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X:\Environmental_Tools\Survey_Tools\"/>
    </mc:Choice>
  </mc:AlternateContent>
  <bookViews>
    <workbookView xWindow="0" yWindow="0" windowWidth="28800" windowHeight="12700" tabRatio="899"/>
  </bookViews>
  <sheets>
    <sheet name="Profile" sheetId="171" r:id="rId1"/>
    <sheet name="Ri-Po" sheetId="172" r:id="rId2"/>
  </sheets>
  <functionGroups builtInGroupCount="18"/>
  <definedNames>
    <definedName name="currentBKF">Profile!$N$56:$N$1056</definedName>
    <definedName name="currentCMORPH">Profile!$G$56:$G$1056</definedName>
    <definedName name="currentDESC">Profile!$F$56:$F$1056</definedName>
    <definedName name="currentINTERPWS">Profile!$K$56:$K$1056</definedName>
    <definedName name="currentMISC1">Profile!$O$56:$O$1056</definedName>
    <definedName name="currentMISC2">Profile!$P$56:$P$1056</definedName>
    <definedName name="currentMISC3">Profile!$Q$56:$Q$1056</definedName>
    <definedName name="currentNUM">Profile!$A$56:$A$1056</definedName>
    <definedName name="currentSMORPH">Profile!$H$56:$H$1056</definedName>
    <definedName name="currentSTATION">Profile!$E$56:$E$1056</definedName>
    <definedName name="currentSTRUCT">Profile!$S$56:$S$1056</definedName>
    <definedName name="currentTHW">Profile!$I$56:$I$1056</definedName>
    <definedName name="currentWS">Profile!$J$56:$J$1056</definedName>
    <definedName name="currentXS">Profile!$R$56:$R$1056</definedName>
    <definedName name="currentYEAR">Profile!$A$54</definedName>
    <definedName name="maxSCEL">Profile!$S$17</definedName>
    <definedName name="maxSTA">Profile!$S$20</definedName>
    <definedName name="minSCEL">Profile!$S$16</definedName>
    <definedName name="minSTA">Profile!$S$19</definedName>
  </definedNames>
  <calcPr calcId="152511"/>
</workbook>
</file>

<file path=xl/calcChain.xml><?xml version="1.0" encoding="utf-8"?>
<calcChain xmlns="http://schemas.openxmlformats.org/spreadsheetml/2006/main">
  <c r="N5" i="172" l="1" a="1"/>
  <c r="N5" i="172" s="1"/>
  <c r="O5" i="172" a="1"/>
  <c r="O5" i="172" s="1"/>
  <c r="N6" i="172" a="1"/>
  <c r="N6" i="172" s="1"/>
  <c r="O6" i="172" a="1"/>
  <c r="O6" i="172" s="1"/>
  <c r="N7" i="172" a="1"/>
  <c r="N7" i="172" s="1"/>
  <c r="O7" i="172" a="1"/>
  <c r="O7" i="172" s="1"/>
  <c r="N8" i="172" a="1"/>
  <c r="N8" i="172" s="1"/>
  <c r="O8" i="172" a="1"/>
  <c r="O8" i="172" s="1"/>
  <c r="N9" i="172" a="1"/>
  <c r="N9" i="172" s="1"/>
  <c r="O9" i="172" a="1"/>
  <c r="O9" i="172" s="1"/>
  <c r="N10" i="172" a="1"/>
  <c r="N10" i="172" s="1"/>
  <c r="O10" i="172" a="1"/>
  <c r="O10" i="172" s="1"/>
  <c r="N11" i="172" a="1"/>
  <c r="N11" i="172" s="1"/>
  <c r="O11" i="172" a="1"/>
  <c r="O11" i="172" s="1"/>
  <c r="N12" i="172" a="1"/>
  <c r="N12" i="172" s="1"/>
  <c r="O12" i="172" a="1"/>
  <c r="O12" i="172" s="1"/>
  <c r="N13" i="172" a="1"/>
  <c r="N13" i="172" s="1"/>
  <c r="O13" i="172" a="1"/>
  <c r="O13" i="172" s="1"/>
  <c r="N14" i="172" a="1"/>
  <c r="N14" i="172" s="1"/>
  <c r="O14" i="172" a="1"/>
  <c r="O14" i="172" s="1"/>
  <c r="N15" i="172" a="1"/>
  <c r="N15" i="172" s="1"/>
  <c r="O15" i="172" a="1"/>
  <c r="O15" i="172" s="1"/>
  <c r="N16" i="172" a="1"/>
  <c r="N16" i="172" s="1"/>
  <c r="O16" i="172" a="1"/>
  <c r="O16" i="172" s="1"/>
  <c r="N17" i="172" a="1"/>
  <c r="N17" i="172" s="1"/>
  <c r="O17" i="172" a="1"/>
  <c r="O17" i="172" s="1"/>
  <c r="N18" i="172" a="1"/>
  <c r="N18" i="172" s="1"/>
  <c r="O18" i="172" a="1"/>
  <c r="O18" i="172" s="1"/>
  <c r="N19" i="172" a="1"/>
  <c r="N19" i="172" s="1"/>
  <c r="O19" i="172" a="1"/>
  <c r="O19" i="172" s="1"/>
  <c r="N20" i="172" a="1"/>
  <c r="N20" i="172" s="1"/>
  <c r="O20" i="172" a="1"/>
  <c r="O20" i="172" s="1"/>
  <c r="N21" i="172" a="1"/>
  <c r="N21" i="172" s="1"/>
  <c r="O21" i="172" a="1"/>
  <c r="O21" i="172" s="1"/>
  <c r="N22" i="172" a="1"/>
  <c r="N22" i="172" s="1"/>
  <c r="O22" i="172" a="1"/>
  <c r="O22" i="172" s="1"/>
  <c r="N23" i="172" a="1"/>
  <c r="N23" i="172" s="1"/>
  <c r="O23" i="172" a="1"/>
  <c r="O23" i="172" s="1"/>
  <c r="N24" i="172" a="1"/>
  <c r="N24" i="172" s="1"/>
  <c r="O24" i="172" a="1"/>
  <c r="O24" i="172" s="1"/>
  <c r="N25" i="172" a="1"/>
  <c r="N25" i="172" s="1"/>
  <c r="O25" i="172" a="1"/>
  <c r="O25" i="172" s="1"/>
  <c r="N26" i="172" a="1"/>
  <c r="N26" i="172" s="1"/>
  <c r="O26" i="172" a="1"/>
  <c r="O26" i="172" s="1"/>
  <c r="N27" i="172" a="1"/>
  <c r="N27" i="172" s="1"/>
  <c r="O27" i="172" a="1"/>
  <c r="O27" i="172" s="1"/>
  <c r="N28" i="172" a="1"/>
  <c r="N28" i="172" s="1"/>
  <c r="O28" i="172" a="1"/>
  <c r="O28" i="172" s="1"/>
  <c r="N29" i="172" a="1"/>
  <c r="N29" i="172" s="1"/>
  <c r="O29" i="172" a="1"/>
  <c r="O29" i="172" s="1"/>
  <c r="N30" i="172" a="1"/>
  <c r="N30" i="172" s="1"/>
  <c r="O30" i="172" a="1"/>
  <c r="O30" i="172" s="1"/>
  <c r="N31" i="172" a="1"/>
  <c r="N31" i="172" s="1"/>
  <c r="O31" i="172" a="1"/>
  <c r="O31" i="172" s="1"/>
  <c r="N32" i="172" a="1"/>
  <c r="N32" i="172" s="1"/>
  <c r="O32" i="172" a="1"/>
  <c r="O32" i="172" s="1"/>
  <c r="N33" i="172" a="1"/>
  <c r="N33" i="172" s="1"/>
  <c r="O33" i="172" a="1"/>
  <c r="O33" i="172" s="1"/>
  <c r="N34" i="172" a="1"/>
  <c r="N34" i="172" s="1"/>
  <c r="O34" i="172" a="1"/>
  <c r="O34" i="172" s="1"/>
  <c r="N35" i="172" a="1"/>
  <c r="N35" i="172" s="1"/>
  <c r="O35" i="172" a="1"/>
  <c r="O35" i="172" s="1"/>
  <c r="N36" i="172" a="1"/>
  <c r="N36" i="172" s="1"/>
  <c r="O36" i="172" a="1"/>
  <c r="O36" i="172" s="1"/>
  <c r="N37" i="172" a="1"/>
  <c r="N37" i="172" s="1"/>
  <c r="O37" i="172" a="1"/>
  <c r="O37" i="172" s="1"/>
  <c r="N38" i="172" a="1"/>
  <c r="N38" i="172" s="1"/>
  <c r="O38" i="172" a="1"/>
  <c r="O38" i="172" s="1"/>
  <c r="N39" i="172" a="1"/>
  <c r="N39" i="172" s="1"/>
  <c r="O39" i="172" a="1"/>
  <c r="O39" i="172" s="1"/>
  <c r="N40" i="172" a="1"/>
  <c r="N40" i="172" s="1"/>
  <c r="O40" i="172" a="1"/>
  <c r="O40" i="172" s="1"/>
  <c r="N41" i="172" a="1"/>
  <c r="N41" i="172" s="1"/>
  <c r="O41" i="172" a="1"/>
  <c r="O41" i="172" s="1"/>
  <c r="N42" i="172" a="1"/>
  <c r="N42" i="172" s="1"/>
  <c r="O42" i="172" a="1"/>
  <c r="O42" i="172" s="1"/>
  <c r="N43" i="172" a="1"/>
  <c r="N43" i="172" s="1"/>
  <c r="O43" i="172" a="1"/>
  <c r="O43" i="172" s="1"/>
  <c r="N44" i="172" a="1"/>
  <c r="N44" i="172" s="1"/>
  <c r="O44" i="172" a="1"/>
  <c r="O44" i="172" s="1"/>
  <c r="N45" i="172" a="1"/>
  <c r="N45" i="172" s="1"/>
  <c r="O45" i="172" a="1"/>
  <c r="O45" i="172" s="1"/>
  <c r="N46" i="172" a="1"/>
  <c r="N46" i="172" s="1"/>
  <c r="O46" i="172" a="1"/>
  <c r="O46" i="172" s="1"/>
  <c r="N47" i="172" a="1"/>
  <c r="N47" i="172" s="1"/>
  <c r="O47" i="172" a="1"/>
  <c r="O47" i="172" s="1"/>
  <c r="N48" i="172" a="1"/>
  <c r="N48" i="172" s="1"/>
  <c r="O48" i="172" a="1"/>
  <c r="O48" i="172" s="1"/>
  <c r="N49" i="172" a="1"/>
  <c r="N49" i="172" s="1"/>
  <c r="O49" i="172" a="1"/>
  <c r="O49" i="172" s="1"/>
  <c r="N50" i="172" a="1"/>
  <c r="N50" i="172" s="1"/>
  <c r="O50" i="172" a="1"/>
  <c r="O50" i="172" s="1"/>
  <c r="N51" i="172" a="1"/>
  <c r="N51" i="172" s="1"/>
  <c r="O51" i="172" a="1"/>
  <c r="O51" i="172" s="1"/>
  <c r="N52" i="172" a="1"/>
  <c r="N52" i="172" s="1"/>
  <c r="O52" i="172" a="1"/>
  <c r="O52" i="172" s="1"/>
  <c r="N53" i="172" a="1"/>
  <c r="N53" i="172" s="1"/>
  <c r="O53" i="172" a="1"/>
  <c r="O53" i="172" s="1"/>
  <c r="N54" i="172" a="1"/>
  <c r="N54" i="172" s="1"/>
  <c r="O54" i="172" a="1"/>
  <c r="O54" i="172" s="1"/>
  <c r="N55" i="172" a="1"/>
  <c r="N55" i="172" s="1"/>
  <c r="O55" i="172" a="1"/>
  <c r="O55" i="172" s="1"/>
  <c r="N56" i="172" a="1"/>
  <c r="N56" i="172" s="1"/>
  <c r="O56" i="172" a="1"/>
  <c r="O56" i="172" s="1"/>
  <c r="N57" i="172" a="1"/>
  <c r="N57" i="172" s="1"/>
  <c r="O57" i="172" a="1"/>
  <c r="O57" i="172" s="1"/>
  <c r="N58" i="172" a="1"/>
  <c r="N58" i="172" s="1"/>
  <c r="O58" i="172" a="1"/>
  <c r="O58" i="172" s="1"/>
  <c r="N59" i="172" a="1"/>
  <c r="N59" i="172" s="1"/>
  <c r="O59" i="172" a="1"/>
  <c r="O59" i="172" s="1"/>
  <c r="N60" i="172" a="1"/>
  <c r="N60" i="172" s="1"/>
  <c r="O60" i="172" a="1"/>
  <c r="O60" i="172" s="1"/>
  <c r="N61" i="172" a="1"/>
  <c r="N61" i="172" s="1"/>
  <c r="O61" i="172" a="1"/>
  <c r="O61" i="172" s="1"/>
  <c r="N62" i="172" a="1"/>
  <c r="N62" i="172" s="1"/>
  <c r="O62" i="172" a="1"/>
  <c r="O62" i="172" s="1"/>
  <c r="N63" i="172" a="1"/>
  <c r="N63" i="172" s="1"/>
  <c r="O63" i="172" a="1"/>
  <c r="O63" i="172" s="1"/>
  <c r="N64" i="172" a="1"/>
  <c r="N64" i="172" s="1"/>
  <c r="O64" i="172" a="1"/>
  <c r="O64" i="172" s="1"/>
  <c r="N65" i="172" a="1"/>
  <c r="N65" i="172" s="1"/>
  <c r="O65" i="172" a="1"/>
  <c r="O65" i="172" s="1"/>
  <c r="N66" i="172" a="1"/>
  <c r="N66" i="172" s="1"/>
  <c r="O66" i="172" a="1"/>
  <c r="O66" i="172" s="1"/>
  <c r="N67" i="172" a="1"/>
  <c r="N67" i="172" s="1"/>
  <c r="O67" i="172" a="1"/>
  <c r="O67" i="172" s="1"/>
  <c r="N68" i="172" a="1"/>
  <c r="N68" i="172" s="1"/>
  <c r="O68" i="172" a="1"/>
  <c r="O68" i="172" s="1"/>
  <c r="N69" i="172" a="1"/>
  <c r="N69" i="172" s="1"/>
  <c r="O69" i="172" a="1"/>
  <c r="O69" i="172" s="1"/>
  <c r="N70" i="172" a="1"/>
  <c r="N70" i="172" s="1"/>
  <c r="O70" i="172" a="1"/>
  <c r="O70" i="172" s="1"/>
  <c r="N71" i="172" a="1"/>
  <c r="N71" i="172" s="1"/>
  <c r="O71" i="172" a="1"/>
  <c r="O71" i="172" s="1"/>
  <c r="N72" i="172" a="1"/>
  <c r="N72" i="172" s="1"/>
  <c r="O72" i="172" a="1"/>
  <c r="O72" i="172" s="1"/>
  <c r="N73" i="172" a="1"/>
  <c r="N73" i="172" s="1"/>
  <c r="O73" i="172" a="1"/>
  <c r="O73" i="172" s="1"/>
  <c r="N74" i="172" a="1"/>
  <c r="N74" i="172" s="1"/>
  <c r="O74" i="172" a="1"/>
  <c r="O74" i="172" s="1"/>
  <c r="N75" i="172" a="1"/>
  <c r="N75" i="172" s="1"/>
  <c r="O75" i="172" a="1"/>
  <c r="O75" i="172" s="1"/>
  <c r="N76" i="172" a="1"/>
  <c r="N76" i="172" s="1"/>
  <c r="O76" i="172" a="1"/>
  <c r="O76" i="172" s="1"/>
  <c r="N77" i="172" a="1"/>
  <c r="N77" i="172" s="1"/>
  <c r="O77" i="172" a="1"/>
  <c r="O77" i="172" s="1"/>
  <c r="N78" i="172" a="1"/>
  <c r="N78" i="172" s="1"/>
  <c r="O78" i="172" a="1"/>
  <c r="O78" i="172" s="1"/>
  <c r="N79" i="172" a="1"/>
  <c r="N79" i="172" s="1"/>
  <c r="O79" i="172" a="1"/>
  <c r="O79" i="172" s="1"/>
  <c r="N80" i="172" a="1"/>
  <c r="N80" i="172" s="1"/>
  <c r="O80" i="172" a="1"/>
  <c r="O80" i="172" s="1"/>
  <c r="N81" i="172" a="1"/>
  <c r="N81" i="172" s="1"/>
  <c r="O81" i="172" a="1"/>
  <c r="O81" i="172" s="1"/>
  <c r="N82" i="172" a="1"/>
  <c r="N82" i="172" s="1"/>
  <c r="O82" i="172" a="1"/>
  <c r="O82" i="172" s="1"/>
  <c r="N83" i="172" a="1"/>
  <c r="N83" i="172" s="1"/>
  <c r="O83" i="172" a="1"/>
  <c r="O83" i="172" s="1"/>
  <c r="N84" i="172" a="1"/>
  <c r="N84" i="172" s="1"/>
  <c r="O84" i="172" a="1"/>
  <c r="O84" i="172" s="1"/>
  <c r="N85" i="172" a="1"/>
  <c r="N85" i="172" s="1"/>
  <c r="O85" i="172" a="1"/>
  <c r="O85" i="172" s="1"/>
  <c r="N86" i="172" a="1"/>
  <c r="N86" i="172" s="1"/>
  <c r="O86" i="172" a="1"/>
  <c r="O86" i="172" s="1"/>
  <c r="N87" i="172" a="1"/>
  <c r="N87" i="172" s="1"/>
  <c r="O87" i="172" a="1"/>
  <c r="O87" i="172" s="1"/>
  <c r="N88" i="172" a="1"/>
  <c r="N88" i="172" s="1"/>
  <c r="O88" i="172" a="1"/>
  <c r="O88" i="172" s="1"/>
  <c r="N89" i="172" a="1"/>
  <c r="N89" i="172" s="1"/>
  <c r="O89" i="172" a="1"/>
  <c r="O89" i="172" s="1"/>
  <c r="N90" i="172" a="1"/>
  <c r="N90" i="172" s="1"/>
  <c r="O90" i="172" a="1"/>
  <c r="O90" i="172"/>
  <c r="N91" i="172" a="1"/>
  <c r="N91" i="172" s="1"/>
  <c r="O91" i="172" a="1"/>
  <c r="O91" i="172" s="1"/>
  <c r="N92" i="172" a="1"/>
  <c r="N92" i="172" s="1"/>
  <c r="O92" i="172" a="1"/>
  <c r="O92" i="172"/>
  <c r="N93" i="172" a="1"/>
  <c r="N93" i="172" s="1"/>
  <c r="O93" i="172" a="1"/>
  <c r="O93" i="172" s="1"/>
  <c r="N94" i="172" a="1"/>
  <c r="N94" i="172" s="1"/>
  <c r="O94" i="172" a="1"/>
  <c r="O94" i="172"/>
  <c r="N95" i="172" a="1"/>
  <c r="N95" i="172" s="1"/>
  <c r="O95" i="172" a="1"/>
  <c r="O95" i="172" s="1"/>
  <c r="N96" i="172" a="1"/>
  <c r="N96" i="172" s="1"/>
  <c r="O96" i="172" a="1"/>
  <c r="O96" i="172"/>
  <c r="N97" i="172" a="1"/>
  <c r="N97" i="172" s="1"/>
  <c r="O97" i="172" a="1"/>
  <c r="O97" i="172" s="1"/>
  <c r="N98" i="172" a="1"/>
  <c r="N98" i="172" s="1"/>
  <c r="O98" i="172" a="1"/>
  <c r="O98" i="172"/>
  <c r="N99" i="172" a="1"/>
  <c r="N99" i="172" s="1"/>
  <c r="O99" i="172" a="1"/>
  <c r="O99" i="172" s="1"/>
  <c r="N100" i="172" a="1"/>
  <c r="N100" i="172" s="1"/>
  <c r="O100" i="172" a="1"/>
  <c r="O100" i="172"/>
  <c r="N101" i="172" a="1"/>
  <c r="N101" i="172" s="1"/>
  <c r="O101" i="172" a="1"/>
  <c r="O101" i="172" s="1"/>
  <c r="N102" i="172" a="1"/>
  <c r="N102" i="172" s="1"/>
  <c r="O102" i="172" a="1"/>
  <c r="O102" i="172"/>
  <c r="N103" i="172" a="1"/>
  <c r="N103" i="172" s="1"/>
  <c r="O103" i="172" a="1"/>
  <c r="O103" i="172" s="1"/>
  <c r="N104" i="172" a="1"/>
  <c r="N104" i="172" s="1"/>
  <c r="O104" i="172" a="1"/>
  <c r="O104" i="172"/>
  <c r="N105" i="172" a="1"/>
  <c r="N105" i="172" s="1"/>
  <c r="O105" i="172" a="1"/>
  <c r="O105" i="172" s="1"/>
  <c r="N106" i="172" a="1"/>
  <c r="N106" i="172" s="1"/>
  <c r="O106" i="172" a="1"/>
  <c r="O106" i="172"/>
  <c r="N107" i="172" a="1"/>
  <c r="N107" i="172" s="1"/>
  <c r="O107" i="172" a="1"/>
  <c r="O107" i="172" s="1"/>
  <c r="N108" i="172" a="1"/>
  <c r="N108" i="172" s="1"/>
  <c r="O108" i="172" a="1"/>
  <c r="O108" i="172"/>
  <c r="N109" i="172" a="1"/>
  <c r="N109" i="172" s="1"/>
  <c r="O109" i="172" a="1"/>
  <c r="O109" i="172" s="1"/>
  <c r="N110" i="172" a="1"/>
  <c r="N110" i="172" s="1"/>
  <c r="O110" i="172" a="1"/>
  <c r="O110" i="172"/>
  <c r="N111" i="172" a="1"/>
  <c r="N111" i="172" s="1"/>
  <c r="O111" i="172" a="1"/>
  <c r="O111" i="172" s="1"/>
  <c r="N112" i="172" a="1"/>
  <c r="N112" i="172" s="1"/>
  <c r="O112" i="172" a="1"/>
  <c r="O112" i="172"/>
  <c r="N113" i="172" a="1"/>
  <c r="N113" i="172" s="1"/>
  <c r="O113" i="172" a="1"/>
  <c r="O113" i="172" s="1"/>
  <c r="N114" i="172" a="1"/>
  <c r="N114" i="172" s="1"/>
  <c r="O114" i="172" a="1"/>
  <c r="O114" i="172"/>
  <c r="N115" i="172" a="1"/>
  <c r="N115" i="172" s="1"/>
  <c r="O115" i="172" a="1"/>
  <c r="O115" i="172" s="1"/>
  <c r="N116" i="172" a="1"/>
  <c r="N116" i="172" s="1"/>
  <c r="O116" i="172" a="1"/>
  <c r="O116" i="172"/>
  <c r="N117" i="172" a="1"/>
  <c r="N117" i="172" s="1"/>
  <c r="O117" i="172" a="1"/>
  <c r="O117" i="172" s="1"/>
  <c r="N118" i="172" a="1"/>
  <c r="N118" i="172" s="1"/>
  <c r="O118" i="172" a="1"/>
  <c r="O118" i="172"/>
  <c r="N119" i="172" a="1"/>
  <c r="N119" i="172" s="1"/>
  <c r="O119" i="172" a="1"/>
  <c r="O119" i="172" s="1"/>
  <c r="N120" i="172" a="1"/>
  <c r="N120" i="172" s="1"/>
  <c r="O120" i="172" a="1"/>
  <c r="O120" i="172"/>
  <c r="N121" i="172" a="1"/>
  <c r="N121" i="172" s="1"/>
  <c r="O121" i="172" a="1"/>
  <c r="O121" i="172" s="1"/>
  <c r="N122" i="172" a="1"/>
  <c r="N122" i="172" s="1"/>
  <c r="O122" i="172" a="1"/>
  <c r="O122" i="172"/>
  <c r="N123" i="172" a="1"/>
  <c r="N123" i="172" s="1"/>
  <c r="O123" i="172" a="1"/>
  <c r="O123" i="172" s="1"/>
  <c r="N124" i="172" a="1"/>
  <c r="N124" i="172" s="1"/>
  <c r="O124" i="172" a="1"/>
  <c r="O124" i="172"/>
  <c r="N125" i="172" a="1"/>
  <c r="N125" i="172" s="1"/>
  <c r="O125" i="172" a="1"/>
  <c r="O125" i="172" s="1"/>
  <c r="N126" i="172" a="1"/>
  <c r="N126" i="172" s="1"/>
  <c r="O126" i="172" a="1"/>
  <c r="O126" i="172"/>
  <c r="N127" i="172" a="1"/>
  <c r="N127" i="172" s="1"/>
  <c r="O127" i="172" a="1"/>
  <c r="O127" i="172" s="1"/>
  <c r="N128" i="172" a="1"/>
  <c r="N128" i="172" s="1"/>
  <c r="O128" i="172" a="1"/>
  <c r="O128" i="172"/>
  <c r="N129" i="172" a="1"/>
  <c r="N129" i="172" s="1"/>
  <c r="O129" i="172" a="1"/>
  <c r="O129" i="172" s="1"/>
  <c r="N130" i="172" a="1"/>
  <c r="N130" i="172" s="1"/>
  <c r="O130" i="172" a="1"/>
  <c r="O130" i="172"/>
  <c r="N131" i="172" a="1"/>
  <c r="N131" i="172" s="1"/>
  <c r="O131" i="172" a="1"/>
  <c r="O131" i="172" s="1"/>
  <c r="N132" i="172" a="1"/>
  <c r="N132" i="172" s="1"/>
  <c r="O132" i="172" a="1"/>
  <c r="O132" i="172"/>
  <c r="N133" i="172" a="1"/>
  <c r="N133" i="172" s="1"/>
  <c r="O133" i="172" a="1"/>
  <c r="O133" i="172" s="1"/>
  <c r="N134" i="172" a="1"/>
  <c r="N134" i="172" s="1"/>
  <c r="O134" i="172" a="1"/>
  <c r="O134" i="172"/>
  <c r="N135" i="172" a="1"/>
  <c r="N135" i="172" s="1"/>
  <c r="O135" i="172" a="1"/>
  <c r="O135" i="172" s="1"/>
  <c r="N136" i="172" a="1"/>
  <c r="N136" i="172" s="1"/>
  <c r="O136" i="172" a="1"/>
  <c r="O136" i="172"/>
  <c r="N137" i="172" a="1"/>
  <c r="N137" i="172" s="1"/>
  <c r="O137" i="172" a="1"/>
  <c r="O137" i="172" s="1"/>
  <c r="N138" i="172" a="1"/>
  <c r="N138" i="172" s="1"/>
  <c r="O138" i="172" a="1"/>
  <c r="O138" i="172"/>
  <c r="N139" i="172" a="1"/>
  <c r="N139" i="172" s="1"/>
  <c r="O139" i="172" a="1"/>
  <c r="O139" i="172" s="1"/>
  <c r="N140" i="172" a="1"/>
  <c r="N140" i="172" s="1"/>
  <c r="O140" i="172" a="1"/>
  <c r="O140" i="172"/>
  <c r="N141" i="172" a="1"/>
  <c r="N141" i="172" s="1"/>
  <c r="O141" i="172" a="1"/>
  <c r="O141" i="172" s="1"/>
  <c r="N142" i="172" a="1"/>
  <c r="N142" i="172" s="1"/>
  <c r="O142" i="172" a="1"/>
  <c r="O142" i="172"/>
  <c r="N143" i="172" a="1"/>
  <c r="N143" i="172" s="1"/>
  <c r="O143" i="172" a="1"/>
  <c r="O143" i="172" s="1"/>
  <c r="N144" i="172" a="1"/>
  <c r="N144" i="172" s="1"/>
  <c r="O144" i="172" a="1"/>
  <c r="O144" i="172"/>
  <c r="N145" i="172" a="1"/>
  <c r="N145" i="172" s="1"/>
  <c r="O145" i="172" a="1"/>
  <c r="O145" i="172" s="1"/>
  <c r="N146" i="172" a="1"/>
  <c r="N146" i="172" s="1"/>
  <c r="O146" i="172" a="1"/>
  <c r="O146" i="172"/>
  <c r="N147" i="172" a="1"/>
  <c r="N147" i="172" s="1"/>
  <c r="O147" i="172" a="1"/>
  <c r="O147" i="172" s="1"/>
  <c r="N148" i="172" a="1"/>
  <c r="N148" i="172" s="1"/>
  <c r="O148" i="172" a="1"/>
  <c r="O148" i="172"/>
  <c r="N149" i="172" a="1"/>
  <c r="N149" i="172" s="1"/>
  <c r="O149" i="172" a="1"/>
  <c r="O149" i="172" s="1"/>
  <c r="N150" i="172" a="1"/>
  <c r="N150" i="172" s="1"/>
  <c r="O150" i="172" a="1"/>
  <c r="O150" i="172"/>
  <c r="N151" i="172" a="1"/>
  <c r="N151" i="172" s="1"/>
  <c r="O151" i="172" a="1"/>
  <c r="O151" i="172" s="1"/>
  <c r="N152" i="172" a="1"/>
  <c r="N152" i="172" s="1"/>
  <c r="O152" i="172" a="1"/>
  <c r="O152" i="172"/>
  <c r="N153" i="172" a="1"/>
  <c r="N153" i="172" s="1"/>
  <c r="O153" i="172" a="1"/>
  <c r="O153" i="172" s="1"/>
  <c r="N154" i="172" a="1"/>
  <c r="N154" i="172" s="1"/>
  <c r="O154" i="172" a="1"/>
  <c r="O154" i="172"/>
  <c r="N155" i="172" a="1"/>
  <c r="N155" i="172" s="1"/>
  <c r="O155" i="172" a="1"/>
  <c r="O155" i="172" s="1"/>
  <c r="N156" i="172" a="1"/>
  <c r="N156" i="172" s="1"/>
  <c r="O156" i="172" a="1"/>
  <c r="O156" i="172"/>
  <c r="N157" i="172" a="1"/>
  <c r="N157" i="172" s="1"/>
  <c r="O157" i="172" a="1"/>
  <c r="O157" i="172" s="1"/>
  <c r="N158" i="172" a="1"/>
  <c r="N158" i="172" s="1"/>
  <c r="O158" i="172" a="1"/>
  <c r="O158" i="172"/>
  <c r="N159" i="172" a="1"/>
  <c r="N159" i="172" s="1"/>
  <c r="O159" i="172" a="1"/>
  <c r="O159" i="172" s="1"/>
  <c r="N160" i="172" a="1"/>
  <c r="N160" i="172" s="1"/>
  <c r="O160" i="172" a="1"/>
  <c r="O160" i="172"/>
  <c r="N161" i="172" a="1"/>
  <c r="N161" i="172" s="1"/>
  <c r="O161" i="172" a="1"/>
  <c r="O161" i="172" s="1"/>
  <c r="N162" i="172" a="1"/>
  <c r="N162" i="172" s="1"/>
  <c r="O162" i="172" a="1"/>
  <c r="O162" i="172"/>
  <c r="N163" i="172" a="1"/>
  <c r="N163" i="172" s="1"/>
  <c r="O163" i="172" a="1"/>
  <c r="O163" i="172" s="1"/>
  <c r="N164" i="172" a="1"/>
  <c r="N164" i="172" s="1"/>
  <c r="O164" i="172" a="1"/>
  <c r="O164" i="172"/>
  <c r="N165" i="172" a="1"/>
  <c r="N165" i="172" s="1"/>
  <c r="O165" i="172" a="1"/>
  <c r="O165" i="172" s="1"/>
  <c r="N166" i="172" a="1"/>
  <c r="N166" i="172" s="1"/>
  <c r="O166" i="172" a="1"/>
  <c r="O166" i="172"/>
  <c r="N167" i="172" a="1"/>
  <c r="N167" i="172" s="1"/>
  <c r="O167" i="172" a="1"/>
  <c r="O167" i="172" s="1"/>
  <c r="N168" i="172" a="1"/>
  <c r="N168" i="172" s="1"/>
  <c r="O168" i="172" a="1"/>
  <c r="O168" i="172"/>
  <c r="N169" i="172" a="1"/>
  <c r="N169" i="172" s="1"/>
  <c r="O169" i="172" a="1"/>
  <c r="O169" i="172" s="1"/>
  <c r="N170" i="172" a="1"/>
  <c r="N170" i="172" s="1"/>
  <c r="O170" i="172" a="1"/>
  <c r="O170" i="172"/>
  <c r="N171" i="172" a="1"/>
  <c r="N171" i="172" s="1"/>
  <c r="O171" i="172" a="1"/>
  <c r="O171" i="172" s="1"/>
  <c r="N172" i="172" a="1"/>
  <c r="N172" i="172" s="1"/>
  <c r="O172" i="172" a="1"/>
  <c r="O172" i="172"/>
  <c r="N173" i="172" a="1"/>
  <c r="N173" i="172" s="1"/>
  <c r="O173" i="172" a="1"/>
  <c r="O173" i="172" s="1"/>
  <c r="N174" i="172" a="1"/>
  <c r="N174" i="172" s="1"/>
  <c r="O174" i="172" a="1"/>
  <c r="O174" i="172"/>
  <c r="N175" i="172" a="1"/>
  <c r="N175" i="172"/>
  <c r="O175" i="172" a="1"/>
  <c r="O175" i="172"/>
  <c r="N176" i="172" a="1"/>
  <c r="N176" i="172"/>
  <c r="O176" i="172" a="1"/>
  <c r="O176" i="172"/>
  <c r="N177" i="172" a="1"/>
  <c r="N177" i="172"/>
  <c r="O177" i="172" a="1"/>
  <c r="O177" i="172"/>
  <c r="N178" i="172" a="1"/>
  <c r="N178" i="172" s="1"/>
  <c r="O178" i="172" a="1"/>
  <c r="O178" i="172"/>
  <c r="N179" i="172" a="1"/>
  <c r="N179" i="172" s="1"/>
  <c r="O179" i="172" a="1"/>
  <c r="O179" i="172" s="1"/>
  <c r="N180" i="172" a="1"/>
  <c r="N180" i="172" s="1"/>
  <c r="O180" i="172" a="1"/>
  <c r="O180" i="172"/>
  <c r="N181" i="172" a="1"/>
  <c r="N181" i="172" s="1"/>
  <c r="O181" i="172" a="1"/>
  <c r="O181" i="172" s="1"/>
  <c r="N182" i="172" a="1"/>
  <c r="N182" i="172" s="1"/>
  <c r="O182" i="172" a="1"/>
  <c r="O182" i="172"/>
  <c r="N183" i="172" a="1"/>
  <c r="N183" i="172" s="1"/>
  <c r="O183" i="172" a="1"/>
  <c r="O183" i="172" s="1"/>
  <c r="N184" i="172" a="1"/>
  <c r="N184" i="172" s="1"/>
  <c r="O184" i="172" a="1"/>
  <c r="O184" i="172"/>
  <c r="N185" i="172" a="1"/>
  <c r="N185" i="172" s="1"/>
  <c r="O185" i="172" a="1"/>
  <c r="O185" i="172" s="1"/>
  <c r="N186" i="172" a="1"/>
  <c r="N186" i="172" s="1"/>
  <c r="O186" i="172" a="1"/>
  <c r="O186" i="172"/>
  <c r="N187" i="172" a="1"/>
  <c r="N187" i="172" s="1"/>
  <c r="O187" i="172" a="1"/>
  <c r="O187" i="172" s="1"/>
  <c r="N188" i="172" a="1"/>
  <c r="N188" i="172" s="1"/>
  <c r="O188" i="172" a="1"/>
  <c r="O188" i="172"/>
  <c r="N189" i="172" a="1"/>
  <c r="N189" i="172" s="1"/>
  <c r="O189" i="172" a="1"/>
  <c r="O189" i="172" s="1"/>
  <c r="N190" i="172" a="1"/>
  <c r="N190" i="172" s="1"/>
  <c r="O190" i="172" a="1"/>
  <c r="O190" i="172"/>
  <c r="N191" i="172" a="1"/>
  <c r="N191" i="172" s="1"/>
  <c r="O191" i="172" a="1"/>
  <c r="O191" i="172" s="1"/>
  <c r="N192" i="172" a="1"/>
  <c r="N192" i="172" s="1"/>
  <c r="O192" i="172" a="1"/>
  <c r="O192" i="172"/>
  <c r="N193" i="172" a="1"/>
  <c r="N193" i="172" s="1"/>
  <c r="O193" i="172" a="1"/>
  <c r="O193" i="172" s="1"/>
  <c r="N194" i="172" a="1"/>
  <c r="N194" i="172" s="1"/>
  <c r="O194" i="172" a="1"/>
  <c r="O194" i="172"/>
  <c r="N195" i="172" a="1"/>
  <c r="N195" i="172" s="1"/>
  <c r="O195" i="172" a="1"/>
  <c r="O195" i="172" s="1"/>
  <c r="N196" i="172" a="1"/>
  <c r="N196" i="172" s="1"/>
  <c r="O196" i="172" a="1"/>
  <c r="O196" i="172"/>
  <c r="N197" i="172" a="1"/>
  <c r="N197" i="172" s="1"/>
  <c r="O197" i="172" a="1"/>
  <c r="O197" i="172" s="1"/>
  <c r="N198" i="172" a="1"/>
  <c r="N198" i="172" s="1"/>
  <c r="O198" i="172" a="1"/>
  <c r="O198" i="172"/>
  <c r="N199" i="172" a="1"/>
  <c r="N199" i="172" s="1"/>
  <c r="O199" i="172" a="1"/>
  <c r="O199" i="172" s="1"/>
  <c r="N200" i="172" a="1"/>
  <c r="N200" i="172" s="1"/>
  <c r="O200" i="172" a="1"/>
  <c r="O200" i="172"/>
  <c r="N201" i="172" a="1"/>
  <c r="N201" i="172" s="1"/>
  <c r="O201" i="172" a="1"/>
  <c r="O201" i="172" s="1"/>
  <c r="N202" i="172" a="1"/>
  <c r="N202" i="172" s="1"/>
  <c r="O202" i="172" a="1"/>
  <c r="O202" i="172"/>
  <c r="N203" i="172" a="1"/>
  <c r="N203" i="172" s="1"/>
  <c r="O203" i="172" a="1"/>
  <c r="O203" i="172" s="1"/>
  <c r="N204" i="172" a="1"/>
  <c r="N204" i="172" s="1"/>
  <c r="O204" i="172" a="1"/>
  <c r="O204" i="172"/>
  <c r="N205" i="172" a="1"/>
  <c r="N205" i="172" s="1"/>
  <c r="O205" i="172" a="1"/>
  <c r="O205" i="172" s="1"/>
  <c r="N206" i="172" a="1"/>
  <c r="N206" i="172" s="1"/>
  <c r="O206" i="172" a="1"/>
  <c r="O206" i="172"/>
  <c r="N207" i="172" a="1"/>
  <c r="N207" i="172" s="1"/>
  <c r="O207" i="172" a="1"/>
  <c r="O207" i="172" s="1"/>
  <c r="N208" i="172" a="1"/>
  <c r="N208" i="172" s="1"/>
  <c r="O208" i="172" a="1"/>
  <c r="O208" i="172"/>
  <c r="N209" i="172" a="1"/>
  <c r="N209" i="172" s="1"/>
  <c r="O209" i="172" a="1"/>
  <c r="O209" i="172" s="1"/>
  <c r="N210" i="172" a="1"/>
  <c r="N210" i="172" s="1"/>
  <c r="O210" i="172" a="1"/>
  <c r="O210" i="172"/>
  <c r="N211" i="172" a="1"/>
  <c r="N211" i="172" s="1"/>
  <c r="O211" i="172" a="1"/>
  <c r="O211" i="172" s="1"/>
  <c r="N212" i="172" a="1"/>
  <c r="N212" i="172" s="1"/>
  <c r="O212" i="172" a="1"/>
  <c r="O212" i="172"/>
  <c r="N213" i="172" a="1"/>
  <c r="N213" i="172" s="1"/>
  <c r="O213" i="172" a="1"/>
  <c r="O213" i="172" s="1"/>
  <c r="N214" i="172" a="1"/>
  <c r="N214" i="172" s="1"/>
  <c r="O214" i="172" a="1"/>
  <c r="O214" i="172"/>
  <c r="N215" i="172" a="1"/>
  <c r="N215" i="172" s="1"/>
  <c r="O215" i="172" a="1"/>
  <c r="O215" i="172" s="1"/>
  <c r="N216" i="172" a="1"/>
  <c r="N216" i="172" s="1"/>
  <c r="O216" i="172" a="1"/>
  <c r="O216" i="172"/>
  <c r="N217" i="172" a="1"/>
  <c r="N217" i="172" s="1"/>
  <c r="O217" i="172" a="1"/>
  <c r="O217" i="172" s="1"/>
  <c r="N218" i="172" a="1"/>
  <c r="N218" i="172" s="1"/>
  <c r="O218" i="172" a="1"/>
  <c r="O218" i="172"/>
  <c r="N219" i="172" a="1"/>
  <c r="N219" i="172" s="1"/>
  <c r="O219" i="172" a="1"/>
  <c r="O219" i="172" s="1"/>
  <c r="N220" i="172" a="1"/>
  <c r="N220" i="172" s="1"/>
  <c r="O220" i="172" a="1"/>
  <c r="O220" i="172"/>
  <c r="N221" i="172" a="1"/>
  <c r="N221" i="172" s="1"/>
  <c r="O221" i="172" a="1"/>
  <c r="O221" i="172" s="1"/>
  <c r="N222" i="172" a="1"/>
  <c r="N222" i="172" s="1"/>
  <c r="O222" i="172" a="1"/>
  <c r="O222" i="172"/>
  <c r="N223" i="172" a="1"/>
  <c r="N223" i="172" s="1"/>
  <c r="O223" i="172" a="1"/>
  <c r="O223" i="172" s="1"/>
  <c r="N224" i="172" a="1"/>
  <c r="N224" i="172" s="1"/>
  <c r="O224" i="172" a="1"/>
  <c r="O224" i="172"/>
  <c r="N225" i="172" a="1"/>
  <c r="N225" i="172" s="1"/>
  <c r="O225" i="172" a="1"/>
  <c r="O225" i="172" s="1"/>
  <c r="N226" i="172" a="1"/>
  <c r="N226" i="172" s="1"/>
  <c r="O226" i="172" a="1"/>
  <c r="O226" i="172"/>
  <c r="N227" i="172" a="1"/>
  <c r="N227" i="172" s="1"/>
  <c r="O227" i="172" a="1"/>
  <c r="O227" i="172" s="1"/>
  <c r="N228" i="172" a="1"/>
  <c r="N228" i="172" s="1"/>
  <c r="O228" i="172" a="1"/>
  <c r="O228" i="172"/>
  <c r="N229" i="172" a="1"/>
  <c r="N229" i="172" s="1"/>
  <c r="O229" i="172" a="1"/>
  <c r="O229" i="172" s="1"/>
  <c r="N230" i="172" a="1"/>
  <c r="N230" i="172" s="1"/>
  <c r="O230" i="172" a="1"/>
  <c r="O230" i="172"/>
  <c r="N231" i="172" a="1"/>
  <c r="N231" i="172" s="1"/>
  <c r="O231" i="172" a="1"/>
  <c r="O231" i="172" s="1"/>
  <c r="N232" i="172" a="1"/>
  <c r="N232" i="172" s="1"/>
  <c r="O232" i="172" a="1"/>
  <c r="O232" i="172"/>
  <c r="N233" i="172" a="1"/>
  <c r="N233" i="172" s="1"/>
  <c r="O233" i="172" a="1"/>
  <c r="O233" i="172" s="1"/>
  <c r="N234" i="172" a="1"/>
  <c r="N234" i="172" s="1"/>
  <c r="O234" i="172" a="1"/>
  <c r="O234" i="172"/>
  <c r="N235" i="172" a="1"/>
  <c r="N235" i="172" s="1"/>
  <c r="O235" i="172" a="1"/>
  <c r="O235" i="172" s="1"/>
  <c r="N236" i="172" a="1"/>
  <c r="N236" i="172" s="1"/>
  <c r="O236" i="172" a="1"/>
  <c r="O236" i="172"/>
  <c r="N237" i="172" a="1"/>
  <c r="N237" i="172" s="1"/>
  <c r="O237" i="172" a="1"/>
  <c r="O237" i="172" s="1"/>
  <c r="N238" i="172" a="1"/>
  <c r="N238" i="172" s="1"/>
  <c r="O238" i="172" a="1"/>
  <c r="O238" i="172"/>
  <c r="N239" i="172" a="1"/>
  <c r="N239" i="172" s="1"/>
  <c r="O239" i="172" a="1"/>
  <c r="O239" i="172" s="1"/>
  <c r="N240" i="172" a="1"/>
  <c r="N240" i="172" s="1"/>
  <c r="O240" i="172" a="1"/>
  <c r="O240" i="172"/>
  <c r="N241" i="172" a="1"/>
  <c r="N241" i="172" s="1"/>
  <c r="O241" i="172" a="1"/>
  <c r="O241" i="172" s="1"/>
  <c r="N242" i="172" a="1"/>
  <c r="N242" i="172" s="1"/>
  <c r="O242" i="172" a="1"/>
  <c r="O242" i="172"/>
  <c r="N243" i="172" a="1"/>
  <c r="N243" i="172" s="1"/>
  <c r="O243" i="172" a="1"/>
  <c r="O243" i="172" s="1"/>
  <c r="N244" i="172" a="1"/>
  <c r="N244" i="172" s="1"/>
  <c r="O244" i="172" a="1"/>
  <c r="O244" i="172"/>
  <c r="N245" i="172" a="1"/>
  <c r="N245" i="172" s="1"/>
  <c r="O245" i="172" a="1"/>
  <c r="O245" i="172" s="1"/>
  <c r="N246" i="172" a="1"/>
  <c r="N246" i="172" s="1"/>
  <c r="O246" i="172" a="1"/>
  <c r="O246" i="172"/>
  <c r="N247" i="172" a="1"/>
  <c r="N247" i="172" s="1"/>
  <c r="O247" i="172" a="1"/>
  <c r="O247" i="172" s="1"/>
  <c r="N248" i="172" a="1"/>
  <c r="N248" i="172" s="1"/>
  <c r="O248" i="172" a="1"/>
  <c r="O248" i="172"/>
  <c r="N249" i="172" a="1"/>
  <c r="N249" i="172" s="1"/>
  <c r="O249" i="172" a="1"/>
  <c r="O249" i="172" s="1"/>
  <c r="N250" i="172" a="1"/>
  <c r="N250" i="172" s="1"/>
  <c r="O250" i="172" a="1"/>
  <c r="O250" i="172"/>
  <c r="N251" i="172" a="1"/>
  <c r="N251" i="172" s="1"/>
  <c r="O251" i="172" a="1"/>
  <c r="O251" i="172" s="1"/>
  <c r="N252" i="172" a="1"/>
  <c r="N252" i="172" s="1"/>
  <c r="O252" i="172" a="1"/>
  <c r="O252" i="172"/>
  <c r="N253" i="172" a="1"/>
  <c r="N253" i="172" s="1"/>
  <c r="O253" i="172" a="1"/>
  <c r="O253" i="172" s="1"/>
  <c r="N254" i="172" a="1"/>
  <c r="N254" i="172" s="1"/>
  <c r="O254" i="172" a="1"/>
  <c r="O254" i="172"/>
  <c r="N255" i="172" a="1"/>
  <c r="N255" i="172" s="1"/>
  <c r="O255" i="172" a="1"/>
  <c r="O255" i="172" s="1"/>
  <c r="N256" i="172" a="1"/>
  <c r="N256" i="172" s="1"/>
  <c r="O256" i="172" a="1"/>
  <c r="O256" i="172"/>
  <c r="N257" i="172" a="1"/>
  <c r="N257" i="172" s="1"/>
  <c r="O257" i="172" a="1"/>
  <c r="O257" i="172" s="1"/>
  <c r="N258" i="172" a="1"/>
  <c r="N258" i="172" s="1"/>
  <c r="O258" i="172" a="1"/>
  <c r="O258" i="172"/>
  <c r="N259" i="172" a="1"/>
  <c r="N259" i="172" s="1"/>
  <c r="O259" i="172" a="1"/>
  <c r="O259" i="172" s="1"/>
  <c r="N260" i="172" a="1"/>
  <c r="N260" i="172" s="1"/>
  <c r="O260" i="172" a="1"/>
  <c r="O260" i="172"/>
  <c r="N261" i="172" a="1"/>
  <c r="N261" i="172" s="1"/>
  <c r="O261" i="172" a="1"/>
  <c r="O261" i="172" s="1"/>
  <c r="N262" i="172" a="1"/>
  <c r="N262" i="172" s="1"/>
  <c r="O262" i="172" a="1"/>
  <c r="O262" i="172"/>
  <c r="N263" i="172" a="1"/>
  <c r="N263" i="172"/>
  <c r="O263" i="172" a="1"/>
  <c r="O263" i="172"/>
  <c r="N264" i="172" a="1"/>
  <c r="N264" i="172"/>
  <c r="O264" i="172" a="1"/>
  <c r="O264" i="172" s="1"/>
  <c r="N265" i="172" a="1"/>
  <c r="N265" i="172"/>
  <c r="O265" i="172" a="1"/>
  <c r="O265" i="172" s="1"/>
  <c r="N266" i="172" a="1"/>
  <c r="N266" i="172"/>
  <c r="O266" i="172" a="1"/>
  <c r="O266" i="172" s="1"/>
  <c r="N267" i="172" a="1"/>
  <c r="N267" i="172"/>
  <c r="O267" i="172" a="1"/>
  <c r="O267" i="172" s="1"/>
  <c r="N268" i="172" a="1"/>
  <c r="N268" i="172"/>
  <c r="O268" i="172" a="1"/>
  <c r="O268" i="172" s="1"/>
  <c r="N269" i="172" a="1"/>
  <c r="N269" i="172" s="1"/>
  <c r="O269" i="172" a="1"/>
  <c r="O269" i="172" s="1"/>
  <c r="N270" i="172" a="1"/>
  <c r="N270" i="172"/>
  <c r="O270" i="172" a="1"/>
  <c r="O270" i="172" s="1"/>
  <c r="N271" i="172" a="1"/>
  <c r="N271" i="172" s="1"/>
  <c r="O271" i="172" a="1"/>
  <c r="O271" i="172" s="1"/>
  <c r="N272" i="172" a="1"/>
  <c r="N272" i="172"/>
  <c r="O272" i="172" a="1"/>
  <c r="O272" i="172" s="1"/>
  <c r="N273" i="172" a="1"/>
  <c r="N273" i="172" s="1"/>
  <c r="O273" i="172" a="1"/>
  <c r="O273" i="172" s="1"/>
  <c r="N274" i="172" a="1"/>
  <c r="N274" i="172"/>
  <c r="O274" i="172" a="1"/>
  <c r="O274" i="172" s="1"/>
  <c r="N275" i="172" a="1"/>
  <c r="N275" i="172" s="1"/>
  <c r="O275" i="172" a="1"/>
  <c r="O275" i="172" s="1"/>
  <c r="N276" i="172" a="1"/>
  <c r="N276" i="172"/>
  <c r="O276" i="172" a="1"/>
  <c r="O276" i="172" s="1"/>
  <c r="N277" i="172" a="1"/>
  <c r="N277" i="172" s="1"/>
  <c r="O277" i="172" a="1"/>
  <c r="O277" i="172" s="1"/>
  <c r="N278" i="172" a="1"/>
  <c r="N278" i="172"/>
  <c r="O278" i="172" a="1"/>
  <c r="O278" i="172" s="1"/>
  <c r="N279" i="172" a="1"/>
  <c r="N279" i="172" s="1"/>
  <c r="O279" i="172" a="1"/>
  <c r="O279" i="172" s="1"/>
  <c r="N280" i="172" a="1"/>
  <c r="N280" i="172"/>
  <c r="O280" i="172" a="1"/>
  <c r="O280" i="172" s="1"/>
  <c r="N281" i="172" a="1"/>
  <c r="N281" i="172" s="1"/>
  <c r="O281" i="172" a="1"/>
  <c r="O281" i="172" s="1"/>
  <c r="N282" i="172" a="1"/>
  <c r="N282" i="172"/>
  <c r="O282" i="172" a="1"/>
  <c r="O282" i="172" s="1"/>
  <c r="N283" i="172" a="1"/>
  <c r="N283" i="172" s="1"/>
  <c r="O283" i="172" a="1"/>
  <c r="O283" i="172" s="1"/>
  <c r="N284" i="172" a="1"/>
  <c r="N284" i="172"/>
  <c r="O284" i="172" a="1"/>
  <c r="O284" i="172" s="1"/>
  <c r="N285" i="172" a="1"/>
  <c r="N285" i="172" s="1"/>
  <c r="O285" i="172" a="1"/>
  <c r="O285" i="172" s="1"/>
  <c r="N286" i="172" a="1"/>
  <c r="N286" i="172"/>
  <c r="O286" i="172" a="1"/>
  <c r="O286" i="172" s="1"/>
  <c r="N287" i="172" a="1"/>
  <c r="N287" i="172" s="1"/>
  <c r="O287" i="172" a="1"/>
  <c r="O287" i="172" s="1"/>
  <c r="N288" i="172" a="1"/>
  <c r="N288" i="172"/>
  <c r="O288" i="172" a="1"/>
  <c r="O288" i="172" s="1"/>
  <c r="N289" i="172" a="1"/>
  <c r="N289" i="172" s="1"/>
  <c r="O289" i="172" a="1"/>
  <c r="O289" i="172" s="1"/>
  <c r="N290" i="172" a="1"/>
  <c r="N290" i="172"/>
  <c r="O290" i="172" a="1"/>
  <c r="O290" i="172" s="1"/>
  <c r="N291" i="172" a="1"/>
  <c r="N291" i="172" s="1"/>
  <c r="O291" i="172" a="1"/>
  <c r="O291" i="172" s="1"/>
  <c r="N292" i="172" a="1"/>
  <c r="N292" i="172"/>
  <c r="O292" i="172" a="1"/>
  <c r="O292" i="172" s="1"/>
  <c r="N293" i="172" a="1"/>
  <c r="N293" i="172" s="1"/>
  <c r="O293" i="172" a="1"/>
  <c r="O293" i="172" s="1"/>
  <c r="N294" i="172" a="1"/>
  <c r="N294" i="172"/>
  <c r="O294" i="172" a="1"/>
  <c r="O294" i="172" s="1"/>
  <c r="N295" i="172" a="1"/>
  <c r="N295" i="172" s="1"/>
  <c r="O295" i="172" a="1"/>
  <c r="O295" i="172" s="1"/>
  <c r="N296" i="172" a="1"/>
  <c r="N296" i="172"/>
  <c r="O296" i="172" a="1"/>
  <c r="O296" i="172" s="1"/>
  <c r="N297" i="172" a="1"/>
  <c r="N297" i="172" s="1"/>
  <c r="O297" i="172" a="1"/>
  <c r="O297" i="172" s="1"/>
  <c r="N298" i="172" a="1"/>
  <c r="N298" i="172"/>
  <c r="O298" i="172" a="1"/>
  <c r="O298" i="172" s="1"/>
  <c r="N299" i="172" a="1"/>
  <c r="N299" i="172" s="1"/>
  <c r="O299" i="172" a="1"/>
  <c r="O299" i="172" s="1"/>
  <c r="N300" i="172" a="1"/>
  <c r="N300" i="172"/>
  <c r="O300" i="172" a="1"/>
  <c r="O300" i="172" s="1"/>
  <c r="N301" i="172" a="1"/>
  <c r="N301" i="172" s="1"/>
  <c r="O301" i="172" a="1"/>
  <c r="O301" i="172" s="1"/>
  <c r="N302" i="172" a="1"/>
  <c r="N302" i="172"/>
  <c r="O302" i="172" a="1"/>
  <c r="O302" i="172" s="1"/>
  <c r="N303" i="172" a="1"/>
  <c r="N303" i="172" s="1"/>
  <c r="O303" i="172" a="1"/>
  <c r="O303" i="172" s="1"/>
  <c r="N304" i="172" a="1"/>
  <c r="N304" i="172"/>
  <c r="O304" i="172" a="1"/>
  <c r="O304" i="172" s="1"/>
  <c r="N305" i="172" a="1"/>
  <c r="N305" i="172" s="1"/>
  <c r="O305" i="172" a="1"/>
  <c r="O305" i="172" s="1"/>
  <c r="N306" i="172" a="1"/>
  <c r="N306" i="172"/>
  <c r="O306" i="172" a="1"/>
  <c r="O306" i="172" s="1"/>
  <c r="N307" i="172" a="1"/>
  <c r="N307" i="172" s="1"/>
  <c r="O307" i="172" a="1"/>
  <c r="O307" i="172" s="1"/>
  <c r="N308" i="172" a="1"/>
  <c r="N308" i="172"/>
  <c r="O308" i="172" a="1"/>
  <c r="O308" i="172" s="1"/>
  <c r="N309" i="172" a="1"/>
  <c r="N309" i="172" s="1"/>
  <c r="O309" i="172" a="1"/>
  <c r="O309" i="172" s="1"/>
  <c r="N310" i="172" a="1"/>
  <c r="N310" i="172"/>
  <c r="O310" i="172" a="1"/>
  <c r="O310" i="172" s="1"/>
  <c r="N311" i="172" a="1"/>
  <c r="N311" i="172" s="1"/>
  <c r="O311" i="172" a="1"/>
  <c r="O311" i="172" s="1"/>
  <c r="N312" i="172" a="1"/>
  <c r="N312" i="172"/>
  <c r="O312" i="172" a="1"/>
  <c r="O312" i="172" s="1"/>
  <c r="N313" i="172" a="1"/>
  <c r="N313" i="172" s="1"/>
  <c r="O313" i="172" a="1"/>
  <c r="O313" i="172" s="1"/>
  <c r="N314" i="172" a="1"/>
  <c r="N314" i="172"/>
  <c r="O314" i="172" a="1"/>
  <c r="O314" i="172" s="1"/>
  <c r="N315" i="172" a="1"/>
  <c r="N315" i="172" s="1"/>
  <c r="O315" i="172" a="1"/>
  <c r="O315" i="172" s="1"/>
  <c r="N316" i="172" a="1"/>
  <c r="N316" i="172"/>
  <c r="O316" i="172" a="1"/>
  <c r="O316" i="172" s="1"/>
  <c r="N317" i="172" a="1"/>
  <c r="N317" i="172" s="1"/>
  <c r="O317" i="172" a="1"/>
  <c r="O317" i="172" s="1"/>
  <c r="N318" i="172" a="1"/>
  <c r="N318" i="172"/>
  <c r="O318" i="172" a="1"/>
  <c r="O318" i="172" s="1"/>
  <c r="N319" i="172" a="1"/>
  <c r="N319" i="172" s="1"/>
  <c r="O319" i="172" a="1"/>
  <c r="O319" i="172" s="1"/>
  <c r="N320" i="172" a="1"/>
  <c r="N320" i="172"/>
  <c r="O320" i="172" a="1"/>
  <c r="O320" i="172" s="1"/>
  <c r="N321" i="172" a="1"/>
  <c r="N321" i="172" s="1"/>
  <c r="O321" i="172" a="1"/>
  <c r="O321" i="172" s="1"/>
  <c r="N322" i="172" a="1"/>
  <c r="N322" i="172"/>
  <c r="O322" i="172" a="1"/>
  <c r="O322" i="172" s="1"/>
  <c r="N323" i="172" a="1"/>
  <c r="N323" i="172" s="1"/>
  <c r="O323" i="172" a="1"/>
  <c r="O323" i="172" s="1"/>
  <c r="N324" i="172" a="1"/>
  <c r="N324" i="172"/>
  <c r="O324" i="172" a="1"/>
  <c r="O324" i="172" s="1"/>
  <c r="N325" i="172" a="1"/>
  <c r="N325" i="172" s="1"/>
  <c r="O325" i="172" a="1"/>
  <c r="O325" i="172" s="1"/>
  <c r="N326" i="172" a="1"/>
  <c r="N326" i="172"/>
  <c r="O326" i="172" a="1"/>
  <c r="O326" i="172" s="1"/>
  <c r="N327" i="172" a="1"/>
  <c r="N327" i="172" s="1"/>
  <c r="O327" i="172" a="1"/>
  <c r="O327" i="172" s="1"/>
  <c r="N328" i="172" a="1"/>
  <c r="N328" i="172"/>
  <c r="O328" i="172" a="1"/>
  <c r="O328" i="172" s="1"/>
  <c r="N329" i="172" a="1"/>
  <c r="N329" i="172" s="1"/>
  <c r="O329" i="172" a="1"/>
  <c r="O329" i="172" s="1"/>
  <c r="N330" i="172" a="1"/>
  <c r="N330" i="172"/>
  <c r="O330" i="172" a="1"/>
  <c r="O330" i="172" s="1"/>
  <c r="N331" i="172" a="1"/>
  <c r="N331" i="172" s="1"/>
  <c r="O331" i="172" a="1"/>
  <c r="O331" i="172" s="1"/>
  <c r="N332" i="172" a="1"/>
  <c r="N332" i="172"/>
  <c r="O332" i="172" a="1"/>
  <c r="O332" i="172" s="1"/>
  <c r="N333" i="172" a="1"/>
  <c r="N333" i="172" s="1"/>
  <c r="O333" i="172" a="1"/>
  <c r="O333" i="172" s="1"/>
  <c r="N334" i="172" a="1"/>
  <c r="N334" i="172"/>
  <c r="O334" i="172" a="1"/>
  <c r="O334" i="172" s="1"/>
  <c r="N335" i="172" a="1"/>
  <c r="N335" i="172" s="1"/>
  <c r="O335" i="172" a="1"/>
  <c r="O335" i="172" s="1"/>
  <c r="N336" i="172" a="1"/>
  <c r="N336" i="172"/>
  <c r="O336" i="172" a="1"/>
  <c r="O336" i="172" s="1"/>
  <c r="N337" i="172" a="1"/>
  <c r="N337" i="172" s="1"/>
  <c r="O337" i="172" a="1"/>
  <c r="O337" i="172" s="1"/>
  <c r="N338" i="172" a="1"/>
  <c r="N338" i="172"/>
  <c r="O338" i="172" a="1"/>
  <c r="O338" i="172" s="1"/>
  <c r="N339" i="172" a="1"/>
  <c r="N339" i="172" s="1"/>
  <c r="O339" i="172" a="1"/>
  <c r="O339" i="172" s="1"/>
  <c r="N340" i="172" a="1"/>
  <c r="N340" i="172"/>
  <c r="O340" i="172" a="1"/>
  <c r="O340" i="172" s="1"/>
  <c r="N341" i="172" a="1"/>
  <c r="N341" i="172" s="1"/>
  <c r="O341" i="172" a="1"/>
  <c r="O341" i="172" s="1"/>
  <c r="N342" i="172" a="1"/>
  <c r="N342" i="172"/>
  <c r="O342" i="172" a="1"/>
  <c r="O342" i="172" s="1"/>
  <c r="N343" i="172" a="1"/>
  <c r="N343" i="172" s="1"/>
  <c r="O343" i="172" a="1"/>
  <c r="O343" i="172" s="1"/>
  <c r="N344" i="172" a="1"/>
  <c r="N344" i="172"/>
  <c r="O344" i="172" a="1"/>
  <c r="O344" i="172" s="1"/>
  <c r="N345" i="172" a="1"/>
  <c r="N345" i="172" s="1"/>
  <c r="O345" i="172" a="1"/>
  <c r="O345" i="172" s="1"/>
  <c r="N346" i="172" a="1"/>
  <c r="N346" i="172"/>
  <c r="O346" i="172" a="1"/>
  <c r="O346" i="172" s="1"/>
  <c r="N347" i="172" a="1"/>
  <c r="N347" i="172" s="1"/>
  <c r="O347" i="172" a="1"/>
  <c r="O347" i="172" s="1"/>
  <c r="N348" i="172" a="1"/>
  <c r="N348" i="172"/>
  <c r="O348" i="172" a="1"/>
  <c r="O348" i="172" s="1"/>
  <c r="N349" i="172" a="1"/>
  <c r="N349" i="172" s="1"/>
  <c r="O349" i="172" a="1"/>
  <c r="O349" i="172" s="1"/>
  <c r="N350" i="172" a="1"/>
  <c r="N350" i="172"/>
  <c r="O350" i="172" a="1"/>
  <c r="O350" i="172" s="1"/>
  <c r="N351" i="172" a="1"/>
  <c r="N351" i="172" s="1"/>
  <c r="O351" i="172" a="1"/>
  <c r="O351" i="172" s="1"/>
  <c r="N352" i="172" a="1"/>
  <c r="N352" i="172"/>
  <c r="O352" i="172" a="1"/>
  <c r="O352" i="172" s="1"/>
  <c r="N353" i="172" a="1"/>
  <c r="N353" i="172" s="1"/>
  <c r="O353" i="172" a="1"/>
  <c r="O353" i="172" s="1"/>
  <c r="N354" i="172" a="1"/>
  <c r="N354" i="172"/>
  <c r="O354" i="172" a="1"/>
  <c r="O354" i="172" s="1"/>
  <c r="N355" i="172" a="1"/>
  <c r="N355" i="172" s="1"/>
  <c r="O355" i="172" a="1"/>
  <c r="O355" i="172" s="1"/>
  <c r="N356" i="172" a="1"/>
  <c r="N356" i="172"/>
  <c r="O356" i="172" a="1"/>
  <c r="O356" i="172" s="1"/>
  <c r="N357" i="172" a="1"/>
  <c r="N357" i="172" s="1"/>
  <c r="O357" i="172" a="1"/>
  <c r="O357" i="172" s="1"/>
  <c r="N358" i="172" a="1"/>
  <c r="N358" i="172"/>
  <c r="O358" i="172" a="1"/>
  <c r="O358" i="172" s="1"/>
  <c r="N359" i="172" a="1"/>
  <c r="N359" i="172" s="1"/>
  <c r="O359" i="172" a="1"/>
  <c r="O359" i="172" s="1"/>
  <c r="N360" i="172" a="1"/>
  <c r="N360" i="172"/>
  <c r="O360" i="172" a="1"/>
  <c r="O360" i="172" s="1"/>
  <c r="N361" i="172" a="1"/>
  <c r="N361" i="172" s="1"/>
  <c r="O361" i="172" a="1"/>
  <c r="O361" i="172" s="1"/>
  <c r="N362" i="172" a="1"/>
  <c r="N362" i="172"/>
  <c r="O362" i="172" a="1"/>
  <c r="O362" i="172" s="1"/>
  <c r="N363" i="172" a="1"/>
  <c r="N363" i="172" s="1"/>
  <c r="O363" i="172" a="1"/>
  <c r="O363" i="172" s="1"/>
  <c r="N364" i="172" a="1"/>
  <c r="N364" i="172"/>
  <c r="O364" i="172" a="1"/>
  <c r="O364" i="172" s="1"/>
  <c r="N365" i="172" a="1"/>
  <c r="N365" i="172" s="1"/>
  <c r="O365" i="172" a="1"/>
  <c r="O365" i="172" s="1"/>
  <c r="N366" i="172" a="1"/>
  <c r="N366" i="172"/>
  <c r="O366" i="172" a="1"/>
  <c r="O366" i="172" s="1"/>
  <c r="N367" i="172" a="1"/>
  <c r="N367" i="172" s="1"/>
  <c r="O367" i="172" a="1"/>
  <c r="O367" i="172" s="1"/>
  <c r="N368" i="172" a="1"/>
  <c r="N368" i="172"/>
  <c r="O368" i="172" a="1"/>
  <c r="O368" i="172" s="1"/>
  <c r="N369" i="172" a="1"/>
  <c r="N369" i="172" s="1"/>
  <c r="O369" i="172" a="1"/>
  <c r="O369" i="172" s="1"/>
  <c r="N370" i="172" a="1"/>
  <c r="N370" i="172"/>
  <c r="O370" i="172" a="1"/>
  <c r="O370" i="172" s="1"/>
  <c r="N371" i="172" a="1"/>
  <c r="N371" i="172" s="1"/>
  <c r="O371" i="172" a="1"/>
  <c r="O371" i="172" s="1"/>
  <c r="N372" i="172" a="1"/>
  <c r="N372" i="172"/>
  <c r="O372" i="172" a="1"/>
  <c r="O372" i="172" s="1"/>
  <c r="N373" i="172" a="1"/>
  <c r="N373" i="172" s="1"/>
  <c r="O373" i="172" a="1"/>
  <c r="O373" i="172" s="1"/>
  <c r="N374" i="172" a="1"/>
  <c r="N374" i="172"/>
  <c r="O374" i="172" a="1"/>
  <c r="O374" i="172" s="1"/>
  <c r="N375" i="172" a="1"/>
  <c r="N375" i="172" s="1"/>
  <c r="O375" i="172" a="1"/>
  <c r="O375" i="172" s="1"/>
  <c r="N376" i="172" a="1"/>
  <c r="N376" i="172"/>
  <c r="O376" i="172" a="1"/>
  <c r="O376" i="172" s="1"/>
  <c r="N377" i="172" a="1"/>
  <c r="N377" i="172" s="1"/>
  <c r="O377" i="172" a="1"/>
  <c r="O377" i="172" s="1"/>
  <c r="N378" i="172" a="1"/>
  <c r="N378" i="172"/>
  <c r="O378" i="172" a="1"/>
  <c r="O378" i="172" s="1"/>
  <c r="N379" i="172" a="1"/>
  <c r="N379" i="172" s="1"/>
  <c r="O379" i="172" a="1"/>
  <c r="O379" i="172" s="1"/>
  <c r="N380" i="172" a="1"/>
  <c r="N380" i="172"/>
  <c r="O380" i="172" a="1"/>
  <c r="O380" i="172" s="1"/>
  <c r="N381" i="172" a="1"/>
  <c r="N381" i="172" s="1"/>
  <c r="O381" i="172" a="1"/>
  <c r="O381" i="172" s="1"/>
  <c r="N382" i="172" a="1"/>
  <c r="N382" i="172"/>
  <c r="O382" i="172" a="1"/>
  <c r="O382" i="172" s="1"/>
  <c r="N383" i="172" a="1"/>
  <c r="N383" i="172" s="1"/>
  <c r="O383" i="172" a="1"/>
  <c r="O383" i="172" s="1"/>
  <c r="N384" i="172" a="1"/>
  <c r="N384" i="172"/>
  <c r="O384" i="172" a="1"/>
  <c r="O384" i="172" s="1"/>
  <c r="N385" i="172" a="1"/>
  <c r="N385" i="172" s="1"/>
  <c r="O385" i="172" a="1"/>
  <c r="O385" i="172" s="1"/>
  <c r="N386" i="172" a="1"/>
  <c r="N386" i="172"/>
  <c r="O386" i="172" a="1"/>
  <c r="O386" i="172" s="1"/>
  <c r="N387" i="172" a="1"/>
  <c r="N387" i="172" s="1"/>
  <c r="O387" i="172" a="1"/>
  <c r="O387" i="172" s="1"/>
  <c r="N388" i="172" a="1"/>
  <c r="N388" i="172"/>
  <c r="O388" i="172" a="1"/>
  <c r="O388" i="172" s="1"/>
  <c r="N389" i="172" a="1"/>
  <c r="N389" i="172" s="1"/>
  <c r="O389" i="172" a="1"/>
  <c r="O389" i="172" s="1"/>
  <c r="N390" i="172" a="1"/>
  <c r="N390" i="172"/>
  <c r="O390" i="172" a="1"/>
  <c r="O390" i="172" s="1"/>
  <c r="N391" i="172" a="1"/>
  <c r="N391" i="172" s="1"/>
  <c r="O391" i="172" a="1"/>
  <c r="O391" i="172" s="1"/>
  <c r="N392" i="172" a="1"/>
  <c r="N392" i="172"/>
  <c r="O392" i="172" a="1"/>
  <c r="O392" i="172" s="1"/>
  <c r="N393" i="172" a="1"/>
  <c r="N393" i="172" s="1"/>
  <c r="O393" i="172" a="1"/>
  <c r="O393" i="172" s="1"/>
  <c r="N394" i="172" a="1"/>
  <c r="N394" i="172"/>
  <c r="O394" i="172" a="1"/>
  <c r="O394" i="172" s="1"/>
  <c r="N395" i="172" a="1"/>
  <c r="N395" i="172" s="1"/>
  <c r="O395" i="172" a="1"/>
  <c r="O395" i="172" s="1"/>
  <c r="N396" i="172" a="1"/>
  <c r="N396" i="172"/>
  <c r="O396" i="172" a="1"/>
  <c r="O396" i="172" s="1"/>
  <c r="N397" i="172" a="1"/>
  <c r="N397" i="172" s="1"/>
  <c r="O397" i="172" a="1"/>
  <c r="O397" i="172" s="1"/>
  <c r="N398" i="172" a="1"/>
  <c r="N398" i="172"/>
  <c r="O398" i="172" a="1"/>
  <c r="O398" i="172" s="1"/>
  <c r="N399" i="172" a="1"/>
  <c r="N399" i="172" s="1"/>
  <c r="O399" i="172" a="1"/>
  <c r="O399" i="172" s="1"/>
  <c r="N400" i="172" a="1"/>
  <c r="N400" i="172"/>
  <c r="O400" i="172" a="1"/>
  <c r="O400" i="172" s="1"/>
  <c r="N401" i="172" a="1"/>
  <c r="N401" i="172" s="1"/>
  <c r="O401" i="172" a="1"/>
  <c r="O401" i="172" s="1"/>
  <c r="N402" i="172" a="1"/>
  <c r="N402" i="172"/>
  <c r="O402" i="172" a="1"/>
  <c r="O402" i="172" s="1"/>
  <c r="N403" i="172" a="1"/>
  <c r="N403" i="172" s="1"/>
  <c r="O403" i="172" a="1"/>
  <c r="O403" i="172" s="1"/>
  <c r="N404" i="172" a="1"/>
  <c r="N404" i="172"/>
  <c r="O404" i="172" a="1"/>
  <c r="O404" i="172" s="1"/>
  <c r="N405" i="172" a="1"/>
  <c r="N405" i="172" s="1"/>
  <c r="O405" i="172" a="1"/>
  <c r="O405" i="172" s="1"/>
  <c r="N406" i="172" a="1"/>
  <c r="N406" i="172"/>
  <c r="O406" i="172" a="1"/>
  <c r="O406" i="172" s="1"/>
  <c r="N407" i="172" a="1"/>
  <c r="N407" i="172" s="1"/>
  <c r="O407" i="172" a="1"/>
  <c r="O407" i="172" s="1"/>
  <c r="N408" i="172" a="1"/>
  <c r="N408" i="172"/>
  <c r="O408" i="172" a="1"/>
  <c r="O408" i="172" s="1"/>
  <c r="N409" i="172" a="1"/>
  <c r="N409" i="172" s="1"/>
  <c r="O409" i="172" a="1"/>
  <c r="O409" i="172" s="1"/>
  <c r="N410" i="172" a="1"/>
  <c r="N410" i="172"/>
  <c r="O410" i="172" a="1"/>
  <c r="O410" i="172" s="1"/>
  <c r="N411" i="172" a="1"/>
  <c r="N411" i="172" s="1"/>
  <c r="O411" i="172" a="1"/>
  <c r="O411" i="172" s="1"/>
  <c r="N412" i="172" a="1"/>
  <c r="N412" i="172"/>
  <c r="O412" i="172" a="1"/>
  <c r="O412" i="172" s="1"/>
  <c r="N413" i="172" a="1"/>
  <c r="N413" i="172" s="1"/>
  <c r="O413" i="172" a="1"/>
  <c r="O413" i="172" s="1"/>
  <c r="N414" i="172" a="1"/>
  <c r="N414" i="172"/>
  <c r="O414" i="172" a="1"/>
  <c r="O414" i="172" s="1"/>
  <c r="N415" i="172" a="1"/>
  <c r="N415" i="172" s="1"/>
  <c r="O415" i="172" a="1"/>
  <c r="O415" i="172" s="1"/>
  <c r="N416" i="172" a="1"/>
  <c r="N416" i="172"/>
  <c r="O416" i="172" a="1"/>
  <c r="O416" i="172" s="1"/>
  <c r="N417" i="172" a="1"/>
  <c r="N417" i="172" s="1"/>
  <c r="O417" i="172" a="1"/>
  <c r="O417" i="172" s="1"/>
  <c r="N418" i="172" a="1"/>
  <c r="N418" i="172"/>
  <c r="O418" i="172" a="1"/>
  <c r="O418" i="172" s="1"/>
  <c r="N419" i="172" a="1"/>
  <c r="N419" i="172" s="1"/>
  <c r="O419" i="172" a="1"/>
  <c r="O419" i="172" s="1"/>
  <c r="N420" i="172" a="1"/>
  <c r="N420" i="172"/>
  <c r="O420" i="172" a="1"/>
  <c r="O420" i="172" s="1"/>
  <c r="N421" i="172" a="1"/>
  <c r="N421" i="172" s="1"/>
  <c r="O421" i="172" a="1"/>
  <c r="O421" i="172" s="1"/>
  <c r="N422" i="172" a="1"/>
  <c r="N422" i="172"/>
  <c r="O422" i="172" a="1"/>
  <c r="O422" i="172" s="1"/>
  <c r="N423" i="172" a="1"/>
  <c r="N423" i="172" s="1"/>
  <c r="O423" i="172" a="1"/>
  <c r="O423" i="172" s="1"/>
  <c r="N424" i="172" a="1"/>
  <c r="N424" i="172"/>
  <c r="O424" i="172" a="1"/>
  <c r="O424" i="172" s="1"/>
  <c r="N425" i="172" a="1"/>
  <c r="N425" i="172" s="1"/>
  <c r="O425" i="172" a="1"/>
  <c r="O425" i="172" s="1"/>
  <c r="N426" i="172" a="1"/>
  <c r="N426" i="172"/>
  <c r="O426" i="172" a="1"/>
  <c r="O426" i="172" s="1"/>
  <c r="N427" i="172" a="1"/>
  <c r="N427" i="172" s="1"/>
  <c r="O427" i="172" a="1"/>
  <c r="O427" i="172" s="1"/>
  <c r="N428" i="172" a="1"/>
  <c r="N428" i="172"/>
  <c r="O428" i="172" a="1"/>
  <c r="O428" i="172" s="1"/>
  <c r="N429" i="172" a="1"/>
  <c r="N429" i="172" s="1"/>
  <c r="O429" i="172" a="1"/>
  <c r="O429" i="172" s="1"/>
  <c r="N430" i="172" a="1"/>
  <c r="N430" i="172"/>
  <c r="O430" i="172" a="1"/>
  <c r="O430" i="172" s="1"/>
  <c r="N431" i="172" a="1"/>
  <c r="N431" i="172" s="1"/>
  <c r="O431" i="172" a="1"/>
  <c r="O431" i="172" s="1"/>
  <c r="N432" i="172" a="1"/>
  <c r="N432" i="172"/>
  <c r="O432" i="172" a="1"/>
  <c r="O432" i="172" s="1"/>
  <c r="N433" i="172" a="1"/>
  <c r="N433" i="172" s="1"/>
  <c r="O433" i="172" a="1"/>
  <c r="O433" i="172" s="1"/>
  <c r="N434" i="172" a="1"/>
  <c r="N434" i="172"/>
  <c r="O434" i="172" a="1"/>
  <c r="O434" i="172"/>
  <c r="N435" i="172" a="1"/>
  <c r="N435" i="172"/>
  <c r="O435" i="172" a="1"/>
  <c r="O435" i="172"/>
  <c r="N436" i="172" a="1"/>
  <c r="N436" i="172"/>
  <c r="O436" i="172" a="1"/>
  <c r="O436" i="172"/>
  <c r="N437" i="172" a="1"/>
  <c r="N437" i="172"/>
  <c r="O437" i="172" a="1"/>
  <c r="O437" i="172"/>
  <c r="N438" i="172" a="1"/>
  <c r="N438" i="172"/>
  <c r="O438" i="172" a="1"/>
  <c r="O438" i="172"/>
  <c r="N439" i="172" a="1"/>
  <c r="N439" i="172"/>
  <c r="O439" i="172" a="1"/>
  <c r="O439" i="172" s="1"/>
  <c r="N440" i="172" a="1"/>
  <c r="N440" i="172"/>
  <c r="O440" i="172" a="1"/>
  <c r="O440" i="172" s="1"/>
  <c r="N441" i="172" a="1"/>
  <c r="N441" i="172" s="1"/>
  <c r="O441" i="172" a="1"/>
  <c r="O441" i="172" s="1"/>
  <c r="N442" i="172" a="1"/>
  <c r="N442" i="172"/>
  <c r="O442" i="172" a="1"/>
  <c r="O442" i="172" s="1"/>
  <c r="N443" i="172" a="1"/>
  <c r="N443" i="172" s="1"/>
  <c r="O443" i="172" a="1"/>
  <c r="O443" i="172" s="1"/>
  <c r="N444" i="172" a="1"/>
  <c r="N444" i="172"/>
  <c r="O444" i="172" a="1"/>
  <c r="O444" i="172" s="1"/>
  <c r="N445" i="172" a="1"/>
  <c r="N445" i="172" s="1"/>
  <c r="O445" i="172" a="1"/>
  <c r="O445" i="172" s="1"/>
  <c r="N446" i="172" a="1"/>
  <c r="N446" i="172"/>
  <c r="O446" i="172" a="1"/>
  <c r="O446" i="172" s="1"/>
  <c r="N447" i="172" a="1"/>
  <c r="N447" i="172" s="1"/>
  <c r="O447" i="172" a="1"/>
  <c r="O447" i="172" s="1"/>
  <c r="N448" i="172" a="1"/>
  <c r="N448" i="172"/>
  <c r="O448" i="172" a="1"/>
  <c r="O448" i="172" s="1"/>
  <c r="N449" i="172" a="1"/>
  <c r="N449" i="172" s="1"/>
  <c r="O449" i="172" a="1"/>
  <c r="O449" i="172" s="1"/>
  <c r="N450" i="172" a="1"/>
  <c r="N450" i="172"/>
  <c r="O450" i="172" a="1"/>
  <c r="O450" i="172" s="1"/>
  <c r="N451" i="172" a="1"/>
  <c r="N451" i="172" s="1"/>
  <c r="O451" i="172" a="1"/>
  <c r="O451" i="172" s="1"/>
  <c r="N452" i="172" a="1"/>
  <c r="N452" i="172"/>
  <c r="O452" i="172" a="1"/>
  <c r="O452" i="172" s="1"/>
  <c r="N453" i="172" a="1"/>
  <c r="N453" i="172" s="1"/>
  <c r="O453" i="172" a="1"/>
  <c r="O453" i="172" s="1"/>
  <c r="N454" i="172" a="1"/>
  <c r="N454" i="172"/>
  <c r="O454" i="172" a="1"/>
  <c r="O454" i="172" s="1"/>
  <c r="N455" i="172" a="1"/>
  <c r="N455" i="172" s="1"/>
  <c r="O455" i="172" a="1"/>
  <c r="O455" i="172" s="1"/>
  <c r="N456" i="172" a="1"/>
  <c r="N456" i="172"/>
  <c r="O456" i="172" a="1"/>
  <c r="O456" i="172" s="1"/>
  <c r="N457" i="172" a="1"/>
  <c r="N457" i="172" s="1"/>
  <c r="O457" i="172" a="1"/>
  <c r="O457" i="172" s="1"/>
  <c r="N458" i="172" a="1"/>
  <c r="N458" i="172"/>
  <c r="O458" i="172" a="1"/>
  <c r="O458" i="172" s="1"/>
  <c r="N459" i="172" a="1"/>
  <c r="N459" i="172" s="1"/>
  <c r="O459" i="172" a="1"/>
  <c r="O459" i="172" s="1"/>
  <c r="N460" i="172" a="1"/>
  <c r="N460" i="172"/>
  <c r="O460" i="172" a="1"/>
  <c r="O460" i="172" s="1"/>
  <c r="N461" i="172" a="1"/>
  <c r="N461" i="172" s="1"/>
  <c r="O461" i="172" a="1"/>
  <c r="O461" i="172" s="1"/>
  <c r="N462" i="172" a="1"/>
  <c r="N462" i="172"/>
  <c r="O462" i="172" a="1"/>
  <c r="O462" i="172" s="1"/>
  <c r="N463" i="172" a="1"/>
  <c r="N463" i="172" s="1"/>
  <c r="O463" i="172" a="1"/>
  <c r="O463" i="172" s="1"/>
  <c r="N464" i="172" a="1"/>
  <c r="N464" i="172"/>
  <c r="O464" i="172" a="1"/>
  <c r="O464" i="172" s="1"/>
  <c r="N465" i="172" a="1"/>
  <c r="N465" i="172" s="1"/>
  <c r="O465" i="172" a="1"/>
  <c r="O465" i="172" s="1"/>
  <c r="N466" i="172" a="1"/>
  <c r="N466" i="172"/>
  <c r="O466" i="172" a="1"/>
  <c r="O466" i="172" s="1"/>
  <c r="N467" i="172" a="1"/>
  <c r="N467" i="172" s="1"/>
  <c r="O467" i="172" a="1"/>
  <c r="O467" i="172" s="1"/>
  <c r="N468" i="172" a="1"/>
  <c r="N468" i="172"/>
  <c r="O468" i="172" a="1"/>
  <c r="O468" i="172" s="1"/>
  <c r="N469" i="172" a="1"/>
  <c r="N469" i="172" s="1"/>
  <c r="O469" i="172" a="1"/>
  <c r="O469" i="172" s="1"/>
  <c r="N470" i="172" a="1"/>
  <c r="N470" i="172"/>
  <c r="O470" i="172" a="1"/>
  <c r="O470" i="172" s="1"/>
  <c r="N471" i="172" a="1"/>
  <c r="N471" i="172" s="1"/>
  <c r="O471" i="172" a="1"/>
  <c r="O471" i="172" s="1"/>
  <c r="N472" i="172" a="1"/>
  <c r="N472" i="172"/>
  <c r="O472" i="172" a="1"/>
  <c r="O472" i="172" s="1"/>
  <c r="N473" i="172" a="1"/>
  <c r="N473" i="172" s="1"/>
  <c r="O473" i="172" a="1"/>
  <c r="O473" i="172" s="1"/>
  <c r="N474" i="172" a="1"/>
  <c r="N474" i="172"/>
  <c r="O474" i="172" a="1"/>
  <c r="O474" i="172" s="1"/>
  <c r="N475" i="172" a="1"/>
  <c r="N475" i="172" s="1"/>
  <c r="O475" i="172" a="1"/>
  <c r="O475" i="172" s="1"/>
  <c r="N476" i="172" a="1"/>
  <c r="N476" i="172"/>
  <c r="O476" i="172" a="1"/>
  <c r="O476" i="172" s="1"/>
  <c r="N477" i="172" a="1"/>
  <c r="N477" i="172" s="1"/>
  <c r="O477" i="172" a="1"/>
  <c r="O477" i="172" s="1"/>
  <c r="N478" i="172" a="1"/>
  <c r="N478" i="172"/>
  <c r="O478" i="172" a="1"/>
  <c r="O478" i="172" s="1"/>
  <c r="N479" i="172" a="1"/>
  <c r="N479" i="172" s="1"/>
  <c r="O479" i="172" a="1"/>
  <c r="O479" i="172" s="1"/>
  <c r="N480" i="172" a="1"/>
  <c r="N480" i="172"/>
  <c r="O480" i="172" a="1"/>
  <c r="O480" i="172" s="1"/>
  <c r="N481" i="172" a="1"/>
  <c r="N481" i="172" s="1"/>
  <c r="O481" i="172" a="1"/>
  <c r="O481" i="172" s="1"/>
  <c r="N482" i="172" a="1"/>
  <c r="N482" i="172"/>
  <c r="O482" i="172" a="1"/>
  <c r="O482" i="172" s="1"/>
  <c r="N483" i="172" a="1"/>
  <c r="N483" i="172" s="1"/>
  <c r="O483" i="172" a="1"/>
  <c r="O483" i="172" s="1"/>
  <c r="N484" i="172" a="1"/>
  <c r="N484" i="172"/>
  <c r="O484" i="172" a="1"/>
  <c r="O484" i="172" s="1"/>
  <c r="N485" i="172" a="1"/>
  <c r="N485" i="172" s="1"/>
  <c r="O485" i="172" a="1"/>
  <c r="O485" i="172" s="1"/>
  <c r="N486" i="172" a="1"/>
  <c r="N486" i="172"/>
  <c r="O486" i="172" a="1"/>
  <c r="O486" i="172" s="1"/>
  <c r="N487" i="172" a="1"/>
  <c r="N487" i="172" s="1"/>
  <c r="O487" i="172" a="1"/>
  <c r="O487" i="172" s="1"/>
  <c r="N488" i="172" a="1"/>
  <c r="N488" i="172"/>
  <c r="O488" i="172" a="1"/>
  <c r="O488" i="172" s="1"/>
  <c r="N489" i="172" a="1"/>
  <c r="N489" i="172" s="1"/>
  <c r="O489" i="172" a="1"/>
  <c r="O489" i="172" s="1"/>
  <c r="N490" i="172" a="1"/>
  <c r="N490" i="172"/>
  <c r="O490" i="172" a="1"/>
  <c r="O490" i="172" s="1"/>
  <c r="N491" i="172" a="1"/>
  <c r="N491" i="172" s="1"/>
  <c r="O491" i="172" a="1"/>
  <c r="O491" i="172" s="1"/>
  <c r="N492" i="172" a="1"/>
  <c r="N492" i="172"/>
  <c r="O492" i="172" a="1"/>
  <c r="O492" i="172" s="1"/>
  <c r="N493" i="172" a="1"/>
  <c r="N493" i="172" s="1"/>
  <c r="O493" i="172" a="1"/>
  <c r="O493" i="172" s="1"/>
  <c r="N494" i="172" a="1"/>
  <c r="N494" i="172"/>
  <c r="O494" i="172" a="1"/>
  <c r="O494" i="172" s="1"/>
  <c r="N495" i="172" a="1"/>
  <c r="N495" i="172" s="1"/>
  <c r="O495" i="172" a="1"/>
  <c r="O495" i="172" s="1"/>
  <c r="N496" i="172" a="1"/>
  <c r="N496" i="172"/>
  <c r="O496" i="172" a="1"/>
  <c r="O496" i="172" s="1"/>
  <c r="N497" i="172" a="1"/>
  <c r="N497" i="172" s="1"/>
  <c r="O497" i="172" a="1"/>
  <c r="O497" i="172" s="1"/>
  <c r="N498" i="172" a="1"/>
  <c r="N498" i="172"/>
  <c r="O498" i="172" a="1"/>
  <c r="O498" i="172" s="1"/>
  <c r="N499" i="172" a="1"/>
  <c r="N499" i="172" s="1"/>
  <c r="O499" i="172" a="1"/>
  <c r="O499" i="172" s="1"/>
  <c r="N500" i="172" a="1"/>
  <c r="N500" i="172"/>
  <c r="O500" i="172" a="1"/>
  <c r="O500" i="172" s="1"/>
  <c r="N501" i="172" a="1"/>
  <c r="N501" i="172" s="1"/>
  <c r="O501" i="172" a="1"/>
  <c r="O501" i="172" s="1"/>
  <c r="N502" i="172" a="1"/>
  <c r="N502" i="172"/>
  <c r="O502" i="172" a="1"/>
  <c r="O502" i="172" s="1"/>
  <c r="N503" i="172" a="1"/>
  <c r="N503" i="172" s="1"/>
  <c r="O503" i="172" a="1"/>
  <c r="O503" i="172" s="1"/>
  <c r="N504" i="172" a="1"/>
  <c r="N504" i="172"/>
  <c r="O504" i="172" a="1"/>
  <c r="O504" i="172" s="1"/>
  <c r="N505" i="172" a="1"/>
  <c r="N505" i="172" s="1"/>
  <c r="O505" i="172" a="1"/>
  <c r="O505" i="172" s="1"/>
  <c r="N506" i="172" a="1"/>
  <c r="N506" i="172"/>
  <c r="O506" i="172" a="1"/>
  <c r="O506" i="172" s="1"/>
  <c r="N507" i="172" a="1"/>
  <c r="N507" i="172" s="1"/>
  <c r="O507" i="172" a="1"/>
  <c r="O507" i="172" s="1"/>
  <c r="N508" i="172" a="1"/>
  <c r="N508" i="172"/>
  <c r="O508" i="172" a="1"/>
  <c r="O508" i="172" s="1"/>
  <c r="N509" i="172" a="1"/>
  <c r="N509" i="172" s="1"/>
  <c r="O509" i="172" a="1"/>
  <c r="O509" i="172" s="1"/>
  <c r="N510" i="172" a="1"/>
  <c r="N510" i="172"/>
  <c r="O510" i="172" a="1"/>
  <c r="O510" i="172" s="1"/>
  <c r="N511" i="172" a="1"/>
  <c r="N511" i="172" s="1"/>
  <c r="O511" i="172" a="1"/>
  <c r="O511" i="172" s="1"/>
  <c r="N512" i="172" a="1"/>
  <c r="N512" i="172"/>
  <c r="O512" i="172" a="1"/>
  <c r="O512" i="172" s="1"/>
  <c r="N513" i="172" a="1"/>
  <c r="N513" i="172" s="1"/>
  <c r="O513" i="172" a="1"/>
  <c r="O513" i="172" s="1"/>
  <c r="N514" i="172" a="1"/>
  <c r="N514" i="172"/>
  <c r="O514" i="172" a="1"/>
  <c r="O514" i="172" s="1"/>
  <c r="N515" i="172" a="1"/>
  <c r="N515" i="172" s="1"/>
  <c r="O515" i="172" a="1"/>
  <c r="O515" i="172" s="1"/>
  <c r="N516" i="172" a="1"/>
  <c r="N516" i="172"/>
  <c r="O516" i="172" a="1"/>
  <c r="O516" i="172" s="1"/>
  <c r="N517" i="172" a="1"/>
  <c r="N517" i="172" s="1"/>
  <c r="O517" i="172" a="1"/>
  <c r="O517" i="172" s="1"/>
  <c r="N518" i="172" a="1"/>
  <c r="N518" i="172"/>
  <c r="O518" i="172" a="1"/>
  <c r="O518" i="172" s="1"/>
  <c r="N519" i="172" a="1"/>
  <c r="N519" i="172" s="1"/>
  <c r="O519" i="172" a="1"/>
  <c r="O519" i="172" s="1"/>
  <c r="N520" i="172" a="1"/>
  <c r="N520" i="172"/>
  <c r="O520" i="172" a="1"/>
  <c r="O520" i="172" s="1"/>
  <c r="N521" i="172" a="1"/>
  <c r="N521" i="172" s="1"/>
  <c r="O521" i="172" a="1"/>
  <c r="O521" i="172" s="1"/>
  <c r="N522" i="172" a="1"/>
  <c r="N522" i="172" s="1"/>
  <c r="O522" i="172" a="1"/>
  <c r="O522" i="172" s="1"/>
  <c r="N523" i="172" a="1"/>
  <c r="N523" i="172" s="1"/>
  <c r="O523" i="172" a="1"/>
  <c r="O523" i="172" s="1"/>
  <c r="N524" i="172" a="1"/>
  <c r="N524" i="172"/>
  <c r="O524" i="172" a="1"/>
  <c r="O524" i="172" s="1"/>
  <c r="N525" i="172" a="1"/>
  <c r="N525" i="172" s="1"/>
  <c r="O525" i="172" a="1"/>
  <c r="O525" i="172" s="1"/>
  <c r="N526" i="172" a="1"/>
  <c r="N526" i="172" s="1"/>
  <c r="O526" i="172" a="1"/>
  <c r="O526" i="172" s="1"/>
  <c r="N527" i="172" a="1"/>
  <c r="N527" i="172" s="1"/>
  <c r="O527" i="172" a="1"/>
  <c r="O527" i="172" s="1"/>
  <c r="N528" i="172" a="1"/>
  <c r="N528" i="172"/>
  <c r="O528" i="172" a="1"/>
  <c r="O528" i="172" s="1"/>
  <c r="N529" i="172" a="1"/>
  <c r="N529" i="172" s="1"/>
  <c r="O529" i="172" a="1"/>
  <c r="O529" i="172" s="1"/>
  <c r="N530" i="172" a="1"/>
  <c r="N530" i="172" s="1"/>
  <c r="O530" i="172" a="1"/>
  <c r="O530" i="172" s="1"/>
  <c r="N531" i="172" a="1"/>
  <c r="N531" i="172" s="1"/>
  <c r="O531" i="172" a="1"/>
  <c r="O531" i="172" s="1"/>
  <c r="N532" i="172" a="1"/>
  <c r="N532" i="172"/>
  <c r="O532" i="172" a="1"/>
  <c r="O532" i="172" s="1"/>
  <c r="N533" i="172" a="1"/>
  <c r="N533" i="172" s="1"/>
  <c r="O533" i="172" a="1"/>
  <c r="O533" i="172" s="1"/>
  <c r="N534" i="172" a="1"/>
  <c r="N534" i="172" s="1"/>
  <c r="O534" i="172" a="1"/>
  <c r="O534" i="172" s="1"/>
  <c r="N535" i="172" a="1"/>
  <c r="N535" i="172" s="1"/>
  <c r="O535" i="172" a="1"/>
  <c r="O535" i="172" s="1"/>
  <c r="N536" i="172" a="1"/>
  <c r="N536" i="172" s="1"/>
  <c r="O536" i="172" a="1"/>
  <c r="O536" i="172" s="1"/>
  <c r="N537" i="172" a="1"/>
  <c r="N537" i="172"/>
  <c r="O537" i="172" a="1"/>
  <c r="O537" i="172" s="1"/>
  <c r="N538" i="172" a="1"/>
  <c r="N538" i="172" s="1"/>
  <c r="O538" i="172" a="1"/>
  <c r="O538" i="172" s="1"/>
  <c r="N539" i="172" a="1"/>
  <c r="N539" i="172" s="1"/>
  <c r="O539" i="172" a="1"/>
  <c r="O539" i="172" s="1"/>
  <c r="N540" i="172" a="1"/>
  <c r="N540" i="172" s="1"/>
  <c r="O540" i="172" a="1"/>
  <c r="O540" i="172" s="1"/>
  <c r="N541" i="172" a="1"/>
  <c r="N541" i="172" s="1"/>
  <c r="O541" i="172" a="1"/>
  <c r="O541" i="172" s="1"/>
  <c r="N542" i="172" a="1"/>
  <c r="N542" i="172"/>
  <c r="O542" i="172" a="1"/>
  <c r="O542" i="172" s="1"/>
  <c r="N543" i="172" a="1"/>
  <c r="N543" i="172" s="1"/>
  <c r="O543" i="172" a="1"/>
  <c r="O543" i="172" s="1"/>
  <c r="N544" i="172" a="1"/>
  <c r="N544" i="172" s="1"/>
  <c r="O544" i="172" a="1"/>
  <c r="O544" i="172" s="1"/>
  <c r="N545" i="172" a="1"/>
  <c r="N545" i="172" s="1"/>
  <c r="O545" i="172" a="1"/>
  <c r="O545" i="172" s="1"/>
  <c r="N546" i="172" a="1"/>
  <c r="N546" i="172"/>
  <c r="O546" i="172" a="1"/>
  <c r="O546" i="172" s="1"/>
  <c r="N547" i="172" a="1"/>
  <c r="N547" i="172" s="1"/>
  <c r="O547" i="172" a="1"/>
  <c r="O547" i="172" s="1"/>
  <c r="N548" i="172" a="1"/>
  <c r="N548" i="172" s="1"/>
  <c r="O548" i="172" a="1"/>
  <c r="O548" i="172" s="1"/>
  <c r="N549" i="172" a="1"/>
  <c r="N549" i="172" s="1"/>
  <c r="O549" i="172" a="1"/>
  <c r="O549" i="172" s="1"/>
  <c r="N550" i="172" a="1"/>
  <c r="N550" i="172"/>
  <c r="O550" i="172" a="1"/>
  <c r="O550" i="172" s="1"/>
  <c r="N551" i="172" a="1"/>
  <c r="N551" i="172" s="1"/>
  <c r="O551" i="172" a="1"/>
  <c r="O551" i="172" s="1"/>
  <c r="N552" i="172" a="1"/>
  <c r="N552" i="172" s="1"/>
  <c r="O552" i="172" a="1"/>
  <c r="O552" i="172" s="1"/>
  <c r="N553" i="172" a="1"/>
  <c r="N553" i="172" s="1"/>
  <c r="O553" i="172" a="1"/>
  <c r="O553" i="172" s="1"/>
  <c r="N554" i="172" a="1"/>
  <c r="N554" i="172"/>
  <c r="O554" i="172" a="1"/>
  <c r="O554" i="172" s="1"/>
  <c r="N555" i="172" a="1"/>
  <c r="N555" i="172" s="1"/>
  <c r="O555" i="172" a="1"/>
  <c r="O555" i="172" s="1"/>
  <c r="N556" i="172" a="1"/>
  <c r="N556" i="172" s="1"/>
  <c r="O556" i="172" a="1"/>
  <c r="O556" i="172" s="1"/>
  <c r="N557" i="172" a="1"/>
  <c r="N557" i="172" s="1"/>
  <c r="O557" i="172" a="1"/>
  <c r="O557" i="172" s="1"/>
  <c r="N558" i="172" a="1"/>
  <c r="N558" i="172"/>
  <c r="O558" i="172" a="1"/>
  <c r="O558" i="172" s="1"/>
  <c r="N559" i="172" a="1"/>
  <c r="N559" i="172" s="1"/>
  <c r="O559" i="172" a="1"/>
  <c r="O559" i="172" s="1"/>
  <c r="N560" i="172" a="1"/>
  <c r="N560" i="172" s="1"/>
  <c r="O560" i="172" a="1"/>
  <c r="O560" i="172" s="1"/>
  <c r="N561" i="172" a="1"/>
  <c r="N561" i="172" s="1"/>
  <c r="O561" i="172" a="1"/>
  <c r="O561" i="172" s="1"/>
  <c r="N562" i="172" a="1"/>
  <c r="N562" i="172"/>
  <c r="O562" i="172" a="1"/>
  <c r="O562" i="172" s="1"/>
  <c r="N563" i="172" a="1"/>
  <c r="N563" i="172" s="1"/>
  <c r="O563" i="172" a="1"/>
  <c r="O563" i="172" s="1"/>
  <c r="N564" i="172" a="1"/>
  <c r="N564" i="172" s="1"/>
  <c r="O564" i="172" a="1"/>
  <c r="O564" i="172" s="1"/>
  <c r="N565" i="172" a="1"/>
  <c r="N565" i="172" s="1"/>
  <c r="O565" i="172" a="1"/>
  <c r="O565" i="172" s="1"/>
  <c r="N566" i="172" a="1"/>
  <c r="N566" i="172"/>
  <c r="O566" i="172" a="1"/>
  <c r="O566" i="172" s="1"/>
  <c r="N567" i="172" a="1"/>
  <c r="N567" i="172" s="1"/>
  <c r="O567" i="172" a="1"/>
  <c r="O567" i="172" s="1"/>
  <c r="N568" i="172" a="1"/>
  <c r="N568" i="172" s="1"/>
  <c r="O568" i="172" a="1"/>
  <c r="O568" i="172" s="1"/>
  <c r="N569" i="172" a="1"/>
  <c r="N569" i="172" s="1"/>
  <c r="O569" i="172" a="1"/>
  <c r="O569" i="172" s="1"/>
  <c r="N570" i="172" a="1"/>
  <c r="N570" i="172"/>
  <c r="O570" i="172" a="1"/>
  <c r="O570" i="172" s="1"/>
  <c r="N571" i="172" a="1"/>
  <c r="N571" i="172" s="1"/>
  <c r="O571" i="172" a="1"/>
  <c r="O571" i="172" s="1"/>
  <c r="N572" i="172" a="1"/>
  <c r="N572" i="172" s="1"/>
  <c r="O572" i="172" a="1"/>
  <c r="O572" i="172" s="1"/>
  <c r="N573" i="172" a="1"/>
  <c r="N573" i="172" s="1"/>
  <c r="O573" i="172" a="1"/>
  <c r="O573" i="172" s="1"/>
  <c r="N574" i="172" a="1"/>
  <c r="N574" i="172"/>
  <c r="O574" i="172" a="1"/>
  <c r="O574" i="172" s="1"/>
  <c r="N575" i="172" a="1"/>
  <c r="N575" i="172" s="1"/>
  <c r="O575" i="172" a="1"/>
  <c r="O575" i="172" s="1"/>
  <c r="N576" i="172" a="1"/>
  <c r="N576" i="172" s="1"/>
  <c r="O576" i="172" a="1"/>
  <c r="O576" i="172" s="1"/>
  <c r="N577" i="172" a="1"/>
  <c r="N577" i="172" s="1"/>
  <c r="O577" i="172" a="1"/>
  <c r="O577" i="172" s="1"/>
  <c r="N578" i="172" a="1"/>
  <c r="N578" i="172"/>
  <c r="O578" i="172" a="1"/>
  <c r="O578" i="172" s="1"/>
  <c r="N579" i="172" a="1"/>
  <c r="N579" i="172" s="1"/>
  <c r="O579" i="172" a="1"/>
  <c r="O579" i="172" s="1"/>
  <c r="N580" i="172" a="1"/>
  <c r="N580" i="172" s="1"/>
  <c r="O580" i="172" a="1"/>
  <c r="O580" i="172" s="1"/>
  <c r="N581" i="172" a="1"/>
  <c r="N581" i="172" s="1"/>
  <c r="O581" i="172" a="1"/>
  <c r="O581" i="172" s="1"/>
  <c r="N582" i="172" a="1"/>
  <c r="N582" i="172"/>
  <c r="O582" i="172" a="1"/>
  <c r="O582" i="172" s="1"/>
  <c r="N583" i="172" a="1"/>
  <c r="N583" i="172" s="1"/>
  <c r="O583" i="172" a="1"/>
  <c r="O583" i="172" s="1"/>
  <c r="N584" i="172" a="1"/>
  <c r="N584" i="172" s="1"/>
  <c r="O584" i="172" a="1"/>
  <c r="O584" i="172" s="1"/>
  <c r="N585" i="172" a="1"/>
  <c r="N585" i="172" s="1"/>
  <c r="O585" i="172" a="1"/>
  <c r="O585" i="172" s="1"/>
  <c r="N586" i="172" a="1"/>
  <c r="N586" i="172"/>
  <c r="O586" i="172" a="1"/>
  <c r="O586" i="172" s="1"/>
  <c r="N587" i="172" a="1"/>
  <c r="N587" i="172" s="1"/>
  <c r="O587" i="172" a="1"/>
  <c r="O587" i="172" s="1"/>
  <c r="N588" i="172" a="1"/>
  <c r="N588" i="172" s="1"/>
  <c r="O588" i="172" a="1"/>
  <c r="O588" i="172" s="1"/>
  <c r="N589" i="172" a="1"/>
  <c r="N589" i="172" s="1"/>
  <c r="O589" i="172" a="1"/>
  <c r="O589" i="172" s="1"/>
  <c r="N590" i="172" a="1"/>
  <c r="N590" i="172"/>
  <c r="O590" i="172" a="1"/>
  <c r="O590" i="172" s="1"/>
  <c r="N591" i="172" a="1"/>
  <c r="N591" i="172" s="1"/>
  <c r="O591" i="172" a="1"/>
  <c r="O591" i="172" s="1"/>
  <c r="N592" i="172" a="1"/>
  <c r="N592" i="172" s="1"/>
  <c r="O592" i="172" a="1"/>
  <c r="O592" i="172" s="1"/>
  <c r="N593" i="172" a="1"/>
  <c r="N593" i="172" s="1"/>
  <c r="O593" i="172" a="1"/>
  <c r="O593" i="172" s="1"/>
  <c r="N594" i="172" a="1"/>
  <c r="N594" i="172"/>
  <c r="O594" i="172" a="1"/>
  <c r="O594" i="172" s="1"/>
  <c r="N595" i="172" a="1"/>
  <c r="N595" i="172" s="1"/>
  <c r="O595" i="172" a="1"/>
  <c r="O595" i="172" s="1"/>
  <c r="N596" i="172" a="1"/>
  <c r="N596" i="172" s="1"/>
  <c r="O596" i="172" a="1"/>
  <c r="O596" i="172" s="1"/>
  <c r="N597" i="172" a="1"/>
  <c r="N597" i="172" s="1"/>
  <c r="O597" i="172" a="1"/>
  <c r="O597" i="172" s="1"/>
  <c r="N598" i="172" a="1"/>
  <c r="N598" i="172"/>
  <c r="O598" i="172" a="1"/>
  <c r="O598" i="172" s="1"/>
  <c r="N599" i="172" a="1"/>
  <c r="N599" i="172" s="1"/>
  <c r="O599" i="172" a="1"/>
  <c r="O599" i="172" s="1"/>
  <c r="N600" i="172" a="1"/>
  <c r="N600" i="172" s="1"/>
  <c r="O600" i="172" a="1"/>
  <c r="O600" i="172" s="1"/>
  <c r="N601" i="172" a="1"/>
  <c r="N601" i="172" s="1"/>
  <c r="O601" i="172" a="1"/>
  <c r="O601" i="172" s="1"/>
  <c r="N602" i="172" a="1"/>
  <c r="N602" i="172"/>
  <c r="O602" i="172" a="1"/>
  <c r="O602" i="172" s="1"/>
  <c r="N603" i="172" a="1"/>
  <c r="N603" i="172" s="1"/>
  <c r="O603" i="172" a="1"/>
  <c r="O603" i="172" s="1"/>
  <c r="N604" i="172" a="1"/>
  <c r="N604" i="172" s="1"/>
  <c r="O604" i="172" a="1"/>
  <c r="O604" i="172" s="1"/>
  <c r="N605" i="172" a="1"/>
  <c r="N605" i="172" s="1"/>
  <c r="O605" i="172" a="1"/>
  <c r="O605" i="172" s="1"/>
  <c r="N606" i="172" a="1"/>
  <c r="N606" i="172"/>
  <c r="O606" i="172" a="1"/>
  <c r="O606" i="172" s="1"/>
  <c r="N607" i="172" a="1"/>
  <c r="N607" i="172" s="1"/>
  <c r="O607" i="172" a="1"/>
  <c r="O607" i="172" s="1"/>
  <c r="N608" i="172" a="1"/>
  <c r="N608" i="172" s="1"/>
  <c r="O608" i="172" a="1"/>
  <c r="O608" i="172" s="1"/>
  <c r="N609" i="172" a="1"/>
  <c r="N609" i="172" s="1"/>
  <c r="O609" i="172" a="1"/>
  <c r="O609" i="172" s="1"/>
  <c r="N610" i="172" a="1"/>
  <c r="N610" i="172"/>
  <c r="O610" i="172" a="1"/>
  <c r="O610" i="172" s="1"/>
  <c r="N611" i="172" a="1"/>
  <c r="N611" i="172" s="1"/>
  <c r="O611" i="172" a="1"/>
  <c r="O611" i="172" s="1"/>
  <c r="N612" i="172" a="1"/>
  <c r="N612" i="172" s="1"/>
  <c r="O612" i="172" a="1"/>
  <c r="O612" i="172" s="1"/>
  <c r="N613" i="172" a="1"/>
  <c r="N613" i="172" s="1"/>
  <c r="O613" i="172" a="1"/>
  <c r="O613" i="172" s="1"/>
  <c r="N614" i="172" a="1"/>
  <c r="N614" i="172"/>
  <c r="O614" i="172" a="1"/>
  <c r="O614" i="172" s="1"/>
  <c r="N615" i="172" a="1"/>
  <c r="N615" i="172" s="1"/>
  <c r="O615" i="172" a="1"/>
  <c r="O615" i="172" s="1"/>
  <c r="N616" i="172" a="1"/>
  <c r="N616" i="172" s="1"/>
  <c r="O616" i="172" a="1"/>
  <c r="O616" i="172" s="1"/>
  <c r="N617" i="172" a="1"/>
  <c r="N617" i="172" s="1"/>
  <c r="O617" i="172" a="1"/>
  <c r="O617" i="172" s="1"/>
  <c r="N618" i="172" a="1"/>
  <c r="N618" i="172"/>
  <c r="O618" i="172" a="1"/>
  <c r="O618" i="172" s="1"/>
  <c r="N619" i="172" a="1"/>
  <c r="N619" i="172" s="1"/>
  <c r="O619" i="172" a="1"/>
  <c r="O619" i="172" s="1"/>
  <c r="N620" i="172" a="1"/>
  <c r="N620" i="172" s="1"/>
  <c r="O620" i="172" a="1"/>
  <c r="O620" i="172" s="1"/>
  <c r="N621" i="172" a="1"/>
  <c r="N621" i="172" s="1"/>
  <c r="O621" i="172" a="1"/>
  <c r="O621" i="172" s="1"/>
  <c r="N622" i="172" a="1"/>
  <c r="N622" i="172"/>
  <c r="O622" i="172" a="1"/>
  <c r="O622" i="172" s="1"/>
  <c r="N623" i="172" a="1"/>
  <c r="N623" i="172" s="1"/>
  <c r="O623" i="172" a="1"/>
  <c r="O623" i="172" s="1"/>
  <c r="N624" i="172" a="1"/>
  <c r="N624" i="172" s="1"/>
  <c r="O624" i="172" a="1"/>
  <c r="O624" i="172" s="1"/>
  <c r="N625" i="172" a="1"/>
  <c r="N625" i="172" s="1"/>
  <c r="O625" i="172" a="1"/>
  <c r="O625" i="172" s="1"/>
  <c r="N626" i="172" a="1"/>
  <c r="N626" i="172"/>
  <c r="O626" i="172" a="1"/>
  <c r="O626" i="172" s="1"/>
  <c r="N627" i="172" a="1"/>
  <c r="N627" i="172" s="1"/>
  <c r="O627" i="172" a="1"/>
  <c r="O627" i="172" s="1"/>
  <c r="N628" i="172" a="1"/>
  <c r="N628" i="172" s="1"/>
  <c r="O628" i="172" a="1"/>
  <c r="O628" i="172" s="1"/>
  <c r="N629" i="172" a="1"/>
  <c r="N629" i="172" s="1"/>
  <c r="O629" i="172" a="1"/>
  <c r="O629" i="172" s="1"/>
  <c r="N630" i="172" a="1"/>
  <c r="N630" i="172"/>
  <c r="O630" i="172" a="1"/>
  <c r="O630" i="172" s="1"/>
  <c r="N631" i="172" a="1"/>
  <c r="N631" i="172" s="1"/>
  <c r="O631" i="172" a="1"/>
  <c r="O631" i="172" s="1"/>
  <c r="N632" i="172" a="1"/>
  <c r="N632" i="172" s="1"/>
  <c r="O632" i="172" a="1"/>
  <c r="O632" i="172" s="1"/>
  <c r="N633" i="172" a="1"/>
  <c r="N633" i="172" s="1"/>
  <c r="O633" i="172" a="1"/>
  <c r="O633" i="172" s="1"/>
  <c r="N634" i="172" a="1"/>
  <c r="N634" i="172"/>
  <c r="O634" i="172" a="1"/>
  <c r="O634" i="172" s="1"/>
  <c r="N635" i="172" a="1"/>
  <c r="N635" i="172" s="1"/>
  <c r="O635" i="172" a="1"/>
  <c r="O635" i="172" s="1"/>
  <c r="N636" i="172" a="1"/>
  <c r="N636" i="172" s="1"/>
  <c r="O636" i="172" a="1"/>
  <c r="O636" i="172" s="1"/>
  <c r="N637" i="172" a="1"/>
  <c r="N637" i="172" s="1"/>
  <c r="O637" i="172" a="1"/>
  <c r="O637" i="172" s="1"/>
  <c r="N638" i="172" a="1"/>
  <c r="N638" i="172"/>
  <c r="O638" i="172" a="1"/>
  <c r="O638" i="172" s="1"/>
  <c r="N639" i="172" a="1"/>
  <c r="N639" i="172" s="1"/>
  <c r="O639" i="172" a="1"/>
  <c r="O639" i="172" s="1"/>
  <c r="N640" i="172" a="1"/>
  <c r="N640" i="172" s="1"/>
  <c r="O640" i="172" a="1"/>
  <c r="O640" i="172" s="1"/>
  <c r="N641" i="172" a="1"/>
  <c r="N641" i="172" s="1"/>
  <c r="O641" i="172" a="1"/>
  <c r="O641" i="172" s="1"/>
  <c r="N642" i="172" a="1"/>
  <c r="N642" i="172"/>
  <c r="O642" i="172" a="1"/>
  <c r="O642" i="172" s="1"/>
  <c r="N643" i="172" a="1"/>
  <c r="N643" i="172" s="1"/>
  <c r="O643" i="172" a="1"/>
  <c r="O643" i="172" s="1"/>
  <c r="N644" i="172" a="1"/>
  <c r="N644" i="172" s="1"/>
  <c r="O644" i="172" a="1"/>
  <c r="O644" i="172" s="1"/>
  <c r="N645" i="172" a="1"/>
  <c r="N645" i="172" s="1"/>
  <c r="O645" i="172" a="1"/>
  <c r="O645" i="172" s="1"/>
  <c r="N646" i="172" a="1"/>
  <c r="N646" i="172"/>
  <c r="O646" i="172" a="1"/>
  <c r="O646" i="172" s="1"/>
  <c r="N647" i="172" a="1"/>
  <c r="N647" i="172" s="1"/>
  <c r="O647" i="172" a="1"/>
  <c r="O647" i="172" s="1"/>
  <c r="N648" i="172" a="1"/>
  <c r="N648" i="172" s="1"/>
  <c r="O648" i="172" a="1"/>
  <c r="O648" i="172" s="1"/>
  <c r="N649" i="172" a="1"/>
  <c r="N649" i="172" s="1"/>
  <c r="O649" i="172" a="1"/>
  <c r="O649" i="172" s="1"/>
  <c r="N650" i="172" a="1"/>
  <c r="N650" i="172"/>
  <c r="O650" i="172" a="1"/>
  <c r="O650" i="172" s="1"/>
  <c r="N651" i="172" a="1"/>
  <c r="N651" i="172" s="1"/>
  <c r="O651" i="172" a="1"/>
  <c r="O651" i="172" s="1"/>
  <c r="N652" i="172" a="1"/>
  <c r="N652" i="172" s="1"/>
  <c r="O652" i="172" a="1"/>
  <c r="O652" i="172" s="1"/>
  <c r="N653" i="172" a="1"/>
  <c r="N653" i="172" s="1"/>
  <c r="O653" i="172" a="1"/>
  <c r="O653" i="172" s="1"/>
  <c r="N654" i="172" a="1"/>
  <c r="N654" i="172"/>
  <c r="O654" i="172" a="1"/>
  <c r="O654" i="172" s="1"/>
  <c r="N655" i="172" a="1"/>
  <c r="N655" i="172" s="1"/>
  <c r="O655" i="172" a="1"/>
  <c r="O655" i="172" s="1"/>
  <c r="N656" i="172" a="1"/>
  <c r="N656" i="172" s="1"/>
  <c r="O656" i="172" a="1"/>
  <c r="O656" i="172" s="1"/>
  <c r="N657" i="172" a="1"/>
  <c r="N657" i="172" s="1"/>
  <c r="O657" i="172" a="1"/>
  <c r="O657" i="172" s="1"/>
  <c r="N658" i="172" a="1"/>
  <c r="N658" i="172"/>
  <c r="O658" i="172" a="1"/>
  <c r="O658" i="172" s="1"/>
  <c r="N659" i="172" a="1"/>
  <c r="N659" i="172" s="1"/>
  <c r="O659" i="172" a="1"/>
  <c r="O659" i="172" s="1"/>
  <c r="N660" i="172" a="1"/>
  <c r="N660" i="172" s="1"/>
  <c r="O660" i="172" a="1"/>
  <c r="O660" i="172" s="1"/>
  <c r="N661" i="172" a="1"/>
  <c r="N661" i="172" s="1"/>
  <c r="O661" i="172" a="1"/>
  <c r="O661" i="172" s="1"/>
  <c r="N662" i="172" a="1"/>
  <c r="N662" i="172"/>
  <c r="O662" i="172" a="1"/>
  <c r="O662" i="172" s="1"/>
  <c r="N663" i="172" a="1"/>
  <c r="N663" i="172" s="1"/>
  <c r="O663" i="172" a="1"/>
  <c r="O663" i="172" s="1"/>
  <c r="N664" i="172" a="1"/>
  <c r="N664" i="172" s="1"/>
  <c r="O664" i="172" a="1"/>
  <c r="O664" i="172" s="1"/>
  <c r="N665" i="172" a="1"/>
  <c r="N665" i="172" s="1"/>
  <c r="O665" i="172" a="1"/>
  <c r="O665" i="172" s="1"/>
  <c r="N666" i="172" a="1"/>
  <c r="N666" i="172"/>
  <c r="O666" i="172" a="1"/>
  <c r="O666" i="172" s="1"/>
  <c r="N667" i="172" a="1"/>
  <c r="N667" i="172" s="1"/>
  <c r="O667" i="172" a="1"/>
  <c r="O667" i="172" s="1"/>
  <c r="N668" i="172" a="1"/>
  <c r="N668" i="172" s="1"/>
  <c r="O668" i="172" a="1"/>
  <c r="O668" i="172" s="1"/>
  <c r="N669" i="172" a="1"/>
  <c r="N669" i="172" s="1"/>
  <c r="O669" i="172" a="1"/>
  <c r="O669" i="172" s="1"/>
  <c r="N670" i="172" a="1"/>
  <c r="N670" i="172"/>
  <c r="O670" i="172" a="1"/>
  <c r="O670" i="172" s="1"/>
  <c r="N671" i="172" a="1"/>
  <c r="N671" i="172" s="1"/>
  <c r="O671" i="172" a="1"/>
  <c r="O671" i="172" s="1"/>
  <c r="N672" i="172" a="1"/>
  <c r="N672" i="172" s="1"/>
  <c r="O672" i="172" a="1"/>
  <c r="O672" i="172" s="1"/>
  <c r="N673" i="172" a="1"/>
  <c r="N673" i="172" s="1"/>
  <c r="O673" i="172" a="1"/>
  <c r="O673" i="172" s="1"/>
  <c r="N674" i="172" a="1"/>
  <c r="N674" i="172" s="1"/>
  <c r="O674" i="172" a="1"/>
  <c r="O674" i="172" s="1"/>
  <c r="N675" i="172" a="1"/>
  <c r="N675" i="172"/>
  <c r="O675" i="172" a="1"/>
  <c r="O675" i="172" s="1"/>
  <c r="N676" i="172" a="1"/>
  <c r="N676" i="172" s="1"/>
  <c r="O676" i="172" a="1"/>
  <c r="O676" i="172" s="1"/>
  <c r="N677" i="172" a="1"/>
  <c r="N677" i="172" s="1"/>
  <c r="O677" i="172" a="1"/>
  <c r="O677" i="172" s="1"/>
  <c r="N678" i="172" a="1"/>
  <c r="N678" i="172" s="1"/>
  <c r="O678" i="172" a="1"/>
  <c r="O678" i="172" s="1"/>
  <c r="N679" i="172" a="1"/>
  <c r="N679" i="172"/>
  <c r="O679" i="172" a="1"/>
  <c r="O679" i="172" s="1"/>
  <c r="N680" i="172" a="1"/>
  <c r="N680" i="172" s="1"/>
  <c r="O680" i="172" a="1"/>
  <c r="O680" i="172" s="1"/>
  <c r="N681" i="172" a="1"/>
  <c r="N681" i="172" s="1"/>
  <c r="O681" i="172" a="1"/>
  <c r="O681" i="172" s="1"/>
  <c r="N682" i="172" a="1"/>
  <c r="N682" i="172"/>
  <c r="O682" i="172" a="1"/>
  <c r="O682" i="172" s="1"/>
  <c r="N683" i="172" a="1"/>
  <c r="N683" i="172"/>
  <c r="O683" i="172" a="1"/>
  <c r="O683" i="172" s="1"/>
  <c r="N684" i="172" a="1"/>
  <c r="N684" i="172" s="1"/>
  <c r="O684" i="172" a="1"/>
  <c r="O684" i="172" s="1"/>
  <c r="N685" i="172" a="1"/>
  <c r="N685" i="172" s="1"/>
  <c r="O685" i="172" a="1"/>
  <c r="O685" i="172" s="1"/>
  <c r="N686" i="172" a="1"/>
  <c r="N686" i="172"/>
  <c r="O686" i="172" a="1"/>
  <c r="O686" i="172" s="1"/>
  <c r="N687" i="172" a="1"/>
  <c r="N687" i="172"/>
  <c r="O687" i="172" a="1"/>
  <c r="O687" i="172" s="1"/>
  <c r="N688" i="172" a="1"/>
  <c r="N688" i="172" s="1"/>
  <c r="O688" i="172" a="1"/>
  <c r="O688" i="172" s="1"/>
  <c r="N689" i="172" a="1"/>
  <c r="N689" i="172" s="1"/>
  <c r="O689" i="172" a="1"/>
  <c r="O689" i="172" s="1"/>
  <c r="N690" i="172" a="1"/>
  <c r="N690" i="172"/>
  <c r="O690" i="172" a="1"/>
  <c r="O690" i="172" s="1"/>
  <c r="N691" i="172" a="1"/>
  <c r="N691" i="172"/>
  <c r="O691" i="172" a="1"/>
  <c r="O691" i="172" s="1"/>
  <c r="N692" i="172" a="1"/>
  <c r="N692" i="172" s="1"/>
  <c r="O692" i="172" a="1"/>
  <c r="O692" i="172" s="1"/>
  <c r="N693" i="172" a="1"/>
  <c r="N693" i="172" s="1"/>
  <c r="O693" i="172" a="1"/>
  <c r="O693" i="172" s="1"/>
  <c r="N694" i="172" a="1"/>
  <c r="N694" i="172"/>
  <c r="O694" i="172" a="1"/>
  <c r="O694" i="172" s="1"/>
  <c r="N695" i="172" a="1"/>
  <c r="N695" i="172"/>
  <c r="O695" i="172" a="1"/>
  <c r="O695" i="172" s="1"/>
  <c r="N696" i="172" a="1"/>
  <c r="N696" i="172" s="1"/>
  <c r="O696" i="172" a="1"/>
  <c r="O696" i="172" s="1"/>
  <c r="N697" i="172" a="1"/>
  <c r="N697" i="172" s="1"/>
  <c r="O697" i="172" a="1"/>
  <c r="O697" i="172" s="1"/>
  <c r="N698" i="172" a="1"/>
  <c r="N698" i="172"/>
  <c r="O698" i="172" a="1"/>
  <c r="O698" i="172" s="1"/>
  <c r="N699" i="172" a="1"/>
  <c r="N699" i="172"/>
  <c r="O699" i="172" a="1"/>
  <c r="O699" i="172" s="1"/>
  <c r="N700" i="172" a="1"/>
  <c r="N700" i="172" s="1"/>
  <c r="O700" i="172" a="1"/>
  <c r="O700" i="172" s="1"/>
  <c r="N701" i="172" a="1"/>
  <c r="N701" i="172" s="1"/>
  <c r="O701" i="172" a="1"/>
  <c r="O701" i="172" s="1"/>
  <c r="N702" i="172" a="1"/>
  <c r="N702" i="172" s="1"/>
  <c r="O702" i="172" a="1"/>
  <c r="O702" i="172" s="1"/>
  <c r="N703" i="172" a="1"/>
  <c r="N703" i="172"/>
  <c r="O703" i="172" a="1"/>
  <c r="O703" i="172" s="1"/>
  <c r="N704" i="172" a="1"/>
  <c r="N704" i="172" s="1"/>
  <c r="O704" i="172" a="1"/>
  <c r="O704" i="172" s="1"/>
  <c r="N705" i="172" a="1"/>
  <c r="N705" i="172" s="1"/>
  <c r="O705" i="172" a="1"/>
  <c r="O705" i="172" s="1"/>
  <c r="N706" i="172" a="1"/>
  <c r="N706" i="172"/>
  <c r="O706" i="172" a="1"/>
  <c r="O706" i="172" s="1"/>
  <c r="N707" i="172" a="1"/>
  <c r="N707" i="172"/>
  <c r="O707" i="172" a="1"/>
  <c r="O707" i="172" s="1"/>
  <c r="N708" i="172" a="1"/>
  <c r="N708" i="172" s="1"/>
  <c r="O708" i="172" a="1"/>
  <c r="O708" i="172" s="1"/>
  <c r="N709" i="172" a="1"/>
  <c r="N709" i="172" s="1"/>
  <c r="O709" i="172" a="1"/>
  <c r="O709" i="172" s="1"/>
  <c r="N710" i="172" a="1"/>
  <c r="N710" i="172" s="1"/>
  <c r="O710" i="172" a="1"/>
  <c r="O710" i="172" s="1"/>
  <c r="N711" i="172" a="1"/>
  <c r="N711" i="172"/>
  <c r="O711" i="172" a="1"/>
  <c r="O711" i="172" s="1"/>
  <c r="N712" i="172" a="1"/>
  <c r="N712" i="172" s="1"/>
  <c r="O712" i="172" a="1"/>
  <c r="O712" i="172" s="1"/>
  <c r="N713" i="172" a="1"/>
  <c r="N713" i="172" s="1"/>
  <c r="O713" i="172" a="1"/>
  <c r="O713" i="172" s="1"/>
  <c r="N714" i="172" a="1"/>
  <c r="N714" i="172"/>
  <c r="O714" i="172" a="1"/>
  <c r="O714" i="172" s="1"/>
  <c r="N715" i="172" a="1"/>
  <c r="N715" i="172"/>
  <c r="O715" i="172" a="1"/>
  <c r="O715" i="172" s="1"/>
  <c r="N716" i="172" a="1"/>
  <c r="N716" i="172" s="1"/>
  <c r="O716" i="172" a="1"/>
  <c r="O716" i="172" s="1"/>
  <c r="N717" i="172" a="1"/>
  <c r="N717" i="172" s="1"/>
  <c r="O717" i="172" a="1"/>
  <c r="O717" i="172" s="1"/>
  <c r="N718" i="172" a="1"/>
  <c r="N718" i="172" s="1"/>
  <c r="O718" i="172" a="1"/>
  <c r="O718" i="172" s="1"/>
  <c r="N719" i="172" a="1"/>
  <c r="N719" i="172"/>
  <c r="O719" i="172" a="1"/>
  <c r="O719" i="172" s="1"/>
  <c r="N720" i="172" a="1"/>
  <c r="N720" i="172" s="1"/>
  <c r="O720" i="172" a="1"/>
  <c r="O720" i="172" s="1"/>
  <c r="N721" i="172" a="1"/>
  <c r="N721" i="172" s="1"/>
  <c r="O721" i="172" a="1"/>
  <c r="O721" i="172" s="1"/>
  <c r="N722" i="172" a="1"/>
  <c r="N722" i="172"/>
  <c r="O722" i="172" a="1"/>
  <c r="O722" i="172" s="1"/>
  <c r="N723" i="172" a="1"/>
  <c r="N723" i="172"/>
  <c r="O723" i="172" a="1"/>
  <c r="O723" i="172" s="1"/>
  <c r="N724" i="172" a="1"/>
  <c r="N724" i="172" s="1"/>
  <c r="O724" i="172" a="1"/>
  <c r="O724" i="172" s="1"/>
  <c r="N725" i="172" a="1"/>
  <c r="N725" i="172" s="1"/>
  <c r="O725" i="172" a="1"/>
  <c r="O725" i="172" s="1"/>
  <c r="N726" i="172" a="1"/>
  <c r="N726" i="172" s="1"/>
  <c r="O726" i="172" a="1"/>
  <c r="O726" i="172" s="1"/>
  <c r="N727" i="172" a="1"/>
  <c r="N727" i="172"/>
  <c r="O727" i="172" a="1"/>
  <c r="O727" i="172" s="1"/>
  <c r="N728" i="172" a="1"/>
  <c r="N728" i="172" s="1"/>
  <c r="O728" i="172" a="1"/>
  <c r="O728" i="172" s="1"/>
  <c r="N729" i="172" a="1"/>
  <c r="N729" i="172" s="1"/>
  <c r="O729" i="172" a="1"/>
  <c r="O729" i="172" s="1"/>
  <c r="N730" i="172" a="1"/>
  <c r="N730" i="172"/>
  <c r="O730" i="172" a="1"/>
  <c r="O730" i="172" s="1"/>
  <c r="N731" i="172" a="1"/>
  <c r="N731" i="172"/>
  <c r="O731" i="172" a="1"/>
  <c r="O731" i="172" s="1"/>
  <c r="N732" i="172" a="1"/>
  <c r="N732" i="172" s="1"/>
  <c r="O732" i="172" a="1"/>
  <c r="O732" i="172" s="1"/>
  <c r="N733" i="172" a="1"/>
  <c r="N733" i="172" s="1"/>
  <c r="O733" i="172" a="1"/>
  <c r="O733" i="172" s="1"/>
  <c r="N734" i="172" a="1"/>
  <c r="N734" i="172" s="1"/>
  <c r="O734" i="172" a="1"/>
  <c r="O734" i="172" s="1"/>
  <c r="N735" i="172" a="1"/>
  <c r="N735" i="172"/>
  <c r="O735" i="172" a="1"/>
  <c r="O735" i="172" s="1"/>
  <c r="N736" i="172" a="1"/>
  <c r="N736" i="172" s="1"/>
  <c r="O736" i="172" a="1"/>
  <c r="O736" i="172" s="1"/>
  <c r="N737" i="172" a="1"/>
  <c r="N737" i="172" s="1"/>
  <c r="O737" i="172" a="1"/>
  <c r="O737" i="172" s="1"/>
  <c r="N738" i="172" a="1"/>
  <c r="N738" i="172"/>
  <c r="O738" i="172" a="1"/>
  <c r="O738" i="172" s="1"/>
  <c r="N739" i="172" a="1"/>
  <c r="N739" i="172"/>
  <c r="O739" i="172" a="1"/>
  <c r="O739" i="172" s="1"/>
  <c r="N740" i="172" a="1"/>
  <c r="N740" i="172" s="1"/>
  <c r="O740" i="172" a="1"/>
  <c r="O740" i="172" s="1"/>
  <c r="N741" i="172" a="1"/>
  <c r="N741" i="172" s="1"/>
  <c r="O741" i="172" a="1"/>
  <c r="O741" i="172" s="1"/>
  <c r="N742" i="172" a="1"/>
  <c r="N742" i="172" s="1"/>
  <c r="O742" i="172" a="1"/>
  <c r="O742" i="172" s="1"/>
  <c r="N743" i="172" a="1"/>
  <c r="N743" i="172"/>
  <c r="O743" i="172" a="1"/>
  <c r="O743" i="172" s="1"/>
  <c r="N744" i="172" a="1"/>
  <c r="N744" i="172" s="1"/>
  <c r="O744" i="172" a="1"/>
  <c r="O744" i="172" s="1"/>
  <c r="N745" i="172" a="1"/>
  <c r="N745" i="172" s="1"/>
  <c r="O745" i="172" a="1"/>
  <c r="O745" i="172" s="1"/>
  <c r="N746" i="172" a="1"/>
  <c r="N746" i="172"/>
  <c r="O746" i="172" a="1"/>
  <c r="O746" i="172" s="1"/>
  <c r="N747" i="172" a="1"/>
  <c r="N747" i="172"/>
  <c r="O747" i="172" a="1"/>
  <c r="O747" i="172" s="1"/>
  <c r="N748" i="172" a="1"/>
  <c r="N748" i="172" s="1"/>
  <c r="O748" i="172" a="1"/>
  <c r="O748" i="172" s="1"/>
  <c r="N749" i="172" a="1"/>
  <c r="N749" i="172" s="1"/>
  <c r="O749" i="172" a="1"/>
  <c r="O749" i="172" s="1"/>
  <c r="N750" i="172" a="1"/>
  <c r="N750" i="172" s="1"/>
  <c r="O750" i="172" a="1"/>
  <c r="O750" i="172" s="1"/>
  <c r="N751" i="172" a="1"/>
  <c r="N751" i="172"/>
  <c r="O751" i="172" a="1"/>
  <c r="O751" i="172" s="1"/>
  <c r="N752" i="172" a="1"/>
  <c r="N752" i="172" s="1"/>
  <c r="O752" i="172" a="1"/>
  <c r="O752" i="172" s="1"/>
  <c r="N753" i="172" a="1"/>
  <c r="N753" i="172" s="1"/>
  <c r="O753" i="172" a="1"/>
  <c r="O753" i="172" s="1"/>
  <c r="N754" i="172" a="1"/>
  <c r="N754" i="172"/>
  <c r="O754" i="172" a="1"/>
  <c r="O754" i="172" s="1"/>
  <c r="N755" i="172" a="1"/>
  <c r="N755" i="172"/>
  <c r="O755" i="172" a="1"/>
  <c r="O755" i="172" s="1"/>
  <c r="N756" i="172" a="1"/>
  <c r="N756" i="172" s="1"/>
  <c r="O756" i="172" a="1"/>
  <c r="O756" i="172" s="1"/>
  <c r="N757" i="172" a="1"/>
  <c r="N757" i="172" s="1"/>
  <c r="O757" i="172" a="1"/>
  <c r="O757" i="172" s="1"/>
  <c r="N758" i="172" a="1"/>
  <c r="N758" i="172" s="1"/>
  <c r="O758" i="172" a="1"/>
  <c r="O758" i="172" s="1"/>
  <c r="N759" i="172" a="1"/>
  <c r="N759" i="172"/>
  <c r="O759" i="172" a="1"/>
  <c r="O759" i="172" s="1"/>
  <c r="N760" i="172" a="1"/>
  <c r="N760" i="172" s="1"/>
  <c r="O760" i="172" a="1"/>
  <c r="O760" i="172" s="1"/>
  <c r="N761" i="172" a="1"/>
  <c r="N761" i="172" s="1"/>
  <c r="O761" i="172" a="1"/>
  <c r="O761" i="172" s="1"/>
  <c r="N762" i="172" a="1"/>
  <c r="N762" i="172"/>
  <c r="O762" i="172" a="1"/>
  <c r="O762" i="172" s="1"/>
  <c r="N763" i="172" a="1"/>
  <c r="N763" i="172"/>
  <c r="O763" i="172" a="1"/>
  <c r="O763" i="172" s="1"/>
  <c r="N764" i="172" a="1"/>
  <c r="N764" i="172" s="1"/>
  <c r="O764" i="172" a="1"/>
  <c r="O764" i="172" s="1"/>
  <c r="N765" i="172" a="1"/>
  <c r="N765" i="172" s="1"/>
  <c r="O765" i="172" a="1"/>
  <c r="O765" i="172" s="1"/>
  <c r="N766" i="172" a="1"/>
  <c r="N766" i="172" s="1"/>
  <c r="O766" i="172" a="1"/>
  <c r="O766" i="172" s="1"/>
  <c r="N767" i="172" a="1"/>
  <c r="N767" i="172"/>
  <c r="O767" i="172" a="1"/>
  <c r="O767" i="172" s="1"/>
  <c r="N768" i="172" a="1"/>
  <c r="N768" i="172" s="1"/>
  <c r="O768" i="172" a="1"/>
  <c r="O768" i="172" s="1"/>
  <c r="N769" i="172" a="1"/>
  <c r="N769" i="172" s="1"/>
  <c r="O769" i="172" a="1"/>
  <c r="O769" i="172" s="1"/>
  <c r="N770" i="172" a="1"/>
  <c r="N770" i="172"/>
  <c r="O770" i="172" a="1"/>
  <c r="O770" i="172" s="1"/>
  <c r="N771" i="172" a="1"/>
  <c r="N771" i="172"/>
  <c r="O771" i="172" a="1"/>
  <c r="O771" i="172" s="1"/>
  <c r="N772" i="172" a="1"/>
  <c r="N772" i="172" s="1"/>
  <c r="O772" i="172" a="1"/>
  <c r="O772" i="172" s="1"/>
  <c r="N773" i="172" a="1"/>
  <c r="N773" i="172"/>
  <c r="O773" i="172" a="1"/>
  <c r="O773" i="172" s="1"/>
  <c r="N774" i="172" a="1"/>
  <c r="N774" i="172"/>
  <c r="O774" i="172" a="1"/>
  <c r="O774" i="172" s="1"/>
  <c r="N775" i="172" a="1"/>
  <c r="N775" i="172"/>
  <c r="O775" i="172" a="1"/>
  <c r="O775" i="172" s="1"/>
  <c r="N776" i="172" a="1"/>
  <c r="N776" i="172" s="1"/>
  <c r="O776" i="172" a="1"/>
  <c r="O776" i="172" s="1"/>
  <c r="N777" i="172" a="1"/>
  <c r="N777" i="172"/>
  <c r="O777" i="172" a="1"/>
  <c r="O777" i="172" s="1"/>
  <c r="N778" i="172" a="1"/>
  <c r="N778" i="172"/>
  <c r="O778" i="172" a="1"/>
  <c r="O778" i="172" s="1"/>
  <c r="N779" i="172" a="1"/>
  <c r="N779" i="172"/>
  <c r="O779" i="172" a="1"/>
  <c r="O779" i="172" s="1"/>
  <c r="N780" i="172" a="1"/>
  <c r="N780" i="172" s="1"/>
  <c r="O780" i="172" a="1"/>
  <c r="O780" i="172" s="1"/>
  <c r="N781" i="172" a="1"/>
  <c r="N781" i="172" s="1"/>
  <c r="O781" i="172" a="1"/>
  <c r="O781" i="172"/>
  <c r="N782" i="172" a="1"/>
  <c r="N782" i="172" s="1"/>
  <c r="O782" i="172" a="1"/>
  <c r="O782" i="172"/>
  <c r="N783" i="172" a="1"/>
  <c r="N783" i="172" s="1"/>
  <c r="O783" i="172" a="1"/>
  <c r="O783" i="172"/>
  <c r="N784" i="172" a="1"/>
  <c r="N784" i="172" s="1"/>
  <c r="O784" i="172" a="1"/>
  <c r="O784" i="172" s="1"/>
  <c r="N785" i="172" a="1"/>
  <c r="N785" i="172" s="1"/>
  <c r="O785" i="172" a="1"/>
  <c r="O785" i="172"/>
  <c r="N786" i="172" a="1"/>
  <c r="N786" i="172" s="1"/>
  <c r="O786" i="172" a="1"/>
  <c r="O786" i="172"/>
  <c r="N787" i="172" a="1"/>
  <c r="N787" i="172" s="1"/>
  <c r="O787" i="172" a="1"/>
  <c r="O787" i="172"/>
  <c r="N788" i="172" a="1"/>
  <c r="N788" i="172" s="1"/>
  <c r="O788" i="172" a="1"/>
  <c r="O788" i="172" s="1"/>
  <c r="N789" i="172" a="1"/>
  <c r="N789" i="172" s="1"/>
  <c r="O789" i="172" a="1"/>
  <c r="O789" i="172"/>
  <c r="N790" i="172" a="1"/>
  <c r="N790" i="172" s="1"/>
  <c r="O790" i="172" a="1"/>
  <c r="O790" i="172"/>
  <c r="N791" i="172" a="1"/>
  <c r="N791" i="172" s="1"/>
  <c r="O791" i="172" a="1"/>
  <c r="O791" i="172"/>
  <c r="N792" i="172" a="1"/>
  <c r="N792" i="172" s="1"/>
  <c r="O792" i="172" a="1"/>
  <c r="O792" i="172" s="1"/>
  <c r="N793" i="172" a="1"/>
  <c r="N793" i="172" s="1"/>
  <c r="O793" i="172" a="1"/>
  <c r="O793" i="172"/>
  <c r="N794" i="172" a="1"/>
  <c r="N794" i="172" s="1"/>
  <c r="O794" i="172" a="1"/>
  <c r="O794" i="172"/>
  <c r="N795" i="172" a="1"/>
  <c r="N795" i="172" s="1"/>
  <c r="O795" i="172" a="1"/>
  <c r="O795" i="172"/>
  <c r="N796" i="172" a="1"/>
  <c r="N796" i="172" s="1"/>
  <c r="O796" i="172" a="1"/>
  <c r="O796" i="172" s="1"/>
  <c r="N797" i="172" a="1"/>
  <c r="N797" i="172" s="1"/>
  <c r="O797" i="172" a="1"/>
  <c r="O797" i="172"/>
  <c r="N798" i="172" a="1"/>
  <c r="N798" i="172" s="1"/>
  <c r="O798" i="172" a="1"/>
  <c r="O798" i="172"/>
  <c r="N799" i="172" a="1"/>
  <c r="N799" i="172" s="1"/>
  <c r="O799" i="172" a="1"/>
  <c r="O799" i="172"/>
  <c r="N800" i="172" a="1"/>
  <c r="N800" i="172" s="1"/>
  <c r="O800" i="172" a="1"/>
  <c r="O800" i="172" s="1"/>
  <c r="N801" i="172" a="1"/>
  <c r="N801" i="172" s="1"/>
  <c r="O801" i="172" a="1"/>
  <c r="O801" i="172"/>
  <c r="N802" i="172" a="1"/>
  <c r="N802" i="172" s="1"/>
  <c r="O802" i="172" a="1"/>
  <c r="O802" i="172"/>
  <c r="N803" i="172" a="1"/>
  <c r="N803" i="172" s="1"/>
  <c r="O803" i="172" a="1"/>
  <c r="O803" i="172"/>
  <c r="N804" i="172" a="1"/>
  <c r="N804" i="172" s="1"/>
  <c r="O804" i="172" a="1"/>
  <c r="O804" i="172" s="1"/>
  <c r="N805" i="172" a="1"/>
  <c r="N805" i="172" s="1"/>
  <c r="O805" i="172" a="1"/>
  <c r="O805" i="172"/>
  <c r="N806" i="172" a="1"/>
  <c r="N806" i="172" s="1"/>
  <c r="O806" i="172" a="1"/>
  <c r="O806" i="172"/>
  <c r="N807" i="172" a="1"/>
  <c r="N807" i="172" s="1"/>
  <c r="O807" i="172" a="1"/>
  <c r="O807" i="172"/>
  <c r="N808" i="172" a="1"/>
  <c r="N808" i="172" s="1"/>
  <c r="O808" i="172" a="1"/>
  <c r="O808" i="172" s="1"/>
  <c r="N809" i="172" a="1"/>
  <c r="N809" i="172" s="1"/>
  <c r="O809" i="172" a="1"/>
  <c r="O809" i="172"/>
  <c r="N810" i="172" a="1"/>
  <c r="N810" i="172" s="1"/>
  <c r="O810" i="172" a="1"/>
  <c r="O810" i="172"/>
  <c r="N811" i="172" a="1"/>
  <c r="N811" i="172" s="1"/>
  <c r="O811" i="172" a="1"/>
  <c r="O811" i="172"/>
  <c r="N812" i="172" a="1"/>
  <c r="N812" i="172" s="1"/>
  <c r="O812" i="172" a="1"/>
  <c r="O812" i="172" s="1"/>
  <c r="N813" i="172" a="1"/>
  <c r="N813" i="172" s="1"/>
  <c r="O813" i="172" a="1"/>
  <c r="O813" i="172"/>
  <c r="N814" i="172" a="1"/>
  <c r="N814" i="172" s="1"/>
  <c r="O814" i="172" a="1"/>
  <c r="O814" i="172"/>
  <c r="N815" i="172" a="1"/>
  <c r="N815" i="172" s="1"/>
  <c r="O815" i="172" a="1"/>
  <c r="O815" i="172"/>
  <c r="N816" i="172" a="1"/>
  <c r="N816" i="172" s="1"/>
  <c r="O816" i="172" a="1"/>
  <c r="O816" i="172" s="1"/>
  <c r="N817" i="172" a="1"/>
  <c r="N817" i="172" s="1"/>
  <c r="O817" i="172" a="1"/>
  <c r="O817" i="172"/>
  <c r="N818" i="172" a="1"/>
  <c r="N818" i="172" s="1"/>
  <c r="O818" i="172" a="1"/>
  <c r="O818" i="172"/>
  <c r="N819" i="172" a="1"/>
  <c r="N819" i="172" s="1"/>
  <c r="O819" i="172" a="1"/>
  <c r="O819" i="172"/>
  <c r="N820" i="172" a="1"/>
  <c r="N820" i="172" s="1"/>
  <c r="O820" i="172" a="1"/>
  <c r="O820" i="172" s="1"/>
  <c r="N821" i="172" a="1"/>
  <c r="N821" i="172" s="1"/>
  <c r="O821" i="172" a="1"/>
  <c r="O821" i="172"/>
  <c r="N822" i="172" a="1"/>
  <c r="N822" i="172" s="1"/>
  <c r="O822" i="172" a="1"/>
  <c r="O822" i="172"/>
  <c r="N823" i="172" a="1"/>
  <c r="N823" i="172" s="1"/>
  <c r="O823" i="172" a="1"/>
  <c r="O823" i="172"/>
  <c r="N824" i="172" a="1"/>
  <c r="N824" i="172" s="1"/>
  <c r="O824" i="172" a="1"/>
  <c r="O824" i="172" s="1"/>
  <c r="N825" i="172" a="1"/>
  <c r="N825" i="172" s="1"/>
  <c r="O825" i="172" a="1"/>
  <c r="O825" i="172"/>
  <c r="N826" i="172" a="1"/>
  <c r="N826" i="172" s="1"/>
  <c r="O826" i="172" a="1"/>
  <c r="O826" i="172"/>
  <c r="N827" i="172" a="1"/>
  <c r="N827" i="172" s="1"/>
  <c r="O827" i="172" a="1"/>
  <c r="O827" i="172" s="1"/>
  <c r="N828" i="172" a="1"/>
  <c r="N828" i="172" s="1"/>
  <c r="O828" i="172" a="1"/>
  <c r="O828" i="172" s="1"/>
  <c r="N829" i="172" a="1"/>
  <c r="N829" i="172" s="1"/>
  <c r="O829" i="172" a="1"/>
  <c r="O829" i="172"/>
  <c r="N830" i="172" a="1"/>
  <c r="N830" i="172" s="1"/>
  <c r="O830" i="172" a="1"/>
  <c r="O830" i="172"/>
  <c r="N831" i="172" a="1"/>
  <c r="N831" i="172" s="1"/>
  <c r="O831" i="172" a="1"/>
  <c r="O831" i="172" s="1"/>
  <c r="N832" i="172" a="1"/>
  <c r="N832" i="172" s="1"/>
  <c r="O832" i="172" a="1"/>
  <c r="O832" i="172" s="1"/>
  <c r="N833" i="172" a="1"/>
  <c r="N833" i="172" s="1"/>
  <c r="O833" i="172" a="1"/>
  <c r="O833" i="172"/>
  <c r="N834" i="172" a="1"/>
  <c r="N834" i="172" s="1"/>
  <c r="O834" i="172" a="1"/>
  <c r="O834" i="172"/>
  <c r="N835" i="172" a="1"/>
  <c r="N835" i="172" s="1"/>
  <c r="O835" i="172" a="1"/>
  <c r="O835" i="172" s="1"/>
  <c r="N836" i="172" a="1"/>
  <c r="N836" i="172" s="1"/>
  <c r="O836" i="172" a="1"/>
  <c r="O836" i="172" s="1"/>
  <c r="N837" i="172" a="1"/>
  <c r="N837" i="172" s="1"/>
  <c r="O837" i="172" a="1"/>
  <c r="O837" i="172"/>
  <c r="N838" i="172" a="1"/>
  <c r="N838" i="172" s="1"/>
  <c r="O838" i="172" a="1"/>
  <c r="O838" i="172"/>
  <c r="N839" i="172" a="1"/>
  <c r="N839" i="172" s="1"/>
  <c r="O839" i="172" a="1"/>
  <c r="O839" i="172" s="1"/>
  <c r="N840" i="172" a="1"/>
  <c r="N840" i="172" s="1"/>
  <c r="O840" i="172" a="1"/>
  <c r="O840" i="172" s="1"/>
  <c r="N841" i="172" a="1"/>
  <c r="N841" i="172" s="1"/>
  <c r="O841" i="172" a="1"/>
  <c r="O841" i="172"/>
  <c r="N842" i="172" a="1"/>
  <c r="N842" i="172" s="1"/>
  <c r="O842" i="172" a="1"/>
  <c r="O842" i="172"/>
  <c r="N843" i="172" a="1"/>
  <c r="N843" i="172" s="1"/>
  <c r="O843" i="172" a="1"/>
  <c r="O843" i="172" s="1"/>
  <c r="N844" i="172" a="1"/>
  <c r="N844" i="172" s="1"/>
  <c r="O844" i="172" a="1"/>
  <c r="O844" i="172" s="1"/>
  <c r="N845" i="172" a="1"/>
  <c r="N845" i="172" s="1"/>
  <c r="O845" i="172" a="1"/>
  <c r="O845" i="172"/>
  <c r="N846" i="172" a="1"/>
  <c r="N846" i="172" s="1"/>
  <c r="O846" i="172" a="1"/>
  <c r="O846" i="172"/>
  <c r="N847" i="172" a="1"/>
  <c r="N847" i="172" s="1"/>
  <c r="O847" i="172" a="1"/>
  <c r="O847" i="172" s="1"/>
  <c r="N848" i="172" a="1"/>
  <c r="N848" i="172" s="1"/>
  <c r="O848" i="172" a="1"/>
  <c r="O848" i="172" s="1"/>
  <c r="N849" i="172" a="1"/>
  <c r="N849" i="172" s="1"/>
  <c r="O849" i="172" a="1"/>
  <c r="O849" i="172"/>
  <c r="N850" i="172" a="1"/>
  <c r="N850" i="172" s="1"/>
  <c r="O850" i="172" a="1"/>
  <c r="O850" i="172"/>
  <c r="N851" i="172" a="1"/>
  <c r="N851" i="172" s="1"/>
  <c r="O851" i="172" a="1"/>
  <c r="O851" i="172" s="1"/>
  <c r="N852" i="172" a="1"/>
  <c r="N852" i="172" s="1"/>
  <c r="O852" i="172" a="1"/>
  <c r="O852" i="172" s="1"/>
  <c r="N853" i="172" a="1"/>
  <c r="N853" i="172" s="1"/>
  <c r="O853" i="172" a="1"/>
  <c r="O853" i="172"/>
  <c r="N854" i="172" a="1"/>
  <c r="N854" i="172" s="1"/>
  <c r="O854" i="172" a="1"/>
  <c r="O854" i="172"/>
  <c r="N855" i="172" a="1"/>
  <c r="N855" i="172" s="1"/>
  <c r="O855" i="172" a="1"/>
  <c r="O855" i="172" s="1"/>
  <c r="N856" i="172" a="1"/>
  <c r="N856" i="172" s="1"/>
  <c r="O856" i="172" a="1"/>
  <c r="O856" i="172" s="1"/>
  <c r="N857" i="172" a="1"/>
  <c r="N857" i="172" s="1"/>
  <c r="O857" i="172" a="1"/>
  <c r="O857" i="172"/>
  <c r="N858" i="172" a="1"/>
  <c r="N858" i="172" s="1"/>
  <c r="O858" i="172" a="1"/>
  <c r="O858" i="172"/>
  <c r="N859" i="172" a="1"/>
  <c r="N859" i="172" s="1"/>
  <c r="O859" i="172" a="1"/>
  <c r="O859" i="172" s="1"/>
  <c r="N860" i="172" a="1"/>
  <c r="N860" i="172" s="1"/>
  <c r="O860" i="172" a="1"/>
  <c r="O860" i="172" s="1"/>
  <c r="N861" i="172" a="1"/>
  <c r="N861" i="172" s="1"/>
  <c r="O861" i="172" a="1"/>
  <c r="O861" i="172"/>
  <c r="N862" i="172" a="1"/>
  <c r="N862" i="172" s="1"/>
  <c r="O862" i="172" a="1"/>
  <c r="O862" i="172"/>
  <c r="N863" i="172" a="1"/>
  <c r="N863" i="172" s="1"/>
  <c r="O863" i="172" a="1"/>
  <c r="O863" i="172" s="1"/>
  <c r="N864" i="172" a="1"/>
  <c r="N864" i="172" s="1"/>
  <c r="O864" i="172" a="1"/>
  <c r="O864" i="172" s="1"/>
  <c r="N865" i="172" a="1"/>
  <c r="N865" i="172" s="1"/>
  <c r="O865" i="172" a="1"/>
  <c r="O865" i="172"/>
  <c r="N866" i="172" a="1"/>
  <c r="N866" i="172" s="1"/>
  <c r="O866" i="172" a="1"/>
  <c r="O866" i="172"/>
  <c r="N867" i="172" a="1"/>
  <c r="N867" i="172" s="1"/>
  <c r="O867" i="172" a="1"/>
  <c r="O867" i="172" s="1"/>
  <c r="N868" i="172" a="1"/>
  <c r="N868" i="172" s="1"/>
  <c r="O868" i="172" a="1"/>
  <c r="O868" i="172" s="1"/>
  <c r="N869" i="172" a="1"/>
  <c r="N869" i="172" s="1"/>
  <c r="O869" i="172" a="1"/>
  <c r="O869" i="172"/>
  <c r="N870" i="172" a="1"/>
  <c r="N870" i="172" s="1"/>
  <c r="O870" i="172" a="1"/>
  <c r="O870" i="172"/>
  <c r="N871" i="172" a="1"/>
  <c r="N871" i="172" s="1"/>
  <c r="O871" i="172" a="1"/>
  <c r="O871" i="172" s="1"/>
  <c r="N872" i="172" a="1"/>
  <c r="N872" i="172" s="1"/>
  <c r="O872" i="172" a="1"/>
  <c r="O872" i="172" s="1"/>
  <c r="N873" i="172" a="1"/>
  <c r="N873" i="172" s="1"/>
  <c r="O873" i="172" a="1"/>
  <c r="O873" i="172"/>
  <c r="N874" i="172" a="1"/>
  <c r="N874" i="172" s="1"/>
  <c r="O874" i="172" a="1"/>
  <c r="O874" i="172"/>
  <c r="N875" i="172" a="1"/>
  <c r="N875" i="172" s="1"/>
  <c r="O875" i="172" a="1"/>
  <c r="O875" i="172" s="1"/>
  <c r="N876" i="172" a="1"/>
  <c r="N876" i="172" s="1"/>
  <c r="O876" i="172" a="1"/>
  <c r="O876" i="172" s="1"/>
  <c r="N877" i="172" a="1"/>
  <c r="N877" i="172" s="1"/>
  <c r="O877" i="172" a="1"/>
  <c r="O877" i="172"/>
  <c r="N878" i="172" a="1"/>
  <c r="N878" i="172" s="1"/>
  <c r="O878" i="172" a="1"/>
  <c r="O878" i="172"/>
  <c r="N879" i="172" a="1"/>
  <c r="N879" i="172" s="1"/>
  <c r="O879" i="172" a="1"/>
  <c r="O879" i="172" s="1"/>
  <c r="N880" i="172" a="1"/>
  <c r="N880" i="172" s="1"/>
  <c r="O880" i="172" a="1"/>
  <c r="O880" i="172" s="1"/>
  <c r="N881" i="172" a="1"/>
  <c r="N881" i="172" s="1"/>
  <c r="O881" i="172" a="1"/>
  <c r="O881" i="172"/>
  <c r="N882" i="172" a="1"/>
  <c r="N882" i="172" s="1"/>
  <c r="O882" i="172" a="1"/>
  <c r="O882" i="172"/>
  <c r="N883" i="172" a="1"/>
  <c r="N883" i="172" s="1"/>
  <c r="O883" i="172" a="1"/>
  <c r="O883" i="172" s="1"/>
  <c r="N884" i="172" a="1"/>
  <c r="N884" i="172" s="1"/>
  <c r="O884" i="172" a="1"/>
  <c r="O884" i="172" s="1"/>
  <c r="N885" i="172" a="1"/>
  <c r="N885" i="172" s="1"/>
  <c r="O885" i="172" a="1"/>
  <c r="O885" i="172"/>
  <c r="N886" i="172" a="1"/>
  <c r="N886" i="172" s="1"/>
  <c r="O886" i="172" a="1"/>
  <c r="O886" i="172"/>
  <c r="N887" i="172" a="1"/>
  <c r="N887" i="172" s="1"/>
  <c r="O887" i="172" a="1"/>
  <c r="O887" i="172" s="1"/>
  <c r="N888" i="172" a="1"/>
  <c r="N888" i="172" s="1"/>
  <c r="O888" i="172" a="1"/>
  <c r="O888" i="172" s="1"/>
  <c r="N889" i="172" a="1"/>
  <c r="N889" i="172"/>
  <c r="O889" i="172" a="1"/>
  <c r="O889" i="172" s="1"/>
  <c r="N890" i="172" a="1"/>
  <c r="N890" i="172"/>
  <c r="O890" i="172" a="1"/>
  <c r="O890" i="172" s="1"/>
  <c r="N891" i="172" a="1"/>
  <c r="N891" i="172"/>
  <c r="O891" i="172" a="1"/>
  <c r="O891" i="172" s="1"/>
  <c r="N892" i="172" a="1"/>
  <c r="N892" i="172"/>
  <c r="O892" i="172" a="1"/>
  <c r="O892" i="172" s="1"/>
  <c r="N893" i="172" a="1"/>
  <c r="N893" i="172"/>
  <c r="O893" i="172" a="1"/>
  <c r="O893" i="172" s="1"/>
  <c r="N894" i="172" a="1"/>
  <c r="N894" i="172"/>
  <c r="O894" i="172" a="1"/>
  <c r="O894" i="172" s="1"/>
  <c r="N895" i="172" a="1"/>
  <c r="N895" i="172"/>
  <c r="O895" i="172" a="1"/>
  <c r="O895" i="172" s="1"/>
  <c r="N896" i="172" a="1"/>
  <c r="N896" i="172"/>
  <c r="O896" i="172" a="1"/>
  <c r="O896" i="172" s="1"/>
  <c r="N897" i="172" a="1"/>
  <c r="N897" i="172"/>
  <c r="O897" i="172" a="1"/>
  <c r="O897" i="172" s="1"/>
  <c r="N898" i="172" a="1"/>
  <c r="N898" i="172"/>
  <c r="O898" i="172" a="1"/>
  <c r="O898" i="172" s="1"/>
  <c r="N899" i="172" a="1"/>
  <c r="N899" i="172" s="1"/>
  <c r="O899" i="172" a="1"/>
  <c r="O899" i="172"/>
  <c r="N900" i="172" a="1"/>
  <c r="N900" i="172" s="1"/>
  <c r="O900" i="172" a="1"/>
  <c r="O900" i="172"/>
  <c r="N901" i="172" a="1"/>
  <c r="N901" i="172" s="1"/>
  <c r="O901" i="172" a="1"/>
  <c r="O901" i="172" s="1"/>
  <c r="N902" i="172" a="1"/>
  <c r="N902" i="172" s="1"/>
  <c r="O902" i="172" a="1"/>
  <c r="O902" i="172" s="1"/>
  <c r="N903" i="172" a="1"/>
  <c r="N903" i="172" s="1"/>
  <c r="O903" i="172" a="1"/>
  <c r="O903" i="172"/>
  <c r="N904" i="172" a="1"/>
  <c r="N904" i="172" s="1"/>
  <c r="O904" i="172" a="1"/>
  <c r="O904" i="172" s="1"/>
  <c r="N905" i="172" a="1"/>
  <c r="N905" i="172" s="1"/>
  <c r="O905" i="172" a="1"/>
  <c r="O905" i="172" s="1"/>
  <c r="N906" i="172" a="1"/>
  <c r="N906" i="172" s="1"/>
  <c r="O906" i="172" a="1"/>
  <c r="O906" i="172" s="1"/>
  <c r="N907" i="172" a="1"/>
  <c r="N907" i="172" s="1"/>
  <c r="O907" i="172" a="1"/>
  <c r="O907" i="172"/>
  <c r="N908" i="172" a="1"/>
  <c r="N908" i="172" s="1"/>
  <c r="O908" i="172" a="1"/>
  <c r="O908" i="172"/>
  <c r="N909" i="172" a="1"/>
  <c r="N909" i="172" s="1"/>
  <c r="O909" i="172" a="1"/>
  <c r="O909" i="172" s="1"/>
  <c r="N910" i="172" a="1"/>
  <c r="N910" i="172" s="1"/>
  <c r="O910" i="172" a="1"/>
  <c r="O910" i="172" s="1"/>
  <c r="N911" i="172" a="1"/>
  <c r="N911" i="172" s="1"/>
  <c r="O911" i="172" a="1"/>
  <c r="O911" i="172"/>
  <c r="N912" i="172" a="1"/>
  <c r="N912" i="172" s="1"/>
  <c r="O912" i="172" a="1"/>
  <c r="O912" i="172"/>
  <c r="N913" i="172" a="1"/>
  <c r="N913" i="172" s="1"/>
  <c r="O913" i="172" a="1"/>
  <c r="O913" i="172" s="1"/>
  <c r="N914" i="172" a="1"/>
  <c r="N914" i="172" s="1"/>
  <c r="O914" i="172" a="1"/>
  <c r="O914" i="172" s="1"/>
  <c r="N915" i="172" a="1"/>
  <c r="N915" i="172" s="1"/>
  <c r="O915" i="172" a="1"/>
  <c r="O915" i="172"/>
  <c r="N916" i="172" a="1"/>
  <c r="N916" i="172" s="1"/>
  <c r="O916" i="172" a="1"/>
  <c r="O916" i="172"/>
  <c r="N917" i="172" a="1"/>
  <c r="N917" i="172" s="1"/>
  <c r="O917" i="172" a="1"/>
  <c r="O917" i="172" s="1"/>
  <c r="N918" i="172" a="1"/>
  <c r="N918" i="172" s="1"/>
  <c r="O918" i="172" a="1"/>
  <c r="O918" i="172" s="1"/>
  <c r="N919" i="172" a="1"/>
  <c r="N919" i="172" s="1"/>
  <c r="O919" i="172" a="1"/>
  <c r="O919" i="172"/>
  <c r="N920" i="172" a="1"/>
  <c r="N920" i="172" s="1"/>
  <c r="O920" i="172" a="1"/>
  <c r="O920" i="172"/>
  <c r="N921" i="172" a="1"/>
  <c r="N921" i="172" s="1"/>
  <c r="O921" i="172" a="1"/>
  <c r="O921" i="172" s="1"/>
  <c r="N922" i="172" a="1"/>
  <c r="N922" i="172" s="1"/>
  <c r="O922" i="172" a="1"/>
  <c r="O922" i="172" s="1"/>
  <c r="N923" i="172" a="1"/>
  <c r="N923" i="172" s="1"/>
  <c r="O923" i="172" a="1"/>
  <c r="O923" i="172"/>
  <c r="N924" i="172" a="1"/>
  <c r="N924" i="172" s="1"/>
  <c r="O924" i="172" a="1"/>
  <c r="O924" i="172"/>
  <c r="N925" i="172" a="1"/>
  <c r="N925" i="172" s="1"/>
  <c r="O925" i="172" a="1"/>
  <c r="O925" i="172" s="1"/>
  <c r="N926" i="172" a="1"/>
  <c r="N926" i="172" s="1"/>
  <c r="O926" i="172" a="1"/>
  <c r="O926" i="172" s="1"/>
  <c r="N927" i="172" a="1"/>
  <c r="N927" i="172" s="1"/>
  <c r="O927" i="172" a="1"/>
  <c r="O927" i="172"/>
  <c r="N928" i="172" a="1"/>
  <c r="N928" i="172" s="1"/>
  <c r="O928" i="172" a="1"/>
  <c r="O928" i="172"/>
  <c r="N929" i="172" a="1"/>
  <c r="N929" i="172" s="1"/>
  <c r="O929" i="172" a="1"/>
  <c r="O929" i="172" s="1"/>
  <c r="N930" i="172" a="1"/>
  <c r="N930" i="172" s="1"/>
  <c r="O930" i="172" a="1"/>
  <c r="O930" i="172" s="1"/>
  <c r="N931" i="172" a="1"/>
  <c r="N931" i="172" s="1"/>
  <c r="O931" i="172" a="1"/>
  <c r="O931" i="172"/>
  <c r="N932" i="172" a="1"/>
  <c r="N932" i="172" s="1"/>
  <c r="O932" i="172" a="1"/>
  <c r="O932" i="172" s="1"/>
  <c r="N933" i="172" a="1"/>
  <c r="N933" i="172" s="1"/>
  <c r="O933" i="172" a="1"/>
  <c r="O933" i="172" s="1"/>
  <c r="N934" i="172" a="1"/>
  <c r="N934" i="172" s="1"/>
  <c r="O934" i="172" a="1"/>
  <c r="O934" i="172" s="1"/>
  <c r="N935" i="172" a="1"/>
  <c r="N935" i="172" s="1"/>
  <c r="O935" i="172" a="1"/>
  <c r="O935" i="172"/>
  <c r="N936" i="172" a="1"/>
  <c r="N936" i="172" s="1"/>
  <c r="O936" i="172" a="1"/>
  <c r="O936" i="172"/>
  <c r="N937" i="172" a="1"/>
  <c r="N937" i="172" s="1"/>
  <c r="O937" i="172" a="1"/>
  <c r="O937" i="172" s="1"/>
  <c r="N938" i="172" a="1"/>
  <c r="N938" i="172" s="1"/>
  <c r="O938" i="172" a="1"/>
  <c r="O938" i="172" s="1"/>
  <c r="N939" i="172" a="1"/>
  <c r="N939" i="172" s="1"/>
  <c r="O939" i="172" a="1"/>
  <c r="O939" i="172"/>
  <c r="N940" i="172" a="1"/>
  <c r="N940" i="172" s="1"/>
  <c r="O940" i="172" a="1"/>
  <c r="O940" i="172"/>
  <c r="N941" i="172" a="1"/>
  <c r="N941" i="172" s="1"/>
  <c r="O941" i="172" a="1"/>
  <c r="O941" i="172" s="1"/>
  <c r="N942" i="172" a="1"/>
  <c r="N942" i="172" s="1"/>
  <c r="O942" i="172" a="1"/>
  <c r="O942" i="172" s="1"/>
  <c r="N943" i="172" a="1"/>
  <c r="N943" i="172" s="1"/>
  <c r="O943" i="172" a="1"/>
  <c r="O943" i="172"/>
  <c r="N944" i="172" a="1"/>
  <c r="N944" i="172" s="1"/>
  <c r="O944" i="172" a="1"/>
  <c r="O944" i="172"/>
  <c r="N945" i="172" a="1"/>
  <c r="N945" i="172" s="1"/>
  <c r="O945" i="172" a="1"/>
  <c r="O945" i="172" s="1"/>
  <c r="N946" i="172" a="1"/>
  <c r="N946" i="172" s="1"/>
  <c r="O946" i="172" a="1"/>
  <c r="O946" i="172" s="1"/>
  <c r="N947" i="172" a="1"/>
  <c r="N947" i="172" s="1"/>
  <c r="O947" i="172" a="1"/>
  <c r="O947" i="172"/>
  <c r="N948" i="172" a="1"/>
  <c r="N948" i="172" s="1"/>
  <c r="O948" i="172" a="1"/>
  <c r="O948" i="172"/>
  <c r="N949" i="172" a="1"/>
  <c r="N949" i="172" s="1"/>
  <c r="O949" i="172" a="1"/>
  <c r="O949" i="172" s="1"/>
  <c r="N950" i="172" a="1"/>
  <c r="N950" i="172" s="1"/>
  <c r="O950" i="172" a="1"/>
  <c r="O950" i="172" s="1"/>
  <c r="N951" i="172" a="1"/>
  <c r="N951" i="172" s="1"/>
  <c r="O951" i="172" a="1"/>
  <c r="O951" i="172"/>
  <c r="N952" i="172" a="1"/>
  <c r="N952" i="172" s="1"/>
  <c r="O952" i="172" a="1"/>
  <c r="O952" i="172"/>
  <c r="N953" i="172" a="1"/>
  <c r="N953" i="172" s="1"/>
  <c r="O953" i="172" a="1"/>
  <c r="O953" i="172" s="1"/>
  <c r="N954" i="172" a="1"/>
  <c r="N954" i="172" s="1"/>
  <c r="O954" i="172" a="1"/>
  <c r="O954" i="172"/>
  <c r="N955" i="172" a="1"/>
  <c r="N955" i="172" s="1"/>
  <c r="O955" i="172" a="1"/>
  <c r="O955" i="172"/>
  <c r="N956" i="172" a="1"/>
  <c r="N956" i="172" s="1"/>
  <c r="O956" i="172" a="1"/>
  <c r="O956" i="172"/>
  <c r="N957" i="172" a="1"/>
  <c r="N957" i="172" s="1"/>
  <c r="O957" i="172" a="1"/>
  <c r="O957" i="172" s="1"/>
  <c r="N958" i="172" a="1"/>
  <c r="N958" i="172" s="1"/>
  <c r="O958" i="172" a="1"/>
  <c r="O958" i="172"/>
  <c r="N959" i="172" a="1"/>
  <c r="N959" i="172" s="1"/>
  <c r="O959" i="172" a="1"/>
  <c r="O959" i="172"/>
  <c r="N960" i="172" a="1"/>
  <c r="N960" i="172" s="1"/>
  <c r="O960" i="172" a="1"/>
  <c r="O960" i="172"/>
  <c r="N961" i="172" a="1"/>
  <c r="N961" i="172" s="1"/>
  <c r="O961" i="172" a="1"/>
  <c r="O961" i="172" s="1"/>
  <c r="N962" i="172" a="1"/>
  <c r="N962" i="172" s="1"/>
  <c r="O962" i="172" a="1"/>
  <c r="O962" i="172"/>
  <c r="N963" i="172" a="1"/>
  <c r="N963" i="172" s="1"/>
  <c r="O963" i="172" a="1"/>
  <c r="O963" i="172"/>
  <c r="N964" i="172" a="1"/>
  <c r="N964" i="172" s="1"/>
  <c r="O964" i="172" a="1"/>
  <c r="O964" i="172"/>
  <c r="N965" i="172" a="1"/>
  <c r="N965" i="172" s="1"/>
  <c r="O965" i="172" a="1"/>
  <c r="O965" i="172" s="1"/>
  <c r="N966" i="172" a="1"/>
  <c r="N966" i="172" s="1"/>
  <c r="O966" i="172" a="1"/>
  <c r="O966" i="172"/>
  <c r="N967" i="172" a="1"/>
  <c r="N967" i="172" s="1"/>
  <c r="O967" i="172" a="1"/>
  <c r="O967" i="172"/>
  <c r="N968" i="172" a="1"/>
  <c r="N968" i="172" s="1"/>
  <c r="O968" i="172" a="1"/>
  <c r="O968" i="172"/>
  <c r="N969" i="172" a="1"/>
  <c r="N969" i="172" s="1"/>
  <c r="O969" i="172" a="1"/>
  <c r="O969" i="172" s="1"/>
  <c r="N970" i="172" a="1"/>
  <c r="N970" i="172" s="1"/>
  <c r="O970" i="172" a="1"/>
  <c r="O970" i="172"/>
  <c r="N971" i="172" a="1"/>
  <c r="N971" i="172" s="1"/>
  <c r="O971" i="172" a="1"/>
  <c r="O971" i="172"/>
  <c r="N972" i="172" a="1"/>
  <c r="N972" i="172" s="1"/>
  <c r="O972" i="172" a="1"/>
  <c r="O972" i="172"/>
  <c r="N973" i="172" a="1"/>
  <c r="N973" i="172" s="1"/>
  <c r="O973" i="172" a="1"/>
  <c r="O973" i="172" s="1"/>
  <c r="N974" i="172" a="1"/>
  <c r="N974" i="172" s="1"/>
  <c r="O974" i="172" a="1"/>
  <c r="O974" i="172"/>
  <c r="N975" i="172" a="1"/>
  <c r="N975" i="172" s="1"/>
  <c r="O975" i="172" a="1"/>
  <c r="O975" i="172"/>
  <c r="N976" i="172" a="1"/>
  <c r="N976" i="172" s="1"/>
  <c r="O976" i="172" a="1"/>
  <c r="O976" i="172"/>
  <c r="N977" i="172" a="1"/>
  <c r="N977" i="172" s="1"/>
  <c r="O977" i="172" a="1"/>
  <c r="O977" i="172" s="1"/>
  <c r="N978" i="172" a="1"/>
  <c r="N978" i="172" s="1"/>
  <c r="O978" i="172" a="1"/>
  <c r="O978" i="172"/>
  <c r="N979" i="172" a="1"/>
  <c r="N979" i="172" s="1"/>
  <c r="O979" i="172" a="1"/>
  <c r="O979" i="172"/>
  <c r="N980" i="172" a="1"/>
  <c r="N980" i="172" s="1"/>
  <c r="O980" i="172" a="1"/>
  <c r="O980" i="172"/>
  <c r="N981" i="172" a="1"/>
  <c r="N981" i="172" s="1"/>
  <c r="O981" i="172" a="1"/>
  <c r="O981" i="172" s="1"/>
  <c r="N982" i="172" a="1"/>
  <c r="N982" i="172" s="1"/>
  <c r="O982" i="172" a="1"/>
  <c r="O982" i="172"/>
  <c r="N983" i="172" a="1"/>
  <c r="N983" i="172" s="1"/>
  <c r="O983" i="172" a="1"/>
  <c r="O983" i="172"/>
  <c r="N984" i="172" a="1"/>
  <c r="N984" i="172" s="1"/>
  <c r="O984" i="172" a="1"/>
  <c r="O984" i="172"/>
  <c r="N985" i="172" a="1"/>
  <c r="N985" i="172" s="1"/>
  <c r="O985" i="172" a="1"/>
  <c r="O985" i="172"/>
  <c r="N986" i="172" a="1"/>
  <c r="N986" i="172" s="1"/>
  <c r="O986" i="172" a="1"/>
  <c r="O986" i="172"/>
  <c r="N987" i="172" a="1"/>
  <c r="N987" i="172" s="1"/>
  <c r="O987" i="172" a="1"/>
  <c r="O987" i="172"/>
  <c r="N988" i="172" a="1"/>
  <c r="N988" i="172" s="1"/>
  <c r="O988" i="172" a="1"/>
  <c r="O988" i="172"/>
  <c r="N989" i="172" a="1"/>
  <c r="N989" i="172" s="1"/>
  <c r="O989" i="172" a="1"/>
  <c r="O989" i="172"/>
  <c r="N990" i="172" a="1"/>
  <c r="N990" i="172" s="1"/>
  <c r="O990" i="172" a="1"/>
  <c r="O990" i="172"/>
  <c r="N991" i="172" a="1"/>
  <c r="N991" i="172" s="1"/>
  <c r="O991" i="172" a="1"/>
  <c r="O991" i="172"/>
  <c r="N992" i="172" a="1"/>
  <c r="N992" i="172" s="1"/>
  <c r="O992" i="172" a="1"/>
  <c r="O992" i="172"/>
  <c r="N993" i="172" a="1"/>
  <c r="N993" i="172" s="1"/>
  <c r="O993" i="172" a="1"/>
  <c r="O993" i="172"/>
  <c r="N994" i="172" a="1"/>
  <c r="N994" i="172" s="1"/>
  <c r="O994" i="172" a="1"/>
  <c r="O994" i="172"/>
  <c r="N995" i="172" a="1"/>
  <c r="N995" i="172" s="1"/>
  <c r="O995" i="172" a="1"/>
  <c r="O995" i="172"/>
  <c r="N996" i="172" a="1"/>
  <c r="N996" i="172" s="1"/>
  <c r="O996" i="172" a="1"/>
  <c r="O996" i="172"/>
  <c r="N997" i="172" a="1"/>
  <c r="N997" i="172" s="1"/>
  <c r="O997" i="172" a="1"/>
  <c r="O997" i="172"/>
  <c r="N998" i="172" a="1"/>
  <c r="N998" i="172" s="1"/>
  <c r="O998" i="172" a="1"/>
  <c r="O998" i="172"/>
  <c r="N999" i="172" a="1"/>
  <c r="N999" i="172" s="1"/>
  <c r="O999" i="172" a="1"/>
  <c r="O999" i="172"/>
  <c r="N1000" i="172" a="1"/>
  <c r="N1000" i="172" s="1"/>
  <c r="O1000" i="172" a="1"/>
  <c r="O1000" i="172"/>
  <c r="EP1198" i="171" l="1" a="1"/>
  <c r="EP1198" i="171" s="1"/>
  <c r="EO1198" i="171" a="1"/>
  <c r="EO1198" i="171" s="1"/>
  <c r="EH1198" i="171"/>
  <c r="EP1197" i="171" a="1"/>
  <c r="EP1197" i="171" s="1"/>
  <c r="EO1197" i="171" a="1"/>
  <c r="EO1197" i="171" s="1"/>
  <c r="EH1197" i="171"/>
  <c r="EP1196" i="171" a="1"/>
  <c r="EP1196" i="171" s="1"/>
  <c r="EO1196" i="171" a="1"/>
  <c r="EO1196" i="171" s="1"/>
  <c r="EH1196" i="171"/>
  <c r="EP1195" i="171" a="1"/>
  <c r="EP1195" i="171" s="1"/>
  <c r="EO1195" i="171" a="1"/>
  <c r="EO1195" i="171" s="1"/>
  <c r="EH1195" i="171"/>
  <c r="EP1194" i="171" a="1"/>
  <c r="EP1194" i="171" s="1"/>
  <c r="EO1194" i="171" a="1"/>
  <c r="EO1194" i="171" s="1"/>
  <c r="EH1194" i="171"/>
  <c r="EP1193" i="171" a="1"/>
  <c r="EP1193" i="171" s="1"/>
  <c r="EO1193" i="171" a="1"/>
  <c r="EO1193" i="171" s="1"/>
  <c r="EH1193" i="171"/>
  <c r="EP1192" i="171" a="1"/>
  <c r="EP1192" i="171" s="1"/>
  <c r="EO1192" i="171" a="1"/>
  <c r="EO1192" i="171" s="1"/>
  <c r="EH1192" i="171"/>
  <c r="EP1191" i="171" a="1"/>
  <c r="EP1191" i="171" s="1"/>
  <c r="EO1191" i="171" a="1"/>
  <c r="EO1191" i="171" s="1"/>
  <c r="EH1191" i="171"/>
  <c r="EP1190" i="171" a="1"/>
  <c r="EP1190" i="171" s="1"/>
  <c r="EO1190" i="171" a="1"/>
  <c r="EO1190" i="171" s="1"/>
  <c r="EH1190" i="171"/>
  <c r="EP1189" i="171" a="1"/>
  <c r="EP1189" i="171" s="1"/>
  <c r="EO1189" i="171" a="1"/>
  <c r="EO1189" i="171" s="1"/>
  <c r="EH1189" i="171"/>
  <c r="EP1188" i="171" a="1"/>
  <c r="EP1188" i="171" s="1"/>
  <c r="EO1188" i="171" a="1"/>
  <c r="EO1188" i="171" s="1"/>
  <c r="EH1188" i="171"/>
  <c r="EP1187" i="171" a="1"/>
  <c r="EP1187" i="171" s="1"/>
  <c r="EO1187" i="171" a="1"/>
  <c r="EO1187" i="171" s="1"/>
  <c r="EH1187" i="171"/>
  <c r="EP1186" i="171" a="1"/>
  <c r="EP1186" i="171" s="1"/>
  <c r="EO1186" i="171" a="1"/>
  <c r="EO1186" i="171" s="1"/>
  <c r="EH1186" i="171"/>
  <c r="EP1185" i="171" a="1"/>
  <c r="EP1185" i="171" s="1"/>
  <c r="EO1185" i="171" a="1"/>
  <c r="EO1185" i="171" s="1"/>
  <c r="EH1185" i="171"/>
  <c r="EP1184" i="171" a="1"/>
  <c r="EP1184" i="171" s="1"/>
  <c r="EO1184" i="171" a="1"/>
  <c r="EO1184" i="171" s="1"/>
  <c r="EH1184" i="171"/>
  <c r="EP1183" i="171" a="1"/>
  <c r="EP1183" i="171" s="1"/>
  <c r="EO1183" i="171" a="1"/>
  <c r="EO1183" i="171" s="1"/>
  <c r="EH1183" i="171"/>
  <c r="EP1182" i="171" a="1"/>
  <c r="EP1182" i="171" s="1"/>
  <c r="EO1182" i="171" a="1"/>
  <c r="EO1182" i="171" s="1"/>
  <c r="EH1182" i="171"/>
  <c r="EP1181" i="171" a="1"/>
  <c r="EP1181" i="171" s="1"/>
  <c r="EO1181" i="171" a="1"/>
  <c r="EO1181" i="171" s="1"/>
  <c r="EH1181" i="171"/>
  <c r="EP1180" i="171" a="1"/>
  <c r="EP1180" i="171" s="1"/>
  <c r="EO1180" i="171" a="1"/>
  <c r="EO1180" i="171" s="1"/>
  <c r="EH1180" i="171"/>
  <c r="EP1179" i="171" a="1"/>
  <c r="EP1179" i="171" s="1"/>
  <c r="EO1179" i="171" a="1"/>
  <c r="EO1179" i="171" s="1"/>
  <c r="EH1179" i="171"/>
  <c r="EP1178" i="171" a="1"/>
  <c r="EP1178" i="171" s="1"/>
  <c r="EO1178" i="171" a="1"/>
  <c r="EO1178" i="171" s="1"/>
  <c r="EH1178" i="171"/>
  <c r="EP1177" i="171" a="1"/>
  <c r="EP1177" i="171" s="1"/>
  <c r="EO1177" i="171" a="1"/>
  <c r="EO1177" i="171" s="1"/>
  <c r="EH1177" i="171"/>
  <c r="EP1176" i="171" a="1"/>
  <c r="EP1176" i="171" s="1"/>
  <c r="EO1176" i="171" a="1"/>
  <c r="EO1176" i="171" s="1"/>
  <c r="EH1176" i="171"/>
  <c r="EP1175" i="171" a="1"/>
  <c r="EP1175" i="171" s="1"/>
  <c r="EO1175" i="171" a="1"/>
  <c r="EO1175" i="171" s="1"/>
  <c r="EH1175" i="171"/>
  <c r="EP1174" i="171" a="1"/>
  <c r="EP1174" i="171" s="1"/>
  <c r="EO1174" i="171" a="1"/>
  <c r="EO1174" i="171" s="1"/>
  <c r="EH1174" i="171"/>
  <c r="EP1173" i="171" a="1"/>
  <c r="EP1173" i="171" s="1"/>
  <c r="EO1173" i="171" a="1"/>
  <c r="EO1173" i="171" s="1"/>
  <c r="EH1173" i="171"/>
  <c r="EP1172" i="171" a="1"/>
  <c r="EP1172" i="171" s="1"/>
  <c r="EO1172" i="171" a="1"/>
  <c r="EO1172" i="171" s="1"/>
  <c r="EH1172" i="171"/>
  <c r="EP1171" i="171" a="1"/>
  <c r="EP1171" i="171" s="1"/>
  <c r="EO1171" i="171" a="1"/>
  <c r="EO1171" i="171" s="1"/>
  <c r="EH1171" i="171"/>
  <c r="EP1170" i="171" a="1"/>
  <c r="EP1170" i="171" s="1"/>
  <c r="EO1170" i="171" a="1"/>
  <c r="EO1170" i="171" s="1"/>
  <c r="EH1170" i="171"/>
  <c r="EP1169" i="171" a="1"/>
  <c r="EP1169" i="171" s="1"/>
  <c r="EO1169" i="171" a="1"/>
  <c r="EO1169" i="171" s="1"/>
  <c r="EH1169" i="171"/>
  <c r="EP1168" i="171" a="1"/>
  <c r="EP1168" i="171" s="1"/>
  <c r="EO1168" i="171" a="1"/>
  <c r="EO1168" i="171" s="1"/>
  <c r="EH1168" i="171"/>
  <c r="EP1167" i="171" a="1"/>
  <c r="EP1167" i="171" s="1"/>
  <c r="EO1167" i="171" a="1"/>
  <c r="EO1167" i="171" s="1"/>
  <c r="EH1167" i="171"/>
  <c r="EP1166" i="171" a="1"/>
  <c r="EP1166" i="171" s="1"/>
  <c r="EO1166" i="171" a="1"/>
  <c r="EO1166" i="171" s="1"/>
  <c r="EH1166" i="171"/>
  <c r="EP1165" i="171" a="1"/>
  <c r="EP1165" i="171" s="1"/>
  <c r="EO1165" i="171" a="1"/>
  <c r="EO1165" i="171" s="1"/>
  <c r="EH1165" i="171"/>
  <c r="EP1164" i="171" a="1"/>
  <c r="EP1164" i="171" s="1"/>
  <c r="EO1164" i="171" a="1"/>
  <c r="EO1164" i="171" s="1"/>
  <c r="EH1164" i="171"/>
  <c r="EP1163" i="171" a="1"/>
  <c r="EP1163" i="171" s="1"/>
  <c r="EO1163" i="171" a="1"/>
  <c r="EO1163" i="171" s="1"/>
  <c r="EH1163" i="171"/>
  <c r="EP1162" i="171" a="1"/>
  <c r="EP1162" i="171" s="1"/>
  <c r="EO1162" i="171" a="1"/>
  <c r="EO1162" i="171" s="1"/>
  <c r="EH1162" i="171"/>
  <c r="EP1161" i="171" a="1"/>
  <c r="EP1161" i="171" s="1"/>
  <c r="EO1161" i="171" a="1"/>
  <c r="EO1161" i="171" s="1"/>
  <c r="EH1161" i="171"/>
  <c r="EP1160" i="171" a="1"/>
  <c r="EP1160" i="171" s="1"/>
  <c r="EO1160" i="171" a="1"/>
  <c r="EO1160" i="171" s="1"/>
  <c r="EH1160" i="171"/>
  <c r="EP1159" i="171" a="1"/>
  <c r="EP1159" i="171" s="1"/>
  <c r="EO1159" i="171" a="1"/>
  <c r="EO1159" i="171" s="1"/>
  <c r="EH1159" i="171"/>
  <c r="EP1158" i="171" a="1"/>
  <c r="EP1158" i="171" s="1"/>
  <c r="EO1158" i="171" a="1"/>
  <c r="EO1158" i="171" s="1"/>
  <c r="EH1158" i="171"/>
  <c r="EP1157" i="171" a="1"/>
  <c r="EP1157" i="171" s="1"/>
  <c r="EO1157" i="171" a="1"/>
  <c r="EO1157" i="171" s="1"/>
  <c r="EH1157" i="171"/>
  <c r="EP1156" i="171" a="1"/>
  <c r="EP1156" i="171" s="1"/>
  <c r="EO1156" i="171" a="1"/>
  <c r="EO1156" i="171" s="1"/>
  <c r="EH1156" i="171"/>
  <c r="EP1155" i="171" a="1"/>
  <c r="EP1155" i="171" s="1"/>
  <c r="EO1155" i="171" a="1"/>
  <c r="EO1155" i="171" s="1"/>
  <c r="EH1155" i="171"/>
  <c r="EP1154" i="171" a="1"/>
  <c r="EP1154" i="171" s="1"/>
  <c r="EO1154" i="171" a="1"/>
  <c r="EO1154" i="171" s="1"/>
  <c r="EH1154" i="171"/>
  <c r="EP1153" i="171" a="1"/>
  <c r="EP1153" i="171" s="1"/>
  <c r="EO1153" i="171" a="1"/>
  <c r="EO1153" i="171" s="1"/>
  <c r="EH1153" i="171"/>
  <c r="EP1152" i="171" a="1"/>
  <c r="EP1152" i="171" s="1"/>
  <c r="EO1152" i="171" a="1"/>
  <c r="EO1152" i="171" s="1"/>
  <c r="EH1152" i="171"/>
  <c r="EP1151" i="171" a="1"/>
  <c r="EP1151" i="171" s="1"/>
  <c r="EO1151" i="171" a="1"/>
  <c r="EO1151" i="171" s="1"/>
  <c r="EH1151" i="171"/>
  <c r="EP1150" i="171" a="1"/>
  <c r="EP1150" i="171" s="1"/>
  <c r="EO1150" i="171" a="1"/>
  <c r="EO1150" i="171" s="1"/>
  <c r="EH1150" i="171"/>
  <c r="EP1149" i="171" a="1"/>
  <c r="EP1149" i="171" s="1"/>
  <c r="EO1149" i="171" a="1"/>
  <c r="EO1149" i="171" s="1"/>
  <c r="EH1149" i="171"/>
  <c r="EP1148" i="171" a="1"/>
  <c r="EP1148" i="171" s="1"/>
  <c r="EO1148" i="171" a="1"/>
  <c r="EO1148" i="171" s="1"/>
  <c r="EH1148" i="171"/>
  <c r="EP1147" i="171" a="1"/>
  <c r="EP1147" i="171" s="1"/>
  <c r="EO1147" i="171" a="1"/>
  <c r="EO1147" i="171" s="1"/>
  <c r="EH1147" i="171"/>
  <c r="EP1146" i="171" a="1"/>
  <c r="EP1146" i="171" s="1"/>
  <c r="EO1146" i="171" a="1"/>
  <c r="EO1146" i="171" s="1"/>
  <c r="EH1146" i="171"/>
  <c r="EP1145" i="171" a="1"/>
  <c r="EP1145" i="171" s="1"/>
  <c r="EO1145" i="171" a="1"/>
  <c r="EO1145" i="171" s="1"/>
  <c r="EH1145" i="171"/>
  <c r="EP1144" i="171" a="1"/>
  <c r="EP1144" i="171" s="1"/>
  <c r="EO1144" i="171" a="1"/>
  <c r="EO1144" i="171" s="1"/>
  <c r="EH1144" i="171"/>
  <c r="EP1143" i="171" a="1"/>
  <c r="EP1143" i="171" s="1"/>
  <c r="EO1143" i="171" a="1"/>
  <c r="EO1143" i="171" s="1"/>
  <c r="EH1143" i="171"/>
  <c r="EP1142" i="171" a="1"/>
  <c r="EP1142" i="171" s="1"/>
  <c r="EO1142" i="171"/>
  <c r="EO1142" i="171" a="1"/>
  <c r="EH1142" i="171"/>
  <c r="EP1141" i="171" a="1"/>
  <c r="EP1141" i="171" s="1"/>
  <c r="EO1141" i="171"/>
  <c r="EO1141" i="171" a="1"/>
  <c r="EH1141" i="171"/>
  <c r="EP1140" i="171"/>
  <c r="EP1140" i="171" a="1"/>
  <c r="EO1140" i="171" a="1"/>
  <c r="EO1140" i="171" s="1"/>
  <c r="EH1140" i="171"/>
  <c r="EP1139" i="171" a="1"/>
  <c r="EP1139" i="171" s="1"/>
  <c r="EO1139" i="171"/>
  <c r="EO1139" i="171" a="1"/>
  <c r="EH1139" i="171"/>
  <c r="EP1138" i="171" a="1"/>
  <c r="EP1138" i="171" s="1"/>
  <c r="EO1138" i="171"/>
  <c r="EO1138" i="171" a="1"/>
  <c r="EH1138" i="171"/>
  <c r="EP1137" i="171"/>
  <c r="EP1137" i="171" a="1"/>
  <c r="EO1137" i="171" a="1"/>
  <c r="EO1137" i="171" s="1"/>
  <c r="EH1137" i="171"/>
  <c r="EP1136" i="171" a="1"/>
  <c r="EP1136" i="171" s="1"/>
  <c r="EO1136" i="171"/>
  <c r="EO1136" i="171" a="1"/>
  <c r="EH1136" i="171"/>
  <c r="EP1135" i="171"/>
  <c r="EP1135" i="171" a="1"/>
  <c r="EO1135" i="171" a="1"/>
  <c r="EO1135" i="171" s="1"/>
  <c r="EH1135" i="171"/>
  <c r="EP1134" i="171" a="1"/>
  <c r="EP1134" i="171" s="1"/>
  <c r="EO1134" i="171" a="1"/>
  <c r="EO1134" i="171" s="1"/>
  <c r="EH1134" i="171"/>
  <c r="EP1133" i="171"/>
  <c r="EP1133" i="171" a="1"/>
  <c r="EO1133" i="171" a="1"/>
  <c r="EO1133" i="171" s="1"/>
  <c r="EH1133" i="171"/>
  <c r="EP1132" i="171" a="1"/>
  <c r="EP1132" i="171" s="1"/>
  <c r="EO1132" i="171"/>
  <c r="EO1132" i="171" a="1"/>
  <c r="EH1132" i="171"/>
  <c r="EP1131" i="171" a="1"/>
  <c r="EP1131" i="171" s="1"/>
  <c r="EO1131" i="171" a="1"/>
  <c r="EO1131" i="171" s="1"/>
  <c r="EH1131" i="171"/>
  <c r="EP1130" i="171" a="1"/>
  <c r="EP1130" i="171" s="1"/>
  <c r="EO1130" i="171"/>
  <c r="EO1130" i="171" a="1"/>
  <c r="EH1130" i="171"/>
  <c r="EP1129" i="171"/>
  <c r="EP1129" i="171" a="1"/>
  <c r="EO1129" i="171" a="1"/>
  <c r="EO1129" i="171" s="1"/>
  <c r="EH1129" i="171"/>
  <c r="EP1128" i="171" a="1"/>
  <c r="EP1128" i="171" s="1"/>
  <c r="EO1128" i="171"/>
  <c r="EO1128" i="171" a="1"/>
  <c r="EH1128" i="171"/>
  <c r="EP1127" i="171"/>
  <c r="EP1127" i="171" a="1"/>
  <c r="EO1127" i="171" a="1"/>
  <c r="EO1127" i="171" s="1"/>
  <c r="EH1127" i="171"/>
  <c r="EP1126" i="171" a="1"/>
  <c r="EP1126" i="171" s="1"/>
  <c r="EO1126" i="171" a="1"/>
  <c r="EO1126" i="171" s="1"/>
  <c r="EH1126" i="171"/>
  <c r="EP1125" i="171"/>
  <c r="EP1125" i="171" a="1"/>
  <c r="EO1125" i="171" a="1"/>
  <c r="EO1125" i="171" s="1"/>
  <c r="EH1125" i="171"/>
  <c r="EP1124" i="171" a="1"/>
  <c r="EP1124" i="171" s="1"/>
  <c r="EO1124" i="171" a="1"/>
  <c r="EO1124" i="171" s="1"/>
  <c r="EH1124" i="171"/>
  <c r="EP1123" i="171" a="1"/>
  <c r="EP1123" i="171" s="1"/>
  <c r="EO1123" i="171" a="1"/>
  <c r="EO1123" i="171" s="1"/>
  <c r="EH1123" i="171"/>
  <c r="EP1122" i="171" a="1"/>
  <c r="EP1122" i="171" s="1"/>
  <c r="EO1122" i="171"/>
  <c r="EO1122" i="171" a="1"/>
  <c r="EH1122" i="171"/>
  <c r="EP1121" i="171" a="1"/>
  <c r="EP1121" i="171" s="1"/>
  <c r="EO1121" i="171" a="1"/>
  <c r="EO1121" i="171" s="1"/>
  <c r="EH1121" i="171"/>
  <c r="EP1120" i="171" a="1"/>
  <c r="EP1120" i="171" s="1"/>
  <c r="EO1120" i="171"/>
  <c r="EO1120" i="171" a="1"/>
  <c r="EH1120" i="171"/>
  <c r="EP1119" i="171"/>
  <c r="EP1119" i="171" a="1"/>
  <c r="EO1119" i="171" a="1"/>
  <c r="EO1119" i="171" s="1"/>
  <c r="EH1119" i="171"/>
  <c r="EP1118" i="171" a="1"/>
  <c r="EP1118" i="171" s="1"/>
  <c r="EO1118" i="171" a="1"/>
  <c r="EO1118" i="171" s="1"/>
  <c r="EH1118" i="171"/>
  <c r="EP1117" i="171" a="1"/>
  <c r="EP1117" i="171" s="1"/>
  <c r="EO1117" i="171" a="1"/>
  <c r="EO1117" i="171" s="1"/>
  <c r="EH1117" i="171"/>
  <c r="EP1116" i="171" a="1"/>
  <c r="EP1116" i="171" s="1"/>
  <c r="EO1116" i="171" a="1"/>
  <c r="EO1116" i="171" s="1"/>
  <c r="EH1116" i="171"/>
  <c r="EP1115" i="171" a="1"/>
  <c r="EP1115" i="171" s="1"/>
  <c r="EO1115" i="171" a="1"/>
  <c r="EO1115" i="171" s="1"/>
  <c r="EH1115" i="171"/>
  <c r="EP1114" i="171" a="1"/>
  <c r="EP1114" i="171" s="1"/>
  <c r="EO1114" i="171"/>
  <c r="EO1114" i="171" a="1"/>
  <c r="EH1114" i="171"/>
  <c r="EP1113" i="171" a="1"/>
  <c r="EP1113" i="171" s="1"/>
  <c r="EO1113" i="171" a="1"/>
  <c r="EO1113" i="171" s="1"/>
  <c r="EH1113" i="171"/>
  <c r="EP1112" i="171" a="1"/>
  <c r="EP1112" i="171" s="1"/>
  <c r="EO1112" i="171" a="1"/>
  <c r="EO1112" i="171" s="1"/>
  <c r="EH1112" i="171"/>
  <c r="EP1111" i="171"/>
  <c r="EP1111" i="171" a="1"/>
  <c r="EO1111" i="171" a="1"/>
  <c r="EO1111" i="171" s="1"/>
  <c r="EH1111" i="171"/>
  <c r="EP1110" i="171" a="1"/>
  <c r="EP1110" i="171" s="1"/>
  <c r="EO1110" i="171" a="1"/>
  <c r="EO1110" i="171" s="1"/>
  <c r="EH1110" i="171"/>
  <c r="EP1109" i="171" a="1"/>
  <c r="EP1109" i="171" s="1"/>
  <c r="EO1109" i="171" a="1"/>
  <c r="EO1109" i="171" s="1"/>
  <c r="EH1109" i="171"/>
  <c r="EP1108" i="171" a="1"/>
  <c r="EP1108" i="171" s="1"/>
  <c r="EO1108" i="171" a="1"/>
  <c r="EO1108" i="171" s="1"/>
  <c r="EH1108" i="171"/>
  <c r="EP1107" i="171"/>
  <c r="EP1107" i="171" a="1"/>
  <c r="EO1107" i="171" a="1"/>
  <c r="EO1107" i="171" s="1"/>
  <c r="EH1107" i="171"/>
  <c r="EP1106" i="171" a="1"/>
  <c r="EP1106" i="171" s="1"/>
  <c r="EO1106" i="171"/>
  <c r="EO1106" i="171" a="1"/>
  <c r="EH1106" i="171"/>
  <c r="EP1105" i="171" a="1"/>
  <c r="EP1105" i="171" s="1"/>
  <c r="EO1105" i="171" a="1"/>
  <c r="EO1105" i="171" s="1"/>
  <c r="EH1105" i="171"/>
  <c r="EP1104" i="171" a="1"/>
  <c r="EP1104" i="171" s="1"/>
  <c r="EO1104" i="171" a="1"/>
  <c r="EO1104" i="171" s="1"/>
  <c r="EH1104" i="171"/>
  <c r="EP1103" i="171"/>
  <c r="EP1103" i="171" a="1"/>
  <c r="EO1103" i="171" a="1"/>
  <c r="EO1103" i="171" s="1"/>
  <c r="EH1103" i="171"/>
  <c r="EP1102" i="171" a="1"/>
  <c r="EP1102" i="171" s="1"/>
  <c r="EO1102" i="171"/>
  <c r="EO1102" i="171" a="1"/>
  <c r="EH1102" i="171"/>
  <c r="EP1101" i="171" a="1"/>
  <c r="EP1101" i="171" s="1"/>
  <c r="EO1101" i="171" a="1"/>
  <c r="EO1101" i="171" s="1"/>
  <c r="EH1101" i="171"/>
  <c r="EP1100" i="171" a="1"/>
  <c r="EP1100" i="171" s="1"/>
  <c r="EO1100" i="171" a="1"/>
  <c r="EO1100" i="171" s="1"/>
  <c r="EH1100" i="171"/>
  <c r="EP1099" i="171"/>
  <c r="EP1099" i="171" a="1"/>
  <c r="EO1099" i="171" a="1"/>
  <c r="EO1099" i="171" s="1"/>
  <c r="EH1099" i="171"/>
  <c r="EP1098" i="171" a="1"/>
  <c r="EP1098" i="171" s="1"/>
  <c r="EO1098" i="171"/>
  <c r="EO1098" i="171" a="1"/>
  <c r="EH1098" i="171"/>
  <c r="EP1097" i="171" a="1"/>
  <c r="EP1097" i="171" s="1"/>
  <c r="EO1097" i="171" a="1"/>
  <c r="EO1097" i="171" s="1"/>
  <c r="EH1097" i="171"/>
  <c r="EP1096" i="171" a="1"/>
  <c r="EP1096" i="171" s="1"/>
  <c r="EO1096" i="171" a="1"/>
  <c r="EO1096" i="171" s="1"/>
  <c r="EH1096" i="171"/>
  <c r="EP1095" i="171"/>
  <c r="EP1095" i="171" a="1"/>
  <c r="EO1095" i="171" a="1"/>
  <c r="EO1095" i="171" s="1"/>
  <c r="EH1095" i="171"/>
  <c r="EP1094" i="171" a="1"/>
  <c r="EP1094" i="171" s="1"/>
  <c r="EO1094" i="171"/>
  <c r="EO1094" i="171" a="1"/>
  <c r="EH1094" i="171"/>
  <c r="EP1093" i="171" a="1"/>
  <c r="EP1093" i="171" s="1"/>
  <c r="EO1093" i="171" a="1"/>
  <c r="EO1093" i="171" s="1"/>
  <c r="EH1093" i="171"/>
  <c r="EP1092" i="171" a="1"/>
  <c r="EP1092" i="171" s="1"/>
  <c r="EO1092" i="171" a="1"/>
  <c r="EO1092" i="171" s="1"/>
  <c r="EH1092" i="171"/>
  <c r="EP1091" i="171"/>
  <c r="EP1091" i="171" a="1"/>
  <c r="EO1091" i="171" a="1"/>
  <c r="EO1091" i="171" s="1"/>
  <c r="EH1091" i="171"/>
  <c r="EP1090" i="171" a="1"/>
  <c r="EP1090" i="171" s="1"/>
  <c r="EO1090" i="171"/>
  <c r="EO1090" i="171" a="1"/>
  <c r="EH1090" i="171"/>
  <c r="EP1089" i="171" a="1"/>
  <c r="EP1089" i="171" s="1"/>
  <c r="EO1089" i="171" a="1"/>
  <c r="EO1089" i="171" s="1"/>
  <c r="EH1089" i="171"/>
  <c r="EP1088" i="171" a="1"/>
  <c r="EP1088" i="171" s="1"/>
  <c r="EO1088" i="171" a="1"/>
  <c r="EO1088" i="171" s="1"/>
  <c r="EH1088" i="171"/>
  <c r="EP1087" i="171"/>
  <c r="EP1087" i="171" a="1"/>
  <c r="EO1087" i="171" a="1"/>
  <c r="EO1087" i="171" s="1"/>
  <c r="EH1087" i="171"/>
  <c r="EP1086" i="171" a="1"/>
  <c r="EP1086" i="171" s="1"/>
  <c r="EO1086" i="171"/>
  <c r="EO1086" i="171" a="1"/>
  <c r="EH1086" i="171"/>
  <c r="EP1085" i="171" a="1"/>
  <c r="EP1085" i="171" s="1"/>
  <c r="EO1085" i="171" a="1"/>
  <c r="EO1085" i="171" s="1"/>
  <c r="EH1085" i="171"/>
  <c r="EP1084" i="171" a="1"/>
  <c r="EP1084" i="171" s="1"/>
  <c r="EO1084" i="171" a="1"/>
  <c r="EO1084" i="171" s="1"/>
  <c r="EH1084" i="171"/>
  <c r="EP1083" i="171"/>
  <c r="EP1083" i="171" a="1"/>
  <c r="EO1083" i="171"/>
  <c r="EO1083" i="171" a="1"/>
  <c r="EH1083" i="171"/>
  <c r="EP1082" i="171"/>
  <c r="EP1082" i="171" a="1"/>
  <c r="EO1082" i="171"/>
  <c r="EO1082" i="171" a="1"/>
  <c r="EH1082" i="171"/>
  <c r="EP1081" i="171"/>
  <c r="EP1081" i="171" a="1"/>
  <c r="EO1081" i="171"/>
  <c r="EO1081" i="171" a="1"/>
  <c r="EH1081" i="171"/>
  <c r="EP1080" i="171"/>
  <c r="EP1080" i="171" a="1"/>
  <c r="EO1080" i="171"/>
  <c r="EO1080" i="171" a="1"/>
  <c r="EH1080" i="171"/>
  <c r="EP1079" i="171" a="1"/>
  <c r="EP1079" i="171" s="1"/>
  <c r="EO1079" i="171"/>
  <c r="EO1079" i="171" a="1"/>
  <c r="EH1079" i="171"/>
  <c r="EP1078" i="171"/>
  <c r="EP1078" i="171" a="1"/>
  <c r="EO1078" i="171" a="1"/>
  <c r="EO1078" i="171" s="1"/>
  <c r="EH1078" i="171"/>
  <c r="EP1077" i="171" a="1"/>
  <c r="EP1077" i="171" s="1"/>
  <c r="EO1077" i="171"/>
  <c r="EO1077" i="171" a="1"/>
  <c r="EH1077" i="171"/>
  <c r="EP1076" i="171"/>
  <c r="EP1076" i="171" a="1"/>
  <c r="EO1076" i="171" a="1"/>
  <c r="EO1076" i="171" s="1"/>
  <c r="EH1076" i="171"/>
  <c r="EP1075" i="171" a="1"/>
  <c r="EP1075" i="171" s="1"/>
  <c r="EO1075" i="171"/>
  <c r="EO1075" i="171" a="1"/>
  <c r="EH1075" i="171"/>
  <c r="EP1074" i="171"/>
  <c r="EP1074" i="171" a="1"/>
  <c r="EO1074" i="171" a="1"/>
  <c r="EO1074" i="171" s="1"/>
  <c r="EH1074" i="171"/>
  <c r="EP1073" i="171" a="1"/>
  <c r="EP1073" i="171" s="1"/>
  <c r="EO1073" i="171"/>
  <c r="EO1073" i="171" a="1"/>
  <c r="EH1073" i="171"/>
  <c r="EP1072" i="171"/>
  <c r="EP1072" i="171" a="1"/>
  <c r="EO1072" i="171" a="1"/>
  <c r="EO1072" i="171" s="1"/>
  <c r="EH1072" i="171"/>
  <c r="EP1071" i="171" a="1"/>
  <c r="EP1071" i="171" s="1"/>
  <c r="EO1071" i="171"/>
  <c r="EO1071" i="171" a="1"/>
  <c r="EH1071" i="171"/>
  <c r="EP1070" i="171" a="1"/>
  <c r="EP1070" i="171" s="1"/>
  <c r="EO1070" i="171" a="1"/>
  <c r="EO1070" i="171" s="1"/>
  <c r="EH1070" i="171"/>
  <c r="EP1069" i="171" a="1"/>
  <c r="EP1069" i="171" s="1"/>
  <c r="EO1069" i="171"/>
  <c r="EO1069" i="171" a="1"/>
  <c r="EH1069" i="171"/>
  <c r="EP1068" i="171" a="1"/>
  <c r="EP1068" i="171" s="1"/>
  <c r="EO1068" i="171" a="1"/>
  <c r="EO1068" i="171" s="1"/>
  <c r="EH1068" i="171"/>
  <c r="EP1067" i="171" a="1"/>
  <c r="EP1067" i="171" s="1"/>
  <c r="EO1067" i="171"/>
  <c r="EO1067" i="171" a="1"/>
  <c r="EH1067" i="171"/>
  <c r="EP1066" i="171"/>
  <c r="EP1066" i="171" a="1"/>
  <c r="EO1066" i="171" a="1"/>
  <c r="EO1066" i="171" s="1"/>
  <c r="EH1066" i="171"/>
  <c r="EP1065" i="171" a="1"/>
  <c r="EP1065" i="171" s="1"/>
  <c r="EO1065" i="171"/>
  <c r="EO1065" i="171" a="1"/>
  <c r="EH1065" i="171"/>
  <c r="EP1064" i="171" a="1"/>
  <c r="EP1064" i="171" s="1"/>
  <c r="EO1064" i="171" a="1"/>
  <c r="EO1064" i="171" s="1"/>
  <c r="EH1064" i="171"/>
  <c r="EP1063" i="171" a="1"/>
  <c r="EP1063" i="171" s="1"/>
  <c r="EO1063" i="171" a="1"/>
  <c r="EO1063" i="171" s="1"/>
  <c r="EH1063" i="171"/>
  <c r="EP1062" i="171" a="1"/>
  <c r="EP1062" i="171" s="1"/>
  <c r="EO1062" i="171" a="1"/>
  <c r="EO1062" i="171" s="1"/>
  <c r="EH1062" i="171"/>
  <c r="EP1061" i="171" a="1"/>
  <c r="EP1061" i="171" s="1"/>
  <c r="EO1061" i="171"/>
  <c r="EO1061" i="171" a="1"/>
  <c r="EH1061" i="171"/>
  <c r="EP1060" i="171" a="1"/>
  <c r="EP1060" i="171" s="1"/>
  <c r="EO1060" i="171" a="1"/>
  <c r="EO1060" i="171" s="1"/>
  <c r="EH1060" i="171"/>
  <c r="EP1059" i="171" a="1"/>
  <c r="EP1059" i="171" s="1"/>
  <c r="EO1059" i="171"/>
  <c r="EO1059" i="171" a="1"/>
  <c r="EH1059" i="171"/>
  <c r="EP1058" i="171"/>
  <c r="EP1058" i="171" a="1"/>
  <c r="EO1058" i="171" a="1"/>
  <c r="EO1058" i="171" s="1"/>
  <c r="EH1058" i="171"/>
  <c r="EP1057" i="171" a="1"/>
  <c r="EP1057" i="171" s="1"/>
  <c r="EO1057" i="171"/>
  <c r="EO1057" i="171" a="1"/>
  <c r="EH1057" i="171"/>
  <c r="EP1056" i="171"/>
  <c r="EP1056" i="171" a="1"/>
  <c r="EO1056" i="171" a="1"/>
  <c r="EO1056" i="171" s="1"/>
  <c r="EH1056" i="171"/>
  <c r="EP1055" i="171" a="1"/>
  <c r="EP1055" i="171" s="1"/>
  <c r="EO1055" i="171" a="1"/>
  <c r="EO1055" i="171" s="1"/>
  <c r="EH1055" i="171"/>
  <c r="EP1054" i="171"/>
  <c r="EP1054" i="171" a="1"/>
  <c r="EO1054" i="171" a="1"/>
  <c r="EO1054" i="171" s="1"/>
  <c r="EH1054" i="171"/>
  <c r="EP1053" i="171" a="1"/>
  <c r="EP1053" i="171" s="1"/>
  <c r="EO1053" i="171"/>
  <c r="EO1053" i="171" a="1"/>
  <c r="EH1053" i="171"/>
  <c r="EP1052" i="171" a="1"/>
  <c r="EP1052" i="171" s="1"/>
  <c r="EO1052" i="171" a="1"/>
  <c r="EO1052" i="171" s="1"/>
  <c r="EH1052" i="171"/>
  <c r="EP1051" i="171" a="1"/>
  <c r="EP1051" i="171" s="1"/>
  <c r="EO1051" i="171"/>
  <c r="EO1051" i="171" a="1"/>
  <c r="EH1051" i="171"/>
  <c r="EP1050" i="171"/>
  <c r="EP1050" i="171" a="1"/>
  <c r="EO1050" i="171" a="1"/>
  <c r="EO1050" i="171" s="1"/>
  <c r="EH1050" i="171"/>
  <c r="EP1049" i="171" a="1"/>
  <c r="EP1049" i="171" s="1"/>
  <c r="EO1049" i="171"/>
  <c r="EO1049" i="171" a="1"/>
  <c r="EH1049" i="171"/>
  <c r="EP1048" i="171"/>
  <c r="EP1048" i="171" a="1"/>
  <c r="EO1048" i="171" a="1"/>
  <c r="EO1048" i="171" s="1"/>
  <c r="EH1048" i="171"/>
  <c r="EP1047" i="171" a="1"/>
  <c r="EP1047" i="171" s="1"/>
  <c r="EO1047" i="171" a="1"/>
  <c r="EO1047" i="171" s="1"/>
  <c r="EH1047" i="171"/>
  <c r="EP1046" i="171"/>
  <c r="EP1046" i="171" a="1"/>
  <c r="EO1046" i="171" a="1"/>
  <c r="EO1046" i="171" s="1"/>
  <c r="EH1046" i="171"/>
  <c r="EP1045" i="171" a="1"/>
  <c r="EP1045" i="171" s="1"/>
  <c r="EO1045" i="171"/>
  <c r="EO1045" i="171" a="1"/>
  <c r="EH1045" i="171"/>
  <c r="EP1044" i="171" a="1"/>
  <c r="EP1044" i="171" s="1"/>
  <c r="EO1044" i="171" a="1"/>
  <c r="EO1044" i="171" s="1"/>
  <c r="EH1044" i="171"/>
  <c r="EP1043" i="171" a="1"/>
  <c r="EP1043" i="171" s="1"/>
  <c r="EO1043" i="171" a="1"/>
  <c r="EO1043" i="171" s="1"/>
  <c r="EH1043" i="171"/>
  <c r="EP1042" i="171"/>
  <c r="EP1042" i="171" a="1"/>
  <c r="EO1042" i="171" a="1"/>
  <c r="EO1042" i="171" s="1"/>
  <c r="EH1042" i="171"/>
  <c r="EP1041" i="171" a="1"/>
  <c r="EP1041" i="171" s="1"/>
  <c r="EO1041" i="171"/>
  <c r="EO1041" i="171" a="1"/>
  <c r="EH1041" i="171"/>
  <c r="EP1040" i="171"/>
  <c r="EP1040" i="171" a="1"/>
  <c r="EO1040" i="171" a="1"/>
  <c r="EO1040" i="171" s="1"/>
  <c r="EH1040" i="171"/>
  <c r="EP1039" i="171" a="1"/>
  <c r="EP1039" i="171" s="1"/>
  <c r="EO1039" i="171" a="1"/>
  <c r="EO1039" i="171" s="1"/>
  <c r="EH1039" i="171"/>
  <c r="EP1038" i="171"/>
  <c r="EP1038" i="171" a="1"/>
  <c r="EO1038" i="171" a="1"/>
  <c r="EO1038" i="171" s="1"/>
  <c r="EH1038" i="171"/>
  <c r="EP1037" i="171" a="1"/>
  <c r="EP1037" i="171" s="1"/>
  <c r="EO1037" i="171"/>
  <c r="EO1037" i="171" a="1"/>
  <c r="EH1037" i="171"/>
  <c r="EP1036" i="171" a="1"/>
  <c r="EP1036" i="171" s="1"/>
  <c r="EO1036" i="171" a="1"/>
  <c r="EO1036" i="171" s="1"/>
  <c r="EH1036" i="171"/>
  <c r="EP1035" i="171" a="1"/>
  <c r="EP1035" i="171" s="1"/>
  <c r="EO1035" i="171"/>
  <c r="EO1035" i="171" a="1"/>
  <c r="EH1035" i="171"/>
  <c r="EP1034" i="171"/>
  <c r="EP1034" i="171" a="1"/>
  <c r="EO1034" i="171" a="1"/>
  <c r="EO1034" i="171" s="1"/>
  <c r="EH1034" i="171"/>
  <c r="EP1033" i="171" a="1"/>
  <c r="EP1033" i="171" s="1"/>
  <c r="EO1033" i="171"/>
  <c r="EO1033" i="171" a="1"/>
  <c r="EH1033" i="171"/>
  <c r="EP1032" i="171"/>
  <c r="EP1032" i="171" a="1"/>
  <c r="EO1032" i="171" a="1"/>
  <c r="EO1032" i="171" s="1"/>
  <c r="EH1032" i="171"/>
  <c r="EP1031" i="171" a="1"/>
  <c r="EP1031" i="171" s="1"/>
  <c r="EO1031" i="171" a="1"/>
  <c r="EO1031" i="171" s="1"/>
  <c r="EH1031" i="171"/>
  <c r="EP1030" i="171"/>
  <c r="EP1030" i="171" a="1"/>
  <c r="EO1030" i="171" a="1"/>
  <c r="EO1030" i="171" s="1"/>
  <c r="EH1030" i="171"/>
  <c r="EP1029" i="171" a="1"/>
  <c r="EP1029" i="171" s="1"/>
  <c r="EO1029" i="171"/>
  <c r="EO1029" i="171" a="1"/>
  <c r="EH1029" i="171"/>
  <c r="EP1028" i="171" a="1"/>
  <c r="EP1028" i="171" s="1"/>
  <c r="EO1028" i="171" a="1"/>
  <c r="EO1028" i="171" s="1"/>
  <c r="EH1028" i="171"/>
  <c r="EP1027" i="171" a="1"/>
  <c r="EP1027" i="171" s="1"/>
  <c r="EO1027" i="171"/>
  <c r="EO1027" i="171" a="1"/>
  <c r="EH1027" i="171"/>
  <c r="EP1026" i="171"/>
  <c r="EP1026" i="171" a="1"/>
  <c r="EO1026" i="171" a="1"/>
  <c r="EO1026" i="171" s="1"/>
  <c r="EH1026" i="171"/>
  <c r="EP1025" i="171" a="1"/>
  <c r="EP1025" i="171" s="1"/>
  <c r="EO1025" i="171"/>
  <c r="EO1025" i="171" a="1"/>
  <c r="EH1025" i="171"/>
  <c r="EP1024" i="171"/>
  <c r="EP1024" i="171" a="1"/>
  <c r="EO1024" i="171" a="1"/>
  <c r="EO1024" i="171" s="1"/>
  <c r="EH1024" i="171"/>
  <c r="EP1023" i="171" a="1"/>
  <c r="EP1023" i="171" s="1"/>
  <c r="EO1023" i="171" a="1"/>
  <c r="EO1023" i="171" s="1"/>
  <c r="EH1023" i="171"/>
  <c r="EP1022" i="171"/>
  <c r="EP1022" i="171" a="1"/>
  <c r="EO1022" i="171" a="1"/>
  <c r="EO1022" i="171" s="1"/>
  <c r="EH1022" i="171"/>
  <c r="EP1021" i="171" a="1"/>
  <c r="EP1021" i="171" s="1"/>
  <c r="EO1021" i="171"/>
  <c r="EO1021" i="171" a="1"/>
  <c r="EH1021" i="171"/>
  <c r="EP1020" i="171" a="1"/>
  <c r="EP1020" i="171" s="1"/>
  <c r="EO1020" i="171" a="1"/>
  <c r="EO1020" i="171" s="1"/>
  <c r="EH1020" i="171"/>
  <c r="EP1019" i="171" a="1"/>
  <c r="EP1019" i="171" s="1"/>
  <c r="EO1019" i="171"/>
  <c r="EO1019" i="171" a="1"/>
  <c r="EH1019" i="171"/>
  <c r="EP1018" i="171"/>
  <c r="EP1018" i="171" a="1"/>
  <c r="EO1018" i="171" a="1"/>
  <c r="EO1018" i="171" s="1"/>
  <c r="EH1018" i="171"/>
  <c r="EP1017" i="171" a="1"/>
  <c r="EP1017" i="171" s="1"/>
  <c r="EO1017" i="171"/>
  <c r="EO1017" i="171" a="1"/>
  <c r="EH1017" i="171"/>
  <c r="EP1016" i="171"/>
  <c r="EP1016" i="171" a="1"/>
  <c r="EO1016" i="171" a="1"/>
  <c r="EO1016" i="171" s="1"/>
  <c r="EH1016" i="171"/>
  <c r="EP1015" i="171" a="1"/>
  <c r="EP1015" i="171" s="1"/>
  <c r="EO1015" i="171" a="1"/>
  <c r="EO1015" i="171" s="1"/>
  <c r="EH1015" i="171"/>
  <c r="EP1014" i="171"/>
  <c r="EP1014" i="171" a="1"/>
  <c r="EO1014" i="171" a="1"/>
  <c r="EO1014" i="171" s="1"/>
  <c r="EH1014" i="171"/>
  <c r="EP1013" i="171" a="1"/>
  <c r="EP1013" i="171" s="1"/>
  <c r="EO1013" i="171"/>
  <c r="EO1013" i="171" a="1"/>
  <c r="EH1013" i="171"/>
  <c r="EP1012" i="171" a="1"/>
  <c r="EP1012" i="171" s="1"/>
  <c r="EO1012" i="171" a="1"/>
  <c r="EO1012" i="171" s="1"/>
  <c r="EH1012" i="171"/>
  <c r="EP1011" i="171" a="1"/>
  <c r="EP1011" i="171" s="1"/>
  <c r="EO1011" i="171"/>
  <c r="EO1011" i="171" a="1"/>
  <c r="EH1011" i="171"/>
  <c r="EP1010" i="171"/>
  <c r="EP1010" i="171" a="1"/>
  <c r="EO1010" i="171" a="1"/>
  <c r="EO1010" i="171" s="1"/>
  <c r="EH1010" i="171"/>
  <c r="EP1009" i="171" a="1"/>
  <c r="EP1009" i="171" s="1"/>
  <c r="EO1009" i="171"/>
  <c r="EO1009" i="171" a="1"/>
  <c r="EH1009" i="171"/>
  <c r="EP1008" i="171"/>
  <c r="EP1008" i="171" a="1"/>
  <c r="EO1008" i="171" a="1"/>
  <c r="EO1008" i="171" s="1"/>
  <c r="EH1008" i="171"/>
  <c r="EP1007" i="171" a="1"/>
  <c r="EP1007" i="171" s="1"/>
  <c r="EO1007" i="171" a="1"/>
  <c r="EO1007" i="171" s="1"/>
  <c r="EH1007" i="171"/>
  <c r="EP1006" i="171"/>
  <c r="EP1006" i="171" a="1"/>
  <c r="EO1006" i="171" a="1"/>
  <c r="EO1006" i="171" s="1"/>
  <c r="EH1006" i="171"/>
  <c r="EP1005" i="171" a="1"/>
  <c r="EP1005" i="171" s="1"/>
  <c r="EO1005" i="171"/>
  <c r="EO1005" i="171" a="1"/>
  <c r="EH1005" i="171"/>
  <c r="EP1004" i="171" a="1"/>
  <c r="EP1004" i="171" s="1"/>
  <c r="EO1004" i="171" a="1"/>
  <c r="EO1004" i="171" s="1"/>
  <c r="EH1004" i="171"/>
  <c r="EP1003" i="171" a="1"/>
  <c r="EP1003" i="171" s="1"/>
  <c r="EO1003" i="171"/>
  <c r="EO1003" i="171" a="1"/>
  <c r="EH1003" i="171"/>
  <c r="EP1002" i="171"/>
  <c r="EP1002" i="171" a="1"/>
  <c r="EO1002" i="171" a="1"/>
  <c r="EO1002" i="171" s="1"/>
  <c r="EH1002" i="171"/>
  <c r="EP1001" i="171" a="1"/>
  <c r="EP1001" i="171" s="1"/>
  <c r="EO1001" i="171"/>
  <c r="EO1001" i="171" a="1"/>
  <c r="EH1001" i="171"/>
  <c r="EP1000" i="171"/>
  <c r="EP1000" i="171" a="1"/>
  <c r="EO1000" i="171" a="1"/>
  <c r="EO1000" i="171" s="1"/>
  <c r="EH1000" i="171"/>
  <c r="EP999" i="171" a="1"/>
  <c r="EP999" i="171" s="1"/>
  <c r="EO999" i="171" a="1"/>
  <c r="EO999" i="171" s="1"/>
  <c r="EH999" i="171"/>
  <c r="EP998" i="171"/>
  <c r="EP998" i="171" a="1"/>
  <c r="EO998" i="171" a="1"/>
  <c r="EO998" i="171" s="1"/>
  <c r="EH998" i="171"/>
  <c r="EP997" i="171" a="1"/>
  <c r="EP997" i="171" s="1"/>
  <c r="EO997" i="171"/>
  <c r="EO997" i="171" a="1"/>
  <c r="EH997" i="171"/>
  <c r="EP996" i="171" a="1"/>
  <c r="EP996" i="171" s="1"/>
  <c r="EO996" i="171" a="1"/>
  <c r="EO996" i="171" s="1"/>
  <c r="EH996" i="171"/>
  <c r="EP995" i="171" a="1"/>
  <c r="EP995" i="171" s="1"/>
  <c r="EO995" i="171"/>
  <c r="EO995" i="171" a="1"/>
  <c r="EH995" i="171"/>
  <c r="EP994" i="171"/>
  <c r="EP994" i="171" a="1"/>
  <c r="EO994" i="171" a="1"/>
  <c r="EO994" i="171" s="1"/>
  <c r="EH994" i="171"/>
  <c r="EP993" i="171" a="1"/>
  <c r="EP993" i="171" s="1"/>
  <c r="EO993" i="171"/>
  <c r="EO993" i="171" a="1"/>
  <c r="EH993" i="171"/>
  <c r="EP992" i="171"/>
  <c r="EP992" i="171" a="1"/>
  <c r="EO992" i="171" a="1"/>
  <c r="EO992" i="171" s="1"/>
  <c r="EH992" i="171"/>
  <c r="EP991" i="171" a="1"/>
  <c r="EP991" i="171" s="1"/>
  <c r="EO991" i="171" a="1"/>
  <c r="EO991" i="171" s="1"/>
  <c r="EH991" i="171"/>
  <c r="EP990" i="171"/>
  <c r="EP990" i="171" a="1"/>
  <c r="EO990" i="171" a="1"/>
  <c r="EO990" i="171" s="1"/>
  <c r="EH990" i="171"/>
  <c r="EP989" i="171" a="1"/>
  <c r="EP989" i="171" s="1"/>
  <c r="EO989" i="171"/>
  <c r="EO989" i="171" a="1"/>
  <c r="EH989" i="171"/>
  <c r="EP988" i="171" a="1"/>
  <c r="EP988" i="171" s="1"/>
  <c r="EO988" i="171" a="1"/>
  <c r="EO988" i="171" s="1"/>
  <c r="EH988" i="171"/>
  <c r="EP987" i="171" a="1"/>
  <c r="EP987" i="171" s="1"/>
  <c r="EO987" i="171"/>
  <c r="EO987" i="171" a="1"/>
  <c r="EH987" i="171"/>
  <c r="EP986" i="171"/>
  <c r="EP986" i="171" a="1"/>
  <c r="EO986" i="171" a="1"/>
  <c r="EO986" i="171" s="1"/>
  <c r="EH986" i="171"/>
  <c r="EP985" i="171" a="1"/>
  <c r="EP985" i="171" s="1"/>
  <c r="EO985" i="171"/>
  <c r="EO985" i="171" a="1"/>
  <c r="EH985" i="171"/>
  <c r="EP984" i="171"/>
  <c r="EP984" i="171" a="1"/>
  <c r="EO984" i="171" a="1"/>
  <c r="EO984" i="171" s="1"/>
  <c r="EH984" i="171"/>
  <c r="EP983" i="171" a="1"/>
  <c r="EP983" i="171" s="1"/>
  <c r="EO983" i="171" a="1"/>
  <c r="EO983" i="171" s="1"/>
  <c r="EH983" i="171"/>
  <c r="EP982" i="171"/>
  <c r="EP982" i="171" a="1"/>
  <c r="EO982" i="171" a="1"/>
  <c r="EO982" i="171" s="1"/>
  <c r="EH982" i="171"/>
  <c r="EP981" i="171" a="1"/>
  <c r="EP981" i="171" s="1"/>
  <c r="EO981" i="171" a="1"/>
  <c r="EO981" i="171" s="1"/>
  <c r="EH981" i="171"/>
  <c r="EP980" i="171" a="1"/>
  <c r="EP980" i="171" s="1"/>
  <c r="EO980" i="171" a="1"/>
  <c r="EO980" i="171" s="1"/>
  <c r="EH980" i="171"/>
  <c r="EP979" i="171" a="1"/>
  <c r="EP979" i="171" s="1"/>
  <c r="EO979" i="171" a="1"/>
  <c r="EO979" i="171" s="1"/>
  <c r="EH979" i="171"/>
  <c r="EP978" i="171" a="1"/>
  <c r="EP978" i="171" s="1"/>
  <c r="EO978" i="171" a="1"/>
  <c r="EO978" i="171" s="1"/>
  <c r="EH978" i="171"/>
  <c r="EP977" i="171" a="1"/>
  <c r="EP977" i="171" s="1"/>
  <c r="EO977" i="171"/>
  <c r="EO977" i="171" a="1"/>
  <c r="EH977" i="171"/>
  <c r="EP976" i="171" a="1"/>
  <c r="EP976" i="171" s="1"/>
  <c r="EO976" i="171" a="1"/>
  <c r="EO976" i="171" s="1"/>
  <c r="EH976" i="171"/>
  <c r="EP975" i="171" a="1"/>
  <c r="EP975" i="171" s="1"/>
  <c r="EO975" i="171" a="1"/>
  <c r="EO975" i="171" s="1"/>
  <c r="EH975" i="171"/>
  <c r="EP974" i="171"/>
  <c r="EP974" i="171" a="1"/>
  <c r="EO974" i="171" a="1"/>
  <c r="EO974" i="171" s="1"/>
  <c r="EH974" i="171"/>
  <c r="EP973" i="171" a="1"/>
  <c r="EP973" i="171" s="1"/>
  <c r="EO973" i="171" a="1"/>
  <c r="EO973" i="171" s="1"/>
  <c r="EH973" i="171"/>
  <c r="EP972" i="171" a="1"/>
  <c r="EP972" i="171" s="1"/>
  <c r="EO972" i="171" a="1"/>
  <c r="EO972" i="171" s="1"/>
  <c r="EH972" i="171"/>
  <c r="EP971" i="171" a="1"/>
  <c r="EP971" i="171" s="1"/>
  <c r="EO971" i="171" a="1"/>
  <c r="EO971" i="171" s="1"/>
  <c r="EH971" i="171"/>
  <c r="EP970" i="171" a="1"/>
  <c r="EP970" i="171" s="1"/>
  <c r="EO970" i="171" a="1"/>
  <c r="EO970" i="171" s="1"/>
  <c r="EH970" i="171"/>
  <c r="EP969" i="171" a="1"/>
  <c r="EP969" i="171" s="1"/>
  <c r="EO969" i="171"/>
  <c r="EO969" i="171" a="1"/>
  <c r="EH969" i="171"/>
  <c r="EP968" i="171" a="1"/>
  <c r="EP968" i="171" s="1"/>
  <c r="EO968" i="171" a="1"/>
  <c r="EO968" i="171" s="1"/>
  <c r="EH968" i="171"/>
  <c r="EP967" i="171" a="1"/>
  <c r="EP967" i="171" s="1"/>
  <c r="EO967" i="171" a="1"/>
  <c r="EO967" i="171" s="1"/>
  <c r="EH967" i="171"/>
  <c r="EP966" i="171"/>
  <c r="EP966" i="171" a="1"/>
  <c r="EO966" i="171" a="1"/>
  <c r="EO966" i="171" s="1"/>
  <c r="EH966" i="171"/>
  <c r="EP965" i="171" a="1"/>
  <c r="EP965" i="171" s="1"/>
  <c r="EO965" i="171" a="1"/>
  <c r="EO965" i="171" s="1"/>
  <c r="EH965" i="171"/>
  <c r="EP964" i="171" a="1"/>
  <c r="EP964" i="171" s="1"/>
  <c r="EO964" i="171" a="1"/>
  <c r="EO964" i="171" s="1"/>
  <c r="EH964" i="171"/>
  <c r="EP963" i="171" a="1"/>
  <c r="EP963" i="171" s="1"/>
  <c r="EO963" i="171" a="1"/>
  <c r="EO963" i="171" s="1"/>
  <c r="EH963" i="171"/>
  <c r="EP962" i="171" a="1"/>
  <c r="EP962" i="171" s="1"/>
  <c r="EO962" i="171" a="1"/>
  <c r="EO962" i="171" s="1"/>
  <c r="EH962" i="171"/>
  <c r="EP961" i="171" a="1"/>
  <c r="EP961" i="171" s="1"/>
  <c r="EO961" i="171"/>
  <c r="EO961" i="171" a="1"/>
  <c r="EH961" i="171"/>
  <c r="EP960" i="171" a="1"/>
  <c r="EP960" i="171" s="1"/>
  <c r="EO960" i="171" a="1"/>
  <c r="EO960" i="171" s="1"/>
  <c r="EH960" i="171"/>
  <c r="EP959" i="171" a="1"/>
  <c r="EP959" i="171" s="1"/>
  <c r="EO959" i="171" a="1"/>
  <c r="EO959" i="171" s="1"/>
  <c r="EH959" i="171"/>
  <c r="EP958" i="171"/>
  <c r="EP958" i="171" a="1"/>
  <c r="EO958" i="171" a="1"/>
  <c r="EO958" i="171" s="1"/>
  <c r="EH958" i="171"/>
  <c r="EP957" i="171" a="1"/>
  <c r="EP957" i="171" s="1"/>
  <c r="EO957" i="171" a="1"/>
  <c r="EO957" i="171" s="1"/>
  <c r="EH957" i="171"/>
  <c r="EP956" i="171" a="1"/>
  <c r="EP956" i="171" s="1"/>
  <c r="EO956" i="171" a="1"/>
  <c r="EO956" i="171" s="1"/>
  <c r="EH956" i="171"/>
  <c r="EP955" i="171" a="1"/>
  <c r="EP955" i="171" s="1"/>
  <c r="EO955" i="171" a="1"/>
  <c r="EO955" i="171" s="1"/>
  <c r="EH955" i="171"/>
  <c r="EP954" i="171" a="1"/>
  <c r="EP954" i="171" s="1"/>
  <c r="EO954" i="171" a="1"/>
  <c r="EO954" i="171" s="1"/>
  <c r="EH954" i="171"/>
  <c r="EP953" i="171" a="1"/>
  <c r="EP953" i="171" s="1"/>
  <c r="EO953" i="171"/>
  <c r="EO953" i="171" a="1"/>
  <c r="EH953" i="171"/>
  <c r="EP952" i="171" a="1"/>
  <c r="EP952" i="171" s="1"/>
  <c r="EO952" i="171" a="1"/>
  <c r="EO952" i="171" s="1"/>
  <c r="EH952" i="171"/>
  <c r="EP951" i="171" a="1"/>
  <c r="EP951" i="171" s="1"/>
  <c r="EO951" i="171" a="1"/>
  <c r="EO951" i="171" s="1"/>
  <c r="EH951" i="171"/>
  <c r="EP950" i="171"/>
  <c r="EP950" i="171" a="1"/>
  <c r="EO950" i="171" a="1"/>
  <c r="EO950" i="171" s="1"/>
  <c r="EH950" i="171"/>
  <c r="EP949" i="171" a="1"/>
  <c r="EP949" i="171" s="1"/>
  <c r="EO949" i="171" a="1"/>
  <c r="EO949" i="171" s="1"/>
  <c r="EH949" i="171"/>
  <c r="EP948" i="171" a="1"/>
  <c r="EP948" i="171" s="1"/>
  <c r="EO948" i="171" a="1"/>
  <c r="EO948" i="171" s="1"/>
  <c r="EH948" i="171"/>
  <c r="EP947" i="171" a="1"/>
  <c r="EP947" i="171" s="1"/>
  <c r="EO947" i="171" a="1"/>
  <c r="EO947" i="171" s="1"/>
  <c r="EH947" i="171"/>
  <c r="EP946" i="171" a="1"/>
  <c r="EP946" i="171" s="1"/>
  <c r="EO946" i="171" a="1"/>
  <c r="EO946" i="171" s="1"/>
  <c r="EH946" i="171"/>
  <c r="EP945" i="171" a="1"/>
  <c r="EP945" i="171" s="1"/>
  <c r="EO945" i="171"/>
  <c r="EO945" i="171" a="1"/>
  <c r="EH945" i="171"/>
  <c r="EP944" i="171" a="1"/>
  <c r="EP944" i="171" s="1"/>
  <c r="EO944" i="171" a="1"/>
  <c r="EO944" i="171" s="1"/>
  <c r="EH944" i="171"/>
  <c r="EP943" i="171" a="1"/>
  <c r="EP943" i="171" s="1"/>
  <c r="EO943" i="171"/>
  <c r="EO943" i="171" a="1"/>
  <c r="EH943" i="171"/>
  <c r="EP942" i="171"/>
  <c r="EP942" i="171" a="1"/>
  <c r="EO942" i="171" a="1"/>
  <c r="EO942" i="171" s="1"/>
  <c r="EH942" i="171"/>
  <c r="EP941" i="171" a="1"/>
  <c r="EP941" i="171" s="1"/>
  <c r="EO941" i="171" a="1"/>
  <c r="EO941" i="171" s="1"/>
  <c r="EH941" i="171"/>
  <c r="EP940" i="171"/>
  <c r="EP940" i="171" a="1"/>
  <c r="EO940" i="171" a="1"/>
  <c r="EO940" i="171" s="1"/>
  <c r="EH940" i="171"/>
  <c r="EP939" i="171" a="1"/>
  <c r="EP939" i="171" s="1"/>
  <c r="EO939" i="171" a="1"/>
  <c r="EO939" i="171" s="1"/>
  <c r="EH939" i="171"/>
  <c r="EP938" i="171" a="1"/>
  <c r="EP938" i="171" s="1"/>
  <c r="EO938" i="171" a="1"/>
  <c r="EO938" i="171" s="1"/>
  <c r="EH938" i="171"/>
  <c r="EP937" i="171" a="1"/>
  <c r="EP937" i="171" s="1"/>
  <c r="EO937" i="171"/>
  <c r="EO937" i="171" a="1"/>
  <c r="EH937" i="171"/>
  <c r="EP936" i="171" a="1"/>
  <c r="EP936" i="171" s="1"/>
  <c r="EO936" i="171" a="1"/>
  <c r="EO936" i="171" s="1"/>
  <c r="EH936" i="171"/>
  <c r="EP935" i="171" a="1"/>
  <c r="EP935" i="171" s="1"/>
  <c r="EO935" i="171"/>
  <c r="EO935" i="171" a="1"/>
  <c r="EH935" i="171"/>
  <c r="EP934" i="171"/>
  <c r="EP934" i="171" a="1"/>
  <c r="EO934" i="171" a="1"/>
  <c r="EO934" i="171" s="1"/>
  <c r="EH934" i="171"/>
  <c r="EP933" i="171" a="1"/>
  <c r="EP933" i="171" s="1"/>
  <c r="EO933" i="171" a="1"/>
  <c r="EO933" i="171" s="1"/>
  <c r="EH933" i="171"/>
  <c r="EP932" i="171" a="1"/>
  <c r="EP932" i="171" s="1"/>
  <c r="EO932" i="171" a="1"/>
  <c r="EO932" i="171" s="1"/>
  <c r="EH932" i="171"/>
  <c r="EP931" i="171" a="1"/>
  <c r="EP931" i="171" s="1"/>
  <c r="EO931" i="171" a="1"/>
  <c r="EO931" i="171" s="1"/>
  <c r="EH931" i="171"/>
  <c r="EP930" i="171" a="1"/>
  <c r="EP930" i="171" s="1"/>
  <c r="EO930" i="171" a="1"/>
  <c r="EO930" i="171" s="1"/>
  <c r="EH930" i="171"/>
  <c r="EP929" i="171" a="1"/>
  <c r="EP929" i="171" s="1"/>
  <c r="EO929" i="171"/>
  <c r="EO929" i="171" a="1"/>
  <c r="EH929" i="171"/>
  <c r="EP928" i="171" a="1"/>
  <c r="EP928" i="171" s="1"/>
  <c r="EO928" i="171" a="1"/>
  <c r="EO928" i="171" s="1"/>
  <c r="EH928" i="171"/>
  <c r="EP927" i="171" a="1"/>
  <c r="EP927" i="171" s="1"/>
  <c r="EO927" i="171" a="1"/>
  <c r="EO927" i="171" s="1"/>
  <c r="EH927" i="171"/>
  <c r="EP926" i="171"/>
  <c r="EP926" i="171" a="1"/>
  <c r="EO926" i="171" a="1"/>
  <c r="EO926" i="171" s="1"/>
  <c r="EH926" i="171"/>
  <c r="EP925" i="171" a="1"/>
  <c r="EP925" i="171" s="1"/>
  <c r="EO925" i="171" a="1"/>
  <c r="EO925" i="171" s="1"/>
  <c r="EH925" i="171"/>
  <c r="EP924" i="171" a="1"/>
  <c r="EP924" i="171" s="1"/>
  <c r="EO924" i="171" a="1"/>
  <c r="EO924" i="171" s="1"/>
  <c r="EH924" i="171"/>
  <c r="EP923" i="171" a="1"/>
  <c r="EP923" i="171" s="1"/>
  <c r="EO923" i="171" a="1"/>
  <c r="EO923" i="171" s="1"/>
  <c r="EH923" i="171"/>
  <c r="EP922" i="171" a="1"/>
  <c r="EP922" i="171" s="1"/>
  <c r="EO922" i="171" a="1"/>
  <c r="EO922" i="171" s="1"/>
  <c r="EH922" i="171"/>
  <c r="EP921" i="171" a="1"/>
  <c r="EP921" i="171" s="1"/>
  <c r="EO921" i="171"/>
  <c r="EO921" i="171" a="1"/>
  <c r="EH921" i="171"/>
  <c r="EP920" i="171" a="1"/>
  <c r="EP920" i="171" s="1"/>
  <c r="EO920" i="171" a="1"/>
  <c r="EO920" i="171" s="1"/>
  <c r="EH920" i="171"/>
  <c r="EP919" i="171" a="1"/>
  <c r="EP919" i="171" s="1"/>
  <c r="EO919" i="171" a="1"/>
  <c r="EO919" i="171" s="1"/>
  <c r="EH919" i="171"/>
  <c r="EP918" i="171"/>
  <c r="EP918" i="171" a="1"/>
  <c r="EO918" i="171" a="1"/>
  <c r="EO918" i="171" s="1"/>
  <c r="EH918" i="171"/>
  <c r="EP917" i="171" a="1"/>
  <c r="EP917" i="171" s="1"/>
  <c r="EO917" i="171" a="1"/>
  <c r="EO917" i="171" s="1"/>
  <c r="EH917" i="171"/>
  <c r="EP916" i="171" a="1"/>
  <c r="EP916" i="171" s="1"/>
  <c r="EO916" i="171" a="1"/>
  <c r="EO916" i="171" s="1"/>
  <c r="EH916" i="171"/>
  <c r="EP915" i="171" a="1"/>
  <c r="EP915" i="171" s="1"/>
  <c r="EO915" i="171" a="1"/>
  <c r="EO915" i="171" s="1"/>
  <c r="EH915" i="171"/>
  <c r="EP914" i="171" a="1"/>
  <c r="EP914" i="171" s="1"/>
  <c r="EO914" i="171" a="1"/>
  <c r="EO914" i="171" s="1"/>
  <c r="EH914" i="171"/>
  <c r="EP913" i="171" a="1"/>
  <c r="EP913" i="171" s="1"/>
  <c r="EO913" i="171"/>
  <c r="EO913" i="171" a="1"/>
  <c r="EH913" i="171"/>
  <c r="EP912" i="171" a="1"/>
  <c r="EP912" i="171" s="1"/>
  <c r="EO912" i="171" a="1"/>
  <c r="EO912" i="171" s="1"/>
  <c r="EH912" i="171"/>
  <c r="EP911" i="171" a="1"/>
  <c r="EP911" i="171" s="1"/>
  <c r="EO911" i="171" a="1"/>
  <c r="EO911" i="171" s="1"/>
  <c r="EH911" i="171"/>
  <c r="EP910" i="171"/>
  <c r="EP910" i="171" a="1"/>
  <c r="EO910" i="171" a="1"/>
  <c r="EO910" i="171" s="1"/>
  <c r="EH910" i="171"/>
  <c r="EP909" i="171" a="1"/>
  <c r="EP909" i="171" s="1"/>
  <c r="EO909" i="171" a="1"/>
  <c r="EO909" i="171" s="1"/>
  <c r="EH909" i="171"/>
  <c r="EP908" i="171" a="1"/>
  <c r="EP908" i="171" s="1"/>
  <c r="EO908" i="171" a="1"/>
  <c r="EO908" i="171" s="1"/>
  <c r="EH908" i="171"/>
  <c r="EP907" i="171" a="1"/>
  <c r="EP907" i="171" s="1"/>
  <c r="EO907" i="171" a="1"/>
  <c r="EO907" i="171" s="1"/>
  <c r="EH907" i="171"/>
  <c r="EP906" i="171"/>
  <c r="EP906" i="171" a="1"/>
  <c r="EO906" i="171" a="1"/>
  <c r="EO906" i="171" s="1"/>
  <c r="EH906" i="171"/>
  <c r="EP905" i="171" a="1"/>
  <c r="EP905" i="171" s="1"/>
  <c r="EO905" i="171"/>
  <c r="EO905" i="171" a="1"/>
  <c r="EH905" i="171"/>
  <c r="EP904" i="171" a="1"/>
  <c r="EP904" i="171" s="1"/>
  <c r="EO904" i="171" a="1"/>
  <c r="EO904" i="171" s="1"/>
  <c r="EH904" i="171"/>
  <c r="EP903" i="171" a="1"/>
  <c r="EP903" i="171" s="1"/>
  <c r="EO903" i="171" a="1"/>
  <c r="EO903" i="171" s="1"/>
  <c r="EH903" i="171"/>
  <c r="EP902" i="171"/>
  <c r="EP902" i="171" a="1"/>
  <c r="EO902" i="171" a="1"/>
  <c r="EO902" i="171" s="1"/>
  <c r="EH902" i="171"/>
  <c r="EP901" i="171" a="1"/>
  <c r="EP901" i="171" s="1"/>
  <c r="EO901" i="171"/>
  <c r="EO901" i="171" a="1"/>
  <c r="EH901" i="171"/>
  <c r="EP900" i="171" a="1"/>
  <c r="EP900" i="171" s="1"/>
  <c r="EO900" i="171" a="1"/>
  <c r="EO900" i="171" s="1"/>
  <c r="EH900" i="171"/>
  <c r="EP899" i="171" a="1"/>
  <c r="EP899" i="171" s="1"/>
  <c r="EO899" i="171" a="1"/>
  <c r="EO899" i="171" s="1"/>
  <c r="EH899" i="171"/>
  <c r="EP898" i="171"/>
  <c r="EP898" i="171" a="1"/>
  <c r="EO898" i="171" a="1"/>
  <c r="EO898" i="171" s="1"/>
  <c r="EH898" i="171"/>
  <c r="EP897" i="171" a="1"/>
  <c r="EP897" i="171" s="1"/>
  <c r="EO897" i="171"/>
  <c r="EO897" i="171" a="1"/>
  <c r="EH897" i="171"/>
  <c r="EP896" i="171" a="1"/>
  <c r="EP896" i="171" s="1"/>
  <c r="EO896" i="171" a="1"/>
  <c r="EO896" i="171" s="1"/>
  <c r="EH896" i="171"/>
  <c r="EP895" i="171" a="1"/>
  <c r="EP895" i="171" s="1"/>
  <c r="EO895" i="171" a="1"/>
  <c r="EO895" i="171" s="1"/>
  <c r="EH895" i="171"/>
  <c r="EP894" i="171"/>
  <c r="EP894" i="171" a="1"/>
  <c r="EO894" i="171" a="1"/>
  <c r="EO894" i="171" s="1"/>
  <c r="EH894" i="171"/>
  <c r="EP893" i="171" a="1"/>
  <c r="EP893" i="171" s="1"/>
  <c r="EO893" i="171"/>
  <c r="EO893" i="171" a="1"/>
  <c r="EH893" i="171"/>
  <c r="EP892" i="171" a="1"/>
  <c r="EP892" i="171" s="1"/>
  <c r="EO892" i="171" a="1"/>
  <c r="EO892" i="171" s="1"/>
  <c r="EH892" i="171"/>
  <c r="EP891" i="171" a="1"/>
  <c r="EP891" i="171" s="1"/>
  <c r="EO891" i="171"/>
  <c r="EO891" i="171" a="1"/>
  <c r="EH891" i="171"/>
  <c r="EP890" i="171" a="1"/>
  <c r="EP890" i="171" s="1"/>
  <c r="EO890" i="171" a="1"/>
  <c r="EO890" i="171" s="1"/>
  <c r="EH890" i="171"/>
  <c r="EP889" i="171" a="1"/>
  <c r="EP889" i="171" s="1"/>
  <c r="EO889" i="171" a="1"/>
  <c r="EO889" i="171" s="1"/>
  <c r="EH889" i="171"/>
  <c r="EP888" i="171" a="1"/>
  <c r="EP888" i="171" s="1"/>
  <c r="EO888" i="171"/>
  <c r="EO888" i="171" a="1"/>
  <c r="EH888" i="171"/>
  <c r="EP887" i="171"/>
  <c r="EP887" i="171" a="1"/>
  <c r="EO887" i="171" a="1"/>
  <c r="EO887" i="171" s="1"/>
  <c r="EH887" i="171"/>
  <c r="EP886" i="171" a="1"/>
  <c r="EP886" i="171" s="1"/>
  <c r="EO886" i="171" a="1"/>
  <c r="EO886" i="171" s="1"/>
  <c r="EH886" i="171"/>
  <c r="EP885" i="171"/>
  <c r="EP885" i="171" a="1"/>
  <c r="EO885" i="171" a="1"/>
  <c r="EO885" i="171" s="1"/>
  <c r="EH885" i="171"/>
  <c r="EP884" i="171" a="1"/>
  <c r="EP884" i="171" s="1"/>
  <c r="EO884" i="171" a="1"/>
  <c r="EO884" i="171" s="1"/>
  <c r="EH884" i="171"/>
  <c r="EP883" i="171" a="1"/>
  <c r="EP883" i="171" s="1"/>
  <c r="EO883" i="171" a="1"/>
  <c r="EO883" i="171" s="1"/>
  <c r="EH883" i="171"/>
  <c r="EP882" i="171" a="1"/>
  <c r="EP882" i="171" s="1"/>
  <c r="EO882" i="171"/>
  <c r="EO882" i="171" a="1"/>
  <c r="EH882" i="171"/>
  <c r="EP881" i="171" a="1"/>
  <c r="EP881" i="171" s="1"/>
  <c r="EO881" i="171" a="1"/>
  <c r="EO881" i="171" s="1"/>
  <c r="EH881" i="171"/>
  <c r="EP880" i="171" a="1"/>
  <c r="EP880" i="171" s="1"/>
  <c r="EO880" i="171"/>
  <c r="EO880" i="171" a="1"/>
  <c r="EH880" i="171"/>
  <c r="EP879" i="171"/>
  <c r="EP879" i="171" a="1"/>
  <c r="EO879" i="171" a="1"/>
  <c r="EO879" i="171" s="1"/>
  <c r="EH879" i="171"/>
  <c r="EP878" i="171" a="1"/>
  <c r="EP878" i="171" s="1"/>
  <c r="EO878" i="171" a="1"/>
  <c r="EO878" i="171" s="1"/>
  <c r="EH878" i="171"/>
  <c r="EP877" i="171"/>
  <c r="EP877" i="171" a="1"/>
  <c r="EO877" i="171" a="1"/>
  <c r="EO877" i="171" s="1"/>
  <c r="EH877" i="171"/>
  <c r="EP876" i="171" a="1"/>
  <c r="EP876" i="171" s="1"/>
  <c r="EO876" i="171" a="1"/>
  <c r="EO876" i="171" s="1"/>
  <c r="EH876" i="171"/>
  <c r="EP875" i="171" a="1"/>
  <c r="EP875" i="171" s="1"/>
  <c r="EO875" i="171" a="1"/>
  <c r="EO875" i="171" s="1"/>
  <c r="EH875" i="171"/>
  <c r="EP874" i="171" a="1"/>
  <c r="EP874" i="171" s="1"/>
  <c r="EO874" i="171"/>
  <c r="EO874" i="171" a="1"/>
  <c r="EH874" i="171"/>
  <c r="EP873" i="171" a="1"/>
  <c r="EP873" i="171" s="1"/>
  <c r="EO873" i="171" a="1"/>
  <c r="EO873" i="171" s="1"/>
  <c r="EH873" i="171"/>
  <c r="EP872" i="171" a="1"/>
  <c r="EP872" i="171" s="1"/>
  <c r="EO872" i="171"/>
  <c r="EO872" i="171" a="1"/>
  <c r="EH872" i="171"/>
  <c r="EP871" i="171"/>
  <c r="EP871" i="171" a="1"/>
  <c r="EO871" i="171" a="1"/>
  <c r="EO871" i="171" s="1"/>
  <c r="EH871" i="171"/>
  <c r="EP870" i="171" a="1"/>
  <c r="EP870" i="171" s="1"/>
  <c r="EO870" i="171" a="1"/>
  <c r="EO870" i="171" s="1"/>
  <c r="EH870" i="171"/>
  <c r="EP869" i="171"/>
  <c r="EP869" i="171" a="1"/>
  <c r="EO869" i="171" a="1"/>
  <c r="EO869" i="171" s="1"/>
  <c r="EH869" i="171"/>
  <c r="EP868" i="171" a="1"/>
  <c r="EP868" i="171" s="1"/>
  <c r="EO868" i="171" a="1"/>
  <c r="EO868" i="171" s="1"/>
  <c r="EH868" i="171"/>
  <c r="EP867" i="171" a="1"/>
  <c r="EP867" i="171" s="1"/>
  <c r="EO867" i="171" a="1"/>
  <c r="EO867" i="171" s="1"/>
  <c r="EH867" i="171"/>
  <c r="EP866" i="171" a="1"/>
  <c r="EP866" i="171" s="1"/>
  <c r="EO866" i="171"/>
  <c r="EO866" i="171" a="1"/>
  <c r="EH866" i="171"/>
  <c r="EP865" i="171" a="1"/>
  <c r="EP865" i="171" s="1"/>
  <c r="EO865" i="171" a="1"/>
  <c r="EO865" i="171" s="1"/>
  <c r="EH865" i="171"/>
  <c r="EP864" i="171" a="1"/>
  <c r="EP864" i="171" s="1"/>
  <c r="EO864" i="171"/>
  <c r="EO864" i="171" a="1"/>
  <c r="EH864" i="171"/>
  <c r="EP863" i="171" a="1"/>
  <c r="EP863" i="171" s="1"/>
  <c r="EO863" i="171" a="1"/>
  <c r="EO863" i="171" s="1"/>
  <c r="EH863" i="171"/>
  <c r="EP862" i="171" a="1"/>
  <c r="EP862" i="171" s="1"/>
  <c r="EO862" i="171" a="1"/>
  <c r="EO862" i="171" s="1"/>
  <c r="EH862" i="171"/>
  <c r="EP861" i="171"/>
  <c r="EP861" i="171" a="1"/>
  <c r="EO861" i="171" a="1"/>
  <c r="EO861" i="171" s="1"/>
  <c r="EH861" i="171"/>
  <c r="EP860" i="171" a="1"/>
  <c r="EP860" i="171" s="1"/>
  <c r="EO860" i="171"/>
  <c r="EO860" i="171" a="1"/>
  <c r="EH860" i="171"/>
  <c r="EP859" i="171" a="1"/>
  <c r="EP859" i="171" s="1"/>
  <c r="EO859" i="171" a="1"/>
  <c r="EO859" i="171" s="1"/>
  <c r="EH859" i="171"/>
  <c r="EP858" i="171" a="1"/>
  <c r="EP858" i="171" s="1"/>
  <c r="EO858" i="171"/>
  <c r="EO858" i="171" a="1"/>
  <c r="EH858" i="171"/>
  <c r="EP857" i="171" a="1"/>
  <c r="EP857" i="171" s="1"/>
  <c r="EO857" i="171" a="1"/>
  <c r="EO857" i="171" s="1"/>
  <c r="EH857" i="171"/>
  <c r="EP856" i="171" a="1"/>
  <c r="EP856" i="171" s="1"/>
  <c r="EO856" i="171"/>
  <c r="EO856" i="171" a="1"/>
  <c r="EH856" i="171"/>
  <c r="EP855" i="171" a="1"/>
  <c r="EP855" i="171" s="1"/>
  <c r="EO855" i="171" a="1"/>
  <c r="EO855" i="171" s="1"/>
  <c r="EH855" i="171"/>
  <c r="EP854" i="171" a="1"/>
  <c r="EP854" i="171" s="1"/>
  <c r="EO854" i="171" a="1"/>
  <c r="EO854" i="171" s="1"/>
  <c r="EH854" i="171"/>
  <c r="EP853" i="171" a="1"/>
  <c r="EP853" i="171" s="1"/>
  <c r="EO853" i="171"/>
  <c r="EO853" i="171" a="1"/>
  <c r="EH853" i="171"/>
  <c r="EP852" i="171"/>
  <c r="EP852" i="171" a="1"/>
  <c r="EO852" i="171" a="1"/>
  <c r="EO852" i="171" s="1"/>
  <c r="EH852" i="171"/>
  <c r="EP851" i="171" a="1"/>
  <c r="EP851" i="171" s="1"/>
  <c r="EO851" i="171" a="1"/>
  <c r="EO851" i="171" s="1"/>
  <c r="EH851" i="171"/>
  <c r="EP850" i="171"/>
  <c r="EP850" i="171" a="1"/>
  <c r="EO850" i="171" a="1"/>
  <c r="EO850" i="171" s="1"/>
  <c r="EH850" i="171"/>
  <c r="EP849" i="171" a="1"/>
  <c r="EP849" i="171" s="1"/>
  <c r="EO849" i="171" a="1"/>
  <c r="EO849" i="171" s="1"/>
  <c r="EH849" i="171"/>
  <c r="EP848" i="171" a="1"/>
  <c r="EP848" i="171" s="1"/>
  <c r="EO848" i="171" a="1"/>
  <c r="EO848" i="171" s="1"/>
  <c r="EH848" i="171"/>
  <c r="EP847" i="171" a="1"/>
  <c r="EP847" i="171" s="1"/>
  <c r="EO847" i="171"/>
  <c r="EO847" i="171" a="1"/>
  <c r="EH847" i="171"/>
  <c r="EP846" i="171" a="1"/>
  <c r="EP846" i="171" s="1"/>
  <c r="EO846" i="171" a="1"/>
  <c r="EO846" i="171" s="1"/>
  <c r="EH846" i="171"/>
  <c r="EP845" i="171" a="1"/>
  <c r="EP845" i="171" s="1"/>
  <c r="EO845" i="171"/>
  <c r="EO845" i="171" a="1"/>
  <c r="EH845" i="171"/>
  <c r="EP844" i="171"/>
  <c r="EP844" i="171" a="1"/>
  <c r="EO844" i="171" a="1"/>
  <c r="EO844" i="171" s="1"/>
  <c r="EH844" i="171"/>
  <c r="EP843" i="171" a="1"/>
  <c r="EP843" i="171" s="1"/>
  <c r="EO843" i="171" a="1"/>
  <c r="EO843" i="171" s="1"/>
  <c r="EH843" i="171"/>
  <c r="EP842" i="171"/>
  <c r="EP842" i="171" a="1"/>
  <c r="EO842" i="171" a="1"/>
  <c r="EO842" i="171" s="1"/>
  <c r="EH842" i="171"/>
  <c r="EP841" i="171" a="1"/>
  <c r="EP841" i="171" s="1"/>
  <c r="EO841" i="171" a="1"/>
  <c r="EO841" i="171" s="1"/>
  <c r="EH841" i="171"/>
  <c r="EP840" i="171" a="1"/>
  <c r="EP840" i="171" s="1"/>
  <c r="EO840" i="171" a="1"/>
  <c r="EO840" i="171" s="1"/>
  <c r="EH840" i="171"/>
  <c r="EP839" i="171" a="1"/>
  <c r="EP839" i="171" s="1"/>
  <c r="EO839" i="171"/>
  <c r="EO839" i="171" a="1"/>
  <c r="EH839" i="171"/>
  <c r="EP838" i="171" a="1"/>
  <c r="EP838" i="171" s="1"/>
  <c r="EO838" i="171" a="1"/>
  <c r="EO838" i="171" s="1"/>
  <c r="EH838" i="171"/>
  <c r="EP837" i="171" a="1"/>
  <c r="EP837" i="171" s="1"/>
  <c r="EO837" i="171"/>
  <c r="EO837" i="171" a="1"/>
  <c r="EH837" i="171"/>
  <c r="EP836" i="171"/>
  <c r="EP836" i="171" a="1"/>
  <c r="EO836" i="171" a="1"/>
  <c r="EO836" i="171" s="1"/>
  <c r="EH836" i="171"/>
  <c r="EP835" i="171" a="1"/>
  <c r="EP835" i="171" s="1"/>
  <c r="EO835" i="171" a="1"/>
  <c r="EO835" i="171" s="1"/>
  <c r="EH835" i="171"/>
  <c r="EP834" i="171"/>
  <c r="EP834" i="171" a="1"/>
  <c r="EO834" i="171" a="1"/>
  <c r="EO834" i="171" s="1"/>
  <c r="EH834" i="171"/>
  <c r="EP833" i="171" a="1"/>
  <c r="EP833" i="171" s="1"/>
  <c r="EO833" i="171" a="1"/>
  <c r="EO833" i="171" s="1"/>
  <c r="EH833" i="171"/>
  <c r="EP832" i="171" a="1"/>
  <c r="EP832" i="171" s="1"/>
  <c r="EO832" i="171" a="1"/>
  <c r="EO832" i="171" s="1"/>
  <c r="EH832" i="171"/>
  <c r="EP831" i="171" a="1"/>
  <c r="EP831" i="171" s="1"/>
  <c r="EO831" i="171"/>
  <c r="EO831" i="171" a="1"/>
  <c r="EH831" i="171"/>
  <c r="EP830" i="171" a="1"/>
  <c r="EP830" i="171" s="1"/>
  <c r="EO830" i="171" a="1"/>
  <c r="EO830" i="171" s="1"/>
  <c r="EH830" i="171"/>
  <c r="EP829" i="171" a="1"/>
  <c r="EP829" i="171" s="1"/>
  <c r="EO829" i="171"/>
  <c r="EO829" i="171" a="1"/>
  <c r="EH829" i="171"/>
  <c r="EP828" i="171"/>
  <c r="EP828" i="171" a="1"/>
  <c r="EO828" i="171" a="1"/>
  <c r="EO828" i="171" s="1"/>
  <c r="EH828" i="171"/>
  <c r="EP827" i="171" a="1"/>
  <c r="EP827" i="171" s="1"/>
  <c r="EO827" i="171" a="1"/>
  <c r="EO827" i="171" s="1"/>
  <c r="EH827" i="171"/>
  <c r="EP826" i="171"/>
  <c r="EP826" i="171" a="1"/>
  <c r="EO826" i="171" a="1"/>
  <c r="EO826" i="171" s="1"/>
  <c r="EH826" i="171"/>
  <c r="EP825" i="171" a="1"/>
  <c r="EP825" i="171" s="1"/>
  <c r="EO825" i="171" a="1"/>
  <c r="EO825" i="171" s="1"/>
  <c r="EH825" i="171"/>
  <c r="EP824" i="171" a="1"/>
  <c r="EP824" i="171" s="1"/>
  <c r="EO824" i="171" a="1"/>
  <c r="EO824" i="171" s="1"/>
  <c r="EH824" i="171"/>
  <c r="EP823" i="171" a="1"/>
  <c r="EP823" i="171" s="1"/>
  <c r="EO823" i="171"/>
  <c r="EO823" i="171" a="1"/>
  <c r="EH823" i="171"/>
  <c r="EP822" i="171" a="1"/>
  <c r="EP822" i="171" s="1"/>
  <c r="EO822" i="171" a="1"/>
  <c r="EO822" i="171" s="1"/>
  <c r="EH822" i="171"/>
  <c r="EP821" i="171" a="1"/>
  <c r="EP821" i="171" s="1"/>
  <c r="EO821" i="171"/>
  <c r="EO821" i="171" a="1"/>
  <c r="EH821" i="171"/>
  <c r="EP820" i="171"/>
  <c r="EP820" i="171" a="1"/>
  <c r="EO820" i="171" a="1"/>
  <c r="EO820" i="171" s="1"/>
  <c r="EH820" i="171"/>
  <c r="EP819" i="171" a="1"/>
  <c r="EP819" i="171" s="1"/>
  <c r="EO819" i="171" a="1"/>
  <c r="EO819" i="171" s="1"/>
  <c r="EH819" i="171"/>
  <c r="EP818" i="171"/>
  <c r="EP818" i="171" a="1"/>
  <c r="EO818" i="171" a="1"/>
  <c r="EO818" i="171" s="1"/>
  <c r="EH818" i="171"/>
  <c r="EP817" i="171" a="1"/>
  <c r="EP817" i="171" s="1"/>
  <c r="EO817" i="171" a="1"/>
  <c r="EO817" i="171" s="1"/>
  <c r="EH817" i="171"/>
  <c r="EP816" i="171" a="1"/>
  <c r="EP816" i="171" s="1"/>
  <c r="EO816" i="171" a="1"/>
  <c r="EO816" i="171" s="1"/>
  <c r="EH816" i="171"/>
  <c r="EP815" i="171" a="1"/>
  <c r="EP815" i="171" s="1"/>
  <c r="EO815" i="171"/>
  <c r="EO815" i="171" a="1"/>
  <c r="EH815" i="171"/>
  <c r="EP814" i="171" a="1"/>
  <c r="EP814" i="171" s="1"/>
  <c r="EO814" i="171" a="1"/>
  <c r="EO814" i="171" s="1"/>
  <c r="EH814" i="171"/>
  <c r="EP813" i="171" a="1"/>
  <c r="EP813" i="171" s="1"/>
  <c r="EO813" i="171"/>
  <c r="EO813" i="171" a="1"/>
  <c r="EH813" i="171"/>
  <c r="EP812" i="171"/>
  <c r="EP812" i="171" a="1"/>
  <c r="EO812" i="171" a="1"/>
  <c r="EO812" i="171" s="1"/>
  <c r="EH812" i="171"/>
  <c r="EP811" i="171" a="1"/>
  <c r="EP811" i="171" s="1"/>
  <c r="EO811" i="171" a="1"/>
  <c r="EO811" i="171" s="1"/>
  <c r="EH811" i="171"/>
  <c r="EP810" i="171"/>
  <c r="EP810" i="171" a="1"/>
  <c r="EO810" i="171" a="1"/>
  <c r="EO810" i="171" s="1"/>
  <c r="EH810" i="171"/>
  <c r="EP809" i="171" a="1"/>
  <c r="EP809" i="171" s="1"/>
  <c r="EO809" i="171" a="1"/>
  <c r="EO809" i="171" s="1"/>
  <c r="EH809" i="171"/>
  <c r="EP808" i="171" a="1"/>
  <c r="EP808" i="171" s="1"/>
  <c r="EO808" i="171" a="1"/>
  <c r="EO808" i="171" s="1"/>
  <c r="EH808" i="171"/>
  <c r="EP807" i="171" a="1"/>
  <c r="EP807" i="171" s="1"/>
  <c r="EO807" i="171"/>
  <c r="EO807" i="171" a="1"/>
  <c r="EH807" i="171"/>
  <c r="EP806" i="171" a="1"/>
  <c r="EP806" i="171" s="1"/>
  <c r="EO806" i="171" a="1"/>
  <c r="EO806" i="171" s="1"/>
  <c r="EH806" i="171"/>
  <c r="EP805" i="171" a="1"/>
  <c r="EP805" i="171" s="1"/>
  <c r="EO805" i="171"/>
  <c r="EO805" i="171" a="1"/>
  <c r="EH805" i="171"/>
  <c r="EP804" i="171"/>
  <c r="EP804" i="171" a="1"/>
  <c r="EO804" i="171" a="1"/>
  <c r="EO804" i="171" s="1"/>
  <c r="EH804" i="171"/>
  <c r="EP803" i="171" a="1"/>
  <c r="EP803" i="171" s="1"/>
  <c r="EO803" i="171" a="1"/>
  <c r="EO803" i="171" s="1"/>
  <c r="EH803" i="171"/>
  <c r="EP802" i="171"/>
  <c r="EP802" i="171" a="1"/>
  <c r="EO802" i="171" a="1"/>
  <c r="EO802" i="171" s="1"/>
  <c r="EH802" i="171"/>
  <c r="EP801" i="171" a="1"/>
  <c r="EP801" i="171" s="1"/>
  <c r="EO801" i="171" a="1"/>
  <c r="EO801" i="171" s="1"/>
  <c r="EH801" i="171"/>
  <c r="EP800" i="171" a="1"/>
  <c r="EP800" i="171" s="1"/>
  <c r="EO800" i="171" a="1"/>
  <c r="EO800" i="171" s="1"/>
  <c r="EH800" i="171"/>
  <c r="EP799" i="171" a="1"/>
  <c r="EP799" i="171" s="1"/>
  <c r="EO799" i="171" a="1"/>
  <c r="EO799" i="171" s="1"/>
  <c r="EH799" i="171"/>
  <c r="EP798" i="171" a="1"/>
  <c r="EP798" i="171" s="1"/>
  <c r="EO798" i="171" a="1"/>
  <c r="EO798" i="171" s="1"/>
  <c r="EH798" i="171"/>
  <c r="EP797" i="171" a="1"/>
  <c r="EP797" i="171" s="1"/>
  <c r="EO797" i="171"/>
  <c r="EO797" i="171" a="1"/>
  <c r="EH797" i="171"/>
  <c r="EP796" i="171" a="1"/>
  <c r="EP796" i="171" s="1"/>
  <c r="EO796" i="171" a="1"/>
  <c r="EO796" i="171" s="1"/>
  <c r="EH796" i="171"/>
  <c r="EP795" i="171" a="1"/>
  <c r="EP795" i="171" s="1"/>
  <c r="EO795" i="171" a="1"/>
  <c r="EO795" i="171" s="1"/>
  <c r="EH795" i="171"/>
  <c r="EP794" i="171"/>
  <c r="EP794" i="171" a="1"/>
  <c r="EO794" i="171" a="1"/>
  <c r="EO794" i="171" s="1"/>
  <c r="EH794" i="171"/>
  <c r="EP793" i="171" a="1"/>
  <c r="EP793" i="171" s="1"/>
  <c r="EO793" i="171" a="1"/>
  <c r="EO793" i="171" s="1"/>
  <c r="EH793" i="171"/>
  <c r="EP792" i="171" a="1"/>
  <c r="EP792" i="171" s="1"/>
  <c r="EO792" i="171" a="1"/>
  <c r="EO792" i="171" s="1"/>
  <c r="EH792" i="171"/>
  <c r="EP791" i="171" a="1"/>
  <c r="EP791" i="171" s="1"/>
  <c r="EO791" i="171" a="1"/>
  <c r="EO791" i="171" s="1"/>
  <c r="EH791" i="171"/>
  <c r="EP790" i="171" a="1"/>
  <c r="EP790" i="171" s="1"/>
  <c r="EO790" i="171" a="1"/>
  <c r="EO790" i="171" s="1"/>
  <c r="EH790" i="171"/>
  <c r="EP789" i="171" a="1"/>
  <c r="EP789" i="171" s="1"/>
  <c r="EO789" i="171"/>
  <c r="EO789" i="171" a="1"/>
  <c r="EH789" i="171"/>
  <c r="EP788" i="171" a="1"/>
  <c r="EP788" i="171" s="1"/>
  <c r="EO788" i="171" a="1"/>
  <c r="EO788" i="171" s="1"/>
  <c r="EH788" i="171"/>
  <c r="EP787" i="171" a="1"/>
  <c r="EP787" i="171" s="1"/>
  <c r="EO787" i="171" a="1"/>
  <c r="EO787" i="171" s="1"/>
  <c r="EH787" i="171"/>
  <c r="EP786" i="171"/>
  <c r="EP786" i="171" a="1"/>
  <c r="EO786" i="171" a="1"/>
  <c r="EO786" i="171" s="1"/>
  <c r="EH786" i="171"/>
  <c r="EP785" i="171" a="1"/>
  <c r="EP785" i="171" s="1"/>
  <c r="EO785" i="171" a="1"/>
  <c r="EO785" i="171" s="1"/>
  <c r="EH785" i="171"/>
  <c r="EP784" i="171" a="1"/>
  <c r="EP784" i="171" s="1"/>
  <c r="EO784" i="171" a="1"/>
  <c r="EO784" i="171" s="1"/>
  <c r="EH784" i="171"/>
  <c r="EP783" i="171" a="1"/>
  <c r="EP783" i="171" s="1"/>
  <c r="EO783" i="171" a="1"/>
  <c r="EO783" i="171" s="1"/>
  <c r="EH783" i="171"/>
  <c r="EP782" i="171" a="1"/>
  <c r="EP782" i="171" s="1"/>
  <c r="EO782" i="171" a="1"/>
  <c r="EO782" i="171" s="1"/>
  <c r="EH782" i="171"/>
  <c r="EP781" i="171" a="1"/>
  <c r="EP781" i="171" s="1"/>
  <c r="EO781" i="171"/>
  <c r="EO781" i="171" a="1"/>
  <c r="EH781" i="171"/>
  <c r="EP780" i="171" a="1"/>
  <c r="EP780" i="171" s="1"/>
  <c r="EO780" i="171" a="1"/>
  <c r="EO780" i="171" s="1"/>
  <c r="EH780" i="171"/>
  <c r="EP779" i="171" a="1"/>
  <c r="EP779" i="171" s="1"/>
  <c r="EO779" i="171" a="1"/>
  <c r="EO779" i="171" s="1"/>
  <c r="EH779" i="171"/>
  <c r="EP778" i="171"/>
  <c r="EP778" i="171" a="1"/>
  <c r="EO778" i="171" a="1"/>
  <c r="EO778" i="171" s="1"/>
  <c r="EH778" i="171"/>
  <c r="EP777" i="171" a="1"/>
  <c r="EP777" i="171" s="1"/>
  <c r="EO777" i="171" a="1"/>
  <c r="EO777" i="171" s="1"/>
  <c r="EH777" i="171"/>
  <c r="EP776" i="171" a="1"/>
  <c r="EP776" i="171" s="1"/>
  <c r="EO776" i="171" a="1"/>
  <c r="EO776" i="171" s="1"/>
  <c r="EH776" i="171"/>
  <c r="EP775" i="171" a="1"/>
  <c r="EP775" i="171" s="1"/>
  <c r="EO775" i="171" a="1"/>
  <c r="EO775" i="171" s="1"/>
  <c r="EH775" i="171"/>
  <c r="EP774" i="171" a="1"/>
  <c r="EP774" i="171" s="1"/>
  <c r="EO774" i="171" a="1"/>
  <c r="EO774" i="171" s="1"/>
  <c r="EH774" i="171"/>
  <c r="EP773" i="171" a="1"/>
  <c r="EP773" i="171" s="1"/>
  <c r="EO773" i="171"/>
  <c r="EO773" i="171" a="1"/>
  <c r="EH773" i="171"/>
  <c r="EP772" i="171" a="1"/>
  <c r="EP772" i="171" s="1"/>
  <c r="EO772" i="171" a="1"/>
  <c r="EO772" i="171" s="1"/>
  <c r="EH772" i="171"/>
  <c r="EP771" i="171" a="1"/>
  <c r="EP771" i="171" s="1"/>
  <c r="EO771" i="171" a="1"/>
  <c r="EO771" i="171" s="1"/>
  <c r="EH771" i="171"/>
  <c r="EP770" i="171"/>
  <c r="EP770" i="171" a="1"/>
  <c r="EO770" i="171" a="1"/>
  <c r="EO770" i="171" s="1"/>
  <c r="EH770" i="171"/>
  <c r="EP769" i="171" a="1"/>
  <c r="EP769" i="171" s="1"/>
  <c r="EO769" i="171" a="1"/>
  <c r="EO769" i="171" s="1"/>
  <c r="EH769" i="171"/>
  <c r="EP768" i="171" a="1"/>
  <c r="EP768" i="171" s="1"/>
  <c r="EO768" i="171" a="1"/>
  <c r="EO768" i="171" s="1"/>
  <c r="EH768" i="171"/>
  <c r="EP767" i="171" a="1"/>
  <c r="EP767" i="171" s="1"/>
  <c r="EO767" i="171" a="1"/>
  <c r="EO767" i="171" s="1"/>
  <c r="EH767" i="171"/>
  <c r="EP766" i="171" a="1"/>
  <c r="EP766" i="171" s="1"/>
  <c r="EO766" i="171" a="1"/>
  <c r="EO766" i="171" s="1"/>
  <c r="EH766" i="171"/>
  <c r="EP765" i="171" a="1"/>
  <c r="EP765" i="171" s="1"/>
  <c r="EO765" i="171"/>
  <c r="EO765" i="171" a="1"/>
  <c r="EH765" i="171"/>
  <c r="EP764" i="171" a="1"/>
  <c r="EP764" i="171" s="1"/>
  <c r="EO764" i="171" a="1"/>
  <c r="EO764" i="171" s="1"/>
  <c r="EH764" i="171"/>
  <c r="EP763" i="171" a="1"/>
  <c r="EP763" i="171" s="1"/>
  <c r="EO763" i="171" a="1"/>
  <c r="EO763" i="171" s="1"/>
  <c r="EH763" i="171"/>
  <c r="EP762" i="171"/>
  <c r="EP762" i="171" a="1"/>
  <c r="EO762" i="171" a="1"/>
  <c r="EO762" i="171" s="1"/>
  <c r="EH762" i="171"/>
  <c r="EP761" i="171" a="1"/>
  <c r="EP761" i="171" s="1"/>
  <c r="EO761" i="171" a="1"/>
  <c r="EO761" i="171" s="1"/>
  <c r="EH761" i="171"/>
  <c r="EP760" i="171" a="1"/>
  <c r="EP760" i="171" s="1"/>
  <c r="EO760" i="171" a="1"/>
  <c r="EO760" i="171" s="1"/>
  <c r="EH760" i="171"/>
  <c r="EP759" i="171" a="1"/>
  <c r="EP759" i="171" s="1"/>
  <c r="EO759" i="171" a="1"/>
  <c r="EO759" i="171" s="1"/>
  <c r="EH759" i="171"/>
  <c r="EP758" i="171" a="1"/>
  <c r="EP758" i="171" s="1"/>
  <c r="EO758" i="171" a="1"/>
  <c r="EO758" i="171" s="1"/>
  <c r="EH758" i="171"/>
  <c r="EP757" i="171" a="1"/>
  <c r="EP757" i="171" s="1"/>
  <c r="EO757" i="171"/>
  <c r="EO757" i="171" a="1"/>
  <c r="EH757" i="171"/>
  <c r="EP756" i="171" a="1"/>
  <c r="EP756" i="171" s="1"/>
  <c r="EO756" i="171" a="1"/>
  <c r="EO756" i="171" s="1"/>
  <c r="EH756" i="171"/>
  <c r="EP755" i="171" a="1"/>
  <c r="EP755" i="171" s="1"/>
  <c r="EO755" i="171" a="1"/>
  <c r="EO755" i="171" s="1"/>
  <c r="EH755" i="171"/>
  <c r="EP754" i="171"/>
  <c r="EP754" i="171" a="1"/>
  <c r="EO754" i="171" a="1"/>
  <c r="EO754" i="171" s="1"/>
  <c r="EH754" i="171"/>
  <c r="EP753" i="171" a="1"/>
  <c r="EP753" i="171" s="1"/>
  <c r="EO753" i="171" a="1"/>
  <c r="EO753" i="171" s="1"/>
  <c r="EH753" i="171"/>
  <c r="EP752" i="171" a="1"/>
  <c r="EP752" i="171" s="1"/>
  <c r="EO752" i="171" a="1"/>
  <c r="EO752" i="171" s="1"/>
  <c r="EH752" i="171"/>
  <c r="EP751" i="171" a="1"/>
  <c r="EP751" i="171" s="1"/>
  <c r="EO751" i="171" a="1"/>
  <c r="EO751" i="171" s="1"/>
  <c r="EH751" i="171"/>
  <c r="EP750" i="171" a="1"/>
  <c r="EP750" i="171" s="1"/>
  <c r="EO750" i="171" a="1"/>
  <c r="EO750" i="171" s="1"/>
  <c r="EH750" i="171"/>
  <c r="EP749" i="171" a="1"/>
  <c r="EP749" i="171" s="1"/>
  <c r="EO749" i="171"/>
  <c r="EO749" i="171" a="1"/>
  <c r="EH749" i="171"/>
  <c r="EP748" i="171" a="1"/>
  <c r="EP748" i="171" s="1"/>
  <c r="EO748" i="171" a="1"/>
  <c r="EO748" i="171" s="1"/>
  <c r="EH748" i="171"/>
  <c r="EP747" i="171" a="1"/>
  <c r="EP747" i="171" s="1"/>
  <c r="EO747" i="171" a="1"/>
  <c r="EO747" i="171" s="1"/>
  <c r="EH747" i="171"/>
  <c r="EP746" i="171"/>
  <c r="EP746" i="171" a="1"/>
  <c r="EO746" i="171" a="1"/>
  <c r="EO746" i="171" s="1"/>
  <c r="EH746" i="171"/>
  <c r="EP745" i="171" a="1"/>
  <c r="EP745" i="171" s="1"/>
  <c r="EO745" i="171" a="1"/>
  <c r="EO745" i="171" s="1"/>
  <c r="EH745" i="171"/>
  <c r="EP744" i="171" a="1"/>
  <c r="EP744" i="171" s="1"/>
  <c r="EO744" i="171" a="1"/>
  <c r="EO744" i="171" s="1"/>
  <c r="EH744" i="171"/>
  <c r="EP743" i="171" a="1"/>
  <c r="EP743" i="171" s="1"/>
  <c r="EO743" i="171" a="1"/>
  <c r="EO743" i="171" s="1"/>
  <c r="EH743" i="171"/>
  <c r="EP742" i="171" a="1"/>
  <c r="EP742" i="171" s="1"/>
  <c r="EO742" i="171" a="1"/>
  <c r="EO742" i="171" s="1"/>
  <c r="EH742" i="171"/>
  <c r="EP741" i="171" a="1"/>
  <c r="EP741" i="171" s="1"/>
  <c r="EO741" i="171"/>
  <c r="EO741" i="171" a="1"/>
  <c r="EH741" i="171"/>
  <c r="EP740" i="171" a="1"/>
  <c r="EP740" i="171" s="1"/>
  <c r="EO740" i="171" a="1"/>
  <c r="EO740" i="171" s="1"/>
  <c r="EH740" i="171"/>
  <c r="EP739" i="171" a="1"/>
  <c r="EP739" i="171" s="1"/>
  <c r="EO739" i="171" a="1"/>
  <c r="EO739" i="171" s="1"/>
  <c r="EH739" i="171"/>
  <c r="EP738" i="171"/>
  <c r="EP738" i="171" a="1"/>
  <c r="EO738" i="171" a="1"/>
  <c r="EO738" i="171" s="1"/>
  <c r="EH738" i="171"/>
  <c r="EP737" i="171" a="1"/>
  <c r="EP737" i="171" s="1"/>
  <c r="EO737" i="171" a="1"/>
  <c r="EO737" i="171" s="1"/>
  <c r="EH737" i="171"/>
  <c r="EP736" i="171" a="1"/>
  <c r="EP736" i="171" s="1"/>
  <c r="EO736" i="171" a="1"/>
  <c r="EO736" i="171" s="1"/>
  <c r="EH736" i="171"/>
  <c r="EP735" i="171" a="1"/>
  <c r="EP735" i="171" s="1"/>
  <c r="EO735" i="171" a="1"/>
  <c r="EO735" i="171" s="1"/>
  <c r="EH735" i="171"/>
  <c r="EP734" i="171" a="1"/>
  <c r="EP734" i="171" s="1"/>
  <c r="EO734" i="171" a="1"/>
  <c r="EO734" i="171" s="1"/>
  <c r="EH734" i="171"/>
  <c r="EP733" i="171" a="1"/>
  <c r="EP733" i="171" s="1"/>
  <c r="EO733" i="171"/>
  <c r="EO733" i="171" a="1"/>
  <c r="EH733" i="171"/>
  <c r="EP732" i="171" a="1"/>
  <c r="EP732" i="171" s="1"/>
  <c r="EO732" i="171" a="1"/>
  <c r="EO732" i="171" s="1"/>
  <c r="EH732" i="171"/>
  <c r="EP731" i="171" a="1"/>
  <c r="EP731" i="171" s="1"/>
  <c r="EO731" i="171" a="1"/>
  <c r="EO731" i="171" s="1"/>
  <c r="EH731" i="171"/>
  <c r="EP730" i="171"/>
  <c r="EP730" i="171" a="1"/>
  <c r="EO730" i="171" a="1"/>
  <c r="EO730" i="171" s="1"/>
  <c r="EH730" i="171"/>
  <c r="EP729" i="171" a="1"/>
  <c r="EP729" i="171" s="1"/>
  <c r="EO729" i="171" a="1"/>
  <c r="EO729" i="171" s="1"/>
  <c r="EH729" i="171"/>
  <c r="EP728" i="171" a="1"/>
  <c r="EP728" i="171" s="1"/>
  <c r="EO728" i="171" a="1"/>
  <c r="EO728" i="171" s="1"/>
  <c r="EH728" i="171"/>
  <c r="EP727" i="171" a="1"/>
  <c r="EP727" i="171" s="1"/>
  <c r="EO727" i="171" a="1"/>
  <c r="EO727" i="171" s="1"/>
  <c r="EH727" i="171"/>
  <c r="EP726" i="171" a="1"/>
  <c r="EP726" i="171" s="1"/>
  <c r="EO726" i="171" a="1"/>
  <c r="EO726" i="171" s="1"/>
  <c r="EH726" i="171"/>
  <c r="EP725" i="171" a="1"/>
  <c r="EP725" i="171" s="1"/>
  <c r="EO725" i="171"/>
  <c r="EO725" i="171" a="1"/>
  <c r="EH725" i="171"/>
  <c r="EP724" i="171" a="1"/>
  <c r="EP724" i="171" s="1"/>
  <c r="EO724" i="171" a="1"/>
  <c r="EO724" i="171" s="1"/>
  <c r="EH724" i="171"/>
  <c r="EP723" i="171" a="1"/>
  <c r="EP723" i="171" s="1"/>
  <c r="EO723" i="171" a="1"/>
  <c r="EO723" i="171" s="1"/>
  <c r="EH723" i="171"/>
  <c r="EP722" i="171"/>
  <c r="EP722" i="171" a="1"/>
  <c r="EO722" i="171" a="1"/>
  <c r="EO722" i="171" s="1"/>
  <c r="EH722" i="171"/>
  <c r="EP721" i="171" a="1"/>
  <c r="EP721" i="171" s="1"/>
  <c r="EO721" i="171" a="1"/>
  <c r="EO721" i="171" s="1"/>
  <c r="EH721" i="171"/>
  <c r="EP720" i="171" a="1"/>
  <c r="EP720" i="171" s="1"/>
  <c r="EO720" i="171" a="1"/>
  <c r="EO720" i="171" s="1"/>
  <c r="EH720" i="171"/>
  <c r="EP719" i="171" a="1"/>
  <c r="EP719" i="171" s="1"/>
  <c r="EO719" i="171" a="1"/>
  <c r="EO719" i="171" s="1"/>
  <c r="EH719" i="171"/>
  <c r="EP718" i="171" a="1"/>
  <c r="EP718" i="171" s="1"/>
  <c r="EO718" i="171" a="1"/>
  <c r="EO718" i="171" s="1"/>
  <c r="EH718" i="171"/>
  <c r="EP717" i="171" a="1"/>
  <c r="EP717" i="171" s="1"/>
  <c r="EO717" i="171"/>
  <c r="EO717" i="171" a="1"/>
  <c r="EH717" i="171"/>
  <c r="EP716" i="171" a="1"/>
  <c r="EP716" i="171" s="1"/>
  <c r="EO716" i="171" a="1"/>
  <c r="EO716" i="171" s="1"/>
  <c r="EH716" i="171"/>
  <c r="EP715" i="171" a="1"/>
  <c r="EP715" i="171" s="1"/>
  <c r="EO715" i="171" a="1"/>
  <c r="EO715" i="171" s="1"/>
  <c r="EH715" i="171"/>
  <c r="EP714" i="171"/>
  <c r="EP714" i="171" a="1"/>
  <c r="EO714" i="171" a="1"/>
  <c r="EO714" i="171" s="1"/>
  <c r="EH714" i="171"/>
  <c r="EP713" i="171" a="1"/>
  <c r="EP713" i="171" s="1"/>
  <c r="EO713" i="171" a="1"/>
  <c r="EO713" i="171" s="1"/>
  <c r="EH713" i="171"/>
  <c r="EP712" i="171" a="1"/>
  <c r="EP712" i="171" s="1"/>
  <c r="EO712" i="171" a="1"/>
  <c r="EO712" i="171" s="1"/>
  <c r="EH712" i="171"/>
  <c r="EP711" i="171" a="1"/>
  <c r="EP711" i="171" s="1"/>
  <c r="EO711" i="171" a="1"/>
  <c r="EO711" i="171" s="1"/>
  <c r="EH711" i="171"/>
  <c r="EP710" i="171" a="1"/>
  <c r="EP710" i="171" s="1"/>
  <c r="EO710" i="171" a="1"/>
  <c r="EO710" i="171" s="1"/>
  <c r="EH710" i="171"/>
  <c r="EP709" i="171" a="1"/>
  <c r="EP709" i="171" s="1"/>
  <c r="EO709" i="171"/>
  <c r="EO709" i="171" a="1"/>
  <c r="EH709" i="171"/>
  <c r="EP708" i="171" a="1"/>
  <c r="EP708" i="171" s="1"/>
  <c r="EO708" i="171" a="1"/>
  <c r="EO708" i="171" s="1"/>
  <c r="EH708" i="171"/>
  <c r="EP707" i="171" a="1"/>
  <c r="EP707" i="171" s="1"/>
  <c r="EO707" i="171" a="1"/>
  <c r="EO707" i="171" s="1"/>
  <c r="EH707" i="171"/>
  <c r="EP706" i="171"/>
  <c r="EP706" i="171" a="1"/>
  <c r="EO706" i="171" a="1"/>
  <c r="EO706" i="171" s="1"/>
  <c r="EH706" i="171"/>
  <c r="EP705" i="171" a="1"/>
  <c r="EP705" i="171" s="1"/>
  <c r="EO705" i="171" a="1"/>
  <c r="EO705" i="171" s="1"/>
  <c r="EH705" i="171"/>
  <c r="EP704" i="171" a="1"/>
  <c r="EP704" i="171" s="1"/>
  <c r="EO704" i="171" a="1"/>
  <c r="EO704" i="171" s="1"/>
  <c r="EH704" i="171"/>
  <c r="EP703" i="171" a="1"/>
  <c r="EP703" i="171" s="1"/>
  <c r="EO703" i="171" a="1"/>
  <c r="EO703" i="171" s="1"/>
  <c r="EH703" i="171"/>
  <c r="EP702" i="171" a="1"/>
  <c r="EP702" i="171" s="1"/>
  <c r="EO702" i="171" a="1"/>
  <c r="EO702" i="171" s="1"/>
  <c r="EH702" i="171"/>
  <c r="EP701" i="171" a="1"/>
  <c r="EP701" i="171" s="1"/>
  <c r="EO701" i="171"/>
  <c r="EO701" i="171" a="1"/>
  <c r="EH701" i="171"/>
  <c r="EP700" i="171" a="1"/>
  <c r="EP700" i="171" s="1"/>
  <c r="EO700" i="171" a="1"/>
  <c r="EO700" i="171" s="1"/>
  <c r="EH700" i="171"/>
  <c r="EP699" i="171" a="1"/>
  <c r="EP699" i="171" s="1"/>
  <c r="EO699" i="171" a="1"/>
  <c r="EO699" i="171" s="1"/>
  <c r="EH699" i="171"/>
  <c r="EP698" i="171"/>
  <c r="EP698" i="171" a="1"/>
  <c r="EO698" i="171" a="1"/>
  <c r="EO698" i="171" s="1"/>
  <c r="EH698" i="171"/>
  <c r="EP697" i="171" a="1"/>
  <c r="EP697" i="171" s="1"/>
  <c r="EO697" i="171" a="1"/>
  <c r="EO697" i="171" s="1"/>
  <c r="EH697" i="171"/>
  <c r="EP696" i="171" a="1"/>
  <c r="EP696" i="171" s="1"/>
  <c r="EO696" i="171" a="1"/>
  <c r="EO696" i="171" s="1"/>
  <c r="EH696" i="171"/>
  <c r="EP695" i="171" a="1"/>
  <c r="EP695" i="171" s="1"/>
  <c r="EO695" i="171" a="1"/>
  <c r="EO695" i="171" s="1"/>
  <c r="EH695" i="171"/>
  <c r="EP694" i="171" a="1"/>
  <c r="EP694" i="171" s="1"/>
  <c r="EO694" i="171" a="1"/>
  <c r="EO694" i="171" s="1"/>
  <c r="EH694" i="171"/>
  <c r="EP693" i="171" a="1"/>
  <c r="EP693" i="171" s="1"/>
  <c r="EO693" i="171"/>
  <c r="EO693" i="171" a="1"/>
  <c r="EH693" i="171"/>
  <c r="EP692" i="171" a="1"/>
  <c r="EP692" i="171" s="1"/>
  <c r="EO692" i="171" a="1"/>
  <c r="EO692" i="171" s="1"/>
  <c r="EH692" i="171"/>
  <c r="EP691" i="171" a="1"/>
  <c r="EP691" i="171" s="1"/>
  <c r="EO691" i="171" a="1"/>
  <c r="EO691" i="171" s="1"/>
  <c r="EH691" i="171"/>
  <c r="EP690" i="171"/>
  <c r="EP690" i="171" a="1"/>
  <c r="EO690" i="171" a="1"/>
  <c r="EO690" i="171" s="1"/>
  <c r="EH690" i="171"/>
  <c r="EP689" i="171" a="1"/>
  <c r="EP689" i="171" s="1"/>
  <c r="EO689" i="171" a="1"/>
  <c r="EO689" i="171" s="1"/>
  <c r="EH689" i="171"/>
  <c r="EP688" i="171" a="1"/>
  <c r="EP688" i="171" s="1"/>
  <c r="EO688" i="171" a="1"/>
  <c r="EO688" i="171" s="1"/>
  <c r="EH688" i="171"/>
  <c r="EP687" i="171" a="1"/>
  <c r="EP687" i="171" s="1"/>
  <c r="EO687" i="171" a="1"/>
  <c r="EO687" i="171" s="1"/>
  <c r="EH687" i="171"/>
  <c r="EP686" i="171" a="1"/>
  <c r="EP686" i="171" s="1"/>
  <c r="EO686" i="171" a="1"/>
  <c r="EO686" i="171" s="1"/>
  <c r="EH686" i="171"/>
  <c r="EP685" i="171" a="1"/>
  <c r="EP685" i="171" s="1"/>
  <c r="EO685" i="171"/>
  <c r="EO685" i="171" a="1"/>
  <c r="EH685" i="171"/>
  <c r="EP684" i="171" a="1"/>
  <c r="EP684" i="171" s="1"/>
  <c r="EO684" i="171" a="1"/>
  <c r="EO684" i="171" s="1"/>
  <c r="EH684" i="171"/>
  <c r="EP683" i="171" a="1"/>
  <c r="EP683" i="171" s="1"/>
  <c r="EO683" i="171" a="1"/>
  <c r="EO683" i="171" s="1"/>
  <c r="EH683" i="171"/>
  <c r="EP682" i="171"/>
  <c r="EP682" i="171" a="1"/>
  <c r="EO682" i="171" a="1"/>
  <c r="EO682" i="171" s="1"/>
  <c r="EH682" i="171"/>
  <c r="EP681" i="171" a="1"/>
  <c r="EP681" i="171" s="1"/>
  <c r="EO681" i="171" a="1"/>
  <c r="EO681" i="171" s="1"/>
  <c r="EH681" i="171"/>
  <c r="EP680" i="171" a="1"/>
  <c r="EP680" i="171" s="1"/>
  <c r="EO680" i="171" a="1"/>
  <c r="EO680" i="171" s="1"/>
  <c r="EH680" i="171"/>
  <c r="EP679" i="171" a="1"/>
  <c r="EP679" i="171" s="1"/>
  <c r="EO679" i="171" a="1"/>
  <c r="EO679" i="171" s="1"/>
  <c r="EH679" i="171"/>
  <c r="EP678" i="171" a="1"/>
  <c r="EP678" i="171" s="1"/>
  <c r="EO678" i="171" a="1"/>
  <c r="EO678" i="171" s="1"/>
  <c r="EH678" i="171"/>
  <c r="EP677" i="171" a="1"/>
  <c r="EP677" i="171" s="1"/>
  <c r="EO677" i="171"/>
  <c r="EO677" i="171" a="1"/>
  <c r="EH677" i="171"/>
  <c r="EP676" i="171" a="1"/>
  <c r="EP676" i="171" s="1"/>
  <c r="EO676" i="171" a="1"/>
  <c r="EO676" i="171" s="1"/>
  <c r="EH676" i="171"/>
  <c r="EP675" i="171" a="1"/>
  <c r="EP675" i="171" s="1"/>
  <c r="EO675" i="171" a="1"/>
  <c r="EO675" i="171" s="1"/>
  <c r="EH675" i="171"/>
  <c r="EP674" i="171"/>
  <c r="EP674" i="171" a="1"/>
  <c r="EO674" i="171" a="1"/>
  <c r="EO674" i="171" s="1"/>
  <c r="EH674" i="171"/>
  <c r="EP673" i="171" a="1"/>
  <c r="EP673" i="171" s="1"/>
  <c r="EO673" i="171" a="1"/>
  <c r="EO673" i="171" s="1"/>
  <c r="EH673" i="171"/>
  <c r="EP672" i="171" a="1"/>
  <c r="EP672" i="171" s="1"/>
  <c r="EO672" i="171" a="1"/>
  <c r="EO672" i="171" s="1"/>
  <c r="EH672" i="171"/>
  <c r="EP671" i="171" a="1"/>
  <c r="EP671" i="171" s="1"/>
  <c r="EO671" i="171" a="1"/>
  <c r="EO671" i="171" s="1"/>
  <c r="EH671" i="171"/>
  <c r="EP670" i="171" a="1"/>
  <c r="EP670" i="171" s="1"/>
  <c r="EO670" i="171" a="1"/>
  <c r="EO670" i="171" s="1"/>
  <c r="EH670" i="171"/>
  <c r="EP669" i="171" a="1"/>
  <c r="EP669" i="171" s="1"/>
  <c r="EO669" i="171"/>
  <c r="EO669" i="171" a="1"/>
  <c r="EH669" i="171"/>
  <c r="EP668" i="171" a="1"/>
  <c r="EP668" i="171" s="1"/>
  <c r="EO668" i="171" a="1"/>
  <c r="EO668" i="171" s="1"/>
  <c r="EH668" i="171"/>
  <c r="EP667" i="171" a="1"/>
  <c r="EP667" i="171" s="1"/>
  <c r="EO667" i="171" a="1"/>
  <c r="EO667" i="171" s="1"/>
  <c r="EH667" i="171"/>
  <c r="EP666" i="171"/>
  <c r="EP666" i="171" a="1"/>
  <c r="EO666" i="171" a="1"/>
  <c r="EO666" i="171" s="1"/>
  <c r="EH666" i="171"/>
  <c r="EP665" i="171" a="1"/>
  <c r="EP665" i="171" s="1"/>
  <c r="EO665" i="171" a="1"/>
  <c r="EO665" i="171" s="1"/>
  <c r="EH665" i="171"/>
  <c r="EP664" i="171" a="1"/>
  <c r="EP664" i="171" s="1"/>
  <c r="EO664" i="171" a="1"/>
  <c r="EO664" i="171" s="1"/>
  <c r="EH664" i="171"/>
  <c r="EP663" i="171" a="1"/>
  <c r="EP663" i="171" s="1"/>
  <c r="EO663" i="171" a="1"/>
  <c r="EO663" i="171" s="1"/>
  <c r="EH663" i="171"/>
  <c r="EP662" i="171" a="1"/>
  <c r="EP662" i="171" s="1"/>
  <c r="EO662" i="171" a="1"/>
  <c r="EO662" i="171" s="1"/>
  <c r="EH662" i="171"/>
  <c r="EP661" i="171" a="1"/>
  <c r="EP661" i="171" s="1"/>
  <c r="EO661" i="171"/>
  <c r="EO661" i="171" a="1"/>
  <c r="EH661" i="171"/>
  <c r="EP660" i="171" a="1"/>
  <c r="EP660" i="171" s="1"/>
  <c r="EO660" i="171" a="1"/>
  <c r="EO660" i="171" s="1"/>
  <c r="EH660" i="171"/>
  <c r="EP659" i="171" a="1"/>
  <c r="EP659" i="171" s="1"/>
  <c r="EO659" i="171" a="1"/>
  <c r="EO659" i="171" s="1"/>
  <c r="EH659" i="171"/>
  <c r="EP658" i="171"/>
  <c r="EP658" i="171" a="1"/>
  <c r="EO658" i="171" a="1"/>
  <c r="EO658" i="171" s="1"/>
  <c r="EH658" i="171"/>
  <c r="EP657" i="171" a="1"/>
  <c r="EP657" i="171" s="1"/>
  <c r="EO657" i="171" a="1"/>
  <c r="EO657" i="171" s="1"/>
  <c r="EH657" i="171"/>
  <c r="EP656" i="171" a="1"/>
  <c r="EP656" i="171" s="1"/>
  <c r="EO656" i="171" a="1"/>
  <c r="EO656" i="171" s="1"/>
  <c r="EH656" i="171"/>
  <c r="EP655" i="171" a="1"/>
  <c r="EP655" i="171" s="1"/>
  <c r="EO655" i="171" a="1"/>
  <c r="EO655" i="171" s="1"/>
  <c r="EH655" i="171"/>
  <c r="EP654" i="171" a="1"/>
  <c r="EP654" i="171" s="1"/>
  <c r="EO654" i="171" a="1"/>
  <c r="EO654" i="171" s="1"/>
  <c r="EH654" i="171"/>
  <c r="EP653" i="171" a="1"/>
  <c r="EP653" i="171" s="1"/>
  <c r="EO653" i="171"/>
  <c r="EO653" i="171" a="1"/>
  <c r="EH653" i="171"/>
  <c r="EP652" i="171" a="1"/>
  <c r="EP652" i="171" s="1"/>
  <c r="EO652" i="171" a="1"/>
  <c r="EO652" i="171" s="1"/>
  <c r="EH652" i="171"/>
  <c r="EP651" i="171" a="1"/>
  <c r="EP651" i="171" s="1"/>
  <c r="EO651" i="171" a="1"/>
  <c r="EO651" i="171" s="1"/>
  <c r="EH651" i="171"/>
  <c r="EP650" i="171"/>
  <c r="EP650" i="171" a="1"/>
  <c r="EO650" i="171" a="1"/>
  <c r="EO650" i="171" s="1"/>
  <c r="EH650" i="171"/>
  <c r="EP649" i="171" a="1"/>
  <c r="EP649" i="171" s="1"/>
  <c r="EO649" i="171" a="1"/>
  <c r="EO649" i="171" s="1"/>
  <c r="EH649" i="171"/>
  <c r="EP648" i="171" a="1"/>
  <c r="EP648" i="171" s="1"/>
  <c r="EO648" i="171" a="1"/>
  <c r="EO648" i="171" s="1"/>
  <c r="EH648" i="171"/>
  <c r="EP647" i="171" a="1"/>
  <c r="EP647" i="171" s="1"/>
  <c r="EO647" i="171" a="1"/>
  <c r="EO647" i="171" s="1"/>
  <c r="EH647" i="171"/>
  <c r="EP646" i="171" a="1"/>
  <c r="EP646" i="171" s="1"/>
  <c r="EO646" i="171" a="1"/>
  <c r="EO646" i="171" s="1"/>
  <c r="EH646" i="171"/>
  <c r="EP645" i="171" a="1"/>
  <c r="EP645" i="171" s="1"/>
  <c r="EO645" i="171"/>
  <c r="EO645" i="171" a="1"/>
  <c r="EH645" i="171"/>
  <c r="EP644" i="171" a="1"/>
  <c r="EP644" i="171" s="1"/>
  <c r="EO644" i="171" a="1"/>
  <c r="EO644" i="171" s="1"/>
  <c r="EH644" i="171"/>
  <c r="EP643" i="171" a="1"/>
  <c r="EP643" i="171" s="1"/>
  <c r="EO643" i="171" a="1"/>
  <c r="EO643" i="171" s="1"/>
  <c r="EH643" i="171"/>
  <c r="EP642" i="171"/>
  <c r="EP642" i="171" a="1"/>
  <c r="EO642" i="171" a="1"/>
  <c r="EO642" i="171" s="1"/>
  <c r="EH642" i="171"/>
  <c r="EP641" i="171" a="1"/>
  <c r="EP641" i="171" s="1"/>
  <c r="EO641" i="171" a="1"/>
  <c r="EO641" i="171" s="1"/>
  <c r="EH641" i="171"/>
  <c r="EP640" i="171" a="1"/>
  <c r="EP640" i="171" s="1"/>
  <c r="EO640" i="171" a="1"/>
  <c r="EO640" i="171" s="1"/>
  <c r="EH640" i="171"/>
  <c r="EP639" i="171" a="1"/>
  <c r="EP639" i="171" s="1"/>
  <c r="EO639" i="171" a="1"/>
  <c r="EO639" i="171" s="1"/>
  <c r="EH639" i="171"/>
  <c r="EP638" i="171" a="1"/>
  <c r="EP638" i="171" s="1"/>
  <c r="EO638" i="171" a="1"/>
  <c r="EO638" i="171" s="1"/>
  <c r="EH638" i="171"/>
  <c r="EP637" i="171" a="1"/>
  <c r="EP637" i="171" s="1"/>
  <c r="EO637" i="171"/>
  <c r="EO637" i="171" a="1"/>
  <c r="EH637" i="171"/>
  <c r="EP636" i="171"/>
  <c r="EP636" i="171" a="1"/>
  <c r="EO636" i="171" a="1"/>
  <c r="EO636" i="171" s="1"/>
  <c r="EH636" i="171"/>
  <c r="EP635" i="171" a="1"/>
  <c r="EP635" i="171" s="1"/>
  <c r="EO635" i="171"/>
  <c r="EO635" i="171" a="1"/>
  <c r="EH635" i="171"/>
  <c r="EP634" i="171"/>
  <c r="EP634" i="171" a="1"/>
  <c r="EO634" i="171" a="1"/>
  <c r="EO634" i="171" s="1"/>
  <c r="EH634" i="171"/>
  <c r="EP633" i="171" a="1"/>
  <c r="EP633" i="171" s="1"/>
  <c r="EO633" i="171"/>
  <c r="EO633" i="171" a="1"/>
  <c r="EH633" i="171"/>
  <c r="EP632" i="171" a="1"/>
  <c r="EP632" i="171" s="1"/>
  <c r="EO632" i="171" a="1"/>
  <c r="EO632" i="171" s="1"/>
  <c r="EH632" i="171"/>
  <c r="EP631" i="171" a="1"/>
  <c r="EP631" i="171" s="1"/>
  <c r="EO631" i="171"/>
  <c r="EO631" i="171" a="1"/>
  <c r="EH631" i="171"/>
  <c r="EP630" i="171"/>
  <c r="EP630" i="171" a="1"/>
  <c r="EO630" i="171" a="1"/>
  <c r="EO630" i="171" s="1"/>
  <c r="EH630" i="171"/>
  <c r="EP629" i="171" a="1"/>
  <c r="EP629" i="171" s="1"/>
  <c r="EO629" i="171" a="1"/>
  <c r="EO629" i="171" s="1"/>
  <c r="EH629" i="171"/>
  <c r="EP628" i="171"/>
  <c r="EP628" i="171" a="1"/>
  <c r="EO628" i="171" a="1"/>
  <c r="EO628" i="171" s="1"/>
  <c r="EH628" i="171"/>
  <c r="EP627" i="171" a="1"/>
  <c r="EP627" i="171" s="1"/>
  <c r="EO627" i="171" a="1"/>
  <c r="EO627" i="171" s="1"/>
  <c r="EH627" i="171"/>
  <c r="EP626" i="171" a="1"/>
  <c r="EP626" i="171" s="1"/>
  <c r="EO626" i="171" a="1"/>
  <c r="EO626" i="171" s="1"/>
  <c r="EH626" i="171"/>
  <c r="EP625" i="171" a="1"/>
  <c r="EP625" i="171" s="1"/>
  <c r="EO625" i="171"/>
  <c r="EO625" i="171" a="1"/>
  <c r="EH625" i="171"/>
  <c r="EP624" i="171" a="1"/>
  <c r="EP624" i="171" s="1"/>
  <c r="EO624" i="171" a="1"/>
  <c r="EO624" i="171" s="1"/>
  <c r="EH624" i="171"/>
  <c r="EP623" i="171" a="1"/>
  <c r="EP623" i="171" s="1"/>
  <c r="EO623" i="171"/>
  <c r="EO623" i="171" a="1"/>
  <c r="EH623" i="171"/>
  <c r="EP622" i="171"/>
  <c r="EP622" i="171" a="1"/>
  <c r="EO622" i="171" a="1"/>
  <c r="EO622" i="171" s="1"/>
  <c r="EH622" i="171"/>
  <c r="EP621" i="171" a="1"/>
  <c r="EP621" i="171" s="1"/>
  <c r="EO621" i="171" a="1"/>
  <c r="EO621" i="171" s="1"/>
  <c r="EH621" i="171"/>
  <c r="EP620" i="171"/>
  <c r="EP620" i="171" a="1"/>
  <c r="EO620" i="171" a="1"/>
  <c r="EO620" i="171" s="1"/>
  <c r="EH620" i="171"/>
  <c r="EP619" i="171" a="1"/>
  <c r="EP619" i="171" s="1"/>
  <c r="EO619" i="171" a="1"/>
  <c r="EO619" i="171" s="1"/>
  <c r="EH619" i="171"/>
  <c r="EP618" i="171"/>
  <c r="EP618" i="171" a="1"/>
  <c r="EO618" i="171" a="1"/>
  <c r="EO618" i="171" s="1"/>
  <c r="EH618" i="171"/>
  <c r="EP617" i="171" a="1"/>
  <c r="EP617" i="171" s="1"/>
  <c r="EO617" i="171"/>
  <c r="EO617" i="171" a="1"/>
  <c r="EH617" i="171"/>
  <c r="EP616" i="171" a="1"/>
  <c r="EP616" i="171" s="1"/>
  <c r="EO616" i="171" a="1"/>
  <c r="EO616" i="171" s="1"/>
  <c r="EH616" i="171"/>
  <c r="EP615" i="171" a="1"/>
  <c r="EP615" i="171" s="1"/>
  <c r="EO615" i="171"/>
  <c r="EO615" i="171" a="1"/>
  <c r="EH615" i="171"/>
  <c r="EP614" i="171"/>
  <c r="EP614" i="171" a="1"/>
  <c r="EO614" i="171" a="1"/>
  <c r="EO614" i="171" s="1"/>
  <c r="EH614" i="171"/>
  <c r="EP613" i="171" a="1"/>
  <c r="EP613" i="171" s="1"/>
  <c r="EO613" i="171"/>
  <c r="EO613" i="171" a="1"/>
  <c r="EH613" i="171"/>
  <c r="EP612" i="171"/>
  <c r="EP612" i="171" a="1"/>
  <c r="EO612" i="171" a="1"/>
  <c r="EO612" i="171" s="1"/>
  <c r="EH612" i="171"/>
  <c r="EP611" i="171" a="1"/>
  <c r="EP611" i="171" s="1"/>
  <c r="EO611" i="171" a="1"/>
  <c r="EO611" i="171" s="1"/>
  <c r="EH611" i="171"/>
  <c r="EP610" i="171" a="1"/>
  <c r="EP610" i="171" s="1"/>
  <c r="EO610" i="171" a="1"/>
  <c r="EO610" i="171" s="1"/>
  <c r="EH610" i="171"/>
  <c r="EP609" i="171" a="1"/>
  <c r="EP609" i="171" s="1"/>
  <c r="EO609" i="171"/>
  <c r="EO609" i="171" a="1"/>
  <c r="EH609" i="171"/>
  <c r="EP608" i="171" a="1"/>
  <c r="EP608" i="171" s="1"/>
  <c r="EO608" i="171" a="1"/>
  <c r="EO608" i="171" s="1"/>
  <c r="EH608" i="171"/>
  <c r="EP607" i="171" a="1"/>
  <c r="EP607" i="171" s="1"/>
  <c r="EO607" i="171"/>
  <c r="EO607" i="171" a="1"/>
  <c r="EH607" i="171"/>
  <c r="EP606" i="171"/>
  <c r="EP606" i="171" a="1"/>
  <c r="EO606" i="171" a="1"/>
  <c r="EO606" i="171" s="1"/>
  <c r="EH606" i="171"/>
  <c r="EP605" i="171" a="1"/>
  <c r="EP605" i="171" s="1"/>
  <c r="EO605" i="171" a="1"/>
  <c r="EO605" i="171" s="1"/>
  <c r="EH605" i="171"/>
  <c r="EP604" i="171"/>
  <c r="EP604" i="171" a="1"/>
  <c r="EO604" i="171" a="1"/>
  <c r="EO604" i="171" s="1"/>
  <c r="EH604" i="171"/>
  <c r="EP603" i="171" a="1"/>
  <c r="EP603" i="171" s="1"/>
  <c r="EO603" i="171" a="1"/>
  <c r="EO603" i="171" s="1"/>
  <c r="EH603" i="171"/>
  <c r="EP602" i="171"/>
  <c r="EP602" i="171" a="1"/>
  <c r="EO602" i="171" a="1"/>
  <c r="EO602" i="171" s="1"/>
  <c r="EH602" i="171"/>
  <c r="EP601" i="171" a="1"/>
  <c r="EP601" i="171" s="1"/>
  <c r="EO601" i="171"/>
  <c r="EO601" i="171" a="1"/>
  <c r="EH601" i="171"/>
  <c r="EP600" i="171" a="1"/>
  <c r="EP600" i="171" s="1"/>
  <c r="EO600" i="171" a="1"/>
  <c r="EO600" i="171" s="1"/>
  <c r="EH600" i="171"/>
  <c r="EP599" i="171" a="1"/>
  <c r="EP599" i="171" s="1"/>
  <c r="EO599" i="171"/>
  <c r="EO599" i="171" a="1"/>
  <c r="EH599" i="171"/>
  <c r="EP598" i="171"/>
  <c r="EP598" i="171" a="1"/>
  <c r="EO598" i="171" a="1"/>
  <c r="EO598" i="171" s="1"/>
  <c r="EH598" i="171"/>
  <c r="EP597" i="171" a="1"/>
  <c r="EP597" i="171" s="1"/>
  <c r="EO597" i="171" a="1"/>
  <c r="EO597" i="171" s="1"/>
  <c r="EH597" i="171"/>
  <c r="EP596" i="171"/>
  <c r="EP596" i="171" a="1"/>
  <c r="EO596" i="171" a="1"/>
  <c r="EO596" i="171" s="1"/>
  <c r="EH596" i="171"/>
  <c r="EP595" i="171" a="1"/>
  <c r="EP595" i="171" s="1"/>
  <c r="EO595" i="171" a="1"/>
  <c r="EO595" i="171" s="1"/>
  <c r="EH595" i="171"/>
  <c r="EP594" i="171" a="1"/>
  <c r="EP594" i="171" s="1"/>
  <c r="EO594" i="171" a="1"/>
  <c r="EO594" i="171" s="1"/>
  <c r="EH594" i="171"/>
  <c r="EP593" i="171" a="1"/>
  <c r="EP593" i="171" s="1"/>
  <c r="EO593" i="171"/>
  <c r="EO593" i="171" a="1"/>
  <c r="EH593" i="171"/>
  <c r="EP592" i="171" a="1"/>
  <c r="EP592" i="171" s="1"/>
  <c r="EO592" i="171" a="1"/>
  <c r="EO592" i="171" s="1"/>
  <c r="EH592" i="171"/>
  <c r="EP591" i="171" a="1"/>
  <c r="EP591" i="171" s="1"/>
  <c r="EO591" i="171"/>
  <c r="EO591" i="171" a="1"/>
  <c r="EH591" i="171"/>
  <c r="EP590" i="171"/>
  <c r="EP590" i="171" a="1"/>
  <c r="EO590" i="171" a="1"/>
  <c r="EO590" i="171" s="1"/>
  <c r="EH590" i="171"/>
  <c r="EP589" i="171" a="1"/>
  <c r="EP589" i="171" s="1"/>
  <c r="EO589" i="171" a="1"/>
  <c r="EO589" i="171" s="1"/>
  <c r="EH589" i="171"/>
  <c r="EP588" i="171"/>
  <c r="EP588" i="171" a="1"/>
  <c r="EO588" i="171" a="1"/>
  <c r="EO588" i="171" s="1"/>
  <c r="EH588" i="171"/>
  <c r="EP587" i="171" a="1"/>
  <c r="EP587" i="171" s="1"/>
  <c r="EO587" i="171" a="1"/>
  <c r="EO587" i="171" s="1"/>
  <c r="EH587" i="171"/>
  <c r="EP586" i="171" a="1"/>
  <c r="EP586" i="171" s="1"/>
  <c r="EO586" i="171" a="1"/>
  <c r="EO586" i="171" s="1"/>
  <c r="EH586" i="171"/>
  <c r="EP585" i="171" a="1"/>
  <c r="EP585" i="171" s="1"/>
  <c r="EO585" i="171"/>
  <c r="EO585" i="171" a="1"/>
  <c r="EH585" i="171"/>
  <c r="EP584" i="171" a="1"/>
  <c r="EP584" i="171" s="1"/>
  <c r="EO584" i="171" a="1"/>
  <c r="EO584" i="171" s="1"/>
  <c r="EH584" i="171"/>
  <c r="EP583" i="171" a="1"/>
  <c r="EP583" i="171" s="1"/>
  <c r="EO583" i="171"/>
  <c r="EO583" i="171" a="1"/>
  <c r="EH583" i="171"/>
  <c r="EP582" i="171"/>
  <c r="EP582" i="171" a="1"/>
  <c r="EO582" i="171" a="1"/>
  <c r="EO582" i="171" s="1"/>
  <c r="EH582" i="171"/>
  <c r="EP581" i="171" a="1"/>
  <c r="EP581" i="171" s="1"/>
  <c r="EO581" i="171" a="1"/>
  <c r="EO581" i="171" s="1"/>
  <c r="EH581" i="171"/>
  <c r="EP580" i="171"/>
  <c r="EP580" i="171" a="1"/>
  <c r="EO580" i="171" a="1"/>
  <c r="EO580" i="171" s="1"/>
  <c r="EH580" i="171"/>
  <c r="EP579" i="171" a="1"/>
  <c r="EP579" i="171" s="1"/>
  <c r="EO579" i="171" a="1"/>
  <c r="EO579" i="171" s="1"/>
  <c r="EH579" i="171"/>
  <c r="EP578" i="171" a="1"/>
  <c r="EP578" i="171" s="1"/>
  <c r="EO578" i="171" a="1"/>
  <c r="EO578" i="171" s="1"/>
  <c r="EH578" i="171"/>
  <c r="EP577" i="171" a="1"/>
  <c r="EP577" i="171" s="1"/>
  <c r="EO577" i="171"/>
  <c r="EO577" i="171" a="1"/>
  <c r="EH577" i="171"/>
  <c r="EP576" i="171" a="1"/>
  <c r="EP576" i="171" s="1"/>
  <c r="EO576" i="171" a="1"/>
  <c r="EO576" i="171" s="1"/>
  <c r="EH576" i="171"/>
  <c r="EP575" i="171" a="1"/>
  <c r="EP575" i="171" s="1"/>
  <c r="EO575" i="171"/>
  <c r="EO575" i="171" a="1"/>
  <c r="EH575" i="171"/>
  <c r="EP574" i="171"/>
  <c r="EP574" i="171" a="1"/>
  <c r="EO574" i="171" a="1"/>
  <c r="EO574" i="171" s="1"/>
  <c r="EH574" i="171"/>
  <c r="EP573" i="171" a="1"/>
  <c r="EP573" i="171" s="1"/>
  <c r="EO573" i="171" a="1"/>
  <c r="EO573" i="171" s="1"/>
  <c r="EH573" i="171"/>
  <c r="EP572" i="171"/>
  <c r="EP572" i="171" a="1"/>
  <c r="EO572" i="171" a="1"/>
  <c r="EO572" i="171" s="1"/>
  <c r="EH572" i="171"/>
  <c r="EP571" i="171" a="1"/>
  <c r="EP571" i="171" s="1"/>
  <c r="EO571" i="171" a="1"/>
  <c r="EO571" i="171" s="1"/>
  <c r="EH571" i="171"/>
  <c r="EP570" i="171" a="1"/>
  <c r="EP570" i="171" s="1"/>
  <c r="EO570" i="171" a="1"/>
  <c r="EO570" i="171" s="1"/>
  <c r="EH570" i="171"/>
  <c r="EP569" i="171" a="1"/>
  <c r="EP569" i="171" s="1"/>
  <c r="EO569" i="171"/>
  <c r="EO569" i="171" a="1"/>
  <c r="EH569" i="171"/>
  <c r="EP568" i="171" a="1"/>
  <c r="EP568" i="171" s="1"/>
  <c r="EO568" i="171" a="1"/>
  <c r="EO568" i="171" s="1"/>
  <c r="EH568" i="171"/>
  <c r="EP567" i="171" a="1"/>
  <c r="EP567" i="171" s="1"/>
  <c r="EO567" i="171"/>
  <c r="EO567" i="171" a="1"/>
  <c r="EH567" i="171"/>
  <c r="EP566" i="171"/>
  <c r="EP566" i="171" a="1"/>
  <c r="EO566" i="171" a="1"/>
  <c r="EO566" i="171" s="1"/>
  <c r="EH566" i="171"/>
  <c r="EP565" i="171" a="1"/>
  <c r="EP565" i="171" s="1"/>
  <c r="EO565" i="171" a="1"/>
  <c r="EO565" i="171" s="1"/>
  <c r="EH565" i="171"/>
  <c r="EP564" i="171"/>
  <c r="EP564" i="171" a="1"/>
  <c r="EO564" i="171" a="1"/>
  <c r="EO564" i="171" s="1"/>
  <c r="EH564" i="171"/>
  <c r="EP563" i="171" a="1"/>
  <c r="EP563" i="171" s="1"/>
  <c r="EO563" i="171" a="1"/>
  <c r="EO563" i="171" s="1"/>
  <c r="EH563" i="171"/>
  <c r="EP562" i="171" a="1"/>
  <c r="EP562" i="171" s="1"/>
  <c r="EO562" i="171" a="1"/>
  <c r="EO562" i="171" s="1"/>
  <c r="EH562" i="171"/>
  <c r="EP561" i="171" a="1"/>
  <c r="EP561" i="171" s="1"/>
  <c r="EO561" i="171"/>
  <c r="EO561" i="171" a="1"/>
  <c r="EH561" i="171"/>
  <c r="EP560" i="171" a="1"/>
  <c r="EP560" i="171" s="1"/>
  <c r="EO560" i="171" a="1"/>
  <c r="EO560" i="171" s="1"/>
  <c r="EH560" i="171"/>
  <c r="EP559" i="171" a="1"/>
  <c r="EP559" i="171" s="1"/>
  <c r="EO559" i="171"/>
  <c r="EO559" i="171" a="1"/>
  <c r="EH559" i="171"/>
  <c r="EP558" i="171"/>
  <c r="EP558" i="171" a="1"/>
  <c r="EO558" i="171" a="1"/>
  <c r="EO558" i="171" s="1"/>
  <c r="EH558" i="171"/>
  <c r="EP557" i="171" a="1"/>
  <c r="EP557" i="171" s="1"/>
  <c r="EO557" i="171" a="1"/>
  <c r="EO557" i="171" s="1"/>
  <c r="EH557" i="171"/>
  <c r="EP556" i="171"/>
  <c r="EP556" i="171" a="1"/>
  <c r="EO556" i="171" a="1"/>
  <c r="EO556" i="171" s="1"/>
  <c r="EH556" i="171"/>
  <c r="EP555" i="171" a="1"/>
  <c r="EP555" i="171" s="1"/>
  <c r="EO555" i="171" a="1"/>
  <c r="EO555" i="171" s="1"/>
  <c r="EH555" i="171"/>
  <c r="EP554" i="171" a="1"/>
  <c r="EP554" i="171" s="1"/>
  <c r="EO554" i="171" a="1"/>
  <c r="EO554" i="171" s="1"/>
  <c r="EH554" i="171"/>
  <c r="EP553" i="171" a="1"/>
  <c r="EP553" i="171" s="1"/>
  <c r="EO553" i="171"/>
  <c r="EO553" i="171" a="1"/>
  <c r="EH553" i="171"/>
  <c r="EP552" i="171" a="1"/>
  <c r="EP552" i="171" s="1"/>
  <c r="EO552" i="171" a="1"/>
  <c r="EO552" i="171" s="1"/>
  <c r="EH552" i="171"/>
  <c r="EP551" i="171" a="1"/>
  <c r="EP551" i="171" s="1"/>
  <c r="EO551" i="171"/>
  <c r="EO551" i="171" a="1"/>
  <c r="EH551" i="171"/>
  <c r="EP550" i="171"/>
  <c r="EP550" i="171" a="1"/>
  <c r="EO550" i="171" a="1"/>
  <c r="EO550" i="171" s="1"/>
  <c r="EH550" i="171"/>
  <c r="EP549" i="171" a="1"/>
  <c r="EP549" i="171" s="1"/>
  <c r="EO549" i="171" a="1"/>
  <c r="EO549" i="171" s="1"/>
  <c r="EH549" i="171"/>
  <c r="EP548" i="171"/>
  <c r="EP548" i="171" a="1"/>
  <c r="EO548" i="171" a="1"/>
  <c r="EO548" i="171" s="1"/>
  <c r="EH548" i="171"/>
  <c r="EP547" i="171" a="1"/>
  <c r="EP547" i="171" s="1"/>
  <c r="EO547" i="171" a="1"/>
  <c r="EO547" i="171" s="1"/>
  <c r="EH547" i="171"/>
  <c r="EP546" i="171" a="1"/>
  <c r="EP546" i="171" s="1"/>
  <c r="EO546" i="171" a="1"/>
  <c r="EO546" i="171" s="1"/>
  <c r="EH546" i="171"/>
  <c r="EP545" i="171" a="1"/>
  <c r="EP545" i="171" s="1"/>
  <c r="EO545" i="171"/>
  <c r="EO545" i="171" a="1"/>
  <c r="EH545" i="171"/>
  <c r="EP544" i="171" a="1"/>
  <c r="EP544" i="171" s="1"/>
  <c r="EO544" i="171" a="1"/>
  <c r="EO544" i="171" s="1"/>
  <c r="EH544" i="171"/>
  <c r="EP543" i="171" a="1"/>
  <c r="EP543" i="171" s="1"/>
  <c r="EO543" i="171"/>
  <c r="EO543" i="171" a="1"/>
  <c r="EH543" i="171"/>
  <c r="EP542" i="171"/>
  <c r="EP542" i="171" a="1"/>
  <c r="EO542" i="171" a="1"/>
  <c r="EO542" i="171" s="1"/>
  <c r="EH542" i="171"/>
  <c r="EP541" i="171" a="1"/>
  <c r="EP541" i="171" s="1"/>
  <c r="EO541" i="171" a="1"/>
  <c r="EO541" i="171" s="1"/>
  <c r="EH541" i="171"/>
  <c r="EP540" i="171"/>
  <c r="EP540" i="171" a="1"/>
  <c r="EO540" i="171" a="1"/>
  <c r="EO540" i="171" s="1"/>
  <c r="EH540" i="171"/>
  <c r="EP539" i="171" a="1"/>
  <c r="EP539" i="171" s="1"/>
  <c r="EO539" i="171" a="1"/>
  <c r="EO539" i="171" s="1"/>
  <c r="EH539" i="171"/>
  <c r="EP538" i="171" a="1"/>
  <c r="EP538" i="171" s="1"/>
  <c r="EO538" i="171" a="1"/>
  <c r="EO538" i="171" s="1"/>
  <c r="EH538" i="171"/>
  <c r="EP537" i="171" a="1"/>
  <c r="EP537" i="171" s="1"/>
  <c r="EO537" i="171"/>
  <c r="EO537" i="171" a="1"/>
  <c r="EH537" i="171"/>
  <c r="EP536" i="171" a="1"/>
  <c r="EP536" i="171" s="1"/>
  <c r="EO536" i="171" a="1"/>
  <c r="EO536" i="171" s="1"/>
  <c r="EH536" i="171"/>
  <c r="EP535" i="171" a="1"/>
  <c r="EP535" i="171" s="1"/>
  <c r="EO535" i="171"/>
  <c r="EO535" i="171" a="1"/>
  <c r="EH535" i="171"/>
  <c r="EP534" i="171"/>
  <c r="EP534" i="171" a="1"/>
  <c r="EO534" i="171" a="1"/>
  <c r="EO534" i="171" s="1"/>
  <c r="EH534" i="171"/>
  <c r="EP533" i="171" a="1"/>
  <c r="EP533" i="171" s="1"/>
  <c r="EO533" i="171" a="1"/>
  <c r="EO533" i="171" s="1"/>
  <c r="EH533" i="171"/>
  <c r="EP532" i="171"/>
  <c r="EP532" i="171" a="1"/>
  <c r="EO532" i="171" a="1"/>
  <c r="EO532" i="171" s="1"/>
  <c r="EH532" i="171"/>
  <c r="EP531" i="171" a="1"/>
  <c r="EP531" i="171" s="1"/>
  <c r="EO531" i="171" a="1"/>
  <c r="EO531" i="171" s="1"/>
  <c r="EH531" i="171"/>
  <c r="EP530" i="171" a="1"/>
  <c r="EP530" i="171" s="1"/>
  <c r="EO530" i="171" a="1"/>
  <c r="EO530" i="171" s="1"/>
  <c r="EH530" i="171"/>
  <c r="EP529" i="171" a="1"/>
  <c r="EP529" i="171" s="1"/>
  <c r="EO529" i="171"/>
  <c r="EO529" i="171" a="1"/>
  <c r="EH529" i="171"/>
  <c r="EP528" i="171" a="1"/>
  <c r="EP528" i="171" s="1"/>
  <c r="EO528" i="171" a="1"/>
  <c r="EO528" i="171" s="1"/>
  <c r="EH528" i="171"/>
  <c r="EP527" i="171" a="1"/>
  <c r="EP527" i="171" s="1"/>
  <c r="EO527" i="171"/>
  <c r="EO527" i="171" a="1"/>
  <c r="EH527" i="171"/>
  <c r="EP526" i="171"/>
  <c r="EP526" i="171" a="1"/>
  <c r="EO526" i="171" a="1"/>
  <c r="EO526" i="171" s="1"/>
  <c r="EH526" i="171"/>
  <c r="EP525" i="171" a="1"/>
  <c r="EP525" i="171" s="1"/>
  <c r="EO525" i="171" a="1"/>
  <c r="EO525" i="171" s="1"/>
  <c r="EH525" i="171"/>
  <c r="EP524" i="171"/>
  <c r="EP524" i="171" a="1"/>
  <c r="EO524" i="171" a="1"/>
  <c r="EO524" i="171" s="1"/>
  <c r="EH524" i="171"/>
  <c r="EP523" i="171" a="1"/>
  <c r="EP523" i="171" s="1"/>
  <c r="EO523" i="171" a="1"/>
  <c r="EO523" i="171" s="1"/>
  <c r="EH523" i="171"/>
  <c r="EP522" i="171" a="1"/>
  <c r="EP522" i="171" s="1"/>
  <c r="EO522" i="171" a="1"/>
  <c r="EO522" i="171" s="1"/>
  <c r="EH522" i="171"/>
  <c r="EP521" i="171" a="1"/>
  <c r="EP521" i="171" s="1"/>
  <c r="EO521" i="171"/>
  <c r="EO521" i="171" a="1"/>
  <c r="EH521" i="171"/>
  <c r="EP520" i="171" a="1"/>
  <c r="EP520" i="171" s="1"/>
  <c r="EO520" i="171" a="1"/>
  <c r="EO520" i="171" s="1"/>
  <c r="EH520" i="171"/>
  <c r="EP519" i="171" a="1"/>
  <c r="EP519" i="171" s="1"/>
  <c r="EO519" i="171"/>
  <c r="EO519" i="171" a="1"/>
  <c r="EH519" i="171"/>
  <c r="EP518" i="171"/>
  <c r="EP518" i="171" a="1"/>
  <c r="EO518" i="171" a="1"/>
  <c r="EO518" i="171" s="1"/>
  <c r="EH518" i="171"/>
  <c r="EP517" i="171" a="1"/>
  <c r="EP517" i="171" s="1"/>
  <c r="EO517" i="171" a="1"/>
  <c r="EO517" i="171" s="1"/>
  <c r="EH517" i="171"/>
  <c r="EP516" i="171"/>
  <c r="EP516" i="171" a="1"/>
  <c r="EO516" i="171" a="1"/>
  <c r="EO516" i="171" s="1"/>
  <c r="EH516" i="171"/>
  <c r="EP515" i="171" a="1"/>
  <c r="EP515" i="171" s="1"/>
  <c r="EO515" i="171" a="1"/>
  <c r="EO515" i="171" s="1"/>
  <c r="EH515" i="171"/>
  <c r="EP514" i="171" a="1"/>
  <c r="EP514" i="171" s="1"/>
  <c r="EO514" i="171" a="1"/>
  <c r="EO514" i="171" s="1"/>
  <c r="EH514" i="171"/>
  <c r="EP513" i="171" a="1"/>
  <c r="EP513" i="171" s="1"/>
  <c r="EO513" i="171"/>
  <c r="EO513" i="171" a="1"/>
  <c r="EH513" i="171"/>
  <c r="EP512" i="171" a="1"/>
  <c r="EP512" i="171" s="1"/>
  <c r="EO512" i="171" a="1"/>
  <c r="EO512" i="171" s="1"/>
  <c r="EH512" i="171"/>
  <c r="EP511" i="171" a="1"/>
  <c r="EP511" i="171" s="1"/>
  <c r="EO511" i="171"/>
  <c r="EO511" i="171" a="1"/>
  <c r="EH511" i="171"/>
  <c r="EP510" i="171"/>
  <c r="EP510" i="171" a="1"/>
  <c r="EO510" i="171" a="1"/>
  <c r="EO510" i="171" s="1"/>
  <c r="EH510" i="171"/>
  <c r="EP509" i="171" a="1"/>
  <c r="EP509" i="171" s="1"/>
  <c r="EO509" i="171" a="1"/>
  <c r="EO509" i="171" s="1"/>
  <c r="EH509" i="171"/>
  <c r="EP508" i="171"/>
  <c r="EP508" i="171" a="1"/>
  <c r="EO508" i="171" a="1"/>
  <c r="EO508" i="171" s="1"/>
  <c r="EH508" i="171"/>
  <c r="EP507" i="171" a="1"/>
  <c r="EP507" i="171" s="1"/>
  <c r="EO507" i="171" a="1"/>
  <c r="EO507" i="171" s="1"/>
  <c r="EH507" i="171"/>
  <c r="EP506" i="171" a="1"/>
  <c r="EP506" i="171" s="1"/>
  <c r="EO506" i="171" a="1"/>
  <c r="EO506" i="171" s="1"/>
  <c r="EH506" i="171"/>
  <c r="EP505" i="171" a="1"/>
  <c r="EP505" i="171" s="1"/>
  <c r="EO505" i="171"/>
  <c r="EO505" i="171" a="1"/>
  <c r="EH505" i="171"/>
  <c r="EP504" i="171" a="1"/>
  <c r="EP504" i="171" s="1"/>
  <c r="EO504" i="171" a="1"/>
  <c r="EO504" i="171" s="1"/>
  <c r="EH504" i="171"/>
  <c r="EP503" i="171" a="1"/>
  <c r="EP503" i="171" s="1"/>
  <c r="EO503" i="171"/>
  <c r="EO503" i="171" a="1"/>
  <c r="EH503" i="171"/>
  <c r="EP502" i="171"/>
  <c r="EP502" i="171" a="1"/>
  <c r="EO502" i="171" a="1"/>
  <c r="EO502" i="171" s="1"/>
  <c r="EH502" i="171"/>
  <c r="EP501" i="171" a="1"/>
  <c r="EP501" i="171" s="1"/>
  <c r="EO501" i="171" a="1"/>
  <c r="EO501" i="171" s="1"/>
  <c r="EH501" i="171"/>
  <c r="EP500" i="171"/>
  <c r="EP500" i="171" a="1"/>
  <c r="EO500" i="171" a="1"/>
  <c r="EO500" i="171" s="1"/>
  <c r="EH500" i="171"/>
  <c r="EP499" i="171" a="1"/>
  <c r="EP499" i="171" s="1"/>
  <c r="EO499" i="171" a="1"/>
  <c r="EO499" i="171" s="1"/>
  <c r="EH499" i="171"/>
  <c r="EP498" i="171" a="1"/>
  <c r="EP498" i="171" s="1"/>
  <c r="EO498" i="171" a="1"/>
  <c r="EO498" i="171" s="1"/>
  <c r="EH498" i="171"/>
  <c r="EP497" i="171" a="1"/>
  <c r="EP497" i="171" s="1"/>
  <c r="EO497" i="171"/>
  <c r="EO497" i="171" a="1"/>
  <c r="EH497" i="171"/>
  <c r="EP496" i="171" a="1"/>
  <c r="EP496" i="171" s="1"/>
  <c r="EO496" i="171" a="1"/>
  <c r="EO496" i="171" s="1"/>
  <c r="EH496" i="171"/>
  <c r="EP495" i="171" a="1"/>
  <c r="EP495" i="171" s="1"/>
  <c r="EO495" i="171"/>
  <c r="EO495" i="171" a="1"/>
  <c r="EH495" i="171"/>
  <c r="EP494" i="171"/>
  <c r="EP494" i="171" a="1"/>
  <c r="EO494" i="171" a="1"/>
  <c r="EO494" i="171" s="1"/>
  <c r="EH494" i="171"/>
  <c r="EP493" i="171" a="1"/>
  <c r="EP493" i="171" s="1"/>
  <c r="EO493" i="171" a="1"/>
  <c r="EO493" i="171" s="1"/>
  <c r="EH493" i="171"/>
  <c r="EP492" i="171"/>
  <c r="EP492" i="171" a="1"/>
  <c r="EO492" i="171" a="1"/>
  <c r="EO492" i="171" s="1"/>
  <c r="EH492" i="171"/>
  <c r="EP491" i="171" a="1"/>
  <c r="EP491" i="171" s="1"/>
  <c r="EO491" i="171" a="1"/>
  <c r="EO491" i="171" s="1"/>
  <c r="EH491" i="171"/>
  <c r="EP490" i="171" a="1"/>
  <c r="EP490" i="171" s="1"/>
  <c r="EO490" i="171" a="1"/>
  <c r="EO490" i="171" s="1"/>
  <c r="EH490" i="171"/>
  <c r="EP489" i="171" a="1"/>
  <c r="EP489" i="171" s="1"/>
  <c r="EO489" i="171"/>
  <c r="EO489" i="171" a="1"/>
  <c r="EH489" i="171"/>
  <c r="EP488" i="171" a="1"/>
  <c r="EP488" i="171" s="1"/>
  <c r="EO488" i="171" a="1"/>
  <c r="EO488" i="171" s="1"/>
  <c r="EH488" i="171"/>
  <c r="EP487" i="171" a="1"/>
  <c r="EP487" i="171" s="1"/>
  <c r="EO487" i="171"/>
  <c r="EO487" i="171" a="1"/>
  <c r="EH487" i="171"/>
  <c r="EP486" i="171"/>
  <c r="EP486" i="171" a="1"/>
  <c r="EO486" i="171" a="1"/>
  <c r="EO486" i="171" s="1"/>
  <c r="EH486" i="171"/>
  <c r="EP485" i="171" a="1"/>
  <c r="EP485" i="171" s="1"/>
  <c r="EO485" i="171"/>
  <c r="EO485" i="171" a="1"/>
  <c r="EH485" i="171"/>
  <c r="EP484" i="171"/>
  <c r="EP484" i="171" a="1"/>
  <c r="EO484" i="171" a="1"/>
  <c r="EO484" i="171" s="1"/>
  <c r="EH484" i="171"/>
  <c r="EP483" i="171" a="1"/>
  <c r="EP483" i="171" s="1"/>
  <c r="EO483" i="171" a="1"/>
  <c r="EO483" i="171" s="1"/>
  <c r="EH483" i="171"/>
  <c r="EP482" i="171"/>
  <c r="EP482" i="171" a="1"/>
  <c r="EO482" i="171" a="1"/>
  <c r="EO482" i="171" s="1"/>
  <c r="EH482" i="171"/>
  <c r="EP481" i="171" a="1"/>
  <c r="EP481" i="171" s="1"/>
  <c r="EO481" i="171"/>
  <c r="EO481" i="171" a="1"/>
  <c r="EH481" i="171"/>
  <c r="EP480" i="171" a="1"/>
  <c r="EP480" i="171" s="1"/>
  <c r="EO480" i="171" a="1"/>
  <c r="EO480" i="171" s="1"/>
  <c r="EH480" i="171"/>
  <c r="EP479" i="171" a="1"/>
  <c r="EP479" i="171" s="1"/>
  <c r="EO479" i="171"/>
  <c r="EO479" i="171" a="1"/>
  <c r="EH479" i="171"/>
  <c r="EP478" i="171"/>
  <c r="EP478" i="171" a="1"/>
  <c r="EO478" i="171" a="1"/>
  <c r="EO478" i="171" s="1"/>
  <c r="EH478" i="171"/>
  <c r="EP477" i="171" a="1"/>
  <c r="EP477" i="171" s="1"/>
  <c r="EO477" i="171"/>
  <c r="EO477" i="171" a="1"/>
  <c r="EH477" i="171"/>
  <c r="EP476" i="171"/>
  <c r="EP476" i="171" a="1"/>
  <c r="EO476" i="171" a="1"/>
  <c r="EO476" i="171" s="1"/>
  <c r="EH476" i="171"/>
  <c r="EP475" i="171" a="1"/>
  <c r="EP475" i="171" s="1"/>
  <c r="EO475" i="171" a="1"/>
  <c r="EO475" i="171" s="1"/>
  <c r="EH475" i="171"/>
  <c r="EP474" i="171"/>
  <c r="EP474" i="171" a="1"/>
  <c r="EO474" i="171" a="1"/>
  <c r="EO474" i="171" s="1"/>
  <c r="EH474" i="171"/>
  <c r="EP473" i="171" a="1"/>
  <c r="EP473" i="171" s="1"/>
  <c r="EO473" i="171"/>
  <c r="EO473" i="171" a="1"/>
  <c r="EH473" i="171"/>
  <c r="EP472" i="171" a="1"/>
  <c r="EP472" i="171" s="1"/>
  <c r="EO472" i="171" a="1"/>
  <c r="EO472" i="171" s="1"/>
  <c r="EH472" i="171"/>
  <c r="EP471" i="171" a="1"/>
  <c r="EP471" i="171" s="1"/>
  <c r="EO471" i="171"/>
  <c r="EO471" i="171" a="1"/>
  <c r="EH471" i="171"/>
  <c r="EP470" i="171"/>
  <c r="EP470" i="171" a="1"/>
  <c r="EO470" i="171" a="1"/>
  <c r="EO470" i="171" s="1"/>
  <c r="EH470" i="171"/>
  <c r="EP469" i="171" a="1"/>
  <c r="EP469" i="171" s="1"/>
  <c r="EO469" i="171"/>
  <c r="EO469" i="171" a="1"/>
  <c r="EH469" i="171"/>
  <c r="EP468" i="171"/>
  <c r="EP468" i="171" a="1"/>
  <c r="EO468" i="171" a="1"/>
  <c r="EO468" i="171" s="1"/>
  <c r="EH468" i="171"/>
  <c r="EP467" i="171" a="1"/>
  <c r="EP467" i="171" s="1"/>
  <c r="EO467" i="171" a="1"/>
  <c r="EO467" i="171" s="1"/>
  <c r="EH467" i="171"/>
  <c r="EP466" i="171"/>
  <c r="EP466" i="171" a="1"/>
  <c r="EO466" i="171" a="1"/>
  <c r="EO466" i="171" s="1"/>
  <c r="EH466" i="171"/>
  <c r="EP465" i="171" a="1"/>
  <c r="EP465" i="171" s="1"/>
  <c r="EO465" i="171" a="1"/>
  <c r="EO465" i="171" s="1"/>
  <c r="EH465" i="171"/>
  <c r="EP464" i="171" a="1"/>
  <c r="EP464" i="171" s="1"/>
  <c r="EO464" i="171"/>
  <c r="EO464" i="171" a="1"/>
  <c r="EH464" i="171"/>
  <c r="EP463" i="171" a="1"/>
  <c r="EP463" i="171" s="1"/>
  <c r="EO463" i="171" a="1"/>
  <c r="EO463" i="171" s="1"/>
  <c r="EH463" i="171"/>
  <c r="EP462" i="171" a="1"/>
  <c r="EP462" i="171" s="1"/>
  <c r="EO462" i="171"/>
  <c r="EO462" i="171" a="1"/>
  <c r="EH462" i="171"/>
  <c r="EP461" i="171"/>
  <c r="EP461" i="171" a="1"/>
  <c r="EO461" i="171" a="1"/>
  <c r="EO461" i="171" s="1"/>
  <c r="EH461" i="171"/>
  <c r="EP460" i="171" a="1"/>
  <c r="EP460" i="171" s="1"/>
  <c r="EO460" i="171" a="1"/>
  <c r="EO460" i="171" s="1"/>
  <c r="EH460" i="171"/>
  <c r="EP459" i="171"/>
  <c r="EP459" i="171" a="1"/>
  <c r="EO459" i="171" a="1"/>
  <c r="EO459" i="171" s="1"/>
  <c r="EH459" i="171"/>
  <c r="EP458" i="171" a="1"/>
  <c r="EP458" i="171" s="1"/>
  <c r="EO458" i="171" a="1"/>
  <c r="EO458" i="171" s="1"/>
  <c r="EH458" i="171"/>
  <c r="EP457" i="171" a="1"/>
  <c r="EP457" i="171" s="1"/>
  <c r="EO457" i="171" a="1"/>
  <c r="EO457" i="171" s="1"/>
  <c r="EH457" i="171"/>
  <c r="EP456" i="171" a="1"/>
  <c r="EP456" i="171" s="1"/>
  <c r="EO456" i="171"/>
  <c r="EO456" i="171" a="1"/>
  <c r="EH456" i="171"/>
  <c r="EP455" i="171" a="1"/>
  <c r="EP455" i="171" s="1"/>
  <c r="EO455" i="171" a="1"/>
  <c r="EO455" i="171" s="1"/>
  <c r="EH455" i="171"/>
  <c r="EP454" i="171" a="1"/>
  <c r="EP454" i="171" s="1"/>
  <c r="EO454" i="171"/>
  <c r="EO454" i="171" a="1"/>
  <c r="EH454" i="171"/>
  <c r="EP453" i="171"/>
  <c r="EP453" i="171" a="1"/>
  <c r="EO453" i="171" a="1"/>
  <c r="EO453" i="171" s="1"/>
  <c r="EH453" i="171"/>
  <c r="EP452" i="171" a="1"/>
  <c r="EP452" i="171" s="1"/>
  <c r="EO452" i="171" a="1"/>
  <c r="EO452" i="171" s="1"/>
  <c r="EH452" i="171"/>
  <c r="EP451" i="171"/>
  <c r="EP451" i="171" a="1"/>
  <c r="EO451" i="171" a="1"/>
  <c r="EO451" i="171" s="1"/>
  <c r="EH451" i="171"/>
  <c r="EP450" i="171" a="1"/>
  <c r="EP450" i="171" s="1"/>
  <c r="EO450" i="171" a="1"/>
  <c r="EO450" i="171" s="1"/>
  <c r="EH450" i="171"/>
  <c r="EP449" i="171" a="1"/>
  <c r="EP449" i="171" s="1"/>
  <c r="EO449" i="171" a="1"/>
  <c r="EO449" i="171" s="1"/>
  <c r="EH449" i="171"/>
  <c r="EP448" i="171" a="1"/>
  <c r="EP448" i="171" s="1"/>
  <c r="EO448" i="171"/>
  <c r="EO448" i="171" a="1"/>
  <c r="EH448" i="171"/>
  <c r="EP447" i="171" a="1"/>
  <c r="EP447" i="171" s="1"/>
  <c r="EO447" i="171" a="1"/>
  <c r="EO447" i="171" s="1"/>
  <c r="EH447" i="171"/>
  <c r="EP446" i="171" a="1"/>
  <c r="EP446" i="171" s="1"/>
  <c r="EO446" i="171"/>
  <c r="EO446" i="171" a="1"/>
  <c r="EH446" i="171"/>
  <c r="EP445" i="171"/>
  <c r="EP445" i="171" a="1"/>
  <c r="EO445" i="171" a="1"/>
  <c r="EO445" i="171" s="1"/>
  <c r="EH445" i="171"/>
  <c r="EP444" i="171" a="1"/>
  <c r="EP444" i="171" s="1"/>
  <c r="EO444" i="171" a="1"/>
  <c r="EO444" i="171" s="1"/>
  <c r="EH444" i="171"/>
  <c r="EP443" i="171"/>
  <c r="EP443" i="171" a="1"/>
  <c r="EO443" i="171" a="1"/>
  <c r="EO443" i="171" s="1"/>
  <c r="EH443" i="171"/>
  <c r="EP442" i="171" a="1"/>
  <c r="EP442" i="171" s="1"/>
  <c r="EO442" i="171" a="1"/>
  <c r="EO442" i="171" s="1"/>
  <c r="EH442" i="171"/>
  <c r="EP441" i="171" a="1"/>
  <c r="EP441" i="171" s="1"/>
  <c r="EO441" i="171" a="1"/>
  <c r="EO441" i="171" s="1"/>
  <c r="EH441" i="171"/>
  <c r="EP440" i="171" a="1"/>
  <c r="EP440" i="171" s="1"/>
  <c r="EO440" i="171"/>
  <c r="EO440" i="171" a="1"/>
  <c r="EH440" i="171"/>
  <c r="EP439" i="171" a="1"/>
  <c r="EP439" i="171" s="1"/>
  <c r="EO439" i="171" a="1"/>
  <c r="EO439" i="171" s="1"/>
  <c r="EH439" i="171"/>
  <c r="EP438" i="171" a="1"/>
  <c r="EP438" i="171" s="1"/>
  <c r="EO438" i="171"/>
  <c r="EO438" i="171" a="1"/>
  <c r="EH438" i="171"/>
  <c r="EP437" i="171"/>
  <c r="EP437" i="171" a="1"/>
  <c r="EO437" i="171" a="1"/>
  <c r="EO437" i="171" s="1"/>
  <c r="EH437" i="171"/>
  <c r="EP436" i="171" a="1"/>
  <c r="EP436" i="171" s="1"/>
  <c r="EO436" i="171" a="1"/>
  <c r="EO436" i="171" s="1"/>
  <c r="EH436" i="171"/>
  <c r="EP435" i="171"/>
  <c r="EP435" i="171" a="1"/>
  <c r="EO435" i="171" a="1"/>
  <c r="EO435" i="171" s="1"/>
  <c r="EH435" i="171"/>
  <c r="EP434" i="171" a="1"/>
  <c r="EP434" i="171" s="1"/>
  <c r="EO434" i="171" a="1"/>
  <c r="EO434" i="171" s="1"/>
  <c r="EH434" i="171"/>
  <c r="EP433" i="171" a="1"/>
  <c r="EP433" i="171" s="1"/>
  <c r="EO433" i="171" a="1"/>
  <c r="EO433" i="171" s="1"/>
  <c r="EH433" i="171"/>
  <c r="EP432" i="171" a="1"/>
  <c r="EP432" i="171" s="1"/>
  <c r="EO432" i="171"/>
  <c r="EO432" i="171" a="1"/>
  <c r="EH432" i="171"/>
  <c r="EP431" i="171" a="1"/>
  <c r="EP431" i="171" s="1"/>
  <c r="EO431" i="171" a="1"/>
  <c r="EO431" i="171" s="1"/>
  <c r="EH431" i="171"/>
  <c r="EP430" i="171" a="1"/>
  <c r="EP430" i="171" s="1"/>
  <c r="EO430" i="171"/>
  <c r="EO430" i="171" a="1"/>
  <c r="EH430" i="171"/>
  <c r="EP429" i="171"/>
  <c r="EP429" i="171" a="1"/>
  <c r="EO429" i="171" a="1"/>
  <c r="EO429" i="171" s="1"/>
  <c r="EH429" i="171"/>
  <c r="EP428" i="171" a="1"/>
  <c r="EP428" i="171" s="1"/>
  <c r="EO428" i="171" a="1"/>
  <c r="EO428" i="171" s="1"/>
  <c r="EH428" i="171"/>
  <c r="EP427" i="171"/>
  <c r="EP427" i="171" a="1"/>
  <c r="EO427" i="171" a="1"/>
  <c r="EO427" i="171" s="1"/>
  <c r="EH427" i="171"/>
  <c r="EP426" i="171" a="1"/>
  <c r="EP426" i="171" s="1"/>
  <c r="EO426" i="171"/>
  <c r="EO426" i="171" a="1"/>
  <c r="EH426" i="171"/>
  <c r="EP425" i="171" a="1"/>
  <c r="EP425" i="171" s="1"/>
  <c r="EO425" i="171" a="1"/>
  <c r="EO425" i="171" s="1"/>
  <c r="EH425" i="171"/>
  <c r="EP424" i="171" a="1"/>
  <c r="EP424" i="171" s="1"/>
  <c r="EO424" i="171"/>
  <c r="EO424" i="171" a="1"/>
  <c r="EH424" i="171"/>
  <c r="EP423" i="171" a="1"/>
  <c r="EP423" i="171" s="1"/>
  <c r="EO423" i="171" a="1"/>
  <c r="EO423" i="171" s="1"/>
  <c r="EH423" i="171"/>
  <c r="EP422" i="171" a="1"/>
  <c r="EP422" i="171" s="1"/>
  <c r="EO422" i="171"/>
  <c r="EO422" i="171" a="1"/>
  <c r="EH422" i="171"/>
  <c r="EP421" i="171" a="1"/>
  <c r="EP421" i="171" s="1"/>
  <c r="EO421" i="171" a="1"/>
  <c r="EO421" i="171" s="1"/>
  <c r="EH421" i="171"/>
  <c r="EP420" i="171" a="1"/>
  <c r="EP420" i="171" s="1"/>
  <c r="EO420" i="171"/>
  <c r="EO420" i="171" a="1"/>
  <c r="EH420" i="171"/>
  <c r="EP419" i="171"/>
  <c r="EP419" i="171" a="1"/>
  <c r="EO419" i="171" a="1"/>
  <c r="EO419" i="171" s="1"/>
  <c r="EH419" i="171"/>
  <c r="EP418" i="171" a="1"/>
  <c r="EP418" i="171" s="1"/>
  <c r="EO418" i="171" a="1"/>
  <c r="EO418" i="171" s="1"/>
  <c r="EH418" i="171"/>
  <c r="EP417" i="171"/>
  <c r="EP417" i="171" a="1"/>
  <c r="EO417" i="171" a="1"/>
  <c r="EO417" i="171" s="1"/>
  <c r="EH417" i="171"/>
  <c r="EP416" i="171" a="1"/>
  <c r="EP416" i="171" s="1"/>
  <c r="EO416" i="171" a="1"/>
  <c r="EO416" i="171" s="1"/>
  <c r="EH416" i="171"/>
  <c r="EP415" i="171" a="1"/>
  <c r="EP415" i="171" s="1"/>
  <c r="EO415" i="171" a="1"/>
  <c r="EO415" i="171" s="1"/>
  <c r="EH415" i="171"/>
  <c r="EP414" i="171" a="1"/>
  <c r="EP414" i="171" s="1"/>
  <c r="EO414" i="171"/>
  <c r="EO414" i="171" a="1"/>
  <c r="EH414" i="171"/>
  <c r="EP413" i="171"/>
  <c r="EP413" i="171" a="1"/>
  <c r="EO413" i="171" a="1"/>
  <c r="EO413" i="171" s="1"/>
  <c r="EH413" i="171"/>
  <c r="EP412" i="171" a="1"/>
  <c r="EP412" i="171" s="1"/>
  <c r="EO412" i="171"/>
  <c r="EO412" i="171" a="1"/>
  <c r="EH412" i="171"/>
  <c r="EP411" i="171"/>
  <c r="EP411" i="171" a="1"/>
  <c r="EO411" i="171" a="1"/>
  <c r="EO411" i="171" s="1"/>
  <c r="EH411" i="171"/>
  <c r="EP410" i="171" a="1"/>
  <c r="EP410" i="171" s="1"/>
  <c r="EO410" i="171" a="1"/>
  <c r="EO410" i="171" s="1"/>
  <c r="EH410" i="171"/>
  <c r="EP409" i="171"/>
  <c r="EP409" i="171" a="1"/>
  <c r="EO409" i="171" a="1"/>
  <c r="EO409" i="171" s="1"/>
  <c r="EH409" i="171"/>
  <c r="EP408" i="171" a="1"/>
  <c r="EP408" i="171" s="1"/>
  <c r="EO408" i="171"/>
  <c r="EO408" i="171" a="1"/>
  <c r="EH408" i="171"/>
  <c r="EP407" i="171" a="1"/>
  <c r="EP407" i="171" s="1"/>
  <c r="EO407" i="171" a="1"/>
  <c r="EO407" i="171" s="1"/>
  <c r="EH407" i="171"/>
  <c r="EP406" i="171" a="1"/>
  <c r="EP406" i="171" s="1"/>
  <c r="EO406" i="171"/>
  <c r="EO406" i="171" a="1"/>
  <c r="EH406" i="171"/>
  <c r="EP405" i="171"/>
  <c r="EP405" i="171" a="1"/>
  <c r="EO405" i="171" a="1"/>
  <c r="EO405" i="171" s="1"/>
  <c r="EH405" i="171"/>
  <c r="EP404" i="171" a="1"/>
  <c r="EP404" i="171" s="1"/>
  <c r="EO404" i="171"/>
  <c r="EO404" i="171" a="1"/>
  <c r="EH404" i="171"/>
  <c r="EP403" i="171"/>
  <c r="EP403" i="171" a="1"/>
  <c r="EO403" i="171" a="1"/>
  <c r="EO403" i="171" s="1"/>
  <c r="EH403" i="171"/>
  <c r="EP402" i="171" a="1"/>
  <c r="EP402" i="171" s="1"/>
  <c r="EO402" i="171" a="1"/>
  <c r="EO402" i="171" s="1"/>
  <c r="EH402" i="171"/>
  <c r="EP401" i="171"/>
  <c r="EP401" i="171" a="1"/>
  <c r="EO401" i="171" a="1"/>
  <c r="EO401" i="171" s="1"/>
  <c r="EH401" i="171"/>
  <c r="EP400" i="171" a="1"/>
  <c r="EP400" i="171" s="1"/>
  <c r="EO400" i="171"/>
  <c r="EO400" i="171" a="1"/>
  <c r="EH400" i="171"/>
  <c r="EP399" i="171" a="1"/>
  <c r="EP399" i="171" s="1"/>
  <c r="EO399" i="171" a="1"/>
  <c r="EO399" i="171" s="1"/>
  <c r="EH399" i="171"/>
  <c r="EP398" i="171" a="1"/>
  <c r="EP398" i="171" s="1"/>
  <c r="EO398" i="171"/>
  <c r="EO398" i="171" a="1"/>
  <c r="EH398" i="171"/>
  <c r="EP397" i="171"/>
  <c r="EP397" i="171" a="1"/>
  <c r="EO397" i="171" a="1"/>
  <c r="EO397" i="171" s="1"/>
  <c r="EH397" i="171"/>
  <c r="EP396" i="171" a="1"/>
  <c r="EP396" i="171" s="1"/>
  <c r="EO396" i="171"/>
  <c r="EO396" i="171" a="1"/>
  <c r="EH396" i="171"/>
  <c r="EP395" i="171"/>
  <c r="EP395" i="171" a="1"/>
  <c r="EO395" i="171" a="1"/>
  <c r="EO395" i="171" s="1"/>
  <c r="EH395" i="171"/>
  <c r="EP394" i="171" a="1"/>
  <c r="EP394" i="171" s="1"/>
  <c r="EO394" i="171" a="1"/>
  <c r="EO394" i="171" s="1"/>
  <c r="EH394" i="171"/>
  <c r="EP393" i="171"/>
  <c r="EP393" i="171" a="1"/>
  <c r="EO393" i="171" a="1"/>
  <c r="EO393" i="171" s="1"/>
  <c r="EH393" i="171"/>
  <c r="EP392" i="171" a="1"/>
  <c r="EP392" i="171" s="1"/>
  <c r="EO392" i="171"/>
  <c r="EO392" i="171" a="1"/>
  <c r="EH392" i="171"/>
  <c r="EP391" i="171" a="1"/>
  <c r="EP391" i="171" s="1"/>
  <c r="EO391" i="171" a="1"/>
  <c r="EO391" i="171" s="1"/>
  <c r="EH391" i="171"/>
  <c r="EP390" i="171" a="1"/>
  <c r="EP390" i="171" s="1"/>
  <c r="EO390" i="171"/>
  <c r="EO390" i="171" a="1"/>
  <c r="EH390" i="171"/>
  <c r="EP389" i="171"/>
  <c r="EP389" i="171" a="1"/>
  <c r="EO389" i="171" a="1"/>
  <c r="EO389" i="171" s="1"/>
  <c r="EH389" i="171"/>
  <c r="EP388" i="171" a="1"/>
  <c r="EP388" i="171" s="1"/>
  <c r="EO388" i="171"/>
  <c r="EO388" i="171" a="1"/>
  <c r="EH388" i="171"/>
  <c r="EP387" i="171"/>
  <c r="EP387" i="171" a="1"/>
  <c r="EO387" i="171" a="1"/>
  <c r="EO387" i="171" s="1"/>
  <c r="EH387" i="171"/>
  <c r="EP386" i="171" a="1"/>
  <c r="EP386" i="171" s="1"/>
  <c r="EO386" i="171" a="1"/>
  <c r="EO386" i="171" s="1"/>
  <c r="EH386" i="171"/>
  <c r="EP385" i="171"/>
  <c r="EP385" i="171" a="1"/>
  <c r="EO385" i="171" a="1"/>
  <c r="EO385" i="171" s="1"/>
  <c r="EH385" i="171"/>
  <c r="EP384" i="171" a="1"/>
  <c r="EP384" i="171" s="1"/>
  <c r="EO384" i="171"/>
  <c r="EO384" i="171" a="1"/>
  <c r="EH384" i="171"/>
  <c r="EP383" i="171" a="1"/>
  <c r="EP383" i="171" s="1"/>
  <c r="EO383" i="171" a="1"/>
  <c r="EO383" i="171" s="1"/>
  <c r="EH383" i="171"/>
  <c r="EP382" i="171" a="1"/>
  <c r="EP382" i="171" s="1"/>
  <c r="EO382" i="171"/>
  <c r="EO382" i="171" a="1"/>
  <c r="EH382" i="171"/>
  <c r="EP381" i="171"/>
  <c r="EP381" i="171" a="1"/>
  <c r="EO381" i="171" a="1"/>
  <c r="EO381" i="171" s="1"/>
  <c r="EH381" i="171"/>
  <c r="EP380" i="171" a="1"/>
  <c r="EP380" i="171" s="1"/>
  <c r="EO380" i="171"/>
  <c r="EO380" i="171" a="1"/>
  <c r="EH380" i="171"/>
  <c r="EP379" i="171"/>
  <c r="EP379" i="171" a="1"/>
  <c r="EO379" i="171" a="1"/>
  <c r="EO379" i="171" s="1"/>
  <c r="EH379" i="171"/>
  <c r="EP378" i="171" a="1"/>
  <c r="EP378" i="171" s="1"/>
  <c r="EO378" i="171" a="1"/>
  <c r="EO378" i="171" s="1"/>
  <c r="EH378" i="171"/>
  <c r="EP377" i="171"/>
  <c r="EP377" i="171" a="1"/>
  <c r="EO377" i="171" a="1"/>
  <c r="EO377" i="171" s="1"/>
  <c r="EH377" i="171"/>
  <c r="EP376" i="171" a="1"/>
  <c r="EP376" i="171" s="1"/>
  <c r="EO376" i="171"/>
  <c r="EO376" i="171" a="1"/>
  <c r="EH376" i="171"/>
  <c r="EP375" i="171" a="1"/>
  <c r="EP375" i="171" s="1"/>
  <c r="EO375" i="171" a="1"/>
  <c r="EO375" i="171" s="1"/>
  <c r="EH375" i="171"/>
  <c r="EP374" i="171" a="1"/>
  <c r="EP374" i="171" s="1"/>
  <c r="EO374" i="171"/>
  <c r="EO374" i="171" a="1"/>
  <c r="EH374" i="171"/>
  <c r="EP373" i="171" a="1"/>
  <c r="EP373" i="171" s="1"/>
  <c r="EO373" i="171" a="1"/>
  <c r="EO373" i="171" s="1"/>
  <c r="EH373" i="171"/>
  <c r="EP372" i="171" a="1"/>
  <c r="EP372" i="171" s="1"/>
  <c r="EO372" i="171"/>
  <c r="EO372" i="171" a="1"/>
  <c r="EH372" i="171"/>
  <c r="EP371" i="171"/>
  <c r="EP371" i="171" a="1"/>
  <c r="EO371" i="171" a="1"/>
  <c r="EO371" i="171" s="1"/>
  <c r="EH371" i="171"/>
  <c r="EP370" i="171" a="1"/>
  <c r="EP370" i="171" s="1"/>
  <c r="EO370" i="171" a="1"/>
  <c r="EO370" i="171" s="1"/>
  <c r="EH370" i="171"/>
  <c r="EP369" i="171"/>
  <c r="EP369" i="171" a="1"/>
  <c r="EO369" i="171" a="1"/>
  <c r="EO369" i="171" s="1"/>
  <c r="EH369" i="171"/>
  <c r="EP368" i="171" a="1"/>
  <c r="EP368" i="171" s="1"/>
  <c r="EO368" i="171" a="1"/>
  <c r="EO368" i="171" s="1"/>
  <c r="EH368" i="171"/>
  <c r="EP367" i="171" a="1"/>
  <c r="EP367" i="171" s="1"/>
  <c r="EO367" i="171" a="1"/>
  <c r="EO367" i="171" s="1"/>
  <c r="EH367" i="171"/>
  <c r="EP366" i="171" a="1"/>
  <c r="EP366" i="171" s="1"/>
  <c r="EO366" i="171"/>
  <c r="EO366" i="171" a="1"/>
  <c r="EH366" i="171"/>
  <c r="EP365" i="171" a="1"/>
  <c r="EP365" i="171" s="1"/>
  <c r="EO365" i="171" a="1"/>
  <c r="EO365" i="171" s="1"/>
  <c r="EH365" i="171"/>
  <c r="EP364" i="171" a="1"/>
  <c r="EP364" i="171" s="1"/>
  <c r="EO364" i="171"/>
  <c r="EO364" i="171" a="1"/>
  <c r="EH364" i="171"/>
  <c r="EP363" i="171"/>
  <c r="EP363" i="171" a="1"/>
  <c r="EO363" i="171" a="1"/>
  <c r="EO363" i="171" s="1"/>
  <c r="EH363" i="171"/>
  <c r="EP362" i="171" a="1"/>
  <c r="EP362" i="171" s="1"/>
  <c r="EO362" i="171" a="1"/>
  <c r="EO362" i="171" s="1"/>
  <c r="EH362" i="171"/>
  <c r="EP361" i="171"/>
  <c r="EP361" i="171" a="1"/>
  <c r="EO361" i="171" a="1"/>
  <c r="EO361" i="171" s="1"/>
  <c r="EH361" i="171"/>
  <c r="EP360" i="171" a="1"/>
  <c r="EP360" i="171" s="1"/>
  <c r="EO360" i="171" a="1"/>
  <c r="EO360" i="171" s="1"/>
  <c r="EH360" i="171"/>
  <c r="EP359" i="171" a="1"/>
  <c r="EP359" i="171" s="1"/>
  <c r="EO359" i="171" a="1"/>
  <c r="EO359" i="171" s="1"/>
  <c r="EH359" i="171"/>
  <c r="EP358" i="171" a="1"/>
  <c r="EP358" i="171" s="1"/>
  <c r="EO358" i="171"/>
  <c r="EO358" i="171" a="1"/>
  <c r="EH358" i="171"/>
  <c r="EP357" i="171" a="1"/>
  <c r="EP357" i="171" s="1"/>
  <c r="EO357" i="171" a="1"/>
  <c r="EO357" i="171" s="1"/>
  <c r="EH357" i="171"/>
  <c r="EP356" i="171" a="1"/>
  <c r="EP356" i="171" s="1"/>
  <c r="EO356" i="171"/>
  <c r="EO356" i="171" a="1"/>
  <c r="EH356" i="171"/>
  <c r="EP355" i="171"/>
  <c r="EP355" i="171" a="1"/>
  <c r="EO355" i="171" a="1"/>
  <c r="EO355" i="171" s="1"/>
  <c r="EH355" i="171"/>
  <c r="EP354" i="171" a="1"/>
  <c r="EP354" i="171" s="1"/>
  <c r="EO354" i="171" a="1"/>
  <c r="EO354" i="171" s="1"/>
  <c r="EH354" i="171"/>
  <c r="EP353" i="171"/>
  <c r="EP353" i="171" a="1"/>
  <c r="EO353" i="171" a="1"/>
  <c r="EO353" i="171" s="1"/>
  <c r="EH353" i="171"/>
  <c r="EP352" i="171" a="1"/>
  <c r="EP352" i="171" s="1"/>
  <c r="EO352" i="171" a="1"/>
  <c r="EO352" i="171" s="1"/>
  <c r="EH352" i="171"/>
  <c r="EP351" i="171" a="1"/>
  <c r="EP351" i="171" s="1"/>
  <c r="EO351" i="171" a="1"/>
  <c r="EO351" i="171" s="1"/>
  <c r="EH351" i="171"/>
  <c r="EP350" i="171" a="1"/>
  <c r="EP350" i="171" s="1"/>
  <c r="EO350" i="171"/>
  <c r="EO350" i="171" a="1"/>
  <c r="EH350" i="171"/>
  <c r="EP349" i="171" a="1"/>
  <c r="EP349" i="171" s="1"/>
  <c r="EO349" i="171" a="1"/>
  <c r="EO349" i="171" s="1"/>
  <c r="EH349" i="171"/>
  <c r="EP348" i="171" a="1"/>
  <c r="EP348" i="171" s="1"/>
  <c r="EO348" i="171"/>
  <c r="EO348" i="171" a="1"/>
  <c r="EH348" i="171"/>
  <c r="EP347" i="171"/>
  <c r="EP347" i="171" a="1"/>
  <c r="EO347" i="171" a="1"/>
  <c r="EO347" i="171" s="1"/>
  <c r="EH347" i="171"/>
  <c r="EP346" i="171" a="1"/>
  <c r="EP346" i="171" s="1"/>
  <c r="EO346" i="171" a="1"/>
  <c r="EO346" i="171" s="1"/>
  <c r="EH346" i="171"/>
  <c r="EP345" i="171"/>
  <c r="EP345" i="171" a="1"/>
  <c r="EO345" i="171" a="1"/>
  <c r="EO345" i="171" s="1"/>
  <c r="EH345" i="171"/>
  <c r="EP344" i="171" a="1"/>
  <c r="EP344" i="171" s="1"/>
  <c r="EO344" i="171" a="1"/>
  <c r="EO344" i="171" s="1"/>
  <c r="EH344" i="171"/>
  <c r="EP343" i="171" a="1"/>
  <c r="EP343" i="171" s="1"/>
  <c r="EO343" i="171" a="1"/>
  <c r="EO343" i="171" s="1"/>
  <c r="EH343" i="171"/>
  <c r="EP342" i="171" a="1"/>
  <c r="EP342" i="171" s="1"/>
  <c r="EO342" i="171"/>
  <c r="EO342" i="171" a="1"/>
  <c r="EH342" i="171"/>
  <c r="EP341" i="171" a="1"/>
  <c r="EP341" i="171" s="1"/>
  <c r="EO341" i="171" a="1"/>
  <c r="EO341" i="171" s="1"/>
  <c r="EH341" i="171"/>
  <c r="EP340" i="171" a="1"/>
  <c r="EP340" i="171" s="1"/>
  <c r="EO340" i="171"/>
  <c r="EO340" i="171" a="1"/>
  <c r="EH340" i="171"/>
  <c r="EP339" i="171"/>
  <c r="EP339" i="171" a="1"/>
  <c r="EO339" i="171" a="1"/>
  <c r="EO339" i="171" s="1"/>
  <c r="EH339" i="171"/>
  <c r="EP338" i="171" a="1"/>
  <c r="EP338" i="171" s="1"/>
  <c r="EO338" i="171" a="1"/>
  <c r="EO338" i="171" s="1"/>
  <c r="EH338" i="171"/>
  <c r="EP337" i="171"/>
  <c r="EP337" i="171" a="1"/>
  <c r="EO337" i="171" a="1"/>
  <c r="EO337" i="171" s="1"/>
  <c r="EH337" i="171"/>
  <c r="EP336" i="171" a="1"/>
  <c r="EP336" i="171" s="1"/>
  <c r="EO336" i="171" a="1"/>
  <c r="EO336" i="171" s="1"/>
  <c r="EH336" i="171"/>
  <c r="EP335" i="171" a="1"/>
  <c r="EP335" i="171" s="1"/>
  <c r="EO335" i="171" a="1"/>
  <c r="EO335" i="171" s="1"/>
  <c r="EH335" i="171"/>
  <c r="EP334" i="171" a="1"/>
  <c r="EP334" i="171" s="1"/>
  <c r="EO334" i="171"/>
  <c r="EO334" i="171" a="1"/>
  <c r="EH334" i="171"/>
  <c r="EP333" i="171" a="1"/>
  <c r="EP333" i="171" s="1"/>
  <c r="EO333" i="171" a="1"/>
  <c r="EO333" i="171" s="1"/>
  <c r="EH333" i="171"/>
  <c r="EP332" i="171" a="1"/>
  <c r="EP332" i="171" s="1"/>
  <c r="EO332" i="171"/>
  <c r="EO332" i="171" a="1"/>
  <c r="EH332" i="171"/>
  <c r="EP331" i="171"/>
  <c r="EP331" i="171" a="1"/>
  <c r="EO331" i="171" a="1"/>
  <c r="EO331" i="171" s="1"/>
  <c r="EH331" i="171"/>
  <c r="EP330" i="171" a="1"/>
  <c r="EP330" i="171" s="1"/>
  <c r="EO330" i="171" a="1"/>
  <c r="EO330" i="171" s="1"/>
  <c r="EH330" i="171"/>
  <c r="EP329" i="171"/>
  <c r="EP329" i="171" a="1"/>
  <c r="EO329" i="171" a="1"/>
  <c r="EO329" i="171" s="1"/>
  <c r="EH329" i="171"/>
  <c r="EP328" i="171" a="1"/>
  <c r="EP328" i="171" s="1"/>
  <c r="EO328" i="171" a="1"/>
  <c r="EO328" i="171" s="1"/>
  <c r="EH328" i="171"/>
  <c r="EP327" i="171" a="1"/>
  <c r="EP327" i="171" s="1"/>
  <c r="EO327" i="171" a="1"/>
  <c r="EO327" i="171" s="1"/>
  <c r="EH327" i="171"/>
  <c r="EP326" i="171" a="1"/>
  <c r="EP326" i="171" s="1"/>
  <c r="EO326" i="171"/>
  <c r="EO326" i="171" a="1"/>
  <c r="EH326" i="171"/>
  <c r="EP325" i="171" a="1"/>
  <c r="EP325" i="171" s="1"/>
  <c r="EO325" i="171" a="1"/>
  <c r="EO325" i="171" s="1"/>
  <c r="EH325" i="171"/>
  <c r="EP324" i="171" a="1"/>
  <c r="EP324" i="171" s="1"/>
  <c r="EO324" i="171"/>
  <c r="EO324" i="171" a="1"/>
  <c r="EH324" i="171"/>
  <c r="EP323" i="171"/>
  <c r="EP323" i="171" a="1"/>
  <c r="EO323" i="171" a="1"/>
  <c r="EO323" i="171" s="1"/>
  <c r="EN323" i="171"/>
  <c r="EH323" i="171"/>
  <c r="EP322" i="171" a="1"/>
  <c r="EP322" i="171" s="1"/>
  <c r="EO322" i="171" a="1"/>
  <c r="EO322" i="171" s="1"/>
  <c r="EN322" i="171"/>
  <c r="EH322" i="171"/>
  <c r="EP321" i="171" a="1"/>
  <c r="EP321" i="171" s="1"/>
  <c r="EO321" i="171"/>
  <c r="EO321" i="171" a="1"/>
  <c r="EH321" i="171"/>
  <c r="EP320" i="171" a="1"/>
  <c r="EP320" i="171" s="1"/>
  <c r="EO320" i="171" a="1"/>
  <c r="EO320" i="171" s="1"/>
  <c r="EN320" i="171"/>
  <c r="EH320" i="171"/>
  <c r="EP319" i="171" a="1"/>
  <c r="EP319" i="171" s="1"/>
  <c r="EO319" i="171" a="1"/>
  <c r="EO319" i="171" s="1"/>
  <c r="EH319" i="171"/>
  <c r="EP318" i="171" a="1"/>
  <c r="EP318" i="171" s="1"/>
  <c r="EO318" i="171" a="1"/>
  <c r="EO318" i="171" s="1"/>
  <c r="EN318" i="171"/>
  <c r="EH318" i="171"/>
  <c r="EP317" i="171" a="1"/>
  <c r="EP317" i="171" s="1"/>
  <c r="EO317" i="171" a="1"/>
  <c r="EO317" i="171" s="1"/>
  <c r="EH317" i="171"/>
  <c r="EP316" i="171" a="1"/>
  <c r="EP316" i="171" s="1"/>
  <c r="EO316" i="171" a="1"/>
  <c r="EO316" i="171" s="1"/>
  <c r="EN316" i="171"/>
  <c r="EH316" i="171"/>
  <c r="EP315" i="171" a="1"/>
  <c r="EP315" i="171" s="1"/>
  <c r="EO315" i="171" a="1"/>
  <c r="EO315" i="171" s="1"/>
  <c r="EH315" i="171"/>
  <c r="EP314" i="171" a="1"/>
  <c r="EP314" i="171" s="1"/>
  <c r="EO314" i="171" a="1"/>
  <c r="EO314" i="171" s="1"/>
  <c r="EN314" i="171"/>
  <c r="EH314" i="171"/>
  <c r="EP313" i="171" a="1"/>
  <c r="EP313" i="171" s="1"/>
  <c r="EO313" i="171" a="1"/>
  <c r="EO313" i="171" s="1"/>
  <c r="EH313" i="171"/>
  <c r="EP312" i="171" a="1"/>
  <c r="EP312" i="171" s="1"/>
  <c r="EO312" i="171" a="1"/>
  <c r="EO312" i="171" s="1"/>
  <c r="EN312" i="171"/>
  <c r="EH312" i="171"/>
  <c r="EP311" i="171" a="1"/>
  <c r="EP311" i="171" s="1"/>
  <c r="EO311" i="171" a="1"/>
  <c r="EO311" i="171" s="1"/>
  <c r="EH311" i="171"/>
  <c r="EP310" i="171" a="1"/>
  <c r="EP310" i="171" s="1"/>
  <c r="EO310" i="171" a="1"/>
  <c r="EO310" i="171" s="1"/>
  <c r="EN310" i="171"/>
  <c r="EH310" i="171"/>
  <c r="EP309" i="171" a="1"/>
  <c r="EP309" i="171" s="1"/>
  <c r="EO309" i="171" a="1"/>
  <c r="EO309" i="171" s="1"/>
  <c r="EH309" i="171"/>
  <c r="EP308" i="171" a="1"/>
  <c r="EP308" i="171" s="1"/>
  <c r="EO308" i="171" a="1"/>
  <c r="EO308" i="171" s="1"/>
  <c r="EN308" i="171"/>
  <c r="EH308" i="171"/>
  <c r="EP307" i="171" a="1"/>
  <c r="EP307" i="171" s="1"/>
  <c r="EO307" i="171" a="1"/>
  <c r="EO307" i="171" s="1"/>
  <c r="EH307" i="171"/>
  <c r="EP306" i="171" a="1"/>
  <c r="EP306" i="171" s="1"/>
  <c r="EO306" i="171" a="1"/>
  <c r="EO306" i="171" s="1"/>
  <c r="EN306" i="171"/>
  <c r="EH306" i="171"/>
  <c r="EP305" i="171" a="1"/>
  <c r="EP305" i="171" s="1"/>
  <c r="EO305" i="171" a="1"/>
  <c r="EO305" i="171" s="1"/>
  <c r="EH305" i="171"/>
  <c r="EP304" i="171" a="1"/>
  <c r="EP304" i="171" s="1"/>
  <c r="EO304" i="171" a="1"/>
  <c r="EO304" i="171" s="1"/>
  <c r="EN304" i="171"/>
  <c r="EH304" i="171"/>
  <c r="EP303" i="171" a="1"/>
  <c r="EP303" i="171" s="1"/>
  <c r="EO303" i="171" a="1"/>
  <c r="EO303" i="171" s="1"/>
  <c r="EH303" i="171"/>
  <c r="EP302" i="171" a="1"/>
  <c r="EP302" i="171" s="1"/>
  <c r="EO302" i="171" a="1"/>
  <c r="EO302" i="171" s="1"/>
  <c r="EN302" i="171"/>
  <c r="EH302" i="171"/>
  <c r="EP301" i="171" a="1"/>
  <c r="EP301" i="171" s="1"/>
  <c r="EO301" i="171" a="1"/>
  <c r="EO301" i="171" s="1"/>
  <c r="EH301" i="171"/>
  <c r="EP300" i="171" a="1"/>
  <c r="EP300" i="171" s="1"/>
  <c r="EO300" i="171" a="1"/>
  <c r="EO300" i="171" s="1"/>
  <c r="EN300" i="171"/>
  <c r="EH300" i="171"/>
  <c r="EP299" i="171" a="1"/>
  <c r="EP299" i="171" s="1"/>
  <c r="EO299" i="171" a="1"/>
  <c r="EO299" i="171" s="1"/>
  <c r="EH299" i="171"/>
  <c r="EP298" i="171" a="1"/>
  <c r="EP298" i="171" s="1"/>
  <c r="EO298" i="171" a="1"/>
  <c r="EO298" i="171" s="1"/>
  <c r="EN298" i="171"/>
  <c r="EH298" i="171"/>
  <c r="EP297" i="171" a="1"/>
  <c r="EP297" i="171" s="1"/>
  <c r="EO297" i="171" a="1"/>
  <c r="EO297" i="171" s="1"/>
  <c r="EH297" i="171"/>
  <c r="EP296" i="171" a="1"/>
  <c r="EP296" i="171" s="1"/>
  <c r="EO296" i="171" a="1"/>
  <c r="EO296" i="171" s="1"/>
  <c r="EN296" i="171"/>
  <c r="EH296" i="171"/>
  <c r="EP295" i="171" a="1"/>
  <c r="EP295" i="171" s="1"/>
  <c r="EO295" i="171" a="1"/>
  <c r="EO295" i="171" s="1"/>
  <c r="EH295" i="171"/>
  <c r="EP294" i="171" a="1"/>
  <c r="EP294" i="171" s="1"/>
  <c r="EO294" i="171" a="1"/>
  <c r="EO294" i="171" s="1"/>
  <c r="EN294" i="171"/>
  <c r="EH294" i="171"/>
  <c r="EP293" i="171" a="1"/>
  <c r="EP293" i="171" s="1"/>
  <c r="EO293" i="171" a="1"/>
  <c r="EO293" i="171" s="1"/>
  <c r="EH293" i="171"/>
  <c r="EP292" i="171" a="1"/>
  <c r="EP292" i="171" s="1"/>
  <c r="EO292" i="171" a="1"/>
  <c r="EO292" i="171" s="1"/>
  <c r="EN292" i="171"/>
  <c r="EH292" i="171"/>
  <c r="EP291" i="171" a="1"/>
  <c r="EP291" i="171" s="1"/>
  <c r="EO291" i="171" a="1"/>
  <c r="EO291" i="171" s="1"/>
  <c r="EH291" i="171"/>
  <c r="EP290" i="171" a="1"/>
  <c r="EP290" i="171" s="1"/>
  <c r="EO290" i="171" a="1"/>
  <c r="EO290" i="171" s="1"/>
  <c r="EN290" i="171"/>
  <c r="EH290" i="171"/>
  <c r="EP289" i="171" a="1"/>
  <c r="EP289" i="171" s="1"/>
  <c r="EO289" i="171" a="1"/>
  <c r="EO289" i="171" s="1"/>
  <c r="EH289" i="171"/>
  <c r="EP288" i="171" a="1"/>
  <c r="EP288" i="171" s="1"/>
  <c r="EO288" i="171" a="1"/>
  <c r="EO288" i="171" s="1"/>
  <c r="EN288" i="171"/>
  <c r="EH288" i="171"/>
  <c r="EP287" i="171" a="1"/>
  <c r="EP287" i="171" s="1"/>
  <c r="EO287" i="171" a="1"/>
  <c r="EO287" i="171" s="1"/>
  <c r="EH287" i="171"/>
  <c r="EP286" i="171" a="1"/>
  <c r="EP286" i="171" s="1"/>
  <c r="EO286" i="171" a="1"/>
  <c r="EO286" i="171" s="1"/>
  <c r="EN286" i="171"/>
  <c r="EH286" i="171"/>
  <c r="EP285" i="171" a="1"/>
  <c r="EP285" i="171" s="1"/>
  <c r="EO285" i="171" a="1"/>
  <c r="EO285" i="171" s="1"/>
  <c r="EH285" i="171"/>
  <c r="EP284" i="171" a="1"/>
  <c r="EP284" i="171" s="1"/>
  <c r="EO284" i="171" a="1"/>
  <c r="EO284" i="171" s="1"/>
  <c r="EN284" i="171"/>
  <c r="EH284" i="171"/>
  <c r="EP283" i="171" a="1"/>
  <c r="EP283" i="171" s="1"/>
  <c r="EO283" i="171" a="1"/>
  <c r="EO283" i="171" s="1"/>
  <c r="EH283" i="171"/>
  <c r="EP282" i="171" a="1"/>
  <c r="EP282" i="171" s="1"/>
  <c r="EO282" i="171" a="1"/>
  <c r="EO282" i="171" s="1"/>
  <c r="EN282" i="171"/>
  <c r="EH282" i="171"/>
  <c r="EP281" i="171" a="1"/>
  <c r="EP281" i="171" s="1"/>
  <c r="EO281" i="171" a="1"/>
  <c r="EO281" i="171" s="1"/>
  <c r="EH281" i="171"/>
  <c r="EP280" i="171" a="1"/>
  <c r="EP280" i="171" s="1"/>
  <c r="EO280" i="171" a="1"/>
  <c r="EO280" i="171" s="1"/>
  <c r="EN280" i="171"/>
  <c r="EH280" i="171"/>
  <c r="EP279" i="171" a="1"/>
  <c r="EP279" i="171" s="1"/>
  <c r="EO279" i="171" a="1"/>
  <c r="EO279" i="171" s="1"/>
  <c r="EH279" i="171"/>
  <c r="EP278" i="171" a="1"/>
  <c r="EP278" i="171" s="1"/>
  <c r="EO278" i="171" a="1"/>
  <c r="EO278" i="171" s="1"/>
  <c r="EN278" i="171"/>
  <c r="EH278" i="171"/>
  <c r="EP277" i="171" a="1"/>
  <c r="EP277" i="171" s="1"/>
  <c r="EO277" i="171" a="1"/>
  <c r="EO277" i="171" s="1"/>
  <c r="EH277" i="171"/>
  <c r="EP276" i="171" a="1"/>
  <c r="EP276" i="171" s="1"/>
  <c r="EO276" i="171" a="1"/>
  <c r="EO276" i="171" s="1"/>
  <c r="EN276" i="171"/>
  <c r="EH276" i="171"/>
  <c r="EP275" i="171" a="1"/>
  <c r="EP275" i="171" s="1"/>
  <c r="EO275" i="171" a="1"/>
  <c r="EO275" i="171" s="1"/>
  <c r="EH275" i="171"/>
  <c r="EP274" i="171" a="1"/>
  <c r="EP274" i="171" s="1"/>
  <c r="EO274" i="171" a="1"/>
  <c r="EO274" i="171" s="1"/>
  <c r="EN274" i="171"/>
  <c r="EH274" i="171"/>
  <c r="EP273" i="171" a="1"/>
  <c r="EP273" i="171" s="1"/>
  <c r="EO273" i="171" a="1"/>
  <c r="EO273" i="171" s="1"/>
  <c r="EH273" i="171"/>
  <c r="EP272" i="171" a="1"/>
  <c r="EP272" i="171" s="1"/>
  <c r="EO272" i="171" a="1"/>
  <c r="EO272" i="171" s="1"/>
  <c r="EN272" i="171"/>
  <c r="EH272" i="171"/>
  <c r="EP271" i="171" a="1"/>
  <c r="EP271" i="171" s="1"/>
  <c r="EO271" i="171" a="1"/>
  <c r="EO271" i="171" s="1"/>
  <c r="EH271" i="171"/>
  <c r="EP270" i="171" a="1"/>
  <c r="EP270" i="171" s="1"/>
  <c r="EO270" i="171" a="1"/>
  <c r="EO270" i="171" s="1"/>
  <c r="EN270" i="171"/>
  <c r="EH270" i="171"/>
  <c r="EP269" i="171" a="1"/>
  <c r="EP269" i="171" s="1"/>
  <c r="EO269" i="171" a="1"/>
  <c r="EO269" i="171" s="1"/>
  <c r="EH269" i="171"/>
  <c r="EP268" i="171" a="1"/>
  <c r="EP268" i="171" s="1"/>
  <c r="EO268" i="171" a="1"/>
  <c r="EO268" i="171" s="1"/>
  <c r="EN268" i="171"/>
  <c r="EH268" i="171"/>
  <c r="EP267" i="171" a="1"/>
  <c r="EP267" i="171" s="1"/>
  <c r="EO267" i="171" a="1"/>
  <c r="EO267" i="171" s="1"/>
  <c r="EH267" i="171"/>
  <c r="EP266" i="171" a="1"/>
  <c r="EP266" i="171" s="1"/>
  <c r="EO266" i="171" a="1"/>
  <c r="EO266" i="171" s="1"/>
  <c r="EN266" i="171"/>
  <c r="EH266" i="171"/>
  <c r="EP265" i="171" a="1"/>
  <c r="EP265" i="171" s="1"/>
  <c r="EO265" i="171" a="1"/>
  <c r="EO265" i="171" s="1"/>
  <c r="EH265" i="171"/>
  <c r="EP264" i="171" a="1"/>
  <c r="EP264" i="171" s="1"/>
  <c r="EO264" i="171" a="1"/>
  <c r="EO264" i="171" s="1"/>
  <c r="EN264" i="171"/>
  <c r="EH264" i="171"/>
  <c r="EP263" i="171" a="1"/>
  <c r="EP263" i="171" s="1"/>
  <c r="EO263" i="171" a="1"/>
  <c r="EO263" i="171" s="1"/>
  <c r="EH263" i="171"/>
  <c r="EP262" i="171" a="1"/>
  <c r="EP262" i="171" s="1"/>
  <c r="EO262" i="171" a="1"/>
  <c r="EO262" i="171" s="1"/>
  <c r="EN262" i="171"/>
  <c r="EH262" i="171"/>
  <c r="EP261" i="171" a="1"/>
  <c r="EP261" i="171" s="1"/>
  <c r="EO261" i="171" a="1"/>
  <c r="EO261" i="171" s="1"/>
  <c r="EH261" i="171"/>
  <c r="EP260" i="171" a="1"/>
  <c r="EP260" i="171" s="1"/>
  <c r="EO260" i="171" a="1"/>
  <c r="EO260" i="171" s="1"/>
  <c r="EN260" i="171"/>
  <c r="EH260" i="171"/>
  <c r="EP259" i="171" a="1"/>
  <c r="EP259" i="171" s="1"/>
  <c r="EO259" i="171" a="1"/>
  <c r="EO259" i="171" s="1"/>
  <c r="EH259" i="171"/>
  <c r="EP258" i="171" a="1"/>
  <c r="EP258" i="171" s="1"/>
  <c r="EO258" i="171" a="1"/>
  <c r="EO258" i="171" s="1"/>
  <c r="EN258" i="171"/>
  <c r="EH258" i="171"/>
  <c r="EP257" i="171" a="1"/>
  <c r="EP257" i="171" s="1"/>
  <c r="EO257" i="171" a="1"/>
  <c r="EO257" i="171" s="1"/>
  <c r="EH257" i="171"/>
  <c r="EP256" i="171" a="1"/>
  <c r="EP256" i="171" s="1"/>
  <c r="EO256" i="171" a="1"/>
  <c r="EO256" i="171" s="1"/>
  <c r="EN256" i="171"/>
  <c r="EH256" i="171"/>
  <c r="EP255" i="171" a="1"/>
  <c r="EP255" i="171" s="1"/>
  <c r="EO255" i="171" a="1"/>
  <c r="EO255" i="171" s="1"/>
  <c r="EH255" i="171"/>
  <c r="EP254" i="171" a="1"/>
  <c r="EP254" i="171" s="1"/>
  <c r="EO254" i="171" a="1"/>
  <c r="EO254" i="171" s="1"/>
  <c r="EN254" i="171"/>
  <c r="EH254" i="171"/>
  <c r="EP253" i="171" a="1"/>
  <c r="EP253" i="171" s="1"/>
  <c r="EO253" i="171" a="1"/>
  <c r="EO253" i="171" s="1"/>
  <c r="EH253" i="171"/>
  <c r="EP252" i="171" a="1"/>
  <c r="EP252" i="171" s="1"/>
  <c r="EO252" i="171" a="1"/>
  <c r="EO252" i="171" s="1"/>
  <c r="EN252" i="171"/>
  <c r="EH252" i="171"/>
  <c r="EP251" i="171" a="1"/>
  <c r="EP251" i="171" s="1"/>
  <c r="EO251" i="171" a="1"/>
  <c r="EO251" i="171" s="1"/>
  <c r="EH251" i="171"/>
  <c r="EP250" i="171" a="1"/>
  <c r="EP250" i="171" s="1"/>
  <c r="EO250" i="171" a="1"/>
  <c r="EO250" i="171" s="1"/>
  <c r="EN250" i="171"/>
  <c r="EH250" i="171"/>
  <c r="EP249" i="171" a="1"/>
  <c r="EP249" i="171" s="1"/>
  <c r="EO249" i="171" a="1"/>
  <c r="EO249" i="171" s="1"/>
  <c r="EH249" i="171"/>
  <c r="EP248" i="171" a="1"/>
  <c r="EP248" i="171" s="1"/>
  <c r="EO248" i="171" a="1"/>
  <c r="EO248" i="171" s="1"/>
  <c r="EN248" i="171"/>
  <c r="EH248" i="171"/>
  <c r="EP247" i="171" a="1"/>
  <c r="EP247" i="171" s="1"/>
  <c r="EO247" i="171" a="1"/>
  <c r="EO247" i="171" s="1"/>
  <c r="EH247" i="171"/>
  <c r="EP246" i="171" a="1"/>
  <c r="EP246" i="171" s="1"/>
  <c r="EO246" i="171" a="1"/>
  <c r="EO246" i="171" s="1"/>
  <c r="EN246" i="171"/>
  <c r="EH246" i="171"/>
  <c r="EP245" i="171" a="1"/>
  <c r="EP245" i="171" s="1"/>
  <c r="EO245" i="171" a="1"/>
  <c r="EO245" i="171" s="1"/>
  <c r="EH245" i="171"/>
  <c r="EP244" i="171" a="1"/>
  <c r="EP244" i="171" s="1"/>
  <c r="EO244" i="171" a="1"/>
  <c r="EO244" i="171" s="1"/>
  <c r="EN244" i="171"/>
  <c r="EH244" i="171"/>
  <c r="EP243" i="171" a="1"/>
  <c r="EP243" i="171" s="1"/>
  <c r="EO243" i="171" a="1"/>
  <c r="EO243" i="171" s="1"/>
  <c r="EH243" i="171"/>
  <c r="EP242" i="171" a="1"/>
  <c r="EP242" i="171" s="1"/>
  <c r="EO242" i="171" a="1"/>
  <c r="EO242" i="171" s="1"/>
  <c r="EN242" i="171"/>
  <c r="EH242" i="171"/>
  <c r="EP241" i="171" a="1"/>
  <c r="EP241" i="171" s="1"/>
  <c r="EO241" i="171" a="1"/>
  <c r="EO241" i="171" s="1"/>
  <c r="EH241" i="171"/>
  <c r="EP240" i="171" a="1"/>
  <c r="EP240" i="171" s="1"/>
  <c r="EO240" i="171" a="1"/>
  <c r="EO240" i="171" s="1"/>
  <c r="EN240" i="171"/>
  <c r="EH240" i="171"/>
  <c r="EP239" i="171" a="1"/>
  <c r="EP239" i="171" s="1"/>
  <c r="EO239" i="171" a="1"/>
  <c r="EO239" i="171" s="1"/>
  <c r="EH239" i="171"/>
  <c r="EP238" i="171" a="1"/>
  <c r="EP238" i="171" s="1"/>
  <c r="EO238" i="171" a="1"/>
  <c r="EO238" i="171" s="1"/>
  <c r="EN238" i="171"/>
  <c r="EH238" i="171"/>
  <c r="EP237" i="171" a="1"/>
  <c r="EP237" i="171" s="1"/>
  <c r="EO237" i="171" a="1"/>
  <c r="EO237" i="171" s="1"/>
  <c r="EH237" i="171"/>
  <c r="EP236" i="171" a="1"/>
  <c r="EP236" i="171" s="1"/>
  <c r="EO236" i="171" a="1"/>
  <c r="EO236" i="171" s="1"/>
  <c r="EN236" i="171"/>
  <c r="EH236" i="171"/>
  <c r="EP235" i="171" a="1"/>
  <c r="EP235" i="171" s="1"/>
  <c r="EO235" i="171" a="1"/>
  <c r="EO235" i="171" s="1"/>
  <c r="EH235" i="171"/>
  <c r="EP234" i="171" a="1"/>
  <c r="EP234" i="171" s="1"/>
  <c r="EO234" i="171" a="1"/>
  <c r="EO234" i="171" s="1"/>
  <c r="EN234" i="171"/>
  <c r="EH234" i="171"/>
  <c r="EP233" i="171" a="1"/>
  <c r="EP233" i="171" s="1"/>
  <c r="EO233" i="171" a="1"/>
  <c r="EO233" i="171" s="1"/>
  <c r="EH233" i="171"/>
  <c r="EP232" i="171" a="1"/>
  <c r="EP232" i="171" s="1"/>
  <c r="EO232" i="171" a="1"/>
  <c r="EO232" i="171" s="1"/>
  <c r="EN232" i="171"/>
  <c r="EH232" i="171"/>
  <c r="EP231" i="171" a="1"/>
  <c r="EP231" i="171" s="1"/>
  <c r="EO231" i="171" a="1"/>
  <c r="EO231" i="171" s="1"/>
  <c r="EH231" i="171"/>
  <c r="EP230" i="171" a="1"/>
  <c r="EP230" i="171" s="1"/>
  <c r="EO230" i="171" a="1"/>
  <c r="EO230" i="171" s="1"/>
  <c r="EN230" i="171"/>
  <c r="EH230" i="171"/>
  <c r="EP229" i="171" a="1"/>
  <c r="EP229" i="171" s="1"/>
  <c r="EO229" i="171" a="1"/>
  <c r="EO229" i="171" s="1"/>
  <c r="EH229" i="171"/>
  <c r="EP228" i="171" a="1"/>
  <c r="EP228" i="171" s="1"/>
  <c r="EO228" i="171" a="1"/>
  <c r="EO228" i="171" s="1"/>
  <c r="EN228" i="171"/>
  <c r="EH228" i="171"/>
  <c r="EP227" i="171" a="1"/>
  <c r="EP227" i="171" s="1"/>
  <c r="EO227" i="171" a="1"/>
  <c r="EO227" i="171" s="1"/>
  <c r="EH227" i="171"/>
  <c r="EP226" i="171" a="1"/>
  <c r="EP226" i="171" s="1"/>
  <c r="EO226" i="171" a="1"/>
  <c r="EO226" i="171" s="1"/>
  <c r="EN226" i="171"/>
  <c r="EH226" i="171"/>
  <c r="EP225" i="171" a="1"/>
  <c r="EP225" i="171" s="1"/>
  <c r="EO225" i="171" a="1"/>
  <c r="EO225" i="171" s="1"/>
  <c r="EH225" i="171"/>
  <c r="EP224" i="171" a="1"/>
  <c r="EP224" i="171" s="1"/>
  <c r="EO224" i="171" a="1"/>
  <c r="EO224" i="171" s="1"/>
  <c r="EN224" i="171"/>
  <c r="EH224" i="171"/>
  <c r="EP223" i="171" a="1"/>
  <c r="EP223" i="171" s="1"/>
  <c r="EO223" i="171" a="1"/>
  <c r="EO223" i="171" s="1"/>
  <c r="EH223" i="171"/>
  <c r="EP222" i="171" a="1"/>
  <c r="EP222" i="171" s="1"/>
  <c r="EO222" i="171" a="1"/>
  <c r="EO222" i="171" s="1"/>
  <c r="EN222" i="171"/>
  <c r="EH222" i="171"/>
  <c r="EP221" i="171" a="1"/>
  <c r="EP221" i="171" s="1"/>
  <c r="EO221" i="171" a="1"/>
  <c r="EO221" i="171" s="1"/>
  <c r="EH221" i="171"/>
  <c r="EP220" i="171" a="1"/>
  <c r="EP220" i="171" s="1"/>
  <c r="EO220" i="171" a="1"/>
  <c r="EO220" i="171" s="1"/>
  <c r="EN220" i="171"/>
  <c r="EH220" i="171"/>
  <c r="EP219" i="171" a="1"/>
  <c r="EP219" i="171" s="1"/>
  <c r="EO219" i="171" a="1"/>
  <c r="EO219" i="171" s="1"/>
  <c r="EH219" i="171"/>
  <c r="EP218" i="171" a="1"/>
  <c r="EP218" i="171" s="1"/>
  <c r="EO218" i="171" a="1"/>
  <c r="EO218" i="171" s="1"/>
  <c r="EN218" i="171"/>
  <c r="EH218" i="171"/>
  <c r="EP217" i="171" a="1"/>
  <c r="EP217" i="171" s="1"/>
  <c r="EO217" i="171" a="1"/>
  <c r="EO217" i="171" s="1"/>
  <c r="EH217" i="171"/>
  <c r="EP216" i="171" a="1"/>
  <c r="EP216" i="171" s="1"/>
  <c r="EO216" i="171" a="1"/>
  <c r="EO216" i="171" s="1"/>
  <c r="EN216" i="171"/>
  <c r="EH216" i="171"/>
  <c r="EP215" i="171" a="1"/>
  <c r="EP215" i="171" s="1"/>
  <c r="EO215" i="171" a="1"/>
  <c r="EO215" i="171" s="1"/>
  <c r="EH215" i="171"/>
  <c r="EP214" i="171" a="1"/>
  <c r="EP214" i="171" s="1"/>
  <c r="EO214" i="171" a="1"/>
  <c r="EO214" i="171" s="1"/>
  <c r="EN214" i="171"/>
  <c r="EH214" i="171"/>
  <c r="EP213" i="171" a="1"/>
  <c r="EP213" i="171" s="1"/>
  <c r="EO213" i="171" a="1"/>
  <c r="EO213" i="171" s="1"/>
  <c r="EH213" i="171"/>
  <c r="EP212" i="171" a="1"/>
  <c r="EP212" i="171" s="1"/>
  <c r="EO212" i="171" a="1"/>
  <c r="EO212" i="171" s="1"/>
  <c r="EN212" i="171"/>
  <c r="EH212" i="171"/>
  <c r="EP211" i="171" a="1"/>
  <c r="EP211" i="171" s="1"/>
  <c r="EO211" i="171" a="1"/>
  <c r="EO211" i="171" s="1"/>
  <c r="EH211" i="171"/>
  <c r="EP210" i="171" a="1"/>
  <c r="EP210" i="171" s="1"/>
  <c r="EO210" i="171" a="1"/>
  <c r="EO210" i="171" s="1"/>
  <c r="EN210" i="171"/>
  <c r="EH210" i="171"/>
  <c r="EP209" i="171" a="1"/>
  <c r="EP209" i="171" s="1"/>
  <c r="EO209" i="171" a="1"/>
  <c r="EO209" i="171" s="1"/>
  <c r="EH209" i="171"/>
  <c r="EP208" i="171" a="1"/>
  <c r="EP208" i="171" s="1"/>
  <c r="EO208" i="171" a="1"/>
  <c r="EO208" i="171" s="1"/>
  <c r="EN208" i="171"/>
  <c r="EH208" i="171"/>
  <c r="EP207" i="171" a="1"/>
  <c r="EP207" i="171" s="1"/>
  <c r="EO207" i="171" a="1"/>
  <c r="EO207" i="171" s="1"/>
  <c r="EH207" i="171"/>
  <c r="EP206" i="171" a="1"/>
  <c r="EP206" i="171" s="1"/>
  <c r="EO206" i="171" a="1"/>
  <c r="EO206" i="171" s="1"/>
  <c r="EN206" i="171"/>
  <c r="EH206" i="171"/>
  <c r="EP205" i="171" a="1"/>
  <c r="EP205" i="171" s="1"/>
  <c r="EO205" i="171" a="1"/>
  <c r="EO205" i="171" s="1"/>
  <c r="EH205" i="171"/>
  <c r="EP204" i="171" a="1"/>
  <c r="EP204" i="171" s="1"/>
  <c r="EO204" i="171" a="1"/>
  <c r="EO204" i="171" s="1"/>
  <c r="EN204" i="171"/>
  <c r="EH204" i="171"/>
  <c r="EP203" i="171" a="1"/>
  <c r="EP203" i="171" s="1"/>
  <c r="EO203" i="171" a="1"/>
  <c r="EO203" i="171" s="1"/>
  <c r="EH203" i="171"/>
  <c r="EP202" i="171" a="1"/>
  <c r="EP202" i="171" s="1"/>
  <c r="EO202" i="171" a="1"/>
  <c r="EO202" i="171" s="1"/>
  <c r="EN202" i="171"/>
  <c r="EH202" i="171"/>
  <c r="EP201" i="171" a="1"/>
  <c r="EP201" i="171" s="1"/>
  <c r="EO201" i="171" a="1"/>
  <c r="EO201" i="171" s="1"/>
  <c r="EH201" i="171"/>
  <c r="EP200" i="171" a="1"/>
  <c r="EP200" i="171" s="1"/>
  <c r="EO200" i="171" a="1"/>
  <c r="EO200" i="171" s="1"/>
  <c r="EN200" i="171"/>
  <c r="EH200" i="171"/>
  <c r="EP199" i="171" a="1"/>
  <c r="EP199" i="171" s="1"/>
  <c r="EO199" i="171" a="1"/>
  <c r="EO199" i="171" s="1"/>
  <c r="EH199" i="171"/>
  <c r="EP198" i="171" a="1"/>
  <c r="EP198" i="171" s="1"/>
  <c r="EO198" i="171" a="1"/>
  <c r="EO198" i="171" s="1"/>
  <c r="EN198" i="171"/>
  <c r="EH198" i="171"/>
  <c r="EP197" i="171" a="1"/>
  <c r="EP197" i="171" s="1"/>
  <c r="EO197" i="171" a="1"/>
  <c r="EO197" i="171" s="1"/>
  <c r="EH197" i="171"/>
  <c r="EP196" i="171" a="1"/>
  <c r="EP196" i="171" s="1"/>
  <c r="EO196" i="171" a="1"/>
  <c r="EO196" i="171" s="1"/>
  <c r="EN196" i="171"/>
  <c r="EH196" i="171"/>
  <c r="EP195" i="171" a="1"/>
  <c r="EP195" i="171" s="1"/>
  <c r="EO195" i="171" a="1"/>
  <c r="EO195" i="171" s="1"/>
  <c r="EH195" i="171"/>
  <c r="EP194" i="171" a="1"/>
  <c r="EP194" i="171" s="1"/>
  <c r="EO194" i="171" a="1"/>
  <c r="EO194" i="171" s="1"/>
  <c r="EN194" i="171"/>
  <c r="EH194" i="171"/>
  <c r="EP193" i="171" a="1"/>
  <c r="EP193" i="171" s="1"/>
  <c r="EO193" i="171" a="1"/>
  <c r="EO193" i="171" s="1"/>
  <c r="EH193" i="171"/>
  <c r="EP192" i="171" a="1"/>
  <c r="EP192" i="171" s="1"/>
  <c r="EO192" i="171" a="1"/>
  <c r="EO192" i="171" s="1"/>
  <c r="EN192" i="171"/>
  <c r="EH192" i="171"/>
  <c r="EP191" i="171" a="1"/>
  <c r="EP191" i="171" s="1"/>
  <c r="EO191" i="171" a="1"/>
  <c r="EO191" i="171" s="1"/>
  <c r="EH191" i="171"/>
  <c r="EP190" i="171" a="1"/>
  <c r="EP190" i="171" s="1"/>
  <c r="EO190" i="171" a="1"/>
  <c r="EO190" i="171" s="1"/>
  <c r="EN190" i="171"/>
  <c r="EH190" i="171"/>
  <c r="EP189" i="171" a="1"/>
  <c r="EP189" i="171" s="1"/>
  <c r="EO189" i="171" a="1"/>
  <c r="EO189" i="171" s="1"/>
  <c r="EH189" i="171"/>
  <c r="EP188" i="171" a="1"/>
  <c r="EP188" i="171" s="1"/>
  <c r="EO188" i="171" a="1"/>
  <c r="EO188" i="171" s="1"/>
  <c r="EN188" i="171"/>
  <c r="EH188" i="171"/>
  <c r="EP187" i="171" a="1"/>
  <c r="EP187" i="171" s="1"/>
  <c r="EO187" i="171" a="1"/>
  <c r="EO187" i="171" s="1"/>
  <c r="EH187" i="171"/>
  <c r="EP186" i="171" a="1"/>
  <c r="EP186" i="171" s="1"/>
  <c r="EO186" i="171" a="1"/>
  <c r="EO186" i="171" s="1"/>
  <c r="EN186" i="171"/>
  <c r="EH186" i="171"/>
  <c r="EP185" i="171" a="1"/>
  <c r="EP185" i="171" s="1"/>
  <c r="EO185" i="171" a="1"/>
  <c r="EO185" i="171" s="1"/>
  <c r="EH185" i="171"/>
  <c r="EP184" i="171" a="1"/>
  <c r="EP184" i="171" s="1"/>
  <c r="EO184" i="171" a="1"/>
  <c r="EO184" i="171" s="1"/>
  <c r="EN184" i="171"/>
  <c r="EH184" i="171"/>
  <c r="EP183" i="171" a="1"/>
  <c r="EP183" i="171" s="1"/>
  <c r="EO183" i="171" a="1"/>
  <c r="EO183" i="171" s="1"/>
  <c r="EH183" i="171"/>
  <c r="EP182" i="171" a="1"/>
  <c r="EP182" i="171" s="1"/>
  <c r="EO182" i="171" a="1"/>
  <c r="EO182" i="171" s="1"/>
  <c r="EN182" i="171"/>
  <c r="EH182" i="171"/>
  <c r="EP181" i="171" a="1"/>
  <c r="EP181" i="171" s="1"/>
  <c r="EO181" i="171" a="1"/>
  <c r="EO181" i="171" s="1"/>
  <c r="EH181" i="171"/>
  <c r="EP180" i="171" a="1"/>
  <c r="EP180" i="171" s="1"/>
  <c r="EO180" i="171" a="1"/>
  <c r="EO180" i="171" s="1"/>
  <c r="EN180" i="171"/>
  <c r="EH180" i="171"/>
  <c r="EP179" i="171" a="1"/>
  <c r="EP179" i="171" s="1"/>
  <c r="EO179" i="171" a="1"/>
  <c r="EO179" i="171" s="1"/>
  <c r="EH179" i="171"/>
  <c r="EP178" i="171" a="1"/>
  <c r="EP178" i="171" s="1"/>
  <c r="EO178" i="171" a="1"/>
  <c r="EO178" i="171" s="1"/>
  <c r="EN178" i="171"/>
  <c r="EH178" i="171"/>
  <c r="EP177" i="171" a="1"/>
  <c r="EP177" i="171" s="1"/>
  <c r="EO177" i="171" a="1"/>
  <c r="EO177" i="171" s="1"/>
  <c r="EH177" i="171"/>
  <c r="EP176" i="171" a="1"/>
  <c r="EP176" i="171" s="1"/>
  <c r="EO176" i="171" a="1"/>
  <c r="EO176" i="171" s="1"/>
  <c r="EN176" i="171"/>
  <c r="EH176" i="171"/>
  <c r="EP175" i="171" a="1"/>
  <c r="EP175" i="171" s="1"/>
  <c r="EO175" i="171" a="1"/>
  <c r="EO175" i="171" s="1"/>
  <c r="EH175" i="171"/>
  <c r="EP174" i="171" a="1"/>
  <c r="EP174" i="171" s="1"/>
  <c r="EO174" i="171" a="1"/>
  <c r="EO174" i="171" s="1"/>
  <c r="EN174" i="171"/>
  <c r="EH174" i="171"/>
  <c r="EP173" i="171" a="1"/>
  <c r="EP173" i="171" s="1"/>
  <c r="EO173" i="171" a="1"/>
  <c r="EO173" i="171" s="1"/>
  <c r="EH173" i="171"/>
  <c r="EP172" i="171" a="1"/>
  <c r="EP172" i="171" s="1"/>
  <c r="EO172" i="171" a="1"/>
  <c r="EO172" i="171" s="1"/>
  <c r="EN172" i="171"/>
  <c r="EH172" i="171"/>
  <c r="EP171" i="171" a="1"/>
  <c r="EP171" i="171" s="1"/>
  <c r="EO171" i="171" a="1"/>
  <c r="EO171" i="171" s="1"/>
  <c r="EH171" i="171"/>
  <c r="EP170" i="171" a="1"/>
  <c r="EP170" i="171" s="1"/>
  <c r="EO170" i="171" a="1"/>
  <c r="EO170" i="171" s="1"/>
  <c r="EN170" i="171"/>
  <c r="EH170" i="171"/>
  <c r="EP169" i="171" a="1"/>
  <c r="EP169" i="171" s="1"/>
  <c r="EO169" i="171" a="1"/>
  <c r="EO169" i="171" s="1"/>
  <c r="EH169" i="171"/>
  <c r="EP168" i="171" a="1"/>
  <c r="EP168" i="171" s="1"/>
  <c r="EO168" i="171" a="1"/>
  <c r="EO168" i="171" s="1"/>
  <c r="EN168" i="171"/>
  <c r="EH168" i="171"/>
  <c r="EP167" i="171" a="1"/>
  <c r="EP167" i="171" s="1"/>
  <c r="EO167" i="171" a="1"/>
  <c r="EO167" i="171" s="1"/>
  <c r="EH167" i="171"/>
  <c r="EP166" i="171" a="1"/>
  <c r="EP166" i="171" s="1"/>
  <c r="EO166" i="171" a="1"/>
  <c r="EO166" i="171" s="1"/>
  <c r="EN166" i="171"/>
  <c r="EH166" i="171"/>
  <c r="EP165" i="171" a="1"/>
  <c r="EP165" i="171" s="1"/>
  <c r="EO165" i="171" a="1"/>
  <c r="EO165" i="171" s="1"/>
  <c r="EH165" i="171"/>
  <c r="EP164" i="171" a="1"/>
  <c r="EP164" i="171" s="1"/>
  <c r="EO164" i="171" a="1"/>
  <c r="EO164" i="171" s="1"/>
  <c r="EN164" i="171"/>
  <c r="EH164" i="171"/>
  <c r="EP163" i="171" a="1"/>
  <c r="EP163" i="171" s="1"/>
  <c r="EO163" i="171" a="1"/>
  <c r="EO163" i="171" s="1"/>
  <c r="EH163" i="171"/>
  <c r="EP162" i="171" a="1"/>
  <c r="EP162" i="171" s="1"/>
  <c r="EO162" i="171" a="1"/>
  <c r="EO162" i="171" s="1"/>
  <c r="EN162" i="171"/>
  <c r="EH162" i="171"/>
  <c r="EP161" i="171" a="1"/>
  <c r="EP161" i="171" s="1"/>
  <c r="EO161" i="171"/>
  <c r="EO161" i="171" a="1"/>
  <c r="EH161" i="171"/>
  <c r="EP160" i="171" a="1"/>
  <c r="EP160" i="171" s="1"/>
  <c r="EO160" i="171" a="1"/>
  <c r="EO160" i="171" s="1"/>
  <c r="EN160" i="171"/>
  <c r="EH160" i="171"/>
  <c r="EP159" i="171" a="1"/>
  <c r="EP159" i="171" s="1"/>
  <c r="EO159" i="171"/>
  <c r="EO159" i="171" a="1"/>
  <c r="EH159" i="171"/>
  <c r="EP158" i="171"/>
  <c r="EP158" i="171" a="1"/>
  <c r="EO158" i="171" a="1"/>
  <c r="EO158" i="171" s="1"/>
  <c r="EN158" i="171"/>
  <c r="EH158" i="171"/>
  <c r="EP157" i="171" a="1"/>
  <c r="EP157" i="171" s="1"/>
  <c r="EO157" i="171" a="1"/>
  <c r="EO157" i="171" s="1"/>
  <c r="EH157" i="171"/>
  <c r="EP156" i="171"/>
  <c r="EP156" i="171" a="1"/>
  <c r="EO156" i="171" a="1"/>
  <c r="EO156" i="171" s="1"/>
  <c r="EN156" i="171"/>
  <c r="EH156" i="171"/>
  <c r="EP155" i="171" a="1"/>
  <c r="EP155" i="171" s="1"/>
  <c r="EO155" i="171" a="1"/>
  <c r="EO155" i="171" s="1"/>
  <c r="EH155" i="171"/>
  <c r="EP154" i="171" a="1"/>
  <c r="EP154" i="171" s="1"/>
  <c r="EO154" i="171" a="1"/>
  <c r="EO154" i="171" s="1"/>
  <c r="EN154" i="171"/>
  <c r="EH154" i="171"/>
  <c r="EP153" i="171" a="1"/>
  <c r="EP153" i="171" s="1"/>
  <c r="EO153" i="171"/>
  <c r="EO153" i="171" a="1"/>
  <c r="EH153" i="171"/>
  <c r="EP152" i="171" a="1"/>
  <c r="EP152" i="171" s="1"/>
  <c r="EO152" i="171" a="1"/>
  <c r="EO152" i="171" s="1"/>
  <c r="EN152" i="171"/>
  <c r="EH152" i="171"/>
  <c r="EP151" i="171" a="1"/>
  <c r="EP151" i="171" s="1"/>
  <c r="EO151" i="171"/>
  <c r="EO151" i="171" a="1"/>
  <c r="EH151" i="171"/>
  <c r="EP150" i="171"/>
  <c r="EP150" i="171" a="1"/>
  <c r="EO150" i="171" a="1"/>
  <c r="EO150" i="171" s="1"/>
  <c r="EN150" i="171"/>
  <c r="EH150" i="171"/>
  <c r="EP149" i="171" a="1"/>
  <c r="EP149" i="171" s="1"/>
  <c r="EO149" i="171" a="1"/>
  <c r="EO149" i="171" s="1"/>
  <c r="EH149" i="171"/>
  <c r="EP148" i="171"/>
  <c r="EP148" i="171" a="1"/>
  <c r="EO148" i="171" a="1"/>
  <c r="EO148" i="171" s="1"/>
  <c r="EN148" i="171"/>
  <c r="EH148" i="171"/>
  <c r="EP147" i="171" a="1"/>
  <c r="EP147" i="171" s="1"/>
  <c r="EO147" i="171" a="1"/>
  <c r="EO147" i="171" s="1"/>
  <c r="EH147" i="171"/>
  <c r="EP146" i="171" a="1"/>
  <c r="EP146" i="171" s="1"/>
  <c r="EO146" i="171" a="1"/>
  <c r="EO146" i="171" s="1"/>
  <c r="EN146" i="171"/>
  <c r="EH146" i="171"/>
  <c r="EP145" i="171" a="1"/>
  <c r="EP145" i="171" s="1"/>
  <c r="EO145" i="171"/>
  <c r="EO145" i="171" a="1"/>
  <c r="EH145" i="171"/>
  <c r="EP144" i="171" a="1"/>
  <c r="EP144" i="171" s="1"/>
  <c r="EO144" i="171" a="1"/>
  <c r="EO144" i="171" s="1"/>
  <c r="EN144" i="171"/>
  <c r="EH144" i="171"/>
  <c r="EP143" i="171" a="1"/>
  <c r="EP143" i="171" s="1"/>
  <c r="EO143" i="171"/>
  <c r="EO143" i="171" a="1"/>
  <c r="EH143" i="171"/>
  <c r="EP142" i="171"/>
  <c r="EP142" i="171" a="1"/>
  <c r="EO142" i="171" a="1"/>
  <c r="EO142" i="171" s="1"/>
  <c r="EN142" i="171"/>
  <c r="EH142" i="171"/>
  <c r="EP141" i="171" a="1"/>
  <c r="EP141" i="171" s="1"/>
  <c r="EO141" i="171" a="1"/>
  <c r="EO141" i="171" s="1"/>
  <c r="EH141" i="171"/>
  <c r="EP140" i="171"/>
  <c r="EP140" i="171" a="1"/>
  <c r="EO140" i="171" a="1"/>
  <c r="EO140" i="171" s="1"/>
  <c r="EN140" i="171"/>
  <c r="EH140" i="171"/>
  <c r="EP139" i="171" a="1"/>
  <c r="EP139" i="171" s="1"/>
  <c r="EO139" i="171" a="1"/>
  <c r="EO139" i="171" s="1"/>
  <c r="EH139" i="171"/>
  <c r="EP138" i="171" a="1"/>
  <c r="EP138" i="171" s="1"/>
  <c r="EO138" i="171" a="1"/>
  <c r="EO138" i="171" s="1"/>
  <c r="EN138" i="171"/>
  <c r="EH138" i="171"/>
  <c r="EP137" i="171" a="1"/>
  <c r="EP137" i="171" s="1"/>
  <c r="EO137" i="171"/>
  <c r="EO137" i="171" a="1"/>
  <c r="EH137" i="171"/>
  <c r="EP136" i="171" a="1"/>
  <c r="EP136" i="171" s="1"/>
  <c r="EO136" i="171" a="1"/>
  <c r="EO136" i="171" s="1"/>
  <c r="EN136" i="171"/>
  <c r="EH136" i="171"/>
  <c r="EP135" i="171" a="1"/>
  <c r="EP135" i="171" s="1"/>
  <c r="EO135" i="171"/>
  <c r="EO135" i="171" a="1"/>
  <c r="EH135" i="171"/>
  <c r="EP134" i="171"/>
  <c r="EP134" i="171" a="1"/>
  <c r="EO134" i="171" a="1"/>
  <c r="EO134" i="171" s="1"/>
  <c r="EN134" i="171"/>
  <c r="EH134" i="171"/>
  <c r="EP133" i="171" a="1"/>
  <c r="EP133" i="171" s="1"/>
  <c r="EO133" i="171" a="1"/>
  <c r="EO133" i="171" s="1"/>
  <c r="EH133" i="171"/>
  <c r="EP132" i="171"/>
  <c r="EP132" i="171" a="1"/>
  <c r="EO132" i="171" a="1"/>
  <c r="EO132" i="171" s="1"/>
  <c r="EN132" i="171"/>
  <c r="EH132" i="171"/>
  <c r="EP131" i="171" a="1"/>
  <c r="EP131" i="171" s="1"/>
  <c r="EO131" i="171" a="1"/>
  <c r="EO131" i="171" s="1"/>
  <c r="EH131" i="171"/>
  <c r="EP130" i="171" a="1"/>
  <c r="EP130" i="171" s="1"/>
  <c r="EO130" i="171" a="1"/>
  <c r="EO130" i="171" s="1"/>
  <c r="EN130" i="171"/>
  <c r="EH130" i="171"/>
  <c r="EP129" i="171" a="1"/>
  <c r="EP129" i="171" s="1"/>
  <c r="EO129" i="171"/>
  <c r="EO129" i="171" a="1"/>
  <c r="EH129" i="171"/>
  <c r="EP128" i="171" a="1"/>
  <c r="EP128" i="171" s="1"/>
  <c r="EO128" i="171" a="1"/>
  <c r="EO128" i="171" s="1"/>
  <c r="EN128" i="171"/>
  <c r="EH128" i="171"/>
  <c r="EP127" i="171" a="1"/>
  <c r="EP127" i="171" s="1"/>
  <c r="EO127" i="171"/>
  <c r="EO127" i="171" a="1"/>
  <c r="EH127" i="171"/>
  <c r="EP126" i="171"/>
  <c r="EP126" i="171" a="1"/>
  <c r="EO126" i="171" a="1"/>
  <c r="EO126" i="171" s="1"/>
  <c r="EN126" i="171"/>
  <c r="EH126" i="171"/>
  <c r="EP125" i="171" a="1"/>
  <c r="EP125" i="171" s="1"/>
  <c r="EO125" i="171"/>
  <c r="EO125" i="171" a="1"/>
  <c r="EH125" i="171"/>
  <c r="EP124" i="171"/>
  <c r="EP124" i="171" a="1"/>
  <c r="EO124" i="171" a="1"/>
  <c r="EO124" i="171" s="1"/>
  <c r="EN124" i="171"/>
  <c r="EH124" i="171"/>
  <c r="EP123" i="171" a="1"/>
  <c r="EP123" i="171" s="1"/>
  <c r="EO123" i="171" a="1"/>
  <c r="EO123" i="171" s="1"/>
  <c r="EH123" i="171"/>
  <c r="EP122" i="171"/>
  <c r="EP122" i="171" a="1"/>
  <c r="EO122" i="171" a="1"/>
  <c r="EO122" i="171" s="1"/>
  <c r="EN122" i="171"/>
  <c r="EH122" i="171"/>
  <c r="EP121" i="171" a="1"/>
  <c r="EP121" i="171" s="1"/>
  <c r="EO121" i="171"/>
  <c r="EO121" i="171" a="1"/>
  <c r="EH121" i="171"/>
  <c r="EP120" i="171" a="1"/>
  <c r="EP120" i="171" s="1"/>
  <c r="EO120" i="171" a="1"/>
  <c r="EO120" i="171" s="1"/>
  <c r="EN120" i="171"/>
  <c r="EH120" i="171"/>
  <c r="EP119" i="171" a="1"/>
  <c r="EP119" i="171" s="1"/>
  <c r="EO119" i="171"/>
  <c r="EO119" i="171" a="1"/>
  <c r="EH119" i="171"/>
  <c r="EP118" i="171"/>
  <c r="EP118" i="171" a="1"/>
  <c r="EO118" i="171" a="1"/>
  <c r="EO118" i="171" s="1"/>
  <c r="EN118" i="171"/>
  <c r="EH118" i="171"/>
  <c r="EP117" i="171" a="1"/>
  <c r="EP117" i="171" s="1"/>
  <c r="EO117" i="171"/>
  <c r="EO117" i="171" a="1"/>
  <c r="EH117" i="171"/>
  <c r="EP116" i="171"/>
  <c r="EP116" i="171" a="1"/>
  <c r="EO116" i="171" a="1"/>
  <c r="EO116" i="171" s="1"/>
  <c r="EN116" i="171"/>
  <c r="EH116" i="171"/>
  <c r="EP115" i="171" a="1"/>
  <c r="EP115" i="171" s="1"/>
  <c r="EO115" i="171" a="1"/>
  <c r="EO115" i="171" s="1"/>
  <c r="EH115" i="171"/>
  <c r="EP114" i="171"/>
  <c r="EP114" i="171" a="1"/>
  <c r="EO114" i="171" a="1"/>
  <c r="EO114" i="171" s="1"/>
  <c r="EN114" i="171"/>
  <c r="EH114" i="171"/>
  <c r="EP113" i="171" a="1"/>
  <c r="EP113" i="171" s="1"/>
  <c r="EO113" i="171"/>
  <c r="EO113" i="171" a="1"/>
  <c r="EH113" i="171"/>
  <c r="EP112" i="171" a="1"/>
  <c r="EP112" i="171" s="1"/>
  <c r="EO112" i="171" a="1"/>
  <c r="EO112" i="171" s="1"/>
  <c r="EN112" i="171"/>
  <c r="EH112" i="171"/>
  <c r="EP111" i="171" a="1"/>
  <c r="EP111" i="171" s="1"/>
  <c r="EO111" i="171"/>
  <c r="EO111" i="171" a="1"/>
  <c r="EH111" i="171"/>
  <c r="EP110" i="171"/>
  <c r="EP110" i="171" a="1"/>
  <c r="EO110" i="171" a="1"/>
  <c r="EO110" i="171" s="1"/>
  <c r="EN110" i="171"/>
  <c r="EH110" i="171"/>
  <c r="EP109" i="171" a="1"/>
  <c r="EP109" i="171" s="1"/>
  <c r="EO109" i="171"/>
  <c r="EO109" i="171" a="1"/>
  <c r="EH109" i="171"/>
  <c r="EP108" i="171"/>
  <c r="EP108" i="171" a="1"/>
  <c r="EO108" i="171" a="1"/>
  <c r="EO108" i="171" s="1"/>
  <c r="EN108" i="171"/>
  <c r="EH108" i="171"/>
  <c r="EP107" i="171" a="1"/>
  <c r="EP107" i="171" s="1"/>
  <c r="EO107" i="171" a="1"/>
  <c r="EO107" i="171" s="1"/>
  <c r="EH107" i="171"/>
  <c r="EP106" i="171"/>
  <c r="EP106" i="171" a="1"/>
  <c r="EO106" i="171" a="1"/>
  <c r="EO106" i="171" s="1"/>
  <c r="EN106" i="171"/>
  <c r="EH106" i="171"/>
  <c r="EP105" i="171" a="1"/>
  <c r="EP105" i="171" s="1"/>
  <c r="EO105" i="171"/>
  <c r="EO105" i="171" a="1"/>
  <c r="EH105" i="171"/>
  <c r="EP104" i="171" a="1"/>
  <c r="EP104" i="171" s="1"/>
  <c r="EO104" i="171" a="1"/>
  <c r="EO104" i="171" s="1"/>
  <c r="EN104" i="171"/>
  <c r="EH104" i="171"/>
  <c r="EP103" i="171" a="1"/>
  <c r="EP103" i="171" s="1"/>
  <c r="EO103" i="171"/>
  <c r="EO103" i="171" a="1"/>
  <c r="EH103" i="171"/>
  <c r="EP102" i="171"/>
  <c r="EP102" i="171" a="1"/>
  <c r="EO102" i="171" a="1"/>
  <c r="EO102" i="171" s="1"/>
  <c r="EN102" i="171"/>
  <c r="EH102" i="171"/>
  <c r="EP101" i="171" a="1"/>
  <c r="EP101" i="171" s="1"/>
  <c r="EO101" i="171"/>
  <c r="EO101" i="171" a="1"/>
  <c r="EH101" i="171"/>
  <c r="EP100" i="171"/>
  <c r="EP100" i="171" a="1"/>
  <c r="EO100" i="171" a="1"/>
  <c r="EO100" i="171" s="1"/>
  <c r="EN100" i="171"/>
  <c r="EH100" i="171"/>
  <c r="EP99" i="171" a="1"/>
  <c r="EP99" i="171" s="1"/>
  <c r="EO99" i="171" a="1"/>
  <c r="EO99" i="171" s="1"/>
  <c r="EH99" i="171"/>
  <c r="EP98" i="171"/>
  <c r="EP98" i="171" a="1"/>
  <c r="EO98" i="171" a="1"/>
  <c r="EO98" i="171" s="1"/>
  <c r="EN98" i="171"/>
  <c r="EH98" i="171"/>
  <c r="EP97" i="171" a="1"/>
  <c r="EP97" i="171" s="1"/>
  <c r="EO97" i="171"/>
  <c r="EO97" i="171" a="1"/>
  <c r="EH97" i="171"/>
  <c r="EP96" i="171" a="1"/>
  <c r="EP96" i="171" s="1"/>
  <c r="EO96" i="171" a="1"/>
  <c r="EO96" i="171" s="1"/>
  <c r="EN96" i="171"/>
  <c r="EH96" i="171"/>
  <c r="EP95" i="171" a="1"/>
  <c r="EP95" i="171" s="1"/>
  <c r="EO95" i="171"/>
  <c r="EO95" i="171" a="1"/>
  <c r="EH95" i="171"/>
  <c r="EP94" i="171"/>
  <c r="EP94" i="171" a="1"/>
  <c r="EO94" i="171" a="1"/>
  <c r="EO94" i="171" s="1"/>
  <c r="EN94" i="171"/>
  <c r="EH94" i="171"/>
  <c r="EP93" i="171" a="1"/>
  <c r="EP93" i="171" s="1"/>
  <c r="EO93" i="171"/>
  <c r="EO93" i="171" a="1"/>
  <c r="EH93" i="171"/>
  <c r="EP92" i="171"/>
  <c r="EP92" i="171" a="1"/>
  <c r="EO92" i="171" a="1"/>
  <c r="EO92" i="171" s="1"/>
  <c r="EN92" i="171"/>
  <c r="EH92" i="171"/>
  <c r="EP91" i="171" a="1"/>
  <c r="EP91" i="171" s="1"/>
  <c r="EO91" i="171" a="1"/>
  <c r="EO91" i="171" s="1"/>
  <c r="EH91" i="171"/>
  <c r="EP90" i="171"/>
  <c r="EP90" i="171" a="1"/>
  <c r="EO90" i="171" a="1"/>
  <c r="EO90" i="171" s="1"/>
  <c r="EN90" i="171"/>
  <c r="EH90" i="171"/>
  <c r="EP89" i="171" a="1"/>
  <c r="EP89" i="171" s="1"/>
  <c r="EO89" i="171"/>
  <c r="EO89" i="171" a="1"/>
  <c r="EH89" i="171"/>
  <c r="EP88" i="171" a="1"/>
  <c r="EP88" i="171" s="1"/>
  <c r="EO88" i="171" a="1"/>
  <c r="EO88" i="171" s="1"/>
  <c r="EN88" i="171"/>
  <c r="EH88" i="171"/>
  <c r="EP87" i="171" a="1"/>
  <c r="EP87" i="171" s="1"/>
  <c r="EO87" i="171"/>
  <c r="EO87" i="171" a="1"/>
  <c r="EH87" i="171"/>
  <c r="EP86" i="171"/>
  <c r="EP86" i="171" a="1"/>
  <c r="EO86" i="171" a="1"/>
  <c r="EO86" i="171" s="1"/>
  <c r="EN86" i="171"/>
  <c r="EH86" i="171"/>
  <c r="EP85" i="171" a="1"/>
  <c r="EP85" i="171" s="1"/>
  <c r="EO85" i="171"/>
  <c r="EO85" i="171" a="1"/>
  <c r="EH85" i="171"/>
  <c r="EP84" i="171"/>
  <c r="EP84" i="171" a="1"/>
  <c r="EO84" i="171" a="1"/>
  <c r="EO84" i="171" s="1"/>
  <c r="EN84" i="171"/>
  <c r="EH84" i="171"/>
  <c r="EP83" i="171" a="1"/>
  <c r="EP83" i="171" s="1"/>
  <c r="EO83" i="171" a="1"/>
  <c r="EO83" i="171" s="1"/>
  <c r="EH83" i="171"/>
  <c r="EP82" i="171"/>
  <c r="EP82" i="171" a="1"/>
  <c r="EO82" i="171" a="1"/>
  <c r="EO82" i="171" s="1"/>
  <c r="EN82" i="171"/>
  <c r="EH82" i="171"/>
  <c r="EP81" i="171" a="1"/>
  <c r="EP81" i="171" s="1"/>
  <c r="EO81" i="171"/>
  <c r="EO81" i="171" a="1"/>
  <c r="EH81" i="171"/>
  <c r="EP80" i="171" a="1"/>
  <c r="EP80" i="171" s="1"/>
  <c r="EO80" i="171" a="1"/>
  <c r="EO80" i="171" s="1"/>
  <c r="EN80" i="171"/>
  <c r="EH80" i="171"/>
  <c r="EP79" i="171" a="1"/>
  <c r="EP79" i="171" s="1"/>
  <c r="EO79" i="171"/>
  <c r="EO79" i="171" a="1"/>
  <c r="EH79" i="171"/>
  <c r="EP78" i="171"/>
  <c r="EP78" i="171" a="1"/>
  <c r="EO78" i="171" a="1"/>
  <c r="EO78" i="171" s="1"/>
  <c r="EN78" i="171"/>
  <c r="EH78" i="171"/>
  <c r="EP77" i="171" a="1"/>
  <c r="EP77" i="171" s="1"/>
  <c r="EO77" i="171"/>
  <c r="EO77" i="171" a="1"/>
  <c r="EH77" i="171"/>
  <c r="EP76" i="171"/>
  <c r="EP76" i="171" a="1"/>
  <c r="EO76" i="171" a="1"/>
  <c r="EO76" i="171" s="1"/>
  <c r="EN76" i="171"/>
  <c r="EH76" i="171"/>
  <c r="EP75" i="171" a="1"/>
  <c r="EP75" i="171" s="1"/>
  <c r="EO75" i="171" a="1"/>
  <c r="EO75" i="171" s="1"/>
  <c r="EH75" i="171"/>
  <c r="EP74" i="171"/>
  <c r="EP74" i="171" a="1"/>
  <c r="EO74" i="171" a="1"/>
  <c r="EO74" i="171" s="1"/>
  <c r="EN74" i="171"/>
  <c r="EH74" i="171"/>
  <c r="EP73" i="171" a="1"/>
  <c r="EP73" i="171" s="1"/>
  <c r="EO73" i="171"/>
  <c r="EO73" i="171" a="1"/>
  <c r="EH73" i="171"/>
  <c r="EP72" i="171" a="1"/>
  <c r="EP72" i="171" s="1"/>
  <c r="EO72" i="171" a="1"/>
  <c r="EO72" i="171" s="1"/>
  <c r="EN72" i="171"/>
  <c r="EH72" i="171"/>
  <c r="EP71" i="171" a="1"/>
  <c r="EP71" i="171" s="1"/>
  <c r="EO71" i="171"/>
  <c r="EO71" i="171" a="1"/>
  <c r="EH71" i="171"/>
  <c r="EP70" i="171"/>
  <c r="EP70" i="171" a="1"/>
  <c r="EO70" i="171" a="1"/>
  <c r="EO70" i="171" s="1"/>
  <c r="EN70" i="171"/>
  <c r="EH70" i="171"/>
  <c r="EP69" i="171" a="1"/>
  <c r="EP69" i="171" s="1"/>
  <c r="EO69" i="171" a="1"/>
  <c r="EO69" i="171" s="1"/>
  <c r="EH69" i="171"/>
  <c r="EP68" i="171"/>
  <c r="EP68" i="171" a="1"/>
  <c r="EO68" i="171" a="1"/>
  <c r="EO68" i="171" s="1"/>
  <c r="EN68" i="171"/>
  <c r="EH68" i="171"/>
  <c r="EP67" i="171" a="1"/>
  <c r="EP67" i="171" s="1"/>
  <c r="EO67" i="171" a="1"/>
  <c r="EO67" i="171" s="1"/>
  <c r="EH67" i="171"/>
  <c r="EP66" i="171" a="1"/>
  <c r="EP66" i="171" s="1"/>
  <c r="EO66" i="171" a="1"/>
  <c r="EO66" i="171" s="1"/>
  <c r="EN66" i="171"/>
  <c r="EH66" i="171"/>
  <c r="EP65" i="171" a="1"/>
  <c r="EP65" i="171" s="1"/>
  <c r="EO65" i="171"/>
  <c r="EO65" i="171" a="1"/>
  <c r="EH65" i="171"/>
  <c r="EP64" i="171" a="1"/>
  <c r="EP64" i="171" s="1"/>
  <c r="EO64" i="171" a="1"/>
  <c r="EO64" i="171" s="1"/>
  <c r="EN64" i="171"/>
  <c r="EH64" i="171"/>
  <c r="EP63" i="171" a="1"/>
  <c r="EP63" i="171" s="1"/>
  <c r="EO63" i="171"/>
  <c r="EO63" i="171" a="1"/>
  <c r="EH63" i="171"/>
  <c r="EP62" i="171"/>
  <c r="EP62" i="171" a="1"/>
  <c r="EO62" i="171" a="1"/>
  <c r="EO62" i="171" s="1"/>
  <c r="EN62" i="171"/>
  <c r="EH62" i="171"/>
  <c r="EP61" i="171" a="1"/>
  <c r="EP61" i="171" s="1"/>
  <c r="EO61" i="171" a="1"/>
  <c r="EO61" i="171" s="1"/>
  <c r="EH61" i="171"/>
  <c r="EP60" i="171"/>
  <c r="EP60" i="171" a="1"/>
  <c r="EO60" i="171" a="1"/>
  <c r="EO60" i="171" s="1"/>
  <c r="EN60" i="171"/>
  <c r="EH60" i="171"/>
  <c r="EP59" i="171" a="1"/>
  <c r="EP59" i="171" s="1"/>
  <c r="EO59" i="171" a="1"/>
  <c r="EO59" i="171" s="1"/>
  <c r="EH59" i="171"/>
  <c r="EP58" i="171"/>
  <c r="EP58" i="171" a="1"/>
  <c r="EO58" i="171" a="1"/>
  <c r="EO58" i="171" s="1"/>
  <c r="EN58" i="171"/>
  <c r="EH58" i="171"/>
  <c r="EP57" i="171" a="1"/>
  <c r="EP57" i="171" s="1"/>
  <c r="EO57" i="171"/>
  <c r="EO57" i="171" a="1"/>
  <c r="EH57" i="171"/>
  <c r="EP56" i="171" a="1"/>
  <c r="EP56" i="171" s="1"/>
  <c r="EO56" i="171" a="1"/>
  <c r="EO56" i="171" s="1"/>
  <c r="EN56" i="171"/>
  <c r="EH56" i="171"/>
  <c r="EM54" i="171"/>
  <c r="EL54" i="171"/>
  <c r="DW1198" i="171" a="1"/>
  <c r="DW1198" i="171" s="1"/>
  <c r="DV1198" i="171" a="1"/>
  <c r="DV1198" i="171" s="1"/>
  <c r="DO1198" i="171"/>
  <c r="DW1197" i="171" a="1"/>
  <c r="DW1197" i="171" s="1"/>
  <c r="DV1197" i="171" a="1"/>
  <c r="DV1197" i="171" s="1"/>
  <c r="DO1197" i="171"/>
  <c r="DW1196" i="171" a="1"/>
  <c r="DW1196" i="171" s="1"/>
  <c r="DV1196" i="171" a="1"/>
  <c r="DV1196" i="171" s="1"/>
  <c r="DO1196" i="171"/>
  <c r="DW1195" i="171" a="1"/>
  <c r="DW1195" i="171" s="1"/>
  <c r="DV1195" i="171" a="1"/>
  <c r="DV1195" i="171" s="1"/>
  <c r="DO1195" i="171"/>
  <c r="DW1194" i="171" a="1"/>
  <c r="DW1194" i="171" s="1"/>
  <c r="DV1194" i="171" a="1"/>
  <c r="DV1194" i="171" s="1"/>
  <c r="DO1194" i="171"/>
  <c r="DW1193" i="171" a="1"/>
  <c r="DW1193" i="171" s="1"/>
  <c r="DV1193" i="171" a="1"/>
  <c r="DV1193" i="171" s="1"/>
  <c r="DO1193" i="171"/>
  <c r="DW1192" i="171" a="1"/>
  <c r="DW1192" i="171" s="1"/>
  <c r="DV1192" i="171" a="1"/>
  <c r="DV1192" i="171" s="1"/>
  <c r="DO1192" i="171"/>
  <c r="DW1191" i="171" a="1"/>
  <c r="DW1191" i="171" s="1"/>
  <c r="DV1191" i="171" a="1"/>
  <c r="DV1191" i="171" s="1"/>
  <c r="DO1191" i="171"/>
  <c r="DW1190" i="171" a="1"/>
  <c r="DW1190" i="171" s="1"/>
  <c r="DV1190" i="171" a="1"/>
  <c r="DV1190" i="171" s="1"/>
  <c r="DO1190" i="171"/>
  <c r="DW1189" i="171" a="1"/>
  <c r="DW1189" i="171" s="1"/>
  <c r="DV1189" i="171" a="1"/>
  <c r="DV1189" i="171" s="1"/>
  <c r="DO1189" i="171"/>
  <c r="DW1188" i="171" a="1"/>
  <c r="DW1188" i="171" s="1"/>
  <c r="DV1188" i="171" a="1"/>
  <c r="DV1188" i="171" s="1"/>
  <c r="DO1188" i="171"/>
  <c r="DW1187" i="171" a="1"/>
  <c r="DW1187" i="171" s="1"/>
  <c r="DV1187" i="171" a="1"/>
  <c r="DV1187" i="171" s="1"/>
  <c r="DO1187" i="171"/>
  <c r="DW1186" i="171" a="1"/>
  <c r="DW1186" i="171" s="1"/>
  <c r="DV1186" i="171" a="1"/>
  <c r="DV1186" i="171" s="1"/>
  <c r="DO1186" i="171"/>
  <c r="DW1185" i="171" a="1"/>
  <c r="DW1185" i="171" s="1"/>
  <c r="DV1185" i="171" a="1"/>
  <c r="DV1185" i="171" s="1"/>
  <c r="DO1185" i="171"/>
  <c r="DW1184" i="171" a="1"/>
  <c r="DW1184" i="171" s="1"/>
  <c r="DV1184" i="171" a="1"/>
  <c r="DV1184" i="171" s="1"/>
  <c r="DO1184" i="171"/>
  <c r="DW1183" i="171" a="1"/>
  <c r="DW1183" i="171" s="1"/>
  <c r="DV1183" i="171" a="1"/>
  <c r="DV1183" i="171" s="1"/>
  <c r="DO1183" i="171"/>
  <c r="DW1182" i="171" a="1"/>
  <c r="DW1182" i="171" s="1"/>
  <c r="DV1182" i="171" a="1"/>
  <c r="DV1182" i="171" s="1"/>
  <c r="DO1182" i="171"/>
  <c r="DW1181" i="171" a="1"/>
  <c r="DW1181" i="171" s="1"/>
  <c r="DV1181" i="171" a="1"/>
  <c r="DV1181" i="171" s="1"/>
  <c r="DO1181" i="171"/>
  <c r="DW1180" i="171" a="1"/>
  <c r="DW1180" i="171" s="1"/>
  <c r="DV1180" i="171" a="1"/>
  <c r="DV1180" i="171" s="1"/>
  <c r="DO1180" i="171"/>
  <c r="DW1179" i="171" a="1"/>
  <c r="DW1179" i="171" s="1"/>
  <c r="DV1179" i="171" a="1"/>
  <c r="DV1179" i="171" s="1"/>
  <c r="DO1179" i="171"/>
  <c r="DW1178" i="171" a="1"/>
  <c r="DW1178" i="171" s="1"/>
  <c r="DV1178" i="171" a="1"/>
  <c r="DV1178" i="171" s="1"/>
  <c r="DO1178" i="171"/>
  <c r="DW1177" i="171" a="1"/>
  <c r="DW1177" i="171" s="1"/>
  <c r="DV1177" i="171" a="1"/>
  <c r="DV1177" i="171" s="1"/>
  <c r="DO1177" i="171"/>
  <c r="DW1176" i="171" a="1"/>
  <c r="DW1176" i="171" s="1"/>
  <c r="DV1176" i="171" a="1"/>
  <c r="DV1176" i="171" s="1"/>
  <c r="DO1176" i="171"/>
  <c r="DW1175" i="171" a="1"/>
  <c r="DW1175" i="171" s="1"/>
  <c r="DV1175" i="171" a="1"/>
  <c r="DV1175" i="171" s="1"/>
  <c r="DO1175" i="171"/>
  <c r="DW1174" i="171" a="1"/>
  <c r="DW1174" i="171" s="1"/>
  <c r="DV1174" i="171" a="1"/>
  <c r="DV1174" i="171" s="1"/>
  <c r="DO1174" i="171"/>
  <c r="DW1173" i="171" a="1"/>
  <c r="DW1173" i="171" s="1"/>
  <c r="DV1173" i="171" a="1"/>
  <c r="DV1173" i="171" s="1"/>
  <c r="DO1173" i="171"/>
  <c r="DW1172" i="171" a="1"/>
  <c r="DW1172" i="171" s="1"/>
  <c r="DV1172" i="171" a="1"/>
  <c r="DV1172" i="171" s="1"/>
  <c r="DO1172" i="171"/>
  <c r="DW1171" i="171" a="1"/>
  <c r="DW1171" i="171" s="1"/>
  <c r="DV1171" i="171" a="1"/>
  <c r="DV1171" i="171" s="1"/>
  <c r="DO1171" i="171"/>
  <c r="DW1170" i="171" a="1"/>
  <c r="DW1170" i="171" s="1"/>
  <c r="DV1170" i="171" a="1"/>
  <c r="DV1170" i="171" s="1"/>
  <c r="DO1170" i="171"/>
  <c r="DW1169" i="171" a="1"/>
  <c r="DW1169" i="171" s="1"/>
  <c r="DV1169" i="171" a="1"/>
  <c r="DV1169" i="171" s="1"/>
  <c r="DO1169" i="171"/>
  <c r="DW1168" i="171" a="1"/>
  <c r="DW1168" i="171" s="1"/>
  <c r="DV1168" i="171" a="1"/>
  <c r="DV1168" i="171" s="1"/>
  <c r="DO1168" i="171"/>
  <c r="DW1167" i="171" a="1"/>
  <c r="DW1167" i="171" s="1"/>
  <c r="DV1167" i="171" a="1"/>
  <c r="DV1167" i="171" s="1"/>
  <c r="DO1167" i="171"/>
  <c r="DW1166" i="171" a="1"/>
  <c r="DW1166" i="171" s="1"/>
  <c r="DV1166" i="171" a="1"/>
  <c r="DV1166" i="171" s="1"/>
  <c r="DO1166" i="171"/>
  <c r="DW1165" i="171" a="1"/>
  <c r="DW1165" i="171" s="1"/>
  <c r="DV1165" i="171" a="1"/>
  <c r="DV1165" i="171" s="1"/>
  <c r="DO1165" i="171"/>
  <c r="DW1164" i="171" a="1"/>
  <c r="DW1164" i="171" s="1"/>
  <c r="DV1164" i="171" a="1"/>
  <c r="DV1164" i="171" s="1"/>
  <c r="DO1164" i="171"/>
  <c r="DW1163" i="171" a="1"/>
  <c r="DW1163" i="171" s="1"/>
  <c r="DV1163" i="171" a="1"/>
  <c r="DV1163" i="171" s="1"/>
  <c r="DO1163" i="171"/>
  <c r="DW1162" i="171" a="1"/>
  <c r="DW1162" i="171" s="1"/>
  <c r="DV1162" i="171" a="1"/>
  <c r="DV1162" i="171" s="1"/>
  <c r="DO1162" i="171"/>
  <c r="DW1161" i="171" a="1"/>
  <c r="DW1161" i="171" s="1"/>
  <c r="DV1161" i="171" a="1"/>
  <c r="DV1161" i="171" s="1"/>
  <c r="DO1161" i="171"/>
  <c r="DW1160" i="171" a="1"/>
  <c r="DW1160" i="171" s="1"/>
  <c r="DV1160" i="171" a="1"/>
  <c r="DV1160" i="171" s="1"/>
  <c r="DO1160" i="171"/>
  <c r="DW1159" i="171" a="1"/>
  <c r="DW1159" i="171" s="1"/>
  <c r="DV1159" i="171" a="1"/>
  <c r="DV1159" i="171" s="1"/>
  <c r="DO1159" i="171"/>
  <c r="DW1158" i="171" a="1"/>
  <c r="DW1158" i="171" s="1"/>
  <c r="DV1158" i="171" a="1"/>
  <c r="DV1158" i="171" s="1"/>
  <c r="DO1158" i="171"/>
  <c r="DW1157" i="171" a="1"/>
  <c r="DW1157" i="171" s="1"/>
  <c r="DV1157" i="171" a="1"/>
  <c r="DV1157" i="171" s="1"/>
  <c r="DO1157" i="171"/>
  <c r="DW1156" i="171" a="1"/>
  <c r="DW1156" i="171" s="1"/>
  <c r="DV1156" i="171" a="1"/>
  <c r="DV1156" i="171" s="1"/>
  <c r="DO1156" i="171"/>
  <c r="DW1155" i="171" a="1"/>
  <c r="DW1155" i="171" s="1"/>
  <c r="DV1155" i="171" a="1"/>
  <c r="DV1155" i="171" s="1"/>
  <c r="DO1155" i="171"/>
  <c r="DW1154" i="171" a="1"/>
  <c r="DW1154" i="171" s="1"/>
  <c r="DV1154" i="171" a="1"/>
  <c r="DV1154" i="171" s="1"/>
  <c r="DO1154" i="171"/>
  <c r="DW1153" i="171" a="1"/>
  <c r="DW1153" i="171" s="1"/>
  <c r="DV1153" i="171" a="1"/>
  <c r="DV1153" i="171" s="1"/>
  <c r="DO1153" i="171"/>
  <c r="DW1152" i="171" a="1"/>
  <c r="DW1152" i="171" s="1"/>
  <c r="DV1152" i="171" a="1"/>
  <c r="DV1152" i="171" s="1"/>
  <c r="DO1152" i="171"/>
  <c r="DW1151" i="171" a="1"/>
  <c r="DW1151" i="171" s="1"/>
  <c r="DV1151" i="171" a="1"/>
  <c r="DV1151" i="171" s="1"/>
  <c r="DO1151" i="171"/>
  <c r="DW1150" i="171" a="1"/>
  <c r="DW1150" i="171" s="1"/>
  <c r="DV1150" i="171" a="1"/>
  <c r="DV1150" i="171" s="1"/>
  <c r="DO1150" i="171"/>
  <c r="DW1149" i="171" a="1"/>
  <c r="DW1149" i="171" s="1"/>
  <c r="DV1149" i="171" a="1"/>
  <c r="DV1149" i="171" s="1"/>
  <c r="DO1149" i="171"/>
  <c r="DW1148" i="171" a="1"/>
  <c r="DW1148" i="171" s="1"/>
  <c r="DV1148" i="171" a="1"/>
  <c r="DV1148" i="171" s="1"/>
  <c r="DO1148" i="171"/>
  <c r="DW1147" i="171" a="1"/>
  <c r="DW1147" i="171" s="1"/>
  <c r="DV1147" i="171" a="1"/>
  <c r="DV1147" i="171" s="1"/>
  <c r="DO1147" i="171"/>
  <c r="DW1146" i="171" a="1"/>
  <c r="DW1146" i="171" s="1"/>
  <c r="DV1146" i="171" a="1"/>
  <c r="DV1146" i="171" s="1"/>
  <c r="DO1146" i="171"/>
  <c r="DW1145" i="171" a="1"/>
  <c r="DW1145" i="171" s="1"/>
  <c r="DV1145" i="171" a="1"/>
  <c r="DV1145" i="171" s="1"/>
  <c r="DO1145" i="171"/>
  <c r="DW1144" i="171" a="1"/>
  <c r="DW1144" i="171" s="1"/>
  <c r="DV1144" i="171" a="1"/>
  <c r="DV1144" i="171" s="1"/>
  <c r="DO1144" i="171"/>
  <c r="DW1143" i="171" a="1"/>
  <c r="DW1143" i="171" s="1"/>
  <c r="DV1143" i="171" a="1"/>
  <c r="DV1143" i="171" s="1"/>
  <c r="DO1143" i="171"/>
  <c r="DW1142" i="171" a="1"/>
  <c r="DW1142" i="171" s="1"/>
  <c r="DV1142" i="171" a="1"/>
  <c r="DV1142" i="171" s="1"/>
  <c r="DO1142" i="171"/>
  <c r="DW1141" i="171" a="1"/>
  <c r="DW1141" i="171" s="1"/>
  <c r="DV1141" i="171" a="1"/>
  <c r="DV1141" i="171" s="1"/>
  <c r="DO1141" i="171"/>
  <c r="DW1140" i="171"/>
  <c r="DW1140" i="171" a="1"/>
  <c r="DV1140" i="171" a="1"/>
  <c r="DV1140" i="171" s="1"/>
  <c r="DO1140" i="171"/>
  <c r="DW1139" i="171" a="1"/>
  <c r="DW1139" i="171" s="1"/>
  <c r="DV1139" i="171" a="1"/>
  <c r="DV1139" i="171" s="1"/>
  <c r="DO1139" i="171"/>
  <c r="DW1138" i="171" a="1"/>
  <c r="DW1138" i="171" s="1"/>
  <c r="DV1138" i="171" a="1"/>
  <c r="DV1138" i="171" s="1"/>
  <c r="DO1138" i="171"/>
  <c r="DW1137" i="171" a="1"/>
  <c r="DW1137" i="171" s="1"/>
  <c r="DV1137" i="171"/>
  <c r="DV1137" i="171" a="1"/>
  <c r="DO1137" i="171"/>
  <c r="DW1136" i="171" a="1"/>
  <c r="DW1136" i="171" s="1"/>
  <c r="DV1136" i="171" a="1"/>
  <c r="DV1136" i="171" s="1"/>
  <c r="DO1136" i="171"/>
  <c r="DW1135" i="171" a="1"/>
  <c r="DW1135" i="171" s="1"/>
  <c r="DV1135" i="171"/>
  <c r="DV1135" i="171" a="1"/>
  <c r="DO1135" i="171"/>
  <c r="DW1134" i="171"/>
  <c r="DW1134" i="171" a="1"/>
  <c r="DV1134" i="171" a="1"/>
  <c r="DV1134" i="171" s="1"/>
  <c r="DO1134" i="171"/>
  <c r="DW1133" i="171" a="1"/>
  <c r="DW1133" i="171" s="1"/>
  <c r="DV1133" i="171" a="1"/>
  <c r="DV1133" i="171" s="1"/>
  <c r="DO1133" i="171"/>
  <c r="DW1132" i="171"/>
  <c r="DW1132" i="171" a="1"/>
  <c r="DV1132" i="171" a="1"/>
  <c r="DV1132" i="171" s="1"/>
  <c r="DO1132" i="171"/>
  <c r="DW1131" i="171" a="1"/>
  <c r="DW1131" i="171" s="1"/>
  <c r="DV1131" i="171" a="1"/>
  <c r="DV1131" i="171" s="1"/>
  <c r="DO1131" i="171"/>
  <c r="DW1130" i="171" a="1"/>
  <c r="DW1130" i="171" s="1"/>
  <c r="DV1130" i="171" a="1"/>
  <c r="DV1130" i="171" s="1"/>
  <c r="DO1130" i="171"/>
  <c r="DW1129" i="171" a="1"/>
  <c r="DW1129" i="171" s="1"/>
  <c r="DV1129" i="171"/>
  <c r="DV1129" i="171" a="1"/>
  <c r="DO1129" i="171"/>
  <c r="DW1128" i="171" a="1"/>
  <c r="DW1128" i="171" s="1"/>
  <c r="DV1128" i="171" a="1"/>
  <c r="DV1128" i="171" s="1"/>
  <c r="DO1128" i="171"/>
  <c r="DW1127" i="171" a="1"/>
  <c r="DW1127" i="171" s="1"/>
  <c r="DV1127" i="171"/>
  <c r="DV1127" i="171" a="1"/>
  <c r="DO1127" i="171"/>
  <c r="DW1126" i="171" a="1"/>
  <c r="DW1126" i="171" s="1"/>
  <c r="DV1126" i="171" a="1"/>
  <c r="DV1126" i="171" s="1"/>
  <c r="DO1126" i="171"/>
  <c r="DW1125" i="171" a="1"/>
  <c r="DW1125" i="171" s="1"/>
  <c r="DV1125" i="171" a="1"/>
  <c r="DV1125" i="171" s="1"/>
  <c r="DO1125" i="171"/>
  <c r="DW1124" i="171"/>
  <c r="DW1124" i="171" a="1"/>
  <c r="DV1124" i="171" a="1"/>
  <c r="DV1124" i="171" s="1"/>
  <c r="DO1124" i="171"/>
  <c r="DW1123" i="171" a="1"/>
  <c r="DW1123" i="171" s="1"/>
  <c r="DV1123" i="171" a="1"/>
  <c r="DV1123" i="171" s="1"/>
  <c r="DO1123" i="171"/>
  <c r="DW1122" i="171" a="1"/>
  <c r="DW1122" i="171" s="1"/>
  <c r="DV1122" i="171" a="1"/>
  <c r="DV1122" i="171" s="1"/>
  <c r="DO1122" i="171"/>
  <c r="DW1121" i="171" a="1"/>
  <c r="DW1121" i="171" s="1"/>
  <c r="DV1121" i="171" a="1"/>
  <c r="DV1121" i="171" s="1"/>
  <c r="DO1121" i="171"/>
  <c r="DW1120" i="171" a="1"/>
  <c r="DW1120" i="171" s="1"/>
  <c r="DV1120" i="171" a="1"/>
  <c r="DV1120" i="171" s="1"/>
  <c r="DO1120" i="171"/>
  <c r="DW1119" i="171" a="1"/>
  <c r="DW1119" i="171" s="1"/>
  <c r="DV1119" i="171"/>
  <c r="DV1119" i="171" a="1"/>
  <c r="DO1119" i="171"/>
  <c r="DW1118" i="171" a="1"/>
  <c r="DW1118" i="171" s="1"/>
  <c r="DV1118" i="171" a="1"/>
  <c r="DV1118" i="171" s="1"/>
  <c r="DO1118" i="171"/>
  <c r="DW1117" i="171" a="1"/>
  <c r="DW1117" i="171" s="1"/>
  <c r="DV1117" i="171"/>
  <c r="DV1117" i="171" a="1"/>
  <c r="DO1117" i="171"/>
  <c r="DW1116" i="171"/>
  <c r="DW1116" i="171" a="1"/>
  <c r="DV1116" i="171" a="1"/>
  <c r="DV1116" i="171" s="1"/>
  <c r="DO1116" i="171"/>
  <c r="DW1115" i="171" a="1"/>
  <c r="DW1115" i="171" s="1"/>
  <c r="DV1115" i="171" a="1"/>
  <c r="DV1115" i="171" s="1"/>
  <c r="DO1115" i="171"/>
  <c r="DW1114" i="171"/>
  <c r="DW1114" i="171" a="1"/>
  <c r="DV1114" i="171" a="1"/>
  <c r="DV1114" i="171" s="1"/>
  <c r="DO1114" i="171"/>
  <c r="DW1113" i="171" a="1"/>
  <c r="DW1113" i="171" s="1"/>
  <c r="DV1113" i="171" a="1"/>
  <c r="DV1113" i="171" s="1"/>
  <c r="DO1113" i="171"/>
  <c r="DW1112" i="171" a="1"/>
  <c r="DW1112" i="171" s="1"/>
  <c r="DV1112" i="171" a="1"/>
  <c r="DV1112" i="171" s="1"/>
  <c r="DO1112" i="171"/>
  <c r="DW1111" i="171" a="1"/>
  <c r="DW1111" i="171" s="1"/>
  <c r="DV1111" i="171"/>
  <c r="DV1111" i="171" a="1"/>
  <c r="DO1111" i="171"/>
  <c r="DW1110" i="171" a="1"/>
  <c r="DW1110" i="171" s="1"/>
  <c r="DV1110" i="171" a="1"/>
  <c r="DV1110" i="171" s="1"/>
  <c r="DO1110" i="171"/>
  <c r="DW1109" i="171" a="1"/>
  <c r="DW1109" i="171" s="1"/>
  <c r="DV1109" i="171"/>
  <c r="DV1109" i="171" a="1"/>
  <c r="DO1109" i="171"/>
  <c r="DW1108" i="171"/>
  <c r="DW1108" i="171" a="1"/>
  <c r="DV1108" i="171" a="1"/>
  <c r="DV1108" i="171" s="1"/>
  <c r="DO1108" i="171"/>
  <c r="DW1107" i="171" a="1"/>
  <c r="DW1107" i="171" s="1"/>
  <c r="DV1107" i="171" a="1"/>
  <c r="DV1107" i="171" s="1"/>
  <c r="DO1107" i="171"/>
  <c r="DW1106" i="171"/>
  <c r="DW1106" i="171" a="1"/>
  <c r="DV1106" i="171" a="1"/>
  <c r="DV1106" i="171" s="1"/>
  <c r="DO1106" i="171"/>
  <c r="DW1105" i="171" a="1"/>
  <c r="DW1105" i="171" s="1"/>
  <c r="DV1105" i="171" a="1"/>
  <c r="DV1105" i="171" s="1"/>
  <c r="DO1105" i="171"/>
  <c r="DW1104" i="171" a="1"/>
  <c r="DW1104" i="171" s="1"/>
  <c r="DV1104" i="171" a="1"/>
  <c r="DV1104" i="171" s="1"/>
  <c r="DO1104" i="171"/>
  <c r="DW1103" i="171" a="1"/>
  <c r="DW1103" i="171" s="1"/>
  <c r="DV1103" i="171"/>
  <c r="DV1103" i="171" a="1"/>
  <c r="DO1103" i="171"/>
  <c r="DW1102" i="171" a="1"/>
  <c r="DW1102" i="171" s="1"/>
  <c r="DV1102" i="171" a="1"/>
  <c r="DV1102" i="171" s="1"/>
  <c r="DO1102" i="171"/>
  <c r="DW1101" i="171" a="1"/>
  <c r="DW1101" i="171" s="1"/>
  <c r="DV1101" i="171"/>
  <c r="DV1101" i="171" a="1"/>
  <c r="DO1101" i="171"/>
  <c r="DW1100" i="171" a="1"/>
  <c r="DW1100" i="171" s="1"/>
  <c r="DV1100" i="171" a="1"/>
  <c r="DV1100" i="171" s="1"/>
  <c r="DO1100" i="171"/>
  <c r="DW1099" i="171" a="1"/>
  <c r="DW1099" i="171" s="1"/>
  <c r="DV1099" i="171" a="1"/>
  <c r="DV1099" i="171" s="1"/>
  <c r="DO1099" i="171"/>
  <c r="DW1098" i="171"/>
  <c r="DW1098" i="171" a="1"/>
  <c r="DV1098" i="171" a="1"/>
  <c r="DV1098" i="171" s="1"/>
  <c r="DO1098" i="171"/>
  <c r="DW1097" i="171" a="1"/>
  <c r="DW1097" i="171" s="1"/>
  <c r="DV1097" i="171" a="1"/>
  <c r="DV1097" i="171" s="1"/>
  <c r="DO1097" i="171"/>
  <c r="DW1096" i="171" a="1"/>
  <c r="DW1096" i="171" s="1"/>
  <c r="DV1096" i="171" a="1"/>
  <c r="DV1096" i="171" s="1"/>
  <c r="DO1096" i="171"/>
  <c r="DW1095" i="171" a="1"/>
  <c r="DW1095" i="171" s="1"/>
  <c r="DV1095" i="171" a="1"/>
  <c r="DV1095" i="171" s="1"/>
  <c r="DO1095" i="171"/>
  <c r="DW1094" i="171" a="1"/>
  <c r="DW1094" i="171" s="1"/>
  <c r="DV1094" i="171" a="1"/>
  <c r="DV1094" i="171" s="1"/>
  <c r="DO1094" i="171"/>
  <c r="DW1093" i="171" a="1"/>
  <c r="DW1093" i="171" s="1"/>
  <c r="DV1093" i="171"/>
  <c r="DV1093" i="171" a="1"/>
  <c r="DO1093" i="171"/>
  <c r="DW1092" i="171" a="1"/>
  <c r="DW1092" i="171" s="1"/>
  <c r="DV1092" i="171" a="1"/>
  <c r="DV1092" i="171" s="1"/>
  <c r="DO1092" i="171"/>
  <c r="DW1091" i="171" a="1"/>
  <c r="DW1091" i="171" s="1"/>
  <c r="DV1091" i="171" a="1"/>
  <c r="DV1091" i="171" s="1"/>
  <c r="DO1091" i="171"/>
  <c r="DW1090" i="171"/>
  <c r="DW1090" i="171" a="1"/>
  <c r="DV1090" i="171" a="1"/>
  <c r="DV1090" i="171" s="1"/>
  <c r="DO1090" i="171"/>
  <c r="DW1089" i="171" a="1"/>
  <c r="DW1089" i="171" s="1"/>
  <c r="DV1089" i="171"/>
  <c r="DV1089" i="171" a="1"/>
  <c r="DO1089" i="171"/>
  <c r="DW1088" i="171" a="1"/>
  <c r="DW1088" i="171" s="1"/>
  <c r="DV1088" i="171" a="1"/>
  <c r="DV1088" i="171" s="1"/>
  <c r="DO1088" i="171"/>
  <c r="DW1087" i="171" a="1"/>
  <c r="DW1087" i="171" s="1"/>
  <c r="DV1087" i="171"/>
  <c r="DV1087" i="171" a="1"/>
  <c r="DO1087" i="171"/>
  <c r="DW1086" i="171" a="1"/>
  <c r="DW1086" i="171" s="1"/>
  <c r="DV1086" i="171" a="1"/>
  <c r="DV1086" i="171" s="1"/>
  <c r="DO1086" i="171"/>
  <c r="DW1085" i="171" a="1"/>
  <c r="DW1085" i="171" s="1"/>
  <c r="DV1085" i="171" a="1"/>
  <c r="DV1085" i="171" s="1"/>
  <c r="DO1085" i="171"/>
  <c r="DW1084" i="171" a="1"/>
  <c r="DW1084" i="171" s="1"/>
  <c r="DV1084" i="171"/>
  <c r="DV1084" i="171" a="1"/>
  <c r="DO1084" i="171"/>
  <c r="DW1083" i="171"/>
  <c r="DW1083" i="171" a="1"/>
  <c r="DV1083" i="171" a="1"/>
  <c r="DV1083" i="171" s="1"/>
  <c r="DO1083" i="171"/>
  <c r="DW1082" i="171" a="1"/>
  <c r="DW1082" i="171" s="1"/>
  <c r="DV1082" i="171" a="1"/>
  <c r="DV1082" i="171" s="1"/>
  <c r="DO1082" i="171"/>
  <c r="DW1081" i="171"/>
  <c r="DW1081" i="171" a="1"/>
  <c r="DV1081" i="171" a="1"/>
  <c r="DV1081" i="171" s="1"/>
  <c r="DO1081" i="171"/>
  <c r="DW1080" i="171" a="1"/>
  <c r="DW1080" i="171" s="1"/>
  <c r="DV1080" i="171" a="1"/>
  <c r="DV1080" i="171" s="1"/>
  <c r="DO1080" i="171"/>
  <c r="DW1079" i="171" a="1"/>
  <c r="DW1079" i="171" s="1"/>
  <c r="DV1079" i="171" a="1"/>
  <c r="DV1079" i="171" s="1"/>
  <c r="DO1079" i="171"/>
  <c r="DW1078" i="171" a="1"/>
  <c r="DW1078" i="171" s="1"/>
  <c r="DV1078" i="171"/>
  <c r="DV1078" i="171" a="1"/>
  <c r="DO1078" i="171"/>
  <c r="DW1077" i="171" a="1"/>
  <c r="DW1077" i="171" s="1"/>
  <c r="DV1077" i="171" a="1"/>
  <c r="DV1077" i="171" s="1"/>
  <c r="DO1077" i="171"/>
  <c r="DW1076" i="171" a="1"/>
  <c r="DW1076" i="171" s="1"/>
  <c r="DV1076" i="171"/>
  <c r="DV1076" i="171" a="1"/>
  <c r="DO1076" i="171"/>
  <c r="DW1075" i="171"/>
  <c r="DW1075" i="171" a="1"/>
  <c r="DV1075" i="171" a="1"/>
  <c r="DV1075" i="171" s="1"/>
  <c r="DO1075" i="171"/>
  <c r="DW1074" i="171" a="1"/>
  <c r="DW1074" i="171" s="1"/>
  <c r="DV1074" i="171" a="1"/>
  <c r="DV1074" i="171" s="1"/>
  <c r="DO1074" i="171"/>
  <c r="DW1073" i="171"/>
  <c r="DW1073" i="171" a="1"/>
  <c r="DV1073" i="171" a="1"/>
  <c r="DV1073" i="171" s="1"/>
  <c r="DO1073" i="171"/>
  <c r="DW1072" i="171" a="1"/>
  <c r="DW1072" i="171" s="1"/>
  <c r="DV1072" i="171" a="1"/>
  <c r="DV1072" i="171" s="1"/>
  <c r="DO1072" i="171"/>
  <c r="DW1071" i="171" a="1"/>
  <c r="DW1071" i="171" s="1"/>
  <c r="DV1071" i="171" a="1"/>
  <c r="DV1071" i="171" s="1"/>
  <c r="DO1071" i="171"/>
  <c r="DW1070" i="171" a="1"/>
  <c r="DW1070" i="171" s="1"/>
  <c r="DV1070" i="171"/>
  <c r="DV1070" i="171" a="1"/>
  <c r="DO1070" i="171"/>
  <c r="DW1069" i="171" a="1"/>
  <c r="DW1069" i="171" s="1"/>
  <c r="DV1069" i="171" a="1"/>
  <c r="DV1069" i="171" s="1"/>
  <c r="DO1069" i="171"/>
  <c r="DW1068" i="171" a="1"/>
  <c r="DW1068" i="171" s="1"/>
  <c r="DV1068" i="171"/>
  <c r="DV1068" i="171" a="1"/>
  <c r="DO1068" i="171"/>
  <c r="DW1067" i="171"/>
  <c r="DW1067" i="171" a="1"/>
  <c r="DV1067" i="171" a="1"/>
  <c r="DV1067" i="171" s="1"/>
  <c r="DO1067" i="171"/>
  <c r="DW1066" i="171" a="1"/>
  <c r="DW1066" i="171" s="1"/>
  <c r="DV1066" i="171" a="1"/>
  <c r="DV1066" i="171" s="1"/>
  <c r="DO1066" i="171"/>
  <c r="DW1065" i="171"/>
  <c r="DW1065" i="171" a="1"/>
  <c r="DV1065" i="171" a="1"/>
  <c r="DV1065" i="171" s="1"/>
  <c r="DO1065" i="171"/>
  <c r="DW1064" i="171" a="1"/>
  <c r="DW1064" i="171" s="1"/>
  <c r="DV1064" i="171"/>
  <c r="DV1064" i="171" a="1"/>
  <c r="DO1064" i="171"/>
  <c r="DW1063" i="171" a="1"/>
  <c r="DW1063" i="171" s="1"/>
  <c r="DV1063" i="171" a="1"/>
  <c r="DV1063" i="171" s="1"/>
  <c r="DO1063" i="171"/>
  <c r="DW1062" i="171" a="1"/>
  <c r="DW1062" i="171" s="1"/>
  <c r="DV1062" i="171"/>
  <c r="DV1062" i="171" a="1"/>
  <c r="DO1062" i="171"/>
  <c r="DW1061" i="171"/>
  <c r="DW1061" i="171" a="1"/>
  <c r="DV1061" i="171" a="1"/>
  <c r="DV1061" i="171" s="1"/>
  <c r="DO1061" i="171"/>
  <c r="DW1060" i="171" a="1"/>
  <c r="DW1060" i="171" s="1"/>
  <c r="DV1060" i="171"/>
  <c r="DV1060" i="171" a="1"/>
  <c r="DO1060" i="171"/>
  <c r="DW1059" i="171"/>
  <c r="DW1059" i="171" a="1"/>
  <c r="DV1059" i="171" a="1"/>
  <c r="DV1059" i="171" s="1"/>
  <c r="DO1059" i="171"/>
  <c r="DW1058" i="171" a="1"/>
  <c r="DW1058" i="171" s="1"/>
  <c r="DV1058" i="171" a="1"/>
  <c r="DV1058" i="171" s="1"/>
  <c r="DO1058" i="171"/>
  <c r="DW1057" i="171"/>
  <c r="DW1057" i="171" a="1"/>
  <c r="DV1057" i="171" a="1"/>
  <c r="DV1057" i="171" s="1"/>
  <c r="DO1057" i="171"/>
  <c r="DW1056" i="171" a="1"/>
  <c r="DW1056" i="171" s="1"/>
  <c r="DV1056" i="171"/>
  <c r="DV1056" i="171" a="1"/>
  <c r="DO1056" i="171"/>
  <c r="DW1055" i="171" a="1"/>
  <c r="DW1055" i="171" s="1"/>
  <c r="DV1055" i="171" a="1"/>
  <c r="DV1055" i="171" s="1"/>
  <c r="DO1055" i="171"/>
  <c r="DW1054" i="171" a="1"/>
  <c r="DW1054" i="171" s="1"/>
  <c r="DV1054" i="171"/>
  <c r="DV1054" i="171" a="1"/>
  <c r="DO1054" i="171"/>
  <c r="DW1053" i="171"/>
  <c r="DW1053" i="171" a="1"/>
  <c r="DV1053" i="171" a="1"/>
  <c r="DV1053" i="171" s="1"/>
  <c r="DO1053" i="171"/>
  <c r="DW1052" i="171" a="1"/>
  <c r="DW1052" i="171" s="1"/>
  <c r="DV1052" i="171"/>
  <c r="DV1052" i="171" a="1"/>
  <c r="DO1052" i="171"/>
  <c r="DW1051" i="171"/>
  <c r="DW1051" i="171" a="1"/>
  <c r="DV1051" i="171" a="1"/>
  <c r="DV1051" i="171" s="1"/>
  <c r="DO1051" i="171"/>
  <c r="DW1050" i="171" a="1"/>
  <c r="DW1050" i="171" s="1"/>
  <c r="DV1050" i="171" a="1"/>
  <c r="DV1050" i="171" s="1"/>
  <c r="DO1050" i="171"/>
  <c r="DW1049" i="171"/>
  <c r="DW1049" i="171" a="1"/>
  <c r="DV1049" i="171" a="1"/>
  <c r="DV1049" i="171" s="1"/>
  <c r="DO1049" i="171"/>
  <c r="DW1048" i="171" a="1"/>
  <c r="DW1048" i="171" s="1"/>
  <c r="DV1048" i="171"/>
  <c r="DV1048" i="171" a="1"/>
  <c r="DO1048" i="171"/>
  <c r="DW1047" i="171" a="1"/>
  <c r="DW1047" i="171" s="1"/>
  <c r="DV1047" i="171" a="1"/>
  <c r="DV1047" i="171" s="1"/>
  <c r="DO1047" i="171"/>
  <c r="DW1046" i="171" a="1"/>
  <c r="DW1046" i="171" s="1"/>
  <c r="DV1046" i="171"/>
  <c r="DV1046" i="171" a="1"/>
  <c r="DO1046" i="171"/>
  <c r="DW1045" i="171" a="1"/>
  <c r="DW1045" i="171" s="1"/>
  <c r="DV1045" i="171" a="1"/>
  <c r="DV1045" i="171" s="1"/>
  <c r="DO1045" i="171"/>
  <c r="DW1044" i="171" a="1"/>
  <c r="DW1044" i="171" s="1"/>
  <c r="DV1044" i="171"/>
  <c r="DV1044" i="171" a="1"/>
  <c r="DO1044" i="171"/>
  <c r="DW1043" i="171" a="1"/>
  <c r="DW1043" i="171" s="1"/>
  <c r="DV1043" i="171" a="1"/>
  <c r="DV1043" i="171" s="1"/>
  <c r="DO1043" i="171"/>
  <c r="DW1042" i="171" a="1"/>
  <c r="DW1042" i="171" s="1"/>
  <c r="DV1042" i="171" a="1"/>
  <c r="DV1042" i="171" s="1"/>
  <c r="DO1042" i="171"/>
  <c r="DW1041" i="171"/>
  <c r="DW1041" i="171" a="1"/>
  <c r="DV1041" i="171" a="1"/>
  <c r="DV1041" i="171" s="1"/>
  <c r="DO1041" i="171"/>
  <c r="DW1040" i="171" a="1"/>
  <c r="DW1040" i="171" s="1"/>
  <c r="DV1040" i="171" a="1"/>
  <c r="DV1040" i="171" s="1"/>
  <c r="DO1040" i="171"/>
  <c r="DW1039" i="171" a="1"/>
  <c r="DW1039" i="171" s="1"/>
  <c r="DV1039" i="171" a="1"/>
  <c r="DV1039" i="171" s="1"/>
  <c r="DO1039" i="171"/>
  <c r="DW1038" i="171" a="1"/>
  <c r="DW1038" i="171" s="1"/>
  <c r="DV1038" i="171" a="1"/>
  <c r="DV1038" i="171" s="1"/>
  <c r="DO1038" i="171"/>
  <c r="DW1037" i="171" a="1"/>
  <c r="DW1037" i="171" s="1"/>
  <c r="DV1037" i="171" a="1"/>
  <c r="DV1037" i="171" s="1"/>
  <c r="DO1037" i="171"/>
  <c r="DW1036" i="171" a="1"/>
  <c r="DW1036" i="171" s="1"/>
  <c r="DV1036" i="171"/>
  <c r="DV1036" i="171" a="1"/>
  <c r="DO1036" i="171"/>
  <c r="DW1035" i="171" a="1"/>
  <c r="DW1035" i="171" s="1"/>
  <c r="DV1035" i="171" a="1"/>
  <c r="DV1035" i="171" s="1"/>
  <c r="DO1035" i="171"/>
  <c r="DW1034" i="171" a="1"/>
  <c r="DW1034" i="171" s="1"/>
  <c r="DV1034" i="171" a="1"/>
  <c r="DV1034" i="171" s="1"/>
  <c r="DO1034" i="171"/>
  <c r="DW1033" i="171"/>
  <c r="DW1033" i="171" a="1"/>
  <c r="DV1033" i="171" a="1"/>
  <c r="DV1033" i="171" s="1"/>
  <c r="DO1033" i="171"/>
  <c r="DW1032" i="171" a="1"/>
  <c r="DW1032" i="171" s="1"/>
  <c r="DV1032" i="171" a="1"/>
  <c r="DV1032" i="171" s="1"/>
  <c r="DO1032" i="171"/>
  <c r="DW1031" i="171" a="1"/>
  <c r="DW1031" i="171" s="1"/>
  <c r="DV1031" i="171" a="1"/>
  <c r="DV1031" i="171" s="1"/>
  <c r="DO1031" i="171"/>
  <c r="DW1030" i="171" a="1"/>
  <c r="DW1030" i="171" s="1"/>
  <c r="DV1030" i="171" a="1"/>
  <c r="DV1030" i="171" s="1"/>
  <c r="DO1030" i="171"/>
  <c r="DW1029" i="171" a="1"/>
  <c r="DW1029" i="171" s="1"/>
  <c r="DV1029" i="171" a="1"/>
  <c r="DV1029" i="171" s="1"/>
  <c r="DO1029" i="171"/>
  <c r="DW1028" i="171" a="1"/>
  <c r="DW1028" i="171" s="1"/>
  <c r="DV1028" i="171"/>
  <c r="DV1028" i="171" a="1"/>
  <c r="DO1028" i="171"/>
  <c r="DW1027" i="171" a="1"/>
  <c r="DW1027" i="171" s="1"/>
  <c r="DV1027" i="171" a="1"/>
  <c r="DV1027" i="171" s="1"/>
  <c r="DO1027" i="171"/>
  <c r="DW1026" i="171" a="1"/>
  <c r="DW1026" i="171" s="1"/>
  <c r="DV1026" i="171" a="1"/>
  <c r="DV1026" i="171" s="1"/>
  <c r="DO1026" i="171"/>
  <c r="DW1025" i="171"/>
  <c r="DW1025" i="171" a="1"/>
  <c r="DV1025" i="171" a="1"/>
  <c r="DV1025" i="171" s="1"/>
  <c r="DO1025" i="171"/>
  <c r="DW1024" i="171" a="1"/>
  <c r="DW1024" i="171" s="1"/>
  <c r="DV1024" i="171" a="1"/>
  <c r="DV1024" i="171" s="1"/>
  <c r="DO1024" i="171"/>
  <c r="DW1023" i="171" a="1"/>
  <c r="DW1023" i="171" s="1"/>
  <c r="DV1023" i="171" a="1"/>
  <c r="DV1023" i="171" s="1"/>
  <c r="DO1023" i="171"/>
  <c r="DW1022" i="171" a="1"/>
  <c r="DW1022" i="171" s="1"/>
  <c r="DV1022" i="171" a="1"/>
  <c r="DV1022" i="171" s="1"/>
  <c r="DO1022" i="171"/>
  <c r="DW1021" i="171" a="1"/>
  <c r="DW1021" i="171" s="1"/>
  <c r="DV1021" i="171" a="1"/>
  <c r="DV1021" i="171" s="1"/>
  <c r="DO1021" i="171"/>
  <c r="DW1020" i="171" a="1"/>
  <c r="DW1020" i="171" s="1"/>
  <c r="DV1020" i="171"/>
  <c r="DV1020" i="171" a="1"/>
  <c r="DO1020" i="171"/>
  <c r="DW1019" i="171" a="1"/>
  <c r="DW1019" i="171" s="1"/>
  <c r="DV1019" i="171" a="1"/>
  <c r="DV1019" i="171" s="1"/>
  <c r="DO1019" i="171"/>
  <c r="DW1018" i="171" a="1"/>
  <c r="DW1018" i="171" s="1"/>
  <c r="DV1018" i="171" a="1"/>
  <c r="DV1018" i="171" s="1"/>
  <c r="DO1018" i="171"/>
  <c r="DW1017" i="171"/>
  <c r="DW1017" i="171" a="1"/>
  <c r="DV1017" i="171" a="1"/>
  <c r="DV1017" i="171" s="1"/>
  <c r="DO1017" i="171"/>
  <c r="DW1016" i="171" a="1"/>
  <c r="DW1016" i="171" s="1"/>
  <c r="DV1016" i="171"/>
  <c r="DV1016" i="171" a="1"/>
  <c r="DO1016" i="171"/>
  <c r="DW1015" i="171" a="1"/>
  <c r="DW1015" i="171" s="1"/>
  <c r="DV1015" i="171" a="1"/>
  <c r="DV1015" i="171" s="1"/>
  <c r="DO1015" i="171"/>
  <c r="DW1014" i="171" a="1"/>
  <c r="DW1014" i="171" s="1"/>
  <c r="DV1014" i="171" a="1"/>
  <c r="DV1014" i="171" s="1"/>
  <c r="DO1014" i="171"/>
  <c r="DW1013" i="171"/>
  <c r="DW1013" i="171" a="1"/>
  <c r="DV1013" i="171" a="1"/>
  <c r="DV1013" i="171" s="1"/>
  <c r="DO1013" i="171"/>
  <c r="DW1012" i="171" a="1"/>
  <c r="DW1012" i="171" s="1"/>
  <c r="DV1012" i="171"/>
  <c r="DV1012" i="171" a="1"/>
  <c r="DO1012" i="171"/>
  <c r="DW1011" i="171" a="1"/>
  <c r="DW1011" i="171" s="1"/>
  <c r="DV1011" i="171" a="1"/>
  <c r="DV1011" i="171" s="1"/>
  <c r="DO1011" i="171"/>
  <c r="DW1010" i="171" a="1"/>
  <c r="DW1010" i="171" s="1"/>
  <c r="DV1010" i="171" a="1"/>
  <c r="DV1010" i="171" s="1"/>
  <c r="DO1010" i="171"/>
  <c r="DW1009" i="171"/>
  <c r="DW1009" i="171" a="1"/>
  <c r="DV1009" i="171" a="1"/>
  <c r="DV1009" i="171" s="1"/>
  <c r="DO1009" i="171"/>
  <c r="DW1008" i="171" a="1"/>
  <c r="DW1008" i="171" s="1"/>
  <c r="DV1008" i="171"/>
  <c r="DV1008" i="171" a="1"/>
  <c r="DO1008" i="171"/>
  <c r="DW1007" i="171" a="1"/>
  <c r="DW1007" i="171" s="1"/>
  <c r="DV1007" i="171" a="1"/>
  <c r="DV1007" i="171" s="1"/>
  <c r="DO1007" i="171"/>
  <c r="DW1006" i="171" a="1"/>
  <c r="DW1006" i="171" s="1"/>
  <c r="DV1006" i="171" a="1"/>
  <c r="DV1006" i="171" s="1"/>
  <c r="DO1006" i="171"/>
  <c r="DW1005" i="171"/>
  <c r="DW1005" i="171" a="1"/>
  <c r="DV1005" i="171" a="1"/>
  <c r="DV1005" i="171" s="1"/>
  <c r="DO1005" i="171"/>
  <c r="DW1004" i="171" a="1"/>
  <c r="DW1004" i="171" s="1"/>
  <c r="DV1004" i="171"/>
  <c r="DV1004" i="171" a="1"/>
  <c r="DO1004" i="171"/>
  <c r="DW1003" i="171" a="1"/>
  <c r="DW1003" i="171" s="1"/>
  <c r="DV1003" i="171" a="1"/>
  <c r="DV1003" i="171" s="1"/>
  <c r="DO1003" i="171"/>
  <c r="DW1002" i="171" a="1"/>
  <c r="DW1002" i="171" s="1"/>
  <c r="DV1002" i="171" a="1"/>
  <c r="DV1002" i="171" s="1"/>
  <c r="DO1002" i="171"/>
  <c r="DW1001" i="171"/>
  <c r="DW1001" i="171" a="1"/>
  <c r="DV1001" i="171" a="1"/>
  <c r="DV1001" i="171" s="1"/>
  <c r="DO1001" i="171"/>
  <c r="DW1000" i="171" a="1"/>
  <c r="DW1000" i="171" s="1"/>
  <c r="DV1000" i="171"/>
  <c r="DV1000" i="171" a="1"/>
  <c r="DO1000" i="171"/>
  <c r="DW999" i="171" a="1"/>
  <c r="DW999" i="171" s="1"/>
  <c r="DV999" i="171" a="1"/>
  <c r="DV999" i="171" s="1"/>
  <c r="DO999" i="171"/>
  <c r="DW998" i="171" a="1"/>
  <c r="DW998" i="171" s="1"/>
  <c r="DV998" i="171" a="1"/>
  <c r="DV998" i="171" s="1"/>
  <c r="DO998" i="171"/>
  <c r="DW997" i="171"/>
  <c r="DW997" i="171" a="1"/>
  <c r="DV997" i="171" a="1"/>
  <c r="DV997" i="171" s="1"/>
  <c r="DO997" i="171"/>
  <c r="DW996" i="171" a="1"/>
  <c r="DW996" i="171" s="1"/>
  <c r="DV996" i="171"/>
  <c r="DV996" i="171" a="1"/>
  <c r="DO996" i="171"/>
  <c r="DW995" i="171" a="1"/>
  <c r="DW995" i="171" s="1"/>
  <c r="DV995" i="171" a="1"/>
  <c r="DV995" i="171" s="1"/>
  <c r="DO995" i="171"/>
  <c r="DW994" i="171" a="1"/>
  <c r="DW994" i="171" s="1"/>
  <c r="DV994" i="171" a="1"/>
  <c r="DV994" i="171" s="1"/>
  <c r="DO994" i="171"/>
  <c r="DW993" i="171"/>
  <c r="DW993" i="171" a="1"/>
  <c r="DV993" i="171" a="1"/>
  <c r="DV993" i="171" s="1"/>
  <c r="DO993" i="171"/>
  <c r="DW992" i="171" a="1"/>
  <c r="DW992" i="171" s="1"/>
  <c r="DV992" i="171"/>
  <c r="DV992" i="171" a="1"/>
  <c r="DO992" i="171"/>
  <c r="DW991" i="171" a="1"/>
  <c r="DW991" i="171" s="1"/>
  <c r="DV991" i="171" a="1"/>
  <c r="DV991" i="171" s="1"/>
  <c r="DO991" i="171"/>
  <c r="DW990" i="171" a="1"/>
  <c r="DW990" i="171" s="1"/>
  <c r="DV990" i="171" a="1"/>
  <c r="DV990" i="171" s="1"/>
  <c r="DO990" i="171"/>
  <c r="DW989" i="171"/>
  <c r="DW989" i="171" a="1"/>
  <c r="DV989" i="171" a="1"/>
  <c r="DV989" i="171" s="1"/>
  <c r="DO989" i="171"/>
  <c r="DW988" i="171" a="1"/>
  <c r="DW988" i="171" s="1"/>
  <c r="DV988" i="171"/>
  <c r="DV988" i="171" a="1"/>
  <c r="DO988" i="171"/>
  <c r="DW987" i="171" a="1"/>
  <c r="DW987" i="171" s="1"/>
  <c r="DV987" i="171" a="1"/>
  <c r="DV987" i="171" s="1"/>
  <c r="DO987" i="171"/>
  <c r="DW986" i="171" a="1"/>
  <c r="DW986" i="171" s="1"/>
  <c r="DV986" i="171" a="1"/>
  <c r="DV986" i="171" s="1"/>
  <c r="DO986" i="171"/>
  <c r="DW985" i="171"/>
  <c r="DW985" i="171" a="1"/>
  <c r="DV985" i="171" a="1"/>
  <c r="DV985" i="171" s="1"/>
  <c r="DO985" i="171"/>
  <c r="DW984" i="171" a="1"/>
  <c r="DW984" i="171" s="1"/>
  <c r="DV984" i="171"/>
  <c r="DV984" i="171" a="1"/>
  <c r="DO984" i="171"/>
  <c r="DW983" i="171" a="1"/>
  <c r="DW983" i="171" s="1"/>
  <c r="DV983" i="171" a="1"/>
  <c r="DV983" i="171" s="1"/>
  <c r="DO983" i="171"/>
  <c r="DW982" i="171" a="1"/>
  <c r="DW982" i="171" s="1"/>
  <c r="DV982" i="171" a="1"/>
  <c r="DV982" i="171" s="1"/>
  <c r="DO982" i="171"/>
  <c r="DW981" i="171"/>
  <c r="DW981" i="171" a="1"/>
  <c r="DV981" i="171" a="1"/>
  <c r="DV981" i="171" s="1"/>
  <c r="DO981" i="171"/>
  <c r="DW980" i="171" a="1"/>
  <c r="DW980" i="171" s="1"/>
  <c r="DV980" i="171"/>
  <c r="DV980" i="171" a="1"/>
  <c r="DO980" i="171"/>
  <c r="DW979" i="171" a="1"/>
  <c r="DW979" i="171" s="1"/>
  <c r="DV979" i="171" a="1"/>
  <c r="DV979" i="171" s="1"/>
  <c r="DO979" i="171"/>
  <c r="DW978" i="171" a="1"/>
  <c r="DW978" i="171" s="1"/>
  <c r="DV978" i="171" a="1"/>
  <c r="DV978" i="171" s="1"/>
  <c r="DO978" i="171"/>
  <c r="DW977" i="171"/>
  <c r="DW977" i="171" a="1"/>
  <c r="DV977" i="171" a="1"/>
  <c r="DV977" i="171" s="1"/>
  <c r="DO977" i="171"/>
  <c r="DW976" i="171" a="1"/>
  <c r="DW976" i="171" s="1"/>
  <c r="DV976" i="171"/>
  <c r="DV976" i="171" a="1"/>
  <c r="DO976" i="171"/>
  <c r="DW975" i="171" a="1"/>
  <c r="DW975" i="171" s="1"/>
  <c r="DV975" i="171" a="1"/>
  <c r="DV975" i="171" s="1"/>
  <c r="DO975" i="171"/>
  <c r="DW974" i="171" a="1"/>
  <c r="DW974" i="171" s="1"/>
  <c r="DV974" i="171" a="1"/>
  <c r="DV974" i="171" s="1"/>
  <c r="DO974" i="171"/>
  <c r="DW973" i="171"/>
  <c r="DW973" i="171" a="1"/>
  <c r="DV973" i="171" a="1"/>
  <c r="DV973" i="171" s="1"/>
  <c r="DO973" i="171"/>
  <c r="DW972" i="171" a="1"/>
  <c r="DW972" i="171" s="1"/>
  <c r="DV972" i="171"/>
  <c r="DV972" i="171" a="1"/>
  <c r="DO972" i="171"/>
  <c r="DW971" i="171" a="1"/>
  <c r="DW971" i="171" s="1"/>
  <c r="DV971" i="171" a="1"/>
  <c r="DV971" i="171" s="1"/>
  <c r="DO971" i="171"/>
  <c r="DW970" i="171" a="1"/>
  <c r="DW970" i="171" s="1"/>
  <c r="DV970" i="171" a="1"/>
  <c r="DV970" i="171" s="1"/>
  <c r="DO970" i="171"/>
  <c r="DW969" i="171"/>
  <c r="DW969" i="171" a="1"/>
  <c r="DV969" i="171" a="1"/>
  <c r="DV969" i="171" s="1"/>
  <c r="DO969" i="171"/>
  <c r="DW968" i="171" a="1"/>
  <c r="DW968" i="171" s="1"/>
  <c r="DV968" i="171"/>
  <c r="DV968" i="171" a="1"/>
  <c r="DO968" i="171"/>
  <c r="DW967" i="171" a="1"/>
  <c r="DW967" i="171" s="1"/>
  <c r="DV967" i="171" a="1"/>
  <c r="DV967" i="171" s="1"/>
  <c r="DO967" i="171"/>
  <c r="DW966" i="171" a="1"/>
  <c r="DW966" i="171" s="1"/>
  <c r="DV966" i="171" a="1"/>
  <c r="DV966" i="171" s="1"/>
  <c r="DO966" i="171"/>
  <c r="DW965" i="171"/>
  <c r="DW965" i="171" a="1"/>
  <c r="DV965" i="171" a="1"/>
  <c r="DV965" i="171" s="1"/>
  <c r="DO965" i="171"/>
  <c r="DW964" i="171" a="1"/>
  <c r="DW964" i="171" s="1"/>
  <c r="DV964" i="171"/>
  <c r="DV964" i="171" a="1"/>
  <c r="DO964" i="171"/>
  <c r="DW963" i="171" a="1"/>
  <c r="DW963" i="171" s="1"/>
  <c r="DV963" i="171" a="1"/>
  <c r="DV963" i="171" s="1"/>
  <c r="DO963" i="171"/>
  <c r="DW962" i="171" a="1"/>
  <c r="DW962" i="171" s="1"/>
  <c r="DV962" i="171" a="1"/>
  <c r="DV962" i="171" s="1"/>
  <c r="DO962" i="171"/>
  <c r="DW961" i="171"/>
  <c r="DW961" i="171" a="1"/>
  <c r="DV961" i="171" a="1"/>
  <c r="DV961" i="171" s="1"/>
  <c r="DO961" i="171"/>
  <c r="DW960" i="171" a="1"/>
  <c r="DW960" i="171" s="1"/>
  <c r="DV960" i="171"/>
  <c r="DV960" i="171" a="1"/>
  <c r="DO960" i="171"/>
  <c r="DW959" i="171" a="1"/>
  <c r="DW959" i="171" s="1"/>
  <c r="DV959" i="171" a="1"/>
  <c r="DV959" i="171" s="1"/>
  <c r="DO959" i="171"/>
  <c r="DW958" i="171" a="1"/>
  <c r="DW958" i="171" s="1"/>
  <c r="DV958" i="171" a="1"/>
  <c r="DV958" i="171" s="1"/>
  <c r="DO958" i="171"/>
  <c r="DW957" i="171"/>
  <c r="DW957" i="171" a="1"/>
  <c r="DV957" i="171" a="1"/>
  <c r="DV957" i="171" s="1"/>
  <c r="DO957" i="171"/>
  <c r="DW956" i="171" a="1"/>
  <c r="DW956" i="171" s="1"/>
  <c r="DV956" i="171"/>
  <c r="DV956" i="171" a="1"/>
  <c r="DO956" i="171"/>
  <c r="DW955" i="171" a="1"/>
  <c r="DW955" i="171" s="1"/>
  <c r="DV955" i="171" a="1"/>
  <c r="DV955" i="171" s="1"/>
  <c r="DO955" i="171"/>
  <c r="DW954" i="171" a="1"/>
  <c r="DW954" i="171" s="1"/>
  <c r="DV954" i="171" a="1"/>
  <c r="DV954" i="171" s="1"/>
  <c r="DO954" i="171"/>
  <c r="DW953" i="171"/>
  <c r="DW953" i="171" a="1"/>
  <c r="DV953" i="171" a="1"/>
  <c r="DV953" i="171" s="1"/>
  <c r="DO953" i="171"/>
  <c r="DW952" i="171" a="1"/>
  <c r="DW952" i="171" s="1"/>
  <c r="DV952" i="171"/>
  <c r="DV952" i="171" a="1"/>
  <c r="DO952" i="171"/>
  <c r="DW951" i="171" a="1"/>
  <c r="DW951" i="171" s="1"/>
  <c r="DV951" i="171" a="1"/>
  <c r="DV951" i="171" s="1"/>
  <c r="DO951" i="171"/>
  <c r="DW950" i="171" a="1"/>
  <c r="DW950" i="171" s="1"/>
  <c r="DV950" i="171"/>
  <c r="DV950" i="171" a="1"/>
  <c r="DO950" i="171"/>
  <c r="DW949" i="171"/>
  <c r="DW949" i="171" a="1"/>
  <c r="DV949" i="171" a="1"/>
  <c r="DV949" i="171" s="1"/>
  <c r="DO949" i="171"/>
  <c r="DW948" i="171" a="1"/>
  <c r="DW948" i="171" s="1"/>
  <c r="DV948" i="171"/>
  <c r="DV948" i="171" a="1"/>
  <c r="DO948" i="171"/>
  <c r="DW947" i="171"/>
  <c r="DW947" i="171" a="1"/>
  <c r="DV947" i="171" a="1"/>
  <c r="DV947" i="171" s="1"/>
  <c r="DO947" i="171"/>
  <c r="DW946" i="171" a="1"/>
  <c r="DW946" i="171" s="1"/>
  <c r="DV946" i="171" a="1"/>
  <c r="DV946" i="171" s="1"/>
  <c r="DO946" i="171"/>
  <c r="DW945" i="171"/>
  <c r="DW945" i="171" a="1"/>
  <c r="DV945" i="171" a="1"/>
  <c r="DV945" i="171" s="1"/>
  <c r="DO945" i="171"/>
  <c r="DW944" i="171" a="1"/>
  <c r="DW944" i="171" s="1"/>
  <c r="DV944" i="171"/>
  <c r="DV944" i="171" a="1"/>
  <c r="DO944" i="171"/>
  <c r="DW943" i="171" a="1"/>
  <c r="DW943" i="171" s="1"/>
  <c r="DV943" i="171" a="1"/>
  <c r="DV943" i="171" s="1"/>
  <c r="DO943" i="171"/>
  <c r="DW942" i="171" a="1"/>
  <c r="DW942" i="171" s="1"/>
  <c r="DV942" i="171"/>
  <c r="DV942" i="171" a="1"/>
  <c r="DO942" i="171"/>
  <c r="DW941" i="171"/>
  <c r="DW941" i="171" a="1"/>
  <c r="DV941" i="171" a="1"/>
  <c r="DV941" i="171" s="1"/>
  <c r="DO941" i="171"/>
  <c r="DW940" i="171" a="1"/>
  <c r="DW940" i="171" s="1"/>
  <c r="DV940" i="171" a="1"/>
  <c r="DV940" i="171" s="1"/>
  <c r="DO940" i="171"/>
  <c r="DW939" i="171"/>
  <c r="DW939" i="171" a="1"/>
  <c r="DV939" i="171" a="1"/>
  <c r="DV939" i="171" s="1"/>
  <c r="DO939" i="171"/>
  <c r="DW938" i="171" a="1"/>
  <c r="DW938" i="171" s="1"/>
  <c r="DV938" i="171" a="1"/>
  <c r="DV938" i="171" s="1"/>
  <c r="DO938" i="171"/>
  <c r="DW937" i="171" a="1"/>
  <c r="DW937" i="171" s="1"/>
  <c r="DV937" i="171" a="1"/>
  <c r="DV937" i="171" s="1"/>
  <c r="DO937" i="171"/>
  <c r="DW936" i="171" a="1"/>
  <c r="DW936" i="171" s="1"/>
  <c r="DV936" i="171"/>
  <c r="DV936" i="171" a="1"/>
  <c r="DO936" i="171"/>
  <c r="DW935" i="171" a="1"/>
  <c r="DW935" i="171" s="1"/>
  <c r="DV935" i="171" a="1"/>
  <c r="DV935" i="171" s="1"/>
  <c r="DO935" i="171"/>
  <c r="DW934" i="171" a="1"/>
  <c r="DW934" i="171" s="1"/>
  <c r="DV934" i="171"/>
  <c r="DV934" i="171" a="1"/>
  <c r="DO934" i="171"/>
  <c r="DW933" i="171"/>
  <c r="DW933" i="171" a="1"/>
  <c r="DV933" i="171" a="1"/>
  <c r="DV933" i="171" s="1"/>
  <c r="DO933" i="171"/>
  <c r="DW932" i="171" a="1"/>
  <c r="DW932" i="171" s="1"/>
  <c r="DV932" i="171" a="1"/>
  <c r="DV932" i="171" s="1"/>
  <c r="DO932" i="171"/>
  <c r="DW931" i="171"/>
  <c r="DW931" i="171" a="1"/>
  <c r="DV931" i="171" a="1"/>
  <c r="DV931" i="171" s="1"/>
  <c r="DO931" i="171"/>
  <c r="DW930" i="171" a="1"/>
  <c r="DW930" i="171" s="1"/>
  <c r="DV930" i="171" a="1"/>
  <c r="DV930" i="171" s="1"/>
  <c r="DO930" i="171"/>
  <c r="DW929" i="171" a="1"/>
  <c r="DW929" i="171" s="1"/>
  <c r="DV929" i="171" a="1"/>
  <c r="DV929" i="171" s="1"/>
  <c r="DO929" i="171"/>
  <c r="DW928" i="171" a="1"/>
  <c r="DW928" i="171" s="1"/>
  <c r="DV928" i="171"/>
  <c r="DV928" i="171" a="1"/>
  <c r="DO928" i="171"/>
  <c r="DW927" i="171" a="1"/>
  <c r="DW927" i="171" s="1"/>
  <c r="DV927" i="171" a="1"/>
  <c r="DV927" i="171" s="1"/>
  <c r="DO927" i="171"/>
  <c r="DW926" i="171" a="1"/>
  <c r="DW926" i="171" s="1"/>
  <c r="DV926" i="171"/>
  <c r="DV926" i="171" a="1"/>
  <c r="DO926" i="171"/>
  <c r="DW925" i="171"/>
  <c r="DW925" i="171" a="1"/>
  <c r="DV925" i="171" a="1"/>
  <c r="DV925" i="171" s="1"/>
  <c r="DO925" i="171"/>
  <c r="DW924" i="171" a="1"/>
  <c r="DW924" i="171" s="1"/>
  <c r="DV924" i="171" a="1"/>
  <c r="DV924" i="171" s="1"/>
  <c r="DO924" i="171"/>
  <c r="DW923" i="171"/>
  <c r="DW923" i="171" a="1"/>
  <c r="DV923" i="171" a="1"/>
  <c r="DV923" i="171" s="1"/>
  <c r="DO923" i="171"/>
  <c r="DW922" i="171" a="1"/>
  <c r="DW922" i="171" s="1"/>
  <c r="DV922" i="171" a="1"/>
  <c r="DV922" i="171" s="1"/>
  <c r="DO922" i="171"/>
  <c r="DW921" i="171" a="1"/>
  <c r="DW921" i="171" s="1"/>
  <c r="DV921" i="171" a="1"/>
  <c r="DV921" i="171" s="1"/>
  <c r="DO921" i="171"/>
  <c r="DW920" i="171" a="1"/>
  <c r="DW920" i="171" s="1"/>
  <c r="DV920" i="171"/>
  <c r="DV920" i="171" a="1"/>
  <c r="DO920" i="171"/>
  <c r="DW919" i="171" a="1"/>
  <c r="DW919" i="171" s="1"/>
  <c r="DV919" i="171" a="1"/>
  <c r="DV919" i="171" s="1"/>
  <c r="DO919" i="171"/>
  <c r="DW918" i="171" a="1"/>
  <c r="DW918" i="171" s="1"/>
  <c r="DV918" i="171"/>
  <c r="DV918" i="171" a="1"/>
  <c r="DO918" i="171"/>
  <c r="DW917" i="171" a="1"/>
  <c r="DW917" i="171" s="1"/>
  <c r="DV917" i="171" a="1"/>
  <c r="DV917" i="171" s="1"/>
  <c r="DO917" i="171"/>
  <c r="DW916" i="171" a="1"/>
  <c r="DW916" i="171" s="1"/>
  <c r="DV916" i="171" a="1"/>
  <c r="DV916" i="171" s="1"/>
  <c r="DO916" i="171"/>
  <c r="DW915" i="171"/>
  <c r="DW915" i="171" a="1"/>
  <c r="DV915" i="171" a="1"/>
  <c r="DV915" i="171" s="1"/>
  <c r="DO915" i="171"/>
  <c r="DW914" i="171" a="1"/>
  <c r="DW914" i="171" s="1"/>
  <c r="DV914" i="171"/>
  <c r="DV914" i="171" a="1"/>
  <c r="DO914" i="171"/>
  <c r="DW913" i="171"/>
  <c r="DW913" i="171" a="1"/>
  <c r="DV913" i="171" a="1"/>
  <c r="DV913" i="171" s="1"/>
  <c r="DO913" i="171"/>
  <c r="DW912" i="171" a="1"/>
  <c r="DW912" i="171" s="1"/>
  <c r="DV912" i="171" a="1"/>
  <c r="DV912" i="171" s="1"/>
  <c r="DO912" i="171"/>
  <c r="DW911" i="171"/>
  <c r="DW911" i="171" a="1"/>
  <c r="DV911" i="171" a="1"/>
  <c r="DV911" i="171" s="1"/>
  <c r="DO911" i="171"/>
  <c r="DW910" i="171" a="1"/>
  <c r="DW910" i="171" s="1"/>
  <c r="DV910" i="171" a="1"/>
  <c r="DV910" i="171" s="1"/>
  <c r="DO910" i="171"/>
  <c r="DW909" i="171"/>
  <c r="DW909" i="171" a="1"/>
  <c r="DV909" i="171" a="1"/>
  <c r="DV909" i="171" s="1"/>
  <c r="DO909" i="171"/>
  <c r="DW908" i="171" a="1"/>
  <c r="DW908" i="171" s="1"/>
  <c r="DV908" i="171"/>
  <c r="DV908" i="171" a="1"/>
  <c r="DO908" i="171"/>
  <c r="DW907" i="171" a="1"/>
  <c r="DW907" i="171" s="1"/>
  <c r="DV907" i="171" a="1"/>
  <c r="DV907" i="171" s="1"/>
  <c r="DO907" i="171"/>
  <c r="DW906" i="171" a="1"/>
  <c r="DW906" i="171" s="1"/>
  <c r="DV906" i="171"/>
  <c r="DV906" i="171" a="1"/>
  <c r="DO906" i="171"/>
  <c r="DW905" i="171"/>
  <c r="DW905" i="171" a="1"/>
  <c r="DV905" i="171" a="1"/>
  <c r="DV905" i="171" s="1"/>
  <c r="DO905" i="171"/>
  <c r="DW904" i="171" a="1"/>
  <c r="DW904" i="171" s="1"/>
  <c r="DV904" i="171" a="1"/>
  <c r="DV904" i="171" s="1"/>
  <c r="DO904" i="171"/>
  <c r="DW903" i="171"/>
  <c r="DW903" i="171" a="1"/>
  <c r="DV903" i="171" a="1"/>
  <c r="DV903" i="171" s="1"/>
  <c r="DO903" i="171"/>
  <c r="DW902" i="171" a="1"/>
  <c r="DW902" i="171" s="1"/>
  <c r="DV902" i="171" a="1"/>
  <c r="DV902" i="171" s="1"/>
  <c r="DO902" i="171"/>
  <c r="DW901" i="171" a="1"/>
  <c r="DW901" i="171" s="1"/>
  <c r="DV901" i="171" a="1"/>
  <c r="DV901" i="171" s="1"/>
  <c r="DO901" i="171"/>
  <c r="DW900" i="171" a="1"/>
  <c r="DW900" i="171" s="1"/>
  <c r="DV900" i="171" a="1"/>
  <c r="DV900" i="171" s="1"/>
  <c r="DO900" i="171"/>
  <c r="DW899" i="171" a="1"/>
  <c r="DW899" i="171" s="1"/>
  <c r="DV899" i="171" a="1"/>
  <c r="DV899" i="171" s="1"/>
  <c r="DO899" i="171"/>
  <c r="DW898" i="171" a="1"/>
  <c r="DW898" i="171" s="1"/>
  <c r="DV898" i="171"/>
  <c r="DV898" i="171" a="1"/>
  <c r="DO898" i="171"/>
  <c r="DW897" i="171" a="1"/>
  <c r="DW897" i="171" s="1"/>
  <c r="DV897" i="171" a="1"/>
  <c r="DV897" i="171" s="1"/>
  <c r="DO897" i="171"/>
  <c r="DW896" i="171" a="1"/>
  <c r="DW896" i="171" s="1"/>
  <c r="DV896" i="171"/>
  <c r="DV896" i="171" a="1"/>
  <c r="DO896" i="171"/>
  <c r="DW895" i="171"/>
  <c r="DW895" i="171" a="1"/>
  <c r="DV895" i="171" a="1"/>
  <c r="DV895" i="171" s="1"/>
  <c r="DO895" i="171"/>
  <c r="DW894" i="171" a="1"/>
  <c r="DW894" i="171" s="1"/>
  <c r="DV894" i="171" a="1"/>
  <c r="DV894" i="171" s="1"/>
  <c r="DO894" i="171"/>
  <c r="DW893" i="171"/>
  <c r="DW893" i="171" a="1"/>
  <c r="DV893" i="171" a="1"/>
  <c r="DV893" i="171" s="1"/>
  <c r="DO893" i="171"/>
  <c r="DW892" i="171" a="1"/>
  <c r="DW892" i="171" s="1"/>
  <c r="DV892" i="171" a="1"/>
  <c r="DV892" i="171" s="1"/>
  <c r="DO892" i="171"/>
  <c r="DW891" i="171" a="1"/>
  <c r="DW891" i="171" s="1"/>
  <c r="DV891" i="171" a="1"/>
  <c r="DV891" i="171" s="1"/>
  <c r="DO891" i="171"/>
  <c r="DW890" i="171" a="1"/>
  <c r="DW890" i="171" s="1"/>
  <c r="DV890" i="171"/>
  <c r="DV890" i="171" a="1"/>
  <c r="DO890" i="171"/>
  <c r="DW889" i="171"/>
  <c r="DW889" i="171" a="1"/>
  <c r="DV889" i="171" a="1"/>
  <c r="DV889" i="171" s="1"/>
  <c r="DO889" i="171"/>
  <c r="DW888" i="171" a="1"/>
  <c r="DW888" i="171" s="1"/>
  <c r="DV888" i="171"/>
  <c r="DV888" i="171" a="1"/>
  <c r="DO888" i="171"/>
  <c r="DW887" i="171"/>
  <c r="DW887" i="171" a="1"/>
  <c r="DV887" i="171" a="1"/>
  <c r="DV887" i="171" s="1"/>
  <c r="DO887" i="171"/>
  <c r="DW886" i="171" a="1"/>
  <c r="DW886" i="171" s="1"/>
  <c r="DV886" i="171" a="1"/>
  <c r="DV886" i="171" s="1"/>
  <c r="DO886" i="171"/>
  <c r="DW885" i="171"/>
  <c r="DW885" i="171" a="1"/>
  <c r="DV885" i="171" a="1"/>
  <c r="DV885" i="171" s="1"/>
  <c r="DO885" i="171"/>
  <c r="DW884" i="171" a="1"/>
  <c r="DW884" i="171" s="1"/>
  <c r="DV884" i="171"/>
  <c r="DV884" i="171" a="1"/>
  <c r="DO884" i="171"/>
  <c r="DW883" i="171" a="1"/>
  <c r="DW883" i="171" s="1"/>
  <c r="DV883" i="171" a="1"/>
  <c r="DV883" i="171" s="1"/>
  <c r="DO883" i="171"/>
  <c r="DW882" i="171" a="1"/>
  <c r="DW882" i="171" s="1"/>
  <c r="DV882" i="171"/>
  <c r="DV882" i="171" a="1"/>
  <c r="DO882" i="171"/>
  <c r="DW881" i="171"/>
  <c r="DW881" i="171" a="1"/>
  <c r="DV881" i="171" a="1"/>
  <c r="DV881" i="171" s="1"/>
  <c r="DO881" i="171"/>
  <c r="DW880" i="171" a="1"/>
  <c r="DW880" i="171" s="1"/>
  <c r="DV880" i="171"/>
  <c r="DV880" i="171" a="1"/>
  <c r="DO880" i="171"/>
  <c r="DW879" i="171"/>
  <c r="DW879" i="171" a="1"/>
  <c r="DV879" i="171" a="1"/>
  <c r="DV879" i="171" s="1"/>
  <c r="DO879" i="171"/>
  <c r="DW878" i="171" a="1"/>
  <c r="DW878" i="171" s="1"/>
  <c r="DV878" i="171" a="1"/>
  <c r="DV878" i="171" s="1"/>
  <c r="DO878" i="171"/>
  <c r="DW877" i="171"/>
  <c r="DW877" i="171" a="1"/>
  <c r="DV877" i="171" a="1"/>
  <c r="DV877" i="171" s="1"/>
  <c r="DO877" i="171"/>
  <c r="DW876" i="171" a="1"/>
  <c r="DW876" i="171" s="1"/>
  <c r="DV876" i="171"/>
  <c r="DV876" i="171" a="1"/>
  <c r="DO876" i="171"/>
  <c r="DW875" i="171" a="1"/>
  <c r="DW875" i="171" s="1"/>
  <c r="DV875" i="171" a="1"/>
  <c r="DV875" i="171" s="1"/>
  <c r="DO875" i="171"/>
  <c r="DW874" i="171" a="1"/>
  <c r="DW874" i="171" s="1"/>
  <c r="DV874" i="171"/>
  <c r="DV874" i="171" a="1"/>
  <c r="DO874" i="171"/>
  <c r="DW873" i="171"/>
  <c r="DW873" i="171" a="1"/>
  <c r="DV873" i="171" a="1"/>
  <c r="DV873" i="171" s="1"/>
  <c r="DO873" i="171"/>
  <c r="DW872" i="171" a="1"/>
  <c r="DW872" i="171" s="1"/>
  <c r="DV872" i="171"/>
  <c r="DV872" i="171" a="1"/>
  <c r="DO872" i="171"/>
  <c r="DW871" i="171"/>
  <c r="DW871" i="171" a="1"/>
  <c r="DV871" i="171" a="1"/>
  <c r="DV871" i="171" s="1"/>
  <c r="DO871" i="171"/>
  <c r="DW870" i="171" a="1"/>
  <c r="DW870" i="171" s="1"/>
  <c r="DV870" i="171" a="1"/>
  <c r="DV870" i="171" s="1"/>
  <c r="DO870" i="171"/>
  <c r="DW869" i="171"/>
  <c r="DW869" i="171" a="1"/>
  <c r="DV869" i="171" a="1"/>
  <c r="DV869" i="171" s="1"/>
  <c r="DO869" i="171"/>
  <c r="DW868" i="171" a="1"/>
  <c r="DW868" i="171" s="1"/>
  <c r="DV868" i="171"/>
  <c r="DV868" i="171" a="1"/>
  <c r="DO868" i="171"/>
  <c r="DW867" i="171" a="1"/>
  <c r="DW867" i="171" s="1"/>
  <c r="DV867" i="171" a="1"/>
  <c r="DV867" i="171" s="1"/>
  <c r="DO867" i="171"/>
  <c r="DW866" i="171" a="1"/>
  <c r="DW866" i="171" s="1"/>
  <c r="DV866" i="171"/>
  <c r="DV866" i="171" a="1"/>
  <c r="DO866" i="171"/>
  <c r="DW865" i="171"/>
  <c r="DW865" i="171" a="1"/>
  <c r="DV865" i="171" a="1"/>
  <c r="DV865" i="171" s="1"/>
  <c r="DO865" i="171"/>
  <c r="DW864" i="171" a="1"/>
  <c r="DW864" i="171" s="1"/>
  <c r="DV864" i="171"/>
  <c r="DV864" i="171" a="1"/>
  <c r="DO864" i="171"/>
  <c r="DW863" i="171"/>
  <c r="DW863" i="171" a="1"/>
  <c r="DV863" i="171" a="1"/>
  <c r="DV863" i="171" s="1"/>
  <c r="DO863" i="171"/>
  <c r="DW862" i="171" a="1"/>
  <c r="DW862" i="171" s="1"/>
  <c r="DV862" i="171" a="1"/>
  <c r="DV862" i="171" s="1"/>
  <c r="DO862" i="171"/>
  <c r="DW861" i="171" a="1"/>
  <c r="DW861" i="171" s="1"/>
  <c r="DV861" i="171" a="1"/>
  <c r="DV861" i="171" s="1"/>
  <c r="DO861" i="171"/>
  <c r="DW860" i="171" a="1"/>
  <c r="DW860" i="171" s="1"/>
  <c r="DV860" i="171"/>
  <c r="DV860" i="171" a="1"/>
  <c r="DO860" i="171"/>
  <c r="DW859" i="171" a="1"/>
  <c r="DW859" i="171" s="1"/>
  <c r="DV859" i="171" a="1"/>
  <c r="DV859" i="171" s="1"/>
  <c r="DO859" i="171"/>
  <c r="DW858" i="171" a="1"/>
  <c r="DW858" i="171" s="1"/>
  <c r="DV858" i="171"/>
  <c r="DV858" i="171" a="1"/>
  <c r="DO858" i="171"/>
  <c r="DW857" i="171"/>
  <c r="DW857" i="171" a="1"/>
  <c r="DV857" i="171" a="1"/>
  <c r="DV857" i="171" s="1"/>
  <c r="DO857" i="171"/>
  <c r="DW856" i="171" a="1"/>
  <c r="DW856" i="171" s="1"/>
  <c r="DV856" i="171"/>
  <c r="DV856" i="171" a="1"/>
  <c r="DO856" i="171"/>
  <c r="DW855" i="171"/>
  <c r="DW855" i="171" a="1"/>
  <c r="DV855" i="171" a="1"/>
  <c r="DV855" i="171" s="1"/>
  <c r="DO855" i="171"/>
  <c r="DW854" i="171" a="1"/>
  <c r="DW854" i="171" s="1"/>
  <c r="DV854" i="171" a="1"/>
  <c r="DV854" i="171" s="1"/>
  <c r="DO854" i="171"/>
  <c r="DW853" i="171"/>
  <c r="DW853" i="171" a="1"/>
  <c r="DV853" i="171" a="1"/>
  <c r="DV853" i="171" s="1"/>
  <c r="DO853" i="171"/>
  <c r="DW852" i="171" a="1"/>
  <c r="DW852" i="171" s="1"/>
  <c r="DV852" i="171"/>
  <c r="DV852" i="171" a="1"/>
  <c r="DO852" i="171"/>
  <c r="DW851" i="171" a="1"/>
  <c r="DW851" i="171" s="1"/>
  <c r="DV851" i="171" a="1"/>
  <c r="DV851" i="171" s="1"/>
  <c r="DO851" i="171"/>
  <c r="DW850" i="171" a="1"/>
  <c r="DW850" i="171" s="1"/>
  <c r="DV850" i="171"/>
  <c r="DV850" i="171" a="1"/>
  <c r="DO850" i="171"/>
  <c r="DW849" i="171"/>
  <c r="DW849" i="171" a="1"/>
  <c r="DV849" i="171" a="1"/>
  <c r="DV849" i="171" s="1"/>
  <c r="DO849" i="171"/>
  <c r="DW848" i="171" a="1"/>
  <c r="DW848" i="171" s="1"/>
  <c r="DV848" i="171"/>
  <c r="DV848" i="171" a="1"/>
  <c r="DO848" i="171"/>
  <c r="DW847" i="171"/>
  <c r="DW847" i="171" a="1"/>
  <c r="DV847" i="171" a="1"/>
  <c r="DV847" i="171" s="1"/>
  <c r="DO847" i="171"/>
  <c r="DW846" i="171" a="1"/>
  <c r="DW846" i="171" s="1"/>
  <c r="DV846" i="171" a="1"/>
  <c r="DV846" i="171" s="1"/>
  <c r="DO846" i="171"/>
  <c r="DW845" i="171"/>
  <c r="DW845" i="171" a="1"/>
  <c r="DV845" i="171" a="1"/>
  <c r="DV845" i="171" s="1"/>
  <c r="DO845" i="171"/>
  <c r="DW844" i="171" a="1"/>
  <c r="DW844" i="171" s="1"/>
  <c r="DV844" i="171"/>
  <c r="DV844" i="171" a="1"/>
  <c r="DO844" i="171"/>
  <c r="DW843" i="171" a="1"/>
  <c r="DW843" i="171" s="1"/>
  <c r="DV843" i="171" a="1"/>
  <c r="DV843" i="171" s="1"/>
  <c r="DO843" i="171"/>
  <c r="DW842" i="171" a="1"/>
  <c r="DW842" i="171" s="1"/>
  <c r="DV842" i="171"/>
  <c r="DV842" i="171" a="1"/>
  <c r="DO842" i="171"/>
  <c r="DW841" i="171"/>
  <c r="DW841" i="171" a="1"/>
  <c r="DV841" i="171" a="1"/>
  <c r="DV841" i="171" s="1"/>
  <c r="DO841" i="171"/>
  <c r="DW840" i="171" a="1"/>
  <c r="DW840" i="171" s="1"/>
  <c r="DV840" i="171"/>
  <c r="DV840" i="171" a="1"/>
  <c r="DO840" i="171"/>
  <c r="DW839" i="171"/>
  <c r="DW839" i="171" a="1"/>
  <c r="DV839" i="171" a="1"/>
  <c r="DV839" i="171" s="1"/>
  <c r="DO839" i="171"/>
  <c r="DW838" i="171" a="1"/>
  <c r="DW838" i="171" s="1"/>
  <c r="DV838" i="171" a="1"/>
  <c r="DV838" i="171" s="1"/>
  <c r="DO838" i="171"/>
  <c r="DW837" i="171"/>
  <c r="DW837" i="171" a="1"/>
  <c r="DV837" i="171" a="1"/>
  <c r="DV837" i="171" s="1"/>
  <c r="DO837" i="171"/>
  <c r="DW836" i="171" a="1"/>
  <c r="DW836" i="171" s="1"/>
  <c r="DV836" i="171"/>
  <c r="DV836" i="171" a="1"/>
  <c r="DO836" i="171"/>
  <c r="DW835" i="171" a="1"/>
  <c r="DW835" i="171" s="1"/>
  <c r="DV835" i="171" a="1"/>
  <c r="DV835" i="171" s="1"/>
  <c r="DO835" i="171"/>
  <c r="DW834" i="171" a="1"/>
  <c r="DW834" i="171" s="1"/>
  <c r="DV834" i="171"/>
  <c r="DV834" i="171" a="1"/>
  <c r="DO834" i="171"/>
  <c r="DW833" i="171"/>
  <c r="DW833" i="171" a="1"/>
  <c r="DV833" i="171" a="1"/>
  <c r="DV833" i="171" s="1"/>
  <c r="DO833" i="171"/>
  <c r="DW832" i="171" a="1"/>
  <c r="DW832" i="171" s="1"/>
  <c r="DV832" i="171"/>
  <c r="DV832" i="171" a="1"/>
  <c r="DO832" i="171"/>
  <c r="DW831" i="171"/>
  <c r="DW831" i="171" a="1"/>
  <c r="DV831" i="171" a="1"/>
  <c r="DV831" i="171" s="1"/>
  <c r="DO831" i="171"/>
  <c r="DW830" i="171" a="1"/>
  <c r="DW830" i="171" s="1"/>
  <c r="DV830" i="171" a="1"/>
  <c r="DV830" i="171" s="1"/>
  <c r="DO830" i="171"/>
  <c r="DW829" i="171"/>
  <c r="DW829" i="171" a="1"/>
  <c r="DV829" i="171" a="1"/>
  <c r="DV829" i="171" s="1"/>
  <c r="DO829" i="171"/>
  <c r="DW828" i="171" a="1"/>
  <c r="DW828" i="171" s="1"/>
  <c r="DV828" i="171"/>
  <c r="DV828" i="171" a="1"/>
  <c r="DO828" i="171"/>
  <c r="DW827" i="171" a="1"/>
  <c r="DW827" i="171" s="1"/>
  <c r="DV827" i="171" a="1"/>
  <c r="DV827" i="171" s="1"/>
  <c r="DO827" i="171"/>
  <c r="DW826" i="171" a="1"/>
  <c r="DW826" i="171" s="1"/>
  <c r="DV826" i="171"/>
  <c r="DV826" i="171" a="1"/>
  <c r="DO826" i="171"/>
  <c r="DW825" i="171"/>
  <c r="DW825" i="171" a="1"/>
  <c r="DV825" i="171" a="1"/>
  <c r="DV825" i="171" s="1"/>
  <c r="DO825" i="171"/>
  <c r="DW824" i="171" a="1"/>
  <c r="DW824" i="171" s="1"/>
  <c r="DV824" i="171"/>
  <c r="DV824" i="171" a="1"/>
  <c r="DO824" i="171"/>
  <c r="DW823" i="171"/>
  <c r="DW823" i="171" a="1"/>
  <c r="DV823" i="171" a="1"/>
  <c r="DV823" i="171" s="1"/>
  <c r="DO823" i="171"/>
  <c r="DW822" i="171" a="1"/>
  <c r="DW822" i="171" s="1"/>
  <c r="DV822" i="171" a="1"/>
  <c r="DV822" i="171" s="1"/>
  <c r="DO822" i="171"/>
  <c r="DW821" i="171"/>
  <c r="DW821" i="171" a="1"/>
  <c r="DV821" i="171" a="1"/>
  <c r="DV821" i="171" s="1"/>
  <c r="DO821" i="171"/>
  <c r="DW820" i="171" a="1"/>
  <c r="DW820" i="171" s="1"/>
  <c r="DV820" i="171"/>
  <c r="DV820" i="171" a="1"/>
  <c r="DO820" i="171"/>
  <c r="DW819" i="171" a="1"/>
  <c r="DW819" i="171" s="1"/>
  <c r="DV819" i="171" a="1"/>
  <c r="DV819" i="171" s="1"/>
  <c r="DO819" i="171"/>
  <c r="DW818" i="171" a="1"/>
  <c r="DW818" i="171" s="1"/>
  <c r="DV818" i="171"/>
  <c r="DV818" i="171" a="1"/>
  <c r="DO818" i="171"/>
  <c r="DW817" i="171"/>
  <c r="DW817" i="171" a="1"/>
  <c r="DV817" i="171" a="1"/>
  <c r="DV817" i="171" s="1"/>
  <c r="DO817" i="171"/>
  <c r="DW816" i="171" a="1"/>
  <c r="DW816" i="171" s="1"/>
  <c r="DV816" i="171"/>
  <c r="DV816" i="171" a="1"/>
  <c r="DO816" i="171"/>
  <c r="DW815" i="171"/>
  <c r="DW815" i="171" a="1"/>
  <c r="DV815" i="171" a="1"/>
  <c r="DV815" i="171" s="1"/>
  <c r="DO815" i="171"/>
  <c r="DW814" i="171" a="1"/>
  <c r="DW814" i="171" s="1"/>
  <c r="DV814" i="171" a="1"/>
  <c r="DV814" i="171" s="1"/>
  <c r="DO814" i="171"/>
  <c r="DW813" i="171"/>
  <c r="DW813" i="171" a="1"/>
  <c r="DV813" i="171" a="1"/>
  <c r="DV813" i="171" s="1"/>
  <c r="DO813" i="171"/>
  <c r="DW812" i="171" a="1"/>
  <c r="DW812" i="171" s="1"/>
  <c r="DV812" i="171"/>
  <c r="DV812" i="171" a="1"/>
  <c r="DO812" i="171"/>
  <c r="DW811" i="171" a="1"/>
  <c r="DW811" i="171" s="1"/>
  <c r="DV811" i="171" a="1"/>
  <c r="DV811" i="171" s="1"/>
  <c r="DO811" i="171"/>
  <c r="DW810" i="171" a="1"/>
  <c r="DW810" i="171" s="1"/>
  <c r="DV810" i="171"/>
  <c r="DV810" i="171" a="1"/>
  <c r="DO810" i="171"/>
  <c r="DW809" i="171"/>
  <c r="DW809" i="171" a="1"/>
  <c r="DV809" i="171" a="1"/>
  <c r="DV809" i="171" s="1"/>
  <c r="DO809" i="171"/>
  <c r="DW808" i="171" a="1"/>
  <c r="DW808" i="171" s="1"/>
  <c r="DV808" i="171"/>
  <c r="DV808" i="171" a="1"/>
  <c r="DO808" i="171"/>
  <c r="DW807" i="171"/>
  <c r="DW807" i="171" a="1"/>
  <c r="DV807" i="171" a="1"/>
  <c r="DV807" i="171" s="1"/>
  <c r="DO807" i="171"/>
  <c r="DW806" i="171" a="1"/>
  <c r="DW806" i="171" s="1"/>
  <c r="DV806" i="171" a="1"/>
  <c r="DV806" i="171" s="1"/>
  <c r="DO806" i="171"/>
  <c r="DW805" i="171"/>
  <c r="DW805" i="171" a="1"/>
  <c r="DV805" i="171" a="1"/>
  <c r="DV805" i="171" s="1"/>
  <c r="DO805" i="171"/>
  <c r="DW804" i="171" a="1"/>
  <c r="DW804" i="171" s="1"/>
  <c r="DV804" i="171"/>
  <c r="DV804" i="171" a="1"/>
  <c r="DO804" i="171"/>
  <c r="DW803" i="171" a="1"/>
  <c r="DW803" i="171" s="1"/>
  <c r="DV803" i="171" a="1"/>
  <c r="DV803" i="171" s="1"/>
  <c r="DO803" i="171"/>
  <c r="DW802" i="171" a="1"/>
  <c r="DW802" i="171" s="1"/>
  <c r="DV802" i="171"/>
  <c r="DV802" i="171" a="1"/>
  <c r="DO802" i="171"/>
  <c r="DW801" i="171"/>
  <c r="DW801" i="171" a="1"/>
  <c r="DV801" i="171" a="1"/>
  <c r="DV801" i="171" s="1"/>
  <c r="DO801" i="171"/>
  <c r="DW800" i="171" a="1"/>
  <c r="DW800" i="171" s="1"/>
  <c r="DV800" i="171"/>
  <c r="DV800" i="171" a="1"/>
  <c r="DO800" i="171"/>
  <c r="DW799" i="171"/>
  <c r="DW799" i="171" a="1"/>
  <c r="DV799" i="171" a="1"/>
  <c r="DV799" i="171" s="1"/>
  <c r="DO799" i="171"/>
  <c r="DW798" i="171" a="1"/>
  <c r="DW798" i="171" s="1"/>
  <c r="DV798" i="171" a="1"/>
  <c r="DV798" i="171" s="1"/>
  <c r="DO798" i="171"/>
  <c r="DW797" i="171"/>
  <c r="DW797" i="171" a="1"/>
  <c r="DV797" i="171" a="1"/>
  <c r="DV797" i="171" s="1"/>
  <c r="DO797" i="171"/>
  <c r="DW796" i="171" a="1"/>
  <c r="DW796" i="171" s="1"/>
  <c r="DV796" i="171"/>
  <c r="DV796" i="171" a="1"/>
  <c r="DO796" i="171"/>
  <c r="DW795" i="171" a="1"/>
  <c r="DW795" i="171" s="1"/>
  <c r="DV795" i="171" a="1"/>
  <c r="DV795" i="171" s="1"/>
  <c r="DO795" i="171"/>
  <c r="DW794" i="171" a="1"/>
  <c r="DW794" i="171" s="1"/>
  <c r="DV794" i="171"/>
  <c r="DV794" i="171" a="1"/>
  <c r="DO794" i="171"/>
  <c r="DW793" i="171"/>
  <c r="DW793" i="171" a="1"/>
  <c r="DV793" i="171" a="1"/>
  <c r="DV793" i="171" s="1"/>
  <c r="DO793" i="171"/>
  <c r="DW792" i="171" a="1"/>
  <c r="DW792" i="171" s="1"/>
  <c r="DV792" i="171"/>
  <c r="DV792" i="171" a="1"/>
  <c r="DO792" i="171"/>
  <c r="DW791" i="171"/>
  <c r="DW791" i="171" a="1"/>
  <c r="DV791" i="171" a="1"/>
  <c r="DV791" i="171" s="1"/>
  <c r="DO791" i="171"/>
  <c r="DW790" i="171" a="1"/>
  <c r="DW790" i="171" s="1"/>
  <c r="DV790" i="171" a="1"/>
  <c r="DV790" i="171" s="1"/>
  <c r="DO790" i="171"/>
  <c r="DW789" i="171"/>
  <c r="DW789" i="171" a="1"/>
  <c r="DV789" i="171" a="1"/>
  <c r="DV789" i="171" s="1"/>
  <c r="DO789" i="171"/>
  <c r="DW788" i="171" a="1"/>
  <c r="DW788" i="171" s="1"/>
  <c r="DV788" i="171"/>
  <c r="DV788" i="171" a="1"/>
  <c r="DO788" i="171"/>
  <c r="DW787" i="171" a="1"/>
  <c r="DW787" i="171" s="1"/>
  <c r="DV787" i="171" a="1"/>
  <c r="DV787" i="171" s="1"/>
  <c r="DO787" i="171"/>
  <c r="DW786" i="171" a="1"/>
  <c r="DW786" i="171" s="1"/>
  <c r="DV786" i="171"/>
  <c r="DV786" i="171" a="1"/>
  <c r="DO786" i="171"/>
  <c r="DW785" i="171"/>
  <c r="DW785" i="171" a="1"/>
  <c r="DV785" i="171" a="1"/>
  <c r="DV785" i="171" s="1"/>
  <c r="DO785" i="171"/>
  <c r="DW784" i="171" a="1"/>
  <c r="DW784" i="171" s="1"/>
  <c r="DV784" i="171"/>
  <c r="DV784" i="171" a="1"/>
  <c r="DO784" i="171"/>
  <c r="DW783" i="171"/>
  <c r="DW783" i="171" a="1"/>
  <c r="DV783" i="171" a="1"/>
  <c r="DV783" i="171" s="1"/>
  <c r="DO783" i="171"/>
  <c r="DW782" i="171" a="1"/>
  <c r="DW782" i="171" s="1"/>
  <c r="DV782" i="171" a="1"/>
  <c r="DV782" i="171" s="1"/>
  <c r="DO782" i="171"/>
  <c r="DW781" i="171"/>
  <c r="DW781" i="171" a="1"/>
  <c r="DV781" i="171" a="1"/>
  <c r="DV781" i="171" s="1"/>
  <c r="DO781" i="171"/>
  <c r="DW780" i="171" a="1"/>
  <c r="DW780" i="171" s="1"/>
  <c r="DV780" i="171"/>
  <c r="DV780" i="171" a="1"/>
  <c r="DO780" i="171"/>
  <c r="DW779" i="171" a="1"/>
  <c r="DW779" i="171" s="1"/>
  <c r="DV779" i="171" a="1"/>
  <c r="DV779" i="171" s="1"/>
  <c r="DO779" i="171"/>
  <c r="DW778" i="171" a="1"/>
  <c r="DW778" i="171" s="1"/>
  <c r="DV778" i="171"/>
  <c r="DV778" i="171" a="1"/>
  <c r="DO778" i="171"/>
  <c r="DW777" i="171"/>
  <c r="DW777" i="171" a="1"/>
  <c r="DV777" i="171" a="1"/>
  <c r="DV777" i="171" s="1"/>
  <c r="DO777" i="171"/>
  <c r="DW776" i="171" a="1"/>
  <c r="DW776" i="171" s="1"/>
  <c r="DV776" i="171"/>
  <c r="DV776" i="171" a="1"/>
  <c r="DO776" i="171"/>
  <c r="DW775" i="171"/>
  <c r="DW775" i="171" a="1"/>
  <c r="DV775" i="171" a="1"/>
  <c r="DV775" i="171" s="1"/>
  <c r="DO775" i="171"/>
  <c r="DW774" i="171" a="1"/>
  <c r="DW774" i="171" s="1"/>
  <c r="DV774" i="171" a="1"/>
  <c r="DV774" i="171" s="1"/>
  <c r="DO774" i="171"/>
  <c r="DW773" i="171"/>
  <c r="DW773" i="171" a="1"/>
  <c r="DV773" i="171" a="1"/>
  <c r="DV773" i="171" s="1"/>
  <c r="DO773" i="171"/>
  <c r="DW772" i="171" a="1"/>
  <c r="DW772" i="171" s="1"/>
  <c r="DV772" i="171"/>
  <c r="DV772" i="171" a="1"/>
  <c r="DO772" i="171"/>
  <c r="DW771" i="171" a="1"/>
  <c r="DW771" i="171" s="1"/>
  <c r="DV771" i="171" a="1"/>
  <c r="DV771" i="171" s="1"/>
  <c r="DO771" i="171"/>
  <c r="DW770" i="171" a="1"/>
  <c r="DW770" i="171" s="1"/>
  <c r="DV770" i="171"/>
  <c r="DV770" i="171" a="1"/>
  <c r="DO770" i="171"/>
  <c r="DW769" i="171"/>
  <c r="DW769" i="171" a="1"/>
  <c r="DV769" i="171" a="1"/>
  <c r="DV769" i="171" s="1"/>
  <c r="DO769" i="171"/>
  <c r="DW768" i="171" a="1"/>
  <c r="DW768" i="171" s="1"/>
  <c r="DV768" i="171"/>
  <c r="DV768" i="171" a="1"/>
  <c r="DO768" i="171"/>
  <c r="DW767" i="171"/>
  <c r="DW767" i="171" a="1"/>
  <c r="DV767" i="171" a="1"/>
  <c r="DV767" i="171" s="1"/>
  <c r="DO767" i="171"/>
  <c r="DW766" i="171" a="1"/>
  <c r="DW766" i="171" s="1"/>
  <c r="DV766" i="171" a="1"/>
  <c r="DV766" i="171" s="1"/>
  <c r="DO766" i="171"/>
  <c r="DW765" i="171"/>
  <c r="DW765" i="171" a="1"/>
  <c r="DV765" i="171" a="1"/>
  <c r="DV765" i="171" s="1"/>
  <c r="DO765" i="171"/>
  <c r="DW764" i="171" a="1"/>
  <c r="DW764" i="171" s="1"/>
  <c r="DV764" i="171"/>
  <c r="DV764" i="171" a="1"/>
  <c r="DO764" i="171"/>
  <c r="DW763" i="171" a="1"/>
  <c r="DW763" i="171" s="1"/>
  <c r="DV763" i="171" a="1"/>
  <c r="DV763" i="171" s="1"/>
  <c r="DO763" i="171"/>
  <c r="DW762" i="171" a="1"/>
  <c r="DW762" i="171" s="1"/>
  <c r="DV762" i="171"/>
  <c r="DV762" i="171" a="1"/>
  <c r="DO762" i="171"/>
  <c r="DW761" i="171"/>
  <c r="DW761" i="171" a="1"/>
  <c r="DV761" i="171" a="1"/>
  <c r="DV761" i="171" s="1"/>
  <c r="DO761" i="171"/>
  <c r="DW760" i="171" a="1"/>
  <c r="DW760" i="171" s="1"/>
  <c r="DV760" i="171"/>
  <c r="DV760" i="171" a="1"/>
  <c r="DO760" i="171"/>
  <c r="DW759" i="171"/>
  <c r="DW759" i="171" a="1"/>
  <c r="DV759" i="171" a="1"/>
  <c r="DV759" i="171" s="1"/>
  <c r="DO759" i="171"/>
  <c r="DW758" i="171" a="1"/>
  <c r="DW758" i="171" s="1"/>
  <c r="DV758" i="171" a="1"/>
  <c r="DV758" i="171" s="1"/>
  <c r="DO758" i="171"/>
  <c r="DW757" i="171"/>
  <c r="DW757" i="171" a="1"/>
  <c r="DV757" i="171" a="1"/>
  <c r="DV757" i="171" s="1"/>
  <c r="DO757" i="171"/>
  <c r="DW756" i="171" a="1"/>
  <c r="DW756" i="171" s="1"/>
  <c r="DV756" i="171"/>
  <c r="DV756" i="171" a="1"/>
  <c r="DO756" i="171"/>
  <c r="DW755" i="171" a="1"/>
  <c r="DW755" i="171" s="1"/>
  <c r="DV755" i="171" a="1"/>
  <c r="DV755" i="171" s="1"/>
  <c r="DO755" i="171"/>
  <c r="DW754" i="171" a="1"/>
  <c r="DW754" i="171" s="1"/>
  <c r="DV754" i="171"/>
  <c r="DV754" i="171" a="1"/>
  <c r="DO754" i="171"/>
  <c r="DW753" i="171"/>
  <c r="DW753" i="171" a="1"/>
  <c r="DV753" i="171" a="1"/>
  <c r="DV753" i="171" s="1"/>
  <c r="DO753" i="171"/>
  <c r="DW752" i="171" a="1"/>
  <c r="DW752" i="171" s="1"/>
  <c r="DV752" i="171"/>
  <c r="DV752" i="171" a="1"/>
  <c r="DO752" i="171"/>
  <c r="DW751" i="171"/>
  <c r="DW751" i="171" a="1"/>
  <c r="DV751" i="171" a="1"/>
  <c r="DV751" i="171" s="1"/>
  <c r="DO751" i="171"/>
  <c r="DW750" i="171" a="1"/>
  <c r="DW750" i="171" s="1"/>
  <c r="DV750" i="171" a="1"/>
  <c r="DV750" i="171" s="1"/>
  <c r="DO750" i="171"/>
  <c r="DW749" i="171"/>
  <c r="DW749" i="171" a="1"/>
  <c r="DV749" i="171" a="1"/>
  <c r="DV749" i="171" s="1"/>
  <c r="DO749" i="171"/>
  <c r="DW748" i="171" a="1"/>
  <c r="DW748" i="171" s="1"/>
  <c r="DV748" i="171"/>
  <c r="DV748" i="171" a="1"/>
  <c r="DO748" i="171"/>
  <c r="DW747" i="171" a="1"/>
  <c r="DW747" i="171" s="1"/>
  <c r="DV747" i="171" a="1"/>
  <c r="DV747" i="171" s="1"/>
  <c r="DO747" i="171"/>
  <c r="DW746" i="171" a="1"/>
  <c r="DW746" i="171" s="1"/>
  <c r="DV746" i="171"/>
  <c r="DV746" i="171" a="1"/>
  <c r="DO746" i="171"/>
  <c r="DW745" i="171"/>
  <c r="DW745" i="171" a="1"/>
  <c r="DV745" i="171" a="1"/>
  <c r="DV745" i="171" s="1"/>
  <c r="DO745" i="171"/>
  <c r="DW744" i="171" a="1"/>
  <c r="DW744" i="171" s="1"/>
  <c r="DV744" i="171"/>
  <c r="DV744" i="171" a="1"/>
  <c r="DO744" i="171"/>
  <c r="DW743" i="171"/>
  <c r="DW743" i="171" a="1"/>
  <c r="DV743" i="171" a="1"/>
  <c r="DV743" i="171" s="1"/>
  <c r="DO743" i="171"/>
  <c r="DW742" i="171" a="1"/>
  <c r="DW742" i="171" s="1"/>
  <c r="DV742" i="171" a="1"/>
  <c r="DV742" i="171" s="1"/>
  <c r="DO742" i="171"/>
  <c r="DW741" i="171"/>
  <c r="DW741" i="171" a="1"/>
  <c r="DV741" i="171" a="1"/>
  <c r="DV741" i="171" s="1"/>
  <c r="DO741" i="171"/>
  <c r="DW740" i="171" a="1"/>
  <c r="DW740" i="171" s="1"/>
  <c r="DV740" i="171"/>
  <c r="DV740" i="171" a="1"/>
  <c r="DO740" i="171"/>
  <c r="DW739" i="171" a="1"/>
  <c r="DW739" i="171" s="1"/>
  <c r="DV739" i="171" a="1"/>
  <c r="DV739" i="171" s="1"/>
  <c r="DO739" i="171"/>
  <c r="DW738" i="171" a="1"/>
  <c r="DW738" i="171" s="1"/>
  <c r="DV738" i="171"/>
  <c r="DV738" i="171" a="1"/>
  <c r="DO738" i="171"/>
  <c r="DW737" i="171"/>
  <c r="DW737" i="171" a="1"/>
  <c r="DV737" i="171" a="1"/>
  <c r="DV737" i="171" s="1"/>
  <c r="DO737" i="171"/>
  <c r="DW736" i="171" a="1"/>
  <c r="DW736" i="171" s="1"/>
  <c r="DV736" i="171"/>
  <c r="DV736" i="171" a="1"/>
  <c r="DO736" i="171"/>
  <c r="DW735" i="171"/>
  <c r="DW735" i="171" a="1"/>
  <c r="DV735" i="171" a="1"/>
  <c r="DV735" i="171" s="1"/>
  <c r="DO735" i="171"/>
  <c r="DW734" i="171" a="1"/>
  <c r="DW734" i="171" s="1"/>
  <c r="DV734" i="171" a="1"/>
  <c r="DV734" i="171" s="1"/>
  <c r="DO734" i="171"/>
  <c r="DW733" i="171"/>
  <c r="DW733" i="171" a="1"/>
  <c r="DV733" i="171" a="1"/>
  <c r="DV733" i="171" s="1"/>
  <c r="DO733" i="171"/>
  <c r="DW732" i="171" a="1"/>
  <c r="DW732" i="171" s="1"/>
  <c r="DV732" i="171"/>
  <c r="DV732" i="171" a="1"/>
  <c r="DO732" i="171"/>
  <c r="DW731" i="171" a="1"/>
  <c r="DW731" i="171" s="1"/>
  <c r="DV731" i="171" a="1"/>
  <c r="DV731" i="171" s="1"/>
  <c r="DO731" i="171"/>
  <c r="DW730" i="171" a="1"/>
  <c r="DW730" i="171" s="1"/>
  <c r="DV730" i="171"/>
  <c r="DV730" i="171" a="1"/>
  <c r="DO730" i="171"/>
  <c r="DW729" i="171"/>
  <c r="DW729" i="171" a="1"/>
  <c r="DV729" i="171" a="1"/>
  <c r="DV729" i="171" s="1"/>
  <c r="DO729" i="171"/>
  <c r="DW728" i="171" a="1"/>
  <c r="DW728" i="171" s="1"/>
  <c r="DV728" i="171"/>
  <c r="DV728" i="171" a="1"/>
  <c r="DO728" i="171"/>
  <c r="DW727" i="171"/>
  <c r="DW727" i="171" a="1"/>
  <c r="DV727" i="171" a="1"/>
  <c r="DV727" i="171" s="1"/>
  <c r="DO727" i="171"/>
  <c r="DW726" i="171" a="1"/>
  <c r="DW726" i="171" s="1"/>
  <c r="DV726" i="171" a="1"/>
  <c r="DV726" i="171" s="1"/>
  <c r="DO726" i="171"/>
  <c r="DW725" i="171"/>
  <c r="DW725" i="171" a="1"/>
  <c r="DV725" i="171" a="1"/>
  <c r="DV725" i="171" s="1"/>
  <c r="DO725" i="171"/>
  <c r="DW724" i="171" a="1"/>
  <c r="DW724" i="171" s="1"/>
  <c r="DV724" i="171"/>
  <c r="DV724" i="171" a="1"/>
  <c r="DO724" i="171"/>
  <c r="DW723" i="171" a="1"/>
  <c r="DW723" i="171" s="1"/>
  <c r="DV723" i="171" a="1"/>
  <c r="DV723" i="171" s="1"/>
  <c r="DO723" i="171"/>
  <c r="DW722" i="171" a="1"/>
  <c r="DW722" i="171" s="1"/>
  <c r="DV722" i="171"/>
  <c r="DV722" i="171" a="1"/>
  <c r="DO722" i="171"/>
  <c r="DW721" i="171"/>
  <c r="DW721" i="171" a="1"/>
  <c r="DV721" i="171" a="1"/>
  <c r="DV721" i="171" s="1"/>
  <c r="DO721" i="171"/>
  <c r="DW720" i="171" a="1"/>
  <c r="DW720" i="171" s="1"/>
  <c r="DV720" i="171"/>
  <c r="DV720" i="171" a="1"/>
  <c r="DO720" i="171"/>
  <c r="DW719" i="171"/>
  <c r="DW719" i="171" a="1"/>
  <c r="DV719" i="171" a="1"/>
  <c r="DV719" i="171" s="1"/>
  <c r="DO719" i="171"/>
  <c r="DW718" i="171" a="1"/>
  <c r="DW718" i="171" s="1"/>
  <c r="DV718" i="171" a="1"/>
  <c r="DV718" i="171" s="1"/>
  <c r="DO718" i="171"/>
  <c r="DW717" i="171"/>
  <c r="DW717" i="171" a="1"/>
  <c r="DV717" i="171" a="1"/>
  <c r="DV717" i="171" s="1"/>
  <c r="DO717" i="171"/>
  <c r="DW716" i="171" a="1"/>
  <c r="DW716" i="171" s="1"/>
  <c r="DV716" i="171"/>
  <c r="DV716" i="171" a="1"/>
  <c r="DO716" i="171"/>
  <c r="DW715" i="171" a="1"/>
  <c r="DW715" i="171" s="1"/>
  <c r="DV715" i="171" a="1"/>
  <c r="DV715" i="171" s="1"/>
  <c r="DO715" i="171"/>
  <c r="DW714" i="171" a="1"/>
  <c r="DW714" i="171" s="1"/>
  <c r="DV714" i="171"/>
  <c r="DV714" i="171" a="1"/>
  <c r="DO714" i="171"/>
  <c r="DW713" i="171"/>
  <c r="DW713" i="171" a="1"/>
  <c r="DV713" i="171" a="1"/>
  <c r="DV713" i="171" s="1"/>
  <c r="DO713" i="171"/>
  <c r="DW712" i="171" a="1"/>
  <c r="DW712" i="171" s="1"/>
  <c r="DV712" i="171"/>
  <c r="DV712" i="171" a="1"/>
  <c r="DO712" i="171"/>
  <c r="DW711" i="171"/>
  <c r="DW711" i="171" a="1"/>
  <c r="DV711" i="171" a="1"/>
  <c r="DV711" i="171" s="1"/>
  <c r="DO711" i="171"/>
  <c r="DW710" i="171" a="1"/>
  <c r="DW710" i="171" s="1"/>
  <c r="DV710" i="171" a="1"/>
  <c r="DV710" i="171" s="1"/>
  <c r="DO710" i="171"/>
  <c r="DW709" i="171"/>
  <c r="DW709" i="171" a="1"/>
  <c r="DV709" i="171" a="1"/>
  <c r="DV709" i="171" s="1"/>
  <c r="DO709" i="171"/>
  <c r="DW708" i="171" a="1"/>
  <c r="DW708" i="171" s="1"/>
  <c r="DV708" i="171"/>
  <c r="DV708" i="171" a="1"/>
  <c r="DO708" i="171"/>
  <c r="DW707" i="171" a="1"/>
  <c r="DW707" i="171" s="1"/>
  <c r="DV707" i="171" a="1"/>
  <c r="DV707" i="171" s="1"/>
  <c r="DO707" i="171"/>
  <c r="DW706" i="171" a="1"/>
  <c r="DW706" i="171" s="1"/>
  <c r="DV706" i="171"/>
  <c r="DV706" i="171" a="1"/>
  <c r="DO706" i="171"/>
  <c r="DW705" i="171"/>
  <c r="DW705" i="171" a="1"/>
  <c r="DV705" i="171" a="1"/>
  <c r="DV705" i="171" s="1"/>
  <c r="DO705" i="171"/>
  <c r="DW704" i="171" a="1"/>
  <c r="DW704" i="171" s="1"/>
  <c r="DV704" i="171"/>
  <c r="DV704" i="171" a="1"/>
  <c r="DO704" i="171"/>
  <c r="DW703" i="171"/>
  <c r="DW703" i="171" a="1"/>
  <c r="DV703" i="171" a="1"/>
  <c r="DV703" i="171" s="1"/>
  <c r="DO703" i="171"/>
  <c r="DW702" i="171" a="1"/>
  <c r="DW702" i="171" s="1"/>
  <c r="DV702" i="171" a="1"/>
  <c r="DV702" i="171" s="1"/>
  <c r="DO702" i="171"/>
  <c r="DW701" i="171"/>
  <c r="DW701" i="171" a="1"/>
  <c r="DV701" i="171" a="1"/>
  <c r="DV701" i="171" s="1"/>
  <c r="DO701" i="171"/>
  <c r="DW700" i="171" a="1"/>
  <c r="DW700" i="171" s="1"/>
  <c r="DV700" i="171"/>
  <c r="DV700" i="171" a="1"/>
  <c r="DO700" i="171"/>
  <c r="DW699" i="171" a="1"/>
  <c r="DW699" i="171" s="1"/>
  <c r="DV699" i="171" a="1"/>
  <c r="DV699" i="171" s="1"/>
  <c r="DO699" i="171"/>
  <c r="DW698" i="171" a="1"/>
  <c r="DW698" i="171" s="1"/>
  <c r="DV698" i="171"/>
  <c r="DV698" i="171" a="1"/>
  <c r="DO698" i="171"/>
  <c r="DW697" i="171" a="1"/>
  <c r="DW697" i="171" s="1"/>
  <c r="DV697" i="171" a="1"/>
  <c r="DV697" i="171" s="1"/>
  <c r="DO697" i="171"/>
  <c r="DW696" i="171" a="1"/>
  <c r="DW696" i="171" s="1"/>
  <c r="DV696" i="171" a="1"/>
  <c r="DV696" i="171" s="1"/>
  <c r="DO696" i="171"/>
  <c r="DW695" i="171" a="1"/>
  <c r="DW695" i="171" s="1"/>
  <c r="DV695" i="171"/>
  <c r="DV695" i="171" a="1"/>
  <c r="DO695" i="171"/>
  <c r="DW694" i="171"/>
  <c r="DW694" i="171" a="1"/>
  <c r="DV694" i="171" a="1"/>
  <c r="DV694" i="171" s="1"/>
  <c r="DO694" i="171"/>
  <c r="DW693" i="171" a="1"/>
  <c r="DW693" i="171" s="1"/>
  <c r="DV693" i="171"/>
  <c r="DV693" i="171" a="1"/>
  <c r="DO693" i="171"/>
  <c r="DW692" i="171"/>
  <c r="DW692" i="171" a="1"/>
  <c r="DV692" i="171" a="1"/>
  <c r="DV692" i="171" s="1"/>
  <c r="DO692" i="171"/>
  <c r="DW691" i="171" a="1"/>
  <c r="DW691" i="171" s="1"/>
  <c r="DV691" i="171" a="1"/>
  <c r="DV691" i="171" s="1"/>
  <c r="DO691" i="171"/>
  <c r="DW690" i="171"/>
  <c r="DW690" i="171" a="1"/>
  <c r="DV690" i="171" a="1"/>
  <c r="DV690" i="171" s="1"/>
  <c r="DO690" i="171"/>
  <c r="DW689" i="171" a="1"/>
  <c r="DW689" i="171" s="1"/>
  <c r="DV689" i="171"/>
  <c r="DV689" i="171" a="1"/>
  <c r="DO689" i="171"/>
  <c r="DW688" i="171" a="1"/>
  <c r="DW688" i="171" s="1"/>
  <c r="DV688" i="171" a="1"/>
  <c r="DV688" i="171" s="1"/>
  <c r="DO688" i="171"/>
  <c r="DW687" i="171" a="1"/>
  <c r="DW687" i="171" s="1"/>
  <c r="DV687" i="171"/>
  <c r="DV687" i="171" a="1"/>
  <c r="DO687" i="171"/>
  <c r="DW686" i="171"/>
  <c r="DW686" i="171" a="1"/>
  <c r="DV686" i="171" a="1"/>
  <c r="DV686" i="171" s="1"/>
  <c r="DO686" i="171"/>
  <c r="DW685" i="171" a="1"/>
  <c r="DW685" i="171" s="1"/>
  <c r="DV685" i="171"/>
  <c r="DV685" i="171" a="1"/>
  <c r="DO685" i="171"/>
  <c r="DW684" i="171"/>
  <c r="DW684" i="171" a="1"/>
  <c r="DV684" i="171" a="1"/>
  <c r="DV684" i="171" s="1"/>
  <c r="DO684" i="171"/>
  <c r="DW683" i="171" a="1"/>
  <c r="DW683" i="171" s="1"/>
  <c r="DV683" i="171" a="1"/>
  <c r="DV683" i="171" s="1"/>
  <c r="DO683" i="171"/>
  <c r="DW682" i="171"/>
  <c r="DW682" i="171" a="1"/>
  <c r="DV682" i="171" a="1"/>
  <c r="DV682" i="171" s="1"/>
  <c r="DO682" i="171"/>
  <c r="DW681" i="171" a="1"/>
  <c r="DW681" i="171" s="1"/>
  <c r="DV681" i="171"/>
  <c r="DV681" i="171" a="1"/>
  <c r="DO681" i="171"/>
  <c r="DW680" i="171" a="1"/>
  <c r="DW680" i="171" s="1"/>
  <c r="DV680" i="171" a="1"/>
  <c r="DV680" i="171" s="1"/>
  <c r="DO680" i="171"/>
  <c r="DW679" i="171" a="1"/>
  <c r="DW679" i="171" s="1"/>
  <c r="DV679" i="171"/>
  <c r="DV679" i="171" a="1"/>
  <c r="DO679" i="171"/>
  <c r="DW678" i="171"/>
  <c r="DW678" i="171" a="1"/>
  <c r="DV678" i="171" a="1"/>
  <c r="DV678" i="171" s="1"/>
  <c r="DO678" i="171"/>
  <c r="DW677" i="171" a="1"/>
  <c r="DW677" i="171" s="1"/>
  <c r="DV677" i="171"/>
  <c r="DV677" i="171" a="1"/>
  <c r="DO677" i="171"/>
  <c r="DW676" i="171"/>
  <c r="DW676" i="171" a="1"/>
  <c r="DV676" i="171" a="1"/>
  <c r="DV676" i="171" s="1"/>
  <c r="DO676" i="171"/>
  <c r="DW675" i="171" a="1"/>
  <c r="DW675" i="171" s="1"/>
  <c r="DV675" i="171" a="1"/>
  <c r="DV675" i="171" s="1"/>
  <c r="DO675" i="171"/>
  <c r="DW674" i="171"/>
  <c r="DW674" i="171" a="1"/>
  <c r="DV674" i="171" a="1"/>
  <c r="DV674" i="171" s="1"/>
  <c r="DO674" i="171"/>
  <c r="DW673" i="171" a="1"/>
  <c r="DW673" i="171" s="1"/>
  <c r="DV673" i="171"/>
  <c r="DV673" i="171" a="1"/>
  <c r="DO673" i="171"/>
  <c r="DW672" i="171" a="1"/>
  <c r="DW672" i="171" s="1"/>
  <c r="DV672" i="171" a="1"/>
  <c r="DV672" i="171" s="1"/>
  <c r="DO672" i="171"/>
  <c r="DW671" i="171" a="1"/>
  <c r="DW671" i="171" s="1"/>
  <c r="DV671" i="171"/>
  <c r="DV671" i="171" a="1"/>
  <c r="DO671" i="171"/>
  <c r="DW670" i="171"/>
  <c r="DW670" i="171" a="1"/>
  <c r="DV670" i="171" a="1"/>
  <c r="DV670" i="171" s="1"/>
  <c r="DO670" i="171"/>
  <c r="DW669" i="171" a="1"/>
  <c r="DW669" i="171" s="1"/>
  <c r="DV669" i="171"/>
  <c r="DV669" i="171" a="1"/>
  <c r="DO669" i="171"/>
  <c r="DW668" i="171"/>
  <c r="DW668" i="171" a="1"/>
  <c r="DV668" i="171" a="1"/>
  <c r="DV668" i="171" s="1"/>
  <c r="DO668" i="171"/>
  <c r="DW667" i="171" a="1"/>
  <c r="DW667" i="171" s="1"/>
  <c r="DV667" i="171" a="1"/>
  <c r="DV667" i="171" s="1"/>
  <c r="DO667" i="171"/>
  <c r="DW666" i="171"/>
  <c r="DW666" i="171" a="1"/>
  <c r="DV666" i="171" a="1"/>
  <c r="DV666" i="171" s="1"/>
  <c r="DO666" i="171"/>
  <c r="DW665" i="171" a="1"/>
  <c r="DW665" i="171" s="1"/>
  <c r="DV665" i="171"/>
  <c r="DV665" i="171" a="1"/>
  <c r="DO665" i="171"/>
  <c r="DW664" i="171" a="1"/>
  <c r="DW664" i="171" s="1"/>
  <c r="DV664" i="171" a="1"/>
  <c r="DV664" i="171" s="1"/>
  <c r="DO664" i="171"/>
  <c r="DW663" i="171" a="1"/>
  <c r="DW663" i="171" s="1"/>
  <c r="DV663" i="171"/>
  <c r="DV663" i="171" a="1"/>
  <c r="DO663" i="171"/>
  <c r="DW662" i="171"/>
  <c r="DW662" i="171" a="1"/>
  <c r="DV662" i="171" a="1"/>
  <c r="DV662" i="171" s="1"/>
  <c r="DO662" i="171"/>
  <c r="DW661" i="171" a="1"/>
  <c r="DW661" i="171" s="1"/>
  <c r="DV661" i="171"/>
  <c r="DV661" i="171" a="1"/>
  <c r="DO661" i="171"/>
  <c r="DW660" i="171"/>
  <c r="DW660" i="171" a="1"/>
  <c r="DV660" i="171" a="1"/>
  <c r="DV660" i="171" s="1"/>
  <c r="DO660" i="171"/>
  <c r="DW659" i="171" a="1"/>
  <c r="DW659" i="171" s="1"/>
  <c r="DV659" i="171" a="1"/>
  <c r="DV659" i="171" s="1"/>
  <c r="DO659" i="171"/>
  <c r="DW658" i="171"/>
  <c r="DW658" i="171" a="1"/>
  <c r="DV658" i="171" a="1"/>
  <c r="DV658" i="171" s="1"/>
  <c r="DO658" i="171"/>
  <c r="DW657" i="171" a="1"/>
  <c r="DW657" i="171" s="1"/>
  <c r="DV657" i="171"/>
  <c r="DV657" i="171" a="1"/>
  <c r="DO657" i="171"/>
  <c r="DW656" i="171" a="1"/>
  <c r="DW656" i="171" s="1"/>
  <c r="DV656" i="171" a="1"/>
  <c r="DV656" i="171" s="1"/>
  <c r="DO656" i="171"/>
  <c r="DW655" i="171" a="1"/>
  <c r="DW655" i="171" s="1"/>
  <c r="DV655" i="171"/>
  <c r="DV655" i="171" a="1"/>
  <c r="DO655" i="171"/>
  <c r="DW654" i="171"/>
  <c r="DW654" i="171" a="1"/>
  <c r="DV654" i="171" a="1"/>
  <c r="DV654" i="171" s="1"/>
  <c r="DO654" i="171"/>
  <c r="DW653" i="171" a="1"/>
  <c r="DW653" i="171" s="1"/>
  <c r="DV653" i="171"/>
  <c r="DV653" i="171" a="1"/>
  <c r="DO653" i="171"/>
  <c r="DW652" i="171"/>
  <c r="DW652" i="171" a="1"/>
  <c r="DV652" i="171" a="1"/>
  <c r="DV652" i="171" s="1"/>
  <c r="DO652" i="171"/>
  <c r="DW651" i="171" a="1"/>
  <c r="DW651" i="171" s="1"/>
  <c r="DV651" i="171" a="1"/>
  <c r="DV651" i="171" s="1"/>
  <c r="DO651" i="171"/>
  <c r="DW650" i="171"/>
  <c r="DW650" i="171" a="1"/>
  <c r="DV650" i="171" a="1"/>
  <c r="DV650" i="171" s="1"/>
  <c r="DO650" i="171"/>
  <c r="DW649" i="171" a="1"/>
  <c r="DW649" i="171" s="1"/>
  <c r="DV649" i="171"/>
  <c r="DV649" i="171" a="1"/>
  <c r="DO649" i="171"/>
  <c r="DW648" i="171" a="1"/>
  <c r="DW648" i="171" s="1"/>
  <c r="DV648" i="171" a="1"/>
  <c r="DV648" i="171" s="1"/>
  <c r="DO648" i="171"/>
  <c r="DW647" i="171" a="1"/>
  <c r="DW647" i="171" s="1"/>
  <c r="DV647" i="171"/>
  <c r="DV647" i="171" a="1"/>
  <c r="DO647" i="171"/>
  <c r="DW646" i="171"/>
  <c r="DW646" i="171" a="1"/>
  <c r="DV646" i="171" a="1"/>
  <c r="DV646" i="171" s="1"/>
  <c r="DO646" i="171"/>
  <c r="DW645" i="171" a="1"/>
  <c r="DW645" i="171" s="1"/>
  <c r="DV645" i="171"/>
  <c r="DV645" i="171" a="1"/>
  <c r="DO645" i="171"/>
  <c r="DW644" i="171"/>
  <c r="DW644" i="171" a="1"/>
  <c r="DV644" i="171" a="1"/>
  <c r="DV644" i="171" s="1"/>
  <c r="DO644" i="171"/>
  <c r="DW643" i="171" a="1"/>
  <c r="DW643" i="171" s="1"/>
  <c r="DV643" i="171" a="1"/>
  <c r="DV643" i="171" s="1"/>
  <c r="DO643" i="171"/>
  <c r="DW642" i="171"/>
  <c r="DW642" i="171" a="1"/>
  <c r="DV642" i="171" a="1"/>
  <c r="DV642" i="171" s="1"/>
  <c r="DO642" i="171"/>
  <c r="DW641" i="171" a="1"/>
  <c r="DW641" i="171" s="1"/>
  <c r="DV641" i="171"/>
  <c r="DV641" i="171" a="1"/>
  <c r="DO641" i="171"/>
  <c r="DW640" i="171" a="1"/>
  <c r="DW640" i="171" s="1"/>
  <c r="DV640" i="171" a="1"/>
  <c r="DV640" i="171" s="1"/>
  <c r="DO640" i="171"/>
  <c r="DW639" i="171" a="1"/>
  <c r="DW639" i="171" s="1"/>
  <c r="DV639" i="171"/>
  <c r="DV639" i="171" a="1"/>
  <c r="DO639" i="171"/>
  <c r="DW638" i="171"/>
  <c r="DW638" i="171" a="1"/>
  <c r="DV638" i="171" a="1"/>
  <c r="DV638" i="171" s="1"/>
  <c r="DO638" i="171"/>
  <c r="DW637" i="171" a="1"/>
  <c r="DW637" i="171" s="1"/>
  <c r="DV637" i="171"/>
  <c r="DV637" i="171" a="1"/>
  <c r="DO637" i="171"/>
  <c r="DW636" i="171"/>
  <c r="DW636" i="171" a="1"/>
  <c r="DV636" i="171" a="1"/>
  <c r="DV636" i="171" s="1"/>
  <c r="DO636" i="171"/>
  <c r="DW635" i="171" a="1"/>
  <c r="DW635" i="171" s="1"/>
  <c r="DV635" i="171" a="1"/>
  <c r="DV635" i="171" s="1"/>
  <c r="DO635" i="171"/>
  <c r="DW634" i="171"/>
  <c r="DW634" i="171" a="1"/>
  <c r="DV634" i="171" a="1"/>
  <c r="DV634" i="171" s="1"/>
  <c r="DO634" i="171"/>
  <c r="DW633" i="171" a="1"/>
  <c r="DW633" i="171" s="1"/>
  <c r="DV633" i="171"/>
  <c r="DV633" i="171" a="1"/>
  <c r="DO633" i="171"/>
  <c r="DW632" i="171" a="1"/>
  <c r="DW632" i="171" s="1"/>
  <c r="DV632" i="171" a="1"/>
  <c r="DV632" i="171" s="1"/>
  <c r="DO632" i="171"/>
  <c r="DW631" i="171" a="1"/>
  <c r="DW631" i="171" s="1"/>
  <c r="DV631" i="171"/>
  <c r="DV631" i="171" a="1"/>
  <c r="DO631" i="171"/>
  <c r="DW630" i="171"/>
  <c r="DW630" i="171" a="1"/>
  <c r="DV630" i="171" a="1"/>
  <c r="DV630" i="171" s="1"/>
  <c r="DO630" i="171"/>
  <c r="DW629" i="171" a="1"/>
  <c r="DW629" i="171" s="1"/>
  <c r="DV629" i="171"/>
  <c r="DV629" i="171" a="1"/>
  <c r="DO629" i="171"/>
  <c r="DW628" i="171"/>
  <c r="DW628" i="171" a="1"/>
  <c r="DV628" i="171" a="1"/>
  <c r="DV628" i="171" s="1"/>
  <c r="DO628" i="171"/>
  <c r="DW627" i="171" a="1"/>
  <c r="DW627" i="171" s="1"/>
  <c r="DV627" i="171" a="1"/>
  <c r="DV627" i="171" s="1"/>
  <c r="DO627" i="171"/>
  <c r="DW626" i="171"/>
  <c r="DW626" i="171" a="1"/>
  <c r="DV626" i="171" a="1"/>
  <c r="DV626" i="171" s="1"/>
  <c r="DO626" i="171"/>
  <c r="DW625" i="171" a="1"/>
  <c r="DW625" i="171" s="1"/>
  <c r="DV625" i="171"/>
  <c r="DV625" i="171" a="1"/>
  <c r="DO625" i="171"/>
  <c r="DW624" i="171" a="1"/>
  <c r="DW624" i="171" s="1"/>
  <c r="DV624" i="171" a="1"/>
  <c r="DV624" i="171" s="1"/>
  <c r="DO624" i="171"/>
  <c r="DW623" i="171" a="1"/>
  <c r="DW623" i="171" s="1"/>
  <c r="DV623" i="171"/>
  <c r="DV623" i="171" a="1"/>
  <c r="DO623" i="171"/>
  <c r="DW622" i="171"/>
  <c r="DW622" i="171" a="1"/>
  <c r="DV622" i="171" a="1"/>
  <c r="DV622" i="171" s="1"/>
  <c r="DO622" i="171"/>
  <c r="DW621" i="171" a="1"/>
  <c r="DW621" i="171" s="1"/>
  <c r="DV621" i="171"/>
  <c r="DV621" i="171" a="1"/>
  <c r="DO621" i="171"/>
  <c r="DW620" i="171"/>
  <c r="DW620" i="171" a="1"/>
  <c r="DV620" i="171" a="1"/>
  <c r="DV620" i="171" s="1"/>
  <c r="DO620" i="171"/>
  <c r="DW619" i="171" a="1"/>
  <c r="DW619" i="171" s="1"/>
  <c r="DV619" i="171" a="1"/>
  <c r="DV619" i="171" s="1"/>
  <c r="DO619" i="171"/>
  <c r="DW618" i="171"/>
  <c r="DW618" i="171" a="1"/>
  <c r="DV618" i="171" a="1"/>
  <c r="DV618" i="171" s="1"/>
  <c r="DO618" i="171"/>
  <c r="DW617" i="171" a="1"/>
  <c r="DW617" i="171" s="1"/>
  <c r="DV617" i="171"/>
  <c r="DV617" i="171" a="1"/>
  <c r="DO617" i="171"/>
  <c r="DW616" i="171" a="1"/>
  <c r="DW616" i="171" s="1"/>
  <c r="DV616" i="171" a="1"/>
  <c r="DV616" i="171" s="1"/>
  <c r="DO616" i="171"/>
  <c r="DW615" i="171" a="1"/>
  <c r="DW615" i="171" s="1"/>
  <c r="DV615" i="171"/>
  <c r="DV615" i="171" a="1"/>
  <c r="DO615" i="171"/>
  <c r="DW614" i="171"/>
  <c r="DW614" i="171" a="1"/>
  <c r="DV614" i="171" a="1"/>
  <c r="DV614" i="171" s="1"/>
  <c r="DO614" i="171"/>
  <c r="DW613" i="171" a="1"/>
  <c r="DW613" i="171" s="1"/>
  <c r="DV613" i="171"/>
  <c r="DV613" i="171" a="1"/>
  <c r="DO613" i="171"/>
  <c r="DW612" i="171"/>
  <c r="DW612" i="171" a="1"/>
  <c r="DV612" i="171" a="1"/>
  <c r="DV612" i="171" s="1"/>
  <c r="DO612" i="171"/>
  <c r="DW611" i="171" a="1"/>
  <c r="DW611" i="171" s="1"/>
  <c r="DV611" i="171" a="1"/>
  <c r="DV611" i="171" s="1"/>
  <c r="DO611" i="171"/>
  <c r="DW610" i="171"/>
  <c r="DW610" i="171" a="1"/>
  <c r="DV610" i="171" a="1"/>
  <c r="DV610" i="171" s="1"/>
  <c r="DO610" i="171"/>
  <c r="DW609" i="171" a="1"/>
  <c r="DW609" i="171" s="1"/>
  <c r="DV609" i="171"/>
  <c r="DV609" i="171" a="1"/>
  <c r="DO609" i="171"/>
  <c r="DW608" i="171" a="1"/>
  <c r="DW608" i="171" s="1"/>
  <c r="DV608" i="171" a="1"/>
  <c r="DV608" i="171" s="1"/>
  <c r="DO608" i="171"/>
  <c r="DW607" i="171" a="1"/>
  <c r="DW607" i="171" s="1"/>
  <c r="DV607" i="171"/>
  <c r="DV607" i="171" a="1"/>
  <c r="DO607" i="171"/>
  <c r="DW606" i="171"/>
  <c r="DW606" i="171" a="1"/>
  <c r="DV606" i="171" a="1"/>
  <c r="DV606" i="171" s="1"/>
  <c r="DO606" i="171"/>
  <c r="DW605" i="171" a="1"/>
  <c r="DW605" i="171" s="1"/>
  <c r="DV605" i="171"/>
  <c r="DV605" i="171" a="1"/>
  <c r="DO605" i="171"/>
  <c r="DW604" i="171"/>
  <c r="DW604" i="171" a="1"/>
  <c r="DV604" i="171" a="1"/>
  <c r="DV604" i="171" s="1"/>
  <c r="DO604" i="171"/>
  <c r="DW603" i="171" a="1"/>
  <c r="DW603" i="171" s="1"/>
  <c r="DV603" i="171" a="1"/>
  <c r="DV603" i="171" s="1"/>
  <c r="DO603" i="171"/>
  <c r="DW602" i="171"/>
  <c r="DW602" i="171" a="1"/>
  <c r="DV602" i="171" a="1"/>
  <c r="DV602" i="171" s="1"/>
  <c r="DO602" i="171"/>
  <c r="DW601" i="171" a="1"/>
  <c r="DW601" i="171" s="1"/>
  <c r="DV601" i="171"/>
  <c r="DV601" i="171" a="1"/>
  <c r="DO601" i="171"/>
  <c r="DW600" i="171" a="1"/>
  <c r="DW600" i="171" s="1"/>
  <c r="DV600" i="171" a="1"/>
  <c r="DV600" i="171" s="1"/>
  <c r="DO600" i="171"/>
  <c r="DW599" i="171" a="1"/>
  <c r="DW599" i="171" s="1"/>
  <c r="DV599" i="171"/>
  <c r="DV599" i="171" a="1"/>
  <c r="DO599" i="171"/>
  <c r="DW598" i="171"/>
  <c r="DW598" i="171" a="1"/>
  <c r="DV598" i="171" a="1"/>
  <c r="DV598" i="171" s="1"/>
  <c r="DO598" i="171"/>
  <c r="DW597" i="171" a="1"/>
  <c r="DW597" i="171" s="1"/>
  <c r="DV597" i="171"/>
  <c r="DV597" i="171" a="1"/>
  <c r="DO597" i="171"/>
  <c r="DW596" i="171"/>
  <c r="DW596" i="171" a="1"/>
  <c r="DV596" i="171" a="1"/>
  <c r="DV596" i="171" s="1"/>
  <c r="DO596" i="171"/>
  <c r="DW595" i="171" a="1"/>
  <c r="DW595" i="171" s="1"/>
  <c r="DV595" i="171" a="1"/>
  <c r="DV595" i="171" s="1"/>
  <c r="DO595" i="171"/>
  <c r="DW594" i="171"/>
  <c r="DW594" i="171" a="1"/>
  <c r="DV594" i="171" a="1"/>
  <c r="DV594" i="171" s="1"/>
  <c r="DO594" i="171"/>
  <c r="DW593" i="171" a="1"/>
  <c r="DW593" i="171" s="1"/>
  <c r="DV593" i="171"/>
  <c r="DV593" i="171" a="1"/>
  <c r="DO593" i="171"/>
  <c r="DW592" i="171" a="1"/>
  <c r="DW592" i="171" s="1"/>
  <c r="DV592" i="171" a="1"/>
  <c r="DV592" i="171" s="1"/>
  <c r="DO592" i="171"/>
  <c r="DW591" i="171" a="1"/>
  <c r="DW591" i="171" s="1"/>
  <c r="DV591" i="171"/>
  <c r="DV591" i="171" a="1"/>
  <c r="DO591" i="171"/>
  <c r="DW590" i="171"/>
  <c r="DW590" i="171" a="1"/>
  <c r="DV590" i="171" a="1"/>
  <c r="DV590" i="171" s="1"/>
  <c r="DO590" i="171"/>
  <c r="DW589" i="171" a="1"/>
  <c r="DW589" i="171" s="1"/>
  <c r="DV589" i="171"/>
  <c r="DV589" i="171" a="1"/>
  <c r="DO589" i="171"/>
  <c r="DW588" i="171"/>
  <c r="DW588" i="171" a="1"/>
  <c r="DV588" i="171" a="1"/>
  <c r="DV588" i="171" s="1"/>
  <c r="DO588" i="171"/>
  <c r="DW587" i="171" a="1"/>
  <c r="DW587" i="171" s="1"/>
  <c r="DV587" i="171" a="1"/>
  <c r="DV587" i="171" s="1"/>
  <c r="DO587" i="171"/>
  <c r="DW586" i="171"/>
  <c r="DW586" i="171" a="1"/>
  <c r="DV586" i="171" a="1"/>
  <c r="DV586" i="171" s="1"/>
  <c r="DO586" i="171"/>
  <c r="DW585" i="171" a="1"/>
  <c r="DW585" i="171" s="1"/>
  <c r="DV585" i="171"/>
  <c r="DV585" i="171" a="1"/>
  <c r="DO585" i="171"/>
  <c r="DW584" i="171" a="1"/>
  <c r="DW584" i="171" s="1"/>
  <c r="DV584" i="171" a="1"/>
  <c r="DV584" i="171" s="1"/>
  <c r="DO584" i="171"/>
  <c r="DW583" i="171" a="1"/>
  <c r="DW583" i="171" s="1"/>
  <c r="DV583" i="171"/>
  <c r="DV583" i="171" a="1"/>
  <c r="DO583" i="171"/>
  <c r="DW582" i="171"/>
  <c r="DW582" i="171" a="1"/>
  <c r="DV582" i="171" a="1"/>
  <c r="DV582" i="171" s="1"/>
  <c r="DO582" i="171"/>
  <c r="DW581" i="171" a="1"/>
  <c r="DW581" i="171" s="1"/>
  <c r="DV581" i="171"/>
  <c r="DV581" i="171" a="1"/>
  <c r="DO581" i="171"/>
  <c r="DW580" i="171"/>
  <c r="DW580" i="171" a="1"/>
  <c r="DV580" i="171" a="1"/>
  <c r="DV580" i="171" s="1"/>
  <c r="DO580" i="171"/>
  <c r="DW579" i="171" a="1"/>
  <c r="DW579" i="171" s="1"/>
  <c r="DV579" i="171" a="1"/>
  <c r="DV579" i="171" s="1"/>
  <c r="DO579" i="171"/>
  <c r="DW578" i="171"/>
  <c r="DW578" i="171" a="1"/>
  <c r="DV578" i="171" a="1"/>
  <c r="DV578" i="171" s="1"/>
  <c r="DO578" i="171"/>
  <c r="DW577" i="171" a="1"/>
  <c r="DW577" i="171" s="1"/>
  <c r="DV577" i="171"/>
  <c r="DV577" i="171" a="1"/>
  <c r="DO577" i="171"/>
  <c r="DW576" i="171" a="1"/>
  <c r="DW576" i="171" s="1"/>
  <c r="DV576" i="171" a="1"/>
  <c r="DV576" i="171" s="1"/>
  <c r="DO576" i="171"/>
  <c r="DW575" i="171" a="1"/>
  <c r="DW575" i="171" s="1"/>
  <c r="DV575" i="171"/>
  <c r="DV575" i="171" a="1"/>
  <c r="DO575" i="171"/>
  <c r="DW574" i="171"/>
  <c r="DW574" i="171" a="1"/>
  <c r="DV574" i="171" a="1"/>
  <c r="DV574" i="171" s="1"/>
  <c r="DO574" i="171"/>
  <c r="DW573" i="171" a="1"/>
  <c r="DW573" i="171" s="1"/>
  <c r="DV573" i="171"/>
  <c r="DV573" i="171" a="1"/>
  <c r="DO573" i="171"/>
  <c r="DW572" i="171"/>
  <c r="DW572" i="171" a="1"/>
  <c r="DV572" i="171" a="1"/>
  <c r="DV572" i="171" s="1"/>
  <c r="DO572" i="171"/>
  <c r="DW571" i="171" a="1"/>
  <c r="DW571" i="171" s="1"/>
  <c r="DV571" i="171" a="1"/>
  <c r="DV571" i="171" s="1"/>
  <c r="DO571" i="171"/>
  <c r="DW570" i="171"/>
  <c r="DW570" i="171" a="1"/>
  <c r="DV570" i="171" a="1"/>
  <c r="DV570" i="171" s="1"/>
  <c r="DO570" i="171"/>
  <c r="DW569" i="171" a="1"/>
  <c r="DW569" i="171" s="1"/>
  <c r="DV569" i="171"/>
  <c r="DV569" i="171" a="1"/>
  <c r="DO569" i="171"/>
  <c r="DW568" i="171" a="1"/>
  <c r="DW568" i="171" s="1"/>
  <c r="DV568" i="171" a="1"/>
  <c r="DV568" i="171" s="1"/>
  <c r="DO568" i="171"/>
  <c r="DW567" i="171" a="1"/>
  <c r="DW567" i="171" s="1"/>
  <c r="DV567" i="171"/>
  <c r="DV567" i="171" a="1"/>
  <c r="DO567" i="171"/>
  <c r="DW566" i="171"/>
  <c r="DW566" i="171" a="1"/>
  <c r="DV566" i="171" a="1"/>
  <c r="DV566" i="171" s="1"/>
  <c r="DO566" i="171"/>
  <c r="DW565" i="171" a="1"/>
  <c r="DW565" i="171" s="1"/>
  <c r="DV565" i="171"/>
  <c r="DV565" i="171" a="1"/>
  <c r="DO565" i="171"/>
  <c r="DW564" i="171"/>
  <c r="DW564" i="171" a="1"/>
  <c r="DV564" i="171" a="1"/>
  <c r="DV564" i="171" s="1"/>
  <c r="DO564" i="171"/>
  <c r="DW563" i="171" a="1"/>
  <c r="DW563" i="171" s="1"/>
  <c r="DV563" i="171" a="1"/>
  <c r="DV563" i="171" s="1"/>
  <c r="DO563" i="171"/>
  <c r="DW562" i="171"/>
  <c r="DW562" i="171" a="1"/>
  <c r="DV562" i="171" a="1"/>
  <c r="DV562" i="171" s="1"/>
  <c r="DO562" i="171"/>
  <c r="DW561" i="171" a="1"/>
  <c r="DW561" i="171" s="1"/>
  <c r="DV561" i="171"/>
  <c r="DV561" i="171" a="1"/>
  <c r="DO561" i="171"/>
  <c r="DW560" i="171" a="1"/>
  <c r="DW560" i="171" s="1"/>
  <c r="DV560" i="171" a="1"/>
  <c r="DV560" i="171" s="1"/>
  <c r="DO560" i="171"/>
  <c r="DW559" i="171" a="1"/>
  <c r="DW559" i="171" s="1"/>
  <c r="DV559" i="171"/>
  <c r="DV559" i="171" a="1"/>
  <c r="DO559" i="171"/>
  <c r="DW558" i="171"/>
  <c r="DW558" i="171" a="1"/>
  <c r="DV558" i="171" a="1"/>
  <c r="DV558" i="171" s="1"/>
  <c r="DO558" i="171"/>
  <c r="DW557" i="171" a="1"/>
  <c r="DW557" i="171" s="1"/>
  <c r="DV557" i="171"/>
  <c r="DV557" i="171" a="1"/>
  <c r="DO557" i="171"/>
  <c r="DW556" i="171"/>
  <c r="DW556" i="171" a="1"/>
  <c r="DV556" i="171" a="1"/>
  <c r="DV556" i="171" s="1"/>
  <c r="DO556" i="171"/>
  <c r="DW555" i="171" a="1"/>
  <c r="DW555" i="171" s="1"/>
  <c r="DV555" i="171" a="1"/>
  <c r="DV555" i="171" s="1"/>
  <c r="DO555" i="171"/>
  <c r="DW554" i="171"/>
  <c r="DW554" i="171" a="1"/>
  <c r="DV554" i="171" a="1"/>
  <c r="DV554" i="171" s="1"/>
  <c r="DO554" i="171"/>
  <c r="DW553" i="171" a="1"/>
  <c r="DW553" i="171" s="1"/>
  <c r="DV553" i="171"/>
  <c r="DV553" i="171" a="1"/>
  <c r="DO553" i="171"/>
  <c r="DW552" i="171" a="1"/>
  <c r="DW552" i="171" s="1"/>
  <c r="DV552" i="171" a="1"/>
  <c r="DV552" i="171" s="1"/>
  <c r="DO552" i="171"/>
  <c r="DW551" i="171" a="1"/>
  <c r="DW551" i="171" s="1"/>
  <c r="DV551" i="171"/>
  <c r="DV551" i="171" a="1"/>
  <c r="DO551" i="171"/>
  <c r="DW550" i="171"/>
  <c r="DW550" i="171" a="1"/>
  <c r="DV550" i="171" a="1"/>
  <c r="DV550" i="171" s="1"/>
  <c r="DO550" i="171"/>
  <c r="DW549" i="171" a="1"/>
  <c r="DW549" i="171" s="1"/>
  <c r="DV549" i="171"/>
  <c r="DV549" i="171" a="1"/>
  <c r="DO549" i="171"/>
  <c r="DW548" i="171"/>
  <c r="DW548" i="171" a="1"/>
  <c r="DV548" i="171" a="1"/>
  <c r="DV548" i="171" s="1"/>
  <c r="DO548" i="171"/>
  <c r="DW547" i="171" a="1"/>
  <c r="DW547" i="171" s="1"/>
  <c r="DV547" i="171" a="1"/>
  <c r="DV547" i="171" s="1"/>
  <c r="DO547" i="171"/>
  <c r="DW546" i="171"/>
  <c r="DW546" i="171" a="1"/>
  <c r="DV546" i="171" a="1"/>
  <c r="DV546" i="171" s="1"/>
  <c r="DO546" i="171"/>
  <c r="DW545" i="171" a="1"/>
  <c r="DW545" i="171" s="1"/>
  <c r="DV545" i="171"/>
  <c r="DV545" i="171" a="1"/>
  <c r="DO545" i="171"/>
  <c r="DW544" i="171" a="1"/>
  <c r="DW544" i="171" s="1"/>
  <c r="DV544" i="171" a="1"/>
  <c r="DV544" i="171" s="1"/>
  <c r="DO544" i="171"/>
  <c r="DW543" i="171" a="1"/>
  <c r="DW543" i="171" s="1"/>
  <c r="DV543" i="171"/>
  <c r="DV543" i="171" a="1"/>
  <c r="DO543" i="171"/>
  <c r="DW542" i="171"/>
  <c r="DW542" i="171" a="1"/>
  <c r="DV542" i="171" a="1"/>
  <c r="DV542" i="171" s="1"/>
  <c r="DO542" i="171"/>
  <c r="DW541" i="171" a="1"/>
  <c r="DW541" i="171" s="1"/>
  <c r="DV541" i="171"/>
  <c r="DV541" i="171" a="1"/>
  <c r="DO541" i="171"/>
  <c r="DW540" i="171"/>
  <c r="DW540" i="171" a="1"/>
  <c r="DV540" i="171" a="1"/>
  <c r="DV540" i="171" s="1"/>
  <c r="DO540" i="171"/>
  <c r="DW539" i="171" a="1"/>
  <c r="DW539" i="171" s="1"/>
  <c r="DV539" i="171" a="1"/>
  <c r="DV539" i="171" s="1"/>
  <c r="DO539" i="171"/>
  <c r="DW538" i="171"/>
  <c r="DW538" i="171" a="1"/>
  <c r="DV538" i="171" a="1"/>
  <c r="DV538" i="171" s="1"/>
  <c r="DO538" i="171"/>
  <c r="DW537" i="171" a="1"/>
  <c r="DW537" i="171" s="1"/>
  <c r="DV537" i="171"/>
  <c r="DV537" i="171" a="1"/>
  <c r="DO537" i="171"/>
  <c r="DW536" i="171" a="1"/>
  <c r="DW536" i="171" s="1"/>
  <c r="DV536" i="171" a="1"/>
  <c r="DV536" i="171" s="1"/>
  <c r="DO536" i="171"/>
  <c r="DW535" i="171" a="1"/>
  <c r="DW535" i="171" s="1"/>
  <c r="DV535" i="171"/>
  <c r="DV535" i="171" a="1"/>
  <c r="DO535" i="171"/>
  <c r="DW534" i="171"/>
  <c r="DW534" i="171" a="1"/>
  <c r="DV534" i="171" a="1"/>
  <c r="DV534" i="171" s="1"/>
  <c r="DO534" i="171"/>
  <c r="DW533" i="171" a="1"/>
  <c r="DW533" i="171" s="1"/>
  <c r="DV533" i="171"/>
  <c r="DV533" i="171" a="1"/>
  <c r="DO533" i="171"/>
  <c r="DW532" i="171"/>
  <c r="DW532" i="171" a="1"/>
  <c r="DV532" i="171" a="1"/>
  <c r="DV532" i="171" s="1"/>
  <c r="DO532" i="171"/>
  <c r="DW531" i="171" a="1"/>
  <c r="DW531" i="171" s="1"/>
  <c r="DV531" i="171" a="1"/>
  <c r="DV531" i="171" s="1"/>
  <c r="DO531" i="171"/>
  <c r="DW530" i="171"/>
  <c r="DW530" i="171" a="1"/>
  <c r="DV530" i="171" a="1"/>
  <c r="DV530" i="171" s="1"/>
  <c r="DO530" i="171"/>
  <c r="DW529" i="171" a="1"/>
  <c r="DW529" i="171" s="1"/>
  <c r="DV529" i="171"/>
  <c r="DV529" i="171" a="1"/>
  <c r="DO529" i="171"/>
  <c r="DW528" i="171" a="1"/>
  <c r="DW528" i="171" s="1"/>
  <c r="DV528" i="171" a="1"/>
  <c r="DV528" i="171" s="1"/>
  <c r="DO528" i="171"/>
  <c r="DW527" i="171" a="1"/>
  <c r="DW527" i="171" s="1"/>
  <c r="DV527" i="171"/>
  <c r="DV527" i="171" a="1"/>
  <c r="DO527" i="171"/>
  <c r="DW526" i="171"/>
  <c r="DW526" i="171" a="1"/>
  <c r="DV526" i="171" a="1"/>
  <c r="DV526" i="171" s="1"/>
  <c r="DO526" i="171"/>
  <c r="DW525" i="171" a="1"/>
  <c r="DW525" i="171" s="1"/>
  <c r="DV525" i="171"/>
  <c r="DV525" i="171" a="1"/>
  <c r="DO525" i="171"/>
  <c r="DW524" i="171"/>
  <c r="DW524" i="171" a="1"/>
  <c r="DV524" i="171" a="1"/>
  <c r="DV524" i="171" s="1"/>
  <c r="DO524" i="171"/>
  <c r="DW523" i="171" a="1"/>
  <c r="DW523" i="171" s="1"/>
  <c r="DV523" i="171" a="1"/>
  <c r="DV523" i="171" s="1"/>
  <c r="DO523" i="171"/>
  <c r="DW522" i="171"/>
  <c r="DW522" i="171" a="1"/>
  <c r="DV522" i="171" a="1"/>
  <c r="DV522" i="171" s="1"/>
  <c r="DO522" i="171"/>
  <c r="DW521" i="171" a="1"/>
  <c r="DW521" i="171" s="1"/>
  <c r="DV521" i="171"/>
  <c r="DV521" i="171" a="1"/>
  <c r="DO521" i="171"/>
  <c r="DW520" i="171" a="1"/>
  <c r="DW520" i="171" s="1"/>
  <c r="DV520" i="171" a="1"/>
  <c r="DV520" i="171" s="1"/>
  <c r="DO520" i="171"/>
  <c r="DW519" i="171" a="1"/>
  <c r="DW519" i="171" s="1"/>
  <c r="DV519" i="171"/>
  <c r="DV519" i="171" a="1"/>
  <c r="DO519" i="171"/>
  <c r="DW518" i="171"/>
  <c r="DW518" i="171" a="1"/>
  <c r="DV518" i="171" a="1"/>
  <c r="DV518" i="171" s="1"/>
  <c r="DO518" i="171"/>
  <c r="DW517" i="171" a="1"/>
  <c r="DW517" i="171" s="1"/>
  <c r="DV517" i="171"/>
  <c r="DV517" i="171" a="1"/>
  <c r="DO517" i="171"/>
  <c r="DW516" i="171"/>
  <c r="DW516" i="171" a="1"/>
  <c r="DV516" i="171" a="1"/>
  <c r="DV516" i="171" s="1"/>
  <c r="DO516" i="171"/>
  <c r="DW515" i="171" a="1"/>
  <c r="DW515" i="171" s="1"/>
  <c r="DV515" i="171" a="1"/>
  <c r="DV515" i="171" s="1"/>
  <c r="DO515" i="171"/>
  <c r="DW514" i="171"/>
  <c r="DW514" i="171" a="1"/>
  <c r="DV514" i="171" a="1"/>
  <c r="DV514" i="171" s="1"/>
  <c r="DO514" i="171"/>
  <c r="DW513" i="171" a="1"/>
  <c r="DW513" i="171" s="1"/>
  <c r="DV513" i="171" a="1"/>
  <c r="DV513" i="171" s="1"/>
  <c r="DO513" i="171"/>
  <c r="DW512" i="171" a="1"/>
  <c r="DW512" i="171" s="1"/>
  <c r="DV512" i="171" a="1"/>
  <c r="DV512" i="171" s="1"/>
  <c r="DO512" i="171"/>
  <c r="DW511" i="171" a="1"/>
  <c r="DW511" i="171" s="1"/>
  <c r="DV511" i="171"/>
  <c r="DV511" i="171" a="1"/>
  <c r="DO511" i="171"/>
  <c r="DW510" i="171"/>
  <c r="DW510" i="171" a="1"/>
  <c r="DV510" i="171" a="1"/>
  <c r="DV510" i="171" s="1"/>
  <c r="DO510" i="171"/>
  <c r="DW509" i="171" a="1"/>
  <c r="DW509" i="171" s="1"/>
  <c r="DV509" i="171"/>
  <c r="DV509" i="171" a="1"/>
  <c r="DO509" i="171"/>
  <c r="DW508" i="171"/>
  <c r="DW508" i="171" a="1"/>
  <c r="DV508" i="171" a="1"/>
  <c r="DV508" i="171" s="1"/>
  <c r="DO508" i="171"/>
  <c r="DW507" i="171" a="1"/>
  <c r="DW507" i="171" s="1"/>
  <c r="DV507" i="171" a="1"/>
  <c r="DV507" i="171" s="1"/>
  <c r="DO507" i="171"/>
  <c r="DW506" i="171"/>
  <c r="DW506" i="171" a="1"/>
  <c r="DV506" i="171" a="1"/>
  <c r="DV506" i="171" s="1"/>
  <c r="DO506" i="171"/>
  <c r="DW505" i="171" a="1"/>
  <c r="DW505" i="171" s="1"/>
  <c r="DV505" i="171"/>
  <c r="DV505" i="171" a="1"/>
  <c r="DO505" i="171"/>
  <c r="DW504" i="171" a="1"/>
  <c r="DW504" i="171" s="1"/>
  <c r="DV504" i="171" a="1"/>
  <c r="DV504" i="171" s="1"/>
  <c r="DO504" i="171"/>
  <c r="DW503" i="171" a="1"/>
  <c r="DW503" i="171" s="1"/>
  <c r="DV503" i="171"/>
  <c r="DV503" i="171" a="1"/>
  <c r="DO503" i="171"/>
  <c r="DW502" i="171"/>
  <c r="DW502" i="171" a="1"/>
  <c r="DV502" i="171" a="1"/>
  <c r="DV502" i="171" s="1"/>
  <c r="DO502" i="171"/>
  <c r="DW501" i="171" a="1"/>
  <c r="DW501" i="171" s="1"/>
  <c r="DV501" i="171"/>
  <c r="DV501" i="171" a="1"/>
  <c r="DO501" i="171"/>
  <c r="DW500" i="171"/>
  <c r="DW500" i="171" a="1"/>
  <c r="DV500" i="171" a="1"/>
  <c r="DV500" i="171" s="1"/>
  <c r="DO500" i="171"/>
  <c r="DW499" i="171" a="1"/>
  <c r="DW499" i="171" s="1"/>
  <c r="DV499" i="171" a="1"/>
  <c r="DV499" i="171" s="1"/>
  <c r="DO499" i="171"/>
  <c r="DW498" i="171"/>
  <c r="DW498" i="171" a="1"/>
  <c r="DV498" i="171" a="1"/>
  <c r="DV498" i="171" s="1"/>
  <c r="DO498" i="171"/>
  <c r="DW497" i="171" a="1"/>
  <c r="DW497" i="171" s="1"/>
  <c r="DV497" i="171"/>
  <c r="DV497" i="171" a="1"/>
  <c r="DO497" i="171"/>
  <c r="DW496" i="171" a="1"/>
  <c r="DW496" i="171" s="1"/>
  <c r="DV496" i="171" a="1"/>
  <c r="DV496" i="171" s="1"/>
  <c r="DO496" i="171"/>
  <c r="DW495" i="171" a="1"/>
  <c r="DW495" i="171" s="1"/>
  <c r="DV495" i="171"/>
  <c r="DV495" i="171" a="1"/>
  <c r="DO495" i="171"/>
  <c r="DW494" i="171"/>
  <c r="DW494" i="171" a="1"/>
  <c r="DV494" i="171" a="1"/>
  <c r="DV494" i="171" s="1"/>
  <c r="DO494" i="171"/>
  <c r="DW493" i="171" a="1"/>
  <c r="DW493" i="171" s="1"/>
  <c r="DV493" i="171"/>
  <c r="DV493" i="171" a="1"/>
  <c r="DO493" i="171"/>
  <c r="DW492" i="171"/>
  <c r="DW492" i="171" a="1"/>
  <c r="DV492" i="171" a="1"/>
  <c r="DV492" i="171" s="1"/>
  <c r="DO492" i="171"/>
  <c r="DW491" i="171" a="1"/>
  <c r="DW491" i="171" s="1"/>
  <c r="DV491" i="171" a="1"/>
  <c r="DV491" i="171" s="1"/>
  <c r="DO491" i="171"/>
  <c r="DW490" i="171"/>
  <c r="DW490" i="171" a="1"/>
  <c r="DV490" i="171" a="1"/>
  <c r="DV490" i="171" s="1"/>
  <c r="DO490" i="171"/>
  <c r="DW489" i="171" a="1"/>
  <c r="DW489" i="171" s="1"/>
  <c r="DV489" i="171"/>
  <c r="DV489" i="171" a="1"/>
  <c r="DO489" i="171"/>
  <c r="DW488" i="171" a="1"/>
  <c r="DW488" i="171" s="1"/>
  <c r="DV488" i="171" a="1"/>
  <c r="DV488" i="171" s="1"/>
  <c r="DO488" i="171"/>
  <c r="DW487" i="171" a="1"/>
  <c r="DW487" i="171" s="1"/>
  <c r="DV487" i="171"/>
  <c r="DV487" i="171" a="1"/>
  <c r="DO487" i="171"/>
  <c r="DW486" i="171"/>
  <c r="DW486" i="171" a="1"/>
  <c r="DV486" i="171" a="1"/>
  <c r="DV486" i="171" s="1"/>
  <c r="DO486" i="171"/>
  <c r="DW485" i="171" a="1"/>
  <c r="DW485" i="171" s="1"/>
  <c r="DV485" i="171"/>
  <c r="DV485" i="171" a="1"/>
  <c r="DO485" i="171"/>
  <c r="DW484" i="171"/>
  <c r="DW484" i="171" a="1"/>
  <c r="DV484" i="171" a="1"/>
  <c r="DV484" i="171" s="1"/>
  <c r="DO484" i="171"/>
  <c r="DW483" i="171" a="1"/>
  <c r="DW483" i="171" s="1"/>
  <c r="DV483" i="171" a="1"/>
  <c r="DV483" i="171" s="1"/>
  <c r="DO483" i="171"/>
  <c r="DW482" i="171"/>
  <c r="DW482" i="171" a="1"/>
  <c r="DV482" i="171" a="1"/>
  <c r="DV482" i="171" s="1"/>
  <c r="DO482" i="171"/>
  <c r="DW481" i="171" a="1"/>
  <c r="DW481" i="171" s="1"/>
  <c r="DV481" i="171"/>
  <c r="DV481" i="171" a="1"/>
  <c r="DO481" i="171"/>
  <c r="DW480" i="171" a="1"/>
  <c r="DW480" i="171" s="1"/>
  <c r="DV480" i="171" a="1"/>
  <c r="DV480" i="171" s="1"/>
  <c r="DO480" i="171"/>
  <c r="DW479" i="171" a="1"/>
  <c r="DW479" i="171" s="1"/>
  <c r="DV479" i="171"/>
  <c r="DV479" i="171" a="1"/>
  <c r="DO479" i="171"/>
  <c r="DW478" i="171"/>
  <c r="DW478" i="171" a="1"/>
  <c r="DV478" i="171" a="1"/>
  <c r="DV478" i="171" s="1"/>
  <c r="DO478" i="171"/>
  <c r="DW477" i="171" a="1"/>
  <c r="DW477" i="171" s="1"/>
  <c r="DV477" i="171"/>
  <c r="DV477" i="171" a="1"/>
  <c r="DO477" i="171"/>
  <c r="DW476" i="171"/>
  <c r="DW476" i="171" a="1"/>
  <c r="DV476" i="171" a="1"/>
  <c r="DV476" i="171" s="1"/>
  <c r="DO476" i="171"/>
  <c r="DW475" i="171" a="1"/>
  <c r="DW475" i="171" s="1"/>
  <c r="DV475" i="171" a="1"/>
  <c r="DV475" i="171" s="1"/>
  <c r="DO475" i="171"/>
  <c r="DW474" i="171"/>
  <c r="DW474" i="171" a="1"/>
  <c r="DV474" i="171" a="1"/>
  <c r="DV474" i="171" s="1"/>
  <c r="DO474" i="171"/>
  <c r="DW473" i="171" a="1"/>
  <c r="DW473" i="171" s="1"/>
  <c r="DV473" i="171"/>
  <c r="DV473" i="171" a="1"/>
  <c r="DO473" i="171"/>
  <c r="DW472" i="171" a="1"/>
  <c r="DW472" i="171" s="1"/>
  <c r="DV472" i="171" a="1"/>
  <c r="DV472" i="171" s="1"/>
  <c r="DO472" i="171"/>
  <c r="DW471" i="171" a="1"/>
  <c r="DW471" i="171" s="1"/>
  <c r="DV471" i="171"/>
  <c r="DV471" i="171" a="1"/>
  <c r="DO471" i="171"/>
  <c r="DW470" i="171"/>
  <c r="DW470" i="171" a="1"/>
  <c r="DV470" i="171" a="1"/>
  <c r="DV470" i="171" s="1"/>
  <c r="DO470" i="171"/>
  <c r="DW469" i="171" a="1"/>
  <c r="DW469" i="171" s="1"/>
  <c r="DV469" i="171"/>
  <c r="DV469" i="171" a="1"/>
  <c r="DO469" i="171"/>
  <c r="DW468" i="171"/>
  <c r="DW468" i="171" a="1"/>
  <c r="DV468" i="171" a="1"/>
  <c r="DV468" i="171" s="1"/>
  <c r="DO468" i="171"/>
  <c r="DW467" i="171" a="1"/>
  <c r="DW467" i="171" s="1"/>
  <c r="DV467" i="171" a="1"/>
  <c r="DV467" i="171" s="1"/>
  <c r="DO467" i="171"/>
  <c r="DW466" i="171"/>
  <c r="DW466" i="171" a="1"/>
  <c r="DV466" i="171" a="1"/>
  <c r="DV466" i="171" s="1"/>
  <c r="DO466" i="171"/>
  <c r="DW465" i="171" a="1"/>
  <c r="DW465" i="171" s="1"/>
  <c r="DV465" i="171"/>
  <c r="DV465" i="171" a="1"/>
  <c r="DO465" i="171"/>
  <c r="DW464" i="171" a="1"/>
  <c r="DW464" i="171" s="1"/>
  <c r="DV464" i="171" a="1"/>
  <c r="DV464" i="171" s="1"/>
  <c r="DO464" i="171"/>
  <c r="DW463" i="171" a="1"/>
  <c r="DW463" i="171" s="1"/>
  <c r="DV463" i="171"/>
  <c r="DV463" i="171" a="1"/>
  <c r="DO463" i="171"/>
  <c r="DW462" i="171"/>
  <c r="DW462" i="171" a="1"/>
  <c r="DV462" i="171" a="1"/>
  <c r="DV462" i="171" s="1"/>
  <c r="DO462" i="171"/>
  <c r="DW461" i="171" a="1"/>
  <c r="DW461" i="171" s="1"/>
  <c r="DV461" i="171"/>
  <c r="DV461" i="171" a="1"/>
  <c r="DO461" i="171"/>
  <c r="DW460" i="171"/>
  <c r="DW460" i="171" a="1"/>
  <c r="DV460" i="171" a="1"/>
  <c r="DV460" i="171" s="1"/>
  <c r="DO460" i="171"/>
  <c r="DW459" i="171" a="1"/>
  <c r="DW459" i="171" s="1"/>
  <c r="DV459" i="171" a="1"/>
  <c r="DV459" i="171" s="1"/>
  <c r="DO459" i="171"/>
  <c r="DW458" i="171"/>
  <c r="DW458" i="171" a="1"/>
  <c r="DV458" i="171" a="1"/>
  <c r="DV458" i="171" s="1"/>
  <c r="DO458" i="171"/>
  <c r="DW457" i="171" a="1"/>
  <c r="DW457" i="171" s="1"/>
  <c r="DV457" i="171"/>
  <c r="DV457" i="171" a="1"/>
  <c r="DO457" i="171"/>
  <c r="DW456" i="171" a="1"/>
  <c r="DW456" i="171" s="1"/>
  <c r="DV456" i="171" a="1"/>
  <c r="DV456" i="171" s="1"/>
  <c r="DO456" i="171"/>
  <c r="DW455" i="171" a="1"/>
  <c r="DW455" i="171" s="1"/>
  <c r="DV455" i="171"/>
  <c r="DV455" i="171" a="1"/>
  <c r="DO455" i="171"/>
  <c r="DW454" i="171"/>
  <c r="DW454" i="171" a="1"/>
  <c r="DV454" i="171" a="1"/>
  <c r="DV454" i="171" s="1"/>
  <c r="DO454" i="171"/>
  <c r="DW453" i="171" a="1"/>
  <c r="DW453" i="171" s="1"/>
  <c r="DV453" i="171"/>
  <c r="DV453" i="171" a="1"/>
  <c r="DO453" i="171"/>
  <c r="DW452" i="171"/>
  <c r="DW452" i="171" a="1"/>
  <c r="DV452" i="171" a="1"/>
  <c r="DV452" i="171" s="1"/>
  <c r="DO452" i="171"/>
  <c r="DW451" i="171" a="1"/>
  <c r="DW451" i="171" s="1"/>
  <c r="DV451" i="171" a="1"/>
  <c r="DV451" i="171" s="1"/>
  <c r="DO451" i="171"/>
  <c r="DW450" i="171"/>
  <c r="DW450" i="171" a="1"/>
  <c r="DV450" i="171" a="1"/>
  <c r="DV450" i="171" s="1"/>
  <c r="DO450" i="171"/>
  <c r="DW449" i="171" a="1"/>
  <c r="DW449" i="171" s="1"/>
  <c r="DV449" i="171"/>
  <c r="DV449" i="171" a="1"/>
  <c r="DO449" i="171"/>
  <c r="DW448" i="171" a="1"/>
  <c r="DW448" i="171" s="1"/>
  <c r="DV448" i="171" a="1"/>
  <c r="DV448" i="171" s="1"/>
  <c r="DO448" i="171"/>
  <c r="DW447" i="171" a="1"/>
  <c r="DW447" i="171" s="1"/>
  <c r="DV447" i="171"/>
  <c r="DV447" i="171" a="1"/>
  <c r="DO447" i="171"/>
  <c r="DW446" i="171"/>
  <c r="DW446" i="171" a="1"/>
  <c r="DV446" i="171" a="1"/>
  <c r="DV446" i="171" s="1"/>
  <c r="DO446" i="171"/>
  <c r="DW445" i="171" a="1"/>
  <c r="DW445" i="171" s="1"/>
  <c r="DV445" i="171"/>
  <c r="DV445" i="171" a="1"/>
  <c r="DO445" i="171"/>
  <c r="DW444" i="171"/>
  <c r="DW444" i="171" a="1"/>
  <c r="DV444" i="171" a="1"/>
  <c r="DV444" i="171" s="1"/>
  <c r="DO444" i="171"/>
  <c r="DW443" i="171" a="1"/>
  <c r="DW443" i="171" s="1"/>
  <c r="DV443" i="171" a="1"/>
  <c r="DV443" i="171" s="1"/>
  <c r="DO443" i="171"/>
  <c r="DW442" i="171"/>
  <c r="DW442" i="171" a="1"/>
  <c r="DV442" i="171" a="1"/>
  <c r="DV442" i="171" s="1"/>
  <c r="DO442" i="171"/>
  <c r="DW441" i="171" a="1"/>
  <c r="DW441" i="171" s="1"/>
  <c r="DV441" i="171"/>
  <c r="DV441" i="171" a="1"/>
  <c r="DO441" i="171"/>
  <c r="DW440" i="171" a="1"/>
  <c r="DW440" i="171" s="1"/>
  <c r="DV440" i="171" a="1"/>
  <c r="DV440" i="171" s="1"/>
  <c r="DO440" i="171"/>
  <c r="DW439" i="171" a="1"/>
  <c r="DW439" i="171" s="1"/>
  <c r="DV439" i="171"/>
  <c r="DV439" i="171" a="1"/>
  <c r="DO439" i="171"/>
  <c r="DW438" i="171"/>
  <c r="DW438" i="171" a="1"/>
  <c r="DV438" i="171" a="1"/>
  <c r="DV438" i="171" s="1"/>
  <c r="DO438" i="171"/>
  <c r="DW437" i="171" a="1"/>
  <c r="DW437" i="171" s="1"/>
  <c r="DV437" i="171"/>
  <c r="DV437" i="171" a="1"/>
  <c r="DO437" i="171"/>
  <c r="DW436" i="171"/>
  <c r="DW436" i="171" a="1"/>
  <c r="DV436" i="171" a="1"/>
  <c r="DV436" i="171" s="1"/>
  <c r="DO436" i="171"/>
  <c r="DW435" i="171" a="1"/>
  <c r="DW435" i="171" s="1"/>
  <c r="DV435" i="171" a="1"/>
  <c r="DV435" i="171" s="1"/>
  <c r="DO435" i="171"/>
  <c r="DW434" i="171"/>
  <c r="DW434" i="171" a="1"/>
  <c r="DV434" i="171" a="1"/>
  <c r="DV434" i="171" s="1"/>
  <c r="DO434" i="171"/>
  <c r="DW433" i="171" a="1"/>
  <c r="DW433" i="171" s="1"/>
  <c r="DV433" i="171"/>
  <c r="DV433" i="171" a="1"/>
  <c r="DO433" i="171"/>
  <c r="DW432" i="171" a="1"/>
  <c r="DW432" i="171" s="1"/>
  <c r="DV432" i="171" a="1"/>
  <c r="DV432" i="171" s="1"/>
  <c r="DO432" i="171"/>
  <c r="DW431" i="171" a="1"/>
  <c r="DW431" i="171" s="1"/>
  <c r="DV431" i="171"/>
  <c r="DV431" i="171" a="1"/>
  <c r="DO431" i="171"/>
  <c r="DW430" i="171"/>
  <c r="DW430" i="171" a="1"/>
  <c r="DV430" i="171" a="1"/>
  <c r="DV430" i="171" s="1"/>
  <c r="DO430" i="171"/>
  <c r="DW429" i="171" a="1"/>
  <c r="DW429" i="171" s="1"/>
  <c r="DV429" i="171" a="1"/>
  <c r="DV429" i="171" s="1"/>
  <c r="DO429" i="171"/>
  <c r="DW428" i="171"/>
  <c r="DW428" i="171" a="1"/>
  <c r="DV428" i="171" a="1"/>
  <c r="DV428" i="171" s="1"/>
  <c r="DO428" i="171"/>
  <c r="DW427" i="171" a="1"/>
  <c r="DW427" i="171" s="1"/>
  <c r="DV427" i="171" a="1"/>
  <c r="DV427" i="171" s="1"/>
  <c r="DO427" i="171"/>
  <c r="DW426" i="171" a="1"/>
  <c r="DW426" i="171" s="1"/>
  <c r="DV426" i="171" a="1"/>
  <c r="DV426" i="171" s="1"/>
  <c r="DO426" i="171"/>
  <c r="DW425" i="171" a="1"/>
  <c r="DW425" i="171" s="1"/>
  <c r="DV425" i="171"/>
  <c r="DV425" i="171" a="1"/>
  <c r="DO425" i="171"/>
  <c r="DW424" i="171" a="1"/>
  <c r="DW424" i="171" s="1"/>
  <c r="DV424" i="171" a="1"/>
  <c r="DV424" i="171" s="1"/>
  <c r="DO424" i="171"/>
  <c r="DW423" i="171" a="1"/>
  <c r="DW423" i="171" s="1"/>
  <c r="DV423" i="171"/>
  <c r="DV423" i="171" a="1"/>
  <c r="DO423" i="171"/>
  <c r="DW422" i="171"/>
  <c r="DW422" i="171" a="1"/>
  <c r="DV422" i="171" a="1"/>
  <c r="DV422" i="171" s="1"/>
  <c r="DO422" i="171"/>
  <c r="DW421" i="171" a="1"/>
  <c r="DW421" i="171" s="1"/>
  <c r="DV421" i="171" a="1"/>
  <c r="DV421" i="171" s="1"/>
  <c r="DO421" i="171"/>
  <c r="DW420" i="171"/>
  <c r="DW420" i="171" a="1"/>
  <c r="DV420" i="171" a="1"/>
  <c r="DV420" i="171" s="1"/>
  <c r="DO420" i="171"/>
  <c r="DW419" i="171" a="1"/>
  <c r="DW419" i="171" s="1"/>
  <c r="DV419" i="171" a="1"/>
  <c r="DV419" i="171" s="1"/>
  <c r="DO419" i="171"/>
  <c r="DW418" i="171" a="1"/>
  <c r="DW418" i="171" s="1"/>
  <c r="DV418" i="171" a="1"/>
  <c r="DV418" i="171" s="1"/>
  <c r="DO418" i="171"/>
  <c r="DW417" i="171" a="1"/>
  <c r="DW417" i="171" s="1"/>
  <c r="DV417" i="171"/>
  <c r="DV417" i="171" a="1"/>
  <c r="DO417" i="171"/>
  <c r="DW416" i="171" a="1"/>
  <c r="DW416" i="171" s="1"/>
  <c r="DV416" i="171" a="1"/>
  <c r="DV416" i="171" s="1"/>
  <c r="DO416" i="171"/>
  <c r="DW415" i="171" a="1"/>
  <c r="DW415" i="171" s="1"/>
  <c r="DV415" i="171"/>
  <c r="DV415" i="171" a="1"/>
  <c r="DO415" i="171"/>
  <c r="DW414" i="171"/>
  <c r="DW414" i="171" a="1"/>
  <c r="DV414" i="171" a="1"/>
  <c r="DV414" i="171" s="1"/>
  <c r="DO414" i="171"/>
  <c r="DW413" i="171" a="1"/>
  <c r="DW413" i="171" s="1"/>
  <c r="DV413" i="171" a="1"/>
  <c r="DV413" i="171" s="1"/>
  <c r="DO413" i="171"/>
  <c r="DW412" i="171"/>
  <c r="DW412" i="171" a="1"/>
  <c r="DV412" i="171" a="1"/>
  <c r="DV412" i="171" s="1"/>
  <c r="DO412" i="171"/>
  <c r="DW411" i="171" a="1"/>
  <c r="DW411" i="171" s="1"/>
  <c r="DV411" i="171" a="1"/>
  <c r="DV411" i="171" s="1"/>
  <c r="DO411" i="171"/>
  <c r="DW410" i="171" a="1"/>
  <c r="DW410" i="171" s="1"/>
  <c r="DV410" i="171" a="1"/>
  <c r="DV410" i="171" s="1"/>
  <c r="DO410" i="171"/>
  <c r="DW409" i="171" a="1"/>
  <c r="DW409" i="171" s="1"/>
  <c r="DV409" i="171"/>
  <c r="DV409" i="171" a="1"/>
  <c r="DO409" i="171"/>
  <c r="DW408" i="171" a="1"/>
  <c r="DW408" i="171" s="1"/>
  <c r="DV408" i="171" a="1"/>
  <c r="DV408" i="171" s="1"/>
  <c r="DO408" i="171"/>
  <c r="DW407" i="171" a="1"/>
  <c r="DW407" i="171" s="1"/>
  <c r="DV407" i="171"/>
  <c r="DV407" i="171" a="1"/>
  <c r="DO407" i="171"/>
  <c r="DW406" i="171"/>
  <c r="DW406" i="171" a="1"/>
  <c r="DV406" i="171" a="1"/>
  <c r="DV406" i="171" s="1"/>
  <c r="DO406" i="171"/>
  <c r="DW405" i="171" a="1"/>
  <c r="DW405" i="171" s="1"/>
  <c r="DV405" i="171" a="1"/>
  <c r="DV405" i="171" s="1"/>
  <c r="DO405" i="171"/>
  <c r="DW404" i="171"/>
  <c r="DW404" i="171" a="1"/>
  <c r="DV404" i="171" a="1"/>
  <c r="DV404" i="171" s="1"/>
  <c r="DO404" i="171"/>
  <c r="DW403" i="171" a="1"/>
  <c r="DW403" i="171" s="1"/>
  <c r="DV403" i="171" a="1"/>
  <c r="DV403" i="171" s="1"/>
  <c r="DO403" i="171"/>
  <c r="DW402" i="171" a="1"/>
  <c r="DW402" i="171" s="1"/>
  <c r="DV402" i="171" a="1"/>
  <c r="DV402" i="171" s="1"/>
  <c r="DO402" i="171"/>
  <c r="DW401" i="171" a="1"/>
  <c r="DW401" i="171" s="1"/>
  <c r="DV401" i="171"/>
  <c r="DV401" i="171" a="1"/>
  <c r="DO401" i="171"/>
  <c r="DW400" i="171" a="1"/>
  <c r="DW400" i="171" s="1"/>
  <c r="DV400" i="171" a="1"/>
  <c r="DV400" i="171" s="1"/>
  <c r="DO400" i="171"/>
  <c r="DW399" i="171" a="1"/>
  <c r="DW399" i="171" s="1"/>
  <c r="DV399" i="171"/>
  <c r="DV399" i="171" a="1"/>
  <c r="DO399" i="171"/>
  <c r="DW398" i="171"/>
  <c r="DW398" i="171" a="1"/>
  <c r="DV398" i="171" a="1"/>
  <c r="DV398" i="171" s="1"/>
  <c r="DO398" i="171"/>
  <c r="DW397" i="171" a="1"/>
  <c r="DW397" i="171" s="1"/>
  <c r="DV397" i="171" a="1"/>
  <c r="DV397" i="171" s="1"/>
  <c r="DO397" i="171"/>
  <c r="DW396" i="171"/>
  <c r="DW396" i="171" a="1"/>
  <c r="DV396" i="171" a="1"/>
  <c r="DV396" i="171" s="1"/>
  <c r="DO396" i="171"/>
  <c r="DW395" i="171" a="1"/>
  <c r="DW395" i="171" s="1"/>
  <c r="DV395" i="171" a="1"/>
  <c r="DV395" i="171" s="1"/>
  <c r="DO395" i="171"/>
  <c r="DW394" i="171" a="1"/>
  <c r="DW394" i="171" s="1"/>
  <c r="DV394" i="171" a="1"/>
  <c r="DV394" i="171" s="1"/>
  <c r="DO394" i="171"/>
  <c r="DW393" i="171" a="1"/>
  <c r="DW393" i="171" s="1"/>
  <c r="DV393" i="171"/>
  <c r="DV393" i="171" a="1"/>
  <c r="DO393" i="171"/>
  <c r="DW392" i="171" a="1"/>
  <c r="DW392" i="171" s="1"/>
  <c r="DV392" i="171" a="1"/>
  <c r="DV392" i="171" s="1"/>
  <c r="DO392" i="171"/>
  <c r="DW391" i="171" a="1"/>
  <c r="DW391" i="171" s="1"/>
  <c r="DV391" i="171"/>
  <c r="DV391" i="171" a="1"/>
  <c r="DO391" i="171"/>
  <c r="DW390" i="171"/>
  <c r="DW390" i="171" a="1"/>
  <c r="DV390" i="171" a="1"/>
  <c r="DV390" i="171" s="1"/>
  <c r="DO390" i="171"/>
  <c r="DW389" i="171" a="1"/>
  <c r="DW389" i="171" s="1"/>
  <c r="DV389" i="171" a="1"/>
  <c r="DV389" i="171" s="1"/>
  <c r="DO389" i="171"/>
  <c r="DW388" i="171"/>
  <c r="DW388" i="171" a="1"/>
  <c r="DV388" i="171" a="1"/>
  <c r="DV388" i="171" s="1"/>
  <c r="DO388" i="171"/>
  <c r="DW387" i="171" a="1"/>
  <c r="DW387" i="171" s="1"/>
  <c r="DV387" i="171" a="1"/>
  <c r="DV387" i="171" s="1"/>
  <c r="DO387" i="171"/>
  <c r="DW386" i="171" a="1"/>
  <c r="DW386" i="171" s="1"/>
  <c r="DV386" i="171" a="1"/>
  <c r="DV386" i="171" s="1"/>
  <c r="DO386" i="171"/>
  <c r="DW385" i="171" a="1"/>
  <c r="DW385" i="171" s="1"/>
  <c r="DV385" i="171"/>
  <c r="DV385" i="171" a="1"/>
  <c r="DO385" i="171"/>
  <c r="DW384" i="171" a="1"/>
  <c r="DW384" i="171" s="1"/>
  <c r="DV384" i="171" a="1"/>
  <c r="DV384" i="171" s="1"/>
  <c r="DO384" i="171"/>
  <c r="DW383" i="171" a="1"/>
  <c r="DW383" i="171" s="1"/>
  <c r="DV383" i="171"/>
  <c r="DV383" i="171" a="1"/>
  <c r="DO383" i="171"/>
  <c r="DW382" i="171"/>
  <c r="DW382" i="171" a="1"/>
  <c r="DV382" i="171" a="1"/>
  <c r="DV382" i="171" s="1"/>
  <c r="DO382" i="171"/>
  <c r="DW381" i="171" a="1"/>
  <c r="DW381" i="171" s="1"/>
  <c r="DV381" i="171" a="1"/>
  <c r="DV381" i="171" s="1"/>
  <c r="DO381" i="171"/>
  <c r="DW380" i="171"/>
  <c r="DW380" i="171" a="1"/>
  <c r="DV380" i="171" a="1"/>
  <c r="DV380" i="171" s="1"/>
  <c r="DO380" i="171"/>
  <c r="DW379" i="171" a="1"/>
  <c r="DW379" i="171" s="1"/>
  <c r="DV379" i="171" a="1"/>
  <c r="DV379" i="171" s="1"/>
  <c r="DO379" i="171"/>
  <c r="DW378" i="171" a="1"/>
  <c r="DW378" i="171" s="1"/>
  <c r="DV378" i="171" a="1"/>
  <c r="DV378" i="171" s="1"/>
  <c r="DO378" i="171"/>
  <c r="DW377" i="171" a="1"/>
  <c r="DW377" i="171" s="1"/>
  <c r="DV377" i="171"/>
  <c r="DV377" i="171" a="1"/>
  <c r="DO377" i="171"/>
  <c r="DW376" i="171" a="1"/>
  <c r="DW376" i="171" s="1"/>
  <c r="DV376" i="171" a="1"/>
  <c r="DV376" i="171" s="1"/>
  <c r="DO376" i="171"/>
  <c r="DW375" i="171" a="1"/>
  <c r="DW375" i="171" s="1"/>
  <c r="DV375" i="171"/>
  <c r="DV375" i="171" a="1"/>
  <c r="DO375" i="171"/>
  <c r="DW374" i="171"/>
  <c r="DW374" i="171" a="1"/>
  <c r="DV374" i="171" a="1"/>
  <c r="DV374" i="171" s="1"/>
  <c r="DO374" i="171"/>
  <c r="DW373" i="171" a="1"/>
  <c r="DW373" i="171" s="1"/>
  <c r="DV373" i="171" a="1"/>
  <c r="DV373" i="171" s="1"/>
  <c r="DO373" i="171"/>
  <c r="DW372" i="171"/>
  <c r="DW372" i="171" a="1"/>
  <c r="DV372" i="171" a="1"/>
  <c r="DV372" i="171" s="1"/>
  <c r="DO372" i="171"/>
  <c r="DW371" i="171" a="1"/>
  <c r="DW371" i="171" s="1"/>
  <c r="DV371" i="171" a="1"/>
  <c r="DV371" i="171" s="1"/>
  <c r="DO371" i="171"/>
  <c r="DW370" i="171" a="1"/>
  <c r="DW370" i="171" s="1"/>
  <c r="DV370" i="171" a="1"/>
  <c r="DV370" i="171" s="1"/>
  <c r="DO370" i="171"/>
  <c r="DW369" i="171" a="1"/>
  <c r="DW369" i="171" s="1"/>
  <c r="DV369" i="171"/>
  <c r="DV369" i="171" a="1"/>
  <c r="DO369" i="171"/>
  <c r="DW368" i="171" a="1"/>
  <c r="DW368" i="171" s="1"/>
  <c r="DV368" i="171" a="1"/>
  <c r="DV368" i="171" s="1"/>
  <c r="DO368" i="171"/>
  <c r="DW367" i="171" a="1"/>
  <c r="DW367" i="171" s="1"/>
  <c r="DV367" i="171"/>
  <c r="DV367" i="171" a="1"/>
  <c r="DO367" i="171"/>
  <c r="DW366" i="171"/>
  <c r="DW366" i="171" a="1"/>
  <c r="DV366" i="171" a="1"/>
  <c r="DV366" i="171" s="1"/>
  <c r="DO366" i="171"/>
  <c r="DW365" i="171" a="1"/>
  <c r="DW365" i="171" s="1"/>
  <c r="DV365" i="171" a="1"/>
  <c r="DV365" i="171" s="1"/>
  <c r="DO365" i="171"/>
  <c r="DW364" i="171"/>
  <c r="DW364" i="171" a="1"/>
  <c r="DV364" i="171" a="1"/>
  <c r="DV364" i="171" s="1"/>
  <c r="DO364" i="171"/>
  <c r="DW363" i="171" a="1"/>
  <c r="DW363" i="171" s="1"/>
  <c r="DV363" i="171" a="1"/>
  <c r="DV363" i="171" s="1"/>
  <c r="DO363" i="171"/>
  <c r="DW362" i="171" a="1"/>
  <c r="DW362" i="171" s="1"/>
  <c r="DV362" i="171" a="1"/>
  <c r="DV362" i="171" s="1"/>
  <c r="DO362" i="171"/>
  <c r="DW361" i="171" a="1"/>
  <c r="DW361" i="171" s="1"/>
  <c r="DV361" i="171"/>
  <c r="DV361" i="171" a="1"/>
  <c r="DO361" i="171"/>
  <c r="DW360" i="171" a="1"/>
  <c r="DW360" i="171" s="1"/>
  <c r="DV360" i="171" a="1"/>
  <c r="DV360" i="171" s="1"/>
  <c r="DO360" i="171"/>
  <c r="DW359" i="171" a="1"/>
  <c r="DW359" i="171" s="1"/>
  <c r="DV359" i="171"/>
  <c r="DV359" i="171" a="1"/>
  <c r="DO359" i="171"/>
  <c r="DW358" i="171"/>
  <c r="DW358" i="171" a="1"/>
  <c r="DV358" i="171" a="1"/>
  <c r="DV358" i="171" s="1"/>
  <c r="DO358" i="171"/>
  <c r="DW357" i="171" a="1"/>
  <c r="DW357" i="171" s="1"/>
  <c r="DV357" i="171" a="1"/>
  <c r="DV357" i="171" s="1"/>
  <c r="DO357" i="171"/>
  <c r="DW356" i="171"/>
  <c r="DW356" i="171" a="1"/>
  <c r="DV356" i="171" a="1"/>
  <c r="DV356" i="171" s="1"/>
  <c r="DO356" i="171"/>
  <c r="DW355" i="171" a="1"/>
  <c r="DW355" i="171" s="1"/>
  <c r="DV355" i="171" a="1"/>
  <c r="DV355" i="171" s="1"/>
  <c r="DO355" i="171"/>
  <c r="DW354" i="171" a="1"/>
  <c r="DW354" i="171" s="1"/>
  <c r="DV354" i="171" a="1"/>
  <c r="DV354" i="171" s="1"/>
  <c r="DO354" i="171"/>
  <c r="DW353" i="171" a="1"/>
  <c r="DW353" i="171" s="1"/>
  <c r="DV353" i="171"/>
  <c r="DV353" i="171" a="1"/>
  <c r="DO353" i="171"/>
  <c r="DW352" i="171" a="1"/>
  <c r="DW352" i="171" s="1"/>
  <c r="DV352" i="171" a="1"/>
  <c r="DV352" i="171" s="1"/>
  <c r="DO352" i="171"/>
  <c r="DW351" i="171" a="1"/>
  <c r="DW351" i="171" s="1"/>
  <c r="DV351" i="171"/>
  <c r="DV351" i="171" a="1"/>
  <c r="DO351" i="171"/>
  <c r="DW350" i="171"/>
  <c r="DW350" i="171" a="1"/>
  <c r="DV350" i="171" a="1"/>
  <c r="DV350" i="171" s="1"/>
  <c r="DO350" i="171"/>
  <c r="DW349" i="171" a="1"/>
  <c r="DW349" i="171" s="1"/>
  <c r="DV349" i="171" a="1"/>
  <c r="DV349" i="171" s="1"/>
  <c r="DO349" i="171"/>
  <c r="DW348" i="171"/>
  <c r="DW348" i="171" a="1"/>
  <c r="DV348" i="171" a="1"/>
  <c r="DV348" i="171" s="1"/>
  <c r="DO348" i="171"/>
  <c r="DW347" i="171" a="1"/>
  <c r="DW347" i="171" s="1"/>
  <c r="DV347" i="171" a="1"/>
  <c r="DV347" i="171" s="1"/>
  <c r="DO347" i="171"/>
  <c r="DW346" i="171" a="1"/>
  <c r="DW346" i="171" s="1"/>
  <c r="DV346" i="171" a="1"/>
  <c r="DV346" i="171" s="1"/>
  <c r="DO346" i="171"/>
  <c r="DW345" i="171" a="1"/>
  <c r="DW345" i="171" s="1"/>
  <c r="DV345" i="171"/>
  <c r="DV345" i="171" a="1"/>
  <c r="DO345" i="171"/>
  <c r="DW344" i="171" a="1"/>
  <c r="DW344" i="171" s="1"/>
  <c r="DV344" i="171" a="1"/>
  <c r="DV344" i="171" s="1"/>
  <c r="DO344" i="171"/>
  <c r="DW343" i="171" a="1"/>
  <c r="DW343" i="171" s="1"/>
  <c r="DV343" i="171"/>
  <c r="DV343" i="171" a="1"/>
  <c r="DO343" i="171"/>
  <c r="DW342" i="171"/>
  <c r="DW342" i="171" a="1"/>
  <c r="DV342" i="171" a="1"/>
  <c r="DV342" i="171" s="1"/>
  <c r="DO342" i="171"/>
  <c r="DW341" i="171" a="1"/>
  <c r="DW341" i="171" s="1"/>
  <c r="DV341" i="171" a="1"/>
  <c r="DV341" i="171" s="1"/>
  <c r="DO341" i="171"/>
  <c r="DW340" i="171"/>
  <c r="DW340" i="171" a="1"/>
  <c r="DV340" i="171" a="1"/>
  <c r="DV340" i="171" s="1"/>
  <c r="DO340" i="171"/>
  <c r="DW339" i="171" a="1"/>
  <c r="DW339" i="171" s="1"/>
  <c r="DV339" i="171" a="1"/>
  <c r="DV339" i="171" s="1"/>
  <c r="DO339" i="171"/>
  <c r="DW338" i="171" a="1"/>
  <c r="DW338" i="171" s="1"/>
  <c r="DV338" i="171" a="1"/>
  <c r="DV338" i="171" s="1"/>
  <c r="DO338" i="171"/>
  <c r="DW337" i="171" a="1"/>
  <c r="DW337" i="171" s="1"/>
  <c r="DV337" i="171"/>
  <c r="DV337" i="171" a="1"/>
  <c r="DO337" i="171"/>
  <c r="DW336" i="171" a="1"/>
  <c r="DW336" i="171" s="1"/>
  <c r="DV336" i="171" a="1"/>
  <c r="DV336" i="171" s="1"/>
  <c r="DO336" i="171"/>
  <c r="DW335" i="171" a="1"/>
  <c r="DW335" i="171" s="1"/>
  <c r="DV335" i="171"/>
  <c r="DV335" i="171" a="1"/>
  <c r="DO335" i="171"/>
  <c r="DW334" i="171"/>
  <c r="DW334" i="171" a="1"/>
  <c r="DV334" i="171" a="1"/>
  <c r="DV334" i="171" s="1"/>
  <c r="DO334" i="171"/>
  <c r="DW333" i="171" a="1"/>
  <c r="DW333" i="171" s="1"/>
  <c r="DV333" i="171" a="1"/>
  <c r="DV333" i="171" s="1"/>
  <c r="DO333" i="171"/>
  <c r="DW332" i="171"/>
  <c r="DW332" i="171" a="1"/>
  <c r="DV332" i="171" a="1"/>
  <c r="DV332" i="171" s="1"/>
  <c r="DO332" i="171"/>
  <c r="DW331" i="171" a="1"/>
  <c r="DW331" i="171" s="1"/>
  <c r="DV331" i="171" a="1"/>
  <c r="DV331" i="171" s="1"/>
  <c r="DO331" i="171"/>
  <c r="DW330" i="171" a="1"/>
  <c r="DW330" i="171" s="1"/>
  <c r="DV330" i="171" a="1"/>
  <c r="DV330" i="171" s="1"/>
  <c r="DO330" i="171"/>
  <c r="DW329" i="171" a="1"/>
  <c r="DW329" i="171" s="1"/>
  <c r="DV329" i="171"/>
  <c r="DV329" i="171" a="1"/>
  <c r="DO329" i="171"/>
  <c r="DW328" i="171" a="1"/>
  <c r="DW328" i="171" s="1"/>
  <c r="DV328" i="171" a="1"/>
  <c r="DV328" i="171" s="1"/>
  <c r="DO328" i="171"/>
  <c r="DW327" i="171" a="1"/>
  <c r="DW327" i="171" s="1"/>
  <c r="DV327" i="171"/>
  <c r="DV327" i="171" a="1"/>
  <c r="DO327" i="171"/>
  <c r="DW326" i="171"/>
  <c r="DW326" i="171" a="1"/>
  <c r="DV326" i="171" a="1"/>
  <c r="DV326" i="171" s="1"/>
  <c r="DO326" i="171"/>
  <c r="DW325" i="171" a="1"/>
  <c r="DW325" i="171" s="1"/>
  <c r="DV325" i="171" a="1"/>
  <c r="DV325" i="171" s="1"/>
  <c r="DO325" i="171"/>
  <c r="DW324" i="171"/>
  <c r="DW324" i="171" a="1"/>
  <c r="DV324" i="171" a="1"/>
  <c r="DV324" i="171" s="1"/>
  <c r="DO324" i="171"/>
  <c r="DW323" i="171" a="1"/>
  <c r="DW323" i="171" s="1"/>
  <c r="DV323" i="171" a="1"/>
  <c r="DV323" i="171" s="1"/>
  <c r="DO323" i="171"/>
  <c r="DW322" i="171" a="1"/>
  <c r="DW322" i="171" s="1"/>
  <c r="DV322" i="171" a="1"/>
  <c r="DV322" i="171" s="1"/>
  <c r="DO322" i="171"/>
  <c r="DW321" i="171" a="1"/>
  <c r="DW321" i="171" s="1"/>
  <c r="DV321" i="171"/>
  <c r="DV321" i="171" a="1"/>
  <c r="DO321" i="171"/>
  <c r="DW320" i="171" a="1"/>
  <c r="DW320" i="171" s="1"/>
  <c r="DV320" i="171" a="1"/>
  <c r="DV320" i="171" s="1"/>
  <c r="DO320" i="171"/>
  <c r="DW319" i="171" a="1"/>
  <c r="DW319" i="171" s="1"/>
  <c r="DV319" i="171"/>
  <c r="DV319" i="171" a="1"/>
  <c r="DO319" i="171"/>
  <c r="DW318" i="171"/>
  <c r="DW318" i="171" a="1"/>
  <c r="DV318" i="171" a="1"/>
  <c r="DV318" i="171" s="1"/>
  <c r="DO318" i="171"/>
  <c r="DW317" i="171" a="1"/>
  <c r="DW317" i="171" s="1"/>
  <c r="DV317" i="171" a="1"/>
  <c r="DV317" i="171" s="1"/>
  <c r="DO317" i="171"/>
  <c r="DW316" i="171"/>
  <c r="DW316" i="171" a="1"/>
  <c r="DV316" i="171" a="1"/>
  <c r="DV316" i="171" s="1"/>
  <c r="DO316" i="171"/>
  <c r="DW315" i="171" a="1"/>
  <c r="DW315" i="171" s="1"/>
  <c r="DV315" i="171" a="1"/>
  <c r="DV315" i="171" s="1"/>
  <c r="DO315" i="171"/>
  <c r="DW314" i="171" a="1"/>
  <c r="DW314" i="171" s="1"/>
  <c r="DV314" i="171" a="1"/>
  <c r="DV314" i="171" s="1"/>
  <c r="DO314" i="171"/>
  <c r="DW313" i="171" a="1"/>
  <c r="DW313" i="171" s="1"/>
  <c r="DV313" i="171"/>
  <c r="DV313" i="171" a="1"/>
  <c r="DO313" i="171"/>
  <c r="DW312" i="171" a="1"/>
  <c r="DW312" i="171" s="1"/>
  <c r="DV312" i="171" a="1"/>
  <c r="DV312" i="171" s="1"/>
  <c r="DO312" i="171"/>
  <c r="DW311" i="171" a="1"/>
  <c r="DW311" i="171" s="1"/>
  <c r="DV311" i="171"/>
  <c r="DV311" i="171" a="1"/>
  <c r="DO311" i="171"/>
  <c r="DW310" i="171"/>
  <c r="DW310" i="171" a="1"/>
  <c r="DV310" i="171" a="1"/>
  <c r="DV310" i="171" s="1"/>
  <c r="DO310" i="171"/>
  <c r="DW309" i="171" a="1"/>
  <c r="DW309" i="171" s="1"/>
  <c r="DV309" i="171" a="1"/>
  <c r="DV309" i="171" s="1"/>
  <c r="DO309" i="171"/>
  <c r="DW308" i="171"/>
  <c r="DW308" i="171" a="1"/>
  <c r="DV308" i="171" a="1"/>
  <c r="DV308" i="171" s="1"/>
  <c r="DO308" i="171"/>
  <c r="DW307" i="171" a="1"/>
  <c r="DW307" i="171" s="1"/>
  <c r="DV307" i="171" a="1"/>
  <c r="DV307" i="171" s="1"/>
  <c r="DO307" i="171"/>
  <c r="DW306" i="171" a="1"/>
  <c r="DW306" i="171" s="1"/>
  <c r="DV306" i="171" a="1"/>
  <c r="DV306" i="171" s="1"/>
  <c r="DO306" i="171"/>
  <c r="DW305" i="171" a="1"/>
  <c r="DW305" i="171" s="1"/>
  <c r="DV305" i="171"/>
  <c r="DV305" i="171" a="1"/>
  <c r="DO305" i="171"/>
  <c r="DW304" i="171" a="1"/>
  <c r="DW304" i="171" s="1"/>
  <c r="DV304" i="171" a="1"/>
  <c r="DV304" i="171" s="1"/>
  <c r="DO304" i="171"/>
  <c r="DW303" i="171" a="1"/>
  <c r="DW303" i="171" s="1"/>
  <c r="DV303" i="171"/>
  <c r="DV303" i="171" a="1"/>
  <c r="DO303" i="171"/>
  <c r="DW302" i="171"/>
  <c r="DW302" i="171" a="1"/>
  <c r="DV302" i="171" a="1"/>
  <c r="DV302" i="171" s="1"/>
  <c r="DO302" i="171"/>
  <c r="DW301" i="171" a="1"/>
  <c r="DW301" i="171" s="1"/>
  <c r="DV301" i="171" a="1"/>
  <c r="DV301" i="171" s="1"/>
  <c r="DO301" i="171"/>
  <c r="DW300" i="171"/>
  <c r="DW300" i="171" a="1"/>
  <c r="DV300" i="171" a="1"/>
  <c r="DV300" i="171" s="1"/>
  <c r="DO300" i="171"/>
  <c r="DW299" i="171" a="1"/>
  <c r="DW299" i="171" s="1"/>
  <c r="DV299" i="171" a="1"/>
  <c r="DV299" i="171" s="1"/>
  <c r="DO299" i="171"/>
  <c r="DW298" i="171" a="1"/>
  <c r="DW298" i="171" s="1"/>
  <c r="DV298" i="171" a="1"/>
  <c r="DV298" i="171" s="1"/>
  <c r="DO298" i="171"/>
  <c r="DW297" i="171" a="1"/>
  <c r="DW297" i="171" s="1"/>
  <c r="DV297" i="171"/>
  <c r="DV297" i="171" a="1"/>
  <c r="DO297" i="171"/>
  <c r="DW296" i="171" a="1"/>
  <c r="DW296" i="171" s="1"/>
  <c r="DV296" i="171" a="1"/>
  <c r="DV296" i="171" s="1"/>
  <c r="DO296" i="171"/>
  <c r="DW295" i="171" a="1"/>
  <c r="DW295" i="171" s="1"/>
  <c r="DV295" i="171"/>
  <c r="DV295" i="171" a="1"/>
  <c r="DO295" i="171"/>
  <c r="DW294" i="171"/>
  <c r="DW294" i="171" a="1"/>
  <c r="DV294" i="171" a="1"/>
  <c r="DV294" i="171" s="1"/>
  <c r="DO294" i="171"/>
  <c r="DW293" i="171" a="1"/>
  <c r="DW293" i="171" s="1"/>
  <c r="DV293" i="171" a="1"/>
  <c r="DV293" i="171" s="1"/>
  <c r="DO293" i="171"/>
  <c r="DW292" i="171"/>
  <c r="DW292" i="171" a="1"/>
  <c r="DV292" i="171" a="1"/>
  <c r="DV292" i="171" s="1"/>
  <c r="DO292" i="171"/>
  <c r="DW291" i="171" a="1"/>
  <c r="DW291" i="171" s="1"/>
  <c r="DV291" i="171" a="1"/>
  <c r="DV291" i="171" s="1"/>
  <c r="DO291" i="171"/>
  <c r="DW290" i="171" a="1"/>
  <c r="DW290" i="171" s="1"/>
  <c r="DV290" i="171" a="1"/>
  <c r="DV290" i="171" s="1"/>
  <c r="DO290" i="171"/>
  <c r="DW289" i="171" a="1"/>
  <c r="DW289" i="171" s="1"/>
  <c r="DV289" i="171" a="1"/>
  <c r="DV289" i="171" s="1"/>
  <c r="DO289" i="171"/>
  <c r="DW288" i="171" a="1"/>
  <c r="DW288" i="171" s="1"/>
  <c r="DV288" i="171" a="1"/>
  <c r="DV288" i="171" s="1"/>
  <c r="DO288" i="171"/>
  <c r="DW287" i="171" a="1"/>
  <c r="DW287" i="171" s="1"/>
  <c r="DV287" i="171"/>
  <c r="DV287" i="171" a="1"/>
  <c r="DO287" i="171"/>
  <c r="DW286" i="171"/>
  <c r="DW286" i="171" a="1"/>
  <c r="DV286" i="171" a="1"/>
  <c r="DV286" i="171" s="1"/>
  <c r="DO286" i="171"/>
  <c r="DW285" i="171"/>
  <c r="DW285" i="171" a="1"/>
  <c r="DV285" i="171" a="1"/>
  <c r="DV285" i="171" s="1"/>
  <c r="DO285" i="171"/>
  <c r="DW284" i="171" a="1"/>
  <c r="DW284" i="171" s="1"/>
  <c r="DV284" i="171"/>
  <c r="DV284" i="171" a="1"/>
  <c r="DO284" i="171"/>
  <c r="DW283" i="171"/>
  <c r="DW283" i="171" a="1"/>
  <c r="DV283" i="171" a="1"/>
  <c r="DV283" i="171" s="1"/>
  <c r="DO283" i="171"/>
  <c r="DW282" i="171" a="1"/>
  <c r="DW282" i="171" s="1"/>
  <c r="DV282" i="171" a="1"/>
  <c r="DV282" i="171" s="1"/>
  <c r="DO282" i="171"/>
  <c r="DW281" i="171"/>
  <c r="DW281" i="171" a="1"/>
  <c r="DV281" i="171" a="1"/>
  <c r="DV281" i="171" s="1"/>
  <c r="DO281" i="171"/>
  <c r="DW280" i="171" a="1"/>
  <c r="DW280" i="171" s="1"/>
  <c r="DV280" i="171"/>
  <c r="DV280" i="171" a="1"/>
  <c r="DO280" i="171"/>
  <c r="DW279" i="171" a="1"/>
  <c r="DW279" i="171" s="1"/>
  <c r="DV279" i="171" a="1"/>
  <c r="DV279" i="171" s="1"/>
  <c r="DO279" i="171"/>
  <c r="DW278" i="171" a="1"/>
  <c r="DW278" i="171" s="1"/>
  <c r="DV278" i="171"/>
  <c r="DV278" i="171" a="1"/>
  <c r="DO278" i="171"/>
  <c r="DW277" i="171"/>
  <c r="DW277" i="171" a="1"/>
  <c r="DV277" i="171" a="1"/>
  <c r="DV277" i="171" s="1"/>
  <c r="DO277" i="171"/>
  <c r="DW276" i="171" a="1"/>
  <c r="DW276" i="171" s="1"/>
  <c r="DV276" i="171"/>
  <c r="DV276" i="171" a="1"/>
  <c r="DO276" i="171"/>
  <c r="DW275" i="171"/>
  <c r="DW275" i="171" a="1"/>
  <c r="DV275" i="171" a="1"/>
  <c r="DV275" i="171" s="1"/>
  <c r="DO275" i="171"/>
  <c r="DW274" i="171" a="1"/>
  <c r="DW274" i="171" s="1"/>
  <c r="DV274" i="171" a="1"/>
  <c r="DV274" i="171" s="1"/>
  <c r="DO274" i="171"/>
  <c r="DW273" i="171"/>
  <c r="DW273" i="171" a="1"/>
  <c r="DV273" i="171" a="1"/>
  <c r="DV273" i="171" s="1"/>
  <c r="DO273" i="171"/>
  <c r="DW272" i="171" a="1"/>
  <c r="DW272" i="171" s="1"/>
  <c r="DV272" i="171"/>
  <c r="DV272" i="171" a="1"/>
  <c r="DO272" i="171"/>
  <c r="DW271" i="171" a="1"/>
  <c r="DW271" i="171" s="1"/>
  <c r="DV271" i="171" a="1"/>
  <c r="DV271" i="171" s="1"/>
  <c r="DO271" i="171"/>
  <c r="DW270" i="171" a="1"/>
  <c r="DW270" i="171" s="1"/>
  <c r="DV270" i="171"/>
  <c r="DV270" i="171" a="1"/>
  <c r="DO270" i="171"/>
  <c r="DW269" i="171"/>
  <c r="DW269" i="171" a="1"/>
  <c r="DV269" i="171" a="1"/>
  <c r="DV269" i="171" s="1"/>
  <c r="DO269" i="171"/>
  <c r="DW268" i="171" a="1"/>
  <c r="DW268" i="171" s="1"/>
  <c r="DV268" i="171"/>
  <c r="DV268" i="171" a="1"/>
  <c r="DO268" i="171"/>
  <c r="DW267" i="171"/>
  <c r="DW267" i="171" a="1"/>
  <c r="DV267" i="171" a="1"/>
  <c r="DV267" i="171" s="1"/>
  <c r="DO267" i="171"/>
  <c r="DW266" i="171" a="1"/>
  <c r="DW266" i="171" s="1"/>
  <c r="DV266" i="171" a="1"/>
  <c r="DV266" i="171" s="1"/>
  <c r="DO266" i="171"/>
  <c r="DW265" i="171"/>
  <c r="DW265" i="171" a="1"/>
  <c r="DV265" i="171" a="1"/>
  <c r="DV265" i="171" s="1"/>
  <c r="DO265" i="171"/>
  <c r="DW264" i="171" a="1"/>
  <c r="DW264" i="171" s="1"/>
  <c r="DV264" i="171"/>
  <c r="DV264" i="171" a="1"/>
  <c r="DO264" i="171"/>
  <c r="DW263" i="171" a="1"/>
  <c r="DW263" i="171" s="1"/>
  <c r="DV263" i="171" a="1"/>
  <c r="DV263" i="171" s="1"/>
  <c r="DO263" i="171"/>
  <c r="DW262" i="171" a="1"/>
  <c r="DW262" i="171" s="1"/>
  <c r="DV262" i="171"/>
  <c r="DV262" i="171" a="1"/>
  <c r="DO262" i="171"/>
  <c r="DW261" i="171"/>
  <c r="DW261" i="171" a="1"/>
  <c r="DV261" i="171" a="1"/>
  <c r="DV261" i="171" s="1"/>
  <c r="DO261" i="171"/>
  <c r="DW260" i="171" a="1"/>
  <c r="DW260" i="171" s="1"/>
  <c r="DV260" i="171"/>
  <c r="DV260" i="171" a="1"/>
  <c r="DO260" i="171"/>
  <c r="DW259" i="171"/>
  <c r="DW259" i="171" a="1"/>
  <c r="DV259" i="171" a="1"/>
  <c r="DV259" i="171" s="1"/>
  <c r="DO259" i="171"/>
  <c r="DW258" i="171" a="1"/>
  <c r="DW258" i="171" s="1"/>
  <c r="DV258" i="171" a="1"/>
  <c r="DV258" i="171" s="1"/>
  <c r="DO258" i="171"/>
  <c r="DW257" i="171"/>
  <c r="DW257" i="171" a="1"/>
  <c r="DV257" i="171" a="1"/>
  <c r="DV257" i="171" s="1"/>
  <c r="DO257" i="171"/>
  <c r="DW256" i="171" a="1"/>
  <c r="DW256" i="171" s="1"/>
  <c r="DV256" i="171"/>
  <c r="DV256" i="171" a="1"/>
  <c r="DO256" i="171"/>
  <c r="DW255" i="171" a="1"/>
  <c r="DW255" i="171" s="1"/>
  <c r="DV255" i="171" a="1"/>
  <c r="DV255" i="171" s="1"/>
  <c r="DO255" i="171"/>
  <c r="DW254" i="171" a="1"/>
  <c r="DW254" i="171" s="1"/>
  <c r="DV254" i="171"/>
  <c r="DV254" i="171" a="1"/>
  <c r="DO254" i="171"/>
  <c r="DW253" i="171"/>
  <c r="DW253" i="171" a="1"/>
  <c r="DV253" i="171" a="1"/>
  <c r="DV253" i="171" s="1"/>
  <c r="DO253" i="171"/>
  <c r="DW252" i="171" a="1"/>
  <c r="DW252" i="171" s="1"/>
  <c r="DV252" i="171"/>
  <c r="DV252" i="171" a="1"/>
  <c r="DO252" i="171"/>
  <c r="DW251" i="171" a="1"/>
  <c r="DW251" i="171" s="1"/>
  <c r="DV251" i="171" a="1"/>
  <c r="DV251" i="171" s="1"/>
  <c r="DO251" i="171"/>
  <c r="DW250" i="171" a="1"/>
  <c r="DW250" i="171" s="1"/>
  <c r="DV250" i="171" a="1"/>
  <c r="DV250" i="171" s="1"/>
  <c r="DO250" i="171"/>
  <c r="DW249" i="171"/>
  <c r="DW249" i="171" a="1"/>
  <c r="DV249" i="171" a="1"/>
  <c r="DV249" i="171" s="1"/>
  <c r="DO249" i="171"/>
  <c r="DW248" i="171" a="1"/>
  <c r="DW248" i="171" s="1"/>
  <c r="DV248" i="171"/>
  <c r="DV248" i="171" a="1"/>
  <c r="DO248" i="171"/>
  <c r="DW247" i="171" a="1"/>
  <c r="DW247" i="171" s="1"/>
  <c r="DV247" i="171" a="1"/>
  <c r="DV247" i="171" s="1"/>
  <c r="DO247" i="171"/>
  <c r="DW246" i="171" a="1"/>
  <c r="DW246" i="171" s="1"/>
  <c r="DV246" i="171" a="1"/>
  <c r="DV246" i="171" s="1"/>
  <c r="DO246" i="171"/>
  <c r="DW245" i="171"/>
  <c r="DW245" i="171" a="1"/>
  <c r="DV245" i="171" a="1"/>
  <c r="DV245" i="171" s="1"/>
  <c r="DO245" i="171"/>
  <c r="DW244" i="171" a="1"/>
  <c r="DW244" i="171" s="1"/>
  <c r="DV244" i="171"/>
  <c r="DV244" i="171" a="1"/>
  <c r="DO244" i="171"/>
  <c r="DW243" i="171" a="1"/>
  <c r="DW243" i="171" s="1"/>
  <c r="DV243" i="171" a="1"/>
  <c r="DV243" i="171" s="1"/>
  <c r="DO243" i="171"/>
  <c r="DW242" i="171" a="1"/>
  <c r="DW242" i="171" s="1"/>
  <c r="DV242" i="171" a="1"/>
  <c r="DV242" i="171" s="1"/>
  <c r="DO242" i="171"/>
  <c r="DW241" i="171"/>
  <c r="DW241" i="171" a="1"/>
  <c r="DV241" i="171" a="1"/>
  <c r="DV241" i="171" s="1"/>
  <c r="DO241" i="171"/>
  <c r="DW240" i="171" a="1"/>
  <c r="DW240" i="171" s="1"/>
  <c r="DV240" i="171"/>
  <c r="DV240" i="171" a="1"/>
  <c r="DO240" i="171"/>
  <c r="DW239" i="171" a="1"/>
  <c r="DW239" i="171" s="1"/>
  <c r="DV239" i="171" a="1"/>
  <c r="DV239" i="171" s="1"/>
  <c r="DO239" i="171"/>
  <c r="DW238" i="171" a="1"/>
  <c r="DW238" i="171" s="1"/>
  <c r="DV238" i="171" a="1"/>
  <c r="DV238" i="171" s="1"/>
  <c r="DO238" i="171"/>
  <c r="DW237" i="171"/>
  <c r="DW237" i="171" a="1"/>
  <c r="DV237" i="171" a="1"/>
  <c r="DV237" i="171" s="1"/>
  <c r="DO237" i="171"/>
  <c r="DW236" i="171" a="1"/>
  <c r="DW236" i="171" s="1"/>
  <c r="DV236" i="171"/>
  <c r="DV236" i="171" a="1"/>
  <c r="DO236" i="171"/>
  <c r="DW235" i="171" a="1"/>
  <c r="DW235" i="171" s="1"/>
  <c r="DV235" i="171" a="1"/>
  <c r="DV235" i="171" s="1"/>
  <c r="DO235" i="171"/>
  <c r="DW234" i="171" a="1"/>
  <c r="DW234" i="171" s="1"/>
  <c r="DV234" i="171" a="1"/>
  <c r="DV234" i="171" s="1"/>
  <c r="DO234" i="171"/>
  <c r="DW233" i="171"/>
  <c r="DW233" i="171" a="1"/>
  <c r="DV233" i="171" a="1"/>
  <c r="DV233" i="171" s="1"/>
  <c r="DO233" i="171"/>
  <c r="DW232" i="171" a="1"/>
  <c r="DW232" i="171" s="1"/>
  <c r="DV232" i="171"/>
  <c r="DV232" i="171" a="1"/>
  <c r="DO232" i="171"/>
  <c r="DW231" i="171" a="1"/>
  <c r="DW231" i="171" s="1"/>
  <c r="DV231" i="171" a="1"/>
  <c r="DV231" i="171" s="1"/>
  <c r="DO231" i="171"/>
  <c r="DW230" i="171" a="1"/>
  <c r="DW230" i="171" s="1"/>
  <c r="DV230" i="171" a="1"/>
  <c r="DV230" i="171" s="1"/>
  <c r="DO230" i="171"/>
  <c r="DW229" i="171"/>
  <c r="DW229" i="171" a="1"/>
  <c r="DV229" i="171" a="1"/>
  <c r="DV229" i="171" s="1"/>
  <c r="DO229" i="171"/>
  <c r="DW228" i="171" a="1"/>
  <c r="DW228" i="171" s="1"/>
  <c r="DV228" i="171"/>
  <c r="DV228" i="171" a="1"/>
  <c r="DO228" i="171"/>
  <c r="DW227" i="171" a="1"/>
  <c r="DW227" i="171" s="1"/>
  <c r="DV227" i="171" a="1"/>
  <c r="DV227" i="171" s="1"/>
  <c r="DO227" i="171"/>
  <c r="DW226" i="171" a="1"/>
  <c r="DW226" i="171" s="1"/>
  <c r="DV226" i="171" a="1"/>
  <c r="DV226" i="171" s="1"/>
  <c r="DO226" i="171"/>
  <c r="DW225" i="171"/>
  <c r="DW225" i="171" a="1"/>
  <c r="DV225" i="171" a="1"/>
  <c r="DV225" i="171" s="1"/>
  <c r="DO225" i="171"/>
  <c r="DW224" i="171" a="1"/>
  <c r="DW224" i="171" s="1"/>
  <c r="DV224" i="171"/>
  <c r="DV224" i="171" a="1"/>
  <c r="DO224" i="171"/>
  <c r="DW223" i="171" a="1"/>
  <c r="DW223" i="171" s="1"/>
  <c r="DV223" i="171" a="1"/>
  <c r="DV223" i="171" s="1"/>
  <c r="DO223" i="171"/>
  <c r="DW222" i="171" a="1"/>
  <c r="DW222" i="171" s="1"/>
  <c r="DV222" i="171" a="1"/>
  <c r="DV222" i="171" s="1"/>
  <c r="DO222" i="171"/>
  <c r="DW221" i="171"/>
  <c r="DW221" i="171" a="1"/>
  <c r="DV221" i="171" a="1"/>
  <c r="DV221" i="171" s="1"/>
  <c r="DO221" i="171"/>
  <c r="DW220" i="171" a="1"/>
  <c r="DW220" i="171" s="1"/>
  <c r="DV220" i="171"/>
  <c r="DV220" i="171" a="1"/>
  <c r="DO220" i="171"/>
  <c r="DW219" i="171" a="1"/>
  <c r="DW219" i="171" s="1"/>
  <c r="DV219" i="171" a="1"/>
  <c r="DV219" i="171" s="1"/>
  <c r="DO219" i="171"/>
  <c r="DW218" i="171" a="1"/>
  <c r="DW218" i="171" s="1"/>
  <c r="DV218" i="171" a="1"/>
  <c r="DV218" i="171" s="1"/>
  <c r="DO218" i="171"/>
  <c r="DW217" i="171"/>
  <c r="DW217" i="171" a="1"/>
  <c r="DV217" i="171" a="1"/>
  <c r="DV217" i="171" s="1"/>
  <c r="DO217" i="171"/>
  <c r="DW216" i="171" a="1"/>
  <c r="DW216" i="171" s="1"/>
  <c r="DV216" i="171"/>
  <c r="DV216" i="171" a="1"/>
  <c r="DO216" i="171"/>
  <c r="DW215" i="171" a="1"/>
  <c r="DW215" i="171" s="1"/>
  <c r="DV215" i="171" a="1"/>
  <c r="DV215" i="171" s="1"/>
  <c r="DO215" i="171"/>
  <c r="DW214" i="171" a="1"/>
  <c r="DW214" i="171" s="1"/>
  <c r="DV214" i="171" a="1"/>
  <c r="DV214" i="171" s="1"/>
  <c r="DO214" i="171"/>
  <c r="DW213" i="171"/>
  <c r="DW213" i="171" a="1"/>
  <c r="DV213" i="171" a="1"/>
  <c r="DV213" i="171" s="1"/>
  <c r="DO213" i="171"/>
  <c r="DW212" i="171" a="1"/>
  <c r="DW212" i="171" s="1"/>
  <c r="DV212" i="171"/>
  <c r="DV212" i="171" a="1"/>
  <c r="DO212" i="171"/>
  <c r="DW211" i="171" a="1"/>
  <c r="DW211" i="171" s="1"/>
  <c r="DV211" i="171" a="1"/>
  <c r="DV211" i="171" s="1"/>
  <c r="DO211" i="171"/>
  <c r="DW210" i="171" a="1"/>
  <c r="DW210" i="171" s="1"/>
  <c r="DV210" i="171" a="1"/>
  <c r="DV210" i="171" s="1"/>
  <c r="DO210" i="171"/>
  <c r="DW209" i="171"/>
  <c r="DW209" i="171" a="1"/>
  <c r="DV209" i="171" a="1"/>
  <c r="DV209" i="171" s="1"/>
  <c r="DO209" i="171"/>
  <c r="DW208" i="171" a="1"/>
  <c r="DW208" i="171" s="1"/>
  <c r="DV208" i="171"/>
  <c r="DV208" i="171" a="1"/>
  <c r="DO208" i="171"/>
  <c r="DW207" i="171" a="1"/>
  <c r="DW207" i="171" s="1"/>
  <c r="DV207" i="171" a="1"/>
  <c r="DV207" i="171" s="1"/>
  <c r="DO207" i="171"/>
  <c r="DW206" i="171" a="1"/>
  <c r="DW206" i="171" s="1"/>
  <c r="DV206" i="171"/>
  <c r="DV206" i="171" a="1"/>
  <c r="DO206" i="171"/>
  <c r="DW205" i="171"/>
  <c r="DW205" i="171" a="1"/>
  <c r="DV205" i="171" a="1"/>
  <c r="DV205" i="171" s="1"/>
  <c r="DO205" i="171"/>
  <c r="DW204" i="171" a="1"/>
  <c r="DW204" i="171" s="1"/>
  <c r="DV204" i="171" a="1"/>
  <c r="DV204" i="171" s="1"/>
  <c r="DO204" i="171"/>
  <c r="DW203" i="171"/>
  <c r="DW203" i="171" a="1"/>
  <c r="DV203" i="171" a="1"/>
  <c r="DV203" i="171" s="1"/>
  <c r="DO203" i="171"/>
  <c r="DW202" i="171" a="1"/>
  <c r="DW202" i="171" s="1"/>
  <c r="DV202" i="171" a="1"/>
  <c r="DV202" i="171" s="1"/>
  <c r="DO202" i="171"/>
  <c r="DW201" i="171" a="1"/>
  <c r="DW201" i="171" s="1"/>
  <c r="DV201" i="171" a="1"/>
  <c r="DV201" i="171" s="1"/>
  <c r="DO201" i="171"/>
  <c r="DW200" i="171" a="1"/>
  <c r="DW200" i="171" s="1"/>
  <c r="DV200" i="171"/>
  <c r="DV200" i="171" a="1"/>
  <c r="DO200" i="171"/>
  <c r="DW199" i="171" a="1"/>
  <c r="DW199" i="171" s="1"/>
  <c r="DV199" i="171" a="1"/>
  <c r="DV199" i="171" s="1"/>
  <c r="DO199" i="171"/>
  <c r="DW198" i="171" a="1"/>
  <c r="DW198" i="171" s="1"/>
  <c r="DV198" i="171"/>
  <c r="DV198" i="171" a="1"/>
  <c r="DO198" i="171"/>
  <c r="DW197" i="171"/>
  <c r="DW197" i="171" a="1"/>
  <c r="DV197" i="171" a="1"/>
  <c r="DV197" i="171" s="1"/>
  <c r="DO197" i="171"/>
  <c r="DW196" i="171" a="1"/>
  <c r="DW196" i="171" s="1"/>
  <c r="DV196" i="171"/>
  <c r="DV196" i="171" a="1"/>
  <c r="DO196" i="171"/>
  <c r="DW195" i="171"/>
  <c r="DW195" i="171" a="1"/>
  <c r="DV195" i="171" a="1"/>
  <c r="DV195" i="171" s="1"/>
  <c r="DO195" i="171"/>
  <c r="DW194" i="171" a="1"/>
  <c r="DW194" i="171" s="1"/>
  <c r="DV194" i="171" a="1"/>
  <c r="DV194" i="171" s="1"/>
  <c r="DO194" i="171"/>
  <c r="DW193" i="171"/>
  <c r="DW193" i="171" a="1"/>
  <c r="DV193" i="171" a="1"/>
  <c r="DV193" i="171" s="1"/>
  <c r="DO193" i="171"/>
  <c r="DW192" i="171" a="1"/>
  <c r="DW192" i="171" s="1"/>
  <c r="DV192" i="171"/>
  <c r="DV192" i="171" a="1"/>
  <c r="DO192" i="171"/>
  <c r="DW191" i="171" a="1"/>
  <c r="DW191" i="171" s="1"/>
  <c r="DV191" i="171" a="1"/>
  <c r="DV191" i="171" s="1"/>
  <c r="DO191" i="171"/>
  <c r="DW190" i="171" a="1"/>
  <c r="DW190" i="171" s="1"/>
  <c r="DV190" i="171"/>
  <c r="DV190" i="171" a="1"/>
  <c r="DO190" i="171"/>
  <c r="DW189" i="171"/>
  <c r="DW189" i="171" a="1"/>
  <c r="DV189" i="171" a="1"/>
  <c r="DV189" i="171" s="1"/>
  <c r="DO189" i="171"/>
  <c r="DW188" i="171" a="1"/>
  <c r="DW188" i="171" s="1"/>
  <c r="DV188" i="171"/>
  <c r="DV188" i="171" a="1"/>
  <c r="DO188" i="171"/>
  <c r="DW187" i="171"/>
  <c r="DW187" i="171" a="1"/>
  <c r="DV187" i="171" a="1"/>
  <c r="DV187" i="171" s="1"/>
  <c r="DO187" i="171"/>
  <c r="DW186" i="171" a="1"/>
  <c r="DW186" i="171" s="1"/>
  <c r="DV186" i="171" a="1"/>
  <c r="DV186" i="171" s="1"/>
  <c r="DO186" i="171"/>
  <c r="DW185" i="171"/>
  <c r="DW185" i="171" a="1"/>
  <c r="DV185" i="171" a="1"/>
  <c r="DV185" i="171" s="1"/>
  <c r="DO185" i="171"/>
  <c r="DW184" i="171" a="1"/>
  <c r="DW184" i="171" s="1"/>
  <c r="DV184" i="171"/>
  <c r="DV184" i="171" a="1"/>
  <c r="DO184" i="171"/>
  <c r="DW183" i="171" a="1"/>
  <c r="DW183" i="171" s="1"/>
  <c r="DV183" i="171" a="1"/>
  <c r="DV183" i="171" s="1"/>
  <c r="DO183" i="171"/>
  <c r="DW182" i="171" a="1"/>
  <c r="DW182" i="171" s="1"/>
  <c r="DV182" i="171"/>
  <c r="DV182" i="171" a="1"/>
  <c r="DO182" i="171"/>
  <c r="DW181" i="171"/>
  <c r="DW181" i="171" a="1"/>
  <c r="DV181" i="171" a="1"/>
  <c r="DV181" i="171" s="1"/>
  <c r="DO181" i="171"/>
  <c r="DW180" i="171" a="1"/>
  <c r="DW180" i="171" s="1"/>
  <c r="DV180" i="171"/>
  <c r="DV180" i="171" a="1"/>
  <c r="DO180" i="171"/>
  <c r="DW179" i="171"/>
  <c r="DW179" i="171" a="1"/>
  <c r="DV179" i="171" a="1"/>
  <c r="DV179" i="171" s="1"/>
  <c r="DO179" i="171"/>
  <c r="DW178" i="171" a="1"/>
  <c r="DW178" i="171" s="1"/>
  <c r="DV178" i="171" a="1"/>
  <c r="DV178" i="171" s="1"/>
  <c r="DO178" i="171"/>
  <c r="DW177" i="171"/>
  <c r="DW177" i="171" a="1"/>
  <c r="DV177" i="171" a="1"/>
  <c r="DV177" i="171" s="1"/>
  <c r="DO177" i="171"/>
  <c r="DW176" i="171" a="1"/>
  <c r="DW176" i="171" s="1"/>
  <c r="DV176" i="171"/>
  <c r="DV176" i="171" a="1"/>
  <c r="DO176" i="171"/>
  <c r="DW175" i="171" a="1"/>
  <c r="DW175" i="171" s="1"/>
  <c r="DV175" i="171" a="1"/>
  <c r="DV175" i="171" s="1"/>
  <c r="DO175" i="171"/>
  <c r="DW174" i="171" a="1"/>
  <c r="DW174" i="171" s="1"/>
  <c r="DV174" i="171" a="1"/>
  <c r="DV174" i="171" s="1"/>
  <c r="DO174" i="171"/>
  <c r="DW173" i="171" a="1"/>
  <c r="DW173" i="171" s="1"/>
  <c r="DV173" i="171" a="1"/>
  <c r="DV173" i="171" s="1"/>
  <c r="DO173" i="171"/>
  <c r="DW172" i="171" a="1"/>
  <c r="DW172" i="171" s="1"/>
  <c r="DV172" i="171" a="1"/>
  <c r="DV172" i="171" s="1"/>
  <c r="DO172" i="171"/>
  <c r="DW171" i="171" a="1"/>
  <c r="DW171" i="171" s="1"/>
  <c r="DV171" i="171" a="1"/>
  <c r="DV171" i="171" s="1"/>
  <c r="DO171" i="171"/>
  <c r="DW170" i="171" a="1"/>
  <c r="DW170" i="171" s="1"/>
  <c r="DV170" i="171" a="1"/>
  <c r="DV170" i="171" s="1"/>
  <c r="DO170" i="171"/>
  <c r="DW169" i="171" a="1"/>
  <c r="DW169" i="171" s="1"/>
  <c r="DV169" i="171" a="1"/>
  <c r="DV169" i="171" s="1"/>
  <c r="DO169" i="171"/>
  <c r="DW168" i="171" a="1"/>
  <c r="DW168" i="171" s="1"/>
  <c r="DV168" i="171" a="1"/>
  <c r="DV168" i="171" s="1"/>
  <c r="DO168" i="171"/>
  <c r="DW167" i="171" a="1"/>
  <c r="DW167" i="171" s="1"/>
  <c r="DV167" i="171" a="1"/>
  <c r="DV167" i="171" s="1"/>
  <c r="DO167" i="171"/>
  <c r="DW166" i="171" a="1"/>
  <c r="DW166" i="171" s="1"/>
  <c r="DV166" i="171" a="1"/>
  <c r="DV166" i="171" s="1"/>
  <c r="DO166" i="171"/>
  <c r="DW165" i="171" a="1"/>
  <c r="DW165" i="171" s="1"/>
  <c r="DV165" i="171" a="1"/>
  <c r="DV165" i="171" s="1"/>
  <c r="DO165" i="171"/>
  <c r="DW164" i="171" a="1"/>
  <c r="DW164" i="171" s="1"/>
  <c r="DV164" i="171" a="1"/>
  <c r="DV164" i="171" s="1"/>
  <c r="DO164" i="171"/>
  <c r="DW163" i="171" a="1"/>
  <c r="DW163" i="171" s="1"/>
  <c r="DV163" i="171" a="1"/>
  <c r="DV163" i="171" s="1"/>
  <c r="DO163" i="171"/>
  <c r="DW162" i="171" a="1"/>
  <c r="DW162" i="171" s="1"/>
  <c r="DV162" i="171" a="1"/>
  <c r="DV162" i="171" s="1"/>
  <c r="DO162" i="171"/>
  <c r="DW161" i="171" a="1"/>
  <c r="DW161" i="171" s="1"/>
  <c r="DV161" i="171" a="1"/>
  <c r="DV161" i="171" s="1"/>
  <c r="DO161" i="171"/>
  <c r="DW160" i="171" a="1"/>
  <c r="DW160" i="171" s="1"/>
  <c r="DV160" i="171" a="1"/>
  <c r="DV160" i="171" s="1"/>
  <c r="DO160" i="171"/>
  <c r="DW159" i="171" a="1"/>
  <c r="DW159" i="171" s="1"/>
  <c r="DV159" i="171" a="1"/>
  <c r="DV159" i="171" s="1"/>
  <c r="DO159" i="171"/>
  <c r="DW158" i="171" a="1"/>
  <c r="DW158" i="171" s="1"/>
  <c r="DV158" i="171" a="1"/>
  <c r="DV158" i="171" s="1"/>
  <c r="DO158" i="171"/>
  <c r="DW157" i="171" a="1"/>
  <c r="DW157" i="171" s="1"/>
  <c r="DV157" i="171" a="1"/>
  <c r="DV157" i="171" s="1"/>
  <c r="DO157" i="171"/>
  <c r="DW156" i="171" a="1"/>
  <c r="DW156" i="171" s="1"/>
  <c r="DV156" i="171" a="1"/>
  <c r="DV156" i="171" s="1"/>
  <c r="DO156" i="171"/>
  <c r="DW155" i="171" a="1"/>
  <c r="DW155" i="171" s="1"/>
  <c r="DV155" i="171" a="1"/>
  <c r="DV155" i="171" s="1"/>
  <c r="DO155" i="171"/>
  <c r="DW154" i="171" a="1"/>
  <c r="DW154" i="171" s="1"/>
  <c r="DV154" i="171" a="1"/>
  <c r="DV154" i="171" s="1"/>
  <c r="DO154" i="171"/>
  <c r="DW153" i="171" a="1"/>
  <c r="DW153" i="171" s="1"/>
  <c r="DV153" i="171" a="1"/>
  <c r="DV153" i="171" s="1"/>
  <c r="DO153" i="171"/>
  <c r="DW152" i="171" a="1"/>
  <c r="DW152" i="171" s="1"/>
  <c r="DV152" i="171" a="1"/>
  <c r="DV152" i="171" s="1"/>
  <c r="DO152" i="171"/>
  <c r="DW151" i="171" a="1"/>
  <c r="DW151" i="171" s="1"/>
  <c r="DV151" i="171" a="1"/>
  <c r="DV151" i="171" s="1"/>
  <c r="DO151" i="171"/>
  <c r="DW150" i="171" a="1"/>
  <c r="DW150" i="171" s="1"/>
  <c r="DV150" i="171" a="1"/>
  <c r="DV150" i="171" s="1"/>
  <c r="DO150" i="171"/>
  <c r="DW149" i="171" a="1"/>
  <c r="DW149" i="171" s="1"/>
  <c r="DV149" i="171" a="1"/>
  <c r="DV149" i="171" s="1"/>
  <c r="DO149" i="171"/>
  <c r="DW148" i="171" a="1"/>
  <c r="DW148" i="171" s="1"/>
  <c r="DV148" i="171" a="1"/>
  <c r="DV148" i="171" s="1"/>
  <c r="DO148" i="171"/>
  <c r="DW147" i="171" a="1"/>
  <c r="DW147" i="171" s="1"/>
  <c r="DV147" i="171" a="1"/>
  <c r="DV147" i="171" s="1"/>
  <c r="DO147" i="171"/>
  <c r="DW146" i="171" a="1"/>
  <c r="DW146" i="171" s="1"/>
  <c r="DV146" i="171" a="1"/>
  <c r="DV146" i="171" s="1"/>
  <c r="DO146" i="171"/>
  <c r="DW145" i="171" a="1"/>
  <c r="DW145" i="171" s="1"/>
  <c r="DV145" i="171" a="1"/>
  <c r="DV145" i="171" s="1"/>
  <c r="DO145" i="171"/>
  <c r="DW144" i="171" a="1"/>
  <c r="DW144" i="171" s="1"/>
  <c r="DV144" i="171" a="1"/>
  <c r="DV144" i="171" s="1"/>
  <c r="DO144" i="171"/>
  <c r="DW143" i="171" a="1"/>
  <c r="DW143" i="171" s="1"/>
  <c r="DV143" i="171" a="1"/>
  <c r="DV143" i="171" s="1"/>
  <c r="DO143" i="171"/>
  <c r="DW142" i="171" a="1"/>
  <c r="DW142" i="171" s="1"/>
  <c r="DV142" i="171" a="1"/>
  <c r="DV142" i="171" s="1"/>
  <c r="DO142" i="171"/>
  <c r="DW141" i="171" a="1"/>
  <c r="DW141" i="171" s="1"/>
  <c r="DV141" i="171" a="1"/>
  <c r="DV141" i="171" s="1"/>
  <c r="DO141" i="171"/>
  <c r="DW140" i="171" a="1"/>
  <c r="DW140" i="171" s="1"/>
  <c r="DV140" i="171" a="1"/>
  <c r="DV140" i="171" s="1"/>
  <c r="DO140" i="171"/>
  <c r="DW139" i="171" a="1"/>
  <c r="DW139" i="171" s="1"/>
  <c r="DV139" i="171" a="1"/>
  <c r="DV139" i="171" s="1"/>
  <c r="DO139" i="171"/>
  <c r="DW138" i="171" a="1"/>
  <c r="DW138" i="171" s="1"/>
  <c r="DV138" i="171" a="1"/>
  <c r="DV138" i="171" s="1"/>
  <c r="DO138" i="171"/>
  <c r="DW137" i="171" a="1"/>
  <c r="DW137" i="171" s="1"/>
  <c r="DV137" i="171" a="1"/>
  <c r="DV137" i="171" s="1"/>
  <c r="DO137" i="171"/>
  <c r="DW136" i="171" a="1"/>
  <c r="DW136" i="171" s="1"/>
  <c r="DV136" i="171" a="1"/>
  <c r="DV136" i="171" s="1"/>
  <c r="DO136" i="171"/>
  <c r="DW135" i="171" a="1"/>
  <c r="DW135" i="171" s="1"/>
  <c r="DV135" i="171" a="1"/>
  <c r="DV135" i="171" s="1"/>
  <c r="DO135" i="171"/>
  <c r="DW134" i="171" a="1"/>
  <c r="DW134" i="171" s="1"/>
  <c r="DV134" i="171" a="1"/>
  <c r="DV134" i="171" s="1"/>
  <c r="DO134" i="171"/>
  <c r="DW133" i="171" a="1"/>
  <c r="DW133" i="171" s="1"/>
  <c r="DV133" i="171" a="1"/>
  <c r="DV133" i="171" s="1"/>
  <c r="DO133" i="171"/>
  <c r="DW132" i="171" a="1"/>
  <c r="DW132" i="171" s="1"/>
  <c r="DV132" i="171" a="1"/>
  <c r="DV132" i="171" s="1"/>
  <c r="DO132" i="171"/>
  <c r="DW131" i="171" a="1"/>
  <c r="DW131" i="171" s="1"/>
  <c r="DV131" i="171" a="1"/>
  <c r="DV131" i="171" s="1"/>
  <c r="DO131" i="171"/>
  <c r="DW130" i="171" a="1"/>
  <c r="DW130" i="171" s="1"/>
  <c r="DV130" i="171" a="1"/>
  <c r="DV130" i="171" s="1"/>
  <c r="DO130" i="171"/>
  <c r="DW129" i="171" a="1"/>
  <c r="DW129" i="171" s="1"/>
  <c r="DV129" i="171" a="1"/>
  <c r="DV129" i="171" s="1"/>
  <c r="DO129" i="171"/>
  <c r="DW128" i="171" a="1"/>
  <c r="DW128" i="171" s="1"/>
  <c r="DV128" i="171" a="1"/>
  <c r="DV128" i="171" s="1"/>
  <c r="DO128" i="171"/>
  <c r="DW127" i="171" a="1"/>
  <c r="DW127" i="171" s="1"/>
  <c r="DV127" i="171" a="1"/>
  <c r="DV127" i="171" s="1"/>
  <c r="DO127" i="171"/>
  <c r="DW126" i="171" a="1"/>
  <c r="DW126" i="171" s="1"/>
  <c r="DV126" i="171" a="1"/>
  <c r="DV126" i="171" s="1"/>
  <c r="DO126" i="171"/>
  <c r="DW125" i="171" a="1"/>
  <c r="DW125" i="171" s="1"/>
  <c r="DV125" i="171" a="1"/>
  <c r="DV125" i="171" s="1"/>
  <c r="DO125" i="171"/>
  <c r="DW124" i="171" a="1"/>
  <c r="DW124" i="171" s="1"/>
  <c r="DV124" i="171" a="1"/>
  <c r="DV124" i="171" s="1"/>
  <c r="DO124" i="171"/>
  <c r="DW123" i="171" a="1"/>
  <c r="DW123" i="171" s="1"/>
  <c r="DV123" i="171" a="1"/>
  <c r="DV123" i="171" s="1"/>
  <c r="DO123" i="171"/>
  <c r="DW122" i="171" a="1"/>
  <c r="DW122" i="171" s="1"/>
  <c r="DV122" i="171" a="1"/>
  <c r="DV122" i="171" s="1"/>
  <c r="DO122" i="171"/>
  <c r="DW121" i="171" a="1"/>
  <c r="DW121" i="171" s="1"/>
  <c r="DV121" i="171" a="1"/>
  <c r="DV121" i="171" s="1"/>
  <c r="DO121" i="171"/>
  <c r="DW120" i="171" a="1"/>
  <c r="DW120" i="171" s="1"/>
  <c r="DV120" i="171" a="1"/>
  <c r="DV120" i="171" s="1"/>
  <c r="DO120" i="171"/>
  <c r="DW119" i="171" a="1"/>
  <c r="DW119" i="171" s="1"/>
  <c r="DV119" i="171" a="1"/>
  <c r="DV119" i="171" s="1"/>
  <c r="DO119" i="171"/>
  <c r="DW118" i="171" a="1"/>
  <c r="DW118" i="171" s="1"/>
  <c r="DV118" i="171" a="1"/>
  <c r="DV118" i="171" s="1"/>
  <c r="DO118" i="171"/>
  <c r="DW117" i="171" a="1"/>
  <c r="DW117" i="171" s="1"/>
  <c r="DV117" i="171" a="1"/>
  <c r="DV117" i="171" s="1"/>
  <c r="DO117" i="171"/>
  <c r="DW116" i="171" a="1"/>
  <c r="DW116" i="171" s="1"/>
  <c r="DV116" i="171" a="1"/>
  <c r="DV116" i="171" s="1"/>
  <c r="DO116" i="171"/>
  <c r="DW115" i="171" a="1"/>
  <c r="DW115" i="171" s="1"/>
  <c r="DV115" i="171" a="1"/>
  <c r="DV115" i="171" s="1"/>
  <c r="DO115" i="171"/>
  <c r="DW114" i="171" a="1"/>
  <c r="DW114" i="171" s="1"/>
  <c r="DV114" i="171" a="1"/>
  <c r="DV114" i="171" s="1"/>
  <c r="DO114" i="171"/>
  <c r="DW113" i="171" a="1"/>
  <c r="DW113" i="171" s="1"/>
  <c r="DV113" i="171" a="1"/>
  <c r="DV113" i="171" s="1"/>
  <c r="DO113" i="171"/>
  <c r="DW112" i="171" a="1"/>
  <c r="DW112" i="171" s="1"/>
  <c r="DV112" i="171" a="1"/>
  <c r="DV112" i="171" s="1"/>
  <c r="DO112" i="171"/>
  <c r="DW111" i="171" a="1"/>
  <c r="DW111" i="171" s="1"/>
  <c r="DV111" i="171" a="1"/>
  <c r="DV111" i="171" s="1"/>
  <c r="DO111" i="171"/>
  <c r="DW110" i="171" a="1"/>
  <c r="DW110" i="171" s="1"/>
  <c r="DV110" i="171" a="1"/>
  <c r="DV110" i="171" s="1"/>
  <c r="DO110" i="171"/>
  <c r="DW109" i="171" a="1"/>
  <c r="DW109" i="171" s="1"/>
  <c r="DV109" i="171" a="1"/>
  <c r="DV109" i="171" s="1"/>
  <c r="DO109" i="171"/>
  <c r="DW108" i="171" a="1"/>
  <c r="DW108" i="171" s="1"/>
  <c r="DV108" i="171" a="1"/>
  <c r="DV108" i="171" s="1"/>
  <c r="DO108" i="171"/>
  <c r="DW107" i="171" a="1"/>
  <c r="DW107" i="171" s="1"/>
  <c r="DV107" i="171" a="1"/>
  <c r="DV107" i="171" s="1"/>
  <c r="DO107" i="171"/>
  <c r="DW106" i="171" a="1"/>
  <c r="DW106" i="171" s="1"/>
  <c r="DV106" i="171" a="1"/>
  <c r="DV106" i="171" s="1"/>
  <c r="DO106" i="171"/>
  <c r="DW105" i="171" a="1"/>
  <c r="DW105" i="171" s="1"/>
  <c r="DV105" i="171" a="1"/>
  <c r="DV105" i="171" s="1"/>
  <c r="DO105" i="171"/>
  <c r="DW104" i="171" a="1"/>
  <c r="DW104" i="171" s="1"/>
  <c r="DV104" i="171" a="1"/>
  <c r="DV104" i="171" s="1"/>
  <c r="DO104" i="171"/>
  <c r="DW103" i="171" a="1"/>
  <c r="DW103" i="171" s="1"/>
  <c r="DV103" i="171" a="1"/>
  <c r="DV103" i="171" s="1"/>
  <c r="DO103" i="171"/>
  <c r="DW102" i="171" a="1"/>
  <c r="DW102" i="171" s="1"/>
  <c r="DV102" i="171" a="1"/>
  <c r="DV102" i="171" s="1"/>
  <c r="DO102" i="171"/>
  <c r="DW101" i="171" a="1"/>
  <c r="DW101" i="171" s="1"/>
  <c r="DV101" i="171" a="1"/>
  <c r="DV101" i="171" s="1"/>
  <c r="DO101" i="171"/>
  <c r="DW100" i="171" a="1"/>
  <c r="DW100" i="171" s="1"/>
  <c r="DV100" i="171" a="1"/>
  <c r="DV100" i="171" s="1"/>
  <c r="DO100" i="171"/>
  <c r="DW99" i="171" a="1"/>
  <c r="DW99" i="171" s="1"/>
  <c r="DV99" i="171" a="1"/>
  <c r="DV99" i="171" s="1"/>
  <c r="DO99" i="171"/>
  <c r="DW98" i="171" a="1"/>
  <c r="DW98" i="171" s="1"/>
  <c r="DV98" i="171" a="1"/>
  <c r="DV98" i="171" s="1"/>
  <c r="DO98" i="171"/>
  <c r="DW97" i="171" a="1"/>
  <c r="DW97" i="171" s="1"/>
  <c r="DV97" i="171" a="1"/>
  <c r="DV97" i="171" s="1"/>
  <c r="DO97" i="171"/>
  <c r="DW96" i="171" a="1"/>
  <c r="DW96" i="171" s="1"/>
  <c r="DV96" i="171" a="1"/>
  <c r="DV96" i="171" s="1"/>
  <c r="DO96" i="171"/>
  <c r="DW95" i="171" a="1"/>
  <c r="DW95" i="171" s="1"/>
  <c r="DV95" i="171" a="1"/>
  <c r="DV95" i="171" s="1"/>
  <c r="DO95" i="171"/>
  <c r="DW94" i="171" a="1"/>
  <c r="DW94" i="171" s="1"/>
  <c r="DV94" i="171" a="1"/>
  <c r="DV94" i="171" s="1"/>
  <c r="DO94" i="171"/>
  <c r="DW93" i="171" a="1"/>
  <c r="DW93" i="171" s="1"/>
  <c r="DV93" i="171" a="1"/>
  <c r="DV93" i="171" s="1"/>
  <c r="DO93" i="171"/>
  <c r="DW92" i="171" a="1"/>
  <c r="DW92" i="171" s="1"/>
  <c r="DV92" i="171" a="1"/>
  <c r="DV92" i="171" s="1"/>
  <c r="DO92" i="171"/>
  <c r="DW91" i="171" a="1"/>
  <c r="DW91" i="171" s="1"/>
  <c r="DV91" i="171" a="1"/>
  <c r="DV91" i="171" s="1"/>
  <c r="DO91" i="171"/>
  <c r="DW90" i="171" a="1"/>
  <c r="DW90" i="171" s="1"/>
  <c r="DV90" i="171" a="1"/>
  <c r="DV90" i="171" s="1"/>
  <c r="DO90" i="171"/>
  <c r="DW89" i="171" a="1"/>
  <c r="DW89" i="171" s="1"/>
  <c r="DV89" i="171" a="1"/>
  <c r="DV89" i="171" s="1"/>
  <c r="DO89" i="171"/>
  <c r="DW88" i="171" a="1"/>
  <c r="DW88" i="171" s="1"/>
  <c r="DV88" i="171"/>
  <c r="DV88" i="171" a="1"/>
  <c r="DO88" i="171"/>
  <c r="DW87" i="171" a="1"/>
  <c r="DW87" i="171" s="1"/>
  <c r="DV87" i="171" a="1"/>
  <c r="DV87" i="171" s="1"/>
  <c r="DO87" i="171"/>
  <c r="DW86" i="171" a="1"/>
  <c r="DW86" i="171" s="1"/>
  <c r="DV86" i="171"/>
  <c r="DV86" i="171" a="1"/>
  <c r="DO86" i="171"/>
  <c r="DW85" i="171"/>
  <c r="DW85" i="171" a="1"/>
  <c r="DV85" i="171" a="1"/>
  <c r="DV85" i="171" s="1"/>
  <c r="DO85" i="171"/>
  <c r="DW84" i="171" a="1"/>
  <c r="DW84" i="171" s="1"/>
  <c r="DV84" i="171" a="1"/>
  <c r="DV84" i="171" s="1"/>
  <c r="DO84" i="171"/>
  <c r="DW83" i="171"/>
  <c r="DW83" i="171" a="1"/>
  <c r="DV83" i="171" a="1"/>
  <c r="DV83" i="171" s="1"/>
  <c r="DO83" i="171"/>
  <c r="DW82" i="171" a="1"/>
  <c r="DW82" i="171" s="1"/>
  <c r="DV82" i="171" a="1"/>
  <c r="DV82" i="171" s="1"/>
  <c r="DO82" i="171"/>
  <c r="DW81" i="171" a="1"/>
  <c r="DW81" i="171" s="1"/>
  <c r="DV81" i="171" a="1"/>
  <c r="DV81" i="171" s="1"/>
  <c r="DO81" i="171"/>
  <c r="DW80" i="171" a="1"/>
  <c r="DW80" i="171" s="1"/>
  <c r="DV80" i="171"/>
  <c r="DV80" i="171" a="1"/>
  <c r="DO80" i="171"/>
  <c r="DW79" i="171" a="1"/>
  <c r="DW79" i="171" s="1"/>
  <c r="DV79" i="171" a="1"/>
  <c r="DV79" i="171" s="1"/>
  <c r="DO79" i="171"/>
  <c r="DW78" i="171" a="1"/>
  <c r="DW78" i="171" s="1"/>
  <c r="DV78" i="171"/>
  <c r="DV78" i="171" a="1"/>
  <c r="DO78" i="171"/>
  <c r="DW77" i="171"/>
  <c r="DW77" i="171" a="1"/>
  <c r="DV77" i="171" a="1"/>
  <c r="DV77" i="171" s="1"/>
  <c r="DO77" i="171"/>
  <c r="DW76" i="171" a="1"/>
  <c r="DW76" i="171" s="1"/>
  <c r="DV76" i="171" a="1"/>
  <c r="DV76" i="171" s="1"/>
  <c r="DO76" i="171"/>
  <c r="DW75" i="171"/>
  <c r="DW75" i="171" a="1"/>
  <c r="DV75" i="171" a="1"/>
  <c r="DV75" i="171" s="1"/>
  <c r="DO75" i="171"/>
  <c r="DW74" i="171" a="1"/>
  <c r="DW74" i="171" s="1"/>
  <c r="DV74" i="171" a="1"/>
  <c r="DV74" i="171" s="1"/>
  <c r="DO74" i="171"/>
  <c r="DW73" i="171" a="1"/>
  <c r="DW73" i="171" s="1"/>
  <c r="DV73" i="171" a="1"/>
  <c r="DV73" i="171" s="1"/>
  <c r="DO73" i="171"/>
  <c r="DW72" i="171" a="1"/>
  <c r="DW72" i="171" s="1"/>
  <c r="DV72" i="171"/>
  <c r="DV72" i="171" a="1"/>
  <c r="DO72" i="171"/>
  <c r="DW71" i="171" a="1"/>
  <c r="DW71" i="171" s="1"/>
  <c r="DV71" i="171" a="1"/>
  <c r="DV71" i="171" s="1"/>
  <c r="DO71" i="171"/>
  <c r="DW70" i="171" a="1"/>
  <c r="DW70" i="171" s="1"/>
  <c r="DV70" i="171"/>
  <c r="DV70" i="171" a="1"/>
  <c r="DO70" i="171"/>
  <c r="DW69" i="171" a="1"/>
  <c r="DW69" i="171" s="1"/>
  <c r="DV69" i="171" a="1"/>
  <c r="DV69" i="171" s="1"/>
  <c r="DO69" i="171"/>
  <c r="DW68" i="171" a="1"/>
  <c r="DW68" i="171" s="1"/>
  <c r="DV68" i="171" a="1"/>
  <c r="DV68" i="171" s="1"/>
  <c r="DO68" i="171"/>
  <c r="DW67" i="171"/>
  <c r="DW67" i="171" a="1"/>
  <c r="DV67" i="171" a="1"/>
  <c r="DV67" i="171" s="1"/>
  <c r="DO67" i="171"/>
  <c r="DW66" i="171" a="1"/>
  <c r="DW66" i="171" s="1"/>
  <c r="DV66" i="171" a="1"/>
  <c r="DV66" i="171" s="1"/>
  <c r="DO66" i="171"/>
  <c r="DW65" i="171" a="1"/>
  <c r="DW65" i="171" s="1"/>
  <c r="DV65" i="171" a="1"/>
  <c r="DV65" i="171" s="1"/>
  <c r="DO65" i="171"/>
  <c r="DW64" i="171" a="1"/>
  <c r="DW64" i="171" s="1"/>
  <c r="DV64" i="171" a="1"/>
  <c r="DV64" i="171" s="1"/>
  <c r="DO64" i="171"/>
  <c r="DW63" i="171" a="1"/>
  <c r="DW63" i="171" s="1"/>
  <c r="DV63" i="171" a="1"/>
  <c r="DV63" i="171" s="1"/>
  <c r="DO63" i="171"/>
  <c r="DW62" i="171" a="1"/>
  <c r="DW62" i="171" s="1"/>
  <c r="DV62" i="171"/>
  <c r="DV62" i="171" a="1"/>
  <c r="DO62" i="171"/>
  <c r="DW61" i="171" a="1"/>
  <c r="DW61" i="171" s="1"/>
  <c r="DV61" i="171" a="1"/>
  <c r="DV61" i="171" s="1"/>
  <c r="DO61" i="171"/>
  <c r="DW60" i="171" a="1"/>
  <c r="DW60" i="171" s="1"/>
  <c r="DV60" i="171" a="1"/>
  <c r="DV60" i="171" s="1"/>
  <c r="DO60" i="171"/>
  <c r="DW59" i="171"/>
  <c r="DW59" i="171" a="1"/>
  <c r="DV59" i="171" a="1"/>
  <c r="DV59" i="171" s="1"/>
  <c r="DO59" i="171"/>
  <c r="DW58" i="171" a="1"/>
  <c r="DW58" i="171" s="1"/>
  <c r="DV58" i="171" a="1"/>
  <c r="DV58" i="171" s="1"/>
  <c r="DO58" i="171"/>
  <c r="DW57" i="171" a="1"/>
  <c r="DW57" i="171" s="1"/>
  <c r="DV57" i="171" a="1"/>
  <c r="DV57" i="171" s="1"/>
  <c r="DO57" i="171"/>
  <c r="DW56" i="171" a="1"/>
  <c r="DW56" i="171" s="1"/>
  <c r="DV56" i="171" a="1"/>
  <c r="DV56" i="171" s="1"/>
  <c r="DU56" i="171"/>
  <c r="DO56" i="171"/>
  <c r="DT54" i="171"/>
  <c r="DU89" i="171" s="1"/>
  <c r="DS54" i="171"/>
  <c r="DD1198" i="171" a="1"/>
  <c r="DD1198" i="171" s="1"/>
  <c r="DC1198" i="171" a="1"/>
  <c r="DC1198" i="171" s="1"/>
  <c r="CV1198" i="171"/>
  <c r="DD1197" i="171" a="1"/>
  <c r="DD1197" i="171" s="1"/>
  <c r="DC1197" i="171" a="1"/>
  <c r="DC1197" i="171" s="1"/>
  <c r="CV1197" i="171"/>
  <c r="DD1196" i="171" a="1"/>
  <c r="DD1196" i="171" s="1"/>
  <c r="DC1196" i="171" a="1"/>
  <c r="DC1196" i="171" s="1"/>
  <c r="CV1196" i="171"/>
  <c r="DD1195" i="171" a="1"/>
  <c r="DD1195" i="171" s="1"/>
  <c r="DC1195" i="171" a="1"/>
  <c r="DC1195" i="171" s="1"/>
  <c r="CV1195" i="171"/>
  <c r="DD1194" i="171" a="1"/>
  <c r="DD1194" i="171" s="1"/>
  <c r="DC1194" i="171" a="1"/>
  <c r="DC1194" i="171" s="1"/>
  <c r="CV1194" i="171"/>
  <c r="DD1193" i="171" a="1"/>
  <c r="DD1193" i="171" s="1"/>
  <c r="DC1193" i="171" a="1"/>
  <c r="DC1193" i="171" s="1"/>
  <c r="CV1193" i="171"/>
  <c r="DD1192" i="171" a="1"/>
  <c r="DD1192" i="171" s="1"/>
  <c r="DC1192" i="171" a="1"/>
  <c r="DC1192" i="171" s="1"/>
  <c r="CV1192" i="171"/>
  <c r="DD1191" i="171" a="1"/>
  <c r="DD1191" i="171" s="1"/>
  <c r="DC1191" i="171" a="1"/>
  <c r="DC1191" i="171" s="1"/>
  <c r="CV1191" i="171"/>
  <c r="DD1190" i="171" a="1"/>
  <c r="DD1190" i="171" s="1"/>
  <c r="DC1190" i="171" a="1"/>
  <c r="DC1190" i="171" s="1"/>
  <c r="CV1190" i="171"/>
  <c r="DD1189" i="171" a="1"/>
  <c r="DD1189" i="171" s="1"/>
  <c r="DC1189" i="171" a="1"/>
  <c r="DC1189" i="171" s="1"/>
  <c r="CV1189" i="171"/>
  <c r="DD1188" i="171" a="1"/>
  <c r="DD1188" i="171" s="1"/>
  <c r="DC1188" i="171" a="1"/>
  <c r="DC1188" i="171" s="1"/>
  <c r="CV1188" i="171"/>
  <c r="DD1187" i="171" a="1"/>
  <c r="DD1187" i="171" s="1"/>
  <c r="DC1187" i="171" a="1"/>
  <c r="DC1187" i="171" s="1"/>
  <c r="CV1187" i="171"/>
  <c r="DD1186" i="171" a="1"/>
  <c r="DD1186" i="171" s="1"/>
  <c r="DC1186" i="171" a="1"/>
  <c r="DC1186" i="171" s="1"/>
  <c r="CV1186" i="171"/>
  <c r="DD1185" i="171" a="1"/>
  <c r="DD1185" i="171" s="1"/>
  <c r="DC1185" i="171" a="1"/>
  <c r="DC1185" i="171" s="1"/>
  <c r="CV1185" i="171"/>
  <c r="DD1184" i="171" a="1"/>
  <c r="DD1184" i="171" s="1"/>
  <c r="DC1184" i="171" a="1"/>
  <c r="DC1184" i="171" s="1"/>
  <c r="CV1184" i="171"/>
  <c r="DD1183" i="171" a="1"/>
  <c r="DD1183" i="171" s="1"/>
  <c r="DC1183" i="171" a="1"/>
  <c r="DC1183" i="171" s="1"/>
  <c r="CV1183" i="171"/>
  <c r="DD1182" i="171" a="1"/>
  <c r="DD1182" i="171" s="1"/>
  <c r="DC1182" i="171" a="1"/>
  <c r="DC1182" i="171" s="1"/>
  <c r="CV1182" i="171"/>
  <c r="DD1181" i="171" a="1"/>
  <c r="DD1181" i="171" s="1"/>
  <c r="DC1181" i="171" a="1"/>
  <c r="DC1181" i="171" s="1"/>
  <c r="CV1181" i="171"/>
  <c r="DD1180" i="171" a="1"/>
  <c r="DD1180" i="171" s="1"/>
  <c r="DC1180" i="171" a="1"/>
  <c r="DC1180" i="171" s="1"/>
  <c r="CV1180" i="171"/>
  <c r="DD1179" i="171" a="1"/>
  <c r="DD1179" i="171" s="1"/>
  <c r="DC1179" i="171" a="1"/>
  <c r="DC1179" i="171" s="1"/>
  <c r="CV1179" i="171"/>
  <c r="DD1178" i="171" a="1"/>
  <c r="DD1178" i="171" s="1"/>
  <c r="DC1178" i="171" a="1"/>
  <c r="DC1178" i="171" s="1"/>
  <c r="CV1178" i="171"/>
  <c r="DD1177" i="171" a="1"/>
  <c r="DD1177" i="171" s="1"/>
  <c r="DC1177" i="171" a="1"/>
  <c r="DC1177" i="171" s="1"/>
  <c r="CV1177" i="171"/>
  <c r="DD1176" i="171" a="1"/>
  <c r="DD1176" i="171" s="1"/>
  <c r="DC1176" i="171" a="1"/>
  <c r="DC1176" i="171" s="1"/>
  <c r="CV1176" i="171"/>
  <c r="DD1175" i="171" a="1"/>
  <c r="DD1175" i="171" s="1"/>
  <c r="DC1175" i="171" a="1"/>
  <c r="DC1175" i="171" s="1"/>
  <c r="CV1175" i="171"/>
  <c r="DD1174" i="171" a="1"/>
  <c r="DD1174" i="171" s="1"/>
  <c r="DC1174" i="171" a="1"/>
  <c r="DC1174" i="171" s="1"/>
  <c r="CV1174" i="171"/>
  <c r="DD1173" i="171" a="1"/>
  <c r="DD1173" i="171" s="1"/>
  <c r="DC1173" i="171" a="1"/>
  <c r="DC1173" i="171" s="1"/>
  <c r="CV1173" i="171"/>
  <c r="DD1172" i="171" a="1"/>
  <c r="DD1172" i="171" s="1"/>
  <c r="DC1172" i="171" a="1"/>
  <c r="DC1172" i="171" s="1"/>
  <c r="CV1172" i="171"/>
  <c r="DD1171" i="171" a="1"/>
  <c r="DD1171" i="171" s="1"/>
  <c r="DC1171" i="171" a="1"/>
  <c r="DC1171" i="171" s="1"/>
  <c r="CV1171" i="171"/>
  <c r="DD1170" i="171" a="1"/>
  <c r="DD1170" i="171" s="1"/>
  <c r="DC1170" i="171" a="1"/>
  <c r="DC1170" i="171" s="1"/>
  <c r="CV1170" i="171"/>
  <c r="DD1169" i="171" a="1"/>
  <c r="DD1169" i="171" s="1"/>
  <c r="DC1169" i="171" a="1"/>
  <c r="DC1169" i="171" s="1"/>
  <c r="CV1169" i="171"/>
  <c r="DD1168" i="171" a="1"/>
  <c r="DD1168" i="171" s="1"/>
  <c r="DC1168" i="171" a="1"/>
  <c r="DC1168" i="171" s="1"/>
  <c r="CV1168" i="171"/>
  <c r="DD1167" i="171" a="1"/>
  <c r="DD1167" i="171" s="1"/>
  <c r="DC1167" i="171" a="1"/>
  <c r="DC1167" i="171" s="1"/>
  <c r="CV1167" i="171"/>
  <c r="DD1166" i="171" a="1"/>
  <c r="DD1166" i="171" s="1"/>
  <c r="DC1166" i="171" a="1"/>
  <c r="DC1166" i="171" s="1"/>
  <c r="CV1166" i="171"/>
  <c r="DD1165" i="171" a="1"/>
  <c r="DD1165" i="171" s="1"/>
  <c r="DC1165" i="171" a="1"/>
  <c r="DC1165" i="171" s="1"/>
  <c r="CV1165" i="171"/>
  <c r="DD1164" i="171" a="1"/>
  <c r="DD1164" i="171" s="1"/>
  <c r="DC1164" i="171" a="1"/>
  <c r="DC1164" i="171" s="1"/>
  <c r="CV1164" i="171"/>
  <c r="DD1163" i="171" a="1"/>
  <c r="DD1163" i="171" s="1"/>
  <c r="DC1163" i="171" a="1"/>
  <c r="DC1163" i="171" s="1"/>
  <c r="CV1163" i="171"/>
  <c r="DD1162" i="171" a="1"/>
  <c r="DD1162" i="171" s="1"/>
  <c r="DC1162" i="171" a="1"/>
  <c r="DC1162" i="171" s="1"/>
  <c r="CV1162" i="171"/>
  <c r="DD1161" i="171" a="1"/>
  <c r="DD1161" i="171" s="1"/>
  <c r="DC1161" i="171" a="1"/>
  <c r="DC1161" i="171" s="1"/>
  <c r="CV1161" i="171"/>
  <c r="DD1160" i="171" a="1"/>
  <c r="DD1160" i="171" s="1"/>
  <c r="DC1160" i="171" a="1"/>
  <c r="DC1160" i="171" s="1"/>
  <c r="CV1160" i="171"/>
  <c r="DD1159" i="171" a="1"/>
  <c r="DD1159" i="171" s="1"/>
  <c r="DC1159" i="171" a="1"/>
  <c r="DC1159" i="171" s="1"/>
  <c r="CV1159" i="171"/>
  <c r="DD1158" i="171" a="1"/>
  <c r="DD1158" i="171" s="1"/>
  <c r="DC1158" i="171" a="1"/>
  <c r="DC1158" i="171" s="1"/>
  <c r="CV1158" i="171"/>
  <c r="DD1157" i="171" a="1"/>
  <c r="DD1157" i="171" s="1"/>
  <c r="DC1157" i="171" a="1"/>
  <c r="DC1157" i="171" s="1"/>
  <c r="CV1157" i="171"/>
  <c r="DD1156" i="171" a="1"/>
  <c r="DD1156" i="171" s="1"/>
  <c r="DC1156" i="171" a="1"/>
  <c r="DC1156" i="171" s="1"/>
  <c r="CV1156" i="171"/>
  <c r="DD1155" i="171" a="1"/>
  <c r="DD1155" i="171" s="1"/>
  <c r="DC1155" i="171" a="1"/>
  <c r="DC1155" i="171" s="1"/>
  <c r="CV1155" i="171"/>
  <c r="DD1154" i="171" a="1"/>
  <c r="DD1154" i="171" s="1"/>
  <c r="DC1154" i="171" a="1"/>
  <c r="DC1154" i="171" s="1"/>
  <c r="CV1154" i="171"/>
  <c r="DD1153" i="171" a="1"/>
  <c r="DD1153" i="171" s="1"/>
  <c r="DC1153" i="171" a="1"/>
  <c r="DC1153" i="171" s="1"/>
  <c r="CV1153" i="171"/>
  <c r="DD1152" i="171" a="1"/>
  <c r="DD1152" i="171" s="1"/>
  <c r="DC1152" i="171"/>
  <c r="DC1152" i="171" a="1"/>
  <c r="CV1152" i="171"/>
  <c r="DD1151" i="171" a="1"/>
  <c r="DD1151" i="171" s="1"/>
  <c r="DC1151" i="171" a="1"/>
  <c r="DC1151" i="171" s="1"/>
  <c r="CV1151" i="171"/>
  <c r="DD1150" i="171" a="1"/>
  <c r="DD1150" i="171" s="1"/>
  <c r="DC1150" i="171"/>
  <c r="DC1150" i="171" a="1"/>
  <c r="CV1150" i="171"/>
  <c r="DD1149" i="171"/>
  <c r="DD1149" i="171" a="1"/>
  <c r="DC1149" i="171" a="1"/>
  <c r="DC1149" i="171" s="1"/>
  <c r="CV1149" i="171"/>
  <c r="DD1148" i="171" a="1"/>
  <c r="DD1148" i="171" s="1"/>
  <c r="DC1148" i="171" a="1"/>
  <c r="DC1148" i="171" s="1"/>
  <c r="CV1148" i="171"/>
  <c r="DD1147" i="171"/>
  <c r="DD1147" i="171" a="1"/>
  <c r="DC1147" i="171" a="1"/>
  <c r="DC1147" i="171" s="1"/>
  <c r="CV1147" i="171"/>
  <c r="DD1146" i="171" a="1"/>
  <c r="DD1146" i="171" s="1"/>
  <c r="DC1146" i="171" a="1"/>
  <c r="DC1146" i="171" s="1"/>
  <c r="CV1146" i="171"/>
  <c r="DD1145" i="171" a="1"/>
  <c r="DD1145" i="171" s="1"/>
  <c r="DC1145" i="171" a="1"/>
  <c r="DC1145" i="171" s="1"/>
  <c r="CV1145" i="171"/>
  <c r="DD1144" i="171" a="1"/>
  <c r="DD1144" i="171" s="1"/>
  <c r="DC1144" i="171"/>
  <c r="DC1144" i="171" a="1"/>
  <c r="CV1144" i="171"/>
  <c r="DD1143" i="171" a="1"/>
  <c r="DD1143" i="171" s="1"/>
  <c r="DC1143" i="171" a="1"/>
  <c r="DC1143" i="171" s="1"/>
  <c r="CV1143" i="171"/>
  <c r="DD1142" i="171" a="1"/>
  <c r="DD1142" i="171" s="1"/>
  <c r="DC1142" i="171"/>
  <c r="DC1142" i="171" a="1"/>
  <c r="CV1142" i="171"/>
  <c r="DD1141" i="171"/>
  <c r="DD1141" i="171" a="1"/>
  <c r="DC1141" i="171" a="1"/>
  <c r="DC1141" i="171" s="1"/>
  <c r="CV1141" i="171"/>
  <c r="DD1140" i="171" a="1"/>
  <c r="DD1140" i="171" s="1"/>
  <c r="DC1140" i="171"/>
  <c r="DC1140" i="171" a="1"/>
  <c r="CV1140" i="171"/>
  <c r="DD1139" i="171"/>
  <c r="DD1139" i="171" a="1"/>
  <c r="DC1139" i="171" a="1"/>
  <c r="DC1139" i="171" s="1"/>
  <c r="CV1139" i="171"/>
  <c r="DD1138" i="171" a="1"/>
  <c r="DD1138" i="171" s="1"/>
  <c r="DC1138" i="171"/>
  <c r="DC1138" i="171" a="1"/>
  <c r="CV1138" i="171"/>
  <c r="DD1137" i="171"/>
  <c r="DD1137" i="171" a="1"/>
  <c r="DC1137" i="171" a="1"/>
  <c r="DC1137" i="171" s="1"/>
  <c r="CV1137" i="171"/>
  <c r="DD1136" i="171" a="1"/>
  <c r="DD1136" i="171" s="1"/>
  <c r="DC1136" i="171"/>
  <c r="DC1136" i="171" a="1"/>
  <c r="CV1136" i="171"/>
  <c r="DD1135" i="171"/>
  <c r="DD1135" i="171" a="1"/>
  <c r="DC1135" i="171" a="1"/>
  <c r="DC1135" i="171" s="1"/>
  <c r="CV1135" i="171"/>
  <c r="DD1134" i="171" a="1"/>
  <c r="DD1134" i="171" s="1"/>
  <c r="DC1134" i="171"/>
  <c r="DC1134" i="171" a="1"/>
  <c r="CV1134" i="171"/>
  <c r="DD1133" i="171"/>
  <c r="DD1133" i="171" a="1"/>
  <c r="DC1133" i="171" a="1"/>
  <c r="DC1133" i="171" s="1"/>
  <c r="CV1133" i="171"/>
  <c r="DD1132" i="171" a="1"/>
  <c r="DD1132" i="171" s="1"/>
  <c r="DC1132" i="171"/>
  <c r="DC1132" i="171" a="1"/>
  <c r="CV1132" i="171"/>
  <c r="DD1131" i="171"/>
  <c r="DD1131" i="171" a="1"/>
  <c r="DC1131" i="171" a="1"/>
  <c r="DC1131" i="171" s="1"/>
  <c r="CV1131" i="171"/>
  <c r="DD1130" i="171" a="1"/>
  <c r="DD1130" i="171" s="1"/>
  <c r="DC1130" i="171"/>
  <c r="DC1130" i="171" a="1"/>
  <c r="CV1130" i="171"/>
  <c r="DD1129" i="171"/>
  <c r="DD1129" i="171" a="1"/>
  <c r="DC1129" i="171" a="1"/>
  <c r="DC1129" i="171" s="1"/>
  <c r="CV1129" i="171"/>
  <c r="DD1128" i="171" a="1"/>
  <c r="DD1128" i="171" s="1"/>
  <c r="DC1128" i="171"/>
  <c r="DC1128" i="171" a="1"/>
  <c r="CV1128" i="171"/>
  <c r="DD1127" i="171"/>
  <c r="DD1127" i="171" a="1"/>
  <c r="DC1127" i="171" a="1"/>
  <c r="DC1127" i="171" s="1"/>
  <c r="CV1127" i="171"/>
  <c r="DD1126" i="171" a="1"/>
  <c r="DD1126" i="171" s="1"/>
  <c r="DC1126" i="171" a="1"/>
  <c r="DC1126" i="171" s="1"/>
  <c r="CV1126" i="171"/>
  <c r="DD1125" i="171" a="1"/>
  <c r="DD1125" i="171" s="1"/>
  <c r="DC1125" i="171" a="1"/>
  <c r="DC1125" i="171" s="1"/>
  <c r="CV1125" i="171"/>
  <c r="DD1124" i="171" a="1"/>
  <c r="DD1124" i="171" s="1"/>
  <c r="DC1124" i="171"/>
  <c r="DC1124" i="171" a="1"/>
  <c r="CV1124" i="171"/>
  <c r="DD1123" i="171"/>
  <c r="DD1123" i="171" a="1"/>
  <c r="DC1123" i="171" a="1"/>
  <c r="DC1123" i="171" s="1"/>
  <c r="CV1123" i="171"/>
  <c r="DD1122" i="171" a="1"/>
  <c r="DD1122" i="171" s="1"/>
  <c r="DC1122" i="171" a="1"/>
  <c r="DC1122" i="171" s="1"/>
  <c r="CV1122" i="171"/>
  <c r="DD1121" i="171"/>
  <c r="DD1121" i="171" a="1"/>
  <c r="DC1121" i="171" a="1"/>
  <c r="DC1121" i="171" s="1"/>
  <c r="CV1121" i="171"/>
  <c r="DD1120" i="171" a="1"/>
  <c r="DD1120" i="171" s="1"/>
  <c r="DC1120" i="171" a="1"/>
  <c r="DC1120" i="171" s="1"/>
  <c r="CV1120" i="171"/>
  <c r="DD1119" i="171"/>
  <c r="DD1119" i="171" a="1"/>
  <c r="DC1119" i="171" a="1"/>
  <c r="DC1119" i="171" s="1"/>
  <c r="CV1119" i="171"/>
  <c r="DD1118" i="171" a="1"/>
  <c r="DD1118" i="171" s="1"/>
  <c r="DC1118" i="171"/>
  <c r="DC1118" i="171" a="1"/>
  <c r="CV1118" i="171"/>
  <c r="DD1117" i="171" a="1"/>
  <c r="DD1117" i="171" s="1"/>
  <c r="DC1117" i="171" a="1"/>
  <c r="DC1117" i="171" s="1"/>
  <c r="CV1117" i="171"/>
  <c r="DD1116" i="171" a="1"/>
  <c r="DD1116" i="171" s="1"/>
  <c r="DC1116" i="171"/>
  <c r="DC1116" i="171" a="1"/>
  <c r="CV1116" i="171"/>
  <c r="DD1115" i="171"/>
  <c r="DD1115" i="171" a="1"/>
  <c r="DC1115" i="171" a="1"/>
  <c r="DC1115" i="171" s="1"/>
  <c r="CV1115" i="171"/>
  <c r="DD1114" i="171" a="1"/>
  <c r="DD1114" i="171" s="1"/>
  <c r="DC1114" i="171"/>
  <c r="DC1114" i="171" a="1"/>
  <c r="CV1114" i="171"/>
  <c r="DD1113" i="171"/>
  <c r="DD1113" i="171" a="1"/>
  <c r="DC1113" i="171" a="1"/>
  <c r="DC1113" i="171" s="1"/>
  <c r="CV1113" i="171"/>
  <c r="DD1112" i="171" a="1"/>
  <c r="DD1112" i="171" s="1"/>
  <c r="DC1112" i="171" a="1"/>
  <c r="DC1112" i="171" s="1"/>
  <c r="CV1112" i="171"/>
  <c r="DD1111" i="171"/>
  <c r="DD1111" i="171" a="1"/>
  <c r="DC1111" i="171" a="1"/>
  <c r="DC1111" i="171" s="1"/>
  <c r="CV1111" i="171"/>
  <c r="DD1110" i="171" a="1"/>
  <c r="DD1110" i="171" s="1"/>
  <c r="DC1110" i="171"/>
  <c r="DC1110" i="171" a="1"/>
  <c r="CV1110" i="171"/>
  <c r="DD1109" i="171" a="1"/>
  <c r="DD1109" i="171" s="1"/>
  <c r="DC1109" i="171" a="1"/>
  <c r="DC1109" i="171" s="1"/>
  <c r="CV1109" i="171"/>
  <c r="DD1108" i="171" a="1"/>
  <c r="DD1108" i="171" s="1"/>
  <c r="DC1108" i="171" a="1"/>
  <c r="DC1108" i="171" s="1"/>
  <c r="CV1108" i="171"/>
  <c r="DD1107" i="171"/>
  <c r="DD1107" i="171" a="1"/>
  <c r="DC1107" i="171" a="1"/>
  <c r="DC1107" i="171" s="1"/>
  <c r="CV1107" i="171"/>
  <c r="DD1106" i="171" a="1"/>
  <c r="DD1106" i="171" s="1"/>
  <c r="DC1106" i="171"/>
  <c r="DC1106" i="171" a="1"/>
  <c r="CV1106" i="171"/>
  <c r="DD1105" i="171" a="1"/>
  <c r="DD1105" i="171" s="1"/>
  <c r="DC1105" i="171" a="1"/>
  <c r="DC1105" i="171" s="1"/>
  <c r="CV1105" i="171"/>
  <c r="DD1104" i="171" a="1"/>
  <c r="DD1104" i="171" s="1"/>
  <c r="DC1104" i="171" a="1"/>
  <c r="DC1104" i="171" s="1"/>
  <c r="CV1104" i="171"/>
  <c r="DD1103" i="171"/>
  <c r="DD1103" i="171" a="1"/>
  <c r="DC1103" i="171" a="1"/>
  <c r="DC1103" i="171" s="1"/>
  <c r="CV1103" i="171"/>
  <c r="DD1102" i="171" a="1"/>
  <c r="DD1102" i="171" s="1"/>
  <c r="DC1102" i="171"/>
  <c r="DC1102" i="171" a="1"/>
  <c r="CV1102" i="171"/>
  <c r="DD1101" i="171" a="1"/>
  <c r="DD1101" i="171" s="1"/>
  <c r="DC1101" i="171" a="1"/>
  <c r="DC1101" i="171" s="1"/>
  <c r="CV1101" i="171"/>
  <c r="DD1100" i="171" a="1"/>
  <c r="DD1100" i="171" s="1"/>
  <c r="DC1100" i="171" a="1"/>
  <c r="DC1100" i="171" s="1"/>
  <c r="CV1100" i="171"/>
  <c r="DD1099" i="171"/>
  <c r="DD1099" i="171" a="1"/>
  <c r="DC1099" i="171" a="1"/>
  <c r="DC1099" i="171" s="1"/>
  <c r="CV1099" i="171"/>
  <c r="DD1098" i="171" a="1"/>
  <c r="DD1098" i="171" s="1"/>
  <c r="DC1098" i="171"/>
  <c r="DC1098" i="171" a="1"/>
  <c r="CV1098" i="171"/>
  <c r="DD1097" i="171" a="1"/>
  <c r="DD1097" i="171" s="1"/>
  <c r="DC1097" i="171" a="1"/>
  <c r="DC1097" i="171" s="1"/>
  <c r="CV1097" i="171"/>
  <c r="DD1096" i="171" a="1"/>
  <c r="DD1096" i="171" s="1"/>
  <c r="DC1096" i="171" a="1"/>
  <c r="DC1096" i="171" s="1"/>
  <c r="CV1096" i="171"/>
  <c r="DD1095" i="171"/>
  <c r="DD1095" i="171" a="1"/>
  <c r="DC1095" i="171" a="1"/>
  <c r="DC1095" i="171" s="1"/>
  <c r="CV1095" i="171"/>
  <c r="DD1094" i="171" a="1"/>
  <c r="DD1094" i="171" s="1"/>
  <c r="DC1094" i="171"/>
  <c r="DC1094" i="171" a="1"/>
  <c r="CV1094" i="171"/>
  <c r="DD1093" i="171" a="1"/>
  <c r="DD1093" i="171" s="1"/>
  <c r="DC1093" i="171" a="1"/>
  <c r="DC1093" i="171" s="1"/>
  <c r="CV1093" i="171"/>
  <c r="DD1092" i="171" a="1"/>
  <c r="DD1092" i="171" s="1"/>
  <c r="DC1092" i="171" a="1"/>
  <c r="DC1092" i="171" s="1"/>
  <c r="CV1092" i="171"/>
  <c r="DD1091" i="171"/>
  <c r="DD1091" i="171" a="1"/>
  <c r="DC1091" i="171" a="1"/>
  <c r="DC1091" i="171" s="1"/>
  <c r="CV1091" i="171"/>
  <c r="DD1090" i="171" a="1"/>
  <c r="DD1090" i="171" s="1"/>
  <c r="DC1090" i="171"/>
  <c r="DC1090" i="171" a="1"/>
  <c r="CV1090" i="171"/>
  <c r="DD1089" i="171" a="1"/>
  <c r="DD1089" i="171" s="1"/>
  <c r="DC1089" i="171" a="1"/>
  <c r="DC1089" i="171" s="1"/>
  <c r="CV1089" i="171"/>
  <c r="DD1088" i="171"/>
  <c r="DD1088" i="171" a="1"/>
  <c r="DC1088" i="171"/>
  <c r="DC1088" i="171" a="1"/>
  <c r="CV1088" i="171"/>
  <c r="DD1087" i="171"/>
  <c r="DD1087" i="171" a="1"/>
  <c r="DC1087" i="171"/>
  <c r="DC1087" i="171" a="1"/>
  <c r="CV1087" i="171"/>
  <c r="DD1086" i="171"/>
  <c r="DD1086" i="171" a="1"/>
  <c r="DC1086" i="171"/>
  <c r="DC1086" i="171" a="1"/>
  <c r="CV1086" i="171"/>
  <c r="DD1085" i="171"/>
  <c r="DD1085" i="171" a="1"/>
  <c r="DC1085" i="171"/>
  <c r="DC1085" i="171" a="1"/>
  <c r="CV1085" i="171"/>
  <c r="DD1084" i="171"/>
  <c r="DD1084" i="171" a="1"/>
  <c r="DC1084" i="171"/>
  <c r="DC1084" i="171" a="1"/>
  <c r="CV1084" i="171"/>
  <c r="DD1083" i="171"/>
  <c r="DD1083" i="171" a="1"/>
  <c r="DC1083" i="171" a="1"/>
  <c r="DC1083" i="171" s="1"/>
  <c r="CV1083" i="171"/>
  <c r="DD1082" i="171" a="1"/>
  <c r="DD1082" i="171" s="1"/>
  <c r="DC1082" i="171" a="1"/>
  <c r="DC1082" i="171" s="1"/>
  <c r="CV1082" i="171"/>
  <c r="DD1081" i="171" a="1"/>
  <c r="DD1081" i="171" s="1"/>
  <c r="DC1081" i="171" a="1"/>
  <c r="DC1081" i="171" s="1"/>
  <c r="CV1081" i="171"/>
  <c r="DD1080" i="171" a="1"/>
  <c r="DD1080" i="171" s="1"/>
  <c r="DC1080" i="171"/>
  <c r="DC1080" i="171" a="1"/>
  <c r="CV1080" i="171"/>
  <c r="DD1079" i="171" a="1"/>
  <c r="DD1079" i="171" s="1"/>
  <c r="DC1079" i="171" a="1"/>
  <c r="DC1079" i="171" s="1"/>
  <c r="CV1079" i="171"/>
  <c r="DD1078" i="171" a="1"/>
  <c r="DD1078" i="171" s="1"/>
  <c r="DC1078" i="171" a="1"/>
  <c r="DC1078" i="171" s="1"/>
  <c r="CV1078" i="171"/>
  <c r="DD1077" i="171"/>
  <c r="DD1077" i="171" a="1"/>
  <c r="DC1077" i="171" a="1"/>
  <c r="DC1077" i="171" s="1"/>
  <c r="CV1077" i="171"/>
  <c r="DD1076" i="171" a="1"/>
  <c r="DD1076" i="171" s="1"/>
  <c r="DC1076" i="171" a="1"/>
  <c r="DC1076" i="171" s="1"/>
  <c r="CV1076" i="171"/>
  <c r="DD1075" i="171" a="1"/>
  <c r="DD1075" i="171" s="1"/>
  <c r="DC1075" i="171" a="1"/>
  <c r="DC1075" i="171" s="1"/>
  <c r="CV1075" i="171"/>
  <c r="DD1074" i="171" a="1"/>
  <c r="DD1074" i="171" s="1"/>
  <c r="DC1074" i="171" a="1"/>
  <c r="DC1074" i="171" s="1"/>
  <c r="CV1074" i="171"/>
  <c r="DD1073" i="171" a="1"/>
  <c r="DD1073" i="171" s="1"/>
  <c r="DC1073" i="171" a="1"/>
  <c r="DC1073" i="171" s="1"/>
  <c r="CV1073" i="171"/>
  <c r="DD1072" i="171" a="1"/>
  <c r="DD1072" i="171" s="1"/>
  <c r="DC1072" i="171"/>
  <c r="DC1072" i="171" a="1"/>
  <c r="CV1072" i="171"/>
  <c r="DD1071" i="171" a="1"/>
  <c r="DD1071" i="171" s="1"/>
  <c r="DC1071" i="171" a="1"/>
  <c r="DC1071" i="171" s="1"/>
  <c r="CV1071" i="171"/>
  <c r="DD1070" i="171" a="1"/>
  <c r="DD1070" i="171" s="1"/>
  <c r="DC1070" i="171" a="1"/>
  <c r="DC1070" i="171" s="1"/>
  <c r="CV1070" i="171"/>
  <c r="DD1069" i="171"/>
  <c r="DD1069" i="171" a="1"/>
  <c r="DC1069" i="171" a="1"/>
  <c r="DC1069" i="171" s="1"/>
  <c r="CV1069" i="171"/>
  <c r="DD1068" i="171" a="1"/>
  <c r="DD1068" i="171" s="1"/>
  <c r="DC1068" i="171" a="1"/>
  <c r="DC1068" i="171" s="1"/>
  <c r="CV1068" i="171"/>
  <c r="DD1067" i="171"/>
  <c r="DD1067" i="171" a="1"/>
  <c r="DC1067" i="171" a="1"/>
  <c r="DC1067" i="171" s="1"/>
  <c r="CV1067" i="171"/>
  <c r="DD1066" i="171" a="1"/>
  <c r="DD1066" i="171" s="1"/>
  <c r="DC1066" i="171" a="1"/>
  <c r="DC1066" i="171" s="1"/>
  <c r="CV1066" i="171"/>
  <c r="DD1065" i="171" a="1"/>
  <c r="DD1065" i="171" s="1"/>
  <c r="DC1065" i="171" a="1"/>
  <c r="DC1065" i="171" s="1"/>
  <c r="CV1065" i="171"/>
  <c r="DD1064" i="171" a="1"/>
  <c r="DD1064" i="171" s="1"/>
  <c r="DC1064" i="171"/>
  <c r="DC1064" i="171" a="1"/>
  <c r="CV1064" i="171"/>
  <c r="DD1063" i="171" a="1"/>
  <c r="DD1063" i="171" s="1"/>
  <c r="DC1063" i="171" a="1"/>
  <c r="DC1063" i="171" s="1"/>
  <c r="CV1063" i="171"/>
  <c r="DD1062" i="171" a="1"/>
  <c r="DD1062" i="171" s="1"/>
  <c r="DC1062" i="171" a="1"/>
  <c r="DC1062" i="171" s="1"/>
  <c r="CV1062" i="171"/>
  <c r="DD1061" i="171"/>
  <c r="DD1061" i="171" a="1"/>
  <c r="DC1061" i="171" a="1"/>
  <c r="DC1061" i="171" s="1"/>
  <c r="CV1061" i="171"/>
  <c r="DD1060" i="171" a="1"/>
  <c r="DD1060" i="171" s="1"/>
  <c r="DC1060" i="171" a="1"/>
  <c r="DC1060" i="171" s="1"/>
  <c r="CV1060" i="171"/>
  <c r="DD1059" i="171"/>
  <c r="DD1059" i="171" a="1"/>
  <c r="DC1059" i="171" a="1"/>
  <c r="DC1059" i="171" s="1"/>
  <c r="CV1059" i="171"/>
  <c r="DD1058" i="171" a="1"/>
  <c r="DD1058" i="171" s="1"/>
  <c r="DC1058" i="171"/>
  <c r="DC1058" i="171" a="1"/>
  <c r="CV1058" i="171"/>
  <c r="DD1057" i="171" a="1"/>
  <c r="DD1057" i="171" s="1"/>
  <c r="DC1057" i="171" a="1"/>
  <c r="DC1057" i="171" s="1"/>
  <c r="CV1057" i="171"/>
  <c r="DD1056" i="171" a="1"/>
  <c r="DD1056" i="171" s="1"/>
  <c r="DC1056" i="171"/>
  <c r="DC1056" i="171" a="1"/>
  <c r="CV1056" i="171"/>
  <c r="DD1055" i="171"/>
  <c r="DD1055" i="171" a="1"/>
  <c r="DC1055" i="171" a="1"/>
  <c r="DC1055" i="171" s="1"/>
  <c r="CV1055" i="171"/>
  <c r="DD1054" i="171" a="1"/>
  <c r="DD1054" i="171" s="1"/>
  <c r="DC1054" i="171" a="1"/>
  <c r="DC1054" i="171" s="1"/>
  <c r="CV1054" i="171"/>
  <c r="DD1053" i="171"/>
  <c r="DD1053" i="171" a="1"/>
  <c r="DC1053" i="171" a="1"/>
  <c r="DC1053" i="171" s="1"/>
  <c r="CV1053" i="171"/>
  <c r="DD1052" i="171" a="1"/>
  <c r="DD1052" i="171" s="1"/>
  <c r="DC1052" i="171" a="1"/>
  <c r="DC1052" i="171" s="1"/>
  <c r="CV1052" i="171"/>
  <c r="DD1051" i="171" a="1"/>
  <c r="DD1051" i="171" s="1"/>
  <c r="DC1051" i="171" a="1"/>
  <c r="DC1051" i="171" s="1"/>
  <c r="CV1051" i="171"/>
  <c r="DD1050" i="171" a="1"/>
  <c r="DD1050" i="171" s="1"/>
  <c r="DC1050" i="171"/>
  <c r="DC1050" i="171" a="1"/>
  <c r="CV1050" i="171"/>
  <c r="DD1049" i="171" a="1"/>
  <c r="DD1049" i="171" s="1"/>
  <c r="DC1049" i="171" a="1"/>
  <c r="DC1049" i="171" s="1"/>
  <c r="CV1049" i="171"/>
  <c r="DD1048" i="171" a="1"/>
  <c r="DD1048" i="171" s="1"/>
  <c r="DC1048" i="171"/>
  <c r="DC1048" i="171" a="1"/>
  <c r="CV1048" i="171"/>
  <c r="DD1047" i="171"/>
  <c r="DD1047" i="171" a="1"/>
  <c r="DC1047" i="171" a="1"/>
  <c r="DC1047" i="171" s="1"/>
  <c r="CV1047" i="171"/>
  <c r="DD1046" i="171" a="1"/>
  <c r="DD1046" i="171" s="1"/>
  <c r="DC1046" i="171"/>
  <c r="DC1046" i="171" a="1"/>
  <c r="CV1046" i="171"/>
  <c r="DD1045" i="171"/>
  <c r="DD1045" i="171" a="1"/>
  <c r="DC1045" i="171" a="1"/>
  <c r="DC1045" i="171" s="1"/>
  <c r="CV1045" i="171"/>
  <c r="DD1044" i="171" a="1"/>
  <c r="DD1044" i="171" s="1"/>
  <c r="DC1044" i="171" a="1"/>
  <c r="DC1044" i="171" s="1"/>
  <c r="CV1044" i="171"/>
  <c r="DD1043" i="171"/>
  <c r="DD1043" i="171" a="1"/>
  <c r="DC1043" i="171" a="1"/>
  <c r="DC1043" i="171" s="1"/>
  <c r="CV1043" i="171"/>
  <c r="DD1042" i="171" a="1"/>
  <c r="DD1042" i="171" s="1"/>
  <c r="DC1042" i="171"/>
  <c r="DC1042" i="171" a="1"/>
  <c r="CV1042" i="171"/>
  <c r="DD1041" i="171" a="1"/>
  <c r="DD1041" i="171" s="1"/>
  <c r="DC1041" i="171" a="1"/>
  <c r="DC1041" i="171" s="1"/>
  <c r="CV1041" i="171"/>
  <c r="DD1040" i="171" a="1"/>
  <c r="DD1040" i="171" s="1"/>
  <c r="DC1040" i="171"/>
  <c r="DC1040" i="171" a="1"/>
  <c r="CV1040" i="171"/>
  <c r="DD1039" i="171"/>
  <c r="DD1039" i="171" a="1"/>
  <c r="DC1039" i="171" a="1"/>
  <c r="DC1039" i="171" s="1"/>
  <c r="CV1039" i="171"/>
  <c r="DD1038" i="171" a="1"/>
  <c r="DD1038" i="171" s="1"/>
  <c r="DC1038" i="171"/>
  <c r="DC1038" i="171" a="1"/>
  <c r="CV1038" i="171"/>
  <c r="DD1037" i="171"/>
  <c r="DD1037" i="171" a="1"/>
  <c r="DC1037" i="171" a="1"/>
  <c r="DC1037" i="171" s="1"/>
  <c r="CV1037" i="171"/>
  <c r="DD1036" i="171" a="1"/>
  <c r="DD1036" i="171" s="1"/>
  <c r="DC1036" i="171" a="1"/>
  <c r="DC1036" i="171" s="1"/>
  <c r="CV1036" i="171"/>
  <c r="DD1035" i="171"/>
  <c r="DD1035" i="171" a="1"/>
  <c r="DC1035" i="171" a="1"/>
  <c r="DC1035" i="171" s="1"/>
  <c r="CV1035" i="171"/>
  <c r="DD1034" i="171" a="1"/>
  <c r="DD1034" i="171" s="1"/>
  <c r="DC1034" i="171"/>
  <c r="DC1034" i="171" a="1"/>
  <c r="CV1034" i="171"/>
  <c r="DD1033" i="171" a="1"/>
  <c r="DD1033" i="171" s="1"/>
  <c r="DC1033" i="171" a="1"/>
  <c r="DC1033" i="171" s="1"/>
  <c r="CV1033" i="171"/>
  <c r="DD1032" i="171" a="1"/>
  <c r="DD1032" i="171" s="1"/>
  <c r="DC1032" i="171"/>
  <c r="DC1032" i="171" a="1"/>
  <c r="CV1032" i="171"/>
  <c r="DD1031" i="171"/>
  <c r="DD1031" i="171" a="1"/>
  <c r="DC1031" i="171" a="1"/>
  <c r="DC1031" i="171" s="1"/>
  <c r="CV1031" i="171"/>
  <c r="DD1030" i="171" a="1"/>
  <c r="DD1030" i="171" s="1"/>
  <c r="DC1030" i="171"/>
  <c r="DC1030" i="171" a="1"/>
  <c r="CV1030" i="171"/>
  <c r="DD1029" i="171"/>
  <c r="DD1029" i="171" a="1"/>
  <c r="DC1029" i="171" a="1"/>
  <c r="DC1029" i="171" s="1"/>
  <c r="CV1029" i="171"/>
  <c r="DD1028" i="171" a="1"/>
  <c r="DD1028" i="171" s="1"/>
  <c r="DC1028" i="171" a="1"/>
  <c r="DC1028" i="171" s="1"/>
  <c r="CV1028" i="171"/>
  <c r="DD1027" i="171"/>
  <c r="DD1027" i="171" a="1"/>
  <c r="DC1027" i="171" a="1"/>
  <c r="DC1027" i="171" s="1"/>
  <c r="CV1027" i="171"/>
  <c r="DD1026" i="171" a="1"/>
  <c r="DD1026" i="171" s="1"/>
  <c r="DC1026" i="171"/>
  <c r="DC1026" i="171" a="1"/>
  <c r="CV1026" i="171"/>
  <c r="DD1025" i="171" a="1"/>
  <c r="DD1025" i="171" s="1"/>
  <c r="DC1025" i="171" a="1"/>
  <c r="DC1025" i="171" s="1"/>
  <c r="CV1025" i="171"/>
  <c r="DD1024" i="171" a="1"/>
  <c r="DD1024" i="171" s="1"/>
  <c r="DC1024" i="171"/>
  <c r="DC1024" i="171" a="1"/>
  <c r="CV1024" i="171"/>
  <c r="DD1023" i="171"/>
  <c r="DD1023" i="171" a="1"/>
  <c r="DC1023" i="171" a="1"/>
  <c r="DC1023" i="171" s="1"/>
  <c r="CV1023" i="171"/>
  <c r="DD1022" i="171" a="1"/>
  <c r="DD1022" i="171" s="1"/>
  <c r="DC1022" i="171"/>
  <c r="DC1022" i="171" a="1"/>
  <c r="CV1022" i="171"/>
  <c r="DD1021" i="171"/>
  <c r="DD1021" i="171" a="1"/>
  <c r="DC1021" i="171" a="1"/>
  <c r="DC1021" i="171" s="1"/>
  <c r="CV1021" i="171"/>
  <c r="DD1020" i="171" a="1"/>
  <c r="DD1020" i="171" s="1"/>
  <c r="DC1020" i="171" a="1"/>
  <c r="DC1020" i="171" s="1"/>
  <c r="CV1020" i="171"/>
  <c r="DD1019" i="171"/>
  <c r="DD1019" i="171" a="1"/>
  <c r="DC1019" i="171" a="1"/>
  <c r="DC1019" i="171" s="1"/>
  <c r="CV1019" i="171"/>
  <c r="DD1018" i="171" a="1"/>
  <c r="DD1018" i="171" s="1"/>
  <c r="DC1018" i="171"/>
  <c r="DC1018" i="171" a="1"/>
  <c r="CV1018" i="171"/>
  <c r="DD1017" i="171" a="1"/>
  <c r="DD1017" i="171" s="1"/>
  <c r="DC1017" i="171" a="1"/>
  <c r="DC1017" i="171" s="1"/>
  <c r="CV1017" i="171"/>
  <c r="DD1016" i="171" a="1"/>
  <c r="DD1016" i="171" s="1"/>
  <c r="DC1016" i="171"/>
  <c r="DC1016" i="171" a="1"/>
  <c r="CV1016" i="171"/>
  <c r="DD1015" i="171"/>
  <c r="DD1015" i="171" a="1"/>
  <c r="DC1015" i="171" a="1"/>
  <c r="DC1015" i="171" s="1"/>
  <c r="CV1015" i="171"/>
  <c r="DD1014" i="171" a="1"/>
  <c r="DD1014" i="171" s="1"/>
  <c r="DC1014" i="171"/>
  <c r="DC1014" i="171" a="1"/>
  <c r="CV1014" i="171"/>
  <c r="DD1013" i="171"/>
  <c r="DD1013" i="171" a="1"/>
  <c r="DC1013" i="171" a="1"/>
  <c r="DC1013" i="171" s="1"/>
  <c r="CV1013" i="171"/>
  <c r="DD1012" i="171" a="1"/>
  <c r="DD1012" i="171" s="1"/>
  <c r="DC1012" i="171" a="1"/>
  <c r="DC1012" i="171" s="1"/>
  <c r="CV1012" i="171"/>
  <c r="DD1011" i="171"/>
  <c r="DD1011" i="171" a="1"/>
  <c r="DC1011" i="171" a="1"/>
  <c r="DC1011" i="171" s="1"/>
  <c r="CV1011" i="171"/>
  <c r="DD1010" i="171" a="1"/>
  <c r="DD1010" i="171" s="1"/>
  <c r="DC1010" i="171"/>
  <c r="DC1010" i="171" a="1"/>
  <c r="CV1010" i="171"/>
  <c r="DD1009" i="171" a="1"/>
  <c r="DD1009" i="171" s="1"/>
  <c r="DC1009" i="171" a="1"/>
  <c r="DC1009" i="171" s="1"/>
  <c r="CV1009" i="171"/>
  <c r="DD1008" i="171" a="1"/>
  <c r="DD1008" i="171" s="1"/>
  <c r="DC1008" i="171"/>
  <c r="DC1008" i="171" a="1"/>
  <c r="CV1008" i="171"/>
  <c r="DD1007" i="171"/>
  <c r="DD1007" i="171" a="1"/>
  <c r="DC1007" i="171" a="1"/>
  <c r="DC1007" i="171" s="1"/>
  <c r="CV1007" i="171"/>
  <c r="DD1006" i="171" a="1"/>
  <c r="DD1006" i="171" s="1"/>
  <c r="DC1006" i="171"/>
  <c r="DC1006" i="171" a="1"/>
  <c r="CV1006" i="171"/>
  <c r="DD1005" i="171"/>
  <c r="DD1005" i="171" a="1"/>
  <c r="DC1005" i="171" a="1"/>
  <c r="DC1005" i="171" s="1"/>
  <c r="CV1005" i="171"/>
  <c r="DD1004" i="171" a="1"/>
  <c r="DD1004" i="171" s="1"/>
  <c r="DC1004" i="171" a="1"/>
  <c r="DC1004" i="171" s="1"/>
  <c r="CV1004" i="171"/>
  <c r="DD1003" i="171"/>
  <c r="DD1003" i="171" a="1"/>
  <c r="DC1003" i="171" a="1"/>
  <c r="DC1003" i="171" s="1"/>
  <c r="CV1003" i="171"/>
  <c r="DD1002" i="171" a="1"/>
  <c r="DD1002" i="171" s="1"/>
  <c r="DC1002" i="171" a="1"/>
  <c r="DC1002" i="171" s="1"/>
  <c r="CV1002" i="171"/>
  <c r="DD1001" i="171" a="1"/>
  <c r="DD1001" i="171" s="1"/>
  <c r="DC1001" i="171" a="1"/>
  <c r="DC1001" i="171" s="1"/>
  <c r="CV1001" i="171"/>
  <c r="DD1000" i="171" a="1"/>
  <c r="DD1000" i="171" s="1"/>
  <c r="DC1000" i="171"/>
  <c r="DC1000" i="171" a="1"/>
  <c r="CV1000" i="171"/>
  <c r="DD999" i="171" a="1"/>
  <c r="DD999" i="171" s="1"/>
  <c r="DC999" i="171" a="1"/>
  <c r="DC999" i="171" s="1"/>
  <c r="CV999" i="171"/>
  <c r="DD998" i="171" a="1"/>
  <c r="DD998" i="171" s="1"/>
  <c r="DC998" i="171"/>
  <c r="DC998" i="171" a="1"/>
  <c r="CV998" i="171"/>
  <c r="DD997" i="171"/>
  <c r="DD997" i="171" a="1"/>
  <c r="DC997" i="171" a="1"/>
  <c r="DC997" i="171" s="1"/>
  <c r="CV997" i="171"/>
  <c r="DD996" i="171" a="1"/>
  <c r="DD996" i="171" s="1"/>
  <c r="DC996" i="171" a="1"/>
  <c r="DC996" i="171" s="1"/>
  <c r="CV996" i="171"/>
  <c r="DD995" i="171"/>
  <c r="DD995" i="171" a="1"/>
  <c r="DC995" i="171" a="1"/>
  <c r="DC995" i="171" s="1"/>
  <c r="CV995" i="171"/>
  <c r="DD994" i="171" a="1"/>
  <c r="DD994" i="171" s="1"/>
  <c r="DC994" i="171"/>
  <c r="DC994" i="171" a="1"/>
  <c r="CV994" i="171"/>
  <c r="DD993" i="171" a="1"/>
  <c r="DD993" i="171" s="1"/>
  <c r="DC993" i="171" a="1"/>
  <c r="DC993" i="171" s="1"/>
  <c r="CV993" i="171"/>
  <c r="DD992" i="171" a="1"/>
  <c r="DD992" i="171" s="1"/>
  <c r="DC992" i="171"/>
  <c r="DC992" i="171" a="1"/>
  <c r="CV992" i="171"/>
  <c r="DD991" i="171" a="1"/>
  <c r="DD991" i="171" s="1"/>
  <c r="DC991" i="171" a="1"/>
  <c r="DC991" i="171" s="1"/>
  <c r="CV991" i="171"/>
  <c r="DD990" i="171" a="1"/>
  <c r="DD990" i="171" s="1"/>
  <c r="DC990" i="171"/>
  <c r="DC990" i="171" a="1"/>
  <c r="CV990" i="171"/>
  <c r="DD989" i="171"/>
  <c r="DD989" i="171" a="1"/>
  <c r="DC989" i="171" a="1"/>
  <c r="DC989" i="171" s="1"/>
  <c r="CV989" i="171"/>
  <c r="DD988" i="171" a="1"/>
  <c r="DD988" i="171" s="1"/>
  <c r="DC988" i="171" a="1"/>
  <c r="DC988" i="171" s="1"/>
  <c r="CV988" i="171"/>
  <c r="DD987" i="171"/>
  <c r="DD987" i="171" a="1"/>
  <c r="DC987" i="171" a="1"/>
  <c r="DC987" i="171" s="1"/>
  <c r="CV987" i="171"/>
  <c r="DD986" i="171" a="1"/>
  <c r="DD986" i="171" s="1"/>
  <c r="DC986" i="171"/>
  <c r="DC986" i="171" a="1"/>
  <c r="CV986" i="171"/>
  <c r="DD985" i="171" a="1"/>
  <c r="DD985" i="171" s="1"/>
  <c r="DC985" i="171" a="1"/>
  <c r="DC985" i="171" s="1"/>
  <c r="CV985" i="171"/>
  <c r="DD984" i="171" a="1"/>
  <c r="DD984" i="171" s="1"/>
  <c r="DC984" i="171"/>
  <c r="DC984" i="171" a="1"/>
  <c r="CV984" i="171"/>
  <c r="DD983" i="171" a="1"/>
  <c r="DD983" i="171" s="1"/>
  <c r="DC983" i="171" a="1"/>
  <c r="DC983" i="171" s="1"/>
  <c r="CV983" i="171"/>
  <c r="DD982" i="171" a="1"/>
  <c r="DD982" i="171" s="1"/>
  <c r="DC982" i="171"/>
  <c r="DC982" i="171" a="1"/>
  <c r="CV982" i="171"/>
  <c r="DD981" i="171"/>
  <c r="DD981" i="171" a="1"/>
  <c r="DC981" i="171" a="1"/>
  <c r="DC981" i="171" s="1"/>
  <c r="CV981" i="171"/>
  <c r="DD980" i="171" a="1"/>
  <c r="DD980" i="171" s="1"/>
  <c r="DC980" i="171" a="1"/>
  <c r="DC980" i="171" s="1"/>
  <c r="CV980" i="171"/>
  <c r="DD979" i="171"/>
  <c r="DD979" i="171" a="1"/>
  <c r="DC979" i="171" a="1"/>
  <c r="DC979" i="171" s="1"/>
  <c r="CV979" i="171"/>
  <c r="DD978" i="171" a="1"/>
  <c r="DD978" i="171" s="1"/>
  <c r="DC978" i="171"/>
  <c r="DC978" i="171" a="1"/>
  <c r="CV978" i="171"/>
  <c r="DD977" i="171" a="1"/>
  <c r="DD977" i="171" s="1"/>
  <c r="DC977" i="171"/>
  <c r="DC977" i="171" a="1"/>
  <c r="CV977" i="171"/>
  <c r="DD976" i="171" a="1"/>
  <c r="DD976" i="171" s="1"/>
  <c r="DC976" i="171" a="1"/>
  <c r="DC976" i="171" s="1"/>
  <c r="CV976" i="171"/>
  <c r="DD975" i="171" a="1"/>
  <c r="DD975" i="171" s="1"/>
  <c r="DC975" i="171" a="1"/>
  <c r="DC975" i="171" s="1"/>
  <c r="CV975" i="171"/>
  <c r="DD974" i="171"/>
  <c r="DD974" i="171" a="1"/>
  <c r="DC974" i="171" a="1"/>
  <c r="DC974" i="171" s="1"/>
  <c r="CV974" i="171"/>
  <c r="DD973" i="171" a="1"/>
  <c r="DD973" i="171" s="1"/>
  <c r="DC973" i="171"/>
  <c r="DC973" i="171" a="1"/>
  <c r="CV973" i="171"/>
  <c r="DD972" i="171" a="1"/>
  <c r="DD972" i="171" s="1"/>
  <c r="DC972" i="171" a="1"/>
  <c r="DC972" i="171" s="1"/>
  <c r="CV972" i="171"/>
  <c r="DD971" i="171" a="1"/>
  <c r="DD971" i="171" s="1"/>
  <c r="DC971" i="171" a="1"/>
  <c r="DC971" i="171" s="1"/>
  <c r="CV971" i="171"/>
  <c r="DD970" i="171"/>
  <c r="DD970" i="171" a="1"/>
  <c r="DC970" i="171" a="1"/>
  <c r="DC970" i="171" s="1"/>
  <c r="CV970" i="171"/>
  <c r="DD969" i="171" a="1"/>
  <c r="DD969" i="171" s="1"/>
  <c r="DC969" i="171"/>
  <c r="DC969" i="171" a="1"/>
  <c r="CV969" i="171"/>
  <c r="DD968" i="171" a="1"/>
  <c r="DD968" i="171" s="1"/>
  <c r="DC968" i="171" a="1"/>
  <c r="DC968" i="171" s="1"/>
  <c r="CV968" i="171"/>
  <c r="DD967" i="171" a="1"/>
  <c r="DD967" i="171" s="1"/>
  <c r="DC967" i="171" a="1"/>
  <c r="DC967" i="171" s="1"/>
  <c r="CV967" i="171"/>
  <c r="DD966" i="171"/>
  <c r="DD966" i="171" a="1"/>
  <c r="DC966" i="171" a="1"/>
  <c r="DC966" i="171" s="1"/>
  <c r="CV966" i="171"/>
  <c r="DD965" i="171" a="1"/>
  <c r="DD965" i="171" s="1"/>
  <c r="DC965" i="171"/>
  <c r="DC965" i="171" a="1"/>
  <c r="CV965" i="171"/>
  <c r="DD964" i="171" a="1"/>
  <c r="DD964" i="171" s="1"/>
  <c r="DC964" i="171" a="1"/>
  <c r="DC964" i="171" s="1"/>
  <c r="CV964" i="171"/>
  <c r="DD963" i="171" a="1"/>
  <c r="DD963" i="171" s="1"/>
  <c r="DC963" i="171" a="1"/>
  <c r="DC963" i="171" s="1"/>
  <c r="CV963" i="171"/>
  <c r="DD962" i="171"/>
  <c r="DD962" i="171" a="1"/>
  <c r="DC962" i="171" a="1"/>
  <c r="DC962" i="171" s="1"/>
  <c r="CV962" i="171"/>
  <c r="DD961" i="171" a="1"/>
  <c r="DD961" i="171" s="1"/>
  <c r="DC961" i="171"/>
  <c r="DC961" i="171" a="1"/>
  <c r="CV961" i="171"/>
  <c r="DD960" i="171" a="1"/>
  <c r="DD960" i="171" s="1"/>
  <c r="DC960" i="171" a="1"/>
  <c r="DC960" i="171" s="1"/>
  <c r="CV960" i="171"/>
  <c r="DD959" i="171" a="1"/>
  <c r="DD959" i="171" s="1"/>
  <c r="DC959" i="171" a="1"/>
  <c r="DC959" i="171" s="1"/>
  <c r="CV959" i="171"/>
  <c r="DD958" i="171"/>
  <c r="DD958" i="171" a="1"/>
  <c r="DC958" i="171" a="1"/>
  <c r="DC958" i="171" s="1"/>
  <c r="CV958" i="171"/>
  <c r="DD957" i="171" a="1"/>
  <c r="DD957" i="171" s="1"/>
  <c r="DC957" i="171"/>
  <c r="DC957" i="171" a="1"/>
  <c r="CV957" i="171"/>
  <c r="DD956" i="171" a="1"/>
  <c r="DD956" i="171" s="1"/>
  <c r="DC956" i="171" a="1"/>
  <c r="DC956" i="171" s="1"/>
  <c r="CV956" i="171"/>
  <c r="DD955" i="171" a="1"/>
  <c r="DD955" i="171" s="1"/>
  <c r="DC955" i="171" a="1"/>
  <c r="DC955" i="171" s="1"/>
  <c r="CV955" i="171"/>
  <c r="DD954" i="171"/>
  <c r="DD954" i="171" a="1"/>
  <c r="DC954" i="171" a="1"/>
  <c r="DC954" i="171" s="1"/>
  <c r="CV954" i="171"/>
  <c r="DD953" i="171" a="1"/>
  <c r="DD953" i="171" s="1"/>
  <c r="DC953" i="171"/>
  <c r="DC953" i="171" a="1"/>
  <c r="CV953" i="171"/>
  <c r="DD952" i="171" a="1"/>
  <c r="DD952" i="171" s="1"/>
  <c r="DC952" i="171" a="1"/>
  <c r="DC952" i="171" s="1"/>
  <c r="CV952" i="171"/>
  <c r="DD951" i="171" a="1"/>
  <c r="DD951" i="171" s="1"/>
  <c r="DC951" i="171" a="1"/>
  <c r="DC951" i="171" s="1"/>
  <c r="CV951" i="171"/>
  <c r="DD950" i="171"/>
  <c r="DD950" i="171" a="1"/>
  <c r="DC950" i="171" a="1"/>
  <c r="DC950" i="171" s="1"/>
  <c r="CV950" i="171"/>
  <c r="DD949" i="171" a="1"/>
  <c r="DD949" i="171" s="1"/>
  <c r="DC949" i="171"/>
  <c r="DC949" i="171" a="1"/>
  <c r="CV949" i="171"/>
  <c r="DD948" i="171" a="1"/>
  <c r="DD948" i="171" s="1"/>
  <c r="DC948" i="171" a="1"/>
  <c r="DC948" i="171" s="1"/>
  <c r="CV948" i="171"/>
  <c r="DD947" i="171" a="1"/>
  <c r="DD947" i="171" s="1"/>
  <c r="DC947" i="171" a="1"/>
  <c r="DC947" i="171" s="1"/>
  <c r="CV947" i="171"/>
  <c r="DD946" i="171"/>
  <c r="DD946" i="171" a="1"/>
  <c r="DC946" i="171" a="1"/>
  <c r="DC946" i="171" s="1"/>
  <c r="CV946" i="171"/>
  <c r="DD945" i="171" a="1"/>
  <c r="DD945" i="171" s="1"/>
  <c r="DC945" i="171"/>
  <c r="DC945" i="171" a="1"/>
  <c r="CV945" i="171"/>
  <c r="DD944" i="171" a="1"/>
  <c r="DD944" i="171" s="1"/>
  <c r="DC944" i="171" a="1"/>
  <c r="DC944" i="171" s="1"/>
  <c r="CV944" i="171"/>
  <c r="DD943" i="171" a="1"/>
  <c r="DD943" i="171" s="1"/>
  <c r="DC943" i="171" a="1"/>
  <c r="DC943" i="171" s="1"/>
  <c r="CV943" i="171"/>
  <c r="DD942" i="171"/>
  <c r="DD942" i="171" a="1"/>
  <c r="DC942" i="171" a="1"/>
  <c r="DC942" i="171" s="1"/>
  <c r="CV942" i="171"/>
  <c r="DD941" i="171" a="1"/>
  <c r="DD941" i="171" s="1"/>
  <c r="DC941" i="171"/>
  <c r="DC941" i="171" a="1"/>
  <c r="CV941" i="171"/>
  <c r="DD940" i="171" a="1"/>
  <c r="DD940" i="171" s="1"/>
  <c r="DC940" i="171" a="1"/>
  <c r="DC940" i="171" s="1"/>
  <c r="CV940" i="171"/>
  <c r="DD939" i="171" a="1"/>
  <c r="DD939" i="171" s="1"/>
  <c r="DC939" i="171" a="1"/>
  <c r="DC939" i="171" s="1"/>
  <c r="CV939" i="171"/>
  <c r="DD938" i="171"/>
  <c r="DD938" i="171" a="1"/>
  <c r="DC938" i="171" a="1"/>
  <c r="DC938" i="171" s="1"/>
  <c r="CV938" i="171"/>
  <c r="DD937" i="171" a="1"/>
  <c r="DD937" i="171" s="1"/>
  <c r="DC937" i="171"/>
  <c r="DC937" i="171" a="1"/>
  <c r="CV937" i="171"/>
  <c r="DD936" i="171" a="1"/>
  <c r="DD936" i="171" s="1"/>
  <c r="DC936" i="171" a="1"/>
  <c r="DC936" i="171" s="1"/>
  <c r="CV936" i="171"/>
  <c r="DD935" i="171" a="1"/>
  <c r="DD935" i="171" s="1"/>
  <c r="DC935" i="171" a="1"/>
  <c r="DC935" i="171" s="1"/>
  <c r="CV935" i="171"/>
  <c r="DD934" i="171"/>
  <c r="DD934" i="171" a="1"/>
  <c r="DC934" i="171" a="1"/>
  <c r="DC934" i="171" s="1"/>
  <c r="CV934" i="171"/>
  <c r="DD933" i="171" a="1"/>
  <c r="DD933" i="171" s="1"/>
  <c r="DC933" i="171"/>
  <c r="DC933" i="171" a="1"/>
  <c r="CV933" i="171"/>
  <c r="DD932" i="171" a="1"/>
  <c r="DD932" i="171" s="1"/>
  <c r="DC932" i="171" a="1"/>
  <c r="DC932" i="171" s="1"/>
  <c r="CV932" i="171"/>
  <c r="DD931" i="171" a="1"/>
  <c r="DD931" i="171" s="1"/>
  <c r="DC931" i="171" a="1"/>
  <c r="DC931" i="171" s="1"/>
  <c r="CV931" i="171"/>
  <c r="DD930" i="171"/>
  <c r="DD930" i="171" a="1"/>
  <c r="DC930" i="171" a="1"/>
  <c r="DC930" i="171" s="1"/>
  <c r="CV930" i="171"/>
  <c r="DD929" i="171" a="1"/>
  <c r="DD929" i="171" s="1"/>
  <c r="DC929" i="171"/>
  <c r="DC929" i="171" a="1"/>
  <c r="CV929" i="171"/>
  <c r="DD928" i="171" a="1"/>
  <c r="DD928" i="171" s="1"/>
  <c r="DC928" i="171" a="1"/>
  <c r="DC928" i="171" s="1"/>
  <c r="CV928" i="171"/>
  <c r="DD927" i="171" a="1"/>
  <c r="DD927" i="171" s="1"/>
  <c r="DC927" i="171" a="1"/>
  <c r="DC927" i="171" s="1"/>
  <c r="CV927" i="171"/>
  <c r="DD926" i="171"/>
  <c r="DD926" i="171" a="1"/>
  <c r="DC926" i="171" a="1"/>
  <c r="DC926" i="171" s="1"/>
  <c r="CV926" i="171"/>
  <c r="DD925" i="171" a="1"/>
  <c r="DD925" i="171" s="1"/>
  <c r="DC925" i="171"/>
  <c r="DC925" i="171" a="1"/>
  <c r="CV925" i="171"/>
  <c r="DD924" i="171" a="1"/>
  <c r="DD924" i="171" s="1"/>
  <c r="DC924" i="171" a="1"/>
  <c r="DC924" i="171" s="1"/>
  <c r="CV924" i="171"/>
  <c r="DD923" i="171" a="1"/>
  <c r="DD923" i="171" s="1"/>
  <c r="DC923" i="171" a="1"/>
  <c r="DC923" i="171" s="1"/>
  <c r="CV923" i="171"/>
  <c r="DD922" i="171"/>
  <c r="DD922" i="171" a="1"/>
  <c r="DC922" i="171" a="1"/>
  <c r="DC922" i="171" s="1"/>
  <c r="CV922" i="171"/>
  <c r="DD921" i="171" a="1"/>
  <c r="DD921" i="171" s="1"/>
  <c r="DC921" i="171"/>
  <c r="DC921" i="171" a="1"/>
  <c r="CV921" i="171"/>
  <c r="DD920" i="171" a="1"/>
  <c r="DD920" i="171" s="1"/>
  <c r="DC920" i="171" a="1"/>
  <c r="DC920" i="171" s="1"/>
  <c r="CV920" i="171"/>
  <c r="DD919" i="171" a="1"/>
  <c r="DD919" i="171" s="1"/>
  <c r="DC919" i="171" a="1"/>
  <c r="DC919" i="171" s="1"/>
  <c r="CV919" i="171"/>
  <c r="DD918" i="171"/>
  <c r="DD918" i="171" a="1"/>
  <c r="DC918" i="171" a="1"/>
  <c r="DC918" i="171" s="1"/>
  <c r="CV918" i="171"/>
  <c r="DD917" i="171" a="1"/>
  <c r="DD917" i="171" s="1"/>
  <c r="DC917" i="171" a="1"/>
  <c r="DC917" i="171" s="1"/>
  <c r="CV917" i="171"/>
  <c r="DD916" i="171" a="1"/>
  <c r="DD916" i="171" s="1"/>
  <c r="DC916" i="171" a="1"/>
  <c r="DC916" i="171" s="1"/>
  <c r="CV916" i="171"/>
  <c r="DD915" i="171" a="1"/>
  <c r="DD915" i="171" s="1"/>
  <c r="DC915" i="171" a="1"/>
  <c r="DC915" i="171" s="1"/>
  <c r="CV915" i="171"/>
  <c r="DD914" i="171" a="1"/>
  <c r="DD914" i="171" s="1"/>
  <c r="DC914" i="171" a="1"/>
  <c r="DC914" i="171" s="1"/>
  <c r="CV914" i="171"/>
  <c r="DD913" i="171" a="1"/>
  <c r="DD913" i="171" s="1"/>
  <c r="DC913" i="171"/>
  <c r="DC913" i="171" a="1"/>
  <c r="CV913" i="171"/>
  <c r="DD912" i="171" a="1"/>
  <c r="DD912" i="171" s="1"/>
  <c r="DC912" i="171" a="1"/>
  <c r="DC912" i="171" s="1"/>
  <c r="CV912" i="171"/>
  <c r="DD911" i="171" a="1"/>
  <c r="DD911" i="171" s="1"/>
  <c r="DC911" i="171" a="1"/>
  <c r="DC911" i="171" s="1"/>
  <c r="CV911" i="171"/>
  <c r="DD910" i="171"/>
  <c r="DD910" i="171" a="1"/>
  <c r="DC910" i="171" a="1"/>
  <c r="DC910" i="171" s="1"/>
  <c r="CV910" i="171"/>
  <c r="DD909" i="171" a="1"/>
  <c r="DD909" i="171" s="1"/>
  <c r="DC909" i="171" a="1"/>
  <c r="DC909" i="171" s="1"/>
  <c r="CV909" i="171"/>
  <c r="DD908" i="171" a="1"/>
  <c r="DD908" i="171" s="1"/>
  <c r="DC908" i="171" a="1"/>
  <c r="DC908" i="171" s="1"/>
  <c r="CV908" i="171"/>
  <c r="DD907" i="171" a="1"/>
  <c r="DD907" i="171" s="1"/>
  <c r="DC907" i="171" a="1"/>
  <c r="DC907" i="171" s="1"/>
  <c r="CV907" i="171"/>
  <c r="DD906" i="171" a="1"/>
  <c r="DD906" i="171" s="1"/>
  <c r="DC906" i="171" a="1"/>
  <c r="DC906" i="171" s="1"/>
  <c r="CV906" i="171"/>
  <c r="DD905" i="171" a="1"/>
  <c r="DD905" i="171" s="1"/>
  <c r="DC905" i="171"/>
  <c r="DC905" i="171" a="1"/>
  <c r="CV905" i="171"/>
  <c r="DD904" i="171" a="1"/>
  <c r="DD904" i="171" s="1"/>
  <c r="DC904" i="171" a="1"/>
  <c r="DC904" i="171" s="1"/>
  <c r="CV904" i="171"/>
  <c r="DD903" i="171" a="1"/>
  <c r="DD903" i="171" s="1"/>
  <c r="DC903" i="171" a="1"/>
  <c r="DC903" i="171" s="1"/>
  <c r="CV903" i="171"/>
  <c r="DD902" i="171"/>
  <c r="DD902" i="171" a="1"/>
  <c r="DC902" i="171" a="1"/>
  <c r="DC902" i="171" s="1"/>
  <c r="CV902" i="171"/>
  <c r="DD901" i="171" a="1"/>
  <c r="DD901" i="171" s="1"/>
  <c r="DC901" i="171" a="1"/>
  <c r="DC901" i="171" s="1"/>
  <c r="CV901" i="171"/>
  <c r="DD900" i="171" a="1"/>
  <c r="DD900" i="171" s="1"/>
  <c r="DC900" i="171" a="1"/>
  <c r="DC900" i="171" s="1"/>
  <c r="CV900" i="171"/>
  <c r="DD899" i="171" a="1"/>
  <c r="DD899" i="171" s="1"/>
  <c r="DC899" i="171" a="1"/>
  <c r="DC899" i="171" s="1"/>
  <c r="CV899" i="171"/>
  <c r="DD898" i="171" a="1"/>
  <c r="DD898" i="171" s="1"/>
  <c r="DC898" i="171" a="1"/>
  <c r="DC898" i="171" s="1"/>
  <c r="CV898" i="171"/>
  <c r="DD897" i="171" a="1"/>
  <c r="DD897" i="171" s="1"/>
  <c r="DC897" i="171"/>
  <c r="DC897" i="171" a="1"/>
  <c r="CV897" i="171"/>
  <c r="DD896" i="171" a="1"/>
  <c r="DD896" i="171" s="1"/>
  <c r="DC896" i="171" a="1"/>
  <c r="DC896" i="171" s="1"/>
  <c r="CV896" i="171"/>
  <c r="DD895" i="171" a="1"/>
  <c r="DD895" i="171" s="1"/>
  <c r="DC895" i="171" a="1"/>
  <c r="DC895" i="171" s="1"/>
  <c r="CV895" i="171"/>
  <c r="DD894" i="171" a="1"/>
  <c r="DD894" i="171" s="1"/>
  <c r="DC894" i="171" a="1"/>
  <c r="DC894" i="171" s="1"/>
  <c r="CV894" i="171"/>
  <c r="DD893" i="171" a="1"/>
  <c r="DD893" i="171" s="1"/>
  <c r="DC893" i="171" a="1"/>
  <c r="DC893" i="171" s="1"/>
  <c r="CV893" i="171"/>
  <c r="DD892" i="171"/>
  <c r="DD892" i="171" a="1"/>
  <c r="DC892" i="171" a="1"/>
  <c r="DC892" i="171" s="1"/>
  <c r="CV892" i="171"/>
  <c r="DD891" i="171" a="1"/>
  <c r="DD891" i="171" s="1"/>
  <c r="DC891" i="171" a="1"/>
  <c r="DC891" i="171" s="1"/>
  <c r="CV891" i="171"/>
  <c r="DD890" i="171" a="1"/>
  <c r="DD890" i="171" s="1"/>
  <c r="DC890" i="171" a="1"/>
  <c r="DC890" i="171" s="1"/>
  <c r="CV890" i="171"/>
  <c r="DD889" i="171" a="1"/>
  <c r="DD889" i="171" s="1"/>
  <c r="DC889" i="171" a="1"/>
  <c r="DC889" i="171" s="1"/>
  <c r="CV889" i="171"/>
  <c r="DD888" i="171" a="1"/>
  <c r="DD888" i="171" s="1"/>
  <c r="DC888" i="171" a="1"/>
  <c r="DC888" i="171" s="1"/>
  <c r="CV888" i="171"/>
  <c r="DD887" i="171" a="1"/>
  <c r="DD887" i="171" s="1"/>
  <c r="DC887" i="171"/>
  <c r="DC887" i="171" a="1"/>
  <c r="CV887" i="171"/>
  <c r="DD886" i="171" a="1"/>
  <c r="DD886" i="171" s="1"/>
  <c r="DC886" i="171" a="1"/>
  <c r="DC886" i="171" s="1"/>
  <c r="CV886" i="171"/>
  <c r="DD885" i="171" a="1"/>
  <c r="DD885" i="171" s="1"/>
  <c r="DC885" i="171" a="1"/>
  <c r="DC885" i="171" s="1"/>
  <c r="CV885" i="171"/>
  <c r="DD884" i="171"/>
  <c r="DD884" i="171" a="1"/>
  <c r="DC884" i="171" a="1"/>
  <c r="DC884" i="171" s="1"/>
  <c r="CV884" i="171"/>
  <c r="DD883" i="171" a="1"/>
  <c r="DD883" i="171" s="1"/>
  <c r="DC883" i="171" a="1"/>
  <c r="DC883" i="171" s="1"/>
  <c r="CV883" i="171"/>
  <c r="DD882" i="171" a="1"/>
  <c r="DD882" i="171" s="1"/>
  <c r="DC882" i="171" a="1"/>
  <c r="DC882" i="171" s="1"/>
  <c r="CV882" i="171"/>
  <c r="DD881" i="171" a="1"/>
  <c r="DD881" i="171" s="1"/>
  <c r="DC881" i="171" a="1"/>
  <c r="DC881" i="171" s="1"/>
  <c r="CV881" i="171"/>
  <c r="DD880" i="171" a="1"/>
  <c r="DD880" i="171" s="1"/>
  <c r="DC880" i="171" a="1"/>
  <c r="DC880" i="171" s="1"/>
  <c r="CV880" i="171"/>
  <c r="DD879" i="171" a="1"/>
  <c r="DD879" i="171" s="1"/>
  <c r="DC879" i="171"/>
  <c r="DC879" i="171" a="1"/>
  <c r="CV879" i="171"/>
  <c r="DD878" i="171" a="1"/>
  <c r="DD878" i="171" s="1"/>
  <c r="DC878" i="171" a="1"/>
  <c r="DC878" i="171" s="1"/>
  <c r="CV878" i="171"/>
  <c r="DD877" i="171" a="1"/>
  <c r="DD877" i="171" s="1"/>
  <c r="DC877" i="171" a="1"/>
  <c r="DC877" i="171" s="1"/>
  <c r="CV877" i="171"/>
  <c r="DD876" i="171"/>
  <c r="DD876" i="171" a="1"/>
  <c r="DC876" i="171" a="1"/>
  <c r="DC876" i="171" s="1"/>
  <c r="CV876" i="171"/>
  <c r="DD875" i="171" a="1"/>
  <c r="DD875" i="171" s="1"/>
  <c r="DC875" i="171" a="1"/>
  <c r="DC875" i="171" s="1"/>
  <c r="CV875" i="171"/>
  <c r="DD874" i="171" a="1"/>
  <c r="DD874" i="171" s="1"/>
  <c r="DC874" i="171" a="1"/>
  <c r="DC874" i="171" s="1"/>
  <c r="CV874" i="171"/>
  <c r="DD873" i="171" a="1"/>
  <c r="DD873" i="171" s="1"/>
  <c r="DC873" i="171" a="1"/>
  <c r="DC873" i="171" s="1"/>
  <c r="CV873" i="171"/>
  <c r="DD872" i="171" a="1"/>
  <c r="DD872" i="171" s="1"/>
  <c r="DC872" i="171" a="1"/>
  <c r="DC872" i="171" s="1"/>
  <c r="CV872" i="171"/>
  <c r="DD871" i="171" a="1"/>
  <c r="DD871" i="171" s="1"/>
  <c r="DC871" i="171"/>
  <c r="DC871" i="171" a="1"/>
  <c r="CV871" i="171"/>
  <c r="DD870" i="171" a="1"/>
  <c r="DD870" i="171" s="1"/>
  <c r="DC870" i="171" a="1"/>
  <c r="DC870" i="171" s="1"/>
  <c r="CV870" i="171"/>
  <c r="DD869" i="171" a="1"/>
  <c r="DD869" i="171" s="1"/>
  <c r="DC869" i="171" a="1"/>
  <c r="DC869" i="171" s="1"/>
  <c r="CV869" i="171"/>
  <c r="DD868" i="171"/>
  <c r="DD868" i="171" a="1"/>
  <c r="DC868" i="171" a="1"/>
  <c r="DC868" i="171" s="1"/>
  <c r="CV868" i="171"/>
  <c r="DD867" i="171" a="1"/>
  <c r="DD867" i="171" s="1"/>
  <c r="DC867" i="171" a="1"/>
  <c r="DC867" i="171" s="1"/>
  <c r="CV867" i="171"/>
  <c r="DD866" i="171" a="1"/>
  <c r="DD866" i="171" s="1"/>
  <c r="DC866" i="171" a="1"/>
  <c r="DC866" i="171" s="1"/>
  <c r="CV866" i="171"/>
  <c r="DD865" i="171" a="1"/>
  <c r="DD865" i="171" s="1"/>
  <c r="DC865" i="171" a="1"/>
  <c r="DC865" i="171" s="1"/>
  <c r="CV865" i="171"/>
  <c r="DD864" i="171" a="1"/>
  <c r="DD864" i="171" s="1"/>
  <c r="DC864" i="171" a="1"/>
  <c r="DC864" i="171" s="1"/>
  <c r="CV864" i="171"/>
  <c r="DD863" i="171" a="1"/>
  <c r="DD863" i="171" s="1"/>
  <c r="DC863" i="171"/>
  <c r="DC863" i="171" a="1"/>
  <c r="CV863" i="171"/>
  <c r="DD862" i="171" a="1"/>
  <c r="DD862" i="171" s="1"/>
  <c r="DC862" i="171" a="1"/>
  <c r="DC862" i="171" s="1"/>
  <c r="CV862" i="171"/>
  <c r="DD861" i="171" a="1"/>
  <c r="DD861" i="171" s="1"/>
  <c r="DC861" i="171" a="1"/>
  <c r="DC861" i="171" s="1"/>
  <c r="CV861" i="171"/>
  <c r="DD860" i="171"/>
  <c r="DD860" i="171" a="1"/>
  <c r="DC860" i="171" a="1"/>
  <c r="DC860" i="171" s="1"/>
  <c r="CV860" i="171"/>
  <c r="DD859" i="171" a="1"/>
  <c r="DD859" i="171" s="1"/>
  <c r="DC859" i="171" a="1"/>
  <c r="DC859" i="171" s="1"/>
  <c r="CV859" i="171"/>
  <c r="DD858" i="171" a="1"/>
  <c r="DD858" i="171" s="1"/>
  <c r="DC858" i="171" a="1"/>
  <c r="DC858" i="171" s="1"/>
  <c r="CV858" i="171"/>
  <c r="DD857" i="171" a="1"/>
  <c r="DD857" i="171" s="1"/>
  <c r="DC857" i="171" a="1"/>
  <c r="DC857" i="171" s="1"/>
  <c r="CV857" i="171"/>
  <c r="DD856" i="171" a="1"/>
  <c r="DD856" i="171" s="1"/>
  <c r="DC856" i="171" a="1"/>
  <c r="DC856" i="171" s="1"/>
  <c r="CV856" i="171"/>
  <c r="DD855" i="171" a="1"/>
  <c r="DD855" i="171" s="1"/>
  <c r="DC855" i="171"/>
  <c r="DC855" i="171" a="1"/>
  <c r="CV855" i="171"/>
  <c r="DD854" i="171" a="1"/>
  <c r="DD854" i="171" s="1"/>
  <c r="DC854" i="171" a="1"/>
  <c r="DC854" i="171" s="1"/>
  <c r="CV854" i="171"/>
  <c r="DD853" i="171" a="1"/>
  <c r="DD853" i="171" s="1"/>
  <c r="DC853" i="171" a="1"/>
  <c r="DC853" i="171" s="1"/>
  <c r="CV853" i="171"/>
  <c r="DD852" i="171"/>
  <c r="DD852" i="171" a="1"/>
  <c r="DC852" i="171" a="1"/>
  <c r="DC852" i="171" s="1"/>
  <c r="CV852" i="171"/>
  <c r="DD851" i="171" a="1"/>
  <c r="DD851" i="171" s="1"/>
  <c r="DC851" i="171" a="1"/>
  <c r="DC851" i="171" s="1"/>
  <c r="CV851" i="171"/>
  <c r="DD850" i="171" a="1"/>
  <c r="DD850" i="171" s="1"/>
  <c r="DC850" i="171" a="1"/>
  <c r="DC850" i="171" s="1"/>
  <c r="CV850" i="171"/>
  <c r="DD849" i="171" a="1"/>
  <c r="DD849" i="171" s="1"/>
  <c r="DC849" i="171" a="1"/>
  <c r="DC849" i="171" s="1"/>
  <c r="CV849" i="171"/>
  <c r="DD848" i="171" a="1"/>
  <c r="DD848" i="171" s="1"/>
  <c r="DC848" i="171" a="1"/>
  <c r="DC848" i="171" s="1"/>
  <c r="CV848" i="171"/>
  <c r="DD847" i="171" a="1"/>
  <c r="DD847" i="171" s="1"/>
  <c r="DC847" i="171"/>
  <c r="DC847" i="171" a="1"/>
  <c r="CV847" i="171"/>
  <c r="DD846" i="171" a="1"/>
  <c r="DD846" i="171" s="1"/>
  <c r="DC846" i="171" a="1"/>
  <c r="DC846" i="171" s="1"/>
  <c r="CV846" i="171"/>
  <c r="DD845" i="171" a="1"/>
  <c r="DD845" i="171" s="1"/>
  <c r="DC845" i="171" a="1"/>
  <c r="DC845" i="171" s="1"/>
  <c r="CV845" i="171"/>
  <c r="DD844" i="171"/>
  <c r="DD844" i="171" a="1"/>
  <c r="DC844" i="171" a="1"/>
  <c r="DC844" i="171" s="1"/>
  <c r="CV844" i="171"/>
  <c r="DD843" i="171" a="1"/>
  <c r="DD843" i="171" s="1"/>
  <c r="DC843" i="171" a="1"/>
  <c r="DC843" i="171" s="1"/>
  <c r="CV843" i="171"/>
  <c r="DD842" i="171" a="1"/>
  <c r="DD842" i="171" s="1"/>
  <c r="DC842" i="171" a="1"/>
  <c r="DC842" i="171" s="1"/>
  <c r="CV842" i="171"/>
  <c r="DD841" i="171" a="1"/>
  <c r="DD841" i="171" s="1"/>
  <c r="DC841" i="171" a="1"/>
  <c r="DC841" i="171" s="1"/>
  <c r="CV841" i="171"/>
  <c r="DD840" i="171" a="1"/>
  <c r="DD840" i="171" s="1"/>
  <c r="DC840" i="171" a="1"/>
  <c r="DC840" i="171" s="1"/>
  <c r="CV840" i="171"/>
  <c r="DD839" i="171" a="1"/>
  <c r="DD839" i="171" s="1"/>
  <c r="DC839" i="171"/>
  <c r="DC839" i="171" a="1"/>
  <c r="CV839" i="171"/>
  <c r="DD838" i="171" a="1"/>
  <c r="DD838" i="171" s="1"/>
  <c r="DC838" i="171" a="1"/>
  <c r="DC838" i="171" s="1"/>
  <c r="CV838" i="171"/>
  <c r="DD837" i="171" a="1"/>
  <c r="DD837" i="171" s="1"/>
  <c r="DC837" i="171" a="1"/>
  <c r="DC837" i="171" s="1"/>
  <c r="CV837" i="171"/>
  <c r="DD836" i="171"/>
  <c r="DD836" i="171" a="1"/>
  <c r="DC836" i="171" a="1"/>
  <c r="DC836" i="171" s="1"/>
  <c r="CV836" i="171"/>
  <c r="DD835" i="171" a="1"/>
  <c r="DD835" i="171" s="1"/>
  <c r="DC835" i="171" a="1"/>
  <c r="DC835" i="171" s="1"/>
  <c r="CV835" i="171"/>
  <c r="DD834" i="171" a="1"/>
  <c r="DD834" i="171" s="1"/>
  <c r="DC834" i="171" a="1"/>
  <c r="DC834" i="171" s="1"/>
  <c r="CV834" i="171"/>
  <c r="DD833" i="171" a="1"/>
  <c r="DD833" i="171" s="1"/>
  <c r="DC833" i="171" a="1"/>
  <c r="DC833" i="171" s="1"/>
  <c r="CV833" i="171"/>
  <c r="DD832" i="171" a="1"/>
  <c r="DD832" i="171" s="1"/>
  <c r="DC832" i="171" a="1"/>
  <c r="DC832" i="171" s="1"/>
  <c r="CV832" i="171"/>
  <c r="DD831" i="171" a="1"/>
  <c r="DD831" i="171" s="1"/>
  <c r="DC831" i="171"/>
  <c r="DC831" i="171" a="1"/>
  <c r="CV831" i="171"/>
  <c r="DD830" i="171" a="1"/>
  <c r="DD830" i="171" s="1"/>
  <c r="DC830" i="171" a="1"/>
  <c r="DC830" i="171" s="1"/>
  <c r="CV830" i="171"/>
  <c r="DD829" i="171" a="1"/>
  <c r="DD829" i="171" s="1"/>
  <c r="DC829" i="171" a="1"/>
  <c r="DC829" i="171" s="1"/>
  <c r="CV829" i="171"/>
  <c r="DD828" i="171"/>
  <c r="DD828" i="171" a="1"/>
  <c r="DC828" i="171" a="1"/>
  <c r="DC828" i="171" s="1"/>
  <c r="CV828" i="171"/>
  <c r="DD827" i="171" a="1"/>
  <c r="DD827" i="171" s="1"/>
  <c r="DC827" i="171" a="1"/>
  <c r="DC827" i="171" s="1"/>
  <c r="CV827" i="171"/>
  <c r="DD826" i="171" a="1"/>
  <c r="DD826" i="171" s="1"/>
  <c r="DC826" i="171" a="1"/>
  <c r="DC826" i="171" s="1"/>
  <c r="CV826" i="171"/>
  <c r="DD825" i="171" a="1"/>
  <c r="DD825" i="171" s="1"/>
  <c r="DC825" i="171" a="1"/>
  <c r="DC825" i="171" s="1"/>
  <c r="CV825" i="171"/>
  <c r="DD824" i="171" a="1"/>
  <c r="DD824" i="171" s="1"/>
  <c r="DC824" i="171" a="1"/>
  <c r="DC824" i="171" s="1"/>
  <c r="CV824" i="171"/>
  <c r="DD823" i="171" a="1"/>
  <c r="DD823" i="171" s="1"/>
  <c r="DC823" i="171"/>
  <c r="DC823" i="171" a="1"/>
  <c r="CV823" i="171"/>
  <c r="DD822" i="171" a="1"/>
  <c r="DD822" i="171" s="1"/>
  <c r="DC822" i="171" a="1"/>
  <c r="DC822" i="171" s="1"/>
  <c r="CV822" i="171"/>
  <c r="DD821" i="171" a="1"/>
  <c r="DD821" i="171" s="1"/>
  <c r="DC821" i="171" a="1"/>
  <c r="DC821" i="171" s="1"/>
  <c r="CV821" i="171"/>
  <c r="DD820" i="171"/>
  <c r="DD820" i="171" a="1"/>
  <c r="DC820" i="171" a="1"/>
  <c r="DC820" i="171" s="1"/>
  <c r="CV820" i="171"/>
  <c r="DD819" i="171" a="1"/>
  <c r="DD819" i="171" s="1"/>
  <c r="DC819" i="171" a="1"/>
  <c r="DC819" i="171" s="1"/>
  <c r="CV819" i="171"/>
  <c r="DD818" i="171" a="1"/>
  <c r="DD818" i="171" s="1"/>
  <c r="DC818" i="171" a="1"/>
  <c r="DC818" i="171" s="1"/>
  <c r="CV818" i="171"/>
  <c r="DD817" i="171" a="1"/>
  <c r="DD817" i="171" s="1"/>
  <c r="DC817" i="171" a="1"/>
  <c r="DC817" i="171" s="1"/>
  <c r="CV817" i="171"/>
  <c r="DD816" i="171" a="1"/>
  <c r="DD816" i="171" s="1"/>
  <c r="DC816" i="171" a="1"/>
  <c r="DC816" i="171" s="1"/>
  <c r="CV816" i="171"/>
  <c r="DD815" i="171" a="1"/>
  <c r="DD815" i="171" s="1"/>
  <c r="DC815" i="171"/>
  <c r="DC815" i="171" a="1"/>
  <c r="CV815" i="171"/>
  <c r="DD814" i="171" a="1"/>
  <c r="DD814" i="171" s="1"/>
  <c r="DC814" i="171" a="1"/>
  <c r="DC814" i="171" s="1"/>
  <c r="CV814" i="171"/>
  <c r="DD813" i="171" a="1"/>
  <c r="DD813" i="171" s="1"/>
  <c r="DC813" i="171" a="1"/>
  <c r="DC813" i="171" s="1"/>
  <c r="CV813" i="171"/>
  <c r="DD812" i="171"/>
  <c r="DD812" i="171" a="1"/>
  <c r="DC812" i="171" a="1"/>
  <c r="DC812" i="171" s="1"/>
  <c r="CV812" i="171"/>
  <c r="DD811" i="171" a="1"/>
  <c r="DD811" i="171" s="1"/>
  <c r="DC811" i="171" a="1"/>
  <c r="DC811" i="171" s="1"/>
  <c r="CV811" i="171"/>
  <c r="DD810" i="171" a="1"/>
  <c r="DD810" i="171" s="1"/>
  <c r="DC810" i="171" a="1"/>
  <c r="DC810" i="171" s="1"/>
  <c r="CV810" i="171"/>
  <c r="DD809" i="171" a="1"/>
  <c r="DD809" i="171" s="1"/>
  <c r="DC809" i="171" a="1"/>
  <c r="DC809" i="171" s="1"/>
  <c r="CV809" i="171"/>
  <c r="DD808" i="171" a="1"/>
  <c r="DD808" i="171" s="1"/>
  <c r="DC808" i="171" a="1"/>
  <c r="DC808" i="171" s="1"/>
  <c r="CV808" i="171"/>
  <c r="DD807" i="171" a="1"/>
  <c r="DD807" i="171" s="1"/>
  <c r="DC807" i="171"/>
  <c r="DC807" i="171" a="1"/>
  <c r="CV807" i="171"/>
  <c r="DD806" i="171" a="1"/>
  <c r="DD806" i="171" s="1"/>
  <c r="DC806" i="171" a="1"/>
  <c r="DC806" i="171" s="1"/>
  <c r="CV806" i="171"/>
  <c r="DD805" i="171" a="1"/>
  <c r="DD805" i="171" s="1"/>
  <c r="DC805" i="171" a="1"/>
  <c r="DC805" i="171" s="1"/>
  <c r="CV805" i="171"/>
  <c r="DD804" i="171"/>
  <c r="DD804" i="171" a="1"/>
  <c r="DC804" i="171" a="1"/>
  <c r="DC804" i="171" s="1"/>
  <c r="CV804" i="171"/>
  <c r="DD803" i="171" a="1"/>
  <c r="DD803" i="171" s="1"/>
  <c r="DC803" i="171" a="1"/>
  <c r="DC803" i="171" s="1"/>
  <c r="CV803" i="171"/>
  <c r="DD802" i="171" a="1"/>
  <c r="DD802" i="171" s="1"/>
  <c r="DC802" i="171" a="1"/>
  <c r="DC802" i="171" s="1"/>
  <c r="CV802" i="171"/>
  <c r="DD801" i="171" a="1"/>
  <c r="DD801" i="171" s="1"/>
  <c r="DC801" i="171" a="1"/>
  <c r="DC801" i="171" s="1"/>
  <c r="CV801" i="171"/>
  <c r="DD800" i="171" a="1"/>
  <c r="DD800" i="171" s="1"/>
  <c r="DC800" i="171" a="1"/>
  <c r="DC800" i="171" s="1"/>
  <c r="CV800" i="171"/>
  <c r="DD799" i="171" a="1"/>
  <c r="DD799" i="171" s="1"/>
  <c r="DC799" i="171"/>
  <c r="DC799" i="171" a="1"/>
  <c r="CV799" i="171"/>
  <c r="DD798" i="171" a="1"/>
  <c r="DD798" i="171" s="1"/>
  <c r="DC798" i="171" a="1"/>
  <c r="DC798" i="171" s="1"/>
  <c r="CV798" i="171"/>
  <c r="DD797" i="171" a="1"/>
  <c r="DD797" i="171" s="1"/>
  <c r="DC797" i="171" a="1"/>
  <c r="DC797" i="171" s="1"/>
  <c r="CV797" i="171"/>
  <c r="DD796" i="171"/>
  <c r="DD796" i="171" a="1"/>
  <c r="DC796" i="171" a="1"/>
  <c r="DC796" i="171" s="1"/>
  <c r="CV796" i="171"/>
  <c r="DD795" i="171" a="1"/>
  <c r="DD795" i="171" s="1"/>
  <c r="DC795" i="171" a="1"/>
  <c r="DC795" i="171" s="1"/>
  <c r="CV795" i="171"/>
  <c r="DD794" i="171" a="1"/>
  <c r="DD794" i="171" s="1"/>
  <c r="DC794" i="171" a="1"/>
  <c r="DC794" i="171" s="1"/>
  <c r="CV794" i="171"/>
  <c r="DD793" i="171" a="1"/>
  <c r="DD793" i="171" s="1"/>
  <c r="DC793" i="171" a="1"/>
  <c r="DC793" i="171" s="1"/>
  <c r="CV793" i="171"/>
  <c r="DD792" i="171" a="1"/>
  <c r="DD792" i="171" s="1"/>
  <c r="DC792" i="171" a="1"/>
  <c r="DC792" i="171" s="1"/>
  <c r="CV792" i="171"/>
  <c r="DD791" i="171" a="1"/>
  <c r="DD791" i="171" s="1"/>
  <c r="DC791" i="171"/>
  <c r="DC791" i="171" a="1"/>
  <c r="CV791" i="171"/>
  <c r="DD790" i="171" a="1"/>
  <c r="DD790" i="171" s="1"/>
  <c r="DC790" i="171" a="1"/>
  <c r="DC790" i="171" s="1"/>
  <c r="CV790" i="171"/>
  <c r="DD789" i="171" a="1"/>
  <c r="DD789" i="171" s="1"/>
  <c r="DC789" i="171" a="1"/>
  <c r="DC789" i="171" s="1"/>
  <c r="CV789" i="171"/>
  <c r="DD788" i="171"/>
  <c r="DD788" i="171" a="1"/>
  <c r="DC788" i="171" a="1"/>
  <c r="DC788" i="171" s="1"/>
  <c r="CV788" i="171"/>
  <c r="DD787" i="171" a="1"/>
  <c r="DD787" i="171" s="1"/>
  <c r="DC787" i="171" a="1"/>
  <c r="DC787" i="171" s="1"/>
  <c r="CV787" i="171"/>
  <c r="DD786" i="171" a="1"/>
  <c r="DD786" i="171" s="1"/>
  <c r="DC786" i="171" a="1"/>
  <c r="DC786" i="171" s="1"/>
  <c r="CV786" i="171"/>
  <c r="DD785" i="171" a="1"/>
  <c r="DD785" i="171" s="1"/>
  <c r="DC785" i="171" a="1"/>
  <c r="DC785" i="171" s="1"/>
  <c r="CV785" i="171"/>
  <c r="DD784" i="171" a="1"/>
  <c r="DD784" i="171" s="1"/>
  <c r="DC784" i="171" a="1"/>
  <c r="DC784" i="171" s="1"/>
  <c r="CV784" i="171"/>
  <c r="DD783" i="171" a="1"/>
  <c r="DD783" i="171" s="1"/>
  <c r="DC783" i="171"/>
  <c r="DC783" i="171" a="1"/>
  <c r="CV783" i="171"/>
  <c r="DD782" i="171" a="1"/>
  <c r="DD782" i="171" s="1"/>
  <c r="DC782" i="171" a="1"/>
  <c r="DC782" i="171" s="1"/>
  <c r="CV782" i="171"/>
  <c r="DD781" i="171" a="1"/>
  <c r="DD781" i="171" s="1"/>
  <c r="DC781" i="171" a="1"/>
  <c r="DC781" i="171" s="1"/>
  <c r="CV781" i="171"/>
  <c r="DD780" i="171"/>
  <c r="DD780" i="171" a="1"/>
  <c r="DC780" i="171" a="1"/>
  <c r="DC780" i="171" s="1"/>
  <c r="CV780" i="171"/>
  <c r="DD779" i="171" a="1"/>
  <c r="DD779" i="171" s="1"/>
  <c r="DC779" i="171" a="1"/>
  <c r="DC779" i="171" s="1"/>
  <c r="CV779" i="171"/>
  <c r="DD778" i="171" a="1"/>
  <c r="DD778" i="171" s="1"/>
  <c r="DC778" i="171" a="1"/>
  <c r="DC778" i="171" s="1"/>
  <c r="CV778" i="171"/>
  <c r="DD777" i="171" a="1"/>
  <c r="DD777" i="171" s="1"/>
  <c r="DC777" i="171"/>
  <c r="DC777" i="171" a="1"/>
  <c r="CV777" i="171"/>
  <c r="DD776" i="171" a="1"/>
  <c r="DD776" i="171" s="1"/>
  <c r="DC776" i="171" a="1"/>
  <c r="DC776" i="171" s="1"/>
  <c r="CV776" i="171"/>
  <c r="DD775" i="171" a="1"/>
  <c r="DD775" i="171" s="1"/>
  <c r="DC775" i="171" a="1"/>
  <c r="DC775" i="171" s="1"/>
  <c r="CV775" i="171"/>
  <c r="DD774" i="171"/>
  <c r="DD774" i="171" a="1"/>
  <c r="DC774" i="171" a="1"/>
  <c r="DC774" i="171" s="1"/>
  <c r="CV774" i="171"/>
  <c r="DD773" i="171" a="1"/>
  <c r="DD773" i="171" s="1"/>
  <c r="DC773" i="171"/>
  <c r="DC773" i="171" a="1"/>
  <c r="CV773" i="171"/>
  <c r="DD772" i="171"/>
  <c r="DD772" i="171" a="1"/>
  <c r="DC772" i="171" a="1"/>
  <c r="DC772" i="171" s="1"/>
  <c r="CV772" i="171"/>
  <c r="DD771" i="171" a="1"/>
  <c r="DD771" i="171" s="1"/>
  <c r="DC771" i="171"/>
  <c r="DC771" i="171" a="1"/>
  <c r="CV771" i="171"/>
  <c r="DD770" i="171" a="1"/>
  <c r="DD770" i="171" s="1"/>
  <c r="DC770" i="171" a="1"/>
  <c r="DC770" i="171" s="1"/>
  <c r="CV770" i="171"/>
  <c r="DD769" i="171" a="1"/>
  <c r="DD769" i="171" s="1"/>
  <c r="DC769" i="171" a="1"/>
  <c r="DC769" i="171" s="1"/>
  <c r="CV769" i="171"/>
  <c r="DD768" i="171"/>
  <c r="DD768" i="171" a="1"/>
  <c r="DC768" i="171" a="1"/>
  <c r="DC768" i="171" s="1"/>
  <c r="CV768" i="171"/>
  <c r="DD767" i="171" a="1"/>
  <c r="DD767" i="171" s="1"/>
  <c r="DC767" i="171"/>
  <c r="DC767" i="171" a="1"/>
  <c r="CV767" i="171"/>
  <c r="DD766" i="171" a="1"/>
  <c r="DD766" i="171" s="1"/>
  <c r="DC766" i="171" a="1"/>
  <c r="DC766" i="171" s="1"/>
  <c r="CV766" i="171"/>
  <c r="DD765" i="171" a="1"/>
  <c r="DD765" i="171" s="1"/>
  <c r="DC765" i="171" a="1"/>
  <c r="DC765" i="171" s="1"/>
  <c r="CV765" i="171"/>
  <c r="DD764" i="171"/>
  <c r="DD764" i="171" a="1"/>
  <c r="DC764" i="171" a="1"/>
  <c r="DC764" i="171" s="1"/>
  <c r="CV764" i="171"/>
  <c r="DD763" i="171" a="1"/>
  <c r="DD763" i="171" s="1"/>
  <c r="DC763" i="171"/>
  <c r="DC763" i="171" a="1"/>
  <c r="CV763" i="171"/>
  <c r="DD762" i="171" a="1"/>
  <c r="DD762" i="171" s="1"/>
  <c r="DC762" i="171" a="1"/>
  <c r="DC762" i="171" s="1"/>
  <c r="CV762" i="171"/>
  <c r="DD761" i="171" a="1"/>
  <c r="DD761" i="171" s="1"/>
  <c r="DC761" i="171"/>
  <c r="DC761" i="171" a="1"/>
  <c r="CV761" i="171"/>
  <c r="DD760" i="171"/>
  <c r="DD760" i="171" a="1"/>
  <c r="DC760" i="171" a="1"/>
  <c r="DC760" i="171" s="1"/>
  <c r="CV760" i="171"/>
  <c r="DD759" i="171" a="1"/>
  <c r="DD759" i="171" s="1"/>
  <c r="DC759" i="171"/>
  <c r="DC759" i="171" a="1"/>
  <c r="CV759" i="171"/>
  <c r="DD758" i="171"/>
  <c r="DD758" i="171" a="1"/>
  <c r="DC758" i="171" a="1"/>
  <c r="DC758" i="171" s="1"/>
  <c r="CV758" i="171"/>
  <c r="DD757" i="171" a="1"/>
  <c r="DD757" i="171" s="1"/>
  <c r="DC757" i="171" a="1"/>
  <c r="DC757" i="171" s="1"/>
  <c r="CV757" i="171"/>
  <c r="DD756" i="171"/>
  <c r="DD756" i="171" a="1"/>
  <c r="DC756" i="171" a="1"/>
  <c r="DC756" i="171" s="1"/>
  <c r="CV756" i="171"/>
  <c r="DD755" i="171" a="1"/>
  <c r="DD755" i="171" s="1"/>
  <c r="DC755" i="171"/>
  <c r="DC755" i="171" a="1"/>
  <c r="CV755" i="171"/>
  <c r="DD754" i="171" a="1"/>
  <c r="DD754" i="171" s="1"/>
  <c r="DC754" i="171" a="1"/>
  <c r="DC754" i="171" s="1"/>
  <c r="CV754" i="171"/>
  <c r="DD753" i="171" a="1"/>
  <c r="DD753" i="171" s="1"/>
  <c r="DC753" i="171"/>
  <c r="DC753" i="171" a="1"/>
  <c r="CV753" i="171"/>
  <c r="DD752" i="171"/>
  <c r="DD752" i="171" a="1"/>
  <c r="DC752" i="171" a="1"/>
  <c r="DC752" i="171" s="1"/>
  <c r="CV752" i="171"/>
  <c r="DD751" i="171" a="1"/>
  <c r="DD751" i="171" s="1"/>
  <c r="DC751" i="171" a="1"/>
  <c r="DC751" i="171" s="1"/>
  <c r="CV751" i="171"/>
  <c r="DD750" i="171"/>
  <c r="DD750" i="171" a="1"/>
  <c r="DC750" i="171" a="1"/>
  <c r="DC750" i="171" s="1"/>
  <c r="CV750" i="171"/>
  <c r="DD749" i="171" a="1"/>
  <c r="DD749" i="171" s="1"/>
  <c r="DC749" i="171" a="1"/>
  <c r="DC749" i="171" s="1"/>
  <c r="CV749" i="171"/>
  <c r="DD748" i="171" a="1"/>
  <c r="DD748" i="171" s="1"/>
  <c r="DC748" i="171" a="1"/>
  <c r="DC748" i="171" s="1"/>
  <c r="CV748" i="171"/>
  <c r="DD747" i="171" a="1"/>
  <c r="DD747" i="171" s="1"/>
  <c r="DC747" i="171"/>
  <c r="DC747" i="171" a="1"/>
  <c r="CV747" i="171"/>
  <c r="DD746" i="171" a="1"/>
  <c r="DD746" i="171" s="1"/>
  <c r="DC746" i="171" a="1"/>
  <c r="DC746" i="171" s="1"/>
  <c r="CV746" i="171"/>
  <c r="DD745" i="171" a="1"/>
  <c r="DD745" i="171" s="1"/>
  <c r="DC745" i="171"/>
  <c r="DC745" i="171" a="1"/>
  <c r="CV745" i="171"/>
  <c r="DD744" i="171"/>
  <c r="DD744" i="171" a="1"/>
  <c r="DC744" i="171" a="1"/>
  <c r="DC744" i="171" s="1"/>
  <c r="CV744" i="171"/>
  <c r="DD743" i="171" a="1"/>
  <c r="DD743" i="171" s="1"/>
  <c r="DC743" i="171" a="1"/>
  <c r="DC743" i="171" s="1"/>
  <c r="CV743" i="171"/>
  <c r="DD742" i="171"/>
  <c r="DD742" i="171" a="1"/>
  <c r="DC742" i="171" a="1"/>
  <c r="DC742" i="171" s="1"/>
  <c r="CV742" i="171"/>
  <c r="DD741" i="171" a="1"/>
  <c r="DD741" i="171" s="1"/>
  <c r="DC741" i="171" a="1"/>
  <c r="DC741" i="171" s="1"/>
  <c r="CV741" i="171"/>
  <c r="DD740" i="171" a="1"/>
  <c r="DD740" i="171" s="1"/>
  <c r="DC740" i="171" a="1"/>
  <c r="DC740" i="171" s="1"/>
  <c r="CV740" i="171"/>
  <c r="DD739" i="171" a="1"/>
  <c r="DD739" i="171" s="1"/>
  <c r="DC739" i="171"/>
  <c r="DC739" i="171" a="1"/>
  <c r="CV739" i="171"/>
  <c r="DD738" i="171" a="1"/>
  <c r="DD738" i="171" s="1"/>
  <c r="DC738" i="171" a="1"/>
  <c r="DC738" i="171" s="1"/>
  <c r="CV738" i="171"/>
  <c r="DD737" i="171" a="1"/>
  <c r="DD737" i="171" s="1"/>
  <c r="DC737" i="171"/>
  <c r="DC737" i="171" a="1"/>
  <c r="CV737" i="171"/>
  <c r="DD736" i="171"/>
  <c r="DD736" i="171" a="1"/>
  <c r="DC736" i="171" a="1"/>
  <c r="DC736" i="171" s="1"/>
  <c r="CV736" i="171"/>
  <c r="DD735" i="171" a="1"/>
  <c r="DD735" i="171" s="1"/>
  <c r="DC735" i="171" a="1"/>
  <c r="DC735" i="171" s="1"/>
  <c r="CV735" i="171"/>
  <c r="DD734" i="171"/>
  <c r="DD734" i="171" a="1"/>
  <c r="DC734" i="171" a="1"/>
  <c r="DC734" i="171" s="1"/>
  <c r="CV734" i="171"/>
  <c r="DD733" i="171" a="1"/>
  <c r="DD733" i="171" s="1"/>
  <c r="DC733" i="171" a="1"/>
  <c r="DC733" i="171" s="1"/>
  <c r="CV733" i="171"/>
  <c r="DD732" i="171" a="1"/>
  <c r="DD732" i="171" s="1"/>
  <c r="DC732" i="171" a="1"/>
  <c r="DC732" i="171" s="1"/>
  <c r="CV732" i="171"/>
  <c r="DD731" i="171" a="1"/>
  <c r="DD731" i="171" s="1"/>
  <c r="DC731" i="171"/>
  <c r="DC731" i="171" a="1"/>
  <c r="CV731" i="171"/>
  <c r="DD730" i="171" a="1"/>
  <c r="DD730" i="171" s="1"/>
  <c r="DC730" i="171" a="1"/>
  <c r="DC730" i="171" s="1"/>
  <c r="CV730" i="171"/>
  <c r="DD729" i="171" a="1"/>
  <c r="DD729" i="171" s="1"/>
  <c r="DC729" i="171"/>
  <c r="DC729" i="171" a="1"/>
  <c r="CV729" i="171"/>
  <c r="DD728" i="171"/>
  <c r="DD728" i="171" a="1"/>
  <c r="DC728" i="171" a="1"/>
  <c r="DC728" i="171" s="1"/>
  <c r="CV728" i="171"/>
  <c r="DD727" i="171" a="1"/>
  <c r="DD727" i="171" s="1"/>
  <c r="DC727" i="171" a="1"/>
  <c r="DC727" i="171" s="1"/>
  <c r="CV727" i="171"/>
  <c r="DD726" i="171"/>
  <c r="DD726" i="171" a="1"/>
  <c r="DC726" i="171" a="1"/>
  <c r="DC726" i="171" s="1"/>
  <c r="CV726" i="171"/>
  <c r="DD725" i="171" a="1"/>
  <c r="DD725" i="171" s="1"/>
  <c r="DC725" i="171" a="1"/>
  <c r="DC725" i="171" s="1"/>
  <c r="CV725" i="171"/>
  <c r="DD724" i="171" a="1"/>
  <c r="DD724" i="171" s="1"/>
  <c r="DC724" i="171" a="1"/>
  <c r="DC724" i="171" s="1"/>
  <c r="CV724" i="171"/>
  <c r="DD723" i="171" a="1"/>
  <c r="DD723" i="171" s="1"/>
  <c r="DC723" i="171"/>
  <c r="DC723" i="171" a="1"/>
  <c r="CV723" i="171"/>
  <c r="DD722" i="171" a="1"/>
  <c r="DD722" i="171" s="1"/>
  <c r="DC722" i="171" a="1"/>
  <c r="DC722" i="171" s="1"/>
  <c r="CV722" i="171"/>
  <c r="DD721" i="171" a="1"/>
  <c r="DD721" i="171" s="1"/>
  <c r="DC721" i="171"/>
  <c r="DC721" i="171" a="1"/>
  <c r="CV721" i="171"/>
  <c r="DD720" i="171"/>
  <c r="DD720" i="171" a="1"/>
  <c r="DC720" i="171" a="1"/>
  <c r="DC720" i="171" s="1"/>
  <c r="CV720" i="171"/>
  <c r="DD719" i="171" a="1"/>
  <c r="DD719" i="171" s="1"/>
  <c r="DC719" i="171" a="1"/>
  <c r="DC719" i="171" s="1"/>
  <c r="CV719" i="171"/>
  <c r="DD718" i="171"/>
  <c r="DD718" i="171" a="1"/>
  <c r="DC718" i="171" a="1"/>
  <c r="DC718" i="171" s="1"/>
  <c r="CV718" i="171"/>
  <c r="DD717" i="171" a="1"/>
  <c r="DD717" i="171" s="1"/>
  <c r="DC717" i="171" a="1"/>
  <c r="DC717" i="171" s="1"/>
  <c r="CV717" i="171"/>
  <c r="DD716" i="171" a="1"/>
  <c r="DD716" i="171" s="1"/>
  <c r="DC716" i="171" a="1"/>
  <c r="DC716" i="171" s="1"/>
  <c r="CV716" i="171"/>
  <c r="DD715" i="171" a="1"/>
  <c r="DD715" i="171" s="1"/>
  <c r="DC715" i="171"/>
  <c r="DC715" i="171" a="1"/>
  <c r="CV715" i="171"/>
  <c r="DD714" i="171" a="1"/>
  <c r="DD714" i="171" s="1"/>
  <c r="DC714" i="171" a="1"/>
  <c r="DC714" i="171" s="1"/>
  <c r="CV714" i="171"/>
  <c r="DD713" i="171" a="1"/>
  <c r="DD713" i="171" s="1"/>
  <c r="DC713" i="171"/>
  <c r="DC713" i="171" a="1"/>
  <c r="CV713" i="171"/>
  <c r="DD712" i="171"/>
  <c r="DD712" i="171" a="1"/>
  <c r="DC712" i="171" a="1"/>
  <c r="DC712" i="171" s="1"/>
  <c r="CV712" i="171"/>
  <c r="DD711" i="171" a="1"/>
  <c r="DD711" i="171" s="1"/>
  <c r="DC711" i="171" a="1"/>
  <c r="DC711" i="171" s="1"/>
  <c r="CV711" i="171"/>
  <c r="DD710" i="171"/>
  <c r="DD710" i="171" a="1"/>
  <c r="DC710" i="171" a="1"/>
  <c r="DC710" i="171" s="1"/>
  <c r="CV710" i="171"/>
  <c r="DD709" i="171" a="1"/>
  <c r="DD709" i="171" s="1"/>
  <c r="DC709" i="171" a="1"/>
  <c r="DC709" i="171" s="1"/>
  <c r="CV709" i="171"/>
  <c r="DD708" i="171" a="1"/>
  <c r="DD708" i="171" s="1"/>
  <c r="DC708" i="171" a="1"/>
  <c r="DC708" i="171" s="1"/>
  <c r="CV708" i="171"/>
  <c r="DD707" i="171" a="1"/>
  <c r="DD707" i="171" s="1"/>
  <c r="DC707" i="171"/>
  <c r="DC707" i="171" a="1"/>
  <c r="CV707" i="171"/>
  <c r="DD706" i="171" a="1"/>
  <c r="DD706" i="171" s="1"/>
  <c r="DC706" i="171" a="1"/>
  <c r="DC706" i="171" s="1"/>
  <c r="CV706" i="171"/>
  <c r="DD705" i="171" a="1"/>
  <c r="DD705" i="171" s="1"/>
  <c r="DC705" i="171"/>
  <c r="DC705" i="171" a="1"/>
  <c r="CV705" i="171"/>
  <c r="DD704" i="171"/>
  <c r="DD704" i="171" a="1"/>
  <c r="DC704" i="171" a="1"/>
  <c r="DC704" i="171" s="1"/>
  <c r="CV704" i="171"/>
  <c r="DD703" i="171" a="1"/>
  <c r="DD703" i="171" s="1"/>
  <c r="DC703" i="171" a="1"/>
  <c r="DC703" i="171" s="1"/>
  <c r="CV703" i="171"/>
  <c r="DD702" i="171"/>
  <c r="DD702" i="171" a="1"/>
  <c r="DC702" i="171" a="1"/>
  <c r="DC702" i="171" s="1"/>
  <c r="CV702" i="171"/>
  <c r="DD701" i="171" a="1"/>
  <c r="DD701" i="171" s="1"/>
  <c r="DC701" i="171" a="1"/>
  <c r="DC701" i="171" s="1"/>
  <c r="CV701" i="171"/>
  <c r="DD700" i="171"/>
  <c r="DD700" i="171" a="1"/>
  <c r="DC700" i="171" a="1"/>
  <c r="DC700" i="171" s="1"/>
  <c r="CV700" i="171"/>
  <c r="DD699" i="171" a="1"/>
  <c r="DD699" i="171" s="1"/>
  <c r="DC699" i="171"/>
  <c r="DC699" i="171" a="1"/>
  <c r="CV699" i="171"/>
  <c r="DD698" i="171" a="1"/>
  <c r="DD698" i="171" s="1"/>
  <c r="DC698" i="171" a="1"/>
  <c r="DC698" i="171" s="1"/>
  <c r="CV698" i="171"/>
  <c r="DD697" i="171" a="1"/>
  <c r="DD697" i="171" s="1"/>
  <c r="DC697" i="171"/>
  <c r="DC697" i="171" a="1"/>
  <c r="CV697" i="171"/>
  <c r="DD696" i="171"/>
  <c r="DD696" i="171" a="1"/>
  <c r="DC696" i="171" a="1"/>
  <c r="DC696" i="171" s="1"/>
  <c r="CV696" i="171"/>
  <c r="DD695" i="171" a="1"/>
  <c r="DD695" i="171" s="1"/>
  <c r="DC695" i="171"/>
  <c r="DC695" i="171" a="1"/>
  <c r="CV695" i="171"/>
  <c r="DD694" i="171"/>
  <c r="DD694" i="171" a="1"/>
  <c r="DC694" i="171" a="1"/>
  <c r="DC694" i="171" s="1"/>
  <c r="CV694" i="171"/>
  <c r="DD693" i="171" a="1"/>
  <c r="DD693" i="171" s="1"/>
  <c r="DC693" i="171" a="1"/>
  <c r="DC693" i="171" s="1"/>
  <c r="CV693" i="171"/>
  <c r="DD692" i="171"/>
  <c r="DD692" i="171" a="1"/>
  <c r="DC692" i="171" a="1"/>
  <c r="DC692" i="171" s="1"/>
  <c r="CV692" i="171"/>
  <c r="DD691" i="171" a="1"/>
  <c r="DD691" i="171" s="1"/>
  <c r="DC691" i="171"/>
  <c r="DC691" i="171" a="1"/>
  <c r="CV691" i="171"/>
  <c r="DD690" i="171" a="1"/>
  <c r="DD690" i="171" s="1"/>
  <c r="DC690" i="171" a="1"/>
  <c r="DC690" i="171" s="1"/>
  <c r="CV690" i="171"/>
  <c r="DD689" i="171" a="1"/>
  <c r="DD689" i="171" s="1"/>
  <c r="DC689" i="171"/>
  <c r="DC689" i="171" a="1"/>
  <c r="CV689" i="171"/>
  <c r="DD688" i="171"/>
  <c r="DD688" i="171" a="1"/>
  <c r="DC688" i="171" a="1"/>
  <c r="DC688" i="171" s="1"/>
  <c r="CV688" i="171"/>
  <c r="DD687" i="171" a="1"/>
  <c r="DD687" i="171" s="1"/>
  <c r="DC687" i="171"/>
  <c r="DC687" i="171" a="1"/>
  <c r="CV687" i="171"/>
  <c r="DD686" i="171"/>
  <c r="DD686" i="171" a="1"/>
  <c r="DC686" i="171" a="1"/>
  <c r="DC686" i="171" s="1"/>
  <c r="CV686" i="171"/>
  <c r="DD685" i="171" a="1"/>
  <c r="DD685" i="171" s="1"/>
  <c r="DC685" i="171" a="1"/>
  <c r="DC685" i="171" s="1"/>
  <c r="CV685" i="171"/>
  <c r="DD684" i="171"/>
  <c r="DD684" i="171" a="1"/>
  <c r="DC684" i="171" a="1"/>
  <c r="DC684" i="171" s="1"/>
  <c r="CV684" i="171"/>
  <c r="DD683" i="171" a="1"/>
  <c r="DD683" i="171" s="1"/>
  <c r="DC683" i="171"/>
  <c r="DC683" i="171" a="1"/>
  <c r="CV683" i="171"/>
  <c r="DD682" i="171" a="1"/>
  <c r="DD682" i="171" s="1"/>
  <c r="DC682" i="171" a="1"/>
  <c r="DC682" i="171" s="1"/>
  <c r="CV682" i="171"/>
  <c r="DD681" i="171" a="1"/>
  <c r="DD681" i="171" s="1"/>
  <c r="DC681" i="171"/>
  <c r="DC681" i="171" a="1"/>
  <c r="CV681" i="171"/>
  <c r="DD680" i="171"/>
  <c r="DD680" i="171" a="1"/>
  <c r="DC680" i="171" a="1"/>
  <c r="DC680" i="171" s="1"/>
  <c r="CV680" i="171"/>
  <c r="DD679" i="171" a="1"/>
  <c r="DD679" i="171" s="1"/>
  <c r="DC679" i="171"/>
  <c r="DC679" i="171" a="1"/>
  <c r="CV679" i="171"/>
  <c r="DD678" i="171"/>
  <c r="DD678" i="171" a="1"/>
  <c r="DC678" i="171" a="1"/>
  <c r="DC678" i="171" s="1"/>
  <c r="CV678" i="171"/>
  <c r="DD677" i="171" a="1"/>
  <c r="DD677" i="171" s="1"/>
  <c r="DC677" i="171" a="1"/>
  <c r="DC677" i="171" s="1"/>
  <c r="CV677" i="171"/>
  <c r="DD676" i="171"/>
  <c r="DD676" i="171" a="1"/>
  <c r="DC676" i="171" a="1"/>
  <c r="DC676" i="171" s="1"/>
  <c r="CV676" i="171"/>
  <c r="DD675" i="171" a="1"/>
  <c r="DD675" i="171" s="1"/>
  <c r="DC675" i="171"/>
  <c r="DC675" i="171" a="1"/>
  <c r="CV675" i="171"/>
  <c r="DD674" i="171" a="1"/>
  <c r="DD674" i="171" s="1"/>
  <c r="DC674" i="171" a="1"/>
  <c r="DC674" i="171" s="1"/>
  <c r="CV674" i="171"/>
  <c r="DD673" i="171" a="1"/>
  <c r="DD673" i="171" s="1"/>
  <c r="DC673" i="171" a="1"/>
  <c r="DC673" i="171" s="1"/>
  <c r="CV673" i="171"/>
  <c r="DD672" i="171"/>
  <c r="DD672" i="171" a="1"/>
  <c r="DC672" i="171" a="1"/>
  <c r="DC672" i="171" s="1"/>
  <c r="CV672" i="171"/>
  <c r="DD671" i="171" a="1"/>
  <c r="DD671" i="171" s="1"/>
  <c r="DC671" i="171"/>
  <c r="DC671" i="171" a="1"/>
  <c r="CV671" i="171"/>
  <c r="DD670" i="171"/>
  <c r="DD670" i="171" a="1"/>
  <c r="DC670" i="171" a="1"/>
  <c r="DC670" i="171" s="1"/>
  <c r="CV670" i="171"/>
  <c r="DD669" i="171" a="1"/>
  <c r="DD669" i="171" s="1"/>
  <c r="DC669" i="171" a="1"/>
  <c r="DC669" i="171" s="1"/>
  <c r="CV669" i="171"/>
  <c r="DD668" i="171"/>
  <c r="DD668" i="171" a="1"/>
  <c r="DC668" i="171" a="1"/>
  <c r="DC668" i="171" s="1"/>
  <c r="CV668" i="171"/>
  <c r="DD667" i="171" a="1"/>
  <c r="DD667" i="171" s="1"/>
  <c r="DC667" i="171"/>
  <c r="DC667" i="171" a="1"/>
  <c r="CV667" i="171"/>
  <c r="DD666" i="171" a="1"/>
  <c r="DD666" i="171" s="1"/>
  <c r="DC666" i="171" a="1"/>
  <c r="DC666" i="171" s="1"/>
  <c r="CV666" i="171"/>
  <c r="DD665" i="171" a="1"/>
  <c r="DD665" i="171" s="1"/>
  <c r="DC665" i="171"/>
  <c r="DC665" i="171" a="1"/>
  <c r="CV665" i="171"/>
  <c r="DD664" i="171"/>
  <c r="DD664" i="171" a="1"/>
  <c r="DC664" i="171" a="1"/>
  <c r="DC664" i="171" s="1"/>
  <c r="CV664" i="171"/>
  <c r="DD663" i="171" a="1"/>
  <c r="DD663" i="171" s="1"/>
  <c r="DC663" i="171"/>
  <c r="DC663" i="171" a="1"/>
  <c r="CV663" i="171"/>
  <c r="DD662" i="171"/>
  <c r="DD662" i="171" a="1"/>
  <c r="DC662" i="171" a="1"/>
  <c r="DC662" i="171" s="1"/>
  <c r="CV662" i="171"/>
  <c r="DD661" i="171" a="1"/>
  <c r="DD661" i="171" s="1"/>
  <c r="DC661" i="171" a="1"/>
  <c r="DC661" i="171" s="1"/>
  <c r="CV661" i="171"/>
  <c r="DD660" i="171"/>
  <c r="DD660" i="171" a="1"/>
  <c r="DC660" i="171" a="1"/>
  <c r="DC660" i="171" s="1"/>
  <c r="CV660" i="171"/>
  <c r="DD659" i="171" a="1"/>
  <c r="DD659" i="171" s="1"/>
  <c r="DC659" i="171"/>
  <c r="DC659" i="171" a="1"/>
  <c r="CV659" i="171"/>
  <c r="DD658" i="171" a="1"/>
  <c r="DD658" i="171" s="1"/>
  <c r="DC658" i="171" a="1"/>
  <c r="DC658" i="171" s="1"/>
  <c r="CV658" i="171"/>
  <c r="DD657" i="171" a="1"/>
  <c r="DD657" i="171" s="1"/>
  <c r="DC657" i="171" a="1"/>
  <c r="DC657" i="171" s="1"/>
  <c r="CV657" i="171"/>
  <c r="DD656" i="171"/>
  <c r="DD656" i="171" a="1"/>
  <c r="DC656" i="171" a="1"/>
  <c r="DC656" i="171" s="1"/>
  <c r="CV656" i="171"/>
  <c r="DD655" i="171" a="1"/>
  <c r="DD655" i="171" s="1"/>
  <c r="DC655" i="171"/>
  <c r="DC655" i="171" a="1"/>
  <c r="CV655" i="171"/>
  <c r="DD654" i="171" a="1"/>
  <c r="DD654" i="171" s="1"/>
  <c r="DC654" i="171" a="1"/>
  <c r="DC654" i="171" s="1"/>
  <c r="CV654" i="171"/>
  <c r="DD653" i="171" a="1"/>
  <c r="DD653" i="171" s="1"/>
  <c r="DC653" i="171" a="1"/>
  <c r="DC653" i="171" s="1"/>
  <c r="CV653" i="171"/>
  <c r="DD652" i="171"/>
  <c r="DD652" i="171" a="1"/>
  <c r="DC652" i="171" a="1"/>
  <c r="DC652" i="171" s="1"/>
  <c r="CV652" i="171"/>
  <c r="DD651" i="171" a="1"/>
  <c r="DD651" i="171" s="1"/>
  <c r="DC651" i="171"/>
  <c r="DC651" i="171" a="1"/>
  <c r="CV651" i="171"/>
  <c r="DD650" i="171" a="1"/>
  <c r="DD650" i="171" s="1"/>
  <c r="DC650" i="171" a="1"/>
  <c r="DC650" i="171" s="1"/>
  <c r="CV650" i="171"/>
  <c r="DD649" i="171" a="1"/>
  <c r="DD649" i="171" s="1"/>
  <c r="DC649" i="171" a="1"/>
  <c r="DC649" i="171" s="1"/>
  <c r="CV649" i="171"/>
  <c r="DD648" i="171"/>
  <c r="DD648" i="171" a="1"/>
  <c r="DC648" i="171" a="1"/>
  <c r="DC648" i="171" s="1"/>
  <c r="CV648" i="171"/>
  <c r="DD647" i="171" a="1"/>
  <c r="DD647" i="171" s="1"/>
  <c r="DC647" i="171"/>
  <c r="DC647" i="171" a="1"/>
  <c r="CV647" i="171"/>
  <c r="DD646" i="171" a="1"/>
  <c r="DD646" i="171" s="1"/>
  <c r="DC646" i="171" a="1"/>
  <c r="DC646" i="171" s="1"/>
  <c r="CV646" i="171"/>
  <c r="DD645" i="171" a="1"/>
  <c r="DD645" i="171" s="1"/>
  <c r="DC645" i="171" a="1"/>
  <c r="DC645" i="171" s="1"/>
  <c r="CV645" i="171"/>
  <c r="DD644" i="171"/>
  <c r="DD644" i="171" a="1"/>
  <c r="DC644" i="171" a="1"/>
  <c r="DC644" i="171" s="1"/>
  <c r="CV644" i="171"/>
  <c r="DD643" i="171" a="1"/>
  <c r="DD643" i="171" s="1"/>
  <c r="DC643" i="171"/>
  <c r="DC643" i="171" a="1"/>
  <c r="CV643" i="171"/>
  <c r="DD642" i="171" a="1"/>
  <c r="DD642" i="171" s="1"/>
  <c r="DC642" i="171" a="1"/>
  <c r="DC642" i="171" s="1"/>
  <c r="CV642" i="171"/>
  <c r="DD641" i="171" a="1"/>
  <c r="DD641" i="171" s="1"/>
  <c r="DC641" i="171" a="1"/>
  <c r="DC641" i="171" s="1"/>
  <c r="CV641" i="171"/>
  <c r="DD640" i="171"/>
  <c r="DD640" i="171" a="1"/>
  <c r="DC640" i="171" a="1"/>
  <c r="DC640" i="171" s="1"/>
  <c r="CV640" i="171"/>
  <c r="DD639" i="171" a="1"/>
  <c r="DD639" i="171" s="1"/>
  <c r="DC639" i="171"/>
  <c r="DC639" i="171" a="1"/>
  <c r="CV639" i="171"/>
  <c r="DD638" i="171" a="1"/>
  <c r="DD638" i="171" s="1"/>
  <c r="DC638" i="171" a="1"/>
  <c r="DC638" i="171" s="1"/>
  <c r="CV638" i="171"/>
  <c r="DD637" i="171" a="1"/>
  <c r="DD637" i="171" s="1"/>
  <c r="DC637" i="171" a="1"/>
  <c r="DC637" i="171" s="1"/>
  <c r="CV637" i="171"/>
  <c r="DD636" i="171"/>
  <c r="DD636" i="171" a="1"/>
  <c r="DC636" i="171" a="1"/>
  <c r="DC636" i="171" s="1"/>
  <c r="CV636" i="171"/>
  <c r="DD635" i="171" a="1"/>
  <c r="DD635" i="171" s="1"/>
  <c r="DC635" i="171"/>
  <c r="DC635" i="171" a="1"/>
  <c r="CV635" i="171"/>
  <c r="DD634" i="171" a="1"/>
  <c r="DD634" i="171" s="1"/>
  <c r="DC634" i="171" a="1"/>
  <c r="DC634" i="171" s="1"/>
  <c r="CV634" i="171"/>
  <c r="DD633" i="171" a="1"/>
  <c r="DD633" i="171" s="1"/>
  <c r="DC633" i="171" a="1"/>
  <c r="DC633" i="171" s="1"/>
  <c r="CV633" i="171"/>
  <c r="DD632" i="171"/>
  <c r="DD632" i="171" a="1"/>
  <c r="DC632" i="171" a="1"/>
  <c r="DC632" i="171" s="1"/>
  <c r="CV632" i="171"/>
  <c r="DD631" i="171" a="1"/>
  <c r="DD631" i="171" s="1"/>
  <c r="DC631" i="171"/>
  <c r="DC631" i="171" a="1"/>
  <c r="CV631" i="171"/>
  <c r="DD630" i="171" a="1"/>
  <c r="DD630" i="171" s="1"/>
  <c r="DC630" i="171" a="1"/>
  <c r="DC630" i="171" s="1"/>
  <c r="CV630" i="171"/>
  <c r="DD629" i="171" a="1"/>
  <c r="DD629" i="171" s="1"/>
  <c r="DC629" i="171" a="1"/>
  <c r="DC629" i="171" s="1"/>
  <c r="CV629" i="171"/>
  <c r="DD628" i="171"/>
  <c r="DD628" i="171" a="1"/>
  <c r="DC628" i="171" a="1"/>
  <c r="DC628" i="171" s="1"/>
  <c r="CV628" i="171"/>
  <c r="DD627" i="171" a="1"/>
  <c r="DD627" i="171" s="1"/>
  <c r="DC627" i="171"/>
  <c r="DC627" i="171" a="1"/>
  <c r="CV627" i="171"/>
  <c r="DD626" i="171" a="1"/>
  <c r="DD626" i="171" s="1"/>
  <c r="DC626" i="171" a="1"/>
  <c r="DC626" i="171" s="1"/>
  <c r="CV626" i="171"/>
  <c r="DD625" i="171" a="1"/>
  <c r="DD625" i="171" s="1"/>
  <c r="DC625" i="171" a="1"/>
  <c r="DC625" i="171" s="1"/>
  <c r="CV625" i="171"/>
  <c r="DD624" i="171"/>
  <c r="DD624" i="171" a="1"/>
  <c r="DC624" i="171" a="1"/>
  <c r="DC624" i="171" s="1"/>
  <c r="CV624" i="171"/>
  <c r="DD623" i="171" a="1"/>
  <c r="DD623" i="171" s="1"/>
  <c r="DC623" i="171"/>
  <c r="DC623" i="171" a="1"/>
  <c r="CV623" i="171"/>
  <c r="DD622" i="171" a="1"/>
  <c r="DD622" i="171" s="1"/>
  <c r="DC622" i="171" a="1"/>
  <c r="DC622" i="171" s="1"/>
  <c r="CV622" i="171"/>
  <c r="DD621" i="171" a="1"/>
  <c r="DD621" i="171" s="1"/>
  <c r="DC621" i="171" a="1"/>
  <c r="DC621" i="171" s="1"/>
  <c r="CV621" i="171"/>
  <c r="DD620" i="171"/>
  <c r="DD620" i="171" a="1"/>
  <c r="DC620" i="171" a="1"/>
  <c r="DC620" i="171" s="1"/>
  <c r="CV620" i="171"/>
  <c r="DD619" i="171" a="1"/>
  <c r="DD619" i="171" s="1"/>
  <c r="DC619" i="171"/>
  <c r="DC619" i="171" a="1"/>
  <c r="CV619" i="171"/>
  <c r="DD618" i="171" a="1"/>
  <c r="DD618" i="171" s="1"/>
  <c r="DC618" i="171" a="1"/>
  <c r="DC618" i="171" s="1"/>
  <c r="CV618" i="171"/>
  <c r="DD617" i="171" a="1"/>
  <c r="DD617" i="171" s="1"/>
  <c r="DC617" i="171" a="1"/>
  <c r="DC617" i="171" s="1"/>
  <c r="CV617" i="171"/>
  <c r="DD616" i="171"/>
  <c r="DD616" i="171" a="1"/>
  <c r="DC616" i="171" a="1"/>
  <c r="DC616" i="171" s="1"/>
  <c r="CV616" i="171"/>
  <c r="DD615" i="171" a="1"/>
  <c r="DD615" i="171" s="1"/>
  <c r="DC615" i="171"/>
  <c r="DC615" i="171" a="1"/>
  <c r="CV615" i="171"/>
  <c r="DD614" i="171" a="1"/>
  <c r="DD614" i="171" s="1"/>
  <c r="DC614" i="171" a="1"/>
  <c r="DC614" i="171" s="1"/>
  <c r="CV614" i="171"/>
  <c r="DD613" i="171" a="1"/>
  <c r="DD613" i="171" s="1"/>
  <c r="DC613" i="171" a="1"/>
  <c r="DC613" i="171" s="1"/>
  <c r="CV613" i="171"/>
  <c r="DD612" i="171"/>
  <c r="DD612" i="171" a="1"/>
  <c r="DC612" i="171" a="1"/>
  <c r="DC612" i="171" s="1"/>
  <c r="CV612" i="171"/>
  <c r="DD611" i="171" a="1"/>
  <c r="DD611" i="171" s="1"/>
  <c r="DC611" i="171"/>
  <c r="DC611" i="171" a="1"/>
  <c r="CV611" i="171"/>
  <c r="DD610" i="171" a="1"/>
  <c r="DD610" i="171" s="1"/>
  <c r="DC610" i="171" a="1"/>
  <c r="DC610" i="171" s="1"/>
  <c r="CV610" i="171"/>
  <c r="DD609" i="171" a="1"/>
  <c r="DD609" i="171" s="1"/>
  <c r="DC609" i="171" a="1"/>
  <c r="DC609" i="171" s="1"/>
  <c r="CV609" i="171"/>
  <c r="DD608" i="171"/>
  <c r="DD608" i="171" a="1"/>
  <c r="DC608" i="171" a="1"/>
  <c r="DC608" i="171" s="1"/>
  <c r="CV608" i="171"/>
  <c r="DD607" i="171" a="1"/>
  <c r="DD607" i="171" s="1"/>
  <c r="DC607" i="171"/>
  <c r="DC607" i="171" a="1"/>
  <c r="CV607" i="171"/>
  <c r="DD606" i="171" a="1"/>
  <c r="DD606" i="171" s="1"/>
  <c r="DC606" i="171" a="1"/>
  <c r="DC606" i="171" s="1"/>
  <c r="CV606" i="171"/>
  <c r="DD605" i="171" a="1"/>
  <c r="DD605" i="171" s="1"/>
  <c r="DC605" i="171" a="1"/>
  <c r="DC605" i="171" s="1"/>
  <c r="CV605" i="171"/>
  <c r="DD604" i="171"/>
  <c r="DD604" i="171" a="1"/>
  <c r="DC604" i="171" a="1"/>
  <c r="DC604" i="171" s="1"/>
  <c r="CV604" i="171"/>
  <c r="DD603" i="171" a="1"/>
  <c r="DD603" i="171" s="1"/>
  <c r="DC603" i="171"/>
  <c r="DC603" i="171" a="1"/>
  <c r="CV603" i="171"/>
  <c r="DD602" i="171" a="1"/>
  <c r="DD602" i="171" s="1"/>
  <c r="DC602" i="171" a="1"/>
  <c r="DC602" i="171" s="1"/>
  <c r="CV602" i="171"/>
  <c r="DD601" i="171" a="1"/>
  <c r="DD601" i="171" s="1"/>
  <c r="DC601" i="171" a="1"/>
  <c r="DC601" i="171" s="1"/>
  <c r="CV601" i="171"/>
  <c r="DD600" i="171"/>
  <c r="DD600" i="171" a="1"/>
  <c r="DC600" i="171" a="1"/>
  <c r="DC600" i="171" s="1"/>
  <c r="CV600" i="171"/>
  <c r="DD599" i="171" a="1"/>
  <c r="DD599" i="171" s="1"/>
  <c r="DC599" i="171"/>
  <c r="DC599" i="171" a="1"/>
  <c r="CV599" i="171"/>
  <c r="DD598" i="171" a="1"/>
  <c r="DD598" i="171" s="1"/>
  <c r="DC598" i="171" a="1"/>
  <c r="DC598" i="171" s="1"/>
  <c r="CV598" i="171"/>
  <c r="DD597" i="171" a="1"/>
  <c r="DD597" i="171" s="1"/>
  <c r="DC597" i="171" a="1"/>
  <c r="DC597" i="171" s="1"/>
  <c r="CV597" i="171"/>
  <c r="DD596" i="171"/>
  <c r="DD596" i="171" a="1"/>
  <c r="DC596" i="171" a="1"/>
  <c r="DC596" i="171" s="1"/>
  <c r="CV596" i="171"/>
  <c r="DD595" i="171" a="1"/>
  <c r="DD595" i="171" s="1"/>
  <c r="DC595" i="171"/>
  <c r="DC595" i="171" a="1"/>
  <c r="CV595" i="171"/>
  <c r="DD594" i="171" a="1"/>
  <c r="DD594" i="171" s="1"/>
  <c r="DC594" i="171" a="1"/>
  <c r="DC594" i="171" s="1"/>
  <c r="CV594" i="171"/>
  <c r="DD593" i="171" a="1"/>
  <c r="DD593" i="171" s="1"/>
  <c r="DC593" i="171" a="1"/>
  <c r="DC593" i="171" s="1"/>
  <c r="CV593" i="171"/>
  <c r="DD592" i="171"/>
  <c r="DD592" i="171" a="1"/>
  <c r="DC592" i="171" a="1"/>
  <c r="DC592" i="171" s="1"/>
  <c r="CV592" i="171"/>
  <c r="DD591" i="171" a="1"/>
  <c r="DD591" i="171" s="1"/>
  <c r="DC591" i="171"/>
  <c r="DC591" i="171" a="1"/>
  <c r="CV591" i="171"/>
  <c r="DD590" i="171" a="1"/>
  <c r="DD590" i="171" s="1"/>
  <c r="DC590" i="171" a="1"/>
  <c r="DC590" i="171" s="1"/>
  <c r="CV590" i="171"/>
  <c r="DD589" i="171" a="1"/>
  <c r="DD589" i="171" s="1"/>
  <c r="DC589" i="171" a="1"/>
  <c r="DC589" i="171" s="1"/>
  <c r="CV589" i="171"/>
  <c r="DD588" i="171"/>
  <c r="DD588" i="171" a="1"/>
  <c r="DC588" i="171" a="1"/>
  <c r="DC588" i="171" s="1"/>
  <c r="CV588" i="171"/>
  <c r="DD587" i="171" a="1"/>
  <c r="DD587" i="171" s="1"/>
  <c r="DC587" i="171"/>
  <c r="DC587" i="171" a="1"/>
  <c r="CV587" i="171"/>
  <c r="DD586" i="171" a="1"/>
  <c r="DD586" i="171" s="1"/>
  <c r="DC586" i="171" a="1"/>
  <c r="DC586" i="171" s="1"/>
  <c r="CV586" i="171"/>
  <c r="DD585" i="171" a="1"/>
  <c r="DD585" i="171" s="1"/>
  <c r="DC585" i="171" a="1"/>
  <c r="DC585" i="171" s="1"/>
  <c r="CV585" i="171"/>
  <c r="DD584" i="171"/>
  <c r="DD584" i="171" a="1"/>
  <c r="DC584" i="171" a="1"/>
  <c r="DC584" i="171" s="1"/>
  <c r="CV584" i="171"/>
  <c r="DD583" i="171" a="1"/>
  <c r="DD583" i="171" s="1"/>
  <c r="DC583" i="171"/>
  <c r="DC583" i="171" a="1"/>
  <c r="CV583" i="171"/>
  <c r="DD582" i="171" a="1"/>
  <c r="DD582" i="171" s="1"/>
  <c r="DC582" i="171" a="1"/>
  <c r="DC582" i="171" s="1"/>
  <c r="CV582" i="171"/>
  <c r="DD581" i="171" a="1"/>
  <c r="DD581" i="171" s="1"/>
  <c r="DC581" i="171" a="1"/>
  <c r="DC581" i="171" s="1"/>
  <c r="CV581" i="171"/>
  <c r="DD580" i="171"/>
  <c r="DD580" i="171" a="1"/>
  <c r="DC580" i="171" a="1"/>
  <c r="DC580" i="171" s="1"/>
  <c r="CV580" i="171"/>
  <c r="DD579" i="171" a="1"/>
  <c r="DD579" i="171" s="1"/>
  <c r="DC579" i="171"/>
  <c r="DC579" i="171" a="1"/>
  <c r="CV579" i="171"/>
  <c r="DD578" i="171" a="1"/>
  <c r="DD578" i="171" s="1"/>
  <c r="DC578" i="171" a="1"/>
  <c r="DC578" i="171" s="1"/>
  <c r="CV578" i="171"/>
  <c r="DD577" i="171" a="1"/>
  <c r="DD577" i="171" s="1"/>
  <c r="DC577" i="171" a="1"/>
  <c r="DC577" i="171" s="1"/>
  <c r="CV577" i="171"/>
  <c r="DD576" i="171"/>
  <c r="DD576" i="171" a="1"/>
  <c r="DC576" i="171" a="1"/>
  <c r="DC576" i="171" s="1"/>
  <c r="CV576" i="171"/>
  <c r="DD575" i="171" a="1"/>
  <c r="DD575" i="171" s="1"/>
  <c r="DC575" i="171"/>
  <c r="DC575" i="171" a="1"/>
  <c r="CV575" i="171"/>
  <c r="DD574" i="171" a="1"/>
  <c r="DD574" i="171" s="1"/>
  <c r="DC574" i="171" a="1"/>
  <c r="DC574" i="171" s="1"/>
  <c r="CV574" i="171"/>
  <c r="DD573" i="171" a="1"/>
  <c r="DD573" i="171" s="1"/>
  <c r="DC573" i="171" a="1"/>
  <c r="DC573" i="171" s="1"/>
  <c r="CV573" i="171"/>
  <c r="DD572" i="171"/>
  <c r="DD572" i="171" a="1"/>
  <c r="DC572" i="171" a="1"/>
  <c r="DC572" i="171" s="1"/>
  <c r="CV572" i="171"/>
  <c r="DD571" i="171" a="1"/>
  <c r="DD571" i="171" s="1"/>
  <c r="DC571" i="171"/>
  <c r="DC571" i="171" a="1"/>
  <c r="CV571" i="171"/>
  <c r="DD570" i="171" a="1"/>
  <c r="DD570" i="171" s="1"/>
  <c r="DC570" i="171" a="1"/>
  <c r="DC570" i="171" s="1"/>
  <c r="CV570" i="171"/>
  <c r="DD569" i="171" a="1"/>
  <c r="DD569" i="171" s="1"/>
  <c r="DC569" i="171" a="1"/>
  <c r="DC569" i="171" s="1"/>
  <c r="CV569" i="171"/>
  <c r="DD568" i="171"/>
  <c r="DD568" i="171" a="1"/>
  <c r="DC568" i="171" a="1"/>
  <c r="DC568" i="171" s="1"/>
  <c r="CV568" i="171"/>
  <c r="DD567" i="171" a="1"/>
  <c r="DD567" i="171" s="1"/>
  <c r="DC567" i="171"/>
  <c r="DC567" i="171" a="1"/>
  <c r="CV567" i="171"/>
  <c r="DD566" i="171" a="1"/>
  <c r="DD566" i="171" s="1"/>
  <c r="DC566" i="171" a="1"/>
  <c r="DC566" i="171" s="1"/>
  <c r="CV566" i="171"/>
  <c r="DD565" i="171" a="1"/>
  <c r="DD565" i="171" s="1"/>
  <c r="DC565" i="171" a="1"/>
  <c r="DC565" i="171" s="1"/>
  <c r="CV565" i="171"/>
  <c r="DD564" i="171"/>
  <c r="DD564" i="171" a="1"/>
  <c r="DC564" i="171" a="1"/>
  <c r="DC564" i="171" s="1"/>
  <c r="CV564" i="171"/>
  <c r="DD563" i="171" a="1"/>
  <c r="DD563" i="171" s="1"/>
  <c r="DC563" i="171"/>
  <c r="DC563" i="171" a="1"/>
  <c r="CV563" i="171"/>
  <c r="DD562" i="171" a="1"/>
  <c r="DD562" i="171" s="1"/>
  <c r="DC562" i="171" a="1"/>
  <c r="DC562" i="171" s="1"/>
  <c r="CV562" i="171"/>
  <c r="DD561" i="171" a="1"/>
  <c r="DD561" i="171" s="1"/>
  <c r="DC561" i="171" a="1"/>
  <c r="DC561" i="171" s="1"/>
  <c r="CV561" i="171"/>
  <c r="DD560" i="171"/>
  <c r="DD560" i="171" a="1"/>
  <c r="DC560" i="171" a="1"/>
  <c r="DC560" i="171" s="1"/>
  <c r="CV560" i="171"/>
  <c r="DD559" i="171" a="1"/>
  <c r="DD559" i="171" s="1"/>
  <c r="DC559" i="171"/>
  <c r="DC559" i="171" a="1"/>
  <c r="CV559" i="171"/>
  <c r="DD558" i="171" a="1"/>
  <c r="DD558" i="171" s="1"/>
  <c r="DC558" i="171" a="1"/>
  <c r="DC558" i="171" s="1"/>
  <c r="CV558" i="171"/>
  <c r="DD557" i="171" a="1"/>
  <c r="DD557" i="171" s="1"/>
  <c r="DC557" i="171" a="1"/>
  <c r="DC557" i="171" s="1"/>
  <c r="CV557" i="171"/>
  <c r="DD556" i="171"/>
  <c r="DD556" i="171" a="1"/>
  <c r="DC556" i="171" a="1"/>
  <c r="DC556" i="171" s="1"/>
  <c r="CV556" i="171"/>
  <c r="DD555" i="171" a="1"/>
  <c r="DD555" i="171" s="1"/>
  <c r="DC555" i="171"/>
  <c r="DC555" i="171" a="1"/>
  <c r="CV555" i="171"/>
  <c r="DD554" i="171" a="1"/>
  <c r="DD554" i="171" s="1"/>
  <c r="DC554" i="171" a="1"/>
  <c r="DC554" i="171" s="1"/>
  <c r="CV554" i="171"/>
  <c r="DD553" i="171" a="1"/>
  <c r="DD553" i="171" s="1"/>
  <c r="DC553" i="171"/>
  <c r="DC553" i="171" a="1"/>
  <c r="CV553" i="171"/>
  <c r="DD552" i="171" a="1"/>
  <c r="DD552" i="171" s="1"/>
  <c r="DC552" i="171" a="1"/>
  <c r="DC552" i="171" s="1"/>
  <c r="CV552" i="171"/>
  <c r="DD551" i="171" a="1"/>
  <c r="DD551" i="171" s="1"/>
  <c r="DC551" i="171" a="1"/>
  <c r="DC551" i="171" s="1"/>
  <c r="CV551" i="171"/>
  <c r="DD550" i="171" a="1"/>
  <c r="DD550" i="171" s="1"/>
  <c r="DC550" i="171" a="1"/>
  <c r="DC550" i="171" s="1"/>
  <c r="CV550" i="171"/>
  <c r="DD549" i="171" a="1"/>
  <c r="DD549" i="171" s="1"/>
  <c r="DC549" i="171"/>
  <c r="DC549" i="171" a="1"/>
  <c r="CV549" i="171"/>
  <c r="DD548" i="171" a="1"/>
  <c r="DD548" i="171" s="1"/>
  <c r="DC548" i="171" a="1"/>
  <c r="DC548" i="171" s="1"/>
  <c r="CV548" i="171"/>
  <c r="DD547" i="171" a="1"/>
  <c r="DD547" i="171" s="1"/>
  <c r="DC547" i="171" a="1"/>
  <c r="DC547" i="171" s="1"/>
  <c r="CV547" i="171"/>
  <c r="DD546" i="171"/>
  <c r="DD546" i="171" a="1"/>
  <c r="DC546" i="171" a="1"/>
  <c r="DC546" i="171" s="1"/>
  <c r="CV546" i="171"/>
  <c r="DD545" i="171" a="1"/>
  <c r="DD545" i="171" s="1"/>
  <c r="DC545" i="171"/>
  <c r="DC545" i="171" a="1"/>
  <c r="CV545" i="171"/>
  <c r="DD544" i="171" a="1"/>
  <c r="DD544" i="171" s="1"/>
  <c r="DC544" i="171" a="1"/>
  <c r="DC544" i="171" s="1"/>
  <c r="CV544" i="171"/>
  <c r="DD543" i="171" a="1"/>
  <c r="DD543" i="171" s="1"/>
  <c r="DC543" i="171" a="1"/>
  <c r="DC543" i="171" s="1"/>
  <c r="CV543" i="171"/>
  <c r="DD542" i="171"/>
  <c r="DD542" i="171" a="1"/>
  <c r="DC542" i="171" a="1"/>
  <c r="DC542" i="171" s="1"/>
  <c r="CV542" i="171"/>
  <c r="DD541" i="171" a="1"/>
  <c r="DD541" i="171" s="1"/>
  <c r="DC541" i="171"/>
  <c r="DC541" i="171" a="1"/>
  <c r="CV541" i="171"/>
  <c r="DD540" i="171" a="1"/>
  <c r="DD540" i="171" s="1"/>
  <c r="DC540" i="171" a="1"/>
  <c r="DC540" i="171" s="1"/>
  <c r="CV540" i="171"/>
  <c r="DD539" i="171" a="1"/>
  <c r="DD539" i="171" s="1"/>
  <c r="DC539" i="171" a="1"/>
  <c r="DC539" i="171" s="1"/>
  <c r="CV539" i="171"/>
  <c r="DD538" i="171"/>
  <c r="DD538" i="171" a="1"/>
  <c r="DC538" i="171" a="1"/>
  <c r="DC538" i="171" s="1"/>
  <c r="CV538" i="171"/>
  <c r="DD537" i="171" a="1"/>
  <c r="DD537" i="171" s="1"/>
  <c r="DC537" i="171"/>
  <c r="DC537" i="171" a="1"/>
  <c r="CV537" i="171"/>
  <c r="DD536" i="171" a="1"/>
  <c r="DD536" i="171" s="1"/>
  <c r="DC536" i="171" a="1"/>
  <c r="DC536" i="171" s="1"/>
  <c r="CV536" i="171"/>
  <c r="DD535" i="171" a="1"/>
  <c r="DD535" i="171" s="1"/>
  <c r="DC535" i="171" a="1"/>
  <c r="DC535" i="171" s="1"/>
  <c r="CV535" i="171"/>
  <c r="DD534" i="171"/>
  <c r="DD534" i="171" a="1"/>
  <c r="DC534" i="171" a="1"/>
  <c r="DC534" i="171" s="1"/>
  <c r="CV534" i="171"/>
  <c r="DD533" i="171" a="1"/>
  <c r="DD533" i="171" s="1"/>
  <c r="DC533" i="171"/>
  <c r="DC533" i="171" a="1"/>
  <c r="CV533" i="171"/>
  <c r="DD532" i="171" a="1"/>
  <c r="DD532" i="171" s="1"/>
  <c r="DC532" i="171" a="1"/>
  <c r="DC532" i="171" s="1"/>
  <c r="CV532" i="171"/>
  <c r="DD531" i="171" a="1"/>
  <c r="DD531" i="171" s="1"/>
  <c r="DC531" i="171" a="1"/>
  <c r="DC531" i="171" s="1"/>
  <c r="CV531" i="171"/>
  <c r="DD530" i="171"/>
  <c r="DD530" i="171" a="1"/>
  <c r="DC530" i="171" a="1"/>
  <c r="DC530" i="171" s="1"/>
  <c r="CV530" i="171"/>
  <c r="DD529" i="171" a="1"/>
  <c r="DD529" i="171" s="1"/>
  <c r="DC529" i="171"/>
  <c r="DC529" i="171" a="1"/>
  <c r="CV529" i="171"/>
  <c r="DD528" i="171" a="1"/>
  <c r="DD528" i="171" s="1"/>
  <c r="DC528" i="171" a="1"/>
  <c r="DC528" i="171" s="1"/>
  <c r="CV528" i="171"/>
  <c r="DD527" i="171" a="1"/>
  <c r="DD527" i="171" s="1"/>
  <c r="DC527" i="171" a="1"/>
  <c r="DC527" i="171" s="1"/>
  <c r="CV527" i="171"/>
  <c r="DD526" i="171"/>
  <c r="DD526" i="171" a="1"/>
  <c r="DC526" i="171" a="1"/>
  <c r="DC526" i="171" s="1"/>
  <c r="CV526" i="171"/>
  <c r="DD525" i="171" a="1"/>
  <c r="DD525" i="171" s="1"/>
  <c r="DC525" i="171"/>
  <c r="DC525" i="171" a="1"/>
  <c r="CV525" i="171"/>
  <c r="DD524" i="171" a="1"/>
  <c r="DD524" i="171" s="1"/>
  <c r="DC524" i="171" a="1"/>
  <c r="DC524" i="171" s="1"/>
  <c r="CV524" i="171"/>
  <c r="DD523" i="171" a="1"/>
  <c r="DD523" i="171" s="1"/>
  <c r="DC523" i="171" a="1"/>
  <c r="DC523" i="171" s="1"/>
  <c r="CV523" i="171"/>
  <c r="DD522" i="171"/>
  <c r="DD522" i="171" a="1"/>
  <c r="DC522" i="171" a="1"/>
  <c r="DC522" i="171" s="1"/>
  <c r="CV522" i="171"/>
  <c r="DD521" i="171" a="1"/>
  <c r="DD521" i="171" s="1"/>
  <c r="DC521" i="171"/>
  <c r="DC521" i="171" a="1"/>
  <c r="CV521" i="171"/>
  <c r="DD520" i="171" a="1"/>
  <c r="DD520" i="171" s="1"/>
  <c r="DC520" i="171" a="1"/>
  <c r="DC520" i="171" s="1"/>
  <c r="CV520" i="171"/>
  <c r="DD519" i="171" a="1"/>
  <c r="DD519" i="171" s="1"/>
  <c r="DC519" i="171" a="1"/>
  <c r="DC519" i="171" s="1"/>
  <c r="CV519" i="171"/>
  <c r="DD518" i="171"/>
  <c r="DD518" i="171" a="1"/>
  <c r="DC518" i="171" a="1"/>
  <c r="DC518" i="171" s="1"/>
  <c r="CV518" i="171"/>
  <c r="DD517" i="171" a="1"/>
  <c r="DD517" i="171" s="1"/>
  <c r="DC517" i="171"/>
  <c r="DC517" i="171" a="1"/>
  <c r="CV517" i="171"/>
  <c r="DD516" i="171" a="1"/>
  <c r="DD516" i="171" s="1"/>
  <c r="DC516" i="171" a="1"/>
  <c r="DC516" i="171" s="1"/>
  <c r="CV516" i="171"/>
  <c r="DD515" i="171" a="1"/>
  <c r="DD515" i="171" s="1"/>
  <c r="DC515" i="171" a="1"/>
  <c r="DC515" i="171" s="1"/>
  <c r="CV515" i="171"/>
  <c r="DD514" i="171"/>
  <c r="DD514" i="171" a="1"/>
  <c r="DC514" i="171" a="1"/>
  <c r="DC514" i="171" s="1"/>
  <c r="CV514" i="171"/>
  <c r="DD513" i="171" a="1"/>
  <c r="DD513" i="171" s="1"/>
  <c r="DC513" i="171"/>
  <c r="DC513" i="171" a="1"/>
  <c r="CV513" i="171"/>
  <c r="DD512" i="171" a="1"/>
  <c r="DD512" i="171" s="1"/>
  <c r="DC512" i="171" a="1"/>
  <c r="DC512" i="171" s="1"/>
  <c r="CV512" i="171"/>
  <c r="DD511" i="171" a="1"/>
  <c r="DD511" i="171" s="1"/>
  <c r="DC511" i="171" a="1"/>
  <c r="DC511" i="171" s="1"/>
  <c r="CV511" i="171"/>
  <c r="DD510" i="171"/>
  <c r="DD510" i="171" a="1"/>
  <c r="DC510" i="171" a="1"/>
  <c r="DC510" i="171" s="1"/>
  <c r="CV510" i="171"/>
  <c r="DD509" i="171" a="1"/>
  <c r="DD509" i="171" s="1"/>
  <c r="DC509" i="171"/>
  <c r="DC509" i="171" a="1"/>
  <c r="CV509" i="171"/>
  <c r="DD508" i="171" a="1"/>
  <c r="DD508" i="171" s="1"/>
  <c r="DC508" i="171" a="1"/>
  <c r="DC508" i="171" s="1"/>
  <c r="CV508" i="171"/>
  <c r="DD507" i="171" a="1"/>
  <c r="DD507" i="171" s="1"/>
  <c r="DC507" i="171" a="1"/>
  <c r="DC507" i="171" s="1"/>
  <c r="CV507" i="171"/>
  <c r="DD506" i="171"/>
  <c r="DD506" i="171" a="1"/>
  <c r="DC506" i="171" a="1"/>
  <c r="DC506" i="171" s="1"/>
  <c r="CV506" i="171"/>
  <c r="DD505" i="171" a="1"/>
  <c r="DD505" i="171" s="1"/>
  <c r="DC505" i="171"/>
  <c r="DC505" i="171" a="1"/>
  <c r="CV505" i="171"/>
  <c r="DD504" i="171" a="1"/>
  <c r="DD504" i="171" s="1"/>
  <c r="DC504" i="171" a="1"/>
  <c r="DC504" i="171" s="1"/>
  <c r="CV504" i="171"/>
  <c r="DD503" i="171" a="1"/>
  <c r="DD503" i="171" s="1"/>
  <c r="DC503" i="171" a="1"/>
  <c r="DC503" i="171" s="1"/>
  <c r="CV503" i="171"/>
  <c r="DD502" i="171"/>
  <c r="DD502" i="171" a="1"/>
  <c r="DC502" i="171" a="1"/>
  <c r="DC502" i="171" s="1"/>
  <c r="CV502" i="171"/>
  <c r="DD501" i="171" a="1"/>
  <c r="DD501" i="171" s="1"/>
  <c r="DC501" i="171"/>
  <c r="DC501" i="171" a="1"/>
  <c r="CV501" i="171"/>
  <c r="DD500" i="171" a="1"/>
  <c r="DD500" i="171" s="1"/>
  <c r="DC500" i="171" a="1"/>
  <c r="DC500" i="171" s="1"/>
  <c r="CV500" i="171"/>
  <c r="DD499" i="171" a="1"/>
  <c r="DD499" i="171" s="1"/>
  <c r="DC499" i="171" a="1"/>
  <c r="DC499" i="171" s="1"/>
  <c r="CV499" i="171"/>
  <c r="DD498" i="171"/>
  <c r="DD498" i="171" a="1"/>
  <c r="DC498" i="171" a="1"/>
  <c r="DC498" i="171" s="1"/>
  <c r="CV498" i="171"/>
  <c r="DD497" i="171" a="1"/>
  <c r="DD497" i="171" s="1"/>
  <c r="DC497" i="171"/>
  <c r="DC497" i="171" a="1"/>
  <c r="CV497" i="171"/>
  <c r="DD496" i="171" a="1"/>
  <c r="DD496" i="171" s="1"/>
  <c r="DC496" i="171" a="1"/>
  <c r="DC496" i="171" s="1"/>
  <c r="CV496" i="171"/>
  <c r="DD495" i="171" a="1"/>
  <c r="DD495" i="171" s="1"/>
  <c r="DC495" i="171" a="1"/>
  <c r="DC495" i="171" s="1"/>
  <c r="CV495" i="171"/>
  <c r="DD494" i="171"/>
  <c r="DD494" i="171" a="1"/>
  <c r="DC494" i="171" a="1"/>
  <c r="DC494" i="171" s="1"/>
  <c r="CV494" i="171"/>
  <c r="DD493" i="171" a="1"/>
  <c r="DD493" i="171" s="1"/>
  <c r="DC493" i="171"/>
  <c r="DC493" i="171" a="1"/>
  <c r="CV493" i="171"/>
  <c r="DD492" i="171" a="1"/>
  <c r="DD492" i="171" s="1"/>
  <c r="DC492" i="171" a="1"/>
  <c r="DC492" i="171" s="1"/>
  <c r="CV492" i="171"/>
  <c r="DD491" i="171" a="1"/>
  <c r="DD491" i="171" s="1"/>
  <c r="DC491" i="171" a="1"/>
  <c r="DC491" i="171" s="1"/>
  <c r="CV491" i="171"/>
  <c r="DD490" i="171"/>
  <c r="DD490" i="171" a="1"/>
  <c r="DC490" i="171" a="1"/>
  <c r="DC490" i="171" s="1"/>
  <c r="CV490" i="171"/>
  <c r="DD489" i="171" a="1"/>
  <c r="DD489" i="171" s="1"/>
  <c r="DC489" i="171"/>
  <c r="DC489" i="171" a="1"/>
  <c r="CV489" i="171"/>
  <c r="DD488" i="171" a="1"/>
  <c r="DD488" i="171" s="1"/>
  <c r="DC488" i="171" a="1"/>
  <c r="DC488" i="171" s="1"/>
  <c r="CV488" i="171"/>
  <c r="DD487" i="171" a="1"/>
  <c r="DD487" i="171" s="1"/>
  <c r="DC487" i="171" a="1"/>
  <c r="DC487" i="171" s="1"/>
  <c r="CV487" i="171"/>
  <c r="DD486" i="171"/>
  <c r="DD486" i="171" a="1"/>
  <c r="DC486" i="171" a="1"/>
  <c r="DC486" i="171" s="1"/>
  <c r="CV486" i="171"/>
  <c r="DD485" i="171" a="1"/>
  <c r="DD485" i="171" s="1"/>
  <c r="DC485" i="171"/>
  <c r="DC485" i="171" a="1"/>
  <c r="CV485" i="171"/>
  <c r="DD484" i="171" a="1"/>
  <c r="DD484" i="171" s="1"/>
  <c r="DC484" i="171" a="1"/>
  <c r="DC484" i="171" s="1"/>
  <c r="CV484" i="171"/>
  <c r="DD483" i="171" a="1"/>
  <c r="DD483" i="171" s="1"/>
  <c r="DC483" i="171" a="1"/>
  <c r="DC483" i="171" s="1"/>
  <c r="CV483" i="171"/>
  <c r="DD482" i="171"/>
  <c r="DD482" i="171" a="1"/>
  <c r="DC482" i="171" a="1"/>
  <c r="DC482" i="171" s="1"/>
  <c r="CV482" i="171"/>
  <c r="DD481" i="171" a="1"/>
  <c r="DD481" i="171" s="1"/>
  <c r="DC481" i="171"/>
  <c r="DC481" i="171" a="1"/>
  <c r="CV481" i="171"/>
  <c r="DD480" i="171" a="1"/>
  <c r="DD480" i="171" s="1"/>
  <c r="DC480" i="171" a="1"/>
  <c r="DC480" i="171" s="1"/>
  <c r="CV480" i="171"/>
  <c r="DD479" i="171" a="1"/>
  <c r="DD479" i="171" s="1"/>
  <c r="DC479" i="171" a="1"/>
  <c r="DC479" i="171" s="1"/>
  <c r="CV479" i="171"/>
  <c r="DD478" i="171"/>
  <c r="DD478" i="171" a="1"/>
  <c r="DC478" i="171" a="1"/>
  <c r="DC478" i="171" s="1"/>
  <c r="CV478" i="171"/>
  <c r="DD477" i="171" a="1"/>
  <c r="DD477" i="171" s="1"/>
  <c r="DC477" i="171"/>
  <c r="DC477" i="171" a="1"/>
  <c r="CV477" i="171"/>
  <c r="DD476" i="171" a="1"/>
  <c r="DD476" i="171" s="1"/>
  <c r="DC476" i="171" a="1"/>
  <c r="DC476" i="171" s="1"/>
  <c r="CV476" i="171"/>
  <c r="DD475" i="171" a="1"/>
  <c r="DD475" i="171" s="1"/>
  <c r="DC475" i="171" a="1"/>
  <c r="DC475" i="171" s="1"/>
  <c r="CV475" i="171"/>
  <c r="DD474" i="171"/>
  <c r="DD474" i="171" a="1"/>
  <c r="DC474" i="171" a="1"/>
  <c r="DC474" i="171" s="1"/>
  <c r="CV474" i="171"/>
  <c r="DD473" i="171" a="1"/>
  <c r="DD473" i="171" s="1"/>
  <c r="DC473" i="171"/>
  <c r="DC473" i="171" a="1"/>
  <c r="CV473" i="171"/>
  <c r="DD472" i="171" a="1"/>
  <c r="DD472" i="171" s="1"/>
  <c r="DC472" i="171" a="1"/>
  <c r="DC472" i="171" s="1"/>
  <c r="CV472" i="171"/>
  <c r="DD471" i="171" a="1"/>
  <c r="DD471" i="171" s="1"/>
  <c r="DC471" i="171" a="1"/>
  <c r="DC471" i="171" s="1"/>
  <c r="CV471" i="171"/>
  <c r="DD470" i="171"/>
  <c r="DD470" i="171" a="1"/>
  <c r="DC470" i="171" a="1"/>
  <c r="DC470" i="171" s="1"/>
  <c r="CV470" i="171"/>
  <c r="DD469" i="171" a="1"/>
  <c r="DD469" i="171" s="1"/>
  <c r="DC469" i="171"/>
  <c r="DC469" i="171" a="1"/>
  <c r="CV469" i="171"/>
  <c r="DD468" i="171" a="1"/>
  <c r="DD468" i="171" s="1"/>
  <c r="DC468" i="171" a="1"/>
  <c r="DC468" i="171" s="1"/>
  <c r="CV468" i="171"/>
  <c r="DD467" i="171" a="1"/>
  <c r="DD467" i="171" s="1"/>
  <c r="DC467" i="171" a="1"/>
  <c r="DC467" i="171" s="1"/>
  <c r="CV467" i="171"/>
  <c r="DD466" i="171"/>
  <c r="DD466" i="171" a="1"/>
  <c r="DC466" i="171" a="1"/>
  <c r="DC466" i="171" s="1"/>
  <c r="CV466" i="171"/>
  <c r="DD465" i="171" a="1"/>
  <c r="DD465" i="171" s="1"/>
  <c r="DC465" i="171"/>
  <c r="DC465" i="171" a="1"/>
  <c r="CV465" i="171"/>
  <c r="DD464" i="171" a="1"/>
  <c r="DD464" i="171" s="1"/>
  <c r="DC464" i="171" a="1"/>
  <c r="DC464" i="171" s="1"/>
  <c r="CV464" i="171"/>
  <c r="DD463" i="171" a="1"/>
  <c r="DD463" i="171" s="1"/>
  <c r="DC463" i="171" a="1"/>
  <c r="DC463" i="171" s="1"/>
  <c r="CV463" i="171"/>
  <c r="DD462" i="171"/>
  <c r="DD462" i="171" a="1"/>
  <c r="DC462" i="171" a="1"/>
  <c r="DC462" i="171" s="1"/>
  <c r="CV462" i="171"/>
  <c r="DD461" i="171" a="1"/>
  <c r="DD461" i="171" s="1"/>
  <c r="DC461" i="171"/>
  <c r="DC461" i="171" a="1"/>
  <c r="CV461" i="171"/>
  <c r="DD460" i="171" a="1"/>
  <c r="DD460" i="171" s="1"/>
  <c r="DC460" i="171" a="1"/>
  <c r="DC460" i="171" s="1"/>
  <c r="CV460" i="171"/>
  <c r="DD459" i="171" a="1"/>
  <c r="DD459" i="171" s="1"/>
  <c r="DC459" i="171" a="1"/>
  <c r="DC459" i="171" s="1"/>
  <c r="CV459" i="171"/>
  <c r="DD458" i="171"/>
  <c r="DD458" i="171" a="1"/>
  <c r="DC458" i="171" a="1"/>
  <c r="DC458" i="171" s="1"/>
  <c r="CV458" i="171"/>
  <c r="DD457" i="171" a="1"/>
  <c r="DD457" i="171" s="1"/>
  <c r="DC457" i="171"/>
  <c r="DC457" i="171" a="1"/>
  <c r="CV457" i="171"/>
  <c r="DD456" i="171" a="1"/>
  <c r="DD456" i="171" s="1"/>
  <c r="DC456" i="171" a="1"/>
  <c r="DC456" i="171" s="1"/>
  <c r="CV456" i="171"/>
  <c r="DD455" i="171" a="1"/>
  <c r="DD455" i="171" s="1"/>
  <c r="DC455" i="171" a="1"/>
  <c r="DC455" i="171" s="1"/>
  <c r="CV455" i="171"/>
  <c r="DD454" i="171"/>
  <c r="DD454" i="171" a="1"/>
  <c r="DC454" i="171" a="1"/>
  <c r="DC454" i="171" s="1"/>
  <c r="CV454" i="171"/>
  <c r="DD453" i="171" a="1"/>
  <c r="DD453" i="171" s="1"/>
  <c r="DC453" i="171"/>
  <c r="DC453" i="171" a="1"/>
  <c r="CV453" i="171"/>
  <c r="DD452" i="171" a="1"/>
  <c r="DD452" i="171" s="1"/>
  <c r="DC452" i="171" a="1"/>
  <c r="DC452" i="171" s="1"/>
  <c r="CV452" i="171"/>
  <c r="DD451" i="171" a="1"/>
  <c r="DD451" i="171" s="1"/>
  <c r="DC451" i="171" a="1"/>
  <c r="DC451" i="171" s="1"/>
  <c r="CV451" i="171"/>
  <c r="DD450" i="171"/>
  <c r="DD450" i="171" a="1"/>
  <c r="DC450" i="171" a="1"/>
  <c r="DC450" i="171" s="1"/>
  <c r="CV450" i="171"/>
  <c r="DD449" i="171" a="1"/>
  <c r="DD449" i="171" s="1"/>
  <c r="DC449" i="171"/>
  <c r="DC449" i="171" a="1"/>
  <c r="CV449" i="171"/>
  <c r="DD448" i="171" a="1"/>
  <c r="DD448" i="171" s="1"/>
  <c r="DC448" i="171" a="1"/>
  <c r="DC448" i="171" s="1"/>
  <c r="CV448" i="171"/>
  <c r="DD447" i="171" a="1"/>
  <c r="DD447" i="171" s="1"/>
  <c r="DC447" i="171" a="1"/>
  <c r="DC447" i="171" s="1"/>
  <c r="CV447" i="171"/>
  <c r="DD446" i="171"/>
  <c r="DD446" i="171" a="1"/>
  <c r="DC446" i="171" a="1"/>
  <c r="DC446" i="171" s="1"/>
  <c r="CV446" i="171"/>
  <c r="DD445" i="171" a="1"/>
  <c r="DD445" i="171" s="1"/>
  <c r="DC445" i="171"/>
  <c r="DC445" i="171" a="1"/>
  <c r="CV445" i="171"/>
  <c r="DD444" i="171" a="1"/>
  <c r="DD444" i="171" s="1"/>
  <c r="DC444" i="171" a="1"/>
  <c r="DC444" i="171" s="1"/>
  <c r="CV444" i="171"/>
  <c r="DD443" i="171" a="1"/>
  <c r="DD443" i="171" s="1"/>
  <c r="DC443" i="171" a="1"/>
  <c r="DC443" i="171" s="1"/>
  <c r="CV443" i="171"/>
  <c r="DD442" i="171"/>
  <c r="DD442" i="171" a="1"/>
  <c r="DC442" i="171" a="1"/>
  <c r="DC442" i="171" s="1"/>
  <c r="CV442" i="171"/>
  <c r="DD441" i="171" a="1"/>
  <c r="DD441" i="171" s="1"/>
  <c r="DC441" i="171"/>
  <c r="DC441" i="171" a="1"/>
  <c r="CV441" i="171"/>
  <c r="DD440" i="171" a="1"/>
  <c r="DD440" i="171" s="1"/>
  <c r="DC440" i="171" a="1"/>
  <c r="DC440" i="171" s="1"/>
  <c r="CV440" i="171"/>
  <c r="DD439" i="171" a="1"/>
  <c r="DD439" i="171" s="1"/>
  <c r="DC439" i="171" a="1"/>
  <c r="DC439" i="171" s="1"/>
  <c r="CV439" i="171"/>
  <c r="DD438" i="171"/>
  <c r="DD438" i="171" a="1"/>
  <c r="DC438" i="171" a="1"/>
  <c r="DC438" i="171" s="1"/>
  <c r="CV438" i="171"/>
  <c r="DD437" i="171" a="1"/>
  <c r="DD437" i="171" s="1"/>
  <c r="DC437" i="171"/>
  <c r="DC437" i="171" a="1"/>
  <c r="CV437" i="171"/>
  <c r="DD436" i="171" a="1"/>
  <c r="DD436" i="171" s="1"/>
  <c r="DC436" i="171" a="1"/>
  <c r="DC436" i="171" s="1"/>
  <c r="CV436" i="171"/>
  <c r="DD435" i="171" a="1"/>
  <c r="DD435" i="171" s="1"/>
  <c r="DC435" i="171" a="1"/>
  <c r="DC435" i="171" s="1"/>
  <c r="CV435" i="171"/>
  <c r="DD434" i="171"/>
  <c r="DD434" i="171" a="1"/>
  <c r="DC434" i="171" a="1"/>
  <c r="DC434" i="171" s="1"/>
  <c r="CV434" i="171"/>
  <c r="DD433" i="171" a="1"/>
  <c r="DD433" i="171" s="1"/>
  <c r="DC433" i="171"/>
  <c r="DC433" i="171" a="1"/>
  <c r="CV433" i="171"/>
  <c r="DD432" i="171" a="1"/>
  <c r="DD432" i="171" s="1"/>
  <c r="DC432" i="171" a="1"/>
  <c r="DC432" i="171" s="1"/>
  <c r="CV432" i="171"/>
  <c r="DD431" i="171" a="1"/>
  <c r="DD431" i="171" s="1"/>
  <c r="DC431" i="171" a="1"/>
  <c r="DC431" i="171" s="1"/>
  <c r="CV431" i="171"/>
  <c r="DD430" i="171"/>
  <c r="DD430" i="171" a="1"/>
  <c r="DC430" i="171" a="1"/>
  <c r="DC430" i="171" s="1"/>
  <c r="CV430" i="171"/>
  <c r="DD429" i="171" a="1"/>
  <c r="DD429" i="171" s="1"/>
  <c r="DC429" i="171"/>
  <c r="DC429" i="171" a="1"/>
  <c r="CV429" i="171"/>
  <c r="DD428" i="171" a="1"/>
  <c r="DD428" i="171" s="1"/>
  <c r="DC428" i="171" a="1"/>
  <c r="DC428" i="171" s="1"/>
  <c r="CV428" i="171"/>
  <c r="DD427" i="171" a="1"/>
  <c r="DD427" i="171" s="1"/>
  <c r="DC427" i="171" a="1"/>
  <c r="DC427" i="171" s="1"/>
  <c r="CV427" i="171"/>
  <c r="DD426" i="171"/>
  <c r="DD426" i="171" a="1"/>
  <c r="DC426" i="171" a="1"/>
  <c r="DC426" i="171" s="1"/>
  <c r="CV426" i="171"/>
  <c r="DD425" i="171" a="1"/>
  <c r="DD425" i="171" s="1"/>
  <c r="DC425" i="171"/>
  <c r="DC425" i="171" a="1"/>
  <c r="CV425" i="171"/>
  <c r="DD424" i="171" a="1"/>
  <c r="DD424" i="171" s="1"/>
  <c r="DC424" i="171" a="1"/>
  <c r="DC424" i="171" s="1"/>
  <c r="CV424" i="171"/>
  <c r="DD423" i="171" a="1"/>
  <c r="DD423" i="171" s="1"/>
  <c r="DC423" i="171" a="1"/>
  <c r="DC423" i="171" s="1"/>
  <c r="CV423" i="171"/>
  <c r="DD422" i="171"/>
  <c r="DD422" i="171" a="1"/>
  <c r="DC422" i="171" a="1"/>
  <c r="DC422" i="171" s="1"/>
  <c r="CV422" i="171"/>
  <c r="DD421" i="171" a="1"/>
  <c r="DD421" i="171" s="1"/>
  <c r="DC421" i="171"/>
  <c r="DC421" i="171" a="1"/>
  <c r="CV421" i="171"/>
  <c r="DD420" i="171" a="1"/>
  <c r="DD420" i="171" s="1"/>
  <c r="DC420" i="171" a="1"/>
  <c r="DC420" i="171" s="1"/>
  <c r="CV420" i="171"/>
  <c r="DD419" i="171" a="1"/>
  <c r="DD419" i="171" s="1"/>
  <c r="DC419" i="171" a="1"/>
  <c r="DC419" i="171" s="1"/>
  <c r="CV419" i="171"/>
  <c r="DD418" i="171"/>
  <c r="DD418" i="171" a="1"/>
  <c r="DC418" i="171" a="1"/>
  <c r="DC418" i="171" s="1"/>
  <c r="CV418" i="171"/>
  <c r="DD417" i="171" a="1"/>
  <c r="DD417" i="171" s="1"/>
  <c r="DC417" i="171"/>
  <c r="DC417" i="171" a="1"/>
  <c r="CV417" i="171"/>
  <c r="DD416" i="171" a="1"/>
  <c r="DD416" i="171" s="1"/>
  <c r="DC416" i="171" a="1"/>
  <c r="DC416" i="171" s="1"/>
  <c r="CV416" i="171"/>
  <c r="DD415" i="171" a="1"/>
  <c r="DD415" i="171" s="1"/>
  <c r="DC415" i="171" a="1"/>
  <c r="DC415" i="171" s="1"/>
  <c r="CV415" i="171"/>
  <c r="DD414" i="171"/>
  <c r="DD414" i="171" a="1"/>
  <c r="DC414" i="171" a="1"/>
  <c r="DC414" i="171" s="1"/>
  <c r="CV414" i="171"/>
  <c r="DD413" i="171" a="1"/>
  <c r="DD413" i="171" s="1"/>
  <c r="DC413" i="171"/>
  <c r="DC413" i="171" a="1"/>
  <c r="CV413" i="171"/>
  <c r="DD412" i="171" a="1"/>
  <c r="DD412" i="171" s="1"/>
  <c r="DC412" i="171" a="1"/>
  <c r="DC412" i="171" s="1"/>
  <c r="CV412" i="171"/>
  <c r="DD411" i="171" a="1"/>
  <c r="DD411" i="171" s="1"/>
  <c r="DC411" i="171" a="1"/>
  <c r="DC411" i="171" s="1"/>
  <c r="CV411" i="171"/>
  <c r="DD410" i="171"/>
  <c r="DD410" i="171" a="1"/>
  <c r="DC410" i="171" a="1"/>
  <c r="DC410" i="171" s="1"/>
  <c r="CV410" i="171"/>
  <c r="DD409" i="171" a="1"/>
  <c r="DD409" i="171" s="1"/>
  <c r="DC409" i="171"/>
  <c r="DC409" i="171" a="1"/>
  <c r="CV409" i="171"/>
  <c r="DD408" i="171" a="1"/>
  <c r="DD408" i="171" s="1"/>
  <c r="DC408" i="171" a="1"/>
  <c r="DC408" i="171" s="1"/>
  <c r="CV408" i="171"/>
  <c r="DD407" i="171" a="1"/>
  <c r="DD407" i="171" s="1"/>
  <c r="DC407" i="171" a="1"/>
  <c r="DC407" i="171" s="1"/>
  <c r="CV407" i="171"/>
  <c r="DD406" i="171"/>
  <c r="DD406" i="171" a="1"/>
  <c r="DC406" i="171" a="1"/>
  <c r="DC406" i="171" s="1"/>
  <c r="CV406" i="171"/>
  <c r="DD405" i="171" a="1"/>
  <c r="DD405" i="171" s="1"/>
  <c r="DC405" i="171"/>
  <c r="DC405" i="171" a="1"/>
  <c r="CV405" i="171"/>
  <c r="DD404" i="171" a="1"/>
  <c r="DD404" i="171" s="1"/>
  <c r="DC404" i="171" a="1"/>
  <c r="DC404" i="171" s="1"/>
  <c r="CV404" i="171"/>
  <c r="DD403" i="171" a="1"/>
  <c r="DD403" i="171" s="1"/>
  <c r="DC403" i="171" a="1"/>
  <c r="DC403" i="171" s="1"/>
  <c r="CV403" i="171"/>
  <c r="DD402" i="171"/>
  <c r="DD402" i="171" a="1"/>
  <c r="DC402" i="171" a="1"/>
  <c r="DC402" i="171" s="1"/>
  <c r="CV402" i="171"/>
  <c r="DD401" i="171" a="1"/>
  <c r="DD401" i="171" s="1"/>
  <c r="DC401" i="171"/>
  <c r="DC401" i="171" a="1"/>
  <c r="CV401" i="171"/>
  <c r="DD400" i="171" a="1"/>
  <c r="DD400" i="171" s="1"/>
  <c r="DC400" i="171" a="1"/>
  <c r="DC400" i="171" s="1"/>
  <c r="CV400" i="171"/>
  <c r="DD399" i="171" a="1"/>
  <c r="DD399" i="171" s="1"/>
  <c r="DC399" i="171" a="1"/>
  <c r="DC399" i="171" s="1"/>
  <c r="CV399" i="171"/>
  <c r="DD398" i="171"/>
  <c r="DD398" i="171" a="1"/>
  <c r="DC398" i="171" a="1"/>
  <c r="DC398" i="171" s="1"/>
  <c r="CV398" i="171"/>
  <c r="DD397" i="171" a="1"/>
  <c r="DD397" i="171" s="1"/>
  <c r="DC397" i="171"/>
  <c r="DC397" i="171" a="1"/>
  <c r="CV397" i="171"/>
  <c r="DD396" i="171" a="1"/>
  <c r="DD396" i="171" s="1"/>
  <c r="DC396" i="171" a="1"/>
  <c r="DC396" i="171" s="1"/>
  <c r="CV396" i="171"/>
  <c r="DD395" i="171" a="1"/>
  <c r="DD395" i="171" s="1"/>
  <c r="DC395" i="171" a="1"/>
  <c r="DC395" i="171" s="1"/>
  <c r="CV395" i="171"/>
  <c r="DD394" i="171"/>
  <c r="DD394" i="171" a="1"/>
  <c r="DC394" i="171" a="1"/>
  <c r="DC394" i="171" s="1"/>
  <c r="CV394" i="171"/>
  <c r="DD393" i="171" a="1"/>
  <c r="DD393" i="171" s="1"/>
  <c r="DC393" i="171"/>
  <c r="DC393" i="171" a="1"/>
  <c r="CV393" i="171"/>
  <c r="DD392" i="171" a="1"/>
  <c r="DD392" i="171" s="1"/>
  <c r="DC392" i="171" a="1"/>
  <c r="DC392" i="171" s="1"/>
  <c r="CV392" i="171"/>
  <c r="DD391" i="171" a="1"/>
  <c r="DD391" i="171" s="1"/>
  <c r="DC391" i="171" a="1"/>
  <c r="DC391" i="171" s="1"/>
  <c r="CV391" i="171"/>
  <c r="DD390" i="171"/>
  <c r="DD390" i="171" a="1"/>
  <c r="DC390" i="171" a="1"/>
  <c r="DC390" i="171" s="1"/>
  <c r="CV390" i="171"/>
  <c r="DD389" i="171" a="1"/>
  <c r="DD389" i="171" s="1"/>
  <c r="DC389" i="171"/>
  <c r="DC389" i="171" a="1"/>
  <c r="CV389" i="171"/>
  <c r="DD388" i="171" a="1"/>
  <c r="DD388" i="171" s="1"/>
  <c r="DC388" i="171" a="1"/>
  <c r="DC388" i="171" s="1"/>
  <c r="CV388" i="171"/>
  <c r="DD387" i="171" a="1"/>
  <c r="DD387" i="171" s="1"/>
  <c r="DC387" i="171" a="1"/>
  <c r="DC387" i="171" s="1"/>
  <c r="CV387" i="171"/>
  <c r="DD386" i="171"/>
  <c r="DD386" i="171" a="1"/>
  <c r="DC386" i="171" a="1"/>
  <c r="DC386" i="171" s="1"/>
  <c r="CV386" i="171"/>
  <c r="DD385" i="171" a="1"/>
  <c r="DD385" i="171" s="1"/>
  <c r="DC385" i="171"/>
  <c r="DC385" i="171" a="1"/>
  <c r="CV385" i="171"/>
  <c r="DD384" i="171" a="1"/>
  <c r="DD384" i="171" s="1"/>
  <c r="DC384" i="171" a="1"/>
  <c r="DC384" i="171" s="1"/>
  <c r="CV384" i="171"/>
  <c r="DD383" i="171" a="1"/>
  <c r="DD383" i="171" s="1"/>
  <c r="DC383" i="171" a="1"/>
  <c r="DC383" i="171" s="1"/>
  <c r="CV383" i="171"/>
  <c r="DD382" i="171"/>
  <c r="DD382" i="171" a="1"/>
  <c r="DC382" i="171" a="1"/>
  <c r="DC382" i="171" s="1"/>
  <c r="CV382" i="171"/>
  <c r="DD381" i="171" a="1"/>
  <c r="DD381" i="171" s="1"/>
  <c r="DC381" i="171"/>
  <c r="DC381" i="171" a="1"/>
  <c r="CV381" i="171"/>
  <c r="DD380" i="171" a="1"/>
  <c r="DD380" i="171" s="1"/>
  <c r="DC380" i="171" a="1"/>
  <c r="DC380" i="171" s="1"/>
  <c r="CV380" i="171"/>
  <c r="DD379" i="171" a="1"/>
  <c r="DD379" i="171" s="1"/>
  <c r="DC379" i="171" a="1"/>
  <c r="DC379" i="171" s="1"/>
  <c r="CV379" i="171"/>
  <c r="DD378" i="171"/>
  <c r="DD378" i="171" a="1"/>
  <c r="DC378" i="171" a="1"/>
  <c r="DC378" i="171" s="1"/>
  <c r="CV378" i="171"/>
  <c r="DD377" i="171" a="1"/>
  <c r="DD377" i="171" s="1"/>
  <c r="DC377" i="171"/>
  <c r="DC377" i="171" a="1"/>
  <c r="CV377" i="171"/>
  <c r="DD376" i="171" a="1"/>
  <c r="DD376" i="171" s="1"/>
  <c r="DC376" i="171" a="1"/>
  <c r="DC376" i="171" s="1"/>
  <c r="CV376" i="171"/>
  <c r="DD375" i="171" a="1"/>
  <c r="DD375" i="171" s="1"/>
  <c r="DC375" i="171" a="1"/>
  <c r="DC375" i="171" s="1"/>
  <c r="CV375" i="171"/>
  <c r="DD374" i="171"/>
  <c r="DD374" i="171" a="1"/>
  <c r="DC374" i="171" a="1"/>
  <c r="DC374" i="171" s="1"/>
  <c r="CV374" i="171"/>
  <c r="DD373" i="171" a="1"/>
  <c r="DD373" i="171" s="1"/>
  <c r="DC373" i="171"/>
  <c r="DC373" i="171" a="1"/>
  <c r="CV373" i="171"/>
  <c r="DD372" i="171" a="1"/>
  <c r="DD372" i="171" s="1"/>
  <c r="DC372" i="171" a="1"/>
  <c r="DC372" i="171" s="1"/>
  <c r="CV372" i="171"/>
  <c r="DD371" i="171" a="1"/>
  <c r="DD371" i="171" s="1"/>
  <c r="DC371" i="171" a="1"/>
  <c r="DC371" i="171" s="1"/>
  <c r="CV371" i="171"/>
  <c r="DD370" i="171"/>
  <c r="DD370" i="171" a="1"/>
  <c r="DC370" i="171" a="1"/>
  <c r="DC370" i="171" s="1"/>
  <c r="CV370" i="171"/>
  <c r="DD369" i="171" a="1"/>
  <c r="DD369" i="171" s="1"/>
  <c r="DC369" i="171"/>
  <c r="DC369" i="171" a="1"/>
  <c r="CV369" i="171"/>
  <c r="DD368" i="171" a="1"/>
  <c r="DD368" i="171" s="1"/>
  <c r="DC368" i="171" a="1"/>
  <c r="DC368" i="171" s="1"/>
  <c r="CV368" i="171"/>
  <c r="DD367" i="171" a="1"/>
  <c r="DD367" i="171" s="1"/>
  <c r="DC367" i="171" a="1"/>
  <c r="DC367" i="171" s="1"/>
  <c r="CV367" i="171"/>
  <c r="DD366" i="171"/>
  <c r="DD366" i="171" a="1"/>
  <c r="DC366" i="171" a="1"/>
  <c r="DC366" i="171" s="1"/>
  <c r="CV366" i="171"/>
  <c r="DD365" i="171" a="1"/>
  <c r="DD365" i="171" s="1"/>
  <c r="DC365" i="171"/>
  <c r="DC365" i="171" a="1"/>
  <c r="CV365" i="171"/>
  <c r="DD364" i="171"/>
  <c r="DD364" i="171" a="1"/>
  <c r="DC364" i="171" a="1"/>
  <c r="DC364" i="171" s="1"/>
  <c r="CV364" i="171"/>
  <c r="DD363" i="171" a="1"/>
  <c r="DD363" i="171" s="1"/>
  <c r="DC363" i="171"/>
  <c r="DC363" i="171" a="1"/>
  <c r="CV363" i="171"/>
  <c r="DD362" i="171" a="1"/>
  <c r="DD362" i="171" s="1"/>
  <c r="DC362" i="171" a="1"/>
  <c r="DC362" i="171" s="1"/>
  <c r="CV362" i="171"/>
  <c r="DD361" i="171" a="1"/>
  <c r="DD361" i="171" s="1"/>
  <c r="DC361" i="171"/>
  <c r="DC361" i="171" a="1"/>
  <c r="CV361" i="171"/>
  <c r="DD360" i="171"/>
  <c r="DD360" i="171" a="1"/>
  <c r="DC360" i="171" a="1"/>
  <c r="DC360" i="171" s="1"/>
  <c r="CV360" i="171"/>
  <c r="DD359" i="171" a="1"/>
  <c r="DD359" i="171" s="1"/>
  <c r="DC359" i="171"/>
  <c r="DC359" i="171" a="1"/>
  <c r="CV359" i="171"/>
  <c r="DD358" i="171"/>
  <c r="DD358" i="171" a="1"/>
  <c r="DC358" i="171" a="1"/>
  <c r="DC358" i="171" s="1"/>
  <c r="CV358" i="171"/>
  <c r="DD357" i="171" a="1"/>
  <c r="DD357" i="171" s="1"/>
  <c r="DC357" i="171" a="1"/>
  <c r="DC357" i="171" s="1"/>
  <c r="CV357" i="171"/>
  <c r="DD356" i="171"/>
  <c r="DD356" i="171" a="1"/>
  <c r="DC356" i="171" a="1"/>
  <c r="DC356" i="171" s="1"/>
  <c r="CV356" i="171"/>
  <c r="DD355" i="171" a="1"/>
  <c r="DD355" i="171" s="1"/>
  <c r="DC355" i="171"/>
  <c r="DC355" i="171" a="1"/>
  <c r="CV355" i="171"/>
  <c r="DD354" i="171" a="1"/>
  <c r="DD354" i="171" s="1"/>
  <c r="DC354" i="171" a="1"/>
  <c r="DC354" i="171" s="1"/>
  <c r="CV354" i="171"/>
  <c r="DD353" i="171" a="1"/>
  <c r="DD353" i="171" s="1"/>
  <c r="DC353" i="171"/>
  <c r="DC353" i="171" a="1"/>
  <c r="CV353" i="171"/>
  <c r="DD352" i="171"/>
  <c r="DD352" i="171" a="1"/>
  <c r="DC352" i="171" a="1"/>
  <c r="DC352" i="171" s="1"/>
  <c r="CV352" i="171"/>
  <c r="DD351" i="171" a="1"/>
  <c r="DD351" i="171" s="1"/>
  <c r="DC351" i="171"/>
  <c r="DC351" i="171" a="1"/>
  <c r="CV351" i="171"/>
  <c r="DD350" i="171"/>
  <c r="DD350" i="171" a="1"/>
  <c r="DC350" i="171" a="1"/>
  <c r="DC350" i="171" s="1"/>
  <c r="CV350" i="171"/>
  <c r="DD349" i="171" a="1"/>
  <c r="DD349" i="171" s="1"/>
  <c r="DC349" i="171" a="1"/>
  <c r="DC349" i="171" s="1"/>
  <c r="CV349" i="171"/>
  <c r="DD348" i="171"/>
  <c r="DD348" i="171" a="1"/>
  <c r="DC348" i="171" a="1"/>
  <c r="DC348" i="171" s="1"/>
  <c r="CV348" i="171"/>
  <c r="DD347" i="171" a="1"/>
  <c r="DD347" i="171" s="1"/>
  <c r="DC347" i="171"/>
  <c r="DC347" i="171" a="1"/>
  <c r="CV347" i="171"/>
  <c r="DD346" i="171" a="1"/>
  <c r="DD346" i="171" s="1"/>
  <c r="DC346" i="171" a="1"/>
  <c r="DC346" i="171" s="1"/>
  <c r="CV346" i="171"/>
  <c r="DD345" i="171" a="1"/>
  <c r="DD345" i="171" s="1"/>
  <c r="DC345" i="171"/>
  <c r="DC345" i="171" a="1"/>
  <c r="CV345" i="171"/>
  <c r="DD344" i="171" a="1"/>
  <c r="DD344" i="171" s="1"/>
  <c r="DC344" i="171" a="1"/>
  <c r="DC344" i="171" s="1"/>
  <c r="CV344" i="171"/>
  <c r="DD343" i="171" a="1"/>
  <c r="DD343" i="171" s="1"/>
  <c r="DC343" i="171"/>
  <c r="DC343" i="171" a="1"/>
  <c r="CV343" i="171"/>
  <c r="DD342" i="171"/>
  <c r="DD342" i="171" a="1"/>
  <c r="DC342" i="171" a="1"/>
  <c r="DC342" i="171" s="1"/>
  <c r="CV342" i="171"/>
  <c r="DD341" i="171" a="1"/>
  <c r="DD341" i="171" s="1"/>
  <c r="DC341" i="171" a="1"/>
  <c r="DC341" i="171" s="1"/>
  <c r="CV341" i="171"/>
  <c r="DD340" i="171"/>
  <c r="DD340" i="171" a="1"/>
  <c r="DC340" i="171" a="1"/>
  <c r="DC340" i="171" s="1"/>
  <c r="CV340" i="171"/>
  <c r="DD339" i="171" a="1"/>
  <c r="DD339" i="171" s="1"/>
  <c r="DC339" i="171" a="1"/>
  <c r="DC339" i="171" s="1"/>
  <c r="CV339" i="171"/>
  <c r="DD338" i="171" a="1"/>
  <c r="DD338" i="171" s="1"/>
  <c r="DC338" i="171" a="1"/>
  <c r="DC338" i="171" s="1"/>
  <c r="CV338" i="171"/>
  <c r="DD337" i="171" a="1"/>
  <c r="DD337" i="171" s="1"/>
  <c r="DC337" i="171"/>
  <c r="DC337" i="171" a="1"/>
  <c r="CV337" i="171"/>
  <c r="DD336" i="171" a="1"/>
  <c r="DD336" i="171" s="1"/>
  <c r="DC336" i="171" a="1"/>
  <c r="DC336" i="171" s="1"/>
  <c r="CV336" i="171"/>
  <c r="DD335" i="171" a="1"/>
  <c r="DD335" i="171" s="1"/>
  <c r="DC335" i="171"/>
  <c r="DC335" i="171" a="1"/>
  <c r="CV335" i="171"/>
  <c r="DD334" i="171"/>
  <c r="DD334" i="171" a="1"/>
  <c r="DC334" i="171" a="1"/>
  <c r="DC334" i="171" s="1"/>
  <c r="CV334" i="171"/>
  <c r="DD333" i="171" a="1"/>
  <c r="DD333" i="171" s="1"/>
  <c r="DC333" i="171" a="1"/>
  <c r="DC333" i="171" s="1"/>
  <c r="CV333" i="171"/>
  <c r="DD332" i="171"/>
  <c r="DD332" i="171" a="1"/>
  <c r="DC332" i="171" a="1"/>
  <c r="DC332" i="171" s="1"/>
  <c r="CV332" i="171"/>
  <c r="DD331" i="171" a="1"/>
  <c r="DD331" i="171" s="1"/>
  <c r="DC331" i="171" a="1"/>
  <c r="DC331" i="171" s="1"/>
  <c r="CV331" i="171"/>
  <c r="DD330" i="171" a="1"/>
  <c r="DD330" i="171" s="1"/>
  <c r="DC330" i="171" a="1"/>
  <c r="DC330" i="171" s="1"/>
  <c r="CV330" i="171"/>
  <c r="DD329" i="171" a="1"/>
  <c r="DD329" i="171" s="1"/>
  <c r="DC329" i="171"/>
  <c r="DC329" i="171" a="1"/>
  <c r="CV329" i="171"/>
  <c r="DD328" i="171" a="1"/>
  <c r="DD328" i="171" s="1"/>
  <c r="DC328" i="171" a="1"/>
  <c r="DC328" i="171" s="1"/>
  <c r="CV328" i="171"/>
  <c r="DD327" i="171" a="1"/>
  <c r="DD327" i="171" s="1"/>
  <c r="DC327" i="171"/>
  <c r="DC327" i="171" a="1"/>
  <c r="CV327" i="171"/>
  <c r="DD326" i="171"/>
  <c r="DD326" i="171" a="1"/>
  <c r="DC326" i="171" a="1"/>
  <c r="DC326" i="171" s="1"/>
  <c r="CV326" i="171"/>
  <c r="DD325" i="171" a="1"/>
  <c r="DD325" i="171" s="1"/>
  <c r="DC325" i="171" a="1"/>
  <c r="DC325" i="171" s="1"/>
  <c r="CV325" i="171"/>
  <c r="DD324" i="171" a="1"/>
  <c r="DD324" i="171" s="1"/>
  <c r="DC324" i="171" a="1"/>
  <c r="DC324" i="171" s="1"/>
  <c r="CV324" i="171"/>
  <c r="DD323" i="171" a="1"/>
  <c r="DD323" i="171" s="1"/>
  <c r="DC323" i="171" a="1"/>
  <c r="DC323" i="171" s="1"/>
  <c r="CV323" i="171"/>
  <c r="DD322" i="171" a="1"/>
  <c r="DD322" i="171" s="1"/>
  <c r="DC322" i="171" a="1"/>
  <c r="DC322" i="171" s="1"/>
  <c r="CV322" i="171"/>
  <c r="DD321" i="171" a="1"/>
  <c r="DD321" i="171" s="1"/>
  <c r="DC321" i="171"/>
  <c r="DC321" i="171" a="1"/>
  <c r="CV321" i="171"/>
  <c r="DD320" i="171" a="1"/>
  <c r="DD320" i="171" s="1"/>
  <c r="DC320" i="171" a="1"/>
  <c r="DC320" i="171" s="1"/>
  <c r="CV320" i="171"/>
  <c r="DD319" i="171" a="1"/>
  <c r="DD319" i="171" s="1"/>
  <c r="DC319" i="171"/>
  <c r="DC319" i="171" a="1"/>
  <c r="CV319" i="171"/>
  <c r="DD318" i="171"/>
  <c r="DD318" i="171" a="1"/>
  <c r="DC318" i="171" a="1"/>
  <c r="DC318" i="171" s="1"/>
  <c r="CV318" i="171"/>
  <c r="DD317" i="171" a="1"/>
  <c r="DD317" i="171" s="1"/>
  <c r="DC317" i="171" a="1"/>
  <c r="DC317" i="171" s="1"/>
  <c r="CV317" i="171"/>
  <c r="DD316" i="171"/>
  <c r="DD316" i="171" a="1"/>
  <c r="DC316" i="171" a="1"/>
  <c r="DC316" i="171" s="1"/>
  <c r="CV316" i="171"/>
  <c r="DD315" i="171" a="1"/>
  <c r="DD315" i="171" s="1"/>
  <c r="DC315" i="171" a="1"/>
  <c r="DC315" i="171" s="1"/>
  <c r="CV315" i="171"/>
  <c r="DD314" i="171" a="1"/>
  <c r="DD314" i="171" s="1"/>
  <c r="DC314" i="171" a="1"/>
  <c r="DC314" i="171" s="1"/>
  <c r="CV314" i="171"/>
  <c r="DD313" i="171" a="1"/>
  <c r="DD313" i="171" s="1"/>
  <c r="DC313" i="171"/>
  <c r="DC313" i="171" a="1"/>
  <c r="CV313" i="171"/>
  <c r="DD312" i="171" a="1"/>
  <c r="DD312" i="171" s="1"/>
  <c r="DC312" i="171" a="1"/>
  <c r="DC312" i="171" s="1"/>
  <c r="CV312" i="171"/>
  <c r="DD311" i="171" a="1"/>
  <c r="DD311" i="171" s="1"/>
  <c r="DC311" i="171"/>
  <c r="DC311" i="171" a="1"/>
  <c r="CV311" i="171"/>
  <c r="DD310" i="171"/>
  <c r="DD310" i="171" a="1"/>
  <c r="DC310" i="171" a="1"/>
  <c r="DC310" i="171" s="1"/>
  <c r="CV310" i="171"/>
  <c r="DD309" i="171" a="1"/>
  <c r="DD309" i="171" s="1"/>
  <c r="DC309" i="171" a="1"/>
  <c r="DC309" i="171" s="1"/>
  <c r="CV309" i="171"/>
  <c r="DD308" i="171"/>
  <c r="DD308" i="171" a="1"/>
  <c r="DC308" i="171" a="1"/>
  <c r="DC308" i="171" s="1"/>
  <c r="CV308" i="171"/>
  <c r="DD307" i="171" a="1"/>
  <c r="DD307" i="171" s="1"/>
  <c r="DC307" i="171" a="1"/>
  <c r="DC307" i="171" s="1"/>
  <c r="CV307" i="171"/>
  <c r="DD306" i="171" a="1"/>
  <c r="DD306" i="171" s="1"/>
  <c r="DC306" i="171" a="1"/>
  <c r="DC306" i="171" s="1"/>
  <c r="CV306" i="171"/>
  <c r="DD305" i="171" a="1"/>
  <c r="DD305" i="171" s="1"/>
  <c r="DC305" i="171"/>
  <c r="DC305" i="171" a="1"/>
  <c r="CV305" i="171"/>
  <c r="DD304" i="171" a="1"/>
  <c r="DD304" i="171" s="1"/>
  <c r="DC304" i="171" a="1"/>
  <c r="DC304" i="171" s="1"/>
  <c r="CV304" i="171"/>
  <c r="DD303" i="171" a="1"/>
  <c r="DD303" i="171" s="1"/>
  <c r="DC303" i="171"/>
  <c r="DC303" i="171" a="1"/>
  <c r="CV303" i="171"/>
  <c r="DD302" i="171"/>
  <c r="DD302" i="171" a="1"/>
  <c r="DC302" i="171" a="1"/>
  <c r="DC302" i="171" s="1"/>
  <c r="CV302" i="171"/>
  <c r="DD301" i="171" a="1"/>
  <c r="DD301" i="171" s="1"/>
  <c r="DC301" i="171" a="1"/>
  <c r="DC301" i="171" s="1"/>
  <c r="CV301" i="171"/>
  <c r="DD300" i="171"/>
  <c r="DD300" i="171" a="1"/>
  <c r="DC300" i="171" a="1"/>
  <c r="DC300" i="171" s="1"/>
  <c r="CV300" i="171"/>
  <c r="DD299" i="171" a="1"/>
  <c r="DD299" i="171" s="1"/>
  <c r="DC299" i="171" a="1"/>
  <c r="DC299" i="171" s="1"/>
  <c r="CV299" i="171"/>
  <c r="DD298" i="171" a="1"/>
  <c r="DD298" i="171" s="1"/>
  <c r="DC298" i="171" a="1"/>
  <c r="DC298" i="171" s="1"/>
  <c r="CV298" i="171"/>
  <c r="DD297" i="171" a="1"/>
  <c r="DD297" i="171" s="1"/>
  <c r="DC297" i="171"/>
  <c r="DC297" i="171" a="1"/>
  <c r="CV297" i="171"/>
  <c r="DD296" i="171" a="1"/>
  <c r="DD296" i="171" s="1"/>
  <c r="DC296" i="171" a="1"/>
  <c r="DC296" i="171" s="1"/>
  <c r="CV296" i="171"/>
  <c r="DD295" i="171" a="1"/>
  <c r="DD295" i="171" s="1"/>
  <c r="DC295" i="171"/>
  <c r="DC295" i="171" a="1"/>
  <c r="CV295" i="171"/>
  <c r="DD294" i="171"/>
  <c r="DD294" i="171" a="1"/>
  <c r="DC294" i="171" a="1"/>
  <c r="DC294" i="171" s="1"/>
  <c r="CV294" i="171"/>
  <c r="DD293" i="171" a="1"/>
  <c r="DD293" i="171" s="1"/>
  <c r="DC293" i="171" a="1"/>
  <c r="DC293" i="171" s="1"/>
  <c r="CV293" i="171"/>
  <c r="DD292" i="171"/>
  <c r="DD292" i="171" a="1"/>
  <c r="DC292" i="171" a="1"/>
  <c r="DC292" i="171" s="1"/>
  <c r="CV292" i="171"/>
  <c r="DD291" i="171" a="1"/>
  <c r="DD291" i="171" s="1"/>
  <c r="DC291" i="171" a="1"/>
  <c r="DC291" i="171" s="1"/>
  <c r="CV291" i="171"/>
  <c r="DD290" i="171" a="1"/>
  <c r="DD290" i="171" s="1"/>
  <c r="DC290" i="171" a="1"/>
  <c r="DC290" i="171" s="1"/>
  <c r="CV290" i="171"/>
  <c r="DD289" i="171" a="1"/>
  <c r="DD289" i="171" s="1"/>
  <c r="DC289" i="171"/>
  <c r="DC289" i="171" a="1"/>
  <c r="CV289" i="171"/>
  <c r="DD288" i="171" a="1"/>
  <c r="DD288" i="171" s="1"/>
  <c r="DC288" i="171" a="1"/>
  <c r="DC288" i="171" s="1"/>
  <c r="CV288" i="171"/>
  <c r="DD287" i="171" a="1"/>
  <c r="DD287" i="171" s="1"/>
  <c r="DC287" i="171"/>
  <c r="DC287" i="171" a="1"/>
  <c r="CV287" i="171"/>
  <c r="DD286" i="171"/>
  <c r="DD286" i="171" a="1"/>
  <c r="DC286" i="171" a="1"/>
  <c r="DC286" i="171" s="1"/>
  <c r="CV286" i="171"/>
  <c r="DD285" i="171" a="1"/>
  <c r="DD285" i="171" s="1"/>
  <c r="DC285" i="171" a="1"/>
  <c r="DC285" i="171" s="1"/>
  <c r="CV285" i="171"/>
  <c r="DD284" i="171"/>
  <c r="DD284" i="171" a="1"/>
  <c r="DC284" i="171" a="1"/>
  <c r="DC284" i="171" s="1"/>
  <c r="CV284" i="171"/>
  <c r="DD283" i="171" a="1"/>
  <c r="DD283" i="171" s="1"/>
  <c r="DC283" i="171" a="1"/>
  <c r="DC283" i="171" s="1"/>
  <c r="CV283" i="171"/>
  <c r="DD282" i="171" a="1"/>
  <c r="DD282" i="171" s="1"/>
  <c r="DC282" i="171" a="1"/>
  <c r="DC282" i="171" s="1"/>
  <c r="CV282" i="171"/>
  <c r="DD281" i="171" a="1"/>
  <c r="DD281" i="171" s="1"/>
  <c r="DC281" i="171"/>
  <c r="DC281" i="171" a="1"/>
  <c r="CV281" i="171"/>
  <c r="DD280" i="171" a="1"/>
  <c r="DD280" i="171" s="1"/>
  <c r="DC280" i="171" a="1"/>
  <c r="DC280" i="171" s="1"/>
  <c r="CV280" i="171"/>
  <c r="DD279" i="171" a="1"/>
  <c r="DD279" i="171" s="1"/>
  <c r="DC279" i="171"/>
  <c r="DC279" i="171" a="1"/>
  <c r="CV279" i="171"/>
  <c r="DD278" i="171"/>
  <c r="DD278" i="171" a="1"/>
  <c r="DC278" i="171" a="1"/>
  <c r="DC278" i="171" s="1"/>
  <c r="CV278" i="171"/>
  <c r="DD277" i="171" a="1"/>
  <c r="DD277" i="171" s="1"/>
  <c r="DC277" i="171" a="1"/>
  <c r="DC277" i="171" s="1"/>
  <c r="CV277" i="171"/>
  <c r="DD276" i="171"/>
  <c r="DD276" i="171" a="1"/>
  <c r="DC276" i="171" a="1"/>
  <c r="DC276" i="171" s="1"/>
  <c r="CV276" i="171"/>
  <c r="DD275" i="171" a="1"/>
  <c r="DD275" i="171" s="1"/>
  <c r="DC275" i="171" a="1"/>
  <c r="DC275" i="171" s="1"/>
  <c r="CV275" i="171"/>
  <c r="DD274" i="171" a="1"/>
  <c r="DD274" i="171" s="1"/>
  <c r="DC274" i="171" a="1"/>
  <c r="DC274" i="171" s="1"/>
  <c r="CV274" i="171"/>
  <c r="DD273" i="171" a="1"/>
  <c r="DD273" i="171" s="1"/>
  <c r="DC273" i="171"/>
  <c r="DC273" i="171" a="1"/>
  <c r="CV273" i="171"/>
  <c r="DD272" i="171" a="1"/>
  <c r="DD272" i="171" s="1"/>
  <c r="DC272" i="171" a="1"/>
  <c r="DC272" i="171" s="1"/>
  <c r="CV272" i="171"/>
  <c r="DD271" i="171" a="1"/>
  <c r="DD271" i="171" s="1"/>
  <c r="DC271" i="171"/>
  <c r="DC271" i="171" a="1"/>
  <c r="CV271" i="171"/>
  <c r="DD270" i="171"/>
  <c r="DD270" i="171" a="1"/>
  <c r="DC270" i="171" a="1"/>
  <c r="DC270" i="171" s="1"/>
  <c r="CV270" i="171"/>
  <c r="DD269" i="171" a="1"/>
  <c r="DD269" i="171" s="1"/>
  <c r="DC269" i="171" a="1"/>
  <c r="DC269" i="171" s="1"/>
  <c r="CV269" i="171"/>
  <c r="DD268" i="171" a="1"/>
  <c r="DD268" i="171" s="1"/>
  <c r="DC268" i="171"/>
  <c r="DC268" i="171" a="1"/>
  <c r="CV268" i="171"/>
  <c r="DD267" i="171"/>
  <c r="DD267" i="171" a="1"/>
  <c r="DC267" i="171" a="1"/>
  <c r="DC267" i="171" s="1"/>
  <c r="CV267" i="171"/>
  <c r="DD266" i="171" a="1"/>
  <c r="DD266" i="171" s="1"/>
  <c r="DC266" i="171"/>
  <c r="DC266" i="171" a="1"/>
  <c r="CV266" i="171"/>
  <c r="DD265" i="171"/>
  <c r="DD265" i="171" a="1"/>
  <c r="DC265" i="171" a="1"/>
  <c r="DC265" i="171" s="1"/>
  <c r="CV265" i="171"/>
  <c r="DD264" i="171" a="1"/>
  <c r="DD264" i="171" s="1"/>
  <c r="DC264" i="171" a="1"/>
  <c r="DC264" i="171" s="1"/>
  <c r="CV264" i="171"/>
  <c r="DD263" i="171"/>
  <c r="DD263" i="171" a="1"/>
  <c r="DC263" i="171" a="1"/>
  <c r="DC263" i="171" s="1"/>
  <c r="CV263" i="171"/>
  <c r="DD262" i="171" a="1"/>
  <c r="DD262" i="171" s="1"/>
  <c r="DC262" i="171"/>
  <c r="DC262" i="171" a="1"/>
  <c r="CV262" i="171"/>
  <c r="DD261" i="171" a="1"/>
  <c r="DD261" i="171" s="1"/>
  <c r="DC261" i="171" a="1"/>
  <c r="DC261" i="171" s="1"/>
  <c r="CV261" i="171"/>
  <c r="DD260" i="171" a="1"/>
  <c r="DD260" i="171" s="1"/>
  <c r="DC260" i="171"/>
  <c r="DC260" i="171" a="1"/>
  <c r="CV260" i="171"/>
  <c r="DD259" i="171"/>
  <c r="DD259" i="171" a="1"/>
  <c r="DC259" i="171" a="1"/>
  <c r="DC259" i="171" s="1"/>
  <c r="CV259" i="171"/>
  <c r="DD258" i="171" a="1"/>
  <c r="DD258" i="171" s="1"/>
  <c r="DC258" i="171"/>
  <c r="DC258" i="171" a="1"/>
  <c r="CV258" i="171"/>
  <c r="DD257" i="171"/>
  <c r="DD257" i="171" a="1"/>
  <c r="DC257" i="171" a="1"/>
  <c r="DC257" i="171" s="1"/>
  <c r="CV257" i="171"/>
  <c r="DD256" i="171" a="1"/>
  <c r="DD256" i="171" s="1"/>
  <c r="DC256" i="171" a="1"/>
  <c r="DC256" i="171" s="1"/>
  <c r="CV256" i="171"/>
  <c r="DD255" i="171"/>
  <c r="DD255" i="171" a="1"/>
  <c r="DC255" i="171" a="1"/>
  <c r="DC255" i="171" s="1"/>
  <c r="CV255" i="171"/>
  <c r="DD254" i="171" a="1"/>
  <c r="DD254" i="171" s="1"/>
  <c r="DC254" i="171"/>
  <c r="DC254" i="171" a="1"/>
  <c r="CV254" i="171"/>
  <c r="DD253" i="171" a="1"/>
  <c r="DD253" i="171" s="1"/>
  <c r="DC253" i="171" a="1"/>
  <c r="DC253" i="171" s="1"/>
  <c r="CV253" i="171"/>
  <c r="DD252" i="171" a="1"/>
  <c r="DD252" i="171" s="1"/>
  <c r="DC252" i="171"/>
  <c r="DC252" i="171" a="1"/>
  <c r="CV252" i="171"/>
  <c r="DD251" i="171"/>
  <c r="DD251" i="171" a="1"/>
  <c r="DC251" i="171" a="1"/>
  <c r="DC251" i="171" s="1"/>
  <c r="CV251" i="171"/>
  <c r="DD250" i="171" a="1"/>
  <c r="DD250" i="171" s="1"/>
  <c r="DC250" i="171"/>
  <c r="DC250" i="171" a="1"/>
  <c r="CV250" i="171"/>
  <c r="DD249" i="171"/>
  <c r="DD249" i="171" a="1"/>
  <c r="DC249" i="171" a="1"/>
  <c r="DC249" i="171" s="1"/>
  <c r="CV249" i="171"/>
  <c r="DD248" i="171" a="1"/>
  <c r="DD248" i="171" s="1"/>
  <c r="DC248" i="171" a="1"/>
  <c r="DC248" i="171" s="1"/>
  <c r="CV248" i="171"/>
  <c r="DD247" i="171"/>
  <c r="DD247" i="171" a="1"/>
  <c r="DC247" i="171" a="1"/>
  <c r="DC247" i="171" s="1"/>
  <c r="CV247" i="171"/>
  <c r="DD246" i="171" a="1"/>
  <c r="DD246" i="171" s="1"/>
  <c r="DC246" i="171"/>
  <c r="DC246" i="171" a="1"/>
  <c r="CV246" i="171"/>
  <c r="DD245" i="171" a="1"/>
  <c r="DD245" i="171" s="1"/>
  <c r="DC245" i="171" a="1"/>
  <c r="DC245" i="171" s="1"/>
  <c r="CV245" i="171"/>
  <c r="DD244" i="171" a="1"/>
  <c r="DD244" i="171" s="1"/>
  <c r="DC244" i="171"/>
  <c r="DC244" i="171" a="1"/>
  <c r="CV244" i="171"/>
  <c r="DD243" i="171"/>
  <c r="DD243" i="171" a="1"/>
  <c r="DC243" i="171" a="1"/>
  <c r="DC243" i="171" s="1"/>
  <c r="CV243" i="171"/>
  <c r="DD242" i="171" a="1"/>
  <c r="DD242" i="171" s="1"/>
  <c r="DC242" i="171"/>
  <c r="DC242" i="171" a="1"/>
  <c r="CV242" i="171"/>
  <c r="DD241" i="171"/>
  <c r="DD241" i="171" a="1"/>
  <c r="DC241" i="171" a="1"/>
  <c r="DC241" i="171" s="1"/>
  <c r="CV241" i="171"/>
  <c r="DD240" i="171" a="1"/>
  <c r="DD240" i="171" s="1"/>
  <c r="DC240" i="171" a="1"/>
  <c r="DC240" i="171" s="1"/>
  <c r="CV240" i="171"/>
  <c r="DD239" i="171"/>
  <c r="DD239" i="171" a="1"/>
  <c r="DC239" i="171" a="1"/>
  <c r="DC239" i="171" s="1"/>
  <c r="CV239" i="171"/>
  <c r="DD238" i="171" a="1"/>
  <c r="DD238" i="171" s="1"/>
  <c r="DC238" i="171"/>
  <c r="DC238" i="171" a="1"/>
  <c r="CV238" i="171"/>
  <c r="DD237" i="171" a="1"/>
  <c r="DD237" i="171" s="1"/>
  <c r="DC237" i="171" a="1"/>
  <c r="DC237" i="171" s="1"/>
  <c r="CV237" i="171"/>
  <c r="DD236" i="171" a="1"/>
  <c r="DD236" i="171" s="1"/>
  <c r="DC236" i="171" a="1"/>
  <c r="DC236" i="171" s="1"/>
  <c r="CV236" i="171"/>
  <c r="DD235" i="171"/>
  <c r="DD235" i="171" a="1"/>
  <c r="DC235" i="171" a="1"/>
  <c r="DC235" i="171" s="1"/>
  <c r="CV235" i="171"/>
  <c r="DD234" i="171" a="1"/>
  <c r="DD234" i="171" s="1"/>
  <c r="DC234" i="171"/>
  <c r="DC234" i="171" a="1"/>
  <c r="CV234" i="171"/>
  <c r="DD233" i="171" a="1"/>
  <c r="DD233" i="171" s="1"/>
  <c r="DC233" i="171" a="1"/>
  <c r="DC233" i="171" s="1"/>
  <c r="CV233" i="171"/>
  <c r="DD232" i="171" a="1"/>
  <c r="DD232" i="171" s="1"/>
  <c r="DC232" i="171" a="1"/>
  <c r="DC232" i="171" s="1"/>
  <c r="CV232" i="171"/>
  <c r="DD231" i="171"/>
  <c r="DD231" i="171" a="1"/>
  <c r="DC231" i="171" a="1"/>
  <c r="DC231" i="171" s="1"/>
  <c r="CV231" i="171"/>
  <c r="DD230" i="171" a="1"/>
  <c r="DD230" i="171" s="1"/>
  <c r="DC230" i="171"/>
  <c r="DC230" i="171" a="1"/>
  <c r="CV230" i="171"/>
  <c r="DD229" i="171" a="1"/>
  <c r="DD229" i="171" s="1"/>
  <c r="DC229" i="171" a="1"/>
  <c r="DC229" i="171" s="1"/>
  <c r="CV229" i="171"/>
  <c r="DD228" i="171" a="1"/>
  <c r="DD228" i="171" s="1"/>
  <c r="DC228" i="171" a="1"/>
  <c r="DC228" i="171" s="1"/>
  <c r="CV228" i="171"/>
  <c r="DD227" i="171"/>
  <c r="DD227" i="171" a="1"/>
  <c r="DC227" i="171" a="1"/>
  <c r="DC227" i="171" s="1"/>
  <c r="CV227" i="171"/>
  <c r="DD226" i="171" a="1"/>
  <c r="DD226" i="171" s="1"/>
  <c r="DC226" i="171"/>
  <c r="DC226" i="171" a="1"/>
  <c r="CV226" i="171"/>
  <c r="DD225" i="171" a="1"/>
  <c r="DD225" i="171" s="1"/>
  <c r="DC225" i="171" a="1"/>
  <c r="DC225" i="171" s="1"/>
  <c r="CV225" i="171"/>
  <c r="DD224" i="171" a="1"/>
  <c r="DD224" i="171" s="1"/>
  <c r="DC224" i="171" a="1"/>
  <c r="DC224" i="171" s="1"/>
  <c r="CV224" i="171"/>
  <c r="DD223" i="171"/>
  <c r="DD223" i="171" a="1"/>
  <c r="DC223" i="171" a="1"/>
  <c r="DC223" i="171" s="1"/>
  <c r="CV223" i="171"/>
  <c r="DD222" i="171" a="1"/>
  <c r="DD222" i="171" s="1"/>
  <c r="DC222" i="171"/>
  <c r="DC222" i="171" a="1"/>
  <c r="CV222" i="171"/>
  <c r="DD221" i="171" a="1"/>
  <c r="DD221" i="171" s="1"/>
  <c r="DC221" i="171" a="1"/>
  <c r="DC221" i="171" s="1"/>
  <c r="CV221" i="171"/>
  <c r="DD220" i="171" a="1"/>
  <c r="DD220" i="171" s="1"/>
  <c r="DC220" i="171" a="1"/>
  <c r="DC220" i="171" s="1"/>
  <c r="CV220" i="171"/>
  <c r="DD219" i="171"/>
  <c r="DD219" i="171" a="1"/>
  <c r="DC219" i="171" a="1"/>
  <c r="DC219" i="171" s="1"/>
  <c r="CV219" i="171"/>
  <c r="DD218" i="171" a="1"/>
  <c r="DD218" i="171" s="1"/>
  <c r="DC218" i="171"/>
  <c r="DC218" i="171" a="1"/>
  <c r="CV218" i="171"/>
  <c r="DD217" i="171" a="1"/>
  <c r="DD217" i="171" s="1"/>
  <c r="DC217" i="171" a="1"/>
  <c r="DC217" i="171" s="1"/>
  <c r="CV217" i="171"/>
  <c r="DD216" i="171" a="1"/>
  <c r="DD216" i="171" s="1"/>
  <c r="DC216" i="171" a="1"/>
  <c r="DC216" i="171" s="1"/>
  <c r="CV216" i="171"/>
  <c r="DD215" i="171"/>
  <c r="DD215" i="171" a="1"/>
  <c r="DC215" i="171" a="1"/>
  <c r="DC215" i="171" s="1"/>
  <c r="CV215" i="171"/>
  <c r="DD214" i="171" a="1"/>
  <c r="DD214" i="171" s="1"/>
  <c r="DC214" i="171"/>
  <c r="DC214" i="171" a="1"/>
  <c r="CV214" i="171"/>
  <c r="DD213" i="171" a="1"/>
  <c r="DD213" i="171" s="1"/>
  <c r="DC213" i="171" a="1"/>
  <c r="DC213" i="171" s="1"/>
  <c r="CV213" i="171"/>
  <c r="DD212" i="171" a="1"/>
  <c r="DD212" i="171" s="1"/>
  <c r="DC212" i="171" a="1"/>
  <c r="DC212" i="171" s="1"/>
  <c r="CV212" i="171"/>
  <c r="DD211" i="171"/>
  <c r="DD211" i="171" a="1"/>
  <c r="DC211" i="171" a="1"/>
  <c r="DC211" i="171" s="1"/>
  <c r="CV211" i="171"/>
  <c r="DD210" i="171" a="1"/>
  <c r="DD210" i="171" s="1"/>
  <c r="DC210" i="171"/>
  <c r="DC210" i="171" a="1"/>
  <c r="CV210" i="171"/>
  <c r="DD209" i="171" a="1"/>
  <c r="DD209" i="171" s="1"/>
  <c r="DC209" i="171" a="1"/>
  <c r="DC209" i="171" s="1"/>
  <c r="CV209" i="171"/>
  <c r="DD208" i="171" a="1"/>
  <c r="DD208" i="171" s="1"/>
  <c r="DC208" i="171" a="1"/>
  <c r="DC208" i="171" s="1"/>
  <c r="CV208" i="171"/>
  <c r="DD207" i="171"/>
  <c r="DD207" i="171" a="1"/>
  <c r="DC207" i="171" a="1"/>
  <c r="DC207" i="171" s="1"/>
  <c r="CV207" i="171"/>
  <c r="DD206" i="171" a="1"/>
  <c r="DD206" i="171" s="1"/>
  <c r="DC206" i="171"/>
  <c r="DC206" i="171" a="1"/>
  <c r="CV206" i="171"/>
  <c r="DD205" i="171" a="1"/>
  <c r="DD205" i="171" s="1"/>
  <c r="DC205" i="171" a="1"/>
  <c r="DC205" i="171" s="1"/>
  <c r="CV205" i="171"/>
  <c r="DD204" i="171" a="1"/>
  <c r="DD204" i="171" s="1"/>
  <c r="DC204" i="171" a="1"/>
  <c r="DC204" i="171" s="1"/>
  <c r="CV204" i="171"/>
  <c r="DD203" i="171"/>
  <c r="DD203" i="171" a="1"/>
  <c r="DC203" i="171" a="1"/>
  <c r="DC203" i="171" s="1"/>
  <c r="CV203" i="171"/>
  <c r="DD202" i="171" a="1"/>
  <c r="DD202" i="171" s="1"/>
  <c r="DC202" i="171"/>
  <c r="DC202" i="171" a="1"/>
  <c r="CV202" i="171"/>
  <c r="DD201" i="171" a="1"/>
  <c r="DD201" i="171" s="1"/>
  <c r="DC201" i="171" a="1"/>
  <c r="DC201" i="171" s="1"/>
  <c r="CV201" i="171"/>
  <c r="DD200" i="171" a="1"/>
  <c r="DD200" i="171" s="1"/>
  <c r="DC200" i="171" a="1"/>
  <c r="DC200" i="171" s="1"/>
  <c r="CV200" i="171"/>
  <c r="DD199" i="171"/>
  <c r="DD199" i="171" a="1"/>
  <c r="DC199" i="171" a="1"/>
  <c r="DC199" i="171" s="1"/>
  <c r="CV199" i="171"/>
  <c r="DD198" i="171" a="1"/>
  <c r="DD198" i="171" s="1"/>
  <c r="DC198" i="171"/>
  <c r="DC198" i="171" a="1"/>
  <c r="CV198" i="171"/>
  <c r="DD197" i="171" a="1"/>
  <c r="DD197" i="171" s="1"/>
  <c r="DC197" i="171" a="1"/>
  <c r="DC197" i="171" s="1"/>
  <c r="CV197" i="171"/>
  <c r="DD196" i="171" a="1"/>
  <c r="DD196" i="171" s="1"/>
  <c r="DC196" i="171" a="1"/>
  <c r="DC196" i="171" s="1"/>
  <c r="CV196" i="171"/>
  <c r="DD195" i="171"/>
  <c r="DD195" i="171" a="1"/>
  <c r="DC195" i="171" a="1"/>
  <c r="DC195" i="171" s="1"/>
  <c r="CV195" i="171"/>
  <c r="DD194" i="171" a="1"/>
  <c r="DD194" i="171" s="1"/>
  <c r="DC194" i="171"/>
  <c r="DC194" i="171" a="1"/>
  <c r="CV194" i="171"/>
  <c r="DD193" i="171" a="1"/>
  <c r="DD193" i="171" s="1"/>
  <c r="DC193" i="171" a="1"/>
  <c r="DC193" i="171" s="1"/>
  <c r="CV193" i="171"/>
  <c r="DD192" i="171" a="1"/>
  <c r="DD192" i="171" s="1"/>
  <c r="DC192" i="171" a="1"/>
  <c r="DC192" i="171" s="1"/>
  <c r="CV192" i="171"/>
  <c r="DD191" i="171"/>
  <c r="DD191" i="171" a="1"/>
  <c r="DC191" i="171" a="1"/>
  <c r="DC191" i="171" s="1"/>
  <c r="CV191" i="171"/>
  <c r="DD190" i="171" a="1"/>
  <c r="DD190" i="171" s="1"/>
  <c r="DC190" i="171"/>
  <c r="DC190" i="171" a="1"/>
  <c r="CV190" i="171"/>
  <c r="DD189" i="171" a="1"/>
  <c r="DD189" i="171" s="1"/>
  <c r="DC189" i="171" a="1"/>
  <c r="DC189" i="171" s="1"/>
  <c r="CV189" i="171"/>
  <c r="DD188" i="171" a="1"/>
  <c r="DD188" i="171" s="1"/>
  <c r="DC188" i="171" a="1"/>
  <c r="DC188" i="171" s="1"/>
  <c r="CV188" i="171"/>
  <c r="DD187" i="171"/>
  <c r="DD187" i="171" a="1"/>
  <c r="DC187" i="171" a="1"/>
  <c r="DC187" i="171" s="1"/>
  <c r="CV187" i="171"/>
  <c r="DD186" i="171" a="1"/>
  <c r="DD186" i="171" s="1"/>
  <c r="DC186" i="171"/>
  <c r="DC186" i="171" a="1"/>
  <c r="CV186" i="171"/>
  <c r="DD185" i="171" a="1"/>
  <c r="DD185" i="171" s="1"/>
  <c r="DC185" i="171" a="1"/>
  <c r="DC185" i="171" s="1"/>
  <c r="CV185" i="171"/>
  <c r="DD184" i="171" a="1"/>
  <c r="DD184" i="171" s="1"/>
  <c r="DC184" i="171" a="1"/>
  <c r="DC184" i="171" s="1"/>
  <c r="CV184" i="171"/>
  <c r="DD183" i="171"/>
  <c r="DD183" i="171" a="1"/>
  <c r="DC183" i="171" a="1"/>
  <c r="DC183" i="171" s="1"/>
  <c r="CV183" i="171"/>
  <c r="DD182" i="171" a="1"/>
  <c r="DD182" i="171" s="1"/>
  <c r="DC182" i="171"/>
  <c r="DC182" i="171" a="1"/>
  <c r="CV182" i="171"/>
  <c r="DD181" i="171" a="1"/>
  <c r="DD181" i="171" s="1"/>
  <c r="DC181" i="171" a="1"/>
  <c r="DC181" i="171" s="1"/>
  <c r="CV181" i="171"/>
  <c r="DD180" i="171" a="1"/>
  <c r="DD180" i="171" s="1"/>
  <c r="DC180" i="171" a="1"/>
  <c r="DC180" i="171" s="1"/>
  <c r="CV180" i="171"/>
  <c r="DD179" i="171"/>
  <c r="DD179" i="171" a="1"/>
  <c r="DC179" i="171" a="1"/>
  <c r="DC179" i="171" s="1"/>
  <c r="CV179" i="171"/>
  <c r="DD178" i="171" a="1"/>
  <c r="DD178" i="171" s="1"/>
  <c r="DC178" i="171"/>
  <c r="DC178" i="171" a="1"/>
  <c r="CV178" i="171"/>
  <c r="DD177" i="171" a="1"/>
  <c r="DD177" i="171" s="1"/>
  <c r="DC177" i="171" a="1"/>
  <c r="DC177" i="171" s="1"/>
  <c r="CV177" i="171"/>
  <c r="DD176" i="171" a="1"/>
  <c r="DD176" i="171" s="1"/>
  <c r="DC176" i="171" a="1"/>
  <c r="DC176" i="171" s="1"/>
  <c r="CV176" i="171"/>
  <c r="DD175" i="171" a="1"/>
  <c r="DD175" i="171" s="1"/>
  <c r="DC175" i="171" a="1"/>
  <c r="DC175" i="171" s="1"/>
  <c r="CV175" i="171"/>
  <c r="DD174" i="171" a="1"/>
  <c r="DD174" i="171" s="1"/>
  <c r="DC174" i="171" a="1"/>
  <c r="DC174" i="171" s="1"/>
  <c r="CV174" i="171"/>
  <c r="DD173" i="171" a="1"/>
  <c r="DD173" i="171" s="1"/>
  <c r="DC173" i="171" a="1"/>
  <c r="DC173" i="171" s="1"/>
  <c r="CV173" i="171"/>
  <c r="DD172" i="171" a="1"/>
  <c r="DD172" i="171" s="1"/>
  <c r="DC172" i="171" a="1"/>
  <c r="DC172" i="171" s="1"/>
  <c r="CV172" i="171"/>
  <c r="DD171" i="171" a="1"/>
  <c r="DD171" i="171" s="1"/>
  <c r="DC171" i="171" a="1"/>
  <c r="DC171" i="171" s="1"/>
  <c r="CV171" i="171"/>
  <c r="DD170" i="171" a="1"/>
  <c r="DD170" i="171" s="1"/>
  <c r="DC170" i="171" a="1"/>
  <c r="DC170" i="171" s="1"/>
  <c r="CV170" i="171"/>
  <c r="DD169" i="171" a="1"/>
  <c r="DD169" i="171" s="1"/>
  <c r="DC169" i="171" a="1"/>
  <c r="DC169" i="171" s="1"/>
  <c r="CV169" i="171"/>
  <c r="DD168" i="171" a="1"/>
  <c r="DD168" i="171" s="1"/>
  <c r="DC168" i="171" a="1"/>
  <c r="DC168" i="171" s="1"/>
  <c r="CV168" i="171"/>
  <c r="DD167" i="171" a="1"/>
  <c r="DD167" i="171" s="1"/>
  <c r="DC167" i="171" a="1"/>
  <c r="DC167" i="171" s="1"/>
  <c r="CV167" i="171"/>
  <c r="DD166" i="171" a="1"/>
  <c r="DD166" i="171" s="1"/>
  <c r="DC166" i="171" a="1"/>
  <c r="DC166" i="171" s="1"/>
  <c r="CV166" i="171"/>
  <c r="DD165" i="171" a="1"/>
  <c r="DD165" i="171" s="1"/>
  <c r="DC165" i="171" a="1"/>
  <c r="DC165" i="171" s="1"/>
  <c r="CV165" i="171"/>
  <c r="DD164" i="171" a="1"/>
  <c r="DD164" i="171" s="1"/>
  <c r="DC164" i="171" a="1"/>
  <c r="DC164" i="171" s="1"/>
  <c r="CV164" i="171"/>
  <c r="DD163" i="171" a="1"/>
  <c r="DD163" i="171" s="1"/>
  <c r="DC163" i="171" a="1"/>
  <c r="DC163" i="171" s="1"/>
  <c r="CV163" i="171"/>
  <c r="DD162" i="171" a="1"/>
  <c r="DD162" i="171" s="1"/>
  <c r="DC162" i="171" a="1"/>
  <c r="DC162" i="171" s="1"/>
  <c r="CV162" i="171"/>
  <c r="DD161" i="171" a="1"/>
  <c r="DD161" i="171" s="1"/>
  <c r="DC161" i="171" a="1"/>
  <c r="DC161" i="171" s="1"/>
  <c r="CV161" i="171"/>
  <c r="DD160" i="171" a="1"/>
  <c r="DD160" i="171" s="1"/>
  <c r="DC160" i="171" a="1"/>
  <c r="DC160" i="171" s="1"/>
  <c r="CV160" i="171"/>
  <c r="DD159" i="171" a="1"/>
  <c r="DD159" i="171" s="1"/>
  <c r="DC159" i="171" a="1"/>
  <c r="DC159" i="171" s="1"/>
  <c r="CV159" i="171"/>
  <c r="DD158" i="171" a="1"/>
  <c r="DD158" i="171" s="1"/>
  <c r="DC158" i="171" a="1"/>
  <c r="DC158" i="171" s="1"/>
  <c r="CV158" i="171"/>
  <c r="DD157" i="171" a="1"/>
  <c r="DD157" i="171" s="1"/>
  <c r="DC157" i="171" a="1"/>
  <c r="DC157" i="171" s="1"/>
  <c r="CV157" i="171"/>
  <c r="DD156" i="171" a="1"/>
  <c r="DD156" i="171" s="1"/>
  <c r="DC156" i="171" a="1"/>
  <c r="DC156" i="171" s="1"/>
  <c r="CV156" i="171"/>
  <c r="DD155" i="171" a="1"/>
  <c r="DD155" i="171" s="1"/>
  <c r="DC155" i="171" a="1"/>
  <c r="DC155" i="171" s="1"/>
  <c r="CV155" i="171"/>
  <c r="DD154" i="171" a="1"/>
  <c r="DD154" i="171" s="1"/>
  <c r="DC154" i="171" a="1"/>
  <c r="DC154" i="171" s="1"/>
  <c r="CV154" i="171"/>
  <c r="DD153" i="171" a="1"/>
  <c r="DD153" i="171" s="1"/>
  <c r="DC153" i="171" a="1"/>
  <c r="DC153" i="171" s="1"/>
  <c r="CV153" i="171"/>
  <c r="DD152" i="171" a="1"/>
  <c r="DD152" i="171" s="1"/>
  <c r="DC152" i="171" a="1"/>
  <c r="DC152" i="171" s="1"/>
  <c r="CV152" i="171"/>
  <c r="DD151" i="171" a="1"/>
  <c r="DD151" i="171" s="1"/>
  <c r="DC151" i="171" a="1"/>
  <c r="DC151" i="171" s="1"/>
  <c r="CV151" i="171"/>
  <c r="DD150" i="171" a="1"/>
  <c r="DD150" i="171" s="1"/>
  <c r="DC150" i="171" a="1"/>
  <c r="DC150" i="171" s="1"/>
  <c r="CV150" i="171"/>
  <c r="DD149" i="171" a="1"/>
  <c r="DD149" i="171" s="1"/>
  <c r="DC149" i="171" a="1"/>
  <c r="DC149" i="171" s="1"/>
  <c r="CV149" i="171"/>
  <c r="DD148" i="171" a="1"/>
  <c r="DD148" i="171" s="1"/>
  <c r="DC148" i="171" a="1"/>
  <c r="DC148" i="171" s="1"/>
  <c r="CV148" i="171"/>
  <c r="DD147" i="171" a="1"/>
  <c r="DD147" i="171" s="1"/>
  <c r="DC147" i="171" a="1"/>
  <c r="DC147" i="171" s="1"/>
  <c r="CV147" i="171"/>
  <c r="DD146" i="171" a="1"/>
  <c r="DD146" i="171" s="1"/>
  <c r="DC146" i="171" a="1"/>
  <c r="DC146" i="171" s="1"/>
  <c r="CV146" i="171"/>
  <c r="DD145" i="171" a="1"/>
  <c r="DD145" i="171" s="1"/>
  <c r="DC145" i="171" a="1"/>
  <c r="DC145" i="171" s="1"/>
  <c r="CV145" i="171"/>
  <c r="DD144" i="171" a="1"/>
  <c r="DD144" i="171" s="1"/>
  <c r="DC144" i="171" a="1"/>
  <c r="DC144" i="171" s="1"/>
  <c r="CV144" i="171"/>
  <c r="DD143" i="171" a="1"/>
  <c r="DD143" i="171" s="1"/>
  <c r="DC143" i="171" a="1"/>
  <c r="DC143" i="171" s="1"/>
  <c r="CV143" i="171"/>
  <c r="DD142" i="171" a="1"/>
  <c r="DD142" i="171" s="1"/>
  <c r="DC142" i="171" a="1"/>
  <c r="DC142" i="171" s="1"/>
  <c r="CV142" i="171"/>
  <c r="DD141" i="171" a="1"/>
  <c r="DD141" i="171" s="1"/>
  <c r="DC141" i="171" a="1"/>
  <c r="DC141" i="171" s="1"/>
  <c r="CV141" i="171"/>
  <c r="DD140" i="171" a="1"/>
  <c r="DD140" i="171" s="1"/>
  <c r="DC140" i="171" a="1"/>
  <c r="DC140" i="171" s="1"/>
  <c r="CV140" i="171"/>
  <c r="DD139" i="171" a="1"/>
  <c r="DD139" i="171" s="1"/>
  <c r="DC139" i="171" a="1"/>
  <c r="DC139" i="171" s="1"/>
  <c r="CV139" i="171"/>
  <c r="DD138" i="171" a="1"/>
  <c r="DD138" i="171" s="1"/>
  <c r="DC138" i="171" a="1"/>
  <c r="DC138" i="171" s="1"/>
  <c r="CV138" i="171"/>
  <c r="DD137" i="171" a="1"/>
  <c r="DD137" i="171" s="1"/>
  <c r="DC137" i="171" a="1"/>
  <c r="DC137" i="171" s="1"/>
  <c r="CV137" i="171"/>
  <c r="DD136" i="171" a="1"/>
  <c r="DD136" i="171" s="1"/>
  <c r="DC136" i="171" a="1"/>
  <c r="DC136" i="171" s="1"/>
  <c r="CV136" i="171"/>
  <c r="DD135" i="171" a="1"/>
  <c r="DD135" i="171" s="1"/>
  <c r="DC135" i="171" a="1"/>
  <c r="DC135" i="171" s="1"/>
  <c r="CV135" i="171"/>
  <c r="DD134" i="171" a="1"/>
  <c r="DD134" i="171" s="1"/>
  <c r="DC134" i="171" a="1"/>
  <c r="DC134" i="171" s="1"/>
  <c r="CV134" i="171"/>
  <c r="DD133" i="171" a="1"/>
  <c r="DD133" i="171" s="1"/>
  <c r="DC133" i="171" a="1"/>
  <c r="DC133" i="171" s="1"/>
  <c r="CV133" i="171"/>
  <c r="DD132" i="171" a="1"/>
  <c r="DD132" i="171" s="1"/>
  <c r="DC132" i="171" a="1"/>
  <c r="DC132" i="171" s="1"/>
  <c r="CV132" i="171"/>
  <c r="DD131" i="171" a="1"/>
  <c r="DD131" i="171" s="1"/>
  <c r="DC131" i="171" a="1"/>
  <c r="DC131" i="171" s="1"/>
  <c r="CV131" i="171"/>
  <c r="DD130" i="171" a="1"/>
  <c r="DD130" i="171" s="1"/>
  <c r="DC130" i="171" a="1"/>
  <c r="DC130" i="171" s="1"/>
  <c r="CV130" i="171"/>
  <c r="DD129" i="171" a="1"/>
  <c r="DD129" i="171" s="1"/>
  <c r="DC129" i="171" a="1"/>
  <c r="DC129" i="171" s="1"/>
  <c r="CV129" i="171"/>
  <c r="DD128" i="171" a="1"/>
  <c r="DD128" i="171" s="1"/>
  <c r="DC128" i="171" a="1"/>
  <c r="DC128" i="171" s="1"/>
  <c r="CV128" i="171"/>
  <c r="DD127" i="171" a="1"/>
  <c r="DD127" i="171" s="1"/>
  <c r="DC127" i="171" a="1"/>
  <c r="DC127" i="171" s="1"/>
  <c r="CV127" i="171"/>
  <c r="DD126" i="171" a="1"/>
  <c r="DD126" i="171" s="1"/>
  <c r="DC126" i="171" a="1"/>
  <c r="DC126" i="171" s="1"/>
  <c r="CV126" i="171"/>
  <c r="DD125" i="171" a="1"/>
  <c r="DD125" i="171" s="1"/>
  <c r="DC125" i="171" a="1"/>
  <c r="DC125" i="171" s="1"/>
  <c r="CV125" i="171"/>
  <c r="DD124" i="171" a="1"/>
  <c r="DD124" i="171" s="1"/>
  <c r="DC124" i="171" a="1"/>
  <c r="DC124" i="171" s="1"/>
  <c r="CV124" i="171"/>
  <c r="DD123" i="171" a="1"/>
  <c r="DD123" i="171" s="1"/>
  <c r="DC123" i="171" a="1"/>
  <c r="DC123" i="171" s="1"/>
  <c r="CV123" i="171"/>
  <c r="DD122" i="171" a="1"/>
  <c r="DD122" i="171" s="1"/>
  <c r="DC122" i="171" a="1"/>
  <c r="DC122" i="171" s="1"/>
  <c r="CV122" i="171"/>
  <c r="DD121" i="171" a="1"/>
  <c r="DD121" i="171" s="1"/>
  <c r="DC121" i="171" a="1"/>
  <c r="DC121" i="171" s="1"/>
  <c r="CV121" i="171"/>
  <c r="DD120" i="171" a="1"/>
  <c r="DD120" i="171" s="1"/>
  <c r="DC120" i="171" a="1"/>
  <c r="DC120" i="171" s="1"/>
  <c r="CV120" i="171"/>
  <c r="DD119" i="171" a="1"/>
  <c r="DD119" i="171" s="1"/>
  <c r="DC119" i="171" a="1"/>
  <c r="DC119" i="171" s="1"/>
  <c r="CV119" i="171"/>
  <c r="DD118" i="171" a="1"/>
  <c r="DD118" i="171" s="1"/>
  <c r="DC118" i="171" a="1"/>
  <c r="DC118" i="171" s="1"/>
  <c r="CV118" i="171"/>
  <c r="DD117" i="171" a="1"/>
  <c r="DD117" i="171" s="1"/>
  <c r="DC117" i="171" a="1"/>
  <c r="DC117" i="171" s="1"/>
  <c r="CV117" i="171"/>
  <c r="DD116" i="171" a="1"/>
  <c r="DD116" i="171" s="1"/>
  <c r="DC116" i="171" a="1"/>
  <c r="DC116" i="171" s="1"/>
  <c r="CV116" i="171"/>
  <c r="DD115" i="171" a="1"/>
  <c r="DD115" i="171" s="1"/>
  <c r="DC115" i="171" a="1"/>
  <c r="DC115" i="171" s="1"/>
  <c r="CV115" i="171"/>
  <c r="DD114" i="171" a="1"/>
  <c r="DD114" i="171" s="1"/>
  <c r="DC114" i="171" a="1"/>
  <c r="DC114" i="171" s="1"/>
  <c r="CV114" i="171"/>
  <c r="DD113" i="171" a="1"/>
  <c r="DD113" i="171" s="1"/>
  <c r="DC113" i="171" a="1"/>
  <c r="DC113" i="171" s="1"/>
  <c r="CV113" i="171"/>
  <c r="DD112" i="171" a="1"/>
  <c r="DD112" i="171" s="1"/>
  <c r="DC112" i="171" a="1"/>
  <c r="DC112" i="171" s="1"/>
  <c r="CV112" i="171"/>
  <c r="DD111" i="171" a="1"/>
  <c r="DD111" i="171" s="1"/>
  <c r="DC111" i="171" a="1"/>
  <c r="DC111" i="171" s="1"/>
  <c r="CV111" i="171"/>
  <c r="DD110" i="171" a="1"/>
  <c r="DD110" i="171" s="1"/>
  <c r="DC110" i="171" a="1"/>
  <c r="DC110" i="171" s="1"/>
  <c r="CV110" i="171"/>
  <c r="DD109" i="171" a="1"/>
  <c r="DD109" i="171" s="1"/>
  <c r="DC109" i="171" a="1"/>
  <c r="DC109" i="171" s="1"/>
  <c r="CV109" i="171"/>
  <c r="DD108" i="171" a="1"/>
  <c r="DD108" i="171" s="1"/>
  <c r="DC108" i="171" a="1"/>
  <c r="DC108" i="171" s="1"/>
  <c r="CV108" i="171"/>
  <c r="DD107" i="171" a="1"/>
  <c r="DD107" i="171" s="1"/>
  <c r="DC107" i="171" a="1"/>
  <c r="DC107" i="171" s="1"/>
  <c r="CV107" i="171"/>
  <c r="DD106" i="171" a="1"/>
  <c r="DD106" i="171" s="1"/>
  <c r="DC106" i="171" a="1"/>
  <c r="DC106" i="171" s="1"/>
  <c r="CV106" i="171"/>
  <c r="DD105" i="171" a="1"/>
  <c r="DD105" i="171" s="1"/>
  <c r="DC105" i="171" a="1"/>
  <c r="DC105" i="171" s="1"/>
  <c r="CV105" i="171"/>
  <c r="DD104" i="171" a="1"/>
  <c r="DD104" i="171" s="1"/>
  <c r="DC104" i="171" a="1"/>
  <c r="DC104" i="171" s="1"/>
  <c r="CV104" i="171"/>
  <c r="DD103" i="171" a="1"/>
  <c r="DD103" i="171" s="1"/>
  <c r="DC103" i="171" a="1"/>
  <c r="DC103" i="171" s="1"/>
  <c r="CV103" i="171"/>
  <c r="DD102" i="171" a="1"/>
  <c r="DD102" i="171" s="1"/>
  <c r="DC102" i="171" a="1"/>
  <c r="DC102" i="171" s="1"/>
  <c r="CV102" i="171"/>
  <c r="DD101" i="171" a="1"/>
  <c r="DD101" i="171" s="1"/>
  <c r="DC101" i="171" a="1"/>
  <c r="DC101" i="171" s="1"/>
  <c r="CV101" i="171"/>
  <c r="DD100" i="171" a="1"/>
  <c r="DD100" i="171" s="1"/>
  <c r="DC100" i="171" a="1"/>
  <c r="DC100" i="171" s="1"/>
  <c r="CV100" i="171"/>
  <c r="DD99" i="171" a="1"/>
  <c r="DD99" i="171" s="1"/>
  <c r="DC99" i="171" a="1"/>
  <c r="DC99" i="171" s="1"/>
  <c r="CV99" i="171"/>
  <c r="DD98" i="171" a="1"/>
  <c r="DD98" i="171" s="1"/>
  <c r="DC98" i="171" a="1"/>
  <c r="DC98" i="171" s="1"/>
  <c r="CV98" i="171"/>
  <c r="DD97" i="171" a="1"/>
  <c r="DD97" i="171" s="1"/>
  <c r="DC97" i="171" a="1"/>
  <c r="DC97" i="171" s="1"/>
  <c r="CV97" i="171"/>
  <c r="DD96" i="171" a="1"/>
  <c r="DD96" i="171" s="1"/>
  <c r="DC96" i="171" a="1"/>
  <c r="DC96" i="171" s="1"/>
  <c r="CV96" i="171"/>
  <c r="DD95" i="171" a="1"/>
  <c r="DD95" i="171" s="1"/>
  <c r="DC95" i="171" a="1"/>
  <c r="DC95" i="171" s="1"/>
  <c r="CV95" i="171"/>
  <c r="DD94" i="171" a="1"/>
  <c r="DD94" i="171" s="1"/>
  <c r="DC94" i="171" a="1"/>
  <c r="DC94" i="171" s="1"/>
  <c r="CV94" i="171"/>
  <c r="DD93" i="171" a="1"/>
  <c r="DD93" i="171" s="1"/>
  <c r="DC93" i="171" a="1"/>
  <c r="DC93" i="171" s="1"/>
  <c r="CV93" i="171"/>
  <c r="DD92" i="171" a="1"/>
  <c r="DD92" i="171" s="1"/>
  <c r="DC92" i="171" a="1"/>
  <c r="DC92" i="171" s="1"/>
  <c r="CV92" i="171"/>
  <c r="DD91" i="171" a="1"/>
  <c r="DD91" i="171" s="1"/>
  <c r="DC91" i="171" a="1"/>
  <c r="DC91" i="171" s="1"/>
  <c r="CV91" i="171"/>
  <c r="DD90" i="171" a="1"/>
  <c r="DD90" i="171" s="1"/>
  <c r="DC90" i="171" a="1"/>
  <c r="DC90" i="171" s="1"/>
  <c r="CV90" i="171"/>
  <c r="DD89" i="171" a="1"/>
  <c r="DD89" i="171" s="1"/>
  <c r="DC89" i="171" a="1"/>
  <c r="DC89" i="171" s="1"/>
  <c r="CV89" i="171"/>
  <c r="DD88" i="171" a="1"/>
  <c r="DD88" i="171" s="1"/>
  <c r="DC88" i="171" a="1"/>
  <c r="DC88" i="171" s="1"/>
  <c r="CV88" i="171"/>
  <c r="DD87" i="171" a="1"/>
  <c r="DD87" i="171" s="1"/>
  <c r="DC87" i="171" a="1"/>
  <c r="DC87" i="171" s="1"/>
  <c r="CV87" i="171"/>
  <c r="DD86" i="171" a="1"/>
  <c r="DD86" i="171" s="1"/>
  <c r="DC86" i="171" a="1"/>
  <c r="DC86" i="171" s="1"/>
  <c r="CV86" i="171"/>
  <c r="DD85" i="171" a="1"/>
  <c r="DD85" i="171" s="1"/>
  <c r="DC85" i="171" a="1"/>
  <c r="DC85" i="171" s="1"/>
  <c r="CV85" i="171"/>
  <c r="DD84" i="171" a="1"/>
  <c r="DD84" i="171" s="1"/>
  <c r="DC84" i="171" a="1"/>
  <c r="DC84" i="171" s="1"/>
  <c r="CV84" i="171"/>
  <c r="DD83" i="171" a="1"/>
  <c r="DD83" i="171" s="1"/>
  <c r="DC83" i="171" a="1"/>
  <c r="DC83" i="171" s="1"/>
  <c r="CV83" i="171"/>
  <c r="DD82" i="171" a="1"/>
  <c r="DD82" i="171" s="1"/>
  <c r="DC82" i="171" a="1"/>
  <c r="DC82" i="171" s="1"/>
  <c r="CV82" i="171"/>
  <c r="DD81" i="171" a="1"/>
  <c r="DD81" i="171" s="1"/>
  <c r="DC81" i="171" a="1"/>
  <c r="DC81" i="171" s="1"/>
  <c r="CV81" i="171"/>
  <c r="DD80" i="171" a="1"/>
  <c r="DD80" i="171" s="1"/>
  <c r="DC80" i="171" a="1"/>
  <c r="DC80" i="171" s="1"/>
  <c r="CV80" i="171"/>
  <c r="DD79" i="171" a="1"/>
  <c r="DD79" i="171" s="1"/>
  <c r="DC79" i="171" a="1"/>
  <c r="DC79" i="171" s="1"/>
  <c r="CV79" i="171"/>
  <c r="DD78" i="171" a="1"/>
  <c r="DD78" i="171" s="1"/>
  <c r="DC78" i="171" a="1"/>
  <c r="DC78" i="171" s="1"/>
  <c r="CV78" i="171"/>
  <c r="DD77" i="171" a="1"/>
  <c r="DD77" i="171" s="1"/>
  <c r="DC77" i="171" a="1"/>
  <c r="DC77" i="171" s="1"/>
  <c r="CV77" i="171"/>
  <c r="DD76" i="171" a="1"/>
  <c r="DD76" i="171" s="1"/>
  <c r="DC76" i="171" a="1"/>
  <c r="DC76" i="171" s="1"/>
  <c r="CV76" i="171"/>
  <c r="DD75" i="171" a="1"/>
  <c r="DD75" i="171" s="1"/>
  <c r="DC75" i="171" a="1"/>
  <c r="DC75" i="171" s="1"/>
  <c r="CV75" i="171"/>
  <c r="DD74" i="171" a="1"/>
  <c r="DD74" i="171" s="1"/>
  <c r="DC74" i="171" a="1"/>
  <c r="DC74" i="171" s="1"/>
  <c r="CV74" i="171"/>
  <c r="DD73" i="171" a="1"/>
  <c r="DD73" i="171" s="1"/>
  <c r="DC73" i="171" a="1"/>
  <c r="DC73" i="171" s="1"/>
  <c r="CV73" i="171"/>
  <c r="DD72" i="171" a="1"/>
  <c r="DD72" i="171" s="1"/>
  <c r="DC72" i="171" a="1"/>
  <c r="DC72" i="171" s="1"/>
  <c r="CV72" i="171"/>
  <c r="DD71" i="171" a="1"/>
  <c r="DD71" i="171" s="1"/>
  <c r="DC71" i="171" a="1"/>
  <c r="DC71" i="171" s="1"/>
  <c r="CV71" i="171"/>
  <c r="DD70" i="171" a="1"/>
  <c r="DD70" i="171" s="1"/>
  <c r="DC70" i="171" a="1"/>
  <c r="DC70" i="171" s="1"/>
  <c r="CV70" i="171"/>
  <c r="DD69" i="171" a="1"/>
  <c r="DD69" i="171" s="1"/>
  <c r="DC69" i="171" a="1"/>
  <c r="DC69" i="171" s="1"/>
  <c r="CV69" i="171"/>
  <c r="DD68" i="171" a="1"/>
  <c r="DD68" i="171" s="1"/>
  <c r="DC68" i="171" a="1"/>
  <c r="DC68" i="171" s="1"/>
  <c r="CV68" i="171"/>
  <c r="DD67" i="171" a="1"/>
  <c r="DD67" i="171" s="1"/>
  <c r="DC67" i="171" a="1"/>
  <c r="DC67" i="171" s="1"/>
  <c r="CV67" i="171"/>
  <c r="DD66" i="171" a="1"/>
  <c r="DD66" i="171" s="1"/>
  <c r="DC66" i="171" a="1"/>
  <c r="DC66" i="171" s="1"/>
  <c r="CV66" i="171"/>
  <c r="DD65" i="171" a="1"/>
  <c r="DD65" i="171" s="1"/>
  <c r="DC65" i="171" a="1"/>
  <c r="DC65" i="171" s="1"/>
  <c r="CV65" i="171"/>
  <c r="DD64" i="171" a="1"/>
  <c r="DD64" i="171" s="1"/>
  <c r="DC64" i="171" a="1"/>
  <c r="DC64" i="171" s="1"/>
  <c r="CV64" i="171"/>
  <c r="DD63" i="171" a="1"/>
  <c r="DD63" i="171" s="1"/>
  <c r="DC63" i="171" a="1"/>
  <c r="DC63" i="171" s="1"/>
  <c r="CV63" i="171"/>
  <c r="DD62" i="171" a="1"/>
  <c r="DD62" i="171" s="1"/>
  <c r="DC62" i="171" a="1"/>
  <c r="DC62" i="171" s="1"/>
  <c r="CV62" i="171"/>
  <c r="DD61" i="171" a="1"/>
  <c r="DD61" i="171" s="1"/>
  <c r="DC61" i="171" a="1"/>
  <c r="DC61" i="171" s="1"/>
  <c r="CV61" i="171"/>
  <c r="DD60" i="171" a="1"/>
  <c r="DD60" i="171" s="1"/>
  <c r="DC60" i="171" a="1"/>
  <c r="DC60" i="171" s="1"/>
  <c r="CV60" i="171"/>
  <c r="DD59" i="171" a="1"/>
  <c r="DD59" i="171" s="1"/>
  <c r="DC59" i="171" a="1"/>
  <c r="DC59" i="171" s="1"/>
  <c r="CV59" i="171"/>
  <c r="DD58" i="171" a="1"/>
  <c r="DD58" i="171" s="1"/>
  <c r="DC58" i="171" a="1"/>
  <c r="DC58" i="171" s="1"/>
  <c r="CV58" i="171"/>
  <c r="DD57" i="171" a="1"/>
  <c r="DD57" i="171" s="1"/>
  <c r="DC57" i="171" a="1"/>
  <c r="DC57" i="171" s="1"/>
  <c r="CV57" i="171"/>
  <c r="DD56" i="171" a="1"/>
  <c r="DD56" i="171" s="1"/>
  <c r="DC56" i="171" a="1"/>
  <c r="DC56" i="171" s="1"/>
  <c r="DB56" i="171"/>
  <c r="CV56" i="171"/>
  <c r="DA54" i="171"/>
  <c r="DB263" i="171" s="1"/>
  <c r="CZ54" i="171"/>
  <c r="CK1198" i="171" a="1"/>
  <c r="CK1198" i="171" s="1"/>
  <c r="CJ1198" i="171" a="1"/>
  <c r="CJ1198" i="171" s="1"/>
  <c r="CC1198" i="171"/>
  <c r="CK1197" i="171" a="1"/>
  <c r="CK1197" i="171" s="1"/>
  <c r="CJ1197" i="171" a="1"/>
  <c r="CJ1197" i="171" s="1"/>
  <c r="CC1197" i="171"/>
  <c r="CK1196" i="171" a="1"/>
  <c r="CK1196" i="171" s="1"/>
  <c r="CJ1196" i="171" a="1"/>
  <c r="CJ1196" i="171" s="1"/>
  <c r="CC1196" i="171"/>
  <c r="CK1195" i="171" a="1"/>
  <c r="CK1195" i="171" s="1"/>
  <c r="CJ1195" i="171" a="1"/>
  <c r="CJ1195" i="171" s="1"/>
  <c r="CC1195" i="171"/>
  <c r="CK1194" i="171" a="1"/>
  <c r="CK1194" i="171" s="1"/>
  <c r="CJ1194" i="171" a="1"/>
  <c r="CJ1194" i="171" s="1"/>
  <c r="CC1194" i="171"/>
  <c r="CK1193" i="171" a="1"/>
  <c r="CK1193" i="171" s="1"/>
  <c r="CJ1193" i="171" a="1"/>
  <c r="CJ1193" i="171" s="1"/>
  <c r="CC1193" i="171"/>
  <c r="CK1192" i="171" a="1"/>
  <c r="CK1192" i="171" s="1"/>
  <c r="CJ1192" i="171" a="1"/>
  <c r="CJ1192" i="171" s="1"/>
  <c r="CC1192" i="171"/>
  <c r="CK1191" i="171" a="1"/>
  <c r="CK1191" i="171" s="1"/>
  <c r="CJ1191" i="171" a="1"/>
  <c r="CJ1191" i="171" s="1"/>
  <c r="CC1191" i="171"/>
  <c r="CK1190" i="171" a="1"/>
  <c r="CK1190" i="171" s="1"/>
  <c r="CJ1190" i="171" a="1"/>
  <c r="CJ1190" i="171" s="1"/>
  <c r="CC1190" i="171"/>
  <c r="CK1189" i="171" a="1"/>
  <c r="CK1189" i="171" s="1"/>
  <c r="CJ1189" i="171" a="1"/>
  <c r="CJ1189" i="171" s="1"/>
  <c r="CC1189" i="171"/>
  <c r="CK1188" i="171" a="1"/>
  <c r="CK1188" i="171" s="1"/>
  <c r="CJ1188" i="171" a="1"/>
  <c r="CJ1188" i="171" s="1"/>
  <c r="CC1188" i="171"/>
  <c r="CK1187" i="171" a="1"/>
  <c r="CK1187" i="171" s="1"/>
  <c r="CJ1187" i="171" a="1"/>
  <c r="CJ1187" i="171" s="1"/>
  <c r="CC1187" i="171"/>
  <c r="CK1186" i="171" a="1"/>
  <c r="CK1186" i="171" s="1"/>
  <c r="CJ1186" i="171" a="1"/>
  <c r="CJ1186" i="171" s="1"/>
  <c r="CC1186" i="171"/>
  <c r="CK1185" i="171" a="1"/>
  <c r="CK1185" i="171" s="1"/>
  <c r="CJ1185" i="171" a="1"/>
  <c r="CJ1185" i="171" s="1"/>
  <c r="CC1185" i="171"/>
  <c r="CK1184" i="171" a="1"/>
  <c r="CK1184" i="171" s="1"/>
  <c r="CJ1184" i="171" a="1"/>
  <c r="CJ1184" i="171" s="1"/>
  <c r="CC1184" i="171"/>
  <c r="CK1183" i="171" a="1"/>
  <c r="CK1183" i="171" s="1"/>
  <c r="CJ1183" i="171" a="1"/>
  <c r="CJ1183" i="171" s="1"/>
  <c r="CC1183" i="171"/>
  <c r="CK1182" i="171" a="1"/>
  <c r="CK1182" i="171" s="1"/>
  <c r="CJ1182" i="171" a="1"/>
  <c r="CJ1182" i="171" s="1"/>
  <c r="CC1182" i="171"/>
  <c r="CK1181" i="171" a="1"/>
  <c r="CK1181" i="171" s="1"/>
  <c r="CJ1181" i="171" a="1"/>
  <c r="CJ1181" i="171" s="1"/>
  <c r="CC1181" i="171"/>
  <c r="CK1180" i="171" a="1"/>
  <c r="CK1180" i="171" s="1"/>
  <c r="CJ1180" i="171" a="1"/>
  <c r="CJ1180" i="171" s="1"/>
  <c r="CC1180" i="171"/>
  <c r="CK1179" i="171" a="1"/>
  <c r="CK1179" i="171" s="1"/>
  <c r="CJ1179" i="171" a="1"/>
  <c r="CJ1179" i="171" s="1"/>
  <c r="CC1179" i="171"/>
  <c r="CK1178" i="171" a="1"/>
  <c r="CK1178" i="171" s="1"/>
  <c r="CJ1178" i="171" a="1"/>
  <c r="CJ1178" i="171" s="1"/>
  <c r="CC1178" i="171"/>
  <c r="CK1177" i="171" a="1"/>
  <c r="CK1177" i="171" s="1"/>
  <c r="CJ1177" i="171" a="1"/>
  <c r="CJ1177" i="171" s="1"/>
  <c r="CC1177" i="171"/>
  <c r="CK1176" i="171" a="1"/>
  <c r="CK1176" i="171" s="1"/>
  <c r="CJ1176" i="171" a="1"/>
  <c r="CJ1176" i="171" s="1"/>
  <c r="CC1176" i="171"/>
  <c r="CK1175" i="171" a="1"/>
  <c r="CK1175" i="171" s="1"/>
  <c r="CJ1175" i="171" a="1"/>
  <c r="CJ1175" i="171" s="1"/>
  <c r="CC1175" i="171"/>
  <c r="CK1174" i="171" a="1"/>
  <c r="CK1174" i="171" s="1"/>
  <c r="CJ1174" i="171" a="1"/>
  <c r="CJ1174" i="171" s="1"/>
  <c r="CC1174" i="171"/>
  <c r="CK1173" i="171" a="1"/>
  <c r="CK1173" i="171" s="1"/>
  <c r="CJ1173" i="171" a="1"/>
  <c r="CJ1173" i="171" s="1"/>
  <c r="CC1173" i="171"/>
  <c r="CK1172" i="171" a="1"/>
  <c r="CK1172" i="171" s="1"/>
  <c r="CJ1172" i="171" a="1"/>
  <c r="CJ1172" i="171" s="1"/>
  <c r="CC1172" i="171"/>
  <c r="CK1171" i="171" a="1"/>
  <c r="CK1171" i="171" s="1"/>
  <c r="CJ1171" i="171" a="1"/>
  <c r="CJ1171" i="171" s="1"/>
  <c r="CC1171" i="171"/>
  <c r="CK1170" i="171" a="1"/>
  <c r="CK1170" i="171" s="1"/>
  <c r="CJ1170" i="171" a="1"/>
  <c r="CJ1170" i="171" s="1"/>
  <c r="CC1170" i="171"/>
  <c r="CK1169" i="171" a="1"/>
  <c r="CK1169" i="171" s="1"/>
  <c r="CJ1169" i="171" a="1"/>
  <c r="CJ1169" i="171" s="1"/>
  <c r="CC1169" i="171"/>
  <c r="CK1168" i="171" a="1"/>
  <c r="CK1168" i="171" s="1"/>
  <c r="CJ1168" i="171" a="1"/>
  <c r="CJ1168" i="171" s="1"/>
  <c r="CC1168" i="171"/>
  <c r="CK1167" i="171" a="1"/>
  <c r="CK1167" i="171" s="1"/>
  <c r="CJ1167" i="171" a="1"/>
  <c r="CJ1167" i="171" s="1"/>
  <c r="CC1167" i="171"/>
  <c r="CK1166" i="171" a="1"/>
  <c r="CK1166" i="171" s="1"/>
  <c r="CJ1166" i="171" a="1"/>
  <c r="CJ1166" i="171" s="1"/>
  <c r="CC1166" i="171"/>
  <c r="CK1165" i="171" a="1"/>
  <c r="CK1165" i="171" s="1"/>
  <c r="CJ1165" i="171" a="1"/>
  <c r="CJ1165" i="171" s="1"/>
  <c r="CC1165" i="171"/>
  <c r="CK1164" i="171" a="1"/>
  <c r="CK1164" i="171" s="1"/>
  <c r="CJ1164" i="171" a="1"/>
  <c r="CJ1164" i="171" s="1"/>
  <c r="CC1164" i="171"/>
  <c r="CK1163" i="171" a="1"/>
  <c r="CK1163" i="171" s="1"/>
  <c r="CJ1163" i="171" a="1"/>
  <c r="CJ1163" i="171" s="1"/>
  <c r="CC1163" i="171"/>
  <c r="CK1162" i="171" a="1"/>
  <c r="CK1162" i="171" s="1"/>
  <c r="CJ1162" i="171" a="1"/>
  <c r="CJ1162" i="171" s="1"/>
  <c r="CC1162" i="171"/>
  <c r="CK1161" i="171" a="1"/>
  <c r="CK1161" i="171" s="1"/>
  <c r="CJ1161" i="171" a="1"/>
  <c r="CJ1161" i="171" s="1"/>
  <c r="CC1161" i="171"/>
  <c r="CK1160" i="171" a="1"/>
  <c r="CK1160" i="171" s="1"/>
  <c r="CJ1160" i="171" a="1"/>
  <c r="CJ1160" i="171" s="1"/>
  <c r="CC1160" i="171"/>
  <c r="CK1159" i="171" a="1"/>
  <c r="CK1159" i="171" s="1"/>
  <c r="CJ1159" i="171" a="1"/>
  <c r="CJ1159" i="171" s="1"/>
  <c r="CC1159" i="171"/>
  <c r="CK1158" i="171" a="1"/>
  <c r="CK1158" i="171" s="1"/>
  <c r="CJ1158" i="171" a="1"/>
  <c r="CJ1158" i="171" s="1"/>
  <c r="CC1158" i="171"/>
  <c r="CK1157" i="171" a="1"/>
  <c r="CK1157" i="171" s="1"/>
  <c r="CJ1157" i="171" a="1"/>
  <c r="CJ1157" i="171" s="1"/>
  <c r="CC1157" i="171"/>
  <c r="CK1156" i="171" a="1"/>
  <c r="CK1156" i="171" s="1"/>
  <c r="CJ1156" i="171" a="1"/>
  <c r="CJ1156" i="171" s="1"/>
  <c r="CC1156" i="171"/>
  <c r="CK1155" i="171" a="1"/>
  <c r="CK1155" i="171" s="1"/>
  <c r="CJ1155" i="171" a="1"/>
  <c r="CJ1155" i="171" s="1"/>
  <c r="CC1155" i="171"/>
  <c r="CK1154" i="171" a="1"/>
  <c r="CK1154" i="171" s="1"/>
  <c r="CJ1154" i="171" a="1"/>
  <c r="CJ1154" i="171" s="1"/>
  <c r="CC1154" i="171"/>
  <c r="CK1153" i="171" a="1"/>
  <c r="CK1153" i="171" s="1"/>
  <c r="CJ1153" i="171" a="1"/>
  <c r="CJ1153" i="171" s="1"/>
  <c r="CC1153" i="171"/>
  <c r="CK1152" i="171" a="1"/>
  <c r="CK1152" i="171" s="1"/>
  <c r="CJ1152" i="171" a="1"/>
  <c r="CJ1152" i="171" s="1"/>
  <c r="CC1152" i="171"/>
  <c r="CK1151" i="171" a="1"/>
  <c r="CK1151" i="171" s="1"/>
  <c r="CJ1151" i="171" a="1"/>
  <c r="CJ1151" i="171" s="1"/>
  <c r="CC1151" i="171"/>
  <c r="CK1150" i="171" a="1"/>
  <c r="CK1150" i="171" s="1"/>
  <c r="CJ1150" i="171" a="1"/>
  <c r="CJ1150" i="171" s="1"/>
  <c r="CC1150" i="171"/>
  <c r="CK1149" i="171" a="1"/>
  <c r="CK1149" i="171" s="1"/>
  <c r="CJ1149" i="171" a="1"/>
  <c r="CJ1149" i="171" s="1"/>
  <c r="CC1149" i="171"/>
  <c r="CK1148" i="171" a="1"/>
  <c r="CK1148" i="171" s="1"/>
  <c r="CJ1148" i="171" a="1"/>
  <c r="CJ1148" i="171" s="1"/>
  <c r="CC1148" i="171"/>
  <c r="CK1147" i="171" a="1"/>
  <c r="CK1147" i="171" s="1"/>
  <c r="CJ1147" i="171" a="1"/>
  <c r="CJ1147" i="171" s="1"/>
  <c r="CC1147" i="171"/>
  <c r="CK1146" i="171" a="1"/>
  <c r="CK1146" i="171" s="1"/>
  <c r="CJ1146" i="171" a="1"/>
  <c r="CJ1146" i="171" s="1"/>
  <c r="CC1146" i="171"/>
  <c r="CK1145" i="171" a="1"/>
  <c r="CK1145" i="171" s="1"/>
  <c r="CJ1145" i="171" a="1"/>
  <c r="CJ1145" i="171" s="1"/>
  <c r="CC1145" i="171"/>
  <c r="CK1144" i="171" a="1"/>
  <c r="CK1144" i="171" s="1"/>
  <c r="CJ1144" i="171" a="1"/>
  <c r="CJ1144" i="171" s="1"/>
  <c r="CC1144" i="171"/>
  <c r="CK1143" i="171" a="1"/>
  <c r="CK1143" i="171" s="1"/>
  <c r="CJ1143" i="171" a="1"/>
  <c r="CJ1143" i="171" s="1"/>
  <c r="CC1143" i="171"/>
  <c r="CK1142" i="171" a="1"/>
  <c r="CK1142" i="171" s="1"/>
  <c r="CJ1142" i="171" a="1"/>
  <c r="CJ1142" i="171" s="1"/>
  <c r="CC1142" i="171"/>
  <c r="CK1141" i="171" a="1"/>
  <c r="CK1141" i="171" s="1"/>
  <c r="CJ1141" i="171"/>
  <c r="CJ1141" i="171" a="1"/>
  <c r="CC1141" i="171"/>
  <c r="CK1140" i="171" a="1"/>
  <c r="CK1140" i="171" s="1"/>
  <c r="CJ1140" i="171" a="1"/>
  <c r="CJ1140" i="171" s="1"/>
  <c r="CC1140" i="171"/>
  <c r="CK1139" i="171" a="1"/>
  <c r="CK1139" i="171" s="1"/>
  <c r="CJ1139" i="171" a="1"/>
  <c r="CJ1139" i="171" s="1"/>
  <c r="CC1139" i="171"/>
  <c r="CK1138" i="171"/>
  <c r="CK1138" i="171" a="1"/>
  <c r="CJ1138" i="171" a="1"/>
  <c r="CJ1138" i="171" s="1"/>
  <c r="CC1138" i="171"/>
  <c r="CK1137" i="171" a="1"/>
  <c r="CK1137" i="171" s="1"/>
  <c r="CJ1137" i="171"/>
  <c r="CJ1137" i="171" a="1"/>
  <c r="CC1137" i="171"/>
  <c r="CK1136" i="171" a="1"/>
  <c r="CK1136" i="171" s="1"/>
  <c r="CJ1136" i="171" a="1"/>
  <c r="CJ1136" i="171" s="1"/>
  <c r="CC1136" i="171"/>
  <c r="CK1135" i="171" a="1"/>
  <c r="CK1135" i="171" s="1"/>
  <c r="CJ1135" i="171" a="1"/>
  <c r="CJ1135" i="171" s="1"/>
  <c r="CC1135" i="171"/>
  <c r="CK1134" i="171"/>
  <c r="CK1134" i="171" a="1"/>
  <c r="CJ1134" i="171" a="1"/>
  <c r="CJ1134" i="171" s="1"/>
  <c r="CC1134" i="171"/>
  <c r="CK1133" i="171" a="1"/>
  <c r="CK1133" i="171" s="1"/>
  <c r="CJ1133" i="171"/>
  <c r="CJ1133" i="171" a="1"/>
  <c r="CC1133" i="171"/>
  <c r="CK1132" i="171" a="1"/>
  <c r="CK1132" i="171" s="1"/>
  <c r="CJ1132" i="171" a="1"/>
  <c r="CJ1132" i="171" s="1"/>
  <c r="CC1132" i="171"/>
  <c r="CK1131" i="171" a="1"/>
  <c r="CK1131" i="171" s="1"/>
  <c r="CJ1131" i="171" a="1"/>
  <c r="CJ1131" i="171" s="1"/>
  <c r="CC1131" i="171"/>
  <c r="CK1130" i="171"/>
  <c r="CK1130" i="171" a="1"/>
  <c r="CJ1130" i="171" a="1"/>
  <c r="CJ1130" i="171" s="1"/>
  <c r="CC1130" i="171"/>
  <c r="CK1129" i="171" a="1"/>
  <c r="CK1129" i="171" s="1"/>
  <c r="CJ1129" i="171"/>
  <c r="CJ1129" i="171" a="1"/>
  <c r="CC1129" i="171"/>
  <c r="CK1128" i="171" a="1"/>
  <c r="CK1128" i="171" s="1"/>
  <c r="CJ1128" i="171" a="1"/>
  <c r="CJ1128" i="171" s="1"/>
  <c r="CC1128" i="171"/>
  <c r="CK1127" i="171" a="1"/>
  <c r="CK1127" i="171" s="1"/>
  <c r="CJ1127" i="171" a="1"/>
  <c r="CJ1127" i="171" s="1"/>
  <c r="CC1127" i="171"/>
  <c r="CK1126" i="171"/>
  <c r="CK1126" i="171" a="1"/>
  <c r="CJ1126" i="171" a="1"/>
  <c r="CJ1126" i="171" s="1"/>
  <c r="CC1126" i="171"/>
  <c r="CK1125" i="171" a="1"/>
  <c r="CK1125" i="171" s="1"/>
  <c r="CJ1125" i="171"/>
  <c r="CJ1125" i="171" a="1"/>
  <c r="CC1125" i="171"/>
  <c r="CK1124" i="171" a="1"/>
  <c r="CK1124" i="171" s="1"/>
  <c r="CJ1124" i="171" a="1"/>
  <c r="CJ1124" i="171" s="1"/>
  <c r="CC1124" i="171"/>
  <c r="CK1123" i="171" a="1"/>
  <c r="CK1123" i="171" s="1"/>
  <c r="CJ1123" i="171" a="1"/>
  <c r="CJ1123" i="171" s="1"/>
  <c r="CC1123" i="171"/>
  <c r="CK1122" i="171"/>
  <c r="CK1122" i="171" a="1"/>
  <c r="CJ1122" i="171" a="1"/>
  <c r="CJ1122" i="171" s="1"/>
  <c r="CC1122" i="171"/>
  <c r="CK1121" i="171" a="1"/>
  <c r="CK1121" i="171" s="1"/>
  <c r="CJ1121" i="171"/>
  <c r="CJ1121" i="171" a="1"/>
  <c r="CC1121" i="171"/>
  <c r="CK1120" i="171" a="1"/>
  <c r="CK1120" i="171" s="1"/>
  <c r="CJ1120" i="171" a="1"/>
  <c r="CJ1120" i="171" s="1"/>
  <c r="CC1120" i="171"/>
  <c r="CK1119" i="171" a="1"/>
  <c r="CK1119" i="171" s="1"/>
  <c r="CJ1119" i="171" a="1"/>
  <c r="CJ1119" i="171" s="1"/>
  <c r="CC1119" i="171"/>
  <c r="CK1118" i="171"/>
  <c r="CK1118" i="171" a="1"/>
  <c r="CJ1118" i="171" a="1"/>
  <c r="CJ1118" i="171" s="1"/>
  <c r="CC1118" i="171"/>
  <c r="CK1117" i="171" a="1"/>
  <c r="CK1117" i="171" s="1"/>
  <c r="CJ1117" i="171"/>
  <c r="CJ1117" i="171" a="1"/>
  <c r="CC1117" i="171"/>
  <c r="CK1116" i="171" a="1"/>
  <c r="CK1116" i="171" s="1"/>
  <c r="CJ1116" i="171" a="1"/>
  <c r="CJ1116" i="171" s="1"/>
  <c r="CC1116" i="171"/>
  <c r="CK1115" i="171" a="1"/>
  <c r="CK1115" i="171" s="1"/>
  <c r="CJ1115" i="171" a="1"/>
  <c r="CJ1115" i="171" s="1"/>
  <c r="CC1115" i="171"/>
  <c r="CK1114" i="171"/>
  <c r="CK1114" i="171" a="1"/>
  <c r="CJ1114" i="171" a="1"/>
  <c r="CJ1114" i="171" s="1"/>
  <c r="CC1114" i="171"/>
  <c r="CK1113" i="171" a="1"/>
  <c r="CK1113" i="171" s="1"/>
  <c r="CJ1113" i="171"/>
  <c r="CJ1113" i="171" a="1"/>
  <c r="CC1113" i="171"/>
  <c r="CK1112" i="171" a="1"/>
  <c r="CK1112" i="171" s="1"/>
  <c r="CJ1112" i="171" a="1"/>
  <c r="CJ1112" i="171" s="1"/>
  <c r="CC1112" i="171"/>
  <c r="CK1111" i="171" a="1"/>
  <c r="CK1111" i="171" s="1"/>
  <c r="CJ1111" i="171" a="1"/>
  <c r="CJ1111" i="171" s="1"/>
  <c r="CC1111" i="171"/>
  <c r="CK1110" i="171"/>
  <c r="CK1110" i="171" a="1"/>
  <c r="CJ1110" i="171" a="1"/>
  <c r="CJ1110" i="171" s="1"/>
  <c r="CC1110" i="171"/>
  <c r="CK1109" i="171" a="1"/>
  <c r="CK1109" i="171" s="1"/>
  <c r="CJ1109" i="171"/>
  <c r="CJ1109" i="171" a="1"/>
  <c r="CC1109" i="171"/>
  <c r="CK1108" i="171" a="1"/>
  <c r="CK1108" i="171" s="1"/>
  <c r="CJ1108" i="171" a="1"/>
  <c r="CJ1108" i="171" s="1"/>
  <c r="CC1108" i="171"/>
  <c r="CK1107" i="171" a="1"/>
  <c r="CK1107" i="171" s="1"/>
  <c r="CJ1107" i="171" a="1"/>
  <c r="CJ1107" i="171" s="1"/>
  <c r="CC1107" i="171"/>
  <c r="CK1106" i="171"/>
  <c r="CK1106" i="171" a="1"/>
  <c r="CJ1106" i="171" a="1"/>
  <c r="CJ1106" i="171" s="1"/>
  <c r="CC1106" i="171"/>
  <c r="CK1105" i="171" a="1"/>
  <c r="CK1105" i="171" s="1"/>
  <c r="CJ1105" i="171"/>
  <c r="CJ1105" i="171" a="1"/>
  <c r="CC1105" i="171"/>
  <c r="CK1104" i="171" a="1"/>
  <c r="CK1104" i="171" s="1"/>
  <c r="CJ1104" i="171" a="1"/>
  <c r="CJ1104" i="171" s="1"/>
  <c r="CC1104" i="171"/>
  <c r="CK1103" i="171" a="1"/>
  <c r="CK1103" i="171" s="1"/>
  <c r="CJ1103" i="171" a="1"/>
  <c r="CJ1103" i="171" s="1"/>
  <c r="CC1103" i="171"/>
  <c r="CK1102" i="171"/>
  <c r="CK1102" i="171" a="1"/>
  <c r="CJ1102" i="171" a="1"/>
  <c r="CJ1102" i="171" s="1"/>
  <c r="CC1102" i="171"/>
  <c r="CK1101" i="171" a="1"/>
  <c r="CK1101" i="171" s="1"/>
  <c r="CJ1101" i="171"/>
  <c r="CJ1101" i="171" a="1"/>
  <c r="CC1101" i="171"/>
  <c r="CK1100" i="171" a="1"/>
  <c r="CK1100" i="171" s="1"/>
  <c r="CJ1100" i="171" a="1"/>
  <c r="CJ1100" i="171" s="1"/>
  <c r="CC1100" i="171"/>
  <c r="CK1099" i="171" a="1"/>
  <c r="CK1099" i="171" s="1"/>
  <c r="CJ1099" i="171" a="1"/>
  <c r="CJ1099" i="171" s="1"/>
  <c r="CC1099" i="171"/>
  <c r="CK1098" i="171"/>
  <c r="CK1098" i="171" a="1"/>
  <c r="CJ1098" i="171" a="1"/>
  <c r="CJ1098" i="171" s="1"/>
  <c r="CC1098" i="171"/>
  <c r="CK1097" i="171" a="1"/>
  <c r="CK1097" i="171" s="1"/>
  <c r="CJ1097" i="171"/>
  <c r="CJ1097" i="171" a="1"/>
  <c r="CC1097" i="171"/>
  <c r="CK1096" i="171" a="1"/>
  <c r="CK1096" i="171" s="1"/>
  <c r="CJ1096" i="171" a="1"/>
  <c r="CJ1096" i="171" s="1"/>
  <c r="CC1096" i="171"/>
  <c r="CK1095" i="171" a="1"/>
  <c r="CK1095" i="171" s="1"/>
  <c r="CJ1095" i="171" a="1"/>
  <c r="CJ1095" i="171" s="1"/>
  <c r="CC1095" i="171"/>
  <c r="CK1094" i="171"/>
  <c r="CK1094" i="171" a="1"/>
  <c r="CJ1094" i="171" a="1"/>
  <c r="CJ1094" i="171" s="1"/>
  <c r="CC1094" i="171"/>
  <c r="CK1093" i="171" a="1"/>
  <c r="CK1093" i="171" s="1"/>
  <c r="CJ1093" i="171"/>
  <c r="CJ1093" i="171" a="1"/>
  <c r="CC1093" i="171"/>
  <c r="CK1092" i="171" a="1"/>
  <c r="CK1092" i="171" s="1"/>
  <c r="CJ1092" i="171" a="1"/>
  <c r="CJ1092" i="171" s="1"/>
  <c r="CC1092" i="171"/>
  <c r="CK1091" i="171" a="1"/>
  <c r="CK1091" i="171" s="1"/>
  <c r="CJ1091" i="171" a="1"/>
  <c r="CJ1091" i="171" s="1"/>
  <c r="CC1091" i="171"/>
  <c r="CK1090" i="171"/>
  <c r="CK1090" i="171" a="1"/>
  <c r="CJ1090" i="171" a="1"/>
  <c r="CJ1090" i="171" s="1"/>
  <c r="CC1090" i="171"/>
  <c r="CK1089" i="171" a="1"/>
  <c r="CK1089" i="171" s="1"/>
  <c r="CJ1089" i="171"/>
  <c r="CJ1089" i="171" a="1"/>
  <c r="CC1089" i="171"/>
  <c r="CK1088" i="171" a="1"/>
  <c r="CK1088" i="171" s="1"/>
  <c r="CJ1088" i="171" a="1"/>
  <c r="CJ1088" i="171" s="1"/>
  <c r="CC1088" i="171"/>
  <c r="CK1087" i="171" a="1"/>
  <c r="CK1087" i="171" s="1"/>
  <c r="CJ1087" i="171" a="1"/>
  <c r="CJ1087" i="171" s="1"/>
  <c r="CC1087" i="171"/>
  <c r="CK1086" i="171"/>
  <c r="CK1086" i="171" a="1"/>
  <c r="CJ1086" i="171" a="1"/>
  <c r="CJ1086" i="171" s="1"/>
  <c r="CC1086" i="171"/>
  <c r="CK1085" i="171" a="1"/>
  <c r="CK1085" i="171" s="1"/>
  <c r="CJ1085" i="171"/>
  <c r="CJ1085" i="171" a="1"/>
  <c r="CC1085" i="171"/>
  <c r="CK1084" i="171" a="1"/>
  <c r="CK1084" i="171" s="1"/>
  <c r="CJ1084" i="171" a="1"/>
  <c r="CJ1084" i="171" s="1"/>
  <c r="CC1084" i="171"/>
  <c r="CK1083" i="171" a="1"/>
  <c r="CK1083" i="171" s="1"/>
  <c r="CJ1083" i="171" a="1"/>
  <c r="CJ1083" i="171" s="1"/>
  <c r="CC1083" i="171"/>
  <c r="CK1082" i="171"/>
  <c r="CK1082" i="171" a="1"/>
  <c r="CJ1082" i="171" a="1"/>
  <c r="CJ1082" i="171" s="1"/>
  <c r="CC1082" i="171"/>
  <c r="CK1081" i="171" a="1"/>
  <c r="CK1081" i="171" s="1"/>
  <c r="CJ1081" i="171"/>
  <c r="CJ1081" i="171" a="1"/>
  <c r="CC1081" i="171"/>
  <c r="CK1080" i="171" a="1"/>
  <c r="CK1080" i="171" s="1"/>
  <c r="CJ1080" i="171" a="1"/>
  <c r="CJ1080" i="171" s="1"/>
  <c r="CC1080" i="171"/>
  <c r="CK1079" i="171" a="1"/>
  <c r="CK1079" i="171" s="1"/>
  <c r="CJ1079" i="171" a="1"/>
  <c r="CJ1079" i="171" s="1"/>
  <c r="CC1079" i="171"/>
  <c r="CK1078" i="171"/>
  <c r="CK1078" i="171" a="1"/>
  <c r="CJ1078" i="171" a="1"/>
  <c r="CJ1078" i="171" s="1"/>
  <c r="CC1078" i="171"/>
  <c r="CK1077" i="171" a="1"/>
  <c r="CK1077" i="171" s="1"/>
  <c r="CJ1077" i="171"/>
  <c r="CJ1077" i="171" a="1"/>
  <c r="CC1077" i="171"/>
  <c r="CK1076" i="171" a="1"/>
  <c r="CK1076" i="171" s="1"/>
  <c r="CJ1076" i="171" a="1"/>
  <c r="CJ1076" i="171" s="1"/>
  <c r="CC1076" i="171"/>
  <c r="CK1075" i="171" a="1"/>
  <c r="CK1075" i="171" s="1"/>
  <c r="CJ1075" i="171" a="1"/>
  <c r="CJ1075" i="171" s="1"/>
  <c r="CC1075" i="171"/>
  <c r="CK1074" i="171"/>
  <c r="CK1074" i="171" a="1"/>
  <c r="CJ1074" i="171" a="1"/>
  <c r="CJ1074" i="171" s="1"/>
  <c r="CC1074" i="171"/>
  <c r="CK1073" i="171" a="1"/>
  <c r="CK1073" i="171" s="1"/>
  <c r="CJ1073" i="171"/>
  <c r="CJ1073" i="171" a="1"/>
  <c r="CC1073" i="171"/>
  <c r="CK1072" i="171" a="1"/>
  <c r="CK1072" i="171" s="1"/>
  <c r="CJ1072" i="171" a="1"/>
  <c r="CJ1072" i="171" s="1"/>
  <c r="CC1072" i="171"/>
  <c r="CK1071" i="171" a="1"/>
  <c r="CK1071" i="171" s="1"/>
  <c r="CJ1071" i="171" a="1"/>
  <c r="CJ1071" i="171" s="1"/>
  <c r="CC1071" i="171"/>
  <c r="CK1070" i="171"/>
  <c r="CK1070" i="171" a="1"/>
  <c r="CJ1070" i="171" a="1"/>
  <c r="CJ1070" i="171" s="1"/>
  <c r="CC1070" i="171"/>
  <c r="CK1069" i="171" a="1"/>
  <c r="CK1069" i="171" s="1"/>
  <c r="CJ1069" i="171"/>
  <c r="CJ1069" i="171" a="1"/>
  <c r="CC1069" i="171"/>
  <c r="CK1068" i="171" a="1"/>
  <c r="CK1068" i="171" s="1"/>
  <c r="CJ1068" i="171" a="1"/>
  <c r="CJ1068" i="171" s="1"/>
  <c r="CC1068" i="171"/>
  <c r="CK1067" i="171" a="1"/>
  <c r="CK1067" i="171" s="1"/>
  <c r="CJ1067" i="171" a="1"/>
  <c r="CJ1067" i="171" s="1"/>
  <c r="CC1067" i="171"/>
  <c r="CK1066" i="171"/>
  <c r="CK1066" i="171" a="1"/>
  <c r="CJ1066" i="171" a="1"/>
  <c r="CJ1066" i="171" s="1"/>
  <c r="CC1066" i="171"/>
  <c r="CK1065" i="171" a="1"/>
  <c r="CK1065" i="171" s="1"/>
  <c r="CJ1065" i="171"/>
  <c r="CJ1065" i="171" a="1"/>
  <c r="CC1065" i="171"/>
  <c r="CK1064" i="171" a="1"/>
  <c r="CK1064" i="171" s="1"/>
  <c r="CJ1064" i="171" a="1"/>
  <c r="CJ1064" i="171" s="1"/>
  <c r="CC1064" i="171"/>
  <c r="CK1063" i="171" a="1"/>
  <c r="CK1063" i="171" s="1"/>
  <c r="CJ1063" i="171" a="1"/>
  <c r="CJ1063" i="171" s="1"/>
  <c r="CC1063" i="171"/>
  <c r="CK1062" i="171"/>
  <c r="CK1062" i="171" a="1"/>
  <c r="CJ1062" i="171" a="1"/>
  <c r="CJ1062" i="171" s="1"/>
  <c r="CC1062" i="171"/>
  <c r="CK1061" i="171" a="1"/>
  <c r="CK1061" i="171" s="1"/>
  <c r="CJ1061" i="171"/>
  <c r="CJ1061" i="171" a="1"/>
  <c r="CC1061" i="171"/>
  <c r="CK1060" i="171" a="1"/>
  <c r="CK1060" i="171" s="1"/>
  <c r="CJ1060" i="171" a="1"/>
  <c r="CJ1060" i="171" s="1"/>
  <c r="CC1060" i="171"/>
  <c r="CK1059" i="171" a="1"/>
  <c r="CK1059" i="171" s="1"/>
  <c r="CJ1059" i="171" a="1"/>
  <c r="CJ1059" i="171" s="1"/>
  <c r="CC1059" i="171"/>
  <c r="CK1058" i="171"/>
  <c r="CK1058" i="171" a="1"/>
  <c r="CJ1058" i="171" a="1"/>
  <c r="CJ1058" i="171" s="1"/>
  <c r="CC1058" i="171"/>
  <c r="CK1057" i="171" a="1"/>
  <c r="CK1057" i="171" s="1"/>
  <c r="CJ1057" i="171"/>
  <c r="CJ1057" i="171" a="1"/>
  <c r="CC1057" i="171"/>
  <c r="CK1056" i="171" a="1"/>
  <c r="CK1056" i="171" s="1"/>
  <c r="CJ1056" i="171" a="1"/>
  <c r="CJ1056" i="171" s="1"/>
  <c r="CC1056" i="171"/>
  <c r="CK1055" i="171" a="1"/>
  <c r="CK1055" i="171" s="1"/>
  <c r="CJ1055" i="171" a="1"/>
  <c r="CJ1055" i="171" s="1"/>
  <c r="CC1055" i="171"/>
  <c r="CK1054" i="171"/>
  <c r="CK1054" i="171" a="1"/>
  <c r="CJ1054" i="171" a="1"/>
  <c r="CJ1054" i="171" s="1"/>
  <c r="CC1054" i="171"/>
  <c r="CK1053" i="171" a="1"/>
  <c r="CK1053" i="171" s="1"/>
  <c r="CJ1053" i="171"/>
  <c r="CJ1053" i="171" a="1"/>
  <c r="CC1053" i="171"/>
  <c r="CK1052" i="171" a="1"/>
  <c r="CK1052" i="171" s="1"/>
  <c r="CJ1052" i="171" a="1"/>
  <c r="CJ1052" i="171" s="1"/>
  <c r="CC1052" i="171"/>
  <c r="CK1051" i="171" a="1"/>
  <c r="CK1051" i="171" s="1"/>
  <c r="CJ1051" i="171" a="1"/>
  <c r="CJ1051" i="171" s="1"/>
  <c r="CC1051" i="171"/>
  <c r="CK1050" i="171"/>
  <c r="CK1050" i="171" a="1"/>
  <c r="CJ1050" i="171" a="1"/>
  <c r="CJ1050" i="171" s="1"/>
  <c r="CC1050" i="171"/>
  <c r="CK1049" i="171" a="1"/>
  <c r="CK1049" i="171" s="1"/>
  <c r="CJ1049" i="171"/>
  <c r="CJ1049" i="171" a="1"/>
  <c r="CC1049" i="171"/>
  <c r="CK1048" i="171" a="1"/>
  <c r="CK1048" i="171" s="1"/>
  <c r="CJ1048" i="171" a="1"/>
  <c r="CJ1048" i="171" s="1"/>
  <c r="CC1048" i="171"/>
  <c r="CK1047" i="171" a="1"/>
  <c r="CK1047" i="171" s="1"/>
  <c r="CJ1047" i="171" a="1"/>
  <c r="CJ1047" i="171" s="1"/>
  <c r="CC1047" i="171"/>
  <c r="CK1046" i="171"/>
  <c r="CK1046" i="171" a="1"/>
  <c r="CJ1046" i="171" a="1"/>
  <c r="CJ1046" i="171" s="1"/>
  <c r="CC1046" i="171"/>
  <c r="CK1045" i="171" a="1"/>
  <c r="CK1045" i="171" s="1"/>
  <c r="CJ1045" i="171"/>
  <c r="CJ1045" i="171" a="1"/>
  <c r="CC1045" i="171"/>
  <c r="CK1044" i="171" a="1"/>
  <c r="CK1044" i="171" s="1"/>
  <c r="CJ1044" i="171" a="1"/>
  <c r="CJ1044" i="171" s="1"/>
  <c r="CC1044" i="171"/>
  <c r="CK1043" i="171" a="1"/>
  <c r="CK1043" i="171" s="1"/>
  <c r="CJ1043" i="171" a="1"/>
  <c r="CJ1043" i="171" s="1"/>
  <c r="CC1043" i="171"/>
  <c r="CK1042" i="171"/>
  <c r="CK1042" i="171" a="1"/>
  <c r="CJ1042" i="171" a="1"/>
  <c r="CJ1042" i="171" s="1"/>
  <c r="CC1042" i="171"/>
  <c r="CK1041" i="171" a="1"/>
  <c r="CK1041" i="171" s="1"/>
  <c r="CJ1041" i="171"/>
  <c r="CJ1041" i="171" a="1"/>
  <c r="CC1041" i="171"/>
  <c r="CK1040" i="171" a="1"/>
  <c r="CK1040" i="171" s="1"/>
  <c r="CJ1040" i="171" a="1"/>
  <c r="CJ1040" i="171" s="1"/>
  <c r="CC1040" i="171"/>
  <c r="CK1039" i="171" a="1"/>
  <c r="CK1039" i="171" s="1"/>
  <c r="CJ1039" i="171" a="1"/>
  <c r="CJ1039" i="171" s="1"/>
  <c r="CC1039" i="171"/>
  <c r="CK1038" i="171"/>
  <c r="CK1038" i="171" a="1"/>
  <c r="CJ1038" i="171" a="1"/>
  <c r="CJ1038" i="171" s="1"/>
  <c r="CC1038" i="171"/>
  <c r="CK1037" i="171" a="1"/>
  <c r="CK1037" i="171" s="1"/>
  <c r="CJ1037" i="171"/>
  <c r="CJ1037" i="171" a="1"/>
  <c r="CC1037" i="171"/>
  <c r="CK1036" i="171" a="1"/>
  <c r="CK1036" i="171" s="1"/>
  <c r="CJ1036" i="171" a="1"/>
  <c r="CJ1036" i="171" s="1"/>
  <c r="CC1036" i="171"/>
  <c r="CK1035" i="171" a="1"/>
  <c r="CK1035" i="171" s="1"/>
  <c r="CJ1035" i="171"/>
  <c r="CJ1035" i="171" a="1"/>
  <c r="CC1035" i="171"/>
  <c r="CK1034" i="171"/>
  <c r="CK1034" i="171" a="1"/>
  <c r="CJ1034" i="171" a="1"/>
  <c r="CJ1034" i="171" s="1"/>
  <c r="CC1034" i="171"/>
  <c r="CK1033" i="171" a="1"/>
  <c r="CK1033" i="171" s="1"/>
  <c r="CJ1033" i="171"/>
  <c r="CJ1033" i="171" a="1"/>
  <c r="CC1033" i="171"/>
  <c r="CK1032" i="171"/>
  <c r="CK1032" i="171" a="1"/>
  <c r="CJ1032" i="171" a="1"/>
  <c r="CJ1032" i="171" s="1"/>
  <c r="CC1032" i="171"/>
  <c r="CK1031" i="171" a="1"/>
  <c r="CK1031" i="171" s="1"/>
  <c r="CJ1031" i="171" a="1"/>
  <c r="CJ1031" i="171" s="1"/>
  <c r="CC1031" i="171"/>
  <c r="CK1030" i="171"/>
  <c r="CK1030" i="171" a="1"/>
  <c r="CJ1030" i="171" a="1"/>
  <c r="CJ1030" i="171" s="1"/>
  <c r="CC1030" i="171"/>
  <c r="CK1029" i="171" a="1"/>
  <c r="CK1029" i="171" s="1"/>
  <c r="CJ1029" i="171"/>
  <c r="CJ1029" i="171" a="1"/>
  <c r="CC1029" i="171"/>
  <c r="CK1028" i="171" a="1"/>
  <c r="CK1028" i="171" s="1"/>
  <c r="CJ1028" i="171"/>
  <c r="CJ1028" i="171" a="1"/>
  <c r="CC1028" i="171"/>
  <c r="CK1027" i="171"/>
  <c r="CK1027" i="171" a="1"/>
  <c r="CJ1027" i="171" a="1"/>
  <c r="CJ1027" i="171" s="1"/>
  <c r="CC1027" i="171"/>
  <c r="CK1026" i="171" a="1"/>
  <c r="CK1026" i="171" s="1"/>
  <c r="CJ1026" i="171" a="1"/>
  <c r="CJ1026" i="171" s="1"/>
  <c r="CC1026" i="171"/>
  <c r="CK1025" i="171"/>
  <c r="CK1025" i="171" a="1"/>
  <c r="CJ1025" i="171" a="1"/>
  <c r="CJ1025" i="171" s="1"/>
  <c r="CC1025" i="171"/>
  <c r="CK1024" i="171" a="1"/>
  <c r="CK1024" i="171" s="1"/>
  <c r="CJ1024" i="171" a="1"/>
  <c r="CJ1024" i="171" s="1"/>
  <c r="CC1024" i="171"/>
  <c r="CK1023" i="171" a="1"/>
  <c r="CK1023" i="171" s="1"/>
  <c r="CJ1023" i="171" a="1"/>
  <c r="CJ1023" i="171" s="1"/>
  <c r="CC1023" i="171"/>
  <c r="CK1022" i="171" a="1"/>
  <c r="CK1022" i="171" s="1"/>
  <c r="CJ1022" i="171"/>
  <c r="CJ1022" i="171" a="1"/>
  <c r="CC1022" i="171"/>
  <c r="CK1021" i="171" a="1"/>
  <c r="CK1021" i="171" s="1"/>
  <c r="CJ1021" i="171" a="1"/>
  <c r="CJ1021" i="171" s="1"/>
  <c r="CC1021" i="171"/>
  <c r="CK1020" i="171" a="1"/>
  <c r="CK1020" i="171" s="1"/>
  <c r="CJ1020" i="171"/>
  <c r="CJ1020" i="171" a="1"/>
  <c r="CC1020" i="171"/>
  <c r="CK1019" i="171"/>
  <c r="CK1019" i="171" a="1"/>
  <c r="CJ1019" i="171" a="1"/>
  <c r="CJ1019" i="171" s="1"/>
  <c r="CC1019" i="171"/>
  <c r="CK1018" i="171" a="1"/>
  <c r="CK1018" i="171" s="1"/>
  <c r="CJ1018" i="171" a="1"/>
  <c r="CJ1018" i="171" s="1"/>
  <c r="CC1018" i="171"/>
  <c r="CK1017" i="171"/>
  <c r="CK1017" i="171" a="1"/>
  <c r="CJ1017" i="171" a="1"/>
  <c r="CJ1017" i="171" s="1"/>
  <c r="CC1017" i="171"/>
  <c r="CK1016" i="171" a="1"/>
  <c r="CK1016" i="171" s="1"/>
  <c r="CJ1016" i="171" a="1"/>
  <c r="CJ1016" i="171" s="1"/>
  <c r="CC1016" i="171"/>
  <c r="CK1015" i="171" a="1"/>
  <c r="CK1015" i="171" s="1"/>
  <c r="CJ1015" i="171" a="1"/>
  <c r="CJ1015" i="171" s="1"/>
  <c r="CC1015" i="171"/>
  <c r="CK1014" i="171" a="1"/>
  <c r="CK1014" i="171" s="1"/>
  <c r="CJ1014" i="171"/>
  <c r="CJ1014" i="171" a="1"/>
  <c r="CC1014" i="171"/>
  <c r="CK1013" i="171" a="1"/>
  <c r="CK1013" i="171" s="1"/>
  <c r="CJ1013" i="171" a="1"/>
  <c r="CJ1013" i="171" s="1"/>
  <c r="CC1013" i="171"/>
  <c r="CK1012" i="171" a="1"/>
  <c r="CK1012" i="171" s="1"/>
  <c r="CJ1012" i="171"/>
  <c r="CJ1012" i="171" a="1"/>
  <c r="CC1012" i="171"/>
  <c r="CK1011" i="171"/>
  <c r="CK1011" i="171" a="1"/>
  <c r="CJ1011" i="171" a="1"/>
  <c r="CJ1011" i="171" s="1"/>
  <c r="CC1011" i="171"/>
  <c r="CK1010" i="171" a="1"/>
  <c r="CK1010" i="171" s="1"/>
  <c r="CJ1010" i="171" a="1"/>
  <c r="CJ1010" i="171" s="1"/>
  <c r="CC1010" i="171"/>
  <c r="CK1009" i="171"/>
  <c r="CK1009" i="171" a="1"/>
  <c r="CJ1009" i="171" a="1"/>
  <c r="CJ1009" i="171" s="1"/>
  <c r="CC1009" i="171"/>
  <c r="CK1008" i="171" a="1"/>
  <c r="CK1008" i="171" s="1"/>
  <c r="CJ1008" i="171" a="1"/>
  <c r="CJ1008" i="171" s="1"/>
  <c r="CC1008" i="171"/>
  <c r="CK1007" i="171" a="1"/>
  <c r="CK1007" i="171" s="1"/>
  <c r="CJ1007" i="171" a="1"/>
  <c r="CJ1007" i="171" s="1"/>
  <c r="CC1007" i="171"/>
  <c r="CK1006" i="171" a="1"/>
  <c r="CK1006" i="171" s="1"/>
  <c r="CJ1006" i="171"/>
  <c r="CJ1006" i="171" a="1"/>
  <c r="CC1006" i="171"/>
  <c r="CK1005" i="171" a="1"/>
  <c r="CK1005" i="171" s="1"/>
  <c r="CJ1005" i="171" a="1"/>
  <c r="CJ1005" i="171" s="1"/>
  <c r="CC1005" i="171"/>
  <c r="CK1004" i="171" a="1"/>
  <c r="CK1004" i="171" s="1"/>
  <c r="CJ1004" i="171"/>
  <c r="CJ1004" i="171" a="1"/>
  <c r="CC1004" i="171"/>
  <c r="CK1003" i="171"/>
  <c r="CK1003" i="171" a="1"/>
  <c r="CJ1003" i="171" a="1"/>
  <c r="CJ1003" i="171" s="1"/>
  <c r="CC1003" i="171"/>
  <c r="CK1002" i="171" a="1"/>
  <c r="CK1002" i="171" s="1"/>
  <c r="CJ1002" i="171" a="1"/>
  <c r="CJ1002" i="171" s="1"/>
  <c r="CC1002" i="171"/>
  <c r="CK1001" i="171"/>
  <c r="CK1001" i="171" a="1"/>
  <c r="CJ1001" i="171" a="1"/>
  <c r="CJ1001" i="171" s="1"/>
  <c r="CC1001" i="171"/>
  <c r="CK1000" i="171" a="1"/>
  <c r="CK1000" i="171" s="1"/>
  <c r="CJ1000" i="171" a="1"/>
  <c r="CJ1000" i="171" s="1"/>
  <c r="CC1000" i="171"/>
  <c r="CK999" i="171" a="1"/>
  <c r="CK999" i="171" s="1"/>
  <c r="CJ999" i="171" a="1"/>
  <c r="CJ999" i="171" s="1"/>
  <c r="CC999" i="171"/>
  <c r="CK998" i="171" a="1"/>
  <c r="CK998" i="171" s="1"/>
  <c r="CJ998" i="171"/>
  <c r="CJ998" i="171" a="1"/>
  <c r="CC998" i="171"/>
  <c r="CK997" i="171" a="1"/>
  <c r="CK997" i="171" s="1"/>
  <c r="CJ997" i="171" a="1"/>
  <c r="CJ997" i="171" s="1"/>
  <c r="CC997" i="171"/>
  <c r="CK996" i="171" a="1"/>
  <c r="CK996" i="171" s="1"/>
  <c r="CJ996" i="171"/>
  <c r="CJ996" i="171" a="1"/>
  <c r="CC996" i="171"/>
  <c r="CK995" i="171"/>
  <c r="CK995" i="171" a="1"/>
  <c r="CJ995" i="171" a="1"/>
  <c r="CJ995" i="171" s="1"/>
  <c r="CC995" i="171"/>
  <c r="CK994" i="171" a="1"/>
  <c r="CK994" i="171" s="1"/>
  <c r="CJ994" i="171" a="1"/>
  <c r="CJ994" i="171" s="1"/>
  <c r="CC994" i="171"/>
  <c r="CK993" i="171"/>
  <c r="CK993" i="171" a="1"/>
  <c r="CJ993" i="171" a="1"/>
  <c r="CJ993" i="171" s="1"/>
  <c r="CC993" i="171"/>
  <c r="CK992" i="171" a="1"/>
  <c r="CK992" i="171" s="1"/>
  <c r="CJ992" i="171" a="1"/>
  <c r="CJ992" i="171" s="1"/>
  <c r="CC992" i="171"/>
  <c r="CK991" i="171" a="1"/>
  <c r="CK991" i="171" s="1"/>
  <c r="CJ991" i="171" a="1"/>
  <c r="CJ991" i="171" s="1"/>
  <c r="CC991" i="171"/>
  <c r="CK990" i="171" a="1"/>
  <c r="CK990" i="171" s="1"/>
  <c r="CJ990" i="171"/>
  <c r="CJ990" i="171" a="1"/>
  <c r="CC990" i="171"/>
  <c r="CK989" i="171" a="1"/>
  <c r="CK989" i="171" s="1"/>
  <c r="CJ989" i="171" a="1"/>
  <c r="CJ989" i="171" s="1"/>
  <c r="CC989" i="171"/>
  <c r="CK988" i="171" a="1"/>
  <c r="CK988" i="171" s="1"/>
  <c r="CJ988" i="171"/>
  <c r="CJ988" i="171" a="1"/>
  <c r="CC988" i="171"/>
  <c r="CK987" i="171"/>
  <c r="CK987" i="171" a="1"/>
  <c r="CJ987" i="171" a="1"/>
  <c r="CJ987" i="171" s="1"/>
  <c r="CC987" i="171"/>
  <c r="CK986" i="171" a="1"/>
  <c r="CK986" i="171" s="1"/>
  <c r="CJ986" i="171" a="1"/>
  <c r="CJ986" i="171" s="1"/>
  <c r="CC986" i="171"/>
  <c r="CK985" i="171"/>
  <c r="CK985" i="171" a="1"/>
  <c r="CJ985" i="171" a="1"/>
  <c r="CJ985" i="171" s="1"/>
  <c r="CC985" i="171"/>
  <c r="CK984" i="171" a="1"/>
  <c r="CK984" i="171" s="1"/>
  <c r="CJ984" i="171" a="1"/>
  <c r="CJ984" i="171" s="1"/>
  <c r="CC984" i="171"/>
  <c r="CK983" i="171" a="1"/>
  <c r="CK983" i="171" s="1"/>
  <c r="CJ983" i="171" a="1"/>
  <c r="CJ983" i="171" s="1"/>
  <c r="CC983" i="171"/>
  <c r="CK982" i="171" a="1"/>
  <c r="CK982" i="171" s="1"/>
  <c r="CJ982" i="171"/>
  <c r="CJ982" i="171" a="1"/>
  <c r="CC982" i="171"/>
  <c r="CK981" i="171" a="1"/>
  <c r="CK981" i="171" s="1"/>
  <c r="CJ981" i="171" a="1"/>
  <c r="CJ981" i="171" s="1"/>
  <c r="CC981" i="171"/>
  <c r="CK980" i="171" a="1"/>
  <c r="CK980" i="171" s="1"/>
  <c r="CJ980" i="171"/>
  <c r="CJ980" i="171" a="1"/>
  <c r="CC980" i="171"/>
  <c r="CK979" i="171"/>
  <c r="CK979" i="171" a="1"/>
  <c r="CJ979" i="171" a="1"/>
  <c r="CJ979" i="171" s="1"/>
  <c r="CC979" i="171"/>
  <c r="CK978" i="171" a="1"/>
  <c r="CK978" i="171" s="1"/>
  <c r="CJ978" i="171" a="1"/>
  <c r="CJ978" i="171" s="1"/>
  <c r="CC978" i="171"/>
  <c r="CK977" i="171"/>
  <c r="CK977" i="171" a="1"/>
  <c r="CJ977" i="171" a="1"/>
  <c r="CJ977" i="171" s="1"/>
  <c r="CC977" i="171"/>
  <c r="CK976" i="171" a="1"/>
  <c r="CK976" i="171" s="1"/>
  <c r="CJ976" i="171" a="1"/>
  <c r="CJ976" i="171" s="1"/>
  <c r="CC976" i="171"/>
  <c r="CK975" i="171" a="1"/>
  <c r="CK975" i="171" s="1"/>
  <c r="CJ975" i="171" a="1"/>
  <c r="CJ975" i="171" s="1"/>
  <c r="CC975" i="171"/>
  <c r="CK974" i="171" a="1"/>
  <c r="CK974" i="171" s="1"/>
  <c r="CJ974" i="171"/>
  <c r="CJ974" i="171" a="1"/>
  <c r="CC974" i="171"/>
  <c r="CK973" i="171" a="1"/>
  <c r="CK973" i="171" s="1"/>
  <c r="CJ973" i="171" a="1"/>
  <c r="CJ973" i="171" s="1"/>
  <c r="CC973" i="171"/>
  <c r="CK972" i="171" a="1"/>
  <c r="CK972" i="171" s="1"/>
  <c r="CJ972" i="171"/>
  <c r="CJ972" i="171" a="1"/>
  <c r="CC972" i="171"/>
  <c r="CK971" i="171"/>
  <c r="CK971" i="171" a="1"/>
  <c r="CJ971" i="171" a="1"/>
  <c r="CJ971" i="171" s="1"/>
  <c r="CC971" i="171"/>
  <c r="CK970" i="171" a="1"/>
  <c r="CK970" i="171" s="1"/>
  <c r="CJ970" i="171" a="1"/>
  <c r="CJ970" i="171" s="1"/>
  <c r="CC970" i="171"/>
  <c r="CK969" i="171"/>
  <c r="CK969" i="171" a="1"/>
  <c r="CJ969" i="171" a="1"/>
  <c r="CJ969" i="171" s="1"/>
  <c r="CC969" i="171"/>
  <c r="CK968" i="171" a="1"/>
  <c r="CK968" i="171" s="1"/>
  <c r="CJ968" i="171" a="1"/>
  <c r="CJ968" i="171" s="1"/>
  <c r="CC968" i="171"/>
  <c r="CK967" i="171" a="1"/>
  <c r="CK967" i="171" s="1"/>
  <c r="CJ967" i="171" a="1"/>
  <c r="CJ967" i="171" s="1"/>
  <c r="CC967" i="171"/>
  <c r="CK966" i="171" a="1"/>
  <c r="CK966" i="171" s="1"/>
  <c r="CJ966" i="171"/>
  <c r="CJ966" i="171" a="1"/>
  <c r="CC966" i="171"/>
  <c r="CK965" i="171" a="1"/>
  <c r="CK965" i="171" s="1"/>
  <c r="CJ965" i="171" a="1"/>
  <c r="CJ965" i="171" s="1"/>
  <c r="CC965" i="171"/>
  <c r="CK964" i="171" a="1"/>
  <c r="CK964" i="171" s="1"/>
  <c r="CJ964" i="171"/>
  <c r="CJ964" i="171" a="1"/>
  <c r="CC964" i="171"/>
  <c r="CK963" i="171"/>
  <c r="CK963" i="171" a="1"/>
  <c r="CJ963" i="171" a="1"/>
  <c r="CJ963" i="171" s="1"/>
  <c r="CC963" i="171"/>
  <c r="CK962" i="171" a="1"/>
  <c r="CK962" i="171" s="1"/>
  <c r="CJ962" i="171" a="1"/>
  <c r="CJ962" i="171" s="1"/>
  <c r="CC962" i="171"/>
  <c r="CK961" i="171"/>
  <c r="CK961" i="171" a="1"/>
  <c r="CJ961" i="171" a="1"/>
  <c r="CJ961" i="171" s="1"/>
  <c r="CC961" i="171"/>
  <c r="CK960" i="171" a="1"/>
  <c r="CK960" i="171" s="1"/>
  <c r="CJ960" i="171" a="1"/>
  <c r="CJ960" i="171" s="1"/>
  <c r="CC960" i="171"/>
  <c r="CK959" i="171" a="1"/>
  <c r="CK959" i="171" s="1"/>
  <c r="CJ959" i="171" a="1"/>
  <c r="CJ959" i="171" s="1"/>
  <c r="CC959" i="171"/>
  <c r="CK958" i="171" a="1"/>
  <c r="CK958" i="171" s="1"/>
  <c r="CJ958" i="171"/>
  <c r="CJ958" i="171" a="1"/>
  <c r="CC958" i="171"/>
  <c r="CK957" i="171" a="1"/>
  <c r="CK957" i="171" s="1"/>
  <c r="CJ957" i="171" a="1"/>
  <c r="CJ957" i="171" s="1"/>
  <c r="CC957" i="171"/>
  <c r="CK956" i="171" a="1"/>
  <c r="CK956" i="171" s="1"/>
  <c r="CJ956" i="171"/>
  <c r="CJ956" i="171" a="1"/>
  <c r="CC956" i="171"/>
  <c r="CK955" i="171"/>
  <c r="CK955" i="171" a="1"/>
  <c r="CJ955" i="171" a="1"/>
  <c r="CJ955" i="171" s="1"/>
  <c r="CC955" i="171"/>
  <c r="CK954" i="171" a="1"/>
  <c r="CK954" i="171" s="1"/>
  <c r="CJ954" i="171" a="1"/>
  <c r="CJ954" i="171" s="1"/>
  <c r="CC954" i="171"/>
  <c r="CK953" i="171"/>
  <c r="CK953" i="171" a="1"/>
  <c r="CJ953" i="171" a="1"/>
  <c r="CJ953" i="171" s="1"/>
  <c r="CC953" i="171"/>
  <c r="CK952" i="171" a="1"/>
  <c r="CK952" i="171" s="1"/>
  <c r="CJ952" i="171" a="1"/>
  <c r="CJ952" i="171" s="1"/>
  <c r="CC952" i="171"/>
  <c r="CK951" i="171" a="1"/>
  <c r="CK951" i="171" s="1"/>
  <c r="CJ951" i="171" a="1"/>
  <c r="CJ951" i="171" s="1"/>
  <c r="CC951" i="171"/>
  <c r="CK950" i="171" a="1"/>
  <c r="CK950" i="171" s="1"/>
  <c r="CJ950" i="171"/>
  <c r="CJ950" i="171" a="1"/>
  <c r="CC950" i="171"/>
  <c r="CK949" i="171" a="1"/>
  <c r="CK949" i="171" s="1"/>
  <c r="CJ949" i="171" a="1"/>
  <c r="CJ949" i="171" s="1"/>
  <c r="CC949" i="171"/>
  <c r="CK948" i="171" a="1"/>
  <c r="CK948" i="171" s="1"/>
  <c r="CJ948" i="171"/>
  <c r="CJ948" i="171" a="1"/>
  <c r="CC948" i="171"/>
  <c r="CK947" i="171"/>
  <c r="CK947" i="171" a="1"/>
  <c r="CJ947" i="171" a="1"/>
  <c r="CJ947" i="171" s="1"/>
  <c r="CC947" i="171"/>
  <c r="CK946" i="171" a="1"/>
  <c r="CK946" i="171" s="1"/>
  <c r="CJ946" i="171" a="1"/>
  <c r="CJ946" i="171" s="1"/>
  <c r="CC946" i="171"/>
  <c r="CK945" i="171"/>
  <c r="CK945" i="171" a="1"/>
  <c r="CJ945" i="171" a="1"/>
  <c r="CJ945" i="171" s="1"/>
  <c r="CC945" i="171"/>
  <c r="CK944" i="171" a="1"/>
  <c r="CK944" i="171" s="1"/>
  <c r="CJ944" i="171" a="1"/>
  <c r="CJ944" i="171" s="1"/>
  <c r="CC944" i="171"/>
  <c r="CK943" i="171" a="1"/>
  <c r="CK943" i="171" s="1"/>
  <c r="CJ943" i="171" a="1"/>
  <c r="CJ943" i="171" s="1"/>
  <c r="CC943" i="171"/>
  <c r="CK942" i="171" a="1"/>
  <c r="CK942" i="171" s="1"/>
  <c r="CJ942" i="171"/>
  <c r="CJ942" i="171" a="1"/>
  <c r="CC942" i="171"/>
  <c r="CK941" i="171" a="1"/>
  <c r="CK941" i="171" s="1"/>
  <c r="CJ941" i="171" a="1"/>
  <c r="CJ941" i="171" s="1"/>
  <c r="CC941" i="171"/>
  <c r="CK940" i="171" a="1"/>
  <c r="CK940" i="171" s="1"/>
  <c r="CJ940" i="171"/>
  <c r="CJ940" i="171" a="1"/>
  <c r="CC940" i="171"/>
  <c r="CK939" i="171"/>
  <c r="CK939" i="171" a="1"/>
  <c r="CJ939" i="171" a="1"/>
  <c r="CJ939" i="171" s="1"/>
  <c r="CC939" i="171"/>
  <c r="CK938" i="171" a="1"/>
  <c r="CK938" i="171" s="1"/>
  <c r="CJ938" i="171" a="1"/>
  <c r="CJ938" i="171" s="1"/>
  <c r="CC938" i="171"/>
  <c r="CK937" i="171"/>
  <c r="CK937" i="171" a="1"/>
  <c r="CJ937" i="171" a="1"/>
  <c r="CJ937" i="171" s="1"/>
  <c r="CC937" i="171"/>
  <c r="CK936" i="171" a="1"/>
  <c r="CK936" i="171" s="1"/>
  <c r="CJ936" i="171" a="1"/>
  <c r="CJ936" i="171" s="1"/>
  <c r="CC936" i="171"/>
  <c r="CK935" i="171" a="1"/>
  <c r="CK935" i="171" s="1"/>
  <c r="CJ935" i="171" a="1"/>
  <c r="CJ935" i="171" s="1"/>
  <c r="CC935" i="171"/>
  <c r="CK934" i="171" a="1"/>
  <c r="CK934" i="171" s="1"/>
  <c r="CJ934" i="171"/>
  <c r="CJ934" i="171" a="1"/>
  <c r="CC934" i="171"/>
  <c r="CK933" i="171" a="1"/>
  <c r="CK933" i="171" s="1"/>
  <c r="CJ933" i="171" a="1"/>
  <c r="CJ933" i="171" s="1"/>
  <c r="CC933" i="171"/>
  <c r="CK932" i="171" a="1"/>
  <c r="CK932" i="171" s="1"/>
  <c r="CJ932" i="171"/>
  <c r="CJ932" i="171" a="1"/>
  <c r="CC932" i="171"/>
  <c r="CK931" i="171"/>
  <c r="CK931" i="171" a="1"/>
  <c r="CJ931" i="171" a="1"/>
  <c r="CJ931" i="171" s="1"/>
  <c r="CC931" i="171"/>
  <c r="CK930" i="171" a="1"/>
  <c r="CK930" i="171" s="1"/>
  <c r="CJ930" i="171" a="1"/>
  <c r="CJ930" i="171" s="1"/>
  <c r="CC930" i="171"/>
  <c r="CK929" i="171"/>
  <c r="CK929" i="171" a="1"/>
  <c r="CJ929" i="171" a="1"/>
  <c r="CJ929" i="171" s="1"/>
  <c r="CC929" i="171"/>
  <c r="CK928" i="171" a="1"/>
  <c r="CK928" i="171" s="1"/>
  <c r="CJ928" i="171" a="1"/>
  <c r="CJ928" i="171" s="1"/>
  <c r="CC928" i="171"/>
  <c r="CK927" i="171" a="1"/>
  <c r="CK927" i="171" s="1"/>
  <c r="CJ927" i="171" a="1"/>
  <c r="CJ927" i="171" s="1"/>
  <c r="CC927" i="171"/>
  <c r="CK926" i="171" a="1"/>
  <c r="CK926" i="171" s="1"/>
  <c r="CJ926" i="171"/>
  <c r="CJ926" i="171" a="1"/>
  <c r="CC926" i="171"/>
  <c r="CK925" i="171" a="1"/>
  <c r="CK925" i="171" s="1"/>
  <c r="CJ925" i="171" a="1"/>
  <c r="CJ925" i="171" s="1"/>
  <c r="CC925" i="171"/>
  <c r="CK924" i="171" a="1"/>
  <c r="CK924" i="171" s="1"/>
  <c r="CJ924" i="171"/>
  <c r="CJ924" i="171" a="1"/>
  <c r="CC924" i="171"/>
  <c r="CK923" i="171"/>
  <c r="CK923" i="171" a="1"/>
  <c r="CJ923" i="171" a="1"/>
  <c r="CJ923" i="171" s="1"/>
  <c r="CC923" i="171"/>
  <c r="CK922" i="171" a="1"/>
  <c r="CK922" i="171" s="1"/>
  <c r="CJ922" i="171" a="1"/>
  <c r="CJ922" i="171" s="1"/>
  <c r="CC922" i="171"/>
  <c r="CK921" i="171"/>
  <c r="CK921" i="171" a="1"/>
  <c r="CJ921" i="171" a="1"/>
  <c r="CJ921" i="171" s="1"/>
  <c r="CC921" i="171"/>
  <c r="CK920" i="171" a="1"/>
  <c r="CK920" i="171" s="1"/>
  <c r="CJ920" i="171" a="1"/>
  <c r="CJ920" i="171" s="1"/>
  <c r="CC920" i="171"/>
  <c r="CK919" i="171" a="1"/>
  <c r="CK919" i="171" s="1"/>
  <c r="CJ919" i="171" a="1"/>
  <c r="CJ919" i="171" s="1"/>
  <c r="CC919" i="171"/>
  <c r="CK918" i="171" a="1"/>
  <c r="CK918" i="171" s="1"/>
  <c r="CJ918" i="171"/>
  <c r="CJ918" i="171" a="1"/>
  <c r="CC918" i="171"/>
  <c r="CK917" i="171" a="1"/>
  <c r="CK917" i="171" s="1"/>
  <c r="CJ917" i="171" a="1"/>
  <c r="CJ917" i="171" s="1"/>
  <c r="CC917" i="171"/>
  <c r="CK916" i="171" a="1"/>
  <c r="CK916" i="171" s="1"/>
  <c r="CJ916" i="171"/>
  <c r="CJ916" i="171" a="1"/>
  <c r="CC916" i="171"/>
  <c r="CK915" i="171"/>
  <c r="CK915" i="171" a="1"/>
  <c r="CJ915" i="171" a="1"/>
  <c r="CJ915" i="171" s="1"/>
  <c r="CC915" i="171"/>
  <c r="CK914" i="171" a="1"/>
  <c r="CK914" i="171" s="1"/>
  <c r="CJ914" i="171" a="1"/>
  <c r="CJ914" i="171" s="1"/>
  <c r="CC914" i="171"/>
  <c r="CK913" i="171"/>
  <c r="CK913" i="171" a="1"/>
  <c r="CJ913" i="171" a="1"/>
  <c r="CJ913" i="171" s="1"/>
  <c r="CC913" i="171"/>
  <c r="CK912" i="171" a="1"/>
  <c r="CK912" i="171" s="1"/>
  <c r="CJ912" i="171" a="1"/>
  <c r="CJ912" i="171" s="1"/>
  <c r="CC912" i="171"/>
  <c r="CK911" i="171" a="1"/>
  <c r="CK911" i="171" s="1"/>
  <c r="CJ911" i="171" a="1"/>
  <c r="CJ911" i="171" s="1"/>
  <c r="CC911" i="171"/>
  <c r="CK910" i="171" a="1"/>
  <c r="CK910" i="171" s="1"/>
  <c r="CJ910" i="171"/>
  <c r="CJ910" i="171" a="1"/>
  <c r="CC910" i="171"/>
  <c r="CK909" i="171" a="1"/>
  <c r="CK909" i="171" s="1"/>
  <c r="CJ909" i="171" a="1"/>
  <c r="CJ909" i="171" s="1"/>
  <c r="CC909" i="171"/>
  <c r="CK908" i="171" a="1"/>
  <c r="CK908" i="171" s="1"/>
  <c r="CJ908" i="171"/>
  <c r="CJ908" i="171" a="1"/>
  <c r="CC908" i="171"/>
  <c r="CK907" i="171"/>
  <c r="CK907" i="171" a="1"/>
  <c r="CJ907" i="171" a="1"/>
  <c r="CJ907" i="171" s="1"/>
  <c r="CC907" i="171"/>
  <c r="CK906" i="171" a="1"/>
  <c r="CK906" i="171" s="1"/>
  <c r="CJ906" i="171" a="1"/>
  <c r="CJ906" i="171" s="1"/>
  <c r="CC906" i="171"/>
  <c r="CK905" i="171"/>
  <c r="CK905" i="171" a="1"/>
  <c r="CJ905" i="171" a="1"/>
  <c r="CJ905" i="171" s="1"/>
  <c r="CC905" i="171"/>
  <c r="CK904" i="171" a="1"/>
  <c r="CK904" i="171" s="1"/>
  <c r="CJ904" i="171" a="1"/>
  <c r="CJ904" i="171" s="1"/>
  <c r="CC904" i="171"/>
  <c r="CK903" i="171" a="1"/>
  <c r="CK903" i="171" s="1"/>
  <c r="CJ903" i="171" a="1"/>
  <c r="CJ903" i="171" s="1"/>
  <c r="CC903" i="171"/>
  <c r="CK902" i="171" a="1"/>
  <c r="CK902" i="171" s="1"/>
  <c r="CJ902" i="171"/>
  <c r="CJ902" i="171" a="1"/>
  <c r="CC902" i="171"/>
  <c r="CK901" i="171" a="1"/>
  <c r="CK901" i="171" s="1"/>
  <c r="CJ901" i="171" a="1"/>
  <c r="CJ901" i="171" s="1"/>
  <c r="CC901" i="171"/>
  <c r="CK900" i="171" a="1"/>
  <c r="CK900" i="171" s="1"/>
  <c r="CJ900" i="171"/>
  <c r="CJ900" i="171" a="1"/>
  <c r="CC900" i="171"/>
  <c r="CK899" i="171"/>
  <c r="CK899" i="171" a="1"/>
  <c r="CJ899" i="171" a="1"/>
  <c r="CJ899" i="171" s="1"/>
  <c r="CC899" i="171"/>
  <c r="CK898" i="171" a="1"/>
  <c r="CK898" i="171" s="1"/>
  <c r="CJ898" i="171" a="1"/>
  <c r="CJ898" i="171" s="1"/>
  <c r="CC898" i="171"/>
  <c r="CK897" i="171"/>
  <c r="CK897" i="171" a="1"/>
  <c r="CJ897" i="171" a="1"/>
  <c r="CJ897" i="171" s="1"/>
  <c r="CC897" i="171"/>
  <c r="CK896" i="171" a="1"/>
  <c r="CK896" i="171" s="1"/>
  <c r="CJ896" i="171" a="1"/>
  <c r="CJ896" i="171" s="1"/>
  <c r="CC896" i="171"/>
  <c r="CK895" i="171" a="1"/>
  <c r="CK895" i="171" s="1"/>
  <c r="CJ895" i="171" a="1"/>
  <c r="CJ895" i="171" s="1"/>
  <c r="CC895" i="171"/>
  <c r="CK894" i="171" a="1"/>
  <c r="CK894" i="171" s="1"/>
  <c r="CJ894" i="171"/>
  <c r="CJ894" i="171" a="1"/>
  <c r="CC894" i="171"/>
  <c r="CK893" i="171" a="1"/>
  <c r="CK893" i="171" s="1"/>
  <c r="CJ893" i="171" a="1"/>
  <c r="CJ893" i="171" s="1"/>
  <c r="CC893" i="171"/>
  <c r="CK892" i="171" a="1"/>
  <c r="CK892" i="171" s="1"/>
  <c r="CJ892" i="171"/>
  <c r="CJ892" i="171" a="1"/>
  <c r="CC892" i="171"/>
  <c r="CK891" i="171"/>
  <c r="CK891" i="171" a="1"/>
  <c r="CJ891" i="171" a="1"/>
  <c r="CJ891" i="171" s="1"/>
  <c r="CC891" i="171"/>
  <c r="CK890" i="171" a="1"/>
  <c r="CK890" i="171" s="1"/>
  <c r="CJ890" i="171" a="1"/>
  <c r="CJ890" i="171" s="1"/>
  <c r="CC890" i="171"/>
  <c r="CK889" i="171"/>
  <c r="CK889" i="171" a="1"/>
  <c r="CJ889" i="171" a="1"/>
  <c r="CJ889" i="171" s="1"/>
  <c r="CC889" i="171"/>
  <c r="CK888" i="171" a="1"/>
  <c r="CK888" i="171" s="1"/>
  <c r="CJ888" i="171" a="1"/>
  <c r="CJ888" i="171" s="1"/>
  <c r="CC888" i="171"/>
  <c r="CK887" i="171" a="1"/>
  <c r="CK887" i="171" s="1"/>
  <c r="CJ887" i="171" a="1"/>
  <c r="CJ887" i="171" s="1"/>
  <c r="CC887" i="171"/>
  <c r="CK886" i="171" a="1"/>
  <c r="CK886" i="171" s="1"/>
  <c r="CJ886" i="171"/>
  <c r="CJ886" i="171" a="1"/>
  <c r="CC886" i="171"/>
  <c r="CK885" i="171" a="1"/>
  <c r="CK885" i="171" s="1"/>
  <c r="CJ885" i="171" a="1"/>
  <c r="CJ885" i="171" s="1"/>
  <c r="CC885" i="171"/>
  <c r="CK884" i="171" a="1"/>
  <c r="CK884" i="171" s="1"/>
  <c r="CJ884" i="171" a="1"/>
  <c r="CJ884" i="171" s="1"/>
  <c r="CC884" i="171"/>
  <c r="CK883" i="171"/>
  <c r="CK883" i="171" a="1"/>
  <c r="CJ883" i="171" a="1"/>
  <c r="CJ883" i="171" s="1"/>
  <c r="CC883" i="171"/>
  <c r="CK882" i="171" a="1"/>
  <c r="CK882" i="171" s="1"/>
  <c r="CJ882" i="171" a="1"/>
  <c r="CJ882" i="171" s="1"/>
  <c r="CC882" i="171"/>
  <c r="CK881" i="171" a="1"/>
  <c r="CK881" i="171" s="1"/>
  <c r="CJ881" i="171" a="1"/>
  <c r="CJ881" i="171" s="1"/>
  <c r="CC881" i="171"/>
  <c r="CK880" i="171" a="1"/>
  <c r="CK880" i="171" s="1"/>
  <c r="CJ880" i="171" a="1"/>
  <c r="CJ880" i="171" s="1"/>
  <c r="CC880" i="171"/>
  <c r="CK879" i="171" a="1"/>
  <c r="CK879" i="171" s="1"/>
  <c r="CJ879" i="171" a="1"/>
  <c r="CJ879" i="171" s="1"/>
  <c r="CC879" i="171"/>
  <c r="CK878" i="171" a="1"/>
  <c r="CK878" i="171" s="1"/>
  <c r="CJ878" i="171"/>
  <c r="CJ878" i="171" a="1"/>
  <c r="CC878" i="171"/>
  <c r="CK877" i="171" a="1"/>
  <c r="CK877" i="171" s="1"/>
  <c r="CJ877" i="171" a="1"/>
  <c r="CJ877" i="171" s="1"/>
  <c r="CC877" i="171"/>
  <c r="CK876" i="171" a="1"/>
  <c r="CK876" i="171" s="1"/>
  <c r="CJ876" i="171"/>
  <c r="CJ876" i="171" a="1"/>
  <c r="CC876" i="171"/>
  <c r="CK875" i="171"/>
  <c r="CK875" i="171" a="1"/>
  <c r="CJ875" i="171" a="1"/>
  <c r="CJ875" i="171" s="1"/>
  <c r="CC875" i="171"/>
  <c r="CK874" i="171" a="1"/>
  <c r="CK874" i="171" s="1"/>
  <c r="CJ874" i="171" a="1"/>
  <c r="CJ874" i="171" s="1"/>
  <c r="CC874" i="171"/>
  <c r="CK873" i="171"/>
  <c r="CK873" i="171" a="1"/>
  <c r="CJ873" i="171" a="1"/>
  <c r="CJ873" i="171" s="1"/>
  <c r="CC873" i="171"/>
  <c r="CK872" i="171" a="1"/>
  <c r="CK872" i="171" s="1"/>
  <c r="CJ872" i="171" a="1"/>
  <c r="CJ872" i="171" s="1"/>
  <c r="CC872" i="171"/>
  <c r="CK871" i="171" a="1"/>
  <c r="CK871" i="171" s="1"/>
  <c r="CJ871" i="171" a="1"/>
  <c r="CJ871" i="171" s="1"/>
  <c r="CC871" i="171"/>
  <c r="CK870" i="171" a="1"/>
  <c r="CK870" i="171" s="1"/>
  <c r="CJ870" i="171"/>
  <c r="CJ870" i="171" a="1"/>
  <c r="CC870" i="171"/>
  <c r="CK869" i="171" a="1"/>
  <c r="CK869" i="171" s="1"/>
  <c r="CJ869" i="171" a="1"/>
  <c r="CJ869" i="171" s="1"/>
  <c r="CC869" i="171"/>
  <c r="CK868" i="171" a="1"/>
  <c r="CK868" i="171" s="1"/>
  <c r="CJ868" i="171"/>
  <c r="CJ868" i="171" a="1"/>
  <c r="CC868" i="171"/>
  <c r="CK867" i="171"/>
  <c r="CK867" i="171" a="1"/>
  <c r="CJ867" i="171" a="1"/>
  <c r="CJ867" i="171" s="1"/>
  <c r="CC867" i="171"/>
  <c r="CK866" i="171" a="1"/>
  <c r="CK866" i="171" s="1"/>
  <c r="CJ866" i="171" a="1"/>
  <c r="CJ866" i="171" s="1"/>
  <c r="CC866" i="171"/>
  <c r="CK865" i="171"/>
  <c r="CK865" i="171" a="1"/>
  <c r="CJ865" i="171" a="1"/>
  <c r="CJ865" i="171" s="1"/>
  <c r="CC865" i="171"/>
  <c r="CK864" i="171" a="1"/>
  <c r="CK864" i="171" s="1"/>
  <c r="CJ864" i="171" a="1"/>
  <c r="CJ864" i="171" s="1"/>
  <c r="CC864" i="171"/>
  <c r="CK863" i="171" a="1"/>
  <c r="CK863" i="171" s="1"/>
  <c r="CJ863" i="171" a="1"/>
  <c r="CJ863" i="171" s="1"/>
  <c r="CC863" i="171"/>
  <c r="CK862" i="171" a="1"/>
  <c r="CK862" i="171" s="1"/>
  <c r="CJ862" i="171"/>
  <c r="CJ862" i="171" a="1"/>
  <c r="CC862" i="171"/>
  <c r="CK861" i="171" a="1"/>
  <c r="CK861" i="171" s="1"/>
  <c r="CJ861" i="171" a="1"/>
  <c r="CJ861" i="171" s="1"/>
  <c r="CC861" i="171"/>
  <c r="CK860" i="171" a="1"/>
  <c r="CK860" i="171" s="1"/>
  <c r="CJ860" i="171"/>
  <c r="CJ860" i="171" a="1"/>
  <c r="CC860" i="171"/>
  <c r="CK859" i="171"/>
  <c r="CK859" i="171" a="1"/>
  <c r="CJ859" i="171" a="1"/>
  <c r="CJ859" i="171" s="1"/>
  <c r="CC859" i="171"/>
  <c r="CK858" i="171" a="1"/>
  <c r="CK858" i="171" s="1"/>
  <c r="CJ858" i="171" a="1"/>
  <c r="CJ858" i="171" s="1"/>
  <c r="CC858" i="171"/>
  <c r="CK857" i="171"/>
  <c r="CK857" i="171" a="1"/>
  <c r="CJ857" i="171" a="1"/>
  <c r="CJ857" i="171" s="1"/>
  <c r="CC857" i="171"/>
  <c r="CK856" i="171" a="1"/>
  <c r="CK856" i="171" s="1"/>
  <c r="CJ856" i="171"/>
  <c r="CJ856" i="171" a="1"/>
  <c r="CC856" i="171"/>
  <c r="CK855" i="171" a="1"/>
  <c r="CK855" i="171" s="1"/>
  <c r="CJ855" i="171" a="1"/>
  <c r="CJ855" i="171" s="1"/>
  <c r="CC855" i="171"/>
  <c r="CK854" i="171" a="1"/>
  <c r="CK854" i="171" s="1"/>
  <c r="CJ854" i="171"/>
  <c r="CJ854" i="171" a="1"/>
  <c r="CC854" i="171"/>
  <c r="CK853" i="171" a="1"/>
  <c r="CK853" i="171" s="1"/>
  <c r="CJ853" i="171" a="1"/>
  <c r="CJ853" i="171" s="1"/>
  <c r="CC853" i="171"/>
  <c r="CK852" i="171" a="1"/>
  <c r="CK852" i="171" s="1"/>
  <c r="CJ852" i="171"/>
  <c r="CJ852" i="171" a="1"/>
  <c r="CC852" i="171"/>
  <c r="CK851" i="171"/>
  <c r="CK851" i="171" a="1"/>
  <c r="CJ851" i="171" a="1"/>
  <c r="CJ851" i="171" s="1"/>
  <c r="CC851" i="171"/>
  <c r="CK850" i="171" a="1"/>
  <c r="CK850" i="171" s="1"/>
  <c r="CJ850" i="171" a="1"/>
  <c r="CJ850" i="171" s="1"/>
  <c r="CC850" i="171"/>
  <c r="CK849" i="171"/>
  <c r="CK849" i="171" a="1"/>
  <c r="CJ849" i="171" a="1"/>
  <c r="CJ849" i="171" s="1"/>
  <c r="CC849" i="171"/>
  <c r="CK848" i="171" a="1"/>
  <c r="CK848" i="171" s="1"/>
  <c r="CJ848" i="171"/>
  <c r="CJ848" i="171" a="1"/>
  <c r="CC848" i="171"/>
  <c r="CK847" i="171" a="1"/>
  <c r="CK847" i="171" s="1"/>
  <c r="CJ847" i="171" a="1"/>
  <c r="CJ847" i="171" s="1"/>
  <c r="CC847" i="171"/>
  <c r="CK846" i="171" a="1"/>
  <c r="CK846" i="171" s="1"/>
  <c r="CJ846" i="171"/>
  <c r="CJ846" i="171" a="1"/>
  <c r="CC846" i="171"/>
  <c r="CK845" i="171" a="1"/>
  <c r="CK845" i="171" s="1"/>
  <c r="CJ845" i="171" a="1"/>
  <c r="CJ845" i="171" s="1"/>
  <c r="CC845" i="171"/>
  <c r="CK844" i="171" a="1"/>
  <c r="CK844" i="171" s="1"/>
  <c r="CJ844" i="171"/>
  <c r="CJ844" i="171" a="1"/>
  <c r="CC844" i="171"/>
  <c r="CK843" i="171"/>
  <c r="CK843" i="171" a="1"/>
  <c r="CJ843" i="171" a="1"/>
  <c r="CJ843" i="171" s="1"/>
  <c r="CC843" i="171"/>
  <c r="CK842" i="171" a="1"/>
  <c r="CK842" i="171" s="1"/>
  <c r="CJ842" i="171" a="1"/>
  <c r="CJ842" i="171" s="1"/>
  <c r="CC842" i="171"/>
  <c r="CK841" i="171"/>
  <c r="CK841" i="171" a="1"/>
  <c r="CJ841" i="171" a="1"/>
  <c r="CJ841" i="171" s="1"/>
  <c r="CC841" i="171"/>
  <c r="CK840" i="171" a="1"/>
  <c r="CK840" i="171" s="1"/>
  <c r="CJ840" i="171"/>
  <c r="CJ840" i="171" a="1"/>
  <c r="CC840" i="171"/>
  <c r="CK839" i="171" a="1"/>
  <c r="CK839" i="171" s="1"/>
  <c r="CJ839" i="171" a="1"/>
  <c r="CJ839" i="171" s="1"/>
  <c r="CC839" i="171"/>
  <c r="CK838" i="171" a="1"/>
  <c r="CK838" i="171" s="1"/>
  <c r="CJ838" i="171"/>
  <c r="CJ838" i="171" a="1"/>
  <c r="CC838" i="171"/>
  <c r="CK837" i="171" a="1"/>
  <c r="CK837" i="171" s="1"/>
  <c r="CJ837" i="171" a="1"/>
  <c r="CJ837" i="171" s="1"/>
  <c r="CC837" i="171"/>
  <c r="CK836" i="171" a="1"/>
  <c r="CK836" i="171" s="1"/>
  <c r="CJ836" i="171"/>
  <c r="CJ836" i="171" a="1"/>
  <c r="CC836" i="171"/>
  <c r="CK835" i="171"/>
  <c r="CK835" i="171" a="1"/>
  <c r="CJ835" i="171" a="1"/>
  <c r="CJ835" i="171" s="1"/>
  <c r="CC835" i="171"/>
  <c r="CK834" i="171" a="1"/>
  <c r="CK834" i="171" s="1"/>
  <c r="CJ834" i="171" a="1"/>
  <c r="CJ834" i="171" s="1"/>
  <c r="CC834" i="171"/>
  <c r="CK833" i="171"/>
  <c r="CK833" i="171" a="1"/>
  <c r="CJ833" i="171" a="1"/>
  <c r="CJ833" i="171" s="1"/>
  <c r="CC833" i="171"/>
  <c r="CK832" i="171" a="1"/>
  <c r="CK832" i="171" s="1"/>
  <c r="CJ832" i="171"/>
  <c r="CJ832" i="171" a="1"/>
  <c r="CC832" i="171"/>
  <c r="CK831" i="171" a="1"/>
  <c r="CK831" i="171" s="1"/>
  <c r="CJ831" i="171" a="1"/>
  <c r="CJ831" i="171" s="1"/>
  <c r="CC831" i="171"/>
  <c r="CK830" i="171" a="1"/>
  <c r="CK830" i="171" s="1"/>
  <c r="CJ830" i="171"/>
  <c r="CJ830" i="171" a="1"/>
  <c r="CC830" i="171"/>
  <c r="CK829" i="171" a="1"/>
  <c r="CK829" i="171" s="1"/>
  <c r="CJ829" i="171"/>
  <c r="CJ829" i="171" a="1"/>
  <c r="CC829" i="171"/>
  <c r="CK828" i="171"/>
  <c r="CK828" i="171" a="1"/>
  <c r="CJ828" i="171" a="1"/>
  <c r="CJ828" i="171" s="1"/>
  <c r="CC828" i="171"/>
  <c r="CK827" i="171" a="1"/>
  <c r="CK827" i="171" s="1"/>
  <c r="CJ827" i="171" a="1"/>
  <c r="CJ827" i="171" s="1"/>
  <c r="CC827" i="171"/>
  <c r="CK826" i="171" a="1"/>
  <c r="CK826" i="171" s="1"/>
  <c r="CJ826" i="171" a="1"/>
  <c r="CJ826" i="171" s="1"/>
  <c r="CC826" i="171"/>
  <c r="CK825" i="171" a="1"/>
  <c r="CK825" i="171" s="1"/>
  <c r="CJ825" i="171" a="1"/>
  <c r="CJ825" i="171" s="1"/>
  <c r="CC825" i="171"/>
  <c r="CK824" i="171" a="1"/>
  <c r="CK824" i="171" s="1"/>
  <c r="CJ824" i="171"/>
  <c r="CJ824" i="171" a="1"/>
  <c r="CC824" i="171"/>
  <c r="CK823" i="171" a="1"/>
  <c r="CK823" i="171" s="1"/>
  <c r="CJ823" i="171" a="1"/>
  <c r="CJ823" i="171" s="1"/>
  <c r="CC823" i="171"/>
  <c r="CK822" i="171" a="1"/>
  <c r="CK822" i="171" s="1"/>
  <c r="CJ822" i="171" a="1"/>
  <c r="CJ822" i="171" s="1"/>
  <c r="CC822" i="171"/>
  <c r="CK821" i="171"/>
  <c r="CK821" i="171" a="1"/>
  <c r="CJ821" i="171" a="1"/>
  <c r="CJ821" i="171" s="1"/>
  <c r="CC821" i="171"/>
  <c r="CK820" i="171" a="1"/>
  <c r="CK820" i="171" s="1"/>
  <c r="CJ820" i="171" a="1"/>
  <c r="CJ820" i="171" s="1"/>
  <c r="CC820" i="171"/>
  <c r="CK819" i="171" a="1"/>
  <c r="CK819" i="171" s="1"/>
  <c r="CJ819" i="171" a="1"/>
  <c r="CJ819" i="171" s="1"/>
  <c r="CC819" i="171"/>
  <c r="CK818" i="171" a="1"/>
  <c r="CK818" i="171" s="1"/>
  <c r="CJ818" i="171"/>
  <c r="CJ818" i="171" a="1"/>
  <c r="CC818" i="171"/>
  <c r="CK817" i="171" a="1"/>
  <c r="CK817" i="171" s="1"/>
  <c r="CJ817" i="171" a="1"/>
  <c r="CJ817" i="171" s="1"/>
  <c r="CC817" i="171"/>
  <c r="CK816" i="171" a="1"/>
  <c r="CK816" i="171" s="1"/>
  <c r="CJ816" i="171"/>
  <c r="CJ816" i="171" a="1"/>
  <c r="CC816" i="171"/>
  <c r="CK815" i="171" a="1"/>
  <c r="CK815" i="171" s="1"/>
  <c r="CJ815" i="171" a="1"/>
  <c r="CJ815" i="171" s="1"/>
  <c r="CC815" i="171"/>
  <c r="CK814" i="171" a="1"/>
  <c r="CK814" i="171" s="1"/>
  <c r="CJ814" i="171" a="1"/>
  <c r="CJ814" i="171" s="1"/>
  <c r="CC814" i="171"/>
  <c r="CK813" i="171"/>
  <c r="CK813" i="171" a="1"/>
  <c r="CJ813" i="171" a="1"/>
  <c r="CJ813" i="171" s="1"/>
  <c r="CC813" i="171"/>
  <c r="CK812" i="171" a="1"/>
  <c r="CK812" i="171" s="1"/>
  <c r="CJ812" i="171"/>
  <c r="CJ812" i="171" a="1"/>
  <c r="CC812" i="171"/>
  <c r="CK811" i="171" a="1"/>
  <c r="CK811" i="171" s="1"/>
  <c r="CJ811" i="171" a="1"/>
  <c r="CJ811" i="171" s="1"/>
  <c r="CC811" i="171"/>
  <c r="CK810" i="171" a="1"/>
  <c r="CK810" i="171" s="1"/>
  <c r="CJ810" i="171"/>
  <c r="CJ810" i="171" a="1"/>
  <c r="CC810" i="171"/>
  <c r="CK809" i="171"/>
  <c r="CK809" i="171" a="1"/>
  <c r="CJ809" i="171" a="1"/>
  <c r="CJ809" i="171" s="1"/>
  <c r="CC809" i="171"/>
  <c r="CK808" i="171" a="1"/>
  <c r="CK808" i="171" s="1"/>
  <c r="CJ808" i="171"/>
  <c r="CJ808" i="171" a="1"/>
  <c r="CC808" i="171"/>
  <c r="CK807" i="171"/>
  <c r="CK807" i="171" a="1"/>
  <c r="CJ807" i="171" a="1"/>
  <c r="CJ807" i="171" s="1"/>
  <c r="CC807" i="171"/>
  <c r="CK806" i="171" a="1"/>
  <c r="CK806" i="171" s="1"/>
  <c r="CJ806" i="171" a="1"/>
  <c r="CJ806" i="171" s="1"/>
  <c r="CC806" i="171"/>
  <c r="CK805" i="171"/>
  <c r="CK805" i="171" a="1"/>
  <c r="CJ805" i="171" a="1"/>
  <c r="CJ805" i="171" s="1"/>
  <c r="CC805" i="171"/>
  <c r="CK804" i="171" a="1"/>
  <c r="CK804" i="171" s="1"/>
  <c r="CJ804" i="171"/>
  <c r="CJ804" i="171" a="1"/>
  <c r="CC804" i="171"/>
  <c r="CK803" i="171" a="1"/>
  <c r="CK803" i="171" s="1"/>
  <c r="CJ803" i="171" a="1"/>
  <c r="CJ803" i="171" s="1"/>
  <c r="CC803" i="171"/>
  <c r="CK802" i="171" a="1"/>
  <c r="CK802" i="171" s="1"/>
  <c r="CJ802" i="171"/>
  <c r="CJ802" i="171" a="1"/>
  <c r="CC802" i="171"/>
  <c r="CK801" i="171"/>
  <c r="CK801" i="171" a="1"/>
  <c r="CJ801" i="171" a="1"/>
  <c r="CJ801" i="171" s="1"/>
  <c r="CC801" i="171"/>
  <c r="CK800" i="171" a="1"/>
  <c r="CK800" i="171" s="1"/>
  <c r="CJ800" i="171"/>
  <c r="CJ800" i="171" a="1"/>
  <c r="CC800" i="171"/>
  <c r="CK799" i="171"/>
  <c r="CK799" i="171" a="1"/>
  <c r="CJ799" i="171" a="1"/>
  <c r="CJ799" i="171" s="1"/>
  <c r="CC799" i="171"/>
  <c r="CK798" i="171" a="1"/>
  <c r="CK798" i="171" s="1"/>
  <c r="CJ798" i="171" a="1"/>
  <c r="CJ798" i="171" s="1"/>
  <c r="CC798" i="171"/>
  <c r="CK797" i="171"/>
  <c r="CK797" i="171" a="1"/>
  <c r="CJ797" i="171" a="1"/>
  <c r="CJ797" i="171" s="1"/>
  <c r="CC797" i="171"/>
  <c r="CK796" i="171" a="1"/>
  <c r="CK796" i="171" s="1"/>
  <c r="CJ796" i="171" a="1"/>
  <c r="CJ796" i="171" s="1"/>
  <c r="CC796" i="171"/>
  <c r="CK795" i="171" a="1"/>
  <c r="CK795" i="171" s="1"/>
  <c r="CJ795" i="171" a="1"/>
  <c r="CJ795" i="171" s="1"/>
  <c r="CC795" i="171"/>
  <c r="CK794" i="171" a="1"/>
  <c r="CK794" i="171" s="1"/>
  <c r="CJ794" i="171" a="1"/>
  <c r="CJ794" i="171" s="1"/>
  <c r="CC794" i="171"/>
  <c r="CK793" i="171"/>
  <c r="CK793" i="171" a="1"/>
  <c r="CJ793" i="171" a="1"/>
  <c r="CJ793" i="171" s="1"/>
  <c r="CC793" i="171"/>
  <c r="CK792" i="171" a="1"/>
  <c r="CK792" i="171" s="1"/>
  <c r="CJ792" i="171"/>
  <c r="CJ792" i="171" a="1"/>
  <c r="CC792" i="171"/>
  <c r="CK791" i="171" a="1"/>
  <c r="CK791" i="171" s="1"/>
  <c r="CJ791" i="171" a="1"/>
  <c r="CJ791" i="171" s="1"/>
  <c r="CC791" i="171"/>
  <c r="CK790" i="171" a="1"/>
  <c r="CK790" i="171" s="1"/>
  <c r="CJ790" i="171" a="1"/>
  <c r="CJ790" i="171" s="1"/>
  <c r="CC790" i="171"/>
  <c r="CK789" i="171"/>
  <c r="CK789" i="171" a="1"/>
  <c r="CJ789" i="171" a="1"/>
  <c r="CJ789" i="171" s="1"/>
  <c r="CC789" i="171"/>
  <c r="CK788" i="171" a="1"/>
  <c r="CK788" i="171" s="1"/>
  <c r="CJ788" i="171"/>
  <c r="CJ788" i="171" a="1"/>
  <c r="CC788" i="171"/>
  <c r="CK787" i="171" a="1"/>
  <c r="CK787" i="171" s="1"/>
  <c r="CJ787" i="171" a="1"/>
  <c r="CJ787" i="171" s="1"/>
  <c r="CC787" i="171"/>
  <c r="CK786" i="171" a="1"/>
  <c r="CK786" i="171" s="1"/>
  <c r="CJ786" i="171" a="1"/>
  <c r="CJ786" i="171" s="1"/>
  <c r="CC786" i="171"/>
  <c r="CK785" i="171"/>
  <c r="CK785" i="171" a="1"/>
  <c r="CJ785" i="171" a="1"/>
  <c r="CJ785" i="171" s="1"/>
  <c r="CC785" i="171"/>
  <c r="CK784" i="171" a="1"/>
  <c r="CK784" i="171" s="1"/>
  <c r="CJ784" i="171"/>
  <c r="CJ784" i="171" a="1"/>
  <c r="CC784" i="171"/>
  <c r="CK783" i="171" a="1"/>
  <c r="CK783" i="171" s="1"/>
  <c r="CJ783" i="171" a="1"/>
  <c r="CJ783" i="171" s="1"/>
  <c r="CC783" i="171"/>
  <c r="CK782" i="171" a="1"/>
  <c r="CK782" i="171" s="1"/>
  <c r="CJ782" i="171" a="1"/>
  <c r="CJ782" i="171" s="1"/>
  <c r="CC782" i="171"/>
  <c r="CK781" i="171"/>
  <c r="CK781" i="171" a="1"/>
  <c r="CJ781" i="171" a="1"/>
  <c r="CJ781" i="171" s="1"/>
  <c r="CC781" i="171"/>
  <c r="CK780" i="171" a="1"/>
  <c r="CK780" i="171" s="1"/>
  <c r="CJ780" i="171"/>
  <c r="CJ780" i="171" a="1"/>
  <c r="CC780" i="171"/>
  <c r="CK779" i="171" a="1"/>
  <c r="CK779" i="171" s="1"/>
  <c r="CJ779" i="171" a="1"/>
  <c r="CJ779" i="171" s="1"/>
  <c r="CC779" i="171"/>
  <c r="CK778" i="171" a="1"/>
  <c r="CK778" i="171" s="1"/>
  <c r="CJ778" i="171" a="1"/>
  <c r="CJ778" i="171" s="1"/>
  <c r="CC778" i="171"/>
  <c r="CK777" i="171"/>
  <c r="CK777" i="171" a="1"/>
  <c r="CJ777" i="171" a="1"/>
  <c r="CJ777" i="171" s="1"/>
  <c r="CC777" i="171"/>
  <c r="CK776" i="171" a="1"/>
  <c r="CK776" i="171" s="1"/>
  <c r="CJ776" i="171"/>
  <c r="CJ776" i="171" a="1"/>
  <c r="CC776" i="171"/>
  <c r="CK775" i="171" a="1"/>
  <c r="CK775" i="171" s="1"/>
  <c r="CJ775" i="171" a="1"/>
  <c r="CJ775" i="171" s="1"/>
  <c r="CC775" i="171"/>
  <c r="CK774" i="171" a="1"/>
  <c r="CK774" i="171" s="1"/>
  <c r="CJ774" i="171" a="1"/>
  <c r="CJ774" i="171" s="1"/>
  <c r="CC774" i="171"/>
  <c r="CK773" i="171"/>
  <c r="CK773" i="171" a="1"/>
  <c r="CJ773" i="171" a="1"/>
  <c r="CJ773" i="171" s="1"/>
  <c r="CC773" i="171"/>
  <c r="CK772" i="171" a="1"/>
  <c r="CK772" i="171" s="1"/>
  <c r="CJ772" i="171"/>
  <c r="CJ772" i="171" a="1"/>
  <c r="CC772" i="171"/>
  <c r="CK771" i="171" a="1"/>
  <c r="CK771" i="171" s="1"/>
  <c r="CJ771" i="171" a="1"/>
  <c r="CJ771" i="171" s="1"/>
  <c r="CC771" i="171"/>
  <c r="CK770" i="171" a="1"/>
  <c r="CK770" i="171" s="1"/>
  <c r="CJ770" i="171" a="1"/>
  <c r="CJ770" i="171" s="1"/>
  <c r="CC770" i="171"/>
  <c r="CK769" i="171"/>
  <c r="CK769" i="171" a="1"/>
  <c r="CJ769" i="171" a="1"/>
  <c r="CJ769" i="171" s="1"/>
  <c r="CC769" i="171"/>
  <c r="CK768" i="171" a="1"/>
  <c r="CK768" i="171" s="1"/>
  <c r="CJ768" i="171"/>
  <c r="CJ768" i="171" a="1"/>
  <c r="CC768" i="171"/>
  <c r="CK767" i="171" a="1"/>
  <c r="CK767" i="171" s="1"/>
  <c r="CJ767" i="171" a="1"/>
  <c r="CJ767" i="171" s="1"/>
  <c r="CC767" i="171"/>
  <c r="CK766" i="171" a="1"/>
  <c r="CK766" i="171" s="1"/>
  <c r="CJ766" i="171" a="1"/>
  <c r="CJ766" i="171" s="1"/>
  <c r="CC766" i="171"/>
  <c r="CK765" i="171"/>
  <c r="CK765" i="171" a="1"/>
  <c r="CJ765" i="171" a="1"/>
  <c r="CJ765" i="171" s="1"/>
  <c r="CC765" i="171"/>
  <c r="CK764" i="171" a="1"/>
  <c r="CK764" i="171" s="1"/>
  <c r="CJ764" i="171"/>
  <c r="CJ764" i="171" a="1"/>
  <c r="CC764" i="171"/>
  <c r="CK763" i="171" a="1"/>
  <c r="CK763" i="171" s="1"/>
  <c r="CJ763" i="171" a="1"/>
  <c r="CJ763" i="171" s="1"/>
  <c r="CC763" i="171"/>
  <c r="CK762" i="171" a="1"/>
  <c r="CK762" i="171" s="1"/>
  <c r="CJ762" i="171" a="1"/>
  <c r="CJ762" i="171" s="1"/>
  <c r="CC762" i="171"/>
  <c r="CK761" i="171"/>
  <c r="CK761" i="171" a="1"/>
  <c r="CJ761" i="171" a="1"/>
  <c r="CJ761" i="171" s="1"/>
  <c r="CC761" i="171"/>
  <c r="CK760" i="171" a="1"/>
  <c r="CK760" i="171" s="1"/>
  <c r="CJ760" i="171"/>
  <c r="CJ760" i="171" a="1"/>
  <c r="CC760" i="171"/>
  <c r="CK759" i="171" a="1"/>
  <c r="CK759" i="171" s="1"/>
  <c r="CJ759" i="171" a="1"/>
  <c r="CJ759" i="171" s="1"/>
  <c r="CC759" i="171"/>
  <c r="CK758" i="171" a="1"/>
  <c r="CK758" i="171" s="1"/>
  <c r="CJ758" i="171" a="1"/>
  <c r="CJ758" i="171" s="1"/>
  <c r="CC758" i="171"/>
  <c r="CK757" i="171" a="1"/>
  <c r="CK757" i="171" s="1"/>
  <c r="CJ757" i="171" a="1"/>
  <c r="CJ757" i="171" s="1"/>
  <c r="CC757" i="171"/>
  <c r="CK756" i="171" a="1"/>
  <c r="CK756" i="171" s="1"/>
  <c r="CJ756" i="171"/>
  <c r="CJ756" i="171" a="1"/>
  <c r="CC756" i="171"/>
  <c r="CK755" i="171" a="1"/>
  <c r="CK755" i="171" s="1"/>
  <c r="CJ755" i="171" a="1"/>
  <c r="CJ755" i="171" s="1"/>
  <c r="CC755" i="171"/>
  <c r="CK754" i="171" a="1"/>
  <c r="CK754" i="171" s="1"/>
  <c r="CJ754" i="171" a="1"/>
  <c r="CJ754" i="171" s="1"/>
  <c r="CC754" i="171"/>
  <c r="CK753" i="171"/>
  <c r="CK753" i="171" a="1"/>
  <c r="CJ753" i="171" a="1"/>
  <c r="CJ753" i="171" s="1"/>
  <c r="CC753" i="171"/>
  <c r="CK752" i="171" a="1"/>
  <c r="CK752" i="171" s="1"/>
  <c r="CJ752" i="171" a="1"/>
  <c r="CJ752" i="171" s="1"/>
  <c r="CC752" i="171"/>
  <c r="CK751" i="171" a="1"/>
  <c r="CK751" i="171" s="1"/>
  <c r="CJ751" i="171" a="1"/>
  <c r="CJ751" i="171" s="1"/>
  <c r="CC751" i="171"/>
  <c r="CK750" i="171" a="1"/>
  <c r="CK750" i="171" s="1"/>
  <c r="CJ750" i="171" a="1"/>
  <c r="CJ750" i="171" s="1"/>
  <c r="CC750" i="171"/>
  <c r="CK749" i="171" a="1"/>
  <c r="CK749" i="171" s="1"/>
  <c r="CJ749" i="171" a="1"/>
  <c r="CJ749" i="171" s="1"/>
  <c r="CC749" i="171"/>
  <c r="CK748" i="171" a="1"/>
  <c r="CK748" i="171" s="1"/>
  <c r="CJ748" i="171"/>
  <c r="CJ748" i="171" a="1"/>
  <c r="CC748" i="171"/>
  <c r="CK747" i="171" a="1"/>
  <c r="CK747" i="171" s="1"/>
  <c r="CJ747" i="171" a="1"/>
  <c r="CJ747" i="171" s="1"/>
  <c r="CC747" i="171"/>
  <c r="CK746" i="171" a="1"/>
  <c r="CK746" i="171" s="1"/>
  <c r="CJ746" i="171" a="1"/>
  <c r="CJ746" i="171" s="1"/>
  <c r="CC746" i="171"/>
  <c r="CK745" i="171"/>
  <c r="CK745" i="171" a="1"/>
  <c r="CJ745" i="171" a="1"/>
  <c r="CJ745" i="171" s="1"/>
  <c r="CC745" i="171"/>
  <c r="CK744" i="171" a="1"/>
  <c r="CK744" i="171" s="1"/>
  <c r="CJ744" i="171" a="1"/>
  <c r="CJ744" i="171" s="1"/>
  <c r="CC744" i="171"/>
  <c r="CK743" i="171" a="1"/>
  <c r="CK743" i="171" s="1"/>
  <c r="CJ743" i="171" a="1"/>
  <c r="CJ743" i="171" s="1"/>
  <c r="CC743" i="171"/>
  <c r="CK742" i="171" a="1"/>
  <c r="CK742" i="171" s="1"/>
  <c r="CJ742" i="171" a="1"/>
  <c r="CJ742" i="171" s="1"/>
  <c r="CC742" i="171"/>
  <c r="CK741" i="171" a="1"/>
  <c r="CK741" i="171" s="1"/>
  <c r="CJ741" i="171" a="1"/>
  <c r="CJ741" i="171" s="1"/>
  <c r="CC741" i="171"/>
  <c r="CK740" i="171" a="1"/>
  <c r="CK740" i="171" s="1"/>
  <c r="CJ740" i="171"/>
  <c r="CJ740" i="171" a="1"/>
  <c r="CC740" i="171"/>
  <c r="CK739" i="171" a="1"/>
  <c r="CK739" i="171" s="1"/>
  <c r="CJ739" i="171" a="1"/>
  <c r="CJ739" i="171" s="1"/>
  <c r="CC739" i="171"/>
  <c r="CK738" i="171" a="1"/>
  <c r="CK738" i="171" s="1"/>
  <c r="CJ738" i="171" a="1"/>
  <c r="CJ738" i="171" s="1"/>
  <c r="CC738" i="171"/>
  <c r="CK737" i="171"/>
  <c r="CK737" i="171" a="1"/>
  <c r="CJ737" i="171" a="1"/>
  <c r="CJ737" i="171" s="1"/>
  <c r="CC737" i="171"/>
  <c r="CK736" i="171" a="1"/>
  <c r="CK736" i="171" s="1"/>
  <c r="CJ736" i="171" a="1"/>
  <c r="CJ736" i="171" s="1"/>
  <c r="CC736" i="171"/>
  <c r="CK735" i="171" a="1"/>
  <c r="CK735" i="171" s="1"/>
  <c r="CJ735" i="171" a="1"/>
  <c r="CJ735" i="171" s="1"/>
  <c r="CC735" i="171"/>
  <c r="CK734" i="171" a="1"/>
  <c r="CK734" i="171" s="1"/>
  <c r="CJ734" i="171" a="1"/>
  <c r="CJ734" i="171" s="1"/>
  <c r="CC734" i="171"/>
  <c r="CK733" i="171" a="1"/>
  <c r="CK733" i="171" s="1"/>
  <c r="CJ733" i="171" a="1"/>
  <c r="CJ733" i="171" s="1"/>
  <c r="CC733" i="171"/>
  <c r="CK732" i="171" a="1"/>
  <c r="CK732" i="171" s="1"/>
  <c r="CJ732" i="171"/>
  <c r="CJ732" i="171" a="1"/>
  <c r="CC732" i="171"/>
  <c r="CK731" i="171" a="1"/>
  <c r="CK731" i="171" s="1"/>
  <c r="CJ731" i="171" a="1"/>
  <c r="CJ731" i="171" s="1"/>
  <c r="CC731" i="171"/>
  <c r="CK730" i="171" a="1"/>
  <c r="CK730" i="171" s="1"/>
  <c r="CJ730" i="171" a="1"/>
  <c r="CJ730" i="171" s="1"/>
  <c r="CC730" i="171"/>
  <c r="CK729" i="171"/>
  <c r="CK729" i="171" a="1"/>
  <c r="CJ729" i="171" a="1"/>
  <c r="CJ729" i="171" s="1"/>
  <c r="CC729" i="171"/>
  <c r="CK728" i="171" a="1"/>
  <c r="CK728" i="171" s="1"/>
  <c r="CJ728" i="171" a="1"/>
  <c r="CJ728" i="171" s="1"/>
  <c r="CC728" i="171"/>
  <c r="CK727" i="171" a="1"/>
  <c r="CK727" i="171" s="1"/>
  <c r="CJ727" i="171" a="1"/>
  <c r="CJ727" i="171" s="1"/>
  <c r="CC727" i="171"/>
  <c r="CK726" i="171" a="1"/>
  <c r="CK726" i="171" s="1"/>
  <c r="CJ726" i="171" a="1"/>
  <c r="CJ726" i="171" s="1"/>
  <c r="CC726" i="171"/>
  <c r="CK725" i="171" a="1"/>
  <c r="CK725" i="171" s="1"/>
  <c r="CJ725" i="171" a="1"/>
  <c r="CJ725" i="171" s="1"/>
  <c r="CC725" i="171"/>
  <c r="CK724" i="171" a="1"/>
  <c r="CK724" i="171" s="1"/>
  <c r="CJ724" i="171"/>
  <c r="CJ724" i="171" a="1"/>
  <c r="CC724" i="171"/>
  <c r="CK723" i="171" a="1"/>
  <c r="CK723" i="171" s="1"/>
  <c r="CJ723" i="171" a="1"/>
  <c r="CJ723" i="171" s="1"/>
  <c r="CC723" i="171"/>
  <c r="CK722" i="171" a="1"/>
  <c r="CK722" i="171" s="1"/>
  <c r="CJ722" i="171" a="1"/>
  <c r="CJ722" i="171" s="1"/>
  <c r="CC722" i="171"/>
  <c r="CK721" i="171"/>
  <c r="CK721" i="171" a="1"/>
  <c r="CJ721" i="171" a="1"/>
  <c r="CJ721" i="171" s="1"/>
  <c r="CC721" i="171"/>
  <c r="CK720" i="171" a="1"/>
  <c r="CK720" i="171" s="1"/>
  <c r="CJ720" i="171" a="1"/>
  <c r="CJ720" i="171" s="1"/>
  <c r="CC720" i="171"/>
  <c r="CK719" i="171" a="1"/>
  <c r="CK719" i="171" s="1"/>
  <c r="CJ719" i="171" a="1"/>
  <c r="CJ719" i="171" s="1"/>
  <c r="CC719" i="171"/>
  <c r="CK718" i="171" a="1"/>
  <c r="CK718" i="171" s="1"/>
  <c r="CJ718" i="171" a="1"/>
  <c r="CJ718" i="171" s="1"/>
  <c r="CC718" i="171"/>
  <c r="CK717" i="171" a="1"/>
  <c r="CK717" i="171" s="1"/>
  <c r="CJ717" i="171" a="1"/>
  <c r="CJ717" i="171" s="1"/>
  <c r="CC717" i="171"/>
  <c r="CK716" i="171" a="1"/>
  <c r="CK716" i="171" s="1"/>
  <c r="CJ716" i="171"/>
  <c r="CJ716" i="171" a="1"/>
  <c r="CC716" i="171"/>
  <c r="CK715" i="171" a="1"/>
  <c r="CK715" i="171" s="1"/>
  <c r="CJ715" i="171" a="1"/>
  <c r="CJ715" i="171" s="1"/>
  <c r="CC715" i="171"/>
  <c r="CK714" i="171" a="1"/>
  <c r="CK714" i="171" s="1"/>
  <c r="CJ714" i="171" a="1"/>
  <c r="CJ714" i="171" s="1"/>
  <c r="CC714" i="171"/>
  <c r="CK713" i="171"/>
  <c r="CK713" i="171" a="1"/>
  <c r="CJ713" i="171" a="1"/>
  <c r="CJ713" i="171" s="1"/>
  <c r="CC713" i="171"/>
  <c r="CK712" i="171" a="1"/>
  <c r="CK712" i="171" s="1"/>
  <c r="CJ712" i="171" a="1"/>
  <c r="CJ712" i="171" s="1"/>
  <c r="CC712" i="171"/>
  <c r="CK711" i="171" a="1"/>
  <c r="CK711" i="171" s="1"/>
  <c r="CJ711" i="171" a="1"/>
  <c r="CJ711" i="171" s="1"/>
  <c r="CC711" i="171"/>
  <c r="CK710" i="171" a="1"/>
  <c r="CK710" i="171" s="1"/>
  <c r="CJ710" i="171" a="1"/>
  <c r="CJ710" i="171" s="1"/>
  <c r="CC710" i="171"/>
  <c r="CK709" i="171" a="1"/>
  <c r="CK709" i="171" s="1"/>
  <c r="CJ709" i="171" a="1"/>
  <c r="CJ709" i="171" s="1"/>
  <c r="CC709" i="171"/>
  <c r="CK708" i="171" a="1"/>
  <c r="CK708" i="171" s="1"/>
  <c r="CJ708" i="171"/>
  <c r="CJ708" i="171" a="1"/>
  <c r="CC708" i="171"/>
  <c r="CK707" i="171" a="1"/>
  <c r="CK707" i="171" s="1"/>
  <c r="CJ707" i="171" a="1"/>
  <c r="CJ707" i="171" s="1"/>
  <c r="CC707" i="171"/>
  <c r="CK706" i="171" a="1"/>
  <c r="CK706" i="171" s="1"/>
  <c r="CJ706" i="171" a="1"/>
  <c r="CJ706" i="171" s="1"/>
  <c r="CC706" i="171"/>
  <c r="CK705" i="171"/>
  <c r="CK705" i="171" a="1"/>
  <c r="CJ705" i="171" a="1"/>
  <c r="CJ705" i="171" s="1"/>
  <c r="CC705" i="171"/>
  <c r="CK704" i="171" a="1"/>
  <c r="CK704" i="171" s="1"/>
  <c r="CJ704" i="171" a="1"/>
  <c r="CJ704" i="171" s="1"/>
  <c r="CC704" i="171"/>
  <c r="CK703" i="171" a="1"/>
  <c r="CK703" i="171" s="1"/>
  <c r="CJ703" i="171" a="1"/>
  <c r="CJ703" i="171" s="1"/>
  <c r="CC703" i="171"/>
  <c r="CK702" i="171" a="1"/>
  <c r="CK702" i="171" s="1"/>
  <c r="CJ702" i="171"/>
  <c r="CJ702" i="171" a="1"/>
  <c r="CC702" i="171"/>
  <c r="CK701" i="171" a="1"/>
  <c r="CK701" i="171" s="1"/>
  <c r="CJ701" i="171" a="1"/>
  <c r="CJ701" i="171" s="1"/>
  <c r="CC701" i="171"/>
  <c r="CK700" i="171" a="1"/>
  <c r="CK700" i="171" s="1"/>
  <c r="CJ700" i="171"/>
  <c r="CJ700" i="171" a="1"/>
  <c r="CC700" i="171"/>
  <c r="CK699" i="171"/>
  <c r="CK699" i="171" a="1"/>
  <c r="CJ699" i="171" a="1"/>
  <c r="CJ699" i="171" s="1"/>
  <c r="CC699" i="171"/>
  <c r="CK698" i="171" a="1"/>
  <c r="CK698" i="171" s="1"/>
  <c r="CJ698" i="171" a="1"/>
  <c r="CJ698" i="171" s="1"/>
  <c r="CC698" i="171"/>
  <c r="CK697" i="171"/>
  <c r="CK697" i="171" a="1"/>
  <c r="CJ697" i="171" a="1"/>
  <c r="CJ697" i="171" s="1"/>
  <c r="CC697" i="171"/>
  <c r="CK696" i="171" a="1"/>
  <c r="CK696" i="171" s="1"/>
  <c r="CJ696" i="171" a="1"/>
  <c r="CJ696" i="171" s="1"/>
  <c r="CC696" i="171"/>
  <c r="CK695" i="171" a="1"/>
  <c r="CK695" i="171" s="1"/>
  <c r="CJ695" i="171" a="1"/>
  <c r="CJ695" i="171" s="1"/>
  <c r="CC695" i="171"/>
  <c r="CK694" i="171" a="1"/>
  <c r="CK694" i="171" s="1"/>
  <c r="CJ694" i="171"/>
  <c r="CJ694" i="171" a="1"/>
  <c r="CC694" i="171"/>
  <c r="CK693" i="171" a="1"/>
  <c r="CK693" i="171" s="1"/>
  <c r="CJ693" i="171" a="1"/>
  <c r="CJ693" i="171" s="1"/>
  <c r="CC693" i="171"/>
  <c r="CK692" i="171" a="1"/>
  <c r="CK692" i="171" s="1"/>
  <c r="CJ692" i="171"/>
  <c r="CJ692" i="171" a="1"/>
  <c r="CC692" i="171"/>
  <c r="CK691" i="171"/>
  <c r="CK691" i="171" a="1"/>
  <c r="CJ691" i="171" a="1"/>
  <c r="CJ691" i="171" s="1"/>
  <c r="CC691" i="171"/>
  <c r="CK690" i="171" a="1"/>
  <c r="CK690" i="171" s="1"/>
  <c r="CJ690" i="171" a="1"/>
  <c r="CJ690" i="171" s="1"/>
  <c r="CC690" i="171"/>
  <c r="CK689" i="171"/>
  <c r="CK689" i="171" a="1"/>
  <c r="CJ689" i="171" a="1"/>
  <c r="CJ689" i="171" s="1"/>
  <c r="CC689" i="171"/>
  <c r="CK688" i="171" a="1"/>
  <c r="CK688" i="171" s="1"/>
  <c r="CJ688" i="171" a="1"/>
  <c r="CJ688" i="171" s="1"/>
  <c r="CC688" i="171"/>
  <c r="CK687" i="171" a="1"/>
  <c r="CK687" i="171" s="1"/>
  <c r="CJ687" i="171" a="1"/>
  <c r="CJ687" i="171" s="1"/>
  <c r="CC687" i="171"/>
  <c r="CK686" i="171" a="1"/>
  <c r="CK686" i="171" s="1"/>
  <c r="CJ686" i="171"/>
  <c r="CJ686" i="171" a="1"/>
  <c r="CC686" i="171"/>
  <c r="CK685" i="171" a="1"/>
  <c r="CK685" i="171" s="1"/>
  <c r="CJ685" i="171" a="1"/>
  <c r="CJ685" i="171" s="1"/>
  <c r="CC685" i="171"/>
  <c r="CK684" i="171" a="1"/>
  <c r="CK684" i="171" s="1"/>
  <c r="CJ684" i="171"/>
  <c r="CJ684" i="171" a="1"/>
  <c r="CC684" i="171"/>
  <c r="CK683" i="171"/>
  <c r="CK683" i="171" a="1"/>
  <c r="CJ683" i="171" a="1"/>
  <c r="CJ683" i="171" s="1"/>
  <c r="CC683" i="171"/>
  <c r="CK682" i="171" a="1"/>
  <c r="CK682" i="171" s="1"/>
  <c r="CJ682" i="171" a="1"/>
  <c r="CJ682" i="171" s="1"/>
  <c r="CC682" i="171"/>
  <c r="CK681" i="171"/>
  <c r="CK681" i="171" a="1"/>
  <c r="CJ681" i="171" a="1"/>
  <c r="CJ681" i="171" s="1"/>
  <c r="CC681" i="171"/>
  <c r="CK680" i="171" a="1"/>
  <c r="CK680" i="171" s="1"/>
  <c r="CJ680" i="171" a="1"/>
  <c r="CJ680" i="171" s="1"/>
  <c r="CC680" i="171"/>
  <c r="CK679" i="171" a="1"/>
  <c r="CK679" i="171" s="1"/>
  <c r="CJ679" i="171" a="1"/>
  <c r="CJ679" i="171" s="1"/>
  <c r="CC679" i="171"/>
  <c r="CK678" i="171" a="1"/>
  <c r="CK678" i="171" s="1"/>
  <c r="CJ678" i="171"/>
  <c r="CJ678" i="171" a="1"/>
  <c r="CC678" i="171"/>
  <c r="CK677" i="171" a="1"/>
  <c r="CK677" i="171" s="1"/>
  <c r="CJ677" i="171" a="1"/>
  <c r="CJ677" i="171" s="1"/>
  <c r="CC677" i="171"/>
  <c r="CK676" i="171" a="1"/>
  <c r="CK676" i="171" s="1"/>
  <c r="CJ676" i="171"/>
  <c r="CJ676" i="171" a="1"/>
  <c r="CC676" i="171"/>
  <c r="CK675" i="171"/>
  <c r="CK675" i="171" a="1"/>
  <c r="CJ675" i="171" a="1"/>
  <c r="CJ675" i="171" s="1"/>
  <c r="CC675" i="171"/>
  <c r="CK674" i="171" a="1"/>
  <c r="CK674" i="171" s="1"/>
  <c r="CJ674" i="171" a="1"/>
  <c r="CJ674" i="171" s="1"/>
  <c r="CC674" i="171"/>
  <c r="CK673" i="171"/>
  <c r="CK673" i="171" a="1"/>
  <c r="CJ673" i="171" a="1"/>
  <c r="CJ673" i="171" s="1"/>
  <c r="CC673" i="171"/>
  <c r="CK672" i="171" a="1"/>
  <c r="CK672" i="171" s="1"/>
  <c r="CJ672" i="171" a="1"/>
  <c r="CJ672" i="171" s="1"/>
  <c r="CC672" i="171"/>
  <c r="CK671" i="171" a="1"/>
  <c r="CK671" i="171" s="1"/>
  <c r="CJ671" i="171" a="1"/>
  <c r="CJ671" i="171" s="1"/>
  <c r="CC671" i="171"/>
  <c r="CK670" i="171" a="1"/>
  <c r="CK670" i="171" s="1"/>
  <c r="CJ670" i="171"/>
  <c r="CJ670" i="171" a="1"/>
  <c r="CC670" i="171"/>
  <c r="CK669" i="171" a="1"/>
  <c r="CK669" i="171" s="1"/>
  <c r="CJ669" i="171" a="1"/>
  <c r="CJ669" i="171" s="1"/>
  <c r="CC669" i="171"/>
  <c r="CK668" i="171" a="1"/>
  <c r="CK668" i="171" s="1"/>
  <c r="CJ668" i="171"/>
  <c r="CJ668" i="171" a="1"/>
  <c r="CC668" i="171"/>
  <c r="CK667" i="171"/>
  <c r="CK667" i="171" a="1"/>
  <c r="CJ667" i="171" a="1"/>
  <c r="CJ667" i="171" s="1"/>
  <c r="CC667" i="171"/>
  <c r="CK666" i="171" a="1"/>
  <c r="CK666" i="171" s="1"/>
  <c r="CJ666" i="171" a="1"/>
  <c r="CJ666" i="171" s="1"/>
  <c r="CC666" i="171"/>
  <c r="CK665" i="171"/>
  <c r="CK665" i="171" a="1"/>
  <c r="CJ665" i="171" a="1"/>
  <c r="CJ665" i="171" s="1"/>
  <c r="CC665" i="171"/>
  <c r="CK664" i="171" a="1"/>
  <c r="CK664" i="171" s="1"/>
  <c r="CJ664" i="171" a="1"/>
  <c r="CJ664" i="171" s="1"/>
  <c r="CC664" i="171"/>
  <c r="CK663" i="171" a="1"/>
  <c r="CK663" i="171" s="1"/>
  <c r="CJ663" i="171" a="1"/>
  <c r="CJ663" i="171" s="1"/>
  <c r="CC663" i="171"/>
  <c r="CK662" i="171" a="1"/>
  <c r="CK662" i="171" s="1"/>
  <c r="CJ662" i="171"/>
  <c r="CJ662" i="171" a="1"/>
  <c r="CC662" i="171"/>
  <c r="CK661" i="171" a="1"/>
  <c r="CK661" i="171" s="1"/>
  <c r="CJ661" i="171" a="1"/>
  <c r="CJ661" i="171" s="1"/>
  <c r="CC661" i="171"/>
  <c r="CK660" i="171" a="1"/>
  <c r="CK660" i="171" s="1"/>
  <c r="CJ660" i="171"/>
  <c r="CJ660" i="171" a="1"/>
  <c r="CC660" i="171"/>
  <c r="CK659" i="171"/>
  <c r="CK659" i="171" a="1"/>
  <c r="CJ659" i="171" a="1"/>
  <c r="CJ659" i="171" s="1"/>
  <c r="CC659" i="171"/>
  <c r="CK658" i="171" a="1"/>
  <c r="CK658" i="171" s="1"/>
  <c r="CJ658" i="171" a="1"/>
  <c r="CJ658" i="171" s="1"/>
  <c r="CC658" i="171"/>
  <c r="CK657" i="171"/>
  <c r="CK657" i="171" a="1"/>
  <c r="CJ657" i="171" a="1"/>
  <c r="CJ657" i="171" s="1"/>
  <c r="CC657" i="171"/>
  <c r="CK656" i="171" a="1"/>
  <c r="CK656" i="171" s="1"/>
  <c r="CJ656" i="171" a="1"/>
  <c r="CJ656" i="171" s="1"/>
  <c r="CC656" i="171"/>
  <c r="CK655" i="171" a="1"/>
  <c r="CK655" i="171" s="1"/>
  <c r="CJ655" i="171" a="1"/>
  <c r="CJ655" i="171" s="1"/>
  <c r="CC655" i="171"/>
  <c r="CK654" i="171" a="1"/>
  <c r="CK654" i="171" s="1"/>
  <c r="CJ654" i="171"/>
  <c r="CJ654" i="171" a="1"/>
  <c r="CC654" i="171"/>
  <c r="CK653" i="171" a="1"/>
  <c r="CK653" i="171" s="1"/>
  <c r="CJ653" i="171" a="1"/>
  <c r="CJ653" i="171" s="1"/>
  <c r="CC653" i="171"/>
  <c r="CK652" i="171" a="1"/>
  <c r="CK652" i="171" s="1"/>
  <c r="CJ652" i="171"/>
  <c r="CJ652" i="171" a="1"/>
  <c r="CC652" i="171"/>
  <c r="CK651" i="171"/>
  <c r="CK651" i="171" a="1"/>
  <c r="CJ651" i="171" a="1"/>
  <c r="CJ651" i="171" s="1"/>
  <c r="CC651" i="171"/>
  <c r="CK650" i="171" a="1"/>
  <c r="CK650" i="171" s="1"/>
  <c r="CJ650" i="171" a="1"/>
  <c r="CJ650" i="171" s="1"/>
  <c r="CC650" i="171"/>
  <c r="CK649" i="171"/>
  <c r="CK649" i="171" a="1"/>
  <c r="CJ649" i="171" a="1"/>
  <c r="CJ649" i="171" s="1"/>
  <c r="CC649" i="171"/>
  <c r="CK648" i="171" a="1"/>
  <c r="CK648" i="171" s="1"/>
  <c r="CJ648" i="171" a="1"/>
  <c r="CJ648" i="171" s="1"/>
  <c r="CC648" i="171"/>
  <c r="CK647" i="171" a="1"/>
  <c r="CK647" i="171" s="1"/>
  <c r="CJ647" i="171" a="1"/>
  <c r="CJ647" i="171" s="1"/>
  <c r="CC647" i="171"/>
  <c r="CK646" i="171" a="1"/>
  <c r="CK646" i="171" s="1"/>
  <c r="CJ646" i="171"/>
  <c r="CJ646" i="171" a="1"/>
  <c r="CC646" i="171"/>
  <c r="CK645" i="171" a="1"/>
  <c r="CK645" i="171" s="1"/>
  <c r="CJ645" i="171" a="1"/>
  <c r="CJ645" i="171" s="1"/>
  <c r="CC645" i="171"/>
  <c r="CK644" i="171" a="1"/>
  <c r="CK644" i="171" s="1"/>
  <c r="CJ644" i="171"/>
  <c r="CJ644" i="171" a="1"/>
  <c r="CC644" i="171"/>
  <c r="CK643" i="171"/>
  <c r="CK643" i="171" a="1"/>
  <c r="CJ643" i="171" a="1"/>
  <c r="CJ643" i="171" s="1"/>
  <c r="CC643" i="171"/>
  <c r="CK642" i="171" a="1"/>
  <c r="CK642" i="171" s="1"/>
  <c r="CJ642" i="171" a="1"/>
  <c r="CJ642" i="171" s="1"/>
  <c r="CC642" i="171"/>
  <c r="CK641" i="171"/>
  <c r="CK641" i="171" a="1"/>
  <c r="CJ641" i="171" a="1"/>
  <c r="CJ641" i="171" s="1"/>
  <c r="CC641" i="171"/>
  <c r="CK640" i="171" a="1"/>
  <c r="CK640" i="171" s="1"/>
  <c r="CJ640" i="171" a="1"/>
  <c r="CJ640" i="171" s="1"/>
  <c r="CC640" i="171"/>
  <c r="CK639" i="171" a="1"/>
  <c r="CK639" i="171" s="1"/>
  <c r="CJ639" i="171" a="1"/>
  <c r="CJ639" i="171" s="1"/>
  <c r="CC639" i="171"/>
  <c r="CK638" i="171" a="1"/>
  <c r="CK638" i="171" s="1"/>
  <c r="CJ638" i="171"/>
  <c r="CJ638" i="171" a="1"/>
  <c r="CC638" i="171"/>
  <c r="CK637" i="171" a="1"/>
  <c r="CK637" i="171" s="1"/>
  <c r="CJ637" i="171" a="1"/>
  <c r="CJ637" i="171" s="1"/>
  <c r="CC637" i="171"/>
  <c r="CK636" i="171" a="1"/>
  <c r="CK636" i="171" s="1"/>
  <c r="CJ636" i="171"/>
  <c r="CJ636" i="171" a="1"/>
  <c r="CC636" i="171"/>
  <c r="CK635" i="171"/>
  <c r="CK635" i="171" a="1"/>
  <c r="CJ635" i="171" a="1"/>
  <c r="CJ635" i="171" s="1"/>
  <c r="CC635" i="171"/>
  <c r="CK634" i="171" a="1"/>
  <c r="CK634" i="171" s="1"/>
  <c r="CJ634" i="171" a="1"/>
  <c r="CJ634" i="171" s="1"/>
  <c r="CC634" i="171"/>
  <c r="CK633" i="171"/>
  <c r="CK633" i="171" a="1"/>
  <c r="CJ633" i="171" a="1"/>
  <c r="CJ633" i="171" s="1"/>
  <c r="CC633" i="171"/>
  <c r="CK632" i="171" a="1"/>
  <c r="CK632" i="171" s="1"/>
  <c r="CJ632" i="171"/>
  <c r="CJ632" i="171" a="1"/>
  <c r="CC632" i="171"/>
  <c r="CK631" i="171" a="1"/>
  <c r="CK631" i="171" s="1"/>
  <c r="CJ631" i="171" a="1"/>
  <c r="CJ631" i="171" s="1"/>
  <c r="CC631" i="171"/>
  <c r="CK630" i="171" a="1"/>
  <c r="CK630" i="171" s="1"/>
  <c r="CJ630" i="171"/>
  <c r="CJ630" i="171" a="1"/>
  <c r="CC630" i="171"/>
  <c r="CK629" i="171"/>
  <c r="CK629" i="171" a="1"/>
  <c r="CJ629" i="171" a="1"/>
  <c r="CJ629" i="171" s="1"/>
  <c r="CC629" i="171"/>
  <c r="CK628" i="171" a="1"/>
  <c r="CK628" i="171" s="1"/>
  <c r="CJ628" i="171"/>
  <c r="CJ628" i="171" a="1"/>
  <c r="CC628" i="171"/>
  <c r="CK627" i="171"/>
  <c r="CK627" i="171" a="1"/>
  <c r="CJ627" i="171" a="1"/>
  <c r="CJ627" i="171" s="1"/>
  <c r="CC627" i="171"/>
  <c r="CK626" i="171" a="1"/>
  <c r="CK626" i="171" s="1"/>
  <c r="CJ626" i="171" a="1"/>
  <c r="CJ626" i="171" s="1"/>
  <c r="CC626" i="171"/>
  <c r="CK625" i="171"/>
  <c r="CK625" i="171" a="1"/>
  <c r="CJ625" i="171" a="1"/>
  <c r="CJ625" i="171" s="1"/>
  <c r="CC625" i="171"/>
  <c r="CK624" i="171" a="1"/>
  <c r="CK624" i="171" s="1"/>
  <c r="CJ624" i="171"/>
  <c r="CJ624" i="171" a="1"/>
  <c r="CC624" i="171"/>
  <c r="CK623" i="171" a="1"/>
  <c r="CK623" i="171" s="1"/>
  <c r="CJ623" i="171" a="1"/>
  <c r="CJ623" i="171" s="1"/>
  <c r="CC623" i="171"/>
  <c r="CK622" i="171" a="1"/>
  <c r="CK622" i="171" s="1"/>
  <c r="CJ622" i="171"/>
  <c r="CJ622" i="171" a="1"/>
  <c r="CC622" i="171"/>
  <c r="CK621" i="171"/>
  <c r="CK621" i="171" a="1"/>
  <c r="CJ621" i="171" a="1"/>
  <c r="CJ621" i="171" s="1"/>
  <c r="CC621" i="171"/>
  <c r="CK620" i="171" a="1"/>
  <c r="CK620" i="171" s="1"/>
  <c r="CJ620" i="171"/>
  <c r="CJ620" i="171" a="1"/>
  <c r="CC620" i="171"/>
  <c r="CK619" i="171"/>
  <c r="CK619" i="171" a="1"/>
  <c r="CJ619" i="171" a="1"/>
  <c r="CJ619" i="171" s="1"/>
  <c r="CC619" i="171"/>
  <c r="CK618" i="171" a="1"/>
  <c r="CK618" i="171" s="1"/>
  <c r="CJ618" i="171" a="1"/>
  <c r="CJ618" i="171" s="1"/>
  <c r="CC618" i="171"/>
  <c r="CK617" i="171"/>
  <c r="CK617" i="171" a="1"/>
  <c r="CJ617" i="171" a="1"/>
  <c r="CJ617" i="171" s="1"/>
  <c r="CC617" i="171"/>
  <c r="CK616" i="171" a="1"/>
  <c r="CK616" i="171" s="1"/>
  <c r="CJ616" i="171"/>
  <c r="CJ616" i="171" a="1"/>
  <c r="CC616" i="171"/>
  <c r="CK615" i="171" a="1"/>
  <c r="CK615" i="171" s="1"/>
  <c r="CJ615" i="171" a="1"/>
  <c r="CJ615" i="171" s="1"/>
  <c r="CC615" i="171"/>
  <c r="CK614" i="171" a="1"/>
  <c r="CK614" i="171" s="1"/>
  <c r="CJ614" i="171"/>
  <c r="CJ614" i="171" a="1"/>
  <c r="CC614" i="171"/>
  <c r="CK613" i="171"/>
  <c r="CK613" i="171" a="1"/>
  <c r="CJ613" i="171" a="1"/>
  <c r="CJ613" i="171" s="1"/>
  <c r="CC613" i="171"/>
  <c r="CK612" i="171" a="1"/>
  <c r="CK612" i="171" s="1"/>
  <c r="CJ612" i="171"/>
  <c r="CJ612" i="171" a="1"/>
  <c r="CC612" i="171"/>
  <c r="CK611" i="171"/>
  <c r="CK611" i="171" a="1"/>
  <c r="CJ611" i="171" a="1"/>
  <c r="CJ611" i="171" s="1"/>
  <c r="CC611" i="171"/>
  <c r="CK610" i="171" a="1"/>
  <c r="CK610" i="171" s="1"/>
  <c r="CJ610" i="171" a="1"/>
  <c r="CJ610" i="171" s="1"/>
  <c r="CC610" i="171"/>
  <c r="CK609" i="171"/>
  <c r="CK609" i="171" a="1"/>
  <c r="CJ609" i="171" a="1"/>
  <c r="CJ609" i="171" s="1"/>
  <c r="CC609" i="171"/>
  <c r="CK608" i="171" a="1"/>
  <c r="CK608" i="171" s="1"/>
  <c r="CJ608" i="171"/>
  <c r="CJ608" i="171" a="1"/>
  <c r="CC608" i="171"/>
  <c r="CK607" i="171" a="1"/>
  <c r="CK607" i="171" s="1"/>
  <c r="CJ607" i="171" a="1"/>
  <c r="CJ607" i="171" s="1"/>
  <c r="CC607" i="171"/>
  <c r="CK606" i="171" a="1"/>
  <c r="CK606" i="171" s="1"/>
  <c r="CJ606" i="171"/>
  <c r="CJ606" i="171" a="1"/>
  <c r="CC606" i="171"/>
  <c r="CK605" i="171"/>
  <c r="CK605" i="171" a="1"/>
  <c r="CJ605" i="171" a="1"/>
  <c r="CJ605" i="171" s="1"/>
  <c r="CC605" i="171"/>
  <c r="CK604" i="171" a="1"/>
  <c r="CK604" i="171" s="1"/>
  <c r="CJ604" i="171"/>
  <c r="CJ604" i="171" a="1"/>
  <c r="CC604" i="171"/>
  <c r="CK603" i="171"/>
  <c r="CK603" i="171" a="1"/>
  <c r="CJ603" i="171" a="1"/>
  <c r="CJ603" i="171" s="1"/>
  <c r="CC603" i="171"/>
  <c r="CK602" i="171" a="1"/>
  <c r="CK602" i="171" s="1"/>
  <c r="CJ602" i="171" a="1"/>
  <c r="CJ602" i="171" s="1"/>
  <c r="CC602" i="171"/>
  <c r="CK601" i="171"/>
  <c r="CK601" i="171" a="1"/>
  <c r="CJ601" i="171" a="1"/>
  <c r="CJ601" i="171" s="1"/>
  <c r="CC601" i="171"/>
  <c r="CK600" i="171" a="1"/>
  <c r="CK600" i="171" s="1"/>
  <c r="CJ600" i="171"/>
  <c r="CJ600" i="171" a="1"/>
  <c r="CC600" i="171"/>
  <c r="CK599" i="171" a="1"/>
  <c r="CK599" i="171" s="1"/>
  <c r="CJ599" i="171" a="1"/>
  <c r="CJ599" i="171" s="1"/>
  <c r="CC599" i="171"/>
  <c r="CK598" i="171" a="1"/>
  <c r="CK598" i="171" s="1"/>
  <c r="CJ598" i="171"/>
  <c r="CJ598" i="171" a="1"/>
  <c r="CC598" i="171"/>
  <c r="CK597" i="171"/>
  <c r="CK597" i="171" a="1"/>
  <c r="CJ597" i="171" a="1"/>
  <c r="CJ597" i="171" s="1"/>
  <c r="CC597" i="171"/>
  <c r="CK596" i="171" a="1"/>
  <c r="CK596" i="171" s="1"/>
  <c r="CJ596" i="171"/>
  <c r="CJ596" i="171" a="1"/>
  <c r="CC596" i="171"/>
  <c r="CK595" i="171"/>
  <c r="CK595" i="171" a="1"/>
  <c r="CJ595" i="171" a="1"/>
  <c r="CJ595" i="171" s="1"/>
  <c r="CC595" i="171"/>
  <c r="CK594" i="171" a="1"/>
  <c r="CK594" i="171" s="1"/>
  <c r="CJ594" i="171" a="1"/>
  <c r="CJ594" i="171" s="1"/>
  <c r="CC594" i="171"/>
  <c r="CK593" i="171"/>
  <c r="CK593" i="171" a="1"/>
  <c r="CJ593" i="171" a="1"/>
  <c r="CJ593" i="171" s="1"/>
  <c r="CC593" i="171"/>
  <c r="CK592" i="171" a="1"/>
  <c r="CK592" i="171" s="1"/>
  <c r="CJ592" i="171"/>
  <c r="CJ592" i="171" a="1"/>
  <c r="CC592" i="171"/>
  <c r="CK591" i="171" a="1"/>
  <c r="CK591" i="171" s="1"/>
  <c r="CJ591" i="171" a="1"/>
  <c r="CJ591" i="171" s="1"/>
  <c r="CC591" i="171"/>
  <c r="CK590" i="171" a="1"/>
  <c r="CK590" i="171" s="1"/>
  <c r="CJ590" i="171"/>
  <c r="CJ590" i="171" a="1"/>
  <c r="CC590" i="171"/>
  <c r="CK589" i="171"/>
  <c r="CK589" i="171" a="1"/>
  <c r="CJ589" i="171" a="1"/>
  <c r="CJ589" i="171" s="1"/>
  <c r="CC589" i="171"/>
  <c r="CK588" i="171" a="1"/>
  <c r="CK588" i="171" s="1"/>
  <c r="CJ588" i="171"/>
  <c r="CJ588" i="171" a="1"/>
  <c r="CC588" i="171"/>
  <c r="CK587" i="171"/>
  <c r="CK587" i="171" a="1"/>
  <c r="CJ587" i="171" a="1"/>
  <c r="CJ587" i="171" s="1"/>
  <c r="CC587" i="171"/>
  <c r="CK586" i="171" a="1"/>
  <c r="CK586" i="171" s="1"/>
  <c r="CJ586" i="171" a="1"/>
  <c r="CJ586" i="171" s="1"/>
  <c r="CC586" i="171"/>
  <c r="CK585" i="171"/>
  <c r="CK585" i="171" a="1"/>
  <c r="CJ585" i="171" a="1"/>
  <c r="CJ585" i="171" s="1"/>
  <c r="CC585" i="171"/>
  <c r="CK584" i="171" a="1"/>
  <c r="CK584" i="171" s="1"/>
  <c r="CJ584" i="171"/>
  <c r="CJ584" i="171" a="1"/>
  <c r="CC584" i="171"/>
  <c r="CK583" i="171" a="1"/>
  <c r="CK583" i="171" s="1"/>
  <c r="CJ583" i="171" a="1"/>
  <c r="CJ583" i="171" s="1"/>
  <c r="CC583" i="171"/>
  <c r="CK582" i="171" a="1"/>
  <c r="CK582" i="171" s="1"/>
  <c r="CJ582" i="171"/>
  <c r="CJ582" i="171" a="1"/>
  <c r="CC582" i="171"/>
  <c r="CK581" i="171"/>
  <c r="CK581" i="171" a="1"/>
  <c r="CJ581" i="171" a="1"/>
  <c r="CJ581" i="171" s="1"/>
  <c r="CC581" i="171"/>
  <c r="CK580" i="171" a="1"/>
  <c r="CK580" i="171" s="1"/>
  <c r="CJ580" i="171"/>
  <c r="CJ580" i="171" a="1"/>
  <c r="CC580" i="171"/>
  <c r="CK579" i="171"/>
  <c r="CK579" i="171" a="1"/>
  <c r="CJ579" i="171" a="1"/>
  <c r="CJ579" i="171" s="1"/>
  <c r="CC579" i="171"/>
  <c r="CK578" i="171" a="1"/>
  <c r="CK578" i="171" s="1"/>
  <c r="CJ578" i="171" a="1"/>
  <c r="CJ578" i="171" s="1"/>
  <c r="CC578" i="171"/>
  <c r="CK577" i="171"/>
  <c r="CK577" i="171" a="1"/>
  <c r="CJ577" i="171" a="1"/>
  <c r="CJ577" i="171" s="1"/>
  <c r="CC577" i="171"/>
  <c r="CK576" i="171" a="1"/>
  <c r="CK576" i="171" s="1"/>
  <c r="CJ576" i="171"/>
  <c r="CJ576" i="171" a="1"/>
  <c r="CC576" i="171"/>
  <c r="CK575" i="171" a="1"/>
  <c r="CK575" i="171" s="1"/>
  <c r="CJ575" i="171" a="1"/>
  <c r="CJ575" i="171" s="1"/>
  <c r="CC575" i="171"/>
  <c r="CK574" i="171" a="1"/>
  <c r="CK574" i="171" s="1"/>
  <c r="CJ574" i="171"/>
  <c r="CJ574" i="171" a="1"/>
  <c r="CC574" i="171"/>
  <c r="CK573" i="171"/>
  <c r="CK573" i="171" a="1"/>
  <c r="CJ573" i="171" a="1"/>
  <c r="CJ573" i="171" s="1"/>
  <c r="CC573" i="171"/>
  <c r="CK572" i="171" a="1"/>
  <c r="CK572" i="171" s="1"/>
  <c r="CJ572" i="171"/>
  <c r="CJ572" i="171" a="1"/>
  <c r="CC572" i="171"/>
  <c r="CK571" i="171"/>
  <c r="CK571" i="171" a="1"/>
  <c r="CJ571" i="171" a="1"/>
  <c r="CJ571" i="171" s="1"/>
  <c r="CC571" i="171"/>
  <c r="CK570" i="171" a="1"/>
  <c r="CK570" i="171" s="1"/>
  <c r="CJ570" i="171" a="1"/>
  <c r="CJ570" i="171" s="1"/>
  <c r="CC570" i="171"/>
  <c r="CK569" i="171"/>
  <c r="CK569" i="171" a="1"/>
  <c r="CJ569" i="171" a="1"/>
  <c r="CJ569" i="171" s="1"/>
  <c r="CC569" i="171"/>
  <c r="CK568" i="171" a="1"/>
  <c r="CK568" i="171" s="1"/>
  <c r="CJ568" i="171"/>
  <c r="CJ568" i="171" a="1"/>
  <c r="CC568" i="171"/>
  <c r="CK567" i="171" a="1"/>
  <c r="CK567" i="171" s="1"/>
  <c r="CJ567" i="171" a="1"/>
  <c r="CJ567" i="171" s="1"/>
  <c r="CC567" i="171"/>
  <c r="CK566" i="171" a="1"/>
  <c r="CK566" i="171" s="1"/>
  <c r="CJ566" i="171"/>
  <c r="CJ566" i="171" a="1"/>
  <c r="CC566" i="171"/>
  <c r="CK565" i="171"/>
  <c r="CK565" i="171" a="1"/>
  <c r="CJ565" i="171" a="1"/>
  <c r="CJ565" i="171" s="1"/>
  <c r="CC565" i="171"/>
  <c r="CK564" i="171" a="1"/>
  <c r="CK564" i="171" s="1"/>
  <c r="CJ564" i="171"/>
  <c r="CJ564" i="171" a="1"/>
  <c r="CC564" i="171"/>
  <c r="CK563" i="171"/>
  <c r="CK563" i="171" a="1"/>
  <c r="CJ563" i="171" a="1"/>
  <c r="CJ563" i="171" s="1"/>
  <c r="CC563" i="171"/>
  <c r="CK562" i="171" a="1"/>
  <c r="CK562" i="171" s="1"/>
  <c r="CJ562" i="171" a="1"/>
  <c r="CJ562" i="171" s="1"/>
  <c r="CC562" i="171"/>
  <c r="CK561" i="171"/>
  <c r="CK561" i="171" a="1"/>
  <c r="CJ561" i="171" a="1"/>
  <c r="CJ561" i="171" s="1"/>
  <c r="CC561" i="171"/>
  <c r="CK560" i="171" a="1"/>
  <c r="CK560" i="171" s="1"/>
  <c r="CJ560" i="171"/>
  <c r="CJ560" i="171" a="1"/>
  <c r="CC560" i="171"/>
  <c r="CK559" i="171" a="1"/>
  <c r="CK559" i="171" s="1"/>
  <c r="CJ559" i="171" a="1"/>
  <c r="CJ559" i="171" s="1"/>
  <c r="CC559" i="171"/>
  <c r="CK558" i="171" a="1"/>
  <c r="CK558" i="171" s="1"/>
  <c r="CJ558" i="171"/>
  <c r="CJ558" i="171" a="1"/>
  <c r="CC558" i="171"/>
  <c r="CK557" i="171"/>
  <c r="CK557" i="171" a="1"/>
  <c r="CJ557" i="171" a="1"/>
  <c r="CJ557" i="171" s="1"/>
  <c r="CC557" i="171"/>
  <c r="CK556" i="171" a="1"/>
  <c r="CK556" i="171" s="1"/>
  <c r="CJ556" i="171"/>
  <c r="CJ556" i="171" a="1"/>
  <c r="CC556" i="171"/>
  <c r="CK555" i="171"/>
  <c r="CK555" i="171" a="1"/>
  <c r="CJ555" i="171" a="1"/>
  <c r="CJ555" i="171" s="1"/>
  <c r="CC555" i="171"/>
  <c r="CK554" i="171" a="1"/>
  <c r="CK554" i="171" s="1"/>
  <c r="CJ554" i="171" a="1"/>
  <c r="CJ554" i="171" s="1"/>
  <c r="CC554" i="171"/>
  <c r="CK553" i="171"/>
  <c r="CK553" i="171" a="1"/>
  <c r="CJ553" i="171" a="1"/>
  <c r="CJ553" i="171" s="1"/>
  <c r="CC553" i="171"/>
  <c r="CK552" i="171" a="1"/>
  <c r="CK552" i="171" s="1"/>
  <c r="CJ552" i="171"/>
  <c r="CJ552" i="171" a="1"/>
  <c r="CC552" i="171"/>
  <c r="CK551" i="171" a="1"/>
  <c r="CK551" i="171" s="1"/>
  <c r="CJ551" i="171" a="1"/>
  <c r="CJ551" i="171" s="1"/>
  <c r="CC551" i="171"/>
  <c r="CK550" i="171" a="1"/>
  <c r="CK550" i="171" s="1"/>
  <c r="CJ550" i="171"/>
  <c r="CJ550" i="171" a="1"/>
  <c r="CC550" i="171"/>
  <c r="CK549" i="171"/>
  <c r="CK549" i="171" a="1"/>
  <c r="CJ549" i="171" a="1"/>
  <c r="CJ549" i="171" s="1"/>
  <c r="CC549" i="171"/>
  <c r="CK548" i="171" a="1"/>
  <c r="CK548" i="171" s="1"/>
  <c r="CJ548" i="171"/>
  <c r="CJ548" i="171" a="1"/>
  <c r="CC548" i="171"/>
  <c r="CK547" i="171"/>
  <c r="CK547" i="171" a="1"/>
  <c r="CJ547" i="171" a="1"/>
  <c r="CJ547" i="171" s="1"/>
  <c r="CC547" i="171"/>
  <c r="CK546" i="171" a="1"/>
  <c r="CK546" i="171" s="1"/>
  <c r="CJ546" i="171" a="1"/>
  <c r="CJ546" i="171" s="1"/>
  <c r="CC546" i="171"/>
  <c r="CK545" i="171"/>
  <c r="CK545" i="171" a="1"/>
  <c r="CJ545" i="171" a="1"/>
  <c r="CJ545" i="171" s="1"/>
  <c r="CC545" i="171"/>
  <c r="CK544" i="171" a="1"/>
  <c r="CK544" i="171" s="1"/>
  <c r="CJ544" i="171"/>
  <c r="CJ544" i="171" a="1"/>
  <c r="CC544" i="171"/>
  <c r="CK543" i="171" a="1"/>
  <c r="CK543" i="171" s="1"/>
  <c r="CJ543" i="171" a="1"/>
  <c r="CJ543" i="171" s="1"/>
  <c r="CC543" i="171"/>
  <c r="CK542" i="171" a="1"/>
  <c r="CK542" i="171" s="1"/>
  <c r="CJ542" i="171"/>
  <c r="CJ542" i="171" a="1"/>
  <c r="CC542" i="171"/>
  <c r="CK541" i="171"/>
  <c r="CK541" i="171" a="1"/>
  <c r="CJ541" i="171" a="1"/>
  <c r="CJ541" i="171" s="1"/>
  <c r="CC541" i="171"/>
  <c r="CK540" i="171" a="1"/>
  <c r="CK540" i="171" s="1"/>
  <c r="CJ540" i="171"/>
  <c r="CJ540" i="171" a="1"/>
  <c r="CC540" i="171"/>
  <c r="CK539" i="171"/>
  <c r="CK539" i="171" a="1"/>
  <c r="CJ539" i="171" a="1"/>
  <c r="CJ539" i="171" s="1"/>
  <c r="CC539" i="171"/>
  <c r="CK538" i="171" a="1"/>
  <c r="CK538" i="171" s="1"/>
  <c r="CJ538" i="171" a="1"/>
  <c r="CJ538" i="171" s="1"/>
  <c r="CC538" i="171"/>
  <c r="CK537" i="171"/>
  <c r="CK537" i="171" a="1"/>
  <c r="CJ537" i="171" a="1"/>
  <c r="CJ537" i="171" s="1"/>
  <c r="CC537" i="171"/>
  <c r="CK536" i="171" a="1"/>
  <c r="CK536" i="171" s="1"/>
  <c r="CJ536" i="171"/>
  <c r="CJ536" i="171" a="1"/>
  <c r="CC536" i="171"/>
  <c r="CK535" i="171" a="1"/>
  <c r="CK535" i="171" s="1"/>
  <c r="CJ535" i="171" a="1"/>
  <c r="CJ535" i="171" s="1"/>
  <c r="CC535" i="171"/>
  <c r="CK534" i="171" a="1"/>
  <c r="CK534" i="171" s="1"/>
  <c r="CJ534" i="171"/>
  <c r="CJ534" i="171" a="1"/>
  <c r="CC534" i="171"/>
  <c r="CK533" i="171"/>
  <c r="CK533" i="171" a="1"/>
  <c r="CJ533" i="171" a="1"/>
  <c r="CJ533" i="171" s="1"/>
  <c r="CC533" i="171"/>
  <c r="CK532" i="171" a="1"/>
  <c r="CK532" i="171" s="1"/>
  <c r="CJ532" i="171"/>
  <c r="CJ532" i="171" a="1"/>
  <c r="CC532" i="171"/>
  <c r="CK531" i="171"/>
  <c r="CK531" i="171" a="1"/>
  <c r="CJ531" i="171" a="1"/>
  <c r="CJ531" i="171" s="1"/>
  <c r="CC531" i="171"/>
  <c r="CK530" i="171" a="1"/>
  <c r="CK530" i="171" s="1"/>
  <c r="CJ530" i="171" a="1"/>
  <c r="CJ530" i="171" s="1"/>
  <c r="CC530" i="171"/>
  <c r="CK529" i="171"/>
  <c r="CK529" i="171" a="1"/>
  <c r="CJ529" i="171" a="1"/>
  <c r="CJ529" i="171" s="1"/>
  <c r="CC529" i="171"/>
  <c r="CK528" i="171" a="1"/>
  <c r="CK528" i="171" s="1"/>
  <c r="CJ528" i="171"/>
  <c r="CJ528" i="171" a="1"/>
  <c r="CC528" i="171"/>
  <c r="CK527" i="171" a="1"/>
  <c r="CK527" i="171" s="1"/>
  <c r="CJ527" i="171" a="1"/>
  <c r="CJ527" i="171" s="1"/>
  <c r="CC527" i="171"/>
  <c r="CK526" i="171" a="1"/>
  <c r="CK526" i="171" s="1"/>
  <c r="CJ526" i="171"/>
  <c r="CJ526" i="171" a="1"/>
  <c r="CC526" i="171"/>
  <c r="CK525" i="171"/>
  <c r="CK525" i="171" a="1"/>
  <c r="CJ525" i="171" a="1"/>
  <c r="CJ525" i="171" s="1"/>
  <c r="CC525" i="171"/>
  <c r="CK524" i="171" a="1"/>
  <c r="CK524" i="171" s="1"/>
  <c r="CJ524" i="171"/>
  <c r="CJ524" i="171" a="1"/>
  <c r="CC524" i="171"/>
  <c r="CK523" i="171"/>
  <c r="CK523" i="171" a="1"/>
  <c r="CJ523" i="171" a="1"/>
  <c r="CJ523" i="171" s="1"/>
  <c r="CC523" i="171"/>
  <c r="CK522" i="171" a="1"/>
  <c r="CK522" i="171" s="1"/>
  <c r="CJ522" i="171" a="1"/>
  <c r="CJ522" i="171" s="1"/>
  <c r="CC522" i="171"/>
  <c r="CK521" i="171"/>
  <c r="CK521" i="171" a="1"/>
  <c r="CJ521" i="171" a="1"/>
  <c r="CJ521" i="171" s="1"/>
  <c r="CC521" i="171"/>
  <c r="CK520" i="171" a="1"/>
  <c r="CK520" i="171" s="1"/>
  <c r="CJ520" i="171"/>
  <c r="CJ520" i="171" a="1"/>
  <c r="CC520" i="171"/>
  <c r="CK519" i="171" a="1"/>
  <c r="CK519" i="171" s="1"/>
  <c r="CJ519" i="171" a="1"/>
  <c r="CJ519" i="171" s="1"/>
  <c r="CC519" i="171"/>
  <c r="CK518" i="171" a="1"/>
  <c r="CK518" i="171" s="1"/>
  <c r="CJ518" i="171"/>
  <c r="CJ518" i="171" a="1"/>
  <c r="CC518" i="171"/>
  <c r="CK517" i="171"/>
  <c r="CK517" i="171" a="1"/>
  <c r="CJ517" i="171" a="1"/>
  <c r="CJ517" i="171" s="1"/>
  <c r="CC517" i="171"/>
  <c r="CK516" i="171" a="1"/>
  <c r="CK516" i="171" s="1"/>
  <c r="CJ516" i="171"/>
  <c r="CJ516" i="171" a="1"/>
  <c r="CC516" i="171"/>
  <c r="CK515" i="171"/>
  <c r="CK515" i="171" a="1"/>
  <c r="CJ515" i="171" a="1"/>
  <c r="CJ515" i="171" s="1"/>
  <c r="CC515" i="171"/>
  <c r="CK514" i="171" a="1"/>
  <c r="CK514" i="171" s="1"/>
  <c r="CJ514" i="171" a="1"/>
  <c r="CJ514" i="171" s="1"/>
  <c r="CC514" i="171"/>
  <c r="CK513" i="171"/>
  <c r="CK513" i="171" a="1"/>
  <c r="CJ513" i="171" a="1"/>
  <c r="CJ513" i="171" s="1"/>
  <c r="CC513" i="171"/>
  <c r="CK512" i="171" a="1"/>
  <c r="CK512" i="171" s="1"/>
  <c r="CJ512" i="171"/>
  <c r="CJ512" i="171" a="1"/>
  <c r="CC512" i="171"/>
  <c r="CK511" i="171" a="1"/>
  <c r="CK511" i="171" s="1"/>
  <c r="CJ511" i="171" a="1"/>
  <c r="CJ511" i="171" s="1"/>
  <c r="CC511" i="171"/>
  <c r="CK510" i="171" a="1"/>
  <c r="CK510" i="171" s="1"/>
  <c r="CJ510" i="171"/>
  <c r="CJ510" i="171" a="1"/>
  <c r="CC510" i="171"/>
  <c r="CK509" i="171"/>
  <c r="CK509" i="171" a="1"/>
  <c r="CJ509" i="171" a="1"/>
  <c r="CJ509" i="171" s="1"/>
  <c r="CC509" i="171"/>
  <c r="CK508" i="171" a="1"/>
  <c r="CK508" i="171" s="1"/>
  <c r="CJ508" i="171"/>
  <c r="CJ508" i="171" a="1"/>
  <c r="CC508" i="171"/>
  <c r="CK507" i="171"/>
  <c r="CK507" i="171" a="1"/>
  <c r="CJ507" i="171" a="1"/>
  <c r="CJ507" i="171" s="1"/>
  <c r="CC507" i="171"/>
  <c r="CK506" i="171" a="1"/>
  <c r="CK506" i="171" s="1"/>
  <c r="CJ506" i="171" a="1"/>
  <c r="CJ506" i="171" s="1"/>
  <c r="CC506" i="171"/>
  <c r="CK505" i="171"/>
  <c r="CK505" i="171" a="1"/>
  <c r="CJ505" i="171" a="1"/>
  <c r="CJ505" i="171" s="1"/>
  <c r="CC505" i="171"/>
  <c r="CK504" i="171" a="1"/>
  <c r="CK504" i="171" s="1"/>
  <c r="CJ504" i="171"/>
  <c r="CJ504" i="171" a="1"/>
  <c r="CC504" i="171"/>
  <c r="CK503" i="171" a="1"/>
  <c r="CK503" i="171" s="1"/>
  <c r="CJ503" i="171" a="1"/>
  <c r="CJ503" i="171" s="1"/>
  <c r="CC503" i="171"/>
  <c r="CK502" i="171" a="1"/>
  <c r="CK502" i="171" s="1"/>
  <c r="CJ502" i="171"/>
  <c r="CJ502" i="171" a="1"/>
  <c r="CC502" i="171"/>
  <c r="CK501" i="171"/>
  <c r="CK501" i="171" a="1"/>
  <c r="CJ501" i="171" a="1"/>
  <c r="CJ501" i="171" s="1"/>
  <c r="CC501" i="171"/>
  <c r="CK500" i="171" a="1"/>
  <c r="CK500" i="171" s="1"/>
  <c r="CJ500" i="171"/>
  <c r="CJ500" i="171" a="1"/>
  <c r="CC500" i="171"/>
  <c r="CK499" i="171"/>
  <c r="CK499" i="171" a="1"/>
  <c r="CJ499" i="171" a="1"/>
  <c r="CJ499" i="171" s="1"/>
  <c r="CC499" i="171"/>
  <c r="CK498" i="171" a="1"/>
  <c r="CK498" i="171" s="1"/>
  <c r="CJ498" i="171" a="1"/>
  <c r="CJ498" i="171" s="1"/>
  <c r="CC498" i="171"/>
  <c r="CK497" i="171"/>
  <c r="CK497" i="171" a="1"/>
  <c r="CJ497" i="171" a="1"/>
  <c r="CJ497" i="171" s="1"/>
  <c r="CC497" i="171"/>
  <c r="CK496" i="171" a="1"/>
  <c r="CK496" i="171" s="1"/>
  <c r="CJ496" i="171"/>
  <c r="CJ496" i="171" a="1"/>
  <c r="CC496" i="171"/>
  <c r="CK495" i="171" a="1"/>
  <c r="CK495" i="171" s="1"/>
  <c r="CJ495" i="171" a="1"/>
  <c r="CJ495" i="171" s="1"/>
  <c r="CC495" i="171"/>
  <c r="CK494" i="171" a="1"/>
  <c r="CK494" i="171" s="1"/>
  <c r="CJ494" i="171"/>
  <c r="CJ494" i="171" a="1"/>
  <c r="CC494" i="171"/>
  <c r="CK493" i="171"/>
  <c r="CK493" i="171" a="1"/>
  <c r="CJ493" i="171" a="1"/>
  <c r="CJ493" i="171" s="1"/>
  <c r="CC493" i="171"/>
  <c r="CK492" i="171" a="1"/>
  <c r="CK492" i="171" s="1"/>
  <c r="CJ492" i="171"/>
  <c r="CJ492" i="171" a="1"/>
  <c r="CC492" i="171"/>
  <c r="CK491" i="171"/>
  <c r="CK491" i="171" a="1"/>
  <c r="CJ491" i="171" a="1"/>
  <c r="CJ491" i="171" s="1"/>
  <c r="CC491" i="171"/>
  <c r="CK490" i="171" a="1"/>
  <c r="CK490" i="171" s="1"/>
  <c r="CJ490" i="171" a="1"/>
  <c r="CJ490" i="171" s="1"/>
  <c r="CC490" i="171"/>
  <c r="CK489" i="171"/>
  <c r="CK489" i="171" a="1"/>
  <c r="CJ489" i="171" a="1"/>
  <c r="CJ489" i="171" s="1"/>
  <c r="CC489" i="171"/>
  <c r="CK488" i="171" a="1"/>
  <c r="CK488" i="171" s="1"/>
  <c r="CJ488" i="171"/>
  <c r="CJ488" i="171" a="1"/>
  <c r="CC488" i="171"/>
  <c r="CK487" i="171" a="1"/>
  <c r="CK487" i="171" s="1"/>
  <c r="CJ487" i="171" a="1"/>
  <c r="CJ487" i="171" s="1"/>
  <c r="CC487" i="171"/>
  <c r="CK486" i="171" a="1"/>
  <c r="CK486" i="171" s="1"/>
  <c r="CJ486" i="171"/>
  <c r="CJ486" i="171" a="1"/>
  <c r="CC486" i="171"/>
  <c r="CK485" i="171"/>
  <c r="CK485" i="171" a="1"/>
  <c r="CJ485" i="171" a="1"/>
  <c r="CJ485" i="171" s="1"/>
  <c r="CC485" i="171"/>
  <c r="CK484" i="171" a="1"/>
  <c r="CK484" i="171" s="1"/>
  <c r="CJ484" i="171"/>
  <c r="CJ484" i="171" a="1"/>
  <c r="CC484" i="171"/>
  <c r="CK483" i="171"/>
  <c r="CK483" i="171" a="1"/>
  <c r="CJ483" i="171" a="1"/>
  <c r="CJ483" i="171" s="1"/>
  <c r="CC483" i="171"/>
  <c r="CK482" i="171" a="1"/>
  <c r="CK482" i="171" s="1"/>
  <c r="CJ482" i="171" a="1"/>
  <c r="CJ482" i="171" s="1"/>
  <c r="CC482" i="171"/>
  <c r="CK481" i="171"/>
  <c r="CK481" i="171" a="1"/>
  <c r="CJ481" i="171" a="1"/>
  <c r="CJ481" i="171" s="1"/>
  <c r="CC481" i="171"/>
  <c r="CK480" i="171" a="1"/>
  <c r="CK480" i="171" s="1"/>
  <c r="CJ480" i="171"/>
  <c r="CJ480" i="171" a="1"/>
  <c r="CC480" i="171"/>
  <c r="CK479" i="171" a="1"/>
  <c r="CK479" i="171" s="1"/>
  <c r="CJ479" i="171" a="1"/>
  <c r="CJ479" i="171" s="1"/>
  <c r="CC479" i="171"/>
  <c r="CK478" i="171" a="1"/>
  <c r="CK478" i="171" s="1"/>
  <c r="CJ478" i="171"/>
  <c r="CJ478" i="171" a="1"/>
  <c r="CC478" i="171"/>
  <c r="CK477" i="171"/>
  <c r="CK477" i="171" a="1"/>
  <c r="CJ477" i="171" a="1"/>
  <c r="CJ477" i="171" s="1"/>
  <c r="CC477" i="171"/>
  <c r="CK476" i="171" a="1"/>
  <c r="CK476" i="171" s="1"/>
  <c r="CJ476" i="171"/>
  <c r="CJ476" i="171" a="1"/>
  <c r="CC476" i="171"/>
  <c r="CK475" i="171"/>
  <c r="CK475" i="171" a="1"/>
  <c r="CJ475" i="171" a="1"/>
  <c r="CJ475" i="171" s="1"/>
  <c r="CC475" i="171"/>
  <c r="CK474" i="171" a="1"/>
  <c r="CK474" i="171" s="1"/>
  <c r="CJ474" i="171" a="1"/>
  <c r="CJ474" i="171" s="1"/>
  <c r="CC474" i="171"/>
  <c r="CK473" i="171"/>
  <c r="CK473" i="171" a="1"/>
  <c r="CJ473" i="171" a="1"/>
  <c r="CJ473" i="171" s="1"/>
  <c r="CC473" i="171"/>
  <c r="CK472" i="171" a="1"/>
  <c r="CK472" i="171" s="1"/>
  <c r="CJ472" i="171"/>
  <c r="CJ472" i="171" a="1"/>
  <c r="CC472" i="171"/>
  <c r="CK471" i="171" a="1"/>
  <c r="CK471" i="171" s="1"/>
  <c r="CJ471" i="171" a="1"/>
  <c r="CJ471" i="171" s="1"/>
  <c r="CC471" i="171"/>
  <c r="CK470" i="171" a="1"/>
  <c r="CK470" i="171" s="1"/>
  <c r="CJ470" i="171"/>
  <c r="CJ470" i="171" a="1"/>
  <c r="CC470" i="171"/>
  <c r="CK469" i="171"/>
  <c r="CK469" i="171" a="1"/>
  <c r="CJ469" i="171" a="1"/>
  <c r="CJ469" i="171" s="1"/>
  <c r="CC469" i="171"/>
  <c r="CK468" i="171" a="1"/>
  <c r="CK468" i="171" s="1"/>
  <c r="CJ468" i="171"/>
  <c r="CJ468" i="171" a="1"/>
  <c r="CC468" i="171"/>
  <c r="CK467" i="171"/>
  <c r="CK467" i="171" a="1"/>
  <c r="CJ467" i="171" a="1"/>
  <c r="CJ467" i="171" s="1"/>
  <c r="CC467" i="171"/>
  <c r="CK466" i="171" a="1"/>
  <c r="CK466" i="171" s="1"/>
  <c r="CJ466" i="171" a="1"/>
  <c r="CJ466" i="171" s="1"/>
  <c r="CC466" i="171"/>
  <c r="CK465" i="171"/>
  <c r="CK465" i="171" a="1"/>
  <c r="CJ465" i="171" a="1"/>
  <c r="CJ465" i="171" s="1"/>
  <c r="CC465" i="171"/>
  <c r="CK464" i="171" a="1"/>
  <c r="CK464" i="171" s="1"/>
  <c r="CJ464" i="171"/>
  <c r="CJ464" i="171" a="1"/>
  <c r="CC464" i="171"/>
  <c r="CK463" i="171" a="1"/>
  <c r="CK463" i="171" s="1"/>
  <c r="CJ463" i="171" a="1"/>
  <c r="CJ463" i="171" s="1"/>
  <c r="CC463" i="171"/>
  <c r="CK462" i="171" a="1"/>
  <c r="CK462" i="171" s="1"/>
  <c r="CJ462" i="171"/>
  <c r="CJ462" i="171" a="1"/>
  <c r="CC462" i="171"/>
  <c r="CK461" i="171"/>
  <c r="CK461" i="171" a="1"/>
  <c r="CJ461" i="171" a="1"/>
  <c r="CJ461" i="171" s="1"/>
  <c r="CC461" i="171"/>
  <c r="CK460" i="171" a="1"/>
  <c r="CK460" i="171" s="1"/>
  <c r="CJ460" i="171"/>
  <c r="CJ460" i="171" a="1"/>
  <c r="CC460" i="171"/>
  <c r="CK459" i="171"/>
  <c r="CK459" i="171" a="1"/>
  <c r="CJ459" i="171" a="1"/>
  <c r="CJ459" i="171" s="1"/>
  <c r="CC459" i="171"/>
  <c r="CK458" i="171" a="1"/>
  <c r="CK458" i="171" s="1"/>
  <c r="CJ458" i="171" a="1"/>
  <c r="CJ458" i="171" s="1"/>
  <c r="CC458" i="171"/>
  <c r="CK457" i="171"/>
  <c r="CK457" i="171" a="1"/>
  <c r="CJ457" i="171" a="1"/>
  <c r="CJ457" i="171" s="1"/>
  <c r="CC457" i="171"/>
  <c r="CK456" i="171" a="1"/>
  <c r="CK456" i="171" s="1"/>
  <c r="CJ456" i="171"/>
  <c r="CJ456" i="171" a="1"/>
  <c r="CC456" i="171"/>
  <c r="CK455" i="171" a="1"/>
  <c r="CK455" i="171" s="1"/>
  <c r="CJ455" i="171" a="1"/>
  <c r="CJ455" i="171" s="1"/>
  <c r="CC455" i="171"/>
  <c r="CK454" i="171" a="1"/>
  <c r="CK454" i="171" s="1"/>
  <c r="CJ454" i="171"/>
  <c r="CJ454" i="171" a="1"/>
  <c r="CC454" i="171"/>
  <c r="CK453" i="171"/>
  <c r="CK453" i="171" a="1"/>
  <c r="CJ453" i="171" a="1"/>
  <c r="CJ453" i="171" s="1"/>
  <c r="CC453" i="171"/>
  <c r="CK452" i="171" a="1"/>
  <c r="CK452" i="171" s="1"/>
  <c r="CJ452" i="171"/>
  <c r="CJ452" i="171" a="1"/>
  <c r="CC452" i="171"/>
  <c r="CK451" i="171"/>
  <c r="CK451" i="171" a="1"/>
  <c r="CJ451" i="171" a="1"/>
  <c r="CJ451" i="171" s="1"/>
  <c r="CC451" i="171"/>
  <c r="CK450" i="171" a="1"/>
  <c r="CK450" i="171" s="1"/>
  <c r="CJ450" i="171" a="1"/>
  <c r="CJ450" i="171" s="1"/>
  <c r="CC450" i="171"/>
  <c r="CK449" i="171"/>
  <c r="CK449" i="171" a="1"/>
  <c r="CJ449" i="171" a="1"/>
  <c r="CJ449" i="171" s="1"/>
  <c r="CC449" i="171"/>
  <c r="CK448" i="171" a="1"/>
  <c r="CK448" i="171" s="1"/>
  <c r="CJ448" i="171"/>
  <c r="CJ448" i="171" a="1"/>
  <c r="CC448" i="171"/>
  <c r="CK447" i="171" a="1"/>
  <c r="CK447" i="171" s="1"/>
  <c r="CJ447" i="171" a="1"/>
  <c r="CJ447" i="171" s="1"/>
  <c r="CC447" i="171"/>
  <c r="CK446" i="171" a="1"/>
  <c r="CK446" i="171" s="1"/>
  <c r="CJ446" i="171"/>
  <c r="CJ446" i="171" a="1"/>
  <c r="CC446" i="171"/>
  <c r="CK445" i="171" a="1"/>
  <c r="CK445" i="171" s="1"/>
  <c r="CJ445" i="171" a="1"/>
  <c r="CJ445" i="171" s="1"/>
  <c r="CC445" i="171"/>
  <c r="CK444" i="171" a="1"/>
  <c r="CK444" i="171" s="1"/>
  <c r="CJ444" i="171"/>
  <c r="CJ444" i="171" a="1"/>
  <c r="CC444" i="171"/>
  <c r="CK443" i="171"/>
  <c r="CK443" i="171" a="1"/>
  <c r="CJ443" i="171" a="1"/>
  <c r="CJ443" i="171" s="1"/>
  <c r="CC443" i="171"/>
  <c r="CK442" i="171" a="1"/>
  <c r="CK442" i="171" s="1"/>
  <c r="CJ442" i="171" a="1"/>
  <c r="CJ442" i="171" s="1"/>
  <c r="CC442" i="171"/>
  <c r="CK441" i="171"/>
  <c r="CK441" i="171" a="1"/>
  <c r="CJ441" i="171" a="1"/>
  <c r="CJ441" i="171" s="1"/>
  <c r="CC441" i="171"/>
  <c r="CK440" i="171" a="1"/>
  <c r="CK440" i="171" s="1"/>
  <c r="CJ440" i="171"/>
  <c r="CJ440" i="171" a="1"/>
  <c r="CC440" i="171"/>
  <c r="CK439" i="171" a="1"/>
  <c r="CK439" i="171" s="1"/>
  <c r="CJ439" i="171" a="1"/>
  <c r="CJ439" i="171" s="1"/>
  <c r="CC439" i="171"/>
  <c r="CK438" i="171" a="1"/>
  <c r="CK438" i="171" s="1"/>
  <c r="CJ438" i="171"/>
  <c r="CJ438" i="171" a="1"/>
  <c r="CC438" i="171"/>
  <c r="CK437" i="171" a="1"/>
  <c r="CK437" i="171" s="1"/>
  <c r="CJ437" i="171" a="1"/>
  <c r="CJ437" i="171" s="1"/>
  <c r="CC437" i="171"/>
  <c r="CK436" i="171" a="1"/>
  <c r="CK436" i="171" s="1"/>
  <c r="CJ436" i="171"/>
  <c r="CJ436" i="171" a="1"/>
  <c r="CC436" i="171"/>
  <c r="CK435" i="171"/>
  <c r="CK435" i="171" a="1"/>
  <c r="CJ435" i="171" a="1"/>
  <c r="CJ435" i="171" s="1"/>
  <c r="CC435" i="171"/>
  <c r="CK434" i="171" a="1"/>
  <c r="CK434" i="171" s="1"/>
  <c r="CJ434" i="171" a="1"/>
  <c r="CJ434" i="171" s="1"/>
  <c r="CC434" i="171"/>
  <c r="CK433" i="171"/>
  <c r="CK433" i="171" a="1"/>
  <c r="CJ433" i="171" a="1"/>
  <c r="CJ433" i="171" s="1"/>
  <c r="CC433" i="171"/>
  <c r="CK432" i="171" a="1"/>
  <c r="CK432" i="171" s="1"/>
  <c r="CJ432" i="171"/>
  <c r="CJ432" i="171" a="1"/>
  <c r="CC432" i="171"/>
  <c r="CK431" i="171" a="1"/>
  <c r="CK431" i="171" s="1"/>
  <c r="CJ431" i="171" a="1"/>
  <c r="CJ431" i="171" s="1"/>
  <c r="CC431" i="171"/>
  <c r="CK430" i="171" a="1"/>
  <c r="CK430" i="171" s="1"/>
  <c r="CJ430" i="171"/>
  <c r="CJ430" i="171" a="1"/>
  <c r="CC430" i="171"/>
  <c r="CK429" i="171" a="1"/>
  <c r="CK429" i="171" s="1"/>
  <c r="CJ429" i="171" a="1"/>
  <c r="CJ429" i="171" s="1"/>
  <c r="CC429" i="171"/>
  <c r="CK428" i="171" a="1"/>
  <c r="CK428" i="171" s="1"/>
  <c r="CJ428" i="171"/>
  <c r="CJ428" i="171" a="1"/>
  <c r="CC428" i="171"/>
  <c r="CK427" i="171" a="1"/>
  <c r="CK427" i="171" s="1"/>
  <c r="CJ427" i="171" a="1"/>
  <c r="CJ427" i="171" s="1"/>
  <c r="CC427" i="171"/>
  <c r="CK426" i="171" a="1"/>
  <c r="CK426" i="171" s="1"/>
  <c r="CJ426" i="171" a="1"/>
  <c r="CJ426" i="171" s="1"/>
  <c r="CC426" i="171"/>
  <c r="CK425" i="171"/>
  <c r="CK425" i="171" a="1"/>
  <c r="CJ425" i="171" a="1"/>
  <c r="CJ425" i="171" s="1"/>
  <c r="CC425" i="171"/>
  <c r="CK424" i="171" a="1"/>
  <c r="CK424" i="171" s="1"/>
  <c r="CJ424" i="171"/>
  <c r="CJ424" i="171" a="1"/>
  <c r="CC424" i="171"/>
  <c r="CK423" i="171" a="1"/>
  <c r="CK423" i="171" s="1"/>
  <c r="CJ423" i="171" a="1"/>
  <c r="CJ423" i="171" s="1"/>
  <c r="CC423" i="171"/>
  <c r="CK422" i="171" a="1"/>
  <c r="CK422" i="171" s="1"/>
  <c r="CJ422" i="171"/>
  <c r="CJ422" i="171" a="1"/>
  <c r="CC422" i="171"/>
  <c r="CK421" i="171" a="1"/>
  <c r="CK421" i="171" s="1"/>
  <c r="CJ421" i="171" a="1"/>
  <c r="CJ421" i="171" s="1"/>
  <c r="CC421" i="171"/>
  <c r="CK420" i="171" a="1"/>
  <c r="CK420" i="171" s="1"/>
  <c r="CJ420" i="171"/>
  <c r="CJ420" i="171" a="1"/>
  <c r="CC420" i="171"/>
  <c r="CK419" i="171" a="1"/>
  <c r="CK419" i="171" s="1"/>
  <c r="CJ419" i="171" a="1"/>
  <c r="CJ419" i="171" s="1"/>
  <c r="CC419" i="171"/>
  <c r="CK418" i="171" a="1"/>
  <c r="CK418" i="171" s="1"/>
  <c r="CJ418" i="171" a="1"/>
  <c r="CJ418" i="171" s="1"/>
  <c r="CC418" i="171"/>
  <c r="CK417" i="171"/>
  <c r="CK417" i="171" a="1"/>
  <c r="CJ417" i="171" a="1"/>
  <c r="CJ417" i="171" s="1"/>
  <c r="CC417" i="171"/>
  <c r="CK416" i="171" a="1"/>
  <c r="CK416" i="171" s="1"/>
  <c r="CJ416" i="171" a="1"/>
  <c r="CJ416" i="171" s="1"/>
  <c r="CC416" i="171"/>
  <c r="CK415" i="171" a="1"/>
  <c r="CK415" i="171" s="1"/>
  <c r="CJ415" i="171" a="1"/>
  <c r="CJ415" i="171" s="1"/>
  <c r="CC415" i="171"/>
  <c r="CK414" i="171" a="1"/>
  <c r="CK414" i="171" s="1"/>
  <c r="CJ414" i="171" a="1"/>
  <c r="CJ414" i="171" s="1"/>
  <c r="CC414" i="171"/>
  <c r="CK413" i="171"/>
  <c r="CK413" i="171" a="1"/>
  <c r="CJ413" i="171" a="1"/>
  <c r="CJ413" i="171" s="1"/>
  <c r="CC413" i="171"/>
  <c r="CK412" i="171" a="1"/>
  <c r="CK412" i="171" s="1"/>
  <c r="CJ412" i="171"/>
  <c r="CJ412" i="171" a="1"/>
  <c r="CC412" i="171"/>
  <c r="CK411" i="171"/>
  <c r="CK411" i="171" a="1"/>
  <c r="CJ411" i="171" a="1"/>
  <c r="CJ411" i="171" s="1"/>
  <c r="CC411" i="171"/>
  <c r="CK410" i="171" a="1"/>
  <c r="CK410" i="171" s="1"/>
  <c r="CJ410" i="171" a="1"/>
  <c r="CJ410" i="171" s="1"/>
  <c r="CC410" i="171"/>
  <c r="CK409" i="171"/>
  <c r="CK409" i="171" a="1"/>
  <c r="CJ409" i="171" a="1"/>
  <c r="CJ409" i="171" s="1"/>
  <c r="CC409" i="171"/>
  <c r="CK408" i="171" a="1"/>
  <c r="CK408" i="171" s="1"/>
  <c r="CJ408" i="171" a="1"/>
  <c r="CJ408" i="171" s="1"/>
  <c r="CC408" i="171"/>
  <c r="CK407" i="171" a="1"/>
  <c r="CK407" i="171" s="1"/>
  <c r="CJ407" i="171" a="1"/>
  <c r="CJ407" i="171" s="1"/>
  <c r="CC407" i="171"/>
  <c r="CK406" i="171" a="1"/>
  <c r="CK406" i="171" s="1"/>
  <c r="CJ406" i="171" a="1"/>
  <c r="CJ406" i="171" s="1"/>
  <c r="CC406" i="171"/>
  <c r="CK405" i="171" a="1"/>
  <c r="CK405" i="171" s="1"/>
  <c r="CJ405" i="171" a="1"/>
  <c r="CJ405" i="171" s="1"/>
  <c r="CC405" i="171"/>
  <c r="CK404" i="171" a="1"/>
  <c r="CK404" i="171" s="1"/>
  <c r="CJ404" i="171"/>
  <c r="CJ404" i="171" a="1"/>
  <c r="CC404" i="171"/>
  <c r="CK403" i="171" a="1"/>
  <c r="CK403" i="171" s="1"/>
  <c r="CJ403" i="171" a="1"/>
  <c r="CJ403" i="171" s="1"/>
  <c r="CC403" i="171"/>
  <c r="CK402" i="171" a="1"/>
  <c r="CK402" i="171" s="1"/>
  <c r="CJ402" i="171" a="1"/>
  <c r="CJ402" i="171" s="1"/>
  <c r="CC402" i="171"/>
  <c r="CK401" i="171"/>
  <c r="CK401" i="171" a="1"/>
  <c r="CJ401" i="171" a="1"/>
  <c r="CJ401" i="171" s="1"/>
  <c r="CC401" i="171"/>
  <c r="CK400" i="171" a="1"/>
  <c r="CK400" i="171" s="1"/>
  <c r="CJ400" i="171" a="1"/>
  <c r="CJ400" i="171" s="1"/>
  <c r="CC400" i="171"/>
  <c r="CK399" i="171" a="1"/>
  <c r="CK399" i="171" s="1"/>
  <c r="CJ399" i="171" a="1"/>
  <c r="CJ399" i="171" s="1"/>
  <c r="CC399" i="171"/>
  <c r="CK398" i="171" a="1"/>
  <c r="CK398" i="171" s="1"/>
  <c r="CJ398" i="171" a="1"/>
  <c r="CJ398" i="171" s="1"/>
  <c r="CC398" i="171"/>
  <c r="CK397" i="171" a="1"/>
  <c r="CK397" i="171" s="1"/>
  <c r="CJ397" i="171" a="1"/>
  <c r="CJ397" i="171" s="1"/>
  <c r="CC397" i="171"/>
  <c r="CK396" i="171" a="1"/>
  <c r="CK396" i="171" s="1"/>
  <c r="CJ396" i="171"/>
  <c r="CJ396" i="171" a="1"/>
  <c r="CC396" i="171"/>
  <c r="CK395" i="171" a="1"/>
  <c r="CK395" i="171" s="1"/>
  <c r="CJ395" i="171" a="1"/>
  <c r="CJ395" i="171" s="1"/>
  <c r="CC395" i="171"/>
  <c r="CK394" i="171" a="1"/>
  <c r="CK394" i="171" s="1"/>
  <c r="CJ394" i="171" a="1"/>
  <c r="CJ394" i="171" s="1"/>
  <c r="CC394" i="171"/>
  <c r="CK393" i="171"/>
  <c r="CK393" i="171" a="1"/>
  <c r="CJ393" i="171" a="1"/>
  <c r="CJ393" i="171" s="1"/>
  <c r="CC393" i="171"/>
  <c r="CK392" i="171" a="1"/>
  <c r="CK392" i="171" s="1"/>
  <c r="CJ392" i="171"/>
  <c r="CJ392" i="171" a="1"/>
  <c r="CC392" i="171"/>
  <c r="CK391" i="171" a="1"/>
  <c r="CK391" i="171" s="1"/>
  <c r="CJ391" i="171" a="1"/>
  <c r="CJ391" i="171" s="1"/>
  <c r="CC391" i="171"/>
  <c r="CK390" i="171" a="1"/>
  <c r="CK390" i="171" s="1"/>
  <c r="CJ390" i="171"/>
  <c r="CJ390" i="171" a="1"/>
  <c r="CC390" i="171"/>
  <c r="CK389" i="171" a="1"/>
  <c r="CK389" i="171" s="1"/>
  <c r="CJ389" i="171" a="1"/>
  <c r="CJ389" i="171" s="1"/>
  <c r="CC389" i="171"/>
  <c r="CK388" i="171" a="1"/>
  <c r="CK388" i="171" s="1"/>
  <c r="CJ388" i="171"/>
  <c r="CJ388" i="171" a="1"/>
  <c r="CC388" i="171"/>
  <c r="CK387" i="171" a="1"/>
  <c r="CK387" i="171" s="1"/>
  <c r="CJ387" i="171" a="1"/>
  <c r="CJ387" i="171" s="1"/>
  <c r="CC387" i="171"/>
  <c r="CK386" i="171" a="1"/>
  <c r="CK386" i="171" s="1"/>
  <c r="CJ386" i="171" a="1"/>
  <c r="CJ386" i="171" s="1"/>
  <c r="CC386" i="171"/>
  <c r="CK385" i="171"/>
  <c r="CK385" i="171" a="1"/>
  <c r="CJ385" i="171" a="1"/>
  <c r="CJ385" i="171" s="1"/>
  <c r="CC385" i="171"/>
  <c r="CK384" i="171" a="1"/>
  <c r="CK384" i="171" s="1"/>
  <c r="CJ384" i="171" a="1"/>
  <c r="CJ384" i="171" s="1"/>
  <c r="CC384" i="171"/>
  <c r="CK383" i="171" a="1"/>
  <c r="CK383" i="171" s="1"/>
  <c r="CJ383" i="171" a="1"/>
  <c r="CJ383" i="171" s="1"/>
  <c r="CC383" i="171"/>
  <c r="CK382" i="171" a="1"/>
  <c r="CK382" i="171" s="1"/>
  <c r="CJ382" i="171" a="1"/>
  <c r="CJ382" i="171" s="1"/>
  <c r="CC382" i="171"/>
  <c r="CK381" i="171"/>
  <c r="CK381" i="171" a="1"/>
  <c r="CJ381" i="171" a="1"/>
  <c r="CJ381" i="171" s="1"/>
  <c r="CC381" i="171"/>
  <c r="CK380" i="171" a="1"/>
  <c r="CK380" i="171" s="1"/>
  <c r="CJ380" i="171"/>
  <c r="CJ380" i="171" a="1"/>
  <c r="CC380" i="171"/>
  <c r="CK379" i="171"/>
  <c r="CK379" i="171" a="1"/>
  <c r="CJ379" i="171" a="1"/>
  <c r="CJ379" i="171" s="1"/>
  <c r="CC379" i="171"/>
  <c r="CK378" i="171" a="1"/>
  <c r="CK378" i="171" s="1"/>
  <c r="CJ378" i="171" a="1"/>
  <c r="CJ378" i="171" s="1"/>
  <c r="CC378" i="171"/>
  <c r="CK377" i="171"/>
  <c r="CK377" i="171" a="1"/>
  <c r="CJ377" i="171" a="1"/>
  <c r="CJ377" i="171" s="1"/>
  <c r="CC377" i="171"/>
  <c r="CK376" i="171" a="1"/>
  <c r="CK376" i="171" s="1"/>
  <c r="CJ376" i="171" a="1"/>
  <c r="CJ376" i="171" s="1"/>
  <c r="CC376" i="171"/>
  <c r="CK375" i="171" a="1"/>
  <c r="CK375" i="171" s="1"/>
  <c r="CJ375" i="171" a="1"/>
  <c r="CJ375" i="171" s="1"/>
  <c r="CC375" i="171"/>
  <c r="CK374" i="171" a="1"/>
  <c r="CK374" i="171" s="1"/>
  <c r="CJ374" i="171" a="1"/>
  <c r="CJ374" i="171" s="1"/>
  <c r="CC374" i="171"/>
  <c r="CK373" i="171" a="1"/>
  <c r="CK373" i="171" s="1"/>
  <c r="CJ373" i="171" a="1"/>
  <c r="CJ373" i="171" s="1"/>
  <c r="CC373" i="171"/>
  <c r="CK372" i="171" a="1"/>
  <c r="CK372" i="171" s="1"/>
  <c r="CJ372" i="171"/>
  <c r="CJ372" i="171" a="1"/>
  <c r="CC372" i="171"/>
  <c r="CK371" i="171" a="1"/>
  <c r="CK371" i="171" s="1"/>
  <c r="CJ371" i="171" a="1"/>
  <c r="CJ371" i="171" s="1"/>
  <c r="CC371" i="171"/>
  <c r="CK370" i="171" a="1"/>
  <c r="CK370" i="171" s="1"/>
  <c r="CJ370" i="171" a="1"/>
  <c r="CJ370" i="171" s="1"/>
  <c r="CC370" i="171"/>
  <c r="CK369" i="171"/>
  <c r="CK369" i="171" a="1"/>
  <c r="CJ369" i="171" a="1"/>
  <c r="CJ369" i="171" s="1"/>
  <c r="CC369" i="171"/>
  <c r="CK368" i="171" a="1"/>
  <c r="CK368" i="171" s="1"/>
  <c r="CJ368" i="171"/>
  <c r="CJ368" i="171" a="1"/>
  <c r="CC368" i="171"/>
  <c r="CK367" i="171" a="1"/>
  <c r="CK367" i="171" s="1"/>
  <c r="CJ367" i="171" a="1"/>
  <c r="CJ367" i="171" s="1"/>
  <c r="CC367" i="171"/>
  <c r="CK366" i="171" a="1"/>
  <c r="CK366" i="171" s="1"/>
  <c r="CJ366" i="171"/>
  <c r="CJ366" i="171" a="1"/>
  <c r="CC366" i="171"/>
  <c r="CK365" i="171"/>
  <c r="CK365" i="171" a="1"/>
  <c r="CJ365" i="171" a="1"/>
  <c r="CJ365" i="171" s="1"/>
  <c r="CC365" i="171"/>
  <c r="CK364" i="171" a="1"/>
  <c r="CK364" i="171" s="1"/>
  <c r="CJ364" i="171"/>
  <c r="CJ364" i="171" a="1"/>
  <c r="CC364" i="171"/>
  <c r="CK363" i="171"/>
  <c r="CK363" i="171" a="1"/>
  <c r="CJ363" i="171" a="1"/>
  <c r="CJ363" i="171" s="1"/>
  <c r="CC363" i="171"/>
  <c r="CK362" i="171" a="1"/>
  <c r="CK362" i="171" s="1"/>
  <c r="CJ362" i="171" a="1"/>
  <c r="CJ362" i="171" s="1"/>
  <c r="CC362" i="171"/>
  <c r="CK361" i="171"/>
  <c r="CK361" i="171" a="1"/>
  <c r="CJ361" i="171" a="1"/>
  <c r="CJ361" i="171" s="1"/>
  <c r="CC361" i="171"/>
  <c r="CK360" i="171" a="1"/>
  <c r="CK360" i="171" s="1"/>
  <c r="CJ360" i="171"/>
  <c r="CJ360" i="171" a="1"/>
  <c r="CC360" i="171"/>
  <c r="CK359" i="171" a="1"/>
  <c r="CK359" i="171" s="1"/>
  <c r="CJ359" i="171" a="1"/>
  <c r="CJ359" i="171" s="1"/>
  <c r="CC359" i="171"/>
  <c r="CK358" i="171" a="1"/>
  <c r="CK358" i="171" s="1"/>
  <c r="CJ358" i="171"/>
  <c r="CJ358" i="171" a="1"/>
  <c r="CC358" i="171"/>
  <c r="CK357" i="171"/>
  <c r="CK357" i="171" a="1"/>
  <c r="CJ357" i="171" a="1"/>
  <c r="CJ357" i="171" s="1"/>
  <c r="CC357" i="171"/>
  <c r="CK356" i="171" a="1"/>
  <c r="CK356" i="171" s="1"/>
  <c r="CJ356" i="171" a="1"/>
  <c r="CJ356" i="171" s="1"/>
  <c r="CC356" i="171"/>
  <c r="CK355" i="171" a="1"/>
  <c r="CK355" i="171" s="1"/>
  <c r="CJ355" i="171"/>
  <c r="CJ355" i="171" a="1"/>
  <c r="CC355" i="171"/>
  <c r="CK354" i="171" a="1"/>
  <c r="CK354" i="171" s="1"/>
  <c r="CJ354" i="171" a="1"/>
  <c r="CJ354" i="171" s="1"/>
  <c r="CC354" i="171"/>
  <c r="CK353" i="171" a="1"/>
  <c r="CK353" i="171" s="1"/>
  <c r="CJ353" i="171"/>
  <c r="CJ353" i="171" a="1"/>
  <c r="CC353" i="171"/>
  <c r="CK352" i="171"/>
  <c r="CK352" i="171" a="1"/>
  <c r="CJ352" i="171" a="1"/>
  <c r="CJ352" i="171" s="1"/>
  <c r="CC352" i="171"/>
  <c r="CK351" i="171" a="1"/>
  <c r="CK351" i="171" s="1"/>
  <c r="CJ351" i="171" a="1"/>
  <c r="CJ351" i="171" s="1"/>
  <c r="CC351" i="171"/>
  <c r="CK350" i="171"/>
  <c r="CK350" i="171" a="1"/>
  <c r="CJ350" i="171" a="1"/>
  <c r="CJ350" i="171" s="1"/>
  <c r="CC350" i="171"/>
  <c r="CK349" i="171" a="1"/>
  <c r="CK349" i="171" s="1"/>
  <c r="CJ349" i="171" a="1"/>
  <c r="CJ349" i="171" s="1"/>
  <c r="CC349" i="171"/>
  <c r="CK348" i="171" a="1"/>
  <c r="CK348" i="171" s="1"/>
  <c r="CJ348" i="171" a="1"/>
  <c r="CJ348" i="171" s="1"/>
  <c r="CC348" i="171"/>
  <c r="CK347" i="171" a="1"/>
  <c r="CK347" i="171" s="1"/>
  <c r="CJ347" i="171"/>
  <c r="CJ347" i="171" a="1"/>
  <c r="CC347" i="171"/>
  <c r="CK346" i="171" a="1"/>
  <c r="CK346" i="171" s="1"/>
  <c r="CJ346" i="171" a="1"/>
  <c r="CJ346" i="171" s="1"/>
  <c r="CC346" i="171"/>
  <c r="CK345" i="171" a="1"/>
  <c r="CK345" i="171" s="1"/>
  <c r="CJ345" i="171"/>
  <c r="CJ345" i="171" a="1"/>
  <c r="CC345" i="171"/>
  <c r="CK344" i="171"/>
  <c r="CK344" i="171" a="1"/>
  <c r="CJ344" i="171" a="1"/>
  <c r="CJ344" i="171" s="1"/>
  <c r="CC344" i="171"/>
  <c r="CK343" i="171" a="1"/>
  <c r="CK343" i="171" s="1"/>
  <c r="CJ343" i="171" a="1"/>
  <c r="CJ343" i="171" s="1"/>
  <c r="CC343" i="171"/>
  <c r="CK342" i="171"/>
  <c r="CK342" i="171" a="1"/>
  <c r="CJ342" i="171" a="1"/>
  <c r="CJ342" i="171" s="1"/>
  <c r="CC342" i="171"/>
  <c r="CK341" i="171" a="1"/>
  <c r="CK341" i="171" s="1"/>
  <c r="CJ341" i="171" a="1"/>
  <c r="CJ341" i="171" s="1"/>
  <c r="CC341" i="171"/>
  <c r="CK340" i="171" a="1"/>
  <c r="CK340" i="171" s="1"/>
  <c r="CJ340" i="171" a="1"/>
  <c r="CJ340" i="171" s="1"/>
  <c r="CC340" i="171"/>
  <c r="CK339" i="171" a="1"/>
  <c r="CK339" i="171" s="1"/>
  <c r="CJ339" i="171" a="1"/>
  <c r="CJ339" i="171" s="1"/>
  <c r="CC339" i="171"/>
  <c r="CK338" i="171" a="1"/>
  <c r="CK338" i="171" s="1"/>
  <c r="CJ338" i="171" a="1"/>
  <c r="CJ338" i="171" s="1"/>
  <c r="CC338" i="171"/>
  <c r="CK337" i="171" a="1"/>
  <c r="CK337" i="171" s="1"/>
  <c r="CJ337" i="171"/>
  <c r="CJ337" i="171" a="1"/>
  <c r="CC337" i="171"/>
  <c r="CK336" i="171" a="1"/>
  <c r="CK336" i="171" s="1"/>
  <c r="CJ336" i="171" a="1"/>
  <c r="CJ336" i="171" s="1"/>
  <c r="CC336" i="171"/>
  <c r="CK335" i="171" a="1"/>
  <c r="CK335" i="171" s="1"/>
  <c r="CJ335" i="171" a="1"/>
  <c r="CJ335" i="171" s="1"/>
  <c r="CC335" i="171"/>
  <c r="CK334" i="171"/>
  <c r="CK334" i="171" a="1"/>
  <c r="CJ334" i="171" a="1"/>
  <c r="CJ334" i="171" s="1"/>
  <c r="CC334" i="171"/>
  <c r="CK333" i="171" a="1"/>
  <c r="CK333" i="171" s="1"/>
  <c r="CJ333" i="171" a="1"/>
  <c r="CJ333" i="171" s="1"/>
  <c r="CC333" i="171"/>
  <c r="CK332" i="171" a="1"/>
  <c r="CK332" i="171" s="1"/>
  <c r="CJ332" i="171" a="1"/>
  <c r="CJ332" i="171" s="1"/>
  <c r="CC332" i="171"/>
  <c r="CK331" i="171" a="1"/>
  <c r="CK331" i="171" s="1"/>
  <c r="CJ331" i="171" a="1"/>
  <c r="CJ331" i="171" s="1"/>
  <c r="CC331" i="171"/>
  <c r="CK330" i="171" a="1"/>
  <c r="CK330" i="171" s="1"/>
  <c r="CJ330" i="171" a="1"/>
  <c r="CJ330" i="171" s="1"/>
  <c r="CC330" i="171"/>
  <c r="CK329" i="171" a="1"/>
  <c r="CK329" i="171" s="1"/>
  <c r="CJ329" i="171"/>
  <c r="CJ329" i="171" a="1"/>
  <c r="CC329" i="171"/>
  <c r="CK328" i="171" a="1"/>
  <c r="CK328" i="171" s="1"/>
  <c r="CJ328" i="171" a="1"/>
  <c r="CJ328" i="171" s="1"/>
  <c r="CC328" i="171"/>
  <c r="CK327" i="171" a="1"/>
  <c r="CK327" i="171" s="1"/>
  <c r="CJ327" i="171" a="1"/>
  <c r="CJ327" i="171" s="1"/>
  <c r="CC327" i="171"/>
  <c r="CK326" i="171"/>
  <c r="CK326" i="171" a="1"/>
  <c r="CJ326" i="171" a="1"/>
  <c r="CJ326" i="171" s="1"/>
  <c r="CC326" i="171"/>
  <c r="CK325" i="171" a="1"/>
  <c r="CK325" i="171" s="1"/>
  <c r="CJ325" i="171" a="1"/>
  <c r="CJ325" i="171" s="1"/>
  <c r="CC325" i="171"/>
  <c r="CK324" i="171" a="1"/>
  <c r="CK324" i="171" s="1"/>
  <c r="CJ324" i="171" a="1"/>
  <c r="CJ324" i="171" s="1"/>
  <c r="CC324" i="171"/>
  <c r="CK323" i="171" a="1"/>
  <c r="CK323" i="171" s="1"/>
  <c r="CJ323" i="171" a="1"/>
  <c r="CJ323" i="171" s="1"/>
  <c r="CC323" i="171"/>
  <c r="CK322" i="171" a="1"/>
  <c r="CK322" i="171" s="1"/>
  <c r="CJ322" i="171" a="1"/>
  <c r="CJ322" i="171" s="1"/>
  <c r="CC322" i="171"/>
  <c r="CK321" i="171" a="1"/>
  <c r="CK321" i="171" s="1"/>
  <c r="CJ321" i="171"/>
  <c r="CJ321" i="171" a="1"/>
  <c r="CC321" i="171"/>
  <c r="CK320" i="171"/>
  <c r="CK320" i="171" a="1"/>
  <c r="CJ320" i="171" a="1"/>
  <c r="CJ320" i="171" s="1"/>
  <c r="CC320" i="171"/>
  <c r="CK319" i="171" a="1"/>
  <c r="CK319" i="171" s="1"/>
  <c r="CJ319" i="171" a="1"/>
  <c r="CJ319" i="171" s="1"/>
  <c r="CC319" i="171"/>
  <c r="CK318" i="171"/>
  <c r="CK318" i="171" a="1"/>
  <c r="CJ318" i="171" a="1"/>
  <c r="CJ318" i="171" s="1"/>
  <c r="CC318" i="171"/>
  <c r="CK317" i="171" a="1"/>
  <c r="CK317" i="171" s="1"/>
  <c r="CJ317" i="171" a="1"/>
  <c r="CJ317" i="171" s="1"/>
  <c r="CC317" i="171"/>
  <c r="CK316" i="171"/>
  <c r="CK316" i="171" a="1"/>
  <c r="CJ316" i="171" a="1"/>
  <c r="CJ316" i="171" s="1"/>
  <c r="CC316" i="171"/>
  <c r="CK315" i="171" a="1"/>
  <c r="CK315" i="171" s="1"/>
  <c r="CJ315" i="171"/>
  <c r="CJ315" i="171" a="1"/>
  <c r="CC315" i="171"/>
  <c r="CK314" i="171" a="1"/>
  <c r="CK314" i="171" s="1"/>
  <c r="CJ314" i="171" a="1"/>
  <c r="CJ314" i="171" s="1"/>
  <c r="CC314" i="171"/>
  <c r="CK313" i="171" a="1"/>
  <c r="CK313" i="171" s="1"/>
  <c r="CJ313" i="171" a="1"/>
  <c r="CJ313" i="171" s="1"/>
  <c r="CC313" i="171"/>
  <c r="CK312" i="171"/>
  <c r="CK312" i="171" a="1"/>
  <c r="CJ312" i="171" a="1"/>
  <c r="CJ312" i="171" s="1"/>
  <c r="CC312" i="171"/>
  <c r="CK311" i="171" a="1"/>
  <c r="CK311" i="171" s="1"/>
  <c r="CJ311" i="171"/>
  <c r="CJ311" i="171" a="1"/>
  <c r="CC311" i="171"/>
  <c r="CK310" i="171" a="1"/>
  <c r="CK310" i="171" s="1"/>
  <c r="CJ310" i="171" a="1"/>
  <c r="CJ310" i="171" s="1"/>
  <c r="CC310" i="171"/>
  <c r="CK309" i="171" a="1"/>
  <c r="CK309" i="171" s="1"/>
  <c r="CJ309" i="171" a="1"/>
  <c r="CJ309" i="171" s="1"/>
  <c r="CC309" i="171"/>
  <c r="CK308" i="171"/>
  <c r="CK308" i="171" a="1"/>
  <c r="CJ308" i="171" a="1"/>
  <c r="CJ308" i="171" s="1"/>
  <c r="CC308" i="171"/>
  <c r="CK307" i="171" a="1"/>
  <c r="CK307" i="171" s="1"/>
  <c r="CJ307" i="171"/>
  <c r="CJ307" i="171" a="1"/>
  <c r="CC307" i="171"/>
  <c r="CK306" i="171" a="1"/>
  <c r="CK306" i="171" s="1"/>
  <c r="CJ306" i="171" a="1"/>
  <c r="CJ306" i="171" s="1"/>
  <c r="CC306" i="171"/>
  <c r="CK305" i="171" a="1"/>
  <c r="CK305" i="171" s="1"/>
  <c r="CJ305" i="171" a="1"/>
  <c r="CJ305" i="171" s="1"/>
  <c r="CC305" i="171"/>
  <c r="CK304" i="171"/>
  <c r="CK304" i="171" a="1"/>
  <c r="CJ304" i="171" a="1"/>
  <c r="CJ304" i="171" s="1"/>
  <c r="CC304" i="171"/>
  <c r="CK303" i="171" a="1"/>
  <c r="CK303" i="171" s="1"/>
  <c r="CJ303" i="171"/>
  <c r="CJ303" i="171" a="1"/>
  <c r="CC303" i="171"/>
  <c r="CK302" i="171" a="1"/>
  <c r="CK302" i="171" s="1"/>
  <c r="CJ302" i="171" a="1"/>
  <c r="CJ302" i="171" s="1"/>
  <c r="CC302" i="171"/>
  <c r="CK301" i="171" a="1"/>
  <c r="CK301" i="171" s="1"/>
  <c r="CJ301" i="171" a="1"/>
  <c r="CJ301" i="171" s="1"/>
  <c r="CC301" i="171"/>
  <c r="CK300" i="171"/>
  <c r="CK300" i="171" a="1"/>
  <c r="CJ300" i="171" a="1"/>
  <c r="CJ300" i="171" s="1"/>
  <c r="CC300" i="171"/>
  <c r="CK299" i="171" a="1"/>
  <c r="CK299" i="171" s="1"/>
  <c r="CJ299" i="171"/>
  <c r="CJ299" i="171" a="1"/>
  <c r="CC299" i="171"/>
  <c r="CK298" i="171" a="1"/>
  <c r="CK298" i="171" s="1"/>
  <c r="CJ298" i="171" a="1"/>
  <c r="CJ298" i="171" s="1"/>
  <c r="CC298" i="171"/>
  <c r="CK297" i="171" a="1"/>
  <c r="CK297" i="171" s="1"/>
  <c r="CJ297" i="171" a="1"/>
  <c r="CJ297" i="171" s="1"/>
  <c r="CC297" i="171"/>
  <c r="CK296" i="171"/>
  <c r="CK296" i="171" a="1"/>
  <c r="CJ296" i="171" a="1"/>
  <c r="CJ296" i="171" s="1"/>
  <c r="CC296" i="171"/>
  <c r="CK295" i="171" a="1"/>
  <c r="CK295" i="171" s="1"/>
  <c r="CJ295" i="171"/>
  <c r="CJ295" i="171" a="1"/>
  <c r="CC295" i="171"/>
  <c r="CK294" i="171" a="1"/>
  <c r="CK294" i="171" s="1"/>
  <c r="CJ294" i="171" a="1"/>
  <c r="CJ294" i="171" s="1"/>
  <c r="CC294" i="171"/>
  <c r="CK293" i="171" a="1"/>
  <c r="CK293" i="171" s="1"/>
  <c r="CJ293" i="171" a="1"/>
  <c r="CJ293" i="171" s="1"/>
  <c r="CC293" i="171"/>
  <c r="CK292" i="171"/>
  <c r="CK292" i="171" a="1"/>
  <c r="CJ292" i="171" a="1"/>
  <c r="CJ292" i="171" s="1"/>
  <c r="CC292" i="171"/>
  <c r="CK291" i="171" a="1"/>
  <c r="CK291" i="171" s="1"/>
  <c r="CJ291" i="171"/>
  <c r="CJ291" i="171" a="1"/>
  <c r="CC291" i="171"/>
  <c r="CK290" i="171" a="1"/>
  <c r="CK290" i="171" s="1"/>
  <c r="CJ290" i="171" a="1"/>
  <c r="CJ290" i="171" s="1"/>
  <c r="CC290" i="171"/>
  <c r="CK289" i="171" a="1"/>
  <c r="CK289" i="171" s="1"/>
  <c r="CJ289" i="171" a="1"/>
  <c r="CJ289" i="171" s="1"/>
  <c r="CC289" i="171"/>
  <c r="CK288" i="171"/>
  <c r="CK288" i="171" a="1"/>
  <c r="CJ288" i="171" a="1"/>
  <c r="CJ288" i="171" s="1"/>
  <c r="CC288" i="171"/>
  <c r="CK287" i="171" a="1"/>
  <c r="CK287" i="171" s="1"/>
  <c r="CJ287" i="171"/>
  <c r="CJ287" i="171" a="1"/>
  <c r="CC287" i="171"/>
  <c r="CK286" i="171" a="1"/>
  <c r="CK286" i="171" s="1"/>
  <c r="CJ286" i="171" a="1"/>
  <c r="CJ286" i="171" s="1"/>
  <c r="CC286" i="171"/>
  <c r="CK285" i="171" a="1"/>
  <c r="CK285" i="171" s="1"/>
  <c r="CJ285" i="171" a="1"/>
  <c r="CJ285" i="171" s="1"/>
  <c r="CC285" i="171"/>
  <c r="CK284" i="171"/>
  <c r="CK284" i="171" a="1"/>
  <c r="CJ284" i="171" a="1"/>
  <c r="CJ284" i="171" s="1"/>
  <c r="CC284" i="171"/>
  <c r="CK283" i="171" a="1"/>
  <c r="CK283" i="171" s="1"/>
  <c r="CJ283" i="171"/>
  <c r="CJ283" i="171" a="1"/>
  <c r="CC283" i="171"/>
  <c r="CK282" i="171" a="1"/>
  <c r="CK282" i="171" s="1"/>
  <c r="CJ282" i="171" a="1"/>
  <c r="CJ282" i="171" s="1"/>
  <c r="CC282" i="171"/>
  <c r="CK281" i="171" a="1"/>
  <c r="CK281" i="171" s="1"/>
  <c r="CJ281" i="171" a="1"/>
  <c r="CJ281" i="171" s="1"/>
  <c r="CC281" i="171"/>
  <c r="CK280" i="171"/>
  <c r="CK280" i="171" a="1"/>
  <c r="CJ280" i="171" a="1"/>
  <c r="CJ280" i="171" s="1"/>
  <c r="CC280" i="171"/>
  <c r="CK279" i="171" a="1"/>
  <c r="CK279" i="171" s="1"/>
  <c r="CJ279" i="171"/>
  <c r="CJ279" i="171" a="1"/>
  <c r="CC279" i="171"/>
  <c r="CK278" i="171" a="1"/>
  <c r="CK278" i="171" s="1"/>
  <c r="CJ278" i="171" a="1"/>
  <c r="CJ278" i="171" s="1"/>
  <c r="CC278" i="171"/>
  <c r="CK277" i="171" a="1"/>
  <c r="CK277" i="171" s="1"/>
  <c r="CJ277" i="171" a="1"/>
  <c r="CJ277" i="171" s="1"/>
  <c r="CC277" i="171"/>
  <c r="CK276" i="171"/>
  <c r="CK276" i="171" a="1"/>
  <c r="CJ276" i="171" a="1"/>
  <c r="CJ276" i="171" s="1"/>
  <c r="CC276" i="171"/>
  <c r="CK275" i="171" a="1"/>
  <c r="CK275" i="171" s="1"/>
  <c r="CJ275" i="171"/>
  <c r="CJ275" i="171" a="1"/>
  <c r="CC275" i="171"/>
  <c r="CK274" i="171" a="1"/>
  <c r="CK274" i="171" s="1"/>
  <c r="CJ274" i="171" a="1"/>
  <c r="CJ274" i="171" s="1"/>
  <c r="CC274" i="171"/>
  <c r="CK273" i="171" a="1"/>
  <c r="CK273" i="171" s="1"/>
  <c r="CJ273" i="171" a="1"/>
  <c r="CJ273" i="171" s="1"/>
  <c r="CC273" i="171"/>
  <c r="CK272" i="171"/>
  <c r="CK272" i="171" a="1"/>
  <c r="CJ272" i="171" a="1"/>
  <c r="CJ272" i="171" s="1"/>
  <c r="CC272" i="171"/>
  <c r="CK271" i="171" a="1"/>
  <c r="CK271" i="171" s="1"/>
  <c r="CJ271" i="171"/>
  <c r="CJ271" i="171" a="1"/>
  <c r="CC271" i="171"/>
  <c r="CK270" i="171" a="1"/>
  <c r="CK270" i="171" s="1"/>
  <c r="CJ270" i="171" a="1"/>
  <c r="CJ270" i="171" s="1"/>
  <c r="CC270" i="171"/>
  <c r="CK269" i="171" a="1"/>
  <c r="CK269" i="171" s="1"/>
  <c r="CJ269" i="171" a="1"/>
  <c r="CJ269" i="171" s="1"/>
  <c r="CC269" i="171"/>
  <c r="CK268" i="171"/>
  <c r="CK268" i="171" a="1"/>
  <c r="CJ268" i="171" a="1"/>
  <c r="CJ268" i="171" s="1"/>
  <c r="CC268" i="171"/>
  <c r="CK267" i="171" a="1"/>
  <c r="CK267" i="171" s="1"/>
  <c r="CJ267" i="171"/>
  <c r="CJ267" i="171" a="1"/>
  <c r="CC267" i="171"/>
  <c r="CK266" i="171" a="1"/>
  <c r="CK266" i="171" s="1"/>
  <c r="CJ266" i="171" a="1"/>
  <c r="CJ266" i="171" s="1"/>
  <c r="CC266" i="171"/>
  <c r="CK265" i="171" a="1"/>
  <c r="CK265" i="171" s="1"/>
  <c r="CJ265" i="171" a="1"/>
  <c r="CJ265" i="171" s="1"/>
  <c r="CC265" i="171"/>
  <c r="CK264" i="171"/>
  <c r="CK264" i="171" a="1"/>
  <c r="CJ264" i="171" a="1"/>
  <c r="CJ264" i="171" s="1"/>
  <c r="CC264" i="171"/>
  <c r="CK263" i="171" a="1"/>
  <c r="CK263" i="171" s="1"/>
  <c r="CJ263" i="171"/>
  <c r="CJ263" i="171" a="1"/>
  <c r="CC263" i="171"/>
  <c r="CK262" i="171" a="1"/>
  <c r="CK262" i="171" s="1"/>
  <c r="CJ262" i="171" a="1"/>
  <c r="CJ262" i="171" s="1"/>
  <c r="CC262" i="171"/>
  <c r="CK261" i="171" a="1"/>
  <c r="CK261" i="171" s="1"/>
  <c r="CJ261" i="171" a="1"/>
  <c r="CJ261" i="171" s="1"/>
  <c r="CC261" i="171"/>
  <c r="CK260" i="171"/>
  <c r="CK260" i="171" a="1"/>
  <c r="CJ260" i="171" a="1"/>
  <c r="CJ260" i="171" s="1"/>
  <c r="CC260" i="171"/>
  <c r="CK259" i="171" a="1"/>
  <c r="CK259" i="171" s="1"/>
  <c r="CJ259" i="171"/>
  <c r="CJ259" i="171" a="1"/>
  <c r="CC259" i="171"/>
  <c r="CK258" i="171" a="1"/>
  <c r="CK258" i="171" s="1"/>
  <c r="CJ258" i="171" a="1"/>
  <c r="CJ258" i="171" s="1"/>
  <c r="CC258" i="171"/>
  <c r="CK257" i="171" a="1"/>
  <c r="CK257" i="171" s="1"/>
  <c r="CJ257" i="171" a="1"/>
  <c r="CJ257" i="171" s="1"/>
  <c r="CC257" i="171"/>
  <c r="CK256" i="171"/>
  <c r="CK256" i="171" a="1"/>
  <c r="CJ256" i="171" a="1"/>
  <c r="CJ256" i="171" s="1"/>
  <c r="CC256" i="171"/>
  <c r="CK255" i="171" a="1"/>
  <c r="CK255" i="171" s="1"/>
  <c r="CJ255" i="171"/>
  <c r="CJ255" i="171" a="1"/>
  <c r="CC255" i="171"/>
  <c r="CK254" i="171" a="1"/>
  <c r="CK254" i="171" s="1"/>
  <c r="CJ254" i="171" a="1"/>
  <c r="CJ254" i="171" s="1"/>
  <c r="CC254" i="171"/>
  <c r="CK253" i="171" a="1"/>
  <c r="CK253" i="171" s="1"/>
  <c r="CJ253" i="171" a="1"/>
  <c r="CJ253" i="171" s="1"/>
  <c r="CC253" i="171"/>
  <c r="CK252" i="171"/>
  <c r="CK252" i="171" a="1"/>
  <c r="CJ252" i="171" a="1"/>
  <c r="CJ252" i="171" s="1"/>
  <c r="CC252" i="171"/>
  <c r="CK251" i="171" a="1"/>
  <c r="CK251" i="171" s="1"/>
  <c r="CJ251" i="171"/>
  <c r="CJ251" i="171" a="1"/>
  <c r="CC251" i="171"/>
  <c r="CK250" i="171" a="1"/>
  <c r="CK250" i="171" s="1"/>
  <c r="CJ250" i="171" a="1"/>
  <c r="CJ250" i="171" s="1"/>
  <c r="CC250" i="171"/>
  <c r="CK249" i="171" a="1"/>
  <c r="CK249" i="171" s="1"/>
  <c r="CJ249" i="171" a="1"/>
  <c r="CJ249" i="171" s="1"/>
  <c r="CC249" i="171"/>
  <c r="CK248" i="171"/>
  <c r="CK248" i="171" a="1"/>
  <c r="CJ248" i="171" a="1"/>
  <c r="CJ248" i="171" s="1"/>
  <c r="CC248" i="171"/>
  <c r="CK247" i="171" a="1"/>
  <c r="CK247" i="171" s="1"/>
  <c r="CJ247" i="171"/>
  <c r="CJ247" i="171" a="1"/>
  <c r="CC247" i="171"/>
  <c r="CK246" i="171" a="1"/>
  <c r="CK246" i="171" s="1"/>
  <c r="CJ246" i="171" a="1"/>
  <c r="CJ246" i="171" s="1"/>
  <c r="CC246" i="171"/>
  <c r="CK245" i="171" a="1"/>
  <c r="CK245" i="171" s="1"/>
  <c r="CJ245" i="171" a="1"/>
  <c r="CJ245" i="171" s="1"/>
  <c r="CC245" i="171"/>
  <c r="CK244" i="171"/>
  <c r="CK244" i="171" a="1"/>
  <c r="CJ244" i="171" a="1"/>
  <c r="CJ244" i="171" s="1"/>
  <c r="CC244" i="171"/>
  <c r="CK243" i="171" a="1"/>
  <c r="CK243" i="171" s="1"/>
  <c r="CJ243" i="171"/>
  <c r="CJ243" i="171" a="1"/>
  <c r="CC243" i="171"/>
  <c r="CK242" i="171" a="1"/>
  <c r="CK242" i="171" s="1"/>
  <c r="CJ242" i="171" a="1"/>
  <c r="CJ242" i="171" s="1"/>
  <c r="CC242" i="171"/>
  <c r="CK241" i="171" a="1"/>
  <c r="CK241" i="171" s="1"/>
  <c r="CJ241" i="171" a="1"/>
  <c r="CJ241" i="171" s="1"/>
  <c r="CC241" i="171"/>
  <c r="CK240" i="171"/>
  <c r="CK240" i="171" a="1"/>
  <c r="CJ240" i="171" a="1"/>
  <c r="CJ240" i="171" s="1"/>
  <c r="CC240" i="171"/>
  <c r="CK239" i="171" a="1"/>
  <c r="CK239" i="171" s="1"/>
  <c r="CJ239" i="171"/>
  <c r="CJ239" i="171" a="1"/>
  <c r="CC239" i="171"/>
  <c r="CK238" i="171" a="1"/>
  <c r="CK238" i="171" s="1"/>
  <c r="CJ238" i="171" a="1"/>
  <c r="CJ238" i="171" s="1"/>
  <c r="CC238" i="171"/>
  <c r="CK237" i="171" a="1"/>
  <c r="CK237" i="171" s="1"/>
  <c r="CJ237" i="171" a="1"/>
  <c r="CJ237" i="171" s="1"/>
  <c r="CC237" i="171"/>
  <c r="CK236" i="171"/>
  <c r="CK236" i="171" a="1"/>
  <c r="CJ236" i="171" a="1"/>
  <c r="CJ236" i="171" s="1"/>
  <c r="CC236" i="171"/>
  <c r="CK235" i="171" a="1"/>
  <c r="CK235" i="171" s="1"/>
  <c r="CJ235" i="171"/>
  <c r="CJ235" i="171" a="1"/>
  <c r="CC235" i="171"/>
  <c r="CK234" i="171" a="1"/>
  <c r="CK234" i="171" s="1"/>
  <c r="CJ234" i="171" a="1"/>
  <c r="CJ234" i="171" s="1"/>
  <c r="CC234" i="171"/>
  <c r="CK233" i="171" a="1"/>
  <c r="CK233" i="171" s="1"/>
  <c r="CJ233" i="171" a="1"/>
  <c r="CJ233" i="171" s="1"/>
  <c r="CC233" i="171"/>
  <c r="CK232" i="171"/>
  <c r="CK232" i="171" a="1"/>
  <c r="CJ232" i="171" a="1"/>
  <c r="CJ232" i="171" s="1"/>
  <c r="CC232" i="171"/>
  <c r="CK231" i="171" a="1"/>
  <c r="CK231" i="171" s="1"/>
  <c r="CJ231" i="171"/>
  <c r="CJ231" i="171" a="1"/>
  <c r="CC231" i="171"/>
  <c r="CK230" i="171" a="1"/>
  <c r="CK230" i="171" s="1"/>
  <c r="CJ230" i="171" a="1"/>
  <c r="CJ230" i="171" s="1"/>
  <c r="CC230" i="171"/>
  <c r="CK229" i="171" a="1"/>
  <c r="CK229" i="171" s="1"/>
  <c r="CJ229" i="171" a="1"/>
  <c r="CJ229" i="171" s="1"/>
  <c r="CC229" i="171"/>
  <c r="CK228" i="171"/>
  <c r="CK228" i="171" a="1"/>
  <c r="CJ228" i="171" a="1"/>
  <c r="CJ228" i="171" s="1"/>
  <c r="CC228" i="171"/>
  <c r="CK227" i="171" a="1"/>
  <c r="CK227" i="171" s="1"/>
  <c r="CJ227" i="171"/>
  <c r="CJ227" i="171" a="1"/>
  <c r="CC227" i="171"/>
  <c r="CK226" i="171" a="1"/>
  <c r="CK226" i="171" s="1"/>
  <c r="CJ226" i="171" a="1"/>
  <c r="CJ226" i="171" s="1"/>
  <c r="CC226" i="171"/>
  <c r="CK225" i="171" a="1"/>
  <c r="CK225" i="171" s="1"/>
  <c r="CJ225" i="171" a="1"/>
  <c r="CJ225" i="171" s="1"/>
  <c r="CC225" i="171"/>
  <c r="CK224" i="171"/>
  <c r="CK224" i="171" a="1"/>
  <c r="CJ224" i="171" a="1"/>
  <c r="CJ224" i="171" s="1"/>
  <c r="CC224" i="171"/>
  <c r="CK223" i="171" a="1"/>
  <c r="CK223" i="171" s="1"/>
  <c r="CJ223" i="171"/>
  <c r="CJ223" i="171" a="1"/>
  <c r="CC223" i="171"/>
  <c r="CK222" i="171" a="1"/>
  <c r="CK222" i="171" s="1"/>
  <c r="CJ222" i="171" a="1"/>
  <c r="CJ222" i="171" s="1"/>
  <c r="CC222" i="171"/>
  <c r="CK221" i="171" a="1"/>
  <c r="CK221" i="171" s="1"/>
  <c r="CJ221" i="171" a="1"/>
  <c r="CJ221" i="171" s="1"/>
  <c r="CC221" i="171"/>
  <c r="CK220" i="171"/>
  <c r="CK220" i="171" a="1"/>
  <c r="CJ220" i="171" a="1"/>
  <c r="CJ220" i="171" s="1"/>
  <c r="CC220" i="171"/>
  <c r="CK219" i="171" a="1"/>
  <c r="CK219" i="171" s="1"/>
  <c r="CJ219" i="171"/>
  <c r="CJ219" i="171" a="1"/>
  <c r="CC219" i="171"/>
  <c r="CK218" i="171" a="1"/>
  <c r="CK218" i="171" s="1"/>
  <c r="CJ218" i="171" a="1"/>
  <c r="CJ218" i="171" s="1"/>
  <c r="CC218" i="171"/>
  <c r="CK217" i="171" a="1"/>
  <c r="CK217" i="171" s="1"/>
  <c r="CJ217" i="171" a="1"/>
  <c r="CJ217" i="171" s="1"/>
  <c r="CC217" i="171"/>
  <c r="CK216" i="171"/>
  <c r="CK216" i="171" a="1"/>
  <c r="CJ216" i="171" a="1"/>
  <c r="CJ216" i="171" s="1"/>
  <c r="CC216" i="171"/>
  <c r="CK215" i="171" a="1"/>
  <c r="CK215" i="171" s="1"/>
  <c r="CJ215" i="171"/>
  <c r="CJ215" i="171" a="1"/>
  <c r="CC215" i="171"/>
  <c r="CK214" i="171" a="1"/>
  <c r="CK214" i="171" s="1"/>
  <c r="CJ214" i="171" a="1"/>
  <c r="CJ214" i="171" s="1"/>
  <c r="CC214" i="171"/>
  <c r="CK213" i="171" a="1"/>
  <c r="CK213" i="171" s="1"/>
  <c r="CJ213" i="171" a="1"/>
  <c r="CJ213" i="171" s="1"/>
  <c r="CC213" i="171"/>
  <c r="CK212" i="171"/>
  <c r="CK212" i="171" a="1"/>
  <c r="CJ212" i="171" a="1"/>
  <c r="CJ212" i="171" s="1"/>
  <c r="CC212" i="171"/>
  <c r="CK211" i="171" a="1"/>
  <c r="CK211" i="171" s="1"/>
  <c r="CJ211" i="171"/>
  <c r="CJ211" i="171" a="1"/>
  <c r="CC211" i="171"/>
  <c r="CK210" i="171" a="1"/>
  <c r="CK210" i="171" s="1"/>
  <c r="CJ210" i="171" a="1"/>
  <c r="CJ210" i="171" s="1"/>
  <c r="CC210" i="171"/>
  <c r="CK209" i="171" a="1"/>
  <c r="CK209" i="171" s="1"/>
  <c r="CJ209" i="171" a="1"/>
  <c r="CJ209" i="171" s="1"/>
  <c r="CC209" i="171"/>
  <c r="CK208" i="171"/>
  <c r="CK208" i="171" a="1"/>
  <c r="CJ208" i="171" a="1"/>
  <c r="CJ208" i="171" s="1"/>
  <c r="CC208" i="171"/>
  <c r="CK207" i="171" a="1"/>
  <c r="CK207" i="171" s="1"/>
  <c r="CJ207" i="171"/>
  <c r="CJ207" i="171" a="1"/>
  <c r="CC207" i="171"/>
  <c r="CK206" i="171" a="1"/>
  <c r="CK206" i="171" s="1"/>
  <c r="CJ206" i="171" a="1"/>
  <c r="CJ206" i="171" s="1"/>
  <c r="CC206" i="171"/>
  <c r="CK205" i="171" a="1"/>
  <c r="CK205" i="171" s="1"/>
  <c r="CJ205" i="171" a="1"/>
  <c r="CJ205" i="171" s="1"/>
  <c r="CC205" i="171"/>
  <c r="CK204" i="171"/>
  <c r="CK204" i="171" a="1"/>
  <c r="CJ204" i="171" a="1"/>
  <c r="CJ204" i="171" s="1"/>
  <c r="CC204" i="171"/>
  <c r="CK203" i="171" a="1"/>
  <c r="CK203" i="171" s="1"/>
  <c r="CJ203" i="171"/>
  <c r="CJ203" i="171" a="1"/>
  <c r="CC203" i="171"/>
  <c r="CK202" i="171" a="1"/>
  <c r="CK202" i="171" s="1"/>
  <c r="CJ202" i="171" a="1"/>
  <c r="CJ202" i="171" s="1"/>
  <c r="CC202" i="171"/>
  <c r="CK201" i="171" a="1"/>
  <c r="CK201" i="171" s="1"/>
  <c r="CJ201" i="171" a="1"/>
  <c r="CJ201" i="171" s="1"/>
  <c r="CC201" i="171"/>
  <c r="CK200" i="171"/>
  <c r="CK200" i="171" a="1"/>
  <c r="CJ200" i="171" a="1"/>
  <c r="CJ200" i="171" s="1"/>
  <c r="CC200" i="171"/>
  <c r="CK199" i="171" a="1"/>
  <c r="CK199" i="171" s="1"/>
  <c r="CJ199" i="171"/>
  <c r="CJ199" i="171" a="1"/>
  <c r="CC199" i="171"/>
  <c r="CK198" i="171" a="1"/>
  <c r="CK198" i="171" s="1"/>
  <c r="CJ198" i="171" a="1"/>
  <c r="CJ198" i="171" s="1"/>
  <c r="CC198" i="171"/>
  <c r="CK197" i="171" a="1"/>
  <c r="CK197" i="171" s="1"/>
  <c r="CJ197" i="171" a="1"/>
  <c r="CJ197" i="171" s="1"/>
  <c r="CC197" i="171"/>
  <c r="CK196" i="171"/>
  <c r="CK196" i="171" a="1"/>
  <c r="CJ196" i="171" a="1"/>
  <c r="CJ196" i="171" s="1"/>
  <c r="CC196" i="171"/>
  <c r="CK195" i="171" a="1"/>
  <c r="CK195" i="171" s="1"/>
  <c r="CJ195" i="171"/>
  <c r="CJ195" i="171" a="1"/>
  <c r="CC195" i="171"/>
  <c r="CK194" i="171" a="1"/>
  <c r="CK194" i="171" s="1"/>
  <c r="CJ194" i="171" a="1"/>
  <c r="CJ194" i="171" s="1"/>
  <c r="CC194" i="171"/>
  <c r="CK193" i="171" a="1"/>
  <c r="CK193" i="171" s="1"/>
  <c r="CJ193" i="171" a="1"/>
  <c r="CJ193" i="171" s="1"/>
  <c r="CC193" i="171"/>
  <c r="CK192" i="171"/>
  <c r="CK192" i="171" a="1"/>
  <c r="CJ192" i="171" a="1"/>
  <c r="CJ192" i="171" s="1"/>
  <c r="CC192" i="171"/>
  <c r="CK191" i="171" a="1"/>
  <c r="CK191" i="171" s="1"/>
  <c r="CJ191" i="171"/>
  <c r="CJ191" i="171" a="1"/>
  <c r="CC191" i="171"/>
  <c r="CK190" i="171" a="1"/>
  <c r="CK190" i="171" s="1"/>
  <c r="CJ190" i="171" a="1"/>
  <c r="CJ190" i="171" s="1"/>
  <c r="CC190" i="171"/>
  <c r="CK189" i="171" a="1"/>
  <c r="CK189" i="171" s="1"/>
  <c r="CJ189" i="171" a="1"/>
  <c r="CJ189" i="171" s="1"/>
  <c r="CC189" i="171"/>
  <c r="CK188" i="171"/>
  <c r="CK188" i="171" a="1"/>
  <c r="CJ188" i="171" a="1"/>
  <c r="CJ188" i="171" s="1"/>
  <c r="CC188" i="171"/>
  <c r="CK187" i="171" a="1"/>
  <c r="CK187" i="171" s="1"/>
  <c r="CJ187" i="171"/>
  <c r="CJ187" i="171" a="1"/>
  <c r="CC187" i="171"/>
  <c r="CK186" i="171" a="1"/>
  <c r="CK186" i="171" s="1"/>
  <c r="CJ186" i="171" a="1"/>
  <c r="CJ186" i="171" s="1"/>
  <c r="CC186" i="171"/>
  <c r="CK185" i="171" a="1"/>
  <c r="CK185" i="171" s="1"/>
  <c r="CJ185" i="171" a="1"/>
  <c r="CJ185" i="171" s="1"/>
  <c r="CC185" i="171"/>
  <c r="CK184" i="171"/>
  <c r="CK184" i="171" a="1"/>
  <c r="CJ184" i="171" a="1"/>
  <c r="CJ184" i="171" s="1"/>
  <c r="CC184" i="171"/>
  <c r="CK183" i="171" a="1"/>
  <c r="CK183" i="171" s="1"/>
  <c r="CJ183" i="171"/>
  <c r="CJ183" i="171" a="1"/>
  <c r="CC183" i="171"/>
  <c r="CK182" i="171" a="1"/>
  <c r="CK182" i="171" s="1"/>
  <c r="CJ182" i="171" a="1"/>
  <c r="CJ182" i="171" s="1"/>
  <c r="CC182" i="171"/>
  <c r="CK181" i="171" a="1"/>
  <c r="CK181" i="171" s="1"/>
  <c r="CJ181" i="171" a="1"/>
  <c r="CJ181" i="171" s="1"/>
  <c r="CC181" i="171"/>
  <c r="CK180" i="171"/>
  <c r="CK180" i="171" a="1"/>
  <c r="CJ180" i="171" a="1"/>
  <c r="CJ180" i="171" s="1"/>
  <c r="CC180" i="171"/>
  <c r="CK179" i="171" a="1"/>
  <c r="CK179" i="171" s="1"/>
  <c r="CJ179" i="171"/>
  <c r="CJ179" i="171" a="1"/>
  <c r="CC179" i="171"/>
  <c r="CK178" i="171" a="1"/>
  <c r="CK178" i="171" s="1"/>
  <c r="CJ178" i="171" a="1"/>
  <c r="CJ178" i="171" s="1"/>
  <c r="CC178" i="171"/>
  <c r="CK177" i="171" a="1"/>
  <c r="CK177" i="171" s="1"/>
  <c r="CJ177" i="171" a="1"/>
  <c r="CJ177" i="171" s="1"/>
  <c r="CC177" i="171"/>
  <c r="CK176" i="171"/>
  <c r="CK176" i="171" a="1"/>
  <c r="CJ176" i="171" a="1"/>
  <c r="CJ176" i="171" s="1"/>
  <c r="CC176" i="171"/>
  <c r="CK175" i="171" a="1"/>
  <c r="CK175" i="171" s="1"/>
  <c r="CJ175" i="171"/>
  <c r="CJ175" i="171" a="1"/>
  <c r="CC175" i="171"/>
  <c r="CK174" i="171" a="1"/>
  <c r="CK174" i="171" s="1"/>
  <c r="CJ174" i="171" a="1"/>
  <c r="CJ174" i="171" s="1"/>
  <c r="CC174" i="171"/>
  <c r="CK173" i="171" a="1"/>
  <c r="CK173" i="171" s="1"/>
  <c r="CJ173" i="171" a="1"/>
  <c r="CJ173" i="171" s="1"/>
  <c r="CC173" i="171"/>
  <c r="CK172" i="171"/>
  <c r="CK172" i="171" a="1"/>
  <c r="CJ172" i="171" a="1"/>
  <c r="CJ172" i="171" s="1"/>
  <c r="CC172" i="171"/>
  <c r="CK171" i="171" a="1"/>
  <c r="CK171" i="171" s="1"/>
  <c r="CJ171" i="171"/>
  <c r="CJ171" i="171" a="1"/>
  <c r="CC171" i="171"/>
  <c r="CK170" i="171" a="1"/>
  <c r="CK170" i="171" s="1"/>
  <c r="CJ170" i="171" a="1"/>
  <c r="CJ170" i="171" s="1"/>
  <c r="CC170" i="171"/>
  <c r="CK169" i="171" a="1"/>
  <c r="CK169" i="171" s="1"/>
  <c r="CJ169" i="171" a="1"/>
  <c r="CJ169" i="171" s="1"/>
  <c r="CC169" i="171"/>
  <c r="CK168" i="171"/>
  <c r="CK168" i="171" a="1"/>
  <c r="CJ168" i="171" a="1"/>
  <c r="CJ168" i="171" s="1"/>
  <c r="CC168" i="171"/>
  <c r="CK167" i="171" a="1"/>
  <c r="CK167" i="171" s="1"/>
  <c r="CJ167" i="171"/>
  <c r="CJ167" i="171" a="1"/>
  <c r="CC167" i="171"/>
  <c r="CK166" i="171" a="1"/>
  <c r="CK166" i="171" s="1"/>
  <c r="CJ166" i="171" a="1"/>
  <c r="CJ166" i="171" s="1"/>
  <c r="CC166" i="171"/>
  <c r="CK165" i="171" a="1"/>
  <c r="CK165" i="171" s="1"/>
  <c r="CJ165" i="171" a="1"/>
  <c r="CJ165" i="171" s="1"/>
  <c r="CC165" i="171"/>
  <c r="CK164" i="171"/>
  <c r="CK164" i="171" a="1"/>
  <c r="CJ164" i="171" a="1"/>
  <c r="CJ164" i="171" s="1"/>
  <c r="CC164" i="171"/>
  <c r="CK163" i="171" a="1"/>
  <c r="CK163" i="171" s="1"/>
  <c r="CJ163" i="171"/>
  <c r="CJ163" i="171" a="1"/>
  <c r="CC163" i="171"/>
  <c r="CK162" i="171" a="1"/>
  <c r="CK162" i="171" s="1"/>
  <c r="CJ162" i="171" a="1"/>
  <c r="CJ162" i="171" s="1"/>
  <c r="CC162" i="171"/>
  <c r="CK161" i="171" a="1"/>
  <c r="CK161" i="171" s="1"/>
  <c r="CJ161" i="171" a="1"/>
  <c r="CJ161" i="171" s="1"/>
  <c r="CC161" i="171"/>
  <c r="CK160" i="171"/>
  <c r="CK160" i="171" a="1"/>
  <c r="CJ160" i="171" a="1"/>
  <c r="CJ160" i="171" s="1"/>
  <c r="CC160" i="171"/>
  <c r="CK159" i="171" a="1"/>
  <c r="CK159" i="171" s="1"/>
  <c r="CJ159" i="171"/>
  <c r="CJ159" i="171" a="1"/>
  <c r="CC159" i="171"/>
  <c r="CK158" i="171" a="1"/>
  <c r="CK158" i="171" s="1"/>
  <c r="CJ158" i="171" a="1"/>
  <c r="CJ158" i="171" s="1"/>
  <c r="CC158" i="171"/>
  <c r="CK157" i="171" a="1"/>
  <c r="CK157" i="171" s="1"/>
  <c r="CJ157" i="171" a="1"/>
  <c r="CJ157" i="171" s="1"/>
  <c r="CC157" i="171"/>
  <c r="CK156" i="171"/>
  <c r="CK156" i="171" a="1"/>
  <c r="CJ156" i="171" a="1"/>
  <c r="CJ156" i="171" s="1"/>
  <c r="CC156" i="171"/>
  <c r="CK155" i="171" a="1"/>
  <c r="CK155" i="171" s="1"/>
  <c r="CJ155" i="171"/>
  <c r="CJ155" i="171" a="1"/>
  <c r="CC155" i="171"/>
  <c r="CK154" i="171" a="1"/>
  <c r="CK154" i="171" s="1"/>
  <c r="CJ154" i="171" a="1"/>
  <c r="CJ154" i="171" s="1"/>
  <c r="CC154" i="171"/>
  <c r="CK153" i="171" a="1"/>
  <c r="CK153" i="171" s="1"/>
  <c r="CJ153" i="171" a="1"/>
  <c r="CJ153" i="171" s="1"/>
  <c r="CC153" i="171"/>
  <c r="CK152" i="171"/>
  <c r="CK152" i="171" a="1"/>
  <c r="CJ152" i="171" a="1"/>
  <c r="CJ152" i="171" s="1"/>
  <c r="CC152" i="171"/>
  <c r="CK151" i="171" a="1"/>
  <c r="CK151" i="171" s="1"/>
  <c r="CJ151" i="171"/>
  <c r="CJ151" i="171" a="1"/>
  <c r="CC151" i="171"/>
  <c r="CK150" i="171" a="1"/>
  <c r="CK150" i="171" s="1"/>
  <c r="CJ150" i="171" a="1"/>
  <c r="CJ150" i="171" s="1"/>
  <c r="CC150" i="171"/>
  <c r="CK149" i="171" a="1"/>
  <c r="CK149" i="171" s="1"/>
  <c r="CJ149" i="171" a="1"/>
  <c r="CJ149" i="171" s="1"/>
  <c r="CC149" i="171"/>
  <c r="CK148" i="171"/>
  <c r="CK148" i="171" a="1"/>
  <c r="CJ148" i="171" a="1"/>
  <c r="CJ148" i="171" s="1"/>
  <c r="CC148" i="171"/>
  <c r="CK147" i="171" a="1"/>
  <c r="CK147" i="171" s="1"/>
  <c r="CJ147" i="171"/>
  <c r="CJ147" i="171" a="1"/>
  <c r="CC147" i="171"/>
  <c r="CK146" i="171" a="1"/>
  <c r="CK146" i="171" s="1"/>
  <c r="CJ146" i="171" a="1"/>
  <c r="CJ146" i="171" s="1"/>
  <c r="CC146" i="171"/>
  <c r="CK145" i="171" a="1"/>
  <c r="CK145" i="171" s="1"/>
  <c r="CJ145" i="171" a="1"/>
  <c r="CJ145" i="171" s="1"/>
  <c r="CC145" i="171"/>
  <c r="CK144" i="171"/>
  <c r="CK144" i="171" a="1"/>
  <c r="CJ144" i="171" a="1"/>
  <c r="CJ144" i="171" s="1"/>
  <c r="CC144" i="171"/>
  <c r="CK143" i="171" a="1"/>
  <c r="CK143" i="171" s="1"/>
  <c r="CJ143" i="171"/>
  <c r="CJ143" i="171" a="1"/>
  <c r="CC143" i="171"/>
  <c r="CK142" i="171" a="1"/>
  <c r="CK142" i="171" s="1"/>
  <c r="CJ142" i="171" a="1"/>
  <c r="CJ142" i="171" s="1"/>
  <c r="CC142" i="171"/>
  <c r="CK141" i="171" a="1"/>
  <c r="CK141" i="171" s="1"/>
  <c r="CJ141" i="171" a="1"/>
  <c r="CJ141" i="171" s="1"/>
  <c r="CC141" i="171"/>
  <c r="CK140" i="171"/>
  <c r="CK140" i="171" a="1"/>
  <c r="CJ140" i="171" a="1"/>
  <c r="CJ140" i="171" s="1"/>
  <c r="CC140" i="171"/>
  <c r="CK139" i="171" a="1"/>
  <c r="CK139" i="171" s="1"/>
  <c r="CJ139" i="171"/>
  <c r="CJ139" i="171" a="1"/>
  <c r="CC139" i="171"/>
  <c r="CK138" i="171" a="1"/>
  <c r="CK138" i="171" s="1"/>
  <c r="CJ138" i="171" a="1"/>
  <c r="CJ138" i="171" s="1"/>
  <c r="CC138" i="171"/>
  <c r="CK137" i="171" a="1"/>
  <c r="CK137" i="171" s="1"/>
  <c r="CJ137" i="171" a="1"/>
  <c r="CJ137" i="171" s="1"/>
  <c r="CC137" i="171"/>
  <c r="CK136" i="171"/>
  <c r="CK136" i="171" a="1"/>
  <c r="CJ136" i="171" a="1"/>
  <c r="CJ136" i="171" s="1"/>
  <c r="CC136" i="171"/>
  <c r="CK135" i="171" a="1"/>
  <c r="CK135" i="171" s="1"/>
  <c r="CJ135" i="171"/>
  <c r="CJ135" i="171" a="1"/>
  <c r="CC135" i="171"/>
  <c r="CK134" i="171" a="1"/>
  <c r="CK134" i="171" s="1"/>
  <c r="CJ134" i="171" a="1"/>
  <c r="CJ134" i="171" s="1"/>
  <c r="CC134" i="171"/>
  <c r="CK133" i="171" a="1"/>
  <c r="CK133" i="171" s="1"/>
  <c r="CJ133" i="171" a="1"/>
  <c r="CJ133" i="171" s="1"/>
  <c r="CC133" i="171"/>
  <c r="CK132" i="171"/>
  <c r="CK132" i="171" a="1"/>
  <c r="CJ132" i="171" a="1"/>
  <c r="CJ132" i="171" s="1"/>
  <c r="CC132" i="171"/>
  <c r="CK131" i="171" a="1"/>
  <c r="CK131" i="171" s="1"/>
  <c r="CJ131" i="171"/>
  <c r="CJ131" i="171" a="1"/>
  <c r="CC131" i="171"/>
  <c r="CK130" i="171" a="1"/>
  <c r="CK130" i="171" s="1"/>
  <c r="CJ130" i="171" a="1"/>
  <c r="CJ130" i="171" s="1"/>
  <c r="CC130" i="171"/>
  <c r="CK129" i="171" a="1"/>
  <c r="CK129" i="171" s="1"/>
  <c r="CJ129" i="171" a="1"/>
  <c r="CJ129" i="171" s="1"/>
  <c r="CC129" i="171"/>
  <c r="CK128" i="171"/>
  <c r="CK128" i="171" a="1"/>
  <c r="CJ128" i="171" a="1"/>
  <c r="CJ128" i="171" s="1"/>
  <c r="CC128" i="171"/>
  <c r="CK127" i="171" a="1"/>
  <c r="CK127" i="171" s="1"/>
  <c r="CJ127" i="171"/>
  <c r="CJ127" i="171" a="1"/>
  <c r="CC127" i="171"/>
  <c r="CK126" i="171" a="1"/>
  <c r="CK126" i="171" s="1"/>
  <c r="CJ126" i="171" a="1"/>
  <c r="CJ126" i="171" s="1"/>
  <c r="CC126" i="171"/>
  <c r="CK125" i="171" a="1"/>
  <c r="CK125" i="171" s="1"/>
  <c r="CJ125" i="171" a="1"/>
  <c r="CJ125" i="171" s="1"/>
  <c r="CC125" i="171"/>
  <c r="CK124" i="171"/>
  <c r="CK124" i="171" a="1"/>
  <c r="CJ124" i="171" a="1"/>
  <c r="CJ124" i="171" s="1"/>
  <c r="CC124" i="171"/>
  <c r="CK123" i="171" a="1"/>
  <c r="CK123" i="171" s="1"/>
  <c r="CJ123" i="171"/>
  <c r="CJ123" i="171" a="1"/>
  <c r="CC123" i="171"/>
  <c r="CK122" i="171" a="1"/>
  <c r="CK122" i="171" s="1"/>
  <c r="CJ122" i="171" a="1"/>
  <c r="CJ122" i="171" s="1"/>
  <c r="CC122" i="171"/>
  <c r="CK121" i="171" a="1"/>
  <c r="CK121" i="171" s="1"/>
  <c r="CJ121" i="171" a="1"/>
  <c r="CJ121" i="171" s="1"/>
  <c r="CC121" i="171"/>
  <c r="CK120" i="171"/>
  <c r="CK120" i="171" a="1"/>
  <c r="CJ120" i="171" a="1"/>
  <c r="CJ120" i="171" s="1"/>
  <c r="CC120" i="171"/>
  <c r="CK119" i="171" a="1"/>
  <c r="CK119" i="171" s="1"/>
  <c r="CJ119" i="171"/>
  <c r="CJ119" i="171" a="1"/>
  <c r="CC119" i="171"/>
  <c r="CK118" i="171" a="1"/>
  <c r="CK118" i="171" s="1"/>
  <c r="CJ118" i="171" a="1"/>
  <c r="CJ118" i="171" s="1"/>
  <c r="CC118" i="171"/>
  <c r="CK117" i="171" a="1"/>
  <c r="CK117" i="171" s="1"/>
  <c r="CJ117" i="171" a="1"/>
  <c r="CJ117" i="171" s="1"/>
  <c r="CC117" i="171"/>
  <c r="CK116" i="171"/>
  <c r="CK116" i="171" a="1"/>
  <c r="CJ116" i="171" a="1"/>
  <c r="CJ116" i="171" s="1"/>
  <c r="CC116" i="171"/>
  <c r="CK115" i="171" a="1"/>
  <c r="CK115" i="171" s="1"/>
  <c r="CJ115" i="171"/>
  <c r="CJ115" i="171" a="1"/>
  <c r="CC115" i="171"/>
  <c r="CK114" i="171" a="1"/>
  <c r="CK114" i="171" s="1"/>
  <c r="CJ114" i="171" a="1"/>
  <c r="CJ114" i="171" s="1"/>
  <c r="CC114" i="171"/>
  <c r="CK113" i="171" a="1"/>
  <c r="CK113" i="171" s="1"/>
  <c r="CJ113" i="171" a="1"/>
  <c r="CJ113" i="171" s="1"/>
  <c r="CC113" i="171"/>
  <c r="CK112" i="171"/>
  <c r="CK112" i="171" a="1"/>
  <c r="CJ112" i="171" a="1"/>
  <c r="CJ112" i="171" s="1"/>
  <c r="CC112" i="171"/>
  <c r="CK111" i="171" a="1"/>
  <c r="CK111" i="171" s="1"/>
  <c r="CJ111" i="171"/>
  <c r="CJ111" i="171" a="1"/>
  <c r="CC111" i="171"/>
  <c r="CK110" i="171" a="1"/>
  <c r="CK110" i="171" s="1"/>
  <c r="CJ110" i="171" a="1"/>
  <c r="CJ110" i="171" s="1"/>
  <c r="CC110" i="171"/>
  <c r="CK109" i="171" a="1"/>
  <c r="CK109" i="171" s="1"/>
  <c r="CJ109" i="171" a="1"/>
  <c r="CJ109" i="171" s="1"/>
  <c r="CC109" i="171"/>
  <c r="CK108" i="171"/>
  <c r="CK108" i="171" a="1"/>
  <c r="CJ108" i="171" a="1"/>
  <c r="CJ108" i="171" s="1"/>
  <c r="CC108" i="171"/>
  <c r="CK107" i="171" a="1"/>
  <c r="CK107" i="171" s="1"/>
  <c r="CJ107" i="171"/>
  <c r="CJ107" i="171" a="1"/>
  <c r="CC107" i="171"/>
  <c r="CK106" i="171" a="1"/>
  <c r="CK106" i="171" s="1"/>
  <c r="CJ106" i="171" a="1"/>
  <c r="CJ106" i="171" s="1"/>
  <c r="CC106" i="171"/>
  <c r="CK105" i="171" a="1"/>
  <c r="CK105" i="171" s="1"/>
  <c r="CJ105" i="171" a="1"/>
  <c r="CJ105" i="171" s="1"/>
  <c r="CC105" i="171"/>
  <c r="CK104" i="171"/>
  <c r="CK104" i="171" a="1"/>
  <c r="CJ104" i="171" a="1"/>
  <c r="CJ104" i="171" s="1"/>
  <c r="CC104" i="171"/>
  <c r="CK103" i="171" a="1"/>
  <c r="CK103" i="171" s="1"/>
  <c r="CJ103" i="171"/>
  <c r="CJ103" i="171" a="1"/>
  <c r="CC103" i="171"/>
  <c r="CK102" i="171" a="1"/>
  <c r="CK102" i="171" s="1"/>
  <c r="CJ102" i="171"/>
  <c r="CJ102" i="171" a="1"/>
  <c r="CC102" i="171"/>
  <c r="CK101" i="171"/>
  <c r="CK101" i="171" a="1"/>
  <c r="CJ101" i="171" a="1"/>
  <c r="CJ101" i="171" s="1"/>
  <c r="CC101" i="171"/>
  <c r="CK100" i="171" a="1"/>
  <c r="CK100" i="171" s="1"/>
  <c r="CJ100" i="171" a="1"/>
  <c r="CJ100" i="171" s="1"/>
  <c r="CC100" i="171"/>
  <c r="CK99" i="171"/>
  <c r="CK99" i="171" a="1"/>
  <c r="CJ99" i="171" a="1"/>
  <c r="CJ99" i="171" s="1"/>
  <c r="CC99" i="171"/>
  <c r="CK98" i="171" a="1"/>
  <c r="CK98" i="171" s="1"/>
  <c r="CJ98" i="171"/>
  <c r="CJ98" i="171" a="1"/>
  <c r="CC98" i="171"/>
  <c r="CK97" i="171" a="1"/>
  <c r="CK97" i="171" s="1"/>
  <c r="CJ97" i="171" a="1"/>
  <c r="CJ97" i="171" s="1"/>
  <c r="CC97" i="171"/>
  <c r="CK96" i="171" a="1"/>
  <c r="CK96" i="171" s="1"/>
  <c r="CJ96" i="171"/>
  <c r="CJ96" i="171" a="1"/>
  <c r="CC96" i="171"/>
  <c r="CK95" i="171"/>
  <c r="CK95" i="171" a="1"/>
  <c r="CJ95" i="171" a="1"/>
  <c r="CJ95" i="171" s="1"/>
  <c r="CC95" i="171"/>
  <c r="CK94" i="171" a="1"/>
  <c r="CK94" i="171" s="1"/>
  <c r="CJ94" i="171"/>
  <c r="CJ94" i="171" a="1"/>
  <c r="CC94" i="171"/>
  <c r="CK93" i="171"/>
  <c r="CK93" i="171" a="1"/>
  <c r="CJ93" i="171" a="1"/>
  <c r="CJ93" i="171" s="1"/>
  <c r="CC93" i="171"/>
  <c r="CK92" i="171" a="1"/>
  <c r="CK92" i="171" s="1"/>
  <c r="CJ92" i="171" a="1"/>
  <c r="CJ92" i="171" s="1"/>
  <c r="CC92" i="171"/>
  <c r="CK91" i="171"/>
  <c r="CK91" i="171" a="1"/>
  <c r="CJ91" i="171" a="1"/>
  <c r="CJ91" i="171" s="1"/>
  <c r="CC91" i="171"/>
  <c r="CK90" i="171" a="1"/>
  <c r="CK90" i="171" s="1"/>
  <c r="CJ90" i="171"/>
  <c r="CJ90" i="171" a="1"/>
  <c r="CC90" i="171"/>
  <c r="CK89" i="171" a="1"/>
  <c r="CK89" i="171" s="1"/>
  <c r="CJ89" i="171" a="1"/>
  <c r="CJ89" i="171" s="1"/>
  <c r="CC89" i="171"/>
  <c r="CK88" i="171" a="1"/>
  <c r="CK88" i="171" s="1"/>
  <c r="CJ88" i="171"/>
  <c r="CJ88" i="171" a="1"/>
  <c r="CC88" i="171"/>
  <c r="CK87" i="171"/>
  <c r="CK87" i="171" a="1"/>
  <c r="CJ87" i="171" a="1"/>
  <c r="CJ87" i="171" s="1"/>
  <c r="CC87" i="171"/>
  <c r="CK86" i="171" a="1"/>
  <c r="CK86" i="171" s="1"/>
  <c r="CJ86" i="171"/>
  <c r="CJ86" i="171" a="1"/>
  <c r="CC86" i="171"/>
  <c r="CK85" i="171"/>
  <c r="CK85" i="171" a="1"/>
  <c r="CJ85" i="171" a="1"/>
  <c r="CJ85" i="171" s="1"/>
  <c r="CC85" i="171"/>
  <c r="CK84" i="171" a="1"/>
  <c r="CK84" i="171" s="1"/>
  <c r="CJ84" i="171" a="1"/>
  <c r="CJ84" i="171" s="1"/>
  <c r="CC84" i="171"/>
  <c r="CK83" i="171"/>
  <c r="CK83" i="171" a="1"/>
  <c r="CJ83" i="171" a="1"/>
  <c r="CJ83" i="171" s="1"/>
  <c r="CC83" i="171"/>
  <c r="CK82" i="171" a="1"/>
  <c r="CK82" i="171" s="1"/>
  <c r="CJ82" i="171"/>
  <c r="CJ82" i="171" a="1"/>
  <c r="CC82" i="171"/>
  <c r="CK81" i="171" a="1"/>
  <c r="CK81" i="171" s="1"/>
  <c r="CJ81" i="171" a="1"/>
  <c r="CJ81" i="171" s="1"/>
  <c r="CC81" i="171"/>
  <c r="CK80" i="171" a="1"/>
  <c r="CK80" i="171" s="1"/>
  <c r="CJ80" i="171"/>
  <c r="CJ80" i="171" a="1"/>
  <c r="CC80" i="171"/>
  <c r="CK79" i="171"/>
  <c r="CK79" i="171" a="1"/>
  <c r="CJ79" i="171" a="1"/>
  <c r="CJ79" i="171" s="1"/>
  <c r="CC79" i="171"/>
  <c r="CK78" i="171" a="1"/>
  <c r="CK78" i="171" s="1"/>
  <c r="CJ78" i="171"/>
  <c r="CJ78" i="171" a="1"/>
  <c r="CC78" i="171"/>
  <c r="CK77" i="171"/>
  <c r="CK77" i="171" a="1"/>
  <c r="CJ77" i="171" a="1"/>
  <c r="CJ77" i="171" s="1"/>
  <c r="CC77" i="171"/>
  <c r="CK76" i="171" a="1"/>
  <c r="CK76" i="171" s="1"/>
  <c r="CJ76" i="171" a="1"/>
  <c r="CJ76" i="171" s="1"/>
  <c r="CC76" i="171"/>
  <c r="CK75" i="171"/>
  <c r="CK75" i="171" a="1"/>
  <c r="CJ75" i="171" a="1"/>
  <c r="CJ75" i="171" s="1"/>
  <c r="CC75" i="171"/>
  <c r="CK74" i="171" a="1"/>
  <c r="CK74" i="171" s="1"/>
  <c r="CJ74" i="171"/>
  <c r="CJ74" i="171" a="1"/>
  <c r="CC74" i="171"/>
  <c r="CK73" i="171" a="1"/>
  <c r="CK73" i="171" s="1"/>
  <c r="CJ73" i="171" a="1"/>
  <c r="CJ73" i="171" s="1"/>
  <c r="CC73" i="171"/>
  <c r="CK72" i="171" a="1"/>
  <c r="CK72" i="171" s="1"/>
  <c r="CJ72" i="171"/>
  <c r="CJ72" i="171" a="1"/>
  <c r="CC72" i="171"/>
  <c r="CK71" i="171"/>
  <c r="CK71" i="171" a="1"/>
  <c r="CJ71" i="171" a="1"/>
  <c r="CJ71" i="171" s="1"/>
  <c r="CC71" i="171"/>
  <c r="CK70" i="171" a="1"/>
  <c r="CK70" i="171" s="1"/>
  <c r="CJ70" i="171"/>
  <c r="CJ70" i="171" a="1"/>
  <c r="CC70" i="171"/>
  <c r="CK69" i="171"/>
  <c r="CK69" i="171" a="1"/>
  <c r="CJ69" i="171" a="1"/>
  <c r="CJ69" i="171" s="1"/>
  <c r="CC69" i="171"/>
  <c r="CK68" i="171" a="1"/>
  <c r="CK68" i="171" s="1"/>
  <c r="CJ68" i="171" a="1"/>
  <c r="CJ68" i="171" s="1"/>
  <c r="CC68" i="171"/>
  <c r="CK67" i="171"/>
  <c r="CK67" i="171" a="1"/>
  <c r="CJ67" i="171" a="1"/>
  <c r="CJ67" i="171" s="1"/>
  <c r="CC67" i="171"/>
  <c r="CK66" i="171" a="1"/>
  <c r="CK66" i="171" s="1"/>
  <c r="CJ66" i="171" a="1"/>
  <c r="CJ66" i="171" s="1"/>
  <c r="CC66" i="171"/>
  <c r="CK65" i="171" a="1"/>
  <c r="CK65" i="171" s="1"/>
  <c r="CJ65" i="171" a="1"/>
  <c r="CJ65" i="171" s="1"/>
  <c r="CC65" i="171"/>
  <c r="CK64" i="171" a="1"/>
  <c r="CK64" i="171" s="1"/>
  <c r="CJ64" i="171"/>
  <c r="CJ64" i="171" a="1"/>
  <c r="CC64" i="171"/>
  <c r="CK63" i="171"/>
  <c r="CK63" i="171" a="1"/>
  <c r="CJ63" i="171" a="1"/>
  <c r="CJ63" i="171" s="1"/>
  <c r="CC63" i="171"/>
  <c r="CK62" i="171" a="1"/>
  <c r="CK62" i="171" s="1"/>
  <c r="CJ62" i="171"/>
  <c r="CJ62" i="171" a="1"/>
  <c r="CC62" i="171"/>
  <c r="CK61" i="171" a="1"/>
  <c r="CK61" i="171" s="1"/>
  <c r="CJ61" i="171" a="1"/>
  <c r="CJ61" i="171" s="1"/>
  <c r="CC61" i="171"/>
  <c r="CK60" i="171" a="1"/>
  <c r="CK60" i="171" s="1"/>
  <c r="CJ60" i="171" a="1"/>
  <c r="CJ60" i="171" s="1"/>
  <c r="CC60" i="171"/>
  <c r="CK59" i="171" a="1"/>
  <c r="CK59" i="171" s="1"/>
  <c r="CJ59" i="171" a="1"/>
  <c r="CJ59" i="171" s="1"/>
  <c r="CC59" i="171"/>
  <c r="CK58" i="171" a="1"/>
  <c r="CK58" i="171" s="1"/>
  <c r="CJ58" i="171" a="1"/>
  <c r="CJ58" i="171" s="1"/>
  <c r="CC58" i="171"/>
  <c r="CK57" i="171" a="1"/>
  <c r="CK57" i="171" s="1"/>
  <c r="CJ57" i="171" a="1"/>
  <c r="CJ57" i="171" s="1"/>
  <c r="CC57" i="171"/>
  <c r="CK56" i="171" a="1"/>
  <c r="CK56" i="171" s="1"/>
  <c r="CJ56" i="171" a="1"/>
  <c r="CJ56" i="171" s="1"/>
  <c r="CI56" i="171"/>
  <c r="CC56" i="171"/>
  <c r="CH54" i="171"/>
  <c r="CI134" i="171" s="1"/>
  <c r="CG54" i="171"/>
  <c r="BR1198" i="171" a="1"/>
  <c r="BR1198" i="171" s="1"/>
  <c r="BQ1198" i="171" a="1"/>
  <c r="BQ1198" i="171" s="1"/>
  <c r="BJ1198" i="171"/>
  <c r="BR1197" i="171" a="1"/>
  <c r="BR1197" i="171" s="1"/>
  <c r="BQ1197" i="171" a="1"/>
  <c r="BQ1197" i="171" s="1"/>
  <c r="BJ1197" i="171"/>
  <c r="BR1196" i="171" a="1"/>
  <c r="BR1196" i="171" s="1"/>
  <c r="BQ1196" i="171" a="1"/>
  <c r="BQ1196" i="171" s="1"/>
  <c r="BJ1196" i="171"/>
  <c r="BR1195" i="171" a="1"/>
  <c r="BR1195" i="171" s="1"/>
  <c r="BQ1195" i="171" a="1"/>
  <c r="BQ1195" i="171" s="1"/>
  <c r="BJ1195" i="171"/>
  <c r="BR1194" i="171" a="1"/>
  <c r="BR1194" i="171" s="1"/>
  <c r="BQ1194" i="171" a="1"/>
  <c r="BQ1194" i="171" s="1"/>
  <c r="BJ1194" i="171"/>
  <c r="BR1193" i="171" a="1"/>
  <c r="BR1193" i="171" s="1"/>
  <c r="BQ1193" i="171" a="1"/>
  <c r="BQ1193" i="171" s="1"/>
  <c r="BJ1193" i="171"/>
  <c r="BR1192" i="171" a="1"/>
  <c r="BR1192" i="171" s="1"/>
  <c r="BQ1192" i="171" a="1"/>
  <c r="BQ1192" i="171" s="1"/>
  <c r="BJ1192" i="171"/>
  <c r="BR1191" i="171" a="1"/>
  <c r="BR1191" i="171" s="1"/>
  <c r="BQ1191" i="171" a="1"/>
  <c r="BQ1191" i="171" s="1"/>
  <c r="BJ1191" i="171"/>
  <c r="BR1190" i="171" a="1"/>
  <c r="BR1190" i="171" s="1"/>
  <c r="BQ1190" i="171" a="1"/>
  <c r="BQ1190" i="171" s="1"/>
  <c r="BJ1190" i="171"/>
  <c r="BR1189" i="171" a="1"/>
  <c r="BR1189" i="171" s="1"/>
  <c r="BQ1189" i="171" a="1"/>
  <c r="BQ1189" i="171" s="1"/>
  <c r="BJ1189" i="171"/>
  <c r="BR1188" i="171" a="1"/>
  <c r="BR1188" i="171" s="1"/>
  <c r="BQ1188" i="171" a="1"/>
  <c r="BQ1188" i="171" s="1"/>
  <c r="BJ1188" i="171"/>
  <c r="BR1187" i="171" a="1"/>
  <c r="BR1187" i="171" s="1"/>
  <c r="BQ1187" i="171" a="1"/>
  <c r="BQ1187" i="171" s="1"/>
  <c r="BJ1187" i="171"/>
  <c r="BR1186" i="171" a="1"/>
  <c r="BR1186" i="171" s="1"/>
  <c r="BQ1186" i="171" a="1"/>
  <c r="BQ1186" i="171" s="1"/>
  <c r="BJ1186" i="171"/>
  <c r="BR1185" i="171" a="1"/>
  <c r="BR1185" i="171" s="1"/>
  <c r="BQ1185" i="171" a="1"/>
  <c r="BQ1185" i="171" s="1"/>
  <c r="BJ1185" i="171"/>
  <c r="BR1184" i="171" a="1"/>
  <c r="BR1184" i="171" s="1"/>
  <c r="BQ1184" i="171" a="1"/>
  <c r="BQ1184" i="171" s="1"/>
  <c r="BJ1184" i="171"/>
  <c r="BR1183" i="171" a="1"/>
  <c r="BR1183" i="171" s="1"/>
  <c r="BQ1183" i="171" a="1"/>
  <c r="BQ1183" i="171" s="1"/>
  <c r="BJ1183" i="171"/>
  <c r="BR1182" i="171" a="1"/>
  <c r="BR1182" i="171" s="1"/>
  <c r="BQ1182" i="171" a="1"/>
  <c r="BQ1182" i="171" s="1"/>
  <c r="BJ1182" i="171"/>
  <c r="BR1181" i="171" a="1"/>
  <c r="BR1181" i="171" s="1"/>
  <c r="BQ1181" i="171" a="1"/>
  <c r="BQ1181" i="171" s="1"/>
  <c r="BJ1181" i="171"/>
  <c r="BR1180" i="171" a="1"/>
  <c r="BR1180" i="171" s="1"/>
  <c r="BQ1180" i="171" a="1"/>
  <c r="BQ1180" i="171" s="1"/>
  <c r="BJ1180" i="171"/>
  <c r="BR1179" i="171" a="1"/>
  <c r="BR1179" i="171" s="1"/>
  <c r="BQ1179" i="171" a="1"/>
  <c r="BQ1179" i="171" s="1"/>
  <c r="BJ1179" i="171"/>
  <c r="BR1178" i="171" a="1"/>
  <c r="BR1178" i="171" s="1"/>
  <c r="BQ1178" i="171" a="1"/>
  <c r="BQ1178" i="171" s="1"/>
  <c r="BJ1178" i="171"/>
  <c r="BR1177" i="171" a="1"/>
  <c r="BR1177" i="171" s="1"/>
  <c r="BQ1177" i="171" a="1"/>
  <c r="BQ1177" i="171" s="1"/>
  <c r="BJ1177" i="171"/>
  <c r="BR1176" i="171" a="1"/>
  <c r="BR1176" i="171" s="1"/>
  <c r="BQ1176" i="171" a="1"/>
  <c r="BQ1176" i="171" s="1"/>
  <c r="BJ1176" i="171"/>
  <c r="BR1175" i="171" a="1"/>
  <c r="BR1175" i="171" s="1"/>
  <c r="BQ1175" i="171" a="1"/>
  <c r="BQ1175" i="171" s="1"/>
  <c r="BJ1175" i="171"/>
  <c r="BR1174" i="171" a="1"/>
  <c r="BR1174" i="171" s="1"/>
  <c r="BQ1174" i="171" a="1"/>
  <c r="BQ1174" i="171" s="1"/>
  <c r="BJ1174" i="171"/>
  <c r="BR1173" i="171" a="1"/>
  <c r="BR1173" i="171" s="1"/>
  <c r="BQ1173" i="171" a="1"/>
  <c r="BQ1173" i="171" s="1"/>
  <c r="BJ1173" i="171"/>
  <c r="BR1172" i="171" a="1"/>
  <c r="BR1172" i="171" s="1"/>
  <c r="BQ1172" i="171" a="1"/>
  <c r="BQ1172" i="171" s="1"/>
  <c r="BJ1172" i="171"/>
  <c r="BR1171" i="171" a="1"/>
  <c r="BR1171" i="171" s="1"/>
  <c r="BQ1171" i="171" a="1"/>
  <c r="BQ1171" i="171" s="1"/>
  <c r="BJ1171" i="171"/>
  <c r="BR1170" i="171" a="1"/>
  <c r="BR1170" i="171" s="1"/>
  <c r="BQ1170" i="171" a="1"/>
  <c r="BQ1170" i="171" s="1"/>
  <c r="BJ1170" i="171"/>
  <c r="BR1169" i="171" a="1"/>
  <c r="BR1169" i="171" s="1"/>
  <c r="BQ1169" i="171" a="1"/>
  <c r="BQ1169" i="171" s="1"/>
  <c r="BJ1169" i="171"/>
  <c r="BR1168" i="171" a="1"/>
  <c r="BR1168" i="171" s="1"/>
  <c r="BQ1168" i="171" a="1"/>
  <c r="BQ1168" i="171" s="1"/>
  <c r="BJ1168" i="171"/>
  <c r="BR1167" i="171" a="1"/>
  <c r="BR1167" i="171" s="1"/>
  <c r="BQ1167" i="171" a="1"/>
  <c r="BQ1167" i="171" s="1"/>
  <c r="BJ1167" i="171"/>
  <c r="BR1166" i="171" a="1"/>
  <c r="BR1166" i="171" s="1"/>
  <c r="BQ1166" i="171" a="1"/>
  <c r="BQ1166" i="171" s="1"/>
  <c r="BJ1166" i="171"/>
  <c r="BR1165" i="171" a="1"/>
  <c r="BR1165" i="171" s="1"/>
  <c r="BQ1165" i="171" a="1"/>
  <c r="BQ1165" i="171" s="1"/>
  <c r="BJ1165" i="171"/>
  <c r="BR1164" i="171" a="1"/>
  <c r="BR1164" i="171" s="1"/>
  <c r="BQ1164" i="171" a="1"/>
  <c r="BQ1164" i="171" s="1"/>
  <c r="BJ1164" i="171"/>
  <c r="BR1163" i="171" a="1"/>
  <c r="BR1163" i="171" s="1"/>
  <c r="BQ1163" i="171" a="1"/>
  <c r="BQ1163" i="171" s="1"/>
  <c r="BJ1163" i="171"/>
  <c r="BR1162" i="171" a="1"/>
  <c r="BR1162" i="171" s="1"/>
  <c r="BQ1162" i="171" a="1"/>
  <c r="BQ1162" i="171" s="1"/>
  <c r="BJ1162" i="171"/>
  <c r="BR1161" i="171" a="1"/>
  <c r="BR1161" i="171" s="1"/>
  <c r="BQ1161" i="171" a="1"/>
  <c r="BQ1161" i="171" s="1"/>
  <c r="BJ1161" i="171"/>
  <c r="BR1160" i="171" a="1"/>
  <c r="BR1160" i="171" s="1"/>
  <c r="BQ1160" i="171" a="1"/>
  <c r="BQ1160" i="171" s="1"/>
  <c r="BJ1160" i="171"/>
  <c r="BR1159" i="171" a="1"/>
  <c r="BR1159" i="171" s="1"/>
  <c r="BQ1159" i="171" a="1"/>
  <c r="BQ1159" i="171" s="1"/>
  <c r="BJ1159" i="171"/>
  <c r="BR1158" i="171" a="1"/>
  <c r="BR1158" i="171" s="1"/>
  <c r="BQ1158" i="171" a="1"/>
  <c r="BQ1158" i="171" s="1"/>
  <c r="BJ1158" i="171"/>
  <c r="BR1157" i="171" a="1"/>
  <c r="BR1157" i="171" s="1"/>
  <c r="BQ1157" i="171" a="1"/>
  <c r="BQ1157" i="171" s="1"/>
  <c r="BJ1157" i="171"/>
  <c r="BR1156" i="171" a="1"/>
  <c r="BR1156" i="171" s="1"/>
  <c r="BQ1156" i="171" a="1"/>
  <c r="BQ1156" i="171" s="1"/>
  <c r="BJ1156" i="171"/>
  <c r="BR1155" i="171" a="1"/>
  <c r="BR1155" i="171" s="1"/>
  <c r="BQ1155" i="171" a="1"/>
  <c r="BQ1155" i="171" s="1"/>
  <c r="BJ1155" i="171"/>
  <c r="BR1154" i="171" a="1"/>
  <c r="BR1154" i="171" s="1"/>
  <c r="BQ1154" i="171" a="1"/>
  <c r="BQ1154" i="171" s="1"/>
  <c r="BJ1154" i="171"/>
  <c r="BR1153" i="171" a="1"/>
  <c r="BR1153" i="171" s="1"/>
  <c r="BQ1153" i="171" a="1"/>
  <c r="BQ1153" i="171" s="1"/>
  <c r="BJ1153" i="171"/>
  <c r="BR1152" i="171" a="1"/>
  <c r="BR1152" i="171" s="1"/>
  <c r="BQ1152" i="171" a="1"/>
  <c r="BQ1152" i="171" s="1"/>
  <c r="BJ1152" i="171"/>
  <c r="BR1151" i="171" a="1"/>
  <c r="BR1151" i="171" s="1"/>
  <c r="BQ1151" i="171" a="1"/>
  <c r="BQ1151" i="171" s="1"/>
  <c r="BJ1151" i="171"/>
  <c r="BR1150" i="171" a="1"/>
  <c r="BR1150" i="171" s="1"/>
  <c r="BQ1150" i="171" a="1"/>
  <c r="BQ1150" i="171" s="1"/>
  <c r="BJ1150" i="171"/>
  <c r="BR1149" i="171" a="1"/>
  <c r="BR1149" i="171" s="1"/>
  <c r="BQ1149" i="171" a="1"/>
  <c r="BQ1149" i="171" s="1"/>
  <c r="BJ1149" i="171"/>
  <c r="BR1148" i="171" a="1"/>
  <c r="BR1148" i="171" s="1"/>
  <c r="BQ1148" i="171" a="1"/>
  <c r="BQ1148" i="171" s="1"/>
  <c r="BJ1148" i="171"/>
  <c r="BR1147" i="171" a="1"/>
  <c r="BR1147" i="171" s="1"/>
  <c r="BQ1147" i="171" a="1"/>
  <c r="BQ1147" i="171" s="1"/>
  <c r="BJ1147" i="171"/>
  <c r="BR1146" i="171" a="1"/>
  <c r="BR1146" i="171" s="1"/>
  <c r="BQ1146" i="171" a="1"/>
  <c r="BQ1146" i="171" s="1"/>
  <c r="BJ1146" i="171"/>
  <c r="BR1145" i="171" a="1"/>
  <c r="BR1145" i="171" s="1"/>
  <c r="BQ1145" i="171" a="1"/>
  <c r="BQ1145" i="171" s="1"/>
  <c r="BJ1145" i="171"/>
  <c r="BR1144" i="171" a="1"/>
  <c r="BR1144" i="171" s="1"/>
  <c r="BQ1144" i="171" a="1"/>
  <c r="BQ1144" i="171" s="1"/>
  <c r="BJ1144" i="171"/>
  <c r="BR1143" i="171" a="1"/>
  <c r="BR1143" i="171" s="1"/>
  <c r="BQ1143" i="171" a="1"/>
  <c r="BQ1143" i="171" s="1"/>
  <c r="BJ1143" i="171"/>
  <c r="BR1142" i="171" a="1"/>
  <c r="BR1142" i="171" s="1"/>
  <c r="BQ1142" i="171" a="1"/>
  <c r="BQ1142" i="171" s="1"/>
  <c r="BJ1142" i="171"/>
  <c r="BR1141" i="171"/>
  <c r="BR1141" i="171" a="1"/>
  <c r="BQ1141" i="171"/>
  <c r="BQ1141" i="171" a="1"/>
  <c r="BJ1141" i="171"/>
  <c r="BR1140" i="171" a="1"/>
  <c r="BR1140" i="171" s="1"/>
  <c r="BQ1140" i="171" a="1"/>
  <c r="BQ1140" i="171" s="1"/>
  <c r="BJ1140" i="171"/>
  <c r="BR1139" i="171" a="1"/>
  <c r="BR1139" i="171" s="1"/>
  <c r="BQ1139" i="171" a="1"/>
  <c r="BQ1139" i="171" s="1"/>
  <c r="BJ1139" i="171"/>
  <c r="BR1138" i="171" a="1"/>
  <c r="BR1138" i="171" s="1"/>
  <c r="BQ1138" i="171" a="1"/>
  <c r="BQ1138" i="171" s="1"/>
  <c r="BJ1138" i="171"/>
  <c r="BR1137" i="171" a="1"/>
  <c r="BR1137" i="171" s="1"/>
  <c r="BQ1137" i="171" a="1"/>
  <c r="BQ1137" i="171" s="1"/>
  <c r="BJ1137" i="171"/>
  <c r="BR1136" i="171" a="1"/>
  <c r="BR1136" i="171" s="1"/>
  <c r="BQ1136" i="171"/>
  <c r="BQ1136" i="171" a="1"/>
  <c r="BJ1136" i="171"/>
  <c r="BR1135" i="171" a="1"/>
  <c r="BR1135" i="171" s="1"/>
  <c r="BQ1135" i="171" a="1"/>
  <c r="BQ1135" i="171" s="1"/>
  <c r="BJ1135" i="171"/>
  <c r="BR1134" i="171" a="1"/>
  <c r="BR1134" i="171" s="1"/>
  <c r="BQ1134" i="171" a="1"/>
  <c r="BQ1134" i="171" s="1"/>
  <c r="BJ1134" i="171"/>
  <c r="BR1133" i="171"/>
  <c r="BR1133" i="171" a="1"/>
  <c r="BQ1133" i="171" a="1"/>
  <c r="BQ1133" i="171" s="1"/>
  <c r="BJ1133" i="171"/>
  <c r="BR1132" i="171" a="1"/>
  <c r="BR1132" i="171" s="1"/>
  <c r="BQ1132" i="171" a="1"/>
  <c r="BQ1132" i="171" s="1"/>
  <c r="BJ1132" i="171"/>
  <c r="BR1131" i="171" a="1"/>
  <c r="BR1131" i="171" s="1"/>
  <c r="BQ1131" i="171" a="1"/>
  <c r="BQ1131" i="171" s="1"/>
  <c r="BJ1131" i="171"/>
  <c r="BR1130" i="171" a="1"/>
  <c r="BR1130" i="171" s="1"/>
  <c r="BQ1130" i="171" a="1"/>
  <c r="BQ1130" i="171" s="1"/>
  <c r="BJ1130" i="171"/>
  <c r="BR1129" i="171" a="1"/>
  <c r="BR1129" i="171" s="1"/>
  <c r="BQ1129" i="171" a="1"/>
  <c r="BQ1129" i="171" s="1"/>
  <c r="BJ1129" i="171"/>
  <c r="BR1128" i="171" a="1"/>
  <c r="BR1128" i="171" s="1"/>
  <c r="BQ1128" i="171"/>
  <c r="BQ1128" i="171" a="1"/>
  <c r="BJ1128" i="171"/>
  <c r="BR1127" i="171" a="1"/>
  <c r="BR1127" i="171" s="1"/>
  <c r="BQ1127" i="171" a="1"/>
  <c r="BQ1127" i="171" s="1"/>
  <c r="BJ1127" i="171"/>
  <c r="BR1126" i="171" a="1"/>
  <c r="BR1126" i="171" s="1"/>
  <c r="BQ1126" i="171" a="1"/>
  <c r="BQ1126" i="171" s="1"/>
  <c r="BJ1126" i="171"/>
  <c r="BR1125" i="171"/>
  <c r="BR1125" i="171" a="1"/>
  <c r="BQ1125" i="171" a="1"/>
  <c r="BQ1125" i="171" s="1"/>
  <c r="BJ1125" i="171"/>
  <c r="BR1124" i="171" a="1"/>
  <c r="BR1124" i="171" s="1"/>
  <c r="BQ1124" i="171" a="1"/>
  <c r="BQ1124" i="171" s="1"/>
  <c r="BJ1124" i="171"/>
  <c r="BR1123" i="171" a="1"/>
  <c r="BR1123" i="171" s="1"/>
  <c r="BQ1123" i="171" a="1"/>
  <c r="BQ1123" i="171" s="1"/>
  <c r="BJ1123" i="171"/>
  <c r="BR1122" i="171" a="1"/>
  <c r="BR1122" i="171" s="1"/>
  <c r="BQ1122" i="171" a="1"/>
  <c r="BQ1122" i="171" s="1"/>
  <c r="BJ1122" i="171"/>
  <c r="BR1121" i="171" a="1"/>
  <c r="BR1121" i="171" s="1"/>
  <c r="BQ1121" i="171" a="1"/>
  <c r="BQ1121" i="171" s="1"/>
  <c r="BJ1121" i="171"/>
  <c r="BR1120" i="171" a="1"/>
  <c r="BR1120" i="171" s="1"/>
  <c r="BQ1120" i="171"/>
  <c r="BQ1120" i="171" a="1"/>
  <c r="BJ1120" i="171"/>
  <c r="BR1119" i="171" a="1"/>
  <c r="BR1119" i="171" s="1"/>
  <c r="BQ1119" i="171" a="1"/>
  <c r="BQ1119" i="171" s="1"/>
  <c r="BJ1119" i="171"/>
  <c r="BR1118" i="171" a="1"/>
  <c r="BR1118" i="171" s="1"/>
  <c r="BQ1118" i="171" a="1"/>
  <c r="BQ1118" i="171" s="1"/>
  <c r="BJ1118" i="171"/>
  <c r="BR1117" i="171"/>
  <c r="BR1117" i="171" a="1"/>
  <c r="BQ1117" i="171" a="1"/>
  <c r="BQ1117" i="171" s="1"/>
  <c r="BJ1117" i="171"/>
  <c r="BR1116" i="171" a="1"/>
  <c r="BR1116" i="171" s="1"/>
  <c r="BQ1116" i="171" a="1"/>
  <c r="BQ1116" i="171" s="1"/>
  <c r="BJ1116" i="171"/>
  <c r="BR1115" i="171" a="1"/>
  <c r="BR1115" i="171" s="1"/>
  <c r="BQ1115" i="171" a="1"/>
  <c r="BQ1115" i="171" s="1"/>
  <c r="BJ1115" i="171"/>
  <c r="BR1114" i="171" a="1"/>
  <c r="BR1114" i="171" s="1"/>
  <c r="BQ1114" i="171" a="1"/>
  <c r="BQ1114" i="171" s="1"/>
  <c r="BJ1114" i="171"/>
  <c r="BR1113" i="171" a="1"/>
  <c r="BR1113" i="171" s="1"/>
  <c r="BQ1113" i="171" a="1"/>
  <c r="BQ1113" i="171" s="1"/>
  <c r="BJ1113" i="171"/>
  <c r="BR1112" i="171" a="1"/>
  <c r="BR1112" i="171" s="1"/>
  <c r="BQ1112" i="171"/>
  <c r="BQ1112" i="171" a="1"/>
  <c r="BJ1112" i="171"/>
  <c r="BR1111" i="171" a="1"/>
  <c r="BR1111" i="171" s="1"/>
  <c r="BQ1111" i="171" a="1"/>
  <c r="BQ1111" i="171" s="1"/>
  <c r="BJ1111" i="171"/>
  <c r="BR1110" i="171" a="1"/>
  <c r="BR1110" i="171" s="1"/>
  <c r="BQ1110" i="171" a="1"/>
  <c r="BQ1110" i="171" s="1"/>
  <c r="BJ1110" i="171"/>
  <c r="BR1109" i="171"/>
  <c r="BR1109" i="171" a="1"/>
  <c r="BQ1109" i="171" a="1"/>
  <c r="BQ1109" i="171" s="1"/>
  <c r="BJ1109" i="171"/>
  <c r="BR1108" i="171" a="1"/>
  <c r="BR1108" i="171" s="1"/>
  <c r="BQ1108" i="171" a="1"/>
  <c r="BQ1108" i="171" s="1"/>
  <c r="BJ1108" i="171"/>
  <c r="BR1107" i="171" a="1"/>
  <c r="BR1107" i="171" s="1"/>
  <c r="BQ1107" i="171" a="1"/>
  <c r="BQ1107" i="171" s="1"/>
  <c r="BJ1107" i="171"/>
  <c r="BR1106" i="171" a="1"/>
  <c r="BR1106" i="171" s="1"/>
  <c r="BQ1106" i="171" a="1"/>
  <c r="BQ1106" i="171" s="1"/>
  <c r="BJ1106" i="171"/>
  <c r="BR1105" i="171" a="1"/>
  <c r="BR1105" i="171" s="1"/>
  <c r="BQ1105" i="171" a="1"/>
  <c r="BQ1105" i="171" s="1"/>
  <c r="BJ1105" i="171"/>
  <c r="BR1104" i="171" a="1"/>
  <c r="BR1104" i="171" s="1"/>
  <c r="BQ1104" i="171"/>
  <c r="BQ1104" i="171" a="1"/>
  <c r="BJ1104" i="171"/>
  <c r="BR1103" i="171" a="1"/>
  <c r="BR1103" i="171" s="1"/>
  <c r="BQ1103" i="171" a="1"/>
  <c r="BQ1103" i="171" s="1"/>
  <c r="BJ1103" i="171"/>
  <c r="BR1102" i="171" a="1"/>
  <c r="BR1102" i="171" s="1"/>
  <c r="BQ1102" i="171" a="1"/>
  <c r="BQ1102" i="171" s="1"/>
  <c r="BJ1102" i="171"/>
  <c r="BR1101" i="171"/>
  <c r="BR1101" i="171" a="1"/>
  <c r="BQ1101" i="171" a="1"/>
  <c r="BQ1101" i="171" s="1"/>
  <c r="BJ1101" i="171"/>
  <c r="BR1100" i="171" a="1"/>
  <c r="BR1100" i="171" s="1"/>
  <c r="BQ1100" i="171" a="1"/>
  <c r="BQ1100" i="171" s="1"/>
  <c r="BJ1100" i="171"/>
  <c r="BR1099" i="171" a="1"/>
  <c r="BR1099" i="171" s="1"/>
  <c r="BQ1099" i="171" a="1"/>
  <c r="BQ1099" i="171" s="1"/>
  <c r="BJ1099" i="171"/>
  <c r="BR1098" i="171" a="1"/>
  <c r="BR1098" i="171" s="1"/>
  <c r="BQ1098" i="171" a="1"/>
  <c r="BQ1098" i="171" s="1"/>
  <c r="BJ1098" i="171"/>
  <c r="BR1097" i="171" a="1"/>
  <c r="BR1097" i="171" s="1"/>
  <c r="BQ1097" i="171" a="1"/>
  <c r="BQ1097" i="171" s="1"/>
  <c r="BJ1097" i="171"/>
  <c r="BR1096" i="171" a="1"/>
  <c r="BR1096" i="171" s="1"/>
  <c r="BQ1096" i="171"/>
  <c r="BQ1096" i="171" a="1"/>
  <c r="BJ1096" i="171"/>
  <c r="BR1095" i="171" a="1"/>
  <c r="BR1095" i="171" s="1"/>
  <c r="BQ1095" i="171" a="1"/>
  <c r="BQ1095" i="171" s="1"/>
  <c r="BJ1095" i="171"/>
  <c r="BR1094" i="171" a="1"/>
  <c r="BR1094" i="171" s="1"/>
  <c r="BQ1094" i="171" a="1"/>
  <c r="BQ1094" i="171" s="1"/>
  <c r="BJ1094" i="171"/>
  <c r="BR1093" i="171"/>
  <c r="BR1093" i="171" a="1"/>
  <c r="BQ1093" i="171" a="1"/>
  <c r="BQ1093" i="171" s="1"/>
  <c r="BJ1093" i="171"/>
  <c r="BR1092" i="171" a="1"/>
  <c r="BR1092" i="171" s="1"/>
  <c r="BQ1092" i="171" a="1"/>
  <c r="BQ1092" i="171" s="1"/>
  <c r="BJ1092" i="171"/>
  <c r="BR1091" i="171" a="1"/>
  <c r="BR1091" i="171" s="1"/>
  <c r="BQ1091" i="171" a="1"/>
  <c r="BQ1091" i="171" s="1"/>
  <c r="BJ1091" i="171"/>
  <c r="BR1090" i="171" a="1"/>
  <c r="BR1090" i="171" s="1"/>
  <c r="BQ1090" i="171" a="1"/>
  <c r="BQ1090" i="171" s="1"/>
  <c r="BJ1090" i="171"/>
  <c r="BR1089" i="171" a="1"/>
  <c r="BR1089" i="171" s="1"/>
  <c r="BQ1089" i="171" a="1"/>
  <c r="BQ1089" i="171" s="1"/>
  <c r="BJ1089" i="171"/>
  <c r="BR1088" i="171" a="1"/>
  <c r="BR1088" i="171" s="1"/>
  <c r="BQ1088" i="171"/>
  <c r="BQ1088" i="171" a="1"/>
  <c r="BJ1088" i="171"/>
  <c r="BR1087" i="171" a="1"/>
  <c r="BR1087" i="171" s="1"/>
  <c r="BQ1087" i="171" a="1"/>
  <c r="BQ1087" i="171" s="1"/>
  <c r="BJ1087" i="171"/>
  <c r="BR1086" i="171" a="1"/>
  <c r="BR1086" i="171" s="1"/>
  <c r="BQ1086" i="171" a="1"/>
  <c r="BQ1086" i="171" s="1"/>
  <c r="BJ1086" i="171"/>
  <c r="BR1085" i="171"/>
  <c r="BR1085" i="171" a="1"/>
  <c r="BQ1085" i="171" a="1"/>
  <c r="BQ1085" i="171" s="1"/>
  <c r="BJ1085" i="171"/>
  <c r="BR1084" i="171" a="1"/>
  <c r="BR1084" i="171" s="1"/>
  <c r="BQ1084" i="171" a="1"/>
  <c r="BQ1084" i="171" s="1"/>
  <c r="BJ1084" i="171"/>
  <c r="BR1083" i="171" a="1"/>
  <c r="BR1083" i="171" s="1"/>
  <c r="BQ1083" i="171" a="1"/>
  <c r="BQ1083" i="171" s="1"/>
  <c r="BJ1083" i="171"/>
  <c r="BR1082" i="171" a="1"/>
  <c r="BR1082" i="171" s="1"/>
  <c r="BQ1082" i="171" a="1"/>
  <c r="BQ1082" i="171" s="1"/>
  <c r="BJ1082" i="171"/>
  <c r="BR1081" i="171" a="1"/>
  <c r="BR1081" i="171" s="1"/>
  <c r="BQ1081" i="171" a="1"/>
  <c r="BQ1081" i="171" s="1"/>
  <c r="BJ1081" i="171"/>
  <c r="BR1080" i="171" a="1"/>
  <c r="BR1080" i="171" s="1"/>
  <c r="BQ1080" i="171"/>
  <c r="BQ1080" i="171" a="1"/>
  <c r="BJ1080" i="171"/>
  <c r="BR1079" i="171" a="1"/>
  <c r="BR1079" i="171" s="1"/>
  <c r="BQ1079" i="171" a="1"/>
  <c r="BQ1079" i="171" s="1"/>
  <c r="BJ1079" i="171"/>
  <c r="BR1078" i="171" a="1"/>
  <c r="BR1078" i="171" s="1"/>
  <c r="BQ1078" i="171" a="1"/>
  <c r="BQ1078" i="171" s="1"/>
  <c r="BJ1078" i="171"/>
  <c r="BR1077" i="171"/>
  <c r="BR1077" i="171" a="1"/>
  <c r="BQ1077" i="171" a="1"/>
  <c r="BQ1077" i="171" s="1"/>
  <c r="BJ1077" i="171"/>
  <c r="BR1076" i="171" a="1"/>
  <c r="BR1076" i="171" s="1"/>
  <c r="BQ1076" i="171" a="1"/>
  <c r="BQ1076" i="171" s="1"/>
  <c r="BJ1076" i="171"/>
  <c r="BR1075" i="171" a="1"/>
  <c r="BR1075" i="171" s="1"/>
  <c r="BQ1075" i="171" a="1"/>
  <c r="BQ1075" i="171" s="1"/>
  <c r="BJ1075" i="171"/>
  <c r="BR1074" i="171" a="1"/>
  <c r="BR1074" i="171" s="1"/>
  <c r="BQ1074" i="171" a="1"/>
  <c r="BQ1074" i="171" s="1"/>
  <c r="BJ1074" i="171"/>
  <c r="BR1073" i="171" a="1"/>
  <c r="BR1073" i="171" s="1"/>
  <c r="BQ1073" i="171" a="1"/>
  <c r="BQ1073" i="171" s="1"/>
  <c r="BJ1073" i="171"/>
  <c r="BR1072" i="171" a="1"/>
  <c r="BR1072" i="171" s="1"/>
  <c r="BQ1072" i="171"/>
  <c r="BQ1072" i="171" a="1"/>
  <c r="BJ1072" i="171"/>
  <c r="BR1071" i="171" a="1"/>
  <c r="BR1071" i="171" s="1"/>
  <c r="BQ1071" i="171" a="1"/>
  <c r="BQ1071" i="171" s="1"/>
  <c r="BJ1071" i="171"/>
  <c r="BR1070" i="171" a="1"/>
  <c r="BR1070" i="171" s="1"/>
  <c r="BQ1070" i="171" a="1"/>
  <c r="BQ1070" i="171" s="1"/>
  <c r="BJ1070" i="171"/>
  <c r="BR1069" i="171"/>
  <c r="BR1069" i="171" a="1"/>
  <c r="BQ1069" i="171" a="1"/>
  <c r="BQ1069" i="171" s="1"/>
  <c r="BJ1069" i="171"/>
  <c r="BR1068" i="171" a="1"/>
  <c r="BR1068" i="171" s="1"/>
  <c r="BQ1068" i="171" a="1"/>
  <c r="BQ1068" i="171" s="1"/>
  <c r="BJ1068" i="171"/>
  <c r="BR1067" i="171" a="1"/>
  <c r="BR1067" i="171" s="1"/>
  <c r="BQ1067" i="171" a="1"/>
  <c r="BQ1067" i="171" s="1"/>
  <c r="BJ1067" i="171"/>
  <c r="BR1066" i="171" a="1"/>
  <c r="BR1066" i="171" s="1"/>
  <c r="BQ1066" i="171" a="1"/>
  <c r="BQ1066" i="171" s="1"/>
  <c r="BJ1066" i="171"/>
  <c r="BR1065" i="171" a="1"/>
  <c r="BR1065" i="171" s="1"/>
  <c r="BQ1065" i="171" a="1"/>
  <c r="BQ1065" i="171" s="1"/>
  <c r="BJ1065" i="171"/>
  <c r="BR1064" i="171" a="1"/>
  <c r="BR1064" i="171" s="1"/>
  <c r="BQ1064" i="171"/>
  <c r="BQ1064" i="171" a="1"/>
  <c r="BJ1064" i="171"/>
  <c r="BR1063" i="171" a="1"/>
  <c r="BR1063" i="171" s="1"/>
  <c r="BQ1063" i="171" a="1"/>
  <c r="BQ1063" i="171" s="1"/>
  <c r="BJ1063" i="171"/>
  <c r="BR1062" i="171" a="1"/>
  <c r="BR1062" i="171" s="1"/>
  <c r="BQ1062" i="171" a="1"/>
  <c r="BQ1062" i="171" s="1"/>
  <c r="BJ1062" i="171"/>
  <c r="BR1061" i="171"/>
  <c r="BR1061" i="171" a="1"/>
  <c r="BQ1061" i="171" a="1"/>
  <c r="BQ1061" i="171" s="1"/>
  <c r="BJ1061" i="171"/>
  <c r="BR1060" i="171" a="1"/>
  <c r="BR1060" i="171" s="1"/>
  <c r="BQ1060" i="171" a="1"/>
  <c r="BQ1060" i="171" s="1"/>
  <c r="BJ1060" i="171"/>
  <c r="BR1059" i="171" a="1"/>
  <c r="BR1059" i="171" s="1"/>
  <c r="BQ1059" i="171" a="1"/>
  <c r="BQ1059" i="171" s="1"/>
  <c r="BJ1059" i="171"/>
  <c r="BR1058" i="171" a="1"/>
  <c r="BR1058" i="171" s="1"/>
  <c r="BQ1058" i="171"/>
  <c r="BQ1058" i="171" a="1"/>
  <c r="BJ1058" i="171"/>
  <c r="BR1057" i="171" a="1"/>
  <c r="BR1057" i="171" s="1"/>
  <c r="BQ1057" i="171" a="1"/>
  <c r="BQ1057" i="171" s="1"/>
  <c r="BJ1057" i="171"/>
  <c r="BR1056" i="171" a="1"/>
  <c r="BR1056" i="171" s="1"/>
  <c r="BQ1056" i="171"/>
  <c r="BQ1056" i="171" a="1"/>
  <c r="BJ1056" i="171"/>
  <c r="BR1055" i="171"/>
  <c r="BR1055" i="171" a="1"/>
  <c r="BQ1055" i="171" a="1"/>
  <c r="BQ1055" i="171" s="1"/>
  <c r="BJ1055" i="171"/>
  <c r="BR1054" i="171" a="1"/>
  <c r="BR1054" i="171" s="1"/>
  <c r="BQ1054" i="171" a="1"/>
  <c r="BQ1054" i="171" s="1"/>
  <c r="BJ1054" i="171"/>
  <c r="BR1053" i="171"/>
  <c r="BR1053" i="171" a="1"/>
  <c r="BQ1053" i="171" a="1"/>
  <c r="BQ1053" i="171" s="1"/>
  <c r="BJ1053" i="171"/>
  <c r="BR1052" i="171" a="1"/>
  <c r="BR1052" i="171" s="1"/>
  <c r="BQ1052" i="171" a="1"/>
  <c r="BQ1052" i="171" s="1"/>
  <c r="BJ1052" i="171"/>
  <c r="BR1051" i="171" a="1"/>
  <c r="BR1051" i="171" s="1"/>
  <c r="BQ1051" i="171" a="1"/>
  <c r="BQ1051" i="171" s="1"/>
  <c r="BJ1051" i="171"/>
  <c r="BR1050" i="171" a="1"/>
  <c r="BR1050" i="171" s="1"/>
  <c r="BQ1050" i="171"/>
  <c r="BQ1050" i="171" a="1"/>
  <c r="BJ1050" i="171"/>
  <c r="BR1049" i="171" a="1"/>
  <c r="BR1049" i="171" s="1"/>
  <c r="BQ1049" i="171" a="1"/>
  <c r="BQ1049" i="171" s="1"/>
  <c r="BJ1049" i="171"/>
  <c r="BR1048" i="171" a="1"/>
  <c r="BR1048" i="171" s="1"/>
  <c r="BQ1048" i="171"/>
  <c r="BQ1048" i="171" a="1"/>
  <c r="BJ1048" i="171"/>
  <c r="BR1047" i="171"/>
  <c r="BR1047" i="171" a="1"/>
  <c r="BQ1047" i="171" a="1"/>
  <c r="BQ1047" i="171" s="1"/>
  <c r="BJ1047" i="171"/>
  <c r="BR1046" i="171" a="1"/>
  <c r="BR1046" i="171" s="1"/>
  <c r="BQ1046" i="171" a="1"/>
  <c r="BQ1046" i="171" s="1"/>
  <c r="BJ1046" i="171"/>
  <c r="BR1045" i="171"/>
  <c r="BR1045" i="171" a="1"/>
  <c r="BQ1045" i="171" a="1"/>
  <c r="BQ1045" i="171" s="1"/>
  <c r="BJ1045" i="171"/>
  <c r="BR1044" i="171" a="1"/>
  <c r="BR1044" i="171" s="1"/>
  <c r="BQ1044" i="171" a="1"/>
  <c r="BQ1044" i="171" s="1"/>
  <c r="BJ1044" i="171"/>
  <c r="BR1043" i="171" a="1"/>
  <c r="BR1043" i="171" s="1"/>
  <c r="BQ1043" i="171" a="1"/>
  <c r="BQ1043" i="171" s="1"/>
  <c r="BJ1043" i="171"/>
  <c r="BR1042" i="171" a="1"/>
  <c r="BR1042" i="171" s="1"/>
  <c r="BQ1042" i="171"/>
  <c r="BQ1042" i="171" a="1"/>
  <c r="BJ1042" i="171"/>
  <c r="BR1041" i="171" a="1"/>
  <c r="BR1041" i="171" s="1"/>
  <c r="BQ1041" i="171" a="1"/>
  <c r="BQ1041" i="171" s="1"/>
  <c r="BJ1041" i="171"/>
  <c r="BR1040" i="171" a="1"/>
  <c r="BR1040" i="171" s="1"/>
  <c r="BQ1040" i="171"/>
  <c r="BQ1040" i="171" a="1"/>
  <c r="BJ1040" i="171"/>
  <c r="BR1039" i="171"/>
  <c r="BR1039" i="171" a="1"/>
  <c r="BQ1039" i="171" a="1"/>
  <c r="BQ1039" i="171" s="1"/>
  <c r="BJ1039" i="171"/>
  <c r="BR1038" i="171" a="1"/>
  <c r="BR1038" i="171" s="1"/>
  <c r="BQ1038" i="171" a="1"/>
  <c r="BQ1038" i="171" s="1"/>
  <c r="BJ1038" i="171"/>
  <c r="BR1037" i="171"/>
  <c r="BR1037" i="171" a="1"/>
  <c r="BQ1037" i="171" a="1"/>
  <c r="BQ1037" i="171" s="1"/>
  <c r="BJ1037" i="171"/>
  <c r="BR1036" i="171" a="1"/>
  <c r="BR1036" i="171" s="1"/>
  <c r="BQ1036" i="171" a="1"/>
  <c r="BQ1036" i="171" s="1"/>
  <c r="BJ1036" i="171"/>
  <c r="BR1035" i="171" a="1"/>
  <c r="BR1035" i="171" s="1"/>
  <c r="BQ1035" i="171" a="1"/>
  <c r="BQ1035" i="171" s="1"/>
  <c r="BJ1035" i="171"/>
  <c r="BR1034" i="171" a="1"/>
  <c r="BR1034" i="171" s="1"/>
  <c r="BQ1034" i="171"/>
  <c r="BQ1034" i="171" a="1"/>
  <c r="BJ1034" i="171"/>
  <c r="BR1033" i="171" a="1"/>
  <c r="BR1033" i="171" s="1"/>
  <c r="BQ1033" i="171" a="1"/>
  <c r="BQ1033" i="171" s="1"/>
  <c r="BJ1033" i="171"/>
  <c r="BR1032" i="171" a="1"/>
  <c r="BR1032" i="171" s="1"/>
  <c r="BQ1032" i="171"/>
  <c r="BQ1032" i="171" a="1"/>
  <c r="BJ1032" i="171"/>
  <c r="BR1031" i="171" a="1"/>
  <c r="BR1031" i="171" s="1"/>
  <c r="BQ1031" i="171" a="1"/>
  <c r="BQ1031" i="171" s="1"/>
  <c r="BJ1031" i="171"/>
  <c r="BR1030" i="171" a="1"/>
  <c r="BR1030" i="171" s="1"/>
  <c r="BQ1030" i="171" a="1"/>
  <c r="BQ1030" i="171" s="1"/>
  <c r="BJ1030" i="171"/>
  <c r="BR1029" i="171"/>
  <c r="BR1029" i="171" a="1"/>
  <c r="BQ1029" i="171" a="1"/>
  <c r="BQ1029" i="171" s="1"/>
  <c r="BJ1029" i="171"/>
  <c r="BR1028" i="171" a="1"/>
  <c r="BR1028" i="171" s="1"/>
  <c r="BQ1028" i="171" a="1"/>
  <c r="BQ1028" i="171" s="1"/>
  <c r="BJ1028" i="171"/>
  <c r="BR1027" i="171" a="1"/>
  <c r="BR1027" i="171" s="1"/>
  <c r="BQ1027" i="171"/>
  <c r="BQ1027" i="171" a="1"/>
  <c r="BJ1027" i="171"/>
  <c r="BR1026" i="171" a="1"/>
  <c r="BR1026" i="171" s="1"/>
  <c r="BQ1026" i="171" a="1"/>
  <c r="BQ1026" i="171" s="1"/>
  <c r="BJ1026" i="171"/>
  <c r="BR1025" i="171" a="1"/>
  <c r="BR1025" i="171" s="1"/>
  <c r="BQ1025" i="171"/>
  <c r="BQ1025" i="171" a="1"/>
  <c r="BJ1025" i="171"/>
  <c r="BR1024" i="171"/>
  <c r="BR1024" i="171" a="1"/>
  <c r="BQ1024" i="171" a="1"/>
  <c r="BQ1024" i="171" s="1"/>
  <c r="BJ1024" i="171"/>
  <c r="BR1023" i="171" a="1"/>
  <c r="BR1023" i="171" s="1"/>
  <c r="BQ1023" i="171" a="1"/>
  <c r="BQ1023" i="171" s="1"/>
  <c r="BJ1023" i="171"/>
  <c r="BR1022" i="171"/>
  <c r="BR1022" i="171" a="1"/>
  <c r="BQ1022" i="171" a="1"/>
  <c r="BQ1022" i="171" s="1"/>
  <c r="BJ1022" i="171"/>
  <c r="BR1021" i="171" a="1"/>
  <c r="BR1021" i="171" s="1"/>
  <c r="BQ1021" i="171" a="1"/>
  <c r="BQ1021" i="171" s="1"/>
  <c r="BJ1021" i="171"/>
  <c r="BR1020" i="171" a="1"/>
  <c r="BR1020" i="171" s="1"/>
  <c r="BQ1020" i="171" a="1"/>
  <c r="BQ1020" i="171" s="1"/>
  <c r="BJ1020" i="171"/>
  <c r="BR1019" i="171" a="1"/>
  <c r="BR1019" i="171" s="1"/>
  <c r="BQ1019" i="171"/>
  <c r="BQ1019" i="171" a="1"/>
  <c r="BJ1019" i="171"/>
  <c r="BR1018" i="171" a="1"/>
  <c r="BR1018" i="171" s="1"/>
  <c r="BQ1018" i="171" a="1"/>
  <c r="BQ1018" i="171" s="1"/>
  <c r="BJ1018" i="171"/>
  <c r="BR1017" i="171" a="1"/>
  <c r="BR1017" i="171" s="1"/>
  <c r="BQ1017" i="171"/>
  <c r="BQ1017" i="171" a="1"/>
  <c r="BJ1017" i="171"/>
  <c r="BR1016" i="171"/>
  <c r="BR1016" i="171" a="1"/>
  <c r="BQ1016" i="171" a="1"/>
  <c r="BQ1016" i="171" s="1"/>
  <c r="BJ1016" i="171"/>
  <c r="BR1015" i="171" a="1"/>
  <c r="BR1015" i="171" s="1"/>
  <c r="BQ1015" i="171" a="1"/>
  <c r="BQ1015" i="171" s="1"/>
  <c r="BJ1015" i="171"/>
  <c r="BR1014" i="171"/>
  <c r="BR1014" i="171" a="1"/>
  <c r="BQ1014" i="171" a="1"/>
  <c r="BQ1014" i="171" s="1"/>
  <c r="BJ1014" i="171"/>
  <c r="BR1013" i="171" a="1"/>
  <c r="BR1013" i="171" s="1"/>
  <c r="BQ1013" i="171" a="1"/>
  <c r="BQ1013" i="171" s="1"/>
  <c r="BJ1013" i="171"/>
  <c r="BR1012" i="171" a="1"/>
  <c r="BR1012" i="171" s="1"/>
  <c r="BQ1012" i="171" a="1"/>
  <c r="BQ1012" i="171" s="1"/>
  <c r="BJ1012" i="171"/>
  <c r="BR1011" i="171" a="1"/>
  <c r="BR1011" i="171" s="1"/>
  <c r="BQ1011" i="171"/>
  <c r="BQ1011" i="171" a="1"/>
  <c r="BJ1011" i="171"/>
  <c r="BR1010" i="171" a="1"/>
  <c r="BR1010" i="171" s="1"/>
  <c r="BQ1010" i="171" a="1"/>
  <c r="BQ1010" i="171" s="1"/>
  <c r="BJ1010" i="171"/>
  <c r="BR1009" i="171" a="1"/>
  <c r="BR1009" i="171" s="1"/>
  <c r="BQ1009" i="171"/>
  <c r="BQ1009" i="171" a="1"/>
  <c r="BJ1009" i="171"/>
  <c r="BR1008" i="171"/>
  <c r="BR1008" i="171" a="1"/>
  <c r="BQ1008" i="171" a="1"/>
  <c r="BQ1008" i="171" s="1"/>
  <c r="BJ1008" i="171"/>
  <c r="BR1007" i="171" a="1"/>
  <c r="BR1007" i="171" s="1"/>
  <c r="BQ1007" i="171" a="1"/>
  <c r="BQ1007" i="171" s="1"/>
  <c r="BJ1007" i="171"/>
  <c r="BR1006" i="171"/>
  <c r="BR1006" i="171" a="1"/>
  <c r="BQ1006" i="171" a="1"/>
  <c r="BQ1006" i="171" s="1"/>
  <c r="BJ1006" i="171"/>
  <c r="BR1005" i="171" a="1"/>
  <c r="BR1005" i="171" s="1"/>
  <c r="BQ1005" i="171" a="1"/>
  <c r="BQ1005" i="171" s="1"/>
  <c r="BJ1005" i="171"/>
  <c r="BR1004" i="171"/>
  <c r="BR1004" i="171" a="1"/>
  <c r="BQ1004" i="171" a="1"/>
  <c r="BQ1004" i="171" s="1"/>
  <c r="BJ1004" i="171"/>
  <c r="BR1003" i="171" a="1"/>
  <c r="BR1003" i="171" s="1"/>
  <c r="BQ1003" i="171"/>
  <c r="BQ1003" i="171" a="1"/>
  <c r="BJ1003" i="171"/>
  <c r="BR1002" i="171" a="1"/>
  <c r="BR1002" i="171" s="1"/>
  <c r="BQ1002" i="171" a="1"/>
  <c r="BQ1002" i="171" s="1"/>
  <c r="BJ1002" i="171"/>
  <c r="BR1001" i="171" a="1"/>
  <c r="BR1001" i="171" s="1"/>
  <c r="BQ1001" i="171"/>
  <c r="BQ1001" i="171" a="1"/>
  <c r="BJ1001" i="171"/>
  <c r="BR1000" i="171"/>
  <c r="BR1000" i="171" a="1"/>
  <c r="BQ1000" i="171" a="1"/>
  <c r="BQ1000" i="171" s="1"/>
  <c r="BJ1000" i="171"/>
  <c r="BR999" i="171" a="1"/>
  <c r="BR999" i="171" s="1"/>
  <c r="BQ999" i="171"/>
  <c r="BQ999" i="171" a="1"/>
  <c r="BJ999" i="171"/>
  <c r="BR998" i="171"/>
  <c r="BR998" i="171" a="1"/>
  <c r="BQ998" i="171" a="1"/>
  <c r="BQ998" i="171" s="1"/>
  <c r="BJ998" i="171"/>
  <c r="BR997" i="171" a="1"/>
  <c r="BR997" i="171" s="1"/>
  <c r="BQ997" i="171" a="1"/>
  <c r="BQ997" i="171" s="1"/>
  <c r="BJ997" i="171"/>
  <c r="BR996" i="171" a="1"/>
  <c r="BR996" i="171" s="1"/>
  <c r="BQ996" i="171" a="1"/>
  <c r="BQ996" i="171" s="1"/>
  <c r="BJ996" i="171"/>
  <c r="BR995" i="171" a="1"/>
  <c r="BR995" i="171" s="1"/>
  <c r="BQ995" i="171"/>
  <c r="BQ995" i="171" a="1"/>
  <c r="BJ995" i="171"/>
  <c r="BR994" i="171" a="1"/>
  <c r="BR994" i="171" s="1"/>
  <c r="BQ994" i="171" a="1"/>
  <c r="BQ994" i="171" s="1"/>
  <c r="BJ994" i="171"/>
  <c r="BR993" i="171" a="1"/>
  <c r="BR993" i="171" s="1"/>
  <c r="BQ993" i="171"/>
  <c r="BQ993" i="171" a="1"/>
  <c r="BJ993" i="171"/>
  <c r="BR992" i="171"/>
  <c r="BR992" i="171" a="1"/>
  <c r="BQ992" i="171" a="1"/>
  <c r="BQ992" i="171" s="1"/>
  <c r="BJ992" i="171"/>
  <c r="BR991" i="171" a="1"/>
  <c r="BR991" i="171" s="1"/>
  <c r="BQ991" i="171" a="1"/>
  <c r="BQ991" i="171" s="1"/>
  <c r="BJ991" i="171"/>
  <c r="BR990" i="171"/>
  <c r="BR990" i="171" a="1"/>
  <c r="BQ990" i="171" a="1"/>
  <c r="BQ990" i="171" s="1"/>
  <c r="BJ990" i="171"/>
  <c r="BR989" i="171" a="1"/>
  <c r="BR989" i="171" s="1"/>
  <c r="BQ989" i="171" a="1"/>
  <c r="BQ989" i="171" s="1"/>
  <c r="BJ989" i="171"/>
  <c r="BR988" i="171" a="1"/>
  <c r="BR988" i="171" s="1"/>
  <c r="BQ988" i="171" a="1"/>
  <c r="BQ988" i="171" s="1"/>
  <c r="BJ988" i="171"/>
  <c r="BR987" i="171" a="1"/>
  <c r="BR987" i="171" s="1"/>
  <c r="BQ987" i="171"/>
  <c r="BQ987" i="171" a="1"/>
  <c r="BJ987" i="171"/>
  <c r="BR986" i="171" a="1"/>
  <c r="BR986" i="171" s="1"/>
  <c r="BQ986" i="171" a="1"/>
  <c r="BQ986" i="171" s="1"/>
  <c r="BJ986" i="171"/>
  <c r="BR985" i="171" a="1"/>
  <c r="BR985" i="171" s="1"/>
  <c r="BQ985" i="171"/>
  <c r="BQ985" i="171" a="1"/>
  <c r="BJ985" i="171"/>
  <c r="BR984" i="171"/>
  <c r="BR984" i="171" a="1"/>
  <c r="BQ984" i="171" a="1"/>
  <c r="BQ984" i="171" s="1"/>
  <c r="BJ984" i="171"/>
  <c r="BR983" i="171" a="1"/>
  <c r="BR983" i="171" s="1"/>
  <c r="BQ983" i="171" a="1"/>
  <c r="BQ983" i="171" s="1"/>
  <c r="BJ983" i="171"/>
  <c r="BR982" i="171"/>
  <c r="BR982" i="171" a="1"/>
  <c r="BQ982" i="171" a="1"/>
  <c r="BQ982" i="171" s="1"/>
  <c r="BJ982" i="171"/>
  <c r="BR981" i="171" a="1"/>
  <c r="BR981" i="171" s="1"/>
  <c r="BQ981" i="171" a="1"/>
  <c r="BQ981" i="171" s="1"/>
  <c r="BJ981" i="171"/>
  <c r="BR980" i="171" a="1"/>
  <c r="BR980" i="171" s="1"/>
  <c r="BQ980" i="171" a="1"/>
  <c r="BQ980" i="171" s="1"/>
  <c r="BJ980" i="171"/>
  <c r="BR979" i="171" a="1"/>
  <c r="BR979" i="171" s="1"/>
  <c r="BQ979" i="171"/>
  <c r="BQ979" i="171" a="1"/>
  <c r="BJ979" i="171"/>
  <c r="BR978" i="171" a="1"/>
  <c r="BR978" i="171" s="1"/>
  <c r="BQ978" i="171" a="1"/>
  <c r="BQ978" i="171" s="1"/>
  <c r="BJ978" i="171"/>
  <c r="BR977" i="171" a="1"/>
  <c r="BR977" i="171" s="1"/>
  <c r="BQ977" i="171"/>
  <c r="BQ977" i="171" a="1"/>
  <c r="BJ977" i="171"/>
  <c r="BR976" i="171"/>
  <c r="BR976" i="171" a="1"/>
  <c r="BQ976" i="171" a="1"/>
  <c r="BQ976" i="171" s="1"/>
  <c r="BJ976" i="171"/>
  <c r="BR975" i="171" a="1"/>
  <c r="BR975" i="171" s="1"/>
  <c r="BQ975" i="171" a="1"/>
  <c r="BQ975" i="171" s="1"/>
  <c r="BJ975" i="171"/>
  <c r="BR974" i="171"/>
  <c r="BR974" i="171" a="1"/>
  <c r="BQ974" i="171" a="1"/>
  <c r="BQ974" i="171" s="1"/>
  <c r="BJ974" i="171"/>
  <c r="BR973" i="171" a="1"/>
  <c r="BR973" i="171" s="1"/>
  <c r="BQ973" i="171" a="1"/>
  <c r="BQ973" i="171" s="1"/>
  <c r="BJ973" i="171"/>
  <c r="BR972" i="171" a="1"/>
  <c r="BR972" i="171" s="1"/>
  <c r="BQ972" i="171" a="1"/>
  <c r="BQ972" i="171" s="1"/>
  <c r="BJ972" i="171"/>
  <c r="BR971" i="171" a="1"/>
  <c r="BR971" i="171" s="1"/>
  <c r="BQ971" i="171"/>
  <c r="BQ971" i="171" a="1"/>
  <c r="BJ971" i="171"/>
  <c r="BR970" i="171" a="1"/>
  <c r="BR970" i="171" s="1"/>
  <c r="BQ970" i="171" a="1"/>
  <c r="BQ970" i="171" s="1"/>
  <c r="BJ970" i="171"/>
  <c r="BR969" i="171" a="1"/>
  <c r="BR969" i="171" s="1"/>
  <c r="BQ969" i="171"/>
  <c r="BQ969" i="171" a="1"/>
  <c r="BJ969" i="171"/>
  <c r="BR968" i="171"/>
  <c r="BR968" i="171" a="1"/>
  <c r="BQ968" i="171" a="1"/>
  <c r="BQ968" i="171" s="1"/>
  <c r="BJ968" i="171"/>
  <c r="BR967" i="171" a="1"/>
  <c r="BR967" i="171" s="1"/>
  <c r="BQ967" i="171" a="1"/>
  <c r="BQ967" i="171" s="1"/>
  <c r="BJ967" i="171"/>
  <c r="BR966" i="171"/>
  <c r="BR966" i="171" a="1"/>
  <c r="BQ966" i="171" a="1"/>
  <c r="BQ966" i="171" s="1"/>
  <c r="BJ966" i="171"/>
  <c r="BR965" i="171" a="1"/>
  <c r="BR965" i="171" s="1"/>
  <c r="BQ965" i="171" a="1"/>
  <c r="BQ965" i="171" s="1"/>
  <c r="BJ965" i="171"/>
  <c r="BR964" i="171" a="1"/>
  <c r="BR964" i="171" s="1"/>
  <c r="BQ964" i="171" a="1"/>
  <c r="BQ964" i="171" s="1"/>
  <c r="BJ964" i="171"/>
  <c r="BR963" i="171" a="1"/>
  <c r="BR963" i="171" s="1"/>
  <c r="BQ963" i="171"/>
  <c r="BQ963" i="171" a="1"/>
  <c r="BJ963" i="171"/>
  <c r="BR962" i="171" a="1"/>
  <c r="BR962" i="171" s="1"/>
  <c r="BQ962" i="171" a="1"/>
  <c r="BQ962" i="171" s="1"/>
  <c r="BJ962" i="171"/>
  <c r="BR961" i="171" a="1"/>
  <c r="BR961" i="171" s="1"/>
  <c r="BQ961" i="171"/>
  <c r="BQ961" i="171" a="1"/>
  <c r="BJ961" i="171"/>
  <c r="BR960" i="171"/>
  <c r="BR960" i="171" a="1"/>
  <c r="BQ960" i="171" a="1"/>
  <c r="BQ960" i="171" s="1"/>
  <c r="BJ960" i="171"/>
  <c r="BR959" i="171" a="1"/>
  <c r="BR959" i="171" s="1"/>
  <c r="BQ959" i="171" a="1"/>
  <c r="BQ959" i="171" s="1"/>
  <c r="BJ959" i="171"/>
  <c r="BR958" i="171"/>
  <c r="BR958" i="171" a="1"/>
  <c r="BQ958" i="171" a="1"/>
  <c r="BQ958" i="171" s="1"/>
  <c r="BJ958" i="171"/>
  <c r="BR957" i="171" a="1"/>
  <c r="BR957" i="171" s="1"/>
  <c r="BQ957" i="171" a="1"/>
  <c r="BQ957" i="171" s="1"/>
  <c r="BJ957" i="171"/>
  <c r="BR956" i="171" a="1"/>
  <c r="BR956" i="171" s="1"/>
  <c r="BQ956" i="171" a="1"/>
  <c r="BQ956" i="171" s="1"/>
  <c r="BJ956" i="171"/>
  <c r="BR955" i="171" a="1"/>
  <c r="BR955" i="171" s="1"/>
  <c r="BQ955" i="171"/>
  <c r="BQ955" i="171" a="1"/>
  <c r="BJ955" i="171"/>
  <c r="BR954" i="171" a="1"/>
  <c r="BR954" i="171" s="1"/>
  <c r="BQ954" i="171" a="1"/>
  <c r="BQ954" i="171" s="1"/>
  <c r="BJ954" i="171"/>
  <c r="BR953" i="171" a="1"/>
  <c r="BR953" i="171" s="1"/>
  <c r="BQ953" i="171"/>
  <c r="BQ953" i="171" a="1"/>
  <c r="BJ953" i="171"/>
  <c r="BR952" i="171"/>
  <c r="BR952" i="171" a="1"/>
  <c r="BQ952" i="171" a="1"/>
  <c r="BQ952" i="171" s="1"/>
  <c r="BJ952" i="171"/>
  <c r="BR951" i="171" a="1"/>
  <c r="BR951" i="171" s="1"/>
  <c r="BQ951" i="171" a="1"/>
  <c r="BQ951" i="171" s="1"/>
  <c r="BJ951" i="171"/>
  <c r="BR950" i="171"/>
  <c r="BR950" i="171" a="1"/>
  <c r="BQ950" i="171" a="1"/>
  <c r="BQ950" i="171" s="1"/>
  <c r="BJ950" i="171"/>
  <c r="BR949" i="171" a="1"/>
  <c r="BR949" i="171" s="1"/>
  <c r="BQ949" i="171" a="1"/>
  <c r="BQ949" i="171" s="1"/>
  <c r="BJ949" i="171"/>
  <c r="BR948" i="171" a="1"/>
  <c r="BR948" i="171" s="1"/>
  <c r="BQ948" i="171" a="1"/>
  <c r="BQ948" i="171" s="1"/>
  <c r="BJ948" i="171"/>
  <c r="BR947" i="171" a="1"/>
  <c r="BR947" i="171" s="1"/>
  <c r="BQ947" i="171"/>
  <c r="BQ947" i="171" a="1"/>
  <c r="BJ947" i="171"/>
  <c r="BR946" i="171" a="1"/>
  <c r="BR946" i="171" s="1"/>
  <c r="BQ946" i="171" a="1"/>
  <c r="BQ946" i="171" s="1"/>
  <c r="BJ946" i="171"/>
  <c r="BR945" i="171" a="1"/>
  <c r="BR945" i="171" s="1"/>
  <c r="BQ945" i="171"/>
  <c r="BQ945" i="171" a="1"/>
  <c r="BJ945" i="171"/>
  <c r="BR944" i="171"/>
  <c r="BR944" i="171" a="1"/>
  <c r="BQ944" i="171" a="1"/>
  <c r="BQ944" i="171" s="1"/>
  <c r="BJ944" i="171"/>
  <c r="BR943" i="171" a="1"/>
  <c r="BR943" i="171" s="1"/>
  <c r="BQ943" i="171" a="1"/>
  <c r="BQ943" i="171" s="1"/>
  <c r="BJ943" i="171"/>
  <c r="BR942" i="171"/>
  <c r="BR942" i="171" a="1"/>
  <c r="BQ942" i="171" a="1"/>
  <c r="BQ942" i="171" s="1"/>
  <c r="BJ942" i="171"/>
  <c r="BR941" i="171" a="1"/>
  <c r="BR941" i="171" s="1"/>
  <c r="BQ941" i="171" a="1"/>
  <c r="BQ941" i="171" s="1"/>
  <c r="BJ941" i="171"/>
  <c r="BR940" i="171" a="1"/>
  <c r="BR940" i="171" s="1"/>
  <c r="BQ940" i="171" a="1"/>
  <c r="BQ940" i="171" s="1"/>
  <c r="BJ940" i="171"/>
  <c r="BR939" i="171" a="1"/>
  <c r="BR939" i="171" s="1"/>
  <c r="BQ939" i="171"/>
  <c r="BQ939" i="171" a="1"/>
  <c r="BJ939" i="171"/>
  <c r="BR938" i="171" a="1"/>
  <c r="BR938" i="171" s="1"/>
  <c r="BQ938" i="171" a="1"/>
  <c r="BQ938" i="171" s="1"/>
  <c r="BJ938" i="171"/>
  <c r="BR937" i="171" a="1"/>
  <c r="BR937" i="171" s="1"/>
  <c r="BQ937" i="171" a="1"/>
  <c r="BQ937" i="171" s="1"/>
  <c r="BJ937" i="171"/>
  <c r="BR936" i="171"/>
  <c r="BR936" i="171" a="1"/>
  <c r="BQ936" i="171" a="1"/>
  <c r="BQ936" i="171" s="1"/>
  <c r="BJ936" i="171"/>
  <c r="BR935" i="171" a="1"/>
  <c r="BR935" i="171" s="1"/>
  <c r="BQ935" i="171" a="1"/>
  <c r="BQ935" i="171" s="1"/>
  <c r="BJ935" i="171"/>
  <c r="BR934" i="171" a="1"/>
  <c r="BR934" i="171" s="1"/>
  <c r="BQ934" i="171" a="1"/>
  <c r="BQ934" i="171" s="1"/>
  <c r="BJ934" i="171"/>
  <c r="BR933" i="171" a="1"/>
  <c r="BR933" i="171" s="1"/>
  <c r="BQ933" i="171" a="1"/>
  <c r="BQ933" i="171" s="1"/>
  <c r="BJ933" i="171"/>
  <c r="BR932" i="171" a="1"/>
  <c r="BR932" i="171" s="1"/>
  <c r="BQ932" i="171" a="1"/>
  <c r="BQ932" i="171" s="1"/>
  <c r="BJ932" i="171"/>
  <c r="BR931" i="171" a="1"/>
  <c r="BR931" i="171" s="1"/>
  <c r="BQ931" i="171"/>
  <c r="BQ931" i="171" a="1"/>
  <c r="BJ931" i="171"/>
  <c r="BR930" i="171" a="1"/>
  <c r="BR930" i="171" s="1"/>
  <c r="BQ930" i="171" a="1"/>
  <c r="BQ930" i="171" s="1"/>
  <c r="BJ930" i="171"/>
  <c r="BR929" i="171" a="1"/>
  <c r="BR929" i="171" s="1"/>
  <c r="BQ929" i="171" a="1"/>
  <c r="BQ929" i="171" s="1"/>
  <c r="BJ929" i="171"/>
  <c r="BR928" i="171"/>
  <c r="BR928" i="171" a="1"/>
  <c r="BQ928" i="171" a="1"/>
  <c r="BQ928" i="171" s="1"/>
  <c r="BJ928" i="171"/>
  <c r="BR927" i="171" a="1"/>
  <c r="BR927" i="171" s="1"/>
  <c r="BQ927" i="171" a="1"/>
  <c r="BQ927" i="171" s="1"/>
  <c r="BJ927" i="171"/>
  <c r="BR926" i="171" a="1"/>
  <c r="BR926" i="171" s="1"/>
  <c r="BQ926" i="171" a="1"/>
  <c r="BQ926" i="171" s="1"/>
  <c r="BJ926" i="171"/>
  <c r="BR925" i="171" a="1"/>
  <c r="BR925" i="171" s="1"/>
  <c r="BQ925" i="171" a="1"/>
  <c r="BQ925" i="171" s="1"/>
  <c r="BJ925" i="171"/>
  <c r="BR924" i="171" a="1"/>
  <c r="BR924" i="171" s="1"/>
  <c r="BQ924" i="171" a="1"/>
  <c r="BQ924" i="171" s="1"/>
  <c r="BJ924" i="171"/>
  <c r="BR923" i="171" a="1"/>
  <c r="BR923" i="171" s="1"/>
  <c r="BQ923" i="171"/>
  <c r="BQ923" i="171" a="1"/>
  <c r="BJ923" i="171"/>
  <c r="BR922" i="171" a="1"/>
  <c r="BR922" i="171" s="1"/>
  <c r="BQ922" i="171" a="1"/>
  <c r="BQ922" i="171" s="1"/>
  <c r="BJ922" i="171"/>
  <c r="BR921" i="171" a="1"/>
  <c r="BR921" i="171" s="1"/>
  <c r="BQ921" i="171" a="1"/>
  <c r="BQ921" i="171" s="1"/>
  <c r="BJ921" i="171"/>
  <c r="BR920" i="171"/>
  <c r="BR920" i="171" a="1"/>
  <c r="BQ920" i="171" a="1"/>
  <c r="BQ920" i="171" s="1"/>
  <c r="BJ920" i="171"/>
  <c r="BR919" i="171" a="1"/>
  <c r="BR919" i="171" s="1"/>
  <c r="BQ919" i="171" a="1"/>
  <c r="BQ919" i="171" s="1"/>
  <c r="BJ919" i="171"/>
  <c r="BR918" i="171" a="1"/>
  <c r="BR918" i="171" s="1"/>
  <c r="BQ918" i="171" a="1"/>
  <c r="BQ918" i="171" s="1"/>
  <c r="BJ918" i="171"/>
  <c r="BR917" i="171" a="1"/>
  <c r="BR917" i="171" s="1"/>
  <c r="BQ917" i="171" a="1"/>
  <c r="BQ917" i="171" s="1"/>
  <c r="BJ917" i="171"/>
  <c r="BR916" i="171" a="1"/>
  <c r="BR916" i="171" s="1"/>
  <c r="BQ916" i="171" a="1"/>
  <c r="BQ916" i="171" s="1"/>
  <c r="BJ916" i="171"/>
  <c r="BR915" i="171" a="1"/>
  <c r="BR915" i="171" s="1"/>
  <c r="BQ915" i="171"/>
  <c r="BQ915" i="171" a="1"/>
  <c r="BJ915" i="171"/>
  <c r="BR914" i="171" a="1"/>
  <c r="BR914" i="171" s="1"/>
  <c r="BQ914" i="171" a="1"/>
  <c r="BQ914" i="171" s="1"/>
  <c r="BJ914" i="171"/>
  <c r="BR913" i="171" a="1"/>
  <c r="BR913" i="171" s="1"/>
  <c r="BQ913" i="171" a="1"/>
  <c r="BQ913" i="171" s="1"/>
  <c r="BJ913" i="171"/>
  <c r="BR912" i="171"/>
  <c r="BR912" i="171" a="1"/>
  <c r="BQ912" i="171" a="1"/>
  <c r="BQ912" i="171" s="1"/>
  <c r="BJ912" i="171"/>
  <c r="BR911" i="171" a="1"/>
  <c r="BR911" i="171" s="1"/>
  <c r="BQ911" i="171" a="1"/>
  <c r="BQ911" i="171" s="1"/>
  <c r="BJ911" i="171"/>
  <c r="BR910" i="171" a="1"/>
  <c r="BR910" i="171" s="1"/>
  <c r="BQ910" i="171" a="1"/>
  <c r="BQ910" i="171" s="1"/>
  <c r="BJ910" i="171"/>
  <c r="BR909" i="171" a="1"/>
  <c r="BR909" i="171" s="1"/>
  <c r="BQ909" i="171" a="1"/>
  <c r="BQ909" i="171" s="1"/>
  <c r="BJ909" i="171"/>
  <c r="BR908" i="171" a="1"/>
  <c r="BR908" i="171" s="1"/>
  <c r="BQ908" i="171" a="1"/>
  <c r="BQ908" i="171" s="1"/>
  <c r="BJ908" i="171"/>
  <c r="BR907" i="171" a="1"/>
  <c r="BR907" i="171" s="1"/>
  <c r="BQ907" i="171"/>
  <c r="BQ907" i="171" a="1"/>
  <c r="BJ907" i="171"/>
  <c r="BR906" i="171" a="1"/>
  <c r="BR906" i="171" s="1"/>
  <c r="BQ906" i="171" a="1"/>
  <c r="BQ906" i="171" s="1"/>
  <c r="BJ906" i="171"/>
  <c r="BR905" i="171" a="1"/>
  <c r="BR905" i="171" s="1"/>
  <c r="BQ905" i="171" a="1"/>
  <c r="BQ905" i="171" s="1"/>
  <c r="BJ905" i="171"/>
  <c r="BR904" i="171"/>
  <c r="BR904" i="171" a="1"/>
  <c r="BQ904" i="171" a="1"/>
  <c r="BQ904" i="171" s="1"/>
  <c r="BJ904" i="171"/>
  <c r="BR903" i="171" a="1"/>
  <c r="BR903" i="171" s="1"/>
  <c r="BQ903" i="171" a="1"/>
  <c r="BQ903" i="171" s="1"/>
  <c r="BJ903" i="171"/>
  <c r="BR902" i="171" a="1"/>
  <c r="BR902" i="171" s="1"/>
  <c r="BQ902" i="171" a="1"/>
  <c r="BQ902" i="171" s="1"/>
  <c r="BJ902" i="171"/>
  <c r="BR901" i="171" a="1"/>
  <c r="BR901" i="171" s="1"/>
  <c r="BQ901" i="171" a="1"/>
  <c r="BQ901" i="171" s="1"/>
  <c r="BJ901" i="171"/>
  <c r="BR900" i="171" a="1"/>
  <c r="BR900" i="171" s="1"/>
  <c r="BQ900" i="171" a="1"/>
  <c r="BQ900" i="171" s="1"/>
  <c r="BJ900" i="171"/>
  <c r="BR899" i="171" a="1"/>
  <c r="BR899" i="171" s="1"/>
  <c r="BQ899" i="171"/>
  <c r="BQ899" i="171" a="1"/>
  <c r="BJ899" i="171"/>
  <c r="BR898" i="171" a="1"/>
  <c r="BR898" i="171" s="1"/>
  <c r="BQ898" i="171" a="1"/>
  <c r="BQ898" i="171" s="1"/>
  <c r="BJ898" i="171"/>
  <c r="BR897" i="171" a="1"/>
  <c r="BR897" i="171" s="1"/>
  <c r="BQ897" i="171" a="1"/>
  <c r="BQ897" i="171" s="1"/>
  <c r="BJ897" i="171"/>
  <c r="BR896" i="171"/>
  <c r="BR896" i="171" a="1"/>
  <c r="BQ896" i="171" a="1"/>
  <c r="BQ896" i="171" s="1"/>
  <c r="BJ896" i="171"/>
  <c r="BR895" i="171" a="1"/>
  <c r="BR895" i="171" s="1"/>
  <c r="BQ895" i="171" a="1"/>
  <c r="BQ895" i="171" s="1"/>
  <c r="BJ895" i="171"/>
  <c r="BR894" i="171" a="1"/>
  <c r="BR894" i="171" s="1"/>
  <c r="BQ894" i="171" a="1"/>
  <c r="BQ894" i="171" s="1"/>
  <c r="BJ894" i="171"/>
  <c r="BR893" i="171" a="1"/>
  <c r="BR893" i="171" s="1"/>
  <c r="BQ893" i="171" a="1"/>
  <c r="BQ893" i="171" s="1"/>
  <c r="BJ893" i="171"/>
  <c r="BR892" i="171" a="1"/>
  <c r="BR892" i="171" s="1"/>
  <c r="BQ892" i="171" a="1"/>
  <c r="BQ892" i="171" s="1"/>
  <c r="BJ892" i="171"/>
  <c r="BR891" i="171" a="1"/>
  <c r="BR891" i="171" s="1"/>
  <c r="BQ891" i="171"/>
  <c r="BQ891" i="171" a="1"/>
  <c r="BJ891" i="171"/>
  <c r="BR890" i="171" a="1"/>
  <c r="BR890" i="171" s="1"/>
  <c r="BQ890" i="171" a="1"/>
  <c r="BQ890" i="171" s="1"/>
  <c r="BJ890" i="171"/>
  <c r="BR889" i="171" a="1"/>
  <c r="BR889" i="171" s="1"/>
  <c r="BQ889" i="171" a="1"/>
  <c r="BQ889" i="171" s="1"/>
  <c r="BJ889" i="171"/>
  <c r="BR888" i="171"/>
  <c r="BR888" i="171" a="1"/>
  <c r="BQ888" i="171" a="1"/>
  <c r="BQ888" i="171" s="1"/>
  <c r="BJ888" i="171"/>
  <c r="BR887" i="171" a="1"/>
  <c r="BR887" i="171" s="1"/>
  <c r="BQ887" i="171" a="1"/>
  <c r="BQ887" i="171" s="1"/>
  <c r="BJ887" i="171"/>
  <c r="BR886" i="171" a="1"/>
  <c r="BR886" i="171" s="1"/>
  <c r="BQ886" i="171" a="1"/>
  <c r="BQ886" i="171" s="1"/>
  <c r="BJ886" i="171"/>
  <c r="BR885" i="171" a="1"/>
  <c r="BR885" i="171" s="1"/>
  <c r="BQ885" i="171" a="1"/>
  <c r="BQ885" i="171" s="1"/>
  <c r="BJ885" i="171"/>
  <c r="BR884" i="171" a="1"/>
  <c r="BR884" i="171" s="1"/>
  <c r="BQ884" i="171" a="1"/>
  <c r="BQ884" i="171" s="1"/>
  <c r="BJ884" i="171"/>
  <c r="BR883" i="171" a="1"/>
  <c r="BR883" i="171" s="1"/>
  <c r="BQ883" i="171"/>
  <c r="BQ883" i="171" a="1"/>
  <c r="BJ883" i="171"/>
  <c r="BR882" i="171" a="1"/>
  <c r="BR882" i="171" s="1"/>
  <c r="BQ882" i="171" a="1"/>
  <c r="BQ882" i="171" s="1"/>
  <c r="BJ882" i="171"/>
  <c r="BR881" i="171" a="1"/>
  <c r="BR881" i="171" s="1"/>
  <c r="BQ881" i="171" a="1"/>
  <c r="BQ881" i="171" s="1"/>
  <c r="BJ881" i="171"/>
  <c r="BR880" i="171"/>
  <c r="BR880" i="171" a="1"/>
  <c r="BQ880" i="171" a="1"/>
  <c r="BQ880" i="171" s="1"/>
  <c r="BJ880" i="171"/>
  <c r="BR879" i="171" a="1"/>
  <c r="BR879" i="171" s="1"/>
  <c r="BQ879" i="171" a="1"/>
  <c r="BQ879" i="171" s="1"/>
  <c r="BJ879" i="171"/>
  <c r="BR878" i="171" a="1"/>
  <c r="BR878" i="171" s="1"/>
  <c r="BQ878" i="171" a="1"/>
  <c r="BQ878" i="171" s="1"/>
  <c r="BJ878" i="171"/>
  <c r="BR877" i="171" a="1"/>
  <c r="BR877" i="171" s="1"/>
  <c r="BQ877" i="171" a="1"/>
  <c r="BQ877" i="171" s="1"/>
  <c r="BJ877" i="171"/>
  <c r="BR876" i="171" a="1"/>
  <c r="BR876" i="171" s="1"/>
  <c r="BQ876" i="171" a="1"/>
  <c r="BQ876" i="171" s="1"/>
  <c r="BJ876" i="171"/>
  <c r="BR875" i="171" a="1"/>
  <c r="BR875" i="171" s="1"/>
  <c r="BQ875" i="171"/>
  <c r="BQ875" i="171" a="1"/>
  <c r="BJ875" i="171"/>
  <c r="BR874" i="171" a="1"/>
  <c r="BR874" i="171" s="1"/>
  <c r="BQ874" i="171" a="1"/>
  <c r="BQ874" i="171" s="1"/>
  <c r="BJ874" i="171"/>
  <c r="BR873" i="171" a="1"/>
  <c r="BR873" i="171" s="1"/>
  <c r="BQ873" i="171" a="1"/>
  <c r="BQ873" i="171" s="1"/>
  <c r="BJ873" i="171"/>
  <c r="BR872" i="171"/>
  <c r="BR872" i="171" a="1"/>
  <c r="BQ872" i="171" a="1"/>
  <c r="BQ872" i="171" s="1"/>
  <c r="BJ872" i="171"/>
  <c r="BR871" i="171" a="1"/>
  <c r="BR871" i="171" s="1"/>
  <c r="BQ871" i="171" a="1"/>
  <c r="BQ871" i="171" s="1"/>
  <c r="BJ871" i="171"/>
  <c r="BR870" i="171" a="1"/>
  <c r="BR870" i="171" s="1"/>
  <c r="BQ870" i="171" a="1"/>
  <c r="BQ870" i="171" s="1"/>
  <c r="BJ870" i="171"/>
  <c r="BR869" i="171" a="1"/>
  <c r="BR869" i="171" s="1"/>
  <c r="BQ869" i="171" a="1"/>
  <c r="BQ869" i="171" s="1"/>
  <c r="BJ869" i="171"/>
  <c r="BR868" i="171" a="1"/>
  <c r="BR868" i="171" s="1"/>
  <c r="BQ868" i="171" a="1"/>
  <c r="BQ868" i="171" s="1"/>
  <c r="BJ868" i="171"/>
  <c r="BR867" i="171" a="1"/>
  <c r="BR867" i="171" s="1"/>
  <c r="BQ867" i="171"/>
  <c r="BQ867" i="171" a="1"/>
  <c r="BJ867" i="171"/>
  <c r="BR866" i="171" a="1"/>
  <c r="BR866" i="171" s="1"/>
  <c r="BQ866" i="171" a="1"/>
  <c r="BQ866" i="171" s="1"/>
  <c r="BJ866" i="171"/>
  <c r="BR865" i="171" a="1"/>
  <c r="BR865" i="171" s="1"/>
  <c r="BQ865" i="171" a="1"/>
  <c r="BQ865" i="171" s="1"/>
  <c r="BJ865" i="171"/>
  <c r="BR864" i="171"/>
  <c r="BR864" i="171" a="1"/>
  <c r="BQ864" i="171" a="1"/>
  <c r="BQ864" i="171" s="1"/>
  <c r="BJ864" i="171"/>
  <c r="BR863" i="171" a="1"/>
  <c r="BR863" i="171" s="1"/>
  <c r="BQ863" i="171" a="1"/>
  <c r="BQ863" i="171" s="1"/>
  <c r="BJ863" i="171"/>
  <c r="BR862" i="171" a="1"/>
  <c r="BR862" i="171" s="1"/>
  <c r="BQ862" i="171" a="1"/>
  <c r="BQ862" i="171" s="1"/>
  <c r="BJ862" i="171"/>
  <c r="BR861" i="171" a="1"/>
  <c r="BR861" i="171" s="1"/>
  <c r="BQ861" i="171" a="1"/>
  <c r="BQ861" i="171" s="1"/>
  <c r="BJ861" i="171"/>
  <c r="BR860" i="171" a="1"/>
  <c r="BR860" i="171" s="1"/>
  <c r="BQ860" i="171" a="1"/>
  <c r="BQ860" i="171" s="1"/>
  <c r="BJ860" i="171"/>
  <c r="BR859" i="171" a="1"/>
  <c r="BR859" i="171" s="1"/>
  <c r="BQ859" i="171"/>
  <c r="BQ859" i="171" a="1"/>
  <c r="BJ859" i="171"/>
  <c r="BR858" i="171" a="1"/>
  <c r="BR858" i="171" s="1"/>
  <c r="BQ858" i="171" a="1"/>
  <c r="BQ858" i="171" s="1"/>
  <c r="BJ858" i="171"/>
  <c r="BR857" i="171" a="1"/>
  <c r="BR857" i="171" s="1"/>
  <c r="BQ857" i="171" a="1"/>
  <c r="BQ857" i="171" s="1"/>
  <c r="BJ857" i="171"/>
  <c r="BR856" i="171"/>
  <c r="BR856" i="171" a="1"/>
  <c r="BQ856" i="171" a="1"/>
  <c r="BQ856" i="171" s="1"/>
  <c r="BJ856" i="171"/>
  <c r="BR855" i="171" a="1"/>
  <c r="BR855" i="171" s="1"/>
  <c r="BQ855" i="171" a="1"/>
  <c r="BQ855" i="171" s="1"/>
  <c r="BJ855" i="171"/>
  <c r="BR854" i="171" a="1"/>
  <c r="BR854" i="171" s="1"/>
  <c r="BQ854" i="171" a="1"/>
  <c r="BQ854" i="171" s="1"/>
  <c r="BJ854" i="171"/>
  <c r="BR853" i="171" a="1"/>
  <c r="BR853" i="171" s="1"/>
  <c r="BQ853" i="171" a="1"/>
  <c r="BQ853" i="171" s="1"/>
  <c r="BJ853" i="171"/>
  <c r="BR852" i="171" a="1"/>
  <c r="BR852" i="171" s="1"/>
  <c r="BQ852" i="171" a="1"/>
  <c r="BQ852" i="171" s="1"/>
  <c r="BJ852" i="171"/>
  <c r="BR851" i="171" a="1"/>
  <c r="BR851" i="171" s="1"/>
  <c r="BQ851" i="171"/>
  <c r="BQ851" i="171" a="1"/>
  <c r="BJ851" i="171"/>
  <c r="BR850" i="171" a="1"/>
  <c r="BR850" i="171" s="1"/>
  <c r="BQ850" i="171" a="1"/>
  <c r="BQ850" i="171" s="1"/>
  <c r="BJ850" i="171"/>
  <c r="BR849" i="171" a="1"/>
  <c r="BR849" i="171" s="1"/>
  <c r="BQ849" i="171" a="1"/>
  <c r="BQ849" i="171" s="1"/>
  <c r="BJ849" i="171"/>
  <c r="BR848" i="171"/>
  <c r="BR848" i="171" a="1"/>
  <c r="BQ848" i="171" a="1"/>
  <c r="BQ848" i="171" s="1"/>
  <c r="BJ848" i="171"/>
  <c r="BR847" i="171" a="1"/>
  <c r="BR847" i="171" s="1"/>
  <c r="BQ847" i="171" a="1"/>
  <c r="BQ847" i="171" s="1"/>
  <c r="BJ847" i="171"/>
  <c r="BR846" i="171" a="1"/>
  <c r="BR846" i="171" s="1"/>
  <c r="BQ846" i="171" a="1"/>
  <c r="BQ846" i="171" s="1"/>
  <c r="BJ846" i="171"/>
  <c r="BR845" i="171" a="1"/>
  <c r="BR845" i="171" s="1"/>
  <c r="BQ845" i="171" a="1"/>
  <c r="BQ845" i="171" s="1"/>
  <c r="BJ845" i="171"/>
  <c r="BR844" i="171" a="1"/>
  <c r="BR844" i="171" s="1"/>
  <c r="BQ844" i="171" a="1"/>
  <c r="BQ844" i="171" s="1"/>
  <c r="BJ844" i="171"/>
  <c r="BR843" i="171" a="1"/>
  <c r="BR843" i="171" s="1"/>
  <c r="BQ843" i="171"/>
  <c r="BQ843" i="171" a="1"/>
  <c r="BJ843" i="171"/>
  <c r="BR842" i="171" a="1"/>
  <c r="BR842" i="171" s="1"/>
  <c r="BQ842" i="171" a="1"/>
  <c r="BQ842" i="171" s="1"/>
  <c r="BJ842" i="171"/>
  <c r="BR841" i="171" a="1"/>
  <c r="BR841" i="171" s="1"/>
  <c r="BQ841" i="171"/>
  <c r="BQ841" i="171" a="1"/>
  <c r="BJ841" i="171"/>
  <c r="BR840" i="171"/>
  <c r="BR840" i="171" a="1"/>
  <c r="BQ840" i="171" a="1"/>
  <c r="BQ840" i="171" s="1"/>
  <c r="BJ840" i="171"/>
  <c r="BR839" i="171" a="1"/>
  <c r="BR839" i="171" s="1"/>
  <c r="BQ839" i="171" a="1"/>
  <c r="BQ839" i="171" s="1"/>
  <c r="BJ839" i="171"/>
  <c r="BR838" i="171" a="1"/>
  <c r="BR838" i="171" s="1"/>
  <c r="BQ838" i="171" a="1"/>
  <c r="BQ838" i="171" s="1"/>
  <c r="BJ838" i="171"/>
  <c r="BR837" i="171" a="1"/>
  <c r="BR837" i="171" s="1"/>
  <c r="BQ837" i="171" a="1"/>
  <c r="BQ837" i="171" s="1"/>
  <c r="BJ837" i="171"/>
  <c r="BR836" i="171"/>
  <c r="BR836" i="171" a="1"/>
  <c r="BQ836" i="171" a="1"/>
  <c r="BQ836" i="171" s="1"/>
  <c r="BJ836" i="171"/>
  <c r="BR835" i="171" a="1"/>
  <c r="BR835" i="171" s="1"/>
  <c r="BQ835" i="171"/>
  <c r="BQ835" i="171" a="1"/>
  <c r="BJ835" i="171"/>
  <c r="BR834" i="171" a="1"/>
  <c r="BR834" i="171" s="1"/>
  <c r="BQ834" i="171" a="1"/>
  <c r="BQ834" i="171" s="1"/>
  <c r="BJ834" i="171"/>
  <c r="BR833" i="171" a="1"/>
  <c r="BR833" i="171" s="1"/>
  <c r="BQ833" i="171" a="1"/>
  <c r="BQ833" i="171" s="1"/>
  <c r="BJ833" i="171"/>
  <c r="BR832" i="171"/>
  <c r="BR832" i="171" a="1"/>
  <c r="BQ832" i="171" a="1"/>
  <c r="BQ832" i="171" s="1"/>
  <c r="BJ832" i="171"/>
  <c r="BR831" i="171" a="1"/>
  <c r="BR831" i="171" s="1"/>
  <c r="BQ831" i="171"/>
  <c r="BQ831" i="171" a="1"/>
  <c r="BJ831" i="171"/>
  <c r="BR830" i="171" a="1"/>
  <c r="BR830" i="171" s="1"/>
  <c r="BQ830" i="171" a="1"/>
  <c r="BQ830" i="171" s="1"/>
  <c r="BJ830" i="171"/>
  <c r="BR829" i="171" a="1"/>
  <c r="BR829" i="171" s="1"/>
  <c r="BQ829" i="171"/>
  <c r="BQ829" i="171" a="1"/>
  <c r="BJ829" i="171"/>
  <c r="BR828" i="171"/>
  <c r="BR828" i="171" a="1"/>
  <c r="BQ828" i="171" a="1"/>
  <c r="BQ828" i="171" s="1"/>
  <c r="BJ828" i="171"/>
  <c r="BR827" i="171" a="1"/>
  <c r="BR827" i="171" s="1"/>
  <c r="BQ827" i="171"/>
  <c r="BQ827" i="171" a="1"/>
  <c r="BJ827" i="171"/>
  <c r="BR826" i="171"/>
  <c r="BR826" i="171" a="1"/>
  <c r="BQ826" i="171" a="1"/>
  <c r="BQ826" i="171" s="1"/>
  <c r="BJ826" i="171"/>
  <c r="BR825" i="171" a="1"/>
  <c r="BR825" i="171" s="1"/>
  <c r="BQ825" i="171" a="1"/>
  <c r="BQ825" i="171" s="1"/>
  <c r="BJ825" i="171"/>
  <c r="BR824" i="171"/>
  <c r="BR824" i="171" a="1"/>
  <c r="BQ824" i="171" a="1"/>
  <c r="BQ824" i="171" s="1"/>
  <c r="BJ824" i="171"/>
  <c r="BR823" i="171" a="1"/>
  <c r="BR823" i="171" s="1"/>
  <c r="BQ823" i="171"/>
  <c r="BQ823" i="171" a="1"/>
  <c r="BJ823" i="171"/>
  <c r="BR822" i="171" a="1"/>
  <c r="BR822" i="171" s="1"/>
  <c r="BQ822" i="171" a="1"/>
  <c r="BQ822" i="171" s="1"/>
  <c r="BJ822" i="171"/>
  <c r="BR821" i="171" a="1"/>
  <c r="BR821" i="171" s="1"/>
  <c r="BQ821" i="171"/>
  <c r="BQ821" i="171" a="1"/>
  <c r="BJ821" i="171"/>
  <c r="BR820" i="171"/>
  <c r="BR820" i="171" a="1"/>
  <c r="BQ820" i="171" a="1"/>
  <c r="BQ820" i="171" s="1"/>
  <c r="BJ820" i="171"/>
  <c r="BR819" i="171" a="1"/>
  <c r="BR819" i="171" s="1"/>
  <c r="BQ819" i="171" a="1"/>
  <c r="BQ819" i="171" s="1"/>
  <c r="BJ819" i="171"/>
  <c r="BR818" i="171"/>
  <c r="BR818" i="171" a="1"/>
  <c r="BQ818" i="171" a="1"/>
  <c r="BQ818" i="171" s="1"/>
  <c r="BJ818" i="171"/>
  <c r="BR817" i="171" a="1"/>
  <c r="BR817" i="171" s="1"/>
  <c r="BQ817" i="171" a="1"/>
  <c r="BQ817" i="171" s="1"/>
  <c r="BJ817" i="171"/>
  <c r="BR816" i="171" a="1"/>
  <c r="BR816" i="171" s="1"/>
  <c r="BQ816" i="171" a="1"/>
  <c r="BQ816" i="171" s="1"/>
  <c r="BJ816" i="171"/>
  <c r="BR815" i="171" a="1"/>
  <c r="BR815" i="171" s="1"/>
  <c r="BQ815" i="171"/>
  <c r="BQ815" i="171" a="1"/>
  <c r="BJ815" i="171"/>
  <c r="BR814" i="171" a="1"/>
  <c r="BR814" i="171" s="1"/>
  <c r="BQ814" i="171" a="1"/>
  <c r="BQ814" i="171" s="1"/>
  <c r="BJ814" i="171"/>
  <c r="BR813" i="171" a="1"/>
  <c r="BR813" i="171" s="1"/>
  <c r="BQ813" i="171"/>
  <c r="BQ813" i="171" a="1"/>
  <c r="BJ813" i="171"/>
  <c r="BR812" i="171" a="1"/>
  <c r="BR812" i="171" s="1"/>
  <c r="BQ812" i="171" a="1"/>
  <c r="BQ812" i="171" s="1"/>
  <c r="BJ812" i="171"/>
  <c r="BR811" i="171" a="1"/>
  <c r="BR811" i="171" s="1"/>
  <c r="BQ811" i="171" a="1"/>
  <c r="BQ811" i="171" s="1"/>
  <c r="BJ811" i="171"/>
  <c r="BR810" i="171"/>
  <c r="BR810" i="171" a="1"/>
  <c r="BQ810" i="171" a="1"/>
  <c r="BQ810" i="171" s="1"/>
  <c r="BJ810" i="171"/>
  <c r="BR809" i="171" a="1"/>
  <c r="BR809" i="171" s="1"/>
  <c r="BQ809" i="171"/>
  <c r="BQ809" i="171" a="1"/>
  <c r="BJ809" i="171"/>
  <c r="BR808" i="171" a="1"/>
  <c r="BR808" i="171" s="1"/>
  <c r="BQ808" i="171"/>
  <c r="BQ808" i="171" a="1"/>
  <c r="BJ808" i="171"/>
  <c r="BR807" i="171"/>
  <c r="BR807" i="171" a="1"/>
  <c r="BQ807" i="171" a="1"/>
  <c r="BQ807" i="171" s="1"/>
  <c r="BJ807" i="171"/>
  <c r="BR806" i="171" a="1"/>
  <c r="BR806" i="171" s="1"/>
  <c r="BQ806" i="171"/>
  <c r="BQ806" i="171" a="1"/>
  <c r="BJ806" i="171"/>
  <c r="BR805" i="171"/>
  <c r="BR805" i="171" a="1"/>
  <c r="BQ805" i="171" a="1"/>
  <c r="BQ805" i="171" s="1"/>
  <c r="BJ805" i="171"/>
  <c r="BR804" i="171" a="1"/>
  <c r="BR804" i="171" s="1"/>
  <c r="BQ804" i="171" a="1"/>
  <c r="BQ804" i="171" s="1"/>
  <c r="BJ804" i="171"/>
  <c r="BR803" i="171"/>
  <c r="BR803" i="171" a="1"/>
  <c r="BQ803" i="171" a="1"/>
  <c r="BQ803" i="171" s="1"/>
  <c r="BJ803" i="171"/>
  <c r="BR802" i="171" a="1"/>
  <c r="BR802" i="171" s="1"/>
  <c r="BQ802" i="171"/>
  <c r="BQ802" i="171" a="1"/>
  <c r="BJ802" i="171"/>
  <c r="BR801" i="171" a="1"/>
  <c r="BR801" i="171" s="1"/>
  <c r="BQ801" i="171" a="1"/>
  <c r="BQ801" i="171" s="1"/>
  <c r="BJ801" i="171"/>
  <c r="BR800" i="171" a="1"/>
  <c r="BR800" i="171" s="1"/>
  <c r="BQ800" i="171" a="1"/>
  <c r="BQ800" i="171" s="1"/>
  <c r="BJ800" i="171"/>
  <c r="BR799" i="171"/>
  <c r="BR799" i="171" a="1"/>
  <c r="BQ799" i="171" a="1"/>
  <c r="BQ799" i="171" s="1"/>
  <c r="BJ799" i="171"/>
  <c r="BR798" i="171" a="1"/>
  <c r="BR798" i="171" s="1"/>
  <c r="BQ798" i="171"/>
  <c r="BQ798" i="171" a="1"/>
  <c r="BJ798" i="171"/>
  <c r="BR797" i="171" a="1"/>
  <c r="BR797" i="171" s="1"/>
  <c r="BQ797" i="171" a="1"/>
  <c r="BQ797" i="171" s="1"/>
  <c r="BJ797" i="171"/>
  <c r="BR796" i="171" a="1"/>
  <c r="BR796" i="171" s="1"/>
  <c r="BQ796" i="171" a="1"/>
  <c r="BQ796" i="171" s="1"/>
  <c r="BJ796" i="171"/>
  <c r="BR795" i="171"/>
  <c r="BR795" i="171" a="1"/>
  <c r="BQ795" i="171" a="1"/>
  <c r="BQ795" i="171" s="1"/>
  <c r="BJ795" i="171"/>
  <c r="BR794" i="171" a="1"/>
  <c r="BR794" i="171" s="1"/>
  <c r="BQ794" i="171"/>
  <c r="BQ794" i="171" a="1"/>
  <c r="BJ794" i="171"/>
  <c r="BR793" i="171" a="1"/>
  <c r="BR793" i="171" s="1"/>
  <c r="BQ793" i="171" a="1"/>
  <c r="BQ793" i="171" s="1"/>
  <c r="BJ793" i="171"/>
  <c r="BR792" i="171" a="1"/>
  <c r="BR792" i="171" s="1"/>
  <c r="BQ792" i="171" a="1"/>
  <c r="BQ792" i="171" s="1"/>
  <c r="BJ792" i="171"/>
  <c r="BR791" i="171"/>
  <c r="BR791" i="171" a="1"/>
  <c r="BQ791" i="171" a="1"/>
  <c r="BQ791" i="171" s="1"/>
  <c r="BJ791" i="171"/>
  <c r="BR790" i="171" a="1"/>
  <c r="BR790" i="171" s="1"/>
  <c r="BQ790" i="171"/>
  <c r="BQ790" i="171" a="1"/>
  <c r="BJ790" i="171"/>
  <c r="BR789" i="171" a="1"/>
  <c r="BR789" i="171" s="1"/>
  <c r="BQ789" i="171" a="1"/>
  <c r="BQ789" i="171" s="1"/>
  <c r="BJ789" i="171"/>
  <c r="BR788" i="171" a="1"/>
  <c r="BR788" i="171" s="1"/>
  <c r="BQ788" i="171" a="1"/>
  <c r="BQ788" i="171" s="1"/>
  <c r="BJ788" i="171"/>
  <c r="BR787" i="171"/>
  <c r="BR787" i="171" a="1"/>
  <c r="BQ787" i="171" a="1"/>
  <c r="BQ787" i="171" s="1"/>
  <c r="BJ787" i="171"/>
  <c r="BR786" i="171" a="1"/>
  <c r="BR786" i="171" s="1"/>
  <c r="BQ786" i="171"/>
  <c r="BQ786" i="171" a="1"/>
  <c r="BJ786" i="171"/>
  <c r="BR785" i="171" a="1"/>
  <c r="BR785" i="171" s="1"/>
  <c r="BQ785" i="171" a="1"/>
  <c r="BQ785" i="171" s="1"/>
  <c r="BJ785" i="171"/>
  <c r="BR784" i="171" a="1"/>
  <c r="BR784" i="171" s="1"/>
  <c r="BQ784" i="171" a="1"/>
  <c r="BQ784" i="171" s="1"/>
  <c r="BJ784" i="171"/>
  <c r="BR783" i="171"/>
  <c r="BR783" i="171" a="1"/>
  <c r="BQ783" i="171" a="1"/>
  <c r="BQ783" i="171" s="1"/>
  <c r="BJ783" i="171"/>
  <c r="BR782" i="171" a="1"/>
  <c r="BR782" i="171" s="1"/>
  <c r="BQ782" i="171"/>
  <c r="BQ782" i="171" a="1"/>
  <c r="BJ782" i="171"/>
  <c r="BR781" i="171" a="1"/>
  <c r="BR781" i="171" s="1"/>
  <c r="BQ781" i="171" a="1"/>
  <c r="BQ781" i="171" s="1"/>
  <c r="BJ781" i="171"/>
  <c r="BR780" i="171" a="1"/>
  <c r="BR780" i="171" s="1"/>
  <c r="BQ780" i="171" a="1"/>
  <c r="BQ780" i="171" s="1"/>
  <c r="BJ780" i="171"/>
  <c r="BR779" i="171"/>
  <c r="BR779" i="171" a="1"/>
  <c r="BQ779" i="171" a="1"/>
  <c r="BQ779" i="171" s="1"/>
  <c r="BJ779" i="171"/>
  <c r="BR778" i="171" a="1"/>
  <c r="BR778" i="171" s="1"/>
  <c r="BQ778" i="171"/>
  <c r="BQ778" i="171" a="1"/>
  <c r="BJ778" i="171"/>
  <c r="BR777" i="171" a="1"/>
  <c r="BR777" i="171" s="1"/>
  <c r="BQ777" i="171" a="1"/>
  <c r="BQ777" i="171" s="1"/>
  <c r="BJ777" i="171"/>
  <c r="BR776" i="171" a="1"/>
  <c r="BR776" i="171" s="1"/>
  <c r="BQ776" i="171" a="1"/>
  <c r="BQ776" i="171" s="1"/>
  <c r="BJ776" i="171"/>
  <c r="BR775" i="171"/>
  <c r="BR775" i="171" a="1"/>
  <c r="BQ775" i="171" a="1"/>
  <c r="BQ775" i="171" s="1"/>
  <c r="BJ775" i="171"/>
  <c r="BR774" i="171" a="1"/>
  <c r="BR774" i="171" s="1"/>
  <c r="BQ774" i="171"/>
  <c r="BQ774" i="171" a="1"/>
  <c r="BJ774" i="171"/>
  <c r="BR773" i="171" a="1"/>
  <c r="BR773" i="171" s="1"/>
  <c r="BQ773" i="171" a="1"/>
  <c r="BQ773" i="171" s="1"/>
  <c r="BJ773" i="171"/>
  <c r="BR772" i="171" a="1"/>
  <c r="BR772" i="171" s="1"/>
  <c r="BQ772" i="171" a="1"/>
  <c r="BQ772" i="171" s="1"/>
  <c r="BJ772" i="171"/>
  <c r="BR771" i="171"/>
  <c r="BR771" i="171" a="1"/>
  <c r="BQ771" i="171" a="1"/>
  <c r="BQ771" i="171" s="1"/>
  <c r="BJ771" i="171"/>
  <c r="BR770" i="171" a="1"/>
  <c r="BR770" i="171" s="1"/>
  <c r="BQ770" i="171"/>
  <c r="BQ770" i="171" a="1"/>
  <c r="BJ770" i="171"/>
  <c r="BR769" i="171" a="1"/>
  <c r="BR769" i="171" s="1"/>
  <c r="BQ769" i="171" a="1"/>
  <c r="BQ769" i="171" s="1"/>
  <c r="BJ769" i="171"/>
  <c r="BR768" i="171" a="1"/>
  <c r="BR768" i="171" s="1"/>
  <c r="BQ768" i="171" a="1"/>
  <c r="BQ768" i="171" s="1"/>
  <c r="BJ768" i="171"/>
  <c r="BR767" i="171"/>
  <c r="BR767" i="171" a="1"/>
  <c r="BQ767" i="171" a="1"/>
  <c r="BQ767" i="171" s="1"/>
  <c r="BJ767" i="171"/>
  <c r="BR766" i="171" a="1"/>
  <c r="BR766" i="171" s="1"/>
  <c r="BQ766" i="171"/>
  <c r="BQ766" i="171" a="1"/>
  <c r="BJ766" i="171"/>
  <c r="BR765" i="171" a="1"/>
  <c r="BR765" i="171" s="1"/>
  <c r="BQ765" i="171" a="1"/>
  <c r="BQ765" i="171" s="1"/>
  <c r="BJ765" i="171"/>
  <c r="BR764" i="171" a="1"/>
  <c r="BR764" i="171" s="1"/>
  <c r="BQ764" i="171"/>
  <c r="BQ764" i="171" a="1"/>
  <c r="BJ764" i="171"/>
  <c r="BR763" i="171"/>
  <c r="BR763" i="171" a="1"/>
  <c r="BQ763" i="171" a="1"/>
  <c r="BQ763" i="171" s="1"/>
  <c r="BJ763" i="171"/>
  <c r="BR762" i="171" a="1"/>
  <c r="BR762" i="171" s="1"/>
  <c r="BQ762" i="171"/>
  <c r="BQ762" i="171" a="1"/>
  <c r="BJ762" i="171"/>
  <c r="BR761" i="171"/>
  <c r="BR761" i="171" a="1"/>
  <c r="BQ761" i="171" a="1"/>
  <c r="BQ761" i="171" s="1"/>
  <c r="BJ761" i="171"/>
  <c r="BR760" i="171" a="1"/>
  <c r="BR760" i="171" s="1"/>
  <c r="BQ760" i="171" a="1"/>
  <c r="BQ760" i="171" s="1"/>
  <c r="BJ760" i="171"/>
  <c r="BR759" i="171" a="1"/>
  <c r="BR759" i="171" s="1"/>
  <c r="BQ759" i="171"/>
  <c r="BQ759" i="171" a="1"/>
  <c r="BJ759" i="171"/>
  <c r="BR758" i="171"/>
  <c r="BR758" i="171" a="1"/>
  <c r="BQ758" i="171" a="1"/>
  <c r="BQ758" i="171" s="1"/>
  <c r="BJ758" i="171"/>
  <c r="BR757" i="171" a="1"/>
  <c r="BR757" i="171" s="1"/>
  <c r="BQ757" i="171" a="1"/>
  <c r="BQ757" i="171" s="1"/>
  <c r="BJ757" i="171"/>
  <c r="BR756" i="171"/>
  <c r="BR756" i="171" a="1"/>
  <c r="BQ756" i="171" a="1"/>
  <c r="BQ756" i="171" s="1"/>
  <c r="BJ756" i="171"/>
  <c r="BR755" i="171" a="1"/>
  <c r="BR755" i="171" s="1"/>
  <c r="BQ755" i="171" a="1"/>
  <c r="BQ755" i="171" s="1"/>
  <c r="BJ755" i="171"/>
  <c r="BR754" i="171" a="1"/>
  <c r="BR754" i="171" s="1"/>
  <c r="BQ754" i="171" a="1"/>
  <c r="BQ754" i="171" s="1"/>
  <c r="BJ754" i="171"/>
  <c r="BR753" i="171" a="1"/>
  <c r="BR753" i="171" s="1"/>
  <c r="BQ753" i="171"/>
  <c r="BQ753" i="171" a="1"/>
  <c r="BJ753" i="171"/>
  <c r="BR752" i="171" a="1"/>
  <c r="BR752" i="171" s="1"/>
  <c r="BQ752" i="171" a="1"/>
  <c r="BQ752" i="171" s="1"/>
  <c r="BJ752" i="171"/>
  <c r="BR751" i="171" a="1"/>
  <c r="BR751" i="171" s="1"/>
  <c r="BQ751" i="171"/>
  <c r="BQ751" i="171" a="1"/>
  <c r="BJ751" i="171"/>
  <c r="BR750" i="171"/>
  <c r="BR750" i="171" a="1"/>
  <c r="BQ750" i="171" a="1"/>
  <c r="BQ750" i="171" s="1"/>
  <c r="BJ750" i="171"/>
  <c r="BR749" i="171" a="1"/>
  <c r="BR749" i="171" s="1"/>
  <c r="BQ749" i="171" a="1"/>
  <c r="BQ749" i="171" s="1"/>
  <c r="BJ749" i="171"/>
  <c r="BR748" i="171"/>
  <c r="BR748" i="171" a="1"/>
  <c r="BQ748" i="171" a="1"/>
  <c r="BQ748" i="171" s="1"/>
  <c r="BJ748" i="171"/>
  <c r="BR747" i="171" a="1"/>
  <c r="BR747" i="171" s="1"/>
  <c r="BQ747" i="171"/>
  <c r="BQ747" i="171" a="1"/>
  <c r="BJ747" i="171"/>
  <c r="BR746" i="171" a="1"/>
  <c r="BR746" i="171" s="1"/>
  <c r="BQ746" i="171" a="1"/>
  <c r="BQ746" i="171" s="1"/>
  <c r="BJ746" i="171"/>
  <c r="BR745" i="171" a="1"/>
  <c r="BR745" i="171" s="1"/>
  <c r="BQ745" i="171"/>
  <c r="BQ745" i="171" a="1"/>
  <c r="BJ745" i="171"/>
  <c r="BR744" i="171"/>
  <c r="BR744" i="171" a="1"/>
  <c r="BQ744" i="171" a="1"/>
  <c r="BQ744" i="171" s="1"/>
  <c r="BJ744" i="171"/>
  <c r="BR743" i="171" a="1"/>
  <c r="BR743" i="171" s="1"/>
  <c r="BQ743" i="171"/>
  <c r="BQ743" i="171" a="1"/>
  <c r="BJ743" i="171"/>
  <c r="BR742" i="171"/>
  <c r="BR742" i="171" a="1"/>
  <c r="BQ742" i="171" a="1"/>
  <c r="BQ742" i="171" s="1"/>
  <c r="BJ742" i="171"/>
  <c r="BR741" i="171" a="1"/>
  <c r="BR741" i="171" s="1"/>
  <c r="BQ741" i="171" a="1"/>
  <c r="BQ741" i="171" s="1"/>
  <c r="BJ741" i="171"/>
  <c r="BR740" i="171"/>
  <c r="BR740" i="171" a="1"/>
  <c r="BQ740" i="171" a="1"/>
  <c r="BQ740" i="171" s="1"/>
  <c r="BJ740" i="171"/>
  <c r="BR739" i="171" a="1"/>
  <c r="BR739" i="171" s="1"/>
  <c r="BQ739" i="171"/>
  <c r="BQ739" i="171" a="1"/>
  <c r="BJ739" i="171"/>
  <c r="BR738" i="171" a="1"/>
  <c r="BR738" i="171" s="1"/>
  <c r="BQ738" i="171" a="1"/>
  <c r="BQ738" i="171" s="1"/>
  <c r="BJ738" i="171"/>
  <c r="BR737" i="171" a="1"/>
  <c r="BR737" i="171" s="1"/>
  <c r="BQ737" i="171"/>
  <c r="BQ737" i="171" a="1"/>
  <c r="BJ737" i="171"/>
  <c r="BR736" i="171"/>
  <c r="BR736" i="171" a="1"/>
  <c r="BQ736" i="171" a="1"/>
  <c r="BQ736" i="171" s="1"/>
  <c r="BJ736" i="171"/>
  <c r="BR735" i="171" a="1"/>
  <c r="BR735" i="171" s="1"/>
  <c r="BQ735" i="171"/>
  <c r="BQ735" i="171" a="1"/>
  <c r="BJ735" i="171"/>
  <c r="BR734" i="171"/>
  <c r="BR734" i="171" a="1"/>
  <c r="BQ734" i="171" a="1"/>
  <c r="BQ734" i="171" s="1"/>
  <c r="BJ734" i="171"/>
  <c r="BR733" i="171" a="1"/>
  <c r="BR733" i="171" s="1"/>
  <c r="BQ733" i="171" a="1"/>
  <c r="BQ733" i="171" s="1"/>
  <c r="BJ733" i="171"/>
  <c r="BR732" i="171"/>
  <c r="BR732" i="171" a="1"/>
  <c r="BQ732" i="171" a="1"/>
  <c r="BQ732" i="171" s="1"/>
  <c r="BJ732" i="171"/>
  <c r="BR731" i="171" a="1"/>
  <c r="BR731" i="171" s="1"/>
  <c r="BQ731" i="171"/>
  <c r="BQ731" i="171" a="1"/>
  <c r="BJ731" i="171"/>
  <c r="BR730" i="171" a="1"/>
  <c r="BR730" i="171" s="1"/>
  <c r="BQ730" i="171" a="1"/>
  <c r="BQ730" i="171" s="1"/>
  <c r="BJ730" i="171"/>
  <c r="BR729" i="171" a="1"/>
  <c r="BR729" i="171" s="1"/>
  <c r="BQ729" i="171"/>
  <c r="BQ729" i="171" a="1"/>
  <c r="BJ729" i="171"/>
  <c r="BR728" i="171"/>
  <c r="BR728" i="171" a="1"/>
  <c r="BQ728" i="171" a="1"/>
  <c r="BQ728" i="171" s="1"/>
  <c r="BJ728" i="171"/>
  <c r="BR727" i="171" a="1"/>
  <c r="BR727" i="171" s="1"/>
  <c r="BQ727" i="171"/>
  <c r="BQ727" i="171" a="1"/>
  <c r="BJ727" i="171"/>
  <c r="BR726" i="171"/>
  <c r="BR726" i="171" a="1"/>
  <c r="BQ726" i="171" a="1"/>
  <c r="BQ726" i="171" s="1"/>
  <c r="BJ726" i="171"/>
  <c r="BR725" i="171" a="1"/>
  <c r="BR725" i="171" s="1"/>
  <c r="BQ725" i="171" a="1"/>
  <c r="BQ725" i="171" s="1"/>
  <c r="BJ725" i="171"/>
  <c r="BR724" i="171"/>
  <c r="BR724" i="171" a="1"/>
  <c r="BQ724" i="171" a="1"/>
  <c r="BQ724" i="171" s="1"/>
  <c r="BJ724" i="171"/>
  <c r="BR723" i="171" a="1"/>
  <c r="BR723" i="171" s="1"/>
  <c r="BQ723" i="171"/>
  <c r="BQ723" i="171" a="1"/>
  <c r="BJ723" i="171"/>
  <c r="BR722" i="171" a="1"/>
  <c r="BR722" i="171" s="1"/>
  <c r="BQ722" i="171" a="1"/>
  <c r="BQ722" i="171" s="1"/>
  <c r="BJ722" i="171"/>
  <c r="BR721" i="171" a="1"/>
  <c r="BR721" i="171" s="1"/>
  <c r="BQ721" i="171"/>
  <c r="BQ721" i="171" a="1"/>
  <c r="BJ721" i="171"/>
  <c r="BR720" i="171"/>
  <c r="BR720" i="171" a="1"/>
  <c r="BQ720" i="171" a="1"/>
  <c r="BQ720" i="171" s="1"/>
  <c r="BJ720" i="171"/>
  <c r="BR719" i="171" a="1"/>
  <c r="BR719" i="171" s="1"/>
  <c r="BQ719" i="171"/>
  <c r="BQ719" i="171" a="1"/>
  <c r="BJ719" i="171"/>
  <c r="BR718" i="171"/>
  <c r="BR718" i="171" a="1"/>
  <c r="BQ718" i="171" a="1"/>
  <c r="BQ718" i="171" s="1"/>
  <c r="BJ718" i="171"/>
  <c r="BR717" i="171" a="1"/>
  <c r="BR717" i="171" s="1"/>
  <c r="BQ717" i="171" a="1"/>
  <c r="BQ717" i="171" s="1"/>
  <c r="BJ717" i="171"/>
  <c r="BR716" i="171" a="1"/>
  <c r="BR716" i="171" s="1"/>
  <c r="BQ716" i="171" a="1"/>
  <c r="BQ716" i="171" s="1"/>
  <c r="BJ716" i="171"/>
  <c r="BR715" i="171" a="1"/>
  <c r="BR715" i="171" s="1"/>
  <c r="BQ715" i="171"/>
  <c r="BQ715" i="171" a="1"/>
  <c r="BJ715" i="171"/>
  <c r="BR714" i="171"/>
  <c r="BR714" i="171" a="1"/>
  <c r="BQ714" i="171" a="1"/>
  <c r="BQ714" i="171" s="1"/>
  <c r="BJ714" i="171"/>
  <c r="BR713" i="171" a="1"/>
  <c r="BR713" i="171" s="1"/>
  <c r="BQ713" i="171"/>
  <c r="BQ713" i="171" a="1"/>
  <c r="BJ713" i="171"/>
  <c r="BR712" i="171"/>
  <c r="BR712" i="171" a="1"/>
  <c r="BQ712" i="171" a="1"/>
  <c r="BQ712" i="171" s="1"/>
  <c r="BJ712" i="171"/>
  <c r="BR711" i="171" a="1"/>
  <c r="BR711" i="171" s="1"/>
  <c r="BQ711" i="171" a="1"/>
  <c r="BQ711" i="171" s="1"/>
  <c r="BJ711" i="171"/>
  <c r="BR710" i="171"/>
  <c r="BR710" i="171" a="1"/>
  <c r="BQ710" i="171" a="1"/>
  <c r="BQ710" i="171" s="1"/>
  <c r="BJ710" i="171"/>
  <c r="BR709" i="171" a="1"/>
  <c r="BR709" i="171" s="1"/>
  <c r="BQ709" i="171"/>
  <c r="BQ709" i="171" a="1"/>
  <c r="BJ709" i="171"/>
  <c r="BR708" i="171" a="1"/>
  <c r="BR708" i="171" s="1"/>
  <c r="BQ708" i="171" a="1"/>
  <c r="BQ708" i="171" s="1"/>
  <c r="BJ708" i="171"/>
  <c r="BR707" i="171" a="1"/>
  <c r="BR707" i="171" s="1"/>
  <c r="BQ707" i="171"/>
  <c r="BQ707" i="171" a="1"/>
  <c r="BJ707" i="171"/>
  <c r="BR706" i="171"/>
  <c r="BR706" i="171" a="1"/>
  <c r="BQ706" i="171" a="1"/>
  <c r="BQ706" i="171" s="1"/>
  <c r="BJ706" i="171"/>
  <c r="BR705" i="171" a="1"/>
  <c r="BR705" i="171" s="1"/>
  <c r="BQ705" i="171"/>
  <c r="BQ705" i="171" a="1"/>
  <c r="BJ705" i="171"/>
  <c r="BR704" i="171"/>
  <c r="BR704" i="171" a="1"/>
  <c r="BQ704" i="171" a="1"/>
  <c r="BQ704" i="171" s="1"/>
  <c r="BJ704" i="171"/>
  <c r="BR703" i="171" a="1"/>
  <c r="BR703" i="171" s="1"/>
  <c r="BQ703" i="171" a="1"/>
  <c r="BQ703" i="171" s="1"/>
  <c r="BJ703" i="171"/>
  <c r="BR702" i="171"/>
  <c r="BR702" i="171" a="1"/>
  <c r="BQ702" i="171" a="1"/>
  <c r="BQ702" i="171" s="1"/>
  <c r="BJ702" i="171"/>
  <c r="BR701" i="171" a="1"/>
  <c r="BR701" i="171" s="1"/>
  <c r="BQ701" i="171"/>
  <c r="BQ701" i="171" a="1"/>
  <c r="BJ701" i="171"/>
  <c r="BR700" i="171" a="1"/>
  <c r="BR700" i="171" s="1"/>
  <c r="BQ700" i="171" a="1"/>
  <c r="BQ700" i="171" s="1"/>
  <c r="BJ700" i="171"/>
  <c r="BR699" i="171" a="1"/>
  <c r="BR699" i="171" s="1"/>
  <c r="BQ699" i="171"/>
  <c r="BQ699" i="171" a="1"/>
  <c r="BJ699" i="171"/>
  <c r="BR698" i="171"/>
  <c r="BR698" i="171" a="1"/>
  <c r="BQ698" i="171" a="1"/>
  <c r="BQ698" i="171" s="1"/>
  <c r="BJ698" i="171"/>
  <c r="BR697" i="171" a="1"/>
  <c r="BR697" i="171" s="1"/>
  <c r="BQ697" i="171"/>
  <c r="BQ697" i="171" a="1"/>
  <c r="BJ697" i="171"/>
  <c r="BR696" i="171"/>
  <c r="BR696" i="171" a="1"/>
  <c r="BQ696" i="171" a="1"/>
  <c r="BQ696" i="171" s="1"/>
  <c r="BJ696" i="171"/>
  <c r="BR695" i="171" a="1"/>
  <c r="BR695" i="171" s="1"/>
  <c r="BQ695" i="171" a="1"/>
  <c r="BQ695" i="171" s="1"/>
  <c r="BJ695" i="171"/>
  <c r="BR694" i="171"/>
  <c r="BR694" i="171" a="1"/>
  <c r="BQ694" i="171" a="1"/>
  <c r="BQ694" i="171" s="1"/>
  <c r="BJ694" i="171"/>
  <c r="BR693" i="171" a="1"/>
  <c r="BR693" i="171" s="1"/>
  <c r="BQ693" i="171"/>
  <c r="BQ693" i="171" a="1"/>
  <c r="BJ693" i="171"/>
  <c r="BR692" i="171" a="1"/>
  <c r="BR692" i="171" s="1"/>
  <c r="BQ692" i="171" a="1"/>
  <c r="BQ692" i="171" s="1"/>
  <c r="BJ692" i="171"/>
  <c r="BR691" i="171" a="1"/>
  <c r="BR691" i="171" s="1"/>
  <c r="BQ691" i="171"/>
  <c r="BQ691" i="171" a="1"/>
  <c r="BJ691" i="171"/>
  <c r="BR690" i="171"/>
  <c r="BR690" i="171" a="1"/>
  <c r="BQ690" i="171" a="1"/>
  <c r="BQ690" i="171" s="1"/>
  <c r="BJ690" i="171"/>
  <c r="BR689" i="171" a="1"/>
  <c r="BR689" i="171" s="1"/>
  <c r="BQ689" i="171"/>
  <c r="BQ689" i="171" a="1"/>
  <c r="BJ689" i="171"/>
  <c r="BR688" i="171"/>
  <c r="BR688" i="171" a="1"/>
  <c r="BQ688" i="171" a="1"/>
  <c r="BQ688" i="171" s="1"/>
  <c r="BJ688" i="171"/>
  <c r="BR687" i="171" a="1"/>
  <c r="BR687" i="171" s="1"/>
  <c r="BQ687" i="171" a="1"/>
  <c r="BQ687" i="171" s="1"/>
  <c r="BJ687" i="171"/>
  <c r="BR686" i="171"/>
  <c r="BR686" i="171" a="1"/>
  <c r="BQ686" i="171" a="1"/>
  <c r="BQ686" i="171" s="1"/>
  <c r="BJ686" i="171"/>
  <c r="BR685" i="171" a="1"/>
  <c r="BR685" i="171" s="1"/>
  <c r="BQ685" i="171"/>
  <c r="BQ685" i="171" a="1"/>
  <c r="BJ685" i="171"/>
  <c r="BR684" i="171" a="1"/>
  <c r="BR684" i="171" s="1"/>
  <c r="BQ684" i="171" a="1"/>
  <c r="BQ684" i="171" s="1"/>
  <c r="BJ684" i="171"/>
  <c r="BR683" i="171" a="1"/>
  <c r="BR683" i="171" s="1"/>
  <c r="BQ683" i="171"/>
  <c r="BQ683" i="171" a="1"/>
  <c r="BJ683" i="171"/>
  <c r="BR682" i="171"/>
  <c r="BR682" i="171" a="1"/>
  <c r="BQ682" i="171" a="1"/>
  <c r="BQ682" i="171" s="1"/>
  <c r="BJ682" i="171"/>
  <c r="BR681" i="171" a="1"/>
  <c r="BR681" i="171" s="1"/>
  <c r="BQ681" i="171"/>
  <c r="BQ681" i="171" a="1"/>
  <c r="BJ681" i="171"/>
  <c r="BR680" i="171"/>
  <c r="BR680" i="171" a="1"/>
  <c r="BQ680" i="171" a="1"/>
  <c r="BQ680" i="171" s="1"/>
  <c r="BJ680" i="171"/>
  <c r="BR679" i="171" a="1"/>
  <c r="BR679" i="171" s="1"/>
  <c r="BQ679" i="171" a="1"/>
  <c r="BQ679" i="171" s="1"/>
  <c r="BJ679" i="171"/>
  <c r="BR678" i="171"/>
  <c r="BR678" i="171" a="1"/>
  <c r="BQ678" i="171" a="1"/>
  <c r="BQ678" i="171" s="1"/>
  <c r="BJ678" i="171"/>
  <c r="BR677" i="171" a="1"/>
  <c r="BR677" i="171" s="1"/>
  <c r="BQ677" i="171"/>
  <c r="BQ677" i="171" a="1"/>
  <c r="BJ677" i="171"/>
  <c r="BR676" i="171" a="1"/>
  <c r="BR676" i="171" s="1"/>
  <c r="BQ676" i="171" a="1"/>
  <c r="BQ676" i="171" s="1"/>
  <c r="BJ676" i="171"/>
  <c r="BR675" i="171" a="1"/>
  <c r="BR675" i="171" s="1"/>
  <c r="BQ675" i="171"/>
  <c r="BQ675" i="171" a="1"/>
  <c r="BJ675" i="171"/>
  <c r="BR674" i="171"/>
  <c r="BR674" i="171" a="1"/>
  <c r="BQ674" i="171" a="1"/>
  <c r="BQ674" i="171" s="1"/>
  <c r="BJ674" i="171"/>
  <c r="BR673" i="171" a="1"/>
  <c r="BR673" i="171" s="1"/>
  <c r="BQ673" i="171"/>
  <c r="BQ673" i="171" a="1"/>
  <c r="BJ673" i="171"/>
  <c r="BR672" i="171"/>
  <c r="BR672" i="171" a="1"/>
  <c r="BQ672" i="171" a="1"/>
  <c r="BQ672" i="171" s="1"/>
  <c r="BJ672" i="171"/>
  <c r="BR671" i="171" a="1"/>
  <c r="BR671" i="171" s="1"/>
  <c r="BQ671" i="171" a="1"/>
  <c r="BQ671" i="171" s="1"/>
  <c r="BJ671" i="171"/>
  <c r="BR670" i="171"/>
  <c r="BR670" i="171" a="1"/>
  <c r="BQ670" i="171" a="1"/>
  <c r="BQ670" i="171" s="1"/>
  <c r="BJ670" i="171"/>
  <c r="BR669" i="171" a="1"/>
  <c r="BR669" i="171" s="1"/>
  <c r="BQ669" i="171"/>
  <c r="BQ669" i="171" a="1"/>
  <c r="BJ669" i="171"/>
  <c r="BR668" i="171" a="1"/>
  <c r="BR668" i="171" s="1"/>
  <c r="BQ668" i="171" a="1"/>
  <c r="BQ668" i="171" s="1"/>
  <c r="BJ668" i="171"/>
  <c r="BR667" i="171" a="1"/>
  <c r="BR667" i="171" s="1"/>
  <c r="BQ667" i="171"/>
  <c r="BQ667" i="171" a="1"/>
  <c r="BJ667" i="171"/>
  <c r="BR666" i="171"/>
  <c r="BR666" i="171" a="1"/>
  <c r="BQ666" i="171" a="1"/>
  <c r="BQ666" i="171" s="1"/>
  <c r="BJ666" i="171"/>
  <c r="BR665" i="171" a="1"/>
  <c r="BR665" i="171" s="1"/>
  <c r="BQ665" i="171"/>
  <c r="BQ665" i="171" a="1"/>
  <c r="BJ665" i="171"/>
  <c r="BR664" i="171"/>
  <c r="BR664" i="171" a="1"/>
  <c r="BQ664" i="171" a="1"/>
  <c r="BQ664" i="171" s="1"/>
  <c r="BJ664" i="171"/>
  <c r="BR663" i="171" a="1"/>
  <c r="BR663" i="171" s="1"/>
  <c r="BQ663" i="171" a="1"/>
  <c r="BQ663" i="171" s="1"/>
  <c r="BJ663" i="171"/>
  <c r="BR662" i="171"/>
  <c r="BR662" i="171" a="1"/>
  <c r="BQ662" i="171" a="1"/>
  <c r="BQ662" i="171" s="1"/>
  <c r="BJ662" i="171"/>
  <c r="BR661" i="171" a="1"/>
  <c r="BR661" i="171" s="1"/>
  <c r="BQ661" i="171"/>
  <c r="BQ661" i="171" a="1"/>
  <c r="BJ661" i="171"/>
  <c r="BR660" i="171" a="1"/>
  <c r="BR660" i="171" s="1"/>
  <c r="BQ660" i="171" a="1"/>
  <c r="BQ660" i="171" s="1"/>
  <c r="BJ660" i="171"/>
  <c r="BR659" i="171" a="1"/>
  <c r="BR659" i="171" s="1"/>
  <c r="BQ659" i="171"/>
  <c r="BQ659" i="171" a="1"/>
  <c r="BJ659" i="171"/>
  <c r="BR658" i="171"/>
  <c r="BR658" i="171" a="1"/>
  <c r="BQ658" i="171"/>
  <c r="BQ658" i="171" a="1"/>
  <c r="BJ658" i="171"/>
  <c r="BR657" i="171"/>
  <c r="BR657" i="171" a="1"/>
  <c r="BQ657" i="171"/>
  <c r="BQ657" i="171" a="1"/>
  <c r="BJ657" i="171"/>
  <c r="BR656" i="171" a="1"/>
  <c r="BR656" i="171" s="1"/>
  <c r="BQ656" i="171"/>
  <c r="BQ656" i="171" a="1"/>
  <c r="BJ656" i="171"/>
  <c r="BR655" i="171"/>
  <c r="BR655" i="171" a="1"/>
  <c r="BQ655" i="171" a="1"/>
  <c r="BQ655" i="171" s="1"/>
  <c r="BJ655" i="171"/>
  <c r="BR654" i="171"/>
  <c r="BR654" i="171" a="1"/>
  <c r="BQ654" i="171"/>
  <c r="BQ654" i="171" a="1"/>
  <c r="BJ654" i="171"/>
  <c r="BR653" i="171" a="1"/>
  <c r="BR653" i="171" s="1"/>
  <c r="BQ653" i="171" a="1"/>
  <c r="BQ653" i="171" s="1"/>
  <c r="BJ653" i="171"/>
  <c r="BR652" i="171"/>
  <c r="BR652" i="171" a="1"/>
  <c r="BQ652" i="171" a="1"/>
  <c r="BQ652" i="171" s="1"/>
  <c r="BJ652" i="171"/>
  <c r="BR651" i="171" a="1"/>
  <c r="BR651" i="171" s="1"/>
  <c r="BQ651" i="171"/>
  <c r="BQ651" i="171" a="1"/>
  <c r="BJ651" i="171"/>
  <c r="BR650" i="171" a="1"/>
  <c r="BR650" i="171" s="1"/>
  <c r="BQ650" i="171" a="1"/>
  <c r="BQ650" i="171" s="1"/>
  <c r="BJ650" i="171"/>
  <c r="BR649" i="171" a="1"/>
  <c r="BR649" i="171" s="1"/>
  <c r="BQ649" i="171" a="1"/>
  <c r="BQ649" i="171" s="1"/>
  <c r="BJ649" i="171"/>
  <c r="BR648" i="171"/>
  <c r="BR648" i="171" a="1"/>
  <c r="BQ648" i="171" a="1"/>
  <c r="BQ648" i="171" s="1"/>
  <c r="BJ648" i="171"/>
  <c r="BR647" i="171" a="1"/>
  <c r="BR647" i="171" s="1"/>
  <c r="BQ647" i="171"/>
  <c r="BQ647" i="171" a="1"/>
  <c r="BJ647" i="171"/>
  <c r="BR646" i="171" a="1"/>
  <c r="BR646" i="171" s="1"/>
  <c r="BQ646" i="171" a="1"/>
  <c r="BQ646" i="171" s="1"/>
  <c r="BJ646" i="171"/>
  <c r="BR645" i="171" a="1"/>
  <c r="BR645" i="171" s="1"/>
  <c r="BQ645" i="171" a="1"/>
  <c r="BQ645" i="171" s="1"/>
  <c r="BJ645" i="171"/>
  <c r="BR644" i="171"/>
  <c r="BR644" i="171" a="1"/>
  <c r="BQ644" i="171" a="1"/>
  <c r="BQ644" i="171" s="1"/>
  <c r="BJ644" i="171"/>
  <c r="BR643" i="171" a="1"/>
  <c r="BR643" i="171" s="1"/>
  <c r="BQ643" i="171"/>
  <c r="BQ643" i="171" a="1"/>
  <c r="BJ643" i="171"/>
  <c r="BR642" i="171" a="1"/>
  <c r="BR642" i="171" s="1"/>
  <c r="BQ642" i="171" a="1"/>
  <c r="BQ642" i="171" s="1"/>
  <c r="BJ642" i="171"/>
  <c r="BR641" i="171" a="1"/>
  <c r="BR641" i="171" s="1"/>
  <c r="BQ641" i="171" a="1"/>
  <c r="BQ641" i="171" s="1"/>
  <c r="BJ641" i="171"/>
  <c r="BR640" i="171"/>
  <c r="BR640" i="171" a="1"/>
  <c r="BQ640" i="171" a="1"/>
  <c r="BQ640" i="171" s="1"/>
  <c r="BJ640" i="171"/>
  <c r="BR639" i="171" a="1"/>
  <c r="BR639" i="171" s="1"/>
  <c r="BQ639" i="171"/>
  <c r="BQ639" i="171" a="1"/>
  <c r="BJ639" i="171"/>
  <c r="BR638" i="171" a="1"/>
  <c r="BR638" i="171" s="1"/>
  <c r="BQ638" i="171" a="1"/>
  <c r="BQ638" i="171" s="1"/>
  <c r="BJ638" i="171"/>
  <c r="BR637" i="171" a="1"/>
  <c r="BR637" i="171" s="1"/>
  <c r="BQ637" i="171" a="1"/>
  <c r="BQ637" i="171" s="1"/>
  <c r="BJ637" i="171"/>
  <c r="BR636" i="171"/>
  <c r="BR636" i="171" a="1"/>
  <c r="BQ636" i="171" a="1"/>
  <c r="BQ636" i="171" s="1"/>
  <c r="BJ636" i="171"/>
  <c r="BR635" i="171" a="1"/>
  <c r="BR635" i="171" s="1"/>
  <c r="BQ635" i="171" a="1"/>
  <c r="BQ635" i="171" s="1"/>
  <c r="BJ635" i="171"/>
  <c r="BR634" i="171" a="1"/>
  <c r="BR634" i="171" s="1"/>
  <c r="BQ634" i="171" a="1"/>
  <c r="BQ634" i="171" s="1"/>
  <c r="BJ634" i="171"/>
  <c r="BR633" i="171" a="1"/>
  <c r="BR633" i="171" s="1"/>
  <c r="BQ633" i="171" a="1"/>
  <c r="BQ633" i="171" s="1"/>
  <c r="BJ633" i="171"/>
  <c r="BR632" i="171" a="1"/>
  <c r="BR632" i="171" s="1"/>
  <c r="BQ632" i="171" a="1"/>
  <c r="BQ632" i="171" s="1"/>
  <c r="BJ632" i="171"/>
  <c r="BR631" i="171" a="1"/>
  <c r="BR631" i="171" s="1"/>
  <c r="BQ631" i="171"/>
  <c r="BQ631" i="171" a="1"/>
  <c r="BJ631" i="171"/>
  <c r="BR630" i="171" a="1"/>
  <c r="BR630" i="171" s="1"/>
  <c r="BQ630" i="171" a="1"/>
  <c r="BQ630" i="171" s="1"/>
  <c r="BJ630" i="171"/>
  <c r="BR629" i="171" a="1"/>
  <c r="BR629" i="171" s="1"/>
  <c r="BQ629" i="171" a="1"/>
  <c r="BQ629" i="171" s="1"/>
  <c r="BJ629" i="171"/>
  <c r="BR628" i="171"/>
  <c r="BR628" i="171" a="1"/>
  <c r="BQ628" i="171" a="1"/>
  <c r="BQ628" i="171" s="1"/>
  <c r="BJ628" i="171"/>
  <c r="BR627" i="171" a="1"/>
  <c r="BR627" i="171" s="1"/>
  <c r="BQ627" i="171" a="1"/>
  <c r="BQ627" i="171" s="1"/>
  <c r="BJ627" i="171"/>
  <c r="BR626" i="171" a="1"/>
  <c r="BR626" i="171" s="1"/>
  <c r="BQ626" i="171" a="1"/>
  <c r="BQ626" i="171" s="1"/>
  <c r="BJ626" i="171"/>
  <c r="BR625" i="171" a="1"/>
  <c r="BR625" i="171" s="1"/>
  <c r="BQ625" i="171" a="1"/>
  <c r="BQ625" i="171" s="1"/>
  <c r="BJ625" i="171"/>
  <c r="BR624" i="171" a="1"/>
  <c r="BR624" i="171" s="1"/>
  <c r="BQ624" i="171" a="1"/>
  <c r="BQ624" i="171" s="1"/>
  <c r="BJ624" i="171"/>
  <c r="BR623" i="171" a="1"/>
  <c r="BR623" i="171" s="1"/>
  <c r="BQ623" i="171"/>
  <c r="BQ623" i="171" a="1"/>
  <c r="BJ623" i="171"/>
  <c r="BR622" i="171" a="1"/>
  <c r="BR622" i="171" s="1"/>
  <c r="BQ622" i="171" a="1"/>
  <c r="BQ622" i="171" s="1"/>
  <c r="BJ622" i="171"/>
  <c r="BR621" i="171" a="1"/>
  <c r="BR621" i="171" s="1"/>
  <c r="BQ621" i="171" a="1"/>
  <c r="BQ621" i="171" s="1"/>
  <c r="BJ621" i="171"/>
  <c r="BR620" i="171"/>
  <c r="BR620" i="171" a="1"/>
  <c r="BQ620" i="171" a="1"/>
  <c r="BQ620" i="171" s="1"/>
  <c r="BJ620" i="171"/>
  <c r="BR619" i="171" a="1"/>
  <c r="BR619" i="171" s="1"/>
  <c r="BQ619" i="171" a="1"/>
  <c r="BQ619" i="171" s="1"/>
  <c r="BJ619" i="171"/>
  <c r="BR618" i="171" a="1"/>
  <c r="BR618" i="171" s="1"/>
  <c r="BQ618" i="171" a="1"/>
  <c r="BQ618" i="171" s="1"/>
  <c r="BJ618" i="171"/>
  <c r="BR617" i="171" a="1"/>
  <c r="BR617" i="171" s="1"/>
  <c r="BQ617" i="171" a="1"/>
  <c r="BQ617" i="171" s="1"/>
  <c r="BJ617" i="171"/>
  <c r="BR616" i="171" a="1"/>
  <c r="BR616" i="171" s="1"/>
  <c r="BQ616" i="171" a="1"/>
  <c r="BQ616" i="171" s="1"/>
  <c r="BJ616" i="171"/>
  <c r="BR615" i="171" a="1"/>
  <c r="BR615" i="171" s="1"/>
  <c r="BQ615" i="171"/>
  <c r="BQ615" i="171" a="1"/>
  <c r="BJ615" i="171"/>
  <c r="BR614" i="171" a="1"/>
  <c r="BR614" i="171" s="1"/>
  <c r="BQ614" i="171" a="1"/>
  <c r="BQ614" i="171" s="1"/>
  <c r="BJ614" i="171"/>
  <c r="BR613" i="171" a="1"/>
  <c r="BR613" i="171" s="1"/>
  <c r="BQ613" i="171" a="1"/>
  <c r="BQ613" i="171" s="1"/>
  <c r="BJ613" i="171"/>
  <c r="BR612" i="171"/>
  <c r="BR612" i="171" a="1"/>
  <c r="BQ612" i="171" a="1"/>
  <c r="BQ612" i="171" s="1"/>
  <c r="BJ612" i="171"/>
  <c r="BR611" i="171" a="1"/>
  <c r="BR611" i="171" s="1"/>
  <c r="BQ611" i="171" a="1"/>
  <c r="BQ611" i="171" s="1"/>
  <c r="BJ611" i="171"/>
  <c r="BR610" i="171" a="1"/>
  <c r="BR610" i="171" s="1"/>
  <c r="BQ610" i="171" a="1"/>
  <c r="BQ610" i="171" s="1"/>
  <c r="BJ610" i="171"/>
  <c r="BR609" i="171" a="1"/>
  <c r="BR609" i="171" s="1"/>
  <c r="BQ609" i="171" a="1"/>
  <c r="BQ609" i="171" s="1"/>
  <c r="BJ609" i="171"/>
  <c r="BR608" i="171" a="1"/>
  <c r="BR608" i="171" s="1"/>
  <c r="BQ608" i="171" a="1"/>
  <c r="BQ608" i="171" s="1"/>
  <c r="BJ608" i="171"/>
  <c r="BR607" i="171" a="1"/>
  <c r="BR607" i="171" s="1"/>
  <c r="BQ607" i="171"/>
  <c r="BQ607" i="171" a="1"/>
  <c r="BJ607" i="171"/>
  <c r="BR606" i="171" a="1"/>
  <c r="BR606" i="171" s="1"/>
  <c r="BQ606" i="171" a="1"/>
  <c r="BQ606" i="171" s="1"/>
  <c r="BJ606" i="171"/>
  <c r="BR605" i="171" a="1"/>
  <c r="BR605" i="171" s="1"/>
  <c r="BQ605" i="171" a="1"/>
  <c r="BQ605" i="171" s="1"/>
  <c r="BJ605" i="171"/>
  <c r="BR604" i="171"/>
  <c r="BR604" i="171" a="1"/>
  <c r="BQ604" i="171" a="1"/>
  <c r="BQ604" i="171" s="1"/>
  <c r="BJ604" i="171"/>
  <c r="BR603" i="171" a="1"/>
  <c r="BR603" i="171" s="1"/>
  <c r="BQ603" i="171" a="1"/>
  <c r="BQ603" i="171" s="1"/>
  <c r="BJ603" i="171"/>
  <c r="BR602" i="171" a="1"/>
  <c r="BR602" i="171" s="1"/>
  <c r="BQ602" i="171" a="1"/>
  <c r="BQ602" i="171" s="1"/>
  <c r="BJ602" i="171"/>
  <c r="BR601" i="171" a="1"/>
  <c r="BR601" i="171" s="1"/>
  <c r="BQ601" i="171" a="1"/>
  <c r="BQ601" i="171" s="1"/>
  <c r="BJ601" i="171"/>
  <c r="BR600" i="171" a="1"/>
  <c r="BR600" i="171" s="1"/>
  <c r="BQ600" i="171" a="1"/>
  <c r="BQ600" i="171" s="1"/>
  <c r="BJ600" i="171"/>
  <c r="BR599" i="171" a="1"/>
  <c r="BR599" i="171" s="1"/>
  <c r="BQ599" i="171"/>
  <c r="BQ599" i="171" a="1"/>
  <c r="BJ599" i="171"/>
  <c r="BR598" i="171" a="1"/>
  <c r="BR598" i="171" s="1"/>
  <c r="BQ598" i="171" a="1"/>
  <c r="BQ598" i="171" s="1"/>
  <c r="BJ598" i="171"/>
  <c r="BR597" i="171" a="1"/>
  <c r="BR597" i="171" s="1"/>
  <c r="BQ597" i="171" a="1"/>
  <c r="BQ597" i="171" s="1"/>
  <c r="BJ597" i="171"/>
  <c r="BR596" i="171"/>
  <c r="BR596" i="171" a="1"/>
  <c r="BQ596" i="171" a="1"/>
  <c r="BQ596" i="171" s="1"/>
  <c r="BJ596" i="171"/>
  <c r="BR595" i="171" a="1"/>
  <c r="BR595" i="171" s="1"/>
  <c r="BQ595" i="171" a="1"/>
  <c r="BQ595" i="171" s="1"/>
  <c r="BJ595" i="171"/>
  <c r="BR594" i="171" a="1"/>
  <c r="BR594" i="171" s="1"/>
  <c r="BQ594" i="171" a="1"/>
  <c r="BQ594" i="171" s="1"/>
  <c r="BJ594" i="171"/>
  <c r="BR593" i="171" a="1"/>
  <c r="BR593" i="171" s="1"/>
  <c r="BQ593" i="171" a="1"/>
  <c r="BQ593" i="171" s="1"/>
  <c r="BJ593" i="171"/>
  <c r="BR592" i="171" a="1"/>
  <c r="BR592" i="171" s="1"/>
  <c r="BQ592" i="171" a="1"/>
  <c r="BQ592" i="171" s="1"/>
  <c r="BJ592" i="171"/>
  <c r="BR591" i="171" a="1"/>
  <c r="BR591" i="171" s="1"/>
  <c r="BQ591" i="171"/>
  <c r="BQ591" i="171" a="1"/>
  <c r="BJ591" i="171"/>
  <c r="BR590" i="171" a="1"/>
  <c r="BR590" i="171" s="1"/>
  <c r="BQ590" i="171" a="1"/>
  <c r="BQ590" i="171" s="1"/>
  <c r="BJ590" i="171"/>
  <c r="BR589" i="171" a="1"/>
  <c r="BR589" i="171" s="1"/>
  <c r="BQ589" i="171" a="1"/>
  <c r="BQ589" i="171" s="1"/>
  <c r="BJ589" i="171"/>
  <c r="BR588" i="171"/>
  <c r="BR588" i="171" a="1"/>
  <c r="BQ588" i="171" a="1"/>
  <c r="BQ588" i="171" s="1"/>
  <c r="BJ588" i="171"/>
  <c r="BR587" i="171" a="1"/>
  <c r="BR587" i="171" s="1"/>
  <c r="BQ587" i="171" a="1"/>
  <c r="BQ587" i="171" s="1"/>
  <c r="BJ587" i="171"/>
  <c r="BR586" i="171" a="1"/>
  <c r="BR586" i="171" s="1"/>
  <c r="BQ586" i="171" a="1"/>
  <c r="BQ586" i="171" s="1"/>
  <c r="BJ586" i="171"/>
  <c r="BR585" i="171" a="1"/>
  <c r="BR585" i="171" s="1"/>
  <c r="BQ585" i="171" a="1"/>
  <c r="BQ585" i="171" s="1"/>
  <c r="BJ585" i="171"/>
  <c r="BR584" i="171" a="1"/>
  <c r="BR584" i="171" s="1"/>
  <c r="BQ584" i="171" a="1"/>
  <c r="BQ584" i="171" s="1"/>
  <c r="BJ584" i="171"/>
  <c r="BR583" i="171" a="1"/>
  <c r="BR583" i="171" s="1"/>
  <c r="BQ583" i="171"/>
  <c r="BQ583" i="171" a="1"/>
  <c r="BJ583" i="171"/>
  <c r="BR582" i="171" a="1"/>
  <c r="BR582" i="171" s="1"/>
  <c r="BQ582" i="171" a="1"/>
  <c r="BQ582" i="171" s="1"/>
  <c r="BJ582" i="171"/>
  <c r="BR581" i="171" a="1"/>
  <c r="BR581" i="171" s="1"/>
  <c r="BQ581" i="171" a="1"/>
  <c r="BQ581" i="171" s="1"/>
  <c r="BJ581" i="171"/>
  <c r="BR580" i="171"/>
  <c r="BR580" i="171" a="1"/>
  <c r="BQ580" i="171" a="1"/>
  <c r="BQ580" i="171" s="1"/>
  <c r="BJ580" i="171"/>
  <c r="BR579" i="171" a="1"/>
  <c r="BR579" i="171" s="1"/>
  <c r="BQ579" i="171" a="1"/>
  <c r="BQ579" i="171" s="1"/>
  <c r="BJ579" i="171"/>
  <c r="BR578" i="171" a="1"/>
  <c r="BR578" i="171" s="1"/>
  <c r="BQ578" i="171" a="1"/>
  <c r="BQ578" i="171" s="1"/>
  <c r="BJ578" i="171"/>
  <c r="BR577" i="171" a="1"/>
  <c r="BR577" i="171" s="1"/>
  <c r="BQ577" i="171" a="1"/>
  <c r="BQ577" i="171" s="1"/>
  <c r="BJ577" i="171"/>
  <c r="BR576" i="171" a="1"/>
  <c r="BR576" i="171" s="1"/>
  <c r="BQ576" i="171" a="1"/>
  <c r="BQ576" i="171" s="1"/>
  <c r="BJ576" i="171"/>
  <c r="BR575" i="171" a="1"/>
  <c r="BR575" i="171" s="1"/>
  <c r="BQ575" i="171"/>
  <c r="BQ575" i="171" a="1"/>
  <c r="BJ575" i="171"/>
  <c r="BR574" i="171" a="1"/>
  <c r="BR574" i="171" s="1"/>
  <c r="BQ574" i="171" a="1"/>
  <c r="BQ574" i="171" s="1"/>
  <c r="BJ574" i="171"/>
  <c r="BR573" i="171" a="1"/>
  <c r="BR573" i="171" s="1"/>
  <c r="BQ573" i="171" a="1"/>
  <c r="BQ573" i="171" s="1"/>
  <c r="BJ573" i="171"/>
  <c r="BR572" i="171"/>
  <c r="BR572" i="171" a="1"/>
  <c r="BQ572" i="171" a="1"/>
  <c r="BQ572" i="171" s="1"/>
  <c r="BJ572" i="171"/>
  <c r="BR571" i="171" a="1"/>
  <c r="BR571" i="171" s="1"/>
  <c r="BQ571" i="171" a="1"/>
  <c r="BQ571" i="171" s="1"/>
  <c r="BJ571" i="171"/>
  <c r="BR570" i="171" a="1"/>
  <c r="BR570" i="171" s="1"/>
  <c r="BQ570" i="171" a="1"/>
  <c r="BQ570" i="171" s="1"/>
  <c r="BJ570" i="171"/>
  <c r="BR569" i="171" a="1"/>
  <c r="BR569" i="171" s="1"/>
  <c r="BQ569" i="171" a="1"/>
  <c r="BQ569" i="171" s="1"/>
  <c r="BJ569" i="171"/>
  <c r="BR568" i="171" a="1"/>
  <c r="BR568" i="171" s="1"/>
  <c r="BQ568" i="171" a="1"/>
  <c r="BQ568" i="171" s="1"/>
  <c r="BJ568" i="171"/>
  <c r="BR567" i="171" a="1"/>
  <c r="BR567" i="171" s="1"/>
  <c r="BQ567" i="171"/>
  <c r="BQ567" i="171" a="1"/>
  <c r="BJ567" i="171"/>
  <c r="BR566" i="171"/>
  <c r="BR566" i="171" a="1"/>
  <c r="BQ566" i="171" a="1"/>
  <c r="BQ566" i="171" s="1"/>
  <c r="BJ566" i="171"/>
  <c r="BR565" i="171" a="1"/>
  <c r="BR565" i="171" s="1"/>
  <c r="BQ565" i="171" a="1"/>
  <c r="BQ565" i="171" s="1"/>
  <c r="BJ565" i="171"/>
  <c r="BR564" i="171"/>
  <c r="BR564" i="171" a="1"/>
  <c r="BQ564" i="171" a="1"/>
  <c r="BQ564" i="171" s="1"/>
  <c r="BJ564" i="171"/>
  <c r="BR563" i="171" a="1"/>
  <c r="BR563" i="171" s="1"/>
  <c r="BQ563" i="171" a="1"/>
  <c r="BQ563" i="171" s="1"/>
  <c r="BJ563" i="171"/>
  <c r="BR562" i="171" a="1"/>
  <c r="BR562" i="171" s="1"/>
  <c r="BQ562" i="171" a="1"/>
  <c r="BQ562" i="171" s="1"/>
  <c r="BJ562" i="171"/>
  <c r="BR561" i="171" a="1"/>
  <c r="BR561" i="171" s="1"/>
  <c r="BQ561" i="171"/>
  <c r="BQ561" i="171" a="1"/>
  <c r="BJ561" i="171"/>
  <c r="BR560" i="171" a="1"/>
  <c r="BR560" i="171" s="1"/>
  <c r="BQ560" i="171" a="1"/>
  <c r="BQ560" i="171" s="1"/>
  <c r="BJ560" i="171"/>
  <c r="BR559" i="171" a="1"/>
  <c r="BR559" i="171" s="1"/>
  <c r="BQ559" i="171"/>
  <c r="BQ559" i="171" a="1"/>
  <c r="BJ559" i="171"/>
  <c r="BR558" i="171" a="1"/>
  <c r="BR558" i="171" s="1"/>
  <c r="BQ558" i="171" a="1"/>
  <c r="BQ558" i="171" s="1"/>
  <c r="BJ558" i="171"/>
  <c r="BR557" i="171" a="1"/>
  <c r="BR557" i="171" s="1"/>
  <c r="BQ557" i="171" a="1"/>
  <c r="BQ557" i="171" s="1"/>
  <c r="BJ557" i="171"/>
  <c r="BR556" i="171"/>
  <c r="BR556" i="171" a="1"/>
  <c r="BQ556" i="171" a="1"/>
  <c r="BQ556" i="171" s="1"/>
  <c r="BJ556" i="171"/>
  <c r="BR555" i="171" a="1"/>
  <c r="BR555" i="171" s="1"/>
  <c r="BQ555" i="171" a="1"/>
  <c r="BQ555" i="171" s="1"/>
  <c r="BJ555" i="171"/>
  <c r="BR554" i="171" a="1"/>
  <c r="BR554" i="171" s="1"/>
  <c r="BQ554" i="171" a="1"/>
  <c r="BQ554" i="171" s="1"/>
  <c r="BJ554" i="171"/>
  <c r="BR553" i="171" a="1"/>
  <c r="BR553" i="171" s="1"/>
  <c r="BQ553" i="171" a="1"/>
  <c r="BQ553" i="171" s="1"/>
  <c r="BJ553" i="171"/>
  <c r="BR552" i="171" a="1"/>
  <c r="BR552" i="171" s="1"/>
  <c r="BQ552" i="171" a="1"/>
  <c r="BQ552" i="171" s="1"/>
  <c r="BJ552" i="171"/>
  <c r="BR551" i="171" a="1"/>
  <c r="BR551" i="171" s="1"/>
  <c r="BQ551" i="171"/>
  <c r="BQ551" i="171" a="1"/>
  <c r="BJ551" i="171"/>
  <c r="BR550" i="171" a="1"/>
  <c r="BR550" i="171" s="1"/>
  <c r="BQ550" i="171" a="1"/>
  <c r="BQ550" i="171" s="1"/>
  <c r="BJ550" i="171"/>
  <c r="BR549" i="171" a="1"/>
  <c r="BR549" i="171" s="1"/>
  <c r="BQ549" i="171"/>
  <c r="BQ549" i="171" a="1"/>
  <c r="BJ549" i="171"/>
  <c r="BR548" i="171" a="1"/>
  <c r="BR548" i="171" s="1"/>
  <c r="BQ548" i="171" a="1"/>
  <c r="BQ548" i="171" s="1"/>
  <c r="BJ548" i="171"/>
  <c r="BR547" i="171" a="1"/>
  <c r="BR547" i="171" s="1"/>
  <c r="BQ547" i="171" a="1"/>
  <c r="BQ547" i="171" s="1"/>
  <c r="BJ547" i="171"/>
  <c r="BR546" i="171"/>
  <c r="BR546" i="171" a="1"/>
  <c r="BQ546" i="171" a="1"/>
  <c r="BQ546" i="171" s="1"/>
  <c r="BJ546" i="171"/>
  <c r="BR545" i="171" a="1"/>
  <c r="BR545" i="171" s="1"/>
  <c r="BQ545" i="171" a="1"/>
  <c r="BQ545" i="171" s="1"/>
  <c r="BJ545" i="171"/>
  <c r="BR544" i="171" a="1"/>
  <c r="BR544" i="171" s="1"/>
  <c r="BQ544" i="171" a="1"/>
  <c r="BQ544" i="171" s="1"/>
  <c r="BJ544" i="171"/>
  <c r="BR543" i="171" a="1"/>
  <c r="BR543" i="171" s="1"/>
  <c r="BQ543" i="171" a="1"/>
  <c r="BQ543" i="171" s="1"/>
  <c r="BJ543" i="171"/>
  <c r="BR542" i="171" a="1"/>
  <c r="BR542" i="171" s="1"/>
  <c r="BQ542" i="171" a="1"/>
  <c r="BQ542" i="171" s="1"/>
  <c r="BJ542" i="171"/>
  <c r="BR541" i="171" a="1"/>
  <c r="BR541" i="171" s="1"/>
  <c r="BQ541" i="171"/>
  <c r="BQ541" i="171" a="1"/>
  <c r="BJ541" i="171"/>
  <c r="BR540" i="171" a="1"/>
  <c r="BR540" i="171" s="1"/>
  <c r="BQ540" i="171" a="1"/>
  <c r="BQ540" i="171" s="1"/>
  <c r="BJ540" i="171"/>
  <c r="BR539" i="171" a="1"/>
  <c r="BR539" i="171" s="1"/>
  <c r="BQ539" i="171" a="1"/>
  <c r="BQ539" i="171" s="1"/>
  <c r="BJ539" i="171"/>
  <c r="BR538" i="171"/>
  <c r="BR538" i="171" a="1"/>
  <c r="BQ538" i="171" a="1"/>
  <c r="BQ538" i="171" s="1"/>
  <c r="BJ538" i="171"/>
  <c r="BR537" i="171" a="1"/>
  <c r="BR537" i="171" s="1"/>
  <c r="BQ537" i="171" a="1"/>
  <c r="BQ537" i="171" s="1"/>
  <c r="BJ537" i="171"/>
  <c r="BR536" i="171" a="1"/>
  <c r="BR536" i="171" s="1"/>
  <c r="BQ536" i="171" a="1"/>
  <c r="BQ536" i="171" s="1"/>
  <c r="BJ536" i="171"/>
  <c r="BR535" i="171" a="1"/>
  <c r="BR535" i="171" s="1"/>
  <c r="BQ535" i="171" a="1"/>
  <c r="BQ535" i="171" s="1"/>
  <c r="BJ535" i="171"/>
  <c r="BR534" i="171" a="1"/>
  <c r="BR534" i="171" s="1"/>
  <c r="BQ534" i="171" a="1"/>
  <c r="BQ534" i="171" s="1"/>
  <c r="BJ534" i="171"/>
  <c r="BR533" i="171" a="1"/>
  <c r="BR533" i="171" s="1"/>
  <c r="BQ533" i="171"/>
  <c r="BQ533" i="171" a="1"/>
  <c r="BJ533" i="171"/>
  <c r="BR532" i="171" a="1"/>
  <c r="BR532" i="171" s="1"/>
  <c r="BQ532" i="171" a="1"/>
  <c r="BQ532" i="171" s="1"/>
  <c r="BJ532" i="171"/>
  <c r="BR531" i="171" a="1"/>
  <c r="BR531" i="171" s="1"/>
  <c r="BQ531" i="171" a="1"/>
  <c r="BQ531" i="171" s="1"/>
  <c r="BJ531" i="171"/>
  <c r="BR530" i="171"/>
  <c r="BR530" i="171" a="1"/>
  <c r="BQ530" i="171" a="1"/>
  <c r="BQ530" i="171" s="1"/>
  <c r="BJ530" i="171"/>
  <c r="BR529" i="171" a="1"/>
  <c r="BR529" i="171" s="1"/>
  <c r="BQ529" i="171" a="1"/>
  <c r="BQ529" i="171" s="1"/>
  <c r="BJ529" i="171"/>
  <c r="BR528" i="171" a="1"/>
  <c r="BR528" i="171" s="1"/>
  <c r="BQ528" i="171" a="1"/>
  <c r="BQ528" i="171" s="1"/>
  <c r="BJ528" i="171"/>
  <c r="BR527" i="171" a="1"/>
  <c r="BR527" i="171" s="1"/>
  <c r="BQ527" i="171" a="1"/>
  <c r="BQ527" i="171" s="1"/>
  <c r="BJ527" i="171"/>
  <c r="BR526" i="171" a="1"/>
  <c r="BR526" i="171" s="1"/>
  <c r="BQ526" i="171" a="1"/>
  <c r="BQ526" i="171" s="1"/>
  <c r="BJ526" i="171"/>
  <c r="BR525" i="171" a="1"/>
  <c r="BR525" i="171" s="1"/>
  <c r="BQ525" i="171"/>
  <c r="BQ525" i="171" a="1"/>
  <c r="BJ525" i="171"/>
  <c r="BR524" i="171" a="1"/>
  <c r="BR524" i="171" s="1"/>
  <c r="BQ524" i="171" a="1"/>
  <c r="BQ524" i="171" s="1"/>
  <c r="BJ524" i="171"/>
  <c r="BR523" i="171" a="1"/>
  <c r="BR523" i="171" s="1"/>
  <c r="BQ523" i="171" a="1"/>
  <c r="BQ523" i="171" s="1"/>
  <c r="BJ523" i="171"/>
  <c r="BR522" i="171"/>
  <c r="BR522" i="171" a="1"/>
  <c r="BQ522" i="171" a="1"/>
  <c r="BQ522" i="171" s="1"/>
  <c r="BJ522" i="171"/>
  <c r="BR521" i="171" a="1"/>
  <c r="BR521" i="171" s="1"/>
  <c r="BQ521" i="171" a="1"/>
  <c r="BQ521" i="171" s="1"/>
  <c r="BJ521" i="171"/>
  <c r="BR520" i="171" a="1"/>
  <c r="BR520" i="171" s="1"/>
  <c r="BQ520" i="171" a="1"/>
  <c r="BQ520" i="171" s="1"/>
  <c r="BJ520" i="171"/>
  <c r="BR519" i="171" a="1"/>
  <c r="BR519" i="171" s="1"/>
  <c r="BQ519" i="171" a="1"/>
  <c r="BQ519" i="171" s="1"/>
  <c r="BJ519" i="171"/>
  <c r="BR518" i="171" a="1"/>
  <c r="BR518" i="171" s="1"/>
  <c r="BQ518" i="171" a="1"/>
  <c r="BQ518" i="171" s="1"/>
  <c r="BJ518" i="171"/>
  <c r="BR517" i="171" a="1"/>
  <c r="BR517" i="171" s="1"/>
  <c r="BQ517" i="171"/>
  <c r="BQ517" i="171" a="1"/>
  <c r="BJ517" i="171"/>
  <c r="BR516" i="171" a="1"/>
  <c r="BR516" i="171" s="1"/>
  <c r="BQ516" i="171" a="1"/>
  <c r="BQ516" i="171" s="1"/>
  <c r="BJ516" i="171"/>
  <c r="BR515" i="171" a="1"/>
  <c r="BR515" i="171" s="1"/>
  <c r="BQ515" i="171" a="1"/>
  <c r="BQ515" i="171" s="1"/>
  <c r="BJ515" i="171"/>
  <c r="BR514" i="171"/>
  <c r="BR514" i="171" a="1"/>
  <c r="BQ514" i="171" a="1"/>
  <c r="BQ514" i="171" s="1"/>
  <c r="BJ514" i="171"/>
  <c r="BR513" i="171" a="1"/>
  <c r="BR513" i="171" s="1"/>
  <c r="BQ513" i="171" a="1"/>
  <c r="BQ513" i="171" s="1"/>
  <c r="BJ513" i="171"/>
  <c r="BR512" i="171" a="1"/>
  <c r="BR512" i="171" s="1"/>
  <c r="BQ512" i="171" a="1"/>
  <c r="BQ512" i="171" s="1"/>
  <c r="BJ512" i="171"/>
  <c r="BR511" i="171" a="1"/>
  <c r="BR511" i="171" s="1"/>
  <c r="BQ511" i="171" a="1"/>
  <c r="BQ511" i="171" s="1"/>
  <c r="BJ511" i="171"/>
  <c r="BR510" i="171" a="1"/>
  <c r="BR510" i="171" s="1"/>
  <c r="BQ510" i="171" a="1"/>
  <c r="BQ510" i="171" s="1"/>
  <c r="BJ510" i="171"/>
  <c r="BR509" i="171" a="1"/>
  <c r="BR509" i="171" s="1"/>
  <c r="BQ509" i="171"/>
  <c r="BQ509" i="171" a="1"/>
  <c r="BJ509" i="171"/>
  <c r="BR508" i="171" a="1"/>
  <c r="BR508" i="171" s="1"/>
  <c r="BQ508" i="171" a="1"/>
  <c r="BQ508" i="171" s="1"/>
  <c r="BJ508" i="171"/>
  <c r="BR507" i="171" a="1"/>
  <c r="BR507" i="171" s="1"/>
  <c r="BQ507" i="171" a="1"/>
  <c r="BQ507" i="171" s="1"/>
  <c r="BJ507" i="171"/>
  <c r="BR506" i="171"/>
  <c r="BR506" i="171" a="1"/>
  <c r="BQ506" i="171" a="1"/>
  <c r="BQ506" i="171" s="1"/>
  <c r="BJ506" i="171"/>
  <c r="BR505" i="171" a="1"/>
  <c r="BR505" i="171" s="1"/>
  <c r="BQ505" i="171" a="1"/>
  <c r="BQ505" i="171" s="1"/>
  <c r="BJ505" i="171"/>
  <c r="BR504" i="171" a="1"/>
  <c r="BR504" i="171" s="1"/>
  <c r="BQ504" i="171" a="1"/>
  <c r="BQ504" i="171" s="1"/>
  <c r="BJ504" i="171"/>
  <c r="BR503" i="171" a="1"/>
  <c r="BR503" i="171" s="1"/>
  <c r="BQ503" i="171" a="1"/>
  <c r="BQ503" i="171" s="1"/>
  <c r="BJ503" i="171"/>
  <c r="BR502" i="171" a="1"/>
  <c r="BR502" i="171" s="1"/>
  <c r="BQ502" i="171" a="1"/>
  <c r="BQ502" i="171" s="1"/>
  <c r="BJ502" i="171"/>
  <c r="BR501" i="171" a="1"/>
  <c r="BR501" i="171" s="1"/>
  <c r="BQ501" i="171"/>
  <c r="BQ501" i="171" a="1"/>
  <c r="BJ501" i="171"/>
  <c r="BR500" i="171" a="1"/>
  <c r="BR500" i="171" s="1"/>
  <c r="BQ500" i="171" a="1"/>
  <c r="BQ500" i="171" s="1"/>
  <c r="BJ500" i="171"/>
  <c r="BR499" i="171" a="1"/>
  <c r="BR499" i="171" s="1"/>
  <c r="BQ499" i="171" a="1"/>
  <c r="BQ499" i="171" s="1"/>
  <c r="BJ499" i="171"/>
  <c r="BR498" i="171"/>
  <c r="BR498" i="171" a="1"/>
  <c r="BQ498" i="171" a="1"/>
  <c r="BQ498" i="171" s="1"/>
  <c r="BJ498" i="171"/>
  <c r="BR497" i="171" a="1"/>
  <c r="BR497" i="171" s="1"/>
  <c r="BQ497" i="171" a="1"/>
  <c r="BQ497" i="171" s="1"/>
  <c r="BJ497" i="171"/>
  <c r="BR496" i="171" a="1"/>
  <c r="BR496" i="171" s="1"/>
  <c r="BQ496" i="171" a="1"/>
  <c r="BQ496" i="171" s="1"/>
  <c r="BJ496" i="171"/>
  <c r="BR495" i="171" a="1"/>
  <c r="BR495" i="171" s="1"/>
  <c r="BQ495" i="171" a="1"/>
  <c r="BQ495" i="171" s="1"/>
  <c r="BJ495" i="171"/>
  <c r="BR494" i="171" a="1"/>
  <c r="BR494" i="171" s="1"/>
  <c r="BQ494" i="171" a="1"/>
  <c r="BQ494" i="171" s="1"/>
  <c r="BJ494" i="171"/>
  <c r="BR493" i="171" a="1"/>
  <c r="BR493" i="171" s="1"/>
  <c r="BQ493" i="171"/>
  <c r="BQ493" i="171" a="1"/>
  <c r="BJ493" i="171"/>
  <c r="BR492" i="171" a="1"/>
  <c r="BR492" i="171" s="1"/>
  <c r="BQ492" i="171" a="1"/>
  <c r="BQ492" i="171" s="1"/>
  <c r="BJ492" i="171"/>
  <c r="BR491" i="171" a="1"/>
  <c r="BR491" i="171" s="1"/>
  <c r="BQ491" i="171" a="1"/>
  <c r="BQ491" i="171" s="1"/>
  <c r="BJ491" i="171"/>
  <c r="BR490" i="171"/>
  <c r="BR490" i="171" a="1"/>
  <c r="BQ490" i="171" a="1"/>
  <c r="BQ490" i="171" s="1"/>
  <c r="BJ490" i="171"/>
  <c r="BR489" i="171" a="1"/>
  <c r="BR489" i="171" s="1"/>
  <c r="BQ489" i="171" a="1"/>
  <c r="BQ489" i="171" s="1"/>
  <c r="BJ489" i="171"/>
  <c r="BR488" i="171" a="1"/>
  <c r="BR488" i="171" s="1"/>
  <c r="BQ488" i="171" a="1"/>
  <c r="BQ488" i="171" s="1"/>
  <c r="BJ488" i="171"/>
  <c r="BR487" i="171" a="1"/>
  <c r="BR487" i="171" s="1"/>
  <c r="BQ487" i="171" a="1"/>
  <c r="BQ487" i="171" s="1"/>
  <c r="BJ487" i="171"/>
  <c r="BR486" i="171" a="1"/>
  <c r="BR486" i="171" s="1"/>
  <c r="BQ486" i="171" a="1"/>
  <c r="BQ486" i="171" s="1"/>
  <c r="BJ486" i="171"/>
  <c r="BR485" i="171" a="1"/>
  <c r="BR485" i="171" s="1"/>
  <c r="BQ485" i="171"/>
  <c r="BQ485" i="171" a="1"/>
  <c r="BJ485" i="171"/>
  <c r="BR484" i="171" a="1"/>
  <c r="BR484" i="171" s="1"/>
  <c r="BQ484" i="171" a="1"/>
  <c r="BQ484" i="171" s="1"/>
  <c r="BJ484" i="171"/>
  <c r="BR483" i="171" a="1"/>
  <c r="BR483" i="171" s="1"/>
  <c r="BQ483" i="171" a="1"/>
  <c r="BQ483" i="171" s="1"/>
  <c r="BJ483" i="171"/>
  <c r="BR482" i="171"/>
  <c r="BR482" i="171" a="1"/>
  <c r="BQ482" i="171" a="1"/>
  <c r="BQ482" i="171" s="1"/>
  <c r="BJ482" i="171"/>
  <c r="BR481" i="171" a="1"/>
  <c r="BR481" i="171" s="1"/>
  <c r="BQ481" i="171" a="1"/>
  <c r="BQ481" i="171" s="1"/>
  <c r="BJ481" i="171"/>
  <c r="BR480" i="171"/>
  <c r="BR480" i="171" a="1"/>
  <c r="BQ480" i="171" a="1"/>
  <c r="BQ480" i="171" s="1"/>
  <c r="BJ480" i="171"/>
  <c r="BR479" i="171" a="1"/>
  <c r="BR479" i="171" s="1"/>
  <c r="BQ479" i="171" a="1"/>
  <c r="BQ479" i="171" s="1"/>
  <c r="BJ479" i="171"/>
  <c r="BR478" i="171" a="1"/>
  <c r="BR478" i="171" s="1"/>
  <c r="BQ478" i="171" a="1"/>
  <c r="BQ478" i="171" s="1"/>
  <c r="BJ478" i="171"/>
  <c r="BR477" i="171" a="1"/>
  <c r="BR477" i="171" s="1"/>
  <c r="BQ477" i="171"/>
  <c r="BQ477" i="171" a="1"/>
  <c r="BJ477" i="171"/>
  <c r="BR476" i="171" a="1"/>
  <c r="BR476" i="171" s="1"/>
  <c r="BQ476" i="171" a="1"/>
  <c r="BQ476" i="171" s="1"/>
  <c r="BJ476" i="171"/>
  <c r="BR475" i="171" a="1"/>
  <c r="BR475" i="171" s="1"/>
  <c r="BQ475" i="171"/>
  <c r="BQ475" i="171" a="1"/>
  <c r="BJ475" i="171"/>
  <c r="BR474" i="171" a="1"/>
  <c r="BR474" i="171" s="1"/>
  <c r="BQ474" i="171" a="1"/>
  <c r="BQ474" i="171" s="1"/>
  <c r="BJ474" i="171"/>
  <c r="BR473" i="171" a="1"/>
  <c r="BR473" i="171" s="1"/>
  <c r="BQ473" i="171" a="1"/>
  <c r="BQ473" i="171" s="1"/>
  <c r="BJ473" i="171"/>
  <c r="BR472" i="171"/>
  <c r="BR472" i="171" a="1"/>
  <c r="BQ472" i="171" a="1"/>
  <c r="BQ472" i="171" s="1"/>
  <c r="BJ472" i="171"/>
  <c r="BR471" i="171" a="1"/>
  <c r="BR471" i="171" s="1"/>
  <c r="BQ471" i="171"/>
  <c r="BQ471" i="171" a="1"/>
  <c r="BJ471" i="171"/>
  <c r="BR470" i="171" a="1"/>
  <c r="BR470" i="171" s="1"/>
  <c r="BQ470" i="171" a="1"/>
  <c r="BQ470" i="171" s="1"/>
  <c r="BJ470" i="171"/>
  <c r="BR469" i="171" a="1"/>
  <c r="BR469" i="171" s="1"/>
  <c r="BQ469" i="171" a="1"/>
  <c r="BQ469" i="171" s="1"/>
  <c r="BJ469" i="171"/>
  <c r="BR468" i="171"/>
  <c r="BR468" i="171" a="1"/>
  <c r="BQ468" i="171" a="1"/>
  <c r="BQ468" i="171" s="1"/>
  <c r="BJ468" i="171"/>
  <c r="BR467" i="171" a="1"/>
  <c r="BR467" i="171" s="1"/>
  <c r="BQ467" i="171"/>
  <c r="BQ467" i="171" a="1"/>
  <c r="BJ467" i="171"/>
  <c r="BR466" i="171" a="1"/>
  <c r="BR466" i="171" s="1"/>
  <c r="BQ466" i="171" a="1"/>
  <c r="BQ466" i="171" s="1"/>
  <c r="BJ466" i="171"/>
  <c r="BR465" i="171" a="1"/>
  <c r="BR465" i="171" s="1"/>
  <c r="BQ465" i="171" a="1"/>
  <c r="BQ465" i="171" s="1"/>
  <c r="BJ465" i="171"/>
  <c r="BR464" i="171"/>
  <c r="BR464" i="171" a="1"/>
  <c r="BQ464" i="171" a="1"/>
  <c r="BQ464" i="171" s="1"/>
  <c r="BJ464" i="171"/>
  <c r="BR463" i="171" a="1"/>
  <c r="BR463" i="171" s="1"/>
  <c r="BQ463" i="171"/>
  <c r="BQ463" i="171" a="1"/>
  <c r="BJ463" i="171"/>
  <c r="BR462" i="171" a="1"/>
  <c r="BR462" i="171" s="1"/>
  <c r="BQ462" i="171" a="1"/>
  <c r="BQ462" i="171" s="1"/>
  <c r="BJ462" i="171"/>
  <c r="BR461" i="171" a="1"/>
  <c r="BR461" i="171" s="1"/>
  <c r="BQ461" i="171" a="1"/>
  <c r="BQ461" i="171" s="1"/>
  <c r="BJ461" i="171"/>
  <c r="BR460" i="171"/>
  <c r="BR460" i="171" a="1"/>
  <c r="BQ460" i="171" a="1"/>
  <c r="BQ460" i="171" s="1"/>
  <c r="BJ460" i="171"/>
  <c r="BR459" i="171" a="1"/>
  <c r="BR459" i="171" s="1"/>
  <c r="BQ459" i="171"/>
  <c r="BQ459" i="171" a="1"/>
  <c r="BJ459" i="171"/>
  <c r="BR458" i="171" a="1"/>
  <c r="BR458" i="171" s="1"/>
  <c r="BQ458" i="171" a="1"/>
  <c r="BQ458" i="171" s="1"/>
  <c r="BJ458" i="171"/>
  <c r="BR457" i="171" a="1"/>
  <c r="BR457" i="171" s="1"/>
  <c r="BQ457" i="171" a="1"/>
  <c r="BQ457" i="171" s="1"/>
  <c r="BJ457" i="171"/>
  <c r="BR456" i="171"/>
  <c r="BR456" i="171" a="1"/>
  <c r="BQ456" i="171" a="1"/>
  <c r="BQ456" i="171" s="1"/>
  <c r="BJ456" i="171"/>
  <c r="BR455" i="171" a="1"/>
  <c r="BR455" i="171" s="1"/>
  <c r="BQ455" i="171"/>
  <c r="BQ455" i="171" a="1"/>
  <c r="BJ455" i="171"/>
  <c r="BR454" i="171" a="1"/>
  <c r="BR454" i="171" s="1"/>
  <c r="BQ454" i="171" a="1"/>
  <c r="BQ454" i="171" s="1"/>
  <c r="BJ454" i="171"/>
  <c r="BR453" i="171" a="1"/>
  <c r="BR453" i="171" s="1"/>
  <c r="BQ453" i="171" a="1"/>
  <c r="BQ453" i="171" s="1"/>
  <c r="BJ453" i="171"/>
  <c r="BR452" i="171"/>
  <c r="BR452" i="171" a="1"/>
  <c r="BQ452" i="171" a="1"/>
  <c r="BQ452" i="171" s="1"/>
  <c r="BJ452" i="171"/>
  <c r="BR451" i="171" a="1"/>
  <c r="BR451" i="171" s="1"/>
  <c r="BQ451" i="171"/>
  <c r="BQ451" i="171" a="1"/>
  <c r="BJ451" i="171"/>
  <c r="BR450" i="171" a="1"/>
  <c r="BR450" i="171" s="1"/>
  <c r="BQ450" i="171" a="1"/>
  <c r="BQ450" i="171" s="1"/>
  <c r="BJ450" i="171"/>
  <c r="BR449" i="171" a="1"/>
  <c r="BR449" i="171" s="1"/>
  <c r="BQ449" i="171" a="1"/>
  <c r="BQ449" i="171" s="1"/>
  <c r="BJ449" i="171"/>
  <c r="BR448" i="171"/>
  <c r="BR448" i="171" a="1"/>
  <c r="BQ448" i="171" a="1"/>
  <c r="BQ448" i="171" s="1"/>
  <c r="BJ448" i="171"/>
  <c r="BR447" i="171" a="1"/>
  <c r="BR447" i="171" s="1"/>
  <c r="BQ447" i="171"/>
  <c r="BQ447" i="171" a="1"/>
  <c r="BJ447" i="171"/>
  <c r="BR446" i="171" a="1"/>
  <c r="BR446" i="171" s="1"/>
  <c r="BQ446" i="171" a="1"/>
  <c r="BQ446" i="171" s="1"/>
  <c r="BJ446" i="171"/>
  <c r="BR445" i="171" a="1"/>
  <c r="BR445" i="171" s="1"/>
  <c r="BQ445" i="171" a="1"/>
  <c r="BQ445" i="171" s="1"/>
  <c r="BJ445" i="171"/>
  <c r="BR444" i="171"/>
  <c r="BR444" i="171" a="1"/>
  <c r="BQ444" i="171" a="1"/>
  <c r="BQ444" i="171" s="1"/>
  <c r="BJ444" i="171"/>
  <c r="BR443" i="171" a="1"/>
  <c r="BR443" i="171" s="1"/>
  <c r="BQ443" i="171"/>
  <c r="BQ443" i="171" a="1"/>
  <c r="BJ443" i="171"/>
  <c r="BR442" i="171" a="1"/>
  <c r="BR442" i="171" s="1"/>
  <c r="BQ442" i="171" a="1"/>
  <c r="BQ442" i="171" s="1"/>
  <c r="BJ442" i="171"/>
  <c r="BR441" i="171" a="1"/>
  <c r="BR441" i="171" s="1"/>
  <c r="BQ441" i="171" a="1"/>
  <c r="BQ441" i="171" s="1"/>
  <c r="BJ441" i="171"/>
  <c r="BR440" i="171"/>
  <c r="BR440" i="171" a="1"/>
  <c r="BQ440" i="171" a="1"/>
  <c r="BQ440" i="171" s="1"/>
  <c r="BJ440" i="171"/>
  <c r="BR439" i="171" a="1"/>
  <c r="BR439" i="171" s="1"/>
  <c r="BQ439" i="171"/>
  <c r="BQ439" i="171" a="1"/>
  <c r="BJ439" i="171"/>
  <c r="BR438" i="171" a="1"/>
  <c r="BR438" i="171" s="1"/>
  <c r="BQ438" i="171" a="1"/>
  <c r="BQ438" i="171" s="1"/>
  <c r="BJ438" i="171"/>
  <c r="BR437" i="171" a="1"/>
  <c r="BR437" i="171" s="1"/>
  <c r="BQ437" i="171" a="1"/>
  <c r="BQ437" i="171" s="1"/>
  <c r="BJ437" i="171"/>
  <c r="BR436" i="171"/>
  <c r="BR436" i="171" a="1"/>
  <c r="BQ436" i="171" a="1"/>
  <c r="BQ436" i="171" s="1"/>
  <c r="BJ436" i="171"/>
  <c r="BR435" i="171" a="1"/>
  <c r="BR435" i="171" s="1"/>
  <c r="BQ435" i="171"/>
  <c r="BQ435" i="171" a="1"/>
  <c r="BJ435" i="171"/>
  <c r="BR434" i="171" a="1"/>
  <c r="BR434" i="171" s="1"/>
  <c r="BQ434" i="171" a="1"/>
  <c r="BQ434" i="171" s="1"/>
  <c r="BJ434" i="171"/>
  <c r="BR433" i="171" a="1"/>
  <c r="BR433" i="171" s="1"/>
  <c r="BQ433" i="171" a="1"/>
  <c r="BQ433" i="171" s="1"/>
  <c r="BJ433" i="171"/>
  <c r="BR432" i="171"/>
  <c r="BR432" i="171" a="1"/>
  <c r="BQ432" i="171" a="1"/>
  <c r="BQ432" i="171" s="1"/>
  <c r="BJ432" i="171"/>
  <c r="BR431" i="171" a="1"/>
  <c r="BR431" i="171" s="1"/>
  <c r="BQ431" i="171"/>
  <c r="BQ431" i="171" a="1"/>
  <c r="BJ431" i="171"/>
  <c r="BR430" i="171" a="1"/>
  <c r="BR430" i="171" s="1"/>
  <c r="BQ430" i="171" a="1"/>
  <c r="BQ430" i="171" s="1"/>
  <c r="BJ430" i="171"/>
  <c r="BR429" i="171" a="1"/>
  <c r="BR429" i="171" s="1"/>
  <c r="BQ429" i="171" a="1"/>
  <c r="BQ429" i="171" s="1"/>
  <c r="BJ429" i="171"/>
  <c r="BR428" i="171"/>
  <c r="BR428" i="171" a="1"/>
  <c r="BQ428" i="171" a="1"/>
  <c r="BQ428" i="171" s="1"/>
  <c r="BJ428" i="171"/>
  <c r="BR427" i="171" a="1"/>
  <c r="BR427" i="171" s="1"/>
  <c r="BQ427" i="171"/>
  <c r="BQ427" i="171" a="1"/>
  <c r="BJ427" i="171"/>
  <c r="BR426" i="171" a="1"/>
  <c r="BR426" i="171" s="1"/>
  <c r="BQ426" i="171" a="1"/>
  <c r="BQ426" i="171" s="1"/>
  <c r="BJ426" i="171"/>
  <c r="BR425" i="171" a="1"/>
  <c r="BR425" i="171" s="1"/>
  <c r="BQ425" i="171" a="1"/>
  <c r="BQ425" i="171" s="1"/>
  <c r="BJ425" i="171"/>
  <c r="BR424" i="171"/>
  <c r="BR424" i="171" a="1"/>
  <c r="BQ424" i="171" a="1"/>
  <c r="BQ424" i="171" s="1"/>
  <c r="BJ424" i="171"/>
  <c r="BR423" i="171" a="1"/>
  <c r="BR423" i="171" s="1"/>
  <c r="BQ423" i="171"/>
  <c r="BQ423" i="171" a="1"/>
  <c r="BJ423" i="171"/>
  <c r="BR422" i="171" a="1"/>
  <c r="BR422" i="171" s="1"/>
  <c r="BQ422" i="171" a="1"/>
  <c r="BQ422" i="171" s="1"/>
  <c r="BJ422" i="171"/>
  <c r="BR421" i="171" a="1"/>
  <c r="BR421" i="171" s="1"/>
  <c r="BQ421" i="171" a="1"/>
  <c r="BQ421" i="171" s="1"/>
  <c r="BJ421" i="171"/>
  <c r="BR420" i="171"/>
  <c r="BR420" i="171" a="1"/>
  <c r="BQ420" i="171" a="1"/>
  <c r="BQ420" i="171" s="1"/>
  <c r="BJ420" i="171"/>
  <c r="BR419" i="171" a="1"/>
  <c r="BR419" i="171" s="1"/>
  <c r="BQ419" i="171"/>
  <c r="BQ419" i="171" a="1"/>
  <c r="BJ419" i="171"/>
  <c r="BR418" i="171" a="1"/>
  <c r="BR418" i="171" s="1"/>
  <c r="BQ418" i="171" a="1"/>
  <c r="BQ418" i="171" s="1"/>
  <c r="BJ418" i="171"/>
  <c r="BR417" i="171" a="1"/>
  <c r="BR417" i="171" s="1"/>
  <c r="BQ417" i="171" a="1"/>
  <c r="BQ417" i="171" s="1"/>
  <c r="BJ417" i="171"/>
  <c r="BR416" i="171"/>
  <c r="BR416" i="171" a="1"/>
  <c r="BQ416" i="171" a="1"/>
  <c r="BQ416" i="171" s="1"/>
  <c r="BJ416" i="171"/>
  <c r="BR415" i="171" a="1"/>
  <c r="BR415" i="171" s="1"/>
  <c r="BQ415" i="171"/>
  <c r="BQ415" i="171" a="1"/>
  <c r="BJ415" i="171"/>
  <c r="BR414" i="171" a="1"/>
  <c r="BR414" i="171" s="1"/>
  <c r="BQ414" i="171" a="1"/>
  <c r="BQ414" i="171" s="1"/>
  <c r="BJ414" i="171"/>
  <c r="BR413" i="171" a="1"/>
  <c r="BR413" i="171" s="1"/>
  <c r="BQ413" i="171" a="1"/>
  <c r="BQ413" i="171" s="1"/>
  <c r="BJ413" i="171"/>
  <c r="BR412" i="171"/>
  <c r="BR412" i="171" a="1"/>
  <c r="BQ412" i="171" a="1"/>
  <c r="BQ412" i="171" s="1"/>
  <c r="BJ412" i="171"/>
  <c r="BR411" i="171" a="1"/>
  <c r="BR411" i="171" s="1"/>
  <c r="BQ411" i="171"/>
  <c r="BQ411" i="171" a="1"/>
  <c r="BJ411" i="171"/>
  <c r="BR410" i="171" a="1"/>
  <c r="BR410" i="171" s="1"/>
  <c r="BQ410" i="171" a="1"/>
  <c r="BQ410" i="171" s="1"/>
  <c r="BJ410" i="171"/>
  <c r="BR409" i="171" a="1"/>
  <c r="BR409" i="171" s="1"/>
  <c r="BQ409" i="171" a="1"/>
  <c r="BQ409" i="171" s="1"/>
  <c r="BJ409" i="171"/>
  <c r="BR408" i="171"/>
  <c r="BR408" i="171" a="1"/>
  <c r="BQ408" i="171" a="1"/>
  <c r="BQ408" i="171" s="1"/>
  <c r="BJ408" i="171"/>
  <c r="BR407" i="171" a="1"/>
  <c r="BR407" i="171" s="1"/>
  <c r="BQ407" i="171"/>
  <c r="BQ407" i="171" a="1"/>
  <c r="BJ407" i="171"/>
  <c r="BR406" i="171" a="1"/>
  <c r="BR406" i="171" s="1"/>
  <c r="BQ406" i="171" a="1"/>
  <c r="BQ406" i="171" s="1"/>
  <c r="BJ406" i="171"/>
  <c r="BR405" i="171" a="1"/>
  <c r="BR405" i="171" s="1"/>
  <c r="BQ405" i="171" a="1"/>
  <c r="BQ405" i="171" s="1"/>
  <c r="BJ405" i="171"/>
  <c r="BR404" i="171"/>
  <c r="BR404" i="171" a="1"/>
  <c r="BQ404" i="171" a="1"/>
  <c r="BQ404" i="171" s="1"/>
  <c r="BJ404" i="171"/>
  <c r="BR403" i="171" a="1"/>
  <c r="BR403" i="171" s="1"/>
  <c r="BQ403" i="171"/>
  <c r="BQ403" i="171" a="1"/>
  <c r="BJ403" i="171"/>
  <c r="BR402" i="171" a="1"/>
  <c r="BR402" i="171" s="1"/>
  <c r="BQ402" i="171" a="1"/>
  <c r="BQ402" i="171" s="1"/>
  <c r="BJ402" i="171"/>
  <c r="BR401" i="171" a="1"/>
  <c r="BR401" i="171" s="1"/>
  <c r="BQ401" i="171" a="1"/>
  <c r="BQ401" i="171" s="1"/>
  <c r="BJ401" i="171"/>
  <c r="BR400" i="171"/>
  <c r="BR400" i="171" a="1"/>
  <c r="BQ400" i="171" a="1"/>
  <c r="BQ400" i="171" s="1"/>
  <c r="BJ400" i="171"/>
  <c r="BR399" i="171" a="1"/>
  <c r="BR399" i="171" s="1"/>
  <c r="BQ399" i="171"/>
  <c r="BQ399" i="171" a="1"/>
  <c r="BJ399" i="171"/>
  <c r="BR398" i="171" a="1"/>
  <c r="BR398" i="171" s="1"/>
  <c r="BQ398" i="171" a="1"/>
  <c r="BQ398" i="171" s="1"/>
  <c r="BJ398" i="171"/>
  <c r="BR397" i="171" a="1"/>
  <c r="BR397" i="171" s="1"/>
  <c r="BQ397" i="171" a="1"/>
  <c r="BQ397" i="171" s="1"/>
  <c r="BJ397" i="171"/>
  <c r="BR396" i="171"/>
  <c r="BR396" i="171" a="1"/>
  <c r="BQ396" i="171" a="1"/>
  <c r="BQ396" i="171" s="1"/>
  <c r="BJ396" i="171"/>
  <c r="BR395" i="171" a="1"/>
  <c r="BR395" i="171" s="1"/>
  <c r="BQ395" i="171"/>
  <c r="BQ395" i="171" a="1"/>
  <c r="BJ395" i="171"/>
  <c r="BR394" i="171" a="1"/>
  <c r="BR394" i="171" s="1"/>
  <c r="BQ394" i="171" a="1"/>
  <c r="BQ394" i="171" s="1"/>
  <c r="BJ394" i="171"/>
  <c r="BR393" i="171" a="1"/>
  <c r="BR393" i="171" s="1"/>
  <c r="BQ393" i="171" a="1"/>
  <c r="BQ393" i="171" s="1"/>
  <c r="BJ393" i="171"/>
  <c r="BR392" i="171"/>
  <c r="BR392" i="171" a="1"/>
  <c r="BQ392" i="171" a="1"/>
  <c r="BQ392" i="171" s="1"/>
  <c r="BJ392" i="171"/>
  <c r="BR391" i="171" a="1"/>
  <c r="BR391" i="171" s="1"/>
  <c r="BQ391" i="171"/>
  <c r="BQ391" i="171" a="1"/>
  <c r="BJ391" i="171"/>
  <c r="BR390" i="171" a="1"/>
  <c r="BR390" i="171" s="1"/>
  <c r="BQ390" i="171" a="1"/>
  <c r="BQ390" i="171" s="1"/>
  <c r="BJ390" i="171"/>
  <c r="BR389" i="171" a="1"/>
  <c r="BR389" i="171" s="1"/>
  <c r="BQ389" i="171" a="1"/>
  <c r="BQ389" i="171" s="1"/>
  <c r="BJ389" i="171"/>
  <c r="BR388" i="171"/>
  <c r="BR388" i="171" a="1"/>
  <c r="BQ388" i="171" a="1"/>
  <c r="BQ388" i="171" s="1"/>
  <c r="BJ388" i="171"/>
  <c r="BR387" i="171" a="1"/>
  <c r="BR387" i="171" s="1"/>
  <c r="BQ387" i="171"/>
  <c r="BQ387" i="171" a="1"/>
  <c r="BJ387" i="171"/>
  <c r="BR386" i="171" a="1"/>
  <c r="BR386" i="171" s="1"/>
  <c r="BQ386" i="171" a="1"/>
  <c r="BQ386" i="171" s="1"/>
  <c r="BJ386" i="171"/>
  <c r="BR385" i="171" a="1"/>
  <c r="BR385" i="171" s="1"/>
  <c r="BQ385" i="171" a="1"/>
  <c r="BQ385" i="171" s="1"/>
  <c r="BJ385" i="171"/>
  <c r="BR384" i="171"/>
  <c r="BR384" i="171" a="1"/>
  <c r="BQ384" i="171" a="1"/>
  <c r="BQ384" i="171" s="1"/>
  <c r="BJ384" i="171"/>
  <c r="BR383" i="171" a="1"/>
  <c r="BR383" i="171" s="1"/>
  <c r="BQ383" i="171"/>
  <c r="BQ383" i="171" a="1"/>
  <c r="BJ383" i="171"/>
  <c r="BR382" i="171" a="1"/>
  <c r="BR382" i="171" s="1"/>
  <c r="BQ382" i="171" a="1"/>
  <c r="BQ382" i="171" s="1"/>
  <c r="BJ382" i="171"/>
  <c r="BR381" i="171" a="1"/>
  <c r="BR381" i="171" s="1"/>
  <c r="BQ381" i="171" a="1"/>
  <c r="BQ381" i="171" s="1"/>
  <c r="BJ381" i="171"/>
  <c r="BR380" i="171"/>
  <c r="BR380" i="171" a="1"/>
  <c r="BQ380" i="171" a="1"/>
  <c r="BQ380" i="171" s="1"/>
  <c r="BJ380" i="171"/>
  <c r="BR379" i="171" a="1"/>
  <c r="BR379" i="171" s="1"/>
  <c r="BQ379" i="171"/>
  <c r="BQ379" i="171" a="1"/>
  <c r="BJ379" i="171"/>
  <c r="BR378" i="171" a="1"/>
  <c r="BR378" i="171" s="1"/>
  <c r="BQ378" i="171" a="1"/>
  <c r="BQ378" i="171" s="1"/>
  <c r="BJ378" i="171"/>
  <c r="BR377" i="171" a="1"/>
  <c r="BR377" i="171" s="1"/>
  <c r="BQ377" i="171" a="1"/>
  <c r="BQ377" i="171" s="1"/>
  <c r="BJ377" i="171"/>
  <c r="BR376" i="171"/>
  <c r="BR376" i="171" a="1"/>
  <c r="BQ376" i="171" a="1"/>
  <c r="BQ376" i="171" s="1"/>
  <c r="BJ376" i="171"/>
  <c r="BR375" i="171" a="1"/>
  <c r="BR375" i="171" s="1"/>
  <c r="BQ375" i="171"/>
  <c r="BQ375" i="171" a="1"/>
  <c r="BJ375" i="171"/>
  <c r="BR374" i="171" a="1"/>
  <c r="BR374" i="171" s="1"/>
  <c r="BQ374" i="171" a="1"/>
  <c r="BQ374" i="171" s="1"/>
  <c r="BJ374" i="171"/>
  <c r="BR373" i="171" a="1"/>
  <c r="BR373" i="171" s="1"/>
  <c r="BQ373" i="171" a="1"/>
  <c r="BQ373" i="171" s="1"/>
  <c r="BJ373" i="171"/>
  <c r="BR372" i="171"/>
  <c r="BR372" i="171" a="1"/>
  <c r="BQ372" i="171" a="1"/>
  <c r="BQ372" i="171" s="1"/>
  <c r="BJ372" i="171"/>
  <c r="BR371" i="171" a="1"/>
  <c r="BR371" i="171" s="1"/>
  <c r="BQ371" i="171"/>
  <c r="BQ371" i="171" a="1"/>
  <c r="BJ371" i="171"/>
  <c r="BR370" i="171" a="1"/>
  <c r="BR370" i="171" s="1"/>
  <c r="BQ370" i="171" a="1"/>
  <c r="BQ370" i="171" s="1"/>
  <c r="BJ370" i="171"/>
  <c r="BR369" i="171" a="1"/>
  <c r="BR369" i="171" s="1"/>
  <c r="BQ369" i="171" a="1"/>
  <c r="BQ369" i="171" s="1"/>
  <c r="BJ369" i="171"/>
  <c r="BR368" i="171"/>
  <c r="BR368" i="171" a="1"/>
  <c r="BQ368" i="171" a="1"/>
  <c r="BQ368" i="171" s="1"/>
  <c r="BJ368" i="171"/>
  <c r="BR367" i="171" a="1"/>
  <c r="BR367" i="171" s="1"/>
  <c r="BQ367" i="171"/>
  <c r="BQ367" i="171" a="1"/>
  <c r="BJ367" i="171"/>
  <c r="BR366" i="171" a="1"/>
  <c r="BR366" i="171" s="1"/>
  <c r="BQ366" i="171" a="1"/>
  <c r="BQ366" i="171" s="1"/>
  <c r="BJ366" i="171"/>
  <c r="BR365" i="171" a="1"/>
  <c r="BR365" i="171" s="1"/>
  <c r="BQ365" i="171" a="1"/>
  <c r="BQ365" i="171" s="1"/>
  <c r="BJ365" i="171"/>
  <c r="BR364" i="171"/>
  <c r="BR364" i="171" a="1"/>
  <c r="BQ364" i="171" a="1"/>
  <c r="BQ364" i="171" s="1"/>
  <c r="BJ364" i="171"/>
  <c r="BR363" i="171" a="1"/>
  <c r="BR363" i="171" s="1"/>
  <c r="BQ363" i="171"/>
  <c r="BQ363" i="171" a="1"/>
  <c r="BJ363" i="171"/>
  <c r="BR362" i="171" a="1"/>
  <c r="BR362" i="171" s="1"/>
  <c r="BQ362" i="171" a="1"/>
  <c r="BQ362" i="171" s="1"/>
  <c r="BJ362" i="171"/>
  <c r="BR361" i="171" a="1"/>
  <c r="BR361" i="171" s="1"/>
  <c r="BQ361" i="171" a="1"/>
  <c r="BQ361" i="171" s="1"/>
  <c r="BJ361" i="171"/>
  <c r="BR360" i="171"/>
  <c r="BR360" i="171" a="1"/>
  <c r="BQ360" i="171" a="1"/>
  <c r="BQ360" i="171" s="1"/>
  <c r="BJ360" i="171"/>
  <c r="BR359" i="171" a="1"/>
  <c r="BR359" i="171" s="1"/>
  <c r="BQ359" i="171"/>
  <c r="BQ359" i="171" a="1"/>
  <c r="BJ359" i="171"/>
  <c r="BR358" i="171" a="1"/>
  <c r="BR358" i="171" s="1"/>
  <c r="BQ358" i="171" a="1"/>
  <c r="BQ358" i="171" s="1"/>
  <c r="BJ358" i="171"/>
  <c r="BR357" i="171" a="1"/>
  <c r="BR357" i="171" s="1"/>
  <c r="BQ357" i="171" a="1"/>
  <c r="BQ357" i="171" s="1"/>
  <c r="BJ357" i="171"/>
  <c r="BR356" i="171"/>
  <c r="BR356" i="171" a="1"/>
  <c r="BQ356" i="171" a="1"/>
  <c r="BQ356" i="171" s="1"/>
  <c r="BJ356" i="171"/>
  <c r="BR355" i="171" a="1"/>
  <c r="BR355" i="171" s="1"/>
  <c r="BQ355" i="171"/>
  <c r="BQ355" i="171" a="1"/>
  <c r="BJ355" i="171"/>
  <c r="BR354" i="171" a="1"/>
  <c r="BR354" i="171" s="1"/>
  <c r="BQ354" i="171" a="1"/>
  <c r="BQ354" i="171" s="1"/>
  <c r="BJ354" i="171"/>
  <c r="BR353" i="171" a="1"/>
  <c r="BR353" i="171" s="1"/>
  <c r="BQ353" i="171" a="1"/>
  <c r="BQ353" i="171" s="1"/>
  <c r="BJ353" i="171"/>
  <c r="BR352" i="171"/>
  <c r="BR352" i="171" a="1"/>
  <c r="BQ352" i="171" a="1"/>
  <c r="BQ352" i="171" s="1"/>
  <c r="BJ352" i="171"/>
  <c r="BR351" i="171" a="1"/>
  <c r="BR351" i="171" s="1"/>
  <c r="BQ351" i="171"/>
  <c r="BQ351" i="171" a="1"/>
  <c r="BJ351" i="171"/>
  <c r="BR350" i="171" a="1"/>
  <c r="BR350" i="171" s="1"/>
  <c r="BQ350" i="171" a="1"/>
  <c r="BQ350" i="171" s="1"/>
  <c r="BJ350" i="171"/>
  <c r="BR349" i="171" a="1"/>
  <c r="BR349" i="171" s="1"/>
  <c r="BQ349" i="171" a="1"/>
  <c r="BQ349" i="171" s="1"/>
  <c r="BJ349" i="171"/>
  <c r="BR348" i="171"/>
  <c r="BR348" i="171" a="1"/>
  <c r="BQ348" i="171" a="1"/>
  <c r="BQ348" i="171" s="1"/>
  <c r="BJ348" i="171"/>
  <c r="BR347" i="171" a="1"/>
  <c r="BR347" i="171" s="1"/>
  <c r="BQ347" i="171"/>
  <c r="BQ347" i="171" a="1"/>
  <c r="BJ347" i="171"/>
  <c r="BR346" i="171" a="1"/>
  <c r="BR346" i="171" s="1"/>
  <c r="BQ346" i="171" a="1"/>
  <c r="BQ346" i="171" s="1"/>
  <c r="BJ346" i="171"/>
  <c r="BR345" i="171" a="1"/>
  <c r="BR345" i="171" s="1"/>
  <c r="BQ345" i="171" a="1"/>
  <c r="BQ345" i="171" s="1"/>
  <c r="BJ345" i="171"/>
  <c r="BR344" i="171"/>
  <c r="BR344" i="171" a="1"/>
  <c r="BQ344" i="171" a="1"/>
  <c r="BQ344" i="171" s="1"/>
  <c r="BJ344" i="171"/>
  <c r="BR343" i="171" a="1"/>
  <c r="BR343" i="171" s="1"/>
  <c r="BQ343" i="171"/>
  <c r="BQ343" i="171" a="1"/>
  <c r="BJ343" i="171"/>
  <c r="BR342" i="171"/>
  <c r="BR342" i="171" a="1"/>
  <c r="BQ342" i="171" a="1"/>
  <c r="BQ342" i="171" s="1"/>
  <c r="BJ342" i="171"/>
  <c r="BR341" i="171" a="1"/>
  <c r="BR341" i="171" s="1"/>
  <c r="BQ341" i="171" a="1"/>
  <c r="BQ341" i="171" s="1"/>
  <c r="BJ341" i="171"/>
  <c r="BR340" i="171"/>
  <c r="BR340" i="171" a="1"/>
  <c r="BQ340" i="171" a="1"/>
  <c r="BQ340" i="171" s="1"/>
  <c r="BJ340" i="171"/>
  <c r="BR339" i="171" a="1"/>
  <c r="BR339" i="171" s="1"/>
  <c r="BQ339" i="171" a="1"/>
  <c r="BQ339" i="171" s="1"/>
  <c r="BJ339" i="171"/>
  <c r="BR338" i="171" a="1"/>
  <c r="BR338" i="171" s="1"/>
  <c r="BQ338" i="171" a="1"/>
  <c r="BQ338" i="171" s="1"/>
  <c r="BJ338" i="171"/>
  <c r="BR337" i="171" a="1"/>
  <c r="BR337" i="171" s="1"/>
  <c r="BQ337" i="171"/>
  <c r="BQ337" i="171" a="1"/>
  <c r="BJ337" i="171"/>
  <c r="BR336" i="171" a="1"/>
  <c r="BR336" i="171" s="1"/>
  <c r="BQ336" i="171" a="1"/>
  <c r="BQ336" i="171" s="1"/>
  <c r="BJ336" i="171"/>
  <c r="BR335" i="171" a="1"/>
  <c r="BR335" i="171" s="1"/>
  <c r="BQ335" i="171"/>
  <c r="BQ335" i="171" a="1"/>
  <c r="BJ335" i="171"/>
  <c r="BR334" i="171"/>
  <c r="BR334" i="171" a="1"/>
  <c r="BQ334" i="171" a="1"/>
  <c r="BQ334" i="171" s="1"/>
  <c r="BJ334" i="171"/>
  <c r="BR333" i="171" a="1"/>
  <c r="BR333" i="171" s="1"/>
  <c r="BQ333" i="171" a="1"/>
  <c r="BQ333" i="171" s="1"/>
  <c r="BJ333" i="171"/>
  <c r="BR332" i="171"/>
  <c r="BR332" i="171" a="1"/>
  <c r="BQ332" i="171" a="1"/>
  <c r="BQ332" i="171" s="1"/>
  <c r="BJ332" i="171"/>
  <c r="BR331" i="171" a="1"/>
  <c r="BR331" i="171" s="1"/>
  <c r="BQ331" i="171" a="1"/>
  <c r="BQ331" i="171" s="1"/>
  <c r="BJ331" i="171"/>
  <c r="BR330" i="171" a="1"/>
  <c r="BR330" i="171" s="1"/>
  <c r="BQ330" i="171" a="1"/>
  <c r="BQ330" i="171" s="1"/>
  <c r="BJ330" i="171"/>
  <c r="BR329" i="171" a="1"/>
  <c r="BR329" i="171" s="1"/>
  <c r="BQ329" i="171"/>
  <c r="BQ329" i="171" a="1"/>
  <c r="BJ329" i="171"/>
  <c r="BR328" i="171" a="1"/>
  <c r="BR328" i="171" s="1"/>
  <c r="BQ328" i="171" a="1"/>
  <c r="BQ328" i="171" s="1"/>
  <c r="BJ328" i="171"/>
  <c r="BR327" i="171" a="1"/>
  <c r="BR327" i="171" s="1"/>
  <c r="BQ327" i="171"/>
  <c r="BQ327" i="171" a="1"/>
  <c r="BJ327" i="171"/>
  <c r="BR326" i="171"/>
  <c r="BR326" i="171" a="1"/>
  <c r="BQ326" i="171" a="1"/>
  <c r="BQ326" i="171" s="1"/>
  <c r="BJ326" i="171"/>
  <c r="BR325" i="171" a="1"/>
  <c r="BR325" i="171" s="1"/>
  <c r="BQ325" i="171" a="1"/>
  <c r="BQ325" i="171" s="1"/>
  <c r="BJ325" i="171"/>
  <c r="BR324" i="171"/>
  <c r="BR324" i="171" a="1"/>
  <c r="BQ324" i="171" a="1"/>
  <c r="BQ324" i="171" s="1"/>
  <c r="BJ324" i="171"/>
  <c r="BR323" i="171" a="1"/>
  <c r="BR323" i="171" s="1"/>
  <c r="BQ323" i="171" a="1"/>
  <c r="BQ323" i="171" s="1"/>
  <c r="BJ323" i="171"/>
  <c r="BR322" i="171" a="1"/>
  <c r="BR322" i="171" s="1"/>
  <c r="BQ322" i="171" a="1"/>
  <c r="BQ322" i="171" s="1"/>
  <c r="BJ322" i="171"/>
  <c r="BR321" i="171" a="1"/>
  <c r="BR321" i="171" s="1"/>
  <c r="BQ321" i="171"/>
  <c r="BQ321" i="171" a="1"/>
  <c r="BJ321" i="171"/>
  <c r="BR320" i="171" a="1"/>
  <c r="BR320" i="171" s="1"/>
  <c r="BQ320" i="171" a="1"/>
  <c r="BQ320" i="171" s="1"/>
  <c r="BJ320" i="171"/>
  <c r="BR319" i="171" a="1"/>
  <c r="BR319" i="171" s="1"/>
  <c r="BQ319" i="171"/>
  <c r="BQ319" i="171" a="1"/>
  <c r="BJ319" i="171"/>
  <c r="BR318" i="171"/>
  <c r="BR318" i="171" a="1"/>
  <c r="BQ318" i="171" a="1"/>
  <c r="BQ318" i="171" s="1"/>
  <c r="BJ318" i="171"/>
  <c r="BR317" i="171" a="1"/>
  <c r="BR317" i="171" s="1"/>
  <c r="BQ317" i="171" a="1"/>
  <c r="BQ317" i="171" s="1"/>
  <c r="BJ317" i="171"/>
  <c r="BR316" i="171"/>
  <c r="BR316" i="171" a="1"/>
  <c r="BQ316" i="171" a="1"/>
  <c r="BQ316" i="171" s="1"/>
  <c r="BJ316" i="171"/>
  <c r="BR315" i="171" a="1"/>
  <c r="BR315" i="171" s="1"/>
  <c r="BQ315" i="171" a="1"/>
  <c r="BQ315" i="171" s="1"/>
  <c r="BJ315" i="171"/>
  <c r="BR314" i="171" a="1"/>
  <c r="BR314" i="171" s="1"/>
  <c r="BQ314" i="171" a="1"/>
  <c r="BQ314" i="171" s="1"/>
  <c r="BJ314" i="171"/>
  <c r="BR313" i="171" a="1"/>
  <c r="BR313" i="171" s="1"/>
  <c r="BQ313" i="171"/>
  <c r="BQ313" i="171" a="1"/>
  <c r="BJ313" i="171"/>
  <c r="BR312" i="171" a="1"/>
  <c r="BR312" i="171" s="1"/>
  <c r="BQ312" i="171" a="1"/>
  <c r="BQ312" i="171" s="1"/>
  <c r="BJ312" i="171"/>
  <c r="BR311" i="171" a="1"/>
  <c r="BR311" i="171" s="1"/>
  <c r="BQ311" i="171"/>
  <c r="BQ311" i="171" a="1"/>
  <c r="BJ311" i="171"/>
  <c r="BR310" i="171"/>
  <c r="BR310" i="171" a="1"/>
  <c r="BQ310" i="171" a="1"/>
  <c r="BQ310" i="171" s="1"/>
  <c r="BJ310" i="171"/>
  <c r="BR309" i="171" a="1"/>
  <c r="BR309" i="171" s="1"/>
  <c r="BQ309" i="171" a="1"/>
  <c r="BQ309" i="171" s="1"/>
  <c r="BJ309" i="171"/>
  <c r="BR308" i="171"/>
  <c r="BR308" i="171" a="1"/>
  <c r="BQ308" i="171" a="1"/>
  <c r="BQ308" i="171" s="1"/>
  <c r="BJ308" i="171"/>
  <c r="BR307" i="171" a="1"/>
  <c r="BR307" i="171" s="1"/>
  <c r="BQ307" i="171" a="1"/>
  <c r="BQ307" i="171" s="1"/>
  <c r="BJ307" i="171"/>
  <c r="BR306" i="171" a="1"/>
  <c r="BR306" i="171" s="1"/>
  <c r="BQ306" i="171" a="1"/>
  <c r="BQ306" i="171" s="1"/>
  <c r="BJ306" i="171"/>
  <c r="BR305" i="171" a="1"/>
  <c r="BR305" i="171" s="1"/>
  <c r="BQ305" i="171"/>
  <c r="BQ305" i="171" a="1"/>
  <c r="BJ305" i="171"/>
  <c r="BR304" i="171" a="1"/>
  <c r="BR304" i="171" s="1"/>
  <c r="BQ304" i="171" a="1"/>
  <c r="BQ304" i="171" s="1"/>
  <c r="BJ304" i="171"/>
  <c r="BR303" i="171" a="1"/>
  <c r="BR303" i="171" s="1"/>
  <c r="BQ303" i="171"/>
  <c r="BQ303" i="171" a="1"/>
  <c r="BJ303" i="171"/>
  <c r="BR302" i="171"/>
  <c r="BR302" i="171" a="1"/>
  <c r="BQ302" i="171" a="1"/>
  <c r="BQ302" i="171" s="1"/>
  <c r="BJ302" i="171"/>
  <c r="BR301" i="171" a="1"/>
  <c r="BR301" i="171" s="1"/>
  <c r="BQ301" i="171" a="1"/>
  <c r="BQ301" i="171" s="1"/>
  <c r="BJ301" i="171"/>
  <c r="BR300" i="171"/>
  <c r="BR300" i="171" a="1"/>
  <c r="BQ300" i="171" a="1"/>
  <c r="BQ300" i="171" s="1"/>
  <c r="BJ300" i="171"/>
  <c r="BR299" i="171" a="1"/>
  <c r="BR299" i="171" s="1"/>
  <c r="BQ299" i="171" a="1"/>
  <c r="BQ299" i="171" s="1"/>
  <c r="BJ299" i="171"/>
  <c r="BR298" i="171" a="1"/>
  <c r="BR298" i="171" s="1"/>
  <c r="BQ298" i="171" a="1"/>
  <c r="BQ298" i="171" s="1"/>
  <c r="BJ298" i="171"/>
  <c r="BR297" i="171" a="1"/>
  <c r="BR297" i="171" s="1"/>
  <c r="BQ297" i="171" a="1"/>
  <c r="BQ297" i="171" s="1"/>
  <c r="BJ297" i="171"/>
  <c r="BR296" i="171"/>
  <c r="BR296" i="171" a="1"/>
  <c r="BQ296" i="171" a="1"/>
  <c r="BQ296" i="171" s="1"/>
  <c r="BJ296" i="171"/>
  <c r="BR295" i="171" a="1"/>
  <c r="BR295" i="171" s="1"/>
  <c r="BQ295" i="171"/>
  <c r="BQ295" i="171" a="1"/>
  <c r="BJ295" i="171"/>
  <c r="BR294" i="171"/>
  <c r="BR294" i="171" a="1"/>
  <c r="BQ294" i="171" a="1"/>
  <c r="BQ294" i="171" s="1"/>
  <c r="BJ294" i="171"/>
  <c r="BR293" i="171" a="1"/>
  <c r="BR293" i="171" s="1"/>
  <c r="BQ293" i="171"/>
  <c r="BQ293" i="171" a="1"/>
  <c r="BJ293" i="171"/>
  <c r="BR292" i="171" a="1"/>
  <c r="BR292" i="171" s="1"/>
  <c r="BQ292" i="171" a="1"/>
  <c r="BQ292" i="171" s="1"/>
  <c r="BJ292" i="171"/>
  <c r="BR291" i="171" a="1"/>
  <c r="BR291" i="171" s="1"/>
  <c r="BQ291" i="171" a="1"/>
  <c r="BQ291" i="171" s="1"/>
  <c r="BJ291" i="171"/>
  <c r="BR290" i="171"/>
  <c r="BR290" i="171" a="1"/>
  <c r="BQ290" i="171" a="1"/>
  <c r="BQ290" i="171" s="1"/>
  <c r="BJ290" i="171"/>
  <c r="BR289" i="171" a="1"/>
  <c r="BR289" i="171" s="1"/>
  <c r="BQ289" i="171"/>
  <c r="BQ289" i="171" a="1"/>
  <c r="BJ289" i="171"/>
  <c r="BR288" i="171" a="1"/>
  <c r="BR288" i="171" s="1"/>
  <c r="BQ288" i="171" a="1"/>
  <c r="BQ288" i="171" s="1"/>
  <c r="BJ288" i="171"/>
  <c r="BR287" i="171" a="1"/>
  <c r="BR287" i="171" s="1"/>
  <c r="BQ287" i="171" a="1"/>
  <c r="BQ287" i="171" s="1"/>
  <c r="BJ287" i="171"/>
  <c r="BR286" i="171"/>
  <c r="BR286" i="171" a="1"/>
  <c r="BQ286" i="171" a="1"/>
  <c r="BQ286" i="171" s="1"/>
  <c r="BJ286" i="171"/>
  <c r="BR285" i="171" a="1"/>
  <c r="BR285" i="171" s="1"/>
  <c r="BQ285" i="171"/>
  <c r="BQ285" i="171" a="1"/>
  <c r="BJ285" i="171"/>
  <c r="BR284" i="171" a="1"/>
  <c r="BR284" i="171" s="1"/>
  <c r="BQ284" i="171" a="1"/>
  <c r="BQ284" i="171" s="1"/>
  <c r="BJ284" i="171"/>
  <c r="BR283" i="171" a="1"/>
  <c r="BR283" i="171" s="1"/>
  <c r="BQ283" i="171" a="1"/>
  <c r="BQ283" i="171" s="1"/>
  <c r="BJ283" i="171"/>
  <c r="BR282" i="171"/>
  <c r="BR282" i="171" a="1"/>
  <c r="BQ282" i="171" a="1"/>
  <c r="BQ282" i="171" s="1"/>
  <c r="BJ282" i="171"/>
  <c r="BR281" i="171" a="1"/>
  <c r="BR281" i="171" s="1"/>
  <c r="BQ281" i="171" a="1"/>
  <c r="BQ281" i="171" s="1"/>
  <c r="BJ281" i="171"/>
  <c r="BR280" i="171" a="1"/>
  <c r="BR280" i="171" s="1"/>
  <c r="BQ280" i="171" a="1"/>
  <c r="BQ280" i="171" s="1"/>
  <c r="BJ280" i="171"/>
  <c r="BR279" i="171" a="1"/>
  <c r="BR279" i="171" s="1"/>
  <c r="BQ279" i="171" a="1"/>
  <c r="BQ279" i="171" s="1"/>
  <c r="BJ279" i="171"/>
  <c r="BR278" i="171"/>
  <c r="BR278" i="171" a="1"/>
  <c r="BQ278" i="171" a="1"/>
  <c r="BQ278" i="171" s="1"/>
  <c r="BJ278" i="171"/>
  <c r="BR277" i="171" a="1"/>
  <c r="BR277" i="171" s="1"/>
  <c r="BQ277" i="171"/>
  <c r="BQ277" i="171" a="1"/>
  <c r="BJ277" i="171"/>
  <c r="BR276" i="171" a="1"/>
  <c r="BR276" i="171" s="1"/>
  <c r="BQ276" i="171" a="1"/>
  <c r="BQ276" i="171" s="1"/>
  <c r="BJ276" i="171"/>
  <c r="BR275" i="171" a="1"/>
  <c r="BR275" i="171" s="1"/>
  <c r="BQ275" i="171" a="1"/>
  <c r="BQ275" i="171" s="1"/>
  <c r="BJ275" i="171"/>
  <c r="BR274" i="171"/>
  <c r="BR274" i="171" a="1"/>
  <c r="BQ274" i="171" a="1"/>
  <c r="BQ274" i="171" s="1"/>
  <c r="BJ274" i="171"/>
  <c r="BR273" i="171" a="1"/>
  <c r="BR273" i="171" s="1"/>
  <c r="BQ273" i="171"/>
  <c r="BQ273" i="171" a="1"/>
  <c r="BJ273" i="171"/>
  <c r="BR272" i="171" a="1"/>
  <c r="BR272" i="171" s="1"/>
  <c r="BQ272" i="171" a="1"/>
  <c r="BQ272" i="171" s="1"/>
  <c r="BJ272" i="171"/>
  <c r="BR271" i="171" a="1"/>
  <c r="BR271" i="171" s="1"/>
  <c r="BQ271" i="171" a="1"/>
  <c r="BQ271" i="171" s="1"/>
  <c r="BJ271" i="171"/>
  <c r="BR270" i="171"/>
  <c r="BR270" i="171" a="1"/>
  <c r="BQ270" i="171" a="1"/>
  <c r="BQ270" i="171" s="1"/>
  <c r="BJ270" i="171"/>
  <c r="BR269" i="171" a="1"/>
  <c r="BR269" i="171" s="1"/>
  <c r="BQ269" i="171"/>
  <c r="BQ269" i="171" a="1"/>
  <c r="BJ269" i="171"/>
  <c r="BR268" i="171" a="1"/>
  <c r="BR268" i="171" s="1"/>
  <c r="BQ268" i="171" a="1"/>
  <c r="BQ268" i="171" s="1"/>
  <c r="BJ268" i="171"/>
  <c r="BR267" i="171" a="1"/>
  <c r="BR267" i="171" s="1"/>
  <c r="BQ267" i="171" a="1"/>
  <c r="BQ267" i="171" s="1"/>
  <c r="BJ267" i="171"/>
  <c r="BR266" i="171"/>
  <c r="BR266" i="171" a="1"/>
  <c r="BQ266" i="171" a="1"/>
  <c r="BQ266" i="171" s="1"/>
  <c r="BJ266" i="171"/>
  <c r="BR265" i="171" a="1"/>
  <c r="BR265" i="171" s="1"/>
  <c r="BQ265" i="171"/>
  <c r="BQ265" i="171" a="1"/>
  <c r="BJ265" i="171"/>
  <c r="BR264" i="171" a="1"/>
  <c r="BR264" i="171" s="1"/>
  <c r="BQ264" i="171" a="1"/>
  <c r="BQ264" i="171" s="1"/>
  <c r="BJ264" i="171"/>
  <c r="BR263" i="171" a="1"/>
  <c r="BR263" i="171" s="1"/>
  <c r="BQ263" i="171" a="1"/>
  <c r="BQ263" i="171" s="1"/>
  <c r="BJ263" i="171"/>
  <c r="BR262" i="171"/>
  <c r="BR262" i="171" a="1"/>
  <c r="BQ262" i="171" a="1"/>
  <c r="BQ262" i="171" s="1"/>
  <c r="BJ262" i="171"/>
  <c r="BR261" i="171" a="1"/>
  <c r="BR261" i="171" s="1"/>
  <c r="BQ261" i="171"/>
  <c r="BQ261" i="171" a="1"/>
  <c r="BJ261" i="171"/>
  <c r="BR260" i="171" a="1"/>
  <c r="BR260" i="171" s="1"/>
  <c r="BQ260" i="171" a="1"/>
  <c r="BQ260" i="171" s="1"/>
  <c r="BJ260" i="171"/>
  <c r="BR259" i="171" a="1"/>
  <c r="BR259" i="171" s="1"/>
  <c r="BQ259" i="171" a="1"/>
  <c r="BQ259" i="171" s="1"/>
  <c r="BJ259" i="171"/>
  <c r="BR258" i="171"/>
  <c r="BR258" i="171" a="1"/>
  <c r="BQ258" i="171" a="1"/>
  <c r="BQ258" i="171" s="1"/>
  <c r="BJ258" i="171"/>
  <c r="BR257" i="171" a="1"/>
  <c r="BR257" i="171" s="1"/>
  <c r="BQ257" i="171"/>
  <c r="BQ257" i="171" a="1"/>
  <c r="BJ257" i="171"/>
  <c r="BR256" i="171" a="1"/>
  <c r="BR256" i="171" s="1"/>
  <c r="BQ256" i="171" a="1"/>
  <c r="BQ256" i="171" s="1"/>
  <c r="BJ256" i="171"/>
  <c r="BR255" i="171" a="1"/>
  <c r="BR255" i="171" s="1"/>
  <c r="BQ255" i="171" a="1"/>
  <c r="BQ255" i="171" s="1"/>
  <c r="BJ255" i="171"/>
  <c r="BR254" i="171"/>
  <c r="BR254" i="171" a="1"/>
  <c r="BQ254" i="171" a="1"/>
  <c r="BQ254" i="171" s="1"/>
  <c r="BJ254" i="171"/>
  <c r="BR253" i="171" a="1"/>
  <c r="BR253" i="171" s="1"/>
  <c r="BQ253" i="171"/>
  <c r="BQ253" i="171" a="1"/>
  <c r="BJ253" i="171"/>
  <c r="BR252" i="171" a="1"/>
  <c r="BR252" i="171" s="1"/>
  <c r="BQ252" i="171" a="1"/>
  <c r="BQ252" i="171" s="1"/>
  <c r="BJ252" i="171"/>
  <c r="BR251" i="171" a="1"/>
  <c r="BR251" i="171" s="1"/>
  <c r="BQ251" i="171" a="1"/>
  <c r="BQ251" i="171" s="1"/>
  <c r="BJ251" i="171"/>
  <c r="BR250" i="171"/>
  <c r="BR250" i="171" a="1"/>
  <c r="BQ250" i="171" a="1"/>
  <c r="BQ250" i="171" s="1"/>
  <c r="BJ250" i="171"/>
  <c r="BR249" i="171" a="1"/>
  <c r="BR249" i="171" s="1"/>
  <c r="BQ249" i="171"/>
  <c r="BQ249" i="171" a="1"/>
  <c r="BJ249" i="171"/>
  <c r="BR248" i="171" a="1"/>
  <c r="BR248" i="171" s="1"/>
  <c r="BQ248" i="171" a="1"/>
  <c r="BQ248" i="171" s="1"/>
  <c r="BJ248" i="171"/>
  <c r="BR247" i="171" a="1"/>
  <c r="BR247" i="171" s="1"/>
  <c r="BQ247" i="171" a="1"/>
  <c r="BQ247" i="171" s="1"/>
  <c r="BJ247" i="171"/>
  <c r="BR246" i="171"/>
  <c r="BR246" i="171" a="1"/>
  <c r="BQ246" i="171" a="1"/>
  <c r="BQ246" i="171" s="1"/>
  <c r="BJ246" i="171"/>
  <c r="BR245" i="171" a="1"/>
  <c r="BR245" i="171" s="1"/>
  <c r="BQ245" i="171"/>
  <c r="BQ245" i="171" a="1"/>
  <c r="BJ245" i="171"/>
  <c r="BR244" i="171" a="1"/>
  <c r="BR244" i="171" s="1"/>
  <c r="BQ244" i="171" a="1"/>
  <c r="BQ244" i="171" s="1"/>
  <c r="BJ244" i="171"/>
  <c r="BR243" i="171" a="1"/>
  <c r="BR243" i="171" s="1"/>
  <c r="BQ243" i="171" a="1"/>
  <c r="BQ243" i="171" s="1"/>
  <c r="BJ243" i="171"/>
  <c r="BR242" i="171"/>
  <c r="BR242" i="171" a="1"/>
  <c r="BQ242" i="171" a="1"/>
  <c r="BQ242" i="171" s="1"/>
  <c r="BJ242" i="171"/>
  <c r="BR241" i="171" a="1"/>
  <c r="BR241" i="171" s="1"/>
  <c r="BQ241" i="171"/>
  <c r="BQ241" i="171" a="1"/>
  <c r="BJ241" i="171"/>
  <c r="BR240" i="171" a="1"/>
  <c r="BR240" i="171" s="1"/>
  <c r="BQ240" i="171" a="1"/>
  <c r="BQ240" i="171" s="1"/>
  <c r="BJ240" i="171"/>
  <c r="BR239" i="171" a="1"/>
  <c r="BR239" i="171" s="1"/>
  <c r="BQ239" i="171" a="1"/>
  <c r="BQ239" i="171" s="1"/>
  <c r="BJ239" i="171"/>
  <c r="BR238" i="171"/>
  <c r="BR238" i="171" a="1"/>
  <c r="BQ238" i="171" a="1"/>
  <c r="BQ238" i="171" s="1"/>
  <c r="BJ238" i="171"/>
  <c r="BR237" i="171" a="1"/>
  <c r="BR237" i="171" s="1"/>
  <c r="BQ237" i="171"/>
  <c r="BQ237" i="171" a="1"/>
  <c r="BJ237" i="171"/>
  <c r="BR236" i="171" a="1"/>
  <c r="BR236" i="171" s="1"/>
  <c r="BQ236" i="171" a="1"/>
  <c r="BQ236" i="171" s="1"/>
  <c r="BJ236" i="171"/>
  <c r="BR235" i="171" a="1"/>
  <c r="BR235" i="171" s="1"/>
  <c r="BQ235" i="171" a="1"/>
  <c r="BQ235" i="171" s="1"/>
  <c r="BJ235" i="171"/>
  <c r="BR234" i="171"/>
  <c r="BR234" i="171" a="1"/>
  <c r="BQ234" i="171" a="1"/>
  <c r="BQ234" i="171" s="1"/>
  <c r="BJ234" i="171"/>
  <c r="BR233" i="171" a="1"/>
  <c r="BR233" i="171" s="1"/>
  <c r="BQ233" i="171"/>
  <c r="BQ233" i="171" a="1"/>
  <c r="BJ233" i="171"/>
  <c r="BR232" i="171" a="1"/>
  <c r="BR232" i="171" s="1"/>
  <c r="BQ232" i="171" a="1"/>
  <c r="BQ232" i="171" s="1"/>
  <c r="BJ232" i="171"/>
  <c r="BR231" i="171" a="1"/>
  <c r="BR231" i="171" s="1"/>
  <c r="BQ231" i="171" a="1"/>
  <c r="BQ231" i="171" s="1"/>
  <c r="BJ231" i="171"/>
  <c r="BR230" i="171"/>
  <c r="BR230" i="171" a="1"/>
  <c r="BQ230" i="171" a="1"/>
  <c r="BQ230" i="171" s="1"/>
  <c r="BJ230" i="171"/>
  <c r="BR229" i="171" a="1"/>
  <c r="BR229" i="171" s="1"/>
  <c r="BQ229" i="171"/>
  <c r="BQ229" i="171" a="1"/>
  <c r="BJ229" i="171"/>
  <c r="BR228" i="171" a="1"/>
  <c r="BR228" i="171" s="1"/>
  <c r="BQ228" i="171" a="1"/>
  <c r="BQ228" i="171" s="1"/>
  <c r="BJ228" i="171"/>
  <c r="BR227" i="171" a="1"/>
  <c r="BR227" i="171" s="1"/>
  <c r="BQ227" i="171" a="1"/>
  <c r="BQ227" i="171" s="1"/>
  <c r="BJ227" i="171"/>
  <c r="BR226" i="171"/>
  <c r="BR226" i="171" a="1"/>
  <c r="BQ226" i="171" a="1"/>
  <c r="BQ226" i="171" s="1"/>
  <c r="BJ226" i="171"/>
  <c r="BR225" i="171" a="1"/>
  <c r="BR225" i="171" s="1"/>
  <c r="BQ225" i="171"/>
  <c r="BQ225" i="171" a="1"/>
  <c r="BJ225" i="171"/>
  <c r="BR224" i="171" a="1"/>
  <c r="BR224" i="171" s="1"/>
  <c r="BQ224" i="171" a="1"/>
  <c r="BQ224" i="171" s="1"/>
  <c r="BJ224" i="171"/>
  <c r="BR223" i="171" a="1"/>
  <c r="BR223" i="171" s="1"/>
  <c r="BQ223" i="171" a="1"/>
  <c r="BQ223" i="171" s="1"/>
  <c r="BJ223" i="171"/>
  <c r="BR222" i="171"/>
  <c r="BR222" i="171" a="1"/>
  <c r="BQ222" i="171" a="1"/>
  <c r="BQ222" i="171" s="1"/>
  <c r="BJ222" i="171"/>
  <c r="BR221" i="171" a="1"/>
  <c r="BR221" i="171" s="1"/>
  <c r="BQ221" i="171"/>
  <c r="BQ221" i="171" a="1"/>
  <c r="BJ221" i="171"/>
  <c r="BR220" i="171" a="1"/>
  <c r="BR220" i="171" s="1"/>
  <c r="BQ220" i="171" a="1"/>
  <c r="BQ220" i="171" s="1"/>
  <c r="BJ220" i="171"/>
  <c r="BR219" i="171" a="1"/>
  <c r="BR219" i="171" s="1"/>
  <c r="BQ219" i="171" a="1"/>
  <c r="BQ219" i="171" s="1"/>
  <c r="BJ219" i="171"/>
  <c r="BR218" i="171"/>
  <c r="BR218" i="171" a="1"/>
  <c r="BQ218" i="171" a="1"/>
  <c r="BQ218" i="171" s="1"/>
  <c r="BJ218" i="171"/>
  <c r="BR217" i="171" a="1"/>
  <c r="BR217" i="171" s="1"/>
  <c r="BQ217" i="171"/>
  <c r="BQ217" i="171" a="1"/>
  <c r="BJ217" i="171"/>
  <c r="BR216" i="171"/>
  <c r="BR216" i="171" a="1"/>
  <c r="BQ216" i="171" a="1"/>
  <c r="BQ216" i="171" s="1"/>
  <c r="BJ216" i="171"/>
  <c r="BR215" i="171" a="1"/>
  <c r="BR215" i="171" s="1"/>
  <c r="BQ215" i="171" a="1"/>
  <c r="BQ215" i="171" s="1"/>
  <c r="BJ215" i="171"/>
  <c r="BR214" i="171"/>
  <c r="BR214" i="171" a="1"/>
  <c r="BQ214" i="171" a="1"/>
  <c r="BQ214" i="171" s="1"/>
  <c r="BJ214" i="171"/>
  <c r="BR213" i="171" a="1"/>
  <c r="BR213" i="171" s="1"/>
  <c r="BQ213" i="171"/>
  <c r="BQ213" i="171" a="1"/>
  <c r="BJ213" i="171"/>
  <c r="BR212" i="171" a="1"/>
  <c r="BR212" i="171" s="1"/>
  <c r="BQ212" i="171" a="1"/>
  <c r="BQ212" i="171" s="1"/>
  <c r="BJ212" i="171"/>
  <c r="BR211" i="171" a="1"/>
  <c r="BR211" i="171" s="1"/>
  <c r="BQ211" i="171"/>
  <c r="BQ211" i="171" a="1"/>
  <c r="BJ211" i="171"/>
  <c r="BR210" i="171" a="1"/>
  <c r="BR210" i="171" s="1"/>
  <c r="BQ210" i="171" a="1"/>
  <c r="BQ210" i="171" s="1"/>
  <c r="BJ210" i="171"/>
  <c r="BR209" i="171" a="1"/>
  <c r="BR209" i="171" s="1"/>
  <c r="BQ209" i="171"/>
  <c r="BQ209" i="171" a="1"/>
  <c r="BJ209" i="171"/>
  <c r="BR208" i="171"/>
  <c r="BR208" i="171" a="1"/>
  <c r="BQ208" i="171" a="1"/>
  <c r="BQ208" i="171" s="1"/>
  <c r="BJ208" i="171"/>
  <c r="BR207" i="171" a="1"/>
  <c r="BR207" i="171" s="1"/>
  <c r="BQ207" i="171" a="1"/>
  <c r="BQ207" i="171" s="1"/>
  <c r="BJ207" i="171"/>
  <c r="BR206" i="171"/>
  <c r="BR206" i="171" a="1"/>
  <c r="BQ206" i="171" a="1"/>
  <c r="BQ206" i="171" s="1"/>
  <c r="BJ206" i="171"/>
  <c r="BR205" i="171" a="1"/>
  <c r="BR205" i="171" s="1"/>
  <c r="BQ205" i="171" a="1"/>
  <c r="BQ205" i="171" s="1"/>
  <c r="BJ205" i="171"/>
  <c r="BR204" i="171" a="1"/>
  <c r="BR204" i="171" s="1"/>
  <c r="BQ204" i="171" a="1"/>
  <c r="BQ204" i="171" s="1"/>
  <c r="BJ204" i="171"/>
  <c r="BR203" i="171" a="1"/>
  <c r="BR203" i="171" s="1"/>
  <c r="BQ203" i="171"/>
  <c r="BQ203" i="171" a="1"/>
  <c r="BJ203" i="171"/>
  <c r="BR202" i="171" a="1"/>
  <c r="BR202" i="171" s="1"/>
  <c r="BQ202" i="171" a="1"/>
  <c r="BQ202" i="171" s="1"/>
  <c r="BJ202" i="171"/>
  <c r="BR201" i="171" a="1"/>
  <c r="BR201" i="171" s="1"/>
  <c r="BQ201" i="171"/>
  <c r="BQ201" i="171" a="1"/>
  <c r="BJ201" i="171"/>
  <c r="BR200" i="171"/>
  <c r="BR200" i="171" a="1"/>
  <c r="BQ200" i="171" a="1"/>
  <c r="BQ200" i="171" s="1"/>
  <c r="BJ200" i="171"/>
  <c r="BR199" i="171" a="1"/>
  <c r="BR199" i="171" s="1"/>
  <c r="BQ199" i="171" a="1"/>
  <c r="BQ199" i="171" s="1"/>
  <c r="BJ199" i="171"/>
  <c r="BR198" i="171"/>
  <c r="BR198" i="171" a="1"/>
  <c r="BQ198" i="171" a="1"/>
  <c r="BQ198" i="171" s="1"/>
  <c r="BJ198" i="171"/>
  <c r="BR197" i="171" a="1"/>
  <c r="BR197" i="171" s="1"/>
  <c r="BQ197" i="171" a="1"/>
  <c r="BQ197" i="171" s="1"/>
  <c r="BJ197" i="171"/>
  <c r="BR196" i="171" a="1"/>
  <c r="BR196" i="171" s="1"/>
  <c r="BQ196" i="171" a="1"/>
  <c r="BQ196" i="171" s="1"/>
  <c r="BJ196" i="171"/>
  <c r="BR195" i="171" a="1"/>
  <c r="BR195" i="171" s="1"/>
  <c r="BQ195" i="171"/>
  <c r="BQ195" i="171" a="1"/>
  <c r="BJ195" i="171"/>
  <c r="BR194" i="171" a="1"/>
  <c r="BR194" i="171" s="1"/>
  <c r="BQ194" i="171" a="1"/>
  <c r="BQ194" i="171" s="1"/>
  <c r="BJ194" i="171"/>
  <c r="BR193" i="171" a="1"/>
  <c r="BR193" i="171" s="1"/>
  <c r="BQ193" i="171"/>
  <c r="BQ193" i="171" a="1"/>
  <c r="BJ193" i="171"/>
  <c r="BR192" i="171"/>
  <c r="BR192" i="171" a="1"/>
  <c r="BQ192" i="171" a="1"/>
  <c r="BQ192" i="171" s="1"/>
  <c r="BJ192" i="171"/>
  <c r="BR191" i="171" a="1"/>
  <c r="BR191" i="171" s="1"/>
  <c r="BQ191" i="171" a="1"/>
  <c r="BQ191" i="171" s="1"/>
  <c r="BJ191" i="171"/>
  <c r="BR190" i="171"/>
  <c r="BR190" i="171" a="1"/>
  <c r="BQ190" i="171" a="1"/>
  <c r="BQ190" i="171" s="1"/>
  <c r="BJ190" i="171"/>
  <c r="BR189" i="171" a="1"/>
  <c r="BR189" i="171" s="1"/>
  <c r="BQ189" i="171" a="1"/>
  <c r="BQ189" i="171" s="1"/>
  <c r="BJ189" i="171"/>
  <c r="BR188" i="171" a="1"/>
  <c r="BR188" i="171" s="1"/>
  <c r="BQ188" i="171" a="1"/>
  <c r="BQ188" i="171" s="1"/>
  <c r="BJ188" i="171"/>
  <c r="BR187" i="171" a="1"/>
  <c r="BR187" i="171" s="1"/>
  <c r="BQ187" i="171"/>
  <c r="BQ187" i="171" a="1"/>
  <c r="BJ187" i="171"/>
  <c r="BR186" i="171" a="1"/>
  <c r="BR186" i="171" s="1"/>
  <c r="BQ186" i="171" a="1"/>
  <c r="BQ186" i="171" s="1"/>
  <c r="BJ186" i="171"/>
  <c r="BR185" i="171" a="1"/>
  <c r="BR185" i="171" s="1"/>
  <c r="BQ185" i="171"/>
  <c r="BQ185" i="171" a="1"/>
  <c r="BJ185" i="171"/>
  <c r="BR184" i="171"/>
  <c r="BR184" i="171" a="1"/>
  <c r="BQ184" i="171" a="1"/>
  <c r="BQ184" i="171" s="1"/>
  <c r="BJ184" i="171"/>
  <c r="BR183" i="171" a="1"/>
  <c r="BR183" i="171" s="1"/>
  <c r="BQ183" i="171" a="1"/>
  <c r="BQ183" i="171" s="1"/>
  <c r="BJ183" i="171"/>
  <c r="BR182" i="171"/>
  <c r="BR182" i="171" a="1"/>
  <c r="BQ182" i="171" a="1"/>
  <c r="BQ182" i="171" s="1"/>
  <c r="BJ182" i="171"/>
  <c r="BR181" i="171" a="1"/>
  <c r="BR181" i="171" s="1"/>
  <c r="BQ181" i="171" a="1"/>
  <c r="BQ181" i="171" s="1"/>
  <c r="BJ181" i="171"/>
  <c r="BR180" i="171" a="1"/>
  <c r="BR180" i="171" s="1"/>
  <c r="BQ180" i="171" a="1"/>
  <c r="BQ180" i="171" s="1"/>
  <c r="BJ180" i="171"/>
  <c r="BR179" i="171" a="1"/>
  <c r="BR179" i="171" s="1"/>
  <c r="BQ179" i="171"/>
  <c r="BQ179" i="171" a="1"/>
  <c r="BJ179" i="171"/>
  <c r="BR178" i="171" a="1"/>
  <c r="BR178" i="171" s="1"/>
  <c r="BQ178" i="171" a="1"/>
  <c r="BQ178" i="171" s="1"/>
  <c r="BJ178" i="171"/>
  <c r="BR177" i="171" a="1"/>
  <c r="BR177" i="171" s="1"/>
  <c r="BQ177" i="171"/>
  <c r="BQ177" i="171" a="1"/>
  <c r="BJ177" i="171"/>
  <c r="BR176" i="171"/>
  <c r="BR176" i="171" a="1"/>
  <c r="BQ176" i="171" a="1"/>
  <c r="BQ176" i="171" s="1"/>
  <c r="BJ176" i="171"/>
  <c r="BR175" i="171" a="1"/>
  <c r="BR175" i="171" s="1"/>
  <c r="BQ175" i="171" a="1"/>
  <c r="BQ175" i="171" s="1"/>
  <c r="BJ175" i="171"/>
  <c r="BR174" i="171" a="1"/>
  <c r="BR174" i="171" s="1"/>
  <c r="BQ174" i="171" a="1"/>
  <c r="BQ174" i="171" s="1"/>
  <c r="BJ174" i="171"/>
  <c r="BR173" i="171" a="1"/>
  <c r="BR173" i="171" s="1"/>
  <c r="BQ173" i="171" a="1"/>
  <c r="BQ173" i="171" s="1"/>
  <c r="BJ173" i="171"/>
  <c r="BR172" i="171" a="1"/>
  <c r="BR172" i="171" s="1"/>
  <c r="BQ172" i="171" a="1"/>
  <c r="BQ172" i="171" s="1"/>
  <c r="BJ172" i="171"/>
  <c r="BR171" i="171" a="1"/>
  <c r="BR171" i="171" s="1"/>
  <c r="BQ171" i="171"/>
  <c r="BQ171" i="171" a="1"/>
  <c r="BJ171" i="171"/>
  <c r="BR170" i="171" a="1"/>
  <c r="BR170" i="171" s="1"/>
  <c r="BQ170" i="171" a="1"/>
  <c r="BQ170" i="171" s="1"/>
  <c r="BJ170" i="171"/>
  <c r="BR169" i="171" a="1"/>
  <c r="BR169" i="171" s="1"/>
  <c r="BQ169" i="171" a="1"/>
  <c r="BQ169" i="171" s="1"/>
  <c r="BJ169" i="171"/>
  <c r="BR168" i="171"/>
  <c r="BR168" i="171" a="1"/>
  <c r="BQ168" i="171" a="1"/>
  <c r="BQ168" i="171" s="1"/>
  <c r="BJ168" i="171"/>
  <c r="BR167" i="171" a="1"/>
  <c r="BR167" i="171" s="1"/>
  <c r="BQ167" i="171" a="1"/>
  <c r="BQ167" i="171" s="1"/>
  <c r="BJ167" i="171"/>
  <c r="BR166" i="171" a="1"/>
  <c r="BR166" i="171" s="1"/>
  <c r="BQ166" i="171" a="1"/>
  <c r="BQ166" i="171" s="1"/>
  <c r="BJ166" i="171"/>
  <c r="BR165" i="171" a="1"/>
  <c r="BR165" i="171" s="1"/>
  <c r="BQ165" i="171"/>
  <c r="BQ165" i="171" a="1"/>
  <c r="BJ165" i="171"/>
  <c r="BR164" i="171" a="1"/>
  <c r="BR164" i="171" s="1"/>
  <c r="BQ164" i="171" a="1"/>
  <c r="BQ164" i="171" s="1"/>
  <c r="BJ164" i="171"/>
  <c r="BR163" i="171" a="1"/>
  <c r="BR163" i="171" s="1"/>
  <c r="BQ163" i="171"/>
  <c r="BQ163" i="171" a="1"/>
  <c r="BJ163" i="171"/>
  <c r="BR162" i="171"/>
  <c r="BR162" i="171" a="1"/>
  <c r="BQ162" i="171" a="1"/>
  <c r="BQ162" i="171" s="1"/>
  <c r="BJ162" i="171"/>
  <c r="BR161" i="171" a="1"/>
  <c r="BR161" i="171" s="1"/>
  <c r="BQ161" i="171" a="1"/>
  <c r="BQ161" i="171" s="1"/>
  <c r="BJ161" i="171"/>
  <c r="BR160" i="171"/>
  <c r="BR160" i="171" a="1"/>
  <c r="BQ160" i="171" a="1"/>
  <c r="BQ160" i="171" s="1"/>
  <c r="BJ160" i="171"/>
  <c r="BR159" i="171" a="1"/>
  <c r="BR159" i="171" s="1"/>
  <c r="BQ159" i="171" a="1"/>
  <c r="BQ159" i="171" s="1"/>
  <c r="BJ159" i="171"/>
  <c r="BR158" i="171" a="1"/>
  <c r="BR158" i="171" s="1"/>
  <c r="BQ158" i="171" a="1"/>
  <c r="BQ158" i="171" s="1"/>
  <c r="BJ158" i="171"/>
  <c r="BR157" i="171" a="1"/>
  <c r="BR157" i="171" s="1"/>
  <c r="BQ157" i="171"/>
  <c r="BQ157" i="171" a="1"/>
  <c r="BJ157" i="171"/>
  <c r="BR156" i="171" a="1"/>
  <c r="BR156" i="171" s="1"/>
  <c r="BQ156" i="171" a="1"/>
  <c r="BQ156" i="171" s="1"/>
  <c r="BJ156" i="171"/>
  <c r="BR155" i="171" a="1"/>
  <c r="BR155" i="171" s="1"/>
  <c r="BQ155" i="171"/>
  <c r="BQ155" i="171" a="1"/>
  <c r="BJ155" i="171"/>
  <c r="BR154" i="171"/>
  <c r="BR154" i="171" a="1"/>
  <c r="BQ154" i="171" a="1"/>
  <c r="BQ154" i="171" s="1"/>
  <c r="BJ154" i="171"/>
  <c r="BR153" i="171" a="1"/>
  <c r="BR153" i="171" s="1"/>
  <c r="BQ153" i="171" a="1"/>
  <c r="BQ153" i="171" s="1"/>
  <c r="BJ153" i="171"/>
  <c r="BR152" i="171"/>
  <c r="BR152" i="171" a="1"/>
  <c r="BQ152" i="171" a="1"/>
  <c r="BQ152" i="171" s="1"/>
  <c r="BJ152" i="171"/>
  <c r="BR151" i="171" a="1"/>
  <c r="BR151" i="171" s="1"/>
  <c r="BQ151" i="171" a="1"/>
  <c r="BQ151" i="171" s="1"/>
  <c r="BJ151" i="171"/>
  <c r="BR150" i="171" a="1"/>
  <c r="BR150" i="171" s="1"/>
  <c r="BQ150" i="171" a="1"/>
  <c r="BQ150" i="171" s="1"/>
  <c r="BJ150" i="171"/>
  <c r="BR149" i="171" a="1"/>
  <c r="BR149" i="171" s="1"/>
  <c r="BQ149" i="171"/>
  <c r="BQ149" i="171" a="1"/>
  <c r="BJ149" i="171"/>
  <c r="BR148" i="171" a="1"/>
  <c r="BR148" i="171" s="1"/>
  <c r="BQ148" i="171" a="1"/>
  <c r="BQ148" i="171" s="1"/>
  <c r="BJ148" i="171"/>
  <c r="BR147" i="171" a="1"/>
  <c r="BR147" i="171" s="1"/>
  <c r="BQ147" i="171"/>
  <c r="BQ147" i="171" a="1"/>
  <c r="BJ147" i="171"/>
  <c r="BR146" i="171"/>
  <c r="BR146" i="171" a="1"/>
  <c r="BQ146" i="171" a="1"/>
  <c r="BQ146" i="171" s="1"/>
  <c r="BJ146" i="171"/>
  <c r="BR145" i="171" a="1"/>
  <c r="BR145" i="171" s="1"/>
  <c r="BQ145" i="171" a="1"/>
  <c r="BQ145" i="171" s="1"/>
  <c r="BJ145" i="171"/>
  <c r="BR144" i="171"/>
  <c r="BR144" i="171" a="1"/>
  <c r="BQ144" i="171" a="1"/>
  <c r="BQ144" i="171" s="1"/>
  <c r="BJ144" i="171"/>
  <c r="BR143" i="171" a="1"/>
  <c r="BR143" i="171" s="1"/>
  <c r="BQ143" i="171" a="1"/>
  <c r="BQ143" i="171" s="1"/>
  <c r="BJ143" i="171"/>
  <c r="BR142" i="171" a="1"/>
  <c r="BR142" i="171" s="1"/>
  <c r="BQ142" i="171" a="1"/>
  <c r="BQ142" i="171" s="1"/>
  <c r="BJ142" i="171"/>
  <c r="BR141" i="171" a="1"/>
  <c r="BR141" i="171" s="1"/>
  <c r="BQ141" i="171"/>
  <c r="BQ141" i="171" a="1"/>
  <c r="BJ141" i="171"/>
  <c r="BR140" i="171" a="1"/>
  <c r="BR140" i="171" s="1"/>
  <c r="BQ140" i="171" a="1"/>
  <c r="BQ140" i="171" s="1"/>
  <c r="BJ140" i="171"/>
  <c r="BR139" i="171" a="1"/>
  <c r="BR139" i="171" s="1"/>
  <c r="BQ139" i="171"/>
  <c r="BQ139" i="171" a="1"/>
  <c r="BJ139" i="171"/>
  <c r="BR138" i="171"/>
  <c r="BR138" i="171" a="1"/>
  <c r="BQ138" i="171" a="1"/>
  <c r="BQ138" i="171" s="1"/>
  <c r="BJ138" i="171"/>
  <c r="BR137" i="171" a="1"/>
  <c r="BR137" i="171" s="1"/>
  <c r="BQ137" i="171" a="1"/>
  <c r="BQ137" i="171" s="1"/>
  <c r="BJ137" i="171"/>
  <c r="BR136" i="171"/>
  <c r="BR136" i="171" a="1"/>
  <c r="BQ136" i="171" a="1"/>
  <c r="BQ136" i="171" s="1"/>
  <c r="BJ136" i="171"/>
  <c r="BR135" i="171" a="1"/>
  <c r="BR135" i="171" s="1"/>
  <c r="BQ135" i="171" a="1"/>
  <c r="BQ135" i="171" s="1"/>
  <c r="BJ135" i="171"/>
  <c r="BR134" i="171" a="1"/>
  <c r="BR134" i="171" s="1"/>
  <c r="BQ134" i="171" a="1"/>
  <c r="BQ134" i="171" s="1"/>
  <c r="BJ134" i="171"/>
  <c r="BR133" i="171" a="1"/>
  <c r="BR133" i="171" s="1"/>
  <c r="BQ133" i="171"/>
  <c r="BQ133" i="171" a="1"/>
  <c r="BJ133" i="171"/>
  <c r="BR132" i="171" a="1"/>
  <c r="BR132" i="171" s="1"/>
  <c r="BQ132" i="171" a="1"/>
  <c r="BQ132" i="171" s="1"/>
  <c r="BJ132" i="171"/>
  <c r="BR131" i="171" a="1"/>
  <c r="BR131" i="171" s="1"/>
  <c r="BQ131" i="171"/>
  <c r="BQ131" i="171" a="1"/>
  <c r="BJ131" i="171"/>
  <c r="BR130" i="171"/>
  <c r="BR130" i="171" a="1"/>
  <c r="BQ130" i="171" a="1"/>
  <c r="BQ130" i="171" s="1"/>
  <c r="BJ130" i="171"/>
  <c r="BR129" i="171" a="1"/>
  <c r="BR129" i="171" s="1"/>
  <c r="BQ129" i="171" a="1"/>
  <c r="BQ129" i="171" s="1"/>
  <c r="BJ129" i="171"/>
  <c r="BR128" i="171"/>
  <c r="BR128" i="171" a="1"/>
  <c r="BQ128" i="171" a="1"/>
  <c r="BQ128" i="171" s="1"/>
  <c r="BP128" i="171"/>
  <c r="BJ128" i="171"/>
  <c r="BR127" i="171" a="1"/>
  <c r="BR127" i="171" s="1"/>
  <c r="BQ127" i="171" a="1"/>
  <c r="BQ127" i="171" s="1"/>
  <c r="BJ127" i="171"/>
  <c r="BR126" i="171" a="1"/>
  <c r="BR126" i="171" s="1"/>
  <c r="BQ126" i="171" a="1"/>
  <c r="BQ126" i="171" s="1"/>
  <c r="BP126" i="171"/>
  <c r="BJ126" i="171"/>
  <c r="BR125" i="171" a="1"/>
  <c r="BR125" i="171" s="1"/>
  <c r="BQ125" i="171"/>
  <c r="BQ125" i="171" a="1"/>
  <c r="BJ125" i="171"/>
  <c r="BR124" i="171" a="1"/>
  <c r="BR124" i="171" s="1"/>
  <c r="BQ124" i="171" a="1"/>
  <c r="BQ124" i="171" s="1"/>
  <c r="BJ124" i="171"/>
  <c r="BR123" i="171" a="1"/>
  <c r="BR123" i="171" s="1"/>
  <c r="BQ123" i="171"/>
  <c r="BQ123" i="171" a="1"/>
  <c r="BJ123" i="171"/>
  <c r="BR122" i="171"/>
  <c r="BR122" i="171" a="1"/>
  <c r="BQ122" i="171" a="1"/>
  <c r="BQ122" i="171" s="1"/>
  <c r="BP122" i="171"/>
  <c r="BJ122" i="171"/>
  <c r="BR121" i="171" a="1"/>
  <c r="BR121" i="171" s="1"/>
  <c r="BQ121" i="171"/>
  <c r="BQ121" i="171" a="1"/>
  <c r="BJ121" i="171"/>
  <c r="BR120" i="171"/>
  <c r="BR120" i="171" a="1"/>
  <c r="BQ120" i="171" a="1"/>
  <c r="BQ120" i="171" s="1"/>
  <c r="BP120" i="171"/>
  <c r="BJ120" i="171"/>
  <c r="BR119" i="171" a="1"/>
  <c r="BR119" i="171" s="1"/>
  <c r="BQ119" i="171"/>
  <c r="BQ119" i="171" a="1"/>
  <c r="BJ119" i="171"/>
  <c r="BR118" i="171" a="1"/>
  <c r="BR118" i="171" s="1"/>
  <c r="BQ118" i="171" a="1"/>
  <c r="BQ118" i="171" s="1"/>
  <c r="BP118" i="171"/>
  <c r="BJ118" i="171"/>
  <c r="BR117" i="171" a="1"/>
  <c r="BR117" i="171" s="1"/>
  <c r="BQ117" i="171" a="1"/>
  <c r="BQ117" i="171" s="1"/>
  <c r="BJ117" i="171"/>
  <c r="BR116" i="171" a="1"/>
  <c r="BR116" i="171" s="1"/>
  <c r="BQ116" i="171" a="1"/>
  <c r="BQ116" i="171" s="1"/>
  <c r="BP116" i="171"/>
  <c r="BJ116" i="171"/>
  <c r="BR115" i="171" a="1"/>
  <c r="BR115" i="171" s="1"/>
  <c r="BQ115" i="171" a="1"/>
  <c r="BQ115" i="171" s="1"/>
  <c r="BJ115" i="171"/>
  <c r="BR114" i="171" a="1"/>
  <c r="BR114" i="171" s="1"/>
  <c r="BQ114" i="171" a="1"/>
  <c r="BQ114" i="171" s="1"/>
  <c r="BP114" i="171"/>
  <c r="BJ114" i="171"/>
  <c r="BR113" i="171" a="1"/>
  <c r="BR113" i="171" s="1"/>
  <c r="BQ113" i="171" a="1"/>
  <c r="BQ113" i="171" s="1"/>
  <c r="BJ113" i="171"/>
  <c r="BR112" i="171" a="1"/>
  <c r="BR112" i="171" s="1"/>
  <c r="BQ112" i="171" a="1"/>
  <c r="BQ112" i="171" s="1"/>
  <c r="BP112" i="171"/>
  <c r="BJ112" i="171"/>
  <c r="BR111" i="171" a="1"/>
  <c r="BR111" i="171" s="1"/>
  <c r="BQ111" i="171" a="1"/>
  <c r="BQ111" i="171" s="1"/>
  <c r="BJ111" i="171"/>
  <c r="BR110" i="171" a="1"/>
  <c r="BR110" i="171" s="1"/>
  <c r="BQ110" i="171" a="1"/>
  <c r="BQ110" i="171" s="1"/>
  <c r="BP110" i="171"/>
  <c r="BJ110" i="171"/>
  <c r="BR109" i="171" a="1"/>
  <c r="BR109" i="171" s="1"/>
  <c r="BQ109" i="171" a="1"/>
  <c r="BQ109" i="171" s="1"/>
  <c r="BJ109" i="171"/>
  <c r="BR108" i="171" a="1"/>
  <c r="BR108" i="171" s="1"/>
  <c r="BQ108" i="171" a="1"/>
  <c r="BQ108" i="171" s="1"/>
  <c r="BP108" i="171"/>
  <c r="BJ108" i="171"/>
  <c r="BR107" i="171" a="1"/>
  <c r="BR107" i="171" s="1"/>
  <c r="BQ107" i="171" a="1"/>
  <c r="BQ107" i="171" s="1"/>
  <c r="BJ107" i="171"/>
  <c r="BR106" i="171" a="1"/>
  <c r="BR106" i="171" s="1"/>
  <c r="BQ106" i="171" a="1"/>
  <c r="BQ106" i="171" s="1"/>
  <c r="BP106" i="171"/>
  <c r="BJ106" i="171"/>
  <c r="BR105" i="171" a="1"/>
  <c r="BR105" i="171" s="1"/>
  <c r="BQ105" i="171" a="1"/>
  <c r="BQ105" i="171" s="1"/>
  <c r="BJ105" i="171"/>
  <c r="BR104" i="171" a="1"/>
  <c r="BR104" i="171" s="1"/>
  <c r="BQ104" i="171" a="1"/>
  <c r="BQ104" i="171" s="1"/>
  <c r="BP104" i="171"/>
  <c r="BJ104" i="171"/>
  <c r="BR103" i="171" a="1"/>
  <c r="BR103" i="171" s="1"/>
  <c r="BQ103" i="171" a="1"/>
  <c r="BQ103" i="171" s="1"/>
  <c r="BJ103" i="171"/>
  <c r="BR102" i="171" a="1"/>
  <c r="BR102" i="171" s="1"/>
  <c r="BQ102" i="171" a="1"/>
  <c r="BQ102" i="171" s="1"/>
  <c r="BP102" i="171"/>
  <c r="BJ102" i="171"/>
  <c r="BR101" i="171" a="1"/>
  <c r="BR101" i="171" s="1"/>
  <c r="BQ101" i="171" a="1"/>
  <c r="BQ101" i="171" s="1"/>
  <c r="BJ101" i="171"/>
  <c r="BR100" i="171" a="1"/>
  <c r="BR100" i="171" s="1"/>
  <c r="BQ100" i="171" a="1"/>
  <c r="BQ100" i="171" s="1"/>
  <c r="BP100" i="171"/>
  <c r="BJ100" i="171"/>
  <c r="BR99" i="171" a="1"/>
  <c r="BR99" i="171" s="1"/>
  <c r="BQ99" i="171" a="1"/>
  <c r="BQ99" i="171" s="1"/>
  <c r="BJ99" i="171"/>
  <c r="BR98" i="171" a="1"/>
  <c r="BR98" i="171" s="1"/>
  <c r="BQ98" i="171" a="1"/>
  <c r="BQ98" i="171" s="1"/>
  <c r="BP98" i="171"/>
  <c r="BJ98" i="171"/>
  <c r="BR97" i="171" a="1"/>
  <c r="BR97" i="171" s="1"/>
  <c r="BQ97" i="171" a="1"/>
  <c r="BQ97" i="171" s="1"/>
  <c r="BJ97" i="171"/>
  <c r="BR96" i="171" a="1"/>
  <c r="BR96" i="171" s="1"/>
  <c r="BQ96" i="171" a="1"/>
  <c r="BQ96" i="171" s="1"/>
  <c r="BP96" i="171"/>
  <c r="BJ96" i="171"/>
  <c r="BR95" i="171" a="1"/>
  <c r="BR95" i="171" s="1"/>
  <c r="BQ95" i="171" a="1"/>
  <c r="BQ95" i="171" s="1"/>
  <c r="BJ95" i="171"/>
  <c r="BR94" i="171" a="1"/>
  <c r="BR94" i="171" s="1"/>
  <c r="BQ94" i="171" a="1"/>
  <c r="BQ94" i="171" s="1"/>
  <c r="BP94" i="171"/>
  <c r="BJ94" i="171"/>
  <c r="BR93" i="171" a="1"/>
  <c r="BR93" i="171" s="1"/>
  <c r="BQ93" i="171" a="1"/>
  <c r="BQ93" i="171" s="1"/>
  <c r="BJ93" i="171"/>
  <c r="BR92" i="171" a="1"/>
  <c r="BR92" i="171" s="1"/>
  <c r="BQ92" i="171" a="1"/>
  <c r="BQ92" i="171" s="1"/>
  <c r="BP92" i="171"/>
  <c r="BJ92" i="171"/>
  <c r="BR91" i="171" a="1"/>
  <c r="BR91" i="171" s="1"/>
  <c r="BQ91" i="171" a="1"/>
  <c r="BQ91" i="171" s="1"/>
  <c r="BJ91" i="171"/>
  <c r="BR90" i="171" a="1"/>
  <c r="BR90" i="171" s="1"/>
  <c r="BQ90" i="171" a="1"/>
  <c r="BQ90" i="171" s="1"/>
  <c r="BP90" i="171"/>
  <c r="BJ90" i="171"/>
  <c r="BR89" i="171" a="1"/>
  <c r="BR89" i="171" s="1"/>
  <c r="BQ89" i="171" a="1"/>
  <c r="BQ89" i="171" s="1"/>
  <c r="BJ89" i="171"/>
  <c r="BR88" i="171" a="1"/>
  <c r="BR88" i="171" s="1"/>
  <c r="BQ88" i="171" a="1"/>
  <c r="BQ88" i="171" s="1"/>
  <c r="BP88" i="171"/>
  <c r="BJ88" i="171"/>
  <c r="BR87" i="171" a="1"/>
  <c r="BR87" i="171" s="1"/>
  <c r="BQ87" i="171" a="1"/>
  <c r="BQ87" i="171" s="1"/>
  <c r="BJ87" i="171"/>
  <c r="BR86" i="171" a="1"/>
  <c r="BR86" i="171" s="1"/>
  <c r="BQ86" i="171" a="1"/>
  <c r="BQ86" i="171" s="1"/>
  <c r="BP86" i="171"/>
  <c r="BJ86" i="171"/>
  <c r="BR85" i="171" a="1"/>
  <c r="BR85" i="171" s="1"/>
  <c r="BQ85" i="171" a="1"/>
  <c r="BQ85" i="171" s="1"/>
  <c r="BJ85" i="171"/>
  <c r="BR84" i="171" a="1"/>
  <c r="BR84" i="171" s="1"/>
  <c r="BQ84" i="171" a="1"/>
  <c r="BQ84" i="171" s="1"/>
  <c r="BP84" i="171"/>
  <c r="BJ84" i="171"/>
  <c r="BR83" i="171" a="1"/>
  <c r="BR83" i="171" s="1"/>
  <c r="BQ83" i="171" a="1"/>
  <c r="BQ83" i="171" s="1"/>
  <c r="BJ83" i="171"/>
  <c r="BR82" i="171" a="1"/>
  <c r="BR82" i="171" s="1"/>
  <c r="BQ82" i="171" a="1"/>
  <c r="BQ82" i="171" s="1"/>
  <c r="BP82" i="171"/>
  <c r="BJ82" i="171"/>
  <c r="BR81" i="171" a="1"/>
  <c r="BR81" i="171" s="1"/>
  <c r="BQ81" i="171" a="1"/>
  <c r="BQ81" i="171" s="1"/>
  <c r="BJ81" i="171"/>
  <c r="BR80" i="171" a="1"/>
  <c r="BR80" i="171" s="1"/>
  <c r="BQ80" i="171" a="1"/>
  <c r="BQ80" i="171" s="1"/>
  <c r="BP80" i="171"/>
  <c r="BJ80" i="171"/>
  <c r="BR79" i="171" a="1"/>
  <c r="BR79" i="171" s="1"/>
  <c r="BQ79" i="171" a="1"/>
  <c r="BQ79" i="171" s="1"/>
  <c r="BJ79" i="171"/>
  <c r="BR78" i="171" a="1"/>
  <c r="BR78" i="171" s="1"/>
  <c r="BQ78" i="171" a="1"/>
  <c r="BQ78" i="171" s="1"/>
  <c r="BP78" i="171"/>
  <c r="BJ78" i="171"/>
  <c r="BR77" i="171" a="1"/>
  <c r="BR77" i="171" s="1"/>
  <c r="BQ77" i="171" a="1"/>
  <c r="BQ77" i="171" s="1"/>
  <c r="BJ77" i="171"/>
  <c r="BR76" i="171" a="1"/>
  <c r="BR76" i="171" s="1"/>
  <c r="BQ76" i="171" a="1"/>
  <c r="BQ76" i="171" s="1"/>
  <c r="BP76" i="171"/>
  <c r="BJ76" i="171"/>
  <c r="BR75" i="171" a="1"/>
  <c r="BR75" i="171" s="1"/>
  <c r="BQ75" i="171" a="1"/>
  <c r="BQ75" i="171" s="1"/>
  <c r="BJ75" i="171"/>
  <c r="BR74" i="171" a="1"/>
  <c r="BR74" i="171" s="1"/>
  <c r="BQ74" i="171" a="1"/>
  <c r="BQ74" i="171" s="1"/>
  <c r="BP74" i="171"/>
  <c r="BJ74" i="171"/>
  <c r="BR73" i="171" a="1"/>
  <c r="BR73" i="171" s="1"/>
  <c r="BQ73" i="171" a="1"/>
  <c r="BQ73" i="171" s="1"/>
  <c r="BJ73" i="171"/>
  <c r="BR72" i="171" a="1"/>
  <c r="BR72" i="171" s="1"/>
  <c r="BQ72" i="171" a="1"/>
  <c r="BQ72" i="171" s="1"/>
  <c r="BP72" i="171"/>
  <c r="BJ72" i="171"/>
  <c r="BR71" i="171" a="1"/>
  <c r="BR71" i="171" s="1"/>
  <c r="BQ71" i="171" a="1"/>
  <c r="BQ71" i="171" s="1"/>
  <c r="BJ71" i="171"/>
  <c r="BR70" i="171" a="1"/>
  <c r="BR70" i="171" s="1"/>
  <c r="BQ70" i="171" a="1"/>
  <c r="BQ70" i="171" s="1"/>
  <c r="BP70" i="171"/>
  <c r="BJ70" i="171"/>
  <c r="BR69" i="171" a="1"/>
  <c r="BR69" i="171" s="1"/>
  <c r="BQ69" i="171" a="1"/>
  <c r="BQ69" i="171" s="1"/>
  <c r="BJ69" i="171"/>
  <c r="BR68" i="171" a="1"/>
  <c r="BR68" i="171" s="1"/>
  <c r="BQ68" i="171" a="1"/>
  <c r="BQ68" i="171" s="1"/>
  <c r="BP68" i="171"/>
  <c r="BJ68" i="171"/>
  <c r="BR67" i="171" a="1"/>
  <c r="BR67" i="171" s="1"/>
  <c r="BQ67" i="171" a="1"/>
  <c r="BQ67" i="171" s="1"/>
  <c r="BJ67" i="171"/>
  <c r="BR66" i="171" a="1"/>
  <c r="BR66" i="171" s="1"/>
  <c r="BQ66" i="171" a="1"/>
  <c r="BQ66" i="171" s="1"/>
  <c r="BP66" i="171"/>
  <c r="BJ66" i="171"/>
  <c r="BR65" i="171" a="1"/>
  <c r="BR65" i="171" s="1"/>
  <c r="BQ65" i="171" a="1"/>
  <c r="BQ65" i="171" s="1"/>
  <c r="BJ65" i="171"/>
  <c r="BR64" i="171" a="1"/>
  <c r="BR64" i="171" s="1"/>
  <c r="BQ64" i="171" a="1"/>
  <c r="BQ64" i="171" s="1"/>
  <c r="BP64" i="171"/>
  <c r="BJ64" i="171"/>
  <c r="BR63" i="171" a="1"/>
  <c r="BR63" i="171" s="1"/>
  <c r="BQ63" i="171" a="1"/>
  <c r="BQ63" i="171" s="1"/>
  <c r="BJ63" i="171"/>
  <c r="BR62" i="171" a="1"/>
  <c r="BR62" i="171" s="1"/>
  <c r="BQ62" i="171" a="1"/>
  <c r="BQ62" i="171" s="1"/>
  <c r="BP62" i="171"/>
  <c r="BJ62" i="171"/>
  <c r="BR61" i="171" a="1"/>
  <c r="BR61" i="171" s="1"/>
  <c r="BQ61" i="171" a="1"/>
  <c r="BQ61" i="171" s="1"/>
  <c r="BJ61" i="171"/>
  <c r="BR60" i="171" a="1"/>
  <c r="BR60" i="171" s="1"/>
  <c r="BQ60" i="171" a="1"/>
  <c r="BQ60" i="171" s="1"/>
  <c r="BP60" i="171"/>
  <c r="BJ60" i="171"/>
  <c r="BR59" i="171" a="1"/>
  <c r="BR59" i="171" s="1"/>
  <c r="BQ59" i="171" a="1"/>
  <c r="BQ59" i="171" s="1"/>
  <c r="BJ59" i="171"/>
  <c r="BR58" i="171" a="1"/>
  <c r="BR58" i="171" s="1"/>
  <c r="BQ58" i="171" a="1"/>
  <c r="BQ58" i="171" s="1"/>
  <c r="BP58" i="171"/>
  <c r="BJ58" i="171"/>
  <c r="BR57" i="171" a="1"/>
  <c r="BR57" i="171" s="1"/>
  <c r="BQ57" i="171" a="1"/>
  <c r="BQ57" i="171" s="1"/>
  <c r="BJ57" i="171"/>
  <c r="BR56" i="171" a="1"/>
  <c r="BR56" i="171" s="1"/>
  <c r="BQ56" i="171" a="1"/>
  <c r="BQ56" i="171" s="1"/>
  <c r="BP56" i="171"/>
  <c r="BJ56" i="171"/>
  <c r="BO54" i="171"/>
  <c r="BP308" i="171" s="1"/>
  <c r="BN54" i="171"/>
  <c r="AY1198" i="171" a="1"/>
  <c r="AY1198" i="171" s="1"/>
  <c r="AX1198" i="171" a="1"/>
  <c r="AX1198" i="171" s="1"/>
  <c r="AQ1198" i="171"/>
  <c r="AY1197" i="171" a="1"/>
  <c r="AY1197" i="171" s="1"/>
  <c r="AX1197" i="171" a="1"/>
  <c r="AX1197" i="171" s="1"/>
  <c r="AQ1197" i="171"/>
  <c r="AY1196" i="171" a="1"/>
  <c r="AY1196" i="171" s="1"/>
  <c r="AX1196" i="171" a="1"/>
  <c r="AX1196" i="171" s="1"/>
  <c r="AQ1196" i="171"/>
  <c r="AY1195" i="171" a="1"/>
  <c r="AY1195" i="171" s="1"/>
  <c r="AX1195" i="171" a="1"/>
  <c r="AX1195" i="171" s="1"/>
  <c r="AQ1195" i="171"/>
  <c r="AY1194" i="171" a="1"/>
  <c r="AY1194" i="171" s="1"/>
  <c r="AX1194" i="171" a="1"/>
  <c r="AX1194" i="171" s="1"/>
  <c r="AQ1194" i="171"/>
  <c r="AY1193" i="171" a="1"/>
  <c r="AY1193" i="171" s="1"/>
  <c r="AX1193" i="171" a="1"/>
  <c r="AX1193" i="171" s="1"/>
  <c r="AQ1193" i="171"/>
  <c r="AY1192" i="171" a="1"/>
  <c r="AY1192" i="171" s="1"/>
  <c r="AX1192" i="171" a="1"/>
  <c r="AX1192" i="171" s="1"/>
  <c r="AQ1192" i="171"/>
  <c r="AY1191" i="171" a="1"/>
  <c r="AY1191" i="171" s="1"/>
  <c r="AX1191" i="171" a="1"/>
  <c r="AX1191" i="171" s="1"/>
  <c r="AQ1191" i="171"/>
  <c r="AY1190" i="171" a="1"/>
  <c r="AY1190" i="171" s="1"/>
  <c r="AX1190" i="171" a="1"/>
  <c r="AX1190" i="171" s="1"/>
  <c r="AQ1190" i="171"/>
  <c r="AY1189" i="171" a="1"/>
  <c r="AY1189" i="171" s="1"/>
  <c r="AX1189" i="171" a="1"/>
  <c r="AX1189" i="171" s="1"/>
  <c r="AQ1189" i="171"/>
  <c r="AY1188" i="171" a="1"/>
  <c r="AY1188" i="171" s="1"/>
  <c r="AX1188" i="171" a="1"/>
  <c r="AX1188" i="171" s="1"/>
  <c r="AQ1188" i="171"/>
  <c r="AY1187" i="171" a="1"/>
  <c r="AY1187" i="171" s="1"/>
  <c r="AX1187" i="171" a="1"/>
  <c r="AX1187" i="171" s="1"/>
  <c r="AQ1187" i="171"/>
  <c r="AY1186" i="171" a="1"/>
  <c r="AY1186" i="171" s="1"/>
  <c r="AX1186" i="171" a="1"/>
  <c r="AX1186" i="171" s="1"/>
  <c r="AQ1186" i="171"/>
  <c r="AY1185" i="171" a="1"/>
  <c r="AY1185" i="171" s="1"/>
  <c r="AX1185" i="171" a="1"/>
  <c r="AX1185" i="171" s="1"/>
  <c r="AQ1185" i="171"/>
  <c r="AY1184" i="171" a="1"/>
  <c r="AY1184" i="171" s="1"/>
  <c r="AX1184" i="171" a="1"/>
  <c r="AX1184" i="171" s="1"/>
  <c r="AQ1184" i="171"/>
  <c r="AY1183" i="171" a="1"/>
  <c r="AY1183" i="171" s="1"/>
  <c r="AX1183" i="171" a="1"/>
  <c r="AX1183" i="171" s="1"/>
  <c r="AQ1183" i="171"/>
  <c r="AY1182" i="171" a="1"/>
  <c r="AY1182" i="171" s="1"/>
  <c r="AX1182" i="171" a="1"/>
  <c r="AX1182" i="171" s="1"/>
  <c r="AQ1182" i="171"/>
  <c r="AY1181" i="171" a="1"/>
  <c r="AY1181" i="171" s="1"/>
  <c r="AX1181" i="171" a="1"/>
  <c r="AX1181" i="171" s="1"/>
  <c r="AQ1181" i="171"/>
  <c r="AY1180" i="171" a="1"/>
  <c r="AY1180" i="171" s="1"/>
  <c r="AX1180" i="171" a="1"/>
  <c r="AX1180" i="171" s="1"/>
  <c r="AQ1180" i="171"/>
  <c r="AY1179" i="171" a="1"/>
  <c r="AY1179" i="171" s="1"/>
  <c r="AX1179" i="171" a="1"/>
  <c r="AX1179" i="171" s="1"/>
  <c r="AQ1179" i="171"/>
  <c r="AY1178" i="171" a="1"/>
  <c r="AY1178" i="171" s="1"/>
  <c r="AX1178" i="171" a="1"/>
  <c r="AX1178" i="171" s="1"/>
  <c r="AQ1178" i="171"/>
  <c r="AY1177" i="171" a="1"/>
  <c r="AY1177" i="171" s="1"/>
  <c r="AX1177" i="171" a="1"/>
  <c r="AX1177" i="171" s="1"/>
  <c r="AQ1177" i="171"/>
  <c r="AY1176" i="171" a="1"/>
  <c r="AY1176" i="171" s="1"/>
  <c r="AX1176" i="171" a="1"/>
  <c r="AX1176" i="171" s="1"/>
  <c r="AQ1176" i="171"/>
  <c r="AY1175" i="171" a="1"/>
  <c r="AY1175" i="171" s="1"/>
  <c r="AX1175" i="171" a="1"/>
  <c r="AX1175" i="171" s="1"/>
  <c r="AQ1175" i="171"/>
  <c r="AY1174" i="171" a="1"/>
  <c r="AY1174" i="171" s="1"/>
  <c r="AX1174" i="171" a="1"/>
  <c r="AX1174" i="171" s="1"/>
  <c r="AQ1174" i="171"/>
  <c r="AY1173" i="171" a="1"/>
  <c r="AY1173" i="171" s="1"/>
  <c r="AX1173" i="171" a="1"/>
  <c r="AX1173" i="171" s="1"/>
  <c r="AQ1173" i="171"/>
  <c r="AY1172" i="171" a="1"/>
  <c r="AY1172" i="171" s="1"/>
  <c r="AX1172" i="171" a="1"/>
  <c r="AX1172" i="171" s="1"/>
  <c r="AQ1172" i="171"/>
  <c r="AY1171" i="171" a="1"/>
  <c r="AY1171" i="171" s="1"/>
  <c r="AX1171" i="171" a="1"/>
  <c r="AX1171" i="171" s="1"/>
  <c r="AQ1171" i="171"/>
  <c r="AY1170" i="171" a="1"/>
  <c r="AY1170" i="171" s="1"/>
  <c r="AX1170" i="171" a="1"/>
  <c r="AX1170" i="171" s="1"/>
  <c r="AQ1170" i="171"/>
  <c r="AY1169" i="171" a="1"/>
  <c r="AY1169" i="171" s="1"/>
  <c r="AX1169" i="171" a="1"/>
  <c r="AX1169" i="171" s="1"/>
  <c r="AQ1169" i="171"/>
  <c r="AY1168" i="171" a="1"/>
  <c r="AY1168" i="171" s="1"/>
  <c r="AX1168" i="171" a="1"/>
  <c r="AX1168" i="171" s="1"/>
  <c r="AQ1168" i="171"/>
  <c r="AY1167" i="171" a="1"/>
  <c r="AY1167" i="171" s="1"/>
  <c r="AX1167" i="171" a="1"/>
  <c r="AX1167" i="171" s="1"/>
  <c r="AQ1167" i="171"/>
  <c r="AY1166" i="171" a="1"/>
  <c r="AY1166" i="171" s="1"/>
  <c r="AX1166" i="171" a="1"/>
  <c r="AX1166" i="171" s="1"/>
  <c r="AQ1166" i="171"/>
  <c r="AY1165" i="171" a="1"/>
  <c r="AY1165" i="171" s="1"/>
  <c r="AX1165" i="171" a="1"/>
  <c r="AX1165" i="171" s="1"/>
  <c r="AQ1165" i="171"/>
  <c r="AY1164" i="171" a="1"/>
  <c r="AY1164" i="171" s="1"/>
  <c r="AX1164" i="171" a="1"/>
  <c r="AX1164" i="171" s="1"/>
  <c r="AQ1164" i="171"/>
  <c r="AY1163" i="171" a="1"/>
  <c r="AY1163" i="171" s="1"/>
  <c r="AX1163" i="171" a="1"/>
  <c r="AX1163" i="171" s="1"/>
  <c r="AQ1163" i="171"/>
  <c r="AY1162" i="171" a="1"/>
  <c r="AY1162" i="171" s="1"/>
  <c r="AX1162" i="171" a="1"/>
  <c r="AX1162" i="171" s="1"/>
  <c r="AQ1162" i="171"/>
  <c r="AY1161" i="171" a="1"/>
  <c r="AY1161" i="171" s="1"/>
  <c r="AX1161" i="171" a="1"/>
  <c r="AX1161" i="171" s="1"/>
  <c r="AQ1161" i="171"/>
  <c r="AY1160" i="171" a="1"/>
  <c r="AY1160" i="171" s="1"/>
  <c r="AX1160" i="171" a="1"/>
  <c r="AX1160" i="171" s="1"/>
  <c r="AQ1160" i="171"/>
  <c r="AY1159" i="171" a="1"/>
  <c r="AY1159" i="171" s="1"/>
  <c r="AX1159" i="171" a="1"/>
  <c r="AX1159" i="171" s="1"/>
  <c r="AQ1159" i="171"/>
  <c r="AY1158" i="171" a="1"/>
  <c r="AY1158" i="171" s="1"/>
  <c r="AX1158" i="171" a="1"/>
  <c r="AX1158" i="171" s="1"/>
  <c r="AQ1158" i="171"/>
  <c r="AY1157" i="171" a="1"/>
  <c r="AY1157" i="171" s="1"/>
  <c r="AX1157" i="171" a="1"/>
  <c r="AX1157" i="171" s="1"/>
  <c r="AQ1157" i="171"/>
  <c r="AY1156" i="171" a="1"/>
  <c r="AY1156" i="171" s="1"/>
  <c r="AX1156" i="171" a="1"/>
  <c r="AX1156" i="171" s="1"/>
  <c r="AQ1156" i="171"/>
  <c r="AY1155" i="171" a="1"/>
  <c r="AY1155" i="171" s="1"/>
  <c r="AX1155" i="171" a="1"/>
  <c r="AX1155" i="171" s="1"/>
  <c r="AQ1155" i="171"/>
  <c r="AY1154" i="171" a="1"/>
  <c r="AY1154" i="171" s="1"/>
  <c r="AX1154" i="171" a="1"/>
  <c r="AX1154" i="171" s="1"/>
  <c r="AQ1154" i="171"/>
  <c r="AY1153" i="171" a="1"/>
  <c r="AY1153" i="171" s="1"/>
  <c r="AX1153" i="171" a="1"/>
  <c r="AX1153" i="171" s="1"/>
  <c r="AQ1153" i="171"/>
  <c r="AY1152" i="171" a="1"/>
  <c r="AY1152" i="171" s="1"/>
  <c r="AX1152" i="171" a="1"/>
  <c r="AX1152" i="171" s="1"/>
  <c r="AQ1152" i="171"/>
  <c r="AY1151" i="171" a="1"/>
  <c r="AY1151" i="171" s="1"/>
  <c r="AX1151" i="171" a="1"/>
  <c r="AX1151" i="171" s="1"/>
  <c r="AQ1151" i="171"/>
  <c r="AY1150" i="171" a="1"/>
  <c r="AY1150" i="171" s="1"/>
  <c r="AX1150" i="171" a="1"/>
  <c r="AX1150" i="171" s="1"/>
  <c r="AQ1150" i="171"/>
  <c r="AY1149" i="171" a="1"/>
  <c r="AY1149" i="171" s="1"/>
  <c r="AX1149" i="171" a="1"/>
  <c r="AX1149" i="171" s="1"/>
  <c r="AQ1149" i="171"/>
  <c r="AY1148" i="171" a="1"/>
  <c r="AY1148" i="171" s="1"/>
  <c r="AX1148" i="171" a="1"/>
  <c r="AX1148" i="171" s="1"/>
  <c r="AQ1148" i="171"/>
  <c r="AY1147" i="171" a="1"/>
  <c r="AY1147" i="171" s="1"/>
  <c r="AX1147" i="171" a="1"/>
  <c r="AX1147" i="171" s="1"/>
  <c r="AQ1147" i="171"/>
  <c r="AY1146" i="171" a="1"/>
  <c r="AY1146" i="171" s="1"/>
  <c r="AX1146" i="171" a="1"/>
  <c r="AX1146" i="171" s="1"/>
  <c r="AQ1146" i="171"/>
  <c r="AY1145" i="171" a="1"/>
  <c r="AY1145" i="171" s="1"/>
  <c r="AX1145" i="171" a="1"/>
  <c r="AX1145" i="171" s="1"/>
  <c r="AQ1145" i="171"/>
  <c r="AY1144" i="171" a="1"/>
  <c r="AY1144" i="171" s="1"/>
  <c r="AX1144" i="171" a="1"/>
  <c r="AX1144" i="171" s="1"/>
  <c r="AQ1144" i="171"/>
  <c r="AY1143" i="171" a="1"/>
  <c r="AY1143" i="171" s="1"/>
  <c r="AX1143" i="171" a="1"/>
  <c r="AX1143" i="171" s="1"/>
  <c r="AQ1143" i="171"/>
  <c r="AY1142" i="171" a="1"/>
  <c r="AY1142" i="171" s="1"/>
  <c r="AX1142" i="171" a="1"/>
  <c r="AX1142" i="171" s="1"/>
  <c r="AQ1142" i="171"/>
  <c r="AY1141" i="171" a="1"/>
  <c r="AY1141" i="171" s="1"/>
  <c r="AX1141" i="171" a="1"/>
  <c r="AX1141" i="171" s="1"/>
  <c r="AQ1141" i="171"/>
  <c r="AY1140" i="171" a="1"/>
  <c r="AY1140" i="171" s="1"/>
  <c r="AX1140" i="171" a="1"/>
  <c r="AX1140" i="171" s="1"/>
  <c r="AQ1140" i="171"/>
  <c r="AY1139" i="171"/>
  <c r="AY1139" i="171" a="1"/>
  <c r="AX1139" i="171" a="1"/>
  <c r="AX1139" i="171" s="1"/>
  <c r="AQ1139" i="171"/>
  <c r="AY1138" i="171" a="1"/>
  <c r="AY1138" i="171" s="1"/>
  <c r="AX1138" i="171"/>
  <c r="AX1138" i="171" a="1"/>
  <c r="AQ1138" i="171"/>
  <c r="AY1137" i="171" a="1"/>
  <c r="AY1137" i="171" s="1"/>
  <c r="AX1137" i="171" a="1"/>
  <c r="AX1137" i="171" s="1"/>
  <c r="AQ1137" i="171"/>
  <c r="AY1136" i="171" a="1"/>
  <c r="AY1136" i="171" s="1"/>
  <c r="AX1136" i="171" a="1"/>
  <c r="AX1136" i="171" s="1"/>
  <c r="AQ1136" i="171"/>
  <c r="AY1135" i="171" a="1"/>
  <c r="AY1135" i="171" s="1"/>
  <c r="AX1135" i="171" a="1"/>
  <c r="AX1135" i="171" s="1"/>
  <c r="AQ1135" i="171"/>
  <c r="AY1134" i="171" a="1"/>
  <c r="AY1134" i="171" s="1"/>
  <c r="AX1134" i="171"/>
  <c r="AX1134" i="171" a="1"/>
  <c r="AQ1134" i="171"/>
  <c r="AY1133" i="171"/>
  <c r="AY1133" i="171" a="1"/>
  <c r="AX1133" i="171" a="1"/>
  <c r="AX1133" i="171" s="1"/>
  <c r="AQ1133" i="171"/>
  <c r="AY1132" i="171" a="1"/>
  <c r="AY1132" i="171" s="1"/>
  <c r="AX1132" i="171" a="1"/>
  <c r="AX1132" i="171" s="1"/>
  <c r="AQ1132" i="171"/>
  <c r="AY1131" i="171"/>
  <c r="AY1131" i="171" a="1"/>
  <c r="AX1131" i="171" a="1"/>
  <c r="AX1131" i="171" s="1"/>
  <c r="AQ1131" i="171"/>
  <c r="AY1130" i="171" a="1"/>
  <c r="AY1130" i="171" s="1"/>
  <c r="AX1130" i="171" a="1"/>
  <c r="AX1130" i="171" s="1"/>
  <c r="AQ1130" i="171"/>
  <c r="AY1129" i="171" a="1"/>
  <c r="AY1129" i="171" s="1"/>
  <c r="AX1129" i="171" a="1"/>
  <c r="AX1129" i="171" s="1"/>
  <c r="AQ1129" i="171"/>
  <c r="AY1128" i="171" a="1"/>
  <c r="AY1128" i="171" s="1"/>
  <c r="AX1128" i="171"/>
  <c r="AX1128" i="171" a="1"/>
  <c r="AQ1128" i="171"/>
  <c r="AY1127" i="171" a="1"/>
  <c r="AY1127" i="171" s="1"/>
  <c r="AX1127" i="171" a="1"/>
  <c r="AX1127" i="171" s="1"/>
  <c r="AQ1127" i="171"/>
  <c r="AY1126" i="171" a="1"/>
  <c r="AY1126" i="171" s="1"/>
  <c r="AX1126" i="171"/>
  <c r="AX1126" i="171" a="1"/>
  <c r="AQ1126" i="171"/>
  <c r="AY1125" i="171"/>
  <c r="AY1125" i="171" a="1"/>
  <c r="AX1125" i="171" a="1"/>
  <c r="AX1125" i="171" s="1"/>
  <c r="AQ1125" i="171"/>
  <c r="AY1124" i="171" a="1"/>
  <c r="AY1124" i="171" s="1"/>
  <c r="AX1124" i="171" a="1"/>
  <c r="AX1124" i="171" s="1"/>
  <c r="AQ1124" i="171"/>
  <c r="AY1123" i="171"/>
  <c r="AY1123" i="171" a="1"/>
  <c r="AX1123" i="171" a="1"/>
  <c r="AX1123" i="171" s="1"/>
  <c r="AQ1123" i="171"/>
  <c r="AY1122" i="171" a="1"/>
  <c r="AY1122" i="171" s="1"/>
  <c r="AX1122" i="171" a="1"/>
  <c r="AX1122" i="171" s="1"/>
  <c r="AQ1122" i="171"/>
  <c r="AY1121" i="171" a="1"/>
  <c r="AY1121" i="171" s="1"/>
  <c r="AX1121" i="171" a="1"/>
  <c r="AX1121" i="171" s="1"/>
  <c r="AQ1121" i="171"/>
  <c r="AY1120" i="171" a="1"/>
  <c r="AY1120" i="171" s="1"/>
  <c r="AX1120" i="171"/>
  <c r="AX1120" i="171" a="1"/>
  <c r="AQ1120" i="171"/>
  <c r="AY1119" i="171" a="1"/>
  <c r="AY1119" i="171" s="1"/>
  <c r="AX1119" i="171" a="1"/>
  <c r="AX1119" i="171" s="1"/>
  <c r="AQ1119" i="171"/>
  <c r="AY1118" i="171" a="1"/>
  <c r="AY1118" i="171" s="1"/>
  <c r="AX1118" i="171" a="1"/>
  <c r="AX1118" i="171" s="1"/>
  <c r="AQ1118" i="171"/>
  <c r="AY1117" i="171"/>
  <c r="AY1117" i="171" a="1"/>
  <c r="AX1117" i="171" a="1"/>
  <c r="AX1117" i="171" s="1"/>
  <c r="AQ1117" i="171"/>
  <c r="AY1116" i="171" a="1"/>
  <c r="AY1116" i="171" s="1"/>
  <c r="AX1116" i="171"/>
  <c r="AX1116" i="171" a="1"/>
  <c r="AQ1116" i="171"/>
  <c r="AY1115" i="171" a="1"/>
  <c r="AY1115" i="171" s="1"/>
  <c r="AX1115" i="171" a="1"/>
  <c r="AX1115" i="171" s="1"/>
  <c r="AQ1115" i="171"/>
  <c r="AY1114" i="171" a="1"/>
  <c r="AY1114" i="171" s="1"/>
  <c r="AX1114" i="171" a="1"/>
  <c r="AX1114" i="171" s="1"/>
  <c r="AQ1114" i="171"/>
  <c r="AY1113" i="171"/>
  <c r="AY1113" i="171" a="1"/>
  <c r="AX1113" i="171" a="1"/>
  <c r="AX1113" i="171" s="1"/>
  <c r="AQ1113" i="171"/>
  <c r="AY1112" i="171" a="1"/>
  <c r="AY1112" i="171" s="1"/>
  <c r="AX1112" i="171"/>
  <c r="AX1112" i="171" a="1"/>
  <c r="AQ1112" i="171"/>
  <c r="AY1111" i="171" a="1"/>
  <c r="AY1111" i="171" s="1"/>
  <c r="AX1111" i="171" a="1"/>
  <c r="AX1111" i="171" s="1"/>
  <c r="AQ1111" i="171"/>
  <c r="AY1110" i="171" a="1"/>
  <c r="AY1110" i="171" s="1"/>
  <c r="AX1110" i="171" a="1"/>
  <c r="AX1110" i="171" s="1"/>
  <c r="AQ1110" i="171"/>
  <c r="AY1109" i="171"/>
  <c r="AY1109" i="171" a="1"/>
  <c r="AX1109" i="171" a="1"/>
  <c r="AX1109" i="171" s="1"/>
  <c r="AQ1109" i="171"/>
  <c r="AY1108" i="171" a="1"/>
  <c r="AY1108" i="171" s="1"/>
  <c r="AX1108" i="171"/>
  <c r="AX1108" i="171" a="1"/>
  <c r="AQ1108" i="171"/>
  <c r="AY1107" i="171" a="1"/>
  <c r="AY1107" i="171" s="1"/>
  <c r="AX1107" i="171" a="1"/>
  <c r="AX1107" i="171" s="1"/>
  <c r="AQ1107" i="171"/>
  <c r="AY1106" i="171" a="1"/>
  <c r="AY1106" i="171" s="1"/>
  <c r="AX1106" i="171" a="1"/>
  <c r="AX1106" i="171" s="1"/>
  <c r="AQ1106" i="171"/>
  <c r="AY1105" i="171"/>
  <c r="AY1105" i="171" a="1"/>
  <c r="AX1105" i="171" a="1"/>
  <c r="AX1105" i="171" s="1"/>
  <c r="AQ1105" i="171"/>
  <c r="AY1104" i="171" a="1"/>
  <c r="AY1104" i="171" s="1"/>
  <c r="AX1104" i="171"/>
  <c r="AX1104" i="171" a="1"/>
  <c r="AQ1104" i="171"/>
  <c r="AY1103" i="171" a="1"/>
  <c r="AY1103" i="171" s="1"/>
  <c r="AX1103" i="171" a="1"/>
  <c r="AX1103" i="171" s="1"/>
  <c r="AQ1103" i="171"/>
  <c r="AY1102" i="171" a="1"/>
  <c r="AY1102" i="171" s="1"/>
  <c r="AX1102" i="171" a="1"/>
  <c r="AX1102" i="171" s="1"/>
  <c r="AQ1102" i="171"/>
  <c r="AY1101" i="171"/>
  <c r="AY1101" i="171" a="1"/>
  <c r="AX1101" i="171" a="1"/>
  <c r="AX1101" i="171" s="1"/>
  <c r="AQ1101" i="171"/>
  <c r="AY1100" i="171" a="1"/>
  <c r="AY1100" i="171" s="1"/>
  <c r="AX1100" i="171"/>
  <c r="AX1100" i="171" a="1"/>
  <c r="AQ1100" i="171"/>
  <c r="AY1099" i="171" a="1"/>
  <c r="AY1099" i="171" s="1"/>
  <c r="AX1099" i="171" a="1"/>
  <c r="AX1099" i="171" s="1"/>
  <c r="AQ1099" i="171"/>
  <c r="AY1098" i="171" a="1"/>
  <c r="AY1098" i="171" s="1"/>
  <c r="AX1098" i="171" a="1"/>
  <c r="AX1098" i="171" s="1"/>
  <c r="AQ1098" i="171"/>
  <c r="AY1097" i="171"/>
  <c r="AY1097" i="171" a="1"/>
  <c r="AX1097" i="171" a="1"/>
  <c r="AX1097" i="171" s="1"/>
  <c r="AQ1097" i="171"/>
  <c r="AY1096" i="171" a="1"/>
  <c r="AY1096" i="171" s="1"/>
  <c r="AX1096" i="171"/>
  <c r="AX1096" i="171" a="1"/>
  <c r="AQ1096" i="171"/>
  <c r="AY1095" i="171" a="1"/>
  <c r="AY1095" i="171" s="1"/>
  <c r="AX1095" i="171" a="1"/>
  <c r="AX1095" i="171" s="1"/>
  <c r="AQ1095" i="171"/>
  <c r="AY1094" i="171" a="1"/>
  <c r="AY1094" i="171" s="1"/>
  <c r="AX1094" i="171" a="1"/>
  <c r="AX1094" i="171" s="1"/>
  <c r="AQ1094" i="171"/>
  <c r="AY1093" i="171"/>
  <c r="AY1093" i="171" a="1"/>
  <c r="AX1093" i="171" a="1"/>
  <c r="AX1093" i="171" s="1"/>
  <c r="AQ1093" i="171"/>
  <c r="AY1092" i="171" a="1"/>
  <c r="AY1092" i="171" s="1"/>
  <c r="AX1092" i="171"/>
  <c r="AX1092" i="171" a="1"/>
  <c r="AQ1092" i="171"/>
  <c r="AY1091" i="171" a="1"/>
  <c r="AY1091" i="171" s="1"/>
  <c r="AX1091" i="171" a="1"/>
  <c r="AX1091" i="171" s="1"/>
  <c r="AQ1091" i="171"/>
  <c r="AY1090" i="171" a="1"/>
  <c r="AY1090" i="171" s="1"/>
  <c r="AX1090" i="171" a="1"/>
  <c r="AX1090" i="171" s="1"/>
  <c r="AQ1090" i="171"/>
  <c r="AY1089" i="171"/>
  <c r="AY1089" i="171" a="1"/>
  <c r="AX1089" i="171" a="1"/>
  <c r="AX1089" i="171" s="1"/>
  <c r="AQ1089" i="171"/>
  <c r="AY1088" i="171" a="1"/>
  <c r="AY1088" i="171" s="1"/>
  <c r="AX1088" i="171"/>
  <c r="AX1088" i="171" a="1"/>
  <c r="AQ1088" i="171"/>
  <c r="AY1087" i="171" a="1"/>
  <c r="AY1087" i="171" s="1"/>
  <c r="AX1087" i="171" a="1"/>
  <c r="AX1087" i="171" s="1"/>
  <c r="AQ1087" i="171"/>
  <c r="AY1086" i="171" a="1"/>
  <c r="AY1086" i="171" s="1"/>
  <c r="AX1086" i="171" a="1"/>
  <c r="AX1086" i="171" s="1"/>
  <c r="AQ1086" i="171"/>
  <c r="AY1085" i="171"/>
  <c r="AY1085" i="171" a="1"/>
  <c r="AX1085" i="171" a="1"/>
  <c r="AX1085" i="171" s="1"/>
  <c r="AQ1085" i="171"/>
  <c r="AY1084" i="171" a="1"/>
  <c r="AY1084" i="171" s="1"/>
  <c r="AX1084" i="171"/>
  <c r="AX1084" i="171" a="1"/>
  <c r="AQ1084" i="171"/>
  <c r="AY1083" i="171" a="1"/>
  <c r="AY1083" i="171" s="1"/>
  <c r="AX1083" i="171" a="1"/>
  <c r="AX1083" i="171" s="1"/>
  <c r="AQ1083" i="171"/>
  <c r="AY1082" i="171" a="1"/>
  <c r="AY1082" i="171" s="1"/>
  <c r="AX1082" i="171" a="1"/>
  <c r="AX1082" i="171" s="1"/>
  <c r="AQ1082" i="171"/>
  <c r="AY1081" i="171"/>
  <c r="AY1081" i="171" a="1"/>
  <c r="AX1081" i="171" a="1"/>
  <c r="AX1081" i="171" s="1"/>
  <c r="AQ1081" i="171"/>
  <c r="AY1080" i="171" a="1"/>
  <c r="AY1080" i="171" s="1"/>
  <c r="AX1080" i="171"/>
  <c r="AX1080" i="171" a="1"/>
  <c r="AQ1080" i="171"/>
  <c r="AY1079" i="171" a="1"/>
  <c r="AY1079" i="171" s="1"/>
  <c r="AX1079" i="171" a="1"/>
  <c r="AX1079" i="171" s="1"/>
  <c r="AQ1079" i="171"/>
  <c r="AY1078" i="171" a="1"/>
  <c r="AY1078" i="171" s="1"/>
  <c r="AX1078" i="171" a="1"/>
  <c r="AX1078" i="171" s="1"/>
  <c r="AQ1078" i="171"/>
  <c r="AY1077" i="171"/>
  <c r="AY1077" i="171" a="1"/>
  <c r="AX1077" i="171" a="1"/>
  <c r="AX1077" i="171" s="1"/>
  <c r="AQ1077" i="171"/>
  <c r="AY1076" i="171" a="1"/>
  <c r="AY1076" i="171" s="1"/>
  <c r="AX1076" i="171"/>
  <c r="AX1076" i="171" a="1"/>
  <c r="AQ1076" i="171"/>
  <c r="AY1075" i="171" a="1"/>
  <c r="AY1075" i="171" s="1"/>
  <c r="AX1075" i="171" a="1"/>
  <c r="AX1075" i="171" s="1"/>
  <c r="AQ1075" i="171"/>
  <c r="AY1074" i="171" a="1"/>
  <c r="AY1074" i="171" s="1"/>
  <c r="AX1074" i="171" a="1"/>
  <c r="AX1074" i="171" s="1"/>
  <c r="AQ1074" i="171"/>
  <c r="AY1073" i="171"/>
  <c r="AY1073" i="171" a="1"/>
  <c r="AX1073" i="171" a="1"/>
  <c r="AX1073" i="171" s="1"/>
  <c r="AQ1073" i="171"/>
  <c r="AY1072" i="171" a="1"/>
  <c r="AY1072" i="171" s="1"/>
  <c r="AX1072" i="171"/>
  <c r="AX1072" i="171" a="1"/>
  <c r="AQ1072" i="171"/>
  <c r="AY1071" i="171" a="1"/>
  <c r="AY1071" i="171" s="1"/>
  <c r="AX1071" i="171" a="1"/>
  <c r="AX1071" i="171" s="1"/>
  <c r="AQ1071" i="171"/>
  <c r="AY1070" i="171" a="1"/>
  <c r="AY1070" i="171" s="1"/>
  <c r="AX1070" i="171" a="1"/>
  <c r="AX1070" i="171" s="1"/>
  <c r="AQ1070" i="171"/>
  <c r="AY1069" i="171"/>
  <c r="AY1069" i="171" a="1"/>
  <c r="AX1069" i="171" a="1"/>
  <c r="AX1069" i="171" s="1"/>
  <c r="AQ1069" i="171"/>
  <c r="AY1068" i="171" a="1"/>
  <c r="AY1068" i="171" s="1"/>
  <c r="AX1068" i="171"/>
  <c r="AX1068" i="171" a="1"/>
  <c r="AQ1068" i="171"/>
  <c r="AY1067" i="171" a="1"/>
  <c r="AY1067" i="171" s="1"/>
  <c r="AX1067" i="171" a="1"/>
  <c r="AX1067" i="171" s="1"/>
  <c r="AQ1067" i="171"/>
  <c r="AY1066" i="171" a="1"/>
  <c r="AY1066" i="171" s="1"/>
  <c r="AX1066" i="171" a="1"/>
  <c r="AX1066" i="171" s="1"/>
  <c r="AQ1066" i="171"/>
  <c r="AY1065" i="171"/>
  <c r="AY1065" i="171" a="1"/>
  <c r="AX1065" i="171" a="1"/>
  <c r="AX1065" i="171" s="1"/>
  <c r="AQ1065" i="171"/>
  <c r="AY1064" i="171" a="1"/>
  <c r="AY1064" i="171" s="1"/>
  <c r="AX1064" i="171"/>
  <c r="AX1064" i="171" a="1"/>
  <c r="AQ1064" i="171"/>
  <c r="AY1063" i="171" a="1"/>
  <c r="AY1063" i="171" s="1"/>
  <c r="AX1063" i="171" a="1"/>
  <c r="AX1063" i="171" s="1"/>
  <c r="AQ1063" i="171"/>
  <c r="AY1062" i="171" a="1"/>
  <c r="AY1062" i="171" s="1"/>
  <c r="AX1062" i="171" a="1"/>
  <c r="AX1062" i="171" s="1"/>
  <c r="AQ1062" i="171"/>
  <c r="AY1061" i="171"/>
  <c r="AY1061" i="171" a="1"/>
  <c r="AX1061" i="171" a="1"/>
  <c r="AX1061" i="171" s="1"/>
  <c r="AQ1061" i="171"/>
  <c r="AY1060" i="171" a="1"/>
  <c r="AY1060" i="171" s="1"/>
  <c r="AX1060" i="171"/>
  <c r="AX1060" i="171" a="1"/>
  <c r="AQ1060" i="171"/>
  <c r="AY1059" i="171" a="1"/>
  <c r="AY1059" i="171" s="1"/>
  <c r="AX1059" i="171" a="1"/>
  <c r="AX1059" i="171" s="1"/>
  <c r="AQ1059" i="171"/>
  <c r="AY1058" i="171" a="1"/>
  <c r="AY1058" i="171" s="1"/>
  <c r="AX1058" i="171" a="1"/>
  <c r="AX1058" i="171" s="1"/>
  <c r="AQ1058" i="171"/>
  <c r="AY1057" i="171"/>
  <c r="AY1057" i="171" a="1"/>
  <c r="AX1057" i="171" a="1"/>
  <c r="AX1057" i="171" s="1"/>
  <c r="AQ1057" i="171"/>
  <c r="AY1056" i="171" a="1"/>
  <c r="AY1056" i="171" s="1"/>
  <c r="AX1056" i="171"/>
  <c r="AX1056" i="171" a="1"/>
  <c r="AQ1056" i="171"/>
  <c r="AY1055" i="171" a="1"/>
  <c r="AY1055" i="171" s="1"/>
  <c r="AX1055" i="171" a="1"/>
  <c r="AX1055" i="171" s="1"/>
  <c r="AQ1055" i="171"/>
  <c r="AY1054" i="171" a="1"/>
  <c r="AY1054" i="171" s="1"/>
  <c r="AX1054" i="171" a="1"/>
  <c r="AX1054" i="171" s="1"/>
  <c r="AQ1054" i="171"/>
  <c r="AY1053" i="171"/>
  <c r="AY1053" i="171" a="1"/>
  <c r="AX1053" i="171" a="1"/>
  <c r="AX1053" i="171" s="1"/>
  <c r="AQ1053" i="171"/>
  <c r="AY1052" i="171" a="1"/>
  <c r="AY1052" i="171" s="1"/>
  <c r="AX1052" i="171"/>
  <c r="AX1052" i="171" a="1"/>
  <c r="AQ1052" i="171"/>
  <c r="AY1051" i="171" a="1"/>
  <c r="AY1051" i="171" s="1"/>
  <c r="AX1051" i="171" a="1"/>
  <c r="AX1051" i="171" s="1"/>
  <c r="AQ1051" i="171"/>
  <c r="AY1050" i="171" a="1"/>
  <c r="AY1050" i="171" s="1"/>
  <c r="AX1050" i="171" a="1"/>
  <c r="AX1050" i="171" s="1"/>
  <c r="AQ1050" i="171"/>
  <c r="AY1049" i="171"/>
  <c r="AY1049" i="171" a="1"/>
  <c r="AX1049" i="171" a="1"/>
  <c r="AX1049" i="171" s="1"/>
  <c r="AQ1049" i="171"/>
  <c r="AY1048" i="171" a="1"/>
  <c r="AY1048" i="171" s="1"/>
  <c r="AX1048" i="171"/>
  <c r="AX1048" i="171" a="1"/>
  <c r="AQ1048" i="171"/>
  <c r="AY1047" i="171" a="1"/>
  <c r="AY1047" i="171" s="1"/>
  <c r="AX1047" i="171" a="1"/>
  <c r="AX1047" i="171" s="1"/>
  <c r="AQ1047" i="171"/>
  <c r="AY1046" i="171" a="1"/>
  <c r="AY1046" i="171" s="1"/>
  <c r="AX1046" i="171" a="1"/>
  <c r="AX1046" i="171" s="1"/>
  <c r="AQ1046" i="171"/>
  <c r="AY1045" i="171"/>
  <c r="AY1045" i="171" a="1"/>
  <c r="AX1045" i="171" a="1"/>
  <c r="AX1045" i="171" s="1"/>
  <c r="AQ1045" i="171"/>
  <c r="AY1044" i="171" a="1"/>
  <c r="AY1044" i="171" s="1"/>
  <c r="AX1044" i="171"/>
  <c r="AX1044" i="171" a="1"/>
  <c r="AQ1044" i="171"/>
  <c r="AY1043" i="171" a="1"/>
  <c r="AY1043" i="171" s="1"/>
  <c r="AX1043" i="171" a="1"/>
  <c r="AX1043" i="171" s="1"/>
  <c r="AQ1043" i="171"/>
  <c r="AY1042" i="171" a="1"/>
  <c r="AY1042" i="171" s="1"/>
  <c r="AX1042" i="171" a="1"/>
  <c r="AX1042" i="171" s="1"/>
  <c r="AQ1042" i="171"/>
  <c r="AY1041" i="171"/>
  <c r="AY1041" i="171" a="1"/>
  <c r="AX1041" i="171" a="1"/>
  <c r="AX1041" i="171" s="1"/>
  <c r="AQ1041" i="171"/>
  <c r="AY1040" i="171" a="1"/>
  <c r="AY1040" i="171" s="1"/>
  <c r="AX1040" i="171"/>
  <c r="AX1040" i="171" a="1"/>
  <c r="AQ1040" i="171"/>
  <c r="AY1039" i="171" a="1"/>
  <c r="AY1039" i="171" s="1"/>
  <c r="AX1039" i="171" a="1"/>
  <c r="AX1039" i="171" s="1"/>
  <c r="AQ1039" i="171"/>
  <c r="AY1038" i="171" a="1"/>
  <c r="AY1038" i="171" s="1"/>
  <c r="AX1038" i="171" a="1"/>
  <c r="AX1038" i="171" s="1"/>
  <c r="AQ1038" i="171"/>
  <c r="AY1037" i="171"/>
  <c r="AY1037" i="171" a="1"/>
  <c r="AX1037" i="171" a="1"/>
  <c r="AX1037" i="171" s="1"/>
  <c r="AQ1037" i="171"/>
  <c r="AY1036" i="171" a="1"/>
  <c r="AY1036" i="171" s="1"/>
  <c r="AX1036" i="171"/>
  <c r="AX1036" i="171" a="1"/>
  <c r="AQ1036" i="171"/>
  <c r="AY1035" i="171" a="1"/>
  <c r="AY1035" i="171" s="1"/>
  <c r="AX1035" i="171" a="1"/>
  <c r="AX1035" i="171" s="1"/>
  <c r="AQ1035" i="171"/>
  <c r="AY1034" i="171" a="1"/>
  <c r="AY1034" i="171" s="1"/>
  <c r="AX1034" i="171" a="1"/>
  <c r="AX1034" i="171" s="1"/>
  <c r="AQ1034" i="171"/>
  <c r="AY1033" i="171"/>
  <c r="AY1033" i="171" a="1"/>
  <c r="AX1033" i="171" a="1"/>
  <c r="AX1033" i="171" s="1"/>
  <c r="AQ1033" i="171"/>
  <c r="AY1032" i="171" a="1"/>
  <c r="AY1032" i="171" s="1"/>
  <c r="AX1032" i="171"/>
  <c r="AX1032" i="171" a="1"/>
  <c r="AQ1032" i="171"/>
  <c r="AY1031" i="171" a="1"/>
  <c r="AY1031" i="171" s="1"/>
  <c r="AX1031" i="171" a="1"/>
  <c r="AX1031" i="171" s="1"/>
  <c r="AQ1031" i="171"/>
  <c r="AY1030" i="171" a="1"/>
  <c r="AY1030" i="171" s="1"/>
  <c r="AX1030" i="171" a="1"/>
  <c r="AX1030" i="171" s="1"/>
  <c r="AQ1030" i="171"/>
  <c r="AY1029" i="171"/>
  <c r="AY1029" i="171" a="1"/>
  <c r="AX1029" i="171" a="1"/>
  <c r="AX1029" i="171" s="1"/>
  <c r="AQ1029" i="171"/>
  <c r="AY1028" i="171" a="1"/>
  <c r="AY1028" i="171" s="1"/>
  <c r="AX1028" i="171"/>
  <c r="AX1028" i="171" a="1"/>
  <c r="AQ1028" i="171"/>
  <c r="AY1027" i="171" a="1"/>
  <c r="AY1027" i="171" s="1"/>
  <c r="AX1027" i="171" a="1"/>
  <c r="AX1027" i="171" s="1"/>
  <c r="AQ1027" i="171"/>
  <c r="AY1026" i="171" a="1"/>
  <c r="AY1026" i="171" s="1"/>
  <c r="AX1026" i="171" a="1"/>
  <c r="AX1026" i="171" s="1"/>
  <c r="AQ1026" i="171"/>
  <c r="AY1025" i="171"/>
  <c r="AY1025" i="171" a="1"/>
  <c r="AX1025" i="171" a="1"/>
  <c r="AX1025" i="171" s="1"/>
  <c r="AQ1025" i="171"/>
  <c r="AY1024" i="171" a="1"/>
  <c r="AY1024" i="171" s="1"/>
  <c r="AX1024" i="171"/>
  <c r="AX1024" i="171" a="1"/>
  <c r="AQ1024" i="171"/>
  <c r="AY1023" i="171" a="1"/>
  <c r="AY1023" i="171" s="1"/>
  <c r="AX1023" i="171" a="1"/>
  <c r="AX1023" i="171" s="1"/>
  <c r="AQ1023" i="171"/>
  <c r="AY1022" i="171" a="1"/>
  <c r="AY1022" i="171" s="1"/>
  <c r="AX1022" i="171" a="1"/>
  <c r="AX1022" i="171" s="1"/>
  <c r="AQ1022" i="171"/>
  <c r="AY1021" i="171"/>
  <c r="AY1021" i="171" a="1"/>
  <c r="AX1021" i="171" a="1"/>
  <c r="AX1021" i="171" s="1"/>
  <c r="AQ1021" i="171"/>
  <c r="AY1020" i="171" a="1"/>
  <c r="AY1020" i="171" s="1"/>
  <c r="AX1020" i="171"/>
  <c r="AX1020" i="171" a="1"/>
  <c r="AQ1020" i="171"/>
  <c r="AY1019" i="171" a="1"/>
  <c r="AY1019" i="171" s="1"/>
  <c r="AX1019" i="171" a="1"/>
  <c r="AX1019" i="171" s="1"/>
  <c r="AQ1019" i="171"/>
  <c r="AY1018" i="171" a="1"/>
  <c r="AY1018" i="171" s="1"/>
  <c r="AX1018" i="171" a="1"/>
  <c r="AX1018" i="171" s="1"/>
  <c r="AQ1018" i="171"/>
  <c r="AY1017" i="171"/>
  <c r="AY1017" i="171" a="1"/>
  <c r="AX1017" i="171" a="1"/>
  <c r="AX1017" i="171" s="1"/>
  <c r="AQ1017" i="171"/>
  <c r="AY1016" i="171" a="1"/>
  <c r="AY1016" i="171" s="1"/>
  <c r="AX1016" i="171"/>
  <c r="AX1016" i="171" a="1"/>
  <c r="AQ1016" i="171"/>
  <c r="AY1015" i="171" a="1"/>
  <c r="AY1015" i="171" s="1"/>
  <c r="AX1015" i="171" a="1"/>
  <c r="AX1015" i="171" s="1"/>
  <c r="AQ1015" i="171"/>
  <c r="AY1014" i="171" a="1"/>
  <c r="AY1014" i="171" s="1"/>
  <c r="AX1014" i="171" a="1"/>
  <c r="AX1014" i="171" s="1"/>
  <c r="AQ1014" i="171"/>
  <c r="AY1013" i="171"/>
  <c r="AY1013" i="171" a="1"/>
  <c r="AX1013" i="171" a="1"/>
  <c r="AX1013" i="171" s="1"/>
  <c r="AQ1013" i="171"/>
  <c r="AY1012" i="171" a="1"/>
  <c r="AY1012" i="171" s="1"/>
  <c r="AX1012" i="171"/>
  <c r="AX1012" i="171" a="1"/>
  <c r="AQ1012" i="171"/>
  <c r="AY1011" i="171" a="1"/>
  <c r="AY1011" i="171" s="1"/>
  <c r="AX1011" i="171" a="1"/>
  <c r="AX1011" i="171" s="1"/>
  <c r="AQ1011" i="171"/>
  <c r="AY1010" i="171" a="1"/>
  <c r="AY1010" i="171" s="1"/>
  <c r="AX1010" i="171" a="1"/>
  <c r="AX1010" i="171" s="1"/>
  <c r="AQ1010" i="171"/>
  <c r="AY1009" i="171"/>
  <c r="AY1009" i="171" a="1"/>
  <c r="AX1009" i="171" a="1"/>
  <c r="AX1009" i="171" s="1"/>
  <c r="AQ1009" i="171"/>
  <c r="AY1008" i="171" a="1"/>
  <c r="AY1008" i="171" s="1"/>
  <c r="AX1008" i="171"/>
  <c r="AX1008" i="171" a="1"/>
  <c r="AQ1008" i="171"/>
  <c r="AY1007" i="171" a="1"/>
  <c r="AY1007" i="171" s="1"/>
  <c r="AX1007" i="171" a="1"/>
  <c r="AX1007" i="171" s="1"/>
  <c r="AQ1007" i="171"/>
  <c r="AY1006" i="171" a="1"/>
  <c r="AY1006" i="171" s="1"/>
  <c r="AX1006" i="171" a="1"/>
  <c r="AX1006" i="171" s="1"/>
  <c r="AQ1006" i="171"/>
  <c r="AY1005" i="171"/>
  <c r="AY1005" i="171" a="1"/>
  <c r="AX1005" i="171" a="1"/>
  <c r="AX1005" i="171" s="1"/>
  <c r="AQ1005" i="171"/>
  <c r="AY1004" i="171" a="1"/>
  <c r="AY1004" i="171" s="1"/>
  <c r="AX1004" i="171"/>
  <c r="AX1004" i="171" a="1"/>
  <c r="AQ1004" i="171"/>
  <c r="AY1003" i="171" a="1"/>
  <c r="AY1003" i="171" s="1"/>
  <c r="AX1003" i="171" a="1"/>
  <c r="AX1003" i="171" s="1"/>
  <c r="AQ1003" i="171"/>
  <c r="AY1002" i="171" a="1"/>
  <c r="AY1002" i="171" s="1"/>
  <c r="AX1002" i="171" a="1"/>
  <c r="AX1002" i="171" s="1"/>
  <c r="AQ1002" i="171"/>
  <c r="AY1001" i="171"/>
  <c r="AY1001" i="171" a="1"/>
  <c r="AX1001" i="171" a="1"/>
  <c r="AX1001" i="171" s="1"/>
  <c r="AQ1001" i="171"/>
  <c r="AY1000" i="171" a="1"/>
  <c r="AY1000" i="171" s="1"/>
  <c r="AX1000" i="171"/>
  <c r="AX1000" i="171" a="1"/>
  <c r="AQ1000" i="171"/>
  <c r="AY999" i="171" a="1"/>
  <c r="AY999" i="171" s="1"/>
  <c r="AX999" i="171" a="1"/>
  <c r="AX999" i="171" s="1"/>
  <c r="AQ999" i="171"/>
  <c r="AY998" i="171" a="1"/>
  <c r="AY998" i="171" s="1"/>
  <c r="AX998" i="171" a="1"/>
  <c r="AX998" i="171" s="1"/>
  <c r="AQ998" i="171"/>
  <c r="AY997" i="171"/>
  <c r="AY997" i="171" a="1"/>
  <c r="AX997" i="171" a="1"/>
  <c r="AX997" i="171" s="1"/>
  <c r="AQ997" i="171"/>
  <c r="AY996" i="171" a="1"/>
  <c r="AY996" i="171" s="1"/>
  <c r="AX996" i="171"/>
  <c r="AX996" i="171" a="1"/>
  <c r="AQ996" i="171"/>
  <c r="AY995" i="171" a="1"/>
  <c r="AY995" i="171" s="1"/>
  <c r="AX995" i="171" a="1"/>
  <c r="AX995" i="171" s="1"/>
  <c r="AQ995" i="171"/>
  <c r="AY994" i="171" a="1"/>
  <c r="AY994" i="171" s="1"/>
  <c r="AX994" i="171" a="1"/>
  <c r="AX994" i="171" s="1"/>
  <c r="AQ994" i="171"/>
  <c r="AY993" i="171"/>
  <c r="AY993" i="171" a="1"/>
  <c r="AX993" i="171" a="1"/>
  <c r="AX993" i="171" s="1"/>
  <c r="AQ993" i="171"/>
  <c r="AY992" i="171" a="1"/>
  <c r="AY992" i="171" s="1"/>
  <c r="AX992" i="171"/>
  <c r="AX992" i="171" a="1"/>
  <c r="AQ992" i="171"/>
  <c r="AY991" i="171" a="1"/>
  <c r="AY991" i="171" s="1"/>
  <c r="AX991" i="171" a="1"/>
  <c r="AX991" i="171" s="1"/>
  <c r="AQ991" i="171"/>
  <c r="AY990" i="171" a="1"/>
  <c r="AY990" i="171" s="1"/>
  <c r="AX990" i="171" a="1"/>
  <c r="AX990" i="171" s="1"/>
  <c r="AQ990" i="171"/>
  <c r="AY989" i="171"/>
  <c r="AY989" i="171" a="1"/>
  <c r="AX989" i="171" a="1"/>
  <c r="AX989" i="171" s="1"/>
  <c r="AQ989" i="171"/>
  <c r="AY988" i="171" a="1"/>
  <c r="AY988" i="171" s="1"/>
  <c r="AX988" i="171"/>
  <c r="AX988" i="171" a="1"/>
  <c r="AQ988" i="171"/>
  <c r="AY987" i="171" a="1"/>
  <c r="AY987" i="171" s="1"/>
  <c r="AX987" i="171" a="1"/>
  <c r="AX987" i="171" s="1"/>
  <c r="AQ987" i="171"/>
  <c r="AY986" i="171" a="1"/>
  <c r="AY986" i="171" s="1"/>
  <c r="AX986" i="171" a="1"/>
  <c r="AX986" i="171" s="1"/>
  <c r="AQ986" i="171"/>
  <c r="AY985" i="171"/>
  <c r="AY985" i="171" a="1"/>
  <c r="AX985" i="171" a="1"/>
  <c r="AX985" i="171" s="1"/>
  <c r="AQ985" i="171"/>
  <c r="AY984" i="171" a="1"/>
  <c r="AY984" i="171" s="1"/>
  <c r="AX984" i="171"/>
  <c r="AX984" i="171" a="1"/>
  <c r="AQ984" i="171"/>
  <c r="AY983" i="171" a="1"/>
  <c r="AY983" i="171" s="1"/>
  <c r="AX983" i="171" a="1"/>
  <c r="AX983" i="171" s="1"/>
  <c r="AQ983" i="171"/>
  <c r="AY982" i="171" a="1"/>
  <c r="AY982" i="171" s="1"/>
  <c r="AX982" i="171" a="1"/>
  <c r="AX982" i="171" s="1"/>
  <c r="AQ982" i="171"/>
  <c r="AY981" i="171"/>
  <c r="AY981" i="171" a="1"/>
  <c r="AX981" i="171" a="1"/>
  <c r="AX981" i="171" s="1"/>
  <c r="AQ981" i="171"/>
  <c r="AY980" i="171" a="1"/>
  <c r="AY980" i="171" s="1"/>
  <c r="AX980" i="171"/>
  <c r="AX980" i="171" a="1"/>
  <c r="AQ980" i="171"/>
  <c r="AY979" i="171" a="1"/>
  <c r="AY979" i="171" s="1"/>
  <c r="AX979" i="171" a="1"/>
  <c r="AX979" i="171" s="1"/>
  <c r="AQ979" i="171"/>
  <c r="AY978" i="171" a="1"/>
  <c r="AY978" i="171" s="1"/>
  <c r="AX978" i="171" a="1"/>
  <c r="AX978" i="171" s="1"/>
  <c r="AQ978" i="171"/>
  <c r="AY977" i="171"/>
  <c r="AY977" i="171" a="1"/>
  <c r="AX977" i="171" a="1"/>
  <c r="AX977" i="171" s="1"/>
  <c r="AQ977" i="171"/>
  <c r="AY976" i="171" a="1"/>
  <c r="AY976" i="171" s="1"/>
  <c r="AX976" i="171"/>
  <c r="AX976" i="171" a="1"/>
  <c r="AQ976" i="171"/>
  <c r="AY975" i="171" a="1"/>
  <c r="AY975" i="171" s="1"/>
  <c r="AX975" i="171" a="1"/>
  <c r="AX975" i="171" s="1"/>
  <c r="AQ975" i="171"/>
  <c r="AY974" i="171" a="1"/>
  <c r="AY974" i="171" s="1"/>
  <c r="AX974" i="171" a="1"/>
  <c r="AX974" i="171" s="1"/>
  <c r="AQ974" i="171"/>
  <c r="AY973" i="171"/>
  <c r="AY973" i="171" a="1"/>
  <c r="AX973" i="171" a="1"/>
  <c r="AX973" i="171" s="1"/>
  <c r="AQ973" i="171"/>
  <c r="AY972" i="171" a="1"/>
  <c r="AY972" i="171" s="1"/>
  <c r="AX972" i="171"/>
  <c r="AX972" i="171" a="1"/>
  <c r="AQ972" i="171"/>
  <c r="AY971" i="171" a="1"/>
  <c r="AY971" i="171" s="1"/>
  <c r="AX971" i="171" a="1"/>
  <c r="AX971" i="171" s="1"/>
  <c r="AQ971" i="171"/>
  <c r="AY970" i="171" a="1"/>
  <c r="AY970" i="171" s="1"/>
  <c r="AX970" i="171" a="1"/>
  <c r="AX970" i="171" s="1"/>
  <c r="AQ970" i="171"/>
  <c r="AY969" i="171"/>
  <c r="AY969" i="171" a="1"/>
  <c r="AX969" i="171" a="1"/>
  <c r="AX969" i="171" s="1"/>
  <c r="AQ969" i="171"/>
  <c r="AY968" i="171" a="1"/>
  <c r="AY968" i="171" s="1"/>
  <c r="AX968" i="171"/>
  <c r="AX968" i="171" a="1"/>
  <c r="AQ968" i="171"/>
  <c r="AY967" i="171" a="1"/>
  <c r="AY967" i="171" s="1"/>
  <c r="AX967" i="171" a="1"/>
  <c r="AX967" i="171" s="1"/>
  <c r="AQ967" i="171"/>
  <c r="AY966" i="171" a="1"/>
  <c r="AY966" i="171" s="1"/>
  <c r="AX966" i="171" a="1"/>
  <c r="AX966" i="171" s="1"/>
  <c r="AQ966" i="171"/>
  <c r="AY965" i="171"/>
  <c r="AY965" i="171" a="1"/>
  <c r="AX965" i="171" a="1"/>
  <c r="AX965" i="171" s="1"/>
  <c r="AQ965" i="171"/>
  <c r="AY964" i="171" a="1"/>
  <c r="AY964" i="171" s="1"/>
  <c r="AX964" i="171"/>
  <c r="AX964" i="171" a="1"/>
  <c r="AQ964" i="171"/>
  <c r="AY963" i="171" a="1"/>
  <c r="AY963" i="171" s="1"/>
  <c r="AX963" i="171" a="1"/>
  <c r="AX963" i="171" s="1"/>
  <c r="AQ963" i="171"/>
  <c r="AY962" i="171" a="1"/>
  <c r="AY962" i="171" s="1"/>
  <c r="AX962" i="171" a="1"/>
  <c r="AX962" i="171" s="1"/>
  <c r="AQ962" i="171"/>
  <c r="AY961" i="171"/>
  <c r="AY961" i="171" a="1"/>
  <c r="AX961" i="171" a="1"/>
  <c r="AX961" i="171" s="1"/>
  <c r="AQ961" i="171"/>
  <c r="AY960" i="171" a="1"/>
  <c r="AY960" i="171" s="1"/>
  <c r="AX960" i="171"/>
  <c r="AX960" i="171" a="1"/>
  <c r="AQ960" i="171"/>
  <c r="AY959" i="171" a="1"/>
  <c r="AY959" i="171" s="1"/>
  <c r="AX959" i="171" a="1"/>
  <c r="AX959" i="171" s="1"/>
  <c r="AQ959" i="171"/>
  <c r="AY958" i="171" a="1"/>
  <c r="AY958" i="171" s="1"/>
  <c r="AX958" i="171" a="1"/>
  <c r="AX958" i="171" s="1"/>
  <c r="AQ958" i="171"/>
  <c r="AY957" i="171"/>
  <c r="AY957" i="171" a="1"/>
  <c r="AX957" i="171" a="1"/>
  <c r="AX957" i="171" s="1"/>
  <c r="AQ957" i="171"/>
  <c r="AY956" i="171" a="1"/>
  <c r="AY956" i="171" s="1"/>
  <c r="AX956" i="171"/>
  <c r="AX956" i="171" a="1"/>
  <c r="AQ956" i="171"/>
  <c r="AY955" i="171" a="1"/>
  <c r="AY955" i="171" s="1"/>
  <c r="AX955" i="171" a="1"/>
  <c r="AX955" i="171" s="1"/>
  <c r="AQ955" i="171"/>
  <c r="AY954" i="171" a="1"/>
  <c r="AY954" i="171" s="1"/>
  <c r="AX954" i="171" a="1"/>
  <c r="AX954" i="171" s="1"/>
  <c r="AQ954" i="171"/>
  <c r="AY953" i="171"/>
  <c r="AY953" i="171" a="1"/>
  <c r="AX953" i="171" a="1"/>
  <c r="AX953" i="171" s="1"/>
  <c r="AQ953" i="171"/>
  <c r="AY952" i="171" a="1"/>
  <c r="AY952" i="171" s="1"/>
  <c r="AX952" i="171"/>
  <c r="AX952" i="171" a="1"/>
  <c r="AQ952" i="171"/>
  <c r="AY951" i="171" a="1"/>
  <c r="AY951" i="171" s="1"/>
  <c r="AX951" i="171" a="1"/>
  <c r="AX951" i="171" s="1"/>
  <c r="AQ951" i="171"/>
  <c r="AY950" i="171" a="1"/>
  <c r="AY950" i="171" s="1"/>
  <c r="AX950" i="171" a="1"/>
  <c r="AX950" i="171" s="1"/>
  <c r="AQ950" i="171"/>
  <c r="AY949" i="171"/>
  <c r="AY949" i="171" a="1"/>
  <c r="AX949" i="171" a="1"/>
  <c r="AX949" i="171" s="1"/>
  <c r="AQ949" i="171"/>
  <c r="AY948" i="171" a="1"/>
  <c r="AY948" i="171" s="1"/>
  <c r="AX948" i="171"/>
  <c r="AX948" i="171" a="1"/>
  <c r="AQ948" i="171"/>
  <c r="AY947" i="171" a="1"/>
  <c r="AY947" i="171" s="1"/>
  <c r="AX947" i="171" a="1"/>
  <c r="AX947" i="171" s="1"/>
  <c r="AQ947" i="171"/>
  <c r="AY946" i="171" a="1"/>
  <c r="AY946" i="171" s="1"/>
  <c r="AX946" i="171" a="1"/>
  <c r="AX946" i="171" s="1"/>
  <c r="AQ946" i="171"/>
  <c r="AY945" i="171"/>
  <c r="AY945" i="171" a="1"/>
  <c r="AX945" i="171" a="1"/>
  <c r="AX945" i="171" s="1"/>
  <c r="AQ945" i="171"/>
  <c r="AY944" i="171" a="1"/>
  <c r="AY944" i="171" s="1"/>
  <c r="AX944" i="171"/>
  <c r="AX944" i="171" a="1"/>
  <c r="AQ944" i="171"/>
  <c r="AY943" i="171" a="1"/>
  <c r="AY943" i="171" s="1"/>
  <c r="AX943" i="171" a="1"/>
  <c r="AX943" i="171" s="1"/>
  <c r="AQ943" i="171"/>
  <c r="AY942" i="171" a="1"/>
  <c r="AY942" i="171" s="1"/>
  <c r="AX942" i="171" a="1"/>
  <c r="AX942" i="171" s="1"/>
  <c r="AQ942" i="171"/>
  <c r="AY941" i="171"/>
  <c r="AY941" i="171" a="1"/>
  <c r="AX941" i="171" a="1"/>
  <c r="AX941" i="171" s="1"/>
  <c r="AQ941" i="171"/>
  <c r="AY940" i="171" a="1"/>
  <c r="AY940" i="171" s="1"/>
  <c r="AX940" i="171"/>
  <c r="AX940" i="171" a="1"/>
  <c r="AQ940" i="171"/>
  <c r="AY939" i="171"/>
  <c r="AY939" i="171" a="1"/>
  <c r="AX939" i="171" a="1"/>
  <c r="AX939" i="171" s="1"/>
  <c r="AQ939" i="171"/>
  <c r="AY938" i="171" a="1"/>
  <c r="AY938" i="171" s="1"/>
  <c r="AX938" i="171"/>
  <c r="AX938" i="171" a="1"/>
  <c r="AQ938" i="171"/>
  <c r="AY937" i="171" a="1"/>
  <c r="AY937" i="171" s="1"/>
  <c r="AX937" i="171" a="1"/>
  <c r="AX937" i="171" s="1"/>
  <c r="AQ937" i="171"/>
  <c r="AY936" i="171" a="1"/>
  <c r="AY936" i="171" s="1"/>
  <c r="AX936" i="171"/>
  <c r="AX936" i="171" a="1"/>
  <c r="AQ936" i="171"/>
  <c r="AY935" i="171"/>
  <c r="AY935" i="171" a="1"/>
  <c r="AX935" i="171" a="1"/>
  <c r="AX935" i="171" s="1"/>
  <c r="AQ935" i="171"/>
  <c r="AY934" i="171" a="1"/>
  <c r="AY934" i="171" s="1"/>
  <c r="AX934" i="171"/>
  <c r="AX934" i="171" a="1"/>
  <c r="AQ934" i="171"/>
  <c r="AY933" i="171"/>
  <c r="AY933" i="171" a="1"/>
  <c r="AX933" i="171" a="1"/>
  <c r="AX933" i="171" s="1"/>
  <c r="AQ933" i="171"/>
  <c r="AY932" i="171" a="1"/>
  <c r="AY932" i="171" s="1"/>
  <c r="AX932" i="171" a="1"/>
  <c r="AX932" i="171" s="1"/>
  <c r="AQ932" i="171"/>
  <c r="AY931" i="171"/>
  <c r="AY931" i="171" a="1"/>
  <c r="AX931" i="171" a="1"/>
  <c r="AX931" i="171" s="1"/>
  <c r="AQ931" i="171"/>
  <c r="AY930" i="171" a="1"/>
  <c r="AY930" i="171" s="1"/>
  <c r="AX930" i="171"/>
  <c r="AX930" i="171" a="1"/>
  <c r="AQ930" i="171"/>
  <c r="AY929" i="171" a="1"/>
  <c r="AY929" i="171" s="1"/>
  <c r="AX929" i="171" a="1"/>
  <c r="AX929" i="171" s="1"/>
  <c r="AQ929" i="171"/>
  <c r="AY928" i="171" a="1"/>
  <c r="AY928" i="171" s="1"/>
  <c r="AX928" i="171"/>
  <c r="AX928" i="171" a="1"/>
  <c r="AQ928" i="171"/>
  <c r="AY927" i="171"/>
  <c r="AY927" i="171" a="1"/>
  <c r="AX927" i="171" a="1"/>
  <c r="AX927" i="171" s="1"/>
  <c r="AQ927" i="171"/>
  <c r="AY926" i="171" a="1"/>
  <c r="AY926" i="171" s="1"/>
  <c r="AX926" i="171"/>
  <c r="AX926" i="171" a="1"/>
  <c r="AQ926" i="171"/>
  <c r="AY925" i="171"/>
  <c r="AY925" i="171" a="1"/>
  <c r="AX925" i="171" a="1"/>
  <c r="AX925" i="171" s="1"/>
  <c r="AQ925" i="171"/>
  <c r="AY924" i="171" a="1"/>
  <c r="AY924" i="171" s="1"/>
  <c r="AX924" i="171" a="1"/>
  <c r="AX924" i="171" s="1"/>
  <c r="AQ924" i="171"/>
  <c r="AY923" i="171"/>
  <c r="AY923" i="171" a="1"/>
  <c r="AX923" i="171" a="1"/>
  <c r="AX923" i="171" s="1"/>
  <c r="AQ923" i="171"/>
  <c r="AY922" i="171" a="1"/>
  <c r="AY922" i="171" s="1"/>
  <c r="AX922" i="171"/>
  <c r="AX922" i="171" a="1"/>
  <c r="AQ922" i="171"/>
  <c r="AY921" i="171" a="1"/>
  <c r="AY921" i="171" s="1"/>
  <c r="AX921" i="171" a="1"/>
  <c r="AX921" i="171" s="1"/>
  <c r="AQ921" i="171"/>
  <c r="AY920" i="171" a="1"/>
  <c r="AY920" i="171" s="1"/>
  <c r="AX920" i="171"/>
  <c r="AX920" i="171" a="1"/>
  <c r="AQ920" i="171"/>
  <c r="AY919" i="171"/>
  <c r="AY919" i="171" a="1"/>
  <c r="AX919" i="171" a="1"/>
  <c r="AX919" i="171" s="1"/>
  <c r="AQ919" i="171"/>
  <c r="AY918" i="171" a="1"/>
  <c r="AY918" i="171" s="1"/>
  <c r="AX918" i="171"/>
  <c r="AX918" i="171" a="1"/>
  <c r="AQ918" i="171"/>
  <c r="AY917" i="171"/>
  <c r="AY917" i="171" a="1"/>
  <c r="AX917" i="171" a="1"/>
  <c r="AX917" i="171" s="1"/>
  <c r="AQ917" i="171"/>
  <c r="AY916" i="171" a="1"/>
  <c r="AY916" i="171" s="1"/>
  <c r="AX916" i="171" a="1"/>
  <c r="AX916" i="171" s="1"/>
  <c r="AQ916" i="171"/>
  <c r="AY915" i="171"/>
  <c r="AY915" i="171" a="1"/>
  <c r="AX915" i="171" a="1"/>
  <c r="AX915" i="171" s="1"/>
  <c r="AQ915" i="171"/>
  <c r="AY914" i="171" a="1"/>
  <c r="AY914" i="171" s="1"/>
  <c r="AX914" i="171"/>
  <c r="AX914" i="171" a="1"/>
  <c r="AQ914" i="171"/>
  <c r="AY913" i="171" a="1"/>
  <c r="AY913" i="171" s="1"/>
  <c r="AX913" i="171" a="1"/>
  <c r="AX913" i="171" s="1"/>
  <c r="AQ913" i="171"/>
  <c r="AY912" i="171" a="1"/>
  <c r="AY912" i="171" s="1"/>
  <c r="AX912" i="171"/>
  <c r="AX912" i="171" a="1"/>
  <c r="AQ912" i="171"/>
  <c r="AY911" i="171"/>
  <c r="AY911" i="171" a="1"/>
  <c r="AX911" i="171" a="1"/>
  <c r="AX911" i="171" s="1"/>
  <c r="AQ911" i="171"/>
  <c r="AY910" i="171" a="1"/>
  <c r="AY910" i="171" s="1"/>
  <c r="AX910" i="171" a="1"/>
  <c r="AX910" i="171" s="1"/>
  <c r="AQ910" i="171"/>
  <c r="AY909" i="171"/>
  <c r="AY909" i="171" a="1"/>
  <c r="AX909" i="171" a="1"/>
  <c r="AX909" i="171" s="1"/>
  <c r="AQ909" i="171"/>
  <c r="AY908" i="171" a="1"/>
  <c r="AY908" i="171" s="1"/>
  <c r="AX908" i="171" a="1"/>
  <c r="AX908" i="171" s="1"/>
  <c r="AQ908" i="171"/>
  <c r="AY907" i="171" a="1"/>
  <c r="AY907" i="171" s="1"/>
  <c r="AX907" i="171" a="1"/>
  <c r="AX907" i="171" s="1"/>
  <c r="AQ907" i="171"/>
  <c r="AY906" i="171" a="1"/>
  <c r="AY906" i="171" s="1"/>
  <c r="AX906" i="171"/>
  <c r="AX906" i="171" a="1"/>
  <c r="AQ906" i="171"/>
  <c r="AY905" i="171" a="1"/>
  <c r="AY905" i="171" s="1"/>
  <c r="AX905" i="171" a="1"/>
  <c r="AX905" i="171" s="1"/>
  <c r="AQ905" i="171"/>
  <c r="AY904" i="171" a="1"/>
  <c r="AY904" i="171" s="1"/>
  <c r="AX904" i="171"/>
  <c r="AX904" i="171" a="1"/>
  <c r="AQ904" i="171"/>
  <c r="AY903" i="171"/>
  <c r="AY903" i="171" a="1"/>
  <c r="AX903" i="171" a="1"/>
  <c r="AX903" i="171" s="1"/>
  <c r="AQ903" i="171"/>
  <c r="AY902" i="171" a="1"/>
  <c r="AY902" i="171" s="1"/>
  <c r="AX902" i="171" a="1"/>
  <c r="AX902" i="171" s="1"/>
  <c r="AQ902" i="171"/>
  <c r="AY901" i="171"/>
  <c r="AY901" i="171" a="1"/>
  <c r="AX901" i="171" a="1"/>
  <c r="AX901" i="171" s="1"/>
  <c r="AQ901" i="171"/>
  <c r="AY900" i="171" a="1"/>
  <c r="AY900" i="171" s="1"/>
  <c r="AX900" i="171" a="1"/>
  <c r="AX900" i="171" s="1"/>
  <c r="AQ900" i="171"/>
  <c r="AY899" i="171" a="1"/>
  <c r="AY899" i="171" s="1"/>
  <c r="AX899" i="171" a="1"/>
  <c r="AX899" i="171" s="1"/>
  <c r="AQ899" i="171"/>
  <c r="AY898" i="171" a="1"/>
  <c r="AY898" i="171" s="1"/>
  <c r="AX898" i="171"/>
  <c r="AX898" i="171" a="1"/>
  <c r="AQ898" i="171"/>
  <c r="AY897" i="171" a="1"/>
  <c r="AY897" i="171" s="1"/>
  <c r="AX897" i="171" a="1"/>
  <c r="AX897" i="171" s="1"/>
  <c r="AQ897" i="171"/>
  <c r="AY896" i="171" a="1"/>
  <c r="AY896" i="171" s="1"/>
  <c r="AX896" i="171"/>
  <c r="AX896" i="171" a="1"/>
  <c r="AQ896" i="171"/>
  <c r="AY895" i="171"/>
  <c r="AY895" i="171" a="1"/>
  <c r="AX895" i="171" a="1"/>
  <c r="AX895" i="171" s="1"/>
  <c r="AQ895" i="171"/>
  <c r="AY894" i="171" a="1"/>
  <c r="AY894" i="171" s="1"/>
  <c r="AX894" i="171" a="1"/>
  <c r="AX894" i="171" s="1"/>
  <c r="AQ894" i="171"/>
  <c r="AY893" i="171" a="1"/>
  <c r="AY893" i="171" s="1"/>
  <c r="AX893" i="171" a="1"/>
  <c r="AX893" i="171" s="1"/>
  <c r="AQ893" i="171"/>
  <c r="AY892" i="171" a="1"/>
  <c r="AY892" i="171" s="1"/>
  <c r="AX892" i="171" a="1"/>
  <c r="AX892" i="171" s="1"/>
  <c r="AQ892" i="171"/>
  <c r="AY891" i="171" a="1"/>
  <c r="AY891" i="171" s="1"/>
  <c r="AX891" i="171" a="1"/>
  <c r="AX891" i="171" s="1"/>
  <c r="AQ891" i="171"/>
  <c r="AY890" i="171" a="1"/>
  <c r="AY890" i="171" s="1"/>
  <c r="AX890" i="171" a="1"/>
  <c r="AX890" i="171" s="1"/>
  <c r="AQ890" i="171"/>
  <c r="AY889" i="171" a="1"/>
  <c r="AY889" i="171" s="1"/>
  <c r="AX889" i="171" a="1"/>
  <c r="AX889" i="171" s="1"/>
  <c r="AQ889" i="171"/>
  <c r="AY888" i="171" a="1"/>
  <c r="AY888" i="171" s="1"/>
  <c r="AX888" i="171" a="1"/>
  <c r="AX888" i="171" s="1"/>
  <c r="AQ888" i="171"/>
  <c r="AY887" i="171" a="1"/>
  <c r="AY887" i="171" s="1"/>
  <c r="AX887" i="171" a="1"/>
  <c r="AX887" i="171" s="1"/>
  <c r="AQ887" i="171"/>
  <c r="AY886" i="171" a="1"/>
  <c r="AY886" i="171" s="1"/>
  <c r="AX886" i="171" a="1"/>
  <c r="AX886" i="171" s="1"/>
  <c r="AQ886" i="171"/>
  <c r="AY885" i="171" a="1"/>
  <c r="AY885" i="171" s="1"/>
  <c r="AX885" i="171" a="1"/>
  <c r="AX885" i="171" s="1"/>
  <c r="AQ885" i="171"/>
  <c r="AY884" i="171" a="1"/>
  <c r="AY884" i="171" s="1"/>
  <c r="AX884" i="171" a="1"/>
  <c r="AX884" i="171" s="1"/>
  <c r="AQ884" i="171"/>
  <c r="AY883" i="171" a="1"/>
  <c r="AY883" i="171" s="1"/>
  <c r="AX883" i="171" a="1"/>
  <c r="AX883" i="171" s="1"/>
  <c r="AQ883" i="171"/>
  <c r="AY882" i="171" a="1"/>
  <c r="AY882" i="171" s="1"/>
  <c r="AX882" i="171" a="1"/>
  <c r="AX882" i="171" s="1"/>
  <c r="AQ882" i="171"/>
  <c r="AY881" i="171" a="1"/>
  <c r="AY881" i="171" s="1"/>
  <c r="AX881" i="171" a="1"/>
  <c r="AX881" i="171" s="1"/>
  <c r="AQ881" i="171"/>
  <c r="AY880" i="171" a="1"/>
  <c r="AY880" i="171" s="1"/>
  <c r="AX880" i="171" a="1"/>
  <c r="AX880" i="171" s="1"/>
  <c r="AQ880" i="171"/>
  <c r="AY879" i="171" a="1"/>
  <c r="AY879" i="171" s="1"/>
  <c r="AX879" i="171" a="1"/>
  <c r="AX879" i="171" s="1"/>
  <c r="AQ879" i="171"/>
  <c r="AY878" i="171" a="1"/>
  <c r="AY878" i="171" s="1"/>
  <c r="AX878" i="171" a="1"/>
  <c r="AX878" i="171" s="1"/>
  <c r="AQ878" i="171"/>
  <c r="AY877" i="171" a="1"/>
  <c r="AY877" i="171" s="1"/>
  <c r="AX877" i="171" a="1"/>
  <c r="AX877" i="171" s="1"/>
  <c r="AQ877" i="171"/>
  <c r="AY876" i="171" a="1"/>
  <c r="AY876" i="171" s="1"/>
  <c r="AX876" i="171" a="1"/>
  <c r="AX876" i="171" s="1"/>
  <c r="AQ876" i="171"/>
  <c r="AY875" i="171" a="1"/>
  <c r="AY875" i="171" s="1"/>
  <c r="AX875" i="171" a="1"/>
  <c r="AX875" i="171" s="1"/>
  <c r="AQ875" i="171"/>
  <c r="AY874" i="171" a="1"/>
  <c r="AY874" i="171" s="1"/>
  <c r="AX874" i="171" a="1"/>
  <c r="AX874" i="171" s="1"/>
  <c r="AQ874" i="171"/>
  <c r="AY873" i="171" a="1"/>
  <c r="AY873" i="171" s="1"/>
  <c r="AX873" i="171" a="1"/>
  <c r="AX873" i="171" s="1"/>
  <c r="AQ873" i="171"/>
  <c r="AY872" i="171" a="1"/>
  <c r="AY872" i="171" s="1"/>
  <c r="AX872" i="171" a="1"/>
  <c r="AX872" i="171" s="1"/>
  <c r="AQ872" i="171"/>
  <c r="AY871" i="171" a="1"/>
  <c r="AY871" i="171" s="1"/>
  <c r="AX871" i="171" a="1"/>
  <c r="AX871" i="171" s="1"/>
  <c r="AQ871" i="171"/>
  <c r="AY870" i="171" a="1"/>
  <c r="AY870" i="171" s="1"/>
  <c r="AX870" i="171" a="1"/>
  <c r="AX870" i="171" s="1"/>
  <c r="AQ870" i="171"/>
  <c r="AY869" i="171" a="1"/>
  <c r="AY869" i="171" s="1"/>
  <c r="AX869" i="171" a="1"/>
  <c r="AX869" i="171" s="1"/>
  <c r="AQ869" i="171"/>
  <c r="AY868" i="171" a="1"/>
  <c r="AY868" i="171" s="1"/>
  <c r="AX868" i="171" a="1"/>
  <c r="AX868" i="171" s="1"/>
  <c r="AQ868" i="171"/>
  <c r="AY867" i="171" a="1"/>
  <c r="AY867" i="171" s="1"/>
  <c r="AX867" i="171" a="1"/>
  <c r="AX867" i="171" s="1"/>
  <c r="AQ867" i="171"/>
  <c r="AY866" i="171" a="1"/>
  <c r="AY866" i="171" s="1"/>
  <c r="AX866" i="171" a="1"/>
  <c r="AX866" i="171" s="1"/>
  <c r="AQ866" i="171"/>
  <c r="AY865" i="171" a="1"/>
  <c r="AY865" i="171" s="1"/>
  <c r="AX865" i="171" a="1"/>
  <c r="AX865" i="171" s="1"/>
  <c r="AQ865" i="171"/>
  <c r="AY864" i="171" a="1"/>
  <c r="AY864" i="171" s="1"/>
  <c r="AX864" i="171" a="1"/>
  <c r="AX864" i="171" s="1"/>
  <c r="AQ864" i="171"/>
  <c r="AY863" i="171" a="1"/>
  <c r="AY863" i="171" s="1"/>
  <c r="AX863" i="171" a="1"/>
  <c r="AX863" i="171" s="1"/>
  <c r="AQ863" i="171"/>
  <c r="AY862" i="171" a="1"/>
  <c r="AY862" i="171" s="1"/>
  <c r="AX862" i="171" a="1"/>
  <c r="AX862" i="171" s="1"/>
  <c r="AQ862" i="171"/>
  <c r="AY861" i="171" a="1"/>
  <c r="AY861" i="171" s="1"/>
  <c r="AX861" i="171" a="1"/>
  <c r="AX861" i="171" s="1"/>
  <c r="AQ861" i="171"/>
  <c r="AY860" i="171" a="1"/>
  <c r="AY860" i="171" s="1"/>
  <c r="AX860" i="171" a="1"/>
  <c r="AX860" i="171" s="1"/>
  <c r="AQ860" i="171"/>
  <c r="AY859" i="171" a="1"/>
  <c r="AY859" i="171" s="1"/>
  <c r="AX859" i="171" a="1"/>
  <c r="AX859" i="171" s="1"/>
  <c r="AQ859" i="171"/>
  <c r="AY858" i="171" a="1"/>
  <c r="AY858" i="171" s="1"/>
  <c r="AX858" i="171" a="1"/>
  <c r="AX858" i="171" s="1"/>
  <c r="AQ858" i="171"/>
  <c r="AY857" i="171" a="1"/>
  <c r="AY857" i="171" s="1"/>
  <c r="AX857" i="171" a="1"/>
  <c r="AX857" i="171" s="1"/>
  <c r="AQ857" i="171"/>
  <c r="AY856" i="171" a="1"/>
  <c r="AY856" i="171" s="1"/>
  <c r="AX856" i="171" a="1"/>
  <c r="AX856" i="171" s="1"/>
  <c r="AQ856" i="171"/>
  <c r="AY855" i="171" a="1"/>
  <c r="AY855" i="171" s="1"/>
  <c r="AX855" i="171" a="1"/>
  <c r="AX855" i="171" s="1"/>
  <c r="AQ855" i="171"/>
  <c r="AY854" i="171" a="1"/>
  <c r="AY854" i="171" s="1"/>
  <c r="AX854" i="171" a="1"/>
  <c r="AX854" i="171" s="1"/>
  <c r="AQ854" i="171"/>
  <c r="AY853" i="171" a="1"/>
  <c r="AY853" i="171" s="1"/>
  <c r="AX853" i="171" a="1"/>
  <c r="AX853" i="171" s="1"/>
  <c r="AQ853" i="171"/>
  <c r="AY852" i="171" a="1"/>
  <c r="AY852" i="171" s="1"/>
  <c r="AX852" i="171" a="1"/>
  <c r="AX852" i="171" s="1"/>
  <c r="AQ852" i="171"/>
  <c r="AY851" i="171" a="1"/>
  <c r="AY851" i="171" s="1"/>
  <c r="AX851" i="171" a="1"/>
  <c r="AX851" i="171" s="1"/>
  <c r="AQ851" i="171"/>
  <c r="AY850" i="171" a="1"/>
  <c r="AY850" i="171" s="1"/>
  <c r="AX850" i="171" a="1"/>
  <c r="AX850" i="171" s="1"/>
  <c r="AQ850" i="171"/>
  <c r="AY849" i="171" a="1"/>
  <c r="AY849" i="171" s="1"/>
  <c r="AX849" i="171" a="1"/>
  <c r="AX849" i="171" s="1"/>
  <c r="AQ849" i="171"/>
  <c r="AY848" i="171" a="1"/>
  <c r="AY848" i="171" s="1"/>
  <c r="AX848" i="171" a="1"/>
  <c r="AX848" i="171" s="1"/>
  <c r="AQ848" i="171"/>
  <c r="AY847" i="171" a="1"/>
  <c r="AY847" i="171" s="1"/>
  <c r="AX847" i="171" a="1"/>
  <c r="AX847" i="171" s="1"/>
  <c r="AQ847" i="171"/>
  <c r="AY846" i="171" a="1"/>
  <c r="AY846" i="171" s="1"/>
  <c r="AX846" i="171" a="1"/>
  <c r="AX846" i="171" s="1"/>
  <c r="AQ846" i="171"/>
  <c r="AY845" i="171" a="1"/>
  <c r="AY845" i="171" s="1"/>
  <c r="AX845" i="171" a="1"/>
  <c r="AX845" i="171" s="1"/>
  <c r="AQ845" i="171"/>
  <c r="AY844" i="171" a="1"/>
  <c r="AY844" i="171" s="1"/>
  <c r="AX844" i="171" a="1"/>
  <c r="AX844" i="171" s="1"/>
  <c r="AQ844" i="171"/>
  <c r="AY843" i="171" a="1"/>
  <c r="AY843" i="171" s="1"/>
  <c r="AX843" i="171" a="1"/>
  <c r="AX843" i="171" s="1"/>
  <c r="AQ843" i="171"/>
  <c r="AY842" i="171" a="1"/>
  <c r="AY842" i="171" s="1"/>
  <c r="AX842" i="171" a="1"/>
  <c r="AX842" i="171" s="1"/>
  <c r="AQ842" i="171"/>
  <c r="AY841" i="171" a="1"/>
  <c r="AY841" i="171" s="1"/>
  <c r="AX841" i="171" a="1"/>
  <c r="AX841" i="171" s="1"/>
  <c r="AQ841" i="171"/>
  <c r="AY840" i="171" a="1"/>
  <c r="AY840" i="171" s="1"/>
  <c r="AX840" i="171" a="1"/>
  <c r="AX840" i="171" s="1"/>
  <c r="AQ840" i="171"/>
  <c r="AY839" i="171" a="1"/>
  <c r="AY839" i="171" s="1"/>
  <c r="AX839" i="171" a="1"/>
  <c r="AX839" i="171" s="1"/>
  <c r="AQ839" i="171"/>
  <c r="AY838" i="171" a="1"/>
  <c r="AY838" i="171" s="1"/>
  <c r="AX838" i="171" a="1"/>
  <c r="AX838" i="171" s="1"/>
  <c r="AQ838" i="171"/>
  <c r="AY837" i="171" a="1"/>
  <c r="AY837" i="171" s="1"/>
  <c r="AX837" i="171" a="1"/>
  <c r="AX837" i="171" s="1"/>
  <c r="AQ837" i="171"/>
  <c r="AY836" i="171" a="1"/>
  <c r="AY836" i="171" s="1"/>
  <c r="AX836" i="171" a="1"/>
  <c r="AX836" i="171" s="1"/>
  <c r="AQ836" i="171"/>
  <c r="AY835" i="171" a="1"/>
  <c r="AY835" i="171" s="1"/>
  <c r="AX835" i="171" a="1"/>
  <c r="AX835" i="171" s="1"/>
  <c r="AQ835" i="171"/>
  <c r="AY834" i="171" a="1"/>
  <c r="AY834" i="171" s="1"/>
  <c r="AX834" i="171" a="1"/>
  <c r="AX834" i="171" s="1"/>
  <c r="AQ834" i="171"/>
  <c r="AY833" i="171" a="1"/>
  <c r="AY833" i="171" s="1"/>
  <c r="AX833" i="171" a="1"/>
  <c r="AX833" i="171" s="1"/>
  <c r="AQ833" i="171"/>
  <c r="AY832" i="171" a="1"/>
  <c r="AY832" i="171" s="1"/>
  <c r="AX832" i="171" a="1"/>
  <c r="AX832" i="171" s="1"/>
  <c r="AQ832" i="171"/>
  <c r="AY831" i="171" a="1"/>
  <c r="AY831" i="171" s="1"/>
  <c r="AX831" i="171" a="1"/>
  <c r="AX831" i="171" s="1"/>
  <c r="AQ831" i="171"/>
  <c r="AY830" i="171" a="1"/>
  <c r="AY830" i="171" s="1"/>
  <c r="AX830" i="171" a="1"/>
  <c r="AX830" i="171" s="1"/>
  <c r="AQ830" i="171"/>
  <c r="AY829" i="171" a="1"/>
  <c r="AY829" i="171" s="1"/>
  <c r="AX829" i="171" a="1"/>
  <c r="AX829" i="171" s="1"/>
  <c r="AQ829" i="171"/>
  <c r="AY828" i="171" a="1"/>
  <c r="AY828" i="171" s="1"/>
  <c r="AX828" i="171" a="1"/>
  <c r="AX828" i="171" s="1"/>
  <c r="AQ828" i="171"/>
  <c r="AY827" i="171" a="1"/>
  <c r="AY827" i="171" s="1"/>
  <c r="AX827" i="171" a="1"/>
  <c r="AX827" i="171" s="1"/>
  <c r="AQ827" i="171"/>
  <c r="AY826" i="171" a="1"/>
  <c r="AY826" i="171" s="1"/>
  <c r="AX826" i="171" a="1"/>
  <c r="AX826" i="171" s="1"/>
  <c r="AQ826" i="171"/>
  <c r="AY825" i="171" a="1"/>
  <c r="AY825" i="171" s="1"/>
  <c r="AX825" i="171" a="1"/>
  <c r="AX825" i="171" s="1"/>
  <c r="AQ825" i="171"/>
  <c r="AY824" i="171" a="1"/>
  <c r="AY824" i="171" s="1"/>
  <c r="AX824" i="171" a="1"/>
  <c r="AX824" i="171" s="1"/>
  <c r="AQ824" i="171"/>
  <c r="AY823" i="171" a="1"/>
  <c r="AY823" i="171" s="1"/>
  <c r="AX823" i="171" a="1"/>
  <c r="AX823" i="171" s="1"/>
  <c r="AQ823" i="171"/>
  <c r="AY822" i="171" a="1"/>
  <c r="AY822" i="171" s="1"/>
  <c r="AX822" i="171" a="1"/>
  <c r="AX822" i="171" s="1"/>
  <c r="AQ822" i="171"/>
  <c r="AY821" i="171" a="1"/>
  <c r="AY821" i="171" s="1"/>
  <c r="AX821" i="171" a="1"/>
  <c r="AX821" i="171" s="1"/>
  <c r="AQ821" i="171"/>
  <c r="AY820" i="171" a="1"/>
  <c r="AY820" i="171" s="1"/>
  <c r="AX820" i="171" a="1"/>
  <c r="AX820" i="171" s="1"/>
  <c r="AQ820" i="171"/>
  <c r="AY819" i="171" a="1"/>
  <c r="AY819" i="171" s="1"/>
  <c r="AX819" i="171" a="1"/>
  <c r="AX819" i="171" s="1"/>
  <c r="AQ819" i="171"/>
  <c r="AY818" i="171" a="1"/>
  <c r="AY818" i="171" s="1"/>
  <c r="AX818" i="171" a="1"/>
  <c r="AX818" i="171" s="1"/>
  <c r="AQ818" i="171"/>
  <c r="AY817" i="171" a="1"/>
  <c r="AY817" i="171" s="1"/>
  <c r="AX817" i="171" a="1"/>
  <c r="AX817" i="171" s="1"/>
  <c r="AQ817" i="171"/>
  <c r="AY816" i="171" a="1"/>
  <c r="AY816" i="171" s="1"/>
  <c r="AX816" i="171" a="1"/>
  <c r="AX816" i="171" s="1"/>
  <c r="AQ816" i="171"/>
  <c r="AY815" i="171" a="1"/>
  <c r="AY815" i="171" s="1"/>
  <c r="AX815" i="171" a="1"/>
  <c r="AX815" i="171" s="1"/>
  <c r="AQ815" i="171"/>
  <c r="AY814" i="171" a="1"/>
  <c r="AY814" i="171" s="1"/>
  <c r="AX814" i="171" a="1"/>
  <c r="AX814" i="171" s="1"/>
  <c r="AQ814" i="171"/>
  <c r="AY813" i="171" a="1"/>
  <c r="AY813" i="171" s="1"/>
  <c r="AX813" i="171" a="1"/>
  <c r="AX813" i="171" s="1"/>
  <c r="AQ813" i="171"/>
  <c r="AY812" i="171" a="1"/>
  <c r="AY812" i="171" s="1"/>
  <c r="AX812" i="171" a="1"/>
  <c r="AX812" i="171" s="1"/>
  <c r="AQ812" i="171"/>
  <c r="AY811" i="171" a="1"/>
  <c r="AY811" i="171" s="1"/>
  <c r="AX811" i="171" a="1"/>
  <c r="AX811" i="171" s="1"/>
  <c r="AQ811" i="171"/>
  <c r="AY810" i="171" a="1"/>
  <c r="AY810" i="171" s="1"/>
  <c r="AX810" i="171" a="1"/>
  <c r="AX810" i="171" s="1"/>
  <c r="AQ810" i="171"/>
  <c r="AY809" i="171" a="1"/>
  <c r="AY809" i="171" s="1"/>
  <c r="AX809" i="171" a="1"/>
  <c r="AX809" i="171" s="1"/>
  <c r="AQ809" i="171"/>
  <c r="AY808" i="171" a="1"/>
  <c r="AY808" i="171" s="1"/>
  <c r="AX808" i="171" a="1"/>
  <c r="AX808" i="171" s="1"/>
  <c r="AQ808" i="171"/>
  <c r="AY807" i="171" a="1"/>
  <c r="AY807" i="171" s="1"/>
  <c r="AX807" i="171" a="1"/>
  <c r="AX807" i="171" s="1"/>
  <c r="AQ807" i="171"/>
  <c r="AY806" i="171" a="1"/>
  <c r="AY806" i="171" s="1"/>
  <c r="AX806" i="171" a="1"/>
  <c r="AX806" i="171" s="1"/>
  <c r="AQ806" i="171"/>
  <c r="AY805" i="171" a="1"/>
  <c r="AY805" i="171" s="1"/>
  <c r="AX805" i="171" a="1"/>
  <c r="AX805" i="171" s="1"/>
  <c r="AQ805" i="171"/>
  <c r="AY804" i="171" a="1"/>
  <c r="AY804" i="171" s="1"/>
  <c r="AX804" i="171" a="1"/>
  <c r="AX804" i="171" s="1"/>
  <c r="AQ804" i="171"/>
  <c r="AY803" i="171" a="1"/>
  <c r="AY803" i="171" s="1"/>
  <c r="AX803" i="171" a="1"/>
  <c r="AX803" i="171" s="1"/>
  <c r="AQ803" i="171"/>
  <c r="AY802" i="171" a="1"/>
  <c r="AY802" i="171" s="1"/>
  <c r="AX802" i="171" a="1"/>
  <c r="AX802" i="171" s="1"/>
  <c r="AQ802" i="171"/>
  <c r="AY801" i="171" a="1"/>
  <c r="AY801" i="171" s="1"/>
  <c r="AX801" i="171" a="1"/>
  <c r="AX801" i="171" s="1"/>
  <c r="AQ801" i="171"/>
  <c r="AY800" i="171" a="1"/>
  <c r="AY800" i="171" s="1"/>
  <c r="AX800" i="171" a="1"/>
  <c r="AX800" i="171" s="1"/>
  <c r="AQ800" i="171"/>
  <c r="AY799" i="171" a="1"/>
  <c r="AY799" i="171" s="1"/>
  <c r="AX799" i="171" a="1"/>
  <c r="AX799" i="171" s="1"/>
  <c r="AQ799" i="171"/>
  <c r="AY798" i="171" a="1"/>
  <c r="AY798" i="171" s="1"/>
  <c r="AX798" i="171" a="1"/>
  <c r="AX798" i="171" s="1"/>
  <c r="AQ798" i="171"/>
  <c r="AY797" i="171" a="1"/>
  <c r="AY797" i="171" s="1"/>
  <c r="AX797" i="171" a="1"/>
  <c r="AX797" i="171" s="1"/>
  <c r="AQ797" i="171"/>
  <c r="AY796" i="171" a="1"/>
  <c r="AY796" i="171" s="1"/>
  <c r="AX796" i="171" a="1"/>
  <c r="AX796" i="171" s="1"/>
  <c r="AQ796" i="171"/>
  <c r="AY795" i="171" a="1"/>
  <c r="AY795" i="171" s="1"/>
  <c r="AX795" i="171" a="1"/>
  <c r="AX795" i="171" s="1"/>
  <c r="AQ795" i="171"/>
  <c r="AY794" i="171" a="1"/>
  <c r="AY794" i="171" s="1"/>
  <c r="AX794" i="171" a="1"/>
  <c r="AX794" i="171" s="1"/>
  <c r="AQ794" i="171"/>
  <c r="AY793" i="171" a="1"/>
  <c r="AY793" i="171" s="1"/>
  <c r="AX793" i="171" a="1"/>
  <c r="AX793" i="171" s="1"/>
  <c r="AQ793" i="171"/>
  <c r="AY792" i="171" a="1"/>
  <c r="AY792" i="171" s="1"/>
  <c r="AX792" i="171" a="1"/>
  <c r="AX792" i="171" s="1"/>
  <c r="AQ792" i="171"/>
  <c r="AY791" i="171" a="1"/>
  <c r="AY791" i="171" s="1"/>
  <c r="AX791" i="171" a="1"/>
  <c r="AX791" i="171" s="1"/>
  <c r="AQ791" i="171"/>
  <c r="AY790" i="171" a="1"/>
  <c r="AY790" i="171" s="1"/>
  <c r="AX790" i="171" a="1"/>
  <c r="AX790" i="171" s="1"/>
  <c r="AQ790" i="171"/>
  <c r="AY789" i="171" a="1"/>
  <c r="AY789" i="171" s="1"/>
  <c r="AX789" i="171" a="1"/>
  <c r="AX789" i="171" s="1"/>
  <c r="AQ789" i="171"/>
  <c r="AY788" i="171" a="1"/>
  <c r="AY788" i="171" s="1"/>
  <c r="AX788" i="171" a="1"/>
  <c r="AX788" i="171" s="1"/>
  <c r="AQ788" i="171"/>
  <c r="AY787" i="171" a="1"/>
  <c r="AY787" i="171" s="1"/>
  <c r="AX787" i="171" a="1"/>
  <c r="AX787" i="171" s="1"/>
  <c r="AQ787" i="171"/>
  <c r="AY786" i="171" a="1"/>
  <c r="AY786" i="171" s="1"/>
  <c r="AX786" i="171" a="1"/>
  <c r="AX786" i="171" s="1"/>
  <c r="AQ786" i="171"/>
  <c r="AY785" i="171" a="1"/>
  <c r="AY785" i="171" s="1"/>
  <c r="AX785" i="171" a="1"/>
  <c r="AX785" i="171" s="1"/>
  <c r="AQ785" i="171"/>
  <c r="AY784" i="171" a="1"/>
  <c r="AY784" i="171" s="1"/>
  <c r="AX784" i="171" a="1"/>
  <c r="AX784" i="171" s="1"/>
  <c r="AQ784" i="171"/>
  <c r="AY783" i="171" a="1"/>
  <c r="AY783" i="171" s="1"/>
  <c r="AX783" i="171" a="1"/>
  <c r="AX783" i="171" s="1"/>
  <c r="AQ783" i="171"/>
  <c r="AY782" i="171" a="1"/>
  <c r="AY782" i="171" s="1"/>
  <c r="AX782" i="171" a="1"/>
  <c r="AX782" i="171" s="1"/>
  <c r="AQ782" i="171"/>
  <c r="AY781" i="171" a="1"/>
  <c r="AY781" i="171" s="1"/>
  <c r="AX781" i="171" a="1"/>
  <c r="AX781" i="171" s="1"/>
  <c r="AQ781" i="171"/>
  <c r="AY780" i="171" a="1"/>
  <c r="AY780" i="171" s="1"/>
  <c r="AX780" i="171" a="1"/>
  <c r="AX780" i="171" s="1"/>
  <c r="AQ780" i="171"/>
  <c r="AY779" i="171" a="1"/>
  <c r="AY779" i="171" s="1"/>
  <c r="AX779" i="171" a="1"/>
  <c r="AX779" i="171" s="1"/>
  <c r="AQ779" i="171"/>
  <c r="AY778" i="171" a="1"/>
  <c r="AY778" i="171" s="1"/>
  <c r="AX778" i="171" a="1"/>
  <c r="AX778" i="171" s="1"/>
  <c r="AQ778" i="171"/>
  <c r="AY777" i="171" a="1"/>
  <c r="AY777" i="171" s="1"/>
  <c r="AX777" i="171" a="1"/>
  <c r="AX777" i="171" s="1"/>
  <c r="AQ777" i="171"/>
  <c r="AY776" i="171" a="1"/>
  <c r="AY776" i="171" s="1"/>
  <c r="AX776" i="171" a="1"/>
  <c r="AX776" i="171" s="1"/>
  <c r="AQ776" i="171"/>
  <c r="AY775" i="171" a="1"/>
  <c r="AY775" i="171" s="1"/>
  <c r="AX775" i="171" a="1"/>
  <c r="AX775" i="171" s="1"/>
  <c r="AQ775" i="171"/>
  <c r="AY774" i="171" a="1"/>
  <c r="AY774" i="171" s="1"/>
  <c r="AX774" i="171" a="1"/>
  <c r="AX774" i="171" s="1"/>
  <c r="AQ774" i="171"/>
  <c r="AY773" i="171" a="1"/>
  <c r="AY773" i="171" s="1"/>
  <c r="AX773" i="171" a="1"/>
  <c r="AX773" i="171" s="1"/>
  <c r="AQ773" i="171"/>
  <c r="AY772" i="171" a="1"/>
  <c r="AY772" i="171" s="1"/>
  <c r="AX772" i="171" a="1"/>
  <c r="AX772" i="171" s="1"/>
  <c r="AQ772" i="171"/>
  <c r="AY771" i="171" a="1"/>
  <c r="AY771" i="171" s="1"/>
  <c r="AX771" i="171" a="1"/>
  <c r="AX771" i="171" s="1"/>
  <c r="AQ771" i="171"/>
  <c r="AY770" i="171" a="1"/>
  <c r="AY770" i="171" s="1"/>
  <c r="AX770" i="171" a="1"/>
  <c r="AX770" i="171" s="1"/>
  <c r="AQ770" i="171"/>
  <c r="AY769" i="171" a="1"/>
  <c r="AY769" i="171" s="1"/>
  <c r="AX769" i="171" a="1"/>
  <c r="AX769" i="171" s="1"/>
  <c r="AQ769" i="171"/>
  <c r="AY768" i="171" a="1"/>
  <c r="AY768" i="171" s="1"/>
  <c r="AX768" i="171" a="1"/>
  <c r="AX768" i="171" s="1"/>
  <c r="AQ768" i="171"/>
  <c r="AY767" i="171" a="1"/>
  <c r="AY767" i="171" s="1"/>
  <c r="AX767" i="171" a="1"/>
  <c r="AX767" i="171" s="1"/>
  <c r="AQ767" i="171"/>
  <c r="AY766" i="171" a="1"/>
  <c r="AY766" i="171" s="1"/>
  <c r="AX766" i="171" a="1"/>
  <c r="AX766" i="171" s="1"/>
  <c r="AQ766" i="171"/>
  <c r="AY765" i="171" a="1"/>
  <c r="AY765" i="171" s="1"/>
  <c r="AX765" i="171" a="1"/>
  <c r="AX765" i="171" s="1"/>
  <c r="AQ765" i="171"/>
  <c r="AY764" i="171" a="1"/>
  <c r="AY764" i="171" s="1"/>
  <c r="AX764" i="171" a="1"/>
  <c r="AX764" i="171" s="1"/>
  <c r="AQ764" i="171"/>
  <c r="AY763" i="171" a="1"/>
  <c r="AY763" i="171" s="1"/>
  <c r="AX763" i="171" a="1"/>
  <c r="AX763" i="171" s="1"/>
  <c r="AQ763" i="171"/>
  <c r="AY762" i="171" a="1"/>
  <c r="AY762" i="171" s="1"/>
  <c r="AX762" i="171" a="1"/>
  <c r="AX762" i="171" s="1"/>
  <c r="AQ762" i="171"/>
  <c r="AY761" i="171" a="1"/>
  <c r="AY761" i="171" s="1"/>
  <c r="AX761" i="171" a="1"/>
  <c r="AX761" i="171" s="1"/>
  <c r="AQ761" i="171"/>
  <c r="AY760" i="171" a="1"/>
  <c r="AY760" i="171" s="1"/>
  <c r="AX760" i="171" a="1"/>
  <c r="AX760" i="171" s="1"/>
  <c r="AQ760" i="171"/>
  <c r="AY759" i="171" a="1"/>
  <c r="AY759" i="171" s="1"/>
  <c r="AX759" i="171" a="1"/>
  <c r="AX759" i="171" s="1"/>
  <c r="AQ759" i="171"/>
  <c r="AY758" i="171" a="1"/>
  <c r="AY758" i="171" s="1"/>
  <c r="AX758" i="171" a="1"/>
  <c r="AX758" i="171" s="1"/>
  <c r="AQ758" i="171"/>
  <c r="AY757" i="171" a="1"/>
  <c r="AY757" i="171" s="1"/>
  <c r="AX757" i="171" a="1"/>
  <c r="AX757" i="171" s="1"/>
  <c r="AQ757" i="171"/>
  <c r="AY756" i="171" a="1"/>
  <c r="AY756" i="171" s="1"/>
  <c r="AX756" i="171" a="1"/>
  <c r="AX756" i="171" s="1"/>
  <c r="AQ756" i="171"/>
  <c r="AY755" i="171" a="1"/>
  <c r="AY755" i="171" s="1"/>
  <c r="AX755" i="171" a="1"/>
  <c r="AX755" i="171" s="1"/>
  <c r="AQ755" i="171"/>
  <c r="AY754" i="171" a="1"/>
  <c r="AY754" i="171" s="1"/>
  <c r="AX754" i="171" a="1"/>
  <c r="AX754" i="171" s="1"/>
  <c r="AQ754" i="171"/>
  <c r="AY753" i="171" a="1"/>
  <c r="AY753" i="171" s="1"/>
  <c r="AX753" i="171" a="1"/>
  <c r="AX753" i="171" s="1"/>
  <c r="AQ753" i="171"/>
  <c r="AY752" i="171" a="1"/>
  <c r="AY752" i="171" s="1"/>
  <c r="AX752" i="171" a="1"/>
  <c r="AX752" i="171" s="1"/>
  <c r="AQ752" i="171"/>
  <c r="AY751" i="171" a="1"/>
  <c r="AY751" i="171" s="1"/>
  <c r="AX751" i="171" a="1"/>
  <c r="AX751" i="171" s="1"/>
  <c r="AQ751" i="171"/>
  <c r="AY750" i="171" a="1"/>
  <c r="AY750" i="171" s="1"/>
  <c r="AX750" i="171" a="1"/>
  <c r="AX750" i="171" s="1"/>
  <c r="AQ750" i="171"/>
  <c r="AY749" i="171" a="1"/>
  <c r="AY749" i="171" s="1"/>
  <c r="AX749" i="171" a="1"/>
  <c r="AX749" i="171" s="1"/>
  <c r="AQ749" i="171"/>
  <c r="AY748" i="171" a="1"/>
  <c r="AY748" i="171" s="1"/>
  <c r="AX748" i="171" a="1"/>
  <c r="AX748" i="171" s="1"/>
  <c r="AQ748" i="171"/>
  <c r="AY747" i="171" a="1"/>
  <c r="AY747" i="171" s="1"/>
  <c r="AX747" i="171" a="1"/>
  <c r="AX747" i="171" s="1"/>
  <c r="AQ747" i="171"/>
  <c r="AY746" i="171" a="1"/>
  <c r="AY746" i="171" s="1"/>
  <c r="AX746" i="171" a="1"/>
  <c r="AX746" i="171" s="1"/>
  <c r="AQ746" i="171"/>
  <c r="AY745" i="171" a="1"/>
  <c r="AY745" i="171" s="1"/>
  <c r="AX745" i="171" a="1"/>
  <c r="AX745" i="171" s="1"/>
  <c r="AQ745" i="171"/>
  <c r="AY744" i="171" a="1"/>
  <c r="AY744" i="171" s="1"/>
  <c r="AX744" i="171" a="1"/>
  <c r="AX744" i="171" s="1"/>
  <c r="AQ744" i="171"/>
  <c r="AY743" i="171" a="1"/>
  <c r="AY743" i="171" s="1"/>
  <c r="AX743" i="171" a="1"/>
  <c r="AX743" i="171" s="1"/>
  <c r="AQ743" i="171"/>
  <c r="AY742" i="171" a="1"/>
  <c r="AY742" i="171" s="1"/>
  <c r="AX742" i="171" a="1"/>
  <c r="AX742" i="171" s="1"/>
  <c r="AQ742" i="171"/>
  <c r="AY741" i="171" a="1"/>
  <c r="AY741" i="171" s="1"/>
  <c r="AX741" i="171" a="1"/>
  <c r="AX741" i="171" s="1"/>
  <c r="AQ741" i="171"/>
  <c r="AY740" i="171" a="1"/>
  <c r="AY740" i="171" s="1"/>
  <c r="AX740" i="171" a="1"/>
  <c r="AX740" i="171" s="1"/>
  <c r="AQ740" i="171"/>
  <c r="AY739" i="171" a="1"/>
  <c r="AY739" i="171" s="1"/>
  <c r="AX739" i="171" a="1"/>
  <c r="AX739" i="171" s="1"/>
  <c r="AQ739" i="171"/>
  <c r="AY738" i="171" a="1"/>
  <c r="AY738" i="171" s="1"/>
  <c r="AX738" i="171" a="1"/>
  <c r="AX738" i="171" s="1"/>
  <c r="AQ738" i="171"/>
  <c r="AY737" i="171" a="1"/>
  <c r="AY737" i="171" s="1"/>
  <c r="AX737" i="171" a="1"/>
  <c r="AX737" i="171" s="1"/>
  <c r="AQ737" i="171"/>
  <c r="AY736" i="171" a="1"/>
  <c r="AY736" i="171" s="1"/>
  <c r="AX736" i="171" a="1"/>
  <c r="AX736" i="171" s="1"/>
  <c r="AQ736" i="171"/>
  <c r="AY735" i="171" a="1"/>
  <c r="AY735" i="171" s="1"/>
  <c r="AX735" i="171" a="1"/>
  <c r="AX735" i="171" s="1"/>
  <c r="AQ735" i="171"/>
  <c r="AY734" i="171" a="1"/>
  <c r="AY734" i="171" s="1"/>
  <c r="AX734" i="171" a="1"/>
  <c r="AX734" i="171" s="1"/>
  <c r="AQ734" i="171"/>
  <c r="AY733" i="171" a="1"/>
  <c r="AY733" i="171" s="1"/>
  <c r="AX733" i="171" a="1"/>
  <c r="AX733" i="171" s="1"/>
  <c r="AQ733" i="171"/>
  <c r="AY732" i="171" a="1"/>
  <c r="AY732" i="171" s="1"/>
  <c r="AX732" i="171" a="1"/>
  <c r="AX732" i="171" s="1"/>
  <c r="AQ732" i="171"/>
  <c r="AY731" i="171" a="1"/>
  <c r="AY731" i="171" s="1"/>
  <c r="AX731" i="171" a="1"/>
  <c r="AX731" i="171" s="1"/>
  <c r="AQ731" i="171"/>
  <c r="AY730" i="171" a="1"/>
  <c r="AY730" i="171" s="1"/>
  <c r="AX730" i="171" a="1"/>
  <c r="AX730" i="171" s="1"/>
  <c r="AQ730" i="171"/>
  <c r="AY729" i="171" a="1"/>
  <c r="AY729" i="171" s="1"/>
  <c r="AX729" i="171" a="1"/>
  <c r="AX729" i="171" s="1"/>
  <c r="AQ729" i="171"/>
  <c r="AY728" i="171" a="1"/>
  <c r="AY728" i="171" s="1"/>
  <c r="AX728" i="171" a="1"/>
  <c r="AX728" i="171" s="1"/>
  <c r="AQ728" i="171"/>
  <c r="AY727" i="171" a="1"/>
  <c r="AY727" i="171" s="1"/>
  <c r="AX727" i="171" a="1"/>
  <c r="AX727" i="171" s="1"/>
  <c r="AQ727" i="171"/>
  <c r="AY726" i="171" a="1"/>
  <c r="AY726" i="171" s="1"/>
  <c r="AX726" i="171" a="1"/>
  <c r="AX726" i="171" s="1"/>
  <c r="AQ726" i="171"/>
  <c r="AY725" i="171" a="1"/>
  <c r="AY725" i="171" s="1"/>
  <c r="AX725" i="171" a="1"/>
  <c r="AX725" i="171" s="1"/>
  <c r="AQ725" i="171"/>
  <c r="AY724" i="171" a="1"/>
  <c r="AY724" i="171" s="1"/>
  <c r="AX724" i="171" a="1"/>
  <c r="AX724" i="171" s="1"/>
  <c r="AQ724" i="171"/>
  <c r="AY723" i="171" a="1"/>
  <c r="AY723" i="171" s="1"/>
  <c r="AX723" i="171" a="1"/>
  <c r="AX723" i="171" s="1"/>
  <c r="AQ723" i="171"/>
  <c r="AY722" i="171" a="1"/>
  <c r="AY722" i="171" s="1"/>
  <c r="AX722" i="171" a="1"/>
  <c r="AX722" i="171" s="1"/>
  <c r="AQ722" i="171"/>
  <c r="AY721" i="171" a="1"/>
  <c r="AY721" i="171" s="1"/>
  <c r="AX721" i="171" a="1"/>
  <c r="AX721" i="171" s="1"/>
  <c r="AQ721" i="171"/>
  <c r="AY720" i="171" a="1"/>
  <c r="AY720" i="171" s="1"/>
  <c r="AX720" i="171" a="1"/>
  <c r="AX720" i="171" s="1"/>
  <c r="AQ720" i="171"/>
  <c r="AY719" i="171" a="1"/>
  <c r="AY719" i="171" s="1"/>
  <c r="AX719" i="171" a="1"/>
  <c r="AX719" i="171" s="1"/>
  <c r="AQ719" i="171"/>
  <c r="AY718" i="171" a="1"/>
  <c r="AY718" i="171" s="1"/>
  <c r="AX718" i="171" a="1"/>
  <c r="AX718" i="171" s="1"/>
  <c r="AQ718" i="171"/>
  <c r="AY717" i="171" a="1"/>
  <c r="AY717" i="171" s="1"/>
  <c r="AX717" i="171" a="1"/>
  <c r="AX717" i="171" s="1"/>
  <c r="AQ717" i="171"/>
  <c r="AY716" i="171" a="1"/>
  <c r="AY716" i="171" s="1"/>
  <c r="AX716" i="171" a="1"/>
  <c r="AX716" i="171" s="1"/>
  <c r="AQ716" i="171"/>
  <c r="AY715" i="171" a="1"/>
  <c r="AY715" i="171" s="1"/>
  <c r="AX715" i="171" a="1"/>
  <c r="AX715" i="171" s="1"/>
  <c r="AQ715" i="171"/>
  <c r="AY714" i="171" a="1"/>
  <c r="AY714" i="171" s="1"/>
  <c r="AX714" i="171" a="1"/>
  <c r="AX714" i="171" s="1"/>
  <c r="AQ714" i="171"/>
  <c r="AY713" i="171" a="1"/>
  <c r="AY713" i="171" s="1"/>
  <c r="AX713" i="171" a="1"/>
  <c r="AX713" i="171" s="1"/>
  <c r="AQ713" i="171"/>
  <c r="AY712" i="171" a="1"/>
  <c r="AY712" i="171" s="1"/>
  <c r="AX712" i="171" a="1"/>
  <c r="AX712" i="171" s="1"/>
  <c r="AQ712" i="171"/>
  <c r="AY711" i="171" a="1"/>
  <c r="AY711" i="171" s="1"/>
  <c r="AX711" i="171" a="1"/>
  <c r="AX711" i="171" s="1"/>
  <c r="AQ711" i="171"/>
  <c r="AY710" i="171" a="1"/>
  <c r="AY710" i="171" s="1"/>
  <c r="AX710" i="171" a="1"/>
  <c r="AX710" i="171" s="1"/>
  <c r="AQ710" i="171"/>
  <c r="AY709" i="171" a="1"/>
  <c r="AY709" i="171" s="1"/>
  <c r="AX709" i="171" a="1"/>
  <c r="AX709" i="171" s="1"/>
  <c r="AQ709" i="171"/>
  <c r="AY708" i="171" a="1"/>
  <c r="AY708" i="171" s="1"/>
  <c r="AX708" i="171" a="1"/>
  <c r="AX708" i="171" s="1"/>
  <c r="AQ708" i="171"/>
  <c r="AY707" i="171" a="1"/>
  <c r="AY707" i="171" s="1"/>
  <c r="AX707" i="171" a="1"/>
  <c r="AX707" i="171" s="1"/>
  <c r="AQ707" i="171"/>
  <c r="AY706" i="171" a="1"/>
  <c r="AY706" i="171" s="1"/>
  <c r="AX706" i="171" a="1"/>
  <c r="AX706" i="171" s="1"/>
  <c r="AQ706" i="171"/>
  <c r="AY705" i="171" a="1"/>
  <c r="AY705" i="171" s="1"/>
  <c r="AX705" i="171" a="1"/>
  <c r="AX705" i="171" s="1"/>
  <c r="AQ705" i="171"/>
  <c r="AY704" i="171" a="1"/>
  <c r="AY704" i="171" s="1"/>
  <c r="AX704" i="171" a="1"/>
  <c r="AX704" i="171" s="1"/>
  <c r="AQ704" i="171"/>
  <c r="AY703" i="171" a="1"/>
  <c r="AY703" i="171" s="1"/>
  <c r="AX703" i="171" a="1"/>
  <c r="AX703" i="171" s="1"/>
  <c r="AQ703" i="171"/>
  <c r="AY702" i="171" a="1"/>
  <c r="AY702" i="171" s="1"/>
  <c r="AX702" i="171" a="1"/>
  <c r="AX702" i="171" s="1"/>
  <c r="AQ702" i="171"/>
  <c r="AY701" i="171" a="1"/>
  <c r="AY701" i="171" s="1"/>
  <c r="AX701" i="171" a="1"/>
  <c r="AX701" i="171" s="1"/>
  <c r="AQ701" i="171"/>
  <c r="AY700" i="171" a="1"/>
  <c r="AY700" i="171" s="1"/>
  <c r="AX700" i="171" a="1"/>
  <c r="AX700" i="171" s="1"/>
  <c r="AQ700" i="171"/>
  <c r="AY699" i="171" a="1"/>
  <c r="AY699" i="171" s="1"/>
  <c r="AX699" i="171" a="1"/>
  <c r="AX699" i="171" s="1"/>
  <c r="AQ699" i="171"/>
  <c r="AY698" i="171" a="1"/>
  <c r="AY698" i="171" s="1"/>
  <c r="AX698" i="171" a="1"/>
  <c r="AX698" i="171" s="1"/>
  <c r="AQ698" i="171"/>
  <c r="AY697" i="171" a="1"/>
  <c r="AY697" i="171" s="1"/>
  <c r="AX697" i="171" a="1"/>
  <c r="AX697" i="171" s="1"/>
  <c r="AQ697" i="171"/>
  <c r="AY696" i="171" a="1"/>
  <c r="AY696" i="171" s="1"/>
  <c r="AX696" i="171" a="1"/>
  <c r="AX696" i="171" s="1"/>
  <c r="AQ696" i="171"/>
  <c r="AY695" i="171" a="1"/>
  <c r="AY695" i="171" s="1"/>
  <c r="AX695" i="171" a="1"/>
  <c r="AX695" i="171" s="1"/>
  <c r="AQ695" i="171"/>
  <c r="AY694" i="171" a="1"/>
  <c r="AY694" i="171" s="1"/>
  <c r="AX694" i="171" a="1"/>
  <c r="AX694" i="171" s="1"/>
  <c r="AQ694" i="171"/>
  <c r="AY693" i="171" a="1"/>
  <c r="AY693" i="171" s="1"/>
  <c r="AX693" i="171" a="1"/>
  <c r="AX693" i="171" s="1"/>
  <c r="AQ693" i="171"/>
  <c r="AY692" i="171" a="1"/>
  <c r="AY692" i="171" s="1"/>
  <c r="AX692" i="171" a="1"/>
  <c r="AX692" i="171" s="1"/>
  <c r="AQ692" i="171"/>
  <c r="AY691" i="171" a="1"/>
  <c r="AY691" i="171" s="1"/>
  <c r="AX691" i="171" a="1"/>
  <c r="AX691" i="171" s="1"/>
  <c r="AQ691" i="171"/>
  <c r="AY690" i="171" a="1"/>
  <c r="AY690" i="171" s="1"/>
  <c r="AX690" i="171" a="1"/>
  <c r="AX690" i="171" s="1"/>
  <c r="AQ690" i="171"/>
  <c r="AY689" i="171" a="1"/>
  <c r="AY689" i="171" s="1"/>
  <c r="AX689" i="171" a="1"/>
  <c r="AX689" i="171" s="1"/>
  <c r="AQ689" i="171"/>
  <c r="AY688" i="171" a="1"/>
  <c r="AY688" i="171" s="1"/>
  <c r="AX688" i="171" a="1"/>
  <c r="AX688" i="171" s="1"/>
  <c r="AQ688" i="171"/>
  <c r="AY687" i="171" a="1"/>
  <c r="AY687" i="171" s="1"/>
  <c r="AX687" i="171" a="1"/>
  <c r="AX687" i="171" s="1"/>
  <c r="AQ687" i="171"/>
  <c r="AY686" i="171" a="1"/>
  <c r="AY686" i="171" s="1"/>
  <c r="AX686" i="171" a="1"/>
  <c r="AX686" i="171" s="1"/>
  <c r="AQ686" i="171"/>
  <c r="AY685" i="171" a="1"/>
  <c r="AY685" i="171" s="1"/>
  <c r="AX685" i="171" a="1"/>
  <c r="AX685" i="171" s="1"/>
  <c r="AQ685" i="171"/>
  <c r="AY684" i="171" a="1"/>
  <c r="AY684" i="171" s="1"/>
  <c r="AX684" i="171" a="1"/>
  <c r="AX684" i="171" s="1"/>
  <c r="AQ684" i="171"/>
  <c r="AY683" i="171" a="1"/>
  <c r="AY683" i="171" s="1"/>
  <c r="AX683" i="171" a="1"/>
  <c r="AX683" i="171" s="1"/>
  <c r="AQ683" i="171"/>
  <c r="AY682" i="171" a="1"/>
  <c r="AY682" i="171" s="1"/>
  <c r="AX682" i="171" a="1"/>
  <c r="AX682" i="171" s="1"/>
  <c r="AQ682" i="171"/>
  <c r="AY681" i="171" a="1"/>
  <c r="AY681" i="171" s="1"/>
  <c r="AX681" i="171" a="1"/>
  <c r="AX681" i="171" s="1"/>
  <c r="AQ681" i="171"/>
  <c r="AY680" i="171" a="1"/>
  <c r="AY680" i="171" s="1"/>
  <c r="AX680" i="171" a="1"/>
  <c r="AX680" i="171" s="1"/>
  <c r="AQ680" i="171"/>
  <c r="AY679" i="171" a="1"/>
  <c r="AY679" i="171" s="1"/>
  <c r="AX679" i="171" a="1"/>
  <c r="AX679" i="171" s="1"/>
  <c r="AQ679" i="171"/>
  <c r="AY678" i="171" a="1"/>
  <c r="AY678" i="171" s="1"/>
  <c r="AX678" i="171" a="1"/>
  <c r="AX678" i="171" s="1"/>
  <c r="AQ678" i="171"/>
  <c r="AY677" i="171" a="1"/>
  <c r="AY677" i="171" s="1"/>
  <c r="AX677" i="171"/>
  <c r="AX677" i="171" a="1"/>
  <c r="AQ677" i="171"/>
  <c r="AY676" i="171"/>
  <c r="AY676" i="171" a="1"/>
  <c r="AX676" i="171" a="1"/>
  <c r="AX676" i="171" s="1"/>
  <c r="AQ676" i="171"/>
  <c r="AY675" i="171" a="1"/>
  <c r="AY675" i="171" s="1"/>
  <c r="AX675" i="171"/>
  <c r="AX675" i="171" a="1"/>
  <c r="AQ675" i="171"/>
  <c r="AY674" i="171" a="1"/>
  <c r="AY674" i="171" s="1"/>
  <c r="AX674" i="171" a="1"/>
  <c r="AX674" i="171" s="1"/>
  <c r="AQ674" i="171"/>
  <c r="AY673" i="171" a="1"/>
  <c r="AY673" i="171" s="1"/>
  <c r="AX673" i="171" a="1"/>
  <c r="AX673" i="171" s="1"/>
  <c r="AQ673" i="171"/>
  <c r="AY672" i="171"/>
  <c r="AY672" i="171" a="1"/>
  <c r="AX672" i="171" a="1"/>
  <c r="AX672" i="171" s="1"/>
  <c r="AQ672" i="171"/>
  <c r="AY671" i="171" a="1"/>
  <c r="AY671" i="171" s="1"/>
  <c r="AX671" i="171"/>
  <c r="AX671" i="171" a="1"/>
  <c r="AQ671" i="171"/>
  <c r="AY670" i="171" a="1"/>
  <c r="AY670" i="171" s="1"/>
  <c r="AX670" i="171" a="1"/>
  <c r="AX670" i="171" s="1"/>
  <c r="AQ670" i="171"/>
  <c r="AY669" i="171" a="1"/>
  <c r="AY669" i="171" s="1"/>
  <c r="AX669" i="171" a="1"/>
  <c r="AX669" i="171" s="1"/>
  <c r="AQ669" i="171"/>
  <c r="AY668" i="171"/>
  <c r="AY668" i="171" a="1"/>
  <c r="AX668" i="171" a="1"/>
  <c r="AX668" i="171" s="1"/>
  <c r="AQ668" i="171"/>
  <c r="AY667" i="171" a="1"/>
  <c r="AY667" i="171" s="1"/>
  <c r="AX667" i="171"/>
  <c r="AX667" i="171" a="1"/>
  <c r="AQ667" i="171"/>
  <c r="AY666" i="171" a="1"/>
  <c r="AY666" i="171" s="1"/>
  <c r="AX666" i="171" a="1"/>
  <c r="AX666" i="171" s="1"/>
  <c r="AQ666" i="171"/>
  <c r="AY665" i="171" a="1"/>
  <c r="AY665" i="171" s="1"/>
  <c r="AX665" i="171" a="1"/>
  <c r="AX665" i="171" s="1"/>
  <c r="AQ665" i="171"/>
  <c r="AY664" i="171"/>
  <c r="AY664" i="171" a="1"/>
  <c r="AX664" i="171" a="1"/>
  <c r="AX664" i="171" s="1"/>
  <c r="AQ664" i="171"/>
  <c r="AY663" i="171" a="1"/>
  <c r="AY663" i="171" s="1"/>
  <c r="AX663" i="171"/>
  <c r="AX663" i="171" a="1"/>
  <c r="AQ663" i="171"/>
  <c r="AY662" i="171" a="1"/>
  <c r="AY662" i="171" s="1"/>
  <c r="AX662" i="171" a="1"/>
  <c r="AX662" i="171" s="1"/>
  <c r="AQ662" i="171"/>
  <c r="AY661" i="171" a="1"/>
  <c r="AY661" i="171" s="1"/>
  <c r="AX661" i="171" a="1"/>
  <c r="AX661" i="171" s="1"/>
  <c r="AQ661" i="171"/>
  <c r="AY660" i="171"/>
  <c r="AY660" i="171" a="1"/>
  <c r="AX660" i="171" a="1"/>
  <c r="AX660" i="171" s="1"/>
  <c r="AQ660" i="171"/>
  <c r="AY659" i="171" a="1"/>
  <c r="AY659" i="171" s="1"/>
  <c r="AX659" i="171"/>
  <c r="AX659" i="171" a="1"/>
  <c r="AQ659" i="171"/>
  <c r="AY658" i="171" a="1"/>
  <c r="AY658" i="171" s="1"/>
  <c r="AX658" i="171" a="1"/>
  <c r="AX658" i="171" s="1"/>
  <c r="AQ658" i="171"/>
  <c r="AY657" i="171" a="1"/>
  <c r="AY657" i="171" s="1"/>
  <c r="AX657" i="171" a="1"/>
  <c r="AX657" i="171" s="1"/>
  <c r="AQ657" i="171"/>
  <c r="AY656" i="171"/>
  <c r="AY656" i="171" a="1"/>
  <c r="AX656" i="171" a="1"/>
  <c r="AX656" i="171" s="1"/>
  <c r="AQ656" i="171"/>
  <c r="AY655" i="171" a="1"/>
  <c r="AY655" i="171" s="1"/>
  <c r="AX655" i="171"/>
  <c r="AX655" i="171" a="1"/>
  <c r="AQ655" i="171"/>
  <c r="AY654" i="171" a="1"/>
  <c r="AY654" i="171" s="1"/>
  <c r="AX654" i="171" a="1"/>
  <c r="AX654" i="171" s="1"/>
  <c r="AQ654" i="171"/>
  <c r="AY653" i="171" a="1"/>
  <c r="AY653" i="171" s="1"/>
  <c r="AX653" i="171" a="1"/>
  <c r="AX653" i="171" s="1"/>
  <c r="AQ653" i="171"/>
  <c r="AY652" i="171"/>
  <c r="AY652" i="171" a="1"/>
  <c r="AX652" i="171" a="1"/>
  <c r="AX652" i="171" s="1"/>
  <c r="AQ652" i="171"/>
  <c r="AY651" i="171" a="1"/>
  <c r="AY651" i="171" s="1"/>
  <c r="AX651" i="171"/>
  <c r="AX651" i="171" a="1"/>
  <c r="AQ651" i="171"/>
  <c r="AY650" i="171" a="1"/>
  <c r="AY650" i="171" s="1"/>
  <c r="AX650" i="171" a="1"/>
  <c r="AX650" i="171" s="1"/>
  <c r="AQ650" i="171"/>
  <c r="AY649" i="171" a="1"/>
  <c r="AY649" i="171" s="1"/>
  <c r="AX649" i="171" a="1"/>
  <c r="AX649" i="171" s="1"/>
  <c r="AQ649" i="171"/>
  <c r="AY648" i="171"/>
  <c r="AY648" i="171" a="1"/>
  <c r="AX648" i="171" a="1"/>
  <c r="AX648" i="171" s="1"/>
  <c r="AQ648" i="171"/>
  <c r="AY647" i="171" a="1"/>
  <c r="AY647" i="171" s="1"/>
  <c r="AX647" i="171"/>
  <c r="AX647" i="171" a="1"/>
  <c r="AQ647" i="171"/>
  <c r="AY646" i="171" a="1"/>
  <c r="AY646" i="171" s="1"/>
  <c r="AX646" i="171" a="1"/>
  <c r="AX646" i="171" s="1"/>
  <c r="AQ646" i="171"/>
  <c r="AY645" i="171" a="1"/>
  <c r="AY645" i="171" s="1"/>
  <c r="AX645" i="171" a="1"/>
  <c r="AX645" i="171" s="1"/>
  <c r="AQ645" i="171"/>
  <c r="AY644" i="171"/>
  <c r="AY644" i="171" a="1"/>
  <c r="AX644" i="171" a="1"/>
  <c r="AX644" i="171" s="1"/>
  <c r="AQ644" i="171"/>
  <c r="AY643" i="171" a="1"/>
  <c r="AY643" i="171" s="1"/>
  <c r="AX643" i="171"/>
  <c r="AX643" i="171" a="1"/>
  <c r="AQ643" i="171"/>
  <c r="AY642" i="171" a="1"/>
  <c r="AY642" i="171" s="1"/>
  <c r="AX642" i="171" a="1"/>
  <c r="AX642" i="171" s="1"/>
  <c r="AQ642" i="171"/>
  <c r="AY641" i="171" a="1"/>
  <c r="AY641" i="171" s="1"/>
  <c r="AX641" i="171" a="1"/>
  <c r="AX641" i="171" s="1"/>
  <c r="AQ641" i="171"/>
  <c r="AY640" i="171"/>
  <c r="AY640" i="171" a="1"/>
  <c r="AX640" i="171" a="1"/>
  <c r="AX640" i="171" s="1"/>
  <c r="AQ640" i="171"/>
  <c r="AY639" i="171" a="1"/>
  <c r="AY639" i="171" s="1"/>
  <c r="AX639" i="171"/>
  <c r="AX639" i="171" a="1"/>
  <c r="AQ639" i="171"/>
  <c r="AY638" i="171" a="1"/>
  <c r="AY638" i="171" s="1"/>
  <c r="AX638" i="171" a="1"/>
  <c r="AX638" i="171" s="1"/>
  <c r="AQ638" i="171"/>
  <c r="AY637" i="171" a="1"/>
  <c r="AY637" i="171" s="1"/>
  <c r="AX637" i="171" a="1"/>
  <c r="AX637" i="171" s="1"/>
  <c r="AQ637" i="171"/>
  <c r="AY636" i="171"/>
  <c r="AY636" i="171" a="1"/>
  <c r="AX636" i="171" a="1"/>
  <c r="AX636" i="171" s="1"/>
  <c r="AQ636" i="171"/>
  <c r="AY635" i="171" a="1"/>
  <c r="AY635" i="171" s="1"/>
  <c r="AX635" i="171"/>
  <c r="AX635" i="171" a="1"/>
  <c r="AQ635" i="171"/>
  <c r="AY634" i="171" a="1"/>
  <c r="AY634" i="171" s="1"/>
  <c r="AX634" i="171" a="1"/>
  <c r="AX634" i="171" s="1"/>
  <c r="AQ634" i="171"/>
  <c r="AY633" i="171" a="1"/>
  <c r="AY633" i="171" s="1"/>
  <c r="AX633" i="171" a="1"/>
  <c r="AX633" i="171" s="1"/>
  <c r="AQ633" i="171"/>
  <c r="AY632" i="171"/>
  <c r="AY632" i="171" a="1"/>
  <c r="AX632" i="171" a="1"/>
  <c r="AX632" i="171" s="1"/>
  <c r="AQ632" i="171"/>
  <c r="AY631" i="171" a="1"/>
  <c r="AY631" i="171" s="1"/>
  <c r="AX631" i="171"/>
  <c r="AX631" i="171" a="1"/>
  <c r="AQ631" i="171"/>
  <c r="AY630" i="171" a="1"/>
  <c r="AY630" i="171" s="1"/>
  <c r="AX630" i="171" a="1"/>
  <c r="AX630" i="171" s="1"/>
  <c r="AQ630" i="171"/>
  <c r="AY629" i="171" a="1"/>
  <c r="AY629" i="171" s="1"/>
  <c r="AX629" i="171" a="1"/>
  <c r="AX629" i="171" s="1"/>
  <c r="AQ629" i="171"/>
  <c r="AY628" i="171"/>
  <c r="AY628" i="171" a="1"/>
  <c r="AX628" i="171" a="1"/>
  <c r="AX628" i="171" s="1"/>
  <c r="AQ628" i="171"/>
  <c r="AY627" i="171" a="1"/>
  <c r="AY627" i="171" s="1"/>
  <c r="AX627" i="171"/>
  <c r="AX627" i="171" a="1"/>
  <c r="AQ627" i="171"/>
  <c r="AY626" i="171" a="1"/>
  <c r="AY626" i="171" s="1"/>
  <c r="AX626" i="171" a="1"/>
  <c r="AX626" i="171" s="1"/>
  <c r="AQ626" i="171"/>
  <c r="AY625" i="171" a="1"/>
  <c r="AY625" i="171" s="1"/>
  <c r="AX625" i="171" a="1"/>
  <c r="AX625" i="171" s="1"/>
  <c r="AQ625" i="171"/>
  <c r="AY624" i="171"/>
  <c r="AY624" i="171" a="1"/>
  <c r="AX624" i="171" a="1"/>
  <c r="AX624" i="171" s="1"/>
  <c r="AQ624" i="171"/>
  <c r="AY623" i="171" a="1"/>
  <c r="AY623" i="171" s="1"/>
  <c r="AX623" i="171"/>
  <c r="AX623" i="171" a="1"/>
  <c r="AQ623" i="171"/>
  <c r="AY622" i="171" a="1"/>
  <c r="AY622" i="171" s="1"/>
  <c r="AX622" i="171" a="1"/>
  <c r="AX622" i="171" s="1"/>
  <c r="AQ622" i="171"/>
  <c r="AY621" i="171" a="1"/>
  <c r="AY621" i="171" s="1"/>
  <c r="AX621" i="171" a="1"/>
  <c r="AX621" i="171" s="1"/>
  <c r="AQ621" i="171"/>
  <c r="AY620" i="171"/>
  <c r="AY620" i="171" a="1"/>
  <c r="AX620" i="171"/>
  <c r="AX620" i="171" a="1"/>
  <c r="AQ620" i="171"/>
  <c r="AY619" i="171"/>
  <c r="AY619" i="171" a="1"/>
  <c r="AX619" i="171"/>
  <c r="AX619" i="171" a="1"/>
  <c r="AQ619" i="171"/>
  <c r="AY618" i="171"/>
  <c r="AY618" i="171" a="1"/>
  <c r="AX618" i="171"/>
  <c r="AX618" i="171" a="1"/>
  <c r="AQ618" i="171"/>
  <c r="AY617" i="171"/>
  <c r="AY617" i="171" a="1"/>
  <c r="AX617" i="171"/>
  <c r="AX617" i="171" a="1"/>
  <c r="AQ617" i="171"/>
  <c r="AY616" i="171"/>
  <c r="AY616" i="171" a="1"/>
  <c r="AX616" i="171"/>
  <c r="AX616" i="171" a="1"/>
  <c r="AQ616" i="171"/>
  <c r="AY615" i="171"/>
  <c r="AY615" i="171" a="1"/>
  <c r="AX615" i="171"/>
  <c r="AX615" i="171" a="1"/>
  <c r="AQ615" i="171"/>
  <c r="AY614" i="171"/>
  <c r="AY614" i="171" a="1"/>
  <c r="AX614" i="171"/>
  <c r="AX614" i="171" a="1"/>
  <c r="AQ614" i="171"/>
  <c r="AY613" i="171"/>
  <c r="AY613" i="171" a="1"/>
  <c r="AX613" i="171"/>
  <c r="AX613" i="171" a="1"/>
  <c r="AQ613" i="171"/>
  <c r="AY612" i="171"/>
  <c r="AY612" i="171" a="1"/>
  <c r="AX612" i="171"/>
  <c r="AX612" i="171" a="1"/>
  <c r="AQ612" i="171"/>
  <c r="AY611" i="171"/>
  <c r="AY611" i="171" a="1"/>
  <c r="AX611" i="171"/>
  <c r="AX611" i="171" a="1"/>
  <c r="AQ611" i="171"/>
  <c r="AY610" i="171"/>
  <c r="AY610" i="171" a="1"/>
  <c r="AX610" i="171"/>
  <c r="AX610" i="171" a="1"/>
  <c r="AQ610" i="171"/>
  <c r="AY609" i="171"/>
  <c r="AY609" i="171" a="1"/>
  <c r="AX609" i="171"/>
  <c r="AX609" i="171" a="1"/>
  <c r="AQ609" i="171"/>
  <c r="AY608" i="171"/>
  <c r="AY608" i="171" a="1"/>
  <c r="AX608" i="171"/>
  <c r="AX608" i="171" a="1"/>
  <c r="AQ608" i="171"/>
  <c r="AY607" i="171"/>
  <c r="AY607" i="171" a="1"/>
  <c r="AX607" i="171"/>
  <c r="AX607" i="171" a="1"/>
  <c r="AQ607" i="171"/>
  <c r="AY606" i="171"/>
  <c r="AY606" i="171" a="1"/>
  <c r="AX606" i="171"/>
  <c r="AX606" i="171" a="1"/>
  <c r="AQ606" i="171"/>
  <c r="AY605" i="171"/>
  <c r="AY605" i="171" a="1"/>
  <c r="AX605" i="171"/>
  <c r="AX605" i="171" a="1"/>
  <c r="AQ605" i="171"/>
  <c r="AY604" i="171"/>
  <c r="AY604" i="171" a="1"/>
  <c r="AX604" i="171" a="1"/>
  <c r="AX604" i="171" s="1"/>
  <c r="AQ604" i="171"/>
  <c r="AY603" i="171" a="1"/>
  <c r="AY603" i="171" s="1"/>
  <c r="AX603" i="171"/>
  <c r="AX603" i="171" a="1"/>
  <c r="AQ603" i="171"/>
  <c r="AY602" i="171"/>
  <c r="AY602" i="171" a="1"/>
  <c r="AX602" i="171" a="1"/>
  <c r="AX602" i="171" s="1"/>
  <c r="AQ602" i="171"/>
  <c r="AY601" i="171" a="1"/>
  <c r="AY601" i="171" s="1"/>
  <c r="AX601" i="171"/>
  <c r="AX601" i="171" a="1"/>
  <c r="AQ601" i="171"/>
  <c r="AY600" i="171" a="1"/>
  <c r="AY600" i="171" s="1"/>
  <c r="AX600" i="171"/>
  <c r="AX600" i="171" a="1"/>
  <c r="AQ600" i="171"/>
  <c r="AY599" i="171"/>
  <c r="AY599" i="171" a="1"/>
  <c r="AX599" i="171" a="1"/>
  <c r="AX599" i="171" s="1"/>
  <c r="AQ599" i="171"/>
  <c r="AY598" i="171" a="1"/>
  <c r="AY598" i="171" s="1"/>
  <c r="AX598" i="171" a="1"/>
  <c r="AX598" i="171" s="1"/>
  <c r="AQ598" i="171"/>
  <c r="AY597" i="171"/>
  <c r="AY597" i="171" a="1"/>
  <c r="AX597" i="171" a="1"/>
  <c r="AX597" i="171" s="1"/>
  <c r="AQ597" i="171"/>
  <c r="AY596" i="171" a="1"/>
  <c r="AY596" i="171" s="1"/>
  <c r="AX596" i="171"/>
  <c r="AX596" i="171" a="1"/>
  <c r="AQ596" i="171"/>
  <c r="AY595" i="171" a="1"/>
  <c r="AY595" i="171" s="1"/>
  <c r="AX595" i="171" a="1"/>
  <c r="AX595" i="171" s="1"/>
  <c r="AQ595" i="171"/>
  <c r="AY594" i="171" a="1"/>
  <c r="AY594" i="171" s="1"/>
  <c r="AX594" i="171"/>
  <c r="AX594" i="171" a="1"/>
  <c r="AQ594" i="171"/>
  <c r="AY593" i="171"/>
  <c r="AY593" i="171" a="1"/>
  <c r="AX593" i="171" a="1"/>
  <c r="AX593" i="171" s="1"/>
  <c r="AQ593" i="171"/>
  <c r="AY592" i="171" a="1"/>
  <c r="AY592" i="171" s="1"/>
  <c r="AX592" i="171"/>
  <c r="AX592" i="171" a="1"/>
  <c r="AQ592" i="171"/>
  <c r="AY591" i="171"/>
  <c r="AY591" i="171" a="1"/>
  <c r="AX591" i="171" a="1"/>
  <c r="AX591" i="171" s="1"/>
  <c r="AQ591" i="171"/>
  <c r="AY590" i="171" a="1"/>
  <c r="AY590" i="171" s="1"/>
  <c r="AX590" i="171" a="1"/>
  <c r="AX590" i="171" s="1"/>
  <c r="AQ590" i="171"/>
  <c r="AY589" i="171"/>
  <c r="AY589" i="171" a="1"/>
  <c r="AX589" i="171" a="1"/>
  <c r="AX589" i="171" s="1"/>
  <c r="AQ589" i="171"/>
  <c r="AY588" i="171" a="1"/>
  <c r="AY588" i="171" s="1"/>
  <c r="AX588" i="171"/>
  <c r="AX588" i="171" a="1"/>
  <c r="AQ588" i="171"/>
  <c r="AY587" i="171" a="1"/>
  <c r="AY587" i="171" s="1"/>
  <c r="AX587" i="171" a="1"/>
  <c r="AX587" i="171" s="1"/>
  <c r="AQ587" i="171"/>
  <c r="AY586" i="171" a="1"/>
  <c r="AY586" i="171" s="1"/>
  <c r="AX586" i="171"/>
  <c r="AX586" i="171" a="1"/>
  <c r="AQ586" i="171"/>
  <c r="AY585" i="171" a="1"/>
  <c r="AY585" i="171" s="1"/>
  <c r="AX585" i="171" a="1"/>
  <c r="AX585" i="171" s="1"/>
  <c r="AQ585" i="171"/>
  <c r="AY584" i="171" a="1"/>
  <c r="AY584" i="171" s="1"/>
  <c r="AX584" i="171"/>
  <c r="AX584" i="171" a="1"/>
  <c r="AQ584" i="171"/>
  <c r="AY583" i="171"/>
  <c r="AY583" i="171" a="1"/>
  <c r="AX583" i="171" a="1"/>
  <c r="AX583" i="171" s="1"/>
  <c r="AQ583" i="171"/>
  <c r="AY582" i="171" a="1"/>
  <c r="AY582" i="171" s="1"/>
  <c r="AX582" i="171" a="1"/>
  <c r="AX582" i="171" s="1"/>
  <c r="AQ582" i="171"/>
  <c r="AY581" i="171"/>
  <c r="AY581" i="171" a="1"/>
  <c r="AX581" i="171" a="1"/>
  <c r="AX581" i="171" s="1"/>
  <c r="AQ581" i="171"/>
  <c r="AY580" i="171" a="1"/>
  <c r="AY580" i="171" s="1"/>
  <c r="AX580" i="171" a="1"/>
  <c r="AX580" i="171" s="1"/>
  <c r="AQ580" i="171"/>
  <c r="AY579" i="171" a="1"/>
  <c r="AY579" i="171" s="1"/>
  <c r="AX579" i="171" a="1"/>
  <c r="AX579" i="171" s="1"/>
  <c r="AQ579" i="171"/>
  <c r="AY578" i="171" a="1"/>
  <c r="AY578" i="171" s="1"/>
  <c r="AX578" i="171"/>
  <c r="AX578" i="171" a="1"/>
  <c r="AQ578" i="171"/>
  <c r="AY577" i="171" a="1"/>
  <c r="AY577" i="171" s="1"/>
  <c r="AX577" i="171" a="1"/>
  <c r="AX577" i="171" s="1"/>
  <c r="AQ577" i="171"/>
  <c r="AY576" i="171" a="1"/>
  <c r="AY576" i="171" s="1"/>
  <c r="AX576" i="171"/>
  <c r="AX576" i="171" a="1"/>
  <c r="AQ576" i="171"/>
  <c r="AY575" i="171"/>
  <c r="AY575" i="171" a="1"/>
  <c r="AX575" i="171" a="1"/>
  <c r="AX575" i="171" s="1"/>
  <c r="AQ575" i="171"/>
  <c r="AY574" i="171" a="1"/>
  <c r="AY574" i="171" s="1"/>
  <c r="AX574" i="171" a="1"/>
  <c r="AX574" i="171" s="1"/>
  <c r="AQ574" i="171"/>
  <c r="AY573" i="171"/>
  <c r="AY573" i="171" a="1"/>
  <c r="AX573" i="171" a="1"/>
  <c r="AX573" i="171" s="1"/>
  <c r="AQ573" i="171"/>
  <c r="AY572" i="171" a="1"/>
  <c r="AY572" i="171" s="1"/>
  <c r="AX572" i="171"/>
  <c r="AX572" i="171" a="1"/>
  <c r="AQ572" i="171"/>
  <c r="AY571" i="171" a="1"/>
  <c r="AY571" i="171" s="1"/>
  <c r="AX571" i="171" a="1"/>
  <c r="AX571" i="171" s="1"/>
  <c r="AQ571" i="171"/>
  <c r="AY570" i="171" a="1"/>
  <c r="AY570" i="171" s="1"/>
  <c r="AX570" i="171" a="1"/>
  <c r="AX570" i="171" s="1"/>
  <c r="AQ570" i="171"/>
  <c r="AY569" i="171"/>
  <c r="AY569" i="171" a="1"/>
  <c r="AX569" i="171" a="1"/>
  <c r="AX569" i="171" s="1"/>
  <c r="AQ569" i="171"/>
  <c r="AY568" i="171" a="1"/>
  <c r="AY568" i="171" s="1"/>
  <c r="AX568" i="171"/>
  <c r="AX568" i="171" a="1"/>
  <c r="AQ568" i="171"/>
  <c r="AY567" i="171" a="1"/>
  <c r="AY567" i="171" s="1"/>
  <c r="AX567" i="171" a="1"/>
  <c r="AX567" i="171" s="1"/>
  <c r="AQ567" i="171"/>
  <c r="AY566" i="171" a="1"/>
  <c r="AY566" i="171" s="1"/>
  <c r="AX566" i="171" a="1"/>
  <c r="AX566" i="171" s="1"/>
  <c r="AQ566" i="171"/>
  <c r="AY565" i="171"/>
  <c r="AY565" i="171" a="1"/>
  <c r="AX565" i="171" a="1"/>
  <c r="AX565" i="171" s="1"/>
  <c r="AQ565" i="171"/>
  <c r="AY564" i="171" a="1"/>
  <c r="AY564" i="171" s="1"/>
  <c r="AX564" i="171"/>
  <c r="AX564" i="171" a="1"/>
  <c r="AQ564" i="171"/>
  <c r="AY563" i="171" a="1"/>
  <c r="AY563" i="171" s="1"/>
  <c r="AX563" i="171" a="1"/>
  <c r="AX563" i="171" s="1"/>
  <c r="AQ563" i="171"/>
  <c r="AY562" i="171" a="1"/>
  <c r="AY562" i="171" s="1"/>
  <c r="AX562" i="171" a="1"/>
  <c r="AX562" i="171" s="1"/>
  <c r="AQ562" i="171"/>
  <c r="AY561" i="171"/>
  <c r="AY561" i="171" a="1"/>
  <c r="AX561" i="171" a="1"/>
  <c r="AX561" i="171" s="1"/>
  <c r="AQ561" i="171"/>
  <c r="AY560" i="171" a="1"/>
  <c r="AY560" i="171" s="1"/>
  <c r="AX560" i="171"/>
  <c r="AX560" i="171" a="1"/>
  <c r="AQ560" i="171"/>
  <c r="AY559" i="171" a="1"/>
  <c r="AY559" i="171" s="1"/>
  <c r="AX559" i="171" a="1"/>
  <c r="AX559" i="171" s="1"/>
  <c r="AQ559" i="171"/>
  <c r="AY558" i="171" a="1"/>
  <c r="AY558" i="171" s="1"/>
  <c r="AX558" i="171" a="1"/>
  <c r="AX558" i="171" s="1"/>
  <c r="AQ558" i="171"/>
  <c r="AY557" i="171"/>
  <c r="AY557" i="171" a="1"/>
  <c r="AX557" i="171" a="1"/>
  <c r="AX557" i="171" s="1"/>
  <c r="AQ557" i="171"/>
  <c r="AY556" i="171" a="1"/>
  <c r="AY556" i="171" s="1"/>
  <c r="AX556" i="171"/>
  <c r="AX556" i="171" a="1"/>
  <c r="AQ556" i="171"/>
  <c r="AY555" i="171" a="1"/>
  <c r="AY555" i="171" s="1"/>
  <c r="AX555" i="171" a="1"/>
  <c r="AX555" i="171" s="1"/>
  <c r="AQ555" i="171"/>
  <c r="AY554" i="171" a="1"/>
  <c r="AY554" i="171" s="1"/>
  <c r="AX554" i="171" a="1"/>
  <c r="AX554" i="171" s="1"/>
  <c r="AQ554" i="171"/>
  <c r="AY553" i="171"/>
  <c r="AY553" i="171" a="1"/>
  <c r="AX553" i="171" a="1"/>
  <c r="AX553" i="171" s="1"/>
  <c r="AQ553" i="171"/>
  <c r="AY552" i="171" a="1"/>
  <c r="AY552" i="171" s="1"/>
  <c r="AX552" i="171"/>
  <c r="AX552" i="171" a="1"/>
  <c r="AQ552" i="171"/>
  <c r="AY551" i="171" a="1"/>
  <c r="AY551" i="171" s="1"/>
  <c r="AX551" i="171" a="1"/>
  <c r="AX551" i="171" s="1"/>
  <c r="AQ551" i="171"/>
  <c r="AY550" i="171" a="1"/>
  <c r="AY550" i="171" s="1"/>
  <c r="AX550" i="171" a="1"/>
  <c r="AX550" i="171" s="1"/>
  <c r="AQ550" i="171"/>
  <c r="AY549" i="171"/>
  <c r="AY549" i="171" a="1"/>
  <c r="AX549" i="171" a="1"/>
  <c r="AX549" i="171" s="1"/>
  <c r="AQ549" i="171"/>
  <c r="AY548" i="171" a="1"/>
  <c r="AY548" i="171" s="1"/>
  <c r="AX548" i="171"/>
  <c r="AX548" i="171" a="1"/>
  <c r="AQ548" i="171"/>
  <c r="AY547" i="171" a="1"/>
  <c r="AY547" i="171" s="1"/>
  <c r="AX547" i="171" a="1"/>
  <c r="AX547" i="171" s="1"/>
  <c r="AQ547" i="171"/>
  <c r="AY546" i="171" a="1"/>
  <c r="AY546" i="171" s="1"/>
  <c r="AX546" i="171" a="1"/>
  <c r="AX546" i="171" s="1"/>
  <c r="AQ546" i="171"/>
  <c r="AY545" i="171"/>
  <c r="AY545" i="171" a="1"/>
  <c r="AX545" i="171" a="1"/>
  <c r="AX545" i="171" s="1"/>
  <c r="AQ545" i="171"/>
  <c r="AY544" i="171" a="1"/>
  <c r="AY544" i="171" s="1"/>
  <c r="AX544" i="171"/>
  <c r="AX544" i="171" a="1"/>
  <c r="AQ544" i="171"/>
  <c r="AY543" i="171" a="1"/>
  <c r="AY543" i="171" s="1"/>
  <c r="AX543" i="171" a="1"/>
  <c r="AX543" i="171" s="1"/>
  <c r="AQ543" i="171"/>
  <c r="AY542" i="171" a="1"/>
  <c r="AY542" i="171" s="1"/>
  <c r="AX542" i="171" a="1"/>
  <c r="AX542" i="171" s="1"/>
  <c r="AQ542" i="171"/>
  <c r="AY541" i="171"/>
  <c r="AY541" i="171" a="1"/>
  <c r="AX541" i="171" a="1"/>
  <c r="AX541" i="171" s="1"/>
  <c r="AQ541" i="171"/>
  <c r="AY540" i="171" a="1"/>
  <c r="AY540" i="171" s="1"/>
  <c r="AX540" i="171"/>
  <c r="AX540" i="171" a="1"/>
  <c r="AQ540" i="171"/>
  <c r="AY539" i="171" a="1"/>
  <c r="AY539" i="171" s="1"/>
  <c r="AX539" i="171" a="1"/>
  <c r="AX539" i="171" s="1"/>
  <c r="AQ539" i="171"/>
  <c r="AY538" i="171" a="1"/>
  <c r="AY538" i="171" s="1"/>
  <c r="AX538" i="171" a="1"/>
  <c r="AX538" i="171" s="1"/>
  <c r="AQ538" i="171"/>
  <c r="AY537" i="171"/>
  <c r="AY537" i="171" a="1"/>
  <c r="AX537" i="171" a="1"/>
  <c r="AX537" i="171" s="1"/>
  <c r="AQ537" i="171"/>
  <c r="AY536" i="171" a="1"/>
  <c r="AY536" i="171" s="1"/>
  <c r="AX536" i="171"/>
  <c r="AX536" i="171" a="1"/>
  <c r="AQ536" i="171"/>
  <c r="AY535" i="171" a="1"/>
  <c r="AY535" i="171" s="1"/>
  <c r="AX535" i="171" a="1"/>
  <c r="AX535" i="171" s="1"/>
  <c r="AQ535" i="171"/>
  <c r="AY534" i="171" a="1"/>
  <c r="AY534" i="171" s="1"/>
  <c r="AX534" i="171" a="1"/>
  <c r="AX534" i="171" s="1"/>
  <c r="AQ534" i="171"/>
  <c r="AY533" i="171"/>
  <c r="AY533" i="171" a="1"/>
  <c r="AX533" i="171" a="1"/>
  <c r="AX533" i="171" s="1"/>
  <c r="AQ533" i="171"/>
  <c r="AY532" i="171" a="1"/>
  <c r="AY532" i="171" s="1"/>
  <c r="AX532" i="171"/>
  <c r="AX532" i="171" a="1"/>
  <c r="AQ532" i="171"/>
  <c r="AY531" i="171" a="1"/>
  <c r="AY531" i="171" s="1"/>
  <c r="AX531" i="171" a="1"/>
  <c r="AX531" i="171" s="1"/>
  <c r="AQ531" i="171"/>
  <c r="AY530" i="171" a="1"/>
  <c r="AY530" i="171" s="1"/>
  <c r="AX530" i="171" a="1"/>
  <c r="AX530" i="171" s="1"/>
  <c r="AQ530" i="171"/>
  <c r="AY529" i="171"/>
  <c r="AY529" i="171" a="1"/>
  <c r="AX529" i="171" a="1"/>
  <c r="AX529" i="171" s="1"/>
  <c r="AQ529" i="171"/>
  <c r="AY528" i="171" a="1"/>
  <c r="AY528" i="171" s="1"/>
  <c r="AX528" i="171"/>
  <c r="AX528" i="171" a="1"/>
  <c r="AQ528" i="171"/>
  <c r="AY527" i="171" a="1"/>
  <c r="AY527" i="171" s="1"/>
  <c r="AX527" i="171" a="1"/>
  <c r="AX527" i="171" s="1"/>
  <c r="AQ527" i="171"/>
  <c r="AY526" i="171" a="1"/>
  <c r="AY526" i="171" s="1"/>
  <c r="AX526" i="171" a="1"/>
  <c r="AX526" i="171" s="1"/>
  <c r="AQ526" i="171"/>
  <c r="AY525" i="171"/>
  <c r="AY525" i="171" a="1"/>
  <c r="AX525" i="171" a="1"/>
  <c r="AX525" i="171" s="1"/>
  <c r="AQ525" i="171"/>
  <c r="AY524" i="171" a="1"/>
  <c r="AY524" i="171" s="1"/>
  <c r="AX524" i="171"/>
  <c r="AX524" i="171" a="1"/>
  <c r="AQ524" i="171"/>
  <c r="AY523" i="171" a="1"/>
  <c r="AY523" i="171" s="1"/>
  <c r="AX523" i="171" a="1"/>
  <c r="AX523" i="171" s="1"/>
  <c r="AQ523" i="171"/>
  <c r="AY522" i="171" a="1"/>
  <c r="AY522" i="171" s="1"/>
  <c r="AX522" i="171" a="1"/>
  <c r="AX522" i="171" s="1"/>
  <c r="AQ522" i="171"/>
  <c r="AY521" i="171"/>
  <c r="AY521" i="171" a="1"/>
  <c r="AX521" i="171" a="1"/>
  <c r="AX521" i="171" s="1"/>
  <c r="AQ521" i="171"/>
  <c r="AY520" i="171" a="1"/>
  <c r="AY520" i="171" s="1"/>
  <c r="AX520" i="171"/>
  <c r="AX520" i="171" a="1"/>
  <c r="AQ520" i="171"/>
  <c r="AY519" i="171" a="1"/>
  <c r="AY519" i="171" s="1"/>
  <c r="AX519" i="171" a="1"/>
  <c r="AX519" i="171" s="1"/>
  <c r="AQ519" i="171"/>
  <c r="AY518" i="171" a="1"/>
  <c r="AY518" i="171" s="1"/>
  <c r="AX518" i="171" a="1"/>
  <c r="AX518" i="171" s="1"/>
  <c r="AQ518" i="171"/>
  <c r="AY517" i="171"/>
  <c r="AY517" i="171" a="1"/>
  <c r="AX517" i="171" a="1"/>
  <c r="AX517" i="171" s="1"/>
  <c r="AQ517" i="171"/>
  <c r="AY516" i="171" a="1"/>
  <c r="AY516" i="171" s="1"/>
  <c r="AX516" i="171"/>
  <c r="AX516" i="171" a="1"/>
  <c r="AQ516" i="171"/>
  <c r="AY515" i="171" a="1"/>
  <c r="AY515" i="171" s="1"/>
  <c r="AX515" i="171" a="1"/>
  <c r="AX515" i="171" s="1"/>
  <c r="AQ515" i="171"/>
  <c r="AY514" i="171" a="1"/>
  <c r="AY514" i="171" s="1"/>
  <c r="AX514" i="171" a="1"/>
  <c r="AX514" i="171" s="1"/>
  <c r="AQ514" i="171"/>
  <c r="AY513" i="171"/>
  <c r="AY513" i="171" a="1"/>
  <c r="AX513" i="171" a="1"/>
  <c r="AX513" i="171" s="1"/>
  <c r="AQ513" i="171"/>
  <c r="AY512" i="171" a="1"/>
  <c r="AY512" i="171" s="1"/>
  <c r="AX512" i="171"/>
  <c r="AX512" i="171" a="1"/>
  <c r="AQ512" i="171"/>
  <c r="AY511" i="171" a="1"/>
  <c r="AY511" i="171" s="1"/>
  <c r="AX511" i="171" a="1"/>
  <c r="AX511" i="171" s="1"/>
  <c r="AQ511" i="171"/>
  <c r="AY510" i="171" a="1"/>
  <c r="AY510" i="171" s="1"/>
  <c r="AX510" i="171" a="1"/>
  <c r="AX510" i="171" s="1"/>
  <c r="AQ510" i="171"/>
  <c r="AY509" i="171"/>
  <c r="AY509" i="171" a="1"/>
  <c r="AX509" i="171" a="1"/>
  <c r="AX509" i="171" s="1"/>
  <c r="AQ509" i="171"/>
  <c r="AY508" i="171" a="1"/>
  <c r="AY508" i="171" s="1"/>
  <c r="AX508" i="171"/>
  <c r="AX508" i="171" a="1"/>
  <c r="AQ508" i="171"/>
  <c r="AY507" i="171" a="1"/>
  <c r="AY507" i="171" s="1"/>
  <c r="AX507" i="171" a="1"/>
  <c r="AX507" i="171" s="1"/>
  <c r="AQ507" i="171"/>
  <c r="AY506" i="171" a="1"/>
  <c r="AY506" i="171" s="1"/>
  <c r="AX506" i="171" a="1"/>
  <c r="AX506" i="171" s="1"/>
  <c r="AQ506" i="171"/>
  <c r="AY505" i="171"/>
  <c r="AY505" i="171" a="1"/>
  <c r="AX505" i="171" a="1"/>
  <c r="AX505" i="171" s="1"/>
  <c r="AQ505" i="171"/>
  <c r="AY504" i="171" a="1"/>
  <c r="AY504" i="171" s="1"/>
  <c r="AX504" i="171"/>
  <c r="AX504" i="171" a="1"/>
  <c r="AQ504" i="171"/>
  <c r="AY503" i="171" a="1"/>
  <c r="AY503" i="171" s="1"/>
  <c r="AX503" i="171" a="1"/>
  <c r="AX503" i="171" s="1"/>
  <c r="AQ503" i="171"/>
  <c r="AY502" i="171" a="1"/>
  <c r="AY502" i="171" s="1"/>
  <c r="AX502" i="171" a="1"/>
  <c r="AX502" i="171" s="1"/>
  <c r="AQ502" i="171"/>
  <c r="AY501" i="171"/>
  <c r="AY501" i="171" a="1"/>
  <c r="AX501" i="171" a="1"/>
  <c r="AX501" i="171" s="1"/>
  <c r="AQ501" i="171"/>
  <c r="AY500" i="171" a="1"/>
  <c r="AY500" i="171" s="1"/>
  <c r="AX500" i="171"/>
  <c r="AX500" i="171" a="1"/>
  <c r="AQ500" i="171"/>
  <c r="AY499" i="171" a="1"/>
  <c r="AY499" i="171" s="1"/>
  <c r="AX499" i="171" a="1"/>
  <c r="AX499" i="171" s="1"/>
  <c r="AQ499" i="171"/>
  <c r="AY498" i="171"/>
  <c r="AY498" i="171" a="1"/>
  <c r="AX498" i="171"/>
  <c r="AX498" i="171" a="1"/>
  <c r="AQ498" i="171"/>
  <c r="AY497" i="171"/>
  <c r="AY497" i="171" a="1"/>
  <c r="AX497" i="171"/>
  <c r="AX497" i="171" a="1"/>
  <c r="AQ497" i="171"/>
  <c r="AY496" i="171"/>
  <c r="AY496" i="171" a="1"/>
  <c r="AX496" i="171"/>
  <c r="AX496" i="171" a="1"/>
  <c r="AQ496" i="171"/>
  <c r="AY495" i="171"/>
  <c r="AY495" i="171" a="1"/>
  <c r="AX495" i="171" a="1"/>
  <c r="AX495" i="171" s="1"/>
  <c r="AQ495" i="171"/>
  <c r="AY494" i="171" a="1"/>
  <c r="AY494" i="171" s="1"/>
  <c r="AX494" i="171"/>
  <c r="AX494" i="171" a="1"/>
  <c r="AQ494" i="171"/>
  <c r="AY493" i="171"/>
  <c r="AY493" i="171" a="1"/>
  <c r="AX493" i="171" a="1"/>
  <c r="AX493" i="171" s="1"/>
  <c r="AQ493" i="171"/>
  <c r="AY492" i="171" a="1"/>
  <c r="AY492" i="171" s="1"/>
  <c r="AX492" i="171" a="1"/>
  <c r="AX492" i="171" s="1"/>
  <c r="AQ492" i="171"/>
  <c r="AY491" i="171"/>
  <c r="AY491" i="171" a="1"/>
  <c r="AX491" i="171" a="1"/>
  <c r="AX491" i="171" s="1"/>
  <c r="AQ491" i="171"/>
  <c r="AY490" i="171" a="1"/>
  <c r="AY490" i="171" s="1"/>
  <c r="AX490" i="171"/>
  <c r="AX490" i="171" a="1"/>
  <c r="AQ490" i="171"/>
  <c r="AY489" i="171" a="1"/>
  <c r="AY489" i="171" s="1"/>
  <c r="AX489" i="171" a="1"/>
  <c r="AX489" i="171" s="1"/>
  <c r="AQ489" i="171"/>
  <c r="AY488" i="171" a="1"/>
  <c r="AY488" i="171" s="1"/>
  <c r="AX488" i="171"/>
  <c r="AX488" i="171" a="1"/>
  <c r="AQ488" i="171"/>
  <c r="AY487" i="171"/>
  <c r="AY487" i="171" a="1"/>
  <c r="AX487" i="171" a="1"/>
  <c r="AX487" i="171" s="1"/>
  <c r="AQ487" i="171"/>
  <c r="AY486" i="171" a="1"/>
  <c r="AY486" i="171" s="1"/>
  <c r="AX486" i="171"/>
  <c r="AX486" i="171" a="1"/>
  <c r="AQ486" i="171"/>
  <c r="AY485" i="171"/>
  <c r="AY485" i="171" a="1"/>
  <c r="AX485" i="171" a="1"/>
  <c r="AX485" i="171" s="1"/>
  <c r="AQ485" i="171"/>
  <c r="AY484" i="171" a="1"/>
  <c r="AY484" i="171" s="1"/>
  <c r="AX484" i="171" a="1"/>
  <c r="AX484" i="171" s="1"/>
  <c r="AQ484" i="171"/>
  <c r="AY483" i="171"/>
  <c r="AY483" i="171" a="1"/>
  <c r="AX483" i="171" a="1"/>
  <c r="AX483" i="171" s="1"/>
  <c r="AQ483" i="171"/>
  <c r="AY482" i="171" a="1"/>
  <c r="AY482" i="171" s="1"/>
  <c r="AX482" i="171"/>
  <c r="AX482" i="171" a="1"/>
  <c r="AQ482" i="171"/>
  <c r="AY481" i="171" a="1"/>
  <c r="AY481" i="171" s="1"/>
  <c r="AX481" i="171" a="1"/>
  <c r="AX481" i="171" s="1"/>
  <c r="AQ481" i="171"/>
  <c r="AY480" i="171" a="1"/>
  <c r="AY480" i="171" s="1"/>
  <c r="AX480" i="171"/>
  <c r="AX480" i="171" a="1"/>
  <c r="AQ480" i="171"/>
  <c r="AY479" i="171"/>
  <c r="AY479" i="171" a="1"/>
  <c r="AX479" i="171" a="1"/>
  <c r="AX479" i="171" s="1"/>
  <c r="AQ479" i="171"/>
  <c r="AY478" i="171" a="1"/>
  <c r="AY478" i="171" s="1"/>
  <c r="AX478" i="171"/>
  <c r="AX478" i="171" a="1"/>
  <c r="AQ478" i="171"/>
  <c r="AY477" i="171"/>
  <c r="AY477" i="171" a="1"/>
  <c r="AX477" i="171" a="1"/>
  <c r="AX477" i="171" s="1"/>
  <c r="AQ477" i="171"/>
  <c r="AY476" i="171" a="1"/>
  <c r="AY476" i="171" s="1"/>
  <c r="AX476" i="171" a="1"/>
  <c r="AX476" i="171" s="1"/>
  <c r="AQ476" i="171"/>
  <c r="AY475" i="171" a="1"/>
  <c r="AY475" i="171" s="1"/>
  <c r="AX475" i="171" a="1"/>
  <c r="AX475" i="171" s="1"/>
  <c r="AQ475" i="171"/>
  <c r="AY474" i="171" a="1"/>
  <c r="AY474" i="171" s="1"/>
  <c r="AX474" i="171"/>
  <c r="AX474" i="171" a="1"/>
  <c r="AQ474" i="171"/>
  <c r="AY473" i="171" a="1"/>
  <c r="AY473" i="171" s="1"/>
  <c r="AX473" i="171" a="1"/>
  <c r="AX473" i="171" s="1"/>
  <c r="AQ473" i="171"/>
  <c r="AY472" i="171" a="1"/>
  <c r="AY472" i="171" s="1"/>
  <c r="AX472" i="171"/>
  <c r="AX472" i="171" a="1"/>
  <c r="AQ472" i="171"/>
  <c r="AY471" i="171"/>
  <c r="AY471" i="171" a="1"/>
  <c r="AX471" i="171" a="1"/>
  <c r="AX471" i="171" s="1"/>
  <c r="AQ471" i="171"/>
  <c r="AY470" i="171" a="1"/>
  <c r="AY470" i="171" s="1"/>
  <c r="AX470" i="171" a="1"/>
  <c r="AX470" i="171" s="1"/>
  <c r="AQ470" i="171"/>
  <c r="AY469" i="171"/>
  <c r="AY469" i="171" a="1"/>
  <c r="AX469" i="171" a="1"/>
  <c r="AX469" i="171" s="1"/>
  <c r="AQ469" i="171"/>
  <c r="AY468" i="171" a="1"/>
  <c r="AY468" i="171" s="1"/>
  <c r="AX468" i="171" a="1"/>
  <c r="AX468" i="171" s="1"/>
  <c r="AQ468" i="171"/>
  <c r="AY467" i="171" a="1"/>
  <c r="AY467" i="171" s="1"/>
  <c r="AX467" i="171" a="1"/>
  <c r="AX467" i="171" s="1"/>
  <c r="AQ467" i="171"/>
  <c r="AY466" i="171" a="1"/>
  <c r="AY466" i="171" s="1"/>
  <c r="AX466" i="171"/>
  <c r="AX466" i="171" a="1"/>
  <c r="AQ466" i="171"/>
  <c r="AY465" i="171" a="1"/>
  <c r="AY465" i="171" s="1"/>
  <c r="AX465" i="171" a="1"/>
  <c r="AX465" i="171" s="1"/>
  <c r="AQ465" i="171"/>
  <c r="AY464" i="171" a="1"/>
  <c r="AY464" i="171" s="1"/>
  <c r="AX464" i="171"/>
  <c r="AX464" i="171" a="1"/>
  <c r="AQ464" i="171"/>
  <c r="AY463" i="171"/>
  <c r="AY463" i="171" a="1"/>
  <c r="AX463" i="171" a="1"/>
  <c r="AX463" i="171" s="1"/>
  <c r="AQ463" i="171"/>
  <c r="AY462" i="171" a="1"/>
  <c r="AY462" i="171" s="1"/>
  <c r="AX462" i="171" a="1"/>
  <c r="AX462" i="171" s="1"/>
  <c r="AQ462" i="171"/>
  <c r="AY461" i="171"/>
  <c r="AY461" i="171" a="1"/>
  <c r="AX461" i="171" a="1"/>
  <c r="AX461" i="171" s="1"/>
  <c r="AQ461" i="171"/>
  <c r="AY460" i="171" a="1"/>
  <c r="AY460" i="171" s="1"/>
  <c r="AX460" i="171" a="1"/>
  <c r="AX460" i="171" s="1"/>
  <c r="AQ460" i="171"/>
  <c r="AY459" i="171" a="1"/>
  <c r="AY459" i="171" s="1"/>
  <c r="AX459" i="171" a="1"/>
  <c r="AX459" i="171" s="1"/>
  <c r="AQ459" i="171"/>
  <c r="AY458" i="171" a="1"/>
  <c r="AY458" i="171" s="1"/>
  <c r="AX458" i="171"/>
  <c r="AX458" i="171" a="1"/>
  <c r="AQ458" i="171"/>
  <c r="AY457" i="171" a="1"/>
  <c r="AY457" i="171" s="1"/>
  <c r="AX457" i="171" a="1"/>
  <c r="AX457" i="171" s="1"/>
  <c r="AQ457" i="171"/>
  <c r="AY456" i="171" a="1"/>
  <c r="AY456" i="171" s="1"/>
  <c r="AX456" i="171"/>
  <c r="AX456" i="171" a="1"/>
  <c r="AQ456" i="171"/>
  <c r="AY455" i="171"/>
  <c r="AY455" i="171" a="1"/>
  <c r="AX455" i="171" a="1"/>
  <c r="AX455" i="171" s="1"/>
  <c r="AQ455" i="171"/>
  <c r="AY454" i="171" a="1"/>
  <c r="AY454" i="171" s="1"/>
  <c r="AX454" i="171" a="1"/>
  <c r="AX454" i="171" s="1"/>
  <c r="AQ454" i="171"/>
  <c r="AY453" i="171"/>
  <c r="AY453" i="171" a="1"/>
  <c r="AX453" i="171" a="1"/>
  <c r="AX453" i="171" s="1"/>
  <c r="AQ453" i="171"/>
  <c r="AY452" i="171" a="1"/>
  <c r="AY452" i="171" s="1"/>
  <c r="AX452" i="171" a="1"/>
  <c r="AX452" i="171" s="1"/>
  <c r="AQ452" i="171"/>
  <c r="AY451" i="171" a="1"/>
  <c r="AY451" i="171" s="1"/>
  <c r="AX451" i="171" a="1"/>
  <c r="AX451" i="171" s="1"/>
  <c r="AQ451" i="171"/>
  <c r="AY450" i="171" a="1"/>
  <c r="AY450" i="171" s="1"/>
  <c r="AX450" i="171"/>
  <c r="AX450" i="171" a="1"/>
  <c r="AQ450" i="171"/>
  <c r="AY449" i="171" a="1"/>
  <c r="AY449" i="171" s="1"/>
  <c r="AX449" i="171" a="1"/>
  <c r="AX449" i="171" s="1"/>
  <c r="AQ449" i="171"/>
  <c r="AY448" i="171" a="1"/>
  <c r="AY448" i="171" s="1"/>
  <c r="AX448" i="171"/>
  <c r="AX448" i="171" a="1"/>
  <c r="AQ448" i="171"/>
  <c r="AY447" i="171"/>
  <c r="AY447" i="171" a="1"/>
  <c r="AX447" i="171" a="1"/>
  <c r="AX447" i="171" s="1"/>
  <c r="AQ447" i="171"/>
  <c r="AY446" i="171" a="1"/>
  <c r="AY446" i="171" s="1"/>
  <c r="AX446" i="171"/>
  <c r="AX446" i="171" a="1"/>
  <c r="AQ446" i="171"/>
  <c r="AY445" i="171"/>
  <c r="AY445" i="171" a="1"/>
  <c r="AX445" i="171" a="1"/>
  <c r="AX445" i="171" s="1"/>
  <c r="AQ445" i="171"/>
  <c r="AY444" i="171" a="1"/>
  <c r="AY444" i="171" s="1"/>
  <c r="AX444" i="171" a="1"/>
  <c r="AX444" i="171" s="1"/>
  <c r="AQ444" i="171"/>
  <c r="AY443" i="171"/>
  <c r="AY443" i="171" a="1"/>
  <c r="AX443" i="171" a="1"/>
  <c r="AX443" i="171" s="1"/>
  <c r="AQ443" i="171"/>
  <c r="AY442" i="171" a="1"/>
  <c r="AY442" i="171" s="1"/>
  <c r="AX442" i="171"/>
  <c r="AX442" i="171" a="1"/>
  <c r="AQ442" i="171"/>
  <c r="AY441" i="171" a="1"/>
  <c r="AY441" i="171" s="1"/>
  <c r="AX441" i="171" a="1"/>
  <c r="AX441" i="171" s="1"/>
  <c r="AQ441" i="171"/>
  <c r="AY440" i="171" a="1"/>
  <c r="AY440" i="171" s="1"/>
  <c r="AX440" i="171"/>
  <c r="AX440" i="171" a="1"/>
  <c r="AQ440" i="171"/>
  <c r="AY439" i="171"/>
  <c r="AY439" i="171" a="1"/>
  <c r="AX439" i="171" a="1"/>
  <c r="AX439" i="171" s="1"/>
  <c r="AQ439" i="171"/>
  <c r="AY438" i="171" a="1"/>
  <c r="AY438" i="171" s="1"/>
  <c r="AX438" i="171"/>
  <c r="AX438" i="171" a="1"/>
  <c r="AQ438" i="171"/>
  <c r="AY437" i="171"/>
  <c r="AY437" i="171" a="1"/>
  <c r="AX437" i="171" a="1"/>
  <c r="AX437" i="171" s="1"/>
  <c r="AQ437" i="171"/>
  <c r="AY436" i="171" a="1"/>
  <c r="AY436" i="171" s="1"/>
  <c r="AX436" i="171" a="1"/>
  <c r="AX436" i="171" s="1"/>
  <c r="AQ436" i="171"/>
  <c r="AY435" i="171" a="1"/>
  <c r="AY435" i="171" s="1"/>
  <c r="AX435" i="171" a="1"/>
  <c r="AX435" i="171" s="1"/>
  <c r="AQ435" i="171"/>
  <c r="AY434" i="171" a="1"/>
  <c r="AY434" i="171" s="1"/>
  <c r="AX434" i="171"/>
  <c r="AX434" i="171" a="1"/>
  <c r="AQ434" i="171"/>
  <c r="AY433" i="171" a="1"/>
  <c r="AY433" i="171" s="1"/>
  <c r="AX433" i="171" a="1"/>
  <c r="AX433" i="171" s="1"/>
  <c r="AQ433" i="171"/>
  <c r="AY432" i="171" a="1"/>
  <c r="AY432" i="171" s="1"/>
  <c r="AX432" i="171"/>
  <c r="AX432" i="171" a="1"/>
  <c r="AQ432" i="171"/>
  <c r="AY431" i="171"/>
  <c r="AY431" i="171" a="1"/>
  <c r="AX431" i="171" a="1"/>
  <c r="AX431" i="171" s="1"/>
  <c r="AQ431" i="171"/>
  <c r="AY430" i="171" a="1"/>
  <c r="AY430" i="171" s="1"/>
  <c r="AX430" i="171" a="1"/>
  <c r="AX430" i="171" s="1"/>
  <c r="AQ430" i="171"/>
  <c r="AY429" i="171"/>
  <c r="AY429" i="171" a="1"/>
  <c r="AX429" i="171" a="1"/>
  <c r="AX429" i="171" s="1"/>
  <c r="AQ429" i="171"/>
  <c r="AY428" i="171" a="1"/>
  <c r="AY428" i="171" s="1"/>
  <c r="AX428" i="171" a="1"/>
  <c r="AX428" i="171" s="1"/>
  <c r="AQ428" i="171"/>
  <c r="AY427" i="171"/>
  <c r="AY427" i="171" a="1"/>
  <c r="AX427" i="171" a="1"/>
  <c r="AX427" i="171" s="1"/>
  <c r="AQ427" i="171"/>
  <c r="AY426" i="171" a="1"/>
  <c r="AY426" i="171" s="1"/>
  <c r="AX426" i="171"/>
  <c r="AX426" i="171" a="1"/>
  <c r="AQ426" i="171"/>
  <c r="AY425" i="171" a="1"/>
  <c r="AY425" i="171" s="1"/>
  <c r="AX425" i="171" a="1"/>
  <c r="AX425" i="171" s="1"/>
  <c r="AQ425" i="171"/>
  <c r="AY424" i="171" a="1"/>
  <c r="AY424" i="171" s="1"/>
  <c r="AX424" i="171"/>
  <c r="AX424" i="171" a="1"/>
  <c r="AQ424" i="171"/>
  <c r="AY423" i="171"/>
  <c r="AY423" i="171" a="1"/>
  <c r="AX423" i="171" a="1"/>
  <c r="AX423" i="171" s="1"/>
  <c r="AQ423" i="171"/>
  <c r="AY422" i="171" a="1"/>
  <c r="AY422" i="171" s="1"/>
  <c r="AX422" i="171"/>
  <c r="AX422" i="171" a="1"/>
  <c r="AQ422" i="171"/>
  <c r="AY421" i="171"/>
  <c r="AY421" i="171" a="1"/>
  <c r="AX421" i="171" a="1"/>
  <c r="AX421" i="171" s="1"/>
  <c r="AQ421" i="171"/>
  <c r="AY420" i="171" a="1"/>
  <c r="AY420" i="171" s="1"/>
  <c r="AX420" i="171" a="1"/>
  <c r="AX420" i="171" s="1"/>
  <c r="AQ420" i="171"/>
  <c r="AY419" i="171" a="1"/>
  <c r="AY419" i="171" s="1"/>
  <c r="AX419" i="171" a="1"/>
  <c r="AX419" i="171" s="1"/>
  <c r="AQ419" i="171"/>
  <c r="AY418" i="171" a="1"/>
  <c r="AY418" i="171" s="1"/>
  <c r="AX418" i="171"/>
  <c r="AX418" i="171" a="1"/>
  <c r="AQ418" i="171"/>
  <c r="AY417" i="171" a="1"/>
  <c r="AY417" i="171" s="1"/>
  <c r="AX417" i="171" a="1"/>
  <c r="AX417" i="171" s="1"/>
  <c r="AQ417" i="171"/>
  <c r="AY416" i="171" a="1"/>
  <c r="AY416" i="171" s="1"/>
  <c r="AX416" i="171"/>
  <c r="AX416" i="171" a="1"/>
  <c r="AQ416" i="171"/>
  <c r="AY415" i="171"/>
  <c r="AY415" i="171" a="1"/>
  <c r="AX415" i="171" a="1"/>
  <c r="AX415" i="171" s="1"/>
  <c r="AQ415" i="171"/>
  <c r="AY414" i="171" a="1"/>
  <c r="AY414" i="171" s="1"/>
  <c r="AX414" i="171" a="1"/>
  <c r="AX414" i="171" s="1"/>
  <c r="AQ414" i="171"/>
  <c r="AY413" i="171"/>
  <c r="AY413" i="171" a="1"/>
  <c r="AX413" i="171" a="1"/>
  <c r="AX413" i="171" s="1"/>
  <c r="AQ413" i="171"/>
  <c r="AY412" i="171" a="1"/>
  <c r="AY412" i="171" s="1"/>
  <c r="AX412" i="171" a="1"/>
  <c r="AX412" i="171" s="1"/>
  <c r="AQ412" i="171"/>
  <c r="AY411" i="171" a="1"/>
  <c r="AY411" i="171" s="1"/>
  <c r="AX411" i="171" a="1"/>
  <c r="AX411" i="171" s="1"/>
  <c r="AQ411" i="171"/>
  <c r="AY410" i="171" a="1"/>
  <c r="AY410" i="171" s="1"/>
  <c r="AX410" i="171"/>
  <c r="AX410" i="171" a="1"/>
  <c r="AQ410" i="171"/>
  <c r="AY409" i="171" a="1"/>
  <c r="AY409" i="171" s="1"/>
  <c r="AX409" i="171" a="1"/>
  <c r="AX409" i="171" s="1"/>
  <c r="AQ409" i="171"/>
  <c r="AY408" i="171" a="1"/>
  <c r="AY408" i="171" s="1"/>
  <c r="AX408" i="171"/>
  <c r="AX408" i="171" a="1"/>
  <c r="AQ408" i="171"/>
  <c r="AY407" i="171"/>
  <c r="AY407" i="171" a="1"/>
  <c r="AX407" i="171" a="1"/>
  <c r="AX407" i="171" s="1"/>
  <c r="AQ407" i="171"/>
  <c r="AY406" i="171" a="1"/>
  <c r="AY406" i="171" s="1"/>
  <c r="AX406" i="171" a="1"/>
  <c r="AX406" i="171" s="1"/>
  <c r="AQ406" i="171"/>
  <c r="AY405" i="171"/>
  <c r="AY405" i="171" a="1"/>
  <c r="AX405" i="171" a="1"/>
  <c r="AX405" i="171" s="1"/>
  <c r="AQ405" i="171"/>
  <c r="AY404" i="171" a="1"/>
  <c r="AY404" i="171" s="1"/>
  <c r="AX404" i="171" a="1"/>
  <c r="AX404" i="171" s="1"/>
  <c r="AQ404" i="171"/>
  <c r="AY403" i="171" a="1"/>
  <c r="AY403" i="171" s="1"/>
  <c r="AX403" i="171" a="1"/>
  <c r="AX403" i="171" s="1"/>
  <c r="AQ403" i="171"/>
  <c r="AY402" i="171" a="1"/>
  <c r="AY402" i="171" s="1"/>
  <c r="AX402" i="171"/>
  <c r="AX402" i="171" a="1"/>
  <c r="AQ402" i="171"/>
  <c r="AY401" i="171" a="1"/>
  <c r="AY401" i="171" s="1"/>
  <c r="AX401" i="171" a="1"/>
  <c r="AX401" i="171" s="1"/>
  <c r="AQ401" i="171"/>
  <c r="AY400" i="171" a="1"/>
  <c r="AY400" i="171" s="1"/>
  <c r="AX400" i="171"/>
  <c r="AX400" i="171" a="1"/>
  <c r="AQ400" i="171"/>
  <c r="AY399" i="171"/>
  <c r="AY399" i="171" a="1"/>
  <c r="AX399" i="171" a="1"/>
  <c r="AX399" i="171" s="1"/>
  <c r="AQ399" i="171"/>
  <c r="AY398" i="171" a="1"/>
  <c r="AY398" i="171" s="1"/>
  <c r="AX398" i="171" a="1"/>
  <c r="AX398" i="171" s="1"/>
  <c r="AQ398" i="171"/>
  <c r="AY397" i="171"/>
  <c r="AY397" i="171" a="1"/>
  <c r="AX397" i="171" a="1"/>
  <c r="AX397" i="171" s="1"/>
  <c r="AQ397" i="171"/>
  <c r="AY396" i="171" a="1"/>
  <c r="AY396" i="171" s="1"/>
  <c r="AX396" i="171" a="1"/>
  <c r="AX396" i="171" s="1"/>
  <c r="AQ396" i="171"/>
  <c r="AY395" i="171" a="1"/>
  <c r="AY395" i="171" s="1"/>
  <c r="AX395" i="171" a="1"/>
  <c r="AX395" i="171" s="1"/>
  <c r="AQ395" i="171"/>
  <c r="AY394" i="171" a="1"/>
  <c r="AY394" i="171" s="1"/>
  <c r="AX394" i="171"/>
  <c r="AX394" i="171" a="1"/>
  <c r="AQ394" i="171"/>
  <c r="AY393" i="171" a="1"/>
  <c r="AY393" i="171" s="1"/>
  <c r="AX393" i="171" a="1"/>
  <c r="AX393" i="171" s="1"/>
  <c r="AQ393" i="171"/>
  <c r="AY392" i="171" a="1"/>
  <c r="AY392" i="171" s="1"/>
  <c r="AX392" i="171"/>
  <c r="AX392" i="171" a="1"/>
  <c r="AQ392" i="171"/>
  <c r="AY391" i="171"/>
  <c r="AY391" i="171" a="1"/>
  <c r="AX391" i="171" a="1"/>
  <c r="AX391" i="171" s="1"/>
  <c r="AQ391" i="171"/>
  <c r="AY390" i="171" a="1"/>
  <c r="AY390" i="171" s="1"/>
  <c r="AX390" i="171" a="1"/>
  <c r="AX390" i="171" s="1"/>
  <c r="AQ390" i="171"/>
  <c r="AY389" i="171"/>
  <c r="AY389" i="171" a="1"/>
  <c r="AX389" i="171" a="1"/>
  <c r="AX389" i="171" s="1"/>
  <c r="AQ389" i="171"/>
  <c r="AY388" i="171" a="1"/>
  <c r="AY388" i="171" s="1"/>
  <c r="AX388" i="171" a="1"/>
  <c r="AX388" i="171" s="1"/>
  <c r="AQ388" i="171"/>
  <c r="AY387" i="171"/>
  <c r="AY387" i="171" a="1"/>
  <c r="AX387" i="171" a="1"/>
  <c r="AX387" i="171" s="1"/>
  <c r="AQ387" i="171"/>
  <c r="AY386" i="171" a="1"/>
  <c r="AY386" i="171" s="1"/>
  <c r="AX386" i="171"/>
  <c r="AX386" i="171" a="1"/>
  <c r="AQ386" i="171"/>
  <c r="AY385" i="171" a="1"/>
  <c r="AY385" i="171" s="1"/>
  <c r="AX385" i="171" a="1"/>
  <c r="AX385" i="171" s="1"/>
  <c r="AQ385" i="171"/>
  <c r="AY384" i="171" a="1"/>
  <c r="AY384" i="171" s="1"/>
  <c r="AX384" i="171"/>
  <c r="AX384" i="171" a="1"/>
  <c r="AQ384" i="171"/>
  <c r="AY383" i="171"/>
  <c r="AY383" i="171" a="1"/>
  <c r="AX383" i="171" a="1"/>
  <c r="AX383" i="171" s="1"/>
  <c r="AQ383" i="171"/>
  <c r="AY382" i="171" a="1"/>
  <c r="AY382" i="171" s="1"/>
  <c r="AX382" i="171" a="1"/>
  <c r="AX382" i="171" s="1"/>
  <c r="AQ382" i="171"/>
  <c r="AY381" i="171"/>
  <c r="AY381" i="171" a="1"/>
  <c r="AX381" i="171" a="1"/>
  <c r="AX381" i="171" s="1"/>
  <c r="AQ381" i="171"/>
  <c r="AY380" i="171" a="1"/>
  <c r="AY380" i="171" s="1"/>
  <c r="AX380" i="171" a="1"/>
  <c r="AX380" i="171" s="1"/>
  <c r="AQ380" i="171"/>
  <c r="AY379" i="171" a="1"/>
  <c r="AY379" i="171" s="1"/>
  <c r="AX379" i="171" a="1"/>
  <c r="AX379" i="171" s="1"/>
  <c r="AQ379" i="171"/>
  <c r="AY378" i="171" a="1"/>
  <c r="AY378" i="171" s="1"/>
  <c r="AX378" i="171"/>
  <c r="AX378" i="171" a="1"/>
  <c r="AQ378" i="171"/>
  <c r="AY377" i="171" a="1"/>
  <c r="AY377" i="171" s="1"/>
  <c r="AX377" i="171" a="1"/>
  <c r="AX377" i="171" s="1"/>
  <c r="AQ377" i="171"/>
  <c r="AY376" i="171" a="1"/>
  <c r="AY376" i="171" s="1"/>
  <c r="AX376" i="171"/>
  <c r="AX376" i="171" a="1"/>
  <c r="AQ376" i="171"/>
  <c r="AY375" i="171"/>
  <c r="AY375" i="171" a="1"/>
  <c r="AX375" i="171" a="1"/>
  <c r="AX375" i="171" s="1"/>
  <c r="AQ375" i="171"/>
  <c r="AY374" i="171" a="1"/>
  <c r="AY374" i="171" s="1"/>
  <c r="AX374" i="171" a="1"/>
  <c r="AX374" i="171" s="1"/>
  <c r="AQ374" i="171"/>
  <c r="AY373" i="171"/>
  <c r="AY373" i="171" a="1"/>
  <c r="AX373" i="171" a="1"/>
  <c r="AX373" i="171" s="1"/>
  <c r="AQ373" i="171"/>
  <c r="AY372" i="171" a="1"/>
  <c r="AY372" i="171" s="1"/>
  <c r="AX372" i="171" a="1"/>
  <c r="AX372" i="171" s="1"/>
  <c r="AQ372" i="171"/>
  <c r="AY371" i="171" a="1"/>
  <c r="AY371" i="171" s="1"/>
  <c r="AX371" i="171" a="1"/>
  <c r="AX371" i="171" s="1"/>
  <c r="AQ371" i="171"/>
  <c r="AY370" i="171" a="1"/>
  <c r="AY370" i="171" s="1"/>
  <c r="AX370" i="171"/>
  <c r="AX370" i="171" a="1"/>
  <c r="AQ370" i="171"/>
  <c r="AY369" i="171" a="1"/>
  <c r="AY369" i="171" s="1"/>
  <c r="AX369" i="171" a="1"/>
  <c r="AX369" i="171" s="1"/>
  <c r="AQ369" i="171"/>
  <c r="AY368" i="171" a="1"/>
  <c r="AY368" i="171" s="1"/>
  <c r="AX368" i="171"/>
  <c r="AX368" i="171" a="1"/>
  <c r="AQ368" i="171"/>
  <c r="AY367" i="171"/>
  <c r="AY367" i="171" a="1"/>
  <c r="AX367" i="171" a="1"/>
  <c r="AX367" i="171" s="1"/>
  <c r="AQ367" i="171"/>
  <c r="AY366" i="171" a="1"/>
  <c r="AY366" i="171" s="1"/>
  <c r="AX366" i="171" a="1"/>
  <c r="AX366" i="171" s="1"/>
  <c r="AQ366" i="171"/>
  <c r="AY365" i="171"/>
  <c r="AY365" i="171" a="1"/>
  <c r="AX365" i="171" a="1"/>
  <c r="AX365" i="171" s="1"/>
  <c r="AQ365" i="171"/>
  <c r="AY364" i="171" a="1"/>
  <c r="AY364" i="171" s="1"/>
  <c r="AX364" i="171" a="1"/>
  <c r="AX364" i="171" s="1"/>
  <c r="AQ364" i="171"/>
  <c r="AY363" i="171"/>
  <c r="AY363" i="171" a="1"/>
  <c r="AX363" i="171" a="1"/>
  <c r="AX363" i="171" s="1"/>
  <c r="AQ363" i="171"/>
  <c r="AY362" i="171" a="1"/>
  <c r="AY362" i="171" s="1"/>
  <c r="AX362" i="171"/>
  <c r="AX362" i="171" a="1"/>
  <c r="AQ362" i="171"/>
  <c r="AY361" i="171" a="1"/>
  <c r="AY361" i="171" s="1"/>
  <c r="AX361" i="171" a="1"/>
  <c r="AX361" i="171" s="1"/>
  <c r="AQ361" i="171"/>
  <c r="AY360" i="171" a="1"/>
  <c r="AY360" i="171" s="1"/>
  <c r="AX360" i="171" a="1"/>
  <c r="AX360" i="171" s="1"/>
  <c r="AQ360" i="171"/>
  <c r="AY359" i="171"/>
  <c r="AY359" i="171" a="1"/>
  <c r="AX359" i="171" a="1"/>
  <c r="AX359" i="171" s="1"/>
  <c r="AQ359" i="171"/>
  <c r="AY358" i="171" a="1"/>
  <c r="AY358" i="171" s="1"/>
  <c r="AX358" i="171"/>
  <c r="AX358" i="171" a="1"/>
  <c r="AQ358" i="171"/>
  <c r="AY357" i="171" a="1"/>
  <c r="AY357" i="171" s="1"/>
  <c r="AX357" i="171" a="1"/>
  <c r="AX357" i="171" s="1"/>
  <c r="AQ357" i="171"/>
  <c r="AY356" i="171" a="1"/>
  <c r="AY356" i="171" s="1"/>
  <c r="AX356" i="171" a="1"/>
  <c r="AX356" i="171" s="1"/>
  <c r="AQ356" i="171"/>
  <c r="AY355" i="171"/>
  <c r="AY355" i="171" a="1"/>
  <c r="AX355" i="171" a="1"/>
  <c r="AX355" i="171" s="1"/>
  <c r="AQ355" i="171"/>
  <c r="AY354" i="171" a="1"/>
  <c r="AY354" i="171" s="1"/>
  <c r="AX354" i="171"/>
  <c r="AX354" i="171" a="1"/>
  <c r="AQ354" i="171"/>
  <c r="AY353" i="171" a="1"/>
  <c r="AY353" i="171" s="1"/>
  <c r="AX353" i="171" a="1"/>
  <c r="AX353" i="171" s="1"/>
  <c r="AQ353" i="171"/>
  <c r="AY352" i="171" a="1"/>
  <c r="AY352" i="171" s="1"/>
  <c r="AX352" i="171" a="1"/>
  <c r="AX352" i="171" s="1"/>
  <c r="AQ352" i="171"/>
  <c r="AY351" i="171"/>
  <c r="AY351" i="171" a="1"/>
  <c r="AX351" i="171" a="1"/>
  <c r="AX351" i="171" s="1"/>
  <c r="AQ351" i="171"/>
  <c r="AY350" i="171" a="1"/>
  <c r="AY350" i="171" s="1"/>
  <c r="AX350" i="171"/>
  <c r="AX350" i="171" a="1"/>
  <c r="AQ350" i="171"/>
  <c r="AY349" i="171" a="1"/>
  <c r="AY349" i="171" s="1"/>
  <c r="AX349" i="171" a="1"/>
  <c r="AX349" i="171" s="1"/>
  <c r="AQ349" i="171"/>
  <c r="AY348" i="171" a="1"/>
  <c r="AY348" i="171" s="1"/>
  <c r="AX348" i="171" a="1"/>
  <c r="AX348" i="171" s="1"/>
  <c r="AQ348" i="171"/>
  <c r="AY347" i="171"/>
  <c r="AY347" i="171" a="1"/>
  <c r="AX347" i="171" a="1"/>
  <c r="AX347" i="171" s="1"/>
  <c r="AQ347" i="171"/>
  <c r="AY346" i="171" a="1"/>
  <c r="AY346" i="171" s="1"/>
  <c r="AX346" i="171"/>
  <c r="AX346" i="171" a="1"/>
  <c r="AQ346" i="171"/>
  <c r="AY345" i="171" a="1"/>
  <c r="AY345" i="171" s="1"/>
  <c r="AX345" i="171" a="1"/>
  <c r="AX345" i="171" s="1"/>
  <c r="AQ345" i="171"/>
  <c r="AY344" i="171" a="1"/>
  <c r="AY344" i="171" s="1"/>
  <c r="AX344" i="171" a="1"/>
  <c r="AX344" i="171" s="1"/>
  <c r="AQ344" i="171"/>
  <c r="AY343" i="171"/>
  <c r="AY343" i="171" a="1"/>
  <c r="AX343" i="171" a="1"/>
  <c r="AX343" i="171" s="1"/>
  <c r="AQ343" i="171"/>
  <c r="AY342" i="171" a="1"/>
  <c r="AY342" i="171" s="1"/>
  <c r="AX342" i="171"/>
  <c r="AX342" i="171" a="1"/>
  <c r="AQ342" i="171"/>
  <c r="AY341" i="171" a="1"/>
  <c r="AY341" i="171" s="1"/>
  <c r="AX341" i="171" a="1"/>
  <c r="AX341" i="171" s="1"/>
  <c r="AQ341" i="171"/>
  <c r="AY340" i="171" a="1"/>
  <c r="AY340" i="171" s="1"/>
  <c r="AX340" i="171" a="1"/>
  <c r="AX340" i="171" s="1"/>
  <c r="AQ340" i="171"/>
  <c r="AY339" i="171"/>
  <c r="AY339" i="171" a="1"/>
  <c r="AX339" i="171" a="1"/>
  <c r="AX339" i="171" s="1"/>
  <c r="AQ339" i="171"/>
  <c r="AY338" i="171" a="1"/>
  <c r="AY338" i="171" s="1"/>
  <c r="AX338" i="171"/>
  <c r="AX338" i="171" a="1"/>
  <c r="AQ338" i="171"/>
  <c r="AY337" i="171" a="1"/>
  <c r="AY337" i="171" s="1"/>
  <c r="AX337" i="171" a="1"/>
  <c r="AX337" i="171" s="1"/>
  <c r="AQ337" i="171"/>
  <c r="AY336" i="171" a="1"/>
  <c r="AY336" i="171" s="1"/>
  <c r="AX336" i="171" a="1"/>
  <c r="AX336" i="171" s="1"/>
  <c r="AQ336" i="171"/>
  <c r="AY335" i="171"/>
  <c r="AY335" i="171" a="1"/>
  <c r="AX335" i="171" a="1"/>
  <c r="AX335" i="171" s="1"/>
  <c r="AQ335" i="171"/>
  <c r="AY334" i="171" a="1"/>
  <c r="AY334" i="171" s="1"/>
  <c r="AX334" i="171"/>
  <c r="AX334" i="171" a="1"/>
  <c r="AQ334" i="171"/>
  <c r="AY333" i="171" a="1"/>
  <c r="AY333" i="171" s="1"/>
  <c r="AX333" i="171" a="1"/>
  <c r="AX333" i="171" s="1"/>
  <c r="AQ333" i="171"/>
  <c r="AY332" i="171" a="1"/>
  <c r="AY332" i="171" s="1"/>
  <c r="AX332" i="171" a="1"/>
  <c r="AX332" i="171" s="1"/>
  <c r="AQ332" i="171"/>
  <c r="AY331" i="171"/>
  <c r="AY331" i="171" a="1"/>
  <c r="AX331" i="171" a="1"/>
  <c r="AX331" i="171" s="1"/>
  <c r="AQ331" i="171"/>
  <c r="AY330" i="171" a="1"/>
  <c r="AY330" i="171" s="1"/>
  <c r="AX330" i="171"/>
  <c r="AX330" i="171" a="1"/>
  <c r="AQ330" i="171"/>
  <c r="AY329" i="171" a="1"/>
  <c r="AY329" i="171" s="1"/>
  <c r="AX329" i="171" a="1"/>
  <c r="AX329" i="171" s="1"/>
  <c r="AQ329" i="171"/>
  <c r="AY328" i="171" a="1"/>
  <c r="AY328" i="171" s="1"/>
  <c r="AX328" i="171" a="1"/>
  <c r="AX328" i="171" s="1"/>
  <c r="AQ328" i="171"/>
  <c r="AY327" i="171"/>
  <c r="AY327" i="171" a="1"/>
  <c r="AX327" i="171" a="1"/>
  <c r="AX327" i="171" s="1"/>
  <c r="AQ327" i="171"/>
  <c r="AY326" i="171" a="1"/>
  <c r="AY326" i="171" s="1"/>
  <c r="AX326" i="171"/>
  <c r="AX326" i="171" a="1"/>
  <c r="AQ326" i="171"/>
  <c r="AY325" i="171" a="1"/>
  <c r="AY325" i="171" s="1"/>
  <c r="AX325" i="171" a="1"/>
  <c r="AX325" i="171" s="1"/>
  <c r="AQ325" i="171"/>
  <c r="AY324" i="171" a="1"/>
  <c r="AY324" i="171" s="1"/>
  <c r="AX324" i="171" a="1"/>
  <c r="AX324" i="171" s="1"/>
  <c r="AQ324" i="171"/>
  <c r="AY323" i="171"/>
  <c r="AY323" i="171" a="1"/>
  <c r="AX323" i="171" a="1"/>
  <c r="AX323" i="171" s="1"/>
  <c r="AQ323" i="171"/>
  <c r="AY322" i="171" a="1"/>
  <c r="AY322" i="171" s="1"/>
  <c r="AX322" i="171"/>
  <c r="AX322" i="171" a="1"/>
  <c r="AQ322" i="171"/>
  <c r="AY321" i="171" a="1"/>
  <c r="AY321" i="171" s="1"/>
  <c r="AX321" i="171" a="1"/>
  <c r="AX321" i="171" s="1"/>
  <c r="AQ321" i="171"/>
  <c r="AY320" i="171" a="1"/>
  <c r="AY320" i="171" s="1"/>
  <c r="AX320" i="171" a="1"/>
  <c r="AX320" i="171" s="1"/>
  <c r="AQ320" i="171"/>
  <c r="AY319" i="171"/>
  <c r="AY319" i="171" a="1"/>
  <c r="AX319" i="171" a="1"/>
  <c r="AX319" i="171" s="1"/>
  <c r="AQ319" i="171"/>
  <c r="AY318" i="171" a="1"/>
  <c r="AY318" i="171" s="1"/>
  <c r="AX318" i="171"/>
  <c r="AX318" i="171" a="1"/>
  <c r="AQ318" i="171"/>
  <c r="AY317" i="171" a="1"/>
  <c r="AY317" i="171" s="1"/>
  <c r="AX317" i="171" a="1"/>
  <c r="AX317" i="171" s="1"/>
  <c r="AQ317" i="171"/>
  <c r="AY316" i="171" a="1"/>
  <c r="AY316" i="171" s="1"/>
  <c r="AX316" i="171" a="1"/>
  <c r="AX316" i="171" s="1"/>
  <c r="AQ316" i="171"/>
  <c r="AY315" i="171"/>
  <c r="AY315" i="171" a="1"/>
  <c r="AX315" i="171" a="1"/>
  <c r="AX315" i="171" s="1"/>
  <c r="AQ315" i="171"/>
  <c r="AY314" i="171" a="1"/>
  <c r="AY314" i="171" s="1"/>
  <c r="AX314" i="171"/>
  <c r="AX314" i="171" a="1"/>
  <c r="AQ314" i="171"/>
  <c r="AY313" i="171" a="1"/>
  <c r="AY313" i="171" s="1"/>
  <c r="AX313" i="171" a="1"/>
  <c r="AX313" i="171" s="1"/>
  <c r="AQ313" i="171"/>
  <c r="AY312" i="171" a="1"/>
  <c r="AY312" i="171" s="1"/>
  <c r="AX312" i="171" a="1"/>
  <c r="AX312" i="171" s="1"/>
  <c r="AQ312" i="171"/>
  <c r="AY311" i="171"/>
  <c r="AY311" i="171" a="1"/>
  <c r="AX311" i="171" a="1"/>
  <c r="AX311" i="171" s="1"/>
  <c r="AQ311" i="171"/>
  <c r="AY310" i="171" a="1"/>
  <c r="AY310" i="171" s="1"/>
  <c r="AX310" i="171"/>
  <c r="AX310" i="171" a="1"/>
  <c r="AQ310" i="171"/>
  <c r="AY309" i="171" a="1"/>
  <c r="AY309" i="171" s="1"/>
  <c r="AX309" i="171" a="1"/>
  <c r="AX309" i="171" s="1"/>
  <c r="AQ309" i="171"/>
  <c r="AY308" i="171" a="1"/>
  <c r="AY308" i="171" s="1"/>
  <c r="AX308" i="171" a="1"/>
  <c r="AX308" i="171" s="1"/>
  <c r="AQ308" i="171"/>
  <c r="AY307" i="171"/>
  <c r="AY307" i="171" a="1"/>
  <c r="AX307" i="171" a="1"/>
  <c r="AX307" i="171" s="1"/>
  <c r="AQ307" i="171"/>
  <c r="AY306" i="171" a="1"/>
  <c r="AY306" i="171" s="1"/>
  <c r="AX306" i="171"/>
  <c r="AX306" i="171" a="1"/>
  <c r="AQ306" i="171"/>
  <c r="AY305" i="171" a="1"/>
  <c r="AY305" i="171" s="1"/>
  <c r="AX305" i="171" a="1"/>
  <c r="AX305" i="171" s="1"/>
  <c r="AQ305" i="171"/>
  <c r="AY304" i="171" a="1"/>
  <c r="AY304" i="171" s="1"/>
  <c r="AX304" i="171" a="1"/>
  <c r="AX304" i="171" s="1"/>
  <c r="AQ304" i="171"/>
  <c r="AY303" i="171"/>
  <c r="AY303" i="171" a="1"/>
  <c r="AX303" i="171" a="1"/>
  <c r="AX303" i="171" s="1"/>
  <c r="AQ303" i="171"/>
  <c r="AY302" i="171" a="1"/>
  <c r="AY302" i="171" s="1"/>
  <c r="AX302" i="171"/>
  <c r="AX302" i="171" a="1"/>
  <c r="AQ302" i="171"/>
  <c r="AY301" i="171" a="1"/>
  <c r="AY301" i="171" s="1"/>
  <c r="AX301" i="171" a="1"/>
  <c r="AX301" i="171" s="1"/>
  <c r="AQ301" i="171"/>
  <c r="AY300" i="171" a="1"/>
  <c r="AY300" i="171" s="1"/>
  <c r="AX300" i="171" a="1"/>
  <c r="AX300" i="171" s="1"/>
  <c r="AQ300" i="171"/>
  <c r="AY299" i="171"/>
  <c r="AY299" i="171" a="1"/>
  <c r="AX299" i="171" a="1"/>
  <c r="AX299" i="171" s="1"/>
  <c r="AQ299" i="171"/>
  <c r="AY298" i="171" a="1"/>
  <c r="AY298" i="171" s="1"/>
  <c r="AX298" i="171"/>
  <c r="AX298" i="171" a="1"/>
  <c r="AQ298" i="171"/>
  <c r="AY297" i="171" a="1"/>
  <c r="AY297" i="171" s="1"/>
  <c r="AX297" i="171" a="1"/>
  <c r="AX297" i="171" s="1"/>
  <c r="AQ297" i="171"/>
  <c r="AY296" i="171" a="1"/>
  <c r="AY296" i="171" s="1"/>
  <c r="AX296" i="171" a="1"/>
  <c r="AX296" i="171" s="1"/>
  <c r="AQ296" i="171"/>
  <c r="AY295" i="171"/>
  <c r="AY295" i="171" a="1"/>
  <c r="AX295" i="171" a="1"/>
  <c r="AX295" i="171" s="1"/>
  <c r="AQ295" i="171"/>
  <c r="AY294" i="171" a="1"/>
  <c r="AY294" i="171" s="1"/>
  <c r="AX294" i="171"/>
  <c r="AX294" i="171" a="1"/>
  <c r="AQ294" i="171"/>
  <c r="AY293" i="171" a="1"/>
  <c r="AY293" i="171" s="1"/>
  <c r="AX293" i="171" a="1"/>
  <c r="AX293" i="171" s="1"/>
  <c r="AQ293" i="171"/>
  <c r="AY292" i="171" a="1"/>
  <c r="AY292" i="171" s="1"/>
  <c r="AX292" i="171" a="1"/>
  <c r="AX292" i="171" s="1"/>
  <c r="AQ292" i="171"/>
  <c r="AY291" i="171"/>
  <c r="AY291" i="171" a="1"/>
  <c r="AX291" i="171" a="1"/>
  <c r="AX291" i="171" s="1"/>
  <c r="AQ291" i="171"/>
  <c r="AY290" i="171" a="1"/>
  <c r="AY290" i="171" s="1"/>
  <c r="AX290" i="171"/>
  <c r="AX290" i="171" a="1"/>
  <c r="AQ290" i="171"/>
  <c r="AY289" i="171" a="1"/>
  <c r="AY289" i="171" s="1"/>
  <c r="AX289" i="171" a="1"/>
  <c r="AX289" i="171" s="1"/>
  <c r="AQ289" i="171"/>
  <c r="AY288" i="171" a="1"/>
  <c r="AY288" i="171" s="1"/>
  <c r="AX288" i="171" a="1"/>
  <c r="AX288" i="171" s="1"/>
  <c r="AQ288" i="171"/>
  <c r="AY287" i="171"/>
  <c r="AY287" i="171" a="1"/>
  <c r="AX287" i="171" a="1"/>
  <c r="AX287" i="171" s="1"/>
  <c r="AQ287" i="171"/>
  <c r="AY286" i="171" a="1"/>
  <c r="AY286" i="171" s="1"/>
  <c r="AX286" i="171"/>
  <c r="AX286" i="171" a="1"/>
  <c r="AQ286" i="171"/>
  <c r="AY285" i="171" a="1"/>
  <c r="AY285" i="171" s="1"/>
  <c r="AX285" i="171" a="1"/>
  <c r="AX285" i="171" s="1"/>
  <c r="AW285" i="171"/>
  <c r="AQ285" i="171"/>
  <c r="AY284" i="171" a="1"/>
  <c r="AY284" i="171" s="1"/>
  <c r="AX284" i="171" a="1"/>
  <c r="AX284" i="171" s="1"/>
  <c r="AQ284" i="171"/>
  <c r="AY283" i="171"/>
  <c r="AY283" i="171" a="1"/>
  <c r="AX283" i="171"/>
  <c r="AX283" i="171" a="1"/>
  <c r="AQ283" i="171"/>
  <c r="AY282" i="171"/>
  <c r="AY282" i="171" a="1"/>
  <c r="AX282" i="171"/>
  <c r="AX282" i="171" a="1"/>
  <c r="AW282" i="171"/>
  <c r="AQ282" i="171"/>
  <c r="AY281" i="171" a="1"/>
  <c r="AY281" i="171" s="1"/>
  <c r="AX281" i="171"/>
  <c r="AX281" i="171" a="1"/>
  <c r="AQ281" i="171"/>
  <c r="AY280" i="171"/>
  <c r="AY280" i="171" a="1"/>
  <c r="AX280" i="171" a="1"/>
  <c r="AX280" i="171" s="1"/>
  <c r="AW280" i="171"/>
  <c r="AQ280" i="171"/>
  <c r="AY279" i="171" a="1"/>
  <c r="AY279" i="171" s="1"/>
  <c r="AX279" i="171"/>
  <c r="AX279" i="171" a="1"/>
  <c r="AQ279" i="171"/>
  <c r="AY278" i="171"/>
  <c r="AY278" i="171" a="1"/>
  <c r="AX278" i="171" a="1"/>
  <c r="AX278" i="171" s="1"/>
  <c r="AW278" i="171"/>
  <c r="AQ278" i="171"/>
  <c r="AY277" i="171" a="1"/>
  <c r="AY277" i="171" s="1"/>
  <c r="AX277" i="171" a="1"/>
  <c r="AX277" i="171" s="1"/>
  <c r="AQ277" i="171"/>
  <c r="AY276" i="171" a="1"/>
  <c r="AY276" i="171" s="1"/>
  <c r="AX276" i="171" a="1"/>
  <c r="AX276" i="171" s="1"/>
  <c r="AW276" i="171"/>
  <c r="AQ276" i="171"/>
  <c r="AY275" i="171" a="1"/>
  <c r="AY275" i="171" s="1"/>
  <c r="AX275" i="171" a="1"/>
  <c r="AX275" i="171" s="1"/>
  <c r="AQ275" i="171"/>
  <c r="AY274" i="171" a="1"/>
  <c r="AY274" i="171" s="1"/>
  <c r="AX274" i="171" a="1"/>
  <c r="AX274" i="171" s="1"/>
  <c r="AW274" i="171"/>
  <c r="AQ274" i="171"/>
  <c r="AY273" i="171" a="1"/>
  <c r="AY273" i="171" s="1"/>
  <c r="AX273" i="171" a="1"/>
  <c r="AX273" i="171" s="1"/>
  <c r="AQ273" i="171"/>
  <c r="AY272" i="171" a="1"/>
  <c r="AY272" i="171" s="1"/>
  <c r="AX272" i="171" a="1"/>
  <c r="AX272" i="171" s="1"/>
  <c r="AW272" i="171"/>
  <c r="AQ272" i="171"/>
  <c r="AY271" i="171" a="1"/>
  <c r="AY271" i="171" s="1"/>
  <c r="AX271" i="171" a="1"/>
  <c r="AX271" i="171" s="1"/>
  <c r="AQ271" i="171"/>
  <c r="AY270" i="171" a="1"/>
  <c r="AY270" i="171" s="1"/>
  <c r="AX270" i="171" a="1"/>
  <c r="AX270" i="171" s="1"/>
  <c r="AW270" i="171"/>
  <c r="AQ270" i="171"/>
  <c r="AY269" i="171" a="1"/>
  <c r="AY269" i="171" s="1"/>
  <c r="AX269" i="171" a="1"/>
  <c r="AX269" i="171" s="1"/>
  <c r="AQ269" i="171"/>
  <c r="AY268" i="171" a="1"/>
  <c r="AY268" i="171" s="1"/>
  <c r="AX268" i="171" a="1"/>
  <c r="AX268" i="171" s="1"/>
  <c r="AW268" i="171"/>
  <c r="AQ268" i="171"/>
  <c r="AY267" i="171" a="1"/>
  <c r="AY267" i="171" s="1"/>
  <c r="AX267" i="171" a="1"/>
  <c r="AX267" i="171" s="1"/>
  <c r="AQ267" i="171"/>
  <c r="AY266" i="171" a="1"/>
  <c r="AY266" i="171" s="1"/>
  <c r="AX266" i="171" a="1"/>
  <c r="AX266" i="171" s="1"/>
  <c r="AW266" i="171"/>
  <c r="AQ266" i="171"/>
  <c r="AY265" i="171" a="1"/>
  <c r="AY265" i="171" s="1"/>
  <c r="AX265" i="171" a="1"/>
  <c r="AX265" i="171" s="1"/>
  <c r="AQ265" i="171"/>
  <c r="AY264" i="171" a="1"/>
  <c r="AY264" i="171" s="1"/>
  <c r="AX264" i="171" a="1"/>
  <c r="AX264" i="171" s="1"/>
  <c r="AW264" i="171"/>
  <c r="AQ264" i="171"/>
  <c r="AY263" i="171" a="1"/>
  <c r="AY263" i="171" s="1"/>
  <c r="AX263" i="171" a="1"/>
  <c r="AX263" i="171" s="1"/>
  <c r="AQ263" i="171"/>
  <c r="AY262" i="171" a="1"/>
  <c r="AY262" i="171" s="1"/>
  <c r="AX262" i="171" a="1"/>
  <c r="AX262" i="171" s="1"/>
  <c r="AW262" i="171"/>
  <c r="AQ262" i="171"/>
  <c r="AY261" i="171" a="1"/>
  <c r="AY261" i="171" s="1"/>
  <c r="AX261" i="171" a="1"/>
  <c r="AX261" i="171" s="1"/>
  <c r="AQ261" i="171"/>
  <c r="AY260" i="171" a="1"/>
  <c r="AY260" i="171" s="1"/>
  <c r="AX260" i="171" a="1"/>
  <c r="AX260" i="171" s="1"/>
  <c r="AW260" i="171"/>
  <c r="AQ260" i="171"/>
  <c r="AY259" i="171" a="1"/>
  <c r="AY259" i="171" s="1"/>
  <c r="AX259" i="171" a="1"/>
  <c r="AX259" i="171" s="1"/>
  <c r="AQ259" i="171"/>
  <c r="AY258" i="171" a="1"/>
  <c r="AY258" i="171" s="1"/>
  <c r="AX258" i="171" a="1"/>
  <c r="AX258" i="171" s="1"/>
  <c r="AW258" i="171"/>
  <c r="AQ258" i="171"/>
  <c r="AY257" i="171" a="1"/>
  <c r="AY257" i="171" s="1"/>
  <c r="AX257" i="171" a="1"/>
  <c r="AX257" i="171" s="1"/>
  <c r="AQ257" i="171"/>
  <c r="AY256" i="171" a="1"/>
  <c r="AY256" i="171" s="1"/>
  <c r="AX256" i="171" a="1"/>
  <c r="AX256" i="171" s="1"/>
  <c r="AW256" i="171"/>
  <c r="AQ256" i="171"/>
  <c r="AY255" i="171" a="1"/>
  <c r="AY255" i="171" s="1"/>
  <c r="AX255" i="171" a="1"/>
  <c r="AX255" i="171" s="1"/>
  <c r="AQ255" i="171"/>
  <c r="AY254" i="171" a="1"/>
  <c r="AY254" i="171" s="1"/>
  <c r="AX254" i="171" a="1"/>
  <c r="AX254" i="171" s="1"/>
  <c r="AW254" i="171"/>
  <c r="AQ254" i="171"/>
  <c r="AY253" i="171" a="1"/>
  <c r="AY253" i="171" s="1"/>
  <c r="AX253" i="171" a="1"/>
  <c r="AX253" i="171" s="1"/>
  <c r="AQ253" i="171"/>
  <c r="AY252" i="171" a="1"/>
  <c r="AY252" i="171" s="1"/>
  <c r="AX252" i="171" a="1"/>
  <c r="AX252" i="171" s="1"/>
  <c r="AW252" i="171"/>
  <c r="AQ252" i="171"/>
  <c r="AY251" i="171" a="1"/>
  <c r="AY251" i="171" s="1"/>
  <c r="AX251" i="171" a="1"/>
  <c r="AX251" i="171" s="1"/>
  <c r="AQ251" i="171"/>
  <c r="AY250" i="171" a="1"/>
  <c r="AY250" i="171" s="1"/>
  <c r="AX250" i="171" a="1"/>
  <c r="AX250" i="171" s="1"/>
  <c r="AW250" i="171"/>
  <c r="AQ250" i="171"/>
  <c r="AY249" i="171" a="1"/>
  <c r="AY249" i="171" s="1"/>
  <c r="AX249" i="171" a="1"/>
  <c r="AX249" i="171" s="1"/>
  <c r="AQ249" i="171"/>
  <c r="AY248" i="171" a="1"/>
  <c r="AY248" i="171" s="1"/>
  <c r="AX248" i="171" a="1"/>
  <c r="AX248" i="171" s="1"/>
  <c r="AW248" i="171"/>
  <c r="AQ248" i="171"/>
  <c r="AY247" i="171" a="1"/>
  <c r="AY247" i="171" s="1"/>
  <c r="AX247" i="171" a="1"/>
  <c r="AX247" i="171" s="1"/>
  <c r="AQ247" i="171"/>
  <c r="AY246" i="171" a="1"/>
  <c r="AY246" i="171" s="1"/>
  <c r="AX246" i="171" a="1"/>
  <c r="AX246" i="171" s="1"/>
  <c r="AW246" i="171"/>
  <c r="AQ246" i="171"/>
  <c r="AY245" i="171" a="1"/>
  <c r="AY245" i="171" s="1"/>
  <c r="AX245" i="171" a="1"/>
  <c r="AX245" i="171" s="1"/>
  <c r="AQ245" i="171"/>
  <c r="AY244" i="171" a="1"/>
  <c r="AY244" i="171" s="1"/>
  <c r="AX244" i="171" a="1"/>
  <c r="AX244" i="171" s="1"/>
  <c r="AW244" i="171"/>
  <c r="AQ244" i="171"/>
  <c r="AY243" i="171" a="1"/>
  <c r="AY243" i="171" s="1"/>
  <c r="AX243" i="171" a="1"/>
  <c r="AX243" i="171" s="1"/>
  <c r="AQ243" i="171"/>
  <c r="AY242" i="171" a="1"/>
  <c r="AY242" i="171" s="1"/>
  <c r="AX242" i="171" a="1"/>
  <c r="AX242" i="171" s="1"/>
  <c r="AW242" i="171"/>
  <c r="AQ242" i="171"/>
  <c r="AY241" i="171" a="1"/>
  <c r="AY241" i="171" s="1"/>
  <c r="AX241" i="171" a="1"/>
  <c r="AX241" i="171" s="1"/>
  <c r="AQ241" i="171"/>
  <c r="AY240" i="171" a="1"/>
  <c r="AY240" i="171" s="1"/>
  <c r="AX240" i="171" a="1"/>
  <c r="AX240" i="171" s="1"/>
  <c r="AW240" i="171"/>
  <c r="AQ240" i="171"/>
  <c r="AY239" i="171" a="1"/>
  <c r="AY239" i="171" s="1"/>
  <c r="AX239" i="171" a="1"/>
  <c r="AX239" i="171" s="1"/>
  <c r="AQ239" i="171"/>
  <c r="AY238" i="171" a="1"/>
  <c r="AY238" i="171" s="1"/>
  <c r="AX238" i="171" a="1"/>
  <c r="AX238" i="171" s="1"/>
  <c r="AW238" i="171"/>
  <c r="AQ238" i="171"/>
  <c r="AY237" i="171" a="1"/>
  <c r="AY237" i="171" s="1"/>
  <c r="AX237" i="171" a="1"/>
  <c r="AX237" i="171" s="1"/>
  <c r="AQ237" i="171"/>
  <c r="AY236" i="171" a="1"/>
  <c r="AY236" i="171" s="1"/>
  <c r="AX236" i="171" a="1"/>
  <c r="AX236" i="171" s="1"/>
  <c r="AW236" i="171"/>
  <c r="AQ236" i="171"/>
  <c r="AY235" i="171" a="1"/>
  <c r="AY235" i="171" s="1"/>
  <c r="AX235" i="171" a="1"/>
  <c r="AX235" i="171" s="1"/>
  <c r="AQ235" i="171"/>
  <c r="AY234" i="171" a="1"/>
  <c r="AY234" i="171" s="1"/>
  <c r="AX234" i="171" a="1"/>
  <c r="AX234" i="171" s="1"/>
  <c r="AW234" i="171"/>
  <c r="AQ234" i="171"/>
  <c r="AY233" i="171" a="1"/>
  <c r="AY233" i="171" s="1"/>
  <c r="AX233" i="171" a="1"/>
  <c r="AX233" i="171" s="1"/>
  <c r="AQ233" i="171"/>
  <c r="AY232" i="171" a="1"/>
  <c r="AY232" i="171" s="1"/>
  <c r="AX232" i="171" a="1"/>
  <c r="AX232" i="171" s="1"/>
  <c r="AW232" i="171"/>
  <c r="AQ232" i="171"/>
  <c r="AY231" i="171" a="1"/>
  <c r="AY231" i="171" s="1"/>
  <c r="AX231" i="171" a="1"/>
  <c r="AX231" i="171" s="1"/>
  <c r="AQ231" i="171"/>
  <c r="AY230" i="171" a="1"/>
  <c r="AY230" i="171" s="1"/>
  <c r="AX230" i="171" a="1"/>
  <c r="AX230" i="171" s="1"/>
  <c r="AW230" i="171"/>
  <c r="AQ230" i="171"/>
  <c r="AY229" i="171" a="1"/>
  <c r="AY229" i="171" s="1"/>
  <c r="AX229" i="171" a="1"/>
  <c r="AX229" i="171" s="1"/>
  <c r="AQ229" i="171"/>
  <c r="AY228" i="171" a="1"/>
  <c r="AY228" i="171" s="1"/>
  <c r="AX228" i="171" a="1"/>
  <c r="AX228" i="171" s="1"/>
  <c r="AW228" i="171"/>
  <c r="AQ228" i="171"/>
  <c r="AY227" i="171" a="1"/>
  <c r="AY227" i="171" s="1"/>
  <c r="AX227" i="171" a="1"/>
  <c r="AX227" i="171" s="1"/>
  <c r="AQ227" i="171"/>
  <c r="AY226" i="171" a="1"/>
  <c r="AY226" i="171" s="1"/>
  <c r="AX226" i="171" a="1"/>
  <c r="AX226" i="171" s="1"/>
  <c r="AW226" i="171"/>
  <c r="AQ226" i="171"/>
  <c r="AY225" i="171" a="1"/>
  <c r="AY225" i="171" s="1"/>
  <c r="AX225" i="171" a="1"/>
  <c r="AX225" i="171" s="1"/>
  <c r="AQ225" i="171"/>
  <c r="AY224" i="171" a="1"/>
  <c r="AY224" i="171" s="1"/>
  <c r="AX224" i="171" a="1"/>
  <c r="AX224" i="171" s="1"/>
  <c r="AW224" i="171"/>
  <c r="AQ224" i="171"/>
  <c r="AY223" i="171" a="1"/>
  <c r="AY223" i="171" s="1"/>
  <c r="AX223" i="171" a="1"/>
  <c r="AX223" i="171" s="1"/>
  <c r="AQ223" i="171"/>
  <c r="AY222" i="171" a="1"/>
  <c r="AY222" i="171" s="1"/>
  <c r="AX222" i="171" a="1"/>
  <c r="AX222" i="171" s="1"/>
  <c r="AW222" i="171"/>
  <c r="AQ222" i="171"/>
  <c r="AY221" i="171" a="1"/>
  <c r="AY221" i="171" s="1"/>
  <c r="AX221" i="171" a="1"/>
  <c r="AX221" i="171" s="1"/>
  <c r="AQ221" i="171"/>
  <c r="AY220" i="171" a="1"/>
  <c r="AY220" i="171" s="1"/>
  <c r="AX220" i="171" a="1"/>
  <c r="AX220" i="171" s="1"/>
  <c r="AW220" i="171"/>
  <c r="AQ220" i="171"/>
  <c r="AY219" i="171" a="1"/>
  <c r="AY219" i="171" s="1"/>
  <c r="AX219" i="171" a="1"/>
  <c r="AX219" i="171" s="1"/>
  <c r="AQ219" i="171"/>
  <c r="AY218" i="171" a="1"/>
  <c r="AY218" i="171" s="1"/>
  <c r="AX218" i="171" a="1"/>
  <c r="AX218" i="171" s="1"/>
  <c r="AW218" i="171"/>
  <c r="AQ218" i="171"/>
  <c r="AY217" i="171" a="1"/>
  <c r="AY217" i="171" s="1"/>
  <c r="AX217" i="171" a="1"/>
  <c r="AX217" i="171" s="1"/>
  <c r="AQ217" i="171"/>
  <c r="AY216" i="171" a="1"/>
  <c r="AY216" i="171" s="1"/>
  <c r="AX216" i="171" a="1"/>
  <c r="AX216" i="171" s="1"/>
  <c r="AW216" i="171"/>
  <c r="AQ216" i="171"/>
  <c r="AY215" i="171" a="1"/>
  <c r="AY215" i="171" s="1"/>
  <c r="AX215" i="171" a="1"/>
  <c r="AX215" i="171" s="1"/>
  <c r="AQ215" i="171"/>
  <c r="AY214" i="171" a="1"/>
  <c r="AY214" i="171" s="1"/>
  <c r="AX214" i="171" a="1"/>
  <c r="AX214" i="171" s="1"/>
  <c r="AW214" i="171"/>
  <c r="AQ214" i="171"/>
  <c r="AY213" i="171" a="1"/>
  <c r="AY213" i="171" s="1"/>
  <c r="AX213" i="171" a="1"/>
  <c r="AX213" i="171" s="1"/>
  <c r="AQ213" i="171"/>
  <c r="AY212" i="171" a="1"/>
  <c r="AY212" i="171" s="1"/>
  <c r="AX212" i="171" a="1"/>
  <c r="AX212" i="171" s="1"/>
  <c r="AW212" i="171"/>
  <c r="AQ212" i="171"/>
  <c r="AY211" i="171" a="1"/>
  <c r="AY211" i="171" s="1"/>
  <c r="AX211" i="171" a="1"/>
  <c r="AX211" i="171" s="1"/>
  <c r="AQ211" i="171"/>
  <c r="AY210" i="171" a="1"/>
  <c r="AY210" i="171" s="1"/>
  <c r="AX210" i="171" a="1"/>
  <c r="AX210" i="171" s="1"/>
  <c r="AW210" i="171"/>
  <c r="AQ210" i="171"/>
  <c r="AY209" i="171" a="1"/>
  <c r="AY209" i="171" s="1"/>
  <c r="AX209" i="171" a="1"/>
  <c r="AX209" i="171" s="1"/>
  <c r="AQ209" i="171"/>
  <c r="AY208" i="171" a="1"/>
  <c r="AY208" i="171" s="1"/>
  <c r="AX208" i="171" a="1"/>
  <c r="AX208" i="171" s="1"/>
  <c r="AW208" i="171"/>
  <c r="AQ208" i="171"/>
  <c r="AY207" i="171" a="1"/>
  <c r="AY207" i="171" s="1"/>
  <c r="AX207" i="171" a="1"/>
  <c r="AX207" i="171" s="1"/>
  <c r="AQ207" i="171"/>
  <c r="AY206" i="171" a="1"/>
  <c r="AY206" i="171" s="1"/>
  <c r="AX206" i="171" a="1"/>
  <c r="AX206" i="171" s="1"/>
  <c r="AW206" i="171"/>
  <c r="AQ206" i="171"/>
  <c r="AY205" i="171" a="1"/>
  <c r="AY205" i="171" s="1"/>
  <c r="AX205" i="171" a="1"/>
  <c r="AX205" i="171" s="1"/>
  <c r="AQ205" i="171"/>
  <c r="AY204" i="171" a="1"/>
  <c r="AY204" i="171" s="1"/>
  <c r="AX204" i="171" a="1"/>
  <c r="AX204" i="171" s="1"/>
  <c r="AW204" i="171"/>
  <c r="AQ204" i="171"/>
  <c r="AY203" i="171" a="1"/>
  <c r="AY203" i="171" s="1"/>
  <c r="AX203" i="171" a="1"/>
  <c r="AX203" i="171" s="1"/>
  <c r="AQ203" i="171"/>
  <c r="AY202" i="171" a="1"/>
  <c r="AY202" i="171" s="1"/>
  <c r="AX202" i="171" a="1"/>
  <c r="AX202" i="171" s="1"/>
  <c r="AW202" i="171"/>
  <c r="AQ202" i="171"/>
  <c r="AY201" i="171" a="1"/>
  <c r="AY201" i="171" s="1"/>
  <c r="AX201" i="171" a="1"/>
  <c r="AX201" i="171" s="1"/>
  <c r="AQ201" i="171"/>
  <c r="AY200" i="171" a="1"/>
  <c r="AY200" i="171" s="1"/>
  <c r="AX200" i="171" a="1"/>
  <c r="AX200" i="171" s="1"/>
  <c r="AW200" i="171"/>
  <c r="AQ200" i="171"/>
  <c r="AY199" i="171" a="1"/>
  <c r="AY199" i="171" s="1"/>
  <c r="AX199" i="171" a="1"/>
  <c r="AX199" i="171" s="1"/>
  <c r="AQ199" i="171"/>
  <c r="AY198" i="171" a="1"/>
  <c r="AY198" i="171" s="1"/>
  <c r="AX198" i="171" a="1"/>
  <c r="AX198" i="171" s="1"/>
  <c r="AW198" i="171"/>
  <c r="AQ198" i="171"/>
  <c r="AY197" i="171" a="1"/>
  <c r="AY197" i="171" s="1"/>
  <c r="AX197" i="171" a="1"/>
  <c r="AX197" i="171" s="1"/>
  <c r="AQ197" i="171"/>
  <c r="AY196" i="171" a="1"/>
  <c r="AY196" i="171" s="1"/>
  <c r="AX196" i="171" a="1"/>
  <c r="AX196" i="171" s="1"/>
  <c r="AW196" i="171"/>
  <c r="AQ196" i="171"/>
  <c r="AY195" i="171" a="1"/>
  <c r="AY195" i="171" s="1"/>
  <c r="AX195" i="171" a="1"/>
  <c r="AX195" i="171" s="1"/>
  <c r="AQ195" i="171"/>
  <c r="AY194" i="171" a="1"/>
  <c r="AY194" i="171" s="1"/>
  <c r="AX194" i="171" a="1"/>
  <c r="AX194" i="171" s="1"/>
  <c r="AW194" i="171"/>
  <c r="AQ194" i="171"/>
  <c r="AY193" i="171" a="1"/>
  <c r="AY193" i="171" s="1"/>
  <c r="AX193" i="171" a="1"/>
  <c r="AX193" i="171" s="1"/>
  <c r="AQ193" i="171"/>
  <c r="AY192" i="171" a="1"/>
  <c r="AY192" i="171" s="1"/>
  <c r="AX192" i="171" a="1"/>
  <c r="AX192" i="171" s="1"/>
  <c r="AW192" i="171"/>
  <c r="AQ192" i="171"/>
  <c r="AY191" i="171" a="1"/>
  <c r="AY191" i="171" s="1"/>
  <c r="AX191" i="171" a="1"/>
  <c r="AX191" i="171" s="1"/>
  <c r="AQ191" i="171"/>
  <c r="AY190" i="171" a="1"/>
  <c r="AY190" i="171" s="1"/>
  <c r="AX190" i="171" a="1"/>
  <c r="AX190" i="171" s="1"/>
  <c r="AW190" i="171"/>
  <c r="AQ190" i="171"/>
  <c r="AY189" i="171" a="1"/>
  <c r="AY189" i="171" s="1"/>
  <c r="AX189" i="171" a="1"/>
  <c r="AX189" i="171" s="1"/>
  <c r="AQ189" i="171"/>
  <c r="AY188" i="171" a="1"/>
  <c r="AY188" i="171" s="1"/>
  <c r="AX188" i="171" a="1"/>
  <c r="AX188" i="171" s="1"/>
  <c r="AW188" i="171"/>
  <c r="AQ188" i="171"/>
  <c r="AY187" i="171" a="1"/>
  <c r="AY187" i="171" s="1"/>
  <c r="AX187" i="171" a="1"/>
  <c r="AX187" i="171" s="1"/>
  <c r="AQ187" i="171"/>
  <c r="AY186" i="171" a="1"/>
  <c r="AY186" i="171" s="1"/>
  <c r="AX186" i="171" a="1"/>
  <c r="AX186" i="171" s="1"/>
  <c r="AW186" i="171"/>
  <c r="AQ186" i="171"/>
  <c r="AY185" i="171" a="1"/>
  <c r="AY185" i="171" s="1"/>
  <c r="AX185" i="171" a="1"/>
  <c r="AX185" i="171" s="1"/>
  <c r="AQ185" i="171"/>
  <c r="AY184" i="171" a="1"/>
  <c r="AY184" i="171" s="1"/>
  <c r="AX184" i="171" a="1"/>
  <c r="AX184" i="171" s="1"/>
  <c r="AW184" i="171"/>
  <c r="AQ184" i="171"/>
  <c r="AY183" i="171" a="1"/>
  <c r="AY183" i="171" s="1"/>
  <c r="AX183" i="171" a="1"/>
  <c r="AX183" i="171" s="1"/>
  <c r="AQ183" i="171"/>
  <c r="AY182" i="171" a="1"/>
  <c r="AY182" i="171" s="1"/>
  <c r="AX182" i="171" a="1"/>
  <c r="AX182" i="171" s="1"/>
  <c r="AW182" i="171"/>
  <c r="AQ182" i="171"/>
  <c r="AY181" i="171" a="1"/>
  <c r="AY181" i="171" s="1"/>
  <c r="AX181" i="171" a="1"/>
  <c r="AX181" i="171" s="1"/>
  <c r="AQ181" i="171"/>
  <c r="AY180" i="171" a="1"/>
  <c r="AY180" i="171" s="1"/>
  <c r="AX180" i="171" a="1"/>
  <c r="AX180" i="171" s="1"/>
  <c r="AW180" i="171"/>
  <c r="AQ180" i="171"/>
  <c r="AY179" i="171" a="1"/>
  <c r="AY179" i="171" s="1"/>
  <c r="AX179" i="171" a="1"/>
  <c r="AX179" i="171" s="1"/>
  <c r="AQ179" i="171"/>
  <c r="AY178" i="171" a="1"/>
  <c r="AY178" i="171" s="1"/>
  <c r="AX178" i="171" a="1"/>
  <c r="AX178" i="171" s="1"/>
  <c r="AW178" i="171"/>
  <c r="AQ178" i="171"/>
  <c r="AY177" i="171" a="1"/>
  <c r="AY177" i="171" s="1"/>
  <c r="AX177" i="171" a="1"/>
  <c r="AX177" i="171" s="1"/>
  <c r="AQ177" i="171"/>
  <c r="AY176" i="171" a="1"/>
  <c r="AY176" i="171" s="1"/>
  <c r="AX176" i="171" a="1"/>
  <c r="AX176" i="171" s="1"/>
  <c r="AW176" i="171"/>
  <c r="AQ176" i="171"/>
  <c r="AY175" i="171" a="1"/>
  <c r="AY175" i="171" s="1"/>
  <c r="AX175" i="171" a="1"/>
  <c r="AX175" i="171" s="1"/>
  <c r="AQ175" i="171"/>
  <c r="AY174" i="171" a="1"/>
  <c r="AY174" i="171" s="1"/>
  <c r="AX174" i="171" a="1"/>
  <c r="AX174" i="171" s="1"/>
  <c r="AW174" i="171"/>
  <c r="AQ174" i="171"/>
  <c r="AY173" i="171" a="1"/>
  <c r="AY173" i="171" s="1"/>
  <c r="AX173" i="171" a="1"/>
  <c r="AX173" i="171" s="1"/>
  <c r="AQ173" i="171"/>
  <c r="AY172" i="171" a="1"/>
  <c r="AY172" i="171" s="1"/>
  <c r="AX172" i="171" a="1"/>
  <c r="AX172" i="171" s="1"/>
  <c r="AW172" i="171"/>
  <c r="AQ172" i="171"/>
  <c r="AY171" i="171" a="1"/>
  <c r="AY171" i="171" s="1"/>
  <c r="AX171" i="171" a="1"/>
  <c r="AX171" i="171" s="1"/>
  <c r="AQ171" i="171"/>
  <c r="AY170" i="171" a="1"/>
  <c r="AY170" i="171" s="1"/>
  <c r="AX170" i="171" a="1"/>
  <c r="AX170" i="171" s="1"/>
  <c r="AW170" i="171"/>
  <c r="AQ170" i="171"/>
  <c r="AY169" i="171" a="1"/>
  <c r="AY169" i="171" s="1"/>
  <c r="AX169" i="171" a="1"/>
  <c r="AX169" i="171" s="1"/>
  <c r="AQ169" i="171"/>
  <c r="AY168" i="171" a="1"/>
  <c r="AY168" i="171" s="1"/>
  <c r="AX168" i="171" a="1"/>
  <c r="AX168" i="171" s="1"/>
  <c r="AW168" i="171"/>
  <c r="AQ168" i="171"/>
  <c r="AY167" i="171" a="1"/>
  <c r="AY167" i="171" s="1"/>
  <c r="AX167" i="171" a="1"/>
  <c r="AX167" i="171" s="1"/>
  <c r="AQ167" i="171"/>
  <c r="AY166" i="171" a="1"/>
  <c r="AY166" i="171" s="1"/>
  <c r="AX166" i="171" a="1"/>
  <c r="AX166" i="171" s="1"/>
  <c r="AW166" i="171"/>
  <c r="AQ166" i="171"/>
  <c r="AY165" i="171" a="1"/>
  <c r="AY165" i="171" s="1"/>
  <c r="AX165" i="171" a="1"/>
  <c r="AX165" i="171" s="1"/>
  <c r="AQ165" i="171"/>
  <c r="AY164" i="171" a="1"/>
  <c r="AY164" i="171" s="1"/>
  <c r="AX164" i="171" a="1"/>
  <c r="AX164" i="171" s="1"/>
  <c r="AW164" i="171"/>
  <c r="AQ164" i="171"/>
  <c r="AY163" i="171" a="1"/>
  <c r="AY163" i="171" s="1"/>
  <c r="AX163" i="171" a="1"/>
  <c r="AX163" i="171" s="1"/>
  <c r="AQ163" i="171"/>
  <c r="AY162" i="171" a="1"/>
  <c r="AY162" i="171" s="1"/>
  <c r="AX162" i="171" a="1"/>
  <c r="AX162" i="171" s="1"/>
  <c r="AW162" i="171"/>
  <c r="AQ162" i="171"/>
  <c r="AY161" i="171" a="1"/>
  <c r="AY161" i="171" s="1"/>
  <c r="AX161" i="171" a="1"/>
  <c r="AX161" i="171" s="1"/>
  <c r="AQ161" i="171"/>
  <c r="AY160" i="171" a="1"/>
  <c r="AY160" i="171" s="1"/>
  <c r="AX160" i="171" a="1"/>
  <c r="AX160" i="171" s="1"/>
  <c r="AW160" i="171"/>
  <c r="AQ160" i="171"/>
  <c r="AY159" i="171" a="1"/>
  <c r="AY159" i="171" s="1"/>
  <c r="AX159" i="171" a="1"/>
  <c r="AX159" i="171" s="1"/>
  <c r="AQ159" i="171"/>
  <c r="AY158" i="171" a="1"/>
  <c r="AY158" i="171" s="1"/>
  <c r="AX158" i="171" a="1"/>
  <c r="AX158" i="171" s="1"/>
  <c r="AW158" i="171"/>
  <c r="AQ158" i="171"/>
  <c r="AY157" i="171" a="1"/>
  <c r="AY157" i="171" s="1"/>
  <c r="AX157" i="171" a="1"/>
  <c r="AX157" i="171" s="1"/>
  <c r="AQ157" i="171"/>
  <c r="AY156" i="171" a="1"/>
  <c r="AY156" i="171" s="1"/>
  <c r="AX156" i="171" a="1"/>
  <c r="AX156" i="171" s="1"/>
  <c r="AW156" i="171"/>
  <c r="AQ156" i="171"/>
  <c r="AY155" i="171" a="1"/>
  <c r="AY155" i="171" s="1"/>
  <c r="AX155" i="171" a="1"/>
  <c r="AX155" i="171" s="1"/>
  <c r="AQ155" i="171"/>
  <c r="AY154" i="171" a="1"/>
  <c r="AY154" i="171" s="1"/>
  <c r="AX154" i="171" a="1"/>
  <c r="AX154" i="171" s="1"/>
  <c r="AW154" i="171"/>
  <c r="AQ154" i="171"/>
  <c r="AY153" i="171" a="1"/>
  <c r="AY153" i="171" s="1"/>
  <c r="AX153" i="171" a="1"/>
  <c r="AX153" i="171" s="1"/>
  <c r="AQ153" i="171"/>
  <c r="AY152" i="171" a="1"/>
  <c r="AY152" i="171" s="1"/>
  <c r="AX152" i="171" a="1"/>
  <c r="AX152" i="171" s="1"/>
  <c r="AW152" i="171"/>
  <c r="AQ152" i="171"/>
  <c r="AY151" i="171" a="1"/>
  <c r="AY151" i="171" s="1"/>
  <c r="AX151" i="171" a="1"/>
  <c r="AX151" i="171" s="1"/>
  <c r="AQ151" i="171"/>
  <c r="AY150" i="171" a="1"/>
  <c r="AY150" i="171" s="1"/>
  <c r="AX150" i="171" a="1"/>
  <c r="AX150" i="171" s="1"/>
  <c r="AW150" i="171"/>
  <c r="AQ150" i="171"/>
  <c r="AY149" i="171" a="1"/>
  <c r="AY149" i="171" s="1"/>
  <c r="AX149" i="171" a="1"/>
  <c r="AX149" i="171" s="1"/>
  <c r="AQ149" i="171"/>
  <c r="AY148" i="171" a="1"/>
  <c r="AY148" i="171" s="1"/>
  <c r="AX148" i="171" a="1"/>
  <c r="AX148" i="171" s="1"/>
  <c r="AW148" i="171"/>
  <c r="AQ148" i="171"/>
  <c r="AY147" i="171" a="1"/>
  <c r="AY147" i="171" s="1"/>
  <c r="AX147" i="171" a="1"/>
  <c r="AX147" i="171" s="1"/>
  <c r="AQ147" i="171"/>
  <c r="AY146" i="171" a="1"/>
  <c r="AY146" i="171" s="1"/>
  <c r="AX146" i="171" a="1"/>
  <c r="AX146" i="171" s="1"/>
  <c r="AW146" i="171"/>
  <c r="AQ146" i="171"/>
  <c r="AY145" i="171" a="1"/>
  <c r="AY145" i="171" s="1"/>
  <c r="AX145" i="171" a="1"/>
  <c r="AX145" i="171" s="1"/>
  <c r="AQ145" i="171"/>
  <c r="AY144" i="171" a="1"/>
  <c r="AY144" i="171" s="1"/>
  <c r="AX144" i="171" a="1"/>
  <c r="AX144" i="171" s="1"/>
  <c r="AW144" i="171"/>
  <c r="AQ144" i="171"/>
  <c r="AY143" i="171" a="1"/>
  <c r="AY143" i="171" s="1"/>
  <c r="AX143" i="171" a="1"/>
  <c r="AX143" i="171" s="1"/>
  <c r="AQ143" i="171"/>
  <c r="AY142" i="171" a="1"/>
  <c r="AY142" i="171" s="1"/>
  <c r="AX142" i="171" a="1"/>
  <c r="AX142" i="171" s="1"/>
  <c r="AW142" i="171"/>
  <c r="AQ142" i="171"/>
  <c r="AY141" i="171" a="1"/>
  <c r="AY141" i="171" s="1"/>
  <c r="AX141" i="171" a="1"/>
  <c r="AX141" i="171" s="1"/>
  <c r="AQ141" i="171"/>
  <c r="AY140" i="171" a="1"/>
  <c r="AY140" i="171" s="1"/>
  <c r="AX140" i="171" a="1"/>
  <c r="AX140" i="171" s="1"/>
  <c r="AW140" i="171"/>
  <c r="AQ140" i="171"/>
  <c r="AY139" i="171" a="1"/>
  <c r="AY139" i="171" s="1"/>
  <c r="AX139" i="171" a="1"/>
  <c r="AX139" i="171" s="1"/>
  <c r="AQ139" i="171"/>
  <c r="AY138" i="171" a="1"/>
  <c r="AY138" i="171" s="1"/>
  <c r="AX138" i="171" a="1"/>
  <c r="AX138" i="171" s="1"/>
  <c r="AW138" i="171"/>
  <c r="AQ138" i="171"/>
  <c r="AY137" i="171" a="1"/>
  <c r="AY137" i="171" s="1"/>
  <c r="AX137" i="171" a="1"/>
  <c r="AX137" i="171" s="1"/>
  <c r="AQ137" i="171"/>
  <c r="AY136" i="171" a="1"/>
  <c r="AY136" i="171" s="1"/>
  <c r="AX136" i="171" a="1"/>
  <c r="AX136" i="171" s="1"/>
  <c r="AW136" i="171"/>
  <c r="AQ136" i="171"/>
  <c r="AY135" i="171" a="1"/>
  <c r="AY135" i="171" s="1"/>
  <c r="AX135" i="171" a="1"/>
  <c r="AX135" i="171" s="1"/>
  <c r="AQ135" i="171"/>
  <c r="AY134" i="171" a="1"/>
  <c r="AY134" i="171" s="1"/>
  <c r="AX134" i="171" a="1"/>
  <c r="AX134" i="171" s="1"/>
  <c r="AW134" i="171"/>
  <c r="AQ134" i="171"/>
  <c r="AY133" i="171" a="1"/>
  <c r="AY133" i="171" s="1"/>
  <c r="AX133" i="171" a="1"/>
  <c r="AX133" i="171" s="1"/>
  <c r="AQ133" i="171"/>
  <c r="AY132" i="171" a="1"/>
  <c r="AY132" i="171" s="1"/>
  <c r="AX132" i="171" a="1"/>
  <c r="AX132" i="171" s="1"/>
  <c r="AW132" i="171"/>
  <c r="AQ132" i="171"/>
  <c r="AY131" i="171" a="1"/>
  <c r="AY131" i="171" s="1"/>
  <c r="AX131" i="171" a="1"/>
  <c r="AX131" i="171" s="1"/>
  <c r="AQ131" i="171"/>
  <c r="AY130" i="171" a="1"/>
  <c r="AY130" i="171" s="1"/>
  <c r="AX130" i="171" a="1"/>
  <c r="AX130" i="171" s="1"/>
  <c r="AW130" i="171"/>
  <c r="AQ130" i="171"/>
  <c r="AY129" i="171" a="1"/>
  <c r="AY129" i="171" s="1"/>
  <c r="AX129" i="171" a="1"/>
  <c r="AX129" i="171" s="1"/>
  <c r="AQ129" i="171"/>
  <c r="AY128" i="171" a="1"/>
  <c r="AY128" i="171" s="1"/>
  <c r="AX128" i="171" a="1"/>
  <c r="AX128" i="171" s="1"/>
  <c r="AW128" i="171"/>
  <c r="AQ128" i="171"/>
  <c r="AY127" i="171" a="1"/>
  <c r="AY127" i="171" s="1"/>
  <c r="AX127" i="171" a="1"/>
  <c r="AX127" i="171" s="1"/>
  <c r="AQ127" i="171"/>
  <c r="AY126" i="171" a="1"/>
  <c r="AY126" i="171" s="1"/>
  <c r="AX126" i="171" a="1"/>
  <c r="AX126" i="171" s="1"/>
  <c r="AW126" i="171"/>
  <c r="AQ126" i="171"/>
  <c r="AY125" i="171" a="1"/>
  <c r="AY125" i="171" s="1"/>
  <c r="AX125" i="171" a="1"/>
  <c r="AX125" i="171" s="1"/>
  <c r="AQ125" i="171"/>
  <c r="AY124" i="171" a="1"/>
  <c r="AY124" i="171" s="1"/>
  <c r="AX124" i="171" a="1"/>
  <c r="AX124" i="171" s="1"/>
  <c r="AW124" i="171"/>
  <c r="AQ124" i="171"/>
  <c r="AY123" i="171" a="1"/>
  <c r="AY123" i="171" s="1"/>
  <c r="AX123" i="171" a="1"/>
  <c r="AX123" i="171" s="1"/>
  <c r="AQ123" i="171"/>
  <c r="AY122" i="171" a="1"/>
  <c r="AY122" i="171" s="1"/>
  <c r="AX122" i="171" a="1"/>
  <c r="AX122" i="171" s="1"/>
  <c r="AW122" i="171"/>
  <c r="AQ122" i="171"/>
  <c r="AY121" i="171" a="1"/>
  <c r="AY121" i="171" s="1"/>
  <c r="AX121" i="171" a="1"/>
  <c r="AX121" i="171" s="1"/>
  <c r="AQ121" i="171"/>
  <c r="AY120" i="171" a="1"/>
  <c r="AY120" i="171" s="1"/>
  <c r="AX120" i="171" a="1"/>
  <c r="AX120" i="171" s="1"/>
  <c r="AW120" i="171"/>
  <c r="AQ120" i="171"/>
  <c r="AY119" i="171" a="1"/>
  <c r="AY119" i="171" s="1"/>
  <c r="AX119" i="171" a="1"/>
  <c r="AX119" i="171" s="1"/>
  <c r="AQ119" i="171"/>
  <c r="AY118" i="171" a="1"/>
  <c r="AY118" i="171" s="1"/>
  <c r="AX118" i="171" a="1"/>
  <c r="AX118" i="171" s="1"/>
  <c r="AW118" i="171"/>
  <c r="AQ118" i="171"/>
  <c r="AY117" i="171" a="1"/>
  <c r="AY117" i="171" s="1"/>
  <c r="AX117" i="171" a="1"/>
  <c r="AX117" i="171" s="1"/>
  <c r="AQ117" i="171"/>
  <c r="AY116" i="171" a="1"/>
  <c r="AY116" i="171" s="1"/>
  <c r="AX116" i="171" a="1"/>
  <c r="AX116" i="171" s="1"/>
  <c r="AW116" i="171"/>
  <c r="AQ116" i="171"/>
  <c r="AY115" i="171" a="1"/>
  <c r="AY115" i="171" s="1"/>
  <c r="AX115" i="171" a="1"/>
  <c r="AX115" i="171" s="1"/>
  <c r="AQ115" i="171"/>
  <c r="AY114" i="171" a="1"/>
  <c r="AY114" i="171" s="1"/>
  <c r="AX114" i="171" a="1"/>
  <c r="AX114" i="171" s="1"/>
  <c r="AW114" i="171"/>
  <c r="AQ114" i="171"/>
  <c r="AY113" i="171" a="1"/>
  <c r="AY113" i="171" s="1"/>
  <c r="AX113" i="171" a="1"/>
  <c r="AX113" i="171" s="1"/>
  <c r="AQ113" i="171"/>
  <c r="AY112" i="171" a="1"/>
  <c r="AY112" i="171" s="1"/>
  <c r="AX112" i="171" a="1"/>
  <c r="AX112" i="171" s="1"/>
  <c r="AW112" i="171"/>
  <c r="AQ112" i="171"/>
  <c r="AY111" i="171" a="1"/>
  <c r="AY111" i="171" s="1"/>
  <c r="AX111" i="171" a="1"/>
  <c r="AX111" i="171" s="1"/>
  <c r="AQ111" i="171"/>
  <c r="AY110" i="171" a="1"/>
  <c r="AY110" i="171" s="1"/>
  <c r="AX110" i="171" a="1"/>
  <c r="AX110" i="171" s="1"/>
  <c r="AW110" i="171"/>
  <c r="AQ110" i="171"/>
  <c r="AY109" i="171" a="1"/>
  <c r="AY109" i="171" s="1"/>
  <c r="AX109" i="171" a="1"/>
  <c r="AX109" i="171" s="1"/>
  <c r="AQ109" i="171"/>
  <c r="AY108" i="171" a="1"/>
  <c r="AY108" i="171" s="1"/>
  <c r="AX108" i="171" a="1"/>
  <c r="AX108" i="171" s="1"/>
  <c r="AW108" i="171"/>
  <c r="AQ108" i="171"/>
  <c r="AY107" i="171" a="1"/>
  <c r="AY107" i="171" s="1"/>
  <c r="AX107" i="171" a="1"/>
  <c r="AX107" i="171" s="1"/>
  <c r="AQ107" i="171"/>
  <c r="AY106" i="171" a="1"/>
  <c r="AY106" i="171" s="1"/>
  <c r="AX106" i="171" a="1"/>
  <c r="AX106" i="171" s="1"/>
  <c r="AW106" i="171"/>
  <c r="AQ106" i="171"/>
  <c r="AY105" i="171" a="1"/>
  <c r="AY105" i="171" s="1"/>
  <c r="AX105" i="171" a="1"/>
  <c r="AX105" i="171" s="1"/>
  <c r="AQ105" i="171"/>
  <c r="AY104" i="171" a="1"/>
  <c r="AY104" i="171" s="1"/>
  <c r="AX104" i="171" a="1"/>
  <c r="AX104" i="171" s="1"/>
  <c r="AW104" i="171"/>
  <c r="AQ104" i="171"/>
  <c r="AY103" i="171" a="1"/>
  <c r="AY103" i="171" s="1"/>
  <c r="AX103" i="171" a="1"/>
  <c r="AX103" i="171" s="1"/>
  <c r="AQ103" i="171"/>
  <c r="AY102" i="171" a="1"/>
  <c r="AY102" i="171" s="1"/>
  <c r="AX102" i="171" a="1"/>
  <c r="AX102" i="171" s="1"/>
  <c r="AW102" i="171"/>
  <c r="AQ102" i="171"/>
  <c r="AY101" i="171" a="1"/>
  <c r="AY101" i="171" s="1"/>
  <c r="AX101" i="171" a="1"/>
  <c r="AX101" i="171" s="1"/>
  <c r="AQ101" i="171"/>
  <c r="AY100" i="171" a="1"/>
  <c r="AY100" i="171" s="1"/>
  <c r="AX100" i="171" a="1"/>
  <c r="AX100" i="171" s="1"/>
  <c r="AW100" i="171"/>
  <c r="AQ100" i="171"/>
  <c r="AY99" i="171" a="1"/>
  <c r="AY99" i="171" s="1"/>
  <c r="AX99" i="171" a="1"/>
  <c r="AX99" i="171" s="1"/>
  <c r="AQ99" i="171"/>
  <c r="AY98" i="171" a="1"/>
  <c r="AY98" i="171" s="1"/>
  <c r="AX98" i="171" a="1"/>
  <c r="AX98" i="171" s="1"/>
  <c r="AW98" i="171"/>
  <c r="AQ98" i="171"/>
  <c r="AY97" i="171" a="1"/>
  <c r="AY97" i="171" s="1"/>
  <c r="AX97" i="171" a="1"/>
  <c r="AX97" i="171" s="1"/>
  <c r="AQ97" i="171"/>
  <c r="AY96" i="171" a="1"/>
  <c r="AY96" i="171" s="1"/>
  <c r="AX96" i="171" a="1"/>
  <c r="AX96" i="171" s="1"/>
  <c r="AW96" i="171"/>
  <c r="AQ96" i="171"/>
  <c r="AY95" i="171" a="1"/>
  <c r="AY95" i="171" s="1"/>
  <c r="AX95" i="171" a="1"/>
  <c r="AX95" i="171" s="1"/>
  <c r="AQ95" i="171"/>
  <c r="AY94" i="171" a="1"/>
  <c r="AY94" i="171" s="1"/>
  <c r="AX94" i="171" a="1"/>
  <c r="AX94" i="171" s="1"/>
  <c r="AW94" i="171"/>
  <c r="AQ94" i="171"/>
  <c r="AY93" i="171" a="1"/>
  <c r="AY93" i="171" s="1"/>
  <c r="AX93" i="171" a="1"/>
  <c r="AX93" i="171" s="1"/>
  <c r="AQ93" i="171"/>
  <c r="AY92" i="171" a="1"/>
  <c r="AY92" i="171" s="1"/>
  <c r="AX92" i="171" a="1"/>
  <c r="AX92" i="171" s="1"/>
  <c r="AW92" i="171"/>
  <c r="AQ92" i="171"/>
  <c r="AY91" i="171" a="1"/>
  <c r="AY91" i="171" s="1"/>
  <c r="AX91" i="171" a="1"/>
  <c r="AX91" i="171" s="1"/>
  <c r="AQ91" i="171"/>
  <c r="AY90" i="171" a="1"/>
  <c r="AY90" i="171" s="1"/>
  <c r="AX90" i="171" a="1"/>
  <c r="AX90" i="171" s="1"/>
  <c r="AW90" i="171"/>
  <c r="AQ90" i="171"/>
  <c r="AY89" i="171" a="1"/>
  <c r="AY89" i="171" s="1"/>
  <c r="AX89" i="171" a="1"/>
  <c r="AX89" i="171" s="1"/>
  <c r="AQ89" i="171"/>
  <c r="AY88" i="171" a="1"/>
  <c r="AY88" i="171" s="1"/>
  <c r="AX88" i="171" a="1"/>
  <c r="AX88" i="171" s="1"/>
  <c r="AW88" i="171"/>
  <c r="AQ88" i="171"/>
  <c r="AY87" i="171" a="1"/>
  <c r="AY87" i="171" s="1"/>
  <c r="AX87" i="171" a="1"/>
  <c r="AX87" i="171" s="1"/>
  <c r="AQ87" i="171"/>
  <c r="AY86" i="171" a="1"/>
  <c r="AY86" i="171" s="1"/>
  <c r="AX86" i="171" a="1"/>
  <c r="AX86" i="171" s="1"/>
  <c r="AW86" i="171"/>
  <c r="AQ86" i="171"/>
  <c r="AY85" i="171" a="1"/>
  <c r="AY85" i="171" s="1"/>
  <c r="AX85" i="171" a="1"/>
  <c r="AX85" i="171" s="1"/>
  <c r="AQ85" i="171"/>
  <c r="AY84" i="171" a="1"/>
  <c r="AY84" i="171" s="1"/>
  <c r="AX84" i="171" a="1"/>
  <c r="AX84" i="171" s="1"/>
  <c r="AW84" i="171"/>
  <c r="AQ84" i="171"/>
  <c r="AY83" i="171" a="1"/>
  <c r="AY83" i="171" s="1"/>
  <c r="AX83" i="171" a="1"/>
  <c r="AX83" i="171" s="1"/>
  <c r="AQ83" i="171"/>
  <c r="AY82" i="171" a="1"/>
  <c r="AY82" i="171" s="1"/>
  <c r="AX82" i="171" a="1"/>
  <c r="AX82" i="171" s="1"/>
  <c r="AW82" i="171"/>
  <c r="AQ82" i="171"/>
  <c r="AY81" i="171" a="1"/>
  <c r="AY81" i="171" s="1"/>
  <c r="AX81" i="171" a="1"/>
  <c r="AX81" i="171" s="1"/>
  <c r="AQ81" i="171"/>
  <c r="AY80" i="171" a="1"/>
  <c r="AY80" i="171" s="1"/>
  <c r="AX80" i="171" a="1"/>
  <c r="AX80" i="171" s="1"/>
  <c r="AW80" i="171"/>
  <c r="AQ80" i="171"/>
  <c r="AY79" i="171" a="1"/>
  <c r="AY79" i="171" s="1"/>
  <c r="AX79" i="171" a="1"/>
  <c r="AX79" i="171" s="1"/>
  <c r="AQ79" i="171"/>
  <c r="AY78" i="171" a="1"/>
  <c r="AY78" i="171" s="1"/>
  <c r="AX78" i="171" a="1"/>
  <c r="AX78" i="171" s="1"/>
  <c r="AW78" i="171"/>
  <c r="AQ78" i="171"/>
  <c r="AY77" i="171" a="1"/>
  <c r="AY77" i="171" s="1"/>
  <c r="AX77" i="171" a="1"/>
  <c r="AX77" i="171" s="1"/>
  <c r="AQ77" i="171"/>
  <c r="AY76" i="171" a="1"/>
  <c r="AY76" i="171" s="1"/>
  <c r="AX76" i="171" a="1"/>
  <c r="AX76" i="171" s="1"/>
  <c r="AW76" i="171"/>
  <c r="AQ76" i="171"/>
  <c r="AY75" i="171" a="1"/>
  <c r="AY75" i="171" s="1"/>
  <c r="AX75" i="171" a="1"/>
  <c r="AX75" i="171" s="1"/>
  <c r="AQ75" i="171"/>
  <c r="AY74" i="171" a="1"/>
  <c r="AY74" i="171" s="1"/>
  <c r="AX74" i="171" a="1"/>
  <c r="AX74" i="171" s="1"/>
  <c r="AW74" i="171"/>
  <c r="AQ74" i="171"/>
  <c r="AY73" i="171" a="1"/>
  <c r="AY73" i="171" s="1"/>
  <c r="AX73" i="171" a="1"/>
  <c r="AX73" i="171" s="1"/>
  <c r="AQ73" i="171"/>
  <c r="AY72" i="171" a="1"/>
  <c r="AY72" i="171" s="1"/>
  <c r="AX72" i="171" a="1"/>
  <c r="AX72" i="171" s="1"/>
  <c r="AW72" i="171"/>
  <c r="AQ72" i="171"/>
  <c r="AY71" i="171" a="1"/>
  <c r="AY71" i="171" s="1"/>
  <c r="AX71" i="171" a="1"/>
  <c r="AX71" i="171" s="1"/>
  <c r="AQ71" i="171"/>
  <c r="AY70" i="171" a="1"/>
  <c r="AY70" i="171" s="1"/>
  <c r="AX70" i="171" a="1"/>
  <c r="AX70" i="171" s="1"/>
  <c r="AW70" i="171"/>
  <c r="AQ70" i="171"/>
  <c r="AY69" i="171" a="1"/>
  <c r="AY69" i="171" s="1"/>
  <c r="AX69" i="171" a="1"/>
  <c r="AX69" i="171" s="1"/>
  <c r="AQ69" i="171"/>
  <c r="AY68" i="171" a="1"/>
  <c r="AY68" i="171" s="1"/>
  <c r="AX68" i="171" a="1"/>
  <c r="AX68" i="171" s="1"/>
  <c r="AW68" i="171"/>
  <c r="AQ68" i="171"/>
  <c r="AY67" i="171" a="1"/>
  <c r="AY67" i="171" s="1"/>
  <c r="AX67" i="171" a="1"/>
  <c r="AX67" i="171" s="1"/>
  <c r="AQ67" i="171"/>
  <c r="AY66" i="171" a="1"/>
  <c r="AY66" i="171" s="1"/>
  <c r="AX66" i="171" a="1"/>
  <c r="AX66" i="171" s="1"/>
  <c r="AW66" i="171"/>
  <c r="AQ66" i="171"/>
  <c r="AY65" i="171" a="1"/>
  <c r="AY65" i="171" s="1"/>
  <c r="AX65" i="171" a="1"/>
  <c r="AX65" i="171" s="1"/>
  <c r="AQ65" i="171"/>
  <c r="AY64" i="171" a="1"/>
  <c r="AY64" i="171" s="1"/>
  <c r="AX64" i="171" a="1"/>
  <c r="AX64" i="171" s="1"/>
  <c r="AW64" i="171"/>
  <c r="AQ64" i="171"/>
  <c r="AY63" i="171" a="1"/>
  <c r="AY63" i="171" s="1"/>
  <c r="AX63" i="171" a="1"/>
  <c r="AX63" i="171" s="1"/>
  <c r="AQ63" i="171"/>
  <c r="AY62" i="171" a="1"/>
  <c r="AY62" i="171" s="1"/>
  <c r="AX62" i="171" a="1"/>
  <c r="AX62" i="171" s="1"/>
  <c r="AW62" i="171"/>
  <c r="AQ62" i="171"/>
  <c r="AY61" i="171" a="1"/>
  <c r="AY61" i="171" s="1"/>
  <c r="AX61" i="171" a="1"/>
  <c r="AX61" i="171" s="1"/>
  <c r="AQ61" i="171"/>
  <c r="AY60" i="171" a="1"/>
  <c r="AY60" i="171" s="1"/>
  <c r="AX60" i="171" a="1"/>
  <c r="AX60" i="171" s="1"/>
  <c r="AW60" i="171"/>
  <c r="AQ60" i="171"/>
  <c r="AY59" i="171" a="1"/>
  <c r="AY59" i="171" s="1"/>
  <c r="AX59" i="171" a="1"/>
  <c r="AX59" i="171" s="1"/>
  <c r="AQ59" i="171"/>
  <c r="AY58" i="171" a="1"/>
  <c r="AY58" i="171" s="1"/>
  <c r="AX58" i="171" a="1"/>
  <c r="AX58" i="171" s="1"/>
  <c r="AW58" i="171"/>
  <c r="AQ58" i="171"/>
  <c r="AY57" i="171" a="1"/>
  <c r="AY57" i="171" s="1"/>
  <c r="AX57" i="171" a="1"/>
  <c r="AX57" i="171" s="1"/>
  <c r="AQ57" i="171"/>
  <c r="AY56" i="171" a="1"/>
  <c r="AY56" i="171" s="1"/>
  <c r="AX56" i="171" a="1"/>
  <c r="AX56" i="171" s="1"/>
  <c r="AW56" i="171"/>
  <c r="AQ56" i="171"/>
  <c r="AV54" i="171"/>
  <c r="AW555" i="171" s="1"/>
  <c r="AU54" i="171"/>
  <c r="AB54" i="171"/>
  <c r="AC54" i="171"/>
  <c r="X56" i="171"/>
  <c r="AD56" i="171"/>
  <c r="AE56" i="171" a="1"/>
  <c r="AE56" i="171" s="1"/>
  <c r="AF56" i="171" a="1"/>
  <c r="AF56" i="171" s="1"/>
  <c r="X57" i="171"/>
  <c r="AE57" i="171" a="1"/>
  <c r="AE57" i="171" s="1"/>
  <c r="AF57" i="171" a="1"/>
  <c r="AF57" i="171" s="1"/>
  <c r="X58" i="171"/>
  <c r="AE58" i="171" a="1"/>
  <c r="AE58" i="171" s="1"/>
  <c r="AF58" i="171" a="1"/>
  <c r="AF58" i="171" s="1"/>
  <c r="X59" i="171"/>
  <c r="AE59" i="171" a="1"/>
  <c r="AE59" i="171" s="1"/>
  <c r="AF59" i="171" a="1"/>
  <c r="AF59" i="171" s="1"/>
  <c r="X60" i="171"/>
  <c r="AE60" i="171" a="1"/>
  <c r="AE60" i="171" s="1"/>
  <c r="AF60" i="171" a="1"/>
  <c r="AF60" i="171" s="1"/>
  <c r="X61" i="171"/>
  <c r="AE61" i="171" a="1"/>
  <c r="AE61" i="171" s="1"/>
  <c r="AF61" i="171" a="1"/>
  <c r="AF61" i="171" s="1"/>
  <c r="X62" i="171"/>
  <c r="AE62" i="171" a="1"/>
  <c r="AE62" i="171" s="1"/>
  <c r="AF62" i="171" a="1"/>
  <c r="AF62" i="171" s="1"/>
  <c r="X63" i="171"/>
  <c r="AE63" i="171" a="1"/>
  <c r="AE63" i="171" s="1"/>
  <c r="AF63" i="171" a="1"/>
  <c r="AF63" i="171" s="1"/>
  <c r="X64" i="171"/>
  <c r="AE64" i="171" a="1"/>
  <c r="AE64" i="171" s="1"/>
  <c r="AF64" i="171" a="1"/>
  <c r="AF64" i="171" s="1"/>
  <c r="X65" i="171"/>
  <c r="AE65" i="171" a="1"/>
  <c r="AE65" i="171" s="1"/>
  <c r="AF65" i="171" a="1"/>
  <c r="AF65" i="171" s="1"/>
  <c r="X66" i="171"/>
  <c r="AE66" i="171" a="1"/>
  <c r="AE66" i="171" s="1"/>
  <c r="AF66" i="171" a="1"/>
  <c r="AF66" i="171" s="1"/>
  <c r="X67" i="171"/>
  <c r="AE67" i="171" a="1"/>
  <c r="AE67" i="171" s="1"/>
  <c r="AF67" i="171" a="1"/>
  <c r="AF67" i="171" s="1"/>
  <c r="X68" i="171"/>
  <c r="AE68" i="171" a="1"/>
  <c r="AE68" i="171" s="1"/>
  <c r="AF68" i="171" a="1"/>
  <c r="AF68" i="171" s="1"/>
  <c r="X69" i="171"/>
  <c r="AE69" i="171" a="1"/>
  <c r="AE69" i="171" s="1"/>
  <c r="AF69" i="171" a="1"/>
  <c r="AF69" i="171" s="1"/>
  <c r="X70" i="171"/>
  <c r="AE70" i="171" a="1"/>
  <c r="AE70" i="171" s="1"/>
  <c r="AF70" i="171" a="1"/>
  <c r="AF70" i="171" s="1"/>
  <c r="X71" i="171"/>
  <c r="AE71" i="171" a="1"/>
  <c r="AE71" i="171" s="1"/>
  <c r="AF71" i="171" a="1"/>
  <c r="AF71" i="171" s="1"/>
  <c r="X72" i="171"/>
  <c r="AE72" i="171" a="1"/>
  <c r="AE72" i="171" s="1"/>
  <c r="AF72" i="171" a="1"/>
  <c r="AF72" i="171" s="1"/>
  <c r="X73" i="171"/>
  <c r="AE73" i="171" a="1"/>
  <c r="AE73" i="171" s="1"/>
  <c r="AF73" i="171" a="1"/>
  <c r="AF73" i="171" s="1"/>
  <c r="X74" i="171"/>
  <c r="AE74" i="171" a="1"/>
  <c r="AE74" i="171" s="1"/>
  <c r="AF74" i="171" a="1"/>
  <c r="AF74" i="171"/>
  <c r="X75" i="171"/>
  <c r="AE75" i="171" a="1"/>
  <c r="AE75" i="171" s="1"/>
  <c r="AF75" i="171" a="1"/>
  <c r="AF75" i="171" s="1"/>
  <c r="X76" i="171"/>
  <c r="AE76" i="171" a="1"/>
  <c r="AE76" i="171" s="1"/>
  <c r="AF76" i="171" a="1"/>
  <c r="AF76" i="171" s="1"/>
  <c r="X77" i="171"/>
  <c r="AE77" i="171" a="1"/>
  <c r="AE77" i="171" s="1"/>
  <c r="AF77" i="171" a="1"/>
  <c r="AF77" i="171" s="1"/>
  <c r="X78" i="171"/>
  <c r="AE78" i="171" a="1"/>
  <c r="AE78" i="171" s="1"/>
  <c r="AF78" i="171" a="1"/>
  <c r="AF78" i="171" s="1"/>
  <c r="X79" i="171"/>
  <c r="AE79" i="171" a="1"/>
  <c r="AE79" i="171" s="1"/>
  <c r="AF79" i="171" a="1"/>
  <c r="AF79" i="171" s="1"/>
  <c r="X80" i="171"/>
  <c r="AE80" i="171" a="1"/>
  <c r="AE80" i="171" s="1"/>
  <c r="AF80" i="171" a="1"/>
  <c r="AF80" i="171" s="1"/>
  <c r="X81" i="171"/>
  <c r="AE81" i="171" a="1"/>
  <c r="AE81" i="171" s="1"/>
  <c r="AF81" i="171" a="1"/>
  <c r="AF81" i="171" s="1"/>
  <c r="X82" i="171"/>
  <c r="AE82" i="171" a="1"/>
  <c r="AE82" i="171" s="1"/>
  <c r="AF82" i="171" a="1"/>
  <c r="AF82" i="171" s="1"/>
  <c r="X83" i="171"/>
  <c r="AE83" i="171" a="1"/>
  <c r="AE83" i="171" s="1"/>
  <c r="AF83" i="171" a="1"/>
  <c r="AF83" i="171" s="1"/>
  <c r="X84" i="171"/>
  <c r="AE84" i="171" a="1"/>
  <c r="AE84" i="171" s="1"/>
  <c r="AF84" i="171" a="1"/>
  <c r="AF84" i="171" s="1"/>
  <c r="X85" i="171"/>
  <c r="AE85" i="171" a="1"/>
  <c r="AE85" i="171" s="1"/>
  <c r="AF85" i="171" a="1"/>
  <c r="AF85" i="171" s="1"/>
  <c r="X86" i="171"/>
  <c r="AE86" i="171" a="1"/>
  <c r="AE86" i="171" s="1"/>
  <c r="AF86" i="171" a="1"/>
  <c r="AF86" i="171"/>
  <c r="X87" i="171"/>
  <c r="AE87" i="171" a="1"/>
  <c r="AE87" i="171" s="1"/>
  <c r="AF87" i="171" a="1"/>
  <c r="AF87" i="171" s="1"/>
  <c r="X88" i="171"/>
  <c r="AE88" i="171" a="1"/>
  <c r="AE88" i="171" s="1"/>
  <c r="AF88" i="171" a="1"/>
  <c r="AF88" i="171" s="1"/>
  <c r="X89" i="171"/>
  <c r="AE89" i="171" a="1"/>
  <c r="AE89" i="171" s="1"/>
  <c r="AF89" i="171" a="1"/>
  <c r="AF89" i="171" s="1"/>
  <c r="X90" i="171"/>
  <c r="AE90" i="171" a="1"/>
  <c r="AE90" i="171" s="1"/>
  <c r="AF90" i="171" a="1"/>
  <c r="AF90" i="171"/>
  <c r="X91" i="171"/>
  <c r="AE91" i="171" a="1"/>
  <c r="AE91" i="171" s="1"/>
  <c r="AF91" i="171" a="1"/>
  <c r="AF91" i="171" s="1"/>
  <c r="X92" i="171"/>
  <c r="AE92" i="171" a="1"/>
  <c r="AE92" i="171" s="1"/>
  <c r="AF92" i="171" a="1"/>
  <c r="AF92" i="171" s="1"/>
  <c r="X93" i="171"/>
  <c r="AE93" i="171" a="1"/>
  <c r="AE93" i="171" s="1"/>
  <c r="AF93" i="171" a="1"/>
  <c r="AF93" i="171" s="1"/>
  <c r="X94" i="171"/>
  <c r="AE94" i="171" a="1"/>
  <c r="AE94" i="171" s="1"/>
  <c r="AF94" i="171" a="1"/>
  <c r="AF94" i="171" s="1"/>
  <c r="X95" i="171"/>
  <c r="AE95" i="171" a="1"/>
  <c r="AE95" i="171" s="1"/>
  <c r="AF95" i="171" a="1"/>
  <c r="AF95" i="171" s="1"/>
  <c r="X96" i="171"/>
  <c r="AE96" i="171" a="1"/>
  <c r="AE96" i="171" s="1"/>
  <c r="AF96" i="171" a="1"/>
  <c r="AF96" i="171" s="1"/>
  <c r="X97" i="171"/>
  <c r="AE97" i="171" a="1"/>
  <c r="AE97" i="171" s="1"/>
  <c r="AF97" i="171" a="1"/>
  <c r="AF97" i="171" s="1"/>
  <c r="X98" i="171"/>
  <c r="AE98" i="171" a="1"/>
  <c r="AE98" i="171" s="1"/>
  <c r="AF98" i="171" a="1"/>
  <c r="AF98" i="171"/>
  <c r="X99" i="171"/>
  <c r="AE99" i="171" a="1"/>
  <c r="AE99" i="171" s="1"/>
  <c r="AF99" i="171" a="1"/>
  <c r="AF99" i="171" s="1"/>
  <c r="X100" i="171"/>
  <c r="AE100" i="171" a="1"/>
  <c r="AE100" i="171" s="1"/>
  <c r="AF100" i="171" a="1"/>
  <c r="AF100" i="171" s="1"/>
  <c r="X101" i="171"/>
  <c r="AE101" i="171" a="1"/>
  <c r="AE101" i="171" s="1"/>
  <c r="AF101" i="171" a="1"/>
  <c r="AF101" i="171" s="1"/>
  <c r="X102" i="171"/>
  <c r="AE102" i="171" a="1"/>
  <c r="AE102" i="171" s="1"/>
  <c r="AF102" i="171" a="1"/>
  <c r="AF102" i="171"/>
  <c r="X103" i="171"/>
  <c r="AE103" i="171" a="1"/>
  <c r="AE103" i="171" s="1"/>
  <c r="AF103" i="171" a="1"/>
  <c r="AF103" i="171" s="1"/>
  <c r="X104" i="171"/>
  <c r="AE104" i="171" a="1"/>
  <c r="AE104" i="171" s="1"/>
  <c r="AF104" i="171" a="1"/>
  <c r="AF104" i="171" s="1"/>
  <c r="X105" i="171"/>
  <c r="AE105" i="171" a="1"/>
  <c r="AE105" i="171" s="1"/>
  <c r="AF105" i="171" a="1"/>
  <c r="AF105" i="171" s="1"/>
  <c r="X106" i="171"/>
  <c r="AE106" i="171" a="1"/>
  <c r="AE106" i="171" s="1"/>
  <c r="AF106" i="171" a="1"/>
  <c r="AF106" i="171"/>
  <c r="X107" i="171"/>
  <c r="AE107" i="171" a="1"/>
  <c r="AE107" i="171" s="1"/>
  <c r="AF107" i="171" a="1"/>
  <c r="AF107" i="171" s="1"/>
  <c r="X108" i="171"/>
  <c r="AE108" i="171" a="1"/>
  <c r="AE108" i="171" s="1"/>
  <c r="AF108" i="171" a="1"/>
  <c r="AF108" i="171" s="1"/>
  <c r="X109" i="171"/>
  <c r="AE109" i="171" a="1"/>
  <c r="AE109" i="171" s="1"/>
  <c r="AF109" i="171" a="1"/>
  <c r="AF109" i="171" s="1"/>
  <c r="X110" i="171"/>
  <c r="AE110" i="171" a="1"/>
  <c r="AE110" i="171" s="1"/>
  <c r="AF110" i="171" a="1"/>
  <c r="AF110" i="171" s="1"/>
  <c r="X111" i="171"/>
  <c r="AE111" i="171" a="1"/>
  <c r="AE111" i="171" s="1"/>
  <c r="AF111" i="171" a="1"/>
  <c r="AF111" i="171" s="1"/>
  <c r="X112" i="171"/>
  <c r="AE112" i="171" a="1"/>
  <c r="AE112" i="171" s="1"/>
  <c r="AF112" i="171" a="1"/>
  <c r="AF112" i="171" s="1"/>
  <c r="X113" i="171"/>
  <c r="AE113" i="171" a="1"/>
  <c r="AE113" i="171" s="1"/>
  <c r="AF113" i="171" a="1"/>
  <c r="AF113" i="171" s="1"/>
  <c r="X114" i="171"/>
  <c r="AE114" i="171" a="1"/>
  <c r="AE114" i="171" s="1"/>
  <c r="AF114" i="171" a="1"/>
  <c r="AF114" i="171" s="1"/>
  <c r="X115" i="171"/>
  <c r="AE115" i="171" a="1"/>
  <c r="AE115" i="171" s="1"/>
  <c r="AF115" i="171" a="1"/>
  <c r="AF115" i="171" s="1"/>
  <c r="X116" i="171"/>
  <c r="AE116" i="171" a="1"/>
  <c r="AE116" i="171" s="1"/>
  <c r="AF116" i="171" a="1"/>
  <c r="AF116" i="171" s="1"/>
  <c r="X117" i="171"/>
  <c r="AE117" i="171" a="1"/>
  <c r="AE117" i="171" s="1"/>
  <c r="AF117" i="171" a="1"/>
  <c r="AF117" i="171" s="1"/>
  <c r="X118" i="171"/>
  <c r="AE118" i="171" a="1"/>
  <c r="AE118" i="171" s="1"/>
  <c r="AF118" i="171" a="1"/>
  <c r="AF118" i="171"/>
  <c r="X119" i="171"/>
  <c r="AE119" i="171" a="1"/>
  <c r="AE119" i="171" s="1"/>
  <c r="AF119" i="171" a="1"/>
  <c r="AF119" i="171" s="1"/>
  <c r="X120" i="171"/>
  <c r="AE120" i="171" a="1"/>
  <c r="AE120" i="171" s="1"/>
  <c r="AF120" i="171" a="1"/>
  <c r="AF120" i="171" s="1"/>
  <c r="X121" i="171"/>
  <c r="AE121" i="171" a="1"/>
  <c r="AE121" i="171"/>
  <c r="AF121" i="171" a="1"/>
  <c r="AF121" i="171" s="1"/>
  <c r="X122" i="171"/>
  <c r="AE122" i="171" a="1"/>
  <c r="AE122" i="171" s="1"/>
  <c r="AF122" i="171" a="1"/>
  <c r="AF122" i="171" s="1"/>
  <c r="X123" i="171"/>
  <c r="AE123" i="171" a="1"/>
  <c r="AE123" i="171" s="1"/>
  <c r="AF123" i="171" a="1"/>
  <c r="AF123" i="171" s="1"/>
  <c r="X124" i="171"/>
  <c r="AE124" i="171" a="1"/>
  <c r="AE124" i="171" s="1"/>
  <c r="AF124" i="171" a="1"/>
  <c r="AF124" i="171" s="1"/>
  <c r="X125" i="171"/>
  <c r="AE125" i="171" a="1"/>
  <c r="AE125" i="171" s="1"/>
  <c r="AF125" i="171" a="1"/>
  <c r="AF125" i="171" s="1"/>
  <c r="X126" i="171"/>
  <c r="AE126" i="171" a="1"/>
  <c r="AE126" i="171" s="1"/>
  <c r="AF126" i="171" a="1"/>
  <c r="AF126" i="171"/>
  <c r="X127" i="171"/>
  <c r="AE127" i="171" a="1"/>
  <c r="AE127" i="171" s="1"/>
  <c r="AF127" i="171" a="1"/>
  <c r="AF127" i="171" s="1"/>
  <c r="X128" i="171"/>
  <c r="AE128" i="171" a="1"/>
  <c r="AE128" i="171" s="1"/>
  <c r="AF128" i="171" a="1"/>
  <c r="AF128" i="171" s="1"/>
  <c r="X129" i="171"/>
  <c r="AE129" i="171" a="1"/>
  <c r="AE129" i="171" s="1"/>
  <c r="AF129" i="171" a="1"/>
  <c r="AF129" i="171" s="1"/>
  <c r="X130" i="171"/>
  <c r="AE130" i="171" a="1"/>
  <c r="AE130" i="171" s="1"/>
  <c r="AF130" i="171" a="1"/>
  <c r="AF130" i="171" s="1"/>
  <c r="X131" i="171"/>
  <c r="AE131" i="171" a="1"/>
  <c r="AE131" i="171" s="1"/>
  <c r="AF131" i="171" a="1"/>
  <c r="AF131" i="171" s="1"/>
  <c r="X132" i="171"/>
  <c r="AE132" i="171" a="1"/>
  <c r="AE132" i="171" s="1"/>
  <c r="AF132" i="171" a="1"/>
  <c r="AF132" i="171" s="1"/>
  <c r="X133" i="171"/>
  <c r="AE133" i="171" a="1"/>
  <c r="AE133" i="171" s="1"/>
  <c r="AF133" i="171" a="1"/>
  <c r="AF133" i="171" s="1"/>
  <c r="X134" i="171"/>
  <c r="AE134" i="171" a="1"/>
  <c r="AE134" i="171" s="1"/>
  <c r="AF134" i="171" a="1"/>
  <c r="AF134" i="171" s="1"/>
  <c r="X135" i="171"/>
  <c r="AE135" i="171" a="1"/>
  <c r="AE135" i="171" s="1"/>
  <c r="AF135" i="171" a="1"/>
  <c r="AF135" i="171" s="1"/>
  <c r="X136" i="171"/>
  <c r="AE136" i="171" a="1"/>
  <c r="AE136" i="171" s="1"/>
  <c r="AF136" i="171" a="1"/>
  <c r="AF136" i="171" s="1"/>
  <c r="X137" i="171"/>
  <c r="AE137" i="171" a="1"/>
  <c r="AE137" i="171" s="1"/>
  <c r="AF137" i="171" a="1"/>
  <c r="AF137" i="171" s="1"/>
  <c r="X138" i="171"/>
  <c r="AE138" i="171" a="1"/>
  <c r="AE138" i="171" s="1"/>
  <c r="AF138" i="171" a="1"/>
  <c r="AF138" i="171" s="1"/>
  <c r="X139" i="171"/>
  <c r="AE139" i="171" a="1"/>
  <c r="AE139" i="171" s="1"/>
  <c r="AF139" i="171" a="1"/>
  <c r="AF139" i="171" s="1"/>
  <c r="X140" i="171"/>
  <c r="AE140" i="171" a="1"/>
  <c r="AE140" i="171" s="1"/>
  <c r="AF140" i="171" a="1"/>
  <c r="AF140" i="171" s="1"/>
  <c r="X141" i="171"/>
  <c r="AE141" i="171" a="1"/>
  <c r="AE141" i="171" s="1"/>
  <c r="AF141" i="171" a="1"/>
  <c r="AF141" i="171" s="1"/>
  <c r="X142" i="171"/>
  <c r="AE142" i="171" a="1"/>
  <c r="AE142" i="171" s="1"/>
  <c r="AF142" i="171" a="1"/>
  <c r="AF142" i="171"/>
  <c r="X143" i="171"/>
  <c r="AE143" i="171" a="1"/>
  <c r="AE143" i="171" s="1"/>
  <c r="AF143" i="171" a="1"/>
  <c r="AF143" i="171" s="1"/>
  <c r="X144" i="171"/>
  <c r="AE144" i="171" a="1"/>
  <c r="AE144" i="171" s="1"/>
  <c r="AF144" i="171" a="1"/>
  <c r="AF144" i="171" s="1"/>
  <c r="X145" i="171"/>
  <c r="AE145" i="171" a="1"/>
  <c r="AE145" i="171" s="1"/>
  <c r="AF145" i="171" a="1"/>
  <c r="AF145" i="171" s="1"/>
  <c r="X146" i="171"/>
  <c r="AE146" i="171" a="1"/>
  <c r="AE146" i="171" s="1"/>
  <c r="AF146" i="171" a="1"/>
  <c r="AF146" i="171" s="1"/>
  <c r="X147" i="171"/>
  <c r="AE147" i="171" a="1"/>
  <c r="AE147" i="171" s="1"/>
  <c r="AF147" i="171" a="1"/>
  <c r="AF147" i="171" s="1"/>
  <c r="X148" i="171"/>
  <c r="AE148" i="171" a="1"/>
  <c r="AE148" i="171" s="1"/>
  <c r="AF148" i="171" a="1"/>
  <c r="AF148" i="171" s="1"/>
  <c r="X149" i="171"/>
  <c r="AE149" i="171" a="1"/>
  <c r="AE149" i="171" s="1"/>
  <c r="AF149" i="171" a="1"/>
  <c r="AF149" i="171" s="1"/>
  <c r="X150" i="171"/>
  <c r="AE150" i="171" a="1"/>
  <c r="AE150" i="171" s="1"/>
  <c r="AF150" i="171" a="1"/>
  <c r="AF150" i="171"/>
  <c r="X151" i="171"/>
  <c r="AE151" i="171" a="1"/>
  <c r="AE151" i="171" s="1"/>
  <c r="AF151" i="171" a="1"/>
  <c r="AF151" i="171" s="1"/>
  <c r="X152" i="171"/>
  <c r="AE152" i="171" a="1"/>
  <c r="AE152" i="171" s="1"/>
  <c r="AF152" i="171" a="1"/>
  <c r="AF152" i="171" s="1"/>
  <c r="X153" i="171"/>
  <c r="AE153" i="171" a="1"/>
  <c r="AE153" i="171" s="1"/>
  <c r="AF153" i="171" a="1"/>
  <c r="AF153" i="171" s="1"/>
  <c r="X154" i="171"/>
  <c r="AE154" i="171" a="1"/>
  <c r="AE154" i="171" s="1"/>
  <c r="AF154" i="171" a="1"/>
  <c r="AF154" i="171" s="1"/>
  <c r="X155" i="171"/>
  <c r="AE155" i="171" a="1"/>
  <c r="AE155" i="171" s="1"/>
  <c r="AF155" i="171" a="1"/>
  <c r="AF155" i="171"/>
  <c r="X156" i="171"/>
  <c r="AE156" i="171" a="1"/>
  <c r="AE156" i="171" s="1"/>
  <c r="AF156" i="171" a="1"/>
  <c r="AF156" i="171" s="1"/>
  <c r="X157" i="171"/>
  <c r="AE157" i="171" a="1"/>
  <c r="AE157" i="171" s="1"/>
  <c r="AF157" i="171" a="1"/>
  <c r="AF157" i="171"/>
  <c r="X158" i="171"/>
  <c r="AE158" i="171" a="1"/>
  <c r="AE158" i="171" s="1"/>
  <c r="AF158" i="171" a="1"/>
  <c r="AF158" i="171" s="1"/>
  <c r="X159" i="171"/>
  <c r="AD159" i="171"/>
  <c r="AE159" i="171" a="1"/>
  <c r="AE159" i="171" s="1"/>
  <c r="AF159" i="171" a="1"/>
  <c r="AF159" i="171" s="1"/>
  <c r="X160" i="171"/>
  <c r="AD160" i="171"/>
  <c r="AE160" i="171" a="1"/>
  <c r="AE160" i="171" s="1"/>
  <c r="AF160" i="171" a="1"/>
  <c r="AF160" i="171" s="1"/>
  <c r="X161" i="171"/>
  <c r="AD161" i="171"/>
  <c r="AE161" i="171" a="1"/>
  <c r="AE161" i="171" s="1"/>
  <c r="AF161" i="171" a="1"/>
  <c r="AF161" i="171" s="1"/>
  <c r="X162" i="171"/>
  <c r="AD162" i="171"/>
  <c r="AE162" i="171" a="1"/>
  <c r="AE162" i="171" s="1"/>
  <c r="AF162" i="171" a="1"/>
  <c r="AF162" i="171" s="1"/>
  <c r="X163" i="171"/>
  <c r="AD163" i="171"/>
  <c r="AE163" i="171" a="1"/>
  <c r="AE163" i="171" s="1"/>
  <c r="AF163" i="171" a="1"/>
  <c r="AF163" i="171" s="1"/>
  <c r="X164" i="171"/>
  <c r="AD164" i="171"/>
  <c r="AE164" i="171" a="1"/>
  <c r="AE164" i="171" s="1"/>
  <c r="AF164" i="171" a="1"/>
  <c r="AF164" i="171" s="1"/>
  <c r="X165" i="171"/>
  <c r="AD165" i="171"/>
  <c r="AE165" i="171" a="1"/>
  <c r="AE165" i="171" s="1"/>
  <c r="AF165" i="171" a="1"/>
  <c r="AF165" i="171" s="1"/>
  <c r="X166" i="171"/>
  <c r="AD166" i="171"/>
  <c r="AE166" i="171" a="1"/>
  <c r="AE166" i="171" s="1"/>
  <c r="AF166" i="171" a="1"/>
  <c r="AF166" i="171" s="1"/>
  <c r="X167" i="171"/>
  <c r="AD167" i="171"/>
  <c r="AE167" i="171" a="1"/>
  <c r="AE167" i="171" s="1"/>
  <c r="AF167" i="171" a="1"/>
  <c r="AF167" i="171" s="1"/>
  <c r="X168" i="171"/>
  <c r="AD168" i="171"/>
  <c r="AE168" i="171" a="1"/>
  <c r="AE168" i="171" s="1"/>
  <c r="AF168" i="171" a="1"/>
  <c r="AF168" i="171" s="1"/>
  <c r="X169" i="171"/>
  <c r="AD169" i="171"/>
  <c r="AE169" i="171" a="1"/>
  <c r="AE169" i="171" s="1"/>
  <c r="AF169" i="171" a="1"/>
  <c r="AF169" i="171" s="1"/>
  <c r="X170" i="171"/>
  <c r="AD170" i="171"/>
  <c r="AE170" i="171" a="1"/>
  <c r="AE170" i="171" s="1"/>
  <c r="AF170" i="171" a="1"/>
  <c r="AF170" i="171" s="1"/>
  <c r="X171" i="171"/>
  <c r="AD171" i="171"/>
  <c r="AE171" i="171" a="1"/>
  <c r="AE171" i="171" s="1"/>
  <c r="AF171" i="171" a="1"/>
  <c r="AF171" i="171" s="1"/>
  <c r="X172" i="171"/>
  <c r="AD172" i="171"/>
  <c r="AE172" i="171" a="1"/>
  <c r="AE172" i="171" s="1"/>
  <c r="AF172" i="171" a="1"/>
  <c r="AF172" i="171" s="1"/>
  <c r="X173" i="171"/>
  <c r="AD173" i="171"/>
  <c r="AE173" i="171" a="1"/>
  <c r="AE173" i="171" s="1"/>
  <c r="AF173" i="171" a="1"/>
  <c r="AF173" i="171" s="1"/>
  <c r="X174" i="171"/>
  <c r="AD174" i="171"/>
  <c r="AE174" i="171" a="1"/>
  <c r="AE174" i="171" s="1"/>
  <c r="AF174" i="171" a="1"/>
  <c r="AF174" i="171" s="1"/>
  <c r="X175" i="171"/>
  <c r="AD175" i="171"/>
  <c r="AE175" i="171" a="1"/>
  <c r="AE175" i="171" s="1"/>
  <c r="AF175" i="171" a="1"/>
  <c r="AF175" i="171" s="1"/>
  <c r="X176" i="171"/>
  <c r="AD176" i="171"/>
  <c r="AE176" i="171" a="1"/>
  <c r="AE176" i="171" s="1"/>
  <c r="AF176" i="171" a="1"/>
  <c r="AF176" i="171" s="1"/>
  <c r="X177" i="171"/>
  <c r="AD177" i="171"/>
  <c r="AE177" i="171" a="1"/>
  <c r="AE177" i="171" s="1"/>
  <c r="AF177" i="171" a="1"/>
  <c r="AF177" i="171" s="1"/>
  <c r="X178" i="171"/>
  <c r="AD178" i="171"/>
  <c r="AE178" i="171" a="1"/>
  <c r="AE178" i="171" s="1"/>
  <c r="AF178" i="171" a="1"/>
  <c r="AF178" i="171" s="1"/>
  <c r="X179" i="171"/>
  <c r="AD179" i="171"/>
  <c r="AE179" i="171" a="1"/>
  <c r="AE179" i="171" s="1"/>
  <c r="AF179" i="171" a="1"/>
  <c r="AF179" i="171" s="1"/>
  <c r="X180" i="171"/>
  <c r="AD180" i="171"/>
  <c r="AE180" i="171" a="1"/>
  <c r="AE180" i="171" s="1"/>
  <c r="AF180" i="171" a="1"/>
  <c r="AF180" i="171" s="1"/>
  <c r="X181" i="171"/>
  <c r="AD181" i="171"/>
  <c r="AE181" i="171" a="1"/>
  <c r="AE181" i="171" s="1"/>
  <c r="AF181" i="171" a="1"/>
  <c r="AF181" i="171" s="1"/>
  <c r="X182" i="171"/>
  <c r="AD182" i="171"/>
  <c r="AE182" i="171" a="1"/>
  <c r="AE182" i="171" s="1"/>
  <c r="AF182" i="171" a="1"/>
  <c r="AF182" i="171" s="1"/>
  <c r="X183" i="171"/>
  <c r="AD183" i="171"/>
  <c r="AE183" i="171" a="1"/>
  <c r="AE183" i="171" s="1"/>
  <c r="AF183" i="171" a="1"/>
  <c r="AF183" i="171" s="1"/>
  <c r="X184" i="171"/>
  <c r="AD184" i="171"/>
  <c r="AE184" i="171" a="1"/>
  <c r="AE184" i="171" s="1"/>
  <c r="AF184" i="171" a="1"/>
  <c r="AF184" i="171" s="1"/>
  <c r="X185" i="171"/>
  <c r="AD185" i="171"/>
  <c r="AE185" i="171" a="1"/>
  <c r="AE185" i="171" s="1"/>
  <c r="AF185" i="171" a="1"/>
  <c r="AF185" i="171" s="1"/>
  <c r="X186" i="171"/>
  <c r="AD186" i="171"/>
  <c r="AE186" i="171" a="1"/>
  <c r="AE186" i="171" s="1"/>
  <c r="AF186" i="171" a="1"/>
  <c r="AF186" i="171" s="1"/>
  <c r="X187" i="171"/>
  <c r="AD187" i="171"/>
  <c r="AE187" i="171" a="1"/>
  <c r="AE187" i="171" s="1"/>
  <c r="AF187" i="171" a="1"/>
  <c r="AF187" i="171" s="1"/>
  <c r="X188" i="171"/>
  <c r="AD188" i="171"/>
  <c r="AE188" i="171" a="1"/>
  <c r="AE188" i="171" s="1"/>
  <c r="AF188" i="171" a="1"/>
  <c r="AF188" i="171" s="1"/>
  <c r="X189" i="171"/>
  <c r="AD189" i="171"/>
  <c r="AE189" i="171" a="1"/>
  <c r="AE189" i="171" s="1"/>
  <c r="AF189" i="171" a="1"/>
  <c r="AF189" i="171" s="1"/>
  <c r="X190" i="171"/>
  <c r="AD190" i="171"/>
  <c r="AE190" i="171" a="1"/>
  <c r="AE190" i="171" s="1"/>
  <c r="AF190" i="171" a="1"/>
  <c r="AF190" i="171" s="1"/>
  <c r="X191" i="171"/>
  <c r="AD191" i="171"/>
  <c r="AE191" i="171" a="1"/>
  <c r="AE191" i="171" s="1"/>
  <c r="AF191" i="171" a="1"/>
  <c r="AF191" i="171" s="1"/>
  <c r="X192" i="171"/>
  <c r="AD192" i="171"/>
  <c r="AE192" i="171" a="1"/>
  <c r="AE192" i="171" s="1"/>
  <c r="AF192" i="171" a="1"/>
  <c r="AF192" i="171" s="1"/>
  <c r="X193" i="171"/>
  <c r="AD193" i="171"/>
  <c r="AE193" i="171" a="1"/>
  <c r="AE193" i="171" s="1"/>
  <c r="AF193" i="171" a="1"/>
  <c r="AF193" i="171" s="1"/>
  <c r="X194" i="171"/>
  <c r="AD194" i="171"/>
  <c r="AE194" i="171" a="1"/>
  <c r="AE194" i="171" s="1"/>
  <c r="AF194" i="171" a="1"/>
  <c r="AF194" i="171" s="1"/>
  <c r="X195" i="171"/>
  <c r="AD195" i="171"/>
  <c r="AE195" i="171" a="1"/>
  <c r="AE195" i="171" s="1"/>
  <c r="AF195" i="171" a="1"/>
  <c r="AF195" i="171" s="1"/>
  <c r="X196" i="171"/>
  <c r="AD196" i="171"/>
  <c r="AE196" i="171" a="1"/>
  <c r="AE196" i="171" s="1"/>
  <c r="AF196" i="171" a="1"/>
  <c r="AF196" i="171" s="1"/>
  <c r="X197" i="171"/>
  <c r="AD197" i="171"/>
  <c r="AE197" i="171" a="1"/>
  <c r="AE197" i="171" s="1"/>
  <c r="AF197" i="171" a="1"/>
  <c r="AF197" i="171" s="1"/>
  <c r="X198" i="171"/>
  <c r="AD198" i="171"/>
  <c r="AE198" i="171" a="1"/>
  <c r="AE198" i="171" s="1"/>
  <c r="AF198" i="171" a="1"/>
  <c r="AF198" i="171" s="1"/>
  <c r="X199" i="171"/>
  <c r="AD199" i="171"/>
  <c r="AE199" i="171" a="1"/>
  <c r="AE199" i="171" s="1"/>
  <c r="AF199" i="171" a="1"/>
  <c r="AF199" i="171" s="1"/>
  <c r="X200" i="171"/>
  <c r="AD200" i="171"/>
  <c r="AE200" i="171" a="1"/>
  <c r="AE200" i="171" s="1"/>
  <c r="AF200" i="171" a="1"/>
  <c r="AF200" i="171" s="1"/>
  <c r="X201" i="171"/>
  <c r="AD201" i="171"/>
  <c r="AE201" i="171" a="1"/>
  <c r="AE201" i="171" s="1"/>
  <c r="AF201" i="171" a="1"/>
  <c r="AF201" i="171" s="1"/>
  <c r="X202" i="171"/>
  <c r="AD202" i="171"/>
  <c r="AE202" i="171" a="1"/>
  <c r="AE202" i="171" s="1"/>
  <c r="AF202" i="171" a="1"/>
  <c r="AF202" i="171" s="1"/>
  <c r="X203" i="171"/>
  <c r="AD203" i="171"/>
  <c r="AE203" i="171" a="1"/>
  <c r="AE203" i="171" s="1"/>
  <c r="AF203" i="171" a="1"/>
  <c r="AF203" i="171" s="1"/>
  <c r="X204" i="171"/>
  <c r="AD204" i="171"/>
  <c r="AE204" i="171" a="1"/>
  <c r="AE204" i="171" s="1"/>
  <c r="AF204" i="171" a="1"/>
  <c r="AF204" i="171" s="1"/>
  <c r="X205" i="171"/>
  <c r="AD205" i="171"/>
  <c r="AE205" i="171" a="1"/>
  <c r="AE205" i="171" s="1"/>
  <c r="AF205" i="171" a="1"/>
  <c r="AF205" i="171" s="1"/>
  <c r="X206" i="171"/>
  <c r="AD206" i="171"/>
  <c r="AE206" i="171" a="1"/>
  <c r="AE206" i="171" s="1"/>
  <c r="AF206" i="171" a="1"/>
  <c r="AF206" i="171" s="1"/>
  <c r="X207" i="171"/>
  <c r="AD207" i="171"/>
  <c r="AE207" i="171" a="1"/>
  <c r="AE207" i="171" s="1"/>
  <c r="AF207" i="171" a="1"/>
  <c r="AF207" i="171" s="1"/>
  <c r="X208" i="171"/>
  <c r="AD208" i="171"/>
  <c r="AE208" i="171" a="1"/>
  <c r="AE208" i="171" s="1"/>
  <c r="AF208" i="171" a="1"/>
  <c r="AF208" i="171" s="1"/>
  <c r="X209" i="171"/>
  <c r="AD209" i="171"/>
  <c r="AE209" i="171" a="1"/>
  <c r="AE209" i="171" s="1"/>
  <c r="AF209" i="171" a="1"/>
  <c r="AF209" i="171" s="1"/>
  <c r="X210" i="171"/>
  <c r="AD210" i="171"/>
  <c r="AE210" i="171" a="1"/>
  <c r="AE210" i="171" s="1"/>
  <c r="AF210" i="171" a="1"/>
  <c r="AF210" i="171" s="1"/>
  <c r="X211" i="171"/>
  <c r="AD211" i="171"/>
  <c r="AE211" i="171" a="1"/>
  <c r="AE211" i="171" s="1"/>
  <c r="AF211" i="171" a="1"/>
  <c r="AF211" i="171" s="1"/>
  <c r="X212" i="171"/>
  <c r="AD212" i="171"/>
  <c r="AE212" i="171" a="1"/>
  <c r="AE212" i="171" s="1"/>
  <c r="AF212" i="171" a="1"/>
  <c r="AF212" i="171" s="1"/>
  <c r="X213" i="171"/>
  <c r="AD213" i="171"/>
  <c r="AE213" i="171" a="1"/>
  <c r="AE213" i="171" s="1"/>
  <c r="AF213" i="171" a="1"/>
  <c r="AF213" i="171" s="1"/>
  <c r="X214" i="171"/>
  <c r="AD214" i="171"/>
  <c r="AE214" i="171" a="1"/>
  <c r="AE214" i="171" s="1"/>
  <c r="AF214" i="171" a="1"/>
  <c r="AF214" i="171" s="1"/>
  <c r="X215" i="171"/>
  <c r="AD215" i="171"/>
  <c r="AE215" i="171" a="1"/>
  <c r="AE215" i="171" s="1"/>
  <c r="AF215" i="171" a="1"/>
  <c r="AF215" i="171" s="1"/>
  <c r="X216" i="171"/>
  <c r="AD216" i="171"/>
  <c r="AE216" i="171" a="1"/>
  <c r="AE216" i="171" s="1"/>
  <c r="AF216" i="171" a="1"/>
  <c r="AF216" i="171" s="1"/>
  <c r="X217" i="171"/>
  <c r="AD217" i="171"/>
  <c r="AE217" i="171" a="1"/>
  <c r="AE217" i="171" s="1"/>
  <c r="AF217" i="171" a="1"/>
  <c r="AF217" i="171" s="1"/>
  <c r="X218" i="171"/>
  <c r="AD218" i="171"/>
  <c r="AE218" i="171" a="1"/>
  <c r="AE218" i="171" s="1"/>
  <c r="AF218" i="171" a="1"/>
  <c r="AF218" i="171" s="1"/>
  <c r="X219" i="171"/>
  <c r="AD219" i="171"/>
  <c r="AE219" i="171" a="1"/>
  <c r="AE219" i="171" s="1"/>
  <c r="AF219" i="171" a="1"/>
  <c r="AF219" i="171" s="1"/>
  <c r="X220" i="171"/>
  <c r="AD220" i="171"/>
  <c r="AE220" i="171" a="1"/>
  <c r="AE220" i="171" s="1"/>
  <c r="AF220" i="171" a="1"/>
  <c r="AF220" i="171" s="1"/>
  <c r="X221" i="171"/>
  <c r="AD221" i="171"/>
  <c r="AE221" i="171" a="1"/>
  <c r="AE221" i="171" s="1"/>
  <c r="AF221" i="171" a="1"/>
  <c r="AF221" i="171" s="1"/>
  <c r="X222" i="171"/>
  <c r="AD222" i="171"/>
  <c r="AE222" i="171" a="1"/>
  <c r="AE222" i="171" s="1"/>
  <c r="AF222" i="171" a="1"/>
  <c r="AF222" i="171" s="1"/>
  <c r="X223" i="171"/>
  <c r="AD223" i="171"/>
  <c r="AE223" i="171" a="1"/>
  <c r="AE223" i="171" s="1"/>
  <c r="AF223" i="171" a="1"/>
  <c r="AF223" i="171" s="1"/>
  <c r="X224" i="171"/>
  <c r="AD224" i="171"/>
  <c r="AE224" i="171" a="1"/>
  <c r="AE224" i="171" s="1"/>
  <c r="AF224" i="171" a="1"/>
  <c r="AF224" i="171" s="1"/>
  <c r="X225" i="171"/>
  <c r="AD225" i="171"/>
  <c r="AE225" i="171" a="1"/>
  <c r="AE225" i="171" s="1"/>
  <c r="AF225" i="171" a="1"/>
  <c r="AF225" i="171" s="1"/>
  <c r="X226" i="171"/>
  <c r="AD226" i="171"/>
  <c r="AE226" i="171" a="1"/>
  <c r="AE226" i="171" s="1"/>
  <c r="AF226" i="171" a="1"/>
  <c r="AF226" i="171" s="1"/>
  <c r="X227" i="171"/>
  <c r="AD227" i="171"/>
  <c r="AE227" i="171" a="1"/>
  <c r="AE227" i="171" s="1"/>
  <c r="AF227" i="171" a="1"/>
  <c r="AF227" i="171" s="1"/>
  <c r="X228" i="171"/>
  <c r="AD228" i="171"/>
  <c r="AE228" i="171" a="1"/>
  <c r="AE228" i="171" s="1"/>
  <c r="AF228" i="171" a="1"/>
  <c r="AF228" i="171" s="1"/>
  <c r="X229" i="171"/>
  <c r="AD229" i="171"/>
  <c r="AE229" i="171" a="1"/>
  <c r="AE229" i="171" s="1"/>
  <c r="AF229" i="171" a="1"/>
  <c r="AF229" i="171" s="1"/>
  <c r="X230" i="171"/>
  <c r="AD230" i="171"/>
  <c r="AE230" i="171" a="1"/>
  <c r="AE230" i="171" s="1"/>
  <c r="AF230" i="171" a="1"/>
  <c r="AF230" i="171" s="1"/>
  <c r="X231" i="171"/>
  <c r="AD231" i="171"/>
  <c r="AE231" i="171" a="1"/>
  <c r="AE231" i="171" s="1"/>
  <c r="AF231" i="171" a="1"/>
  <c r="AF231" i="171" s="1"/>
  <c r="X232" i="171"/>
  <c r="AD232" i="171"/>
  <c r="AE232" i="171" a="1"/>
  <c r="AE232" i="171" s="1"/>
  <c r="AF232" i="171" a="1"/>
  <c r="AF232" i="171" s="1"/>
  <c r="X233" i="171"/>
  <c r="AD233" i="171"/>
  <c r="AE233" i="171" a="1"/>
  <c r="AE233" i="171" s="1"/>
  <c r="AF233" i="171" a="1"/>
  <c r="AF233" i="171" s="1"/>
  <c r="X234" i="171"/>
  <c r="AD234" i="171"/>
  <c r="AE234" i="171" a="1"/>
  <c r="AE234" i="171" s="1"/>
  <c r="AF234" i="171" a="1"/>
  <c r="AF234" i="171" s="1"/>
  <c r="X235" i="171"/>
  <c r="AD235" i="171"/>
  <c r="AE235" i="171" a="1"/>
  <c r="AE235" i="171" s="1"/>
  <c r="AF235" i="171" a="1"/>
  <c r="AF235" i="171" s="1"/>
  <c r="X236" i="171"/>
  <c r="AD236" i="171"/>
  <c r="AE236" i="171" a="1"/>
  <c r="AE236" i="171" s="1"/>
  <c r="AF236" i="171" a="1"/>
  <c r="AF236" i="171" s="1"/>
  <c r="X237" i="171"/>
  <c r="AD237" i="171"/>
  <c r="AE237" i="171" a="1"/>
  <c r="AE237" i="171" s="1"/>
  <c r="AF237" i="171" a="1"/>
  <c r="AF237" i="171" s="1"/>
  <c r="X238" i="171"/>
  <c r="AD238" i="171"/>
  <c r="AE238" i="171" a="1"/>
  <c r="AE238" i="171" s="1"/>
  <c r="AF238" i="171" a="1"/>
  <c r="AF238" i="171" s="1"/>
  <c r="X239" i="171"/>
  <c r="AD239" i="171"/>
  <c r="AE239" i="171" a="1"/>
  <c r="AE239" i="171" s="1"/>
  <c r="AF239" i="171" a="1"/>
  <c r="AF239" i="171" s="1"/>
  <c r="X240" i="171"/>
  <c r="AD240" i="171"/>
  <c r="AE240" i="171" a="1"/>
  <c r="AE240" i="171" s="1"/>
  <c r="AF240" i="171" a="1"/>
  <c r="AF240" i="171" s="1"/>
  <c r="X241" i="171"/>
  <c r="AD241" i="171"/>
  <c r="AE241" i="171" a="1"/>
  <c r="AE241" i="171" s="1"/>
  <c r="AF241" i="171" a="1"/>
  <c r="AF241" i="171" s="1"/>
  <c r="X242" i="171"/>
  <c r="AD242" i="171"/>
  <c r="AE242" i="171" a="1"/>
  <c r="AE242" i="171" s="1"/>
  <c r="AF242" i="171" a="1"/>
  <c r="AF242" i="171" s="1"/>
  <c r="X243" i="171"/>
  <c r="AD243" i="171"/>
  <c r="AE243" i="171" a="1"/>
  <c r="AE243" i="171" s="1"/>
  <c r="AF243" i="171" a="1"/>
  <c r="AF243" i="171" s="1"/>
  <c r="X244" i="171"/>
  <c r="AD244" i="171"/>
  <c r="AE244" i="171" a="1"/>
  <c r="AE244" i="171" s="1"/>
  <c r="AF244" i="171" a="1"/>
  <c r="AF244" i="171" s="1"/>
  <c r="X245" i="171"/>
  <c r="AD245" i="171"/>
  <c r="AE245" i="171" a="1"/>
  <c r="AE245" i="171" s="1"/>
  <c r="AF245" i="171" a="1"/>
  <c r="AF245" i="171" s="1"/>
  <c r="X246" i="171"/>
  <c r="AD246" i="171"/>
  <c r="AE246" i="171" a="1"/>
  <c r="AE246" i="171" s="1"/>
  <c r="AF246" i="171" a="1"/>
  <c r="AF246" i="171" s="1"/>
  <c r="X247" i="171"/>
  <c r="AD247" i="171"/>
  <c r="AE247" i="171" a="1"/>
  <c r="AE247" i="171" s="1"/>
  <c r="AF247" i="171" a="1"/>
  <c r="AF247" i="171" s="1"/>
  <c r="X248" i="171"/>
  <c r="AD248" i="171"/>
  <c r="AE248" i="171" a="1"/>
  <c r="AE248" i="171" s="1"/>
  <c r="AF248" i="171" a="1"/>
  <c r="AF248" i="171" s="1"/>
  <c r="X249" i="171"/>
  <c r="AD249" i="171"/>
  <c r="AE249" i="171" a="1"/>
  <c r="AE249" i="171" s="1"/>
  <c r="AF249" i="171" a="1"/>
  <c r="AF249" i="171" s="1"/>
  <c r="X250" i="171"/>
  <c r="AD250" i="171"/>
  <c r="AE250" i="171" a="1"/>
  <c r="AE250" i="171" s="1"/>
  <c r="AF250" i="171" a="1"/>
  <c r="AF250" i="171" s="1"/>
  <c r="X251" i="171"/>
  <c r="AD251" i="171"/>
  <c r="AE251" i="171" a="1"/>
  <c r="AE251" i="171" s="1"/>
  <c r="AF251" i="171" a="1"/>
  <c r="AF251" i="171" s="1"/>
  <c r="X252" i="171"/>
  <c r="AD252" i="171"/>
  <c r="AE252" i="171" a="1"/>
  <c r="AE252" i="171" s="1"/>
  <c r="AF252" i="171" a="1"/>
  <c r="AF252" i="171" s="1"/>
  <c r="X253" i="171"/>
  <c r="AD253" i="171"/>
  <c r="AE253" i="171" a="1"/>
  <c r="AE253" i="171" s="1"/>
  <c r="AF253" i="171" a="1"/>
  <c r="AF253" i="171"/>
  <c r="X254" i="171"/>
  <c r="AD254" i="171"/>
  <c r="AE254" i="171" a="1"/>
  <c r="AE254" i="171"/>
  <c r="AF254" i="171" a="1"/>
  <c r="AF254" i="171" s="1"/>
  <c r="X255" i="171"/>
  <c r="AD255" i="171"/>
  <c r="AE255" i="171" a="1"/>
  <c r="AE255" i="171" s="1"/>
  <c r="AF255" i="171" a="1"/>
  <c r="AF255" i="171" s="1"/>
  <c r="X256" i="171"/>
  <c r="AD256" i="171"/>
  <c r="AE256" i="171" a="1"/>
  <c r="AE256" i="171" s="1"/>
  <c r="AF256" i="171" a="1"/>
  <c r="AF256" i="171" s="1"/>
  <c r="X257" i="171"/>
  <c r="AD257" i="171"/>
  <c r="AE257" i="171" a="1"/>
  <c r="AE257" i="171" s="1"/>
  <c r="AF257" i="171" a="1"/>
  <c r="AF257" i="171" s="1"/>
  <c r="X258" i="171"/>
  <c r="AD258" i="171"/>
  <c r="AE258" i="171" a="1"/>
  <c r="AE258" i="171" s="1"/>
  <c r="AF258" i="171" a="1"/>
  <c r="AF258" i="171" s="1"/>
  <c r="X259" i="171"/>
  <c r="AD259" i="171"/>
  <c r="AE259" i="171" a="1"/>
  <c r="AE259" i="171" s="1"/>
  <c r="AF259" i="171" a="1"/>
  <c r="AF259" i="171" s="1"/>
  <c r="X260" i="171"/>
  <c r="AD260" i="171"/>
  <c r="AE260" i="171" a="1"/>
  <c r="AE260" i="171" s="1"/>
  <c r="AF260" i="171" a="1"/>
  <c r="AF260" i="171" s="1"/>
  <c r="X261" i="171"/>
  <c r="AD261" i="171"/>
  <c r="AE261" i="171" a="1"/>
  <c r="AE261" i="171" s="1"/>
  <c r="AF261" i="171" a="1"/>
  <c r="AF261" i="171" s="1"/>
  <c r="X262" i="171"/>
  <c r="AD262" i="171"/>
  <c r="AE262" i="171" a="1"/>
  <c r="AE262" i="171" s="1"/>
  <c r="AF262" i="171" a="1"/>
  <c r="AF262" i="171" s="1"/>
  <c r="X263" i="171"/>
  <c r="AD263" i="171"/>
  <c r="AE263" i="171" a="1"/>
  <c r="AE263" i="171" s="1"/>
  <c r="AF263" i="171" a="1"/>
  <c r="AF263" i="171" s="1"/>
  <c r="X264" i="171"/>
  <c r="AD264" i="171"/>
  <c r="AE264" i="171" a="1"/>
  <c r="AE264" i="171" s="1"/>
  <c r="AF264" i="171" a="1"/>
  <c r="AF264" i="171" s="1"/>
  <c r="X265" i="171"/>
  <c r="AD265" i="171"/>
  <c r="AE265" i="171" a="1"/>
  <c r="AE265" i="171" s="1"/>
  <c r="AF265" i="171" a="1"/>
  <c r="AF265" i="171" s="1"/>
  <c r="X266" i="171"/>
  <c r="AD266" i="171"/>
  <c r="AE266" i="171" a="1"/>
  <c r="AE266" i="171" s="1"/>
  <c r="AF266" i="171" a="1"/>
  <c r="AF266" i="171" s="1"/>
  <c r="X267" i="171"/>
  <c r="AD267" i="171"/>
  <c r="AE267" i="171" a="1"/>
  <c r="AE267" i="171" s="1"/>
  <c r="AF267" i="171" a="1"/>
  <c r="AF267" i="171" s="1"/>
  <c r="X268" i="171"/>
  <c r="AD268" i="171"/>
  <c r="AE268" i="171" a="1"/>
  <c r="AE268" i="171" s="1"/>
  <c r="AF268" i="171" a="1"/>
  <c r="AF268" i="171" s="1"/>
  <c r="X269" i="171"/>
  <c r="AD269" i="171"/>
  <c r="AE269" i="171" a="1"/>
  <c r="AE269" i="171" s="1"/>
  <c r="AF269" i="171" a="1"/>
  <c r="AF269" i="171"/>
  <c r="X270" i="171"/>
  <c r="AD270" i="171"/>
  <c r="AE270" i="171" a="1"/>
  <c r="AE270" i="171"/>
  <c r="AF270" i="171" a="1"/>
  <c r="AF270" i="171" s="1"/>
  <c r="X271" i="171"/>
  <c r="AD271" i="171"/>
  <c r="AE271" i="171" a="1"/>
  <c r="AE271" i="171" s="1"/>
  <c r="AF271" i="171" a="1"/>
  <c r="AF271" i="171" s="1"/>
  <c r="X272" i="171"/>
  <c r="AD272" i="171"/>
  <c r="AE272" i="171" a="1"/>
  <c r="AE272" i="171" s="1"/>
  <c r="AF272" i="171" a="1"/>
  <c r="AF272" i="171" s="1"/>
  <c r="X273" i="171"/>
  <c r="AD273" i="171"/>
  <c r="AE273" i="171" a="1"/>
  <c r="AE273" i="171" s="1"/>
  <c r="AF273" i="171" a="1"/>
  <c r="AF273" i="171" s="1"/>
  <c r="X274" i="171"/>
  <c r="AD274" i="171"/>
  <c r="AE274" i="171" a="1"/>
  <c r="AE274" i="171" s="1"/>
  <c r="AF274" i="171" a="1"/>
  <c r="AF274" i="171" s="1"/>
  <c r="X275" i="171"/>
  <c r="AD275" i="171"/>
  <c r="AE275" i="171" a="1"/>
  <c r="AE275" i="171" s="1"/>
  <c r="AF275" i="171" a="1"/>
  <c r="AF275" i="171" s="1"/>
  <c r="X276" i="171"/>
  <c r="AD276" i="171"/>
  <c r="AE276" i="171" a="1"/>
  <c r="AE276" i="171" s="1"/>
  <c r="AF276" i="171" a="1"/>
  <c r="AF276" i="171" s="1"/>
  <c r="X277" i="171"/>
  <c r="AD277" i="171"/>
  <c r="AE277" i="171" a="1"/>
  <c r="AE277" i="171" s="1"/>
  <c r="AF277" i="171" a="1"/>
  <c r="AF277" i="171" s="1"/>
  <c r="X278" i="171"/>
  <c r="AD278" i="171"/>
  <c r="AE278" i="171" a="1"/>
  <c r="AE278" i="171" s="1"/>
  <c r="AF278" i="171" a="1"/>
  <c r="AF278" i="171" s="1"/>
  <c r="X279" i="171"/>
  <c r="AD279" i="171"/>
  <c r="AE279" i="171" a="1"/>
  <c r="AE279" i="171" s="1"/>
  <c r="AF279" i="171" a="1"/>
  <c r="AF279" i="171" s="1"/>
  <c r="X280" i="171"/>
  <c r="AD280" i="171"/>
  <c r="AE280" i="171" a="1"/>
  <c r="AE280" i="171" s="1"/>
  <c r="AF280" i="171" a="1"/>
  <c r="AF280" i="171" s="1"/>
  <c r="X281" i="171"/>
  <c r="AD281" i="171"/>
  <c r="AE281" i="171" a="1"/>
  <c r="AE281" i="171" s="1"/>
  <c r="AF281" i="171" a="1"/>
  <c r="AF281" i="171" s="1"/>
  <c r="X282" i="171"/>
  <c r="AD282" i="171"/>
  <c r="AE282" i="171" a="1"/>
  <c r="AE282" i="171" s="1"/>
  <c r="AF282" i="171" a="1"/>
  <c r="AF282" i="171" s="1"/>
  <c r="X283" i="171"/>
  <c r="AD283" i="171"/>
  <c r="AE283" i="171" a="1"/>
  <c r="AE283" i="171" s="1"/>
  <c r="AF283" i="171" a="1"/>
  <c r="AF283" i="171" s="1"/>
  <c r="X284" i="171"/>
  <c r="AD284" i="171"/>
  <c r="AE284" i="171" a="1"/>
  <c r="AE284" i="171" s="1"/>
  <c r="AF284" i="171" a="1"/>
  <c r="AF284" i="171" s="1"/>
  <c r="X285" i="171"/>
  <c r="AD285" i="171"/>
  <c r="AE285" i="171" a="1"/>
  <c r="AE285" i="171" s="1"/>
  <c r="AF285" i="171" a="1"/>
  <c r="AF285" i="171"/>
  <c r="X286" i="171"/>
  <c r="AD286" i="171"/>
  <c r="AE286" i="171" a="1"/>
  <c r="AE286" i="171"/>
  <c r="AF286" i="171" a="1"/>
  <c r="AF286" i="171" s="1"/>
  <c r="X287" i="171"/>
  <c r="AD287" i="171"/>
  <c r="AE287" i="171" a="1"/>
  <c r="AE287" i="171" s="1"/>
  <c r="AF287" i="171" a="1"/>
  <c r="AF287" i="171" s="1"/>
  <c r="X288" i="171"/>
  <c r="AD288" i="171"/>
  <c r="AE288" i="171" a="1"/>
  <c r="AE288" i="171" s="1"/>
  <c r="AF288" i="171" a="1"/>
  <c r="AF288" i="171" s="1"/>
  <c r="X289" i="171"/>
  <c r="AD289" i="171"/>
  <c r="AE289" i="171" a="1"/>
  <c r="AE289" i="171" s="1"/>
  <c r="AF289" i="171" a="1"/>
  <c r="AF289" i="171" s="1"/>
  <c r="X290" i="171"/>
  <c r="AD290" i="171"/>
  <c r="AE290" i="171" a="1"/>
  <c r="AE290" i="171" s="1"/>
  <c r="AF290" i="171" a="1"/>
  <c r="AF290" i="171" s="1"/>
  <c r="X291" i="171"/>
  <c r="AD291" i="171"/>
  <c r="AE291" i="171" a="1"/>
  <c r="AE291" i="171" s="1"/>
  <c r="AF291" i="171" a="1"/>
  <c r="AF291" i="171" s="1"/>
  <c r="X292" i="171"/>
  <c r="AD292" i="171"/>
  <c r="AE292" i="171" a="1"/>
  <c r="AE292" i="171" s="1"/>
  <c r="AF292" i="171" a="1"/>
  <c r="AF292" i="171" s="1"/>
  <c r="X293" i="171"/>
  <c r="AD293" i="171"/>
  <c r="AE293" i="171" a="1"/>
  <c r="AE293" i="171" s="1"/>
  <c r="AF293" i="171" a="1"/>
  <c r="AF293" i="171" s="1"/>
  <c r="X294" i="171"/>
  <c r="AD294" i="171"/>
  <c r="AE294" i="171" a="1"/>
  <c r="AE294" i="171" s="1"/>
  <c r="AF294" i="171" a="1"/>
  <c r="AF294" i="171" s="1"/>
  <c r="X295" i="171"/>
  <c r="AD295" i="171"/>
  <c r="AE295" i="171" a="1"/>
  <c r="AE295" i="171" s="1"/>
  <c r="AF295" i="171" a="1"/>
  <c r="AF295" i="171"/>
  <c r="X296" i="171"/>
  <c r="AD296" i="171"/>
  <c r="AE296" i="171" a="1"/>
  <c r="AE296" i="171"/>
  <c r="AF296" i="171" a="1"/>
  <c r="AF296" i="171" s="1"/>
  <c r="X297" i="171"/>
  <c r="AD297" i="171"/>
  <c r="AE297" i="171" a="1"/>
  <c r="AE297" i="171" s="1"/>
  <c r="AF297" i="171" a="1"/>
  <c r="AF297" i="171" s="1"/>
  <c r="X298" i="171"/>
  <c r="AD298" i="171"/>
  <c r="AE298" i="171" a="1"/>
  <c r="AE298" i="171" s="1"/>
  <c r="AF298" i="171" a="1"/>
  <c r="AF298" i="171" s="1"/>
  <c r="X299" i="171"/>
  <c r="AD299" i="171"/>
  <c r="AE299" i="171" a="1"/>
  <c r="AE299" i="171" s="1"/>
  <c r="AF299" i="171" a="1"/>
  <c r="AF299" i="171" s="1"/>
  <c r="X300" i="171"/>
  <c r="AD300" i="171"/>
  <c r="AE300" i="171" a="1"/>
  <c r="AE300" i="171" s="1"/>
  <c r="AF300" i="171" a="1"/>
  <c r="AF300" i="171" s="1"/>
  <c r="X301" i="171"/>
  <c r="AD301" i="171"/>
  <c r="AE301" i="171" a="1"/>
  <c r="AE301" i="171" s="1"/>
  <c r="AF301" i="171" a="1"/>
  <c r="AF301" i="171" s="1"/>
  <c r="X302" i="171"/>
  <c r="AD302" i="171"/>
  <c r="AE302" i="171" a="1"/>
  <c r="AE302" i="171" s="1"/>
  <c r="AF302" i="171" a="1"/>
  <c r="AF302" i="171" s="1"/>
  <c r="X303" i="171"/>
  <c r="AD303" i="171"/>
  <c r="AE303" i="171" a="1"/>
  <c r="AE303" i="171" s="1"/>
  <c r="AF303" i="171" a="1"/>
  <c r="AF303" i="171"/>
  <c r="X304" i="171"/>
  <c r="AD304" i="171"/>
  <c r="AE304" i="171" a="1"/>
  <c r="AE304" i="171"/>
  <c r="AF304" i="171" a="1"/>
  <c r="AF304" i="171" s="1"/>
  <c r="X305" i="171"/>
  <c r="AD305" i="171"/>
  <c r="AE305" i="171" a="1"/>
  <c r="AE305" i="171" s="1"/>
  <c r="AF305" i="171" a="1"/>
  <c r="AF305" i="171" s="1"/>
  <c r="X306" i="171"/>
  <c r="AD306" i="171"/>
  <c r="AE306" i="171" a="1"/>
  <c r="AE306" i="171" s="1"/>
  <c r="AF306" i="171" a="1"/>
  <c r="AF306" i="171" s="1"/>
  <c r="X307" i="171"/>
  <c r="AD307" i="171"/>
  <c r="AE307" i="171" a="1"/>
  <c r="AE307" i="171" s="1"/>
  <c r="AF307" i="171" a="1"/>
  <c r="AF307" i="171" s="1"/>
  <c r="X308" i="171"/>
  <c r="AD308" i="171"/>
  <c r="AE308" i="171" a="1"/>
  <c r="AE308" i="171" s="1"/>
  <c r="AF308" i="171" a="1"/>
  <c r="AF308" i="171" s="1"/>
  <c r="X309" i="171"/>
  <c r="AD309" i="171"/>
  <c r="AE309" i="171" a="1"/>
  <c r="AE309" i="171" s="1"/>
  <c r="AF309" i="171" a="1"/>
  <c r="AF309" i="171" s="1"/>
  <c r="X310" i="171"/>
  <c r="AD310" i="171"/>
  <c r="AE310" i="171" a="1"/>
  <c r="AE310" i="171" s="1"/>
  <c r="AF310" i="171" a="1"/>
  <c r="AF310" i="171" s="1"/>
  <c r="X311" i="171"/>
  <c r="AD311" i="171"/>
  <c r="AE311" i="171" a="1"/>
  <c r="AE311" i="171" s="1"/>
  <c r="AF311" i="171" a="1"/>
  <c r="AF311" i="171" s="1"/>
  <c r="X312" i="171"/>
  <c r="AD312" i="171"/>
  <c r="AE312" i="171" a="1"/>
  <c r="AE312" i="171" s="1"/>
  <c r="AF312" i="171" a="1"/>
  <c r="AF312" i="171" s="1"/>
  <c r="X313" i="171"/>
  <c r="AD313" i="171"/>
  <c r="AE313" i="171" a="1"/>
  <c r="AE313" i="171" s="1"/>
  <c r="AF313" i="171" a="1"/>
  <c r="AF313" i="171" s="1"/>
  <c r="X314" i="171"/>
  <c r="AD314" i="171"/>
  <c r="AE314" i="171" a="1"/>
  <c r="AE314" i="171" s="1"/>
  <c r="AF314" i="171" a="1"/>
  <c r="AF314" i="171" s="1"/>
  <c r="X315" i="171"/>
  <c r="AD315" i="171"/>
  <c r="AE315" i="171" a="1"/>
  <c r="AE315" i="171" s="1"/>
  <c r="AF315" i="171" a="1"/>
  <c r="AF315" i="171" s="1"/>
  <c r="X316" i="171"/>
  <c r="AD316" i="171"/>
  <c r="AE316" i="171" a="1"/>
  <c r="AE316" i="171" s="1"/>
  <c r="AF316" i="171" a="1"/>
  <c r="AF316" i="171" s="1"/>
  <c r="X317" i="171"/>
  <c r="AD317" i="171"/>
  <c r="AE317" i="171" a="1"/>
  <c r="AE317" i="171" s="1"/>
  <c r="AF317" i="171" a="1"/>
  <c r="AF317" i="171" s="1"/>
  <c r="X318" i="171"/>
  <c r="AD318" i="171"/>
  <c r="AE318" i="171" a="1"/>
  <c r="AE318" i="171" s="1"/>
  <c r="AF318" i="171" a="1"/>
  <c r="AF318" i="171" s="1"/>
  <c r="X319" i="171"/>
  <c r="AD319" i="171"/>
  <c r="AE319" i="171" a="1"/>
  <c r="AE319" i="171" s="1"/>
  <c r="AF319" i="171" a="1"/>
  <c r="AF319" i="171" s="1"/>
  <c r="X320" i="171"/>
  <c r="AD320" i="171"/>
  <c r="AE320" i="171" a="1"/>
  <c r="AE320" i="171" s="1"/>
  <c r="AF320" i="171" a="1"/>
  <c r="AF320" i="171" s="1"/>
  <c r="X321" i="171"/>
  <c r="AD321" i="171"/>
  <c r="AE321" i="171" a="1"/>
  <c r="AE321" i="171" s="1"/>
  <c r="AF321" i="171" a="1"/>
  <c r="AF321" i="171" s="1"/>
  <c r="X322" i="171"/>
  <c r="AD322" i="171"/>
  <c r="AE322" i="171" a="1"/>
  <c r="AE322" i="171" s="1"/>
  <c r="AF322" i="171" a="1"/>
  <c r="AF322" i="171" s="1"/>
  <c r="X323" i="171"/>
  <c r="AD323" i="171"/>
  <c r="AE323" i="171" a="1"/>
  <c r="AE323" i="171" s="1"/>
  <c r="AF323" i="171" a="1"/>
  <c r="AF323" i="171" s="1"/>
  <c r="X324" i="171"/>
  <c r="AD324" i="171"/>
  <c r="AE324" i="171" a="1"/>
  <c r="AE324" i="171" s="1"/>
  <c r="AF324" i="171" a="1"/>
  <c r="AF324" i="171" s="1"/>
  <c r="X325" i="171"/>
  <c r="AD325" i="171"/>
  <c r="AE325" i="171" a="1"/>
  <c r="AE325" i="171" s="1"/>
  <c r="AF325" i="171" a="1"/>
  <c r="AF325" i="171" s="1"/>
  <c r="X326" i="171"/>
  <c r="AD326" i="171"/>
  <c r="AE326" i="171" a="1"/>
  <c r="AE326" i="171" s="1"/>
  <c r="AF326" i="171" a="1"/>
  <c r="AF326" i="171" s="1"/>
  <c r="X327" i="171"/>
  <c r="AD327" i="171"/>
  <c r="AE327" i="171" a="1"/>
  <c r="AE327" i="171" s="1"/>
  <c r="AF327" i="171" a="1"/>
  <c r="AF327" i="171" s="1"/>
  <c r="X328" i="171"/>
  <c r="AD328" i="171"/>
  <c r="AE328" i="171" a="1"/>
  <c r="AE328" i="171" s="1"/>
  <c r="AF328" i="171" a="1"/>
  <c r="AF328" i="171" s="1"/>
  <c r="X329" i="171"/>
  <c r="AD329" i="171"/>
  <c r="AE329" i="171" a="1"/>
  <c r="AE329" i="171" s="1"/>
  <c r="AF329" i="171" a="1"/>
  <c r="AF329" i="171" s="1"/>
  <c r="X330" i="171"/>
  <c r="AD330" i="171"/>
  <c r="AE330" i="171" a="1"/>
  <c r="AE330" i="171" s="1"/>
  <c r="AF330" i="171" a="1"/>
  <c r="AF330" i="171" s="1"/>
  <c r="X331" i="171"/>
  <c r="AD331" i="171"/>
  <c r="AE331" i="171" a="1"/>
  <c r="AE331" i="171" s="1"/>
  <c r="AF331" i="171" a="1"/>
  <c r="AF331" i="171" s="1"/>
  <c r="X332" i="171"/>
  <c r="AD332" i="171"/>
  <c r="AE332" i="171" a="1"/>
  <c r="AE332" i="171" s="1"/>
  <c r="AF332" i="171" a="1"/>
  <c r="AF332" i="171" s="1"/>
  <c r="X333" i="171"/>
  <c r="AD333" i="171"/>
  <c r="AE333" i="171" a="1"/>
  <c r="AE333" i="171" s="1"/>
  <c r="AF333" i="171" a="1"/>
  <c r="AF333" i="171" s="1"/>
  <c r="X334" i="171"/>
  <c r="AD334" i="171"/>
  <c r="AE334" i="171" a="1"/>
  <c r="AE334" i="171" s="1"/>
  <c r="AF334" i="171" a="1"/>
  <c r="AF334" i="171" s="1"/>
  <c r="X335" i="171"/>
  <c r="AD335" i="171"/>
  <c r="AE335" i="171" a="1"/>
  <c r="AE335" i="171" s="1"/>
  <c r="AF335" i="171" a="1"/>
  <c r="AF335" i="171" s="1"/>
  <c r="X336" i="171"/>
  <c r="AD336" i="171"/>
  <c r="AE336" i="171" a="1"/>
  <c r="AE336" i="171" s="1"/>
  <c r="AF336" i="171" a="1"/>
  <c r="AF336" i="171" s="1"/>
  <c r="X337" i="171"/>
  <c r="AD337" i="171"/>
  <c r="AE337" i="171" a="1"/>
  <c r="AE337" i="171" s="1"/>
  <c r="AF337" i="171" a="1"/>
  <c r="AF337" i="171" s="1"/>
  <c r="X338" i="171"/>
  <c r="AD338" i="171"/>
  <c r="AE338" i="171" a="1"/>
  <c r="AE338" i="171" s="1"/>
  <c r="AF338" i="171" a="1"/>
  <c r="AF338" i="171" s="1"/>
  <c r="X339" i="171"/>
  <c r="AD339" i="171"/>
  <c r="AE339" i="171" a="1"/>
  <c r="AE339" i="171" s="1"/>
  <c r="AF339" i="171" a="1"/>
  <c r="AF339" i="171" s="1"/>
  <c r="X340" i="171"/>
  <c r="AD340" i="171"/>
  <c r="AE340" i="171" a="1"/>
  <c r="AE340" i="171" s="1"/>
  <c r="AF340" i="171" a="1"/>
  <c r="AF340" i="171" s="1"/>
  <c r="X341" i="171"/>
  <c r="AD341" i="171"/>
  <c r="AE341" i="171" a="1"/>
  <c r="AE341" i="171" s="1"/>
  <c r="AF341" i="171" a="1"/>
  <c r="AF341" i="171" s="1"/>
  <c r="X342" i="171"/>
  <c r="AD342" i="171"/>
  <c r="AE342" i="171" a="1"/>
  <c r="AE342" i="171" s="1"/>
  <c r="AF342" i="171" a="1"/>
  <c r="AF342" i="171" s="1"/>
  <c r="X343" i="171"/>
  <c r="AD343" i="171"/>
  <c r="AE343" i="171" a="1"/>
  <c r="AE343" i="171" s="1"/>
  <c r="AF343" i="171" a="1"/>
  <c r="AF343" i="171" s="1"/>
  <c r="X344" i="171"/>
  <c r="AD344" i="171"/>
  <c r="AE344" i="171" a="1"/>
  <c r="AE344" i="171" s="1"/>
  <c r="AF344" i="171" a="1"/>
  <c r="AF344" i="171" s="1"/>
  <c r="X345" i="171"/>
  <c r="AD345" i="171"/>
  <c r="AE345" i="171" a="1"/>
  <c r="AE345" i="171" s="1"/>
  <c r="AF345" i="171" a="1"/>
  <c r="AF345" i="171" s="1"/>
  <c r="X346" i="171"/>
  <c r="AD346" i="171"/>
  <c r="AE346" i="171" a="1"/>
  <c r="AE346" i="171" s="1"/>
  <c r="AF346" i="171" a="1"/>
  <c r="AF346" i="171" s="1"/>
  <c r="X347" i="171"/>
  <c r="AD347" i="171"/>
  <c r="AE347" i="171" a="1"/>
  <c r="AE347" i="171" s="1"/>
  <c r="AF347" i="171" a="1"/>
  <c r="AF347" i="171" s="1"/>
  <c r="X348" i="171"/>
  <c r="AD348" i="171"/>
  <c r="AE348" i="171" a="1"/>
  <c r="AE348" i="171" s="1"/>
  <c r="AF348" i="171" a="1"/>
  <c r="AF348" i="171" s="1"/>
  <c r="X349" i="171"/>
  <c r="AD349" i="171"/>
  <c r="AE349" i="171" a="1"/>
  <c r="AE349" i="171" s="1"/>
  <c r="AF349" i="171" a="1"/>
  <c r="AF349" i="171" s="1"/>
  <c r="X350" i="171"/>
  <c r="AD350" i="171"/>
  <c r="AE350" i="171" a="1"/>
  <c r="AE350" i="171" s="1"/>
  <c r="AF350" i="171" a="1"/>
  <c r="AF350" i="171" s="1"/>
  <c r="X351" i="171"/>
  <c r="AD351" i="171"/>
  <c r="AE351" i="171" a="1"/>
  <c r="AE351" i="171" s="1"/>
  <c r="AF351" i="171" a="1"/>
  <c r="AF351" i="171" s="1"/>
  <c r="X352" i="171"/>
  <c r="AD352" i="171"/>
  <c r="AE352" i="171" a="1"/>
  <c r="AE352" i="171" s="1"/>
  <c r="AF352" i="171" a="1"/>
  <c r="AF352" i="171" s="1"/>
  <c r="X353" i="171"/>
  <c r="AD353" i="171"/>
  <c r="AE353" i="171" a="1"/>
  <c r="AE353" i="171" s="1"/>
  <c r="AF353" i="171" a="1"/>
  <c r="AF353" i="171" s="1"/>
  <c r="X354" i="171"/>
  <c r="AD354" i="171"/>
  <c r="AE354" i="171" a="1"/>
  <c r="AE354" i="171" s="1"/>
  <c r="AF354" i="171" a="1"/>
  <c r="AF354" i="171" s="1"/>
  <c r="X355" i="171"/>
  <c r="AD355" i="171"/>
  <c r="AE355" i="171" a="1"/>
  <c r="AE355" i="171" s="1"/>
  <c r="AF355" i="171" a="1"/>
  <c r="AF355" i="171" s="1"/>
  <c r="X356" i="171"/>
  <c r="AD356" i="171"/>
  <c r="AE356" i="171" a="1"/>
  <c r="AE356" i="171" s="1"/>
  <c r="AF356" i="171" a="1"/>
  <c r="AF356" i="171" s="1"/>
  <c r="X357" i="171"/>
  <c r="AD357" i="171"/>
  <c r="AE357" i="171" a="1"/>
  <c r="AE357" i="171" s="1"/>
  <c r="AF357" i="171" a="1"/>
  <c r="AF357" i="171" s="1"/>
  <c r="X358" i="171"/>
  <c r="AD358" i="171"/>
  <c r="AE358" i="171" a="1"/>
  <c r="AE358" i="171" s="1"/>
  <c r="AF358" i="171" a="1"/>
  <c r="AF358" i="171" s="1"/>
  <c r="X359" i="171"/>
  <c r="AD359" i="171"/>
  <c r="AE359" i="171" a="1"/>
  <c r="AE359" i="171" s="1"/>
  <c r="AF359" i="171" a="1"/>
  <c r="AF359" i="171" s="1"/>
  <c r="X360" i="171"/>
  <c r="AD360" i="171"/>
  <c r="AE360" i="171" a="1"/>
  <c r="AE360" i="171" s="1"/>
  <c r="AF360" i="171" a="1"/>
  <c r="AF360" i="171" s="1"/>
  <c r="X361" i="171"/>
  <c r="AD361" i="171"/>
  <c r="AE361" i="171" a="1"/>
  <c r="AE361" i="171" s="1"/>
  <c r="AF361" i="171" a="1"/>
  <c r="AF361" i="171" s="1"/>
  <c r="X362" i="171"/>
  <c r="AD362" i="171"/>
  <c r="AE362" i="171" a="1"/>
  <c r="AE362" i="171" s="1"/>
  <c r="AF362" i="171" a="1"/>
  <c r="AF362" i="171" s="1"/>
  <c r="X363" i="171"/>
  <c r="AD363" i="171"/>
  <c r="AE363" i="171" a="1"/>
  <c r="AE363" i="171" s="1"/>
  <c r="AF363" i="171" a="1"/>
  <c r="AF363" i="171" s="1"/>
  <c r="X364" i="171"/>
  <c r="AD364" i="171"/>
  <c r="AE364" i="171" a="1"/>
  <c r="AE364" i="171" s="1"/>
  <c r="AF364" i="171" a="1"/>
  <c r="AF364" i="171" s="1"/>
  <c r="X365" i="171"/>
  <c r="AD365" i="171"/>
  <c r="AE365" i="171" a="1"/>
  <c r="AE365" i="171" s="1"/>
  <c r="AF365" i="171" a="1"/>
  <c r="AF365" i="171" s="1"/>
  <c r="X366" i="171"/>
  <c r="AD366" i="171"/>
  <c r="AE366" i="171" a="1"/>
  <c r="AE366" i="171" s="1"/>
  <c r="AF366" i="171" a="1"/>
  <c r="AF366" i="171" s="1"/>
  <c r="X367" i="171"/>
  <c r="AD367" i="171"/>
  <c r="AE367" i="171" a="1"/>
  <c r="AE367" i="171" s="1"/>
  <c r="AF367" i="171" a="1"/>
  <c r="AF367" i="171" s="1"/>
  <c r="X368" i="171"/>
  <c r="AD368" i="171"/>
  <c r="AE368" i="171" a="1"/>
  <c r="AE368" i="171" s="1"/>
  <c r="AF368" i="171" a="1"/>
  <c r="AF368" i="171" s="1"/>
  <c r="X369" i="171"/>
  <c r="AD369" i="171"/>
  <c r="AE369" i="171" a="1"/>
  <c r="AE369" i="171" s="1"/>
  <c r="AF369" i="171" a="1"/>
  <c r="AF369" i="171" s="1"/>
  <c r="X370" i="171"/>
  <c r="AD370" i="171"/>
  <c r="AE370" i="171" a="1"/>
  <c r="AE370" i="171" s="1"/>
  <c r="AF370" i="171" a="1"/>
  <c r="AF370" i="171" s="1"/>
  <c r="X371" i="171"/>
  <c r="AD371" i="171"/>
  <c r="AE371" i="171" a="1"/>
  <c r="AE371" i="171" s="1"/>
  <c r="AF371" i="171" a="1"/>
  <c r="AF371" i="171" s="1"/>
  <c r="X372" i="171"/>
  <c r="AD372" i="171"/>
  <c r="AE372" i="171" a="1"/>
  <c r="AE372" i="171" s="1"/>
  <c r="AF372" i="171" a="1"/>
  <c r="AF372" i="171" s="1"/>
  <c r="X373" i="171"/>
  <c r="AD373" i="171"/>
  <c r="AE373" i="171" a="1"/>
  <c r="AE373" i="171" s="1"/>
  <c r="AF373" i="171" a="1"/>
  <c r="AF373" i="171" s="1"/>
  <c r="X374" i="171"/>
  <c r="AD374" i="171"/>
  <c r="AE374" i="171" a="1"/>
  <c r="AE374" i="171" s="1"/>
  <c r="AF374" i="171" a="1"/>
  <c r="AF374" i="171" s="1"/>
  <c r="X375" i="171"/>
  <c r="AD375" i="171"/>
  <c r="AE375" i="171" a="1"/>
  <c r="AE375" i="171" s="1"/>
  <c r="AF375" i="171" a="1"/>
  <c r="AF375" i="171" s="1"/>
  <c r="X376" i="171"/>
  <c r="AD376" i="171"/>
  <c r="AE376" i="171" a="1"/>
  <c r="AE376" i="171" s="1"/>
  <c r="AF376" i="171" a="1"/>
  <c r="AF376" i="171" s="1"/>
  <c r="X377" i="171"/>
  <c r="AD377" i="171"/>
  <c r="AE377" i="171" a="1"/>
  <c r="AE377" i="171" s="1"/>
  <c r="AF377" i="171" a="1"/>
  <c r="AF377" i="171" s="1"/>
  <c r="X378" i="171"/>
  <c r="AD378" i="171"/>
  <c r="AE378" i="171" a="1"/>
  <c r="AE378" i="171" s="1"/>
  <c r="AF378" i="171" a="1"/>
  <c r="AF378" i="171" s="1"/>
  <c r="X379" i="171"/>
  <c r="AD379" i="171"/>
  <c r="AE379" i="171" a="1"/>
  <c r="AE379" i="171" s="1"/>
  <c r="AF379" i="171" a="1"/>
  <c r="AF379" i="171" s="1"/>
  <c r="X380" i="171"/>
  <c r="AD380" i="171"/>
  <c r="AE380" i="171" a="1"/>
  <c r="AE380" i="171" s="1"/>
  <c r="AF380" i="171" a="1"/>
  <c r="AF380" i="171" s="1"/>
  <c r="X381" i="171"/>
  <c r="AD381" i="171"/>
  <c r="AE381" i="171" a="1"/>
  <c r="AE381" i="171" s="1"/>
  <c r="AF381" i="171" a="1"/>
  <c r="AF381" i="171" s="1"/>
  <c r="X382" i="171"/>
  <c r="AD382" i="171"/>
  <c r="AE382" i="171" a="1"/>
  <c r="AE382" i="171" s="1"/>
  <c r="AF382" i="171" a="1"/>
  <c r="AF382" i="171" s="1"/>
  <c r="X383" i="171"/>
  <c r="AD383" i="171"/>
  <c r="AE383" i="171" a="1"/>
  <c r="AE383" i="171" s="1"/>
  <c r="AF383" i="171" a="1"/>
  <c r="AF383" i="171" s="1"/>
  <c r="X384" i="171"/>
  <c r="AD384" i="171"/>
  <c r="AE384" i="171" a="1"/>
  <c r="AE384" i="171" s="1"/>
  <c r="AF384" i="171" a="1"/>
  <c r="AF384" i="171" s="1"/>
  <c r="X385" i="171"/>
  <c r="AD385" i="171"/>
  <c r="AE385" i="171" a="1"/>
  <c r="AE385" i="171" s="1"/>
  <c r="AF385" i="171" a="1"/>
  <c r="AF385" i="171" s="1"/>
  <c r="X386" i="171"/>
  <c r="AD386" i="171"/>
  <c r="AE386" i="171" a="1"/>
  <c r="AE386" i="171" s="1"/>
  <c r="AF386" i="171" a="1"/>
  <c r="AF386" i="171" s="1"/>
  <c r="X387" i="171"/>
  <c r="AD387" i="171"/>
  <c r="AE387" i="171" a="1"/>
  <c r="AE387" i="171" s="1"/>
  <c r="AF387" i="171" a="1"/>
  <c r="AF387" i="171" s="1"/>
  <c r="X388" i="171"/>
  <c r="AD388" i="171"/>
  <c r="AE388" i="171" a="1"/>
  <c r="AE388" i="171" s="1"/>
  <c r="AF388" i="171" a="1"/>
  <c r="AF388" i="171" s="1"/>
  <c r="X389" i="171"/>
  <c r="AD389" i="171"/>
  <c r="AE389" i="171" a="1"/>
  <c r="AE389" i="171" s="1"/>
  <c r="AF389" i="171" a="1"/>
  <c r="AF389" i="171" s="1"/>
  <c r="X390" i="171"/>
  <c r="AD390" i="171"/>
  <c r="AE390" i="171" a="1"/>
  <c r="AE390" i="171" s="1"/>
  <c r="AF390" i="171" a="1"/>
  <c r="AF390" i="171" s="1"/>
  <c r="X391" i="171"/>
  <c r="AD391" i="171"/>
  <c r="AE391" i="171" a="1"/>
  <c r="AE391" i="171" s="1"/>
  <c r="AF391" i="171" a="1"/>
  <c r="AF391" i="171" s="1"/>
  <c r="X392" i="171"/>
  <c r="AD392" i="171"/>
  <c r="AE392" i="171" a="1"/>
  <c r="AE392" i="171" s="1"/>
  <c r="AF392" i="171" a="1"/>
  <c r="AF392" i="171" s="1"/>
  <c r="X393" i="171"/>
  <c r="AD393" i="171"/>
  <c r="AE393" i="171" a="1"/>
  <c r="AE393" i="171" s="1"/>
  <c r="AF393" i="171" a="1"/>
  <c r="AF393" i="171" s="1"/>
  <c r="X394" i="171"/>
  <c r="AD394" i="171"/>
  <c r="AE394" i="171" a="1"/>
  <c r="AE394" i="171" s="1"/>
  <c r="AF394" i="171" a="1"/>
  <c r="AF394" i="171" s="1"/>
  <c r="X395" i="171"/>
  <c r="AD395" i="171"/>
  <c r="AE395" i="171" a="1"/>
  <c r="AE395" i="171" s="1"/>
  <c r="AF395" i="171" a="1"/>
  <c r="AF395" i="171" s="1"/>
  <c r="X396" i="171"/>
  <c r="AD396" i="171"/>
  <c r="AE396" i="171" a="1"/>
  <c r="AE396" i="171" s="1"/>
  <c r="AF396" i="171" a="1"/>
  <c r="AF396" i="171" s="1"/>
  <c r="X397" i="171"/>
  <c r="AD397" i="171"/>
  <c r="AE397" i="171" a="1"/>
  <c r="AE397" i="171" s="1"/>
  <c r="AF397" i="171" a="1"/>
  <c r="AF397" i="171" s="1"/>
  <c r="X398" i="171"/>
  <c r="AD398" i="171"/>
  <c r="AE398" i="171" a="1"/>
  <c r="AE398" i="171" s="1"/>
  <c r="AF398" i="171" a="1"/>
  <c r="AF398" i="171" s="1"/>
  <c r="X399" i="171"/>
  <c r="AD399" i="171"/>
  <c r="AE399" i="171" a="1"/>
  <c r="AE399" i="171" s="1"/>
  <c r="AF399" i="171" a="1"/>
  <c r="AF399" i="171" s="1"/>
  <c r="X400" i="171"/>
  <c r="AD400" i="171"/>
  <c r="AE400" i="171" a="1"/>
  <c r="AE400" i="171" s="1"/>
  <c r="AF400" i="171" a="1"/>
  <c r="AF400" i="171" s="1"/>
  <c r="X401" i="171"/>
  <c r="AD401" i="171"/>
  <c r="AE401" i="171" a="1"/>
  <c r="AE401" i="171" s="1"/>
  <c r="AF401" i="171" a="1"/>
  <c r="AF401" i="171" s="1"/>
  <c r="X402" i="171"/>
  <c r="AD402" i="171"/>
  <c r="AE402" i="171" a="1"/>
  <c r="AE402" i="171" s="1"/>
  <c r="AF402" i="171" a="1"/>
  <c r="AF402" i="171" s="1"/>
  <c r="X403" i="171"/>
  <c r="AD403" i="171"/>
  <c r="AE403" i="171" a="1"/>
  <c r="AE403" i="171" s="1"/>
  <c r="AF403" i="171" a="1"/>
  <c r="AF403" i="171" s="1"/>
  <c r="X404" i="171"/>
  <c r="AD404" i="171"/>
  <c r="AE404" i="171" a="1"/>
  <c r="AE404" i="171" s="1"/>
  <c r="AF404" i="171" a="1"/>
  <c r="AF404" i="171" s="1"/>
  <c r="X405" i="171"/>
  <c r="AD405" i="171"/>
  <c r="AE405" i="171" a="1"/>
  <c r="AE405" i="171" s="1"/>
  <c r="AF405" i="171" a="1"/>
  <c r="AF405" i="171" s="1"/>
  <c r="X406" i="171"/>
  <c r="AD406" i="171"/>
  <c r="AE406" i="171" a="1"/>
  <c r="AE406" i="171" s="1"/>
  <c r="AF406" i="171" a="1"/>
  <c r="AF406" i="171" s="1"/>
  <c r="X407" i="171"/>
  <c r="AD407" i="171"/>
  <c r="AE407" i="171" a="1"/>
  <c r="AE407" i="171" s="1"/>
  <c r="AF407" i="171" a="1"/>
  <c r="AF407" i="171" s="1"/>
  <c r="X408" i="171"/>
  <c r="AD408" i="171"/>
  <c r="AE408" i="171" a="1"/>
  <c r="AE408" i="171" s="1"/>
  <c r="AF408" i="171" a="1"/>
  <c r="AF408" i="171" s="1"/>
  <c r="X409" i="171"/>
  <c r="AD409" i="171"/>
  <c r="AE409" i="171" a="1"/>
  <c r="AE409" i="171" s="1"/>
  <c r="AF409" i="171" a="1"/>
  <c r="AF409" i="171" s="1"/>
  <c r="X410" i="171"/>
  <c r="AD410" i="171"/>
  <c r="AE410" i="171" a="1"/>
  <c r="AE410" i="171" s="1"/>
  <c r="AF410" i="171" a="1"/>
  <c r="AF410" i="171" s="1"/>
  <c r="X411" i="171"/>
  <c r="AD411" i="171"/>
  <c r="AE411" i="171" a="1"/>
  <c r="AE411" i="171" s="1"/>
  <c r="AF411" i="171" a="1"/>
  <c r="AF411" i="171" s="1"/>
  <c r="X412" i="171"/>
  <c r="AD412" i="171"/>
  <c r="AE412" i="171" a="1"/>
  <c r="AE412" i="171" s="1"/>
  <c r="AF412" i="171" a="1"/>
  <c r="AF412" i="171" s="1"/>
  <c r="X413" i="171"/>
  <c r="AD413" i="171"/>
  <c r="AE413" i="171" a="1"/>
  <c r="AE413" i="171" s="1"/>
  <c r="AF413" i="171" a="1"/>
  <c r="AF413" i="171" s="1"/>
  <c r="X414" i="171"/>
  <c r="AD414" i="171"/>
  <c r="AE414" i="171" a="1"/>
  <c r="AE414" i="171" s="1"/>
  <c r="AF414" i="171" a="1"/>
  <c r="AF414" i="171" s="1"/>
  <c r="X415" i="171"/>
  <c r="AD415" i="171"/>
  <c r="AE415" i="171" a="1"/>
  <c r="AE415" i="171" s="1"/>
  <c r="AF415" i="171" a="1"/>
  <c r="AF415" i="171" s="1"/>
  <c r="X416" i="171"/>
  <c r="AD416" i="171"/>
  <c r="AE416" i="171" a="1"/>
  <c r="AE416" i="171" s="1"/>
  <c r="AF416" i="171" a="1"/>
  <c r="AF416" i="171" s="1"/>
  <c r="X417" i="171"/>
  <c r="AD417" i="171"/>
  <c r="AE417" i="171" a="1"/>
  <c r="AE417" i="171" s="1"/>
  <c r="AF417" i="171" a="1"/>
  <c r="AF417" i="171" s="1"/>
  <c r="X418" i="171"/>
  <c r="AD418" i="171"/>
  <c r="AE418" i="171" a="1"/>
  <c r="AE418" i="171" s="1"/>
  <c r="AF418" i="171" a="1"/>
  <c r="AF418" i="171" s="1"/>
  <c r="X419" i="171"/>
  <c r="AD419" i="171"/>
  <c r="AE419" i="171" a="1"/>
  <c r="AE419" i="171" s="1"/>
  <c r="AF419" i="171" a="1"/>
  <c r="AF419" i="171" s="1"/>
  <c r="X420" i="171"/>
  <c r="AD420" i="171"/>
  <c r="AE420" i="171" a="1"/>
  <c r="AE420" i="171" s="1"/>
  <c r="AF420" i="171" a="1"/>
  <c r="AF420" i="171" s="1"/>
  <c r="X421" i="171"/>
  <c r="AD421" i="171"/>
  <c r="AE421" i="171" a="1"/>
  <c r="AE421" i="171" s="1"/>
  <c r="AF421" i="171" a="1"/>
  <c r="AF421" i="171" s="1"/>
  <c r="X422" i="171"/>
  <c r="AD422" i="171"/>
  <c r="AE422" i="171" a="1"/>
  <c r="AE422" i="171" s="1"/>
  <c r="AF422" i="171" a="1"/>
  <c r="AF422" i="171" s="1"/>
  <c r="X423" i="171"/>
  <c r="AD423" i="171"/>
  <c r="AE423" i="171" a="1"/>
  <c r="AE423" i="171" s="1"/>
  <c r="AF423" i="171" a="1"/>
  <c r="AF423" i="171" s="1"/>
  <c r="X424" i="171"/>
  <c r="AD424" i="171"/>
  <c r="AE424" i="171" a="1"/>
  <c r="AE424" i="171" s="1"/>
  <c r="AF424" i="171" a="1"/>
  <c r="AF424" i="171" s="1"/>
  <c r="X425" i="171"/>
  <c r="AD425" i="171"/>
  <c r="AE425" i="171" a="1"/>
  <c r="AE425" i="171" s="1"/>
  <c r="AF425" i="171" a="1"/>
  <c r="AF425" i="171" s="1"/>
  <c r="X426" i="171"/>
  <c r="AD426" i="171"/>
  <c r="AE426" i="171" a="1"/>
  <c r="AE426" i="171" s="1"/>
  <c r="AF426" i="171" a="1"/>
  <c r="AF426" i="171" s="1"/>
  <c r="X427" i="171"/>
  <c r="AD427" i="171"/>
  <c r="AE427" i="171" a="1"/>
  <c r="AE427" i="171" s="1"/>
  <c r="AF427" i="171" a="1"/>
  <c r="AF427" i="171" s="1"/>
  <c r="X428" i="171"/>
  <c r="AD428" i="171"/>
  <c r="AE428" i="171" a="1"/>
  <c r="AE428" i="171" s="1"/>
  <c r="AF428" i="171" a="1"/>
  <c r="AF428" i="171" s="1"/>
  <c r="X429" i="171"/>
  <c r="AD429" i="171"/>
  <c r="AE429" i="171" a="1"/>
  <c r="AE429" i="171" s="1"/>
  <c r="AF429" i="171" a="1"/>
  <c r="AF429" i="171" s="1"/>
  <c r="X430" i="171"/>
  <c r="AD430" i="171"/>
  <c r="AE430" i="171" a="1"/>
  <c r="AE430" i="171" s="1"/>
  <c r="AF430" i="171" a="1"/>
  <c r="AF430" i="171" s="1"/>
  <c r="X431" i="171"/>
  <c r="AD431" i="171"/>
  <c r="AE431" i="171" a="1"/>
  <c r="AE431" i="171" s="1"/>
  <c r="AF431" i="171" a="1"/>
  <c r="AF431" i="171" s="1"/>
  <c r="X432" i="171"/>
  <c r="AD432" i="171"/>
  <c r="AE432" i="171" a="1"/>
  <c r="AE432" i="171" s="1"/>
  <c r="AF432" i="171" a="1"/>
  <c r="AF432" i="171" s="1"/>
  <c r="X433" i="171"/>
  <c r="AD433" i="171"/>
  <c r="AE433" i="171" a="1"/>
  <c r="AE433" i="171" s="1"/>
  <c r="AF433" i="171" a="1"/>
  <c r="AF433" i="171" s="1"/>
  <c r="X434" i="171"/>
  <c r="AD434" i="171"/>
  <c r="AE434" i="171" a="1"/>
  <c r="AE434" i="171" s="1"/>
  <c r="AF434" i="171" a="1"/>
  <c r="AF434" i="171" s="1"/>
  <c r="X435" i="171"/>
  <c r="AD435" i="171"/>
  <c r="AE435" i="171" a="1"/>
  <c r="AE435" i="171" s="1"/>
  <c r="AF435" i="171" a="1"/>
  <c r="AF435" i="171" s="1"/>
  <c r="X436" i="171"/>
  <c r="AD436" i="171"/>
  <c r="AE436" i="171" a="1"/>
  <c r="AE436" i="171" s="1"/>
  <c r="AF436" i="171" a="1"/>
  <c r="AF436" i="171" s="1"/>
  <c r="X437" i="171"/>
  <c r="AD437" i="171"/>
  <c r="AE437" i="171" a="1"/>
  <c r="AE437" i="171" s="1"/>
  <c r="AF437" i="171" a="1"/>
  <c r="AF437" i="171" s="1"/>
  <c r="X438" i="171"/>
  <c r="AD438" i="171"/>
  <c r="AE438" i="171" a="1"/>
  <c r="AE438" i="171" s="1"/>
  <c r="AF438" i="171" a="1"/>
  <c r="AF438" i="171" s="1"/>
  <c r="X439" i="171"/>
  <c r="AD439" i="171"/>
  <c r="AE439" i="171" a="1"/>
  <c r="AE439" i="171" s="1"/>
  <c r="AF439" i="171" a="1"/>
  <c r="AF439" i="171" s="1"/>
  <c r="X440" i="171"/>
  <c r="AD440" i="171"/>
  <c r="AE440" i="171" a="1"/>
  <c r="AE440" i="171" s="1"/>
  <c r="AF440" i="171" a="1"/>
  <c r="AF440" i="171" s="1"/>
  <c r="X441" i="171"/>
  <c r="AD441" i="171"/>
  <c r="AE441" i="171" a="1"/>
  <c r="AE441" i="171" s="1"/>
  <c r="AF441" i="171" a="1"/>
  <c r="AF441" i="171" s="1"/>
  <c r="X442" i="171"/>
  <c r="AD442" i="171"/>
  <c r="AE442" i="171" a="1"/>
  <c r="AE442" i="171" s="1"/>
  <c r="AF442" i="171" a="1"/>
  <c r="AF442" i="171" s="1"/>
  <c r="X443" i="171"/>
  <c r="AD443" i="171"/>
  <c r="AE443" i="171" a="1"/>
  <c r="AE443" i="171" s="1"/>
  <c r="AF443" i="171" a="1"/>
  <c r="AF443" i="171" s="1"/>
  <c r="X444" i="171"/>
  <c r="AD444" i="171"/>
  <c r="AE444" i="171" a="1"/>
  <c r="AE444" i="171" s="1"/>
  <c r="AF444" i="171" a="1"/>
  <c r="AF444" i="171" s="1"/>
  <c r="X445" i="171"/>
  <c r="AD445" i="171"/>
  <c r="AE445" i="171" a="1"/>
  <c r="AE445" i="171" s="1"/>
  <c r="AF445" i="171" a="1"/>
  <c r="AF445" i="171" s="1"/>
  <c r="X446" i="171"/>
  <c r="AD446" i="171"/>
  <c r="AE446" i="171" a="1"/>
  <c r="AE446" i="171" s="1"/>
  <c r="AF446" i="171" a="1"/>
  <c r="AF446" i="171" s="1"/>
  <c r="X447" i="171"/>
  <c r="AD447" i="171"/>
  <c r="AE447" i="171" a="1"/>
  <c r="AE447" i="171" s="1"/>
  <c r="AF447" i="171" a="1"/>
  <c r="AF447" i="171" s="1"/>
  <c r="X448" i="171"/>
  <c r="AD448" i="171"/>
  <c r="AE448" i="171" a="1"/>
  <c r="AE448" i="171" s="1"/>
  <c r="AF448" i="171" a="1"/>
  <c r="AF448" i="171" s="1"/>
  <c r="X449" i="171"/>
  <c r="AD449" i="171"/>
  <c r="AE449" i="171" a="1"/>
  <c r="AE449" i="171" s="1"/>
  <c r="AF449" i="171" a="1"/>
  <c r="AF449" i="171" s="1"/>
  <c r="X450" i="171"/>
  <c r="AD450" i="171"/>
  <c r="AE450" i="171" a="1"/>
  <c r="AE450" i="171" s="1"/>
  <c r="AF450" i="171" a="1"/>
  <c r="AF450" i="171" s="1"/>
  <c r="X451" i="171"/>
  <c r="AD451" i="171"/>
  <c r="AE451" i="171" a="1"/>
  <c r="AE451" i="171" s="1"/>
  <c r="AF451" i="171" a="1"/>
  <c r="AF451" i="171" s="1"/>
  <c r="X452" i="171"/>
  <c r="AD452" i="171"/>
  <c r="AE452" i="171" a="1"/>
  <c r="AE452" i="171" s="1"/>
  <c r="AF452" i="171" a="1"/>
  <c r="AF452" i="171" s="1"/>
  <c r="X453" i="171"/>
  <c r="AD453" i="171"/>
  <c r="AE453" i="171" a="1"/>
  <c r="AE453" i="171" s="1"/>
  <c r="AF453" i="171" a="1"/>
  <c r="AF453" i="171" s="1"/>
  <c r="X454" i="171"/>
  <c r="AD454" i="171"/>
  <c r="AE454" i="171" a="1"/>
  <c r="AE454" i="171" s="1"/>
  <c r="AF454" i="171" a="1"/>
  <c r="AF454" i="171" s="1"/>
  <c r="X455" i="171"/>
  <c r="AD455" i="171"/>
  <c r="AE455" i="171" a="1"/>
  <c r="AE455" i="171" s="1"/>
  <c r="AF455" i="171" a="1"/>
  <c r="AF455" i="171" s="1"/>
  <c r="X456" i="171"/>
  <c r="AD456" i="171"/>
  <c r="AE456" i="171" a="1"/>
  <c r="AE456" i="171" s="1"/>
  <c r="AF456" i="171" a="1"/>
  <c r="AF456" i="171" s="1"/>
  <c r="X457" i="171"/>
  <c r="AD457" i="171"/>
  <c r="AE457" i="171" a="1"/>
  <c r="AE457" i="171" s="1"/>
  <c r="AF457" i="171" a="1"/>
  <c r="AF457" i="171" s="1"/>
  <c r="X458" i="171"/>
  <c r="AD458" i="171"/>
  <c r="AE458" i="171" a="1"/>
  <c r="AE458" i="171" s="1"/>
  <c r="AF458" i="171" a="1"/>
  <c r="AF458" i="171" s="1"/>
  <c r="X459" i="171"/>
  <c r="AD459" i="171"/>
  <c r="AE459" i="171" a="1"/>
  <c r="AE459" i="171" s="1"/>
  <c r="AF459" i="171" a="1"/>
  <c r="AF459" i="171" s="1"/>
  <c r="X460" i="171"/>
  <c r="AD460" i="171"/>
  <c r="AE460" i="171" a="1"/>
  <c r="AE460" i="171" s="1"/>
  <c r="AF460" i="171" a="1"/>
  <c r="AF460" i="171" s="1"/>
  <c r="X461" i="171"/>
  <c r="AD461" i="171"/>
  <c r="AE461" i="171" a="1"/>
  <c r="AE461" i="171" s="1"/>
  <c r="AF461" i="171" a="1"/>
  <c r="AF461" i="171" s="1"/>
  <c r="X462" i="171"/>
  <c r="AD462" i="171"/>
  <c r="AE462" i="171" a="1"/>
  <c r="AE462" i="171" s="1"/>
  <c r="AF462" i="171" a="1"/>
  <c r="AF462" i="171"/>
  <c r="X463" i="171"/>
  <c r="AD463" i="171"/>
  <c r="AE463" i="171" a="1"/>
  <c r="AE463" i="171"/>
  <c r="AF463" i="171" a="1"/>
  <c r="AF463" i="171" s="1"/>
  <c r="X464" i="171"/>
  <c r="AD464" i="171"/>
  <c r="AE464" i="171" a="1"/>
  <c r="AE464" i="171" s="1"/>
  <c r="AF464" i="171" a="1"/>
  <c r="AF464" i="171" s="1"/>
  <c r="X465" i="171"/>
  <c r="AD465" i="171"/>
  <c r="AE465" i="171" a="1"/>
  <c r="AE465" i="171" s="1"/>
  <c r="AF465" i="171" a="1"/>
  <c r="AF465" i="171" s="1"/>
  <c r="X466" i="171"/>
  <c r="AD466" i="171"/>
  <c r="AE466" i="171" a="1"/>
  <c r="AE466" i="171" s="1"/>
  <c r="AF466" i="171" a="1"/>
  <c r="AF466" i="171" s="1"/>
  <c r="X467" i="171"/>
  <c r="AD467" i="171"/>
  <c r="AE467" i="171" a="1"/>
  <c r="AE467" i="171" s="1"/>
  <c r="AF467" i="171" a="1"/>
  <c r="AF467" i="171" s="1"/>
  <c r="X468" i="171"/>
  <c r="AD468" i="171"/>
  <c r="AE468" i="171" a="1"/>
  <c r="AE468" i="171" s="1"/>
  <c r="AF468" i="171" a="1"/>
  <c r="AF468" i="171" s="1"/>
  <c r="X469" i="171"/>
  <c r="AD469" i="171"/>
  <c r="AE469" i="171" a="1"/>
  <c r="AE469" i="171" s="1"/>
  <c r="AF469" i="171" a="1"/>
  <c r="AF469" i="171" s="1"/>
  <c r="X470" i="171"/>
  <c r="AD470" i="171"/>
  <c r="AE470" i="171" a="1"/>
  <c r="AE470" i="171" s="1"/>
  <c r="AF470" i="171" a="1"/>
  <c r="AF470" i="171" s="1"/>
  <c r="X471" i="171"/>
  <c r="AD471" i="171"/>
  <c r="AE471" i="171" a="1"/>
  <c r="AE471" i="171" s="1"/>
  <c r="AF471" i="171" a="1"/>
  <c r="AF471" i="171" s="1"/>
  <c r="X472" i="171"/>
  <c r="AD472" i="171"/>
  <c r="AE472" i="171" a="1"/>
  <c r="AE472" i="171" s="1"/>
  <c r="AF472" i="171" a="1"/>
  <c r="AF472" i="171" s="1"/>
  <c r="X473" i="171"/>
  <c r="AD473" i="171"/>
  <c r="AE473" i="171" a="1"/>
  <c r="AE473" i="171" s="1"/>
  <c r="AF473" i="171" a="1"/>
  <c r="AF473" i="171" s="1"/>
  <c r="X474" i="171"/>
  <c r="AD474" i="171"/>
  <c r="AE474" i="171" a="1"/>
  <c r="AE474" i="171" s="1"/>
  <c r="AF474" i="171" a="1"/>
  <c r="AF474" i="171" s="1"/>
  <c r="X475" i="171"/>
  <c r="AD475" i="171"/>
  <c r="AE475" i="171" a="1"/>
  <c r="AE475" i="171" s="1"/>
  <c r="AF475" i="171" a="1"/>
  <c r="AF475" i="171" s="1"/>
  <c r="X476" i="171"/>
  <c r="AD476" i="171"/>
  <c r="AE476" i="171" a="1"/>
  <c r="AE476" i="171" s="1"/>
  <c r="AF476" i="171" a="1"/>
  <c r="AF476" i="171" s="1"/>
  <c r="X477" i="171"/>
  <c r="AD477" i="171"/>
  <c r="AE477" i="171" a="1"/>
  <c r="AE477" i="171" s="1"/>
  <c r="AF477" i="171" a="1"/>
  <c r="AF477" i="171" s="1"/>
  <c r="X478" i="171"/>
  <c r="AD478" i="171"/>
  <c r="AE478" i="171" a="1"/>
  <c r="AE478" i="171" s="1"/>
  <c r="AF478" i="171" a="1"/>
  <c r="AF478" i="171" s="1"/>
  <c r="X479" i="171"/>
  <c r="AD479" i="171"/>
  <c r="AE479" i="171" a="1"/>
  <c r="AE479" i="171" s="1"/>
  <c r="AF479" i="171" a="1"/>
  <c r="AF479" i="171" s="1"/>
  <c r="X480" i="171"/>
  <c r="AD480" i="171"/>
  <c r="AE480" i="171" a="1"/>
  <c r="AE480" i="171" s="1"/>
  <c r="AF480" i="171" a="1"/>
  <c r="AF480" i="171" s="1"/>
  <c r="X481" i="171"/>
  <c r="AD481" i="171"/>
  <c r="AE481" i="171" a="1"/>
  <c r="AE481" i="171" s="1"/>
  <c r="AF481" i="171" a="1"/>
  <c r="AF481" i="171" s="1"/>
  <c r="X482" i="171"/>
  <c r="AD482" i="171"/>
  <c r="AE482" i="171" a="1"/>
  <c r="AE482" i="171" s="1"/>
  <c r="AF482" i="171" a="1"/>
  <c r="AF482" i="171" s="1"/>
  <c r="X483" i="171"/>
  <c r="AD483" i="171"/>
  <c r="AE483" i="171" a="1"/>
  <c r="AE483" i="171" s="1"/>
  <c r="AF483" i="171" a="1"/>
  <c r="AF483" i="171"/>
  <c r="X484" i="171"/>
  <c r="AD484" i="171"/>
  <c r="AE484" i="171" a="1"/>
  <c r="AE484" i="171"/>
  <c r="AF484" i="171" a="1"/>
  <c r="AF484" i="171" s="1"/>
  <c r="X485" i="171"/>
  <c r="AD485" i="171"/>
  <c r="AE485" i="171" a="1"/>
  <c r="AE485" i="171" s="1"/>
  <c r="AF485" i="171" a="1"/>
  <c r="AF485" i="171" s="1"/>
  <c r="X486" i="171"/>
  <c r="AD486" i="171"/>
  <c r="AE486" i="171" a="1"/>
  <c r="AE486" i="171" s="1"/>
  <c r="AF486" i="171" a="1"/>
  <c r="AF486" i="171" s="1"/>
  <c r="X487" i="171"/>
  <c r="AD487" i="171"/>
  <c r="AE487" i="171" a="1"/>
  <c r="AE487" i="171" s="1"/>
  <c r="AF487" i="171" a="1"/>
  <c r="AF487" i="171" s="1"/>
  <c r="X488" i="171"/>
  <c r="AD488" i="171"/>
  <c r="AE488" i="171" a="1"/>
  <c r="AE488" i="171" s="1"/>
  <c r="AF488" i="171" a="1"/>
  <c r="AF488" i="171" s="1"/>
  <c r="X489" i="171"/>
  <c r="AD489" i="171"/>
  <c r="AE489" i="171" a="1"/>
  <c r="AE489" i="171" s="1"/>
  <c r="AF489" i="171" a="1"/>
  <c r="AF489" i="171" s="1"/>
  <c r="X490" i="171"/>
  <c r="AD490" i="171"/>
  <c r="AE490" i="171" a="1"/>
  <c r="AE490" i="171" s="1"/>
  <c r="AF490" i="171" a="1"/>
  <c r="AF490" i="171" s="1"/>
  <c r="X491" i="171"/>
  <c r="AD491" i="171"/>
  <c r="AE491" i="171" a="1"/>
  <c r="AE491" i="171" s="1"/>
  <c r="AF491" i="171" a="1"/>
  <c r="AF491" i="171" s="1"/>
  <c r="X492" i="171"/>
  <c r="AD492" i="171"/>
  <c r="AE492" i="171" a="1"/>
  <c r="AE492" i="171" s="1"/>
  <c r="AF492" i="171" a="1"/>
  <c r="AF492" i="171" s="1"/>
  <c r="X493" i="171"/>
  <c r="AD493" i="171"/>
  <c r="AE493" i="171" a="1"/>
  <c r="AE493" i="171" s="1"/>
  <c r="AF493" i="171" a="1"/>
  <c r="AF493" i="171" s="1"/>
  <c r="X494" i="171"/>
  <c r="AD494" i="171"/>
  <c r="AE494" i="171" a="1"/>
  <c r="AE494" i="171" s="1"/>
  <c r="AF494" i="171" a="1"/>
  <c r="AF494" i="171" s="1"/>
  <c r="X495" i="171"/>
  <c r="AD495" i="171"/>
  <c r="AE495" i="171" a="1"/>
  <c r="AE495" i="171" s="1"/>
  <c r="AF495" i="171" a="1"/>
  <c r="AF495" i="171" s="1"/>
  <c r="X496" i="171"/>
  <c r="AD496" i="171"/>
  <c r="AE496" i="171" a="1"/>
  <c r="AE496" i="171" s="1"/>
  <c r="AF496" i="171" a="1"/>
  <c r="AF496" i="171" s="1"/>
  <c r="X497" i="171"/>
  <c r="AD497" i="171"/>
  <c r="AE497" i="171" a="1"/>
  <c r="AE497" i="171" s="1"/>
  <c r="AF497" i="171" a="1"/>
  <c r="AF497" i="171" s="1"/>
  <c r="X498" i="171"/>
  <c r="AD498" i="171"/>
  <c r="AE498" i="171" a="1"/>
  <c r="AE498" i="171" s="1"/>
  <c r="AF498" i="171" a="1"/>
  <c r="AF498" i="171" s="1"/>
  <c r="X499" i="171"/>
  <c r="AD499" i="171"/>
  <c r="AE499" i="171" a="1"/>
  <c r="AE499" i="171" s="1"/>
  <c r="AF499" i="171" a="1"/>
  <c r="AF499" i="171"/>
  <c r="X500" i="171"/>
  <c r="AD500" i="171"/>
  <c r="AE500" i="171" a="1"/>
  <c r="AE500" i="171"/>
  <c r="AF500" i="171" a="1"/>
  <c r="AF500" i="171" s="1"/>
  <c r="X501" i="171"/>
  <c r="AD501" i="171"/>
  <c r="AE501" i="171" a="1"/>
  <c r="AE501" i="171" s="1"/>
  <c r="AF501" i="171" a="1"/>
  <c r="AF501" i="171" s="1"/>
  <c r="X502" i="171"/>
  <c r="AD502" i="171"/>
  <c r="AE502" i="171" a="1"/>
  <c r="AE502" i="171" s="1"/>
  <c r="AF502" i="171" a="1"/>
  <c r="AF502" i="171" s="1"/>
  <c r="X503" i="171"/>
  <c r="AD503" i="171"/>
  <c r="AE503" i="171" a="1"/>
  <c r="AE503" i="171" s="1"/>
  <c r="AF503" i="171" a="1"/>
  <c r="AF503" i="171" s="1"/>
  <c r="X504" i="171"/>
  <c r="AD504" i="171"/>
  <c r="AE504" i="171" a="1"/>
  <c r="AE504" i="171" s="1"/>
  <c r="AF504" i="171" a="1"/>
  <c r="AF504" i="171" s="1"/>
  <c r="X505" i="171"/>
  <c r="AD505" i="171"/>
  <c r="AE505" i="171" a="1"/>
  <c r="AE505" i="171" s="1"/>
  <c r="AF505" i="171" a="1"/>
  <c r="AF505" i="171" s="1"/>
  <c r="X506" i="171"/>
  <c r="AD506" i="171"/>
  <c r="AE506" i="171" a="1"/>
  <c r="AE506" i="171" s="1"/>
  <c r="AF506" i="171" a="1"/>
  <c r="AF506" i="171" s="1"/>
  <c r="X507" i="171"/>
  <c r="AD507" i="171"/>
  <c r="AE507" i="171" a="1"/>
  <c r="AE507" i="171" s="1"/>
  <c r="AF507" i="171" a="1"/>
  <c r="AF507" i="171" s="1"/>
  <c r="X508" i="171"/>
  <c r="AD508" i="171"/>
  <c r="AE508" i="171" a="1"/>
  <c r="AE508" i="171" s="1"/>
  <c r="AF508" i="171" a="1"/>
  <c r="AF508" i="171" s="1"/>
  <c r="X509" i="171"/>
  <c r="AD509" i="171"/>
  <c r="AE509" i="171" a="1"/>
  <c r="AE509" i="171" s="1"/>
  <c r="AF509" i="171" a="1"/>
  <c r="AF509" i="171" s="1"/>
  <c r="X510" i="171"/>
  <c r="AD510" i="171"/>
  <c r="AE510" i="171" a="1"/>
  <c r="AE510" i="171" s="1"/>
  <c r="AF510" i="171" a="1"/>
  <c r="AF510" i="171" s="1"/>
  <c r="X511" i="171"/>
  <c r="AD511" i="171"/>
  <c r="AE511" i="171" a="1"/>
  <c r="AE511" i="171" s="1"/>
  <c r="AF511" i="171" a="1"/>
  <c r="AF511" i="171" s="1"/>
  <c r="X512" i="171"/>
  <c r="AD512" i="171"/>
  <c r="AE512" i="171" a="1"/>
  <c r="AE512" i="171" s="1"/>
  <c r="AF512" i="171" a="1"/>
  <c r="AF512" i="171" s="1"/>
  <c r="X513" i="171"/>
  <c r="AD513" i="171"/>
  <c r="AE513" i="171" a="1"/>
  <c r="AE513" i="171" s="1"/>
  <c r="AF513" i="171" a="1"/>
  <c r="AF513" i="171" s="1"/>
  <c r="X514" i="171"/>
  <c r="AD514" i="171"/>
  <c r="AE514" i="171" a="1"/>
  <c r="AE514" i="171" s="1"/>
  <c r="AF514" i="171" a="1"/>
  <c r="AF514" i="171" s="1"/>
  <c r="X515" i="171"/>
  <c r="AD515" i="171"/>
  <c r="AE515" i="171" a="1"/>
  <c r="AE515" i="171" s="1"/>
  <c r="AF515" i="171" a="1"/>
  <c r="AF515" i="171"/>
  <c r="X516" i="171"/>
  <c r="AD516" i="171"/>
  <c r="AE516" i="171" a="1"/>
  <c r="AE516" i="171"/>
  <c r="AF516" i="171" a="1"/>
  <c r="AF516" i="171" s="1"/>
  <c r="X517" i="171"/>
  <c r="AD517" i="171"/>
  <c r="AE517" i="171" a="1"/>
  <c r="AE517" i="171" s="1"/>
  <c r="AF517" i="171" a="1"/>
  <c r="AF517" i="171" s="1"/>
  <c r="X518" i="171"/>
  <c r="AD518" i="171"/>
  <c r="AE518" i="171" a="1"/>
  <c r="AE518" i="171" s="1"/>
  <c r="AF518" i="171" a="1"/>
  <c r="AF518" i="171" s="1"/>
  <c r="X519" i="171"/>
  <c r="AD519" i="171"/>
  <c r="AE519" i="171" a="1"/>
  <c r="AE519" i="171" s="1"/>
  <c r="AF519" i="171" a="1"/>
  <c r="AF519" i="171" s="1"/>
  <c r="X520" i="171"/>
  <c r="AD520" i="171"/>
  <c r="AE520" i="171" a="1"/>
  <c r="AE520" i="171" s="1"/>
  <c r="AF520" i="171" a="1"/>
  <c r="AF520" i="171" s="1"/>
  <c r="X521" i="171"/>
  <c r="AD521" i="171"/>
  <c r="AE521" i="171" a="1"/>
  <c r="AE521" i="171" s="1"/>
  <c r="AF521" i="171" a="1"/>
  <c r="AF521" i="171" s="1"/>
  <c r="X522" i="171"/>
  <c r="AD522" i="171"/>
  <c r="AE522" i="171" a="1"/>
  <c r="AE522" i="171" s="1"/>
  <c r="AF522" i="171" a="1"/>
  <c r="AF522" i="171" s="1"/>
  <c r="X523" i="171"/>
  <c r="AD523" i="171"/>
  <c r="AE523" i="171" a="1"/>
  <c r="AE523" i="171" s="1"/>
  <c r="AF523" i="171" a="1"/>
  <c r="AF523" i="171" s="1"/>
  <c r="X524" i="171"/>
  <c r="AD524" i="171"/>
  <c r="AE524" i="171" a="1"/>
  <c r="AE524" i="171" s="1"/>
  <c r="AF524" i="171" a="1"/>
  <c r="AF524" i="171" s="1"/>
  <c r="X525" i="171"/>
  <c r="AD525" i="171"/>
  <c r="AE525" i="171" a="1"/>
  <c r="AE525" i="171" s="1"/>
  <c r="AF525" i="171" a="1"/>
  <c r="AF525" i="171" s="1"/>
  <c r="X526" i="171"/>
  <c r="AD526" i="171"/>
  <c r="AE526" i="171" a="1"/>
  <c r="AE526" i="171" s="1"/>
  <c r="AF526" i="171" a="1"/>
  <c r="AF526" i="171" s="1"/>
  <c r="X527" i="171"/>
  <c r="AD527" i="171"/>
  <c r="AE527" i="171" a="1"/>
  <c r="AE527" i="171" s="1"/>
  <c r="AF527" i="171" a="1"/>
  <c r="AF527" i="171" s="1"/>
  <c r="X528" i="171"/>
  <c r="AD528" i="171"/>
  <c r="AE528" i="171" a="1"/>
  <c r="AE528" i="171" s="1"/>
  <c r="AF528" i="171" a="1"/>
  <c r="AF528" i="171" s="1"/>
  <c r="X529" i="171"/>
  <c r="AD529" i="171"/>
  <c r="AE529" i="171" a="1"/>
  <c r="AE529" i="171" s="1"/>
  <c r="AF529" i="171" a="1"/>
  <c r="AF529" i="171" s="1"/>
  <c r="X530" i="171"/>
  <c r="AD530" i="171"/>
  <c r="AE530" i="171" a="1"/>
  <c r="AE530" i="171" s="1"/>
  <c r="AF530" i="171" a="1"/>
  <c r="AF530" i="171" s="1"/>
  <c r="X531" i="171"/>
  <c r="AD531" i="171"/>
  <c r="AE531" i="171" a="1"/>
  <c r="AE531" i="171" s="1"/>
  <c r="AF531" i="171" a="1"/>
  <c r="AF531" i="171"/>
  <c r="X532" i="171"/>
  <c r="AD532" i="171"/>
  <c r="AE532" i="171" a="1"/>
  <c r="AE532" i="171"/>
  <c r="AF532" i="171" a="1"/>
  <c r="AF532" i="171" s="1"/>
  <c r="X533" i="171"/>
  <c r="AD533" i="171"/>
  <c r="AE533" i="171" a="1"/>
  <c r="AE533" i="171" s="1"/>
  <c r="AF533" i="171" a="1"/>
  <c r="AF533" i="171" s="1"/>
  <c r="X534" i="171"/>
  <c r="AD534" i="171"/>
  <c r="AE534" i="171" a="1"/>
  <c r="AE534" i="171" s="1"/>
  <c r="AF534" i="171" a="1"/>
  <c r="AF534" i="171" s="1"/>
  <c r="X535" i="171"/>
  <c r="AD535" i="171"/>
  <c r="AE535" i="171" a="1"/>
  <c r="AE535" i="171" s="1"/>
  <c r="AF535" i="171" a="1"/>
  <c r="AF535" i="171" s="1"/>
  <c r="X536" i="171"/>
  <c r="AD536" i="171"/>
  <c r="AE536" i="171" a="1"/>
  <c r="AE536" i="171" s="1"/>
  <c r="AF536" i="171" a="1"/>
  <c r="AF536" i="171" s="1"/>
  <c r="X537" i="171"/>
  <c r="AD537" i="171"/>
  <c r="AE537" i="171" a="1"/>
  <c r="AE537" i="171" s="1"/>
  <c r="AF537" i="171" a="1"/>
  <c r="AF537" i="171" s="1"/>
  <c r="X538" i="171"/>
  <c r="AD538" i="171"/>
  <c r="AE538" i="171" a="1"/>
  <c r="AE538" i="171" s="1"/>
  <c r="AF538" i="171" a="1"/>
  <c r="AF538" i="171" s="1"/>
  <c r="X539" i="171"/>
  <c r="AD539" i="171"/>
  <c r="AE539" i="171" a="1"/>
  <c r="AE539" i="171" s="1"/>
  <c r="AF539" i="171" a="1"/>
  <c r="AF539" i="171" s="1"/>
  <c r="X540" i="171"/>
  <c r="AD540" i="171"/>
  <c r="AE540" i="171" a="1"/>
  <c r="AE540" i="171" s="1"/>
  <c r="AF540" i="171" a="1"/>
  <c r="AF540" i="171" s="1"/>
  <c r="X541" i="171"/>
  <c r="AD541" i="171"/>
  <c r="AE541" i="171" a="1"/>
  <c r="AE541" i="171" s="1"/>
  <c r="AF541" i="171" a="1"/>
  <c r="AF541" i="171" s="1"/>
  <c r="X542" i="171"/>
  <c r="AD542" i="171"/>
  <c r="AE542" i="171" a="1"/>
  <c r="AE542" i="171" s="1"/>
  <c r="AF542" i="171" a="1"/>
  <c r="AF542" i="171" s="1"/>
  <c r="X543" i="171"/>
  <c r="AD543" i="171"/>
  <c r="AE543" i="171" a="1"/>
  <c r="AE543" i="171" s="1"/>
  <c r="AF543" i="171" a="1"/>
  <c r="AF543" i="171" s="1"/>
  <c r="X544" i="171"/>
  <c r="AD544" i="171"/>
  <c r="AE544" i="171" a="1"/>
  <c r="AE544" i="171" s="1"/>
  <c r="AF544" i="171" a="1"/>
  <c r="AF544" i="171" s="1"/>
  <c r="X545" i="171"/>
  <c r="AD545" i="171"/>
  <c r="AE545" i="171" a="1"/>
  <c r="AE545" i="171" s="1"/>
  <c r="AF545" i="171" a="1"/>
  <c r="AF545" i="171" s="1"/>
  <c r="X546" i="171"/>
  <c r="AD546" i="171"/>
  <c r="AE546" i="171" a="1"/>
  <c r="AE546" i="171" s="1"/>
  <c r="AF546" i="171" a="1"/>
  <c r="AF546" i="171" s="1"/>
  <c r="X547" i="171"/>
  <c r="AD547" i="171"/>
  <c r="AE547" i="171" a="1"/>
  <c r="AE547" i="171" s="1"/>
  <c r="AF547" i="171" a="1"/>
  <c r="AF547" i="171"/>
  <c r="X548" i="171"/>
  <c r="AD548" i="171"/>
  <c r="AE548" i="171" a="1"/>
  <c r="AE548" i="171"/>
  <c r="AF548" i="171" a="1"/>
  <c r="AF548" i="171" s="1"/>
  <c r="X549" i="171"/>
  <c r="AD549" i="171"/>
  <c r="AE549" i="171" a="1"/>
  <c r="AE549" i="171" s="1"/>
  <c r="AF549" i="171" a="1"/>
  <c r="AF549" i="171" s="1"/>
  <c r="X550" i="171"/>
  <c r="AD550" i="171"/>
  <c r="AE550" i="171" a="1"/>
  <c r="AE550" i="171" s="1"/>
  <c r="AF550" i="171" a="1"/>
  <c r="AF550" i="171" s="1"/>
  <c r="X551" i="171"/>
  <c r="AD551" i="171"/>
  <c r="AE551" i="171" a="1"/>
  <c r="AE551" i="171" s="1"/>
  <c r="AF551" i="171" a="1"/>
  <c r="AF551" i="171" s="1"/>
  <c r="X552" i="171"/>
  <c r="AD552" i="171"/>
  <c r="AE552" i="171" a="1"/>
  <c r="AE552" i="171" s="1"/>
  <c r="AF552" i="171" a="1"/>
  <c r="AF552" i="171" s="1"/>
  <c r="X553" i="171"/>
  <c r="AD553" i="171"/>
  <c r="AE553" i="171" a="1"/>
  <c r="AE553" i="171" s="1"/>
  <c r="AF553" i="171" a="1"/>
  <c r="AF553" i="171" s="1"/>
  <c r="X554" i="171"/>
  <c r="AD554" i="171"/>
  <c r="AE554" i="171" a="1"/>
  <c r="AE554" i="171" s="1"/>
  <c r="AF554" i="171" a="1"/>
  <c r="AF554" i="171" s="1"/>
  <c r="X555" i="171"/>
  <c r="AD555" i="171"/>
  <c r="AE555" i="171" a="1"/>
  <c r="AE555" i="171" s="1"/>
  <c r="AF555" i="171" a="1"/>
  <c r="AF555" i="171" s="1"/>
  <c r="X556" i="171"/>
  <c r="AD556" i="171"/>
  <c r="AE556" i="171" a="1"/>
  <c r="AE556" i="171" s="1"/>
  <c r="AF556" i="171" a="1"/>
  <c r="AF556" i="171" s="1"/>
  <c r="X557" i="171"/>
  <c r="AD557" i="171"/>
  <c r="AE557" i="171" a="1"/>
  <c r="AE557" i="171" s="1"/>
  <c r="AF557" i="171" a="1"/>
  <c r="AF557" i="171" s="1"/>
  <c r="X558" i="171"/>
  <c r="AD558" i="171"/>
  <c r="AE558" i="171" a="1"/>
  <c r="AE558" i="171" s="1"/>
  <c r="AF558" i="171" a="1"/>
  <c r="AF558" i="171" s="1"/>
  <c r="X559" i="171"/>
  <c r="AD559" i="171"/>
  <c r="AE559" i="171" a="1"/>
  <c r="AE559" i="171" s="1"/>
  <c r="AF559" i="171" a="1"/>
  <c r="AF559" i="171" s="1"/>
  <c r="X560" i="171"/>
  <c r="AD560" i="171"/>
  <c r="AE560" i="171" a="1"/>
  <c r="AE560" i="171" s="1"/>
  <c r="AF560" i="171" a="1"/>
  <c r="AF560" i="171" s="1"/>
  <c r="X561" i="171"/>
  <c r="AD561" i="171"/>
  <c r="AE561" i="171" a="1"/>
  <c r="AE561" i="171" s="1"/>
  <c r="AF561" i="171" a="1"/>
  <c r="AF561" i="171" s="1"/>
  <c r="X562" i="171"/>
  <c r="AD562" i="171"/>
  <c r="AE562" i="171" a="1"/>
  <c r="AE562" i="171" s="1"/>
  <c r="AF562" i="171" a="1"/>
  <c r="AF562" i="171" s="1"/>
  <c r="X563" i="171"/>
  <c r="AD563" i="171"/>
  <c r="AE563" i="171" a="1"/>
  <c r="AE563" i="171" s="1"/>
  <c r="AF563" i="171" a="1"/>
  <c r="AF563" i="171"/>
  <c r="X564" i="171"/>
  <c r="AD564" i="171"/>
  <c r="AE564" i="171" a="1"/>
  <c r="AE564" i="171"/>
  <c r="AF564" i="171" a="1"/>
  <c r="AF564" i="171" s="1"/>
  <c r="X565" i="171"/>
  <c r="AD565" i="171"/>
  <c r="AE565" i="171" a="1"/>
  <c r="AE565" i="171" s="1"/>
  <c r="AF565" i="171" a="1"/>
  <c r="AF565" i="171" s="1"/>
  <c r="X566" i="171"/>
  <c r="AD566" i="171"/>
  <c r="AE566" i="171" a="1"/>
  <c r="AE566" i="171" s="1"/>
  <c r="AF566" i="171" a="1"/>
  <c r="AF566" i="171" s="1"/>
  <c r="X567" i="171"/>
  <c r="AD567" i="171"/>
  <c r="AE567" i="171" a="1"/>
  <c r="AE567" i="171" s="1"/>
  <c r="AF567" i="171" a="1"/>
  <c r="AF567" i="171" s="1"/>
  <c r="X568" i="171"/>
  <c r="AD568" i="171"/>
  <c r="AE568" i="171" a="1"/>
  <c r="AE568" i="171" s="1"/>
  <c r="AF568" i="171" a="1"/>
  <c r="AF568" i="171" s="1"/>
  <c r="X569" i="171"/>
  <c r="AD569" i="171"/>
  <c r="AE569" i="171" a="1"/>
  <c r="AE569" i="171" s="1"/>
  <c r="AF569" i="171" a="1"/>
  <c r="AF569" i="171" s="1"/>
  <c r="X570" i="171"/>
  <c r="AD570" i="171"/>
  <c r="AE570" i="171" a="1"/>
  <c r="AE570" i="171" s="1"/>
  <c r="AF570" i="171" a="1"/>
  <c r="AF570" i="171" s="1"/>
  <c r="X571" i="171"/>
  <c r="AD571" i="171"/>
  <c r="AE571" i="171" a="1"/>
  <c r="AE571" i="171" s="1"/>
  <c r="AF571" i="171" a="1"/>
  <c r="AF571" i="171" s="1"/>
  <c r="X572" i="171"/>
  <c r="AD572" i="171"/>
  <c r="AE572" i="171" a="1"/>
  <c r="AE572" i="171" s="1"/>
  <c r="AF572" i="171" a="1"/>
  <c r="AF572" i="171" s="1"/>
  <c r="X573" i="171"/>
  <c r="AD573" i="171"/>
  <c r="AE573" i="171" a="1"/>
  <c r="AE573" i="171" s="1"/>
  <c r="AF573" i="171" a="1"/>
  <c r="AF573" i="171" s="1"/>
  <c r="X574" i="171"/>
  <c r="AD574" i="171"/>
  <c r="AE574" i="171" a="1"/>
  <c r="AE574" i="171" s="1"/>
  <c r="AF574" i="171" a="1"/>
  <c r="AF574" i="171" s="1"/>
  <c r="X575" i="171"/>
  <c r="AD575" i="171"/>
  <c r="AE575" i="171" a="1"/>
  <c r="AE575" i="171" s="1"/>
  <c r="AF575" i="171" a="1"/>
  <c r="AF575" i="171" s="1"/>
  <c r="X576" i="171"/>
  <c r="AD576" i="171"/>
  <c r="AE576" i="171" a="1"/>
  <c r="AE576" i="171" s="1"/>
  <c r="AF576" i="171" a="1"/>
  <c r="AF576" i="171" s="1"/>
  <c r="X577" i="171"/>
  <c r="AD577" i="171"/>
  <c r="AE577" i="171" a="1"/>
  <c r="AE577" i="171" s="1"/>
  <c r="AF577" i="171" a="1"/>
  <c r="AF577" i="171" s="1"/>
  <c r="X578" i="171"/>
  <c r="AD578" i="171"/>
  <c r="AE578" i="171" a="1"/>
  <c r="AE578" i="171" s="1"/>
  <c r="AF578" i="171" a="1"/>
  <c r="AF578" i="171" s="1"/>
  <c r="X579" i="171"/>
  <c r="AD579" i="171"/>
  <c r="AE579" i="171" a="1"/>
  <c r="AE579" i="171" s="1"/>
  <c r="AF579" i="171" a="1"/>
  <c r="AF579" i="171" s="1"/>
  <c r="X580" i="171"/>
  <c r="AD580" i="171"/>
  <c r="AE580" i="171" a="1"/>
  <c r="AE580" i="171" s="1"/>
  <c r="AF580" i="171" a="1"/>
  <c r="AF580" i="171" s="1"/>
  <c r="X581" i="171"/>
  <c r="AD581" i="171"/>
  <c r="AE581" i="171" a="1"/>
  <c r="AE581" i="171" s="1"/>
  <c r="AF581" i="171" a="1"/>
  <c r="AF581" i="171" s="1"/>
  <c r="X582" i="171"/>
  <c r="AD582" i="171"/>
  <c r="AE582" i="171" a="1"/>
  <c r="AE582" i="171" s="1"/>
  <c r="AF582" i="171" a="1"/>
  <c r="AF582" i="171" s="1"/>
  <c r="X583" i="171"/>
  <c r="AD583" i="171"/>
  <c r="AE583" i="171" a="1"/>
  <c r="AE583" i="171" s="1"/>
  <c r="AF583" i="171" a="1"/>
  <c r="AF583" i="171" s="1"/>
  <c r="X584" i="171"/>
  <c r="AD584" i="171"/>
  <c r="AE584" i="171" a="1"/>
  <c r="AE584" i="171" s="1"/>
  <c r="AF584" i="171" a="1"/>
  <c r="AF584" i="171" s="1"/>
  <c r="X585" i="171"/>
  <c r="AD585" i="171"/>
  <c r="AE585" i="171" a="1"/>
  <c r="AE585" i="171" s="1"/>
  <c r="AF585" i="171" a="1"/>
  <c r="AF585" i="171" s="1"/>
  <c r="X586" i="171"/>
  <c r="AD586" i="171"/>
  <c r="AE586" i="171" a="1"/>
  <c r="AE586" i="171" s="1"/>
  <c r="AF586" i="171" a="1"/>
  <c r="AF586" i="171" s="1"/>
  <c r="X587" i="171"/>
  <c r="AD587" i="171"/>
  <c r="AE587" i="171" a="1"/>
  <c r="AE587" i="171" s="1"/>
  <c r="AF587" i="171" a="1"/>
  <c r="AF587" i="171" s="1"/>
  <c r="X588" i="171"/>
  <c r="AD588" i="171"/>
  <c r="AE588" i="171" a="1"/>
  <c r="AE588" i="171" s="1"/>
  <c r="AF588" i="171" a="1"/>
  <c r="AF588" i="171" s="1"/>
  <c r="X589" i="171"/>
  <c r="AD589" i="171"/>
  <c r="AE589" i="171" a="1"/>
  <c r="AE589" i="171" s="1"/>
  <c r="AF589" i="171" a="1"/>
  <c r="AF589" i="171" s="1"/>
  <c r="X590" i="171"/>
  <c r="AD590" i="171"/>
  <c r="AE590" i="171" a="1"/>
  <c r="AE590" i="171" s="1"/>
  <c r="AF590" i="171" a="1"/>
  <c r="AF590" i="171" s="1"/>
  <c r="X591" i="171"/>
  <c r="AD591" i="171"/>
  <c r="AE591" i="171" a="1"/>
  <c r="AE591" i="171" s="1"/>
  <c r="AF591" i="171" a="1"/>
  <c r="AF591" i="171" s="1"/>
  <c r="X592" i="171"/>
  <c r="AD592" i="171"/>
  <c r="AE592" i="171" a="1"/>
  <c r="AE592" i="171" s="1"/>
  <c r="AF592" i="171" a="1"/>
  <c r="AF592" i="171" s="1"/>
  <c r="X593" i="171"/>
  <c r="AD593" i="171"/>
  <c r="AE593" i="171" a="1"/>
  <c r="AE593" i="171" s="1"/>
  <c r="AF593" i="171" a="1"/>
  <c r="AF593" i="171" s="1"/>
  <c r="X594" i="171"/>
  <c r="AD594" i="171"/>
  <c r="AE594" i="171" a="1"/>
  <c r="AE594" i="171" s="1"/>
  <c r="AF594" i="171" a="1"/>
  <c r="AF594" i="171" s="1"/>
  <c r="X595" i="171"/>
  <c r="AD595" i="171"/>
  <c r="AE595" i="171" a="1"/>
  <c r="AE595" i="171" s="1"/>
  <c r="AF595" i="171" a="1"/>
  <c r="AF595" i="171" s="1"/>
  <c r="X596" i="171"/>
  <c r="AD596" i="171"/>
  <c r="AE596" i="171" a="1"/>
  <c r="AE596" i="171" s="1"/>
  <c r="AF596" i="171" a="1"/>
  <c r="AF596" i="171" s="1"/>
  <c r="X597" i="171"/>
  <c r="AD597" i="171"/>
  <c r="AE597" i="171" a="1"/>
  <c r="AE597" i="171" s="1"/>
  <c r="AF597" i="171" a="1"/>
  <c r="AF597" i="171" s="1"/>
  <c r="X598" i="171"/>
  <c r="AD598" i="171"/>
  <c r="AE598" i="171" a="1"/>
  <c r="AE598" i="171" s="1"/>
  <c r="AF598" i="171" a="1"/>
  <c r="AF598" i="171" s="1"/>
  <c r="X599" i="171"/>
  <c r="AD599" i="171"/>
  <c r="AE599" i="171" a="1"/>
  <c r="AE599" i="171" s="1"/>
  <c r="AF599" i="171" a="1"/>
  <c r="AF599" i="171" s="1"/>
  <c r="X600" i="171"/>
  <c r="AD600" i="171"/>
  <c r="AE600" i="171" a="1"/>
  <c r="AE600" i="171" s="1"/>
  <c r="AF600" i="171" a="1"/>
  <c r="AF600" i="171" s="1"/>
  <c r="X601" i="171"/>
  <c r="AD601" i="171"/>
  <c r="AE601" i="171" a="1"/>
  <c r="AE601" i="171" s="1"/>
  <c r="AF601" i="171" a="1"/>
  <c r="AF601" i="171" s="1"/>
  <c r="X602" i="171"/>
  <c r="AD602" i="171"/>
  <c r="AE602" i="171" a="1"/>
  <c r="AE602" i="171" s="1"/>
  <c r="AF602" i="171" a="1"/>
  <c r="AF602" i="171" s="1"/>
  <c r="X603" i="171"/>
  <c r="AD603" i="171"/>
  <c r="AE603" i="171" a="1"/>
  <c r="AE603" i="171" s="1"/>
  <c r="AF603" i="171" a="1"/>
  <c r="AF603" i="171" s="1"/>
  <c r="X604" i="171"/>
  <c r="AD604" i="171"/>
  <c r="AE604" i="171" a="1"/>
  <c r="AE604" i="171" s="1"/>
  <c r="AF604" i="171" a="1"/>
  <c r="AF604" i="171" s="1"/>
  <c r="X605" i="171"/>
  <c r="AD605" i="171"/>
  <c r="AE605" i="171" a="1"/>
  <c r="AE605" i="171" s="1"/>
  <c r="AF605" i="171" a="1"/>
  <c r="AF605" i="171" s="1"/>
  <c r="X606" i="171"/>
  <c r="AD606" i="171"/>
  <c r="AE606" i="171" a="1"/>
  <c r="AE606" i="171" s="1"/>
  <c r="AF606" i="171" a="1"/>
  <c r="AF606" i="171" s="1"/>
  <c r="X607" i="171"/>
  <c r="AD607" i="171"/>
  <c r="AE607" i="171" a="1"/>
  <c r="AE607" i="171" s="1"/>
  <c r="AF607" i="171" a="1"/>
  <c r="AF607" i="171" s="1"/>
  <c r="X608" i="171"/>
  <c r="AD608" i="171"/>
  <c r="AE608" i="171" a="1"/>
  <c r="AE608" i="171" s="1"/>
  <c r="AF608" i="171" a="1"/>
  <c r="AF608" i="171" s="1"/>
  <c r="X609" i="171"/>
  <c r="AD609" i="171"/>
  <c r="AE609" i="171" a="1"/>
  <c r="AE609" i="171" s="1"/>
  <c r="AF609" i="171" a="1"/>
  <c r="AF609" i="171" s="1"/>
  <c r="X610" i="171"/>
  <c r="AD610" i="171"/>
  <c r="AE610" i="171" a="1"/>
  <c r="AE610" i="171" s="1"/>
  <c r="AF610" i="171" a="1"/>
  <c r="AF610" i="171" s="1"/>
  <c r="X611" i="171"/>
  <c r="AD611" i="171"/>
  <c r="AE611" i="171" a="1"/>
  <c r="AE611" i="171" s="1"/>
  <c r="AF611" i="171" a="1"/>
  <c r="AF611" i="171" s="1"/>
  <c r="X612" i="171"/>
  <c r="AD612" i="171"/>
  <c r="AE612" i="171" a="1"/>
  <c r="AE612" i="171" s="1"/>
  <c r="AF612" i="171" a="1"/>
  <c r="AF612" i="171" s="1"/>
  <c r="X613" i="171"/>
  <c r="AD613" i="171"/>
  <c r="AE613" i="171" a="1"/>
  <c r="AE613" i="171" s="1"/>
  <c r="AF613" i="171" a="1"/>
  <c r="AF613" i="171" s="1"/>
  <c r="X614" i="171"/>
  <c r="AD614" i="171"/>
  <c r="AE614" i="171" a="1"/>
  <c r="AE614" i="171" s="1"/>
  <c r="AF614" i="171" a="1"/>
  <c r="AF614" i="171" s="1"/>
  <c r="X615" i="171"/>
  <c r="AD615" i="171"/>
  <c r="AE615" i="171" a="1"/>
  <c r="AE615" i="171" s="1"/>
  <c r="AF615" i="171" a="1"/>
  <c r="AF615" i="171" s="1"/>
  <c r="X616" i="171"/>
  <c r="AD616" i="171"/>
  <c r="AE616" i="171" a="1"/>
  <c r="AE616" i="171" s="1"/>
  <c r="AF616" i="171" a="1"/>
  <c r="AF616" i="171" s="1"/>
  <c r="X617" i="171"/>
  <c r="AD617" i="171"/>
  <c r="AE617" i="171" a="1"/>
  <c r="AE617" i="171" s="1"/>
  <c r="AF617" i="171" a="1"/>
  <c r="AF617" i="171" s="1"/>
  <c r="X618" i="171"/>
  <c r="AD618" i="171"/>
  <c r="AE618" i="171" a="1"/>
  <c r="AE618" i="171" s="1"/>
  <c r="AF618" i="171" a="1"/>
  <c r="AF618" i="171" s="1"/>
  <c r="X619" i="171"/>
  <c r="AD619" i="171"/>
  <c r="AE619" i="171" a="1"/>
  <c r="AE619" i="171" s="1"/>
  <c r="AF619" i="171" a="1"/>
  <c r="AF619" i="171" s="1"/>
  <c r="X620" i="171"/>
  <c r="AD620" i="171"/>
  <c r="AE620" i="171" a="1"/>
  <c r="AE620" i="171" s="1"/>
  <c r="AF620" i="171" a="1"/>
  <c r="AF620" i="171" s="1"/>
  <c r="X621" i="171"/>
  <c r="AD621" i="171"/>
  <c r="AE621" i="171" a="1"/>
  <c r="AE621" i="171" s="1"/>
  <c r="AF621" i="171" a="1"/>
  <c r="AF621" i="171" s="1"/>
  <c r="X622" i="171"/>
  <c r="AD622" i="171"/>
  <c r="AE622" i="171" a="1"/>
  <c r="AE622" i="171" s="1"/>
  <c r="AF622" i="171" a="1"/>
  <c r="AF622" i="171" s="1"/>
  <c r="X623" i="171"/>
  <c r="AD623" i="171"/>
  <c r="AE623" i="171" a="1"/>
  <c r="AE623" i="171" s="1"/>
  <c r="AF623" i="171" a="1"/>
  <c r="AF623" i="171" s="1"/>
  <c r="X624" i="171"/>
  <c r="AD624" i="171"/>
  <c r="AE624" i="171" a="1"/>
  <c r="AE624" i="171" s="1"/>
  <c r="AF624" i="171" a="1"/>
  <c r="AF624" i="171" s="1"/>
  <c r="X625" i="171"/>
  <c r="AD625" i="171"/>
  <c r="AE625" i="171" a="1"/>
  <c r="AE625" i="171" s="1"/>
  <c r="AF625" i="171" a="1"/>
  <c r="AF625" i="171" s="1"/>
  <c r="X626" i="171"/>
  <c r="AD626" i="171"/>
  <c r="AE626" i="171" a="1"/>
  <c r="AE626" i="171" s="1"/>
  <c r="AF626" i="171" a="1"/>
  <c r="AF626" i="171" s="1"/>
  <c r="X627" i="171"/>
  <c r="AD627" i="171"/>
  <c r="AE627" i="171" a="1"/>
  <c r="AE627" i="171" s="1"/>
  <c r="AF627" i="171" a="1"/>
  <c r="AF627" i="171" s="1"/>
  <c r="X628" i="171"/>
  <c r="AD628" i="171"/>
  <c r="AE628" i="171" a="1"/>
  <c r="AE628" i="171" s="1"/>
  <c r="AF628" i="171" a="1"/>
  <c r="AF628" i="171" s="1"/>
  <c r="X629" i="171"/>
  <c r="AD629" i="171"/>
  <c r="AE629" i="171" a="1"/>
  <c r="AE629" i="171" s="1"/>
  <c r="AF629" i="171" a="1"/>
  <c r="AF629" i="171" s="1"/>
  <c r="X630" i="171"/>
  <c r="AD630" i="171"/>
  <c r="AE630" i="171" a="1"/>
  <c r="AE630" i="171" s="1"/>
  <c r="AF630" i="171" a="1"/>
  <c r="AF630" i="171" s="1"/>
  <c r="X631" i="171"/>
  <c r="AD631" i="171"/>
  <c r="AE631" i="171" a="1"/>
  <c r="AE631" i="171" s="1"/>
  <c r="AF631" i="171" a="1"/>
  <c r="AF631" i="171" s="1"/>
  <c r="X632" i="171"/>
  <c r="AD632" i="171"/>
  <c r="AE632" i="171" a="1"/>
  <c r="AE632" i="171" s="1"/>
  <c r="AF632" i="171" a="1"/>
  <c r="AF632" i="171" s="1"/>
  <c r="X633" i="171"/>
  <c r="AD633" i="171"/>
  <c r="AE633" i="171" a="1"/>
  <c r="AE633" i="171" s="1"/>
  <c r="AF633" i="171" a="1"/>
  <c r="AF633" i="171" s="1"/>
  <c r="X634" i="171"/>
  <c r="AD634" i="171"/>
  <c r="AE634" i="171" a="1"/>
  <c r="AE634" i="171" s="1"/>
  <c r="AF634" i="171" a="1"/>
  <c r="AF634" i="171" s="1"/>
  <c r="X635" i="171"/>
  <c r="AD635" i="171"/>
  <c r="AE635" i="171" a="1"/>
  <c r="AE635" i="171" s="1"/>
  <c r="AF635" i="171" a="1"/>
  <c r="AF635" i="171" s="1"/>
  <c r="X636" i="171"/>
  <c r="AD636" i="171"/>
  <c r="AE636" i="171" a="1"/>
  <c r="AE636" i="171" s="1"/>
  <c r="AF636" i="171" a="1"/>
  <c r="AF636" i="171" s="1"/>
  <c r="X637" i="171"/>
  <c r="AD637" i="171"/>
  <c r="AE637" i="171" a="1"/>
  <c r="AE637" i="171" s="1"/>
  <c r="AF637" i="171" a="1"/>
  <c r="AF637" i="171" s="1"/>
  <c r="X638" i="171"/>
  <c r="AD638" i="171"/>
  <c r="AE638" i="171" a="1"/>
  <c r="AE638" i="171" s="1"/>
  <c r="AF638" i="171" a="1"/>
  <c r="AF638" i="171" s="1"/>
  <c r="X639" i="171"/>
  <c r="AD639" i="171"/>
  <c r="AE639" i="171" a="1"/>
  <c r="AE639" i="171" s="1"/>
  <c r="AF639" i="171" a="1"/>
  <c r="AF639" i="171" s="1"/>
  <c r="X640" i="171"/>
  <c r="AD640" i="171"/>
  <c r="AE640" i="171" a="1"/>
  <c r="AE640" i="171" s="1"/>
  <c r="AF640" i="171" a="1"/>
  <c r="AF640" i="171" s="1"/>
  <c r="X641" i="171"/>
  <c r="AD641" i="171"/>
  <c r="AE641" i="171" a="1"/>
  <c r="AE641" i="171" s="1"/>
  <c r="AF641" i="171" a="1"/>
  <c r="AF641" i="171" s="1"/>
  <c r="X642" i="171"/>
  <c r="AD642" i="171"/>
  <c r="AE642" i="171" a="1"/>
  <c r="AE642" i="171" s="1"/>
  <c r="AF642" i="171" a="1"/>
  <c r="AF642" i="171" s="1"/>
  <c r="X643" i="171"/>
  <c r="AD643" i="171"/>
  <c r="AE643" i="171" a="1"/>
  <c r="AE643" i="171" s="1"/>
  <c r="AF643" i="171" a="1"/>
  <c r="AF643" i="171" s="1"/>
  <c r="X644" i="171"/>
  <c r="AD644" i="171"/>
  <c r="AE644" i="171" a="1"/>
  <c r="AE644" i="171" s="1"/>
  <c r="AF644" i="171" a="1"/>
  <c r="AF644" i="171" s="1"/>
  <c r="X645" i="171"/>
  <c r="AD645" i="171"/>
  <c r="AE645" i="171" a="1"/>
  <c r="AE645" i="171" s="1"/>
  <c r="AF645" i="171" a="1"/>
  <c r="AF645" i="171" s="1"/>
  <c r="X646" i="171"/>
  <c r="AD646" i="171"/>
  <c r="AE646" i="171" a="1"/>
  <c r="AE646" i="171" s="1"/>
  <c r="AF646" i="171" a="1"/>
  <c r="AF646" i="171" s="1"/>
  <c r="X647" i="171"/>
  <c r="AD647" i="171"/>
  <c r="AE647" i="171" a="1"/>
  <c r="AE647" i="171" s="1"/>
  <c r="AF647" i="171" a="1"/>
  <c r="AF647" i="171" s="1"/>
  <c r="X648" i="171"/>
  <c r="AD648" i="171"/>
  <c r="AE648" i="171" a="1"/>
  <c r="AE648" i="171" s="1"/>
  <c r="AF648" i="171" a="1"/>
  <c r="AF648" i="171" s="1"/>
  <c r="X649" i="171"/>
  <c r="AD649" i="171"/>
  <c r="AE649" i="171" a="1"/>
  <c r="AE649" i="171" s="1"/>
  <c r="AF649" i="171" a="1"/>
  <c r="AF649" i="171" s="1"/>
  <c r="X650" i="171"/>
  <c r="AD650" i="171"/>
  <c r="AE650" i="171" a="1"/>
  <c r="AE650" i="171" s="1"/>
  <c r="AF650" i="171" a="1"/>
  <c r="AF650" i="171" s="1"/>
  <c r="X651" i="171"/>
  <c r="AD651" i="171"/>
  <c r="AE651" i="171" a="1"/>
  <c r="AE651" i="171" s="1"/>
  <c r="AF651" i="171" a="1"/>
  <c r="AF651" i="171" s="1"/>
  <c r="X652" i="171"/>
  <c r="AD652" i="171"/>
  <c r="AE652" i="171" a="1"/>
  <c r="AE652" i="171" s="1"/>
  <c r="AF652" i="171" a="1"/>
  <c r="AF652" i="171" s="1"/>
  <c r="X653" i="171"/>
  <c r="AD653" i="171"/>
  <c r="AE653" i="171" a="1"/>
  <c r="AE653" i="171" s="1"/>
  <c r="AF653" i="171" a="1"/>
  <c r="AF653" i="171" s="1"/>
  <c r="X654" i="171"/>
  <c r="AD654" i="171"/>
  <c r="AE654" i="171" a="1"/>
  <c r="AE654" i="171" s="1"/>
  <c r="AF654" i="171" a="1"/>
  <c r="AF654" i="171" s="1"/>
  <c r="X655" i="171"/>
  <c r="AD655" i="171"/>
  <c r="AE655" i="171" a="1"/>
  <c r="AE655" i="171" s="1"/>
  <c r="AF655" i="171" a="1"/>
  <c r="AF655" i="171" s="1"/>
  <c r="X656" i="171"/>
  <c r="AD656" i="171"/>
  <c r="AE656" i="171" a="1"/>
  <c r="AE656" i="171" s="1"/>
  <c r="AF656" i="171" a="1"/>
  <c r="AF656" i="171" s="1"/>
  <c r="X657" i="171"/>
  <c r="AD657" i="171"/>
  <c r="AE657" i="171" a="1"/>
  <c r="AE657" i="171" s="1"/>
  <c r="AF657" i="171" a="1"/>
  <c r="AF657" i="171" s="1"/>
  <c r="X658" i="171"/>
  <c r="AD658" i="171"/>
  <c r="AE658" i="171" a="1"/>
  <c r="AE658" i="171" s="1"/>
  <c r="AF658" i="171" a="1"/>
  <c r="AF658" i="171" s="1"/>
  <c r="X659" i="171"/>
  <c r="AD659" i="171"/>
  <c r="AE659" i="171" a="1"/>
  <c r="AE659" i="171" s="1"/>
  <c r="AF659" i="171" a="1"/>
  <c r="AF659" i="171" s="1"/>
  <c r="X660" i="171"/>
  <c r="AD660" i="171"/>
  <c r="AE660" i="171" a="1"/>
  <c r="AE660" i="171" s="1"/>
  <c r="AF660" i="171" a="1"/>
  <c r="AF660" i="171" s="1"/>
  <c r="X661" i="171"/>
  <c r="AD661" i="171"/>
  <c r="AE661" i="171" a="1"/>
  <c r="AE661" i="171" s="1"/>
  <c r="AF661" i="171" a="1"/>
  <c r="AF661" i="171" s="1"/>
  <c r="X662" i="171"/>
  <c r="AD662" i="171"/>
  <c r="AE662" i="171" a="1"/>
  <c r="AE662" i="171" s="1"/>
  <c r="AF662" i="171" a="1"/>
  <c r="AF662" i="171" s="1"/>
  <c r="X663" i="171"/>
  <c r="AD663" i="171"/>
  <c r="AE663" i="171" a="1"/>
  <c r="AE663" i="171" s="1"/>
  <c r="AF663" i="171" a="1"/>
  <c r="AF663" i="171" s="1"/>
  <c r="X664" i="171"/>
  <c r="AD664" i="171"/>
  <c r="AE664" i="171" a="1"/>
  <c r="AE664" i="171" s="1"/>
  <c r="AF664" i="171" a="1"/>
  <c r="AF664" i="171" s="1"/>
  <c r="X665" i="171"/>
  <c r="AD665" i="171"/>
  <c r="AE665" i="171" a="1"/>
  <c r="AE665" i="171" s="1"/>
  <c r="AF665" i="171" a="1"/>
  <c r="AF665" i="171" s="1"/>
  <c r="X666" i="171"/>
  <c r="AD666" i="171"/>
  <c r="AE666" i="171" a="1"/>
  <c r="AE666" i="171" s="1"/>
  <c r="AF666" i="171" a="1"/>
  <c r="AF666" i="171" s="1"/>
  <c r="X667" i="171"/>
  <c r="AD667" i="171"/>
  <c r="AE667" i="171" a="1"/>
  <c r="AE667" i="171" s="1"/>
  <c r="AF667" i="171" a="1"/>
  <c r="AF667" i="171" s="1"/>
  <c r="X668" i="171"/>
  <c r="AD668" i="171"/>
  <c r="AE668" i="171" a="1"/>
  <c r="AE668" i="171" s="1"/>
  <c r="AF668" i="171" a="1"/>
  <c r="AF668" i="171" s="1"/>
  <c r="X669" i="171"/>
  <c r="AD669" i="171"/>
  <c r="AE669" i="171" a="1"/>
  <c r="AE669" i="171" s="1"/>
  <c r="AF669" i="171" a="1"/>
  <c r="AF669" i="171" s="1"/>
  <c r="X670" i="171"/>
  <c r="AD670" i="171"/>
  <c r="AE670" i="171" a="1"/>
  <c r="AE670" i="171" s="1"/>
  <c r="AF670" i="171" a="1"/>
  <c r="AF670" i="171" s="1"/>
  <c r="X671" i="171"/>
  <c r="AD671" i="171"/>
  <c r="AE671" i="171" a="1"/>
  <c r="AE671" i="171" s="1"/>
  <c r="AF671" i="171" a="1"/>
  <c r="AF671" i="171" s="1"/>
  <c r="X672" i="171"/>
  <c r="AD672" i="171"/>
  <c r="AE672" i="171" a="1"/>
  <c r="AE672" i="171" s="1"/>
  <c r="AF672" i="171" a="1"/>
  <c r="AF672" i="171" s="1"/>
  <c r="X673" i="171"/>
  <c r="AD673" i="171"/>
  <c r="AE673" i="171" a="1"/>
  <c r="AE673" i="171" s="1"/>
  <c r="AF673" i="171" a="1"/>
  <c r="AF673" i="171" s="1"/>
  <c r="X674" i="171"/>
  <c r="AD674" i="171"/>
  <c r="AE674" i="171" a="1"/>
  <c r="AE674" i="171" s="1"/>
  <c r="AF674" i="171" a="1"/>
  <c r="AF674" i="171" s="1"/>
  <c r="X675" i="171"/>
  <c r="AD675" i="171"/>
  <c r="AE675" i="171" a="1"/>
  <c r="AE675" i="171" s="1"/>
  <c r="AF675" i="171" a="1"/>
  <c r="AF675" i="171" s="1"/>
  <c r="X676" i="171"/>
  <c r="AD676" i="171"/>
  <c r="AE676" i="171" a="1"/>
  <c r="AE676" i="171" s="1"/>
  <c r="AF676" i="171" a="1"/>
  <c r="AF676" i="171" s="1"/>
  <c r="X677" i="171"/>
  <c r="AD677" i="171"/>
  <c r="AE677" i="171" a="1"/>
  <c r="AE677" i="171" s="1"/>
  <c r="AF677" i="171" a="1"/>
  <c r="AF677" i="171" s="1"/>
  <c r="X678" i="171"/>
  <c r="AD678" i="171"/>
  <c r="AE678" i="171" a="1"/>
  <c r="AE678" i="171" s="1"/>
  <c r="AF678" i="171" a="1"/>
  <c r="AF678" i="171" s="1"/>
  <c r="X679" i="171"/>
  <c r="AD679" i="171"/>
  <c r="AE679" i="171" a="1"/>
  <c r="AE679" i="171" s="1"/>
  <c r="AF679" i="171" a="1"/>
  <c r="AF679" i="171" s="1"/>
  <c r="X680" i="171"/>
  <c r="AD680" i="171"/>
  <c r="AE680" i="171" a="1"/>
  <c r="AE680" i="171" s="1"/>
  <c r="AF680" i="171" a="1"/>
  <c r="AF680" i="171" s="1"/>
  <c r="X681" i="171"/>
  <c r="AD681" i="171"/>
  <c r="AE681" i="171" a="1"/>
  <c r="AE681" i="171" s="1"/>
  <c r="AF681" i="171" a="1"/>
  <c r="AF681" i="171" s="1"/>
  <c r="X682" i="171"/>
  <c r="AD682" i="171"/>
  <c r="AE682" i="171" a="1"/>
  <c r="AE682" i="171" s="1"/>
  <c r="AF682" i="171" a="1"/>
  <c r="AF682" i="171" s="1"/>
  <c r="X683" i="171"/>
  <c r="AD683" i="171"/>
  <c r="AE683" i="171" a="1"/>
  <c r="AE683" i="171" s="1"/>
  <c r="AF683" i="171" a="1"/>
  <c r="AF683" i="171" s="1"/>
  <c r="X684" i="171"/>
  <c r="AD684" i="171"/>
  <c r="AE684" i="171" a="1"/>
  <c r="AE684" i="171" s="1"/>
  <c r="AF684" i="171" a="1"/>
  <c r="AF684" i="171" s="1"/>
  <c r="X685" i="171"/>
  <c r="AD685" i="171"/>
  <c r="AE685" i="171" a="1"/>
  <c r="AE685" i="171" s="1"/>
  <c r="AF685" i="171" a="1"/>
  <c r="AF685" i="171" s="1"/>
  <c r="X686" i="171"/>
  <c r="AD686" i="171"/>
  <c r="AE686" i="171" a="1"/>
  <c r="AE686" i="171" s="1"/>
  <c r="AF686" i="171" a="1"/>
  <c r="AF686" i="171" s="1"/>
  <c r="X687" i="171"/>
  <c r="AD687" i="171"/>
  <c r="AE687" i="171" a="1"/>
  <c r="AE687" i="171" s="1"/>
  <c r="AF687" i="171" a="1"/>
  <c r="AF687" i="171" s="1"/>
  <c r="X688" i="171"/>
  <c r="AD688" i="171"/>
  <c r="AE688" i="171" a="1"/>
  <c r="AE688" i="171" s="1"/>
  <c r="AF688" i="171" a="1"/>
  <c r="AF688" i="171" s="1"/>
  <c r="X689" i="171"/>
  <c r="AD689" i="171"/>
  <c r="AE689" i="171" a="1"/>
  <c r="AE689" i="171" s="1"/>
  <c r="AF689" i="171" a="1"/>
  <c r="AF689" i="171" s="1"/>
  <c r="X690" i="171"/>
  <c r="AD690" i="171"/>
  <c r="AE690" i="171" a="1"/>
  <c r="AE690" i="171" s="1"/>
  <c r="AF690" i="171" a="1"/>
  <c r="AF690" i="171" s="1"/>
  <c r="X691" i="171"/>
  <c r="AD691" i="171"/>
  <c r="AE691" i="171" a="1"/>
  <c r="AE691" i="171" s="1"/>
  <c r="AF691" i="171" a="1"/>
  <c r="AF691" i="171" s="1"/>
  <c r="X692" i="171"/>
  <c r="AD692" i="171"/>
  <c r="AE692" i="171" a="1"/>
  <c r="AE692" i="171" s="1"/>
  <c r="AF692" i="171" a="1"/>
  <c r="AF692" i="171" s="1"/>
  <c r="X693" i="171"/>
  <c r="AD693" i="171"/>
  <c r="AE693" i="171" a="1"/>
  <c r="AE693" i="171" s="1"/>
  <c r="AF693" i="171" a="1"/>
  <c r="AF693" i="171" s="1"/>
  <c r="X694" i="171"/>
  <c r="AD694" i="171"/>
  <c r="AE694" i="171" a="1"/>
  <c r="AE694" i="171" s="1"/>
  <c r="AF694" i="171" a="1"/>
  <c r="AF694" i="171" s="1"/>
  <c r="X695" i="171"/>
  <c r="AD695" i="171"/>
  <c r="AE695" i="171" a="1"/>
  <c r="AE695" i="171" s="1"/>
  <c r="AF695" i="171" a="1"/>
  <c r="AF695" i="171" s="1"/>
  <c r="X696" i="171"/>
  <c r="AD696" i="171"/>
  <c r="AE696" i="171" a="1"/>
  <c r="AE696" i="171" s="1"/>
  <c r="AF696" i="171" a="1"/>
  <c r="AF696" i="171" s="1"/>
  <c r="X697" i="171"/>
  <c r="AD697" i="171"/>
  <c r="AE697" i="171" a="1"/>
  <c r="AE697" i="171" s="1"/>
  <c r="AF697" i="171" a="1"/>
  <c r="AF697" i="171" s="1"/>
  <c r="X698" i="171"/>
  <c r="AD698" i="171"/>
  <c r="AE698" i="171" a="1"/>
  <c r="AE698" i="171" s="1"/>
  <c r="AF698" i="171" a="1"/>
  <c r="AF698" i="171" s="1"/>
  <c r="X699" i="171"/>
  <c r="AD699" i="171"/>
  <c r="AE699" i="171" a="1"/>
  <c r="AE699" i="171" s="1"/>
  <c r="AF699" i="171" a="1"/>
  <c r="AF699" i="171" s="1"/>
  <c r="X700" i="171"/>
  <c r="AD700" i="171"/>
  <c r="AE700" i="171" a="1"/>
  <c r="AE700" i="171" s="1"/>
  <c r="AF700" i="171" a="1"/>
  <c r="AF700" i="171" s="1"/>
  <c r="X701" i="171"/>
  <c r="AD701" i="171"/>
  <c r="AE701" i="171" a="1"/>
  <c r="AE701" i="171" s="1"/>
  <c r="AF701" i="171" a="1"/>
  <c r="AF701" i="171" s="1"/>
  <c r="X702" i="171"/>
  <c r="AD702" i="171"/>
  <c r="AE702" i="171" a="1"/>
  <c r="AE702" i="171" s="1"/>
  <c r="AF702" i="171" a="1"/>
  <c r="AF702" i="171" s="1"/>
  <c r="X703" i="171"/>
  <c r="AD703" i="171"/>
  <c r="AE703" i="171" a="1"/>
  <c r="AE703" i="171" s="1"/>
  <c r="AF703" i="171" a="1"/>
  <c r="AF703" i="171" s="1"/>
  <c r="X704" i="171"/>
  <c r="AD704" i="171"/>
  <c r="AE704" i="171" a="1"/>
  <c r="AE704" i="171" s="1"/>
  <c r="AF704" i="171" a="1"/>
  <c r="AF704" i="171" s="1"/>
  <c r="X705" i="171"/>
  <c r="AD705" i="171"/>
  <c r="AE705" i="171" a="1"/>
  <c r="AE705" i="171" s="1"/>
  <c r="AF705" i="171" a="1"/>
  <c r="AF705" i="171" s="1"/>
  <c r="X706" i="171"/>
  <c r="AD706" i="171"/>
  <c r="AE706" i="171" a="1"/>
  <c r="AE706" i="171" s="1"/>
  <c r="AF706" i="171" a="1"/>
  <c r="AF706" i="171" s="1"/>
  <c r="X707" i="171"/>
  <c r="AD707" i="171"/>
  <c r="AE707" i="171" a="1"/>
  <c r="AE707" i="171" s="1"/>
  <c r="AF707" i="171" a="1"/>
  <c r="AF707" i="171" s="1"/>
  <c r="X708" i="171"/>
  <c r="AD708" i="171"/>
  <c r="AE708" i="171" a="1"/>
  <c r="AE708" i="171" s="1"/>
  <c r="AF708" i="171" a="1"/>
  <c r="AF708" i="171" s="1"/>
  <c r="X709" i="171"/>
  <c r="AD709" i="171"/>
  <c r="AE709" i="171" a="1"/>
  <c r="AE709" i="171" s="1"/>
  <c r="AF709" i="171" a="1"/>
  <c r="AF709" i="171" s="1"/>
  <c r="X710" i="171"/>
  <c r="AD710" i="171"/>
  <c r="AE710" i="171" a="1"/>
  <c r="AE710" i="171" s="1"/>
  <c r="AF710" i="171" a="1"/>
  <c r="AF710" i="171" s="1"/>
  <c r="X711" i="171"/>
  <c r="AD711" i="171"/>
  <c r="AE711" i="171" a="1"/>
  <c r="AE711" i="171" s="1"/>
  <c r="AF711" i="171" a="1"/>
  <c r="AF711" i="171" s="1"/>
  <c r="X712" i="171"/>
  <c r="AD712" i="171"/>
  <c r="AE712" i="171" a="1"/>
  <c r="AE712" i="171" s="1"/>
  <c r="AF712" i="171" a="1"/>
  <c r="AF712" i="171" s="1"/>
  <c r="X713" i="171"/>
  <c r="AD713" i="171"/>
  <c r="AE713" i="171" a="1"/>
  <c r="AE713" i="171" s="1"/>
  <c r="AF713" i="171" a="1"/>
  <c r="AF713" i="171" s="1"/>
  <c r="X714" i="171"/>
  <c r="AD714" i="171"/>
  <c r="AE714" i="171" a="1"/>
  <c r="AE714" i="171" s="1"/>
  <c r="AF714" i="171" a="1"/>
  <c r="AF714" i="171" s="1"/>
  <c r="X715" i="171"/>
  <c r="AD715" i="171"/>
  <c r="AE715" i="171" a="1"/>
  <c r="AE715" i="171" s="1"/>
  <c r="AF715" i="171" a="1"/>
  <c r="AF715" i="171" s="1"/>
  <c r="X716" i="171"/>
  <c r="AD716" i="171"/>
  <c r="AE716" i="171" a="1"/>
  <c r="AE716" i="171" s="1"/>
  <c r="AF716" i="171" a="1"/>
  <c r="AF716" i="171" s="1"/>
  <c r="X717" i="171"/>
  <c r="AD717" i="171"/>
  <c r="AE717" i="171" a="1"/>
  <c r="AE717" i="171" s="1"/>
  <c r="AF717" i="171" a="1"/>
  <c r="AF717" i="171" s="1"/>
  <c r="X718" i="171"/>
  <c r="AD718" i="171"/>
  <c r="AE718" i="171" a="1"/>
  <c r="AE718" i="171" s="1"/>
  <c r="AF718" i="171" a="1"/>
  <c r="AF718" i="171" s="1"/>
  <c r="X719" i="171"/>
  <c r="AD719" i="171"/>
  <c r="AE719" i="171" a="1"/>
  <c r="AE719" i="171" s="1"/>
  <c r="AF719" i="171" a="1"/>
  <c r="AF719" i="171" s="1"/>
  <c r="X720" i="171"/>
  <c r="AD720" i="171"/>
  <c r="AE720" i="171" a="1"/>
  <c r="AE720" i="171" s="1"/>
  <c r="AF720" i="171" a="1"/>
  <c r="AF720" i="171" s="1"/>
  <c r="X721" i="171"/>
  <c r="AD721" i="171"/>
  <c r="AE721" i="171" a="1"/>
  <c r="AE721" i="171" s="1"/>
  <c r="AF721" i="171" a="1"/>
  <c r="AF721" i="171" s="1"/>
  <c r="X722" i="171"/>
  <c r="AD722" i="171"/>
  <c r="AE722" i="171" a="1"/>
  <c r="AE722" i="171" s="1"/>
  <c r="AF722" i="171" a="1"/>
  <c r="AF722" i="171" s="1"/>
  <c r="X723" i="171"/>
  <c r="AD723" i="171"/>
  <c r="AE723" i="171" a="1"/>
  <c r="AE723" i="171" s="1"/>
  <c r="AF723" i="171" a="1"/>
  <c r="AF723" i="171" s="1"/>
  <c r="X724" i="171"/>
  <c r="AD724" i="171"/>
  <c r="AE724" i="171" a="1"/>
  <c r="AE724" i="171" s="1"/>
  <c r="AF724" i="171" a="1"/>
  <c r="AF724" i="171" s="1"/>
  <c r="X725" i="171"/>
  <c r="AD725" i="171"/>
  <c r="AE725" i="171" a="1"/>
  <c r="AE725" i="171" s="1"/>
  <c r="AF725" i="171" a="1"/>
  <c r="AF725" i="171" s="1"/>
  <c r="X726" i="171"/>
  <c r="AD726" i="171"/>
  <c r="AE726" i="171" a="1"/>
  <c r="AE726" i="171" s="1"/>
  <c r="AF726" i="171" a="1"/>
  <c r="AF726" i="171" s="1"/>
  <c r="X727" i="171"/>
  <c r="AD727" i="171"/>
  <c r="AE727" i="171" a="1"/>
  <c r="AE727" i="171" s="1"/>
  <c r="AF727" i="171" a="1"/>
  <c r="AF727" i="171" s="1"/>
  <c r="X728" i="171"/>
  <c r="AD728" i="171"/>
  <c r="AE728" i="171" a="1"/>
  <c r="AE728" i="171" s="1"/>
  <c r="AF728" i="171" a="1"/>
  <c r="AF728" i="171" s="1"/>
  <c r="X729" i="171"/>
  <c r="AD729" i="171"/>
  <c r="AE729" i="171" a="1"/>
  <c r="AE729" i="171" s="1"/>
  <c r="AF729" i="171" a="1"/>
  <c r="AF729" i="171" s="1"/>
  <c r="X730" i="171"/>
  <c r="AD730" i="171"/>
  <c r="AE730" i="171" a="1"/>
  <c r="AE730" i="171" s="1"/>
  <c r="AF730" i="171" a="1"/>
  <c r="AF730" i="171" s="1"/>
  <c r="X731" i="171"/>
  <c r="AD731" i="171"/>
  <c r="AE731" i="171" a="1"/>
  <c r="AE731" i="171" s="1"/>
  <c r="AF731" i="171" a="1"/>
  <c r="AF731" i="171" s="1"/>
  <c r="X732" i="171"/>
  <c r="AD732" i="171"/>
  <c r="AE732" i="171" a="1"/>
  <c r="AE732" i="171" s="1"/>
  <c r="AF732" i="171" a="1"/>
  <c r="AF732" i="171" s="1"/>
  <c r="X733" i="171"/>
  <c r="AD733" i="171"/>
  <c r="AE733" i="171" a="1"/>
  <c r="AE733" i="171" s="1"/>
  <c r="AF733" i="171" a="1"/>
  <c r="AF733" i="171" s="1"/>
  <c r="X734" i="171"/>
  <c r="AD734" i="171"/>
  <c r="AE734" i="171" a="1"/>
  <c r="AE734" i="171" s="1"/>
  <c r="AF734" i="171" a="1"/>
  <c r="AF734" i="171" s="1"/>
  <c r="X735" i="171"/>
  <c r="AD735" i="171"/>
  <c r="AE735" i="171" a="1"/>
  <c r="AE735" i="171" s="1"/>
  <c r="AF735" i="171" a="1"/>
  <c r="AF735" i="171" s="1"/>
  <c r="X736" i="171"/>
  <c r="AD736" i="171"/>
  <c r="AE736" i="171" a="1"/>
  <c r="AE736" i="171" s="1"/>
  <c r="AF736" i="171" a="1"/>
  <c r="AF736" i="171" s="1"/>
  <c r="X737" i="171"/>
  <c r="AD737" i="171"/>
  <c r="AE737" i="171" a="1"/>
  <c r="AE737" i="171" s="1"/>
  <c r="AF737" i="171" a="1"/>
  <c r="AF737" i="171" s="1"/>
  <c r="X738" i="171"/>
  <c r="AD738" i="171"/>
  <c r="AE738" i="171" a="1"/>
  <c r="AE738" i="171" s="1"/>
  <c r="AF738" i="171" a="1"/>
  <c r="AF738" i="171" s="1"/>
  <c r="X739" i="171"/>
  <c r="AD739" i="171"/>
  <c r="AE739" i="171" a="1"/>
  <c r="AE739" i="171" s="1"/>
  <c r="AF739" i="171" a="1"/>
  <c r="AF739" i="171"/>
  <c r="X740" i="171"/>
  <c r="AD740" i="171"/>
  <c r="AE740" i="171" a="1"/>
  <c r="AE740" i="171" s="1"/>
  <c r="AF740" i="171" a="1"/>
  <c r="AF740" i="171"/>
  <c r="X741" i="171"/>
  <c r="AD741" i="171"/>
  <c r="AE741" i="171" a="1"/>
  <c r="AE741" i="171" s="1"/>
  <c r="AF741" i="171" a="1"/>
  <c r="AF741" i="171" s="1"/>
  <c r="X742" i="171"/>
  <c r="AD742" i="171"/>
  <c r="AE742" i="171" a="1"/>
  <c r="AE742" i="171" s="1"/>
  <c r="AF742" i="171" a="1"/>
  <c r="AF742" i="171" s="1"/>
  <c r="X743" i="171"/>
  <c r="AD743" i="171"/>
  <c r="AE743" i="171" a="1"/>
  <c r="AE743" i="171" s="1"/>
  <c r="AF743" i="171" a="1"/>
  <c r="AF743" i="171"/>
  <c r="X744" i="171"/>
  <c r="AD744" i="171"/>
  <c r="AE744" i="171" a="1"/>
  <c r="AE744" i="171" s="1"/>
  <c r="AF744" i="171" a="1"/>
  <c r="AF744" i="171"/>
  <c r="X745" i="171"/>
  <c r="AD745" i="171"/>
  <c r="AE745" i="171" a="1"/>
  <c r="AE745" i="171" s="1"/>
  <c r="AF745" i="171" a="1"/>
  <c r="AF745" i="171" s="1"/>
  <c r="X746" i="171"/>
  <c r="AD746" i="171"/>
  <c r="AE746" i="171" a="1"/>
  <c r="AE746" i="171" s="1"/>
  <c r="AF746" i="171" a="1"/>
  <c r="AF746" i="171" s="1"/>
  <c r="X747" i="171"/>
  <c r="AD747" i="171"/>
  <c r="AE747" i="171" a="1"/>
  <c r="AE747" i="171" s="1"/>
  <c r="AF747" i="171" a="1"/>
  <c r="AF747" i="171"/>
  <c r="X748" i="171"/>
  <c r="AD748" i="171"/>
  <c r="AE748" i="171" a="1"/>
  <c r="AE748" i="171" s="1"/>
  <c r="AF748" i="171" a="1"/>
  <c r="AF748" i="171"/>
  <c r="X749" i="171"/>
  <c r="AD749" i="171"/>
  <c r="AE749" i="171" a="1"/>
  <c r="AE749" i="171" s="1"/>
  <c r="AF749" i="171" a="1"/>
  <c r="AF749" i="171" s="1"/>
  <c r="X750" i="171"/>
  <c r="AD750" i="171"/>
  <c r="AE750" i="171" a="1"/>
  <c r="AE750" i="171" s="1"/>
  <c r="AF750" i="171" a="1"/>
  <c r="AF750" i="171" s="1"/>
  <c r="X751" i="171"/>
  <c r="AD751" i="171"/>
  <c r="AE751" i="171" a="1"/>
  <c r="AE751" i="171" s="1"/>
  <c r="AF751" i="171" a="1"/>
  <c r="AF751" i="171"/>
  <c r="X752" i="171"/>
  <c r="AD752" i="171"/>
  <c r="AE752" i="171" a="1"/>
  <c r="AE752" i="171" s="1"/>
  <c r="AF752" i="171" a="1"/>
  <c r="AF752" i="171"/>
  <c r="X753" i="171"/>
  <c r="AD753" i="171"/>
  <c r="AE753" i="171" a="1"/>
  <c r="AE753" i="171" s="1"/>
  <c r="AF753" i="171" a="1"/>
  <c r="AF753" i="171" s="1"/>
  <c r="X754" i="171"/>
  <c r="AD754" i="171"/>
  <c r="AE754" i="171" a="1"/>
  <c r="AE754" i="171" s="1"/>
  <c r="AF754" i="171" a="1"/>
  <c r="AF754" i="171" s="1"/>
  <c r="X755" i="171"/>
  <c r="AD755" i="171"/>
  <c r="AE755" i="171" a="1"/>
  <c r="AE755" i="171" s="1"/>
  <c r="AF755" i="171" a="1"/>
  <c r="AF755" i="171"/>
  <c r="X756" i="171"/>
  <c r="AD756" i="171"/>
  <c r="AE756" i="171" a="1"/>
  <c r="AE756" i="171" s="1"/>
  <c r="AF756" i="171" a="1"/>
  <c r="AF756" i="171"/>
  <c r="X757" i="171"/>
  <c r="AD757" i="171"/>
  <c r="AE757" i="171" a="1"/>
  <c r="AE757" i="171" s="1"/>
  <c r="AF757" i="171" a="1"/>
  <c r="AF757" i="171" s="1"/>
  <c r="X758" i="171"/>
  <c r="AD758" i="171"/>
  <c r="AE758" i="171" a="1"/>
  <c r="AE758" i="171" s="1"/>
  <c r="AF758" i="171" a="1"/>
  <c r="AF758" i="171" s="1"/>
  <c r="X759" i="171"/>
  <c r="AD759" i="171"/>
  <c r="AE759" i="171" a="1"/>
  <c r="AE759" i="171" s="1"/>
  <c r="AF759" i="171" a="1"/>
  <c r="AF759" i="171"/>
  <c r="X760" i="171"/>
  <c r="AD760" i="171"/>
  <c r="AE760" i="171" a="1"/>
  <c r="AE760" i="171" s="1"/>
  <c r="AF760" i="171" a="1"/>
  <c r="AF760" i="171"/>
  <c r="X761" i="171"/>
  <c r="AD761" i="171"/>
  <c r="AE761" i="171" a="1"/>
  <c r="AE761" i="171" s="1"/>
  <c r="AF761" i="171" a="1"/>
  <c r="AF761" i="171" s="1"/>
  <c r="X762" i="171"/>
  <c r="AD762" i="171"/>
  <c r="AE762" i="171" a="1"/>
  <c r="AE762" i="171" s="1"/>
  <c r="AF762" i="171" a="1"/>
  <c r="AF762" i="171" s="1"/>
  <c r="X763" i="171"/>
  <c r="AD763" i="171"/>
  <c r="AE763" i="171" a="1"/>
  <c r="AE763" i="171" s="1"/>
  <c r="AF763" i="171" a="1"/>
  <c r="AF763" i="171"/>
  <c r="X764" i="171"/>
  <c r="AD764" i="171"/>
  <c r="AE764" i="171" a="1"/>
  <c r="AE764" i="171" s="1"/>
  <c r="AF764" i="171" a="1"/>
  <c r="AF764" i="171"/>
  <c r="X765" i="171"/>
  <c r="AD765" i="171"/>
  <c r="AE765" i="171" a="1"/>
  <c r="AE765" i="171" s="1"/>
  <c r="AF765" i="171" a="1"/>
  <c r="AF765" i="171" s="1"/>
  <c r="X766" i="171"/>
  <c r="AD766" i="171"/>
  <c r="AE766" i="171" a="1"/>
  <c r="AE766" i="171" s="1"/>
  <c r="AF766" i="171" a="1"/>
  <c r="AF766" i="171" s="1"/>
  <c r="X767" i="171"/>
  <c r="AD767" i="171"/>
  <c r="AE767" i="171" a="1"/>
  <c r="AE767" i="171" s="1"/>
  <c r="AF767" i="171" a="1"/>
  <c r="AF767" i="171"/>
  <c r="X768" i="171"/>
  <c r="AD768" i="171"/>
  <c r="AE768" i="171" a="1"/>
  <c r="AE768" i="171" s="1"/>
  <c r="AF768" i="171" a="1"/>
  <c r="AF768" i="171"/>
  <c r="X769" i="171"/>
  <c r="AD769" i="171"/>
  <c r="AE769" i="171" a="1"/>
  <c r="AE769" i="171" s="1"/>
  <c r="AF769" i="171" a="1"/>
  <c r="AF769" i="171" s="1"/>
  <c r="X770" i="171"/>
  <c r="AD770" i="171"/>
  <c r="AE770" i="171" a="1"/>
  <c r="AE770" i="171" s="1"/>
  <c r="AF770" i="171" a="1"/>
  <c r="AF770" i="171" s="1"/>
  <c r="X771" i="171"/>
  <c r="AD771" i="171"/>
  <c r="AE771" i="171" a="1"/>
  <c r="AE771" i="171" s="1"/>
  <c r="AF771" i="171" a="1"/>
  <c r="AF771" i="171" s="1"/>
  <c r="X772" i="171"/>
  <c r="AD772" i="171"/>
  <c r="AE772" i="171" a="1"/>
  <c r="AE772" i="171" s="1"/>
  <c r="AF772" i="171" a="1"/>
  <c r="AF772" i="171" s="1"/>
  <c r="X773" i="171"/>
  <c r="AD773" i="171"/>
  <c r="AE773" i="171" a="1"/>
  <c r="AE773" i="171" s="1"/>
  <c r="AF773" i="171" a="1"/>
  <c r="AF773" i="171"/>
  <c r="X774" i="171"/>
  <c r="AD774" i="171"/>
  <c r="AE774" i="171" a="1"/>
  <c r="AE774" i="171" s="1"/>
  <c r="AF774" i="171" a="1"/>
  <c r="AF774" i="171" s="1"/>
  <c r="X775" i="171"/>
  <c r="AD775" i="171"/>
  <c r="AE775" i="171" a="1"/>
  <c r="AE775" i="171" s="1"/>
  <c r="AF775" i="171" a="1"/>
  <c r="AF775" i="171"/>
  <c r="X776" i="171"/>
  <c r="AD776" i="171"/>
  <c r="AE776" i="171" a="1"/>
  <c r="AE776" i="171" s="1"/>
  <c r="AF776" i="171" a="1"/>
  <c r="AF776" i="171" s="1"/>
  <c r="X777" i="171"/>
  <c r="AD777" i="171"/>
  <c r="AE777" i="171" a="1"/>
  <c r="AE777" i="171" s="1"/>
  <c r="AF777" i="171" a="1"/>
  <c r="AF777" i="171" s="1"/>
  <c r="X778" i="171"/>
  <c r="AD778" i="171"/>
  <c r="AE778" i="171" a="1"/>
  <c r="AE778" i="171" s="1"/>
  <c r="AF778" i="171" a="1"/>
  <c r="AF778" i="171" s="1"/>
  <c r="X779" i="171"/>
  <c r="AD779" i="171"/>
  <c r="AE779" i="171" a="1"/>
  <c r="AE779" i="171" s="1"/>
  <c r="AF779" i="171" a="1"/>
  <c r="AF779" i="171" s="1"/>
  <c r="X780" i="171"/>
  <c r="AD780" i="171"/>
  <c r="AE780" i="171" a="1"/>
  <c r="AE780" i="171" s="1"/>
  <c r="AF780" i="171" a="1"/>
  <c r="AF780" i="171" s="1"/>
  <c r="X781" i="171"/>
  <c r="AD781" i="171"/>
  <c r="AE781" i="171" a="1"/>
  <c r="AE781" i="171" s="1"/>
  <c r="AF781" i="171" a="1"/>
  <c r="AF781" i="171"/>
  <c r="X782" i="171"/>
  <c r="AD782" i="171"/>
  <c r="AE782" i="171" a="1"/>
  <c r="AE782" i="171" s="1"/>
  <c r="AF782" i="171" a="1"/>
  <c r="AF782" i="171" s="1"/>
  <c r="X783" i="171"/>
  <c r="AD783" i="171"/>
  <c r="AE783" i="171" a="1"/>
  <c r="AE783" i="171" s="1"/>
  <c r="AF783" i="171" a="1"/>
  <c r="AF783" i="171"/>
  <c r="X784" i="171"/>
  <c r="AD784" i="171"/>
  <c r="AE784" i="171" a="1"/>
  <c r="AE784" i="171" s="1"/>
  <c r="AF784" i="171" a="1"/>
  <c r="AF784" i="171" s="1"/>
  <c r="X785" i="171"/>
  <c r="AD785" i="171"/>
  <c r="AE785" i="171" a="1"/>
  <c r="AE785" i="171" s="1"/>
  <c r="AF785" i="171" a="1"/>
  <c r="AF785" i="171" s="1"/>
  <c r="X786" i="171"/>
  <c r="AD786" i="171"/>
  <c r="AE786" i="171" a="1"/>
  <c r="AE786" i="171" s="1"/>
  <c r="AF786" i="171" a="1"/>
  <c r="AF786" i="171" s="1"/>
  <c r="X787" i="171"/>
  <c r="AD787" i="171"/>
  <c r="AE787" i="171" a="1"/>
  <c r="AE787" i="171" s="1"/>
  <c r="AF787" i="171" a="1"/>
  <c r="AF787" i="171" s="1"/>
  <c r="X788" i="171"/>
  <c r="AD788" i="171"/>
  <c r="AE788" i="171" a="1"/>
  <c r="AE788" i="171" s="1"/>
  <c r="AF788" i="171" a="1"/>
  <c r="AF788" i="171" s="1"/>
  <c r="X789" i="171"/>
  <c r="AD789" i="171"/>
  <c r="AE789" i="171" a="1"/>
  <c r="AE789" i="171" s="1"/>
  <c r="AF789" i="171" a="1"/>
  <c r="AF789" i="171" s="1"/>
  <c r="X790" i="171"/>
  <c r="AD790" i="171"/>
  <c r="AE790" i="171" a="1"/>
  <c r="AE790" i="171" s="1"/>
  <c r="AF790" i="171" a="1"/>
  <c r="AF790" i="171" s="1"/>
  <c r="X791" i="171"/>
  <c r="AD791" i="171"/>
  <c r="AE791" i="171" a="1"/>
  <c r="AE791" i="171" s="1"/>
  <c r="AF791" i="171" a="1"/>
  <c r="AF791" i="171" s="1"/>
  <c r="X792" i="171"/>
  <c r="AD792" i="171"/>
  <c r="AE792" i="171" a="1"/>
  <c r="AE792" i="171" s="1"/>
  <c r="AF792" i="171" a="1"/>
  <c r="AF792" i="171" s="1"/>
  <c r="X793" i="171"/>
  <c r="AD793" i="171"/>
  <c r="AE793" i="171" a="1"/>
  <c r="AE793" i="171" s="1"/>
  <c r="AF793" i="171" a="1"/>
  <c r="AF793" i="171" s="1"/>
  <c r="X794" i="171"/>
  <c r="AD794" i="171"/>
  <c r="AE794" i="171" a="1"/>
  <c r="AE794" i="171" s="1"/>
  <c r="AF794" i="171" a="1"/>
  <c r="AF794" i="171" s="1"/>
  <c r="X795" i="171"/>
  <c r="AD795" i="171"/>
  <c r="AE795" i="171" a="1"/>
  <c r="AE795" i="171" s="1"/>
  <c r="AF795" i="171" a="1"/>
  <c r="AF795" i="171" s="1"/>
  <c r="X796" i="171"/>
  <c r="AD796" i="171"/>
  <c r="AE796" i="171" a="1"/>
  <c r="AE796" i="171" s="1"/>
  <c r="AF796" i="171" a="1"/>
  <c r="AF796" i="171" s="1"/>
  <c r="X797" i="171"/>
  <c r="AD797" i="171"/>
  <c r="AE797" i="171" a="1"/>
  <c r="AE797" i="171" s="1"/>
  <c r="AF797" i="171" a="1"/>
  <c r="AF797" i="171" s="1"/>
  <c r="X798" i="171"/>
  <c r="AD798" i="171"/>
  <c r="AE798" i="171" a="1"/>
  <c r="AE798" i="171" s="1"/>
  <c r="AF798" i="171" a="1"/>
  <c r="AF798" i="171" s="1"/>
  <c r="X799" i="171"/>
  <c r="AD799" i="171"/>
  <c r="AE799" i="171" a="1"/>
  <c r="AE799" i="171" s="1"/>
  <c r="AF799" i="171" a="1"/>
  <c r="AF799" i="171" s="1"/>
  <c r="X800" i="171"/>
  <c r="AD800" i="171"/>
  <c r="AE800" i="171" a="1"/>
  <c r="AE800" i="171" s="1"/>
  <c r="AF800" i="171" a="1"/>
  <c r="AF800" i="171" s="1"/>
  <c r="X801" i="171"/>
  <c r="AD801" i="171"/>
  <c r="AE801" i="171" a="1"/>
  <c r="AE801" i="171" s="1"/>
  <c r="AF801" i="171" a="1"/>
  <c r="AF801" i="171" s="1"/>
  <c r="X802" i="171"/>
  <c r="AD802" i="171"/>
  <c r="AE802" i="171" a="1"/>
  <c r="AE802" i="171" s="1"/>
  <c r="AF802" i="171" a="1"/>
  <c r="AF802" i="171" s="1"/>
  <c r="X803" i="171"/>
  <c r="AD803" i="171"/>
  <c r="AE803" i="171" a="1"/>
  <c r="AE803" i="171" s="1"/>
  <c r="AF803" i="171" a="1"/>
  <c r="AF803" i="171" s="1"/>
  <c r="X804" i="171"/>
  <c r="AD804" i="171"/>
  <c r="AE804" i="171" a="1"/>
  <c r="AE804" i="171" s="1"/>
  <c r="AF804" i="171" a="1"/>
  <c r="AF804" i="171" s="1"/>
  <c r="X805" i="171"/>
  <c r="AD805" i="171"/>
  <c r="AE805" i="171" a="1"/>
  <c r="AE805" i="171" s="1"/>
  <c r="AF805" i="171" a="1"/>
  <c r="AF805" i="171" s="1"/>
  <c r="X806" i="171"/>
  <c r="AD806" i="171"/>
  <c r="AE806" i="171" a="1"/>
  <c r="AE806" i="171" s="1"/>
  <c r="AF806" i="171" a="1"/>
  <c r="AF806" i="171" s="1"/>
  <c r="X807" i="171"/>
  <c r="AD807" i="171"/>
  <c r="AE807" i="171" a="1"/>
  <c r="AE807" i="171" s="1"/>
  <c r="AF807" i="171" a="1"/>
  <c r="AF807" i="171" s="1"/>
  <c r="X808" i="171"/>
  <c r="AD808" i="171"/>
  <c r="AE808" i="171" a="1"/>
  <c r="AE808" i="171" s="1"/>
  <c r="AF808" i="171" a="1"/>
  <c r="AF808" i="171" s="1"/>
  <c r="X809" i="171"/>
  <c r="AD809" i="171"/>
  <c r="AE809" i="171" a="1"/>
  <c r="AE809" i="171" s="1"/>
  <c r="AF809" i="171" a="1"/>
  <c r="AF809" i="171" s="1"/>
  <c r="X810" i="171"/>
  <c r="AD810" i="171"/>
  <c r="AE810" i="171" a="1"/>
  <c r="AE810" i="171" s="1"/>
  <c r="AF810" i="171" a="1"/>
  <c r="AF810" i="171" s="1"/>
  <c r="X811" i="171"/>
  <c r="AD811" i="171"/>
  <c r="AE811" i="171" a="1"/>
  <c r="AE811" i="171" s="1"/>
  <c r="AF811" i="171" a="1"/>
  <c r="AF811" i="171" s="1"/>
  <c r="X812" i="171"/>
  <c r="AD812" i="171"/>
  <c r="AE812" i="171" a="1"/>
  <c r="AE812" i="171" s="1"/>
  <c r="AF812" i="171" a="1"/>
  <c r="AF812" i="171" s="1"/>
  <c r="X813" i="171"/>
  <c r="AD813" i="171"/>
  <c r="AE813" i="171" a="1"/>
  <c r="AE813" i="171" s="1"/>
  <c r="AF813" i="171" a="1"/>
  <c r="AF813" i="171" s="1"/>
  <c r="X814" i="171"/>
  <c r="AD814" i="171"/>
  <c r="AE814" i="171" a="1"/>
  <c r="AE814" i="171" s="1"/>
  <c r="AF814" i="171" a="1"/>
  <c r="AF814" i="171" s="1"/>
  <c r="X815" i="171"/>
  <c r="AD815" i="171"/>
  <c r="AE815" i="171" a="1"/>
  <c r="AE815" i="171" s="1"/>
  <c r="AF815" i="171" a="1"/>
  <c r="AF815" i="171" s="1"/>
  <c r="X816" i="171"/>
  <c r="AD816" i="171"/>
  <c r="AE816" i="171" a="1"/>
  <c r="AE816" i="171" s="1"/>
  <c r="AF816" i="171" a="1"/>
  <c r="AF816" i="171" s="1"/>
  <c r="X817" i="171"/>
  <c r="AD817" i="171"/>
  <c r="AE817" i="171" a="1"/>
  <c r="AE817" i="171" s="1"/>
  <c r="AF817" i="171" a="1"/>
  <c r="AF817" i="171" s="1"/>
  <c r="X818" i="171"/>
  <c r="AD818" i="171"/>
  <c r="AE818" i="171" a="1"/>
  <c r="AE818" i="171" s="1"/>
  <c r="AF818" i="171" a="1"/>
  <c r="AF818" i="171" s="1"/>
  <c r="X819" i="171"/>
  <c r="AD819" i="171"/>
  <c r="AE819" i="171" a="1"/>
  <c r="AE819" i="171" s="1"/>
  <c r="AF819" i="171" a="1"/>
  <c r="AF819" i="171" s="1"/>
  <c r="X820" i="171"/>
  <c r="AD820" i="171"/>
  <c r="AE820" i="171" a="1"/>
  <c r="AE820" i="171" s="1"/>
  <c r="AF820" i="171" a="1"/>
  <c r="AF820" i="171" s="1"/>
  <c r="X821" i="171"/>
  <c r="AD821" i="171"/>
  <c r="AE821" i="171" a="1"/>
  <c r="AE821" i="171" s="1"/>
  <c r="AF821" i="171" a="1"/>
  <c r="AF821" i="171" s="1"/>
  <c r="X822" i="171"/>
  <c r="AD822" i="171"/>
  <c r="AE822" i="171" a="1"/>
  <c r="AE822" i="171" s="1"/>
  <c r="AF822" i="171" a="1"/>
  <c r="AF822" i="171" s="1"/>
  <c r="X823" i="171"/>
  <c r="AD823" i="171"/>
  <c r="AE823" i="171" a="1"/>
  <c r="AE823" i="171" s="1"/>
  <c r="AF823" i="171" a="1"/>
  <c r="AF823" i="171" s="1"/>
  <c r="X824" i="171"/>
  <c r="AD824" i="171"/>
  <c r="AE824" i="171" a="1"/>
  <c r="AE824" i="171" s="1"/>
  <c r="AF824" i="171" a="1"/>
  <c r="AF824" i="171" s="1"/>
  <c r="X825" i="171"/>
  <c r="AD825" i="171"/>
  <c r="AE825" i="171" a="1"/>
  <c r="AE825" i="171" s="1"/>
  <c r="AF825" i="171" a="1"/>
  <c r="AF825" i="171" s="1"/>
  <c r="X826" i="171"/>
  <c r="AD826" i="171"/>
  <c r="AE826" i="171" a="1"/>
  <c r="AE826" i="171" s="1"/>
  <c r="AF826" i="171" a="1"/>
  <c r="AF826" i="171" s="1"/>
  <c r="X827" i="171"/>
  <c r="AD827" i="171"/>
  <c r="AE827" i="171" a="1"/>
  <c r="AE827" i="171" s="1"/>
  <c r="AF827" i="171" a="1"/>
  <c r="AF827" i="171" s="1"/>
  <c r="X828" i="171"/>
  <c r="AD828" i="171"/>
  <c r="AE828" i="171" a="1"/>
  <c r="AE828" i="171" s="1"/>
  <c r="AF828" i="171" a="1"/>
  <c r="AF828" i="171" s="1"/>
  <c r="X829" i="171"/>
  <c r="AD829" i="171"/>
  <c r="AE829" i="171" a="1"/>
  <c r="AE829" i="171" s="1"/>
  <c r="AF829" i="171" a="1"/>
  <c r="AF829" i="171" s="1"/>
  <c r="X830" i="171"/>
  <c r="AD830" i="171"/>
  <c r="AE830" i="171" a="1"/>
  <c r="AE830" i="171" s="1"/>
  <c r="AF830" i="171" a="1"/>
  <c r="AF830" i="171" s="1"/>
  <c r="X831" i="171"/>
  <c r="AD831" i="171"/>
  <c r="AE831" i="171" a="1"/>
  <c r="AE831" i="171" s="1"/>
  <c r="AF831" i="171" a="1"/>
  <c r="AF831" i="171" s="1"/>
  <c r="X832" i="171"/>
  <c r="AD832" i="171"/>
  <c r="AE832" i="171" a="1"/>
  <c r="AE832" i="171" s="1"/>
  <c r="AF832" i="171" a="1"/>
  <c r="AF832" i="171" s="1"/>
  <c r="X833" i="171"/>
  <c r="AD833" i="171"/>
  <c r="AE833" i="171" a="1"/>
  <c r="AE833" i="171" s="1"/>
  <c r="AF833" i="171" a="1"/>
  <c r="AF833" i="171" s="1"/>
  <c r="X834" i="171"/>
  <c r="AD834" i="171"/>
  <c r="AE834" i="171" a="1"/>
  <c r="AE834" i="171" s="1"/>
  <c r="AF834" i="171" a="1"/>
  <c r="AF834" i="171" s="1"/>
  <c r="X835" i="171"/>
  <c r="AD835" i="171"/>
  <c r="AE835" i="171" a="1"/>
  <c r="AE835" i="171" s="1"/>
  <c r="AF835" i="171" a="1"/>
  <c r="AF835" i="171" s="1"/>
  <c r="X836" i="171"/>
  <c r="AD836" i="171"/>
  <c r="AE836" i="171" a="1"/>
  <c r="AE836" i="171" s="1"/>
  <c r="AF836" i="171" a="1"/>
  <c r="AF836" i="171" s="1"/>
  <c r="X837" i="171"/>
  <c r="AD837" i="171"/>
  <c r="AE837" i="171" a="1"/>
  <c r="AE837" i="171" s="1"/>
  <c r="AF837" i="171" a="1"/>
  <c r="AF837" i="171" s="1"/>
  <c r="X838" i="171"/>
  <c r="AD838" i="171"/>
  <c r="AE838" i="171" a="1"/>
  <c r="AE838" i="171" s="1"/>
  <c r="AF838" i="171" a="1"/>
  <c r="AF838" i="171" s="1"/>
  <c r="X839" i="171"/>
  <c r="AD839" i="171"/>
  <c r="AE839" i="171" a="1"/>
  <c r="AE839" i="171" s="1"/>
  <c r="AF839" i="171" a="1"/>
  <c r="AF839" i="171" s="1"/>
  <c r="X840" i="171"/>
  <c r="AD840" i="171"/>
  <c r="AE840" i="171" a="1"/>
  <c r="AE840" i="171" s="1"/>
  <c r="AF840" i="171" a="1"/>
  <c r="AF840" i="171" s="1"/>
  <c r="X841" i="171"/>
  <c r="AD841" i="171"/>
  <c r="AE841" i="171" a="1"/>
  <c r="AE841" i="171" s="1"/>
  <c r="AF841" i="171" a="1"/>
  <c r="AF841" i="171" s="1"/>
  <c r="X842" i="171"/>
  <c r="AD842" i="171"/>
  <c r="AE842" i="171" a="1"/>
  <c r="AE842" i="171" s="1"/>
  <c r="AF842" i="171" a="1"/>
  <c r="AF842" i="171" s="1"/>
  <c r="X843" i="171"/>
  <c r="AD843" i="171"/>
  <c r="AE843" i="171" a="1"/>
  <c r="AE843" i="171" s="1"/>
  <c r="AF843" i="171" a="1"/>
  <c r="AF843" i="171" s="1"/>
  <c r="X844" i="171"/>
  <c r="AD844" i="171"/>
  <c r="AE844" i="171" a="1"/>
  <c r="AE844" i="171" s="1"/>
  <c r="AF844" i="171" a="1"/>
  <c r="AF844" i="171" s="1"/>
  <c r="X845" i="171"/>
  <c r="AD845" i="171"/>
  <c r="AE845" i="171" a="1"/>
  <c r="AE845" i="171" s="1"/>
  <c r="AF845" i="171" a="1"/>
  <c r="AF845" i="171" s="1"/>
  <c r="X846" i="171"/>
  <c r="AD846" i="171"/>
  <c r="AE846" i="171" a="1"/>
  <c r="AE846" i="171" s="1"/>
  <c r="AF846" i="171" a="1"/>
  <c r="AF846" i="171" s="1"/>
  <c r="X847" i="171"/>
  <c r="AD847" i="171"/>
  <c r="AE847" i="171" a="1"/>
  <c r="AE847" i="171" s="1"/>
  <c r="AF847" i="171" a="1"/>
  <c r="AF847" i="171" s="1"/>
  <c r="X848" i="171"/>
  <c r="AD848" i="171"/>
  <c r="AE848" i="171" a="1"/>
  <c r="AE848" i="171" s="1"/>
  <c r="AF848" i="171" a="1"/>
  <c r="AF848" i="171" s="1"/>
  <c r="X849" i="171"/>
  <c r="AD849" i="171"/>
  <c r="AE849" i="171" a="1"/>
  <c r="AE849" i="171" s="1"/>
  <c r="AF849" i="171" a="1"/>
  <c r="AF849" i="171" s="1"/>
  <c r="X850" i="171"/>
  <c r="AD850" i="171"/>
  <c r="AE850" i="171" a="1"/>
  <c r="AE850" i="171" s="1"/>
  <c r="AF850" i="171" a="1"/>
  <c r="AF850" i="171" s="1"/>
  <c r="X851" i="171"/>
  <c r="AD851" i="171"/>
  <c r="AE851" i="171" a="1"/>
  <c r="AE851" i="171" s="1"/>
  <c r="AF851" i="171" a="1"/>
  <c r="AF851" i="171" s="1"/>
  <c r="X852" i="171"/>
  <c r="AD852" i="171"/>
  <c r="AE852" i="171" a="1"/>
  <c r="AE852" i="171" s="1"/>
  <c r="AF852" i="171" a="1"/>
  <c r="AF852" i="171" s="1"/>
  <c r="X853" i="171"/>
  <c r="AD853" i="171"/>
  <c r="AE853" i="171" a="1"/>
  <c r="AE853" i="171" s="1"/>
  <c r="AF853" i="171" a="1"/>
  <c r="AF853" i="171" s="1"/>
  <c r="X854" i="171"/>
  <c r="AD854" i="171"/>
  <c r="AE854" i="171" a="1"/>
  <c r="AE854" i="171" s="1"/>
  <c r="AF854" i="171" a="1"/>
  <c r="AF854" i="171" s="1"/>
  <c r="X855" i="171"/>
  <c r="AD855" i="171"/>
  <c r="AE855" i="171" a="1"/>
  <c r="AE855" i="171" s="1"/>
  <c r="AF855" i="171" a="1"/>
  <c r="AF855" i="171" s="1"/>
  <c r="X856" i="171"/>
  <c r="AD856" i="171"/>
  <c r="AE856" i="171" a="1"/>
  <c r="AE856" i="171" s="1"/>
  <c r="AF856" i="171" a="1"/>
  <c r="AF856" i="171" s="1"/>
  <c r="X857" i="171"/>
  <c r="AD857" i="171"/>
  <c r="AE857" i="171" a="1"/>
  <c r="AE857" i="171" s="1"/>
  <c r="AF857" i="171" a="1"/>
  <c r="AF857" i="171" s="1"/>
  <c r="X858" i="171"/>
  <c r="AD858" i="171"/>
  <c r="AE858" i="171" a="1"/>
  <c r="AE858" i="171" s="1"/>
  <c r="AF858" i="171" a="1"/>
  <c r="AF858" i="171" s="1"/>
  <c r="X859" i="171"/>
  <c r="AD859" i="171"/>
  <c r="AE859" i="171" a="1"/>
  <c r="AE859" i="171" s="1"/>
  <c r="AF859" i="171" a="1"/>
  <c r="AF859" i="171" s="1"/>
  <c r="X860" i="171"/>
  <c r="AD860" i="171"/>
  <c r="AE860" i="171" a="1"/>
  <c r="AE860" i="171" s="1"/>
  <c r="AF860" i="171" a="1"/>
  <c r="AF860" i="171" s="1"/>
  <c r="X861" i="171"/>
  <c r="AD861" i="171"/>
  <c r="AE861" i="171" a="1"/>
  <c r="AE861" i="171" s="1"/>
  <c r="AF861" i="171" a="1"/>
  <c r="AF861" i="171" s="1"/>
  <c r="X862" i="171"/>
  <c r="AD862" i="171"/>
  <c r="AE862" i="171" a="1"/>
  <c r="AE862" i="171" s="1"/>
  <c r="AF862" i="171" a="1"/>
  <c r="AF862" i="171" s="1"/>
  <c r="X863" i="171"/>
  <c r="AD863" i="171"/>
  <c r="AE863" i="171" a="1"/>
  <c r="AE863" i="171" s="1"/>
  <c r="AF863" i="171" a="1"/>
  <c r="AF863" i="171"/>
  <c r="X864" i="171"/>
  <c r="AD864" i="171"/>
  <c r="AE864" i="171" a="1"/>
  <c r="AE864" i="171" s="1"/>
  <c r="AF864" i="171" a="1"/>
  <c r="AF864" i="171" s="1"/>
  <c r="X865" i="171"/>
  <c r="AD865" i="171"/>
  <c r="AE865" i="171" a="1"/>
  <c r="AE865" i="171" s="1"/>
  <c r="AF865" i="171" a="1"/>
  <c r="AF865" i="171" s="1"/>
  <c r="X866" i="171"/>
  <c r="AD866" i="171"/>
  <c r="AE866" i="171" a="1"/>
  <c r="AE866" i="171" s="1"/>
  <c r="AF866" i="171" a="1"/>
  <c r="AF866" i="171" s="1"/>
  <c r="X867" i="171"/>
  <c r="AD867" i="171"/>
  <c r="AE867" i="171" a="1"/>
  <c r="AE867" i="171" s="1"/>
  <c r="AF867" i="171" a="1"/>
  <c r="AF867" i="171" s="1"/>
  <c r="X868" i="171"/>
  <c r="AD868" i="171"/>
  <c r="AE868" i="171" a="1"/>
  <c r="AE868" i="171" s="1"/>
  <c r="AF868" i="171" a="1"/>
  <c r="AF868" i="171" s="1"/>
  <c r="X869" i="171"/>
  <c r="AD869" i="171"/>
  <c r="AE869" i="171" a="1"/>
  <c r="AE869" i="171" s="1"/>
  <c r="AF869" i="171" a="1"/>
  <c r="AF869" i="171" s="1"/>
  <c r="X870" i="171"/>
  <c r="AD870" i="171"/>
  <c r="AE870" i="171" a="1"/>
  <c r="AE870" i="171" s="1"/>
  <c r="AF870" i="171" a="1"/>
  <c r="AF870" i="171" s="1"/>
  <c r="X871" i="171"/>
  <c r="AD871" i="171"/>
  <c r="AE871" i="171" a="1"/>
  <c r="AE871" i="171" s="1"/>
  <c r="AF871" i="171" a="1"/>
  <c r="AF871" i="171"/>
  <c r="X872" i="171"/>
  <c r="AD872" i="171"/>
  <c r="AE872" i="171" a="1"/>
  <c r="AE872" i="171" s="1"/>
  <c r="AF872" i="171" a="1"/>
  <c r="AF872" i="171" s="1"/>
  <c r="X873" i="171"/>
  <c r="AD873" i="171"/>
  <c r="AE873" i="171" a="1"/>
  <c r="AE873" i="171" s="1"/>
  <c r="AF873" i="171" a="1"/>
  <c r="AF873" i="171" s="1"/>
  <c r="X874" i="171"/>
  <c r="AD874" i="171"/>
  <c r="AE874" i="171" a="1"/>
  <c r="AE874" i="171" s="1"/>
  <c r="AF874" i="171" a="1"/>
  <c r="AF874" i="171" s="1"/>
  <c r="X875" i="171"/>
  <c r="AD875" i="171"/>
  <c r="AE875" i="171" a="1"/>
  <c r="AE875" i="171" s="1"/>
  <c r="AF875" i="171" a="1"/>
  <c r="AF875" i="171" s="1"/>
  <c r="X876" i="171"/>
  <c r="AD876" i="171"/>
  <c r="AE876" i="171" a="1"/>
  <c r="AE876" i="171" s="1"/>
  <c r="AF876" i="171" a="1"/>
  <c r="AF876" i="171" s="1"/>
  <c r="X877" i="171"/>
  <c r="AD877" i="171"/>
  <c r="AE877" i="171" a="1"/>
  <c r="AE877" i="171" s="1"/>
  <c r="AF877" i="171" a="1"/>
  <c r="AF877" i="171" s="1"/>
  <c r="X878" i="171"/>
  <c r="AD878" i="171"/>
  <c r="AE878" i="171" a="1"/>
  <c r="AE878" i="171" s="1"/>
  <c r="AF878" i="171" a="1"/>
  <c r="AF878" i="171" s="1"/>
  <c r="X879" i="171"/>
  <c r="AD879" i="171"/>
  <c r="AE879" i="171" a="1"/>
  <c r="AE879" i="171" s="1"/>
  <c r="AF879" i="171" a="1"/>
  <c r="AF879" i="171" s="1"/>
  <c r="X880" i="171"/>
  <c r="AD880" i="171"/>
  <c r="AE880" i="171" a="1"/>
  <c r="AE880" i="171" s="1"/>
  <c r="AF880" i="171" a="1"/>
  <c r="AF880" i="171" s="1"/>
  <c r="X881" i="171"/>
  <c r="AD881" i="171"/>
  <c r="AE881" i="171" a="1"/>
  <c r="AE881" i="171" s="1"/>
  <c r="AF881" i="171" a="1"/>
  <c r="AF881" i="171" s="1"/>
  <c r="X882" i="171"/>
  <c r="AD882" i="171"/>
  <c r="AE882" i="171" a="1"/>
  <c r="AE882" i="171" s="1"/>
  <c r="AF882" i="171" a="1"/>
  <c r="AF882" i="171" s="1"/>
  <c r="X883" i="171"/>
  <c r="AD883" i="171"/>
  <c r="AE883" i="171" a="1"/>
  <c r="AE883" i="171" s="1"/>
  <c r="AF883" i="171" a="1"/>
  <c r="AF883" i="171" s="1"/>
  <c r="X884" i="171"/>
  <c r="AD884" i="171"/>
  <c r="AE884" i="171" a="1"/>
  <c r="AE884" i="171" s="1"/>
  <c r="AF884" i="171" a="1"/>
  <c r="AF884" i="171" s="1"/>
  <c r="X885" i="171"/>
  <c r="AD885" i="171"/>
  <c r="AE885" i="171" a="1"/>
  <c r="AE885" i="171" s="1"/>
  <c r="AF885" i="171" a="1"/>
  <c r="AF885" i="171" s="1"/>
  <c r="X886" i="171"/>
  <c r="AD886" i="171"/>
  <c r="AE886" i="171" a="1"/>
  <c r="AE886" i="171" s="1"/>
  <c r="AF886" i="171" a="1"/>
  <c r="AF886" i="171" s="1"/>
  <c r="X887" i="171"/>
  <c r="AD887" i="171"/>
  <c r="AE887" i="171" a="1"/>
  <c r="AE887" i="171" s="1"/>
  <c r="AF887" i="171" a="1"/>
  <c r="AF887" i="171" s="1"/>
  <c r="X888" i="171"/>
  <c r="AD888" i="171"/>
  <c r="AE888" i="171" a="1"/>
  <c r="AE888" i="171" s="1"/>
  <c r="AF888" i="171" a="1"/>
  <c r="AF888" i="171" s="1"/>
  <c r="X889" i="171"/>
  <c r="AD889" i="171"/>
  <c r="AE889" i="171" a="1"/>
  <c r="AE889" i="171" s="1"/>
  <c r="AF889" i="171" a="1"/>
  <c r="AF889" i="171" s="1"/>
  <c r="X890" i="171"/>
  <c r="AD890" i="171"/>
  <c r="AE890" i="171" a="1"/>
  <c r="AE890" i="171" s="1"/>
  <c r="AF890" i="171" a="1"/>
  <c r="AF890" i="171" s="1"/>
  <c r="X891" i="171"/>
  <c r="AD891" i="171"/>
  <c r="AE891" i="171" a="1"/>
  <c r="AE891" i="171" s="1"/>
  <c r="AF891" i="171" a="1"/>
  <c r="AF891" i="171" s="1"/>
  <c r="X892" i="171"/>
  <c r="AD892" i="171"/>
  <c r="AE892" i="171" a="1"/>
  <c r="AE892" i="171" s="1"/>
  <c r="AF892" i="171" a="1"/>
  <c r="AF892" i="171" s="1"/>
  <c r="X893" i="171"/>
  <c r="AD893" i="171"/>
  <c r="AE893" i="171" a="1"/>
  <c r="AE893" i="171" s="1"/>
  <c r="AF893" i="171" a="1"/>
  <c r="AF893" i="171" s="1"/>
  <c r="X894" i="171"/>
  <c r="AD894" i="171"/>
  <c r="AE894" i="171" a="1"/>
  <c r="AE894" i="171" s="1"/>
  <c r="AF894" i="171" a="1"/>
  <c r="AF894" i="171" s="1"/>
  <c r="X895" i="171"/>
  <c r="AD895" i="171"/>
  <c r="AE895" i="171" a="1"/>
  <c r="AE895" i="171" s="1"/>
  <c r="AF895" i="171" a="1"/>
  <c r="AF895" i="171" s="1"/>
  <c r="X896" i="171"/>
  <c r="AD896" i="171"/>
  <c r="AE896" i="171" a="1"/>
  <c r="AE896" i="171" s="1"/>
  <c r="AF896" i="171" a="1"/>
  <c r="AF896" i="171" s="1"/>
  <c r="X897" i="171"/>
  <c r="AD897" i="171"/>
  <c r="AE897" i="171" a="1"/>
  <c r="AE897" i="171" s="1"/>
  <c r="AF897" i="171" a="1"/>
  <c r="AF897" i="171" s="1"/>
  <c r="X898" i="171"/>
  <c r="AD898" i="171"/>
  <c r="AE898" i="171" a="1"/>
  <c r="AE898" i="171" s="1"/>
  <c r="AF898" i="171" a="1"/>
  <c r="AF898" i="171" s="1"/>
  <c r="X899" i="171"/>
  <c r="AD899" i="171"/>
  <c r="AE899" i="171" a="1"/>
  <c r="AE899" i="171" s="1"/>
  <c r="AF899" i="171" a="1"/>
  <c r="AF899" i="171" s="1"/>
  <c r="X900" i="171"/>
  <c r="AD900" i="171"/>
  <c r="AE900" i="171" a="1"/>
  <c r="AE900" i="171" s="1"/>
  <c r="AF900" i="171" a="1"/>
  <c r="AF900" i="171" s="1"/>
  <c r="X901" i="171"/>
  <c r="AD901" i="171"/>
  <c r="AE901" i="171" a="1"/>
  <c r="AE901" i="171" s="1"/>
  <c r="AF901" i="171" a="1"/>
  <c r="AF901" i="171" s="1"/>
  <c r="X902" i="171"/>
  <c r="AD902" i="171"/>
  <c r="AE902" i="171" a="1"/>
  <c r="AE902" i="171" s="1"/>
  <c r="AF902" i="171" a="1"/>
  <c r="AF902" i="171" s="1"/>
  <c r="X903" i="171"/>
  <c r="AD903" i="171"/>
  <c r="AE903" i="171" a="1"/>
  <c r="AE903" i="171" s="1"/>
  <c r="AF903" i="171" a="1"/>
  <c r="AF903" i="171" s="1"/>
  <c r="X904" i="171"/>
  <c r="AD904" i="171"/>
  <c r="AE904" i="171" a="1"/>
  <c r="AE904" i="171" s="1"/>
  <c r="AF904" i="171" a="1"/>
  <c r="AF904" i="171" s="1"/>
  <c r="X905" i="171"/>
  <c r="AD905" i="171"/>
  <c r="AE905" i="171" a="1"/>
  <c r="AE905" i="171" s="1"/>
  <c r="AF905" i="171" a="1"/>
  <c r="AF905" i="171" s="1"/>
  <c r="X906" i="171"/>
  <c r="AD906" i="171"/>
  <c r="AE906" i="171" a="1"/>
  <c r="AE906" i="171" s="1"/>
  <c r="AF906" i="171" a="1"/>
  <c r="AF906" i="171" s="1"/>
  <c r="X907" i="171"/>
  <c r="AD907" i="171"/>
  <c r="AE907" i="171" a="1"/>
  <c r="AE907" i="171" s="1"/>
  <c r="AF907" i="171" a="1"/>
  <c r="AF907" i="171" s="1"/>
  <c r="X908" i="171"/>
  <c r="AD908" i="171"/>
  <c r="AE908" i="171" a="1"/>
  <c r="AE908" i="171" s="1"/>
  <c r="AF908" i="171" a="1"/>
  <c r="AF908" i="171" s="1"/>
  <c r="X909" i="171"/>
  <c r="AD909" i="171"/>
  <c r="AE909" i="171" a="1"/>
  <c r="AE909" i="171" s="1"/>
  <c r="AF909" i="171" a="1"/>
  <c r="AF909" i="171" s="1"/>
  <c r="X910" i="171"/>
  <c r="AD910" i="171"/>
  <c r="AE910" i="171" a="1"/>
  <c r="AE910" i="171" s="1"/>
  <c r="AF910" i="171" a="1"/>
  <c r="AF910" i="171" s="1"/>
  <c r="X911" i="171"/>
  <c r="AD911" i="171"/>
  <c r="AE911" i="171" a="1"/>
  <c r="AE911" i="171" s="1"/>
  <c r="AF911" i="171" a="1"/>
  <c r="AF911" i="171" s="1"/>
  <c r="X912" i="171"/>
  <c r="AD912" i="171"/>
  <c r="AE912" i="171" a="1"/>
  <c r="AE912" i="171" s="1"/>
  <c r="AF912" i="171" a="1"/>
  <c r="AF912" i="171" s="1"/>
  <c r="X913" i="171"/>
  <c r="AD913" i="171"/>
  <c r="AE913" i="171" a="1"/>
  <c r="AE913" i="171" s="1"/>
  <c r="AF913" i="171" a="1"/>
  <c r="AF913" i="171" s="1"/>
  <c r="X914" i="171"/>
  <c r="AD914" i="171"/>
  <c r="AE914" i="171" a="1"/>
  <c r="AE914" i="171" s="1"/>
  <c r="AF914" i="171" a="1"/>
  <c r="AF914" i="171" s="1"/>
  <c r="X915" i="171"/>
  <c r="AD915" i="171"/>
  <c r="AE915" i="171" a="1"/>
  <c r="AE915" i="171" s="1"/>
  <c r="AF915" i="171" a="1"/>
  <c r="AF915" i="171" s="1"/>
  <c r="X916" i="171"/>
  <c r="AD916" i="171"/>
  <c r="AE916" i="171" a="1"/>
  <c r="AE916" i="171" s="1"/>
  <c r="AF916" i="171" a="1"/>
  <c r="AF916" i="171" s="1"/>
  <c r="X917" i="171"/>
  <c r="AD917" i="171"/>
  <c r="AE917" i="171" a="1"/>
  <c r="AE917" i="171" s="1"/>
  <c r="AF917" i="171" a="1"/>
  <c r="AF917" i="171" s="1"/>
  <c r="X918" i="171"/>
  <c r="AD918" i="171"/>
  <c r="AE918" i="171" a="1"/>
  <c r="AE918" i="171" s="1"/>
  <c r="AF918" i="171" a="1"/>
  <c r="AF918" i="171" s="1"/>
  <c r="X919" i="171"/>
  <c r="AD919" i="171"/>
  <c r="AE919" i="171" a="1"/>
  <c r="AE919" i="171" s="1"/>
  <c r="AF919" i="171" a="1"/>
  <c r="AF919" i="171" s="1"/>
  <c r="X920" i="171"/>
  <c r="AD920" i="171"/>
  <c r="AE920" i="171" a="1"/>
  <c r="AE920" i="171" s="1"/>
  <c r="AF920" i="171" a="1"/>
  <c r="AF920" i="171" s="1"/>
  <c r="X921" i="171"/>
  <c r="AD921" i="171"/>
  <c r="AE921" i="171" a="1"/>
  <c r="AE921" i="171" s="1"/>
  <c r="AF921" i="171" a="1"/>
  <c r="AF921" i="171" s="1"/>
  <c r="X922" i="171"/>
  <c r="AD922" i="171"/>
  <c r="AE922" i="171" a="1"/>
  <c r="AE922" i="171" s="1"/>
  <c r="AF922" i="171" a="1"/>
  <c r="AF922" i="171" s="1"/>
  <c r="X923" i="171"/>
  <c r="AD923" i="171"/>
  <c r="AE923" i="171" a="1"/>
  <c r="AE923" i="171" s="1"/>
  <c r="AF923" i="171" a="1"/>
  <c r="AF923" i="171" s="1"/>
  <c r="X924" i="171"/>
  <c r="AD924" i="171"/>
  <c r="AE924" i="171" a="1"/>
  <c r="AE924" i="171" s="1"/>
  <c r="AF924" i="171" a="1"/>
  <c r="AF924" i="171" s="1"/>
  <c r="X925" i="171"/>
  <c r="AD925" i="171"/>
  <c r="AE925" i="171" a="1"/>
  <c r="AE925" i="171" s="1"/>
  <c r="AF925" i="171" a="1"/>
  <c r="AF925" i="171" s="1"/>
  <c r="X926" i="171"/>
  <c r="AD926" i="171"/>
  <c r="AE926" i="171" a="1"/>
  <c r="AE926" i="171" s="1"/>
  <c r="AF926" i="171" a="1"/>
  <c r="AF926" i="171" s="1"/>
  <c r="X927" i="171"/>
  <c r="AD927" i="171"/>
  <c r="AE927" i="171" a="1"/>
  <c r="AE927" i="171" s="1"/>
  <c r="AF927" i="171" a="1"/>
  <c r="AF927" i="171" s="1"/>
  <c r="X928" i="171"/>
  <c r="AD928" i="171"/>
  <c r="AE928" i="171" a="1"/>
  <c r="AE928" i="171" s="1"/>
  <c r="AF928" i="171" a="1"/>
  <c r="AF928" i="171" s="1"/>
  <c r="X929" i="171"/>
  <c r="AD929" i="171"/>
  <c r="AE929" i="171" a="1"/>
  <c r="AE929" i="171" s="1"/>
  <c r="AF929" i="171" a="1"/>
  <c r="AF929" i="171" s="1"/>
  <c r="X930" i="171"/>
  <c r="AD930" i="171"/>
  <c r="AE930" i="171" a="1"/>
  <c r="AE930" i="171" s="1"/>
  <c r="AF930" i="171" a="1"/>
  <c r="AF930" i="171" s="1"/>
  <c r="X931" i="171"/>
  <c r="AD931" i="171"/>
  <c r="AE931" i="171" a="1"/>
  <c r="AE931" i="171" s="1"/>
  <c r="AF931" i="171" a="1"/>
  <c r="AF931" i="171" s="1"/>
  <c r="X932" i="171"/>
  <c r="AD932" i="171"/>
  <c r="AE932" i="171" a="1"/>
  <c r="AE932" i="171" s="1"/>
  <c r="AF932" i="171" a="1"/>
  <c r="AF932" i="171" s="1"/>
  <c r="X933" i="171"/>
  <c r="AD933" i="171"/>
  <c r="AE933" i="171" a="1"/>
  <c r="AE933" i="171" s="1"/>
  <c r="AF933" i="171" a="1"/>
  <c r="AF933" i="171" s="1"/>
  <c r="X934" i="171"/>
  <c r="AD934" i="171"/>
  <c r="AE934" i="171" a="1"/>
  <c r="AE934" i="171" s="1"/>
  <c r="AF934" i="171" a="1"/>
  <c r="AF934" i="171" s="1"/>
  <c r="X935" i="171"/>
  <c r="AD935" i="171"/>
  <c r="AE935" i="171" a="1"/>
  <c r="AE935" i="171" s="1"/>
  <c r="AF935" i="171" a="1"/>
  <c r="AF935" i="171" s="1"/>
  <c r="X936" i="171"/>
  <c r="AD936" i="171"/>
  <c r="AE936" i="171" a="1"/>
  <c r="AE936" i="171" s="1"/>
  <c r="AF936" i="171" a="1"/>
  <c r="AF936" i="171" s="1"/>
  <c r="X937" i="171"/>
  <c r="AD937" i="171"/>
  <c r="AE937" i="171" a="1"/>
  <c r="AE937" i="171" s="1"/>
  <c r="AF937" i="171" a="1"/>
  <c r="AF937" i="171" s="1"/>
  <c r="X938" i="171"/>
  <c r="AD938" i="171"/>
  <c r="AE938" i="171" a="1"/>
  <c r="AE938" i="171" s="1"/>
  <c r="AF938" i="171" a="1"/>
  <c r="AF938" i="171" s="1"/>
  <c r="X939" i="171"/>
  <c r="AD939" i="171"/>
  <c r="AE939" i="171" a="1"/>
  <c r="AE939" i="171" s="1"/>
  <c r="AF939" i="171" a="1"/>
  <c r="AF939" i="171" s="1"/>
  <c r="X940" i="171"/>
  <c r="AD940" i="171"/>
  <c r="AE940" i="171" a="1"/>
  <c r="AE940" i="171" s="1"/>
  <c r="AF940" i="171" a="1"/>
  <c r="AF940" i="171" s="1"/>
  <c r="X941" i="171"/>
  <c r="AD941" i="171"/>
  <c r="AE941" i="171" a="1"/>
  <c r="AE941" i="171" s="1"/>
  <c r="AF941" i="171" a="1"/>
  <c r="AF941" i="171" s="1"/>
  <c r="X942" i="171"/>
  <c r="AD942" i="171"/>
  <c r="AE942" i="171" a="1"/>
  <c r="AE942" i="171" s="1"/>
  <c r="AF942" i="171" a="1"/>
  <c r="AF942" i="171" s="1"/>
  <c r="X943" i="171"/>
  <c r="AD943" i="171"/>
  <c r="AE943" i="171" a="1"/>
  <c r="AE943" i="171" s="1"/>
  <c r="AF943" i="171" a="1"/>
  <c r="AF943" i="171" s="1"/>
  <c r="X944" i="171"/>
  <c r="AD944" i="171"/>
  <c r="AE944" i="171" a="1"/>
  <c r="AE944" i="171" s="1"/>
  <c r="AF944" i="171" a="1"/>
  <c r="AF944" i="171" s="1"/>
  <c r="X945" i="171"/>
  <c r="AD945" i="171"/>
  <c r="AE945" i="171" a="1"/>
  <c r="AE945" i="171" s="1"/>
  <c r="AF945" i="171" a="1"/>
  <c r="AF945" i="171" s="1"/>
  <c r="X946" i="171"/>
  <c r="AD946" i="171"/>
  <c r="AE946" i="171" a="1"/>
  <c r="AE946" i="171" s="1"/>
  <c r="AF946" i="171" a="1"/>
  <c r="AF946" i="171" s="1"/>
  <c r="X947" i="171"/>
  <c r="AD947" i="171"/>
  <c r="AE947" i="171" a="1"/>
  <c r="AE947" i="171" s="1"/>
  <c r="AF947" i="171" a="1"/>
  <c r="AF947" i="171" s="1"/>
  <c r="X948" i="171"/>
  <c r="AD948" i="171"/>
  <c r="AE948" i="171" a="1"/>
  <c r="AE948" i="171" s="1"/>
  <c r="AF948" i="171" a="1"/>
  <c r="AF948" i="171" s="1"/>
  <c r="X949" i="171"/>
  <c r="AD949" i="171"/>
  <c r="AE949" i="171" a="1"/>
  <c r="AE949" i="171" s="1"/>
  <c r="AF949" i="171" a="1"/>
  <c r="AF949" i="171" s="1"/>
  <c r="X950" i="171"/>
  <c r="AD950" i="171"/>
  <c r="AE950" i="171" a="1"/>
  <c r="AE950" i="171" s="1"/>
  <c r="AF950" i="171" a="1"/>
  <c r="AF950" i="171" s="1"/>
  <c r="X951" i="171"/>
  <c r="AD951" i="171"/>
  <c r="AE951" i="171" a="1"/>
  <c r="AE951" i="171" s="1"/>
  <c r="AF951" i="171" a="1"/>
  <c r="AF951" i="171" s="1"/>
  <c r="X952" i="171"/>
  <c r="AD952" i="171"/>
  <c r="AE952" i="171" a="1"/>
  <c r="AE952" i="171" s="1"/>
  <c r="AF952" i="171" a="1"/>
  <c r="AF952" i="171" s="1"/>
  <c r="X953" i="171"/>
  <c r="AD953" i="171"/>
  <c r="AE953" i="171" a="1"/>
  <c r="AE953" i="171" s="1"/>
  <c r="AF953" i="171" a="1"/>
  <c r="AF953" i="171" s="1"/>
  <c r="X954" i="171"/>
  <c r="AD954" i="171"/>
  <c r="AE954" i="171" a="1"/>
  <c r="AE954" i="171" s="1"/>
  <c r="AF954" i="171" a="1"/>
  <c r="AF954" i="171" s="1"/>
  <c r="X955" i="171"/>
  <c r="AD955" i="171"/>
  <c r="AE955" i="171" a="1"/>
  <c r="AE955" i="171" s="1"/>
  <c r="AF955" i="171" a="1"/>
  <c r="AF955" i="171" s="1"/>
  <c r="X956" i="171"/>
  <c r="AD956" i="171"/>
  <c r="AE956" i="171" a="1"/>
  <c r="AE956" i="171" s="1"/>
  <c r="AF956" i="171" a="1"/>
  <c r="AF956" i="171" s="1"/>
  <c r="X957" i="171"/>
  <c r="AD957" i="171"/>
  <c r="AE957" i="171" a="1"/>
  <c r="AE957" i="171" s="1"/>
  <c r="AF957" i="171" a="1"/>
  <c r="AF957" i="171" s="1"/>
  <c r="X958" i="171"/>
  <c r="AD958" i="171"/>
  <c r="AE958" i="171" a="1"/>
  <c r="AE958" i="171" s="1"/>
  <c r="AF958" i="171" a="1"/>
  <c r="AF958" i="171" s="1"/>
  <c r="X959" i="171"/>
  <c r="AD959" i="171"/>
  <c r="AE959" i="171" a="1"/>
  <c r="AE959" i="171" s="1"/>
  <c r="AF959" i="171" a="1"/>
  <c r="AF959" i="171" s="1"/>
  <c r="X960" i="171"/>
  <c r="AD960" i="171"/>
  <c r="AE960" i="171" a="1"/>
  <c r="AE960" i="171" s="1"/>
  <c r="AF960" i="171" a="1"/>
  <c r="AF960" i="171" s="1"/>
  <c r="X961" i="171"/>
  <c r="AD961" i="171"/>
  <c r="AE961" i="171" a="1"/>
  <c r="AE961" i="171" s="1"/>
  <c r="AF961" i="171" a="1"/>
  <c r="AF961" i="171" s="1"/>
  <c r="X962" i="171"/>
  <c r="AD962" i="171"/>
  <c r="AE962" i="171" a="1"/>
  <c r="AE962" i="171" s="1"/>
  <c r="AF962" i="171" a="1"/>
  <c r="AF962" i="171" s="1"/>
  <c r="X963" i="171"/>
  <c r="AD963" i="171"/>
  <c r="AE963" i="171" a="1"/>
  <c r="AE963" i="171" s="1"/>
  <c r="AF963" i="171" a="1"/>
  <c r="AF963" i="171" s="1"/>
  <c r="X964" i="171"/>
  <c r="AD964" i="171"/>
  <c r="AE964" i="171" a="1"/>
  <c r="AE964" i="171" s="1"/>
  <c r="AF964" i="171" a="1"/>
  <c r="AF964" i="171" s="1"/>
  <c r="X965" i="171"/>
  <c r="AD965" i="171"/>
  <c r="AE965" i="171" a="1"/>
  <c r="AE965" i="171" s="1"/>
  <c r="AF965" i="171" a="1"/>
  <c r="AF965" i="171" s="1"/>
  <c r="X966" i="171"/>
  <c r="AD966" i="171"/>
  <c r="AE966" i="171" a="1"/>
  <c r="AE966" i="171" s="1"/>
  <c r="AF966" i="171" a="1"/>
  <c r="AF966" i="171" s="1"/>
  <c r="X967" i="171"/>
  <c r="AD967" i="171"/>
  <c r="AE967" i="171" a="1"/>
  <c r="AE967" i="171" s="1"/>
  <c r="AF967" i="171" a="1"/>
  <c r="AF967" i="171" s="1"/>
  <c r="X968" i="171"/>
  <c r="AD968" i="171"/>
  <c r="AE968" i="171" a="1"/>
  <c r="AE968" i="171" s="1"/>
  <c r="AF968" i="171" a="1"/>
  <c r="AF968" i="171" s="1"/>
  <c r="X969" i="171"/>
  <c r="AD969" i="171"/>
  <c r="AE969" i="171" a="1"/>
  <c r="AE969" i="171" s="1"/>
  <c r="AF969" i="171" a="1"/>
  <c r="AF969" i="171" s="1"/>
  <c r="X970" i="171"/>
  <c r="AD970" i="171"/>
  <c r="AE970" i="171" a="1"/>
  <c r="AE970" i="171" s="1"/>
  <c r="AF970" i="171" a="1"/>
  <c r="AF970" i="171" s="1"/>
  <c r="X971" i="171"/>
  <c r="AD971" i="171"/>
  <c r="AE971" i="171" a="1"/>
  <c r="AE971" i="171" s="1"/>
  <c r="AF971" i="171" a="1"/>
  <c r="AF971" i="171" s="1"/>
  <c r="X972" i="171"/>
  <c r="AD972" i="171"/>
  <c r="AE972" i="171" a="1"/>
  <c r="AE972" i="171" s="1"/>
  <c r="AF972" i="171" a="1"/>
  <c r="AF972" i="171" s="1"/>
  <c r="X973" i="171"/>
  <c r="AD973" i="171"/>
  <c r="AE973" i="171" a="1"/>
  <c r="AE973" i="171" s="1"/>
  <c r="AF973" i="171" a="1"/>
  <c r="AF973" i="171" s="1"/>
  <c r="X974" i="171"/>
  <c r="AD974" i="171"/>
  <c r="AE974" i="171" a="1"/>
  <c r="AE974" i="171" s="1"/>
  <c r="AF974" i="171" a="1"/>
  <c r="AF974" i="171" s="1"/>
  <c r="X975" i="171"/>
  <c r="AD975" i="171"/>
  <c r="AE975" i="171" a="1"/>
  <c r="AE975" i="171" s="1"/>
  <c r="AF975" i="171" a="1"/>
  <c r="AF975" i="171" s="1"/>
  <c r="X976" i="171"/>
  <c r="AD976" i="171"/>
  <c r="AE976" i="171" a="1"/>
  <c r="AE976" i="171" s="1"/>
  <c r="AF976" i="171" a="1"/>
  <c r="AF976" i="171" s="1"/>
  <c r="X977" i="171"/>
  <c r="AD977" i="171"/>
  <c r="AE977" i="171" a="1"/>
  <c r="AE977" i="171" s="1"/>
  <c r="AF977" i="171" a="1"/>
  <c r="AF977" i="171" s="1"/>
  <c r="X978" i="171"/>
  <c r="AD978" i="171"/>
  <c r="AE978" i="171" a="1"/>
  <c r="AE978" i="171" s="1"/>
  <c r="AF978" i="171" a="1"/>
  <c r="AF978" i="171" s="1"/>
  <c r="X979" i="171"/>
  <c r="AD979" i="171"/>
  <c r="AE979" i="171" a="1"/>
  <c r="AE979" i="171" s="1"/>
  <c r="AF979" i="171" a="1"/>
  <c r="AF979" i="171" s="1"/>
  <c r="X980" i="171"/>
  <c r="AD980" i="171"/>
  <c r="AE980" i="171" a="1"/>
  <c r="AE980" i="171" s="1"/>
  <c r="AF980" i="171" a="1"/>
  <c r="AF980" i="171" s="1"/>
  <c r="X981" i="171"/>
  <c r="AD981" i="171"/>
  <c r="AE981" i="171" a="1"/>
  <c r="AE981" i="171" s="1"/>
  <c r="AF981" i="171" a="1"/>
  <c r="AF981" i="171" s="1"/>
  <c r="X982" i="171"/>
  <c r="AD982" i="171"/>
  <c r="AE982" i="171" a="1"/>
  <c r="AE982" i="171" s="1"/>
  <c r="AF982" i="171" a="1"/>
  <c r="AF982" i="171" s="1"/>
  <c r="X983" i="171"/>
  <c r="AD983" i="171"/>
  <c r="AE983" i="171" a="1"/>
  <c r="AE983" i="171" s="1"/>
  <c r="AF983" i="171" a="1"/>
  <c r="AF983" i="171" s="1"/>
  <c r="X984" i="171"/>
  <c r="AD984" i="171"/>
  <c r="AE984" i="171" a="1"/>
  <c r="AE984" i="171" s="1"/>
  <c r="AF984" i="171" a="1"/>
  <c r="AF984" i="171" s="1"/>
  <c r="X985" i="171"/>
  <c r="AD985" i="171"/>
  <c r="AE985" i="171" a="1"/>
  <c r="AE985" i="171" s="1"/>
  <c r="AF985" i="171" a="1"/>
  <c r="AF985" i="171" s="1"/>
  <c r="X986" i="171"/>
  <c r="AD986" i="171"/>
  <c r="AE986" i="171" a="1"/>
  <c r="AE986" i="171" s="1"/>
  <c r="AF986" i="171" a="1"/>
  <c r="AF986" i="171" s="1"/>
  <c r="X987" i="171"/>
  <c r="AD987" i="171"/>
  <c r="AE987" i="171" a="1"/>
  <c r="AE987" i="171" s="1"/>
  <c r="AF987" i="171" a="1"/>
  <c r="AF987" i="171" s="1"/>
  <c r="X988" i="171"/>
  <c r="AD988" i="171"/>
  <c r="AE988" i="171" a="1"/>
  <c r="AE988" i="171" s="1"/>
  <c r="AF988" i="171" a="1"/>
  <c r="AF988" i="171" s="1"/>
  <c r="X989" i="171"/>
  <c r="AD989" i="171"/>
  <c r="AE989" i="171" a="1"/>
  <c r="AE989" i="171" s="1"/>
  <c r="AF989" i="171" a="1"/>
  <c r="AF989" i="171" s="1"/>
  <c r="X990" i="171"/>
  <c r="AD990" i="171"/>
  <c r="AE990" i="171" a="1"/>
  <c r="AE990" i="171" s="1"/>
  <c r="AF990" i="171" a="1"/>
  <c r="AF990" i="171" s="1"/>
  <c r="X991" i="171"/>
  <c r="AD991" i="171"/>
  <c r="AE991" i="171" a="1"/>
  <c r="AE991" i="171" s="1"/>
  <c r="AF991" i="171" a="1"/>
  <c r="AF991" i="171" s="1"/>
  <c r="X992" i="171"/>
  <c r="AD992" i="171"/>
  <c r="AE992" i="171" a="1"/>
  <c r="AE992" i="171" s="1"/>
  <c r="AF992" i="171" a="1"/>
  <c r="AF992" i="171" s="1"/>
  <c r="X993" i="171"/>
  <c r="AD993" i="171"/>
  <c r="AE993" i="171" a="1"/>
  <c r="AE993" i="171" s="1"/>
  <c r="AF993" i="171" a="1"/>
  <c r="AF993" i="171" s="1"/>
  <c r="X994" i="171"/>
  <c r="AD994" i="171"/>
  <c r="AE994" i="171" a="1"/>
  <c r="AE994" i="171" s="1"/>
  <c r="AF994" i="171" a="1"/>
  <c r="AF994" i="171" s="1"/>
  <c r="X995" i="171"/>
  <c r="AD995" i="171"/>
  <c r="AE995" i="171" a="1"/>
  <c r="AE995" i="171" s="1"/>
  <c r="AF995" i="171" a="1"/>
  <c r="AF995" i="171" s="1"/>
  <c r="X996" i="171"/>
  <c r="AD996" i="171"/>
  <c r="AE996" i="171" a="1"/>
  <c r="AE996" i="171" s="1"/>
  <c r="AF996" i="171" a="1"/>
  <c r="AF996" i="171" s="1"/>
  <c r="X997" i="171"/>
  <c r="AD997" i="171"/>
  <c r="AE997" i="171" a="1"/>
  <c r="AE997" i="171" s="1"/>
  <c r="AF997" i="171" a="1"/>
  <c r="AF997" i="171" s="1"/>
  <c r="X998" i="171"/>
  <c r="AD998" i="171"/>
  <c r="AE998" i="171" a="1"/>
  <c r="AE998" i="171" s="1"/>
  <c r="AF998" i="171" a="1"/>
  <c r="AF998" i="171" s="1"/>
  <c r="X999" i="171"/>
  <c r="AD999" i="171"/>
  <c r="AE999" i="171" a="1"/>
  <c r="AE999" i="171" s="1"/>
  <c r="AF999" i="171" a="1"/>
  <c r="AF999" i="171" s="1"/>
  <c r="X1000" i="171"/>
  <c r="AD1000" i="171"/>
  <c r="AE1000" i="171" a="1"/>
  <c r="AE1000" i="171" s="1"/>
  <c r="AF1000" i="171" a="1"/>
  <c r="AF1000" i="171" s="1"/>
  <c r="X1001" i="171"/>
  <c r="AD1001" i="171"/>
  <c r="AE1001" i="171" a="1"/>
  <c r="AE1001" i="171" s="1"/>
  <c r="AF1001" i="171" a="1"/>
  <c r="AF1001" i="171" s="1"/>
  <c r="X1002" i="171"/>
  <c r="AD1002" i="171"/>
  <c r="AE1002" i="171" a="1"/>
  <c r="AE1002" i="171" s="1"/>
  <c r="AF1002" i="171" a="1"/>
  <c r="AF1002" i="171" s="1"/>
  <c r="X1003" i="171"/>
  <c r="AD1003" i="171"/>
  <c r="AE1003" i="171" a="1"/>
  <c r="AE1003" i="171" s="1"/>
  <c r="AF1003" i="171" a="1"/>
  <c r="AF1003" i="171" s="1"/>
  <c r="X1004" i="171"/>
  <c r="AD1004" i="171"/>
  <c r="AE1004" i="171" a="1"/>
  <c r="AE1004" i="171" s="1"/>
  <c r="AF1004" i="171" a="1"/>
  <c r="AF1004" i="171" s="1"/>
  <c r="X1005" i="171"/>
  <c r="AD1005" i="171"/>
  <c r="AE1005" i="171" a="1"/>
  <c r="AE1005" i="171" s="1"/>
  <c r="AF1005" i="171" a="1"/>
  <c r="AF1005" i="171" s="1"/>
  <c r="X1006" i="171"/>
  <c r="AD1006" i="171"/>
  <c r="AE1006" i="171" a="1"/>
  <c r="AE1006" i="171" s="1"/>
  <c r="AF1006" i="171" a="1"/>
  <c r="AF1006" i="171" s="1"/>
  <c r="X1007" i="171"/>
  <c r="AD1007" i="171"/>
  <c r="AE1007" i="171" a="1"/>
  <c r="AE1007" i="171" s="1"/>
  <c r="AF1007" i="171" a="1"/>
  <c r="AF1007" i="171" s="1"/>
  <c r="X1008" i="171"/>
  <c r="AD1008" i="171"/>
  <c r="AE1008" i="171" a="1"/>
  <c r="AE1008" i="171" s="1"/>
  <c r="AF1008" i="171" a="1"/>
  <c r="AF1008" i="171" s="1"/>
  <c r="X1009" i="171"/>
  <c r="AD1009" i="171"/>
  <c r="AE1009" i="171" a="1"/>
  <c r="AE1009" i="171" s="1"/>
  <c r="AF1009" i="171" a="1"/>
  <c r="AF1009" i="171" s="1"/>
  <c r="X1010" i="171"/>
  <c r="AD1010" i="171"/>
  <c r="AE1010" i="171" a="1"/>
  <c r="AE1010" i="171" s="1"/>
  <c r="AF1010" i="171" a="1"/>
  <c r="AF1010" i="171" s="1"/>
  <c r="X1011" i="171"/>
  <c r="AD1011" i="171"/>
  <c r="AE1011" i="171" a="1"/>
  <c r="AE1011" i="171" s="1"/>
  <c r="AF1011" i="171" a="1"/>
  <c r="AF1011" i="171" s="1"/>
  <c r="X1012" i="171"/>
  <c r="AD1012" i="171"/>
  <c r="AE1012" i="171" a="1"/>
  <c r="AE1012" i="171" s="1"/>
  <c r="AF1012" i="171" a="1"/>
  <c r="AF1012" i="171" s="1"/>
  <c r="X1013" i="171"/>
  <c r="AD1013" i="171"/>
  <c r="AE1013" i="171" a="1"/>
  <c r="AE1013" i="171" s="1"/>
  <c r="AF1013" i="171" a="1"/>
  <c r="AF1013" i="171" s="1"/>
  <c r="X1014" i="171"/>
  <c r="AD1014" i="171"/>
  <c r="AE1014" i="171" a="1"/>
  <c r="AE1014" i="171" s="1"/>
  <c r="AF1014" i="171" a="1"/>
  <c r="AF1014" i="171" s="1"/>
  <c r="X1015" i="171"/>
  <c r="AD1015" i="171"/>
  <c r="AE1015" i="171" a="1"/>
  <c r="AE1015" i="171" s="1"/>
  <c r="AF1015" i="171" a="1"/>
  <c r="AF1015" i="171" s="1"/>
  <c r="X1016" i="171"/>
  <c r="AD1016" i="171"/>
  <c r="AE1016" i="171" a="1"/>
  <c r="AE1016" i="171" s="1"/>
  <c r="AF1016" i="171" a="1"/>
  <c r="AF1016" i="171"/>
  <c r="X1017" i="171"/>
  <c r="AD1017" i="171"/>
  <c r="AE1017" i="171" a="1"/>
  <c r="AE1017" i="171" s="1"/>
  <c r="AF1017" i="171" a="1"/>
  <c r="AF1017" i="171" s="1"/>
  <c r="X1018" i="171"/>
  <c r="AD1018" i="171"/>
  <c r="AE1018" i="171" a="1"/>
  <c r="AE1018" i="171" s="1"/>
  <c r="AF1018" i="171" a="1"/>
  <c r="AF1018" i="171" s="1"/>
  <c r="X1019" i="171"/>
  <c r="AD1019" i="171"/>
  <c r="AE1019" i="171" a="1"/>
  <c r="AE1019" i="171" s="1"/>
  <c r="AF1019" i="171" a="1"/>
  <c r="AF1019" i="171" s="1"/>
  <c r="X1020" i="171"/>
  <c r="AD1020" i="171"/>
  <c r="AE1020" i="171" a="1"/>
  <c r="AE1020" i="171" s="1"/>
  <c r="AF1020" i="171" a="1"/>
  <c r="AF1020" i="171" s="1"/>
  <c r="X1021" i="171"/>
  <c r="AD1021" i="171"/>
  <c r="AE1021" i="171" a="1"/>
  <c r="AE1021" i="171" s="1"/>
  <c r="AF1021" i="171" a="1"/>
  <c r="AF1021" i="171" s="1"/>
  <c r="X1022" i="171"/>
  <c r="AD1022" i="171"/>
  <c r="AE1022" i="171" a="1"/>
  <c r="AE1022" i="171" s="1"/>
  <c r="AF1022" i="171" a="1"/>
  <c r="AF1022" i="171" s="1"/>
  <c r="X1023" i="171"/>
  <c r="AD1023" i="171"/>
  <c r="AE1023" i="171" a="1"/>
  <c r="AE1023" i="171" s="1"/>
  <c r="AF1023" i="171" a="1"/>
  <c r="AF1023" i="171" s="1"/>
  <c r="X1024" i="171"/>
  <c r="AD1024" i="171"/>
  <c r="AE1024" i="171" a="1"/>
  <c r="AE1024" i="171" s="1"/>
  <c r="AF1024" i="171" a="1"/>
  <c r="AF1024" i="171" s="1"/>
  <c r="X1025" i="171"/>
  <c r="AD1025" i="171"/>
  <c r="AE1025" i="171" a="1"/>
  <c r="AE1025" i="171" s="1"/>
  <c r="AF1025" i="171" a="1"/>
  <c r="AF1025" i="171" s="1"/>
  <c r="X1026" i="171"/>
  <c r="AD1026" i="171"/>
  <c r="AE1026" i="171" a="1"/>
  <c r="AE1026" i="171" s="1"/>
  <c r="AF1026" i="171" a="1"/>
  <c r="AF1026" i="171" s="1"/>
  <c r="X1027" i="171"/>
  <c r="AD1027" i="171"/>
  <c r="AE1027" i="171" a="1"/>
  <c r="AE1027" i="171" s="1"/>
  <c r="AF1027" i="171" a="1"/>
  <c r="AF1027" i="171" s="1"/>
  <c r="X1028" i="171"/>
  <c r="AD1028" i="171"/>
  <c r="AE1028" i="171" a="1"/>
  <c r="AE1028" i="171" s="1"/>
  <c r="AF1028" i="171" a="1"/>
  <c r="AF1028" i="171" s="1"/>
  <c r="X1029" i="171"/>
  <c r="AD1029" i="171"/>
  <c r="AE1029" i="171" a="1"/>
  <c r="AE1029" i="171" s="1"/>
  <c r="AF1029" i="171" a="1"/>
  <c r="AF1029" i="171" s="1"/>
  <c r="X1030" i="171"/>
  <c r="AD1030" i="171"/>
  <c r="AE1030" i="171" a="1"/>
  <c r="AE1030" i="171" s="1"/>
  <c r="AF1030" i="171" a="1"/>
  <c r="AF1030" i="171" s="1"/>
  <c r="X1031" i="171"/>
  <c r="AD1031" i="171"/>
  <c r="AE1031" i="171" a="1"/>
  <c r="AE1031" i="171" s="1"/>
  <c r="AF1031" i="171" a="1"/>
  <c r="AF1031" i="171" s="1"/>
  <c r="X1032" i="171"/>
  <c r="AD1032" i="171"/>
  <c r="AE1032" i="171" a="1"/>
  <c r="AE1032" i="171" s="1"/>
  <c r="AF1032" i="171" a="1"/>
  <c r="AF1032" i="171"/>
  <c r="X1033" i="171"/>
  <c r="AD1033" i="171"/>
  <c r="AE1033" i="171" a="1"/>
  <c r="AE1033" i="171" s="1"/>
  <c r="AF1033" i="171" a="1"/>
  <c r="AF1033" i="171" s="1"/>
  <c r="X1034" i="171"/>
  <c r="AD1034" i="171"/>
  <c r="AE1034" i="171" a="1"/>
  <c r="AE1034" i="171" s="1"/>
  <c r="AF1034" i="171" a="1"/>
  <c r="AF1034" i="171" s="1"/>
  <c r="X1035" i="171"/>
  <c r="AD1035" i="171"/>
  <c r="AE1035" i="171" a="1"/>
  <c r="AE1035" i="171" s="1"/>
  <c r="AF1035" i="171" a="1"/>
  <c r="AF1035" i="171" s="1"/>
  <c r="X1036" i="171"/>
  <c r="AD1036" i="171"/>
  <c r="AE1036" i="171" a="1"/>
  <c r="AE1036" i="171" s="1"/>
  <c r="AF1036" i="171" a="1"/>
  <c r="AF1036" i="171" s="1"/>
  <c r="X1037" i="171"/>
  <c r="AD1037" i="171"/>
  <c r="AE1037" i="171" a="1"/>
  <c r="AE1037" i="171" s="1"/>
  <c r="AF1037" i="171" a="1"/>
  <c r="AF1037" i="171" s="1"/>
  <c r="X1038" i="171"/>
  <c r="AD1038" i="171"/>
  <c r="AE1038" i="171" a="1"/>
  <c r="AE1038" i="171" s="1"/>
  <c r="AF1038" i="171" a="1"/>
  <c r="AF1038" i="171" s="1"/>
  <c r="X1039" i="171"/>
  <c r="AD1039" i="171"/>
  <c r="AE1039" i="171" a="1"/>
  <c r="AE1039" i="171" s="1"/>
  <c r="AF1039" i="171" a="1"/>
  <c r="AF1039" i="171" s="1"/>
  <c r="X1040" i="171"/>
  <c r="AD1040" i="171"/>
  <c r="AE1040" i="171" a="1"/>
  <c r="AE1040" i="171" s="1"/>
  <c r="AF1040" i="171" a="1"/>
  <c r="AF1040" i="171" s="1"/>
  <c r="X1041" i="171"/>
  <c r="AD1041" i="171"/>
  <c r="AE1041" i="171" a="1"/>
  <c r="AE1041" i="171" s="1"/>
  <c r="AF1041" i="171" a="1"/>
  <c r="AF1041" i="171" s="1"/>
  <c r="X1042" i="171"/>
  <c r="AD1042" i="171"/>
  <c r="AE1042" i="171" a="1"/>
  <c r="AE1042" i="171" s="1"/>
  <c r="AF1042" i="171" a="1"/>
  <c r="AF1042" i="171" s="1"/>
  <c r="X1043" i="171"/>
  <c r="AD1043" i="171"/>
  <c r="AE1043" i="171" a="1"/>
  <c r="AE1043" i="171" s="1"/>
  <c r="AF1043" i="171" a="1"/>
  <c r="AF1043" i="171" s="1"/>
  <c r="X1044" i="171"/>
  <c r="AD1044" i="171"/>
  <c r="AE1044" i="171" a="1"/>
  <c r="AE1044" i="171" s="1"/>
  <c r="AF1044" i="171" a="1"/>
  <c r="AF1044" i="171" s="1"/>
  <c r="X1045" i="171"/>
  <c r="AD1045" i="171"/>
  <c r="AE1045" i="171" a="1"/>
  <c r="AE1045" i="171" s="1"/>
  <c r="AF1045" i="171" a="1"/>
  <c r="AF1045" i="171" s="1"/>
  <c r="X1046" i="171"/>
  <c r="AD1046" i="171"/>
  <c r="AE1046" i="171" a="1"/>
  <c r="AE1046" i="171" s="1"/>
  <c r="AF1046" i="171" a="1"/>
  <c r="AF1046" i="171" s="1"/>
  <c r="X1047" i="171"/>
  <c r="AD1047" i="171"/>
  <c r="AE1047" i="171" a="1"/>
  <c r="AE1047" i="171" s="1"/>
  <c r="AF1047" i="171" a="1"/>
  <c r="AF1047" i="171" s="1"/>
  <c r="X1048" i="171"/>
  <c r="AD1048" i="171"/>
  <c r="AE1048" i="171" a="1"/>
  <c r="AE1048" i="171" s="1"/>
  <c r="AF1048" i="171" a="1"/>
  <c r="AF1048" i="171"/>
  <c r="X1049" i="171"/>
  <c r="AD1049" i="171"/>
  <c r="AE1049" i="171" a="1"/>
  <c r="AE1049" i="171" s="1"/>
  <c r="AF1049" i="171" a="1"/>
  <c r="AF1049" i="171" s="1"/>
  <c r="X1050" i="171"/>
  <c r="AD1050" i="171"/>
  <c r="AE1050" i="171" a="1"/>
  <c r="AE1050" i="171" s="1"/>
  <c r="AF1050" i="171" a="1"/>
  <c r="AF1050" i="171" s="1"/>
  <c r="X1051" i="171"/>
  <c r="AD1051" i="171"/>
  <c r="AE1051" i="171" a="1"/>
  <c r="AE1051" i="171" s="1"/>
  <c r="AF1051" i="171" a="1"/>
  <c r="AF1051" i="171" s="1"/>
  <c r="X1052" i="171"/>
  <c r="AD1052" i="171"/>
  <c r="AE1052" i="171" a="1"/>
  <c r="AE1052" i="171" s="1"/>
  <c r="AF1052" i="171" a="1"/>
  <c r="AF1052" i="171" s="1"/>
  <c r="X1053" i="171"/>
  <c r="AD1053" i="171"/>
  <c r="AE1053" i="171" a="1"/>
  <c r="AE1053" i="171" s="1"/>
  <c r="AF1053" i="171" a="1"/>
  <c r="AF1053" i="171" s="1"/>
  <c r="X1054" i="171"/>
  <c r="AD1054" i="171"/>
  <c r="AE1054" i="171" a="1"/>
  <c r="AE1054" i="171" s="1"/>
  <c r="AF1054" i="171" a="1"/>
  <c r="AF1054" i="171" s="1"/>
  <c r="X1055" i="171"/>
  <c r="AD1055" i="171"/>
  <c r="AE1055" i="171" a="1"/>
  <c r="AE1055" i="171" s="1"/>
  <c r="AF1055" i="171" a="1"/>
  <c r="AF1055" i="171" s="1"/>
  <c r="X1056" i="171"/>
  <c r="AD1056" i="171"/>
  <c r="AE1056" i="171" a="1"/>
  <c r="AE1056" i="171" s="1"/>
  <c r="AF1056" i="171" a="1"/>
  <c r="AF1056" i="171"/>
  <c r="X1057" i="171"/>
  <c r="AD1057" i="171"/>
  <c r="AE1057" i="171" a="1"/>
  <c r="AE1057" i="171" s="1"/>
  <c r="AF1057" i="171" a="1"/>
  <c r="AF1057" i="171" s="1"/>
  <c r="X1058" i="171"/>
  <c r="AD1058" i="171"/>
  <c r="AE1058" i="171" a="1"/>
  <c r="AE1058" i="171" s="1"/>
  <c r="AF1058" i="171" a="1"/>
  <c r="AF1058" i="171" s="1"/>
  <c r="X1059" i="171"/>
  <c r="AD1059" i="171"/>
  <c r="AE1059" i="171" a="1"/>
  <c r="AE1059" i="171" s="1"/>
  <c r="AF1059" i="171" a="1"/>
  <c r="AF1059" i="171" s="1"/>
  <c r="X1060" i="171"/>
  <c r="AD1060" i="171"/>
  <c r="AE1060" i="171" a="1"/>
  <c r="AE1060" i="171" s="1"/>
  <c r="AF1060" i="171" a="1"/>
  <c r="AF1060" i="171" s="1"/>
  <c r="X1061" i="171"/>
  <c r="AD1061" i="171"/>
  <c r="AE1061" i="171" a="1"/>
  <c r="AE1061" i="171" s="1"/>
  <c r="AF1061" i="171" a="1"/>
  <c r="AF1061" i="171" s="1"/>
  <c r="X1062" i="171"/>
  <c r="AD1062" i="171"/>
  <c r="AE1062" i="171" a="1"/>
  <c r="AE1062" i="171" s="1"/>
  <c r="AF1062" i="171" a="1"/>
  <c r="AF1062" i="171" s="1"/>
  <c r="X1063" i="171"/>
  <c r="AD1063" i="171"/>
  <c r="AE1063" i="171" a="1"/>
  <c r="AE1063" i="171" s="1"/>
  <c r="AF1063" i="171" a="1"/>
  <c r="AF1063" i="171" s="1"/>
  <c r="X1064" i="171"/>
  <c r="AD1064" i="171"/>
  <c r="AE1064" i="171" a="1"/>
  <c r="AE1064" i="171" s="1"/>
  <c r="AF1064" i="171" a="1"/>
  <c r="AF1064" i="171"/>
  <c r="X1065" i="171"/>
  <c r="AD1065" i="171"/>
  <c r="AE1065" i="171" a="1"/>
  <c r="AE1065" i="171" s="1"/>
  <c r="AF1065" i="171" a="1"/>
  <c r="AF1065" i="171" s="1"/>
  <c r="X1066" i="171"/>
  <c r="AD1066" i="171"/>
  <c r="AE1066" i="171" a="1"/>
  <c r="AE1066" i="171" s="1"/>
  <c r="AF1066" i="171" a="1"/>
  <c r="AF1066" i="171" s="1"/>
  <c r="X1067" i="171"/>
  <c r="AD1067" i="171"/>
  <c r="AE1067" i="171" a="1"/>
  <c r="AE1067" i="171" s="1"/>
  <c r="AF1067" i="171" a="1"/>
  <c r="AF1067" i="171" s="1"/>
  <c r="X1068" i="171"/>
  <c r="AD1068" i="171"/>
  <c r="AE1068" i="171" a="1"/>
  <c r="AE1068" i="171" s="1"/>
  <c r="AF1068" i="171" a="1"/>
  <c r="AF1068" i="171" s="1"/>
  <c r="X1069" i="171"/>
  <c r="AD1069" i="171"/>
  <c r="AE1069" i="171" a="1"/>
  <c r="AE1069" i="171" s="1"/>
  <c r="AF1069" i="171" a="1"/>
  <c r="AF1069" i="171" s="1"/>
  <c r="X1070" i="171"/>
  <c r="AD1070" i="171"/>
  <c r="AE1070" i="171" a="1"/>
  <c r="AE1070" i="171" s="1"/>
  <c r="AF1070" i="171" a="1"/>
  <c r="AF1070" i="171" s="1"/>
  <c r="X1071" i="171"/>
  <c r="AD1071" i="171"/>
  <c r="AE1071" i="171" a="1"/>
  <c r="AE1071" i="171" s="1"/>
  <c r="AF1071" i="171" a="1"/>
  <c r="AF1071" i="171" s="1"/>
  <c r="X1072" i="171"/>
  <c r="AD1072" i="171"/>
  <c r="AE1072" i="171" a="1"/>
  <c r="AE1072" i="171" s="1"/>
  <c r="AF1072" i="171" a="1"/>
  <c r="AF1072" i="171"/>
  <c r="X1073" i="171"/>
  <c r="AD1073" i="171"/>
  <c r="AE1073" i="171" a="1"/>
  <c r="AE1073" i="171" s="1"/>
  <c r="AF1073" i="171" a="1"/>
  <c r="AF1073" i="171" s="1"/>
  <c r="X1074" i="171"/>
  <c r="AD1074" i="171"/>
  <c r="AE1074" i="171" a="1"/>
  <c r="AE1074" i="171" s="1"/>
  <c r="AF1074" i="171" a="1"/>
  <c r="AF1074" i="171" s="1"/>
  <c r="X1075" i="171"/>
  <c r="AD1075" i="171"/>
  <c r="AE1075" i="171" a="1"/>
  <c r="AE1075" i="171" s="1"/>
  <c r="AF1075" i="171" a="1"/>
  <c r="AF1075" i="171" s="1"/>
  <c r="X1076" i="171"/>
  <c r="AD1076" i="171"/>
  <c r="AE1076" i="171" a="1"/>
  <c r="AE1076" i="171" s="1"/>
  <c r="AF1076" i="171" a="1"/>
  <c r="AF1076" i="171" s="1"/>
  <c r="X1077" i="171"/>
  <c r="AD1077" i="171"/>
  <c r="AE1077" i="171" a="1"/>
  <c r="AE1077" i="171" s="1"/>
  <c r="AF1077" i="171" a="1"/>
  <c r="AF1077" i="171" s="1"/>
  <c r="X1078" i="171"/>
  <c r="AD1078" i="171"/>
  <c r="AE1078" i="171" a="1"/>
  <c r="AE1078" i="171" s="1"/>
  <c r="AF1078" i="171" a="1"/>
  <c r="AF1078" i="171" s="1"/>
  <c r="X1079" i="171"/>
  <c r="AD1079" i="171"/>
  <c r="AE1079" i="171" a="1"/>
  <c r="AE1079" i="171" s="1"/>
  <c r="AF1079" i="171" a="1"/>
  <c r="AF1079" i="171" s="1"/>
  <c r="X1080" i="171"/>
  <c r="AD1080" i="171"/>
  <c r="AE1080" i="171" a="1"/>
  <c r="AE1080" i="171" s="1"/>
  <c r="AF1080" i="171" a="1"/>
  <c r="AF1080" i="171"/>
  <c r="X1081" i="171"/>
  <c r="AD1081" i="171"/>
  <c r="AE1081" i="171" a="1"/>
  <c r="AE1081" i="171" s="1"/>
  <c r="AF1081" i="171" a="1"/>
  <c r="AF1081" i="171" s="1"/>
  <c r="X1082" i="171"/>
  <c r="AD1082" i="171"/>
  <c r="AE1082" i="171" a="1"/>
  <c r="AE1082" i="171" s="1"/>
  <c r="AF1082" i="171" a="1"/>
  <c r="AF1082" i="171" s="1"/>
  <c r="X1083" i="171"/>
  <c r="AD1083" i="171"/>
  <c r="AE1083" i="171" a="1"/>
  <c r="AE1083" i="171" s="1"/>
  <c r="AF1083" i="171" a="1"/>
  <c r="AF1083" i="171" s="1"/>
  <c r="X1084" i="171"/>
  <c r="AD1084" i="171"/>
  <c r="AE1084" i="171" a="1"/>
  <c r="AE1084" i="171" s="1"/>
  <c r="AF1084" i="171" a="1"/>
  <c r="AF1084" i="171" s="1"/>
  <c r="X1085" i="171"/>
  <c r="AD1085" i="171"/>
  <c r="AE1085" i="171" a="1"/>
  <c r="AE1085" i="171" s="1"/>
  <c r="AF1085" i="171" a="1"/>
  <c r="AF1085" i="171" s="1"/>
  <c r="X1086" i="171"/>
  <c r="AD1086" i="171"/>
  <c r="AE1086" i="171" a="1"/>
  <c r="AE1086" i="171" s="1"/>
  <c r="AF1086" i="171" a="1"/>
  <c r="AF1086" i="171" s="1"/>
  <c r="X1087" i="171"/>
  <c r="AD1087" i="171"/>
  <c r="AE1087" i="171" a="1"/>
  <c r="AE1087" i="171" s="1"/>
  <c r="AF1087" i="171" a="1"/>
  <c r="AF1087" i="171" s="1"/>
  <c r="X1088" i="171"/>
  <c r="AD1088" i="171"/>
  <c r="AE1088" i="171" a="1"/>
  <c r="AE1088" i="171" s="1"/>
  <c r="AF1088" i="171" a="1"/>
  <c r="AF1088" i="171" s="1"/>
  <c r="X1089" i="171"/>
  <c r="AD1089" i="171"/>
  <c r="AE1089" i="171" a="1"/>
  <c r="AE1089" i="171" s="1"/>
  <c r="AF1089" i="171" a="1"/>
  <c r="AF1089" i="171" s="1"/>
  <c r="X1090" i="171"/>
  <c r="AD1090" i="171"/>
  <c r="AE1090" i="171" a="1"/>
  <c r="AE1090" i="171" s="1"/>
  <c r="AF1090" i="171" a="1"/>
  <c r="AF1090" i="171" s="1"/>
  <c r="X1091" i="171"/>
  <c r="AD1091" i="171"/>
  <c r="AE1091" i="171" a="1"/>
  <c r="AE1091" i="171" s="1"/>
  <c r="AF1091" i="171" a="1"/>
  <c r="AF1091" i="171" s="1"/>
  <c r="X1092" i="171"/>
  <c r="AD1092" i="171"/>
  <c r="AE1092" i="171" a="1"/>
  <c r="AE1092" i="171" s="1"/>
  <c r="AF1092" i="171" a="1"/>
  <c r="AF1092" i="171" s="1"/>
  <c r="X1093" i="171"/>
  <c r="AD1093" i="171"/>
  <c r="AE1093" i="171" a="1"/>
  <c r="AE1093" i="171" s="1"/>
  <c r="AF1093" i="171" a="1"/>
  <c r="AF1093" i="171" s="1"/>
  <c r="X1094" i="171"/>
  <c r="AD1094" i="171"/>
  <c r="AE1094" i="171" a="1"/>
  <c r="AE1094" i="171" s="1"/>
  <c r="AF1094" i="171" a="1"/>
  <c r="AF1094" i="171" s="1"/>
  <c r="X1095" i="171"/>
  <c r="AD1095" i="171"/>
  <c r="AE1095" i="171" a="1"/>
  <c r="AE1095" i="171" s="1"/>
  <c r="AF1095" i="171" a="1"/>
  <c r="AF1095" i="171" s="1"/>
  <c r="X1096" i="171"/>
  <c r="AD1096" i="171"/>
  <c r="AE1096" i="171" a="1"/>
  <c r="AE1096" i="171" s="1"/>
  <c r="AF1096" i="171" a="1"/>
  <c r="AF1096" i="171" s="1"/>
  <c r="X1097" i="171"/>
  <c r="AD1097" i="171"/>
  <c r="AE1097" i="171" a="1"/>
  <c r="AE1097" i="171" s="1"/>
  <c r="AF1097" i="171" a="1"/>
  <c r="AF1097" i="171" s="1"/>
  <c r="X1098" i="171"/>
  <c r="AD1098" i="171"/>
  <c r="AE1098" i="171" a="1"/>
  <c r="AE1098" i="171" s="1"/>
  <c r="AF1098" i="171" a="1"/>
  <c r="AF1098" i="171" s="1"/>
  <c r="X1099" i="171"/>
  <c r="AD1099" i="171"/>
  <c r="AE1099" i="171" a="1"/>
  <c r="AE1099" i="171" s="1"/>
  <c r="AF1099" i="171" a="1"/>
  <c r="AF1099" i="171" s="1"/>
  <c r="X1100" i="171"/>
  <c r="AD1100" i="171"/>
  <c r="AE1100" i="171" a="1"/>
  <c r="AE1100" i="171" s="1"/>
  <c r="AF1100" i="171" a="1"/>
  <c r="AF1100" i="171" s="1"/>
  <c r="X1101" i="171"/>
  <c r="AD1101" i="171"/>
  <c r="AE1101" i="171" a="1"/>
  <c r="AE1101" i="171" s="1"/>
  <c r="AF1101" i="171" a="1"/>
  <c r="AF1101" i="171" s="1"/>
  <c r="X1102" i="171"/>
  <c r="AD1102" i="171"/>
  <c r="AE1102" i="171" a="1"/>
  <c r="AE1102" i="171" s="1"/>
  <c r="AF1102" i="171" a="1"/>
  <c r="AF1102" i="171" s="1"/>
  <c r="X1103" i="171"/>
  <c r="AD1103" i="171"/>
  <c r="AE1103" i="171" a="1"/>
  <c r="AE1103" i="171" s="1"/>
  <c r="AF1103" i="171" a="1"/>
  <c r="AF1103" i="171" s="1"/>
  <c r="X1104" i="171"/>
  <c r="AD1104" i="171"/>
  <c r="AE1104" i="171" a="1"/>
  <c r="AE1104" i="171" s="1"/>
  <c r="AF1104" i="171" a="1"/>
  <c r="AF1104" i="171" s="1"/>
  <c r="X1105" i="171"/>
  <c r="AD1105" i="171"/>
  <c r="AE1105" i="171" a="1"/>
  <c r="AE1105" i="171" s="1"/>
  <c r="AF1105" i="171" a="1"/>
  <c r="AF1105" i="171" s="1"/>
  <c r="X1106" i="171"/>
  <c r="AD1106" i="171"/>
  <c r="AE1106" i="171" a="1"/>
  <c r="AE1106" i="171" s="1"/>
  <c r="AF1106" i="171" a="1"/>
  <c r="AF1106" i="171" s="1"/>
  <c r="X1107" i="171"/>
  <c r="AD1107" i="171"/>
  <c r="AE1107" i="171" a="1"/>
  <c r="AE1107" i="171" s="1"/>
  <c r="AF1107" i="171" a="1"/>
  <c r="AF1107" i="171" s="1"/>
  <c r="X1108" i="171"/>
  <c r="AD1108" i="171"/>
  <c r="AE1108" i="171" a="1"/>
  <c r="AE1108" i="171" s="1"/>
  <c r="AF1108" i="171" a="1"/>
  <c r="AF1108" i="171" s="1"/>
  <c r="X1109" i="171"/>
  <c r="AD1109" i="171"/>
  <c r="AE1109" i="171" a="1"/>
  <c r="AE1109" i="171" s="1"/>
  <c r="AF1109" i="171" a="1"/>
  <c r="AF1109" i="171" s="1"/>
  <c r="X1110" i="171"/>
  <c r="AD1110" i="171"/>
  <c r="AE1110" i="171" a="1"/>
  <c r="AE1110" i="171" s="1"/>
  <c r="AF1110" i="171" a="1"/>
  <c r="AF1110" i="171" s="1"/>
  <c r="X1111" i="171"/>
  <c r="AD1111" i="171"/>
  <c r="AE1111" i="171" a="1"/>
  <c r="AE1111" i="171" s="1"/>
  <c r="AF1111" i="171" a="1"/>
  <c r="AF1111" i="171" s="1"/>
  <c r="X1112" i="171"/>
  <c r="AD1112" i="171"/>
  <c r="AE1112" i="171" a="1"/>
  <c r="AE1112" i="171" s="1"/>
  <c r="AF1112" i="171" a="1"/>
  <c r="AF1112" i="171" s="1"/>
  <c r="X1113" i="171"/>
  <c r="AD1113" i="171"/>
  <c r="AE1113" i="171" a="1"/>
  <c r="AE1113" i="171" s="1"/>
  <c r="AF1113" i="171" a="1"/>
  <c r="AF1113" i="171" s="1"/>
  <c r="X1114" i="171"/>
  <c r="AD1114" i="171"/>
  <c r="AE1114" i="171" a="1"/>
  <c r="AE1114" i="171" s="1"/>
  <c r="AF1114" i="171" a="1"/>
  <c r="AF1114" i="171" s="1"/>
  <c r="X1115" i="171"/>
  <c r="AD1115" i="171"/>
  <c r="AE1115" i="171" a="1"/>
  <c r="AE1115" i="171" s="1"/>
  <c r="AF1115" i="171" a="1"/>
  <c r="AF1115" i="171" s="1"/>
  <c r="X1116" i="171"/>
  <c r="AD1116" i="171"/>
  <c r="AE1116" i="171" a="1"/>
  <c r="AE1116" i="171" s="1"/>
  <c r="AF1116" i="171" a="1"/>
  <c r="AF1116" i="171" s="1"/>
  <c r="X1117" i="171"/>
  <c r="AD1117" i="171"/>
  <c r="AE1117" i="171" a="1"/>
  <c r="AE1117" i="171" s="1"/>
  <c r="AF1117" i="171" a="1"/>
  <c r="AF1117" i="171" s="1"/>
  <c r="X1118" i="171"/>
  <c r="AD1118" i="171"/>
  <c r="AE1118" i="171" a="1"/>
  <c r="AE1118" i="171" s="1"/>
  <c r="AF1118" i="171" a="1"/>
  <c r="AF1118" i="171" s="1"/>
  <c r="X1119" i="171"/>
  <c r="AD1119" i="171"/>
  <c r="AE1119" i="171" a="1"/>
  <c r="AE1119" i="171" s="1"/>
  <c r="AF1119" i="171" a="1"/>
  <c r="AF1119" i="171" s="1"/>
  <c r="X1120" i="171"/>
  <c r="AD1120" i="171"/>
  <c r="AE1120" i="171" a="1"/>
  <c r="AE1120" i="171" s="1"/>
  <c r="AF1120" i="171" a="1"/>
  <c r="AF1120" i="171" s="1"/>
  <c r="X1121" i="171"/>
  <c r="AD1121" i="171"/>
  <c r="AE1121" i="171" a="1"/>
  <c r="AE1121" i="171" s="1"/>
  <c r="AF1121" i="171" a="1"/>
  <c r="AF1121" i="171" s="1"/>
  <c r="X1122" i="171"/>
  <c r="AD1122" i="171"/>
  <c r="AE1122" i="171" a="1"/>
  <c r="AE1122" i="171" s="1"/>
  <c r="AF1122" i="171" a="1"/>
  <c r="AF1122" i="171" s="1"/>
  <c r="X1123" i="171"/>
  <c r="AD1123" i="171"/>
  <c r="AE1123" i="171" a="1"/>
  <c r="AE1123" i="171" s="1"/>
  <c r="AF1123" i="171" a="1"/>
  <c r="AF1123" i="171" s="1"/>
  <c r="X1124" i="171"/>
  <c r="AD1124" i="171"/>
  <c r="AE1124" i="171" a="1"/>
  <c r="AE1124" i="171" s="1"/>
  <c r="AF1124" i="171" a="1"/>
  <c r="AF1124" i="171" s="1"/>
  <c r="X1125" i="171"/>
  <c r="AD1125" i="171"/>
  <c r="AE1125" i="171" a="1"/>
  <c r="AE1125" i="171" s="1"/>
  <c r="AF1125" i="171" a="1"/>
  <c r="AF1125" i="171" s="1"/>
  <c r="X1126" i="171"/>
  <c r="AD1126" i="171"/>
  <c r="AE1126" i="171" a="1"/>
  <c r="AE1126" i="171" s="1"/>
  <c r="AF1126" i="171" a="1"/>
  <c r="AF1126" i="171" s="1"/>
  <c r="X1127" i="171"/>
  <c r="AD1127" i="171"/>
  <c r="AE1127" i="171" a="1"/>
  <c r="AE1127" i="171" s="1"/>
  <c r="AF1127" i="171" a="1"/>
  <c r="AF1127" i="171" s="1"/>
  <c r="X1128" i="171"/>
  <c r="AD1128" i="171"/>
  <c r="AE1128" i="171" a="1"/>
  <c r="AE1128" i="171" s="1"/>
  <c r="AF1128" i="171" a="1"/>
  <c r="AF1128" i="171" s="1"/>
  <c r="X1129" i="171"/>
  <c r="AD1129" i="171"/>
  <c r="AE1129" i="171" a="1"/>
  <c r="AE1129" i="171" s="1"/>
  <c r="AF1129" i="171" a="1"/>
  <c r="AF1129" i="171" s="1"/>
  <c r="X1130" i="171"/>
  <c r="AD1130" i="171"/>
  <c r="AE1130" i="171" a="1"/>
  <c r="AE1130" i="171" s="1"/>
  <c r="AF1130" i="171" a="1"/>
  <c r="AF1130" i="171" s="1"/>
  <c r="X1131" i="171"/>
  <c r="AD1131" i="171"/>
  <c r="AE1131" i="171" a="1"/>
  <c r="AE1131" i="171" s="1"/>
  <c r="AF1131" i="171" a="1"/>
  <c r="AF1131" i="171" s="1"/>
  <c r="X1132" i="171"/>
  <c r="AD1132" i="171"/>
  <c r="AE1132" i="171" a="1"/>
  <c r="AE1132" i="171" s="1"/>
  <c r="AF1132" i="171" a="1"/>
  <c r="AF1132" i="171" s="1"/>
  <c r="X1133" i="171"/>
  <c r="AD1133" i="171"/>
  <c r="AE1133" i="171" a="1"/>
  <c r="AE1133" i="171" s="1"/>
  <c r="AF1133" i="171" a="1"/>
  <c r="AF1133" i="171" s="1"/>
  <c r="X1134" i="171"/>
  <c r="AD1134" i="171"/>
  <c r="AE1134" i="171" a="1"/>
  <c r="AE1134" i="171" s="1"/>
  <c r="AF1134" i="171" a="1"/>
  <c r="AF1134" i="171" s="1"/>
  <c r="X1135" i="171"/>
  <c r="AD1135" i="171"/>
  <c r="AE1135" i="171" a="1"/>
  <c r="AE1135" i="171" s="1"/>
  <c r="AF1135" i="171" a="1"/>
  <c r="AF1135" i="171" s="1"/>
  <c r="X1136" i="171"/>
  <c r="AD1136" i="171"/>
  <c r="AE1136" i="171" a="1"/>
  <c r="AE1136" i="171" s="1"/>
  <c r="AF1136" i="171" a="1"/>
  <c r="AF1136" i="171" s="1"/>
  <c r="X1137" i="171"/>
  <c r="AD1137" i="171"/>
  <c r="AE1137" i="171" a="1"/>
  <c r="AE1137" i="171" s="1"/>
  <c r="AF1137" i="171" a="1"/>
  <c r="AF1137" i="171" s="1"/>
  <c r="X1138" i="171"/>
  <c r="AD1138" i="171"/>
  <c r="AE1138" i="171" a="1"/>
  <c r="AE1138" i="171" s="1"/>
  <c r="AF1138" i="171" a="1"/>
  <c r="AF1138" i="171" s="1"/>
  <c r="X1139" i="171"/>
  <c r="AD1139" i="171"/>
  <c r="AE1139" i="171" a="1"/>
  <c r="AE1139" i="171" s="1"/>
  <c r="AF1139" i="171" a="1"/>
  <c r="AF1139" i="171" s="1"/>
  <c r="X1140" i="171"/>
  <c r="AD1140" i="171"/>
  <c r="AE1140" i="171" a="1"/>
  <c r="AE1140" i="171" s="1"/>
  <c r="AF1140" i="171" a="1"/>
  <c r="AF1140" i="171" s="1"/>
  <c r="X1141" i="171"/>
  <c r="AD1141" i="171"/>
  <c r="AE1141" i="171" a="1"/>
  <c r="AE1141" i="171" s="1"/>
  <c r="AF1141" i="171" a="1"/>
  <c r="AF1141" i="171" s="1"/>
  <c r="X1142" i="171"/>
  <c r="AD1142" i="171"/>
  <c r="AE1142" i="171" a="1"/>
  <c r="AE1142" i="171" s="1"/>
  <c r="AF1142" i="171" a="1"/>
  <c r="AF1142" i="171" s="1"/>
  <c r="X1143" i="171"/>
  <c r="AD1143" i="171"/>
  <c r="AE1143" i="171" a="1"/>
  <c r="AE1143" i="171" s="1"/>
  <c r="AF1143" i="171" a="1"/>
  <c r="AF1143" i="171" s="1"/>
  <c r="X1144" i="171"/>
  <c r="AD1144" i="171"/>
  <c r="AE1144" i="171" a="1"/>
  <c r="AE1144" i="171" s="1"/>
  <c r="AF1144" i="171" a="1"/>
  <c r="AF1144" i="171" s="1"/>
  <c r="X1145" i="171"/>
  <c r="AD1145" i="171"/>
  <c r="AE1145" i="171" a="1"/>
  <c r="AE1145" i="171" s="1"/>
  <c r="AF1145" i="171" a="1"/>
  <c r="AF1145" i="171" s="1"/>
  <c r="X1146" i="171"/>
  <c r="AD1146" i="171"/>
  <c r="AE1146" i="171" a="1"/>
  <c r="AE1146" i="171" s="1"/>
  <c r="AF1146" i="171" a="1"/>
  <c r="AF1146" i="171" s="1"/>
  <c r="X1147" i="171"/>
  <c r="AD1147" i="171"/>
  <c r="AE1147" i="171" a="1"/>
  <c r="AE1147" i="171" s="1"/>
  <c r="AF1147" i="171" a="1"/>
  <c r="AF1147" i="171" s="1"/>
  <c r="X1148" i="171"/>
  <c r="AD1148" i="171"/>
  <c r="AE1148" i="171" a="1"/>
  <c r="AE1148" i="171" s="1"/>
  <c r="AF1148" i="171" a="1"/>
  <c r="AF1148" i="171" s="1"/>
  <c r="X1149" i="171"/>
  <c r="AD1149" i="171"/>
  <c r="AE1149" i="171" a="1"/>
  <c r="AE1149" i="171" s="1"/>
  <c r="AF1149" i="171" a="1"/>
  <c r="AF1149" i="171" s="1"/>
  <c r="X1150" i="171"/>
  <c r="AD1150" i="171"/>
  <c r="AE1150" i="171" a="1"/>
  <c r="AE1150" i="171" s="1"/>
  <c r="AF1150" i="171" a="1"/>
  <c r="AF1150" i="171" s="1"/>
  <c r="X1151" i="171"/>
  <c r="AD1151" i="171"/>
  <c r="AE1151" i="171" a="1"/>
  <c r="AE1151" i="171" s="1"/>
  <c r="AF1151" i="171" a="1"/>
  <c r="AF1151" i="171" s="1"/>
  <c r="X1152" i="171"/>
  <c r="AD1152" i="171"/>
  <c r="AE1152" i="171" a="1"/>
  <c r="AE1152" i="171" s="1"/>
  <c r="AF1152" i="171" a="1"/>
  <c r="AF1152" i="171" s="1"/>
  <c r="X1153" i="171"/>
  <c r="AD1153" i="171"/>
  <c r="AE1153" i="171" a="1"/>
  <c r="AE1153" i="171" s="1"/>
  <c r="AF1153" i="171" a="1"/>
  <c r="AF1153" i="171" s="1"/>
  <c r="X1154" i="171"/>
  <c r="AD1154" i="171"/>
  <c r="AE1154" i="171" a="1"/>
  <c r="AE1154" i="171" s="1"/>
  <c r="AF1154" i="171" a="1"/>
  <c r="AF1154" i="171" s="1"/>
  <c r="X1155" i="171"/>
  <c r="AD1155" i="171"/>
  <c r="AE1155" i="171" a="1"/>
  <c r="AE1155" i="171" s="1"/>
  <c r="AF1155" i="171" a="1"/>
  <c r="AF1155" i="171" s="1"/>
  <c r="X1156" i="171"/>
  <c r="AD1156" i="171"/>
  <c r="AE1156" i="171" a="1"/>
  <c r="AE1156" i="171" s="1"/>
  <c r="AF1156" i="171" a="1"/>
  <c r="AF1156" i="171" s="1"/>
  <c r="X1157" i="171"/>
  <c r="AD1157" i="171"/>
  <c r="AE1157" i="171" a="1"/>
  <c r="AE1157" i="171" s="1"/>
  <c r="AF1157" i="171" a="1"/>
  <c r="AF1157" i="171" s="1"/>
  <c r="X1158" i="171"/>
  <c r="AD1158" i="171"/>
  <c r="AE1158" i="171" a="1"/>
  <c r="AE1158" i="171" s="1"/>
  <c r="AF1158" i="171" a="1"/>
  <c r="AF1158" i="171" s="1"/>
  <c r="X1159" i="171"/>
  <c r="AD1159" i="171"/>
  <c r="AE1159" i="171" a="1"/>
  <c r="AE1159" i="171" s="1"/>
  <c r="AF1159" i="171" a="1"/>
  <c r="AF1159" i="171" s="1"/>
  <c r="X1160" i="171"/>
  <c r="AD1160" i="171"/>
  <c r="AE1160" i="171" a="1"/>
  <c r="AE1160" i="171" s="1"/>
  <c r="AF1160" i="171" a="1"/>
  <c r="AF1160" i="171" s="1"/>
  <c r="X1161" i="171"/>
  <c r="AD1161" i="171"/>
  <c r="AE1161" i="171" a="1"/>
  <c r="AE1161" i="171" s="1"/>
  <c r="AF1161" i="171" a="1"/>
  <c r="AF1161" i="171" s="1"/>
  <c r="X1162" i="171"/>
  <c r="AD1162" i="171"/>
  <c r="AE1162" i="171" a="1"/>
  <c r="AE1162" i="171" s="1"/>
  <c r="AF1162" i="171" a="1"/>
  <c r="AF1162" i="171" s="1"/>
  <c r="X1163" i="171"/>
  <c r="AD1163" i="171"/>
  <c r="AE1163" i="171" a="1"/>
  <c r="AE1163" i="171" s="1"/>
  <c r="AF1163" i="171" a="1"/>
  <c r="AF1163" i="171" s="1"/>
  <c r="X1164" i="171"/>
  <c r="AD1164" i="171"/>
  <c r="AE1164" i="171" a="1"/>
  <c r="AE1164" i="171" s="1"/>
  <c r="AF1164" i="171" a="1"/>
  <c r="AF1164" i="171" s="1"/>
  <c r="X1165" i="171"/>
  <c r="AD1165" i="171"/>
  <c r="AE1165" i="171" a="1"/>
  <c r="AE1165" i="171" s="1"/>
  <c r="AF1165" i="171" a="1"/>
  <c r="AF1165" i="171" s="1"/>
  <c r="X1166" i="171"/>
  <c r="AD1166" i="171"/>
  <c r="AE1166" i="171" a="1"/>
  <c r="AE1166" i="171" s="1"/>
  <c r="AF1166" i="171" a="1"/>
  <c r="AF1166" i="171" s="1"/>
  <c r="X1167" i="171"/>
  <c r="AD1167" i="171"/>
  <c r="AE1167" i="171" a="1"/>
  <c r="AE1167" i="171" s="1"/>
  <c r="AF1167" i="171" a="1"/>
  <c r="AF1167" i="171" s="1"/>
  <c r="X1168" i="171"/>
  <c r="AD1168" i="171"/>
  <c r="AE1168" i="171" a="1"/>
  <c r="AE1168" i="171" s="1"/>
  <c r="AF1168" i="171" a="1"/>
  <c r="AF1168" i="171" s="1"/>
  <c r="X1169" i="171"/>
  <c r="AD1169" i="171"/>
  <c r="AE1169" i="171" a="1"/>
  <c r="AE1169" i="171" s="1"/>
  <c r="AF1169" i="171" a="1"/>
  <c r="AF1169" i="171" s="1"/>
  <c r="X1170" i="171"/>
  <c r="AD1170" i="171"/>
  <c r="AE1170" i="171" a="1"/>
  <c r="AE1170" i="171" s="1"/>
  <c r="AF1170" i="171" a="1"/>
  <c r="AF1170" i="171" s="1"/>
  <c r="X1171" i="171"/>
  <c r="AD1171" i="171"/>
  <c r="AE1171" i="171" a="1"/>
  <c r="AE1171" i="171" s="1"/>
  <c r="AF1171" i="171" a="1"/>
  <c r="AF1171" i="171" s="1"/>
  <c r="X1172" i="171"/>
  <c r="AD1172" i="171"/>
  <c r="AE1172" i="171" a="1"/>
  <c r="AE1172" i="171" s="1"/>
  <c r="AF1172" i="171" a="1"/>
  <c r="AF1172" i="171" s="1"/>
  <c r="X1173" i="171"/>
  <c r="AD1173" i="171"/>
  <c r="AE1173" i="171" a="1"/>
  <c r="AE1173" i="171" s="1"/>
  <c r="AF1173" i="171" a="1"/>
  <c r="AF1173" i="171" s="1"/>
  <c r="X1174" i="171"/>
  <c r="AD1174" i="171"/>
  <c r="AE1174" i="171" a="1"/>
  <c r="AE1174" i="171" s="1"/>
  <c r="AF1174" i="171" a="1"/>
  <c r="AF1174" i="171" s="1"/>
  <c r="X1175" i="171"/>
  <c r="AD1175" i="171"/>
  <c r="AE1175" i="171" a="1"/>
  <c r="AE1175" i="171" s="1"/>
  <c r="AF1175" i="171" a="1"/>
  <c r="AF1175" i="171" s="1"/>
  <c r="X1176" i="171"/>
  <c r="AD1176" i="171"/>
  <c r="AE1176" i="171" a="1"/>
  <c r="AE1176" i="171" s="1"/>
  <c r="AF1176" i="171" a="1"/>
  <c r="AF1176" i="171" s="1"/>
  <c r="X1177" i="171"/>
  <c r="AD1177" i="171"/>
  <c r="AE1177" i="171" a="1"/>
  <c r="AE1177" i="171" s="1"/>
  <c r="AF1177" i="171" a="1"/>
  <c r="AF1177" i="171" s="1"/>
  <c r="X1178" i="171"/>
  <c r="AD1178" i="171"/>
  <c r="AE1178" i="171" a="1"/>
  <c r="AE1178" i="171" s="1"/>
  <c r="AF1178" i="171" a="1"/>
  <c r="AF1178" i="171" s="1"/>
  <c r="X1179" i="171"/>
  <c r="AD1179" i="171"/>
  <c r="AE1179" i="171" a="1"/>
  <c r="AE1179" i="171" s="1"/>
  <c r="AF1179" i="171" a="1"/>
  <c r="AF1179" i="171" s="1"/>
  <c r="X1180" i="171"/>
  <c r="AD1180" i="171"/>
  <c r="AE1180" i="171" a="1"/>
  <c r="AE1180" i="171" s="1"/>
  <c r="AF1180" i="171" a="1"/>
  <c r="AF1180" i="171" s="1"/>
  <c r="X1181" i="171"/>
  <c r="AD1181" i="171"/>
  <c r="AE1181" i="171" a="1"/>
  <c r="AE1181" i="171" s="1"/>
  <c r="AF1181" i="171" a="1"/>
  <c r="AF1181" i="171" s="1"/>
  <c r="X1182" i="171"/>
  <c r="AD1182" i="171"/>
  <c r="AE1182" i="171" a="1"/>
  <c r="AE1182" i="171" s="1"/>
  <c r="AF1182" i="171" a="1"/>
  <c r="AF1182" i="171" s="1"/>
  <c r="X1183" i="171"/>
  <c r="AD1183" i="171"/>
  <c r="AE1183" i="171" a="1"/>
  <c r="AE1183" i="171" s="1"/>
  <c r="AF1183" i="171" a="1"/>
  <c r="AF1183" i="171" s="1"/>
  <c r="X1184" i="171"/>
  <c r="AD1184" i="171"/>
  <c r="AE1184" i="171" a="1"/>
  <c r="AE1184" i="171" s="1"/>
  <c r="AF1184" i="171" a="1"/>
  <c r="AF1184" i="171" s="1"/>
  <c r="X1185" i="171"/>
  <c r="AD1185" i="171"/>
  <c r="AE1185" i="171" a="1"/>
  <c r="AE1185" i="171" s="1"/>
  <c r="AF1185" i="171" a="1"/>
  <c r="AF1185" i="171" s="1"/>
  <c r="X1186" i="171"/>
  <c r="AD1186" i="171"/>
  <c r="AE1186" i="171" a="1"/>
  <c r="AE1186" i="171" s="1"/>
  <c r="AF1186" i="171" a="1"/>
  <c r="AF1186" i="171" s="1"/>
  <c r="X1187" i="171"/>
  <c r="AD1187" i="171"/>
  <c r="AE1187" i="171" a="1"/>
  <c r="AE1187" i="171" s="1"/>
  <c r="AF1187" i="171" a="1"/>
  <c r="AF1187" i="171" s="1"/>
  <c r="X1188" i="171"/>
  <c r="AD1188" i="171"/>
  <c r="AE1188" i="171" a="1"/>
  <c r="AE1188" i="171" s="1"/>
  <c r="AF1188" i="171" a="1"/>
  <c r="AF1188" i="171" s="1"/>
  <c r="X1189" i="171"/>
  <c r="AD1189" i="171"/>
  <c r="AE1189" i="171" a="1"/>
  <c r="AE1189" i="171" s="1"/>
  <c r="AF1189" i="171" a="1"/>
  <c r="AF1189" i="171" s="1"/>
  <c r="X1190" i="171"/>
  <c r="AD1190" i="171"/>
  <c r="AE1190" i="171" a="1"/>
  <c r="AE1190" i="171" s="1"/>
  <c r="AF1190" i="171" a="1"/>
  <c r="AF1190" i="171" s="1"/>
  <c r="X1191" i="171"/>
  <c r="AD1191" i="171"/>
  <c r="AE1191" i="171" a="1"/>
  <c r="AE1191" i="171" s="1"/>
  <c r="AF1191" i="171" a="1"/>
  <c r="AF1191" i="171" s="1"/>
  <c r="X1192" i="171"/>
  <c r="AD1192" i="171"/>
  <c r="AE1192" i="171" a="1"/>
  <c r="AE1192" i="171" s="1"/>
  <c r="AF1192" i="171" a="1"/>
  <c r="AF1192" i="171" s="1"/>
  <c r="X1193" i="171"/>
  <c r="AD1193" i="171"/>
  <c r="AE1193" i="171" a="1"/>
  <c r="AE1193" i="171" s="1"/>
  <c r="AF1193" i="171" a="1"/>
  <c r="AF1193" i="171" s="1"/>
  <c r="X1194" i="171"/>
  <c r="AD1194" i="171"/>
  <c r="AE1194" i="171" a="1"/>
  <c r="AE1194" i="171" s="1"/>
  <c r="AF1194" i="171" a="1"/>
  <c r="AF1194" i="171" s="1"/>
  <c r="X1195" i="171"/>
  <c r="AD1195" i="171"/>
  <c r="AE1195" i="171" a="1"/>
  <c r="AE1195" i="171" s="1"/>
  <c r="AF1195" i="171" a="1"/>
  <c r="AF1195" i="171" s="1"/>
  <c r="X1196" i="171"/>
  <c r="AD1196" i="171"/>
  <c r="AE1196" i="171" a="1"/>
  <c r="AE1196" i="171" s="1"/>
  <c r="AF1196" i="171" a="1"/>
  <c r="AF1196" i="171" s="1"/>
  <c r="X1197" i="171"/>
  <c r="AD1197" i="171"/>
  <c r="AE1197" i="171" a="1"/>
  <c r="AE1197" i="171" s="1"/>
  <c r="AF1197" i="171" a="1"/>
  <c r="AF1197" i="171" s="1"/>
  <c r="X1198" i="171"/>
  <c r="AD1198" i="171"/>
  <c r="AE1198" i="171" a="1"/>
  <c r="AE1198" i="171" s="1"/>
  <c r="AF1198" i="171" a="1"/>
  <c r="AF1198" i="171" s="1"/>
  <c r="EN1198" i="171" l="1"/>
  <c r="EN1196" i="171"/>
  <c r="EN1194" i="171"/>
  <c r="EN1192" i="171"/>
  <c r="EN1190" i="171"/>
  <c r="EN1188" i="171"/>
  <c r="EN1186" i="171"/>
  <c r="EN1184" i="171"/>
  <c r="EN1182" i="171"/>
  <c r="EN1180" i="171"/>
  <c r="EN1178" i="171"/>
  <c r="EN1176" i="171"/>
  <c r="EN1174" i="171"/>
  <c r="EN1172" i="171"/>
  <c r="EN1170" i="171"/>
  <c r="EN1168" i="171"/>
  <c r="EN1166" i="171"/>
  <c r="EN1164" i="171"/>
  <c r="EN1162" i="171"/>
  <c r="EN1160" i="171"/>
  <c r="EN1158" i="171"/>
  <c r="EN1156" i="171"/>
  <c r="EN1154" i="171"/>
  <c r="EN1152" i="171"/>
  <c r="EN1150" i="171"/>
  <c r="EN1148" i="171"/>
  <c r="EN1146" i="171"/>
  <c r="EN1144" i="171"/>
  <c r="EN1197" i="171"/>
  <c r="EN1195" i="171"/>
  <c r="EN1193" i="171"/>
  <c r="EN1191" i="171"/>
  <c r="EN1189" i="171"/>
  <c r="EN1187" i="171"/>
  <c r="EN1185" i="171"/>
  <c r="EN1183" i="171"/>
  <c r="EN1181" i="171"/>
  <c r="EN1179" i="171"/>
  <c r="EN1177" i="171"/>
  <c r="EN1175" i="171"/>
  <c r="EN1173" i="171"/>
  <c r="EN1171" i="171"/>
  <c r="EN1169" i="171"/>
  <c r="EN1167" i="171"/>
  <c r="EN1165" i="171"/>
  <c r="EN1163" i="171"/>
  <c r="EN1161" i="171"/>
  <c r="EN1159" i="171"/>
  <c r="EN1157" i="171"/>
  <c r="EN1155" i="171"/>
  <c r="EN1153" i="171"/>
  <c r="EN1151" i="171"/>
  <c r="EN1149" i="171"/>
  <c r="EN1147" i="171"/>
  <c r="EN1145" i="171"/>
  <c r="EN1143" i="171"/>
  <c r="EN1142" i="171"/>
  <c r="EN1140" i="171"/>
  <c r="EN1138" i="171"/>
  <c r="EN1136" i="171"/>
  <c r="EN1134" i="171"/>
  <c r="EN1132" i="171"/>
  <c r="EN1130" i="171"/>
  <c r="EN1128" i="171"/>
  <c r="EN1126" i="171"/>
  <c r="EN1124" i="171"/>
  <c r="EN1122" i="171"/>
  <c r="EN1120" i="171"/>
  <c r="EN1118" i="171"/>
  <c r="EN1116" i="171"/>
  <c r="EN1114" i="171"/>
  <c r="EN1112" i="171"/>
  <c r="EN1110" i="171"/>
  <c r="EN1108" i="171"/>
  <c r="EN1106" i="171"/>
  <c r="EN1104" i="171"/>
  <c r="EN1102" i="171"/>
  <c r="EN1100" i="171"/>
  <c r="EN1098" i="171"/>
  <c r="EN1096" i="171"/>
  <c r="EN1094" i="171"/>
  <c r="EN1092" i="171"/>
  <c r="EN1090" i="171"/>
  <c r="EN1088" i="171"/>
  <c r="EN1086" i="171"/>
  <c r="EN1084" i="171"/>
  <c r="EN1141" i="171"/>
  <c r="EN1137" i="171"/>
  <c r="EN1129" i="171"/>
  <c r="EN1121" i="171"/>
  <c r="EN1113" i="171"/>
  <c r="EN1105" i="171"/>
  <c r="EN1097" i="171"/>
  <c r="EN1089" i="171"/>
  <c r="EN1083" i="171"/>
  <c r="EN1081" i="171"/>
  <c r="EN1079" i="171"/>
  <c r="EN1077" i="171"/>
  <c r="EN1075" i="171"/>
  <c r="EN1073" i="171"/>
  <c r="EN1071" i="171"/>
  <c r="EN1069" i="171"/>
  <c r="EN1067" i="171"/>
  <c r="EN1065" i="171"/>
  <c r="EN1063" i="171"/>
  <c r="EN1061" i="171"/>
  <c r="EN1059" i="171"/>
  <c r="EN1057" i="171"/>
  <c r="EN1055" i="171"/>
  <c r="EN1053" i="171"/>
  <c r="EN1051" i="171"/>
  <c r="EN1049" i="171"/>
  <c r="EN1047" i="171"/>
  <c r="EN1045" i="171"/>
  <c r="EN1043" i="171"/>
  <c r="EN1041" i="171"/>
  <c r="EN1039" i="171"/>
  <c r="EN1037" i="171"/>
  <c r="EN1035" i="171"/>
  <c r="EN1033" i="171"/>
  <c r="EN1031" i="171"/>
  <c r="EN1029" i="171"/>
  <c r="EN1027" i="171"/>
  <c r="EN1025" i="171"/>
  <c r="EN1023" i="171"/>
  <c r="EN1021" i="171"/>
  <c r="EN1019" i="171"/>
  <c r="EN1017" i="171"/>
  <c r="EN1015" i="171"/>
  <c r="EN1013" i="171"/>
  <c r="EN1011" i="171"/>
  <c r="EN1009" i="171"/>
  <c r="EN1007" i="171"/>
  <c r="EN1005" i="171"/>
  <c r="EN1003" i="171"/>
  <c r="EN1001" i="171"/>
  <c r="EN999" i="171"/>
  <c r="EN997" i="171"/>
  <c r="EN995" i="171"/>
  <c r="EN993" i="171"/>
  <c r="EN991" i="171"/>
  <c r="EN989" i="171"/>
  <c r="EN987" i="171"/>
  <c r="EN985" i="171"/>
  <c r="EN983" i="171"/>
  <c r="EN981" i="171"/>
  <c r="EN1135" i="171"/>
  <c r="EN1127" i="171"/>
  <c r="EN1119" i="171"/>
  <c r="EN1111" i="171"/>
  <c r="EN1103" i="171"/>
  <c r="EN1095" i="171"/>
  <c r="EN1087" i="171"/>
  <c r="EN1133" i="171"/>
  <c r="EN1125" i="171"/>
  <c r="EN1117" i="171"/>
  <c r="EN1109" i="171"/>
  <c r="EN1139" i="171"/>
  <c r="EN1131" i="171"/>
  <c r="EN1123" i="171"/>
  <c r="EN1115" i="171"/>
  <c r="EN1107" i="171"/>
  <c r="EN1099" i="171"/>
  <c r="EN1091" i="171"/>
  <c r="EN1080" i="171"/>
  <c r="EN1072" i="171"/>
  <c r="EN1064" i="171"/>
  <c r="EN1056" i="171"/>
  <c r="EN1048" i="171"/>
  <c r="EN1040" i="171"/>
  <c r="EN1032" i="171"/>
  <c r="EN1024" i="171"/>
  <c r="EN1016" i="171"/>
  <c r="EN1008" i="171"/>
  <c r="EN1101" i="171"/>
  <c r="EN1082" i="171"/>
  <c r="EN1078" i="171"/>
  <c r="EN1070" i="171"/>
  <c r="EN1062" i="171"/>
  <c r="EN1054" i="171"/>
  <c r="EN1046" i="171"/>
  <c r="EN1038" i="171"/>
  <c r="EN1030" i="171"/>
  <c r="EN1022" i="171"/>
  <c r="EN1014" i="171"/>
  <c r="EN1006" i="171"/>
  <c r="EN998" i="171"/>
  <c r="EN990" i="171"/>
  <c r="EN1093" i="171"/>
  <c r="EN1076" i="171"/>
  <c r="EN1068" i="171"/>
  <c r="EN1060" i="171"/>
  <c r="EN1052" i="171"/>
  <c r="EN1044" i="171"/>
  <c r="EN1036" i="171"/>
  <c r="EN1028" i="171"/>
  <c r="EN1020" i="171"/>
  <c r="EN1012" i="171"/>
  <c r="EN1004" i="171"/>
  <c r="EN996" i="171"/>
  <c r="EN988" i="171"/>
  <c r="EN1085" i="171"/>
  <c r="EN1074" i="171"/>
  <c r="EN1066" i="171"/>
  <c r="EN1058" i="171"/>
  <c r="EN1050" i="171"/>
  <c r="EN1042" i="171"/>
  <c r="EN1034" i="171"/>
  <c r="EN1026" i="171"/>
  <c r="EN1018" i="171"/>
  <c r="EN1010" i="171"/>
  <c r="EN1002" i="171"/>
  <c r="EN994" i="171"/>
  <c r="EN986" i="171"/>
  <c r="EN979" i="171"/>
  <c r="EN977" i="171"/>
  <c r="EN975" i="171"/>
  <c r="EN973" i="171"/>
  <c r="EN971" i="171"/>
  <c r="EN969" i="171"/>
  <c r="EN967" i="171"/>
  <c r="EN965" i="171"/>
  <c r="EN963" i="171"/>
  <c r="EN961" i="171"/>
  <c r="EN959" i="171"/>
  <c r="EN957" i="171"/>
  <c r="EN955" i="171"/>
  <c r="EN953" i="171"/>
  <c r="EN951" i="171"/>
  <c r="EN949" i="171"/>
  <c r="EN947" i="171"/>
  <c r="EN945" i="171"/>
  <c r="EN943" i="171"/>
  <c r="EN941" i="171"/>
  <c r="EN939" i="171"/>
  <c r="EN937" i="171"/>
  <c r="EN935" i="171"/>
  <c r="EN933" i="171"/>
  <c r="EN931" i="171"/>
  <c r="EN929" i="171"/>
  <c r="EN927" i="171"/>
  <c r="EN925" i="171"/>
  <c r="EN923" i="171"/>
  <c r="EN921" i="171"/>
  <c r="EN919" i="171"/>
  <c r="EN917" i="171"/>
  <c r="EN915" i="171"/>
  <c r="EN913" i="171"/>
  <c r="EN911" i="171"/>
  <c r="EN909" i="171"/>
  <c r="EN907" i="171"/>
  <c r="EN905" i="171"/>
  <c r="EN903" i="171"/>
  <c r="EN901" i="171"/>
  <c r="EN899" i="171"/>
  <c r="EN897" i="171"/>
  <c r="EN895" i="171"/>
  <c r="EN893" i="171"/>
  <c r="EN891" i="171"/>
  <c r="EN974" i="171"/>
  <c r="EN966" i="171"/>
  <c r="EN958" i="171"/>
  <c r="EN950" i="171"/>
  <c r="EN942" i="171"/>
  <c r="EN934" i="171"/>
  <c r="EN926" i="171"/>
  <c r="EN918" i="171"/>
  <c r="EN910" i="171"/>
  <c r="EN902" i="171"/>
  <c r="EN984" i="171"/>
  <c r="EN982" i="171"/>
  <c r="EN980" i="171"/>
  <c r="EN972" i="171"/>
  <c r="EN964" i="171"/>
  <c r="EN956" i="171"/>
  <c r="EN948" i="171"/>
  <c r="EN940" i="171"/>
  <c r="EN932" i="171"/>
  <c r="EN924" i="171"/>
  <c r="EN916" i="171"/>
  <c r="EN908" i="171"/>
  <c r="EN992" i="171"/>
  <c r="EN978" i="171"/>
  <c r="EN970" i="171"/>
  <c r="EN962" i="171"/>
  <c r="EN954" i="171"/>
  <c r="EN946" i="171"/>
  <c r="EN938" i="171"/>
  <c r="EN930" i="171"/>
  <c r="EN922" i="171"/>
  <c r="EN914" i="171"/>
  <c r="EN906" i="171"/>
  <c r="EN898" i="171"/>
  <c r="EN890" i="171"/>
  <c r="EN888" i="171"/>
  <c r="EN886" i="171"/>
  <c r="EN884" i="171"/>
  <c r="EN882" i="171"/>
  <c r="EN880" i="171"/>
  <c r="EN878" i="171"/>
  <c r="EN876" i="171"/>
  <c r="EN874" i="171"/>
  <c r="EN872" i="171"/>
  <c r="EN870" i="171"/>
  <c r="EN868" i="171"/>
  <c r="EN866" i="171"/>
  <c r="EN864" i="171"/>
  <c r="EN862" i="171"/>
  <c r="EN860" i="171"/>
  <c r="EN858" i="171"/>
  <c r="EN856" i="171"/>
  <c r="EN1000" i="171"/>
  <c r="EN976" i="171"/>
  <c r="EN968" i="171"/>
  <c r="EN960" i="171"/>
  <c r="EN952" i="171"/>
  <c r="EN944" i="171"/>
  <c r="EN936" i="171"/>
  <c r="EN928" i="171"/>
  <c r="EN920" i="171"/>
  <c r="EN912" i="171"/>
  <c r="EN887" i="171"/>
  <c r="EN879" i="171"/>
  <c r="EN871" i="171"/>
  <c r="EN863" i="171"/>
  <c r="EN885" i="171"/>
  <c r="EN877" i="171"/>
  <c r="EN869" i="171"/>
  <c r="EN900" i="171"/>
  <c r="EN896" i="171"/>
  <c r="EN894" i="171"/>
  <c r="EN892" i="171"/>
  <c r="EN883" i="171"/>
  <c r="EN875" i="171"/>
  <c r="EN867" i="171"/>
  <c r="EN904" i="171"/>
  <c r="EN889" i="171"/>
  <c r="EN881" i="171"/>
  <c r="EN873" i="171"/>
  <c r="EN865" i="171"/>
  <c r="EN857" i="171"/>
  <c r="EN853" i="171"/>
  <c r="EN851" i="171"/>
  <c r="EN849" i="171"/>
  <c r="EN847" i="171"/>
  <c r="EN845" i="171"/>
  <c r="EN843" i="171"/>
  <c r="EN841" i="171"/>
  <c r="EN839" i="171"/>
  <c r="EN837" i="171"/>
  <c r="EN835" i="171"/>
  <c r="EN833" i="171"/>
  <c r="EN831" i="171"/>
  <c r="EN829" i="171"/>
  <c r="EN827" i="171"/>
  <c r="EN825" i="171"/>
  <c r="EN823" i="171"/>
  <c r="EN821" i="171"/>
  <c r="EN819" i="171"/>
  <c r="EN817" i="171"/>
  <c r="EN815" i="171"/>
  <c r="EN813" i="171"/>
  <c r="EN811" i="171"/>
  <c r="EN809" i="171"/>
  <c r="EN807" i="171"/>
  <c r="EN805" i="171"/>
  <c r="EN803" i="171"/>
  <c r="EN801" i="171"/>
  <c r="EN799" i="171"/>
  <c r="EN797" i="171"/>
  <c r="EN795" i="171"/>
  <c r="EN793" i="171"/>
  <c r="EN791" i="171"/>
  <c r="EN789" i="171"/>
  <c r="EN787" i="171"/>
  <c r="EN785" i="171"/>
  <c r="EN783" i="171"/>
  <c r="EN781" i="171"/>
  <c r="EN779" i="171"/>
  <c r="EN777" i="171"/>
  <c r="EN775" i="171"/>
  <c r="EN773" i="171"/>
  <c r="EN771" i="171"/>
  <c r="EN769" i="171"/>
  <c r="EN767" i="171"/>
  <c r="EN765" i="171"/>
  <c r="EN763" i="171"/>
  <c r="EN761" i="171"/>
  <c r="EN759" i="171"/>
  <c r="EN757" i="171"/>
  <c r="EN755" i="171"/>
  <c r="EN753" i="171"/>
  <c r="EN751" i="171"/>
  <c r="EN749" i="171"/>
  <c r="EN747" i="171"/>
  <c r="EN745" i="171"/>
  <c r="EN743" i="171"/>
  <c r="EN741" i="171"/>
  <c r="EN739" i="171"/>
  <c r="EN737" i="171"/>
  <c r="EN735" i="171"/>
  <c r="EN733" i="171"/>
  <c r="EN731" i="171"/>
  <c r="EN729" i="171"/>
  <c r="EN727" i="171"/>
  <c r="EN725" i="171"/>
  <c r="EN723" i="171"/>
  <c r="EN721" i="171"/>
  <c r="EN719" i="171"/>
  <c r="EN717" i="171"/>
  <c r="EN715" i="171"/>
  <c r="EN713" i="171"/>
  <c r="EN711" i="171"/>
  <c r="EN709" i="171"/>
  <c r="EN707" i="171"/>
  <c r="EN705" i="171"/>
  <c r="EN703" i="171"/>
  <c r="EN701" i="171"/>
  <c r="EN699" i="171"/>
  <c r="EN697" i="171"/>
  <c r="EN695" i="171"/>
  <c r="EN693" i="171"/>
  <c r="EN691" i="171"/>
  <c r="EN689" i="171"/>
  <c r="EN687" i="171"/>
  <c r="EN685" i="171"/>
  <c r="EN683" i="171"/>
  <c r="EN681" i="171"/>
  <c r="EN679" i="171"/>
  <c r="EN677" i="171"/>
  <c r="EN675" i="171"/>
  <c r="EN673" i="171"/>
  <c r="EN671" i="171"/>
  <c r="EN669" i="171"/>
  <c r="EN667" i="171"/>
  <c r="EN665" i="171"/>
  <c r="EN663" i="171"/>
  <c r="EN661" i="171"/>
  <c r="EN659" i="171"/>
  <c r="EN657" i="171"/>
  <c r="EN655" i="171"/>
  <c r="EN653" i="171"/>
  <c r="EN651" i="171"/>
  <c r="EN649" i="171"/>
  <c r="EN647" i="171"/>
  <c r="EN645" i="171"/>
  <c r="EN643" i="171"/>
  <c r="EN641" i="171"/>
  <c r="EN639" i="171"/>
  <c r="EN852" i="171"/>
  <c r="EN844" i="171"/>
  <c r="EN836" i="171"/>
  <c r="EN828" i="171"/>
  <c r="EN820" i="171"/>
  <c r="EN812" i="171"/>
  <c r="EN804" i="171"/>
  <c r="EN796" i="171"/>
  <c r="EN788" i="171"/>
  <c r="EN780" i="171"/>
  <c r="EN772" i="171"/>
  <c r="EN764" i="171"/>
  <c r="EN756" i="171"/>
  <c r="EN748" i="171"/>
  <c r="EN740" i="171"/>
  <c r="EN732" i="171"/>
  <c r="EN724" i="171"/>
  <c r="EN716" i="171"/>
  <c r="EN708" i="171"/>
  <c r="EN700" i="171"/>
  <c r="EN692" i="171"/>
  <c r="EN684" i="171"/>
  <c r="EN676" i="171"/>
  <c r="EN668" i="171"/>
  <c r="EN660" i="171"/>
  <c r="EN652" i="171"/>
  <c r="EN644" i="171"/>
  <c r="EN637" i="171"/>
  <c r="EN635" i="171"/>
  <c r="EN633" i="171"/>
  <c r="EN631" i="171"/>
  <c r="EN629" i="171"/>
  <c r="EN627" i="171"/>
  <c r="EN625" i="171"/>
  <c r="EN623" i="171"/>
  <c r="EN621" i="171"/>
  <c r="EN619" i="171"/>
  <c r="EN617" i="171"/>
  <c r="EN615" i="171"/>
  <c r="EN613" i="171"/>
  <c r="EN611" i="171"/>
  <c r="EN609" i="171"/>
  <c r="EN607" i="171"/>
  <c r="EN605" i="171"/>
  <c r="EN603" i="171"/>
  <c r="EN601" i="171"/>
  <c r="EN599" i="171"/>
  <c r="EN597" i="171"/>
  <c r="EN595" i="171"/>
  <c r="EN593" i="171"/>
  <c r="EN591" i="171"/>
  <c r="EN589" i="171"/>
  <c r="EN587" i="171"/>
  <c r="EN585" i="171"/>
  <c r="EN583" i="171"/>
  <c r="EN581" i="171"/>
  <c r="EN579" i="171"/>
  <c r="EN577" i="171"/>
  <c r="EN575" i="171"/>
  <c r="EN573" i="171"/>
  <c r="EN571" i="171"/>
  <c r="EN569" i="171"/>
  <c r="EN567" i="171"/>
  <c r="EN565" i="171"/>
  <c r="EN563" i="171"/>
  <c r="EN561" i="171"/>
  <c r="EN559" i="171"/>
  <c r="EN557" i="171"/>
  <c r="EN555" i="171"/>
  <c r="EN553" i="171"/>
  <c r="EN551" i="171"/>
  <c r="EN549" i="171"/>
  <c r="EN547" i="171"/>
  <c r="EN545" i="171"/>
  <c r="EN543" i="171"/>
  <c r="EN541" i="171"/>
  <c r="EN539" i="171"/>
  <c r="EN537" i="171"/>
  <c r="EN535" i="171"/>
  <c r="EN533" i="171"/>
  <c r="EN531" i="171"/>
  <c r="EN529" i="171"/>
  <c r="EN527" i="171"/>
  <c r="EN525" i="171"/>
  <c r="EN523" i="171"/>
  <c r="EN521" i="171"/>
  <c r="EN519" i="171"/>
  <c r="EN517" i="171"/>
  <c r="EN515" i="171"/>
  <c r="EN513" i="171"/>
  <c r="EN511" i="171"/>
  <c r="EN509" i="171"/>
  <c r="EN507" i="171"/>
  <c r="EN505" i="171"/>
  <c r="EN503" i="171"/>
  <c r="EN501" i="171"/>
  <c r="EN499" i="171"/>
  <c r="EN497" i="171"/>
  <c r="EN495" i="171"/>
  <c r="EN493" i="171"/>
  <c r="EN491" i="171"/>
  <c r="EN489" i="171"/>
  <c r="EN487" i="171"/>
  <c r="EN485" i="171"/>
  <c r="EN483" i="171"/>
  <c r="EN481" i="171"/>
  <c r="EN479" i="171"/>
  <c r="EN477" i="171"/>
  <c r="EN475" i="171"/>
  <c r="EN473" i="171"/>
  <c r="EN471" i="171"/>
  <c r="EN469" i="171"/>
  <c r="EN467" i="171"/>
  <c r="EN850" i="171"/>
  <c r="EN842" i="171"/>
  <c r="EN834" i="171"/>
  <c r="EN826" i="171"/>
  <c r="EN818" i="171"/>
  <c r="EN810" i="171"/>
  <c r="EN802" i="171"/>
  <c r="EN794" i="171"/>
  <c r="EN786" i="171"/>
  <c r="EN778" i="171"/>
  <c r="EN770" i="171"/>
  <c r="EN762" i="171"/>
  <c r="EN754" i="171"/>
  <c r="EN746" i="171"/>
  <c r="EN738" i="171"/>
  <c r="EN730" i="171"/>
  <c r="EN722" i="171"/>
  <c r="EN714" i="171"/>
  <c r="EN706" i="171"/>
  <c r="EN698" i="171"/>
  <c r="EN690" i="171"/>
  <c r="EN682" i="171"/>
  <c r="EN674" i="171"/>
  <c r="EN666" i="171"/>
  <c r="EN658" i="171"/>
  <c r="EN650" i="171"/>
  <c r="EN642" i="171"/>
  <c r="EN861" i="171"/>
  <c r="EN859" i="171"/>
  <c r="EN848" i="171"/>
  <c r="EN840" i="171"/>
  <c r="EN832" i="171"/>
  <c r="EN824" i="171"/>
  <c r="EN816" i="171"/>
  <c r="EN808" i="171"/>
  <c r="EN800" i="171"/>
  <c r="EN792" i="171"/>
  <c r="EN784" i="171"/>
  <c r="EN776" i="171"/>
  <c r="EN768" i="171"/>
  <c r="EN760" i="171"/>
  <c r="EN752" i="171"/>
  <c r="EN744" i="171"/>
  <c r="EN736" i="171"/>
  <c r="EN728" i="171"/>
  <c r="EN720" i="171"/>
  <c r="EN712" i="171"/>
  <c r="EN704" i="171"/>
  <c r="EN696" i="171"/>
  <c r="EN688" i="171"/>
  <c r="EN680" i="171"/>
  <c r="EN672" i="171"/>
  <c r="EN664" i="171"/>
  <c r="EN855" i="171"/>
  <c r="EN854" i="171"/>
  <c r="EN846" i="171"/>
  <c r="EN838" i="171"/>
  <c r="EN830" i="171"/>
  <c r="EN822" i="171"/>
  <c r="EN814" i="171"/>
  <c r="EN806" i="171"/>
  <c r="EN798" i="171"/>
  <c r="EN790" i="171"/>
  <c r="EN782" i="171"/>
  <c r="EN774" i="171"/>
  <c r="EN766" i="171"/>
  <c r="EN758" i="171"/>
  <c r="EN750" i="171"/>
  <c r="EN742" i="171"/>
  <c r="EN734" i="171"/>
  <c r="EN726" i="171"/>
  <c r="EN718" i="171"/>
  <c r="EN710" i="171"/>
  <c r="EN702" i="171"/>
  <c r="EN694" i="171"/>
  <c r="EN686" i="171"/>
  <c r="EN678" i="171"/>
  <c r="EN670" i="171"/>
  <c r="EN662" i="171"/>
  <c r="EN654" i="171"/>
  <c r="EN646" i="171"/>
  <c r="EN638" i="171"/>
  <c r="EN640" i="171"/>
  <c r="EN636" i="171"/>
  <c r="EN628" i="171"/>
  <c r="EN620" i="171"/>
  <c r="EN612" i="171"/>
  <c r="EN604" i="171"/>
  <c r="EN596" i="171"/>
  <c r="EN588" i="171"/>
  <c r="EN580" i="171"/>
  <c r="EN572" i="171"/>
  <c r="EN564" i="171"/>
  <c r="EN556" i="171"/>
  <c r="EN548" i="171"/>
  <c r="EN540" i="171"/>
  <c r="EN532" i="171"/>
  <c r="EN524" i="171"/>
  <c r="EN516" i="171"/>
  <c r="EN508" i="171"/>
  <c r="EN500" i="171"/>
  <c r="EN648" i="171"/>
  <c r="EN634" i="171"/>
  <c r="EN626" i="171"/>
  <c r="EN618" i="171"/>
  <c r="EN610" i="171"/>
  <c r="EN602" i="171"/>
  <c r="EN594" i="171"/>
  <c r="EN586" i="171"/>
  <c r="EN578" i="171"/>
  <c r="EN570" i="171"/>
  <c r="EN562" i="171"/>
  <c r="EN554" i="171"/>
  <c r="EN546" i="171"/>
  <c r="EN538" i="171"/>
  <c r="EN530" i="171"/>
  <c r="EN522" i="171"/>
  <c r="EN514" i="171"/>
  <c r="EN506" i="171"/>
  <c r="EN498" i="171"/>
  <c r="EN490" i="171"/>
  <c r="EN482" i="171"/>
  <c r="EN474" i="171"/>
  <c r="EN466" i="171"/>
  <c r="EN464" i="171"/>
  <c r="EN462" i="171"/>
  <c r="EN460" i="171"/>
  <c r="EN458" i="171"/>
  <c r="EN456" i="171"/>
  <c r="EN454" i="171"/>
  <c r="EN452" i="171"/>
  <c r="EN450" i="171"/>
  <c r="EN448" i="171"/>
  <c r="EN446" i="171"/>
  <c r="EN444" i="171"/>
  <c r="EN442" i="171"/>
  <c r="EN440" i="171"/>
  <c r="EN438" i="171"/>
  <c r="EN436" i="171"/>
  <c r="EN434" i="171"/>
  <c r="EN432" i="171"/>
  <c r="EN430" i="171"/>
  <c r="EN428" i="171"/>
  <c r="EN426" i="171"/>
  <c r="EN656" i="171"/>
  <c r="EN632" i="171"/>
  <c r="EN624" i="171"/>
  <c r="EN616" i="171"/>
  <c r="EN608" i="171"/>
  <c r="EN600" i="171"/>
  <c r="EN592" i="171"/>
  <c r="EN584" i="171"/>
  <c r="EN576" i="171"/>
  <c r="EN568" i="171"/>
  <c r="EN560" i="171"/>
  <c r="EN552" i="171"/>
  <c r="EN544" i="171"/>
  <c r="EN536" i="171"/>
  <c r="EN528" i="171"/>
  <c r="EN520" i="171"/>
  <c r="EN512" i="171"/>
  <c r="EN504" i="171"/>
  <c r="EN496" i="171"/>
  <c r="EN488" i="171"/>
  <c r="EN480" i="171"/>
  <c r="EN472" i="171"/>
  <c r="EN630" i="171"/>
  <c r="EN622" i="171"/>
  <c r="EN614" i="171"/>
  <c r="EN606" i="171"/>
  <c r="EN598" i="171"/>
  <c r="EN590" i="171"/>
  <c r="EN582" i="171"/>
  <c r="EN574" i="171"/>
  <c r="EN566" i="171"/>
  <c r="EN558" i="171"/>
  <c r="EN550" i="171"/>
  <c r="EN542" i="171"/>
  <c r="EN534" i="171"/>
  <c r="EN526" i="171"/>
  <c r="EN518" i="171"/>
  <c r="EN510" i="171"/>
  <c r="EN502" i="171"/>
  <c r="EN494" i="171"/>
  <c r="EN486" i="171"/>
  <c r="EN478" i="171"/>
  <c r="EN470" i="171"/>
  <c r="EN459" i="171"/>
  <c r="EN451" i="171"/>
  <c r="EN443" i="171"/>
  <c r="EN435" i="171"/>
  <c r="EN492" i="171"/>
  <c r="EN468" i="171"/>
  <c r="EN465" i="171"/>
  <c r="EN457" i="171"/>
  <c r="EN449" i="171"/>
  <c r="EN441" i="171"/>
  <c r="EN433" i="171"/>
  <c r="EN425" i="171"/>
  <c r="EN476" i="171"/>
  <c r="EN463" i="171"/>
  <c r="EN455" i="171"/>
  <c r="EN447" i="171"/>
  <c r="EN439" i="171"/>
  <c r="EN431" i="171"/>
  <c r="EN424" i="171"/>
  <c r="EN422" i="171"/>
  <c r="EN420" i="171"/>
  <c r="EN418" i="171"/>
  <c r="EN416" i="171"/>
  <c r="EN414" i="171"/>
  <c r="EN412" i="171"/>
  <c r="EN410" i="171"/>
  <c r="EN408" i="171"/>
  <c r="EN406" i="171"/>
  <c r="EN404" i="171"/>
  <c r="EN402" i="171"/>
  <c r="EN400" i="171"/>
  <c r="EN398" i="171"/>
  <c r="EN396" i="171"/>
  <c r="EN394" i="171"/>
  <c r="EN392" i="171"/>
  <c r="EN390" i="171"/>
  <c r="EN388" i="171"/>
  <c r="EN386" i="171"/>
  <c r="EN384" i="171"/>
  <c r="EN382" i="171"/>
  <c r="EN380" i="171"/>
  <c r="EN378" i="171"/>
  <c r="EN376" i="171"/>
  <c r="EN374" i="171"/>
  <c r="EN372" i="171"/>
  <c r="EN370" i="171"/>
  <c r="EN368" i="171"/>
  <c r="EN366" i="171"/>
  <c r="EN364" i="171"/>
  <c r="EN362" i="171"/>
  <c r="EN360" i="171"/>
  <c r="EN358" i="171"/>
  <c r="EN356" i="171"/>
  <c r="EN354" i="171"/>
  <c r="EN352" i="171"/>
  <c r="EN350" i="171"/>
  <c r="EN348" i="171"/>
  <c r="EN346" i="171"/>
  <c r="EN344" i="171"/>
  <c r="EN342" i="171"/>
  <c r="EN340" i="171"/>
  <c r="EN338" i="171"/>
  <c r="EN336" i="171"/>
  <c r="EN334" i="171"/>
  <c r="EN332" i="171"/>
  <c r="EN330" i="171"/>
  <c r="EN328" i="171"/>
  <c r="EN326" i="171"/>
  <c r="EN324" i="171"/>
  <c r="EN484" i="171"/>
  <c r="EN461" i="171"/>
  <c r="EN453" i="171"/>
  <c r="EN445" i="171"/>
  <c r="EN437" i="171"/>
  <c r="EN429" i="171"/>
  <c r="EN57" i="171"/>
  <c r="EN59" i="171"/>
  <c r="EN61" i="171"/>
  <c r="EN63" i="171"/>
  <c r="EN65" i="171"/>
  <c r="EN67" i="171"/>
  <c r="EN69" i="171"/>
  <c r="EN71" i="171"/>
  <c r="EN73" i="171"/>
  <c r="EN75" i="171"/>
  <c r="EN77" i="171"/>
  <c r="EN79" i="171"/>
  <c r="EN81" i="171"/>
  <c r="EN83" i="171"/>
  <c r="EN85" i="171"/>
  <c r="EN87" i="171"/>
  <c r="EN89" i="171"/>
  <c r="EN91" i="171"/>
  <c r="EN93" i="171"/>
  <c r="EN95" i="171"/>
  <c r="EN97" i="171"/>
  <c r="EN99" i="171"/>
  <c r="EN101" i="171"/>
  <c r="EN103" i="171"/>
  <c r="EN105" i="171"/>
  <c r="EN107" i="171"/>
  <c r="EN109" i="171"/>
  <c r="EN111" i="171"/>
  <c r="EN113" i="171"/>
  <c r="EN115" i="171"/>
  <c r="EN117" i="171"/>
  <c r="EN119" i="171"/>
  <c r="EN121" i="171"/>
  <c r="EN123" i="171"/>
  <c r="EN125" i="171"/>
  <c r="EN127" i="171"/>
  <c r="EN129" i="171"/>
  <c r="EN131" i="171"/>
  <c r="EN133" i="171"/>
  <c r="EN135" i="171"/>
  <c r="EN137" i="171"/>
  <c r="EN139" i="171"/>
  <c r="EN141" i="171"/>
  <c r="EN143" i="171"/>
  <c r="EN145" i="171"/>
  <c r="EN147" i="171"/>
  <c r="EN149" i="171"/>
  <c r="EN151" i="171"/>
  <c r="EN153" i="171"/>
  <c r="EN155" i="171"/>
  <c r="EN157" i="171"/>
  <c r="EN159" i="171"/>
  <c r="EN161" i="171"/>
  <c r="EN163" i="171"/>
  <c r="EN165" i="171"/>
  <c r="EN167" i="171"/>
  <c r="EN169" i="171"/>
  <c r="EN171" i="171"/>
  <c r="EN173" i="171"/>
  <c r="EN175" i="171"/>
  <c r="EN177" i="171"/>
  <c r="EN179" i="171"/>
  <c r="EN181" i="171"/>
  <c r="EN183" i="171"/>
  <c r="EN185" i="171"/>
  <c r="EN187" i="171"/>
  <c r="EN189" i="171"/>
  <c r="EN191" i="171"/>
  <c r="EN193" i="171"/>
  <c r="EN195" i="171"/>
  <c r="EN197" i="171"/>
  <c r="EN199" i="171"/>
  <c r="EN201" i="171"/>
  <c r="EN203" i="171"/>
  <c r="EN205" i="171"/>
  <c r="EN207" i="171"/>
  <c r="EN209" i="171"/>
  <c r="EN211" i="171"/>
  <c r="EN213" i="171"/>
  <c r="EN215" i="171"/>
  <c r="EN217" i="171"/>
  <c r="EN219" i="171"/>
  <c r="EN221" i="171"/>
  <c r="EN223" i="171"/>
  <c r="EN225" i="171"/>
  <c r="EN227" i="171"/>
  <c r="EN229" i="171"/>
  <c r="EN231" i="171"/>
  <c r="EN233" i="171"/>
  <c r="EN235" i="171"/>
  <c r="EN237" i="171"/>
  <c r="EN239" i="171"/>
  <c r="EN241" i="171"/>
  <c r="EN243" i="171"/>
  <c r="EN245" i="171"/>
  <c r="EN247" i="171"/>
  <c r="EN249" i="171"/>
  <c r="EN251" i="171"/>
  <c r="EN253" i="171"/>
  <c r="EN255" i="171"/>
  <c r="EN257" i="171"/>
  <c r="EN259" i="171"/>
  <c r="EN261" i="171"/>
  <c r="EN263" i="171"/>
  <c r="EN265" i="171"/>
  <c r="EN267" i="171"/>
  <c r="EN269" i="171"/>
  <c r="EN271" i="171"/>
  <c r="EN273" i="171"/>
  <c r="EN275" i="171"/>
  <c r="EN277" i="171"/>
  <c r="EN279" i="171"/>
  <c r="EN281" i="171"/>
  <c r="EN283" i="171"/>
  <c r="EN285" i="171"/>
  <c r="EN287" i="171"/>
  <c r="EN289" i="171"/>
  <c r="EN291" i="171"/>
  <c r="EN293" i="171"/>
  <c r="EN295" i="171"/>
  <c r="EN297" i="171"/>
  <c r="EN299" i="171"/>
  <c r="EN301" i="171"/>
  <c r="EN303" i="171"/>
  <c r="EN305" i="171"/>
  <c r="EN307" i="171"/>
  <c r="EN309" i="171"/>
  <c r="EN311" i="171"/>
  <c r="EN313" i="171"/>
  <c r="EN315" i="171"/>
  <c r="EN317" i="171"/>
  <c r="EN319" i="171"/>
  <c r="EN321" i="171"/>
  <c r="EN325" i="171"/>
  <c r="EN333" i="171"/>
  <c r="EN341" i="171"/>
  <c r="EN349" i="171"/>
  <c r="EN357" i="171"/>
  <c r="EN365" i="171"/>
  <c r="EN373" i="171"/>
  <c r="EN381" i="171"/>
  <c r="EN389" i="171"/>
  <c r="EN397" i="171"/>
  <c r="EN405" i="171"/>
  <c r="EN413" i="171"/>
  <c r="EN421" i="171"/>
  <c r="EN327" i="171"/>
  <c r="EN335" i="171"/>
  <c r="EN343" i="171"/>
  <c r="EN351" i="171"/>
  <c r="EN359" i="171"/>
  <c r="EN367" i="171"/>
  <c r="EN375" i="171"/>
  <c r="EN383" i="171"/>
  <c r="EN391" i="171"/>
  <c r="EN399" i="171"/>
  <c r="EN407" i="171"/>
  <c r="EN415" i="171"/>
  <c r="EN423" i="171"/>
  <c r="EN427" i="171"/>
  <c r="EN329" i="171"/>
  <c r="EN337" i="171"/>
  <c r="EN345" i="171"/>
  <c r="EN353" i="171"/>
  <c r="EN361" i="171"/>
  <c r="EN369" i="171"/>
  <c r="EN377" i="171"/>
  <c r="EN385" i="171"/>
  <c r="EN393" i="171"/>
  <c r="EN401" i="171"/>
  <c r="EN409" i="171"/>
  <c r="EN417" i="171"/>
  <c r="EN331" i="171"/>
  <c r="EN339" i="171"/>
  <c r="EN347" i="171"/>
  <c r="EN355" i="171"/>
  <c r="EN363" i="171"/>
  <c r="EN371" i="171"/>
  <c r="EN379" i="171"/>
  <c r="EN387" i="171"/>
  <c r="EN395" i="171"/>
  <c r="EN403" i="171"/>
  <c r="EN411" i="171"/>
  <c r="EN419" i="171"/>
  <c r="DU57" i="171"/>
  <c r="DU65" i="171"/>
  <c r="DU73" i="171"/>
  <c r="DU81" i="171"/>
  <c r="DU1198" i="171"/>
  <c r="DU1196" i="171"/>
  <c r="DU1194" i="171"/>
  <c r="DU1192" i="171"/>
  <c r="DU1190" i="171"/>
  <c r="DU1188" i="171"/>
  <c r="DU1186" i="171"/>
  <c r="DU1184" i="171"/>
  <c r="DU1182" i="171"/>
  <c r="DU1180" i="171"/>
  <c r="DU1178" i="171"/>
  <c r="DU1176" i="171"/>
  <c r="DU1174" i="171"/>
  <c r="DU1172" i="171"/>
  <c r="DU1170" i="171"/>
  <c r="DU1168" i="171"/>
  <c r="DU1166" i="171"/>
  <c r="DU1164" i="171"/>
  <c r="DU1162" i="171"/>
  <c r="DU1160" i="171"/>
  <c r="DU1158" i="171"/>
  <c r="DU1156" i="171"/>
  <c r="DU1154" i="171"/>
  <c r="DU1152" i="171"/>
  <c r="DU1150" i="171"/>
  <c r="DU1148" i="171"/>
  <c r="DU1146" i="171"/>
  <c r="DU1144" i="171"/>
  <c r="DU1197" i="171"/>
  <c r="DU1195" i="171"/>
  <c r="DU1193" i="171"/>
  <c r="DU1191" i="171"/>
  <c r="DU1189" i="171"/>
  <c r="DU1187" i="171"/>
  <c r="DU1185" i="171"/>
  <c r="DU1183" i="171"/>
  <c r="DU1181" i="171"/>
  <c r="DU1179" i="171"/>
  <c r="DU1177" i="171"/>
  <c r="DU1175" i="171"/>
  <c r="DU1173" i="171"/>
  <c r="DU1171" i="171"/>
  <c r="DU1169" i="171"/>
  <c r="DU1167" i="171"/>
  <c r="DU1165" i="171"/>
  <c r="DU1163" i="171"/>
  <c r="DU1161" i="171"/>
  <c r="DU1159" i="171"/>
  <c r="DU1157" i="171"/>
  <c r="DU1155" i="171"/>
  <c r="DU1153" i="171"/>
  <c r="DU1151" i="171"/>
  <c r="DU1149" i="171"/>
  <c r="DU1147" i="171"/>
  <c r="DU1145" i="171"/>
  <c r="DU1143" i="171"/>
  <c r="DU1141" i="171"/>
  <c r="DU1139" i="171"/>
  <c r="DU1137" i="171"/>
  <c r="DU1135" i="171"/>
  <c r="DU1133" i="171"/>
  <c r="DU1131" i="171"/>
  <c r="DU1129" i="171"/>
  <c r="DU1127" i="171"/>
  <c r="DU1125" i="171"/>
  <c r="DU1123" i="171"/>
  <c r="DU1121" i="171"/>
  <c r="DU1119" i="171"/>
  <c r="DU1117" i="171"/>
  <c r="DU1115" i="171"/>
  <c r="DU1113" i="171"/>
  <c r="DU1111" i="171"/>
  <c r="DU1109" i="171"/>
  <c r="DU1107" i="171"/>
  <c r="DU1105" i="171"/>
  <c r="DU1103" i="171"/>
  <c r="DU1101" i="171"/>
  <c r="DU1099" i="171"/>
  <c r="DU1097" i="171"/>
  <c r="DU1095" i="171"/>
  <c r="DU1093" i="171"/>
  <c r="DU1091" i="171"/>
  <c r="DU1089" i="171"/>
  <c r="DU1087" i="171"/>
  <c r="DU1138" i="171"/>
  <c r="DU1130" i="171"/>
  <c r="DU1122" i="171"/>
  <c r="DU1114" i="171"/>
  <c r="DU1136" i="171"/>
  <c r="DU1128" i="171"/>
  <c r="DU1120" i="171"/>
  <c r="DU1112" i="171"/>
  <c r="DU1104" i="171"/>
  <c r="DU1142" i="171"/>
  <c r="DU1134" i="171"/>
  <c r="DU1126" i="171"/>
  <c r="DU1118" i="171"/>
  <c r="DU1110" i="171"/>
  <c r="DU1102" i="171"/>
  <c r="DU1094" i="171"/>
  <c r="DU1086" i="171"/>
  <c r="DU1084" i="171"/>
  <c r="DU1082" i="171"/>
  <c r="DU1080" i="171"/>
  <c r="DU1078" i="171"/>
  <c r="DU1076" i="171"/>
  <c r="DU1074" i="171"/>
  <c r="DU1072" i="171"/>
  <c r="DU1070" i="171"/>
  <c r="DU1068" i="171"/>
  <c r="DU1066" i="171"/>
  <c r="DU1064" i="171"/>
  <c r="DU1062" i="171"/>
  <c r="DU1060" i="171"/>
  <c r="DU1058" i="171"/>
  <c r="DU1056" i="171"/>
  <c r="DU1054" i="171"/>
  <c r="DU1052" i="171"/>
  <c r="DU1050" i="171"/>
  <c r="DU1048" i="171"/>
  <c r="DU1046" i="171"/>
  <c r="DU1044" i="171"/>
  <c r="DU1140" i="171"/>
  <c r="DU1132" i="171"/>
  <c r="DU1124" i="171"/>
  <c r="DU1116" i="171"/>
  <c r="DU1108" i="171"/>
  <c r="DU1100" i="171"/>
  <c r="DU1085" i="171"/>
  <c r="DU1077" i="171"/>
  <c r="DU1069" i="171"/>
  <c r="DU1061" i="171"/>
  <c r="DU1053" i="171"/>
  <c r="DU1045" i="171"/>
  <c r="DU1042" i="171"/>
  <c r="DU1040" i="171"/>
  <c r="DU1038" i="171"/>
  <c r="DU1036" i="171"/>
  <c r="DU1034" i="171"/>
  <c r="DU1032" i="171"/>
  <c r="DU1030" i="171"/>
  <c r="DU1028" i="171"/>
  <c r="DU1026" i="171"/>
  <c r="DU1024" i="171"/>
  <c r="DU1022" i="171"/>
  <c r="DU1020" i="171"/>
  <c r="DU1018" i="171"/>
  <c r="DU1016" i="171"/>
  <c r="DU1014" i="171"/>
  <c r="DU1012" i="171"/>
  <c r="DU1010" i="171"/>
  <c r="DU1008" i="171"/>
  <c r="DU1006" i="171"/>
  <c r="DU1004" i="171"/>
  <c r="DU1002" i="171"/>
  <c r="DU1000" i="171"/>
  <c r="DU998" i="171"/>
  <c r="DU996" i="171"/>
  <c r="DU994" i="171"/>
  <c r="DU992" i="171"/>
  <c r="DU990" i="171"/>
  <c r="DU988" i="171"/>
  <c r="DU986" i="171"/>
  <c r="DU984" i="171"/>
  <c r="DU982" i="171"/>
  <c r="DU980" i="171"/>
  <c r="DU978" i="171"/>
  <c r="DU976" i="171"/>
  <c r="DU974" i="171"/>
  <c r="DU972" i="171"/>
  <c r="DU970" i="171"/>
  <c r="DU968" i="171"/>
  <c r="DU966" i="171"/>
  <c r="DU964" i="171"/>
  <c r="DU962" i="171"/>
  <c r="DU960" i="171"/>
  <c r="DU958" i="171"/>
  <c r="DU956" i="171"/>
  <c r="DU954" i="171"/>
  <c r="DU952" i="171"/>
  <c r="DU950" i="171"/>
  <c r="DU948" i="171"/>
  <c r="DU946" i="171"/>
  <c r="DU944" i="171"/>
  <c r="DU1083" i="171"/>
  <c r="DU1075" i="171"/>
  <c r="DU1067" i="171"/>
  <c r="DU1106" i="171"/>
  <c r="DU1096" i="171"/>
  <c r="DU1081" i="171"/>
  <c r="DU1073" i="171"/>
  <c r="DU1098" i="171"/>
  <c r="DU1092" i="171"/>
  <c r="DU1090" i="171"/>
  <c r="DU1088" i="171"/>
  <c r="DU1079" i="171"/>
  <c r="DU1071" i="171"/>
  <c r="DU1063" i="171"/>
  <c r="DU1055" i="171"/>
  <c r="DU1043" i="171"/>
  <c r="DU1035" i="171"/>
  <c r="DU1027" i="171"/>
  <c r="DU1019" i="171"/>
  <c r="DU1011" i="171"/>
  <c r="DU1003" i="171"/>
  <c r="DU995" i="171"/>
  <c r="DU987" i="171"/>
  <c r="DU979" i="171"/>
  <c r="DU971" i="171"/>
  <c r="DU963" i="171"/>
  <c r="DU1041" i="171"/>
  <c r="DU1033" i="171"/>
  <c r="DU1025" i="171"/>
  <c r="DU1017" i="171"/>
  <c r="DU1009" i="171"/>
  <c r="DU1001" i="171"/>
  <c r="DU993" i="171"/>
  <c r="DU985" i="171"/>
  <c r="DU977" i="171"/>
  <c r="DU969" i="171"/>
  <c r="DU961" i="171"/>
  <c r="DU1039" i="171"/>
  <c r="DU1031" i="171"/>
  <c r="DU1023" i="171"/>
  <c r="DU1015" i="171"/>
  <c r="DU1007" i="171"/>
  <c r="DU999" i="171"/>
  <c r="DU991" i="171"/>
  <c r="DU983" i="171"/>
  <c r="DU975" i="171"/>
  <c r="DU967" i="171"/>
  <c r="DU959" i="171"/>
  <c r="DU1065" i="171"/>
  <c r="DU1059" i="171"/>
  <c r="DU1057" i="171"/>
  <c r="DU1051" i="171"/>
  <c r="DU1049" i="171"/>
  <c r="DU1047" i="171"/>
  <c r="DU1037" i="171"/>
  <c r="DU1029" i="171"/>
  <c r="DU1021" i="171"/>
  <c r="DU1013" i="171"/>
  <c r="DU1005" i="171"/>
  <c r="DU997" i="171"/>
  <c r="DU989" i="171"/>
  <c r="DU981" i="171"/>
  <c r="DU973" i="171"/>
  <c r="DU965" i="171"/>
  <c r="DU957" i="171"/>
  <c r="DU949" i="171"/>
  <c r="DU942" i="171"/>
  <c r="DU940" i="171"/>
  <c r="DU938" i="171"/>
  <c r="DU936" i="171"/>
  <c r="DU934" i="171"/>
  <c r="DU932" i="171"/>
  <c r="DU930" i="171"/>
  <c r="DU928" i="171"/>
  <c r="DU926" i="171"/>
  <c r="DU924" i="171"/>
  <c r="DU922" i="171"/>
  <c r="DU920" i="171"/>
  <c r="DU918" i="171"/>
  <c r="DU916" i="171"/>
  <c r="DU947" i="171"/>
  <c r="DU945" i="171"/>
  <c r="DU943" i="171"/>
  <c r="DU935" i="171"/>
  <c r="DU927" i="171"/>
  <c r="DU919" i="171"/>
  <c r="DU914" i="171"/>
  <c r="DU912" i="171"/>
  <c r="DU910" i="171"/>
  <c r="DU908" i="171"/>
  <c r="DU906" i="171"/>
  <c r="DU904" i="171"/>
  <c r="DU902" i="171"/>
  <c r="DU900" i="171"/>
  <c r="DU898" i="171"/>
  <c r="DU896" i="171"/>
  <c r="DU894" i="171"/>
  <c r="DU892" i="171"/>
  <c r="DU890" i="171"/>
  <c r="DU888" i="171"/>
  <c r="DU886" i="171"/>
  <c r="DU884" i="171"/>
  <c r="DU882" i="171"/>
  <c r="DU880" i="171"/>
  <c r="DU878" i="171"/>
  <c r="DU876" i="171"/>
  <c r="DU874" i="171"/>
  <c r="DU872" i="171"/>
  <c r="DU870" i="171"/>
  <c r="DU868" i="171"/>
  <c r="DU866" i="171"/>
  <c r="DU864" i="171"/>
  <c r="DU862" i="171"/>
  <c r="DU860" i="171"/>
  <c r="DU858" i="171"/>
  <c r="DU856" i="171"/>
  <c r="DU854" i="171"/>
  <c r="DU852" i="171"/>
  <c r="DU850" i="171"/>
  <c r="DU848" i="171"/>
  <c r="DU846" i="171"/>
  <c r="DU844" i="171"/>
  <c r="DU842" i="171"/>
  <c r="DU840" i="171"/>
  <c r="DU838" i="171"/>
  <c r="DU836" i="171"/>
  <c r="DU834" i="171"/>
  <c r="DU832" i="171"/>
  <c r="DU830" i="171"/>
  <c r="DU828" i="171"/>
  <c r="DU826" i="171"/>
  <c r="DU824" i="171"/>
  <c r="DU822" i="171"/>
  <c r="DU820" i="171"/>
  <c r="DU818" i="171"/>
  <c r="DU816" i="171"/>
  <c r="DU814" i="171"/>
  <c r="DU812" i="171"/>
  <c r="DU810" i="171"/>
  <c r="DU808" i="171"/>
  <c r="DU806" i="171"/>
  <c r="DU804" i="171"/>
  <c r="DU802" i="171"/>
  <c r="DU800" i="171"/>
  <c r="DU798" i="171"/>
  <c r="DU796" i="171"/>
  <c r="DU794" i="171"/>
  <c r="DU792" i="171"/>
  <c r="DU790" i="171"/>
  <c r="DU788" i="171"/>
  <c r="DU786" i="171"/>
  <c r="DU784" i="171"/>
  <c r="DU782" i="171"/>
  <c r="DU780" i="171"/>
  <c r="DU778" i="171"/>
  <c r="DU776" i="171"/>
  <c r="DU774" i="171"/>
  <c r="DU772" i="171"/>
  <c r="DU770" i="171"/>
  <c r="DU768" i="171"/>
  <c r="DU766" i="171"/>
  <c r="DU764" i="171"/>
  <c r="DU762" i="171"/>
  <c r="DU760" i="171"/>
  <c r="DU758" i="171"/>
  <c r="DU756" i="171"/>
  <c r="DU754" i="171"/>
  <c r="DU752" i="171"/>
  <c r="DU750" i="171"/>
  <c r="DU748" i="171"/>
  <c r="DU746" i="171"/>
  <c r="DU744" i="171"/>
  <c r="DU742" i="171"/>
  <c r="DU740" i="171"/>
  <c r="DU738" i="171"/>
  <c r="DU736" i="171"/>
  <c r="DU734" i="171"/>
  <c r="DU732" i="171"/>
  <c r="DU730" i="171"/>
  <c r="DU728" i="171"/>
  <c r="DU726" i="171"/>
  <c r="DU724" i="171"/>
  <c r="DU722" i="171"/>
  <c r="DU720" i="171"/>
  <c r="DU718" i="171"/>
  <c r="DU716" i="171"/>
  <c r="DU714" i="171"/>
  <c r="DU712" i="171"/>
  <c r="DU710" i="171"/>
  <c r="DU708" i="171"/>
  <c r="DU706" i="171"/>
  <c r="DU704" i="171"/>
  <c r="DU702" i="171"/>
  <c r="DU700" i="171"/>
  <c r="DU698" i="171"/>
  <c r="DU941" i="171"/>
  <c r="DU933" i="171"/>
  <c r="DU925" i="171"/>
  <c r="DU939" i="171"/>
  <c r="DU931" i="171"/>
  <c r="DU923" i="171"/>
  <c r="DU955" i="171"/>
  <c r="DU953" i="171"/>
  <c r="DU951" i="171"/>
  <c r="DU937" i="171"/>
  <c r="DU929" i="171"/>
  <c r="DU921" i="171"/>
  <c r="DU913" i="171"/>
  <c r="DU905" i="171"/>
  <c r="DU897" i="171"/>
  <c r="DU889" i="171"/>
  <c r="DU881" i="171"/>
  <c r="DU873" i="171"/>
  <c r="DU865" i="171"/>
  <c r="DU857" i="171"/>
  <c r="DU849" i="171"/>
  <c r="DU841" i="171"/>
  <c r="DU833" i="171"/>
  <c r="DU825" i="171"/>
  <c r="DU817" i="171"/>
  <c r="DU809" i="171"/>
  <c r="DU801" i="171"/>
  <c r="DU793" i="171"/>
  <c r="DU785" i="171"/>
  <c r="DU777" i="171"/>
  <c r="DU769" i="171"/>
  <c r="DU761" i="171"/>
  <c r="DU753" i="171"/>
  <c r="DU745" i="171"/>
  <c r="DU737" i="171"/>
  <c r="DU729" i="171"/>
  <c r="DU721" i="171"/>
  <c r="DU713" i="171"/>
  <c r="DU705" i="171"/>
  <c r="DU697" i="171"/>
  <c r="DU695" i="171"/>
  <c r="DU693" i="171"/>
  <c r="DU691" i="171"/>
  <c r="DU689" i="171"/>
  <c r="DU687" i="171"/>
  <c r="DU685" i="171"/>
  <c r="DU683" i="171"/>
  <c r="DU681" i="171"/>
  <c r="DU679" i="171"/>
  <c r="DU677" i="171"/>
  <c r="DU675" i="171"/>
  <c r="DU673" i="171"/>
  <c r="DU671" i="171"/>
  <c r="DU669" i="171"/>
  <c r="DU667" i="171"/>
  <c r="DU665" i="171"/>
  <c r="DU663" i="171"/>
  <c r="DU661" i="171"/>
  <c r="DU659" i="171"/>
  <c r="DU657" i="171"/>
  <c r="DU655" i="171"/>
  <c r="DU653" i="171"/>
  <c r="DU651" i="171"/>
  <c r="DU649" i="171"/>
  <c r="DU647" i="171"/>
  <c r="DU645" i="171"/>
  <c r="DU643" i="171"/>
  <c r="DU641" i="171"/>
  <c r="DU639" i="171"/>
  <c r="DU637" i="171"/>
  <c r="DU635" i="171"/>
  <c r="DU633" i="171"/>
  <c r="DU631" i="171"/>
  <c r="DU629" i="171"/>
  <c r="DU627" i="171"/>
  <c r="DU625" i="171"/>
  <c r="DU623" i="171"/>
  <c r="DU621" i="171"/>
  <c r="DU619" i="171"/>
  <c r="DU617" i="171"/>
  <c r="DU615" i="171"/>
  <c r="DU613" i="171"/>
  <c r="DU611" i="171"/>
  <c r="DU609" i="171"/>
  <c r="DU607" i="171"/>
  <c r="DU605" i="171"/>
  <c r="DU603" i="171"/>
  <c r="DU601" i="171"/>
  <c r="DU599" i="171"/>
  <c r="DU597" i="171"/>
  <c r="DU595" i="171"/>
  <c r="DU593" i="171"/>
  <c r="DU591" i="171"/>
  <c r="DU589" i="171"/>
  <c r="DU587" i="171"/>
  <c r="DU585" i="171"/>
  <c r="DU583" i="171"/>
  <c r="DU581" i="171"/>
  <c r="DU579" i="171"/>
  <c r="DU577" i="171"/>
  <c r="DU575" i="171"/>
  <c r="DU573" i="171"/>
  <c r="DU571" i="171"/>
  <c r="DU569" i="171"/>
  <c r="DU567" i="171"/>
  <c r="DU565" i="171"/>
  <c r="DU563" i="171"/>
  <c r="DU561" i="171"/>
  <c r="DU559" i="171"/>
  <c r="DU557" i="171"/>
  <c r="DU555" i="171"/>
  <c r="DU553" i="171"/>
  <c r="DU551" i="171"/>
  <c r="DU549" i="171"/>
  <c r="DU547" i="171"/>
  <c r="DU545" i="171"/>
  <c r="DU543" i="171"/>
  <c r="DU541" i="171"/>
  <c r="DU539" i="171"/>
  <c r="DU537" i="171"/>
  <c r="DU535" i="171"/>
  <c r="DU533" i="171"/>
  <c r="DU531" i="171"/>
  <c r="DU529" i="171"/>
  <c r="DU527" i="171"/>
  <c r="DU525" i="171"/>
  <c r="DU523" i="171"/>
  <c r="DU521" i="171"/>
  <c r="DU519" i="171"/>
  <c r="DU517" i="171"/>
  <c r="DU515" i="171"/>
  <c r="DU513" i="171"/>
  <c r="DU511" i="171"/>
  <c r="DU509" i="171"/>
  <c r="DU507" i="171"/>
  <c r="DU505" i="171"/>
  <c r="DU503" i="171"/>
  <c r="DU501" i="171"/>
  <c r="DU499" i="171"/>
  <c r="DU497" i="171"/>
  <c r="DU495" i="171"/>
  <c r="DU493" i="171"/>
  <c r="DU491" i="171"/>
  <c r="DU489" i="171"/>
  <c r="DU487" i="171"/>
  <c r="DU485" i="171"/>
  <c r="DU483" i="171"/>
  <c r="DU481" i="171"/>
  <c r="DU479" i="171"/>
  <c r="DU477" i="171"/>
  <c r="DU475" i="171"/>
  <c r="DU473" i="171"/>
  <c r="DU471" i="171"/>
  <c r="DU469" i="171"/>
  <c r="DU467" i="171"/>
  <c r="DU465" i="171"/>
  <c r="DU463" i="171"/>
  <c r="DU461" i="171"/>
  <c r="DU459" i="171"/>
  <c r="DU457" i="171"/>
  <c r="DU455" i="171"/>
  <c r="DU453" i="171"/>
  <c r="DU451" i="171"/>
  <c r="DU449" i="171"/>
  <c r="DU447" i="171"/>
  <c r="DU445" i="171"/>
  <c r="DU443" i="171"/>
  <c r="DU441" i="171"/>
  <c r="DU439" i="171"/>
  <c r="DU437" i="171"/>
  <c r="DU435" i="171"/>
  <c r="DU433" i="171"/>
  <c r="DU431" i="171"/>
  <c r="DU429" i="171"/>
  <c r="DU427" i="171"/>
  <c r="DU425" i="171"/>
  <c r="DU423" i="171"/>
  <c r="DU421" i="171"/>
  <c r="DU419" i="171"/>
  <c r="DU417" i="171"/>
  <c r="DU415" i="171"/>
  <c r="DU413" i="171"/>
  <c r="DU411" i="171"/>
  <c r="DU409" i="171"/>
  <c r="DU407" i="171"/>
  <c r="DU405" i="171"/>
  <c r="DU403" i="171"/>
  <c r="DU401" i="171"/>
  <c r="DU399" i="171"/>
  <c r="DU397" i="171"/>
  <c r="DU395" i="171"/>
  <c r="DU393" i="171"/>
  <c r="DU391" i="171"/>
  <c r="DU389" i="171"/>
  <c r="DU387" i="171"/>
  <c r="DU385" i="171"/>
  <c r="DU383" i="171"/>
  <c r="DU381" i="171"/>
  <c r="DU379" i="171"/>
  <c r="DU377" i="171"/>
  <c r="DU375" i="171"/>
  <c r="DU373" i="171"/>
  <c r="DU371" i="171"/>
  <c r="DU369" i="171"/>
  <c r="DU367" i="171"/>
  <c r="DU365" i="171"/>
  <c r="DU363" i="171"/>
  <c r="DU361" i="171"/>
  <c r="DU359" i="171"/>
  <c r="DU357" i="171"/>
  <c r="DU355" i="171"/>
  <c r="DU353" i="171"/>
  <c r="DU351" i="171"/>
  <c r="DU349" i="171"/>
  <c r="DU347" i="171"/>
  <c r="DU345" i="171"/>
  <c r="DU343" i="171"/>
  <c r="DU341" i="171"/>
  <c r="DU339" i="171"/>
  <c r="DU337" i="171"/>
  <c r="DU335" i="171"/>
  <c r="DU333" i="171"/>
  <c r="DU331" i="171"/>
  <c r="DU329" i="171"/>
  <c r="DU327" i="171"/>
  <c r="DU325" i="171"/>
  <c r="DU323" i="171"/>
  <c r="DU321" i="171"/>
  <c r="DU319" i="171"/>
  <c r="DU317" i="171"/>
  <c r="DU315" i="171"/>
  <c r="DU313" i="171"/>
  <c r="DU311" i="171"/>
  <c r="DU309" i="171"/>
  <c r="DU307" i="171"/>
  <c r="DU305" i="171"/>
  <c r="DU303" i="171"/>
  <c r="DU301" i="171"/>
  <c r="DU299" i="171"/>
  <c r="DU911" i="171"/>
  <c r="DU903" i="171"/>
  <c r="DU895" i="171"/>
  <c r="DU887" i="171"/>
  <c r="DU879" i="171"/>
  <c r="DU871" i="171"/>
  <c r="DU863" i="171"/>
  <c r="DU855" i="171"/>
  <c r="DU847" i="171"/>
  <c r="DU839" i="171"/>
  <c r="DU831" i="171"/>
  <c r="DU823" i="171"/>
  <c r="DU815" i="171"/>
  <c r="DU807" i="171"/>
  <c r="DU799" i="171"/>
  <c r="DU791" i="171"/>
  <c r="DU783" i="171"/>
  <c r="DU775" i="171"/>
  <c r="DU767" i="171"/>
  <c r="DU759" i="171"/>
  <c r="DU751" i="171"/>
  <c r="DU743" i="171"/>
  <c r="DU735" i="171"/>
  <c r="DU727" i="171"/>
  <c r="DU909" i="171"/>
  <c r="DU901" i="171"/>
  <c r="DU893" i="171"/>
  <c r="DU885" i="171"/>
  <c r="DU877" i="171"/>
  <c r="DU869" i="171"/>
  <c r="DU861" i="171"/>
  <c r="DU853" i="171"/>
  <c r="DU845" i="171"/>
  <c r="DU837" i="171"/>
  <c r="DU829" i="171"/>
  <c r="DU821" i="171"/>
  <c r="DU813" i="171"/>
  <c r="DU805" i="171"/>
  <c r="DU797" i="171"/>
  <c r="DU789" i="171"/>
  <c r="DU781" i="171"/>
  <c r="DU773" i="171"/>
  <c r="DU765" i="171"/>
  <c r="DU757" i="171"/>
  <c r="DU749" i="171"/>
  <c r="DU741" i="171"/>
  <c r="DU733" i="171"/>
  <c r="DU725" i="171"/>
  <c r="DU717" i="171"/>
  <c r="DU709" i="171"/>
  <c r="DU701" i="171"/>
  <c r="DU917" i="171"/>
  <c r="DU915" i="171"/>
  <c r="DU907" i="171"/>
  <c r="DU899" i="171"/>
  <c r="DU891" i="171"/>
  <c r="DU883" i="171"/>
  <c r="DU875" i="171"/>
  <c r="DU867" i="171"/>
  <c r="DU859" i="171"/>
  <c r="DU851" i="171"/>
  <c r="DU843" i="171"/>
  <c r="DU835" i="171"/>
  <c r="DU827" i="171"/>
  <c r="DU819" i="171"/>
  <c r="DU811" i="171"/>
  <c r="DU803" i="171"/>
  <c r="DU795" i="171"/>
  <c r="DU787" i="171"/>
  <c r="DU779" i="171"/>
  <c r="DU771" i="171"/>
  <c r="DU763" i="171"/>
  <c r="DU755" i="171"/>
  <c r="DU747" i="171"/>
  <c r="DU739" i="171"/>
  <c r="DU731" i="171"/>
  <c r="DU723" i="171"/>
  <c r="DU715" i="171"/>
  <c r="DU707" i="171"/>
  <c r="DU699" i="171"/>
  <c r="DU711" i="171"/>
  <c r="DU692" i="171"/>
  <c r="DU684" i="171"/>
  <c r="DU676" i="171"/>
  <c r="DU668" i="171"/>
  <c r="DU660" i="171"/>
  <c r="DU652" i="171"/>
  <c r="DU644" i="171"/>
  <c r="DU636" i="171"/>
  <c r="DU628" i="171"/>
  <c r="DU620" i="171"/>
  <c r="DU612" i="171"/>
  <c r="DU604" i="171"/>
  <c r="DU596" i="171"/>
  <c r="DU588" i="171"/>
  <c r="DU580" i="171"/>
  <c r="DU572" i="171"/>
  <c r="DU564" i="171"/>
  <c r="DU556" i="171"/>
  <c r="DU548" i="171"/>
  <c r="DU540" i="171"/>
  <c r="DU532" i="171"/>
  <c r="DU524" i="171"/>
  <c r="DU516" i="171"/>
  <c r="DU508" i="171"/>
  <c r="DU500" i="171"/>
  <c r="DU492" i="171"/>
  <c r="DU484" i="171"/>
  <c r="DU476" i="171"/>
  <c r="DU468" i="171"/>
  <c r="DU460" i="171"/>
  <c r="DU452" i="171"/>
  <c r="DU444" i="171"/>
  <c r="DU436" i="171"/>
  <c r="DU428" i="171"/>
  <c r="DU420" i="171"/>
  <c r="DU412" i="171"/>
  <c r="DU404" i="171"/>
  <c r="DU396" i="171"/>
  <c r="DU388" i="171"/>
  <c r="DU380" i="171"/>
  <c r="DU372" i="171"/>
  <c r="DU364" i="171"/>
  <c r="DU356" i="171"/>
  <c r="DU348" i="171"/>
  <c r="DU340" i="171"/>
  <c r="DU332" i="171"/>
  <c r="DU324" i="171"/>
  <c r="DU316" i="171"/>
  <c r="DU308" i="171"/>
  <c r="DU719" i="171"/>
  <c r="DU690" i="171"/>
  <c r="DU682" i="171"/>
  <c r="DU674" i="171"/>
  <c r="DU666" i="171"/>
  <c r="DU658" i="171"/>
  <c r="DU650" i="171"/>
  <c r="DU642" i="171"/>
  <c r="DU634" i="171"/>
  <c r="DU626" i="171"/>
  <c r="DU618" i="171"/>
  <c r="DU610" i="171"/>
  <c r="DU602" i="171"/>
  <c r="DU594" i="171"/>
  <c r="DU586" i="171"/>
  <c r="DU578" i="171"/>
  <c r="DU570" i="171"/>
  <c r="DU562" i="171"/>
  <c r="DU554" i="171"/>
  <c r="DU546" i="171"/>
  <c r="DU538" i="171"/>
  <c r="DU530" i="171"/>
  <c r="DU522" i="171"/>
  <c r="DU514" i="171"/>
  <c r="DU506" i="171"/>
  <c r="DU498" i="171"/>
  <c r="DU490" i="171"/>
  <c r="DU482" i="171"/>
  <c r="DU474" i="171"/>
  <c r="DU466" i="171"/>
  <c r="DU458" i="171"/>
  <c r="DU450" i="171"/>
  <c r="DU442" i="171"/>
  <c r="DU434" i="171"/>
  <c r="DU426" i="171"/>
  <c r="DU418" i="171"/>
  <c r="DU410" i="171"/>
  <c r="DU402" i="171"/>
  <c r="DU394" i="171"/>
  <c r="DU386" i="171"/>
  <c r="DU378" i="171"/>
  <c r="DU370" i="171"/>
  <c r="DU362" i="171"/>
  <c r="DU354" i="171"/>
  <c r="DU346" i="171"/>
  <c r="DU338" i="171"/>
  <c r="DU330" i="171"/>
  <c r="DU322" i="171"/>
  <c r="DU314" i="171"/>
  <c r="DU306" i="171"/>
  <c r="DU696" i="171"/>
  <c r="DU688" i="171"/>
  <c r="DU680" i="171"/>
  <c r="DU672" i="171"/>
  <c r="DU664" i="171"/>
  <c r="DU656" i="171"/>
  <c r="DU648" i="171"/>
  <c r="DU640" i="171"/>
  <c r="DU632" i="171"/>
  <c r="DU624" i="171"/>
  <c r="DU616" i="171"/>
  <c r="DU608" i="171"/>
  <c r="DU600" i="171"/>
  <c r="DU592" i="171"/>
  <c r="DU584" i="171"/>
  <c r="DU576" i="171"/>
  <c r="DU568" i="171"/>
  <c r="DU560" i="171"/>
  <c r="DU552" i="171"/>
  <c r="DU544" i="171"/>
  <c r="DU536" i="171"/>
  <c r="DU528" i="171"/>
  <c r="DU520" i="171"/>
  <c r="DU512" i="171"/>
  <c r="DU504" i="171"/>
  <c r="DU496" i="171"/>
  <c r="DU488" i="171"/>
  <c r="DU480" i="171"/>
  <c r="DU472" i="171"/>
  <c r="DU464" i="171"/>
  <c r="DU456" i="171"/>
  <c r="DU448" i="171"/>
  <c r="DU440" i="171"/>
  <c r="DU432" i="171"/>
  <c r="DU424" i="171"/>
  <c r="DU416" i="171"/>
  <c r="DU408" i="171"/>
  <c r="DU400" i="171"/>
  <c r="DU392" i="171"/>
  <c r="DU384" i="171"/>
  <c r="DU376" i="171"/>
  <c r="DU368" i="171"/>
  <c r="DU360" i="171"/>
  <c r="DU352" i="171"/>
  <c r="DU344" i="171"/>
  <c r="DU336" i="171"/>
  <c r="DU328" i="171"/>
  <c r="DU320" i="171"/>
  <c r="DU312" i="171"/>
  <c r="DU304" i="171"/>
  <c r="DU703" i="171"/>
  <c r="DU694" i="171"/>
  <c r="DU686" i="171"/>
  <c r="DU678" i="171"/>
  <c r="DU670" i="171"/>
  <c r="DU662" i="171"/>
  <c r="DU654" i="171"/>
  <c r="DU646" i="171"/>
  <c r="DU638" i="171"/>
  <c r="DU630" i="171"/>
  <c r="DU622" i="171"/>
  <c r="DU614" i="171"/>
  <c r="DU606" i="171"/>
  <c r="DU598" i="171"/>
  <c r="DU590" i="171"/>
  <c r="DU582" i="171"/>
  <c r="DU574" i="171"/>
  <c r="DU566" i="171"/>
  <c r="DU558" i="171"/>
  <c r="DU550" i="171"/>
  <c r="DU542" i="171"/>
  <c r="DU534" i="171"/>
  <c r="DU526" i="171"/>
  <c r="DU518" i="171"/>
  <c r="DU510" i="171"/>
  <c r="DU502" i="171"/>
  <c r="DU494" i="171"/>
  <c r="DU486" i="171"/>
  <c r="DU478" i="171"/>
  <c r="DU470" i="171"/>
  <c r="DU462" i="171"/>
  <c r="DU454" i="171"/>
  <c r="DU446" i="171"/>
  <c r="DU438" i="171"/>
  <c r="DU430" i="171"/>
  <c r="DU422" i="171"/>
  <c r="DU414" i="171"/>
  <c r="DU406" i="171"/>
  <c r="DU398" i="171"/>
  <c r="DU390" i="171"/>
  <c r="DU382" i="171"/>
  <c r="DU374" i="171"/>
  <c r="DU366" i="171"/>
  <c r="DU358" i="171"/>
  <c r="DU350" i="171"/>
  <c r="DU342" i="171"/>
  <c r="DU334" i="171"/>
  <c r="DU326" i="171"/>
  <c r="DU318" i="171"/>
  <c r="DU310" i="171"/>
  <c r="DU302" i="171"/>
  <c r="DU297" i="171"/>
  <c r="DU295" i="171"/>
  <c r="DU293" i="171"/>
  <c r="DU291" i="171"/>
  <c r="DU289" i="171"/>
  <c r="DU287" i="171"/>
  <c r="DU298" i="171"/>
  <c r="DU290" i="171"/>
  <c r="DU300" i="171"/>
  <c r="DU296" i="171"/>
  <c r="DU288" i="171"/>
  <c r="DU294" i="171"/>
  <c r="DU286" i="171"/>
  <c r="DU284" i="171"/>
  <c r="DU282" i="171"/>
  <c r="DU280" i="171"/>
  <c r="DU278" i="171"/>
  <c r="DU276" i="171"/>
  <c r="DU274" i="171"/>
  <c r="DU272" i="171"/>
  <c r="DU270" i="171"/>
  <c r="DU268" i="171"/>
  <c r="DU266" i="171"/>
  <c r="DU264" i="171"/>
  <c r="DU262" i="171"/>
  <c r="DU260" i="171"/>
  <c r="DU258" i="171"/>
  <c r="DU256" i="171"/>
  <c r="DU254" i="171"/>
  <c r="DU252" i="171"/>
  <c r="DU250" i="171"/>
  <c r="DU248" i="171"/>
  <c r="DU246" i="171"/>
  <c r="DU244" i="171"/>
  <c r="DU242" i="171"/>
  <c r="DU240" i="171"/>
  <c r="DU238" i="171"/>
  <c r="DU236" i="171"/>
  <c r="DU234" i="171"/>
  <c r="DU232" i="171"/>
  <c r="DU230" i="171"/>
  <c r="DU228" i="171"/>
  <c r="DU226" i="171"/>
  <c r="DU224" i="171"/>
  <c r="DU222" i="171"/>
  <c r="DU220" i="171"/>
  <c r="DU218" i="171"/>
  <c r="DU216" i="171"/>
  <c r="DU214" i="171"/>
  <c r="DU212" i="171"/>
  <c r="DU210" i="171"/>
  <c r="DU208" i="171"/>
  <c r="DU206" i="171"/>
  <c r="DU204" i="171"/>
  <c r="DU202" i="171"/>
  <c r="DU200" i="171"/>
  <c r="DU198" i="171"/>
  <c r="DU196" i="171"/>
  <c r="DU194" i="171"/>
  <c r="DU192" i="171"/>
  <c r="DU190" i="171"/>
  <c r="DU188" i="171"/>
  <c r="DU186" i="171"/>
  <c r="DU184" i="171"/>
  <c r="DU182" i="171"/>
  <c r="DU180" i="171"/>
  <c r="DU178" i="171"/>
  <c r="DU176" i="171"/>
  <c r="DU292" i="171"/>
  <c r="DU279" i="171"/>
  <c r="DU271" i="171"/>
  <c r="DU263" i="171"/>
  <c r="DU255" i="171"/>
  <c r="DU247" i="171"/>
  <c r="DU239" i="171"/>
  <c r="DU231" i="171"/>
  <c r="DU223" i="171"/>
  <c r="DU215" i="171"/>
  <c r="DU207" i="171"/>
  <c r="DU199" i="171"/>
  <c r="DU191" i="171"/>
  <c r="DU183" i="171"/>
  <c r="DU285" i="171"/>
  <c r="DU277" i="171"/>
  <c r="DU269" i="171"/>
  <c r="DU261" i="171"/>
  <c r="DU253" i="171"/>
  <c r="DU245" i="171"/>
  <c r="DU237" i="171"/>
  <c r="DU229" i="171"/>
  <c r="DU221" i="171"/>
  <c r="DU213" i="171"/>
  <c r="DU205" i="171"/>
  <c r="DU197" i="171"/>
  <c r="DU189" i="171"/>
  <c r="DU181" i="171"/>
  <c r="DU175" i="171"/>
  <c r="DU173" i="171"/>
  <c r="DU171" i="171"/>
  <c r="DU169" i="171"/>
  <c r="DU167" i="171"/>
  <c r="DU165" i="171"/>
  <c r="DU163" i="171"/>
  <c r="DU161" i="171"/>
  <c r="DU159" i="171"/>
  <c r="DU157" i="171"/>
  <c r="DU155" i="171"/>
  <c r="DU153" i="171"/>
  <c r="DU151" i="171"/>
  <c r="DU149" i="171"/>
  <c r="DU147" i="171"/>
  <c r="DU145" i="171"/>
  <c r="DU143" i="171"/>
  <c r="DU141" i="171"/>
  <c r="DU139" i="171"/>
  <c r="DU137" i="171"/>
  <c r="DU135" i="171"/>
  <c r="DU133" i="171"/>
  <c r="DU131" i="171"/>
  <c r="DU129" i="171"/>
  <c r="DU127" i="171"/>
  <c r="DU125" i="171"/>
  <c r="DU123" i="171"/>
  <c r="DU121" i="171"/>
  <c r="DU119" i="171"/>
  <c r="DU117" i="171"/>
  <c r="DU115" i="171"/>
  <c r="DU113" i="171"/>
  <c r="DU111" i="171"/>
  <c r="DU109" i="171"/>
  <c r="DU107" i="171"/>
  <c r="DU105" i="171"/>
  <c r="DU103" i="171"/>
  <c r="DU101" i="171"/>
  <c r="DU99" i="171"/>
  <c r="DU97" i="171"/>
  <c r="DU95" i="171"/>
  <c r="DU93" i="171"/>
  <c r="DU91" i="171"/>
  <c r="DU283" i="171"/>
  <c r="DU275" i="171"/>
  <c r="DU267" i="171"/>
  <c r="DU259" i="171"/>
  <c r="DU251" i="171"/>
  <c r="DU243" i="171"/>
  <c r="DU235" i="171"/>
  <c r="DU227" i="171"/>
  <c r="DU219" i="171"/>
  <c r="DU211" i="171"/>
  <c r="DU203" i="171"/>
  <c r="DU195" i="171"/>
  <c r="DU187" i="171"/>
  <c r="DU179" i="171"/>
  <c r="DU281" i="171"/>
  <c r="DU273" i="171"/>
  <c r="DU265" i="171"/>
  <c r="DU257" i="171"/>
  <c r="DU249" i="171"/>
  <c r="DU241" i="171"/>
  <c r="DU233" i="171"/>
  <c r="DU225" i="171"/>
  <c r="DU217" i="171"/>
  <c r="DU209" i="171"/>
  <c r="DU201" i="171"/>
  <c r="DU193" i="171"/>
  <c r="DU185" i="171"/>
  <c r="DU177" i="171"/>
  <c r="DU174" i="171"/>
  <c r="DU172" i="171"/>
  <c r="DU170" i="171"/>
  <c r="DU168" i="171"/>
  <c r="DU166" i="171"/>
  <c r="DU164" i="171"/>
  <c r="DU162" i="171"/>
  <c r="DU160" i="171"/>
  <c r="DU158" i="171"/>
  <c r="DU156" i="171"/>
  <c r="DU154" i="171"/>
  <c r="DU152" i="171"/>
  <c r="DU150" i="171"/>
  <c r="DU148" i="171"/>
  <c r="DU146" i="171"/>
  <c r="DU144" i="171"/>
  <c r="DU142" i="171"/>
  <c r="DU140" i="171"/>
  <c r="DU138" i="171"/>
  <c r="DU136" i="171"/>
  <c r="DU134" i="171"/>
  <c r="DU132" i="171"/>
  <c r="DU130" i="171"/>
  <c r="DU128" i="171"/>
  <c r="DU126" i="171"/>
  <c r="DU124" i="171"/>
  <c r="DU122" i="171"/>
  <c r="DU120" i="171"/>
  <c r="DU118" i="171"/>
  <c r="DU116" i="171"/>
  <c r="DU114" i="171"/>
  <c r="DU112" i="171"/>
  <c r="DU110" i="171"/>
  <c r="DU108" i="171"/>
  <c r="DU106" i="171"/>
  <c r="DU104" i="171"/>
  <c r="DU102" i="171"/>
  <c r="DU100" i="171"/>
  <c r="DU98" i="171"/>
  <c r="DU96" i="171"/>
  <c r="DU94" i="171"/>
  <c r="DU92" i="171"/>
  <c r="DU90" i="171"/>
  <c r="DU88" i="171"/>
  <c r="DU86" i="171"/>
  <c r="DU84" i="171"/>
  <c r="DU82" i="171"/>
  <c r="DU80" i="171"/>
  <c r="DU78" i="171"/>
  <c r="DU76" i="171"/>
  <c r="DU74" i="171"/>
  <c r="DU72" i="171"/>
  <c r="DU70" i="171"/>
  <c r="DU68" i="171"/>
  <c r="DU66" i="171"/>
  <c r="DU64" i="171"/>
  <c r="DU62" i="171"/>
  <c r="DU60" i="171"/>
  <c r="DU58" i="171"/>
  <c r="DU59" i="171"/>
  <c r="DU67" i="171"/>
  <c r="DU75" i="171"/>
  <c r="DU83" i="171"/>
  <c r="DU61" i="171"/>
  <c r="DU69" i="171"/>
  <c r="DU77" i="171"/>
  <c r="DU85" i="171"/>
  <c r="DU63" i="171"/>
  <c r="DU71" i="171"/>
  <c r="DU79" i="171"/>
  <c r="DU87" i="171"/>
  <c r="DB183" i="171"/>
  <c r="DB191" i="171"/>
  <c r="DB199" i="171"/>
  <c r="DB207" i="171"/>
  <c r="DB215" i="171"/>
  <c r="DB223" i="171"/>
  <c r="DB231" i="171"/>
  <c r="DB239" i="171"/>
  <c r="DB247" i="171"/>
  <c r="DB255" i="171"/>
  <c r="DB1198" i="171"/>
  <c r="DB1196" i="171"/>
  <c r="DB1194" i="171"/>
  <c r="DB1192" i="171"/>
  <c r="DB1190" i="171"/>
  <c r="DB1188" i="171"/>
  <c r="DB1186" i="171"/>
  <c r="DB1184" i="171"/>
  <c r="DB1182" i="171"/>
  <c r="DB1180" i="171"/>
  <c r="DB1178" i="171"/>
  <c r="DB1176" i="171"/>
  <c r="DB1174" i="171"/>
  <c r="DB1172" i="171"/>
  <c r="DB1170" i="171"/>
  <c r="DB1168" i="171"/>
  <c r="DB1166" i="171"/>
  <c r="DB1164" i="171"/>
  <c r="DB1162" i="171"/>
  <c r="DB1160" i="171"/>
  <c r="DB1158" i="171"/>
  <c r="DB1156" i="171"/>
  <c r="DB1154" i="171"/>
  <c r="DB1152" i="171"/>
  <c r="DB1150" i="171"/>
  <c r="DB1148" i="171"/>
  <c r="DB1146" i="171"/>
  <c r="DB1144" i="171"/>
  <c r="DB1197" i="171"/>
  <c r="DB1195" i="171"/>
  <c r="DB1193" i="171"/>
  <c r="DB1191" i="171"/>
  <c r="DB1189" i="171"/>
  <c r="DB1187" i="171"/>
  <c r="DB1185" i="171"/>
  <c r="DB1183" i="171"/>
  <c r="DB1181" i="171"/>
  <c r="DB1179" i="171"/>
  <c r="DB1177" i="171"/>
  <c r="DB1175" i="171"/>
  <c r="DB1173" i="171"/>
  <c r="DB1171" i="171"/>
  <c r="DB1169" i="171"/>
  <c r="DB1167" i="171"/>
  <c r="DB1165" i="171"/>
  <c r="DB1163" i="171"/>
  <c r="DB1161" i="171"/>
  <c r="DB1159" i="171"/>
  <c r="DB1157" i="171"/>
  <c r="DB1155" i="171"/>
  <c r="DB1151" i="171"/>
  <c r="DB1143" i="171"/>
  <c r="DB1149" i="171"/>
  <c r="DB1142" i="171"/>
  <c r="DB1140" i="171"/>
  <c r="DB1138" i="171"/>
  <c r="DB1136" i="171"/>
  <c r="DB1134" i="171"/>
  <c r="DB1132" i="171"/>
  <c r="DB1130" i="171"/>
  <c r="DB1128" i="171"/>
  <c r="DB1126" i="171"/>
  <c r="DB1124" i="171"/>
  <c r="DB1122" i="171"/>
  <c r="DB1120" i="171"/>
  <c r="DB1118" i="171"/>
  <c r="DB1116" i="171"/>
  <c r="DB1114" i="171"/>
  <c r="DB1112" i="171"/>
  <c r="DB1110" i="171"/>
  <c r="DB1108" i="171"/>
  <c r="DB1106" i="171"/>
  <c r="DB1104" i="171"/>
  <c r="DB1102" i="171"/>
  <c r="DB1100" i="171"/>
  <c r="DB1098" i="171"/>
  <c r="DB1096" i="171"/>
  <c r="DB1094" i="171"/>
  <c r="DB1092" i="171"/>
  <c r="DB1090" i="171"/>
  <c r="DB1153" i="171"/>
  <c r="DB1145" i="171"/>
  <c r="DB1135" i="171"/>
  <c r="DB1127" i="171"/>
  <c r="DB1119" i="171"/>
  <c r="DB1111" i="171"/>
  <c r="DB1103" i="171"/>
  <c r="DB1095" i="171"/>
  <c r="DB1141" i="171"/>
  <c r="DB1133" i="171"/>
  <c r="DB1125" i="171"/>
  <c r="DB1117" i="171"/>
  <c r="DB1109" i="171"/>
  <c r="DB1101" i="171"/>
  <c r="DB1093" i="171"/>
  <c r="DB1088" i="171"/>
  <c r="DB1086" i="171"/>
  <c r="DB1084" i="171"/>
  <c r="DB1082" i="171"/>
  <c r="DB1080" i="171"/>
  <c r="DB1078" i="171"/>
  <c r="DB1076" i="171"/>
  <c r="DB1074" i="171"/>
  <c r="DB1072" i="171"/>
  <c r="DB1070" i="171"/>
  <c r="DB1068" i="171"/>
  <c r="DB1066" i="171"/>
  <c r="DB1064" i="171"/>
  <c r="DB1062" i="171"/>
  <c r="DB1060" i="171"/>
  <c r="DB1058" i="171"/>
  <c r="DB1056" i="171"/>
  <c r="DB1054" i="171"/>
  <c r="DB1052" i="171"/>
  <c r="DB1050" i="171"/>
  <c r="DB1048" i="171"/>
  <c r="DB1046" i="171"/>
  <c r="DB1044" i="171"/>
  <c r="DB1042" i="171"/>
  <c r="DB1040" i="171"/>
  <c r="DB1038" i="171"/>
  <c r="DB1036" i="171"/>
  <c r="DB1034" i="171"/>
  <c r="DB1032" i="171"/>
  <c r="DB1030" i="171"/>
  <c r="DB1028" i="171"/>
  <c r="DB1026" i="171"/>
  <c r="DB1024" i="171"/>
  <c r="DB1022" i="171"/>
  <c r="DB1020" i="171"/>
  <c r="DB1018" i="171"/>
  <c r="DB1016" i="171"/>
  <c r="DB1014" i="171"/>
  <c r="DB1012" i="171"/>
  <c r="DB1010" i="171"/>
  <c r="DB1008" i="171"/>
  <c r="DB1006" i="171"/>
  <c r="DB1004" i="171"/>
  <c r="DB1002" i="171"/>
  <c r="DB1000" i="171"/>
  <c r="DB998" i="171"/>
  <c r="DB996" i="171"/>
  <c r="DB994" i="171"/>
  <c r="DB992" i="171"/>
  <c r="DB990" i="171"/>
  <c r="DB988" i="171"/>
  <c r="DB986" i="171"/>
  <c r="DB984" i="171"/>
  <c r="DB982" i="171"/>
  <c r="DB980" i="171"/>
  <c r="DB978" i="171"/>
  <c r="DB1139" i="171"/>
  <c r="DB1131" i="171"/>
  <c r="DB1123" i="171"/>
  <c r="DB1115" i="171"/>
  <c r="DB1107" i="171"/>
  <c r="DB1099" i="171"/>
  <c r="DB1091" i="171"/>
  <c r="DB1147" i="171"/>
  <c r="DB1137" i="171"/>
  <c r="DB1129" i="171"/>
  <c r="DB1121" i="171"/>
  <c r="DB1113" i="171"/>
  <c r="DB1105" i="171"/>
  <c r="DB1097" i="171"/>
  <c r="DB1081" i="171"/>
  <c r="DB1073" i="171"/>
  <c r="DB1065" i="171"/>
  <c r="DB1057" i="171"/>
  <c r="DB1049" i="171"/>
  <c r="DB1041" i="171"/>
  <c r="DB1033" i="171"/>
  <c r="DB1025" i="171"/>
  <c r="DB1017" i="171"/>
  <c r="DB1009" i="171"/>
  <c r="DB1001" i="171"/>
  <c r="DB993" i="171"/>
  <c r="DB985" i="171"/>
  <c r="DB1085" i="171"/>
  <c r="DB1079" i="171"/>
  <c r="DB1071" i="171"/>
  <c r="DB1063" i="171"/>
  <c r="DB1055" i="171"/>
  <c r="DB1047" i="171"/>
  <c r="DB1039" i="171"/>
  <c r="DB1031" i="171"/>
  <c r="DB1023" i="171"/>
  <c r="DB1015" i="171"/>
  <c r="DB1007" i="171"/>
  <c r="DB999" i="171"/>
  <c r="DB991" i="171"/>
  <c r="DB983" i="171"/>
  <c r="DB977" i="171"/>
  <c r="DB975" i="171"/>
  <c r="DB973" i="171"/>
  <c r="DB971" i="171"/>
  <c r="DB969" i="171"/>
  <c r="DB967" i="171"/>
  <c r="DB965" i="171"/>
  <c r="DB963" i="171"/>
  <c r="DB961" i="171"/>
  <c r="DB959" i="171"/>
  <c r="DB957" i="171"/>
  <c r="DB955" i="171"/>
  <c r="DB953" i="171"/>
  <c r="DB951" i="171"/>
  <c r="DB949" i="171"/>
  <c r="DB947" i="171"/>
  <c r="DB945" i="171"/>
  <c r="DB943" i="171"/>
  <c r="DB941" i="171"/>
  <c r="DB939" i="171"/>
  <c r="DB937" i="171"/>
  <c r="DB935" i="171"/>
  <c r="DB933" i="171"/>
  <c r="DB931" i="171"/>
  <c r="DB929" i="171"/>
  <c r="DB927" i="171"/>
  <c r="DB925" i="171"/>
  <c r="DB923" i="171"/>
  <c r="DB921" i="171"/>
  <c r="DB919" i="171"/>
  <c r="DB917" i="171"/>
  <c r="DB915" i="171"/>
  <c r="DB913" i="171"/>
  <c r="DB911" i="171"/>
  <c r="DB909" i="171"/>
  <c r="DB907" i="171"/>
  <c r="DB905" i="171"/>
  <c r="DB903" i="171"/>
  <c r="DB901" i="171"/>
  <c r="DB899" i="171"/>
  <c r="DB897" i="171"/>
  <c r="DB895" i="171"/>
  <c r="DB893" i="171"/>
  <c r="DB891" i="171"/>
  <c r="DB889" i="171"/>
  <c r="DB887" i="171"/>
  <c r="DB885" i="171"/>
  <c r="DB883" i="171"/>
  <c r="DB881" i="171"/>
  <c r="DB879" i="171"/>
  <c r="DB877" i="171"/>
  <c r="DB875" i="171"/>
  <c r="DB873" i="171"/>
  <c r="DB871" i="171"/>
  <c r="DB869" i="171"/>
  <c r="DB867" i="171"/>
  <c r="DB865" i="171"/>
  <c r="DB863" i="171"/>
  <c r="DB861" i="171"/>
  <c r="DB859" i="171"/>
  <c r="DB857" i="171"/>
  <c r="DB855" i="171"/>
  <c r="DB853" i="171"/>
  <c r="DB851" i="171"/>
  <c r="DB849" i="171"/>
  <c r="DB847" i="171"/>
  <c r="DB845" i="171"/>
  <c r="DB843" i="171"/>
  <c r="DB841" i="171"/>
  <c r="DB839" i="171"/>
  <c r="DB837" i="171"/>
  <c r="DB835" i="171"/>
  <c r="DB833" i="171"/>
  <c r="DB831" i="171"/>
  <c r="DB829" i="171"/>
  <c r="DB827" i="171"/>
  <c r="DB825" i="171"/>
  <c r="DB823" i="171"/>
  <c r="DB821" i="171"/>
  <c r="DB819" i="171"/>
  <c r="DB817" i="171"/>
  <c r="DB815" i="171"/>
  <c r="DB813" i="171"/>
  <c r="DB811" i="171"/>
  <c r="DB809" i="171"/>
  <c r="DB807" i="171"/>
  <c r="DB805" i="171"/>
  <c r="DB803" i="171"/>
  <c r="DB801" i="171"/>
  <c r="DB799" i="171"/>
  <c r="DB797" i="171"/>
  <c r="DB795" i="171"/>
  <c r="DB793" i="171"/>
  <c r="DB791" i="171"/>
  <c r="DB789" i="171"/>
  <c r="DB787" i="171"/>
  <c r="DB785" i="171"/>
  <c r="DB783" i="171"/>
  <c r="DB781" i="171"/>
  <c r="DB779" i="171"/>
  <c r="DB1087" i="171"/>
  <c r="DB1077" i="171"/>
  <c r="DB1069" i="171"/>
  <c r="DB1061" i="171"/>
  <c r="DB1053" i="171"/>
  <c r="DB1045" i="171"/>
  <c r="DB1037" i="171"/>
  <c r="DB1029" i="171"/>
  <c r="DB1021" i="171"/>
  <c r="DB1013" i="171"/>
  <c r="DB1005" i="171"/>
  <c r="DB1089" i="171"/>
  <c r="DB1083" i="171"/>
  <c r="DB1075" i="171"/>
  <c r="DB1067" i="171"/>
  <c r="DB1059" i="171"/>
  <c r="DB1051" i="171"/>
  <c r="DB1043" i="171"/>
  <c r="DB1035" i="171"/>
  <c r="DB1027" i="171"/>
  <c r="DB1019" i="171"/>
  <c r="DB1011" i="171"/>
  <c r="DB1003" i="171"/>
  <c r="DB997" i="171"/>
  <c r="DB995" i="171"/>
  <c r="DB989" i="171"/>
  <c r="DB987" i="171"/>
  <c r="DB981" i="171"/>
  <c r="DB979" i="171"/>
  <c r="DB970" i="171"/>
  <c r="DB962" i="171"/>
  <c r="DB954" i="171"/>
  <c r="DB946" i="171"/>
  <c r="DB938" i="171"/>
  <c r="DB930" i="171"/>
  <c r="DB922" i="171"/>
  <c r="DB914" i="171"/>
  <c r="DB906" i="171"/>
  <c r="DB898" i="171"/>
  <c r="DB890" i="171"/>
  <c r="DB882" i="171"/>
  <c r="DB874" i="171"/>
  <c r="DB866" i="171"/>
  <c r="DB858" i="171"/>
  <c r="DB850" i="171"/>
  <c r="DB842" i="171"/>
  <c r="DB834" i="171"/>
  <c r="DB826" i="171"/>
  <c r="DB818" i="171"/>
  <c r="DB810" i="171"/>
  <c r="DB976" i="171"/>
  <c r="DB968" i="171"/>
  <c r="DB960" i="171"/>
  <c r="DB952" i="171"/>
  <c r="DB944" i="171"/>
  <c r="DB936" i="171"/>
  <c r="DB928" i="171"/>
  <c r="DB920" i="171"/>
  <c r="DB912" i="171"/>
  <c r="DB904" i="171"/>
  <c r="DB896" i="171"/>
  <c r="DB888" i="171"/>
  <c r="DB880" i="171"/>
  <c r="DB872" i="171"/>
  <c r="DB864" i="171"/>
  <c r="DB856" i="171"/>
  <c r="DB848" i="171"/>
  <c r="DB840" i="171"/>
  <c r="DB832" i="171"/>
  <c r="DB824" i="171"/>
  <c r="DB816" i="171"/>
  <c r="DB808" i="171"/>
  <c r="DB800" i="171"/>
  <c r="DB792" i="171"/>
  <c r="DB784" i="171"/>
  <c r="DB777" i="171"/>
  <c r="DB775" i="171"/>
  <c r="DB773" i="171"/>
  <c r="DB771" i="171"/>
  <c r="DB769" i="171"/>
  <c r="DB767" i="171"/>
  <c r="DB765" i="171"/>
  <c r="DB763" i="171"/>
  <c r="DB761" i="171"/>
  <c r="DB759" i="171"/>
  <c r="DB757" i="171"/>
  <c r="DB755" i="171"/>
  <c r="DB753" i="171"/>
  <c r="DB751" i="171"/>
  <c r="DB749" i="171"/>
  <c r="DB747" i="171"/>
  <c r="DB745" i="171"/>
  <c r="DB743" i="171"/>
  <c r="DB741" i="171"/>
  <c r="DB739" i="171"/>
  <c r="DB737" i="171"/>
  <c r="DB735" i="171"/>
  <c r="DB733" i="171"/>
  <c r="DB731" i="171"/>
  <c r="DB729" i="171"/>
  <c r="DB727" i="171"/>
  <c r="DB725" i="171"/>
  <c r="DB723" i="171"/>
  <c r="DB721" i="171"/>
  <c r="DB719" i="171"/>
  <c r="DB717" i="171"/>
  <c r="DB715" i="171"/>
  <c r="DB713" i="171"/>
  <c r="DB711" i="171"/>
  <c r="DB709" i="171"/>
  <c r="DB707" i="171"/>
  <c r="DB705" i="171"/>
  <c r="DB703" i="171"/>
  <c r="DB701" i="171"/>
  <c r="DB699" i="171"/>
  <c r="DB697" i="171"/>
  <c r="DB695" i="171"/>
  <c r="DB693" i="171"/>
  <c r="DB691" i="171"/>
  <c r="DB689" i="171"/>
  <c r="DB687" i="171"/>
  <c r="DB685" i="171"/>
  <c r="DB683" i="171"/>
  <c r="DB681" i="171"/>
  <c r="DB679" i="171"/>
  <c r="DB677" i="171"/>
  <c r="DB675" i="171"/>
  <c r="DB673" i="171"/>
  <c r="DB671" i="171"/>
  <c r="DB669" i="171"/>
  <c r="DB667" i="171"/>
  <c r="DB665" i="171"/>
  <c r="DB663" i="171"/>
  <c r="DB661" i="171"/>
  <c r="DB659" i="171"/>
  <c r="DB657" i="171"/>
  <c r="DB655" i="171"/>
  <c r="DB653" i="171"/>
  <c r="DB651" i="171"/>
  <c r="DB649" i="171"/>
  <c r="DB647" i="171"/>
  <c r="DB645" i="171"/>
  <c r="DB643" i="171"/>
  <c r="DB641" i="171"/>
  <c r="DB639" i="171"/>
  <c r="DB637" i="171"/>
  <c r="DB635" i="171"/>
  <c r="DB633" i="171"/>
  <c r="DB631" i="171"/>
  <c r="DB629" i="171"/>
  <c r="DB627" i="171"/>
  <c r="DB625" i="171"/>
  <c r="DB623" i="171"/>
  <c r="DB621" i="171"/>
  <c r="DB619" i="171"/>
  <c r="DB617" i="171"/>
  <c r="DB615" i="171"/>
  <c r="DB613" i="171"/>
  <c r="DB611" i="171"/>
  <c r="DB609" i="171"/>
  <c r="DB607" i="171"/>
  <c r="DB605" i="171"/>
  <c r="DB603" i="171"/>
  <c r="DB601" i="171"/>
  <c r="DB599" i="171"/>
  <c r="DB597" i="171"/>
  <c r="DB595" i="171"/>
  <c r="DB593" i="171"/>
  <c r="DB591" i="171"/>
  <c r="DB589" i="171"/>
  <c r="DB587" i="171"/>
  <c r="DB585" i="171"/>
  <c r="DB583" i="171"/>
  <c r="DB581" i="171"/>
  <c r="DB579" i="171"/>
  <c r="DB577" i="171"/>
  <c r="DB575" i="171"/>
  <c r="DB573" i="171"/>
  <c r="DB571" i="171"/>
  <c r="DB569" i="171"/>
  <c r="DB567" i="171"/>
  <c r="DB565" i="171"/>
  <c r="DB563" i="171"/>
  <c r="DB561" i="171"/>
  <c r="DB559" i="171"/>
  <c r="DB557" i="171"/>
  <c r="DB555" i="171"/>
  <c r="DB553" i="171"/>
  <c r="DB551" i="171"/>
  <c r="DB549" i="171"/>
  <c r="DB547" i="171"/>
  <c r="DB545" i="171"/>
  <c r="DB543" i="171"/>
  <c r="DB541" i="171"/>
  <c r="DB539" i="171"/>
  <c r="DB537" i="171"/>
  <c r="DB535" i="171"/>
  <c r="DB533" i="171"/>
  <c r="DB531" i="171"/>
  <c r="DB529" i="171"/>
  <c r="DB527" i="171"/>
  <c r="DB525" i="171"/>
  <c r="DB523" i="171"/>
  <c r="DB521" i="171"/>
  <c r="DB519" i="171"/>
  <c r="DB517" i="171"/>
  <c r="DB515" i="171"/>
  <c r="DB513" i="171"/>
  <c r="DB511" i="171"/>
  <c r="DB509" i="171"/>
  <c r="DB507" i="171"/>
  <c r="DB505" i="171"/>
  <c r="DB503" i="171"/>
  <c r="DB501" i="171"/>
  <c r="DB499" i="171"/>
  <c r="DB497" i="171"/>
  <c r="DB495" i="171"/>
  <c r="DB493" i="171"/>
  <c r="DB491" i="171"/>
  <c r="DB489" i="171"/>
  <c r="DB487" i="171"/>
  <c r="DB485" i="171"/>
  <c r="DB483" i="171"/>
  <c r="DB481" i="171"/>
  <c r="DB479" i="171"/>
  <c r="DB477" i="171"/>
  <c r="DB475" i="171"/>
  <c r="DB473" i="171"/>
  <c r="DB471" i="171"/>
  <c r="DB469" i="171"/>
  <c r="DB467" i="171"/>
  <c r="DB465" i="171"/>
  <c r="DB463" i="171"/>
  <c r="DB461" i="171"/>
  <c r="DB459" i="171"/>
  <c r="DB457" i="171"/>
  <c r="DB455" i="171"/>
  <c r="DB453" i="171"/>
  <c r="DB451" i="171"/>
  <c r="DB449" i="171"/>
  <c r="DB447" i="171"/>
  <c r="DB445" i="171"/>
  <c r="DB443" i="171"/>
  <c r="DB441" i="171"/>
  <c r="DB439" i="171"/>
  <c r="DB437" i="171"/>
  <c r="DB435" i="171"/>
  <c r="DB433" i="171"/>
  <c r="DB431" i="171"/>
  <c r="DB429" i="171"/>
  <c r="DB427" i="171"/>
  <c r="DB425" i="171"/>
  <c r="DB423" i="171"/>
  <c r="DB421" i="171"/>
  <c r="DB419" i="171"/>
  <c r="DB417" i="171"/>
  <c r="DB415" i="171"/>
  <c r="DB413" i="171"/>
  <c r="DB411" i="171"/>
  <c r="DB409" i="171"/>
  <c r="DB407" i="171"/>
  <c r="DB405" i="171"/>
  <c r="DB403" i="171"/>
  <c r="DB401" i="171"/>
  <c r="DB399" i="171"/>
  <c r="DB397" i="171"/>
  <c r="DB395" i="171"/>
  <c r="DB393" i="171"/>
  <c r="DB391" i="171"/>
  <c r="DB389" i="171"/>
  <c r="DB387" i="171"/>
  <c r="DB385" i="171"/>
  <c r="DB383" i="171"/>
  <c r="DB381" i="171"/>
  <c r="DB379" i="171"/>
  <c r="DB377" i="171"/>
  <c r="DB375" i="171"/>
  <c r="DB373" i="171"/>
  <c r="DB371" i="171"/>
  <c r="DB369" i="171"/>
  <c r="DB367" i="171"/>
  <c r="DB974" i="171"/>
  <c r="DB966" i="171"/>
  <c r="DB958" i="171"/>
  <c r="DB950" i="171"/>
  <c r="DB942" i="171"/>
  <c r="DB934" i="171"/>
  <c r="DB926" i="171"/>
  <c r="DB918" i="171"/>
  <c r="DB910" i="171"/>
  <c r="DB902" i="171"/>
  <c r="DB894" i="171"/>
  <c r="DB886" i="171"/>
  <c r="DB878" i="171"/>
  <c r="DB870" i="171"/>
  <c r="DB862" i="171"/>
  <c r="DB854" i="171"/>
  <c r="DB846" i="171"/>
  <c r="DB838" i="171"/>
  <c r="DB830" i="171"/>
  <c r="DB822" i="171"/>
  <c r="DB814" i="171"/>
  <c r="DB806" i="171"/>
  <c r="DB798" i="171"/>
  <c r="DB790" i="171"/>
  <c r="DB782" i="171"/>
  <c r="DB972" i="171"/>
  <c r="DB964" i="171"/>
  <c r="DB956" i="171"/>
  <c r="DB948" i="171"/>
  <c r="DB940" i="171"/>
  <c r="DB932" i="171"/>
  <c r="DB924" i="171"/>
  <c r="DB916" i="171"/>
  <c r="DB908" i="171"/>
  <c r="DB900" i="171"/>
  <c r="DB892" i="171"/>
  <c r="DB884" i="171"/>
  <c r="DB876" i="171"/>
  <c r="DB868" i="171"/>
  <c r="DB860" i="171"/>
  <c r="DB852" i="171"/>
  <c r="DB844" i="171"/>
  <c r="DB836" i="171"/>
  <c r="DB828" i="171"/>
  <c r="DB820" i="171"/>
  <c r="DB812" i="171"/>
  <c r="DB804" i="171"/>
  <c r="DB796" i="171"/>
  <c r="DB788" i="171"/>
  <c r="DB780" i="171"/>
  <c r="DB802" i="171"/>
  <c r="DB772" i="171"/>
  <c r="DB764" i="171"/>
  <c r="DB756" i="171"/>
  <c r="DB748" i="171"/>
  <c r="DB740" i="171"/>
  <c r="DB732" i="171"/>
  <c r="DB724" i="171"/>
  <c r="DB716" i="171"/>
  <c r="DB708" i="171"/>
  <c r="DB700" i="171"/>
  <c r="DB692" i="171"/>
  <c r="DB684" i="171"/>
  <c r="DB676" i="171"/>
  <c r="DB668" i="171"/>
  <c r="DB660" i="171"/>
  <c r="DB652" i="171"/>
  <c r="DB644" i="171"/>
  <c r="DB636" i="171"/>
  <c r="DB628" i="171"/>
  <c r="DB620" i="171"/>
  <c r="DB612" i="171"/>
  <c r="DB604" i="171"/>
  <c r="DB596" i="171"/>
  <c r="DB588" i="171"/>
  <c r="DB580" i="171"/>
  <c r="DB572" i="171"/>
  <c r="DB564" i="171"/>
  <c r="DB556" i="171"/>
  <c r="DB778" i="171"/>
  <c r="DB770" i="171"/>
  <c r="DB762" i="171"/>
  <c r="DB754" i="171"/>
  <c r="DB746" i="171"/>
  <c r="DB738" i="171"/>
  <c r="DB730" i="171"/>
  <c r="DB722" i="171"/>
  <c r="DB714" i="171"/>
  <c r="DB706" i="171"/>
  <c r="DB698" i="171"/>
  <c r="DB690" i="171"/>
  <c r="DB682" i="171"/>
  <c r="DB674" i="171"/>
  <c r="DB666" i="171"/>
  <c r="DB658" i="171"/>
  <c r="DB650" i="171"/>
  <c r="DB642" i="171"/>
  <c r="DB634" i="171"/>
  <c r="DB626" i="171"/>
  <c r="DB618" i="171"/>
  <c r="DB610" i="171"/>
  <c r="DB602" i="171"/>
  <c r="DB594" i="171"/>
  <c r="DB586" i="171"/>
  <c r="DB578" i="171"/>
  <c r="DB570" i="171"/>
  <c r="DB562" i="171"/>
  <c r="DB554" i="171"/>
  <c r="DB786" i="171"/>
  <c r="DB776" i="171"/>
  <c r="DB768" i="171"/>
  <c r="DB760" i="171"/>
  <c r="DB752" i="171"/>
  <c r="DB744" i="171"/>
  <c r="DB736" i="171"/>
  <c r="DB728" i="171"/>
  <c r="DB720" i="171"/>
  <c r="DB712" i="171"/>
  <c r="DB704" i="171"/>
  <c r="DB696" i="171"/>
  <c r="DB688" i="171"/>
  <c r="DB680" i="171"/>
  <c r="DB672" i="171"/>
  <c r="DB664" i="171"/>
  <c r="DB656" i="171"/>
  <c r="DB648" i="171"/>
  <c r="DB640" i="171"/>
  <c r="DB632" i="171"/>
  <c r="DB624" i="171"/>
  <c r="DB616" i="171"/>
  <c r="DB608" i="171"/>
  <c r="DB600" i="171"/>
  <c r="DB592" i="171"/>
  <c r="DB584" i="171"/>
  <c r="DB576" i="171"/>
  <c r="DB568" i="171"/>
  <c r="DB560" i="171"/>
  <c r="DB552" i="171"/>
  <c r="DB794" i="171"/>
  <c r="DB774" i="171"/>
  <c r="DB766" i="171"/>
  <c r="DB758" i="171"/>
  <c r="DB750" i="171"/>
  <c r="DB742" i="171"/>
  <c r="DB734" i="171"/>
  <c r="DB726" i="171"/>
  <c r="DB718" i="171"/>
  <c r="DB710" i="171"/>
  <c r="DB702" i="171"/>
  <c r="DB694" i="171"/>
  <c r="DB686" i="171"/>
  <c r="DB678" i="171"/>
  <c r="DB670" i="171"/>
  <c r="DB662" i="171"/>
  <c r="DB654" i="171"/>
  <c r="DB646" i="171"/>
  <c r="DB638" i="171"/>
  <c r="DB630" i="171"/>
  <c r="DB622" i="171"/>
  <c r="DB614" i="171"/>
  <c r="DB606" i="171"/>
  <c r="DB598" i="171"/>
  <c r="DB590" i="171"/>
  <c r="DB558" i="171"/>
  <c r="DB548" i="171"/>
  <c r="DB540" i="171"/>
  <c r="DB532" i="171"/>
  <c r="DB524" i="171"/>
  <c r="DB516" i="171"/>
  <c r="DB508" i="171"/>
  <c r="DB500" i="171"/>
  <c r="DB492" i="171"/>
  <c r="DB484" i="171"/>
  <c r="DB476" i="171"/>
  <c r="DB468" i="171"/>
  <c r="DB460" i="171"/>
  <c r="DB452" i="171"/>
  <c r="DB444" i="171"/>
  <c r="DB436" i="171"/>
  <c r="DB428" i="171"/>
  <c r="DB420" i="171"/>
  <c r="DB412" i="171"/>
  <c r="DB404" i="171"/>
  <c r="DB396" i="171"/>
  <c r="DB388" i="171"/>
  <c r="DB380" i="171"/>
  <c r="DB372" i="171"/>
  <c r="DB365" i="171"/>
  <c r="DB363" i="171"/>
  <c r="DB361" i="171"/>
  <c r="DB359" i="171"/>
  <c r="DB357" i="171"/>
  <c r="DB355" i="171"/>
  <c r="DB353" i="171"/>
  <c r="DB351" i="171"/>
  <c r="DB349" i="171"/>
  <c r="DB347" i="171"/>
  <c r="DB345" i="171"/>
  <c r="DB343" i="171"/>
  <c r="DB341" i="171"/>
  <c r="DB339" i="171"/>
  <c r="DB337" i="171"/>
  <c r="DB335" i="171"/>
  <c r="DB333" i="171"/>
  <c r="DB331" i="171"/>
  <c r="DB329" i="171"/>
  <c r="DB327" i="171"/>
  <c r="DB325" i="171"/>
  <c r="DB323" i="171"/>
  <c r="DB321" i="171"/>
  <c r="DB319" i="171"/>
  <c r="DB317" i="171"/>
  <c r="DB315" i="171"/>
  <c r="DB313" i="171"/>
  <c r="DB311" i="171"/>
  <c r="DB309" i="171"/>
  <c r="DB307" i="171"/>
  <c r="DB305" i="171"/>
  <c r="DB303" i="171"/>
  <c r="DB301" i="171"/>
  <c r="DB299" i="171"/>
  <c r="DB297" i="171"/>
  <c r="DB295" i="171"/>
  <c r="DB293" i="171"/>
  <c r="DB291" i="171"/>
  <c r="DB289" i="171"/>
  <c r="DB287" i="171"/>
  <c r="DB285" i="171"/>
  <c r="DB283" i="171"/>
  <c r="DB281" i="171"/>
  <c r="DB279" i="171"/>
  <c r="DB277" i="171"/>
  <c r="DB275" i="171"/>
  <c r="DB273" i="171"/>
  <c r="DB271" i="171"/>
  <c r="DB582" i="171"/>
  <c r="DB546" i="171"/>
  <c r="DB538" i="171"/>
  <c r="DB530" i="171"/>
  <c r="DB522" i="171"/>
  <c r="DB514" i="171"/>
  <c r="DB506" i="171"/>
  <c r="DB498" i="171"/>
  <c r="DB490" i="171"/>
  <c r="DB482" i="171"/>
  <c r="DB474" i="171"/>
  <c r="DB466" i="171"/>
  <c r="DB458" i="171"/>
  <c r="DB450" i="171"/>
  <c r="DB442" i="171"/>
  <c r="DB434" i="171"/>
  <c r="DB426" i="171"/>
  <c r="DB418" i="171"/>
  <c r="DB410" i="171"/>
  <c r="DB402" i="171"/>
  <c r="DB394" i="171"/>
  <c r="DB386" i="171"/>
  <c r="DB378" i="171"/>
  <c r="DB370" i="171"/>
  <c r="DB574" i="171"/>
  <c r="DB544" i="171"/>
  <c r="DB536" i="171"/>
  <c r="DB528" i="171"/>
  <c r="DB520" i="171"/>
  <c r="DB512" i="171"/>
  <c r="DB504" i="171"/>
  <c r="DB496" i="171"/>
  <c r="DB488" i="171"/>
  <c r="DB480" i="171"/>
  <c r="DB472" i="171"/>
  <c r="DB464" i="171"/>
  <c r="DB456" i="171"/>
  <c r="DB448" i="171"/>
  <c r="DB440" i="171"/>
  <c r="DB432" i="171"/>
  <c r="DB424" i="171"/>
  <c r="DB416" i="171"/>
  <c r="DB408" i="171"/>
  <c r="DB400" i="171"/>
  <c r="DB392" i="171"/>
  <c r="DB384" i="171"/>
  <c r="DB376" i="171"/>
  <c r="DB368" i="171"/>
  <c r="DB566" i="171"/>
  <c r="DB550" i="171"/>
  <c r="DB542" i="171"/>
  <c r="DB534" i="171"/>
  <c r="DB526" i="171"/>
  <c r="DB518" i="171"/>
  <c r="DB510" i="171"/>
  <c r="DB502" i="171"/>
  <c r="DB494" i="171"/>
  <c r="DB486" i="171"/>
  <c r="DB478" i="171"/>
  <c r="DB470" i="171"/>
  <c r="DB462" i="171"/>
  <c r="DB454" i="171"/>
  <c r="DB446" i="171"/>
  <c r="DB438" i="171"/>
  <c r="DB430" i="171"/>
  <c r="DB422" i="171"/>
  <c r="DB414" i="171"/>
  <c r="DB406" i="171"/>
  <c r="DB398" i="171"/>
  <c r="DB390" i="171"/>
  <c r="DB382" i="171"/>
  <c r="DB374" i="171"/>
  <c r="DB366" i="171"/>
  <c r="DB364" i="171"/>
  <c r="DB356" i="171"/>
  <c r="DB348" i="171"/>
  <c r="DB340" i="171"/>
  <c r="DB332" i="171"/>
  <c r="DB324" i="171"/>
  <c r="DB316" i="171"/>
  <c r="DB308" i="171"/>
  <c r="DB300" i="171"/>
  <c r="DB292" i="171"/>
  <c r="DB284" i="171"/>
  <c r="DB276" i="171"/>
  <c r="DB362" i="171"/>
  <c r="DB354" i="171"/>
  <c r="DB346" i="171"/>
  <c r="DB338" i="171"/>
  <c r="DB330" i="171"/>
  <c r="DB322" i="171"/>
  <c r="DB314" i="171"/>
  <c r="DB306" i="171"/>
  <c r="DB298" i="171"/>
  <c r="DB290" i="171"/>
  <c r="DB282" i="171"/>
  <c r="DB274" i="171"/>
  <c r="DB360" i="171"/>
  <c r="DB352" i="171"/>
  <c r="DB344" i="171"/>
  <c r="DB336" i="171"/>
  <c r="DB328" i="171"/>
  <c r="DB320" i="171"/>
  <c r="DB312" i="171"/>
  <c r="DB304" i="171"/>
  <c r="DB296" i="171"/>
  <c r="DB288" i="171"/>
  <c r="DB280" i="171"/>
  <c r="DB272" i="171"/>
  <c r="DB268" i="171"/>
  <c r="DB266" i="171"/>
  <c r="DB264" i="171"/>
  <c r="DB262" i="171"/>
  <c r="DB260" i="171"/>
  <c r="DB258" i="171"/>
  <c r="DB256" i="171"/>
  <c r="DB254" i="171"/>
  <c r="DB252" i="171"/>
  <c r="DB250" i="171"/>
  <c r="DB248" i="171"/>
  <c r="DB246" i="171"/>
  <c r="DB244" i="171"/>
  <c r="DB242" i="171"/>
  <c r="DB240" i="171"/>
  <c r="DB238" i="171"/>
  <c r="DB236" i="171"/>
  <c r="DB234" i="171"/>
  <c r="DB232" i="171"/>
  <c r="DB230" i="171"/>
  <c r="DB228" i="171"/>
  <c r="DB226" i="171"/>
  <c r="DB224" i="171"/>
  <c r="DB222" i="171"/>
  <c r="DB220" i="171"/>
  <c r="DB218" i="171"/>
  <c r="DB216" i="171"/>
  <c r="DB214" i="171"/>
  <c r="DB212" i="171"/>
  <c r="DB210" i="171"/>
  <c r="DB208" i="171"/>
  <c r="DB206" i="171"/>
  <c r="DB204" i="171"/>
  <c r="DB202" i="171"/>
  <c r="DB200" i="171"/>
  <c r="DB198" i="171"/>
  <c r="DB196" i="171"/>
  <c r="DB194" i="171"/>
  <c r="DB192" i="171"/>
  <c r="DB190" i="171"/>
  <c r="DB188" i="171"/>
  <c r="DB186" i="171"/>
  <c r="DB184" i="171"/>
  <c r="DB182" i="171"/>
  <c r="DB180" i="171"/>
  <c r="DB358" i="171"/>
  <c r="DB350" i="171"/>
  <c r="DB342" i="171"/>
  <c r="DB334" i="171"/>
  <c r="DB326" i="171"/>
  <c r="DB318" i="171"/>
  <c r="DB310" i="171"/>
  <c r="DB302" i="171"/>
  <c r="DB294" i="171"/>
  <c r="DB286" i="171"/>
  <c r="DB278" i="171"/>
  <c r="DB270" i="171"/>
  <c r="DB57" i="171"/>
  <c r="DB59" i="171"/>
  <c r="DB61" i="171"/>
  <c r="DB63" i="171"/>
  <c r="DB65" i="171"/>
  <c r="DB67" i="171"/>
  <c r="DB69" i="171"/>
  <c r="DB71" i="171"/>
  <c r="DB73" i="171"/>
  <c r="DB75" i="171"/>
  <c r="DB77" i="171"/>
  <c r="DB79" i="171"/>
  <c r="DB81" i="171"/>
  <c r="DB83" i="171"/>
  <c r="DB85" i="171"/>
  <c r="DB87" i="171"/>
  <c r="DB89" i="171"/>
  <c r="DB91" i="171"/>
  <c r="DB93" i="171"/>
  <c r="DB95" i="171"/>
  <c r="DB97" i="171"/>
  <c r="DB99" i="171"/>
  <c r="DB101" i="171"/>
  <c r="DB103" i="171"/>
  <c r="DB105" i="171"/>
  <c r="DB107" i="171"/>
  <c r="DB109" i="171"/>
  <c r="DB111" i="171"/>
  <c r="DB113" i="171"/>
  <c r="DB115" i="171"/>
  <c r="DB117" i="171"/>
  <c r="DB119" i="171"/>
  <c r="DB121" i="171"/>
  <c r="DB123" i="171"/>
  <c r="DB125" i="171"/>
  <c r="DB127" i="171"/>
  <c r="DB129" i="171"/>
  <c r="DB131" i="171"/>
  <c r="DB133" i="171"/>
  <c r="DB135" i="171"/>
  <c r="DB137" i="171"/>
  <c r="DB139" i="171"/>
  <c r="DB141" i="171"/>
  <c r="DB143" i="171"/>
  <c r="DB145" i="171"/>
  <c r="DB147" i="171"/>
  <c r="DB149" i="171"/>
  <c r="DB151" i="171"/>
  <c r="DB153" i="171"/>
  <c r="DB155" i="171"/>
  <c r="DB157" i="171"/>
  <c r="DB159" i="171"/>
  <c r="DB161" i="171"/>
  <c r="DB163" i="171"/>
  <c r="DB165" i="171"/>
  <c r="DB167" i="171"/>
  <c r="DB169" i="171"/>
  <c r="DB171" i="171"/>
  <c r="DB173" i="171"/>
  <c r="DB175" i="171"/>
  <c r="DB177" i="171"/>
  <c r="DB179" i="171"/>
  <c r="DB185" i="171"/>
  <c r="DB193" i="171"/>
  <c r="DB201" i="171"/>
  <c r="DB209" i="171"/>
  <c r="DB217" i="171"/>
  <c r="DB225" i="171"/>
  <c r="DB233" i="171"/>
  <c r="DB241" i="171"/>
  <c r="DB249" i="171"/>
  <c r="DB257" i="171"/>
  <c r="DB265" i="171"/>
  <c r="DB187" i="171"/>
  <c r="DB195" i="171"/>
  <c r="DB203" i="171"/>
  <c r="DB211" i="171"/>
  <c r="DB219" i="171"/>
  <c r="DB227" i="171"/>
  <c r="DB235" i="171"/>
  <c r="DB243" i="171"/>
  <c r="DB251" i="171"/>
  <c r="DB259" i="171"/>
  <c r="DB267" i="171"/>
  <c r="DB58" i="171"/>
  <c r="DB60" i="171"/>
  <c r="DB62" i="171"/>
  <c r="DB64" i="171"/>
  <c r="DB66" i="171"/>
  <c r="DB68" i="171"/>
  <c r="DB70" i="171"/>
  <c r="DB72" i="171"/>
  <c r="DB74" i="171"/>
  <c r="DB76" i="171"/>
  <c r="DB78" i="171"/>
  <c r="DB80" i="171"/>
  <c r="DB82" i="171"/>
  <c r="DB84" i="171"/>
  <c r="DB86" i="171"/>
  <c r="DB88" i="171"/>
  <c r="DB90" i="171"/>
  <c r="DB92" i="171"/>
  <c r="DB94" i="171"/>
  <c r="DB96" i="171"/>
  <c r="DB98" i="171"/>
  <c r="DB100" i="171"/>
  <c r="DB102" i="171"/>
  <c r="DB104" i="171"/>
  <c r="DB106" i="171"/>
  <c r="DB108" i="171"/>
  <c r="DB110" i="171"/>
  <c r="DB112" i="171"/>
  <c r="DB114" i="171"/>
  <c r="DB116" i="171"/>
  <c r="DB118" i="171"/>
  <c r="DB120" i="171"/>
  <c r="DB122" i="171"/>
  <c r="DB124" i="171"/>
  <c r="DB126" i="171"/>
  <c r="DB128" i="171"/>
  <c r="DB130" i="171"/>
  <c r="DB132" i="171"/>
  <c r="DB134" i="171"/>
  <c r="DB136" i="171"/>
  <c r="DB138" i="171"/>
  <c r="DB140" i="171"/>
  <c r="DB142" i="171"/>
  <c r="DB144" i="171"/>
  <c r="DB146" i="171"/>
  <c r="DB148" i="171"/>
  <c r="DB150" i="171"/>
  <c r="DB152" i="171"/>
  <c r="DB154" i="171"/>
  <c r="DB156" i="171"/>
  <c r="DB158" i="171"/>
  <c r="DB160" i="171"/>
  <c r="DB162" i="171"/>
  <c r="DB164" i="171"/>
  <c r="DB166" i="171"/>
  <c r="DB168" i="171"/>
  <c r="DB170" i="171"/>
  <c r="DB172" i="171"/>
  <c r="DB174" i="171"/>
  <c r="DB176" i="171"/>
  <c r="DB178" i="171"/>
  <c r="DB181" i="171"/>
  <c r="DB189" i="171"/>
  <c r="DB197" i="171"/>
  <c r="DB205" i="171"/>
  <c r="DB213" i="171"/>
  <c r="DB221" i="171"/>
  <c r="DB229" i="171"/>
  <c r="DB237" i="171"/>
  <c r="DB245" i="171"/>
  <c r="DB253" i="171"/>
  <c r="DB261" i="171"/>
  <c r="DB269" i="171"/>
  <c r="CI69" i="171"/>
  <c r="CI77" i="171"/>
  <c r="CI85" i="171"/>
  <c r="CI93" i="171"/>
  <c r="CI101" i="171"/>
  <c r="CI118" i="171"/>
  <c r="CI58" i="171"/>
  <c r="CI60" i="171"/>
  <c r="CI62" i="171"/>
  <c r="CI64" i="171"/>
  <c r="CI71" i="171"/>
  <c r="CI79" i="171"/>
  <c r="CI87" i="171"/>
  <c r="CI95" i="171"/>
  <c r="CI103" i="171"/>
  <c r="CI126" i="171"/>
  <c r="CI65" i="171"/>
  <c r="CI73" i="171"/>
  <c r="CI81" i="171"/>
  <c r="CI89" i="171"/>
  <c r="CI97" i="171"/>
  <c r="CI1198" i="171"/>
  <c r="CI1196" i="171"/>
  <c r="CI1194" i="171"/>
  <c r="CI1192" i="171"/>
  <c r="CI1190" i="171"/>
  <c r="CI1188" i="171"/>
  <c r="CI1186" i="171"/>
  <c r="CI1184" i="171"/>
  <c r="CI1182" i="171"/>
  <c r="CI1180" i="171"/>
  <c r="CI1178" i="171"/>
  <c r="CI1176" i="171"/>
  <c r="CI1174" i="171"/>
  <c r="CI1172" i="171"/>
  <c r="CI1170" i="171"/>
  <c r="CI1168" i="171"/>
  <c r="CI1166" i="171"/>
  <c r="CI1164" i="171"/>
  <c r="CI1162" i="171"/>
  <c r="CI1160" i="171"/>
  <c r="CI1158" i="171"/>
  <c r="CI1156" i="171"/>
  <c r="CI1154" i="171"/>
  <c r="CI1152" i="171"/>
  <c r="CI1150" i="171"/>
  <c r="CI1148" i="171"/>
  <c r="CI1146" i="171"/>
  <c r="CI1144" i="171"/>
  <c r="CI1197" i="171"/>
  <c r="CI1195" i="171"/>
  <c r="CI1193" i="171"/>
  <c r="CI1191" i="171"/>
  <c r="CI1189" i="171"/>
  <c r="CI1187" i="171"/>
  <c r="CI1185" i="171"/>
  <c r="CI1183" i="171"/>
  <c r="CI1181" i="171"/>
  <c r="CI1179" i="171"/>
  <c r="CI1177" i="171"/>
  <c r="CI1175" i="171"/>
  <c r="CI1173" i="171"/>
  <c r="CI1171" i="171"/>
  <c r="CI1169" i="171"/>
  <c r="CI1167" i="171"/>
  <c r="CI1165" i="171"/>
  <c r="CI1163" i="171"/>
  <c r="CI1161" i="171"/>
  <c r="CI1159" i="171"/>
  <c r="CI1157" i="171"/>
  <c r="CI1155" i="171"/>
  <c r="CI1153" i="171"/>
  <c r="CI1151" i="171"/>
  <c r="CI1149" i="171"/>
  <c r="CI1147" i="171"/>
  <c r="CI1145" i="171"/>
  <c r="CI1143" i="171"/>
  <c r="CI1141" i="171"/>
  <c r="CI1139" i="171"/>
  <c r="CI1137" i="171"/>
  <c r="CI1135" i="171"/>
  <c r="CI1133" i="171"/>
  <c r="CI1131" i="171"/>
  <c r="CI1129" i="171"/>
  <c r="CI1127" i="171"/>
  <c r="CI1125" i="171"/>
  <c r="CI1123" i="171"/>
  <c r="CI1121" i="171"/>
  <c r="CI1119" i="171"/>
  <c r="CI1117" i="171"/>
  <c r="CI1115" i="171"/>
  <c r="CI1113" i="171"/>
  <c r="CI1111" i="171"/>
  <c r="CI1109" i="171"/>
  <c r="CI1107" i="171"/>
  <c r="CI1105" i="171"/>
  <c r="CI1103" i="171"/>
  <c r="CI1101" i="171"/>
  <c r="CI1099" i="171"/>
  <c r="CI1097" i="171"/>
  <c r="CI1095" i="171"/>
  <c r="CI1093" i="171"/>
  <c r="CI1091" i="171"/>
  <c r="CI1089" i="171"/>
  <c r="CI1087" i="171"/>
  <c r="CI1085" i="171"/>
  <c r="CI1083" i="171"/>
  <c r="CI1081" i="171"/>
  <c r="CI1079" i="171"/>
  <c r="CI1077" i="171"/>
  <c r="CI1075" i="171"/>
  <c r="CI1073" i="171"/>
  <c r="CI1071" i="171"/>
  <c r="CI1069" i="171"/>
  <c r="CI1067" i="171"/>
  <c r="CI1065" i="171"/>
  <c r="CI1063" i="171"/>
  <c r="CI1061" i="171"/>
  <c r="CI1059" i="171"/>
  <c r="CI1057" i="171"/>
  <c r="CI1055" i="171"/>
  <c r="CI1053" i="171"/>
  <c r="CI1051" i="171"/>
  <c r="CI1049" i="171"/>
  <c r="CI1047" i="171"/>
  <c r="CI1045" i="171"/>
  <c r="CI1043" i="171"/>
  <c r="CI1041" i="171"/>
  <c r="CI1039" i="171"/>
  <c r="CI1037" i="171"/>
  <c r="CI1035" i="171"/>
  <c r="CI1033" i="171"/>
  <c r="CI1031" i="171"/>
  <c r="CI1029" i="171"/>
  <c r="CI1138" i="171"/>
  <c r="CI1130" i="171"/>
  <c r="CI1122" i="171"/>
  <c r="CI1114" i="171"/>
  <c r="CI1106" i="171"/>
  <c r="CI1098" i="171"/>
  <c r="CI1090" i="171"/>
  <c r="CI1082" i="171"/>
  <c r="CI1074" i="171"/>
  <c r="CI1066" i="171"/>
  <c r="CI1058" i="171"/>
  <c r="CI1050" i="171"/>
  <c r="CI1042" i="171"/>
  <c r="CI1034" i="171"/>
  <c r="CI1028" i="171"/>
  <c r="CI1026" i="171"/>
  <c r="CI1024" i="171"/>
  <c r="CI1022" i="171"/>
  <c r="CI1020" i="171"/>
  <c r="CI1018" i="171"/>
  <c r="CI1016" i="171"/>
  <c r="CI1014" i="171"/>
  <c r="CI1012" i="171"/>
  <c r="CI1010" i="171"/>
  <c r="CI1008" i="171"/>
  <c r="CI1006" i="171"/>
  <c r="CI1004" i="171"/>
  <c r="CI1002" i="171"/>
  <c r="CI1000" i="171"/>
  <c r="CI998" i="171"/>
  <c r="CI996" i="171"/>
  <c r="CI994" i="171"/>
  <c r="CI992" i="171"/>
  <c r="CI990" i="171"/>
  <c r="CI988" i="171"/>
  <c r="CI986" i="171"/>
  <c r="CI984" i="171"/>
  <c r="CI982" i="171"/>
  <c r="CI980" i="171"/>
  <c r="CI978" i="171"/>
  <c r="CI976" i="171"/>
  <c r="CI974" i="171"/>
  <c r="CI972" i="171"/>
  <c r="CI970" i="171"/>
  <c r="CI968" i="171"/>
  <c r="CI966" i="171"/>
  <c r="CI964" i="171"/>
  <c r="CI962" i="171"/>
  <c r="CI960" i="171"/>
  <c r="CI958" i="171"/>
  <c r="CI956" i="171"/>
  <c r="CI954" i="171"/>
  <c r="CI952" i="171"/>
  <c r="CI950" i="171"/>
  <c r="CI948" i="171"/>
  <c r="CI946" i="171"/>
  <c r="CI944" i="171"/>
  <c r="CI942" i="171"/>
  <c r="CI940" i="171"/>
  <c r="CI938" i="171"/>
  <c r="CI936" i="171"/>
  <c r="CI934" i="171"/>
  <c r="CI932" i="171"/>
  <c r="CI930" i="171"/>
  <c r="CI928" i="171"/>
  <c r="CI926" i="171"/>
  <c r="CI924" i="171"/>
  <c r="CI922" i="171"/>
  <c r="CI920" i="171"/>
  <c r="CI918" i="171"/>
  <c r="CI916" i="171"/>
  <c r="CI914" i="171"/>
  <c r="CI912" i="171"/>
  <c r="CI910" i="171"/>
  <c r="CI908" i="171"/>
  <c r="CI906" i="171"/>
  <c r="CI904" i="171"/>
  <c r="CI902" i="171"/>
  <c r="CI900" i="171"/>
  <c r="CI898" i="171"/>
  <c r="CI896" i="171"/>
  <c r="CI894" i="171"/>
  <c r="CI892" i="171"/>
  <c r="CI890" i="171"/>
  <c r="CI888" i="171"/>
  <c r="CI886" i="171"/>
  <c r="CI884" i="171"/>
  <c r="CI882" i="171"/>
  <c r="CI880" i="171"/>
  <c r="CI878" i="171"/>
  <c r="CI876" i="171"/>
  <c r="CI874" i="171"/>
  <c r="CI872" i="171"/>
  <c r="CI870" i="171"/>
  <c r="CI868" i="171"/>
  <c r="CI866" i="171"/>
  <c r="CI864" i="171"/>
  <c r="CI862" i="171"/>
  <c r="CI860" i="171"/>
  <c r="CI858" i="171"/>
  <c r="CI856" i="171"/>
  <c r="CI854" i="171"/>
  <c r="CI852" i="171"/>
  <c r="CI850" i="171"/>
  <c r="CI848" i="171"/>
  <c r="CI846" i="171"/>
  <c r="CI844" i="171"/>
  <c r="CI842" i="171"/>
  <c r="CI840" i="171"/>
  <c r="CI838" i="171"/>
  <c r="CI836" i="171"/>
  <c r="CI834" i="171"/>
  <c r="CI832" i="171"/>
  <c r="CI830" i="171"/>
  <c r="CI1136" i="171"/>
  <c r="CI1128" i="171"/>
  <c r="CI1120" i="171"/>
  <c r="CI1112" i="171"/>
  <c r="CI1104" i="171"/>
  <c r="CI1096" i="171"/>
  <c r="CI1088" i="171"/>
  <c r="CI1080" i="171"/>
  <c r="CI1072" i="171"/>
  <c r="CI1064" i="171"/>
  <c r="CI1056" i="171"/>
  <c r="CI1048" i="171"/>
  <c r="CI1142" i="171"/>
  <c r="CI1134" i="171"/>
  <c r="CI1126" i="171"/>
  <c r="CI1118" i="171"/>
  <c r="CI1110" i="171"/>
  <c r="CI1102" i="171"/>
  <c r="CI1094" i="171"/>
  <c r="CI1086" i="171"/>
  <c r="CI1078" i="171"/>
  <c r="CI1070" i="171"/>
  <c r="CI1062" i="171"/>
  <c r="CI1054" i="171"/>
  <c r="CI1046" i="171"/>
  <c r="CI1116" i="171"/>
  <c r="CI1084" i="171"/>
  <c r="CI1052" i="171"/>
  <c r="CI1025" i="171"/>
  <c r="CI1017" i="171"/>
  <c r="CI1009" i="171"/>
  <c r="CI1001" i="171"/>
  <c r="CI993" i="171"/>
  <c r="CI985" i="171"/>
  <c r="CI977" i="171"/>
  <c r="CI969" i="171"/>
  <c r="CI1140" i="171"/>
  <c r="CI1108" i="171"/>
  <c r="CI1076" i="171"/>
  <c r="CI1044" i="171"/>
  <c r="CI1040" i="171"/>
  <c r="CI1038" i="171"/>
  <c r="CI1036" i="171"/>
  <c r="CI1023" i="171"/>
  <c r="CI1015" i="171"/>
  <c r="CI1007" i="171"/>
  <c r="CI999" i="171"/>
  <c r="CI991" i="171"/>
  <c r="CI983" i="171"/>
  <c r="CI975" i="171"/>
  <c r="CI967" i="171"/>
  <c r="CI959" i="171"/>
  <c r="CI951" i="171"/>
  <c r="CI943" i="171"/>
  <c r="CI935" i="171"/>
  <c r="CI927" i="171"/>
  <c r="CI919" i="171"/>
  <c r="CI911" i="171"/>
  <c r="CI903" i="171"/>
  <c r="CI895" i="171"/>
  <c r="CI887" i="171"/>
  <c r="CI879" i="171"/>
  <c r="CI871" i="171"/>
  <c r="CI863" i="171"/>
  <c r="CI855" i="171"/>
  <c r="CI847" i="171"/>
  <c r="CI839" i="171"/>
  <c r="CI831" i="171"/>
  <c r="CI828" i="171"/>
  <c r="CI826" i="171"/>
  <c r="CI824" i="171"/>
  <c r="CI822" i="171"/>
  <c r="CI820" i="171"/>
  <c r="CI818" i="171"/>
  <c r="CI816" i="171"/>
  <c r="CI814" i="171"/>
  <c r="CI812" i="171"/>
  <c r="CI810" i="171"/>
  <c r="CI808" i="171"/>
  <c r="CI806" i="171"/>
  <c r="CI804" i="171"/>
  <c r="CI802" i="171"/>
  <c r="CI800" i="171"/>
  <c r="CI798" i="171"/>
  <c r="CI796" i="171"/>
  <c r="CI1132" i="171"/>
  <c r="CI1100" i="171"/>
  <c r="CI1068" i="171"/>
  <c r="CI1032" i="171"/>
  <c r="CI1030" i="171"/>
  <c r="CI1021" i="171"/>
  <c r="CI1013" i="171"/>
  <c r="CI1005" i="171"/>
  <c r="CI997" i="171"/>
  <c r="CI989" i="171"/>
  <c r="CI981" i="171"/>
  <c r="CI973" i="171"/>
  <c r="CI965" i="171"/>
  <c r="CI957" i="171"/>
  <c r="CI949" i="171"/>
  <c r="CI941" i="171"/>
  <c r="CI933" i="171"/>
  <c r="CI925" i="171"/>
  <c r="CI917" i="171"/>
  <c r="CI909" i="171"/>
  <c r="CI901" i="171"/>
  <c r="CI893" i="171"/>
  <c r="CI885" i="171"/>
  <c r="CI877" i="171"/>
  <c r="CI869" i="171"/>
  <c r="CI861" i="171"/>
  <c r="CI853" i="171"/>
  <c r="CI845" i="171"/>
  <c r="CI837" i="171"/>
  <c r="CI1124" i="171"/>
  <c r="CI1092" i="171"/>
  <c r="CI1060" i="171"/>
  <c r="CI1027" i="171"/>
  <c r="CI1019" i="171"/>
  <c r="CI1011" i="171"/>
  <c r="CI1003" i="171"/>
  <c r="CI995" i="171"/>
  <c r="CI987" i="171"/>
  <c r="CI979" i="171"/>
  <c r="CI971" i="171"/>
  <c r="CI963" i="171"/>
  <c r="CI955" i="171"/>
  <c r="CI947" i="171"/>
  <c r="CI939" i="171"/>
  <c r="CI931" i="171"/>
  <c r="CI923" i="171"/>
  <c r="CI915" i="171"/>
  <c r="CI907" i="171"/>
  <c r="CI899" i="171"/>
  <c r="CI891" i="171"/>
  <c r="CI883" i="171"/>
  <c r="CI875" i="171"/>
  <c r="CI867" i="171"/>
  <c r="CI953" i="171"/>
  <c r="CI921" i="171"/>
  <c r="CI889" i="171"/>
  <c r="CI873" i="171"/>
  <c r="CI859" i="171"/>
  <c r="CI857" i="171"/>
  <c r="CI851" i="171"/>
  <c r="CI849" i="171"/>
  <c r="CI843" i="171"/>
  <c r="CI841" i="171"/>
  <c r="CI835" i="171"/>
  <c r="CI833" i="171"/>
  <c r="CI825" i="171"/>
  <c r="CI817" i="171"/>
  <c r="CI809" i="171"/>
  <c r="CI801" i="171"/>
  <c r="CI794" i="171"/>
  <c r="CI792" i="171"/>
  <c r="CI790" i="171"/>
  <c r="CI788" i="171"/>
  <c r="CI786" i="171"/>
  <c r="CI784" i="171"/>
  <c r="CI782" i="171"/>
  <c r="CI780" i="171"/>
  <c r="CI778" i="171"/>
  <c r="CI776" i="171"/>
  <c r="CI774" i="171"/>
  <c r="CI772" i="171"/>
  <c r="CI770" i="171"/>
  <c r="CI768" i="171"/>
  <c r="CI766" i="171"/>
  <c r="CI764" i="171"/>
  <c r="CI762" i="171"/>
  <c r="CI760" i="171"/>
  <c r="CI758" i="171"/>
  <c r="CI756" i="171"/>
  <c r="CI754" i="171"/>
  <c r="CI752" i="171"/>
  <c r="CI750" i="171"/>
  <c r="CI748" i="171"/>
  <c r="CI746" i="171"/>
  <c r="CI744" i="171"/>
  <c r="CI742" i="171"/>
  <c r="CI740" i="171"/>
  <c r="CI738" i="171"/>
  <c r="CI736" i="171"/>
  <c r="CI734" i="171"/>
  <c r="CI732" i="171"/>
  <c r="CI730" i="171"/>
  <c r="CI728" i="171"/>
  <c r="CI726" i="171"/>
  <c r="CI724" i="171"/>
  <c r="CI722" i="171"/>
  <c r="CI720" i="171"/>
  <c r="CI718" i="171"/>
  <c r="CI716" i="171"/>
  <c r="CI714" i="171"/>
  <c r="CI712" i="171"/>
  <c r="CI710" i="171"/>
  <c r="CI708" i="171"/>
  <c r="CI706" i="171"/>
  <c r="CI704" i="171"/>
  <c r="CI702" i="171"/>
  <c r="CI700" i="171"/>
  <c r="CI698" i="171"/>
  <c r="CI696" i="171"/>
  <c r="CI694" i="171"/>
  <c r="CI692" i="171"/>
  <c r="CI690" i="171"/>
  <c r="CI688" i="171"/>
  <c r="CI686" i="171"/>
  <c r="CI684" i="171"/>
  <c r="CI682" i="171"/>
  <c r="CI680" i="171"/>
  <c r="CI678" i="171"/>
  <c r="CI676" i="171"/>
  <c r="CI674" i="171"/>
  <c r="CI672" i="171"/>
  <c r="CI670" i="171"/>
  <c r="CI668" i="171"/>
  <c r="CI666" i="171"/>
  <c r="CI664" i="171"/>
  <c r="CI662" i="171"/>
  <c r="CI660" i="171"/>
  <c r="CI658" i="171"/>
  <c r="CI656" i="171"/>
  <c r="CI654" i="171"/>
  <c r="CI652" i="171"/>
  <c r="CI650" i="171"/>
  <c r="CI648" i="171"/>
  <c r="CI646" i="171"/>
  <c r="CI644" i="171"/>
  <c r="CI642" i="171"/>
  <c r="CI640" i="171"/>
  <c r="CI638" i="171"/>
  <c r="CI636" i="171"/>
  <c r="CI634" i="171"/>
  <c r="CI632" i="171"/>
  <c r="CI630" i="171"/>
  <c r="CI628" i="171"/>
  <c r="CI626" i="171"/>
  <c r="CI624" i="171"/>
  <c r="CI622" i="171"/>
  <c r="CI620" i="171"/>
  <c r="CI618" i="171"/>
  <c r="CI616" i="171"/>
  <c r="CI614" i="171"/>
  <c r="CI612" i="171"/>
  <c r="CI610" i="171"/>
  <c r="CI608" i="171"/>
  <c r="CI606" i="171"/>
  <c r="CI604" i="171"/>
  <c r="CI602" i="171"/>
  <c r="CI600" i="171"/>
  <c r="CI598" i="171"/>
  <c r="CI596" i="171"/>
  <c r="CI594" i="171"/>
  <c r="CI592" i="171"/>
  <c r="CI590" i="171"/>
  <c r="CI588" i="171"/>
  <c r="CI586" i="171"/>
  <c r="CI584" i="171"/>
  <c r="CI582" i="171"/>
  <c r="CI580" i="171"/>
  <c r="CI578" i="171"/>
  <c r="CI576" i="171"/>
  <c r="CI574" i="171"/>
  <c r="CI572" i="171"/>
  <c r="CI570" i="171"/>
  <c r="CI568" i="171"/>
  <c r="CI566" i="171"/>
  <c r="CI564" i="171"/>
  <c r="CI562" i="171"/>
  <c r="CI560" i="171"/>
  <c r="CI558" i="171"/>
  <c r="CI556" i="171"/>
  <c r="CI554" i="171"/>
  <c r="CI552" i="171"/>
  <c r="CI550" i="171"/>
  <c r="CI548" i="171"/>
  <c r="CI546" i="171"/>
  <c r="CI544" i="171"/>
  <c r="CI542" i="171"/>
  <c r="CI540" i="171"/>
  <c r="CI538" i="171"/>
  <c r="CI536" i="171"/>
  <c r="CI534" i="171"/>
  <c r="CI532" i="171"/>
  <c r="CI530" i="171"/>
  <c r="CI528" i="171"/>
  <c r="CI526" i="171"/>
  <c r="CI524" i="171"/>
  <c r="CI522" i="171"/>
  <c r="CI520" i="171"/>
  <c r="CI518" i="171"/>
  <c r="CI516" i="171"/>
  <c r="CI514" i="171"/>
  <c r="CI512" i="171"/>
  <c r="CI510" i="171"/>
  <c r="CI508" i="171"/>
  <c r="CI506" i="171"/>
  <c r="CI504" i="171"/>
  <c r="CI502" i="171"/>
  <c r="CI500" i="171"/>
  <c r="CI498" i="171"/>
  <c r="CI496" i="171"/>
  <c r="CI494" i="171"/>
  <c r="CI492" i="171"/>
  <c r="CI490" i="171"/>
  <c r="CI488" i="171"/>
  <c r="CI486" i="171"/>
  <c r="CI484" i="171"/>
  <c r="CI482" i="171"/>
  <c r="CI480" i="171"/>
  <c r="CI478" i="171"/>
  <c r="CI476" i="171"/>
  <c r="CI474" i="171"/>
  <c r="CI472" i="171"/>
  <c r="CI470" i="171"/>
  <c r="CI468" i="171"/>
  <c r="CI466" i="171"/>
  <c r="CI464" i="171"/>
  <c r="CI462" i="171"/>
  <c r="CI460" i="171"/>
  <c r="CI458" i="171"/>
  <c r="CI456" i="171"/>
  <c r="CI454" i="171"/>
  <c r="CI452" i="171"/>
  <c r="CI450" i="171"/>
  <c r="CI448" i="171"/>
  <c r="CI446" i="171"/>
  <c r="CI444" i="171"/>
  <c r="CI442" i="171"/>
  <c r="CI440" i="171"/>
  <c r="CI438" i="171"/>
  <c r="CI436" i="171"/>
  <c r="CI434" i="171"/>
  <c r="CI432" i="171"/>
  <c r="CI430" i="171"/>
  <c r="CI428" i="171"/>
  <c r="CI426" i="171"/>
  <c r="CI424" i="171"/>
  <c r="CI422" i="171"/>
  <c r="CI420" i="171"/>
  <c r="CI418" i="171"/>
  <c r="CI416" i="171"/>
  <c r="CI414" i="171"/>
  <c r="CI412" i="171"/>
  <c r="CI410" i="171"/>
  <c r="CI408" i="171"/>
  <c r="CI406" i="171"/>
  <c r="CI404" i="171"/>
  <c r="CI402" i="171"/>
  <c r="CI400" i="171"/>
  <c r="CI398" i="171"/>
  <c r="CI396" i="171"/>
  <c r="CI394" i="171"/>
  <c r="CI392" i="171"/>
  <c r="CI390" i="171"/>
  <c r="CI388" i="171"/>
  <c r="CI386" i="171"/>
  <c r="CI384" i="171"/>
  <c r="CI382" i="171"/>
  <c r="CI380" i="171"/>
  <c r="CI378" i="171"/>
  <c r="CI376" i="171"/>
  <c r="CI374" i="171"/>
  <c r="CI372" i="171"/>
  <c r="CI370" i="171"/>
  <c r="CI368" i="171"/>
  <c r="CI366" i="171"/>
  <c r="CI364" i="171"/>
  <c r="CI362" i="171"/>
  <c r="CI360" i="171"/>
  <c r="CI358" i="171"/>
  <c r="CI945" i="171"/>
  <c r="CI913" i="171"/>
  <c r="CI865" i="171"/>
  <c r="CI829" i="171"/>
  <c r="CI823" i="171"/>
  <c r="CI937" i="171"/>
  <c r="CI905" i="171"/>
  <c r="CI961" i="171"/>
  <c r="CI929" i="171"/>
  <c r="CI897" i="171"/>
  <c r="CI881" i="171"/>
  <c r="CI821" i="171"/>
  <c r="CI815" i="171"/>
  <c r="CI813" i="171"/>
  <c r="CI811" i="171"/>
  <c r="CI791" i="171"/>
  <c r="CI783" i="171"/>
  <c r="CI775" i="171"/>
  <c r="CI767" i="171"/>
  <c r="CI759" i="171"/>
  <c r="CI751" i="171"/>
  <c r="CI743" i="171"/>
  <c r="CI735" i="171"/>
  <c r="CI727" i="171"/>
  <c r="CI719" i="171"/>
  <c r="CI711" i="171"/>
  <c r="CI703" i="171"/>
  <c r="CI695" i="171"/>
  <c r="CI687" i="171"/>
  <c r="CI679" i="171"/>
  <c r="CI671" i="171"/>
  <c r="CI663" i="171"/>
  <c r="CI655" i="171"/>
  <c r="CI647" i="171"/>
  <c r="CI639" i="171"/>
  <c r="CI631" i="171"/>
  <c r="CI623" i="171"/>
  <c r="CI615" i="171"/>
  <c r="CI607" i="171"/>
  <c r="CI599" i="171"/>
  <c r="CI591" i="171"/>
  <c r="CI583" i="171"/>
  <c r="CI575" i="171"/>
  <c r="CI567" i="171"/>
  <c r="CI559" i="171"/>
  <c r="CI551" i="171"/>
  <c r="CI543" i="171"/>
  <c r="CI535" i="171"/>
  <c r="CI527" i="171"/>
  <c r="CI519" i="171"/>
  <c r="CI511" i="171"/>
  <c r="CI503" i="171"/>
  <c r="CI495" i="171"/>
  <c r="CI487" i="171"/>
  <c r="CI479" i="171"/>
  <c r="CI471" i="171"/>
  <c r="CI463" i="171"/>
  <c r="CI455" i="171"/>
  <c r="CI447" i="171"/>
  <c r="CI439" i="171"/>
  <c r="CI431" i="171"/>
  <c r="CI807" i="171"/>
  <c r="CI805" i="171"/>
  <c r="CI803" i="171"/>
  <c r="CI789" i="171"/>
  <c r="CI781" i="171"/>
  <c r="CI773" i="171"/>
  <c r="CI765" i="171"/>
  <c r="CI757" i="171"/>
  <c r="CI749" i="171"/>
  <c r="CI741" i="171"/>
  <c r="CI733" i="171"/>
  <c r="CI725" i="171"/>
  <c r="CI717" i="171"/>
  <c r="CI709" i="171"/>
  <c r="CI701" i="171"/>
  <c r="CI693" i="171"/>
  <c r="CI685" i="171"/>
  <c r="CI677" i="171"/>
  <c r="CI669" i="171"/>
  <c r="CI661" i="171"/>
  <c r="CI653" i="171"/>
  <c r="CI645" i="171"/>
  <c r="CI637" i="171"/>
  <c r="CI629" i="171"/>
  <c r="CI621" i="171"/>
  <c r="CI613" i="171"/>
  <c r="CI605" i="171"/>
  <c r="CI597" i="171"/>
  <c r="CI589" i="171"/>
  <c r="CI581" i="171"/>
  <c r="CI573" i="171"/>
  <c r="CI565" i="171"/>
  <c r="CI557" i="171"/>
  <c r="CI549" i="171"/>
  <c r="CI541" i="171"/>
  <c r="CI533" i="171"/>
  <c r="CI525" i="171"/>
  <c r="CI517" i="171"/>
  <c r="CI509" i="171"/>
  <c r="CI501" i="171"/>
  <c r="CI493" i="171"/>
  <c r="CI485" i="171"/>
  <c r="CI477" i="171"/>
  <c r="CI469" i="171"/>
  <c r="CI461" i="171"/>
  <c r="CI453" i="171"/>
  <c r="CI445" i="171"/>
  <c r="CI437" i="171"/>
  <c r="CI429" i="171"/>
  <c r="CI421" i="171"/>
  <c r="CI413" i="171"/>
  <c r="CI405" i="171"/>
  <c r="CI397" i="171"/>
  <c r="CI389" i="171"/>
  <c r="CI381" i="171"/>
  <c r="CI373" i="171"/>
  <c r="CI365" i="171"/>
  <c r="CI827" i="171"/>
  <c r="CI799" i="171"/>
  <c r="CI797" i="171"/>
  <c r="CI795" i="171"/>
  <c r="CI787" i="171"/>
  <c r="CI779" i="171"/>
  <c r="CI771" i="171"/>
  <c r="CI763" i="171"/>
  <c r="CI755" i="171"/>
  <c r="CI747" i="171"/>
  <c r="CI739" i="171"/>
  <c r="CI731" i="171"/>
  <c r="CI723" i="171"/>
  <c r="CI715" i="171"/>
  <c r="CI707" i="171"/>
  <c r="CI699" i="171"/>
  <c r="CI691" i="171"/>
  <c r="CI683" i="171"/>
  <c r="CI675" i="171"/>
  <c r="CI667" i="171"/>
  <c r="CI659" i="171"/>
  <c r="CI651" i="171"/>
  <c r="CI643" i="171"/>
  <c r="CI635" i="171"/>
  <c r="CI627" i="171"/>
  <c r="CI619" i="171"/>
  <c r="CI611" i="171"/>
  <c r="CI603" i="171"/>
  <c r="CI595" i="171"/>
  <c r="CI587" i="171"/>
  <c r="CI579" i="171"/>
  <c r="CI571" i="171"/>
  <c r="CI563" i="171"/>
  <c r="CI555" i="171"/>
  <c r="CI547" i="171"/>
  <c r="CI539" i="171"/>
  <c r="CI819" i="171"/>
  <c r="CI793" i="171"/>
  <c r="CI785" i="171"/>
  <c r="CI777" i="171"/>
  <c r="CI769" i="171"/>
  <c r="CI761" i="171"/>
  <c r="CI753" i="171"/>
  <c r="CI745" i="171"/>
  <c r="CI737" i="171"/>
  <c r="CI729" i="171"/>
  <c r="CI721" i="171"/>
  <c r="CI713" i="171"/>
  <c r="CI705" i="171"/>
  <c r="CI697" i="171"/>
  <c r="CI689" i="171"/>
  <c r="CI681" i="171"/>
  <c r="CI673" i="171"/>
  <c r="CI665" i="171"/>
  <c r="CI657" i="171"/>
  <c r="CI649" i="171"/>
  <c r="CI641" i="171"/>
  <c r="CI633" i="171"/>
  <c r="CI625" i="171"/>
  <c r="CI617" i="171"/>
  <c r="CI609" i="171"/>
  <c r="CI601" i="171"/>
  <c r="CI593" i="171"/>
  <c r="CI585" i="171"/>
  <c r="CI577" i="171"/>
  <c r="CI569" i="171"/>
  <c r="CI561" i="171"/>
  <c r="CI553" i="171"/>
  <c r="CI545" i="171"/>
  <c r="CI537" i="171"/>
  <c r="CI529" i="171"/>
  <c r="CI521" i="171"/>
  <c r="CI513" i="171"/>
  <c r="CI505" i="171"/>
  <c r="CI497" i="171"/>
  <c r="CI489" i="171"/>
  <c r="CI481" i="171"/>
  <c r="CI473" i="171"/>
  <c r="CI465" i="171"/>
  <c r="CI531" i="171"/>
  <c r="CI499" i="171"/>
  <c r="CI467" i="171"/>
  <c r="CI419" i="171"/>
  <c r="CI417" i="171"/>
  <c r="CI415" i="171"/>
  <c r="CI387" i="171"/>
  <c r="CI385" i="171"/>
  <c r="CI383" i="171"/>
  <c r="CI507" i="171"/>
  <c r="CI475" i="171"/>
  <c r="CI411" i="171"/>
  <c r="CI409" i="171"/>
  <c r="CI407" i="171"/>
  <c r="CI515" i="171"/>
  <c r="CI483" i="171"/>
  <c r="CI403" i="171"/>
  <c r="CI401" i="171"/>
  <c r="CI399" i="171"/>
  <c r="CI523" i="171"/>
  <c r="CI491" i="171"/>
  <c r="CI459" i="171"/>
  <c r="CI457" i="171"/>
  <c r="CI451" i="171"/>
  <c r="CI449" i="171"/>
  <c r="CI443" i="171"/>
  <c r="CI441" i="171"/>
  <c r="CI435" i="171"/>
  <c r="CI433" i="171"/>
  <c r="CI427" i="171"/>
  <c r="CI425" i="171"/>
  <c r="CI423" i="171"/>
  <c r="CI395" i="171"/>
  <c r="CI393" i="171"/>
  <c r="CI391" i="171"/>
  <c r="CI363" i="171"/>
  <c r="CI361" i="171"/>
  <c r="CI359" i="171"/>
  <c r="CI355" i="171"/>
  <c r="CI353" i="171"/>
  <c r="CI351" i="171"/>
  <c r="CI349" i="171"/>
  <c r="CI347" i="171"/>
  <c r="CI345" i="171"/>
  <c r="CI343" i="171"/>
  <c r="CI341" i="171"/>
  <c r="CI339" i="171"/>
  <c r="CI337" i="171"/>
  <c r="CI335" i="171"/>
  <c r="CI333" i="171"/>
  <c r="CI331" i="171"/>
  <c r="CI329" i="171"/>
  <c r="CI327" i="171"/>
  <c r="CI325" i="171"/>
  <c r="CI323" i="171"/>
  <c r="CI321" i="171"/>
  <c r="CI319" i="171"/>
  <c r="CI379" i="171"/>
  <c r="CI377" i="171"/>
  <c r="CI357" i="171"/>
  <c r="CI356" i="171"/>
  <c r="CI348" i="171"/>
  <c r="CI340" i="171"/>
  <c r="CI332" i="171"/>
  <c r="CI324" i="171"/>
  <c r="CI371" i="171"/>
  <c r="CI369" i="171"/>
  <c r="CI367" i="171"/>
  <c r="CI354" i="171"/>
  <c r="CI346" i="171"/>
  <c r="CI338" i="171"/>
  <c r="CI330" i="171"/>
  <c r="CI322" i="171"/>
  <c r="CI317" i="171"/>
  <c r="CI315" i="171"/>
  <c r="CI313" i="171"/>
  <c r="CI311" i="171"/>
  <c r="CI309" i="171"/>
  <c r="CI307" i="171"/>
  <c r="CI305" i="171"/>
  <c r="CI303" i="171"/>
  <c r="CI301" i="171"/>
  <c r="CI299" i="171"/>
  <c r="CI297" i="171"/>
  <c r="CI295" i="171"/>
  <c r="CI293" i="171"/>
  <c r="CI291" i="171"/>
  <c r="CI289" i="171"/>
  <c r="CI287" i="171"/>
  <c r="CI285" i="171"/>
  <c r="CI283" i="171"/>
  <c r="CI281" i="171"/>
  <c r="CI279" i="171"/>
  <c r="CI277" i="171"/>
  <c r="CI275" i="171"/>
  <c r="CI273" i="171"/>
  <c r="CI271" i="171"/>
  <c r="CI269" i="171"/>
  <c r="CI267" i="171"/>
  <c r="CI265" i="171"/>
  <c r="CI263" i="171"/>
  <c r="CI261" i="171"/>
  <c r="CI259" i="171"/>
  <c r="CI257" i="171"/>
  <c r="CI255" i="171"/>
  <c r="CI253" i="171"/>
  <c r="CI251" i="171"/>
  <c r="CI249" i="171"/>
  <c r="CI247" i="171"/>
  <c r="CI245" i="171"/>
  <c r="CI243" i="171"/>
  <c r="CI241" i="171"/>
  <c r="CI239" i="171"/>
  <c r="CI237" i="171"/>
  <c r="CI235" i="171"/>
  <c r="CI233" i="171"/>
  <c r="CI231" i="171"/>
  <c r="CI229" i="171"/>
  <c r="CI227" i="171"/>
  <c r="CI225" i="171"/>
  <c r="CI223" i="171"/>
  <c r="CI221" i="171"/>
  <c r="CI219" i="171"/>
  <c r="CI217" i="171"/>
  <c r="CI215" i="171"/>
  <c r="CI213" i="171"/>
  <c r="CI211" i="171"/>
  <c r="CI209" i="171"/>
  <c r="CI207" i="171"/>
  <c r="CI205" i="171"/>
  <c r="CI203" i="171"/>
  <c r="CI201" i="171"/>
  <c r="CI199" i="171"/>
  <c r="CI197" i="171"/>
  <c r="CI195" i="171"/>
  <c r="CI193" i="171"/>
  <c r="CI191" i="171"/>
  <c r="CI189" i="171"/>
  <c r="CI187" i="171"/>
  <c r="CI185" i="171"/>
  <c r="CI183" i="171"/>
  <c r="CI181" i="171"/>
  <c r="CI179" i="171"/>
  <c r="CI177" i="171"/>
  <c r="CI175" i="171"/>
  <c r="CI173" i="171"/>
  <c r="CI171" i="171"/>
  <c r="CI169" i="171"/>
  <c r="CI167" i="171"/>
  <c r="CI165" i="171"/>
  <c r="CI163" i="171"/>
  <c r="CI161" i="171"/>
  <c r="CI159" i="171"/>
  <c r="CI157" i="171"/>
  <c r="CI155" i="171"/>
  <c r="CI153" i="171"/>
  <c r="CI151" i="171"/>
  <c r="CI149" i="171"/>
  <c r="CI147" i="171"/>
  <c r="CI145" i="171"/>
  <c r="CI143" i="171"/>
  <c r="CI141" i="171"/>
  <c r="CI139" i="171"/>
  <c r="CI137" i="171"/>
  <c r="CI135" i="171"/>
  <c r="CI133" i="171"/>
  <c r="CI131" i="171"/>
  <c r="CI129" i="171"/>
  <c r="CI127" i="171"/>
  <c r="CI125" i="171"/>
  <c r="CI123" i="171"/>
  <c r="CI121" i="171"/>
  <c r="CI119" i="171"/>
  <c r="CI117" i="171"/>
  <c r="CI115" i="171"/>
  <c r="CI113" i="171"/>
  <c r="CI111" i="171"/>
  <c r="CI109" i="171"/>
  <c r="CI107" i="171"/>
  <c r="CI105" i="171"/>
  <c r="CI352" i="171"/>
  <c r="CI344" i="171"/>
  <c r="CI336" i="171"/>
  <c r="CI328" i="171"/>
  <c r="CI320" i="171"/>
  <c r="CI375" i="171"/>
  <c r="CI350" i="171"/>
  <c r="CI342" i="171"/>
  <c r="CI334" i="171"/>
  <c r="CI326" i="171"/>
  <c r="CI318" i="171"/>
  <c r="CI310" i="171"/>
  <c r="CI302" i="171"/>
  <c r="CI294" i="171"/>
  <c r="CI286" i="171"/>
  <c r="CI278" i="171"/>
  <c r="CI270" i="171"/>
  <c r="CI262" i="171"/>
  <c r="CI254" i="171"/>
  <c r="CI246" i="171"/>
  <c r="CI238" i="171"/>
  <c r="CI230" i="171"/>
  <c r="CI222" i="171"/>
  <c r="CI214" i="171"/>
  <c r="CI206" i="171"/>
  <c r="CI198" i="171"/>
  <c r="CI190" i="171"/>
  <c r="CI182" i="171"/>
  <c r="CI174" i="171"/>
  <c r="CI166" i="171"/>
  <c r="CI158" i="171"/>
  <c r="CI150" i="171"/>
  <c r="CI316" i="171"/>
  <c r="CI308" i="171"/>
  <c r="CI300" i="171"/>
  <c r="CI292" i="171"/>
  <c r="CI284" i="171"/>
  <c r="CI276" i="171"/>
  <c r="CI268" i="171"/>
  <c r="CI260" i="171"/>
  <c r="CI252" i="171"/>
  <c r="CI244" i="171"/>
  <c r="CI236" i="171"/>
  <c r="CI228" i="171"/>
  <c r="CI220" i="171"/>
  <c r="CI212" i="171"/>
  <c r="CI204" i="171"/>
  <c r="CI196" i="171"/>
  <c r="CI188" i="171"/>
  <c r="CI180" i="171"/>
  <c r="CI172" i="171"/>
  <c r="CI164" i="171"/>
  <c r="CI156" i="171"/>
  <c r="CI148" i="171"/>
  <c r="CI140" i="171"/>
  <c r="CI132" i="171"/>
  <c r="CI124" i="171"/>
  <c r="CI116" i="171"/>
  <c r="CI108" i="171"/>
  <c r="CI314" i="171"/>
  <c r="CI306" i="171"/>
  <c r="CI298" i="171"/>
  <c r="CI290" i="171"/>
  <c r="CI282" i="171"/>
  <c r="CI274" i="171"/>
  <c r="CI266" i="171"/>
  <c r="CI258" i="171"/>
  <c r="CI250" i="171"/>
  <c r="CI242" i="171"/>
  <c r="CI234" i="171"/>
  <c r="CI226" i="171"/>
  <c r="CI218" i="171"/>
  <c r="CI210" i="171"/>
  <c r="CI202" i="171"/>
  <c r="CI194" i="171"/>
  <c r="CI186" i="171"/>
  <c r="CI178" i="171"/>
  <c r="CI170" i="171"/>
  <c r="CI162" i="171"/>
  <c r="CI154" i="171"/>
  <c r="CI146" i="171"/>
  <c r="CI138" i="171"/>
  <c r="CI130" i="171"/>
  <c r="CI122" i="171"/>
  <c r="CI114" i="171"/>
  <c r="CI106" i="171"/>
  <c r="CI102" i="171"/>
  <c r="CI100" i="171"/>
  <c r="CI98" i="171"/>
  <c r="CI96" i="171"/>
  <c r="CI94" i="171"/>
  <c r="CI92" i="171"/>
  <c r="CI90" i="171"/>
  <c r="CI88" i="171"/>
  <c r="CI86" i="171"/>
  <c r="CI84" i="171"/>
  <c r="CI82" i="171"/>
  <c r="CI80" i="171"/>
  <c r="CI78" i="171"/>
  <c r="CI76" i="171"/>
  <c r="CI74" i="171"/>
  <c r="CI72" i="171"/>
  <c r="CI70" i="171"/>
  <c r="CI68" i="171"/>
  <c r="CI66" i="171"/>
  <c r="CI312" i="171"/>
  <c r="CI304" i="171"/>
  <c r="CI296" i="171"/>
  <c r="CI288" i="171"/>
  <c r="CI280" i="171"/>
  <c r="CI272" i="171"/>
  <c r="CI264" i="171"/>
  <c r="CI256" i="171"/>
  <c r="CI248" i="171"/>
  <c r="CI240" i="171"/>
  <c r="CI232" i="171"/>
  <c r="CI224" i="171"/>
  <c r="CI216" i="171"/>
  <c r="CI208" i="171"/>
  <c r="CI200" i="171"/>
  <c r="CI192" i="171"/>
  <c r="CI184" i="171"/>
  <c r="CI176" i="171"/>
  <c r="CI168" i="171"/>
  <c r="CI160" i="171"/>
  <c r="CI152" i="171"/>
  <c r="CI144" i="171"/>
  <c r="CI136" i="171"/>
  <c r="CI128" i="171"/>
  <c r="CI120" i="171"/>
  <c r="CI112" i="171"/>
  <c r="CI104" i="171"/>
  <c r="CI57" i="171"/>
  <c r="CI59" i="171"/>
  <c r="CI61" i="171"/>
  <c r="CI63" i="171"/>
  <c r="CI67" i="171"/>
  <c r="CI75" i="171"/>
  <c r="CI83" i="171"/>
  <c r="CI91" i="171"/>
  <c r="CI99" i="171"/>
  <c r="CI110" i="171"/>
  <c r="CI142" i="171"/>
  <c r="BP136" i="171"/>
  <c r="BP144" i="171"/>
  <c r="BP152" i="171"/>
  <c r="BP160" i="171"/>
  <c r="BP168" i="171"/>
  <c r="BP176" i="171"/>
  <c r="BP184" i="171"/>
  <c r="BP192" i="171"/>
  <c r="BP200" i="171"/>
  <c r="BP208" i="171"/>
  <c r="BP216" i="171"/>
  <c r="BP224" i="171"/>
  <c r="BP232" i="171"/>
  <c r="BP240" i="171"/>
  <c r="BP248" i="171"/>
  <c r="BP256" i="171"/>
  <c r="BP264" i="171"/>
  <c r="BP272" i="171"/>
  <c r="BP280" i="171"/>
  <c r="BP288" i="171"/>
  <c r="BP298" i="171"/>
  <c r="BP300" i="171"/>
  <c r="BP130" i="171"/>
  <c r="BP138" i="171"/>
  <c r="BP146" i="171"/>
  <c r="BP154" i="171"/>
  <c r="BP162" i="171"/>
  <c r="BP170" i="171"/>
  <c r="BP178" i="171"/>
  <c r="BP186" i="171"/>
  <c r="BP194" i="171"/>
  <c r="BP202" i="171"/>
  <c r="BP210" i="171"/>
  <c r="BP218" i="171"/>
  <c r="BP226" i="171"/>
  <c r="BP234" i="171"/>
  <c r="BP242" i="171"/>
  <c r="BP250" i="171"/>
  <c r="BP258" i="171"/>
  <c r="BP266" i="171"/>
  <c r="BP274" i="171"/>
  <c r="BP282" i="171"/>
  <c r="BP290" i="171"/>
  <c r="BP1198" i="171"/>
  <c r="BP1196" i="171"/>
  <c r="BP1194" i="171"/>
  <c r="BP1192" i="171"/>
  <c r="BP1190" i="171"/>
  <c r="BP1188" i="171"/>
  <c r="BP1186" i="171"/>
  <c r="BP1184" i="171"/>
  <c r="BP1182" i="171"/>
  <c r="BP1180" i="171"/>
  <c r="BP1178" i="171"/>
  <c r="BP1176" i="171"/>
  <c r="BP1174" i="171"/>
  <c r="BP1172" i="171"/>
  <c r="BP1170" i="171"/>
  <c r="BP1168" i="171"/>
  <c r="BP1166" i="171"/>
  <c r="BP1164" i="171"/>
  <c r="BP1162" i="171"/>
  <c r="BP1160" i="171"/>
  <c r="BP1158" i="171"/>
  <c r="BP1156" i="171"/>
  <c r="BP1154" i="171"/>
  <c r="BP1152" i="171"/>
  <c r="BP1150" i="171"/>
  <c r="BP1148" i="171"/>
  <c r="BP1146" i="171"/>
  <c r="BP1144" i="171"/>
  <c r="BP1197" i="171"/>
  <c r="BP1195" i="171"/>
  <c r="BP1193" i="171"/>
  <c r="BP1191" i="171"/>
  <c r="BP1189" i="171"/>
  <c r="BP1187" i="171"/>
  <c r="BP1185" i="171"/>
  <c r="BP1183" i="171"/>
  <c r="BP1181" i="171"/>
  <c r="BP1179" i="171"/>
  <c r="BP1177" i="171"/>
  <c r="BP1175" i="171"/>
  <c r="BP1173" i="171"/>
  <c r="BP1171" i="171"/>
  <c r="BP1169" i="171"/>
  <c r="BP1167" i="171"/>
  <c r="BP1165" i="171"/>
  <c r="BP1163" i="171"/>
  <c r="BP1161" i="171"/>
  <c r="BP1159" i="171"/>
  <c r="BP1157" i="171"/>
  <c r="BP1155" i="171"/>
  <c r="BP1153" i="171"/>
  <c r="BP1151" i="171"/>
  <c r="BP1149" i="171"/>
  <c r="BP1147" i="171"/>
  <c r="BP1145" i="171"/>
  <c r="BP1143" i="171"/>
  <c r="BP1142" i="171"/>
  <c r="BP1140" i="171"/>
  <c r="BP1138" i="171"/>
  <c r="BP1136" i="171"/>
  <c r="BP1134" i="171"/>
  <c r="BP1132" i="171"/>
  <c r="BP1130" i="171"/>
  <c r="BP1128" i="171"/>
  <c r="BP1126" i="171"/>
  <c r="BP1124" i="171"/>
  <c r="BP1122" i="171"/>
  <c r="BP1120" i="171"/>
  <c r="BP1118" i="171"/>
  <c r="BP1116" i="171"/>
  <c r="BP1114" i="171"/>
  <c r="BP1112" i="171"/>
  <c r="BP1110" i="171"/>
  <c r="BP1108" i="171"/>
  <c r="BP1106" i="171"/>
  <c r="BP1104" i="171"/>
  <c r="BP1102" i="171"/>
  <c r="BP1100" i="171"/>
  <c r="BP1098" i="171"/>
  <c r="BP1096" i="171"/>
  <c r="BP1094" i="171"/>
  <c r="BP1092" i="171"/>
  <c r="BP1090" i="171"/>
  <c r="BP1088" i="171"/>
  <c r="BP1086" i="171"/>
  <c r="BP1084" i="171"/>
  <c r="BP1082" i="171"/>
  <c r="BP1080" i="171"/>
  <c r="BP1078" i="171"/>
  <c r="BP1076" i="171"/>
  <c r="BP1074" i="171"/>
  <c r="BP1072" i="171"/>
  <c r="BP1070" i="171"/>
  <c r="BP1068" i="171"/>
  <c r="BP1066" i="171"/>
  <c r="BP1064" i="171"/>
  <c r="BP1062" i="171"/>
  <c r="BP1060" i="171"/>
  <c r="BP1058" i="171"/>
  <c r="BP1056" i="171"/>
  <c r="BP1054" i="171"/>
  <c r="BP1052" i="171"/>
  <c r="BP1050" i="171"/>
  <c r="BP1048" i="171"/>
  <c r="BP1046" i="171"/>
  <c r="BP1044" i="171"/>
  <c r="BP1042" i="171"/>
  <c r="BP1040" i="171"/>
  <c r="BP1038" i="171"/>
  <c r="BP1036" i="171"/>
  <c r="BP1034" i="171"/>
  <c r="BP1032" i="171"/>
  <c r="BP1030" i="171"/>
  <c r="BP1139" i="171"/>
  <c r="BP1131" i="171"/>
  <c r="BP1123" i="171"/>
  <c r="BP1115" i="171"/>
  <c r="BP1107" i="171"/>
  <c r="BP1099" i="171"/>
  <c r="BP1091" i="171"/>
  <c r="BP1083" i="171"/>
  <c r="BP1075" i="171"/>
  <c r="BP1067" i="171"/>
  <c r="BP1059" i="171"/>
  <c r="BP1051" i="171"/>
  <c r="BP1043" i="171"/>
  <c r="BP1137" i="171"/>
  <c r="BP1129" i="171"/>
  <c r="BP1121" i="171"/>
  <c r="BP1113" i="171"/>
  <c r="BP1105" i="171"/>
  <c r="BP1097" i="171"/>
  <c r="BP1089" i="171"/>
  <c r="BP1081" i="171"/>
  <c r="BP1073" i="171"/>
  <c r="BP1065" i="171"/>
  <c r="BP1057" i="171"/>
  <c r="BP1049" i="171"/>
  <c r="BP1041" i="171"/>
  <c r="BP1033" i="171"/>
  <c r="BP1135" i="171"/>
  <c r="BP1127" i="171"/>
  <c r="BP1119" i="171"/>
  <c r="BP1111" i="171"/>
  <c r="BP1103" i="171"/>
  <c r="BP1095" i="171"/>
  <c r="BP1087" i="171"/>
  <c r="BP1079" i="171"/>
  <c r="BP1071" i="171"/>
  <c r="BP1063" i="171"/>
  <c r="BP1055" i="171"/>
  <c r="BP1047" i="171"/>
  <c r="BP1039" i="171"/>
  <c r="BP1031" i="171"/>
  <c r="BP1027" i="171"/>
  <c r="BP1025" i="171"/>
  <c r="BP1023" i="171"/>
  <c r="BP1021" i="171"/>
  <c r="BP1019" i="171"/>
  <c r="BP1017" i="171"/>
  <c r="BP1015" i="171"/>
  <c r="BP1013" i="171"/>
  <c r="BP1011" i="171"/>
  <c r="BP1009" i="171"/>
  <c r="BP1007" i="171"/>
  <c r="BP1005" i="171"/>
  <c r="BP1003" i="171"/>
  <c r="BP1001" i="171"/>
  <c r="BP999" i="171"/>
  <c r="BP997" i="171"/>
  <c r="BP995" i="171"/>
  <c r="BP993" i="171"/>
  <c r="BP991" i="171"/>
  <c r="BP989" i="171"/>
  <c r="BP987" i="171"/>
  <c r="BP985" i="171"/>
  <c r="BP983" i="171"/>
  <c r="BP981" i="171"/>
  <c r="BP979" i="171"/>
  <c r="BP977" i="171"/>
  <c r="BP975" i="171"/>
  <c r="BP973" i="171"/>
  <c r="BP971" i="171"/>
  <c r="BP969" i="171"/>
  <c r="BP967" i="171"/>
  <c r="BP965" i="171"/>
  <c r="BP963" i="171"/>
  <c r="BP961" i="171"/>
  <c r="BP959" i="171"/>
  <c r="BP957" i="171"/>
  <c r="BP955" i="171"/>
  <c r="BP953" i="171"/>
  <c r="BP951" i="171"/>
  <c r="BP949" i="171"/>
  <c r="BP947" i="171"/>
  <c r="BP945" i="171"/>
  <c r="BP943" i="171"/>
  <c r="BP941" i="171"/>
  <c r="BP939" i="171"/>
  <c r="BP937" i="171"/>
  <c r="BP935" i="171"/>
  <c r="BP933" i="171"/>
  <c r="BP931" i="171"/>
  <c r="BP929" i="171"/>
  <c r="BP927" i="171"/>
  <c r="BP925" i="171"/>
  <c r="BP923" i="171"/>
  <c r="BP921" i="171"/>
  <c r="BP919" i="171"/>
  <c r="BP917" i="171"/>
  <c r="BP915" i="171"/>
  <c r="BP913" i="171"/>
  <c r="BP911" i="171"/>
  <c r="BP909" i="171"/>
  <c r="BP907" i="171"/>
  <c r="BP905" i="171"/>
  <c r="BP903" i="171"/>
  <c r="BP901" i="171"/>
  <c r="BP899" i="171"/>
  <c r="BP897" i="171"/>
  <c r="BP895" i="171"/>
  <c r="BP893" i="171"/>
  <c r="BP891" i="171"/>
  <c r="BP889" i="171"/>
  <c r="BP887" i="171"/>
  <c r="BP885" i="171"/>
  <c r="BP883" i="171"/>
  <c r="BP881" i="171"/>
  <c r="BP879" i="171"/>
  <c r="BP877" i="171"/>
  <c r="BP875" i="171"/>
  <c r="BP873" i="171"/>
  <c r="BP871" i="171"/>
  <c r="BP869" i="171"/>
  <c r="BP867" i="171"/>
  <c r="BP865" i="171"/>
  <c r="BP863" i="171"/>
  <c r="BP861" i="171"/>
  <c r="BP859" i="171"/>
  <c r="BP857" i="171"/>
  <c r="BP855" i="171"/>
  <c r="BP853" i="171"/>
  <c r="BP851" i="171"/>
  <c r="BP849" i="171"/>
  <c r="BP847" i="171"/>
  <c r="BP845" i="171"/>
  <c r="BP843" i="171"/>
  <c r="BP841" i="171"/>
  <c r="BP839" i="171"/>
  <c r="BP837" i="171"/>
  <c r="BP835" i="171"/>
  <c r="BP833" i="171"/>
  <c r="BP831" i="171"/>
  <c r="BP1141" i="171"/>
  <c r="BP1133" i="171"/>
  <c r="BP1125" i="171"/>
  <c r="BP1117" i="171"/>
  <c r="BP1109" i="171"/>
  <c r="BP1101" i="171"/>
  <c r="BP1093" i="171"/>
  <c r="BP1085" i="171"/>
  <c r="BP1077" i="171"/>
  <c r="BP1069" i="171"/>
  <c r="BP1061" i="171"/>
  <c r="BP1045" i="171"/>
  <c r="BP1035" i="171"/>
  <c r="BP1026" i="171"/>
  <c r="BP1018" i="171"/>
  <c r="BP1010" i="171"/>
  <c r="BP1002" i="171"/>
  <c r="BP994" i="171"/>
  <c r="BP986" i="171"/>
  <c r="BP978" i="171"/>
  <c r="BP970" i="171"/>
  <c r="BP962" i="171"/>
  <c r="BP954" i="171"/>
  <c r="BP946" i="171"/>
  <c r="BP938" i="171"/>
  <c r="BP930" i="171"/>
  <c r="BP922" i="171"/>
  <c r="BP914" i="171"/>
  <c r="BP906" i="171"/>
  <c r="BP898" i="171"/>
  <c r="BP890" i="171"/>
  <c r="BP882" i="171"/>
  <c r="BP874" i="171"/>
  <c r="BP866" i="171"/>
  <c r="BP858" i="171"/>
  <c r="BP850" i="171"/>
  <c r="BP842" i="171"/>
  <c r="BP1037" i="171"/>
  <c r="BP1024" i="171"/>
  <c r="BP1016" i="171"/>
  <c r="BP1008" i="171"/>
  <c r="BP1000" i="171"/>
  <c r="BP992" i="171"/>
  <c r="BP984" i="171"/>
  <c r="BP976" i="171"/>
  <c r="BP968" i="171"/>
  <c r="BP960" i="171"/>
  <c r="BP952" i="171"/>
  <c r="BP944" i="171"/>
  <c r="BP936" i="171"/>
  <c r="BP928" i="171"/>
  <c r="BP920" i="171"/>
  <c r="BP912" i="171"/>
  <c r="BP904" i="171"/>
  <c r="BP896" i="171"/>
  <c r="BP888" i="171"/>
  <c r="BP880" i="171"/>
  <c r="BP872" i="171"/>
  <c r="BP864" i="171"/>
  <c r="BP856" i="171"/>
  <c r="BP848" i="171"/>
  <c r="BP840" i="171"/>
  <c r="BP1022" i="171"/>
  <c r="BP1014" i="171"/>
  <c r="BP1006" i="171"/>
  <c r="BP998" i="171"/>
  <c r="BP990" i="171"/>
  <c r="BP982" i="171"/>
  <c r="BP974" i="171"/>
  <c r="BP966" i="171"/>
  <c r="BP958" i="171"/>
  <c r="BP950" i="171"/>
  <c r="BP942" i="171"/>
  <c r="BP934" i="171"/>
  <c r="BP926" i="171"/>
  <c r="BP918" i="171"/>
  <c r="BP1053" i="171"/>
  <c r="BP1029" i="171"/>
  <c r="BP1028" i="171"/>
  <c r="BP1020" i="171"/>
  <c r="BP1012" i="171"/>
  <c r="BP1004" i="171"/>
  <c r="BP996" i="171"/>
  <c r="BP988" i="171"/>
  <c r="BP980" i="171"/>
  <c r="BP972" i="171"/>
  <c r="BP964" i="171"/>
  <c r="BP956" i="171"/>
  <c r="BP948" i="171"/>
  <c r="BP940" i="171"/>
  <c r="BP932" i="171"/>
  <c r="BP924" i="171"/>
  <c r="BP916" i="171"/>
  <c r="BP908" i="171"/>
  <c r="BP900" i="171"/>
  <c r="BP892" i="171"/>
  <c r="BP884" i="171"/>
  <c r="BP876" i="171"/>
  <c r="BP868" i="171"/>
  <c r="BP860" i="171"/>
  <c r="BP852" i="171"/>
  <c r="BP844" i="171"/>
  <c r="BP836" i="171"/>
  <c r="BP829" i="171"/>
  <c r="BP827" i="171"/>
  <c r="BP825" i="171"/>
  <c r="BP823" i="171"/>
  <c r="BP821" i="171"/>
  <c r="BP819" i="171"/>
  <c r="BP817" i="171"/>
  <c r="BP815" i="171"/>
  <c r="BP813" i="171"/>
  <c r="BP811" i="171"/>
  <c r="BP809" i="171"/>
  <c r="BP902" i="171"/>
  <c r="BP870" i="171"/>
  <c r="BP824" i="171"/>
  <c r="BP910" i="171"/>
  <c r="BP878" i="171"/>
  <c r="BP846" i="171"/>
  <c r="BP838" i="171"/>
  <c r="BP834" i="171"/>
  <c r="BP832" i="171"/>
  <c r="BP830" i="171"/>
  <c r="BP822" i="171"/>
  <c r="BP814" i="171"/>
  <c r="BP808" i="171"/>
  <c r="BP806" i="171"/>
  <c r="BP804" i="171"/>
  <c r="BP802" i="171"/>
  <c r="BP800" i="171"/>
  <c r="BP798" i="171"/>
  <c r="BP796" i="171"/>
  <c r="BP794" i="171"/>
  <c r="BP792" i="171"/>
  <c r="BP790" i="171"/>
  <c r="BP788" i="171"/>
  <c r="BP786" i="171"/>
  <c r="BP784" i="171"/>
  <c r="BP782" i="171"/>
  <c r="BP780" i="171"/>
  <c r="BP778" i="171"/>
  <c r="BP776" i="171"/>
  <c r="BP774" i="171"/>
  <c r="BP772" i="171"/>
  <c r="BP770" i="171"/>
  <c r="BP768" i="171"/>
  <c r="BP766" i="171"/>
  <c r="BP764" i="171"/>
  <c r="BP762" i="171"/>
  <c r="BP886" i="171"/>
  <c r="BP854" i="171"/>
  <c r="BP828" i="171"/>
  <c r="BP820" i="171"/>
  <c r="BP894" i="171"/>
  <c r="BP862" i="171"/>
  <c r="BP826" i="171"/>
  <c r="BP805" i="171"/>
  <c r="BP797" i="171"/>
  <c r="BP789" i="171"/>
  <c r="BP781" i="171"/>
  <c r="BP816" i="171"/>
  <c r="BP803" i="171"/>
  <c r="BP795" i="171"/>
  <c r="BP787" i="171"/>
  <c r="BP779" i="171"/>
  <c r="BP771" i="171"/>
  <c r="BP763" i="171"/>
  <c r="BP759" i="171"/>
  <c r="BP757" i="171"/>
  <c r="BP755" i="171"/>
  <c r="BP753" i="171"/>
  <c r="BP751" i="171"/>
  <c r="BP749" i="171"/>
  <c r="BP747" i="171"/>
  <c r="BP745" i="171"/>
  <c r="BP743" i="171"/>
  <c r="BP741" i="171"/>
  <c r="BP739" i="171"/>
  <c r="BP737" i="171"/>
  <c r="BP735" i="171"/>
  <c r="BP733" i="171"/>
  <c r="BP731" i="171"/>
  <c r="BP729" i="171"/>
  <c r="BP727" i="171"/>
  <c r="BP725" i="171"/>
  <c r="BP723" i="171"/>
  <c r="BP721" i="171"/>
  <c r="BP719" i="171"/>
  <c r="BP717" i="171"/>
  <c r="BP715" i="171"/>
  <c r="BP713" i="171"/>
  <c r="BP711" i="171"/>
  <c r="BP709" i="171"/>
  <c r="BP707" i="171"/>
  <c r="BP705" i="171"/>
  <c r="BP703" i="171"/>
  <c r="BP701" i="171"/>
  <c r="BP699" i="171"/>
  <c r="BP697" i="171"/>
  <c r="BP695" i="171"/>
  <c r="BP693" i="171"/>
  <c r="BP691" i="171"/>
  <c r="BP689" i="171"/>
  <c r="BP687" i="171"/>
  <c r="BP685" i="171"/>
  <c r="BP683" i="171"/>
  <c r="BP681" i="171"/>
  <c r="BP679" i="171"/>
  <c r="BP677" i="171"/>
  <c r="BP675" i="171"/>
  <c r="BP673" i="171"/>
  <c r="BP671" i="171"/>
  <c r="BP669" i="171"/>
  <c r="BP667" i="171"/>
  <c r="BP665" i="171"/>
  <c r="BP663" i="171"/>
  <c r="BP661" i="171"/>
  <c r="BP659" i="171"/>
  <c r="BP818" i="171"/>
  <c r="BP812" i="171"/>
  <c r="BP810" i="171"/>
  <c r="BP801" i="171"/>
  <c r="BP793" i="171"/>
  <c r="BP785" i="171"/>
  <c r="BP777" i="171"/>
  <c r="BP807" i="171"/>
  <c r="BP799" i="171"/>
  <c r="BP791" i="171"/>
  <c r="BP783" i="171"/>
  <c r="BP775" i="171"/>
  <c r="BP773" i="171"/>
  <c r="BP769" i="171"/>
  <c r="BP767" i="171"/>
  <c r="BP765" i="171"/>
  <c r="BP754" i="171"/>
  <c r="BP746" i="171"/>
  <c r="BP738" i="171"/>
  <c r="BP730" i="171"/>
  <c r="BP722" i="171"/>
  <c r="BP714" i="171"/>
  <c r="BP706" i="171"/>
  <c r="BP698" i="171"/>
  <c r="BP690" i="171"/>
  <c r="BP682" i="171"/>
  <c r="BP674" i="171"/>
  <c r="BP666" i="171"/>
  <c r="BP761" i="171"/>
  <c r="BP760" i="171"/>
  <c r="BP752" i="171"/>
  <c r="BP744" i="171"/>
  <c r="BP736" i="171"/>
  <c r="BP728" i="171"/>
  <c r="BP720" i="171"/>
  <c r="BP712" i="171"/>
  <c r="BP704" i="171"/>
  <c r="BP758" i="171"/>
  <c r="BP750" i="171"/>
  <c r="BP742" i="171"/>
  <c r="BP734" i="171"/>
  <c r="BP726" i="171"/>
  <c r="BP718" i="171"/>
  <c r="BP710" i="171"/>
  <c r="BP702" i="171"/>
  <c r="BP694" i="171"/>
  <c r="BP686" i="171"/>
  <c r="BP678" i="171"/>
  <c r="BP670" i="171"/>
  <c r="BP662" i="171"/>
  <c r="BP756" i="171"/>
  <c r="BP748" i="171"/>
  <c r="BP740" i="171"/>
  <c r="BP732" i="171"/>
  <c r="BP724" i="171"/>
  <c r="BP716" i="171"/>
  <c r="BP708" i="171"/>
  <c r="BP700" i="171"/>
  <c r="BP692" i="171"/>
  <c r="BP684" i="171"/>
  <c r="BP676" i="171"/>
  <c r="BP668" i="171"/>
  <c r="BP660" i="171"/>
  <c r="BP657" i="171"/>
  <c r="BP655" i="171"/>
  <c r="BP653" i="171"/>
  <c r="BP651" i="171"/>
  <c r="BP649" i="171"/>
  <c r="BP647" i="171"/>
  <c r="BP645" i="171"/>
  <c r="BP643" i="171"/>
  <c r="BP641" i="171"/>
  <c r="BP639" i="171"/>
  <c r="BP637" i="171"/>
  <c r="BP635" i="171"/>
  <c r="BP633" i="171"/>
  <c r="BP631" i="171"/>
  <c r="BP629" i="171"/>
  <c r="BP627" i="171"/>
  <c r="BP625" i="171"/>
  <c r="BP623" i="171"/>
  <c r="BP621" i="171"/>
  <c r="BP619" i="171"/>
  <c r="BP617" i="171"/>
  <c r="BP615" i="171"/>
  <c r="BP613" i="171"/>
  <c r="BP611" i="171"/>
  <c r="BP609" i="171"/>
  <c r="BP607" i="171"/>
  <c r="BP605" i="171"/>
  <c r="BP603" i="171"/>
  <c r="BP601" i="171"/>
  <c r="BP599" i="171"/>
  <c r="BP597" i="171"/>
  <c r="BP595" i="171"/>
  <c r="BP593" i="171"/>
  <c r="BP591" i="171"/>
  <c r="BP589" i="171"/>
  <c r="BP587" i="171"/>
  <c r="BP585" i="171"/>
  <c r="BP583" i="171"/>
  <c r="BP581" i="171"/>
  <c r="BP579" i="171"/>
  <c r="BP577" i="171"/>
  <c r="BP575" i="171"/>
  <c r="BP573" i="171"/>
  <c r="BP571" i="171"/>
  <c r="BP569" i="171"/>
  <c r="BP567" i="171"/>
  <c r="BP565" i="171"/>
  <c r="BP563" i="171"/>
  <c r="BP561" i="171"/>
  <c r="BP559" i="171"/>
  <c r="BP557" i="171"/>
  <c r="BP555" i="171"/>
  <c r="BP553" i="171"/>
  <c r="BP551" i="171"/>
  <c r="BP688" i="171"/>
  <c r="BP656" i="171"/>
  <c r="BP652" i="171"/>
  <c r="BP644" i="171"/>
  <c r="BP636" i="171"/>
  <c r="BP628" i="171"/>
  <c r="BP620" i="171"/>
  <c r="BP612" i="171"/>
  <c r="BP604" i="171"/>
  <c r="BP596" i="171"/>
  <c r="BP588" i="171"/>
  <c r="BP580" i="171"/>
  <c r="BP572" i="171"/>
  <c r="BP696" i="171"/>
  <c r="BP664" i="171"/>
  <c r="BP658" i="171"/>
  <c r="BP650" i="171"/>
  <c r="BP642" i="171"/>
  <c r="BP634" i="171"/>
  <c r="BP626" i="171"/>
  <c r="BP618" i="171"/>
  <c r="BP610" i="171"/>
  <c r="BP602" i="171"/>
  <c r="BP594" i="171"/>
  <c r="BP672" i="171"/>
  <c r="BP648" i="171"/>
  <c r="BP640" i="171"/>
  <c r="BP632" i="171"/>
  <c r="BP624" i="171"/>
  <c r="BP616" i="171"/>
  <c r="BP608" i="171"/>
  <c r="BP600" i="171"/>
  <c r="BP592" i="171"/>
  <c r="BP584" i="171"/>
  <c r="BP576" i="171"/>
  <c r="BP568" i="171"/>
  <c r="BP560" i="171"/>
  <c r="BP552" i="171"/>
  <c r="BP549" i="171"/>
  <c r="BP547" i="171"/>
  <c r="BP545" i="171"/>
  <c r="BP543" i="171"/>
  <c r="BP541" i="171"/>
  <c r="BP539" i="171"/>
  <c r="BP537" i="171"/>
  <c r="BP535" i="171"/>
  <c r="BP533" i="171"/>
  <c r="BP531" i="171"/>
  <c r="BP529" i="171"/>
  <c r="BP527" i="171"/>
  <c r="BP525" i="171"/>
  <c r="BP523" i="171"/>
  <c r="BP521" i="171"/>
  <c r="BP519" i="171"/>
  <c r="BP517" i="171"/>
  <c r="BP515" i="171"/>
  <c r="BP513" i="171"/>
  <c r="BP511" i="171"/>
  <c r="BP509" i="171"/>
  <c r="BP507" i="171"/>
  <c r="BP505" i="171"/>
  <c r="BP503" i="171"/>
  <c r="BP501" i="171"/>
  <c r="BP499" i="171"/>
  <c r="BP497" i="171"/>
  <c r="BP495" i="171"/>
  <c r="BP493" i="171"/>
  <c r="BP491" i="171"/>
  <c r="BP489" i="171"/>
  <c r="BP487" i="171"/>
  <c r="BP485" i="171"/>
  <c r="BP483" i="171"/>
  <c r="BP481" i="171"/>
  <c r="BP479" i="171"/>
  <c r="BP477" i="171"/>
  <c r="BP475" i="171"/>
  <c r="BP473" i="171"/>
  <c r="BP471" i="171"/>
  <c r="BP469" i="171"/>
  <c r="BP467" i="171"/>
  <c r="BP465" i="171"/>
  <c r="BP463" i="171"/>
  <c r="BP461" i="171"/>
  <c r="BP459" i="171"/>
  <c r="BP457" i="171"/>
  <c r="BP455" i="171"/>
  <c r="BP453" i="171"/>
  <c r="BP451" i="171"/>
  <c r="BP449" i="171"/>
  <c r="BP447" i="171"/>
  <c r="BP445" i="171"/>
  <c r="BP443" i="171"/>
  <c r="BP441" i="171"/>
  <c r="BP439" i="171"/>
  <c r="BP437" i="171"/>
  <c r="BP435" i="171"/>
  <c r="BP433" i="171"/>
  <c r="BP431" i="171"/>
  <c r="BP429" i="171"/>
  <c r="BP427" i="171"/>
  <c r="BP425" i="171"/>
  <c r="BP423" i="171"/>
  <c r="BP421" i="171"/>
  <c r="BP419" i="171"/>
  <c r="BP417" i="171"/>
  <c r="BP415" i="171"/>
  <c r="BP413" i="171"/>
  <c r="BP411" i="171"/>
  <c r="BP409" i="171"/>
  <c r="BP407" i="171"/>
  <c r="BP405" i="171"/>
  <c r="BP403" i="171"/>
  <c r="BP401" i="171"/>
  <c r="BP399" i="171"/>
  <c r="BP397" i="171"/>
  <c r="BP395" i="171"/>
  <c r="BP393" i="171"/>
  <c r="BP391" i="171"/>
  <c r="BP389" i="171"/>
  <c r="BP387" i="171"/>
  <c r="BP385" i="171"/>
  <c r="BP383" i="171"/>
  <c r="BP381" i="171"/>
  <c r="BP379" i="171"/>
  <c r="BP377" i="171"/>
  <c r="BP375" i="171"/>
  <c r="BP373" i="171"/>
  <c r="BP371" i="171"/>
  <c r="BP369" i="171"/>
  <c r="BP367" i="171"/>
  <c r="BP365" i="171"/>
  <c r="BP363" i="171"/>
  <c r="BP361" i="171"/>
  <c r="BP359" i="171"/>
  <c r="BP357" i="171"/>
  <c r="BP355" i="171"/>
  <c r="BP353" i="171"/>
  <c r="BP351" i="171"/>
  <c r="BP349" i="171"/>
  <c r="BP347" i="171"/>
  <c r="BP345" i="171"/>
  <c r="BP343" i="171"/>
  <c r="BP341" i="171"/>
  <c r="BP339" i="171"/>
  <c r="BP337" i="171"/>
  <c r="BP335" i="171"/>
  <c r="BP333" i="171"/>
  <c r="BP331" i="171"/>
  <c r="BP329" i="171"/>
  <c r="BP327" i="171"/>
  <c r="BP325" i="171"/>
  <c r="BP323" i="171"/>
  <c r="BP321" i="171"/>
  <c r="BP319" i="171"/>
  <c r="BP317" i="171"/>
  <c r="BP315" i="171"/>
  <c r="BP313" i="171"/>
  <c r="BP311" i="171"/>
  <c r="BP309" i="171"/>
  <c r="BP307" i="171"/>
  <c r="BP305" i="171"/>
  <c r="BP303" i="171"/>
  <c r="BP301" i="171"/>
  <c r="BP299" i="171"/>
  <c r="BP297" i="171"/>
  <c r="BP295" i="171"/>
  <c r="BP293" i="171"/>
  <c r="BP291" i="171"/>
  <c r="BP289" i="171"/>
  <c r="BP287" i="171"/>
  <c r="BP285" i="171"/>
  <c r="BP283" i="171"/>
  <c r="BP281" i="171"/>
  <c r="BP279" i="171"/>
  <c r="BP277" i="171"/>
  <c r="BP275" i="171"/>
  <c r="BP273" i="171"/>
  <c r="BP271" i="171"/>
  <c r="BP269" i="171"/>
  <c r="BP267" i="171"/>
  <c r="BP265" i="171"/>
  <c r="BP263" i="171"/>
  <c r="BP261" i="171"/>
  <c r="BP259" i="171"/>
  <c r="BP257" i="171"/>
  <c r="BP255" i="171"/>
  <c r="BP253" i="171"/>
  <c r="BP251" i="171"/>
  <c r="BP249" i="171"/>
  <c r="BP247" i="171"/>
  <c r="BP245" i="171"/>
  <c r="BP243" i="171"/>
  <c r="BP241" i="171"/>
  <c r="BP239" i="171"/>
  <c r="BP237" i="171"/>
  <c r="BP235" i="171"/>
  <c r="BP233" i="171"/>
  <c r="BP231" i="171"/>
  <c r="BP229" i="171"/>
  <c r="BP227" i="171"/>
  <c r="BP225" i="171"/>
  <c r="BP223" i="171"/>
  <c r="BP221" i="171"/>
  <c r="BP219" i="171"/>
  <c r="BP217" i="171"/>
  <c r="BP215" i="171"/>
  <c r="BP213" i="171"/>
  <c r="BP211" i="171"/>
  <c r="BP209" i="171"/>
  <c r="BP207" i="171"/>
  <c r="BP205" i="171"/>
  <c r="BP203" i="171"/>
  <c r="BP201" i="171"/>
  <c r="BP199" i="171"/>
  <c r="BP197" i="171"/>
  <c r="BP195" i="171"/>
  <c r="BP193" i="171"/>
  <c r="BP191" i="171"/>
  <c r="BP189" i="171"/>
  <c r="BP187" i="171"/>
  <c r="BP185" i="171"/>
  <c r="BP183" i="171"/>
  <c r="BP181" i="171"/>
  <c r="BP179" i="171"/>
  <c r="BP177" i="171"/>
  <c r="BP175" i="171"/>
  <c r="BP173" i="171"/>
  <c r="BP171" i="171"/>
  <c r="BP169" i="171"/>
  <c r="BP167" i="171"/>
  <c r="BP165" i="171"/>
  <c r="BP163" i="171"/>
  <c r="BP161" i="171"/>
  <c r="BP159" i="171"/>
  <c r="BP157" i="171"/>
  <c r="BP155" i="171"/>
  <c r="BP153" i="171"/>
  <c r="BP151" i="171"/>
  <c r="BP149" i="171"/>
  <c r="BP147" i="171"/>
  <c r="BP145" i="171"/>
  <c r="BP143" i="171"/>
  <c r="BP141" i="171"/>
  <c r="BP139" i="171"/>
  <c r="BP137" i="171"/>
  <c r="BP135" i="171"/>
  <c r="BP133" i="171"/>
  <c r="BP131" i="171"/>
  <c r="BP129" i="171"/>
  <c r="BP127" i="171"/>
  <c r="BP125" i="171"/>
  <c r="BP123" i="171"/>
  <c r="BP680" i="171"/>
  <c r="BP654" i="171"/>
  <c r="BP646" i="171"/>
  <c r="BP638" i="171"/>
  <c r="BP630" i="171"/>
  <c r="BP622" i="171"/>
  <c r="BP614" i="171"/>
  <c r="BP606" i="171"/>
  <c r="BP598" i="171"/>
  <c r="BP590" i="171"/>
  <c r="BP582" i="171"/>
  <c r="BP574" i="171"/>
  <c r="BP566" i="171"/>
  <c r="BP558" i="171"/>
  <c r="BP564" i="171"/>
  <c r="BP548" i="171"/>
  <c r="BP540" i="171"/>
  <c r="BP532" i="171"/>
  <c r="BP524" i="171"/>
  <c r="BP516" i="171"/>
  <c r="BP508" i="171"/>
  <c r="BP500" i="171"/>
  <c r="BP492" i="171"/>
  <c r="BP484" i="171"/>
  <c r="BP476" i="171"/>
  <c r="BP468" i="171"/>
  <c r="BP460" i="171"/>
  <c r="BP452" i="171"/>
  <c r="BP444" i="171"/>
  <c r="BP436" i="171"/>
  <c r="BP428" i="171"/>
  <c r="BP420" i="171"/>
  <c r="BP412" i="171"/>
  <c r="BP404" i="171"/>
  <c r="BP396" i="171"/>
  <c r="BP388" i="171"/>
  <c r="BP380" i="171"/>
  <c r="BP372" i="171"/>
  <c r="BP364" i="171"/>
  <c r="BP356" i="171"/>
  <c r="BP348" i="171"/>
  <c r="BP340" i="171"/>
  <c r="BP332" i="171"/>
  <c r="BP324" i="171"/>
  <c r="BP570" i="171"/>
  <c r="BP546" i="171"/>
  <c r="BP538" i="171"/>
  <c r="BP530" i="171"/>
  <c r="BP522" i="171"/>
  <c r="BP514" i="171"/>
  <c r="BP506" i="171"/>
  <c r="BP498" i="171"/>
  <c r="BP490" i="171"/>
  <c r="BP482" i="171"/>
  <c r="BP474" i="171"/>
  <c r="BP466" i="171"/>
  <c r="BP458" i="171"/>
  <c r="BP450" i="171"/>
  <c r="BP442" i="171"/>
  <c r="BP434" i="171"/>
  <c r="BP426" i="171"/>
  <c r="BP418" i="171"/>
  <c r="BP410" i="171"/>
  <c r="BP402" i="171"/>
  <c r="BP394" i="171"/>
  <c r="BP386" i="171"/>
  <c r="BP378" i="171"/>
  <c r="BP370" i="171"/>
  <c r="BP362" i="171"/>
  <c r="BP354" i="171"/>
  <c r="BP346" i="171"/>
  <c r="BP338" i="171"/>
  <c r="BP330" i="171"/>
  <c r="BP322" i="171"/>
  <c r="BP314" i="171"/>
  <c r="BP306" i="171"/>
  <c r="BP578" i="171"/>
  <c r="BP556" i="171"/>
  <c r="BP554" i="171"/>
  <c r="BP544" i="171"/>
  <c r="BP536" i="171"/>
  <c r="BP528" i="171"/>
  <c r="BP520" i="171"/>
  <c r="BP512" i="171"/>
  <c r="BP504" i="171"/>
  <c r="BP496" i="171"/>
  <c r="BP488" i="171"/>
  <c r="BP480" i="171"/>
  <c r="BP472" i="171"/>
  <c r="BP464" i="171"/>
  <c r="BP456" i="171"/>
  <c r="BP448" i="171"/>
  <c r="BP440" i="171"/>
  <c r="BP432" i="171"/>
  <c r="BP424" i="171"/>
  <c r="BP416" i="171"/>
  <c r="BP408" i="171"/>
  <c r="BP400" i="171"/>
  <c r="BP392" i="171"/>
  <c r="BP384" i="171"/>
  <c r="BP376" i="171"/>
  <c r="BP368" i="171"/>
  <c r="BP360" i="171"/>
  <c r="BP352" i="171"/>
  <c r="BP344" i="171"/>
  <c r="BP336" i="171"/>
  <c r="BP328" i="171"/>
  <c r="BP320" i="171"/>
  <c r="BP312" i="171"/>
  <c r="BP304" i="171"/>
  <c r="BP296" i="171"/>
  <c r="BP586" i="171"/>
  <c r="BP562" i="171"/>
  <c r="BP550" i="171"/>
  <c r="BP542" i="171"/>
  <c r="BP534" i="171"/>
  <c r="BP526" i="171"/>
  <c r="BP518" i="171"/>
  <c r="BP510" i="171"/>
  <c r="BP502" i="171"/>
  <c r="BP494" i="171"/>
  <c r="BP486" i="171"/>
  <c r="BP478" i="171"/>
  <c r="BP470" i="171"/>
  <c r="BP462" i="171"/>
  <c r="BP454" i="171"/>
  <c r="BP446" i="171"/>
  <c r="BP438" i="171"/>
  <c r="BP430" i="171"/>
  <c r="BP422" i="171"/>
  <c r="BP414" i="171"/>
  <c r="BP406" i="171"/>
  <c r="BP398" i="171"/>
  <c r="BP390" i="171"/>
  <c r="BP382" i="171"/>
  <c r="BP374" i="171"/>
  <c r="BP366" i="171"/>
  <c r="BP358" i="171"/>
  <c r="BP350" i="171"/>
  <c r="BP342" i="171"/>
  <c r="BP334" i="171"/>
  <c r="BP326" i="171"/>
  <c r="BP318" i="171"/>
  <c r="BP310" i="171"/>
  <c r="BP302" i="171"/>
  <c r="BP57" i="171"/>
  <c r="BP59" i="171"/>
  <c r="BP61" i="171"/>
  <c r="BP63" i="171"/>
  <c r="BP65" i="171"/>
  <c r="BP67" i="171"/>
  <c r="BP69" i="171"/>
  <c r="BP71" i="171"/>
  <c r="BP73" i="171"/>
  <c r="BP75" i="171"/>
  <c r="BP77" i="171"/>
  <c r="BP79" i="171"/>
  <c r="BP81" i="171"/>
  <c r="BP83" i="171"/>
  <c r="BP85" i="171"/>
  <c r="BP87" i="171"/>
  <c r="BP89" i="171"/>
  <c r="BP91" i="171"/>
  <c r="BP93" i="171"/>
  <c r="BP95" i="171"/>
  <c r="BP97" i="171"/>
  <c r="BP99" i="171"/>
  <c r="BP101" i="171"/>
  <c r="BP103" i="171"/>
  <c r="BP105" i="171"/>
  <c r="BP107" i="171"/>
  <c r="BP109" i="171"/>
  <c r="BP111" i="171"/>
  <c r="BP113" i="171"/>
  <c r="BP115" i="171"/>
  <c r="BP117" i="171"/>
  <c r="BP119" i="171"/>
  <c r="BP121" i="171"/>
  <c r="BP124" i="171"/>
  <c r="BP132" i="171"/>
  <c r="BP140" i="171"/>
  <c r="BP148" i="171"/>
  <c r="BP156" i="171"/>
  <c r="BP164" i="171"/>
  <c r="BP172" i="171"/>
  <c r="BP180" i="171"/>
  <c r="BP188" i="171"/>
  <c r="BP196" i="171"/>
  <c r="BP204" i="171"/>
  <c r="BP212" i="171"/>
  <c r="BP220" i="171"/>
  <c r="BP228" i="171"/>
  <c r="BP236" i="171"/>
  <c r="BP244" i="171"/>
  <c r="BP252" i="171"/>
  <c r="BP260" i="171"/>
  <c r="BP268" i="171"/>
  <c r="BP276" i="171"/>
  <c r="BP284" i="171"/>
  <c r="BP292" i="171"/>
  <c r="BP316" i="171"/>
  <c r="BP134" i="171"/>
  <c r="BP142" i="171"/>
  <c r="BP150" i="171"/>
  <c r="BP158" i="171"/>
  <c r="BP166" i="171"/>
  <c r="BP174" i="171"/>
  <c r="BP182" i="171"/>
  <c r="BP190" i="171"/>
  <c r="BP198" i="171"/>
  <c r="BP206" i="171"/>
  <c r="BP214" i="171"/>
  <c r="BP222" i="171"/>
  <c r="BP230" i="171"/>
  <c r="BP238" i="171"/>
  <c r="BP246" i="171"/>
  <c r="BP254" i="171"/>
  <c r="BP262" i="171"/>
  <c r="BP270" i="171"/>
  <c r="BP278" i="171"/>
  <c r="BP286" i="171"/>
  <c r="BP294" i="171"/>
  <c r="AW287" i="171"/>
  <c r="AW295" i="171"/>
  <c r="AW303" i="171"/>
  <c r="AW311" i="171"/>
  <c r="AW319" i="171"/>
  <c r="AW327" i="171"/>
  <c r="AW335" i="171"/>
  <c r="AW343" i="171"/>
  <c r="AW351" i="171"/>
  <c r="AW359" i="171"/>
  <c r="AW367" i="171"/>
  <c r="AW375" i="171"/>
  <c r="AW383" i="171"/>
  <c r="AW391" i="171"/>
  <c r="AW399" i="171"/>
  <c r="AW407" i="171"/>
  <c r="AW415" i="171"/>
  <c r="AW423" i="171"/>
  <c r="AW431" i="171"/>
  <c r="AW439" i="171"/>
  <c r="AW447" i="171"/>
  <c r="AW455" i="171"/>
  <c r="AW463" i="171"/>
  <c r="AW471" i="171"/>
  <c r="AW479" i="171"/>
  <c r="AW487" i="171"/>
  <c r="AW495" i="171"/>
  <c r="AW523" i="171"/>
  <c r="AW1198" i="171"/>
  <c r="AW1196" i="171"/>
  <c r="AW1194" i="171"/>
  <c r="AW1192" i="171"/>
  <c r="AW1190" i="171"/>
  <c r="AW1188" i="171"/>
  <c r="AW1186" i="171"/>
  <c r="AW1184" i="171"/>
  <c r="AW1182" i="171"/>
  <c r="AW1180" i="171"/>
  <c r="AW1178" i="171"/>
  <c r="AW1176" i="171"/>
  <c r="AW1174" i="171"/>
  <c r="AW1172" i="171"/>
  <c r="AW1170" i="171"/>
  <c r="AW1168" i="171"/>
  <c r="AW1166" i="171"/>
  <c r="AW1164" i="171"/>
  <c r="AW1162" i="171"/>
  <c r="AW1160" i="171"/>
  <c r="AW1158" i="171"/>
  <c r="AW1156" i="171"/>
  <c r="AW1154" i="171"/>
  <c r="AW1152" i="171"/>
  <c r="AW1150" i="171"/>
  <c r="AW1148" i="171"/>
  <c r="AW1146" i="171"/>
  <c r="AW1144" i="171"/>
  <c r="AW1197" i="171"/>
  <c r="AW1195" i="171"/>
  <c r="AW1193" i="171"/>
  <c r="AW1191" i="171"/>
  <c r="AW1189" i="171"/>
  <c r="AW1187" i="171"/>
  <c r="AW1185" i="171"/>
  <c r="AW1183" i="171"/>
  <c r="AW1181" i="171"/>
  <c r="AW1179" i="171"/>
  <c r="AW1177" i="171"/>
  <c r="AW1175" i="171"/>
  <c r="AW1173" i="171"/>
  <c r="AW1171" i="171"/>
  <c r="AW1169" i="171"/>
  <c r="AW1167" i="171"/>
  <c r="AW1165" i="171"/>
  <c r="AW1163" i="171"/>
  <c r="AW1161" i="171"/>
  <c r="AW1159" i="171"/>
  <c r="AW1157" i="171"/>
  <c r="AW1155" i="171"/>
  <c r="AW1153" i="171"/>
  <c r="AW1151" i="171"/>
  <c r="AW1149" i="171"/>
  <c r="AW1147" i="171"/>
  <c r="AW1145" i="171"/>
  <c r="AW1143" i="171"/>
  <c r="AW1142" i="171"/>
  <c r="AW1140" i="171"/>
  <c r="AW1138" i="171"/>
  <c r="AW1136" i="171"/>
  <c r="AW1134" i="171"/>
  <c r="AW1132" i="171"/>
  <c r="AW1130" i="171"/>
  <c r="AW1128" i="171"/>
  <c r="AW1126" i="171"/>
  <c r="AW1124" i="171"/>
  <c r="AW1122" i="171"/>
  <c r="AW1120" i="171"/>
  <c r="AW1118" i="171"/>
  <c r="AW1116" i="171"/>
  <c r="AW1114" i="171"/>
  <c r="AW1112" i="171"/>
  <c r="AW1110" i="171"/>
  <c r="AW1108" i="171"/>
  <c r="AW1106" i="171"/>
  <c r="AW1104" i="171"/>
  <c r="AW1102" i="171"/>
  <c r="AW1100" i="171"/>
  <c r="AW1098" i="171"/>
  <c r="AW1096" i="171"/>
  <c r="AW1094" i="171"/>
  <c r="AW1092" i="171"/>
  <c r="AW1090" i="171"/>
  <c r="AW1088" i="171"/>
  <c r="AW1086" i="171"/>
  <c r="AW1084" i="171"/>
  <c r="AW1082" i="171"/>
  <c r="AW1080" i="171"/>
  <c r="AW1078" i="171"/>
  <c r="AW1076" i="171"/>
  <c r="AW1074" i="171"/>
  <c r="AW1072" i="171"/>
  <c r="AW1070" i="171"/>
  <c r="AW1068" i="171"/>
  <c r="AW1066" i="171"/>
  <c r="AW1064" i="171"/>
  <c r="AW1062" i="171"/>
  <c r="AW1060" i="171"/>
  <c r="AW1058" i="171"/>
  <c r="AW1056" i="171"/>
  <c r="AW1054" i="171"/>
  <c r="AW1052" i="171"/>
  <c r="AW1050" i="171"/>
  <c r="AW1048" i="171"/>
  <c r="AW1046" i="171"/>
  <c r="AW1044" i="171"/>
  <c r="AW1042" i="171"/>
  <c r="AW1040" i="171"/>
  <c r="AW1038" i="171"/>
  <c r="AW1036" i="171"/>
  <c r="AW1034" i="171"/>
  <c r="AW1032" i="171"/>
  <c r="AW1030" i="171"/>
  <c r="AW1137" i="171"/>
  <c r="AW1129" i="171"/>
  <c r="AW1121" i="171"/>
  <c r="AW1113" i="171"/>
  <c r="AW1105" i="171"/>
  <c r="AW1097" i="171"/>
  <c r="AW1089" i="171"/>
  <c r="AW1081" i="171"/>
  <c r="AW1073" i="171"/>
  <c r="AW1065" i="171"/>
  <c r="AW1057" i="171"/>
  <c r="AW1049" i="171"/>
  <c r="AW1041" i="171"/>
  <c r="AW1033" i="171"/>
  <c r="AW1028" i="171"/>
  <c r="AW1026" i="171"/>
  <c r="AW1024" i="171"/>
  <c r="AW1022" i="171"/>
  <c r="AW1020" i="171"/>
  <c r="AW1018" i="171"/>
  <c r="AW1016" i="171"/>
  <c r="AW1014" i="171"/>
  <c r="AW1012" i="171"/>
  <c r="AW1010" i="171"/>
  <c r="AW1008" i="171"/>
  <c r="AW1006" i="171"/>
  <c r="AW1004" i="171"/>
  <c r="AW1002" i="171"/>
  <c r="AW1000" i="171"/>
  <c r="AW998" i="171"/>
  <c r="AW996" i="171"/>
  <c r="AW994" i="171"/>
  <c r="AW992" i="171"/>
  <c r="AW990" i="171"/>
  <c r="AW988" i="171"/>
  <c r="AW986" i="171"/>
  <c r="AW984" i="171"/>
  <c r="AW982" i="171"/>
  <c r="AW980" i="171"/>
  <c r="AW978" i="171"/>
  <c r="AW976" i="171"/>
  <c r="AW974" i="171"/>
  <c r="AW972" i="171"/>
  <c r="AW970" i="171"/>
  <c r="AW968" i="171"/>
  <c r="AW966" i="171"/>
  <c r="AW964" i="171"/>
  <c r="AW962" i="171"/>
  <c r="AW960" i="171"/>
  <c r="AW958" i="171"/>
  <c r="AW956" i="171"/>
  <c r="AW954" i="171"/>
  <c r="AW952" i="171"/>
  <c r="AW950" i="171"/>
  <c r="AW948" i="171"/>
  <c r="AW946" i="171"/>
  <c r="AW944" i="171"/>
  <c r="AW942" i="171"/>
  <c r="AW1135" i="171"/>
  <c r="AW1127" i="171"/>
  <c r="AW1119" i="171"/>
  <c r="AW1111" i="171"/>
  <c r="AW1103" i="171"/>
  <c r="AW1141" i="171"/>
  <c r="AW1133" i="171"/>
  <c r="AW1125" i="171"/>
  <c r="AW1117" i="171"/>
  <c r="AW1109" i="171"/>
  <c r="AW1101" i="171"/>
  <c r="AW1093" i="171"/>
  <c r="AW1085" i="171"/>
  <c r="AW1077" i="171"/>
  <c r="AW1069" i="171"/>
  <c r="AW1061" i="171"/>
  <c r="AW1053" i="171"/>
  <c r="AW1045" i="171"/>
  <c r="AW1037" i="171"/>
  <c r="AW1139" i="171"/>
  <c r="AW1131" i="171"/>
  <c r="AW1123" i="171"/>
  <c r="AW1115" i="171"/>
  <c r="AW1107" i="171"/>
  <c r="AW1099" i="171"/>
  <c r="AW1091" i="171"/>
  <c r="AW1083" i="171"/>
  <c r="AW1075" i="171"/>
  <c r="AW1071" i="171"/>
  <c r="AW1055" i="171"/>
  <c r="AW1039" i="171"/>
  <c r="AW1025" i="171"/>
  <c r="AW1017" i="171"/>
  <c r="AW1009" i="171"/>
  <c r="AW1001" i="171"/>
  <c r="AW993" i="171"/>
  <c r="AW985" i="171"/>
  <c r="AW977" i="171"/>
  <c r="AW969" i="171"/>
  <c r="AW961" i="171"/>
  <c r="AW953" i="171"/>
  <c r="AW945" i="171"/>
  <c r="AW1095" i="171"/>
  <c r="AW1059" i="171"/>
  <c r="AW1043" i="171"/>
  <c r="AW1023" i="171"/>
  <c r="AW1015" i="171"/>
  <c r="AW1007" i="171"/>
  <c r="AW999" i="171"/>
  <c r="AW991" i="171"/>
  <c r="AW983" i="171"/>
  <c r="AW975" i="171"/>
  <c r="AW1087" i="171"/>
  <c r="AW1063" i="171"/>
  <c r="AW1047" i="171"/>
  <c r="AW1031" i="171"/>
  <c r="AW1029" i="171"/>
  <c r="AW1021" i="171"/>
  <c r="AW1013" i="171"/>
  <c r="AW1005" i="171"/>
  <c r="AW997" i="171"/>
  <c r="AW989" i="171"/>
  <c r="AW981" i="171"/>
  <c r="AW973" i="171"/>
  <c r="AW965" i="171"/>
  <c r="AW957" i="171"/>
  <c r="AW949" i="171"/>
  <c r="AW941" i="171"/>
  <c r="AW1079" i="171"/>
  <c r="AW1067" i="171"/>
  <c r="AW1051" i="171"/>
  <c r="AW1035" i="171"/>
  <c r="AW1027" i="171"/>
  <c r="AW1019" i="171"/>
  <c r="AW1011" i="171"/>
  <c r="AW1003" i="171"/>
  <c r="AW995" i="171"/>
  <c r="AW987" i="171"/>
  <c r="AW979" i="171"/>
  <c r="AW971" i="171"/>
  <c r="AW963" i="171"/>
  <c r="AW955" i="171"/>
  <c r="AW947" i="171"/>
  <c r="AW940" i="171"/>
  <c r="AW938" i="171"/>
  <c r="AW936" i="171"/>
  <c r="AW934" i="171"/>
  <c r="AW932" i="171"/>
  <c r="AW930" i="171"/>
  <c r="AW928" i="171"/>
  <c r="AW926" i="171"/>
  <c r="AW924" i="171"/>
  <c r="AW922" i="171"/>
  <c r="AW920" i="171"/>
  <c r="AW918" i="171"/>
  <c r="AW916" i="171"/>
  <c r="AW914" i="171"/>
  <c r="AW912" i="171"/>
  <c r="AW910" i="171"/>
  <c r="AW908" i="171"/>
  <c r="AW906" i="171"/>
  <c r="AW904" i="171"/>
  <c r="AW902" i="171"/>
  <c r="AW900" i="171"/>
  <c r="AW898" i="171"/>
  <c r="AW896" i="171"/>
  <c r="AW894" i="171"/>
  <c r="AW943" i="171"/>
  <c r="AW939" i="171"/>
  <c r="AW931" i="171"/>
  <c r="AW923" i="171"/>
  <c r="AW915" i="171"/>
  <c r="AW907" i="171"/>
  <c r="AW899" i="171"/>
  <c r="AW893" i="171"/>
  <c r="AW891" i="171"/>
  <c r="AW889" i="171"/>
  <c r="AW887" i="171"/>
  <c r="AW885" i="171"/>
  <c r="AW883" i="171"/>
  <c r="AW881" i="171"/>
  <c r="AW879" i="171"/>
  <c r="AW877" i="171"/>
  <c r="AW875" i="171"/>
  <c r="AW873" i="171"/>
  <c r="AW871" i="171"/>
  <c r="AW869" i="171"/>
  <c r="AW867" i="171"/>
  <c r="AW865" i="171"/>
  <c r="AW863" i="171"/>
  <c r="AW861" i="171"/>
  <c r="AW859" i="171"/>
  <c r="AW857" i="171"/>
  <c r="AW855" i="171"/>
  <c r="AW853" i="171"/>
  <c r="AW851" i="171"/>
  <c r="AW849" i="171"/>
  <c r="AW847" i="171"/>
  <c r="AW845" i="171"/>
  <c r="AW843" i="171"/>
  <c r="AW841" i="171"/>
  <c r="AW839" i="171"/>
  <c r="AW837" i="171"/>
  <c r="AW835" i="171"/>
  <c r="AW833" i="171"/>
  <c r="AW831" i="171"/>
  <c r="AW829" i="171"/>
  <c r="AW827" i="171"/>
  <c r="AW825" i="171"/>
  <c r="AW823" i="171"/>
  <c r="AW821" i="171"/>
  <c r="AW819" i="171"/>
  <c r="AW817" i="171"/>
  <c r="AW815" i="171"/>
  <c r="AW813" i="171"/>
  <c r="AW811" i="171"/>
  <c r="AW809" i="171"/>
  <c r="AW807" i="171"/>
  <c r="AW805" i="171"/>
  <c r="AW803" i="171"/>
  <c r="AW801" i="171"/>
  <c r="AW799" i="171"/>
  <c r="AW797" i="171"/>
  <c r="AW795" i="171"/>
  <c r="AW793" i="171"/>
  <c r="AW791" i="171"/>
  <c r="AW789" i="171"/>
  <c r="AW787" i="171"/>
  <c r="AW785" i="171"/>
  <c r="AW783" i="171"/>
  <c r="AW781" i="171"/>
  <c r="AW779" i="171"/>
  <c r="AW777" i="171"/>
  <c r="AW775" i="171"/>
  <c r="AW773" i="171"/>
  <c r="AW771" i="171"/>
  <c r="AW769" i="171"/>
  <c r="AW767" i="171"/>
  <c r="AW765" i="171"/>
  <c r="AW763" i="171"/>
  <c r="AW761" i="171"/>
  <c r="AW759" i="171"/>
  <c r="AW757" i="171"/>
  <c r="AW755" i="171"/>
  <c r="AW753" i="171"/>
  <c r="AW751" i="171"/>
  <c r="AW749" i="171"/>
  <c r="AW747" i="171"/>
  <c r="AW745" i="171"/>
  <c r="AW743" i="171"/>
  <c r="AW741" i="171"/>
  <c r="AW739" i="171"/>
  <c r="AW737" i="171"/>
  <c r="AW735" i="171"/>
  <c r="AW733" i="171"/>
  <c r="AW731" i="171"/>
  <c r="AW729" i="171"/>
  <c r="AW727" i="171"/>
  <c r="AW725" i="171"/>
  <c r="AW723" i="171"/>
  <c r="AW721" i="171"/>
  <c r="AW719" i="171"/>
  <c r="AW717" i="171"/>
  <c r="AW715" i="171"/>
  <c r="AW713" i="171"/>
  <c r="AW711" i="171"/>
  <c r="AW709" i="171"/>
  <c r="AW707" i="171"/>
  <c r="AW705" i="171"/>
  <c r="AW703" i="171"/>
  <c r="AW701" i="171"/>
  <c r="AW699" i="171"/>
  <c r="AW697" i="171"/>
  <c r="AW695" i="171"/>
  <c r="AW693" i="171"/>
  <c r="AW691" i="171"/>
  <c r="AW689" i="171"/>
  <c r="AW687" i="171"/>
  <c r="AW685" i="171"/>
  <c r="AW683" i="171"/>
  <c r="AW681" i="171"/>
  <c r="AW679" i="171"/>
  <c r="AW677" i="171"/>
  <c r="AW967" i="171"/>
  <c r="AW937" i="171"/>
  <c r="AW929" i="171"/>
  <c r="AW921" i="171"/>
  <c r="AW913" i="171"/>
  <c r="AW905" i="171"/>
  <c r="AW897" i="171"/>
  <c r="AW959" i="171"/>
  <c r="AW935" i="171"/>
  <c r="AW927" i="171"/>
  <c r="AW919" i="171"/>
  <c r="AW911" i="171"/>
  <c r="AW903" i="171"/>
  <c r="AW895" i="171"/>
  <c r="AW892" i="171"/>
  <c r="AW890" i="171"/>
  <c r="AW888" i="171"/>
  <c r="AW886" i="171"/>
  <c r="AW884" i="171"/>
  <c r="AW882" i="171"/>
  <c r="AW880" i="171"/>
  <c r="AW878" i="171"/>
  <c r="AW876" i="171"/>
  <c r="AW874" i="171"/>
  <c r="AW872" i="171"/>
  <c r="AW870" i="171"/>
  <c r="AW868" i="171"/>
  <c r="AW866" i="171"/>
  <c r="AW864" i="171"/>
  <c r="AW862" i="171"/>
  <c r="AW860" i="171"/>
  <c r="AW858" i="171"/>
  <c r="AW856" i="171"/>
  <c r="AW854" i="171"/>
  <c r="AW852" i="171"/>
  <c r="AW850" i="171"/>
  <c r="AW848" i="171"/>
  <c r="AW846" i="171"/>
  <c r="AW844" i="171"/>
  <c r="AW842" i="171"/>
  <c r="AW840" i="171"/>
  <c r="AW838" i="171"/>
  <c r="AW836" i="171"/>
  <c r="AW834" i="171"/>
  <c r="AW832" i="171"/>
  <c r="AW830" i="171"/>
  <c r="AW828" i="171"/>
  <c r="AW826" i="171"/>
  <c r="AW824" i="171"/>
  <c r="AW822" i="171"/>
  <c r="AW820" i="171"/>
  <c r="AW818" i="171"/>
  <c r="AW816" i="171"/>
  <c r="AW814" i="171"/>
  <c r="AW812" i="171"/>
  <c r="AW810" i="171"/>
  <c r="AW808" i="171"/>
  <c r="AW806" i="171"/>
  <c r="AW804" i="171"/>
  <c r="AW802" i="171"/>
  <c r="AW800" i="171"/>
  <c r="AW798" i="171"/>
  <c r="AW796" i="171"/>
  <c r="AW794" i="171"/>
  <c r="AW792" i="171"/>
  <c r="AW790" i="171"/>
  <c r="AW788" i="171"/>
  <c r="AW786" i="171"/>
  <c r="AW784" i="171"/>
  <c r="AW782" i="171"/>
  <c r="AW780" i="171"/>
  <c r="AW778" i="171"/>
  <c r="AW776" i="171"/>
  <c r="AW774" i="171"/>
  <c r="AW772" i="171"/>
  <c r="AW770" i="171"/>
  <c r="AW768" i="171"/>
  <c r="AW766" i="171"/>
  <c r="AW764" i="171"/>
  <c r="AW762" i="171"/>
  <c r="AW760" i="171"/>
  <c r="AW758" i="171"/>
  <c r="AW756" i="171"/>
  <c r="AW754" i="171"/>
  <c r="AW752" i="171"/>
  <c r="AW750" i="171"/>
  <c r="AW748" i="171"/>
  <c r="AW746" i="171"/>
  <c r="AW744" i="171"/>
  <c r="AW742" i="171"/>
  <c r="AW740" i="171"/>
  <c r="AW738" i="171"/>
  <c r="AW736" i="171"/>
  <c r="AW734" i="171"/>
  <c r="AW732" i="171"/>
  <c r="AW730" i="171"/>
  <c r="AW728" i="171"/>
  <c r="AW726" i="171"/>
  <c r="AW724" i="171"/>
  <c r="AW722" i="171"/>
  <c r="AW720" i="171"/>
  <c r="AW718" i="171"/>
  <c r="AW716" i="171"/>
  <c r="AW714" i="171"/>
  <c r="AW712" i="171"/>
  <c r="AW710" i="171"/>
  <c r="AW708" i="171"/>
  <c r="AW706" i="171"/>
  <c r="AW704" i="171"/>
  <c r="AW702" i="171"/>
  <c r="AW700" i="171"/>
  <c r="AW698" i="171"/>
  <c r="AW696" i="171"/>
  <c r="AW694" i="171"/>
  <c r="AW692" i="171"/>
  <c r="AW690" i="171"/>
  <c r="AW688" i="171"/>
  <c r="AW686" i="171"/>
  <c r="AW684" i="171"/>
  <c r="AW682" i="171"/>
  <c r="AW680" i="171"/>
  <c r="AW951" i="171"/>
  <c r="AW933" i="171"/>
  <c r="AW925" i="171"/>
  <c r="AW917" i="171"/>
  <c r="AW909" i="171"/>
  <c r="AW901" i="171"/>
  <c r="AW678" i="171"/>
  <c r="AW675" i="171"/>
  <c r="AW673" i="171"/>
  <c r="AW671" i="171"/>
  <c r="AW669" i="171"/>
  <c r="AW667" i="171"/>
  <c r="AW665" i="171"/>
  <c r="AW663" i="171"/>
  <c r="AW661" i="171"/>
  <c r="AW659" i="171"/>
  <c r="AW657" i="171"/>
  <c r="AW655" i="171"/>
  <c r="AW653" i="171"/>
  <c r="AW651" i="171"/>
  <c r="AW649" i="171"/>
  <c r="AW647" i="171"/>
  <c r="AW645" i="171"/>
  <c r="AW643" i="171"/>
  <c r="AW641" i="171"/>
  <c r="AW639" i="171"/>
  <c r="AW637" i="171"/>
  <c r="AW635" i="171"/>
  <c r="AW633" i="171"/>
  <c r="AW631" i="171"/>
  <c r="AW629" i="171"/>
  <c r="AW627" i="171"/>
  <c r="AW625" i="171"/>
  <c r="AW623" i="171"/>
  <c r="AW621" i="171"/>
  <c r="AW676" i="171"/>
  <c r="AW668" i="171"/>
  <c r="AW660" i="171"/>
  <c r="AW652" i="171"/>
  <c r="AW644" i="171"/>
  <c r="AW636" i="171"/>
  <c r="AW628" i="171"/>
  <c r="AW674" i="171"/>
  <c r="AW666" i="171"/>
  <c r="AW658" i="171"/>
  <c r="AW650" i="171"/>
  <c r="AW642" i="171"/>
  <c r="AW634" i="171"/>
  <c r="AW626" i="171"/>
  <c r="AW620" i="171"/>
  <c r="AW618" i="171"/>
  <c r="AW616" i="171"/>
  <c r="AW614" i="171"/>
  <c r="AW612" i="171"/>
  <c r="AW610" i="171"/>
  <c r="AW608" i="171"/>
  <c r="AW606" i="171"/>
  <c r="AW604" i="171"/>
  <c r="AW602" i="171"/>
  <c r="AW600" i="171"/>
  <c r="AW598" i="171"/>
  <c r="AW596" i="171"/>
  <c r="AW594" i="171"/>
  <c r="AW592" i="171"/>
  <c r="AW590" i="171"/>
  <c r="AW588" i="171"/>
  <c r="AW586" i="171"/>
  <c r="AW584" i="171"/>
  <c r="AW582" i="171"/>
  <c r="AW580" i="171"/>
  <c r="AW578" i="171"/>
  <c r="AW576" i="171"/>
  <c r="AW574" i="171"/>
  <c r="AW572" i="171"/>
  <c r="AW570" i="171"/>
  <c r="AW568" i="171"/>
  <c r="AW566" i="171"/>
  <c r="AW564" i="171"/>
  <c r="AW562" i="171"/>
  <c r="AW560" i="171"/>
  <c r="AW558" i="171"/>
  <c r="AW556" i="171"/>
  <c r="AW554" i="171"/>
  <c r="AW552" i="171"/>
  <c r="AW550" i="171"/>
  <c r="AW548" i="171"/>
  <c r="AW546" i="171"/>
  <c r="AW544" i="171"/>
  <c r="AW542" i="171"/>
  <c r="AW540" i="171"/>
  <c r="AW538" i="171"/>
  <c r="AW536" i="171"/>
  <c r="AW534" i="171"/>
  <c r="AW532" i="171"/>
  <c r="AW530" i="171"/>
  <c r="AW528" i="171"/>
  <c r="AW526" i="171"/>
  <c r="AW524" i="171"/>
  <c r="AW522" i="171"/>
  <c r="AW520" i="171"/>
  <c r="AW518" i="171"/>
  <c r="AW516" i="171"/>
  <c r="AW514" i="171"/>
  <c r="AW512" i="171"/>
  <c r="AW510" i="171"/>
  <c r="AW508" i="171"/>
  <c r="AW506" i="171"/>
  <c r="AW504" i="171"/>
  <c r="AW502" i="171"/>
  <c r="AW500" i="171"/>
  <c r="AW672" i="171"/>
  <c r="AW664" i="171"/>
  <c r="AW656" i="171"/>
  <c r="AW648" i="171"/>
  <c r="AW640" i="171"/>
  <c r="AW632" i="171"/>
  <c r="AW624" i="171"/>
  <c r="AW670" i="171"/>
  <c r="AW662" i="171"/>
  <c r="AW654" i="171"/>
  <c r="AW646" i="171"/>
  <c r="AW638" i="171"/>
  <c r="AW619" i="171"/>
  <c r="AW611" i="171"/>
  <c r="AW603" i="171"/>
  <c r="AW599" i="171"/>
  <c r="AW591" i="171"/>
  <c r="AW583" i="171"/>
  <c r="AW575" i="171"/>
  <c r="AW567" i="171"/>
  <c r="AW559" i="171"/>
  <c r="AW551" i="171"/>
  <c r="AW543" i="171"/>
  <c r="AW535" i="171"/>
  <c r="AW527" i="171"/>
  <c r="AW519" i="171"/>
  <c r="AW511" i="171"/>
  <c r="AW503" i="171"/>
  <c r="AW498" i="171"/>
  <c r="AW496" i="171"/>
  <c r="AW494" i="171"/>
  <c r="AW492" i="171"/>
  <c r="AW490" i="171"/>
  <c r="AW488" i="171"/>
  <c r="AW486" i="171"/>
  <c r="AW484" i="171"/>
  <c r="AW482" i="171"/>
  <c r="AW480" i="171"/>
  <c r="AW478" i="171"/>
  <c r="AW476" i="171"/>
  <c r="AW474" i="171"/>
  <c r="AW472" i="171"/>
  <c r="AW470" i="171"/>
  <c r="AW468" i="171"/>
  <c r="AW466" i="171"/>
  <c r="AW464" i="171"/>
  <c r="AW462" i="171"/>
  <c r="AW460" i="171"/>
  <c r="AW458" i="171"/>
  <c r="AW456" i="171"/>
  <c r="AW454" i="171"/>
  <c r="AW452" i="171"/>
  <c r="AW450" i="171"/>
  <c r="AW448" i="171"/>
  <c r="AW446" i="171"/>
  <c r="AW444" i="171"/>
  <c r="AW442" i="171"/>
  <c r="AW440" i="171"/>
  <c r="AW438" i="171"/>
  <c r="AW436" i="171"/>
  <c r="AW434" i="171"/>
  <c r="AW432" i="171"/>
  <c r="AW430" i="171"/>
  <c r="AW428" i="171"/>
  <c r="AW426" i="171"/>
  <c r="AW424" i="171"/>
  <c r="AW422" i="171"/>
  <c r="AW420" i="171"/>
  <c r="AW418" i="171"/>
  <c r="AW416" i="171"/>
  <c r="AW414" i="171"/>
  <c r="AW412" i="171"/>
  <c r="AW410" i="171"/>
  <c r="AW408" i="171"/>
  <c r="AW406" i="171"/>
  <c r="AW404" i="171"/>
  <c r="AW402" i="171"/>
  <c r="AW400" i="171"/>
  <c r="AW398" i="171"/>
  <c r="AW396" i="171"/>
  <c r="AW394" i="171"/>
  <c r="AW392" i="171"/>
  <c r="AW390" i="171"/>
  <c r="AW388" i="171"/>
  <c r="AW386" i="171"/>
  <c r="AW384" i="171"/>
  <c r="AW382" i="171"/>
  <c r="AW380" i="171"/>
  <c r="AW378" i="171"/>
  <c r="AW376" i="171"/>
  <c r="AW374" i="171"/>
  <c r="AW372" i="171"/>
  <c r="AW370" i="171"/>
  <c r="AW368" i="171"/>
  <c r="AW366" i="171"/>
  <c r="AW364" i="171"/>
  <c r="AW362" i="171"/>
  <c r="AW360" i="171"/>
  <c r="AW358" i="171"/>
  <c r="AW356" i="171"/>
  <c r="AW354" i="171"/>
  <c r="AW352" i="171"/>
  <c r="AW350" i="171"/>
  <c r="AW348" i="171"/>
  <c r="AW346" i="171"/>
  <c r="AW344" i="171"/>
  <c r="AW342" i="171"/>
  <c r="AW340" i="171"/>
  <c r="AW338" i="171"/>
  <c r="AW336" i="171"/>
  <c r="AW334" i="171"/>
  <c r="AW332" i="171"/>
  <c r="AW330" i="171"/>
  <c r="AW328" i="171"/>
  <c r="AW326" i="171"/>
  <c r="AW324" i="171"/>
  <c r="AW322" i="171"/>
  <c r="AW320" i="171"/>
  <c r="AW318" i="171"/>
  <c r="AW316" i="171"/>
  <c r="AW314" i="171"/>
  <c r="AW312" i="171"/>
  <c r="AW310" i="171"/>
  <c r="AW308" i="171"/>
  <c r="AW306" i="171"/>
  <c r="AW304" i="171"/>
  <c r="AW302" i="171"/>
  <c r="AW300" i="171"/>
  <c r="AW298" i="171"/>
  <c r="AW296" i="171"/>
  <c r="AW294" i="171"/>
  <c r="AW292" i="171"/>
  <c r="AW290" i="171"/>
  <c r="AW288" i="171"/>
  <c r="AW286" i="171"/>
  <c r="AW284" i="171"/>
  <c r="AW630" i="171"/>
  <c r="AW613" i="171"/>
  <c r="AW605" i="171"/>
  <c r="AW597" i="171"/>
  <c r="AW589" i="171"/>
  <c r="AW581" i="171"/>
  <c r="AW573" i="171"/>
  <c r="AW565" i="171"/>
  <c r="AW557" i="171"/>
  <c r="AW549" i="171"/>
  <c r="AW541" i="171"/>
  <c r="AW533" i="171"/>
  <c r="AW525" i="171"/>
  <c r="AW517" i="171"/>
  <c r="AW509" i="171"/>
  <c r="AW501" i="171"/>
  <c r="AW622" i="171"/>
  <c r="AW615" i="171"/>
  <c r="AW607" i="171"/>
  <c r="AW595" i="171"/>
  <c r="AW587" i="171"/>
  <c r="AW579" i="171"/>
  <c r="AW617" i="171"/>
  <c r="AW609" i="171"/>
  <c r="AW601" i="171"/>
  <c r="AW593" i="171"/>
  <c r="AW585" i="171"/>
  <c r="AW577" i="171"/>
  <c r="AW569" i="171"/>
  <c r="AW561" i="171"/>
  <c r="AW553" i="171"/>
  <c r="AW545" i="171"/>
  <c r="AW537" i="171"/>
  <c r="AW529" i="171"/>
  <c r="AW521" i="171"/>
  <c r="AW513" i="171"/>
  <c r="AW505" i="171"/>
  <c r="AW57" i="171"/>
  <c r="AW59" i="171"/>
  <c r="AW61" i="171"/>
  <c r="AW63" i="171"/>
  <c r="AW65" i="171"/>
  <c r="AW67" i="171"/>
  <c r="AW69" i="171"/>
  <c r="AW71" i="171"/>
  <c r="AW73" i="171"/>
  <c r="AW75" i="171"/>
  <c r="AW77" i="171"/>
  <c r="AW79" i="171"/>
  <c r="AW81" i="171"/>
  <c r="AW83" i="171"/>
  <c r="AW85" i="171"/>
  <c r="AW87" i="171"/>
  <c r="AW89" i="171"/>
  <c r="AW91" i="171"/>
  <c r="AW93" i="171"/>
  <c r="AW95" i="171"/>
  <c r="AW97" i="171"/>
  <c r="AW99" i="171"/>
  <c r="AW101" i="171"/>
  <c r="AW103" i="171"/>
  <c r="AW105" i="171"/>
  <c r="AW107" i="171"/>
  <c r="AW109" i="171"/>
  <c r="AW111" i="171"/>
  <c r="AW113" i="171"/>
  <c r="AW115" i="171"/>
  <c r="AW117" i="171"/>
  <c r="AW119" i="171"/>
  <c r="AW121" i="171"/>
  <c r="AW123" i="171"/>
  <c r="AW125" i="171"/>
  <c r="AW127" i="171"/>
  <c r="AW129" i="171"/>
  <c r="AW131" i="171"/>
  <c r="AW133" i="171"/>
  <c r="AW135" i="171"/>
  <c r="AW137" i="171"/>
  <c r="AW139" i="171"/>
  <c r="AW141" i="171"/>
  <c r="AW143" i="171"/>
  <c r="AW145" i="171"/>
  <c r="AW147" i="171"/>
  <c r="AW149" i="171"/>
  <c r="AW151" i="171"/>
  <c r="AW153" i="171"/>
  <c r="AW155" i="171"/>
  <c r="AW157" i="171"/>
  <c r="AW159" i="171"/>
  <c r="AW161" i="171"/>
  <c r="AW163" i="171"/>
  <c r="AW165" i="171"/>
  <c r="AW167" i="171"/>
  <c r="AW169" i="171"/>
  <c r="AW171" i="171"/>
  <c r="AW173" i="171"/>
  <c r="AW175" i="171"/>
  <c r="AW177" i="171"/>
  <c r="AW179" i="171"/>
  <c r="AW181" i="171"/>
  <c r="AW183" i="171"/>
  <c r="AW185" i="171"/>
  <c r="AW187" i="171"/>
  <c r="AW189" i="171"/>
  <c r="AW191" i="171"/>
  <c r="AW193" i="171"/>
  <c r="AW195" i="171"/>
  <c r="AW197" i="171"/>
  <c r="AW199" i="171"/>
  <c r="AW201" i="171"/>
  <c r="AW203" i="171"/>
  <c r="AW205" i="171"/>
  <c r="AW207" i="171"/>
  <c r="AW209" i="171"/>
  <c r="AW211" i="171"/>
  <c r="AW213" i="171"/>
  <c r="AW215" i="171"/>
  <c r="AW217" i="171"/>
  <c r="AW219" i="171"/>
  <c r="AW221" i="171"/>
  <c r="AW223" i="171"/>
  <c r="AW225" i="171"/>
  <c r="AW227" i="171"/>
  <c r="AW229" i="171"/>
  <c r="AW231" i="171"/>
  <c r="AW233" i="171"/>
  <c r="AW235" i="171"/>
  <c r="AW237" i="171"/>
  <c r="AW239" i="171"/>
  <c r="AW241" i="171"/>
  <c r="AW243" i="171"/>
  <c r="AW245" i="171"/>
  <c r="AW247" i="171"/>
  <c r="AW249" i="171"/>
  <c r="AW251" i="171"/>
  <c r="AW253" i="171"/>
  <c r="AW255" i="171"/>
  <c r="AW257" i="171"/>
  <c r="AW259" i="171"/>
  <c r="AW261" i="171"/>
  <c r="AW263" i="171"/>
  <c r="AW265" i="171"/>
  <c r="AW267" i="171"/>
  <c r="AW269" i="171"/>
  <c r="AW271" i="171"/>
  <c r="AW273" i="171"/>
  <c r="AW275" i="171"/>
  <c r="AW277" i="171"/>
  <c r="AW279" i="171"/>
  <c r="AW281" i="171"/>
  <c r="AW283" i="171"/>
  <c r="AW289" i="171"/>
  <c r="AW297" i="171"/>
  <c r="AW305" i="171"/>
  <c r="AW313" i="171"/>
  <c r="AW321" i="171"/>
  <c r="AW329" i="171"/>
  <c r="AW337" i="171"/>
  <c r="AW345" i="171"/>
  <c r="AW353" i="171"/>
  <c r="AW361" i="171"/>
  <c r="AW369" i="171"/>
  <c r="AW377" i="171"/>
  <c r="AW385" i="171"/>
  <c r="AW393" i="171"/>
  <c r="AW401" i="171"/>
  <c r="AW409" i="171"/>
  <c r="AW417" i="171"/>
  <c r="AW425" i="171"/>
  <c r="AW433" i="171"/>
  <c r="AW441" i="171"/>
  <c r="AW449" i="171"/>
  <c r="AW457" i="171"/>
  <c r="AW465" i="171"/>
  <c r="AW473" i="171"/>
  <c r="AW481" i="171"/>
  <c r="AW489" i="171"/>
  <c r="AW499" i="171"/>
  <c r="AW531" i="171"/>
  <c r="AW563" i="171"/>
  <c r="AW291" i="171"/>
  <c r="AW299" i="171"/>
  <c r="AW307" i="171"/>
  <c r="AW315" i="171"/>
  <c r="AW323" i="171"/>
  <c r="AW331" i="171"/>
  <c r="AW339" i="171"/>
  <c r="AW347" i="171"/>
  <c r="AW355" i="171"/>
  <c r="AW363" i="171"/>
  <c r="AW371" i="171"/>
  <c r="AW379" i="171"/>
  <c r="AW387" i="171"/>
  <c r="AW395" i="171"/>
  <c r="AW403" i="171"/>
  <c r="AW411" i="171"/>
  <c r="AW419" i="171"/>
  <c r="AW427" i="171"/>
  <c r="AW435" i="171"/>
  <c r="AW443" i="171"/>
  <c r="AW451" i="171"/>
  <c r="AW459" i="171"/>
  <c r="AW467" i="171"/>
  <c r="AW475" i="171"/>
  <c r="AW483" i="171"/>
  <c r="AW491" i="171"/>
  <c r="AW497" i="171"/>
  <c r="AW507" i="171"/>
  <c r="AW539" i="171"/>
  <c r="AW571" i="171"/>
  <c r="AW293" i="171"/>
  <c r="AW301" i="171"/>
  <c r="AW309" i="171"/>
  <c r="AW317" i="171"/>
  <c r="AW325" i="171"/>
  <c r="AW333" i="171"/>
  <c r="AW341" i="171"/>
  <c r="AW349" i="171"/>
  <c r="AW357" i="171"/>
  <c r="AW365" i="171"/>
  <c r="AW373" i="171"/>
  <c r="AW381" i="171"/>
  <c r="AW389" i="171"/>
  <c r="AW397" i="171"/>
  <c r="AW405" i="171"/>
  <c r="AW413" i="171"/>
  <c r="AW421" i="171"/>
  <c r="AW429" i="171"/>
  <c r="AW437" i="171"/>
  <c r="AW445" i="171"/>
  <c r="AW453" i="171"/>
  <c r="AW461" i="171"/>
  <c r="AW469" i="171"/>
  <c r="AW477" i="171"/>
  <c r="AW485" i="171"/>
  <c r="AW493" i="171"/>
  <c r="AW515" i="171"/>
  <c r="AW547" i="171"/>
  <c r="AD57" i="171"/>
  <c r="AD59" i="171"/>
  <c r="AD61" i="171"/>
  <c r="AD63" i="171"/>
  <c r="AD65" i="171"/>
  <c r="AD67" i="171"/>
  <c r="AD69" i="171"/>
  <c r="AD71" i="171"/>
  <c r="AD73" i="171"/>
  <c r="AD75" i="171"/>
  <c r="AD77" i="171"/>
  <c r="AD79" i="171"/>
  <c r="AD81" i="171"/>
  <c r="AD83" i="171"/>
  <c r="AD85" i="171"/>
  <c r="AD87" i="171"/>
  <c r="AD89" i="171"/>
  <c r="AD91" i="171"/>
  <c r="AD93" i="171"/>
  <c r="AD95" i="171"/>
  <c r="AD97" i="171"/>
  <c r="AD99" i="171"/>
  <c r="AD101" i="171"/>
  <c r="AD103" i="171"/>
  <c r="AD105" i="171"/>
  <c r="AD107" i="171"/>
  <c r="AD109" i="171"/>
  <c r="AD111" i="171"/>
  <c r="AD58" i="171"/>
  <c r="AD66" i="171"/>
  <c r="AD74" i="171"/>
  <c r="AD82" i="171"/>
  <c r="AD90" i="171"/>
  <c r="AD98" i="171"/>
  <c r="AD106" i="171"/>
  <c r="AD113" i="171"/>
  <c r="AD115" i="171"/>
  <c r="AD117" i="171"/>
  <c r="AD119" i="171"/>
  <c r="AD121" i="171"/>
  <c r="AD123" i="171"/>
  <c r="AD125" i="171"/>
  <c r="AD127" i="171"/>
  <c r="AD129" i="171"/>
  <c r="AD131" i="171"/>
  <c r="AD133" i="171"/>
  <c r="AD135" i="171"/>
  <c r="AD137" i="171"/>
  <c r="AD139" i="171"/>
  <c r="AD141" i="171"/>
  <c r="AD143" i="171"/>
  <c r="AD145" i="171"/>
  <c r="AD147" i="171"/>
  <c r="AD149" i="171"/>
  <c r="AD151" i="171"/>
  <c r="AD153" i="171"/>
  <c r="AD155" i="171"/>
  <c r="AD60" i="171"/>
  <c r="AD68" i="171"/>
  <c r="AD76" i="171"/>
  <c r="AD84" i="171"/>
  <c r="AD92" i="171"/>
  <c r="AD100" i="171"/>
  <c r="AD108" i="171"/>
  <c r="AD62" i="171"/>
  <c r="AD70" i="171"/>
  <c r="AD78" i="171"/>
  <c r="AD86" i="171"/>
  <c r="AD94" i="171"/>
  <c r="AD102" i="171"/>
  <c r="AD64" i="171"/>
  <c r="AD72" i="171"/>
  <c r="AD80" i="171"/>
  <c r="AD88" i="171"/>
  <c r="AD96" i="171"/>
  <c r="AD104" i="171"/>
  <c r="AD116" i="171"/>
  <c r="AD124" i="171"/>
  <c r="AD118" i="171"/>
  <c r="AD126" i="171"/>
  <c r="AD134" i="171"/>
  <c r="AD142" i="171"/>
  <c r="AD150" i="171"/>
  <c r="AD110" i="171"/>
  <c r="AD112" i="171"/>
  <c r="AD120" i="171"/>
  <c r="AD128" i="171"/>
  <c r="AD136" i="171"/>
  <c r="AD144" i="171"/>
  <c r="AD152" i="171"/>
  <c r="AD114" i="171"/>
  <c r="AD122" i="171"/>
  <c r="AD130" i="171"/>
  <c r="AD138" i="171"/>
  <c r="AD146" i="171"/>
  <c r="AD154" i="171"/>
  <c r="AD157" i="171"/>
  <c r="AD132" i="171"/>
  <c r="AD158" i="171"/>
  <c r="AD140" i="171"/>
  <c r="AD156" i="171"/>
  <c r="AD148" i="171"/>
  <c r="E57" i="171"/>
  <c r="E58" i="171"/>
  <c r="E59" i="171"/>
  <c r="E60" i="171"/>
  <c r="E61" i="171"/>
  <c r="E62" i="171"/>
  <c r="E63" i="171"/>
  <c r="E64" i="171"/>
  <c r="E65" i="171"/>
  <c r="E66" i="171"/>
  <c r="E67" i="171"/>
  <c r="E68" i="171"/>
  <c r="E69" i="171"/>
  <c r="E70" i="171"/>
  <c r="E71" i="171"/>
  <c r="E72" i="171"/>
  <c r="E73" i="171"/>
  <c r="E74" i="171"/>
  <c r="E75" i="171"/>
  <c r="E76" i="171"/>
  <c r="E77" i="171"/>
  <c r="E78" i="171"/>
  <c r="E79" i="171"/>
  <c r="E80" i="171"/>
  <c r="E81" i="171"/>
  <c r="E82" i="171"/>
  <c r="E83" i="171"/>
  <c r="E84" i="171"/>
  <c r="E85" i="171"/>
  <c r="E86" i="171"/>
  <c r="E87" i="171"/>
  <c r="E88" i="171"/>
  <c r="E89" i="171"/>
  <c r="E90" i="171"/>
  <c r="E91" i="171"/>
  <c r="E92" i="171"/>
  <c r="E93" i="171"/>
  <c r="E94" i="171"/>
  <c r="E95" i="171"/>
  <c r="E96" i="171"/>
  <c r="E97" i="171"/>
  <c r="E98" i="171"/>
  <c r="E99" i="171"/>
  <c r="E100" i="171"/>
  <c r="E101" i="171"/>
  <c r="E102" i="171"/>
  <c r="E103" i="171"/>
  <c r="E104" i="171"/>
  <c r="E105" i="171"/>
  <c r="E106" i="171"/>
  <c r="E107" i="171"/>
  <c r="E108" i="171"/>
  <c r="E109" i="171"/>
  <c r="E110" i="171"/>
  <c r="E111" i="171"/>
  <c r="E112" i="171"/>
  <c r="E113" i="171"/>
  <c r="E114" i="171"/>
  <c r="E115" i="171"/>
  <c r="E116" i="171"/>
  <c r="E117" i="171"/>
  <c r="E118" i="171"/>
  <c r="E119" i="171"/>
  <c r="E120" i="171"/>
  <c r="E121" i="171"/>
  <c r="E122" i="171"/>
  <c r="E123" i="171"/>
  <c r="E124" i="171"/>
  <c r="E125" i="171"/>
  <c r="E126" i="171"/>
  <c r="E127" i="171"/>
  <c r="E128" i="171"/>
  <c r="E129" i="171"/>
  <c r="E130" i="171"/>
  <c r="E131" i="171"/>
  <c r="E132" i="171"/>
  <c r="E133" i="171"/>
  <c r="E134" i="171"/>
  <c r="E135" i="171"/>
  <c r="E136" i="171"/>
  <c r="E137" i="171"/>
  <c r="E138" i="171"/>
  <c r="E139" i="171"/>
  <c r="E140" i="171"/>
  <c r="E141" i="171"/>
  <c r="E142" i="171"/>
  <c r="E143" i="171"/>
  <c r="E144" i="171"/>
  <c r="E145" i="171"/>
  <c r="E146" i="171"/>
  <c r="E147" i="171"/>
  <c r="E148" i="171"/>
  <c r="E149" i="171"/>
  <c r="E150" i="171"/>
  <c r="E151" i="171"/>
  <c r="E152" i="171"/>
  <c r="E153" i="171"/>
  <c r="E154" i="171"/>
  <c r="E155" i="171"/>
  <c r="E156" i="171"/>
  <c r="E157" i="171"/>
  <c r="E158" i="171"/>
  <c r="E159" i="171"/>
  <c r="E160" i="171"/>
  <c r="E161" i="171"/>
  <c r="E162" i="171"/>
  <c r="E163" i="171"/>
  <c r="E164" i="171"/>
  <c r="E165" i="171"/>
  <c r="E166" i="171"/>
  <c r="E167" i="171"/>
  <c r="E168" i="171"/>
  <c r="E169" i="171"/>
  <c r="E170" i="171"/>
  <c r="E171" i="171"/>
  <c r="E172" i="171"/>
  <c r="E173" i="171"/>
  <c r="E174" i="171"/>
  <c r="E175" i="171"/>
  <c r="E176" i="171"/>
  <c r="E177" i="171"/>
  <c r="E178" i="171"/>
  <c r="E179" i="171"/>
  <c r="E180" i="171"/>
  <c r="E181" i="171"/>
  <c r="E182" i="171"/>
  <c r="E183" i="171"/>
  <c r="E184" i="171"/>
  <c r="E185" i="171"/>
  <c r="E186" i="171"/>
  <c r="E187" i="171"/>
  <c r="E188" i="171"/>
  <c r="E189" i="171"/>
  <c r="E190" i="171"/>
  <c r="E191" i="171"/>
  <c r="E192" i="171"/>
  <c r="E193" i="171"/>
  <c r="E194" i="171"/>
  <c r="E195" i="171"/>
  <c r="E196" i="171"/>
  <c r="E197" i="171"/>
  <c r="E198" i="171"/>
  <c r="E199" i="171"/>
  <c r="E200" i="171"/>
  <c r="E201" i="171"/>
  <c r="E202" i="171"/>
  <c r="E203" i="171"/>
  <c r="E204" i="171"/>
  <c r="E205" i="171"/>
  <c r="E206" i="171"/>
  <c r="E207" i="171"/>
  <c r="E208" i="171"/>
  <c r="E209" i="171"/>
  <c r="E210" i="171"/>
  <c r="E211" i="171"/>
  <c r="E212" i="171"/>
  <c r="E213" i="171"/>
  <c r="E214" i="171"/>
  <c r="E215" i="171"/>
  <c r="E216" i="171"/>
  <c r="E217" i="171"/>
  <c r="E218" i="171"/>
  <c r="E219" i="171"/>
  <c r="E220" i="171"/>
  <c r="E221" i="171"/>
  <c r="E222" i="171"/>
  <c r="E223" i="171"/>
  <c r="E224" i="171"/>
  <c r="E225" i="171"/>
  <c r="E226" i="171"/>
  <c r="E227" i="171"/>
  <c r="E228" i="171"/>
  <c r="E229" i="171"/>
  <c r="E230" i="171"/>
  <c r="E231" i="171"/>
  <c r="E232" i="171"/>
  <c r="E233" i="171"/>
  <c r="E234" i="171"/>
  <c r="E235" i="171"/>
  <c r="E236" i="171"/>
  <c r="E237" i="171"/>
  <c r="E238" i="171"/>
  <c r="E239" i="171"/>
  <c r="E240" i="171"/>
  <c r="E241" i="171"/>
  <c r="E242" i="171"/>
  <c r="E243" i="171"/>
  <c r="E244" i="171"/>
  <c r="E245" i="171"/>
  <c r="E246" i="171"/>
  <c r="E247" i="171"/>
  <c r="E248" i="171"/>
  <c r="E249" i="171"/>
  <c r="E250" i="171"/>
  <c r="E251" i="171"/>
  <c r="E252" i="171"/>
  <c r="E253" i="171"/>
  <c r="E254" i="171"/>
  <c r="E255" i="171"/>
  <c r="E256" i="171"/>
  <c r="E257" i="171"/>
  <c r="E258" i="171"/>
  <c r="E259" i="171"/>
  <c r="E260" i="171"/>
  <c r="E261" i="171"/>
  <c r="E262" i="171"/>
  <c r="E263" i="171"/>
  <c r="E264" i="171"/>
  <c r="E265" i="171"/>
  <c r="E266" i="171"/>
  <c r="E267" i="171"/>
  <c r="E268" i="171"/>
  <c r="E269" i="171"/>
  <c r="E270" i="171"/>
  <c r="E271" i="171"/>
  <c r="E272" i="171"/>
  <c r="E273" i="171"/>
  <c r="E274" i="171"/>
  <c r="E275" i="171"/>
  <c r="E276" i="171"/>
  <c r="E277" i="171"/>
  <c r="E278" i="171"/>
  <c r="E279" i="171"/>
  <c r="E280" i="171"/>
  <c r="E281" i="171"/>
  <c r="E282" i="171"/>
  <c r="E283" i="171"/>
  <c r="E284" i="171"/>
  <c r="E285" i="171"/>
  <c r="E286" i="171"/>
  <c r="E287" i="171"/>
  <c r="E288" i="171"/>
  <c r="E289" i="171"/>
  <c r="E290" i="171"/>
  <c r="E291" i="171"/>
  <c r="E292" i="171"/>
  <c r="E293" i="171"/>
  <c r="E294" i="171"/>
  <c r="E295" i="171"/>
  <c r="E296" i="171"/>
  <c r="E297" i="171"/>
  <c r="E298" i="171"/>
  <c r="E299" i="171"/>
  <c r="E300" i="171"/>
  <c r="E301" i="171"/>
  <c r="E302" i="171"/>
  <c r="E303" i="171"/>
  <c r="E304" i="171"/>
  <c r="E305" i="171"/>
  <c r="E306" i="171"/>
  <c r="E307" i="171"/>
  <c r="E308" i="171"/>
  <c r="E309" i="171"/>
  <c r="E310" i="171"/>
  <c r="E311" i="171"/>
  <c r="E312" i="171"/>
  <c r="E313" i="171"/>
  <c r="E314" i="171"/>
  <c r="E315" i="171"/>
  <c r="E316" i="171"/>
  <c r="E317" i="171"/>
  <c r="E318" i="171"/>
  <c r="E319" i="171"/>
  <c r="E320" i="171"/>
  <c r="E321" i="171"/>
  <c r="E322" i="171"/>
  <c r="E323" i="171"/>
  <c r="E324" i="171"/>
  <c r="E325" i="171"/>
  <c r="E326" i="171"/>
  <c r="E327" i="171"/>
  <c r="E328" i="171"/>
  <c r="E329" i="171"/>
  <c r="E330" i="171"/>
  <c r="E331" i="171"/>
  <c r="E332" i="171"/>
  <c r="E333" i="171"/>
  <c r="E334" i="171"/>
  <c r="E335" i="171"/>
  <c r="E336" i="171"/>
  <c r="E337" i="171"/>
  <c r="E338" i="171"/>
  <c r="E339" i="171"/>
  <c r="E340" i="171"/>
  <c r="E341" i="171"/>
  <c r="E342" i="171"/>
  <c r="E343" i="171"/>
  <c r="E344" i="171"/>
  <c r="E345" i="171"/>
  <c r="E346" i="171"/>
  <c r="E347" i="171"/>
  <c r="E348" i="171"/>
  <c r="E349" i="171"/>
  <c r="E350" i="171"/>
  <c r="E351" i="171"/>
  <c r="E352" i="171"/>
  <c r="E353" i="171"/>
  <c r="E354" i="171"/>
  <c r="E355" i="171"/>
  <c r="E356" i="171"/>
  <c r="E357" i="171"/>
  <c r="E358" i="171"/>
  <c r="E359" i="171"/>
  <c r="E360" i="171"/>
  <c r="E361" i="171"/>
  <c r="E362" i="171"/>
  <c r="E363" i="171"/>
  <c r="E364" i="171"/>
  <c r="E365" i="171"/>
  <c r="E366" i="171"/>
  <c r="E367" i="171"/>
  <c r="E368" i="171"/>
  <c r="E369" i="171"/>
  <c r="E370" i="171"/>
  <c r="E371" i="171"/>
  <c r="E372" i="171"/>
  <c r="E373" i="171"/>
  <c r="E374" i="171"/>
  <c r="E375" i="171"/>
  <c r="E376" i="171"/>
  <c r="E377" i="171"/>
  <c r="E378" i="171"/>
  <c r="E379" i="171"/>
  <c r="E380" i="171"/>
  <c r="E381" i="171"/>
  <c r="E382" i="171"/>
  <c r="E383" i="171"/>
  <c r="E384" i="171"/>
  <c r="E385" i="171"/>
  <c r="E386" i="171"/>
  <c r="E387" i="171"/>
  <c r="E388" i="171"/>
  <c r="E389" i="171"/>
  <c r="E390" i="171"/>
  <c r="E391" i="171"/>
  <c r="E392" i="171"/>
  <c r="E393" i="171"/>
  <c r="E394" i="171"/>
  <c r="E395" i="171"/>
  <c r="E396" i="171"/>
  <c r="E397" i="171"/>
  <c r="E398" i="171"/>
  <c r="E399" i="171"/>
  <c r="E400" i="171"/>
  <c r="E401" i="171"/>
  <c r="E402" i="171"/>
  <c r="E403" i="171"/>
  <c r="E404" i="171"/>
  <c r="E405" i="171"/>
  <c r="E406" i="171"/>
  <c r="E407" i="171"/>
  <c r="E408" i="171"/>
  <c r="A35" i="172"/>
  <c r="B35" i="172" s="1"/>
  <c r="D35" i="172"/>
  <c r="E35" i="172"/>
  <c r="F35" i="172"/>
  <c r="G35" i="172"/>
  <c r="A36" i="172"/>
  <c r="D36" i="172"/>
  <c r="E36" i="172"/>
  <c r="F36" i="172"/>
  <c r="G36" i="172"/>
  <c r="A37" i="172"/>
  <c r="C37" i="172" s="1"/>
  <c r="D37" i="172"/>
  <c r="E37" i="172"/>
  <c r="F37" i="172"/>
  <c r="G37" i="172"/>
  <c r="A38" i="172"/>
  <c r="B38" i="172" s="1"/>
  <c r="D38" i="172"/>
  <c r="E38" i="172"/>
  <c r="F38" i="172"/>
  <c r="G38" i="172"/>
  <c r="A39" i="172"/>
  <c r="B39" i="172" s="1"/>
  <c r="D39" i="172"/>
  <c r="E39" i="172"/>
  <c r="F39" i="172"/>
  <c r="G39" i="172"/>
  <c r="A40" i="172"/>
  <c r="D40" i="172"/>
  <c r="E40" i="172"/>
  <c r="F40" i="172"/>
  <c r="G40" i="172"/>
  <c r="A41" i="172"/>
  <c r="D41" i="172"/>
  <c r="E41" i="172"/>
  <c r="F41" i="172"/>
  <c r="G41" i="172"/>
  <c r="A42" i="172"/>
  <c r="D42" i="172"/>
  <c r="E42" i="172"/>
  <c r="F42" i="172"/>
  <c r="G42" i="172"/>
  <c r="A43" i="172"/>
  <c r="D43" i="172"/>
  <c r="E43" i="172"/>
  <c r="F43" i="172"/>
  <c r="G43" i="172"/>
  <c r="A44" i="172"/>
  <c r="D44" i="172"/>
  <c r="E44" i="172"/>
  <c r="F44" i="172"/>
  <c r="G44" i="172"/>
  <c r="A45" i="172"/>
  <c r="C45" i="172" s="1"/>
  <c r="D45" i="172"/>
  <c r="E45" i="172"/>
  <c r="F45" i="172"/>
  <c r="G45" i="172"/>
  <c r="A46" i="172"/>
  <c r="B46" i="172" s="1"/>
  <c r="D46" i="172"/>
  <c r="E46" i="172"/>
  <c r="F46" i="172"/>
  <c r="G46" i="172"/>
  <c r="A47" i="172"/>
  <c r="D47" i="172"/>
  <c r="E47" i="172"/>
  <c r="F47" i="172"/>
  <c r="G47" i="172"/>
  <c r="A48" i="172"/>
  <c r="D48" i="172"/>
  <c r="E48" i="172"/>
  <c r="F48" i="172"/>
  <c r="G48" i="172"/>
  <c r="A49" i="172"/>
  <c r="C49" i="172" s="1"/>
  <c r="D49" i="172"/>
  <c r="E49" i="172"/>
  <c r="F49" i="172"/>
  <c r="G49" i="172"/>
  <c r="A50" i="172"/>
  <c r="B50" i="172" s="1"/>
  <c r="D50" i="172"/>
  <c r="E50" i="172"/>
  <c r="F50" i="172"/>
  <c r="G50" i="172"/>
  <c r="A51" i="172"/>
  <c r="B51" i="172" s="1"/>
  <c r="D51" i="172"/>
  <c r="E51" i="172"/>
  <c r="F51" i="172"/>
  <c r="G51" i="172"/>
  <c r="A52" i="172"/>
  <c r="D52" i="172"/>
  <c r="E52" i="172"/>
  <c r="F52" i="172"/>
  <c r="G52" i="172"/>
  <c r="A53" i="172"/>
  <c r="C53" i="172" s="1"/>
  <c r="D53" i="172"/>
  <c r="E53" i="172"/>
  <c r="F53" i="172"/>
  <c r="G53" i="172"/>
  <c r="A54" i="172"/>
  <c r="B54" i="172" s="1"/>
  <c r="D54" i="172"/>
  <c r="E54" i="172"/>
  <c r="F54" i="172"/>
  <c r="G54" i="172"/>
  <c r="A55" i="172"/>
  <c r="B55" i="172" s="1"/>
  <c r="D55" i="172"/>
  <c r="E55" i="172"/>
  <c r="F55" i="172"/>
  <c r="G55" i="172"/>
  <c r="A56" i="172"/>
  <c r="D56" i="172"/>
  <c r="E56" i="172"/>
  <c r="F56" i="172"/>
  <c r="G56" i="172"/>
  <c r="A57" i="172"/>
  <c r="C57" i="172" s="1"/>
  <c r="D57" i="172"/>
  <c r="E57" i="172"/>
  <c r="F57" i="172"/>
  <c r="G57" i="172"/>
  <c r="A58" i="172"/>
  <c r="B58" i="172" s="1"/>
  <c r="D58" i="172"/>
  <c r="E58" i="172"/>
  <c r="F58" i="172"/>
  <c r="G58" i="172"/>
  <c r="A59" i="172"/>
  <c r="B59" i="172" s="1"/>
  <c r="D59" i="172"/>
  <c r="E59" i="172"/>
  <c r="F59" i="172"/>
  <c r="G59" i="172"/>
  <c r="A60" i="172"/>
  <c r="D60" i="172"/>
  <c r="E60" i="172"/>
  <c r="F60" i="172"/>
  <c r="G60" i="172"/>
  <c r="A61" i="172"/>
  <c r="C61" i="172" s="1"/>
  <c r="D61" i="172"/>
  <c r="E61" i="172"/>
  <c r="F61" i="172"/>
  <c r="G61" i="172"/>
  <c r="A62" i="172"/>
  <c r="B62" i="172" s="1"/>
  <c r="D62" i="172"/>
  <c r="E62" i="172"/>
  <c r="F62" i="172"/>
  <c r="G62" i="172"/>
  <c r="A63" i="172"/>
  <c r="B63" i="172" s="1"/>
  <c r="D63" i="172"/>
  <c r="E63" i="172"/>
  <c r="F63" i="172"/>
  <c r="G63" i="172"/>
  <c r="A64" i="172"/>
  <c r="D64" i="172"/>
  <c r="E64" i="172"/>
  <c r="F64" i="172"/>
  <c r="G64" i="172"/>
  <c r="A65" i="172"/>
  <c r="D65" i="172"/>
  <c r="E65" i="172"/>
  <c r="F65" i="172"/>
  <c r="G65" i="172"/>
  <c r="A66" i="172"/>
  <c r="D66" i="172"/>
  <c r="E66" i="172"/>
  <c r="F66" i="172"/>
  <c r="G66" i="172"/>
  <c r="A67" i="172"/>
  <c r="B67" i="172" s="1"/>
  <c r="D67" i="172"/>
  <c r="E67" i="172"/>
  <c r="F67" i="172"/>
  <c r="G67" i="172"/>
  <c r="A68" i="172"/>
  <c r="D68" i="172"/>
  <c r="E68" i="172"/>
  <c r="F68" i="172"/>
  <c r="G68" i="172"/>
  <c r="A69" i="172"/>
  <c r="B69" i="172" s="1"/>
  <c r="D69" i="172"/>
  <c r="E69" i="172"/>
  <c r="F69" i="172"/>
  <c r="G69" i="172"/>
  <c r="A70" i="172"/>
  <c r="D70" i="172"/>
  <c r="E70" i="172"/>
  <c r="F70" i="172"/>
  <c r="G70" i="172"/>
  <c r="A71" i="172"/>
  <c r="B71" i="172" s="1"/>
  <c r="D71" i="172"/>
  <c r="E71" i="172"/>
  <c r="F71" i="172"/>
  <c r="G71" i="172"/>
  <c r="A72" i="172"/>
  <c r="B72" i="172" s="1"/>
  <c r="D72" i="172"/>
  <c r="E72" i="172"/>
  <c r="F72" i="172"/>
  <c r="G72" i="172"/>
  <c r="A73" i="172"/>
  <c r="D73" i="172"/>
  <c r="E73" i="172"/>
  <c r="F73" i="172"/>
  <c r="G73" i="172"/>
  <c r="A74" i="172"/>
  <c r="D74" i="172"/>
  <c r="E74" i="172"/>
  <c r="F74" i="172"/>
  <c r="G74" i="172"/>
  <c r="A75" i="172"/>
  <c r="B75" i="172" s="1"/>
  <c r="D75" i="172"/>
  <c r="E75" i="172"/>
  <c r="F75" i="172"/>
  <c r="G75" i="172"/>
  <c r="A76" i="172"/>
  <c r="B76" i="172" s="1"/>
  <c r="D76" i="172"/>
  <c r="E76" i="172"/>
  <c r="F76" i="172"/>
  <c r="G76" i="172"/>
  <c r="A77" i="172"/>
  <c r="C77" i="172" s="1"/>
  <c r="D77" i="172"/>
  <c r="E77" i="172"/>
  <c r="F77" i="172"/>
  <c r="G77" i="172"/>
  <c r="A78" i="172"/>
  <c r="B78" i="172" s="1"/>
  <c r="D78" i="172"/>
  <c r="E78" i="172"/>
  <c r="F78" i="172"/>
  <c r="G78" i="172"/>
  <c r="A79" i="172"/>
  <c r="B79" i="172" s="1"/>
  <c r="D79" i="172"/>
  <c r="E79" i="172"/>
  <c r="F79" i="172"/>
  <c r="G79" i="172"/>
  <c r="A80" i="172"/>
  <c r="B80" i="172" s="1"/>
  <c r="D80" i="172"/>
  <c r="E80" i="172"/>
  <c r="F80" i="172"/>
  <c r="G80" i="172"/>
  <c r="A81" i="172"/>
  <c r="B81" i="172" s="1"/>
  <c r="D81" i="172"/>
  <c r="E81" i="172"/>
  <c r="F81" i="172"/>
  <c r="G81" i="172"/>
  <c r="A82" i="172"/>
  <c r="B82" i="172" s="1"/>
  <c r="D82" i="172"/>
  <c r="E82" i="172"/>
  <c r="F82" i="172"/>
  <c r="G82" i="172"/>
  <c r="A83" i="172"/>
  <c r="B83" i="172" s="1"/>
  <c r="D83" i="172"/>
  <c r="E83" i="172"/>
  <c r="F83" i="172"/>
  <c r="G83" i="172"/>
  <c r="A84" i="172"/>
  <c r="B84" i="172" s="1"/>
  <c r="D84" i="172"/>
  <c r="E84" i="172"/>
  <c r="F84" i="172"/>
  <c r="G84" i="172"/>
  <c r="A85" i="172"/>
  <c r="B85" i="172" s="1"/>
  <c r="D85" i="172"/>
  <c r="E85" i="172"/>
  <c r="F85" i="172"/>
  <c r="G85" i="172"/>
  <c r="A86" i="172"/>
  <c r="B86" i="172" s="1"/>
  <c r="D86" i="172"/>
  <c r="E86" i="172"/>
  <c r="F86" i="172"/>
  <c r="G86" i="172"/>
  <c r="A87" i="172"/>
  <c r="D87" i="172"/>
  <c r="E87" i="172"/>
  <c r="F87" i="172"/>
  <c r="G87" i="172"/>
  <c r="A88" i="172"/>
  <c r="B88" i="172" s="1"/>
  <c r="D88" i="172"/>
  <c r="E88" i="172"/>
  <c r="F88" i="172"/>
  <c r="G88" i="172"/>
  <c r="A89" i="172"/>
  <c r="B89" i="172" s="1"/>
  <c r="D89" i="172"/>
  <c r="E89" i="172"/>
  <c r="F89" i="172"/>
  <c r="G89" i="172"/>
  <c r="A90" i="172"/>
  <c r="B90" i="172" s="1"/>
  <c r="D90" i="172"/>
  <c r="E90" i="172"/>
  <c r="F90" i="172"/>
  <c r="G90" i="172"/>
  <c r="A91" i="172"/>
  <c r="D91" i="172"/>
  <c r="E91" i="172"/>
  <c r="F91" i="172"/>
  <c r="G91" i="172"/>
  <c r="A92" i="172"/>
  <c r="B92" i="172" s="1"/>
  <c r="D92" i="172"/>
  <c r="E92" i="172"/>
  <c r="F92" i="172"/>
  <c r="G92" i="172"/>
  <c r="A93" i="172"/>
  <c r="D93" i="172"/>
  <c r="E93" i="172"/>
  <c r="F93" i="172"/>
  <c r="G93" i="172"/>
  <c r="A94" i="172"/>
  <c r="B94" i="172" s="1"/>
  <c r="D94" i="172"/>
  <c r="E94" i="172"/>
  <c r="F94" i="172"/>
  <c r="G94" i="172"/>
  <c r="A95" i="172"/>
  <c r="D95" i="172"/>
  <c r="E95" i="172"/>
  <c r="F95" i="172"/>
  <c r="G95" i="172"/>
  <c r="A96" i="172"/>
  <c r="B96" i="172" s="1"/>
  <c r="D96" i="172"/>
  <c r="E96" i="172"/>
  <c r="F96" i="172"/>
  <c r="G96" i="172"/>
  <c r="A97" i="172"/>
  <c r="B97" i="172" s="1"/>
  <c r="D97" i="172"/>
  <c r="E97" i="172"/>
  <c r="F97" i="172"/>
  <c r="G97" i="172"/>
  <c r="A98" i="172"/>
  <c r="B98" i="172" s="1"/>
  <c r="D98" i="172"/>
  <c r="E98" i="172"/>
  <c r="F98" i="172"/>
  <c r="G98" i="172"/>
  <c r="A99" i="172"/>
  <c r="B99" i="172" s="1"/>
  <c r="D99" i="172"/>
  <c r="E99" i="172"/>
  <c r="F99" i="172"/>
  <c r="G99" i="172"/>
  <c r="A100" i="172"/>
  <c r="D100" i="172"/>
  <c r="E100" i="172"/>
  <c r="F100" i="172"/>
  <c r="G100" i="172"/>
  <c r="A101" i="172"/>
  <c r="B101" i="172" s="1"/>
  <c r="D101" i="172"/>
  <c r="E101" i="172"/>
  <c r="F101" i="172"/>
  <c r="G101" i="172"/>
  <c r="A102" i="172"/>
  <c r="B102" i="172" s="1"/>
  <c r="D102" i="172"/>
  <c r="E102" i="172"/>
  <c r="F102" i="172"/>
  <c r="G102" i="172"/>
  <c r="A103" i="172"/>
  <c r="D103" i="172"/>
  <c r="E103" i="172"/>
  <c r="F103" i="172"/>
  <c r="G103" i="172"/>
  <c r="A104" i="172"/>
  <c r="D104" i="172"/>
  <c r="E104" i="172"/>
  <c r="F104" i="172"/>
  <c r="G104" i="172"/>
  <c r="A105" i="172"/>
  <c r="D105" i="172"/>
  <c r="E105" i="172"/>
  <c r="F105" i="172"/>
  <c r="G105" i="172"/>
  <c r="A106" i="172"/>
  <c r="B106" i="172" s="1"/>
  <c r="D106" i="172"/>
  <c r="E106" i="172"/>
  <c r="F106" i="172"/>
  <c r="G106" i="172"/>
  <c r="A107" i="172"/>
  <c r="B107" i="172" s="1"/>
  <c r="D107" i="172"/>
  <c r="E107" i="172"/>
  <c r="F107" i="172"/>
  <c r="G107" i="172"/>
  <c r="A108" i="172"/>
  <c r="D108" i="172"/>
  <c r="E108" i="172"/>
  <c r="F108" i="172"/>
  <c r="G108" i="172"/>
  <c r="A109" i="172"/>
  <c r="B109" i="172" s="1"/>
  <c r="D109" i="172"/>
  <c r="E109" i="172"/>
  <c r="F109" i="172"/>
  <c r="G109" i="172"/>
  <c r="A110" i="172"/>
  <c r="B110" i="172" s="1"/>
  <c r="D110" i="172"/>
  <c r="E110" i="172"/>
  <c r="F110" i="172"/>
  <c r="G110" i="172"/>
  <c r="A111" i="172"/>
  <c r="B111" i="172" s="1"/>
  <c r="D111" i="172"/>
  <c r="E111" i="172"/>
  <c r="F111" i="172"/>
  <c r="G111" i="172"/>
  <c r="A112" i="172"/>
  <c r="C112" i="172" s="1"/>
  <c r="D112" i="172"/>
  <c r="E112" i="172"/>
  <c r="F112" i="172"/>
  <c r="G112" i="172"/>
  <c r="A113" i="172"/>
  <c r="B113" i="172" s="1"/>
  <c r="D113" i="172"/>
  <c r="E113" i="172"/>
  <c r="F113" i="172"/>
  <c r="G113" i="172"/>
  <c r="A114" i="172"/>
  <c r="B114" i="172" s="1"/>
  <c r="D114" i="172"/>
  <c r="E114" i="172"/>
  <c r="F114" i="172"/>
  <c r="G114" i="172"/>
  <c r="A115" i="172"/>
  <c r="B115" i="172" s="1"/>
  <c r="D115" i="172"/>
  <c r="E115" i="172"/>
  <c r="F115" i="172"/>
  <c r="G115" i="172"/>
  <c r="A116" i="172"/>
  <c r="C116" i="172" s="1"/>
  <c r="D116" i="172"/>
  <c r="E116" i="172"/>
  <c r="F116" i="172"/>
  <c r="G116" i="172"/>
  <c r="A117" i="172"/>
  <c r="B117" i="172" s="1"/>
  <c r="D117" i="172"/>
  <c r="E117" i="172"/>
  <c r="F117" i="172"/>
  <c r="G117" i="172"/>
  <c r="A118" i="172"/>
  <c r="B118" i="172" s="1"/>
  <c r="D118" i="172"/>
  <c r="E118" i="172"/>
  <c r="F118" i="172"/>
  <c r="G118" i="172"/>
  <c r="A119" i="172"/>
  <c r="B119" i="172" s="1"/>
  <c r="D119" i="172"/>
  <c r="E119" i="172"/>
  <c r="F119" i="172"/>
  <c r="G119" i="172"/>
  <c r="A120" i="172"/>
  <c r="C120" i="172" s="1"/>
  <c r="D120" i="172"/>
  <c r="E120" i="172"/>
  <c r="F120" i="172"/>
  <c r="G120" i="172"/>
  <c r="A121" i="172"/>
  <c r="D121" i="172"/>
  <c r="E121" i="172"/>
  <c r="F121" i="172"/>
  <c r="G121" i="172"/>
  <c r="A122" i="172"/>
  <c r="B122" i="172" s="1"/>
  <c r="D122" i="172"/>
  <c r="E122" i="172"/>
  <c r="F122" i="172"/>
  <c r="G122" i="172"/>
  <c r="A123" i="172"/>
  <c r="B123" i="172" s="1"/>
  <c r="D123" i="172"/>
  <c r="E123" i="172"/>
  <c r="F123" i="172"/>
  <c r="G123" i="172"/>
  <c r="A124" i="172"/>
  <c r="D124" i="172"/>
  <c r="E124" i="172"/>
  <c r="F124" i="172"/>
  <c r="G124" i="172"/>
  <c r="A125" i="172"/>
  <c r="B125" i="172" s="1"/>
  <c r="D125" i="172"/>
  <c r="E125" i="172"/>
  <c r="F125" i="172"/>
  <c r="G125" i="172"/>
  <c r="A126" i="172"/>
  <c r="B126" i="172" s="1"/>
  <c r="D126" i="172"/>
  <c r="E126" i="172"/>
  <c r="F126" i="172"/>
  <c r="G126" i="172"/>
  <c r="A127" i="172"/>
  <c r="B127" i="172" s="1"/>
  <c r="D127" i="172"/>
  <c r="E127" i="172"/>
  <c r="F127" i="172"/>
  <c r="G127" i="172"/>
  <c r="A128" i="172"/>
  <c r="C128" i="172" s="1"/>
  <c r="D128" i="172"/>
  <c r="E128" i="172"/>
  <c r="F128" i="172"/>
  <c r="G128" i="172"/>
  <c r="A129" i="172"/>
  <c r="B129" i="172" s="1"/>
  <c r="D129" i="172"/>
  <c r="E129" i="172"/>
  <c r="F129" i="172"/>
  <c r="G129" i="172"/>
  <c r="A130" i="172"/>
  <c r="B130" i="172" s="1"/>
  <c r="D130" i="172"/>
  <c r="E130" i="172"/>
  <c r="F130" i="172"/>
  <c r="G130" i="172"/>
  <c r="A131" i="172"/>
  <c r="B131" i="172" s="1"/>
  <c r="D131" i="172"/>
  <c r="E131" i="172"/>
  <c r="F131" i="172"/>
  <c r="G131" i="172"/>
  <c r="A132" i="172"/>
  <c r="C132" i="172" s="1"/>
  <c r="D132" i="172"/>
  <c r="E132" i="172"/>
  <c r="F132" i="172"/>
  <c r="G132" i="172"/>
  <c r="A133" i="172"/>
  <c r="B133" i="172" s="1"/>
  <c r="D133" i="172"/>
  <c r="E133" i="172"/>
  <c r="F133" i="172"/>
  <c r="G133" i="172"/>
  <c r="A134" i="172"/>
  <c r="B134" i="172" s="1"/>
  <c r="D134" i="172"/>
  <c r="E134" i="172"/>
  <c r="F134" i="172"/>
  <c r="G134" i="172"/>
  <c r="A135" i="172"/>
  <c r="B135" i="172" s="1"/>
  <c r="D135" i="172"/>
  <c r="E135" i="172"/>
  <c r="F135" i="172"/>
  <c r="G135" i="172"/>
  <c r="A136" i="172"/>
  <c r="C136" i="172" s="1"/>
  <c r="D136" i="172"/>
  <c r="E136" i="172"/>
  <c r="F136" i="172"/>
  <c r="G136" i="172"/>
  <c r="A137" i="172"/>
  <c r="B137" i="172" s="1"/>
  <c r="D137" i="172"/>
  <c r="E137" i="172"/>
  <c r="F137" i="172"/>
  <c r="G137" i="172"/>
  <c r="A138" i="172"/>
  <c r="D138" i="172"/>
  <c r="E138" i="172"/>
  <c r="F138" i="172"/>
  <c r="G138" i="172"/>
  <c r="A139" i="172"/>
  <c r="D139" i="172"/>
  <c r="E139" i="172"/>
  <c r="F139" i="172"/>
  <c r="G139" i="172"/>
  <c r="A140" i="172"/>
  <c r="C140" i="172" s="1"/>
  <c r="D140" i="172"/>
  <c r="E140" i="172"/>
  <c r="F140" i="172"/>
  <c r="G140" i="172"/>
  <c r="A141" i="172"/>
  <c r="D141" i="172"/>
  <c r="E141" i="172"/>
  <c r="F141" i="172"/>
  <c r="G141" i="172"/>
  <c r="A142" i="172"/>
  <c r="D142" i="172"/>
  <c r="E142" i="172"/>
  <c r="F142" i="172"/>
  <c r="G142" i="172"/>
  <c r="A143" i="172"/>
  <c r="D143" i="172"/>
  <c r="E143" i="172"/>
  <c r="F143" i="172"/>
  <c r="G143" i="172"/>
  <c r="A144" i="172"/>
  <c r="C144" i="172" s="1"/>
  <c r="D144" i="172"/>
  <c r="E144" i="172"/>
  <c r="F144" i="172"/>
  <c r="G144" i="172"/>
  <c r="A145" i="172"/>
  <c r="D145" i="172"/>
  <c r="E145" i="172"/>
  <c r="F145" i="172"/>
  <c r="G145" i="172"/>
  <c r="A146" i="172"/>
  <c r="D146" i="172"/>
  <c r="E146" i="172"/>
  <c r="F146" i="172"/>
  <c r="G146" i="172"/>
  <c r="A147" i="172"/>
  <c r="D147" i="172"/>
  <c r="E147" i="172"/>
  <c r="F147" i="172"/>
  <c r="G147" i="172"/>
  <c r="A148" i="172"/>
  <c r="C148" i="172" s="1"/>
  <c r="D148" i="172"/>
  <c r="E148" i="172"/>
  <c r="F148" i="172"/>
  <c r="G148" i="172"/>
  <c r="A149" i="172"/>
  <c r="D149" i="172"/>
  <c r="E149" i="172"/>
  <c r="F149" i="172"/>
  <c r="G149" i="172"/>
  <c r="A150" i="172"/>
  <c r="D150" i="172"/>
  <c r="E150" i="172"/>
  <c r="F150" i="172"/>
  <c r="G150" i="172"/>
  <c r="A151" i="172"/>
  <c r="D151" i="172"/>
  <c r="E151" i="172"/>
  <c r="F151" i="172"/>
  <c r="G151" i="172"/>
  <c r="A152" i="172"/>
  <c r="C152" i="172" s="1"/>
  <c r="D152" i="172"/>
  <c r="E152" i="172"/>
  <c r="F152" i="172"/>
  <c r="G152" i="172"/>
  <c r="A153" i="172"/>
  <c r="D153" i="172"/>
  <c r="E153" i="172"/>
  <c r="F153" i="172"/>
  <c r="G153" i="172"/>
  <c r="A154" i="172"/>
  <c r="D154" i="172"/>
  <c r="E154" i="172"/>
  <c r="F154" i="172"/>
  <c r="G154" i="172"/>
  <c r="A155" i="172"/>
  <c r="D155" i="172"/>
  <c r="E155" i="172"/>
  <c r="F155" i="172"/>
  <c r="G155" i="172"/>
  <c r="A156" i="172"/>
  <c r="C156" i="172" s="1"/>
  <c r="D156" i="172"/>
  <c r="E156" i="172"/>
  <c r="F156" i="172"/>
  <c r="G156" i="172"/>
  <c r="A157" i="172"/>
  <c r="D157" i="172"/>
  <c r="E157" i="172"/>
  <c r="F157" i="172"/>
  <c r="G157" i="172"/>
  <c r="A158" i="172"/>
  <c r="D158" i="172"/>
  <c r="E158" i="172"/>
  <c r="F158" i="172"/>
  <c r="G158" i="172"/>
  <c r="A159" i="172"/>
  <c r="C159" i="172" s="1"/>
  <c r="D159" i="172"/>
  <c r="E159" i="172"/>
  <c r="F159" i="172"/>
  <c r="G159" i="172"/>
  <c r="A160" i="172"/>
  <c r="C160" i="172" s="1"/>
  <c r="D160" i="172"/>
  <c r="E160" i="172"/>
  <c r="F160" i="172"/>
  <c r="G160" i="172"/>
  <c r="A161" i="172"/>
  <c r="D161" i="172"/>
  <c r="E161" i="172"/>
  <c r="F161" i="172"/>
  <c r="G161" i="172"/>
  <c r="A162" i="172"/>
  <c r="D162" i="172"/>
  <c r="E162" i="172"/>
  <c r="F162" i="172"/>
  <c r="G162" i="172"/>
  <c r="A163" i="172"/>
  <c r="C163" i="172" s="1"/>
  <c r="D163" i="172"/>
  <c r="E163" i="172"/>
  <c r="F163" i="172"/>
  <c r="G163" i="172"/>
  <c r="A164" i="172"/>
  <c r="C164" i="172" s="1"/>
  <c r="D164" i="172"/>
  <c r="E164" i="172"/>
  <c r="F164" i="172"/>
  <c r="G164" i="172"/>
  <c r="A165" i="172"/>
  <c r="D165" i="172"/>
  <c r="E165" i="172"/>
  <c r="F165" i="172"/>
  <c r="G165" i="172"/>
  <c r="A166" i="172"/>
  <c r="D166" i="172"/>
  <c r="E166" i="172"/>
  <c r="F166" i="172"/>
  <c r="G166" i="172"/>
  <c r="A167" i="172"/>
  <c r="D167" i="172"/>
  <c r="E167" i="172"/>
  <c r="F167" i="172"/>
  <c r="G167" i="172"/>
  <c r="A168" i="172"/>
  <c r="D168" i="172"/>
  <c r="E168" i="172"/>
  <c r="F168" i="172"/>
  <c r="G168" i="172"/>
  <c r="A169" i="172"/>
  <c r="C169" i="172" s="1"/>
  <c r="D169" i="172"/>
  <c r="E169" i="172"/>
  <c r="F169" i="172"/>
  <c r="G169" i="172"/>
  <c r="A170" i="172"/>
  <c r="D170" i="172"/>
  <c r="E170" i="172"/>
  <c r="F170" i="172"/>
  <c r="G170" i="172"/>
  <c r="A171" i="172"/>
  <c r="C171" i="172" s="1"/>
  <c r="D171" i="172"/>
  <c r="E171" i="172"/>
  <c r="F171" i="172"/>
  <c r="G171" i="172"/>
  <c r="A172" i="172"/>
  <c r="D172" i="172"/>
  <c r="E172" i="172"/>
  <c r="F172" i="172"/>
  <c r="G172" i="172"/>
  <c r="A173" i="172"/>
  <c r="C173" i="172" s="1"/>
  <c r="D173" i="172"/>
  <c r="E173" i="172"/>
  <c r="F173" i="172"/>
  <c r="G173" i="172"/>
  <c r="A174" i="172"/>
  <c r="D174" i="172"/>
  <c r="E174" i="172"/>
  <c r="F174" i="172"/>
  <c r="G174" i="172"/>
  <c r="A175" i="172"/>
  <c r="C175" i="172" s="1"/>
  <c r="D175" i="172"/>
  <c r="E175" i="172"/>
  <c r="F175" i="172"/>
  <c r="G175" i="172"/>
  <c r="A176" i="172"/>
  <c r="D176" i="172"/>
  <c r="E176" i="172"/>
  <c r="F176" i="172"/>
  <c r="G176" i="172"/>
  <c r="A177" i="172"/>
  <c r="D177" i="172"/>
  <c r="E177" i="172"/>
  <c r="F177" i="172"/>
  <c r="G177" i="172"/>
  <c r="A178" i="172"/>
  <c r="D178" i="172"/>
  <c r="E178" i="172"/>
  <c r="F178" i="172"/>
  <c r="G178" i="172"/>
  <c r="A179" i="172"/>
  <c r="D179" i="172"/>
  <c r="E179" i="172"/>
  <c r="F179" i="172"/>
  <c r="G179" i="172"/>
  <c r="A180" i="172"/>
  <c r="D180" i="172"/>
  <c r="E180" i="172"/>
  <c r="F180" i="172"/>
  <c r="G180" i="172"/>
  <c r="A181" i="172"/>
  <c r="D181" i="172"/>
  <c r="E181" i="172"/>
  <c r="F181" i="172"/>
  <c r="G181" i="172"/>
  <c r="A182" i="172"/>
  <c r="D182" i="172"/>
  <c r="E182" i="172"/>
  <c r="F182" i="172"/>
  <c r="G182" i="172"/>
  <c r="A183" i="172"/>
  <c r="D183" i="172"/>
  <c r="E183" i="172"/>
  <c r="F183" i="172"/>
  <c r="G183" i="172"/>
  <c r="A184" i="172"/>
  <c r="D184" i="172"/>
  <c r="E184" i="172"/>
  <c r="F184" i="172"/>
  <c r="G184" i="172"/>
  <c r="A185" i="172"/>
  <c r="D185" i="172"/>
  <c r="E185" i="172"/>
  <c r="F185" i="172"/>
  <c r="G185" i="172"/>
  <c r="A186" i="172"/>
  <c r="D186" i="172"/>
  <c r="E186" i="172"/>
  <c r="F186" i="172"/>
  <c r="G186" i="172"/>
  <c r="A187" i="172"/>
  <c r="D187" i="172"/>
  <c r="E187" i="172"/>
  <c r="F187" i="172"/>
  <c r="G187" i="172"/>
  <c r="A188" i="172"/>
  <c r="D188" i="172"/>
  <c r="E188" i="172"/>
  <c r="F188" i="172"/>
  <c r="G188" i="172"/>
  <c r="A189" i="172"/>
  <c r="D189" i="172"/>
  <c r="E189" i="172"/>
  <c r="F189" i="172"/>
  <c r="G189" i="172"/>
  <c r="A190" i="172"/>
  <c r="D190" i="172"/>
  <c r="E190" i="172"/>
  <c r="F190" i="172"/>
  <c r="G190" i="172"/>
  <c r="A191" i="172"/>
  <c r="D191" i="172"/>
  <c r="E191" i="172"/>
  <c r="F191" i="172"/>
  <c r="G191" i="172"/>
  <c r="A192" i="172"/>
  <c r="D192" i="172"/>
  <c r="E192" i="172"/>
  <c r="F192" i="172"/>
  <c r="G192" i="172"/>
  <c r="A193" i="172"/>
  <c r="D193" i="172"/>
  <c r="E193" i="172"/>
  <c r="F193" i="172"/>
  <c r="G193" i="172"/>
  <c r="A194" i="172"/>
  <c r="D194" i="172"/>
  <c r="E194" i="172"/>
  <c r="F194" i="172"/>
  <c r="G194" i="172"/>
  <c r="A195" i="172"/>
  <c r="D195" i="172"/>
  <c r="E195" i="172"/>
  <c r="F195" i="172"/>
  <c r="G195" i="172"/>
  <c r="A196" i="172"/>
  <c r="D196" i="172"/>
  <c r="E196" i="172"/>
  <c r="F196" i="172"/>
  <c r="G196" i="172"/>
  <c r="A197" i="172"/>
  <c r="D197" i="172"/>
  <c r="E197" i="172"/>
  <c r="F197" i="172"/>
  <c r="G197" i="172"/>
  <c r="A198" i="172"/>
  <c r="D198" i="172"/>
  <c r="E198" i="172"/>
  <c r="F198" i="172"/>
  <c r="G198" i="172"/>
  <c r="A199" i="172"/>
  <c r="D199" i="172"/>
  <c r="E199" i="172"/>
  <c r="F199" i="172"/>
  <c r="G199" i="172"/>
  <c r="A200" i="172"/>
  <c r="B200" i="172" s="1"/>
  <c r="D200" i="172"/>
  <c r="E200" i="172"/>
  <c r="F200" i="172"/>
  <c r="G200" i="172"/>
  <c r="A201" i="172"/>
  <c r="D201" i="172"/>
  <c r="E201" i="172"/>
  <c r="F201" i="172"/>
  <c r="G201" i="172"/>
  <c r="A202" i="172"/>
  <c r="D202" i="172"/>
  <c r="E202" i="172"/>
  <c r="F202" i="172"/>
  <c r="G202" i="172"/>
  <c r="A203" i="172"/>
  <c r="D203" i="172"/>
  <c r="E203" i="172"/>
  <c r="F203" i="172"/>
  <c r="G203" i="172"/>
  <c r="A204" i="172"/>
  <c r="D204" i="172"/>
  <c r="E204" i="172"/>
  <c r="F204" i="172"/>
  <c r="G204" i="172"/>
  <c r="A205" i="172"/>
  <c r="D205" i="172"/>
  <c r="E205" i="172"/>
  <c r="F205" i="172"/>
  <c r="G205" i="172"/>
  <c r="A206" i="172"/>
  <c r="D206" i="172"/>
  <c r="E206" i="172"/>
  <c r="F206" i="172"/>
  <c r="G206" i="172"/>
  <c r="A207" i="172"/>
  <c r="D207" i="172"/>
  <c r="E207" i="172"/>
  <c r="F207" i="172"/>
  <c r="G207" i="172"/>
  <c r="A208" i="172"/>
  <c r="D208" i="172"/>
  <c r="E208" i="172"/>
  <c r="F208" i="172"/>
  <c r="G208" i="172"/>
  <c r="A209" i="172"/>
  <c r="D209" i="172"/>
  <c r="E209" i="172"/>
  <c r="F209" i="172"/>
  <c r="G209" i="172"/>
  <c r="A210" i="172"/>
  <c r="D210" i="172"/>
  <c r="E210" i="172"/>
  <c r="F210" i="172"/>
  <c r="G210" i="172"/>
  <c r="A211" i="172"/>
  <c r="D211" i="172"/>
  <c r="E211" i="172"/>
  <c r="F211" i="172"/>
  <c r="G211" i="172"/>
  <c r="A212" i="172"/>
  <c r="D212" i="172"/>
  <c r="E212" i="172"/>
  <c r="F212" i="172"/>
  <c r="G212" i="172"/>
  <c r="A213" i="172"/>
  <c r="D213" i="172"/>
  <c r="E213" i="172"/>
  <c r="F213" i="172"/>
  <c r="G213" i="172"/>
  <c r="A214" i="172"/>
  <c r="D214" i="172"/>
  <c r="E214" i="172"/>
  <c r="F214" i="172"/>
  <c r="G214" i="172"/>
  <c r="A215" i="172"/>
  <c r="D215" i="172"/>
  <c r="E215" i="172"/>
  <c r="F215" i="172"/>
  <c r="G215" i="172"/>
  <c r="A216" i="172"/>
  <c r="D216" i="172"/>
  <c r="E216" i="172"/>
  <c r="F216" i="172"/>
  <c r="G216" i="172"/>
  <c r="A217" i="172"/>
  <c r="D217" i="172"/>
  <c r="E217" i="172"/>
  <c r="F217" i="172"/>
  <c r="G217" i="172"/>
  <c r="A218" i="172"/>
  <c r="D218" i="172"/>
  <c r="E218" i="172"/>
  <c r="F218" i="172"/>
  <c r="G218" i="172"/>
  <c r="A219" i="172"/>
  <c r="D219" i="172"/>
  <c r="E219" i="172"/>
  <c r="F219" i="172"/>
  <c r="G219" i="172"/>
  <c r="A220" i="172"/>
  <c r="D220" i="172"/>
  <c r="E220" i="172"/>
  <c r="F220" i="172"/>
  <c r="G220" i="172"/>
  <c r="A221" i="172"/>
  <c r="D221" i="172"/>
  <c r="E221" i="172"/>
  <c r="F221" i="172"/>
  <c r="G221" i="172"/>
  <c r="A222" i="172"/>
  <c r="D222" i="172"/>
  <c r="E222" i="172"/>
  <c r="F222" i="172"/>
  <c r="G222" i="172"/>
  <c r="A223" i="172"/>
  <c r="D223" i="172"/>
  <c r="E223" i="172"/>
  <c r="F223" i="172"/>
  <c r="G223" i="172"/>
  <c r="A224" i="172"/>
  <c r="D224" i="172"/>
  <c r="E224" i="172"/>
  <c r="F224" i="172"/>
  <c r="G224" i="172"/>
  <c r="A225" i="172"/>
  <c r="D225" i="172"/>
  <c r="E225" i="172"/>
  <c r="F225" i="172"/>
  <c r="G225" i="172"/>
  <c r="A226" i="172"/>
  <c r="D226" i="172"/>
  <c r="E226" i="172"/>
  <c r="F226" i="172"/>
  <c r="G226" i="172"/>
  <c r="A227" i="172"/>
  <c r="D227" i="172"/>
  <c r="E227" i="172"/>
  <c r="F227" i="172"/>
  <c r="G227" i="172"/>
  <c r="A228" i="172"/>
  <c r="D228" i="172"/>
  <c r="E228" i="172"/>
  <c r="F228" i="172"/>
  <c r="G228" i="172"/>
  <c r="A229" i="172"/>
  <c r="D229" i="172"/>
  <c r="E229" i="172"/>
  <c r="F229" i="172"/>
  <c r="G229" i="172"/>
  <c r="A230" i="172"/>
  <c r="D230" i="172"/>
  <c r="E230" i="172"/>
  <c r="F230" i="172"/>
  <c r="G230" i="172"/>
  <c r="A231" i="172"/>
  <c r="D231" i="172"/>
  <c r="E231" i="172"/>
  <c r="F231" i="172"/>
  <c r="G231" i="172"/>
  <c r="A232" i="172"/>
  <c r="D232" i="172"/>
  <c r="E232" i="172"/>
  <c r="F232" i="172"/>
  <c r="G232" i="172"/>
  <c r="A233" i="172"/>
  <c r="D233" i="172"/>
  <c r="E233" i="172"/>
  <c r="F233" i="172"/>
  <c r="G233" i="172"/>
  <c r="A234" i="172"/>
  <c r="D234" i="172"/>
  <c r="E234" i="172"/>
  <c r="F234" i="172"/>
  <c r="G234" i="172"/>
  <c r="A235" i="172"/>
  <c r="D235" i="172"/>
  <c r="E235" i="172"/>
  <c r="F235" i="172"/>
  <c r="G235" i="172"/>
  <c r="A236" i="172"/>
  <c r="D236" i="172"/>
  <c r="E236" i="172"/>
  <c r="F236" i="172"/>
  <c r="G236" i="172"/>
  <c r="A237" i="172"/>
  <c r="D237" i="172"/>
  <c r="E237" i="172"/>
  <c r="F237" i="172"/>
  <c r="G237" i="172"/>
  <c r="A238" i="172"/>
  <c r="D238" i="172"/>
  <c r="E238" i="172"/>
  <c r="F238" i="172"/>
  <c r="G238" i="172"/>
  <c r="A239" i="172"/>
  <c r="D239" i="172"/>
  <c r="E239" i="172"/>
  <c r="F239" i="172"/>
  <c r="G239" i="172"/>
  <c r="A240" i="172"/>
  <c r="D240" i="172"/>
  <c r="E240" i="172"/>
  <c r="F240" i="172"/>
  <c r="G240" i="172"/>
  <c r="A241" i="172"/>
  <c r="D241" i="172"/>
  <c r="E241" i="172"/>
  <c r="F241" i="172"/>
  <c r="G241" i="172"/>
  <c r="A242" i="172"/>
  <c r="C242" i="172" s="1"/>
  <c r="D242" i="172"/>
  <c r="E242" i="172"/>
  <c r="F242" i="172"/>
  <c r="G242" i="172"/>
  <c r="A243" i="172"/>
  <c r="D243" i="172"/>
  <c r="E243" i="172"/>
  <c r="F243" i="172"/>
  <c r="G243" i="172"/>
  <c r="A244" i="172"/>
  <c r="D244" i="172"/>
  <c r="E244" i="172"/>
  <c r="F244" i="172"/>
  <c r="G244" i="172"/>
  <c r="A245" i="172"/>
  <c r="D245" i="172"/>
  <c r="E245" i="172"/>
  <c r="F245" i="172"/>
  <c r="G245" i="172"/>
  <c r="A246" i="172"/>
  <c r="D246" i="172"/>
  <c r="E246" i="172"/>
  <c r="F246" i="172"/>
  <c r="G246" i="172"/>
  <c r="A247" i="172"/>
  <c r="C247" i="172" s="1"/>
  <c r="D247" i="172"/>
  <c r="E247" i="172"/>
  <c r="F247" i="172"/>
  <c r="G247" i="172"/>
  <c r="A248" i="172"/>
  <c r="D248" i="172"/>
  <c r="E248" i="172"/>
  <c r="F248" i="172"/>
  <c r="G248" i="172"/>
  <c r="A249" i="172"/>
  <c r="D249" i="172"/>
  <c r="E249" i="172"/>
  <c r="F249" i="172"/>
  <c r="G249" i="172"/>
  <c r="A250" i="172"/>
  <c r="C250" i="172" s="1"/>
  <c r="D250" i="172"/>
  <c r="E250" i="172"/>
  <c r="F250" i="172"/>
  <c r="G250" i="172"/>
  <c r="A251" i="172"/>
  <c r="D251" i="172"/>
  <c r="E251" i="172"/>
  <c r="F251" i="172"/>
  <c r="G251" i="172"/>
  <c r="A252" i="172"/>
  <c r="D252" i="172"/>
  <c r="E252" i="172"/>
  <c r="F252" i="172"/>
  <c r="G252" i="172"/>
  <c r="A253" i="172"/>
  <c r="D253" i="172"/>
  <c r="E253" i="172"/>
  <c r="F253" i="172"/>
  <c r="G253" i="172"/>
  <c r="A254" i="172"/>
  <c r="D254" i="172"/>
  <c r="E254" i="172"/>
  <c r="F254" i="172"/>
  <c r="G254" i="172"/>
  <c r="A255" i="172"/>
  <c r="D255" i="172"/>
  <c r="E255" i="172"/>
  <c r="F255" i="172"/>
  <c r="G255" i="172"/>
  <c r="A256" i="172"/>
  <c r="B256" i="172" s="1"/>
  <c r="D256" i="172"/>
  <c r="E256" i="172"/>
  <c r="F256" i="172"/>
  <c r="G256" i="172"/>
  <c r="A257" i="172"/>
  <c r="D257" i="172"/>
  <c r="E257" i="172"/>
  <c r="F257" i="172"/>
  <c r="G257" i="172"/>
  <c r="A258" i="172"/>
  <c r="D258" i="172"/>
  <c r="E258" i="172"/>
  <c r="F258" i="172"/>
  <c r="G258" i="172"/>
  <c r="A259" i="172"/>
  <c r="D259" i="172"/>
  <c r="E259" i="172"/>
  <c r="F259" i="172"/>
  <c r="G259" i="172"/>
  <c r="A260" i="172"/>
  <c r="D260" i="172"/>
  <c r="E260" i="172"/>
  <c r="F260" i="172"/>
  <c r="G260" i="172"/>
  <c r="A261" i="172"/>
  <c r="D261" i="172"/>
  <c r="E261" i="172"/>
  <c r="F261" i="172"/>
  <c r="G261" i="172"/>
  <c r="A262" i="172"/>
  <c r="D262" i="172"/>
  <c r="E262" i="172"/>
  <c r="F262" i="172"/>
  <c r="G262" i="172"/>
  <c r="A263" i="172"/>
  <c r="D263" i="172"/>
  <c r="E263" i="172"/>
  <c r="F263" i="172"/>
  <c r="G263" i="172"/>
  <c r="A264" i="172"/>
  <c r="D264" i="172"/>
  <c r="E264" i="172"/>
  <c r="F264" i="172"/>
  <c r="G264" i="172"/>
  <c r="A265" i="172"/>
  <c r="D265" i="172"/>
  <c r="E265" i="172"/>
  <c r="F265" i="172"/>
  <c r="G265" i="172"/>
  <c r="A266" i="172"/>
  <c r="C266" i="172" s="1"/>
  <c r="D266" i="172"/>
  <c r="E266" i="172"/>
  <c r="F266" i="172"/>
  <c r="G266" i="172"/>
  <c r="A267" i="172"/>
  <c r="D267" i="172"/>
  <c r="E267" i="172"/>
  <c r="F267" i="172"/>
  <c r="G267" i="172"/>
  <c r="A268" i="172"/>
  <c r="D268" i="172"/>
  <c r="E268" i="172"/>
  <c r="F268" i="172"/>
  <c r="G268" i="172"/>
  <c r="A269" i="172"/>
  <c r="D269" i="172"/>
  <c r="E269" i="172"/>
  <c r="F269" i="172"/>
  <c r="G269" i="172"/>
  <c r="A270" i="172"/>
  <c r="C270" i="172" s="1"/>
  <c r="D270" i="172"/>
  <c r="E270" i="172"/>
  <c r="F270" i="172"/>
  <c r="G270" i="172"/>
  <c r="A271" i="172"/>
  <c r="D271" i="172"/>
  <c r="E271" i="172"/>
  <c r="F271" i="172"/>
  <c r="G271" i="172"/>
  <c r="A272" i="172"/>
  <c r="D272" i="172"/>
  <c r="E272" i="172"/>
  <c r="F272" i="172"/>
  <c r="G272" i="172"/>
  <c r="A273" i="172"/>
  <c r="D273" i="172"/>
  <c r="E273" i="172"/>
  <c r="F273" i="172"/>
  <c r="G273" i="172"/>
  <c r="A274" i="172"/>
  <c r="D274" i="172"/>
  <c r="E274" i="172"/>
  <c r="F274" i="172"/>
  <c r="G274" i="172"/>
  <c r="A275" i="172"/>
  <c r="D275" i="172"/>
  <c r="E275" i="172"/>
  <c r="F275" i="172"/>
  <c r="G275" i="172"/>
  <c r="A276" i="172"/>
  <c r="D276" i="172"/>
  <c r="E276" i="172"/>
  <c r="F276" i="172"/>
  <c r="G276" i="172"/>
  <c r="A277" i="172"/>
  <c r="B277" i="172" s="1"/>
  <c r="D277" i="172"/>
  <c r="E277" i="172"/>
  <c r="F277" i="172"/>
  <c r="G277" i="172"/>
  <c r="A278" i="172"/>
  <c r="C278" i="172" s="1"/>
  <c r="D278" i="172"/>
  <c r="E278" i="172"/>
  <c r="F278" i="172"/>
  <c r="G278" i="172"/>
  <c r="A279" i="172"/>
  <c r="D279" i="172"/>
  <c r="E279" i="172"/>
  <c r="F279" i="172"/>
  <c r="G279" i="172"/>
  <c r="A280" i="172"/>
  <c r="D280" i="172"/>
  <c r="E280" i="172"/>
  <c r="F280" i="172"/>
  <c r="G280" i="172"/>
  <c r="A281" i="172"/>
  <c r="D281" i="172"/>
  <c r="E281" i="172"/>
  <c r="F281" i="172"/>
  <c r="G281" i="172"/>
  <c r="A282" i="172"/>
  <c r="D282" i="172"/>
  <c r="E282" i="172"/>
  <c r="F282" i="172"/>
  <c r="G282" i="172"/>
  <c r="A283" i="172"/>
  <c r="D283" i="172"/>
  <c r="E283" i="172"/>
  <c r="F283" i="172"/>
  <c r="G283" i="172"/>
  <c r="A284" i="172"/>
  <c r="D284" i="172"/>
  <c r="E284" i="172"/>
  <c r="F284" i="172"/>
  <c r="G284" i="172"/>
  <c r="A285" i="172"/>
  <c r="D285" i="172"/>
  <c r="E285" i="172"/>
  <c r="F285" i="172"/>
  <c r="G285" i="172"/>
  <c r="A286" i="172"/>
  <c r="D286" i="172"/>
  <c r="E286" i="172"/>
  <c r="F286" i="172"/>
  <c r="G286" i="172"/>
  <c r="A287" i="172"/>
  <c r="D287" i="172"/>
  <c r="E287" i="172"/>
  <c r="F287" i="172"/>
  <c r="G287" i="172"/>
  <c r="A288" i="172"/>
  <c r="B288" i="172" s="1"/>
  <c r="D288" i="172"/>
  <c r="E288" i="172"/>
  <c r="F288" i="172"/>
  <c r="G288" i="172"/>
  <c r="A289" i="172"/>
  <c r="D289" i="172"/>
  <c r="E289" i="172"/>
  <c r="F289" i="172"/>
  <c r="G289" i="172"/>
  <c r="A290" i="172"/>
  <c r="C290" i="172" s="1"/>
  <c r="D290" i="172"/>
  <c r="E290" i="172"/>
  <c r="F290" i="172"/>
  <c r="G290" i="172"/>
  <c r="A291" i="172"/>
  <c r="D291" i="172"/>
  <c r="E291" i="172"/>
  <c r="F291" i="172"/>
  <c r="G291" i="172"/>
  <c r="A292" i="172"/>
  <c r="D292" i="172"/>
  <c r="E292" i="172"/>
  <c r="F292" i="172"/>
  <c r="G292" i="172"/>
  <c r="A293" i="172"/>
  <c r="D293" i="172"/>
  <c r="E293" i="172"/>
  <c r="F293" i="172"/>
  <c r="G293" i="172"/>
  <c r="A294" i="172"/>
  <c r="C294" i="172" s="1"/>
  <c r="D294" i="172"/>
  <c r="E294" i="172"/>
  <c r="F294" i="172"/>
  <c r="G294" i="172"/>
  <c r="A295" i="172"/>
  <c r="D295" i="172"/>
  <c r="E295" i="172"/>
  <c r="F295" i="172"/>
  <c r="G295" i="172"/>
  <c r="A296" i="172"/>
  <c r="D296" i="172"/>
  <c r="E296" i="172"/>
  <c r="F296" i="172"/>
  <c r="G296" i="172"/>
  <c r="A297" i="172"/>
  <c r="D297" i="172"/>
  <c r="E297" i="172"/>
  <c r="F297" i="172"/>
  <c r="G297" i="172"/>
  <c r="A298" i="172"/>
  <c r="D298" i="172"/>
  <c r="E298" i="172"/>
  <c r="F298" i="172"/>
  <c r="G298" i="172"/>
  <c r="A299" i="172"/>
  <c r="B299" i="172" s="1"/>
  <c r="D299" i="172"/>
  <c r="E299" i="172"/>
  <c r="F299" i="172"/>
  <c r="G299" i="172"/>
  <c r="A300" i="172"/>
  <c r="D300" i="172"/>
  <c r="E300" i="172"/>
  <c r="F300" i="172"/>
  <c r="G300" i="172"/>
  <c r="A301" i="172"/>
  <c r="D301" i="172"/>
  <c r="E301" i="172"/>
  <c r="F301" i="172"/>
  <c r="G301" i="172"/>
  <c r="A302" i="172"/>
  <c r="C302" i="172" s="1"/>
  <c r="D302" i="172"/>
  <c r="E302" i="172"/>
  <c r="F302" i="172"/>
  <c r="G302" i="172"/>
  <c r="A303" i="172"/>
  <c r="D303" i="172"/>
  <c r="E303" i="172"/>
  <c r="F303" i="172"/>
  <c r="G303" i="172"/>
  <c r="A304" i="172"/>
  <c r="D304" i="172"/>
  <c r="E304" i="172"/>
  <c r="F304" i="172"/>
  <c r="G304" i="172"/>
  <c r="A305" i="172"/>
  <c r="D305" i="172"/>
  <c r="E305" i="172"/>
  <c r="F305" i="172"/>
  <c r="G305" i="172"/>
  <c r="A306" i="172"/>
  <c r="C306" i="172" s="1"/>
  <c r="D306" i="172"/>
  <c r="E306" i="172"/>
  <c r="F306" i="172"/>
  <c r="G306" i="172"/>
  <c r="A307" i="172"/>
  <c r="C307" i="172" s="1"/>
  <c r="D307" i="172"/>
  <c r="E307" i="172"/>
  <c r="F307" i="172"/>
  <c r="G307" i="172"/>
  <c r="A308" i="172"/>
  <c r="D308" i="172"/>
  <c r="E308" i="172"/>
  <c r="F308" i="172"/>
  <c r="G308" i="172"/>
  <c r="A309" i="172"/>
  <c r="D309" i="172"/>
  <c r="E309" i="172"/>
  <c r="F309" i="172"/>
  <c r="G309" i="172"/>
  <c r="A310" i="172"/>
  <c r="D310" i="172"/>
  <c r="E310" i="172"/>
  <c r="F310" i="172"/>
  <c r="G310" i="172"/>
  <c r="A311" i="172"/>
  <c r="C311" i="172" s="1"/>
  <c r="D311" i="172"/>
  <c r="E311" i="172"/>
  <c r="F311" i="172"/>
  <c r="G311" i="172"/>
  <c r="A312" i="172"/>
  <c r="D312" i="172"/>
  <c r="E312" i="172"/>
  <c r="F312" i="172"/>
  <c r="G312" i="172"/>
  <c r="A313" i="172"/>
  <c r="D313" i="172"/>
  <c r="E313" i="172"/>
  <c r="F313" i="172"/>
  <c r="G313" i="172"/>
  <c r="A314" i="172"/>
  <c r="C314" i="172" s="1"/>
  <c r="D314" i="172"/>
  <c r="E314" i="172"/>
  <c r="F314" i="172"/>
  <c r="G314" i="172"/>
  <c r="A315" i="172"/>
  <c r="D315" i="172"/>
  <c r="E315" i="172"/>
  <c r="F315" i="172"/>
  <c r="G315" i="172"/>
  <c r="A316" i="172"/>
  <c r="D316" i="172"/>
  <c r="E316" i="172"/>
  <c r="F316" i="172"/>
  <c r="G316" i="172"/>
  <c r="A317" i="172"/>
  <c r="D317" i="172"/>
  <c r="E317" i="172"/>
  <c r="F317" i="172"/>
  <c r="G317" i="172"/>
  <c r="A318" i="172"/>
  <c r="D318" i="172"/>
  <c r="E318" i="172"/>
  <c r="F318" i="172"/>
  <c r="G318" i="172"/>
  <c r="A319" i="172"/>
  <c r="C319" i="172" s="1"/>
  <c r="D319" i="172"/>
  <c r="E319" i="172"/>
  <c r="F319" i="172"/>
  <c r="G319" i="172"/>
  <c r="A320" i="172"/>
  <c r="D320" i="172"/>
  <c r="E320" i="172"/>
  <c r="F320" i="172"/>
  <c r="G320" i="172"/>
  <c r="A321" i="172"/>
  <c r="D321" i="172"/>
  <c r="E321" i="172"/>
  <c r="F321" i="172"/>
  <c r="G321" i="172"/>
  <c r="A322" i="172"/>
  <c r="D322" i="172"/>
  <c r="E322" i="172"/>
  <c r="F322" i="172"/>
  <c r="G322" i="172"/>
  <c r="A323" i="172"/>
  <c r="D323" i="172"/>
  <c r="E323" i="172"/>
  <c r="F323" i="172"/>
  <c r="G323" i="172"/>
  <c r="A324" i="172"/>
  <c r="C324" i="172" s="1"/>
  <c r="D324" i="172"/>
  <c r="E324" i="172"/>
  <c r="F324" i="172"/>
  <c r="G324" i="172"/>
  <c r="A325" i="172"/>
  <c r="D325" i="172"/>
  <c r="E325" i="172"/>
  <c r="F325" i="172"/>
  <c r="G325" i="172"/>
  <c r="A326" i="172"/>
  <c r="C326" i="172" s="1"/>
  <c r="D326" i="172"/>
  <c r="E326" i="172"/>
  <c r="F326" i="172"/>
  <c r="G326" i="172"/>
  <c r="A327" i="172"/>
  <c r="D327" i="172"/>
  <c r="E327" i="172"/>
  <c r="F327" i="172"/>
  <c r="G327" i="172"/>
  <c r="A328" i="172"/>
  <c r="D328" i="172"/>
  <c r="E328" i="172"/>
  <c r="F328" i="172"/>
  <c r="G328" i="172"/>
  <c r="A329" i="172"/>
  <c r="D329" i="172"/>
  <c r="E329" i="172"/>
  <c r="F329" i="172"/>
  <c r="G329" i="172"/>
  <c r="A330" i="172"/>
  <c r="C330" i="172" s="1"/>
  <c r="D330" i="172"/>
  <c r="E330" i="172"/>
  <c r="F330" i="172"/>
  <c r="G330" i="172"/>
  <c r="A331" i="172"/>
  <c r="C331" i="172" s="1"/>
  <c r="D331" i="172"/>
  <c r="E331" i="172"/>
  <c r="F331" i="172"/>
  <c r="G331" i="172"/>
  <c r="A332" i="172"/>
  <c r="C332" i="172" s="1"/>
  <c r="D332" i="172"/>
  <c r="E332" i="172"/>
  <c r="F332" i="172"/>
  <c r="G332" i="172"/>
  <c r="A333" i="172"/>
  <c r="D333" i="172"/>
  <c r="E333" i="172"/>
  <c r="F333" i="172"/>
  <c r="G333" i="172"/>
  <c r="A334" i="172"/>
  <c r="C334" i="172" s="1"/>
  <c r="D334" i="172"/>
  <c r="E334" i="172"/>
  <c r="F334" i="172"/>
  <c r="G334" i="172"/>
  <c r="A335" i="172"/>
  <c r="D335" i="172"/>
  <c r="E335" i="172"/>
  <c r="F335" i="172"/>
  <c r="G335" i="172"/>
  <c r="A336" i="172"/>
  <c r="D336" i="172"/>
  <c r="E336" i="172"/>
  <c r="F336" i="172"/>
  <c r="G336" i="172"/>
  <c r="A337" i="172"/>
  <c r="D337" i="172"/>
  <c r="E337" i="172"/>
  <c r="F337" i="172"/>
  <c r="G337" i="172"/>
  <c r="A338" i="172"/>
  <c r="D338" i="172"/>
  <c r="E338" i="172"/>
  <c r="F338" i="172"/>
  <c r="G338" i="172"/>
  <c r="A339" i="172"/>
  <c r="C339" i="172" s="1"/>
  <c r="D339" i="172"/>
  <c r="E339" i="172"/>
  <c r="F339" i="172"/>
  <c r="G339" i="172"/>
  <c r="A340" i="172"/>
  <c r="C340" i="172" s="1"/>
  <c r="D340" i="172"/>
  <c r="E340" i="172"/>
  <c r="F340" i="172"/>
  <c r="G340" i="172"/>
  <c r="A341" i="172"/>
  <c r="D341" i="172"/>
  <c r="E341" i="172"/>
  <c r="F341" i="172"/>
  <c r="G341" i="172"/>
  <c r="A342" i="172"/>
  <c r="D342" i="172"/>
  <c r="E342" i="172"/>
  <c r="F342" i="172"/>
  <c r="G342" i="172"/>
  <c r="A343" i="172"/>
  <c r="C343" i="172" s="1"/>
  <c r="D343" i="172"/>
  <c r="E343" i="172"/>
  <c r="F343" i="172"/>
  <c r="G343" i="172"/>
  <c r="A344" i="172"/>
  <c r="D344" i="172"/>
  <c r="E344" i="172"/>
  <c r="F344" i="172"/>
  <c r="G344" i="172"/>
  <c r="A345" i="172"/>
  <c r="D345" i="172"/>
  <c r="E345" i="172"/>
  <c r="F345" i="172"/>
  <c r="G345" i="172"/>
  <c r="A346" i="172"/>
  <c r="C346" i="172" s="1"/>
  <c r="D346" i="172"/>
  <c r="E346" i="172"/>
  <c r="F346" i="172"/>
  <c r="G346" i="172"/>
  <c r="A347" i="172"/>
  <c r="D347" i="172"/>
  <c r="E347" i="172"/>
  <c r="F347" i="172"/>
  <c r="G347" i="172"/>
  <c r="A348" i="172"/>
  <c r="D348" i="172"/>
  <c r="E348" i="172"/>
  <c r="F348" i="172"/>
  <c r="G348" i="172"/>
  <c r="A349" i="172"/>
  <c r="D349" i="172"/>
  <c r="E349" i="172"/>
  <c r="F349" i="172"/>
  <c r="G349" i="172"/>
  <c r="A350" i="172"/>
  <c r="D350" i="172"/>
  <c r="E350" i="172"/>
  <c r="F350" i="172"/>
  <c r="G350" i="172"/>
  <c r="A351" i="172"/>
  <c r="D351" i="172"/>
  <c r="E351" i="172"/>
  <c r="F351" i="172"/>
  <c r="G351" i="172"/>
  <c r="A352" i="172"/>
  <c r="D352" i="172"/>
  <c r="E352" i="172"/>
  <c r="F352" i="172"/>
  <c r="G352" i="172"/>
  <c r="A353" i="172"/>
  <c r="D353" i="172"/>
  <c r="E353" i="172"/>
  <c r="F353" i="172"/>
  <c r="G353" i="172"/>
  <c r="A354" i="172"/>
  <c r="C354" i="172" s="1"/>
  <c r="D354" i="172"/>
  <c r="E354" i="172"/>
  <c r="F354" i="172"/>
  <c r="G354" i="172"/>
  <c r="A355" i="172"/>
  <c r="D355" i="172"/>
  <c r="E355" i="172"/>
  <c r="F355" i="172"/>
  <c r="G355" i="172"/>
  <c r="A356" i="172"/>
  <c r="D356" i="172"/>
  <c r="E356" i="172"/>
  <c r="F356" i="172"/>
  <c r="G356" i="172"/>
  <c r="A357" i="172"/>
  <c r="D357" i="172"/>
  <c r="E357" i="172"/>
  <c r="F357" i="172"/>
  <c r="G357" i="172"/>
  <c r="A358" i="172"/>
  <c r="D358" i="172"/>
  <c r="E358" i="172"/>
  <c r="F358" i="172"/>
  <c r="G358" i="172"/>
  <c r="A359" i="172"/>
  <c r="C359" i="172" s="1"/>
  <c r="D359" i="172"/>
  <c r="E359" i="172"/>
  <c r="F359" i="172"/>
  <c r="G359" i="172"/>
  <c r="A360" i="172"/>
  <c r="C360" i="172" s="1"/>
  <c r="D360" i="172"/>
  <c r="E360" i="172"/>
  <c r="F360" i="172"/>
  <c r="G360" i="172"/>
  <c r="A361" i="172"/>
  <c r="D361" i="172"/>
  <c r="E361" i="172"/>
  <c r="F361" i="172"/>
  <c r="G361" i="172"/>
  <c r="A362" i="172"/>
  <c r="C362" i="172" s="1"/>
  <c r="D362" i="172"/>
  <c r="E362" i="172"/>
  <c r="F362" i="172"/>
  <c r="G362" i="172"/>
  <c r="A363" i="172"/>
  <c r="C363" i="172" s="1"/>
  <c r="D363" i="172"/>
  <c r="E363" i="172"/>
  <c r="F363" i="172"/>
  <c r="G363" i="172"/>
  <c r="A364" i="172"/>
  <c r="C364" i="172" s="1"/>
  <c r="D364" i="172"/>
  <c r="E364" i="172"/>
  <c r="F364" i="172"/>
  <c r="G364" i="172"/>
  <c r="A365" i="172"/>
  <c r="D365" i="172"/>
  <c r="E365" i="172"/>
  <c r="F365" i="172"/>
  <c r="G365" i="172"/>
  <c r="A366" i="172"/>
  <c r="C366" i="172" s="1"/>
  <c r="D366" i="172"/>
  <c r="E366" i="172"/>
  <c r="F366" i="172"/>
  <c r="G366" i="172"/>
  <c r="A367" i="172"/>
  <c r="C367" i="172" s="1"/>
  <c r="D367" i="172"/>
  <c r="E367" i="172"/>
  <c r="F367" i="172"/>
  <c r="G367" i="172"/>
  <c r="A368" i="172"/>
  <c r="C368" i="172" s="1"/>
  <c r="D368" i="172"/>
  <c r="E368" i="172"/>
  <c r="F368" i="172"/>
  <c r="G368" i="172"/>
  <c r="A369" i="172"/>
  <c r="D369" i="172"/>
  <c r="E369" i="172"/>
  <c r="F369" i="172"/>
  <c r="G369" i="172"/>
  <c r="A370" i="172"/>
  <c r="C370" i="172" s="1"/>
  <c r="D370" i="172"/>
  <c r="E370" i="172"/>
  <c r="F370" i="172"/>
  <c r="G370" i="172"/>
  <c r="A371" i="172"/>
  <c r="D371" i="172"/>
  <c r="E371" i="172"/>
  <c r="F371" i="172"/>
  <c r="G371" i="172"/>
  <c r="A372" i="172"/>
  <c r="C372" i="172" s="1"/>
  <c r="D372" i="172"/>
  <c r="E372" i="172"/>
  <c r="F372" i="172"/>
  <c r="G372" i="172"/>
  <c r="A373" i="172"/>
  <c r="D373" i="172"/>
  <c r="E373" i="172"/>
  <c r="F373" i="172"/>
  <c r="G373" i="172"/>
  <c r="A374" i="172"/>
  <c r="D374" i="172"/>
  <c r="E374" i="172"/>
  <c r="F374" i="172"/>
  <c r="G374" i="172"/>
  <c r="A375" i="172"/>
  <c r="D375" i="172"/>
  <c r="E375" i="172"/>
  <c r="F375" i="172"/>
  <c r="G375" i="172"/>
  <c r="A376" i="172"/>
  <c r="D376" i="172"/>
  <c r="E376" i="172"/>
  <c r="F376" i="172"/>
  <c r="G376" i="172"/>
  <c r="A377" i="172"/>
  <c r="D377" i="172"/>
  <c r="E377" i="172"/>
  <c r="F377" i="172"/>
  <c r="G377" i="172"/>
  <c r="A378" i="172"/>
  <c r="C378" i="172" s="1"/>
  <c r="D378" i="172"/>
  <c r="E378" i="172"/>
  <c r="F378" i="172"/>
  <c r="G378" i="172"/>
  <c r="A379" i="172"/>
  <c r="C379" i="172" s="1"/>
  <c r="D379" i="172"/>
  <c r="E379" i="172"/>
  <c r="F379" i="172"/>
  <c r="G379" i="172"/>
  <c r="A380" i="172"/>
  <c r="D380" i="172"/>
  <c r="E380" i="172"/>
  <c r="F380" i="172"/>
  <c r="G380" i="172"/>
  <c r="A381" i="172"/>
  <c r="D381" i="172"/>
  <c r="E381" i="172"/>
  <c r="F381" i="172"/>
  <c r="G381" i="172"/>
  <c r="A382" i="172"/>
  <c r="D382" i="172"/>
  <c r="E382" i="172"/>
  <c r="F382" i="172"/>
  <c r="G382" i="172"/>
  <c r="A383" i="172"/>
  <c r="C383" i="172" s="1"/>
  <c r="D383" i="172"/>
  <c r="E383" i="172"/>
  <c r="F383" i="172"/>
  <c r="G383" i="172"/>
  <c r="A384" i="172"/>
  <c r="B384" i="172" s="1"/>
  <c r="D384" i="172"/>
  <c r="E384" i="172"/>
  <c r="F384" i="172"/>
  <c r="G384" i="172"/>
  <c r="A385" i="172"/>
  <c r="D385" i="172"/>
  <c r="E385" i="172"/>
  <c r="F385" i="172"/>
  <c r="G385" i="172"/>
  <c r="A386" i="172"/>
  <c r="D386" i="172"/>
  <c r="E386" i="172"/>
  <c r="F386" i="172"/>
  <c r="G386" i="172"/>
  <c r="A387" i="172"/>
  <c r="C387" i="172" s="1"/>
  <c r="D387" i="172"/>
  <c r="E387" i="172"/>
  <c r="F387" i="172"/>
  <c r="G387" i="172"/>
  <c r="A388" i="172"/>
  <c r="D388" i="172"/>
  <c r="E388" i="172"/>
  <c r="F388" i="172"/>
  <c r="G388" i="172"/>
  <c r="A389" i="172"/>
  <c r="D389" i="172"/>
  <c r="E389" i="172"/>
  <c r="F389" i="172"/>
  <c r="G389" i="172"/>
  <c r="A390" i="172"/>
  <c r="C390" i="172" s="1"/>
  <c r="D390" i="172"/>
  <c r="E390" i="172"/>
  <c r="F390" i="172"/>
  <c r="G390" i="172"/>
  <c r="A391" i="172"/>
  <c r="D391" i="172"/>
  <c r="E391" i="172"/>
  <c r="F391" i="172"/>
  <c r="G391" i="172"/>
  <c r="A392" i="172"/>
  <c r="D392" i="172"/>
  <c r="E392" i="172"/>
  <c r="F392" i="172"/>
  <c r="G392" i="172"/>
  <c r="A393" i="172"/>
  <c r="D393" i="172"/>
  <c r="E393" i="172"/>
  <c r="F393" i="172"/>
  <c r="G393" i="172"/>
  <c r="A394" i="172"/>
  <c r="C394" i="172" s="1"/>
  <c r="D394" i="172"/>
  <c r="E394" i="172"/>
  <c r="F394" i="172"/>
  <c r="G394" i="172"/>
  <c r="A395" i="172"/>
  <c r="C395" i="172" s="1"/>
  <c r="D395" i="172"/>
  <c r="E395" i="172"/>
  <c r="F395" i="172"/>
  <c r="G395" i="172"/>
  <c r="A396" i="172"/>
  <c r="D396" i="172"/>
  <c r="E396" i="172"/>
  <c r="F396" i="172"/>
  <c r="G396" i="172"/>
  <c r="A397" i="172"/>
  <c r="D397" i="172"/>
  <c r="E397" i="172"/>
  <c r="F397" i="172"/>
  <c r="G397" i="172"/>
  <c r="A398" i="172"/>
  <c r="D398" i="172"/>
  <c r="E398" i="172"/>
  <c r="F398" i="172"/>
  <c r="G398" i="172"/>
  <c r="A399" i="172"/>
  <c r="C399" i="172" s="1"/>
  <c r="D399" i="172"/>
  <c r="E399" i="172"/>
  <c r="F399" i="172"/>
  <c r="G399" i="172"/>
  <c r="A400" i="172"/>
  <c r="D400" i="172"/>
  <c r="E400" i="172"/>
  <c r="F400" i="172"/>
  <c r="G400" i="172"/>
  <c r="A401" i="172"/>
  <c r="D401" i="172"/>
  <c r="E401" i="172"/>
  <c r="F401" i="172"/>
  <c r="G401" i="172"/>
  <c r="A402" i="172"/>
  <c r="C402" i="172" s="1"/>
  <c r="D402" i="172"/>
  <c r="E402" i="172"/>
  <c r="F402" i="172"/>
  <c r="G402" i="172"/>
  <c r="A403" i="172"/>
  <c r="D403" i="172"/>
  <c r="E403" i="172"/>
  <c r="F403" i="172"/>
  <c r="G403" i="172"/>
  <c r="A404" i="172"/>
  <c r="D404" i="172"/>
  <c r="E404" i="172"/>
  <c r="F404" i="172"/>
  <c r="G404" i="172"/>
  <c r="A405" i="172"/>
  <c r="D405" i="172"/>
  <c r="E405" i="172"/>
  <c r="F405" i="172"/>
  <c r="G405" i="172"/>
  <c r="A406" i="172"/>
  <c r="D406" i="172"/>
  <c r="E406" i="172"/>
  <c r="F406" i="172"/>
  <c r="G406" i="172"/>
  <c r="A407" i="172"/>
  <c r="C407" i="172" s="1"/>
  <c r="D407" i="172"/>
  <c r="E407" i="172"/>
  <c r="F407" i="172"/>
  <c r="G407" i="172"/>
  <c r="A408" i="172"/>
  <c r="D408" i="172"/>
  <c r="E408" i="172"/>
  <c r="F408" i="172"/>
  <c r="G408" i="172"/>
  <c r="A409" i="172"/>
  <c r="D409" i="172"/>
  <c r="E409" i="172"/>
  <c r="F409" i="172"/>
  <c r="G409" i="172"/>
  <c r="A410" i="172"/>
  <c r="C410" i="172" s="1"/>
  <c r="D410" i="172"/>
  <c r="E410" i="172"/>
  <c r="F410" i="172"/>
  <c r="G410" i="172"/>
  <c r="A411" i="172"/>
  <c r="D411" i="172"/>
  <c r="E411" i="172"/>
  <c r="F411" i="172"/>
  <c r="G411" i="172"/>
  <c r="A412" i="172"/>
  <c r="D412" i="172"/>
  <c r="E412" i="172"/>
  <c r="F412" i="172"/>
  <c r="G412" i="172"/>
  <c r="A413" i="172"/>
  <c r="D413" i="172"/>
  <c r="E413" i="172"/>
  <c r="F413" i="172"/>
  <c r="G413" i="172"/>
  <c r="A414" i="172"/>
  <c r="C414" i="172" s="1"/>
  <c r="D414" i="172"/>
  <c r="E414" i="172"/>
  <c r="F414" i="172"/>
  <c r="G414" i="172"/>
  <c r="A415" i="172"/>
  <c r="D415" i="172"/>
  <c r="E415" i="172"/>
  <c r="F415" i="172"/>
  <c r="G415" i="172"/>
  <c r="A416" i="172"/>
  <c r="D416" i="172"/>
  <c r="E416" i="172"/>
  <c r="F416" i="172"/>
  <c r="G416" i="172"/>
  <c r="A417" i="172"/>
  <c r="D417" i="172"/>
  <c r="E417" i="172"/>
  <c r="F417" i="172"/>
  <c r="G417" i="172"/>
  <c r="A418" i="172"/>
  <c r="C418" i="172" s="1"/>
  <c r="D418" i="172"/>
  <c r="E418" i="172"/>
  <c r="F418" i="172"/>
  <c r="G418" i="172"/>
  <c r="A419" i="172"/>
  <c r="D419" i="172"/>
  <c r="E419" i="172"/>
  <c r="F419" i="172"/>
  <c r="G419" i="172"/>
  <c r="A420" i="172"/>
  <c r="C420" i="172" s="1"/>
  <c r="D420" i="172"/>
  <c r="E420" i="172"/>
  <c r="F420" i="172"/>
  <c r="G420" i="172"/>
  <c r="A421" i="172"/>
  <c r="D421" i="172"/>
  <c r="E421" i="172"/>
  <c r="F421" i="172"/>
  <c r="G421" i="172"/>
  <c r="A422" i="172"/>
  <c r="D422" i="172"/>
  <c r="E422" i="172"/>
  <c r="F422" i="172"/>
  <c r="G422" i="172"/>
  <c r="A423" i="172"/>
  <c r="D423" i="172"/>
  <c r="E423" i="172"/>
  <c r="F423" i="172"/>
  <c r="G423" i="172"/>
  <c r="A424" i="172"/>
  <c r="D424" i="172"/>
  <c r="E424" i="172"/>
  <c r="F424" i="172"/>
  <c r="G424" i="172"/>
  <c r="A425" i="172"/>
  <c r="D425" i="172"/>
  <c r="E425" i="172"/>
  <c r="F425" i="172"/>
  <c r="G425" i="172"/>
  <c r="A426" i="172"/>
  <c r="C426" i="172" s="1"/>
  <c r="D426" i="172"/>
  <c r="E426" i="172"/>
  <c r="F426" i="172"/>
  <c r="G426" i="172"/>
  <c r="A427" i="172"/>
  <c r="D427" i="172"/>
  <c r="E427" i="172"/>
  <c r="F427" i="172"/>
  <c r="G427" i="172"/>
  <c r="A428" i="172"/>
  <c r="D428" i="172"/>
  <c r="E428" i="172"/>
  <c r="F428" i="172"/>
  <c r="G428" i="172"/>
  <c r="A429" i="172"/>
  <c r="D429" i="172"/>
  <c r="E429" i="172"/>
  <c r="F429" i="172"/>
  <c r="G429" i="172"/>
  <c r="A430" i="172"/>
  <c r="C430" i="172" s="1"/>
  <c r="D430" i="172"/>
  <c r="E430" i="172"/>
  <c r="F430" i="172"/>
  <c r="G430" i="172"/>
  <c r="A431" i="172"/>
  <c r="D431" i="172"/>
  <c r="E431" i="172"/>
  <c r="F431" i="172"/>
  <c r="G431" i="172"/>
  <c r="A432" i="172"/>
  <c r="C432" i="172" s="1"/>
  <c r="D432" i="172"/>
  <c r="E432" i="172"/>
  <c r="F432" i="172"/>
  <c r="G432" i="172"/>
  <c r="A433" i="172"/>
  <c r="D433" i="172"/>
  <c r="E433" i="172"/>
  <c r="F433" i="172"/>
  <c r="G433" i="172"/>
  <c r="A434" i="172"/>
  <c r="C434" i="172" s="1"/>
  <c r="D434" i="172"/>
  <c r="E434" i="172"/>
  <c r="F434" i="172"/>
  <c r="G434" i="172"/>
  <c r="A435" i="172"/>
  <c r="C435" i="172" s="1"/>
  <c r="D435" i="172"/>
  <c r="E435" i="172"/>
  <c r="F435" i="172"/>
  <c r="G435" i="172"/>
  <c r="A436" i="172"/>
  <c r="C436" i="172" s="1"/>
  <c r="D436" i="172"/>
  <c r="E436" i="172"/>
  <c r="F436" i="172"/>
  <c r="G436" i="172"/>
  <c r="A437" i="172"/>
  <c r="D437" i="172"/>
  <c r="E437" i="172"/>
  <c r="F437" i="172"/>
  <c r="G437" i="172"/>
  <c r="A438" i="172"/>
  <c r="C438" i="172" s="1"/>
  <c r="D438" i="172"/>
  <c r="E438" i="172"/>
  <c r="F438" i="172"/>
  <c r="G438" i="172"/>
  <c r="A439" i="172"/>
  <c r="C439" i="172" s="1"/>
  <c r="D439" i="172"/>
  <c r="E439" i="172"/>
  <c r="F439" i="172"/>
  <c r="G439" i="172"/>
  <c r="A440" i="172"/>
  <c r="C440" i="172" s="1"/>
  <c r="D440" i="172"/>
  <c r="E440" i="172"/>
  <c r="F440" i="172"/>
  <c r="G440" i="172"/>
  <c r="A441" i="172"/>
  <c r="D441" i="172"/>
  <c r="E441" i="172"/>
  <c r="F441" i="172"/>
  <c r="G441" i="172"/>
  <c r="A442" i="172"/>
  <c r="D442" i="172"/>
  <c r="E442" i="172"/>
  <c r="F442" i="172"/>
  <c r="G442" i="172"/>
  <c r="A443" i="172"/>
  <c r="C443" i="172" s="1"/>
  <c r="D443" i="172"/>
  <c r="E443" i="172"/>
  <c r="F443" i="172"/>
  <c r="G443" i="172"/>
  <c r="A444" i="172"/>
  <c r="C444" i="172" s="1"/>
  <c r="D444" i="172"/>
  <c r="E444" i="172"/>
  <c r="F444" i="172"/>
  <c r="G444" i="172"/>
  <c r="A445" i="172"/>
  <c r="D445" i="172"/>
  <c r="E445" i="172"/>
  <c r="F445" i="172"/>
  <c r="G445" i="172"/>
  <c r="A446" i="172"/>
  <c r="C446" i="172" s="1"/>
  <c r="D446" i="172"/>
  <c r="E446" i="172"/>
  <c r="F446" i="172"/>
  <c r="G446" i="172"/>
  <c r="A447" i="172"/>
  <c r="D447" i="172"/>
  <c r="E447" i="172"/>
  <c r="F447" i="172"/>
  <c r="G447" i="172"/>
  <c r="A448" i="172"/>
  <c r="D448" i="172"/>
  <c r="E448" i="172"/>
  <c r="F448" i="172"/>
  <c r="G448" i="172"/>
  <c r="A449" i="172"/>
  <c r="D449" i="172"/>
  <c r="E449" i="172"/>
  <c r="F449" i="172"/>
  <c r="G449" i="172"/>
  <c r="A450" i="172"/>
  <c r="C450" i="172" s="1"/>
  <c r="D450" i="172"/>
  <c r="E450" i="172"/>
  <c r="F450" i="172"/>
  <c r="G450" i="172"/>
  <c r="A451" i="172"/>
  <c r="D451" i="172"/>
  <c r="E451" i="172"/>
  <c r="F451" i="172"/>
  <c r="G451" i="172"/>
  <c r="A452" i="172"/>
  <c r="D452" i="172"/>
  <c r="E452" i="172"/>
  <c r="F452" i="172"/>
  <c r="G452" i="172"/>
  <c r="A453" i="172"/>
  <c r="D453" i="172"/>
  <c r="E453" i="172"/>
  <c r="F453" i="172"/>
  <c r="G453" i="172"/>
  <c r="A454" i="172"/>
  <c r="C454" i="172" s="1"/>
  <c r="D454" i="172"/>
  <c r="E454" i="172"/>
  <c r="F454" i="172"/>
  <c r="G454" i="172"/>
  <c r="A455" i="172"/>
  <c r="C455" i="172" s="1"/>
  <c r="D455" i="172"/>
  <c r="E455" i="172"/>
  <c r="F455" i="172"/>
  <c r="G455" i="172"/>
  <c r="A456" i="172"/>
  <c r="C456" i="172" s="1"/>
  <c r="D456" i="172"/>
  <c r="E456" i="172"/>
  <c r="F456" i="172"/>
  <c r="G456" i="172"/>
  <c r="A457" i="172"/>
  <c r="D457" i="172"/>
  <c r="E457" i="172"/>
  <c r="F457" i="172"/>
  <c r="G457" i="172"/>
  <c r="A458" i="172"/>
  <c r="C458" i="172" s="1"/>
  <c r="D458" i="172"/>
  <c r="E458" i="172"/>
  <c r="F458" i="172"/>
  <c r="G458" i="172"/>
  <c r="A459" i="172"/>
  <c r="D459" i="172"/>
  <c r="E459" i="172"/>
  <c r="F459" i="172"/>
  <c r="G459" i="172"/>
  <c r="A460" i="172"/>
  <c r="D460" i="172"/>
  <c r="E460" i="172"/>
  <c r="F460" i="172"/>
  <c r="G460" i="172"/>
  <c r="A461" i="172"/>
  <c r="D461" i="172"/>
  <c r="E461" i="172"/>
  <c r="F461" i="172"/>
  <c r="G461" i="172"/>
  <c r="A462" i="172"/>
  <c r="C462" i="172" s="1"/>
  <c r="D462" i="172"/>
  <c r="E462" i="172"/>
  <c r="F462" i="172"/>
  <c r="G462" i="172"/>
  <c r="A463" i="172"/>
  <c r="D463" i="172"/>
  <c r="E463" i="172"/>
  <c r="F463" i="172"/>
  <c r="G463" i="172"/>
  <c r="A464" i="172"/>
  <c r="D464" i="172"/>
  <c r="E464" i="172"/>
  <c r="F464" i="172"/>
  <c r="G464" i="172"/>
  <c r="A465" i="172"/>
  <c r="D465" i="172"/>
  <c r="E465" i="172"/>
  <c r="F465" i="172"/>
  <c r="G465" i="172"/>
  <c r="A466" i="172"/>
  <c r="C466" i="172" s="1"/>
  <c r="D466" i="172"/>
  <c r="E466" i="172"/>
  <c r="F466" i="172"/>
  <c r="G466" i="172"/>
  <c r="A467" i="172"/>
  <c r="D467" i="172"/>
  <c r="E467" i="172"/>
  <c r="F467" i="172"/>
  <c r="G467" i="172"/>
  <c r="A468" i="172"/>
  <c r="D468" i="172"/>
  <c r="E468" i="172"/>
  <c r="F468" i="172"/>
  <c r="G468" i="172"/>
  <c r="A469" i="172"/>
  <c r="D469" i="172"/>
  <c r="E469" i="172"/>
  <c r="F469" i="172"/>
  <c r="G469" i="172"/>
  <c r="A470" i="172"/>
  <c r="C470" i="172" s="1"/>
  <c r="D470" i="172"/>
  <c r="E470" i="172"/>
  <c r="F470" i="172"/>
  <c r="G470" i="172"/>
  <c r="A471" i="172"/>
  <c r="C471" i="172" s="1"/>
  <c r="D471" i="172"/>
  <c r="E471" i="172"/>
  <c r="F471" i="172"/>
  <c r="G471" i="172"/>
  <c r="A472" i="172"/>
  <c r="C472" i="172" s="1"/>
  <c r="D472" i="172"/>
  <c r="E472" i="172"/>
  <c r="F472" i="172"/>
  <c r="G472" i="172"/>
  <c r="A473" i="172"/>
  <c r="D473" i="172"/>
  <c r="E473" i="172"/>
  <c r="F473" i="172"/>
  <c r="G473" i="172"/>
  <c r="A474" i="172"/>
  <c r="D474" i="172"/>
  <c r="E474" i="172"/>
  <c r="F474" i="172"/>
  <c r="G474" i="172"/>
  <c r="A475" i="172"/>
  <c r="C475" i="172" s="1"/>
  <c r="D475" i="172"/>
  <c r="E475" i="172"/>
  <c r="F475" i="172"/>
  <c r="G475" i="172"/>
  <c r="A476" i="172"/>
  <c r="C476" i="172" s="1"/>
  <c r="D476" i="172"/>
  <c r="E476" i="172"/>
  <c r="F476" i="172"/>
  <c r="G476" i="172"/>
  <c r="A477" i="172"/>
  <c r="D477" i="172"/>
  <c r="E477" i="172"/>
  <c r="F477" i="172"/>
  <c r="G477" i="172"/>
  <c r="A478" i="172"/>
  <c r="D478" i="172"/>
  <c r="E478" i="172"/>
  <c r="F478" i="172"/>
  <c r="G478" i="172"/>
  <c r="A479" i="172"/>
  <c r="C479" i="172" s="1"/>
  <c r="D479" i="172"/>
  <c r="E479" i="172"/>
  <c r="F479" i="172"/>
  <c r="G479" i="172"/>
  <c r="A480" i="172"/>
  <c r="D480" i="172"/>
  <c r="E480" i="172"/>
  <c r="F480" i="172"/>
  <c r="G480" i="172"/>
  <c r="A481" i="172"/>
  <c r="D481" i="172"/>
  <c r="E481" i="172"/>
  <c r="F481" i="172"/>
  <c r="G481" i="172"/>
  <c r="A482" i="172"/>
  <c r="D482" i="172"/>
  <c r="E482" i="172"/>
  <c r="F482" i="172"/>
  <c r="G482" i="172"/>
  <c r="A483" i="172"/>
  <c r="C483" i="172" s="1"/>
  <c r="D483" i="172"/>
  <c r="E483" i="172"/>
  <c r="F483" i="172"/>
  <c r="G483" i="172"/>
  <c r="A484" i="172"/>
  <c r="C484" i="172" s="1"/>
  <c r="D484" i="172"/>
  <c r="E484" i="172"/>
  <c r="F484" i="172"/>
  <c r="G484" i="172"/>
  <c r="A485" i="172"/>
  <c r="D485" i="172"/>
  <c r="E485" i="172"/>
  <c r="F485" i="172"/>
  <c r="G485" i="172"/>
  <c r="A486" i="172"/>
  <c r="C486" i="172" s="1"/>
  <c r="D486" i="172"/>
  <c r="E486" i="172"/>
  <c r="F486" i="172"/>
  <c r="G486" i="172"/>
  <c r="A487" i="172"/>
  <c r="C487" i="172" s="1"/>
  <c r="D487" i="172"/>
  <c r="E487" i="172"/>
  <c r="F487" i="172"/>
  <c r="G487" i="172"/>
  <c r="A488" i="172"/>
  <c r="C488" i="172" s="1"/>
  <c r="D488" i="172"/>
  <c r="E488" i="172"/>
  <c r="F488" i="172"/>
  <c r="G488" i="172"/>
  <c r="A489" i="172"/>
  <c r="D489" i="172"/>
  <c r="E489" i="172"/>
  <c r="F489" i="172"/>
  <c r="G489" i="172"/>
  <c r="A490" i="172"/>
  <c r="C490" i="172" s="1"/>
  <c r="D490" i="172"/>
  <c r="E490" i="172"/>
  <c r="F490" i="172"/>
  <c r="G490" i="172"/>
  <c r="A491" i="172"/>
  <c r="D491" i="172"/>
  <c r="E491" i="172"/>
  <c r="F491" i="172"/>
  <c r="G491" i="172"/>
  <c r="A492" i="172"/>
  <c r="C492" i="172" s="1"/>
  <c r="D492" i="172"/>
  <c r="E492" i="172"/>
  <c r="F492" i="172"/>
  <c r="G492" i="172"/>
  <c r="A493" i="172"/>
  <c r="D493" i="172"/>
  <c r="E493" i="172"/>
  <c r="F493" i="172"/>
  <c r="G493" i="172"/>
  <c r="A494" i="172"/>
  <c r="C494" i="172" s="1"/>
  <c r="D494" i="172"/>
  <c r="E494" i="172"/>
  <c r="F494" i="172"/>
  <c r="G494" i="172"/>
  <c r="A495" i="172"/>
  <c r="C495" i="172" s="1"/>
  <c r="D495" i="172"/>
  <c r="E495" i="172"/>
  <c r="F495" i="172"/>
  <c r="G495" i="172"/>
  <c r="A496" i="172"/>
  <c r="C496" i="172" s="1"/>
  <c r="D496" i="172"/>
  <c r="E496" i="172"/>
  <c r="F496" i="172"/>
  <c r="G496" i="172"/>
  <c r="A497" i="172"/>
  <c r="D497" i="172"/>
  <c r="E497" i="172"/>
  <c r="F497" i="172"/>
  <c r="G497" i="172"/>
  <c r="A498" i="172"/>
  <c r="C498" i="172" s="1"/>
  <c r="D498" i="172"/>
  <c r="E498" i="172"/>
  <c r="F498" i="172"/>
  <c r="G498" i="172"/>
  <c r="A499" i="172"/>
  <c r="C499" i="172" s="1"/>
  <c r="D499" i="172"/>
  <c r="E499" i="172"/>
  <c r="F499" i="172"/>
  <c r="G499" i="172"/>
  <c r="A500" i="172"/>
  <c r="C500" i="172" s="1"/>
  <c r="D500" i="172"/>
  <c r="E500" i="172"/>
  <c r="F500" i="172"/>
  <c r="G500" i="172"/>
  <c r="A501" i="172"/>
  <c r="D501" i="172"/>
  <c r="E501" i="172"/>
  <c r="F501" i="172"/>
  <c r="G501" i="172"/>
  <c r="A502" i="172"/>
  <c r="D502" i="172"/>
  <c r="E502" i="172"/>
  <c r="F502" i="172"/>
  <c r="G502" i="172"/>
  <c r="A503" i="172"/>
  <c r="C503" i="172" s="1"/>
  <c r="D503" i="172"/>
  <c r="E503" i="172"/>
  <c r="F503" i="172"/>
  <c r="G503" i="172"/>
  <c r="A504" i="172"/>
  <c r="C504" i="172" s="1"/>
  <c r="D504" i="172"/>
  <c r="E504" i="172"/>
  <c r="F504" i="172"/>
  <c r="G504" i="172"/>
  <c r="A505" i="172"/>
  <c r="D505" i="172"/>
  <c r="E505" i="172"/>
  <c r="F505" i="172"/>
  <c r="G505" i="172"/>
  <c r="A506" i="172"/>
  <c r="C506" i="172" s="1"/>
  <c r="D506" i="172"/>
  <c r="E506" i="172"/>
  <c r="F506" i="172"/>
  <c r="G506" i="172"/>
  <c r="A507" i="172"/>
  <c r="D507" i="172"/>
  <c r="E507" i="172"/>
  <c r="F507" i="172"/>
  <c r="G507" i="172"/>
  <c r="A508" i="172"/>
  <c r="D508" i="172"/>
  <c r="E508" i="172"/>
  <c r="F508" i="172"/>
  <c r="G508" i="172"/>
  <c r="A509" i="172"/>
  <c r="D509" i="172"/>
  <c r="E509" i="172"/>
  <c r="F509" i="172"/>
  <c r="G509" i="172"/>
  <c r="A510" i="172"/>
  <c r="C510" i="172" s="1"/>
  <c r="D510" i="172"/>
  <c r="E510" i="172"/>
  <c r="F510" i="172"/>
  <c r="G510" i="172"/>
  <c r="A511" i="172"/>
  <c r="D511" i="172"/>
  <c r="E511" i="172"/>
  <c r="F511" i="172"/>
  <c r="G511" i="172"/>
  <c r="A512" i="172"/>
  <c r="D512" i="172"/>
  <c r="E512" i="172"/>
  <c r="F512" i="172"/>
  <c r="G512" i="172"/>
  <c r="A513" i="172"/>
  <c r="D513" i="172"/>
  <c r="E513" i="172"/>
  <c r="F513" i="172"/>
  <c r="G513" i="172"/>
  <c r="A514" i="172"/>
  <c r="D514" i="172"/>
  <c r="E514" i="172"/>
  <c r="F514" i="172"/>
  <c r="G514" i="172"/>
  <c r="A515" i="172"/>
  <c r="C515" i="172" s="1"/>
  <c r="D515" i="172"/>
  <c r="E515" i="172"/>
  <c r="F515" i="172"/>
  <c r="G515" i="172"/>
  <c r="A516" i="172"/>
  <c r="C516" i="172" s="1"/>
  <c r="D516" i="172"/>
  <c r="E516" i="172"/>
  <c r="F516" i="172"/>
  <c r="G516" i="172"/>
  <c r="A517" i="172"/>
  <c r="D517" i="172"/>
  <c r="E517" i="172"/>
  <c r="F517" i="172"/>
  <c r="G517" i="172"/>
  <c r="A518" i="172"/>
  <c r="C518" i="172" s="1"/>
  <c r="D518" i="172"/>
  <c r="E518" i="172"/>
  <c r="F518" i="172"/>
  <c r="G518" i="172"/>
  <c r="A519" i="172"/>
  <c r="D519" i="172"/>
  <c r="E519" i="172"/>
  <c r="F519" i="172"/>
  <c r="G519" i="172"/>
  <c r="A520" i="172"/>
  <c r="D520" i="172"/>
  <c r="E520" i="172"/>
  <c r="F520" i="172"/>
  <c r="G520" i="172"/>
  <c r="A521" i="172"/>
  <c r="D521" i="172"/>
  <c r="E521" i="172"/>
  <c r="F521" i="172"/>
  <c r="G521" i="172"/>
  <c r="A522" i="172"/>
  <c r="C522" i="172" s="1"/>
  <c r="D522" i="172"/>
  <c r="E522" i="172"/>
  <c r="F522" i="172"/>
  <c r="G522" i="172"/>
  <c r="A523" i="172"/>
  <c r="D523" i="172"/>
  <c r="E523" i="172"/>
  <c r="F523" i="172"/>
  <c r="G523" i="172"/>
  <c r="A524" i="172"/>
  <c r="D524" i="172"/>
  <c r="E524" i="172"/>
  <c r="F524" i="172"/>
  <c r="G524" i="172"/>
  <c r="A525" i="172"/>
  <c r="D525" i="172"/>
  <c r="E525" i="172"/>
  <c r="F525" i="172"/>
  <c r="G525" i="172"/>
  <c r="A526" i="172"/>
  <c r="C526" i="172" s="1"/>
  <c r="D526" i="172"/>
  <c r="E526" i="172"/>
  <c r="F526" i="172"/>
  <c r="G526" i="172"/>
  <c r="A527" i="172"/>
  <c r="C527" i="172" s="1"/>
  <c r="D527" i="172"/>
  <c r="E527" i="172"/>
  <c r="F527" i="172"/>
  <c r="G527" i="172"/>
  <c r="A528" i="172"/>
  <c r="C528" i="172" s="1"/>
  <c r="D528" i="172"/>
  <c r="E528" i="172"/>
  <c r="F528" i="172"/>
  <c r="G528" i="172"/>
  <c r="A529" i="172"/>
  <c r="D529" i="172"/>
  <c r="E529" i="172"/>
  <c r="F529" i="172"/>
  <c r="G529" i="172"/>
  <c r="A530" i="172"/>
  <c r="D530" i="172"/>
  <c r="E530" i="172"/>
  <c r="F530" i="172"/>
  <c r="G530" i="172"/>
  <c r="A531" i="172"/>
  <c r="D531" i="172"/>
  <c r="E531" i="172"/>
  <c r="F531" i="172"/>
  <c r="G531" i="172"/>
  <c r="A532" i="172"/>
  <c r="D532" i="172"/>
  <c r="E532" i="172"/>
  <c r="F532" i="172"/>
  <c r="G532" i="172"/>
  <c r="A533" i="172"/>
  <c r="D533" i="172"/>
  <c r="E533" i="172"/>
  <c r="F533" i="172"/>
  <c r="G533" i="172"/>
  <c r="A534" i="172"/>
  <c r="C534" i="172" s="1"/>
  <c r="D534" i="172"/>
  <c r="E534" i="172"/>
  <c r="F534" i="172"/>
  <c r="G534" i="172"/>
  <c r="A535" i="172"/>
  <c r="D535" i="172"/>
  <c r="E535" i="172"/>
  <c r="F535" i="172"/>
  <c r="G535" i="172"/>
  <c r="A536" i="172"/>
  <c r="D536" i="172"/>
  <c r="E536" i="172"/>
  <c r="F536" i="172"/>
  <c r="G536" i="172"/>
  <c r="A537" i="172"/>
  <c r="D537" i="172"/>
  <c r="E537" i="172"/>
  <c r="F537" i="172"/>
  <c r="G537" i="172"/>
  <c r="A538" i="172"/>
  <c r="C538" i="172" s="1"/>
  <c r="D538" i="172"/>
  <c r="E538" i="172"/>
  <c r="F538" i="172"/>
  <c r="G538" i="172"/>
  <c r="A539" i="172"/>
  <c r="D539" i="172"/>
  <c r="E539" i="172"/>
  <c r="F539" i="172"/>
  <c r="G539" i="172"/>
  <c r="A540" i="172"/>
  <c r="D540" i="172"/>
  <c r="E540" i="172"/>
  <c r="F540" i="172"/>
  <c r="G540" i="172"/>
  <c r="A541" i="172"/>
  <c r="D541" i="172"/>
  <c r="E541" i="172"/>
  <c r="F541" i="172"/>
  <c r="G541" i="172"/>
  <c r="A542" i="172"/>
  <c r="C542" i="172" s="1"/>
  <c r="D542" i="172"/>
  <c r="E542" i="172"/>
  <c r="F542" i="172"/>
  <c r="G542" i="172"/>
  <c r="A543" i="172"/>
  <c r="C543" i="172" s="1"/>
  <c r="D543" i="172"/>
  <c r="E543" i="172"/>
  <c r="F543" i="172"/>
  <c r="G543" i="172"/>
  <c r="A544" i="172"/>
  <c r="C544" i="172" s="1"/>
  <c r="D544" i="172"/>
  <c r="E544" i="172"/>
  <c r="F544" i="172"/>
  <c r="G544" i="172"/>
  <c r="A545" i="172"/>
  <c r="D545" i="172"/>
  <c r="E545" i="172"/>
  <c r="F545" i="172"/>
  <c r="G545" i="172"/>
  <c r="A546" i="172"/>
  <c r="D546" i="172"/>
  <c r="E546" i="172"/>
  <c r="F546" i="172"/>
  <c r="G546" i="172"/>
  <c r="A547" i="172"/>
  <c r="D547" i="172"/>
  <c r="E547" i="172"/>
  <c r="F547" i="172"/>
  <c r="G547" i="172"/>
  <c r="A548" i="172"/>
  <c r="D548" i="172"/>
  <c r="E548" i="172"/>
  <c r="F548" i="172"/>
  <c r="G548" i="172"/>
  <c r="A549" i="172"/>
  <c r="D549" i="172"/>
  <c r="E549" i="172"/>
  <c r="F549" i="172"/>
  <c r="G549" i="172"/>
  <c r="A550" i="172"/>
  <c r="C550" i="172" s="1"/>
  <c r="D550" i="172"/>
  <c r="E550" i="172"/>
  <c r="F550" i="172"/>
  <c r="G550" i="172"/>
  <c r="A551" i="172"/>
  <c r="D551" i="172"/>
  <c r="E551" i="172"/>
  <c r="F551" i="172"/>
  <c r="G551" i="172"/>
  <c r="A552" i="172"/>
  <c r="C552" i="172" s="1"/>
  <c r="D552" i="172"/>
  <c r="E552" i="172"/>
  <c r="F552" i="172"/>
  <c r="G552" i="172"/>
  <c r="A553" i="172"/>
  <c r="D553" i="172"/>
  <c r="E553" i="172"/>
  <c r="F553" i="172"/>
  <c r="G553" i="172"/>
  <c r="A554" i="172"/>
  <c r="C554" i="172" s="1"/>
  <c r="D554" i="172"/>
  <c r="E554" i="172"/>
  <c r="F554" i="172"/>
  <c r="G554" i="172"/>
  <c r="A555" i="172"/>
  <c r="D555" i="172"/>
  <c r="E555" i="172"/>
  <c r="F555" i="172"/>
  <c r="G555" i="172"/>
  <c r="A556" i="172"/>
  <c r="C556" i="172" s="1"/>
  <c r="D556" i="172"/>
  <c r="E556" i="172"/>
  <c r="F556" i="172"/>
  <c r="G556" i="172"/>
  <c r="A557" i="172"/>
  <c r="D557" i="172"/>
  <c r="E557" i="172"/>
  <c r="F557" i="172"/>
  <c r="G557" i="172"/>
  <c r="A558" i="172"/>
  <c r="C558" i="172" s="1"/>
  <c r="D558" i="172"/>
  <c r="E558" i="172"/>
  <c r="F558" i="172"/>
  <c r="G558" i="172"/>
  <c r="A559" i="172"/>
  <c r="D559" i="172"/>
  <c r="E559" i="172"/>
  <c r="F559" i="172"/>
  <c r="G559" i="172"/>
  <c r="A560" i="172"/>
  <c r="C560" i="172" s="1"/>
  <c r="D560" i="172"/>
  <c r="E560" i="172"/>
  <c r="F560" i="172"/>
  <c r="G560" i="172"/>
  <c r="A561" i="172"/>
  <c r="D561" i="172"/>
  <c r="E561" i="172"/>
  <c r="F561" i="172"/>
  <c r="G561" i="172"/>
  <c r="A562" i="172"/>
  <c r="C562" i="172" s="1"/>
  <c r="D562" i="172"/>
  <c r="E562" i="172"/>
  <c r="F562" i="172"/>
  <c r="G562" i="172"/>
  <c r="A563" i="172"/>
  <c r="D563" i="172"/>
  <c r="E563" i="172"/>
  <c r="F563" i="172"/>
  <c r="G563" i="172"/>
  <c r="A564" i="172"/>
  <c r="D564" i="172"/>
  <c r="E564" i="172"/>
  <c r="F564" i="172"/>
  <c r="G564" i="172"/>
  <c r="A565" i="172"/>
  <c r="D565" i="172"/>
  <c r="E565" i="172"/>
  <c r="F565" i="172"/>
  <c r="G565" i="172"/>
  <c r="A566" i="172"/>
  <c r="C566" i="172" s="1"/>
  <c r="D566" i="172"/>
  <c r="E566" i="172"/>
  <c r="F566" i="172"/>
  <c r="G566" i="172"/>
  <c r="A567" i="172"/>
  <c r="D567" i="172"/>
  <c r="E567" i="172"/>
  <c r="F567" i="172"/>
  <c r="G567" i="172"/>
  <c r="A568" i="172"/>
  <c r="C568" i="172" s="1"/>
  <c r="D568" i="172"/>
  <c r="E568" i="172"/>
  <c r="F568" i="172"/>
  <c r="G568" i="172"/>
  <c r="A569" i="172"/>
  <c r="D569" i="172"/>
  <c r="E569" i="172"/>
  <c r="F569" i="172"/>
  <c r="G569" i="172"/>
  <c r="A570" i="172"/>
  <c r="C570" i="172" s="1"/>
  <c r="D570" i="172"/>
  <c r="E570" i="172"/>
  <c r="F570" i="172"/>
  <c r="G570" i="172"/>
  <c r="A571" i="172"/>
  <c r="D571" i="172"/>
  <c r="E571" i="172"/>
  <c r="F571" i="172"/>
  <c r="G571" i="172"/>
  <c r="A572" i="172"/>
  <c r="C572" i="172" s="1"/>
  <c r="D572" i="172"/>
  <c r="E572" i="172"/>
  <c r="F572" i="172"/>
  <c r="G572" i="172"/>
  <c r="A573" i="172"/>
  <c r="D573" i="172"/>
  <c r="E573" i="172"/>
  <c r="F573" i="172"/>
  <c r="G573" i="172"/>
  <c r="A574" i="172"/>
  <c r="D574" i="172"/>
  <c r="E574" i="172"/>
  <c r="F574" i="172"/>
  <c r="G574" i="172"/>
  <c r="A575" i="172"/>
  <c r="D575" i="172"/>
  <c r="E575" i="172"/>
  <c r="F575" i="172"/>
  <c r="G575" i="172"/>
  <c r="A576" i="172"/>
  <c r="C576" i="172" s="1"/>
  <c r="D576" i="172"/>
  <c r="E576" i="172"/>
  <c r="F576" i="172"/>
  <c r="G576" i="172"/>
  <c r="A577" i="172"/>
  <c r="D577" i="172"/>
  <c r="E577" i="172"/>
  <c r="F577" i="172"/>
  <c r="G577" i="172"/>
  <c r="A578" i="172"/>
  <c r="C578" i="172" s="1"/>
  <c r="D578" i="172"/>
  <c r="E578" i="172"/>
  <c r="F578" i="172"/>
  <c r="G578" i="172"/>
  <c r="A579" i="172"/>
  <c r="D579" i="172"/>
  <c r="E579" i="172"/>
  <c r="F579" i="172"/>
  <c r="G579" i="172"/>
  <c r="A580" i="172"/>
  <c r="C580" i="172" s="1"/>
  <c r="D580" i="172"/>
  <c r="E580" i="172"/>
  <c r="F580" i="172"/>
  <c r="G580" i="172"/>
  <c r="A581" i="172"/>
  <c r="D581" i="172"/>
  <c r="E581" i="172"/>
  <c r="F581" i="172"/>
  <c r="G581" i="172"/>
  <c r="A582" i="172"/>
  <c r="C582" i="172" s="1"/>
  <c r="D582" i="172"/>
  <c r="E582" i="172"/>
  <c r="F582" i="172"/>
  <c r="G582" i="172"/>
  <c r="A583" i="172"/>
  <c r="D583" i="172"/>
  <c r="E583" i="172"/>
  <c r="F583" i="172"/>
  <c r="G583" i="172"/>
  <c r="A584" i="172"/>
  <c r="C584" i="172" s="1"/>
  <c r="D584" i="172"/>
  <c r="E584" i="172"/>
  <c r="F584" i="172"/>
  <c r="G584" i="172"/>
  <c r="A585" i="172"/>
  <c r="D585" i="172"/>
  <c r="E585" i="172"/>
  <c r="F585" i="172"/>
  <c r="G585" i="172"/>
  <c r="A586" i="172"/>
  <c r="C586" i="172" s="1"/>
  <c r="D586" i="172"/>
  <c r="E586" i="172"/>
  <c r="F586" i="172"/>
  <c r="G586" i="172"/>
  <c r="A587" i="172"/>
  <c r="D587" i="172"/>
  <c r="E587" i="172"/>
  <c r="F587" i="172"/>
  <c r="G587" i="172"/>
  <c r="A588" i="172"/>
  <c r="C588" i="172" s="1"/>
  <c r="D588" i="172"/>
  <c r="E588" i="172"/>
  <c r="F588" i="172"/>
  <c r="G588" i="172"/>
  <c r="A589" i="172"/>
  <c r="D589" i="172"/>
  <c r="E589" i="172"/>
  <c r="F589" i="172"/>
  <c r="G589" i="172"/>
  <c r="A590" i="172"/>
  <c r="D590" i="172"/>
  <c r="E590" i="172"/>
  <c r="F590" i="172"/>
  <c r="G590" i="172"/>
  <c r="A591" i="172"/>
  <c r="D591" i="172"/>
  <c r="E591" i="172"/>
  <c r="F591" i="172"/>
  <c r="G591" i="172"/>
  <c r="A592" i="172"/>
  <c r="D592" i="172"/>
  <c r="E592" i="172"/>
  <c r="F592" i="172"/>
  <c r="G592" i="172"/>
  <c r="A593" i="172"/>
  <c r="D593" i="172"/>
  <c r="E593" i="172"/>
  <c r="F593" i="172"/>
  <c r="G593" i="172"/>
  <c r="A594" i="172"/>
  <c r="C594" i="172" s="1"/>
  <c r="D594" i="172"/>
  <c r="E594" i="172"/>
  <c r="F594" i="172"/>
  <c r="G594" i="172"/>
  <c r="A595" i="172"/>
  <c r="B595" i="172" s="1"/>
  <c r="D595" i="172"/>
  <c r="E595" i="172"/>
  <c r="F595" i="172"/>
  <c r="G595" i="172"/>
  <c r="A596" i="172"/>
  <c r="C596" i="172" s="1"/>
  <c r="D596" i="172"/>
  <c r="E596" i="172"/>
  <c r="F596" i="172"/>
  <c r="G596" i="172"/>
  <c r="A597" i="172"/>
  <c r="D597" i="172"/>
  <c r="E597" i="172"/>
  <c r="F597" i="172"/>
  <c r="G597" i="172"/>
  <c r="A598" i="172"/>
  <c r="C598" i="172" s="1"/>
  <c r="D598" i="172"/>
  <c r="E598" i="172"/>
  <c r="F598" i="172"/>
  <c r="G598" i="172"/>
  <c r="A599" i="172"/>
  <c r="D599" i="172"/>
  <c r="E599" i="172"/>
  <c r="F599" i="172"/>
  <c r="G599" i="172"/>
  <c r="A600" i="172"/>
  <c r="D600" i="172"/>
  <c r="E600" i="172"/>
  <c r="F600" i="172"/>
  <c r="G600" i="172"/>
  <c r="A601" i="172"/>
  <c r="D601" i="172"/>
  <c r="E601" i="172"/>
  <c r="F601" i="172"/>
  <c r="G601" i="172"/>
  <c r="A602" i="172"/>
  <c r="C602" i="172" s="1"/>
  <c r="D602" i="172"/>
  <c r="E602" i="172"/>
  <c r="F602" i="172"/>
  <c r="G602" i="172"/>
  <c r="A603" i="172"/>
  <c r="D603" i="172"/>
  <c r="E603" i="172"/>
  <c r="F603" i="172"/>
  <c r="G603" i="172"/>
  <c r="A604" i="172"/>
  <c r="D604" i="172"/>
  <c r="E604" i="172"/>
  <c r="F604" i="172"/>
  <c r="G604" i="172"/>
  <c r="A605" i="172"/>
  <c r="D605" i="172"/>
  <c r="E605" i="172"/>
  <c r="F605" i="172"/>
  <c r="G605" i="172"/>
  <c r="A606" i="172"/>
  <c r="D606" i="172"/>
  <c r="E606" i="172"/>
  <c r="F606" i="172"/>
  <c r="G606" i="172"/>
  <c r="A607" i="172"/>
  <c r="D607" i="172"/>
  <c r="E607" i="172"/>
  <c r="F607" i="172"/>
  <c r="G607" i="172"/>
  <c r="A608" i="172"/>
  <c r="C608" i="172" s="1"/>
  <c r="D608" i="172"/>
  <c r="E608" i="172"/>
  <c r="F608" i="172"/>
  <c r="G608" i="172"/>
  <c r="A609" i="172"/>
  <c r="D609" i="172"/>
  <c r="E609" i="172"/>
  <c r="F609" i="172"/>
  <c r="G609" i="172"/>
  <c r="A610" i="172"/>
  <c r="C610" i="172" s="1"/>
  <c r="D610" i="172"/>
  <c r="E610" i="172"/>
  <c r="F610" i="172"/>
  <c r="G610" i="172"/>
  <c r="A611" i="172"/>
  <c r="D611" i="172"/>
  <c r="E611" i="172"/>
  <c r="F611" i="172"/>
  <c r="G611" i="172"/>
  <c r="A612" i="172"/>
  <c r="C612" i="172" s="1"/>
  <c r="D612" i="172"/>
  <c r="E612" i="172"/>
  <c r="F612" i="172"/>
  <c r="G612" i="172"/>
  <c r="A613" i="172"/>
  <c r="D613" i="172"/>
  <c r="E613" i="172"/>
  <c r="F613" i="172"/>
  <c r="G613" i="172"/>
  <c r="A614" i="172"/>
  <c r="C614" i="172" s="1"/>
  <c r="D614" i="172"/>
  <c r="E614" i="172"/>
  <c r="F614" i="172"/>
  <c r="G614" i="172"/>
  <c r="A615" i="172"/>
  <c r="D615" i="172"/>
  <c r="E615" i="172"/>
  <c r="F615" i="172"/>
  <c r="G615" i="172"/>
  <c r="A616" i="172"/>
  <c r="C616" i="172" s="1"/>
  <c r="D616" i="172"/>
  <c r="E616" i="172"/>
  <c r="F616" i="172"/>
  <c r="G616" i="172"/>
  <c r="A617" i="172"/>
  <c r="D617" i="172"/>
  <c r="E617" i="172"/>
  <c r="F617" i="172"/>
  <c r="G617" i="172"/>
  <c r="A618" i="172"/>
  <c r="D618" i="172"/>
  <c r="E618" i="172"/>
  <c r="F618" i="172"/>
  <c r="G618" i="172"/>
  <c r="A619" i="172"/>
  <c r="D619" i="172"/>
  <c r="E619" i="172"/>
  <c r="F619" i="172"/>
  <c r="G619" i="172"/>
  <c r="A620" i="172"/>
  <c r="C620" i="172" s="1"/>
  <c r="D620" i="172"/>
  <c r="E620" i="172"/>
  <c r="F620" i="172"/>
  <c r="G620" i="172"/>
  <c r="A621" i="172"/>
  <c r="D621" i="172"/>
  <c r="E621" i="172"/>
  <c r="F621" i="172"/>
  <c r="G621" i="172"/>
  <c r="A622" i="172"/>
  <c r="C622" i="172" s="1"/>
  <c r="D622" i="172"/>
  <c r="E622" i="172"/>
  <c r="F622" i="172"/>
  <c r="G622" i="172"/>
  <c r="A623" i="172"/>
  <c r="D623" i="172"/>
  <c r="E623" i="172"/>
  <c r="F623" i="172"/>
  <c r="G623" i="172"/>
  <c r="A624" i="172"/>
  <c r="C624" i="172" s="1"/>
  <c r="D624" i="172"/>
  <c r="E624" i="172"/>
  <c r="F624" i="172"/>
  <c r="G624" i="172"/>
  <c r="A625" i="172"/>
  <c r="D625" i="172"/>
  <c r="E625" i="172"/>
  <c r="F625" i="172"/>
  <c r="G625" i="172"/>
  <c r="A626" i="172"/>
  <c r="D626" i="172"/>
  <c r="E626" i="172"/>
  <c r="F626" i="172"/>
  <c r="G626" i="172"/>
  <c r="A627" i="172"/>
  <c r="D627" i="172"/>
  <c r="E627" i="172"/>
  <c r="F627" i="172"/>
  <c r="G627" i="172"/>
  <c r="A628" i="172"/>
  <c r="C628" i="172" s="1"/>
  <c r="D628" i="172"/>
  <c r="E628" i="172"/>
  <c r="F628" i="172"/>
  <c r="G628" i="172"/>
  <c r="A629" i="172"/>
  <c r="D629" i="172"/>
  <c r="E629" i="172"/>
  <c r="F629" i="172"/>
  <c r="G629" i="172"/>
  <c r="A630" i="172"/>
  <c r="C630" i="172" s="1"/>
  <c r="D630" i="172"/>
  <c r="E630" i="172"/>
  <c r="F630" i="172"/>
  <c r="G630" i="172"/>
  <c r="A631" i="172"/>
  <c r="D631" i="172"/>
  <c r="E631" i="172"/>
  <c r="F631" i="172"/>
  <c r="G631" i="172"/>
  <c r="A632" i="172"/>
  <c r="C632" i="172" s="1"/>
  <c r="D632" i="172"/>
  <c r="E632" i="172"/>
  <c r="F632" i="172"/>
  <c r="G632" i="172"/>
  <c r="A633" i="172"/>
  <c r="D633" i="172"/>
  <c r="E633" i="172"/>
  <c r="F633" i="172"/>
  <c r="G633" i="172"/>
  <c r="A634" i="172"/>
  <c r="C634" i="172" s="1"/>
  <c r="D634" i="172"/>
  <c r="E634" i="172"/>
  <c r="F634" i="172"/>
  <c r="G634" i="172"/>
  <c r="A635" i="172"/>
  <c r="D635" i="172"/>
  <c r="E635" i="172"/>
  <c r="F635" i="172"/>
  <c r="G635" i="172"/>
  <c r="A636" i="172"/>
  <c r="C636" i="172" s="1"/>
  <c r="D636" i="172"/>
  <c r="E636" i="172"/>
  <c r="F636" i="172"/>
  <c r="G636" i="172"/>
  <c r="A637" i="172"/>
  <c r="D637" i="172"/>
  <c r="E637" i="172"/>
  <c r="F637" i="172"/>
  <c r="G637" i="172"/>
  <c r="A638" i="172"/>
  <c r="D638" i="172"/>
  <c r="E638" i="172"/>
  <c r="F638" i="172"/>
  <c r="G638" i="172"/>
  <c r="A639" i="172"/>
  <c r="D639" i="172"/>
  <c r="E639" i="172"/>
  <c r="F639" i="172"/>
  <c r="G639" i="172"/>
  <c r="A640" i="172"/>
  <c r="D640" i="172"/>
  <c r="E640" i="172"/>
  <c r="F640" i="172"/>
  <c r="G640" i="172"/>
  <c r="A641" i="172"/>
  <c r="D641" i="172"/>
  <c r="E641" i="172"/>
  <c r="F641" i="172"/>
  <c r="G641" i="172"/>
  <c r="A642" i="172"/>
  <c r="C642" i="172" s="1"/>
  <c r="D642" i="172"/>
  <c r="E642" i="172"/>
  <c r="F642" i="172"/>
  <c r="G642" i="172"/>
  <c r="A643" i="172"/>
  <c r="D643" i="172"/>
  <c r="E643" i="172"/>
  <c r="F643" i="172"/>
  <c r="G643" i="172"/>
  <c r="A644" i="172"/>
  <c r="C644" i="172" s="1"/>
  <c r="D644" i="172"/>
  <c r="E644" i="172"/>
  <c r="F644" i="172"/>
  <c r="G644" i="172"/>
  <c r="A645" i="172"/>
  <c r="D645" i="172"/>
  <c r="E645" i="172"/>
  <c r="F645" i="172"/>
  <c r="G645" i="172"/>
  <c r="A646" i="172"/>
  <c r="C646" i="172" s="1"/>
  <c r="D646" i="172"/>
  <c r="E646" i="172"/>
  <c r="F646" i="172"/>
  <c r="G646" i="172"/>
  <c r="A647" i="172"/>
  <c r="D647" i="172"/>
  <c r="E647" i="172"/>
  <c r="F647" i="172"/>
  <c r="G647" i="172"/>
  <c r="A648" i="172"/>
  <c r="D648" i="172"/>
  <c r="E648" i="172"/>
  <c r="F648" i="172"/>
  <c r="G648" i="172"/>
  <c r="A649" i="172"/>
  <c r="D649" i="172"/>
  <c r="E649" i="172"/>
  <c r="F649" i="172"/>
  <c r="G649" i="172"/>
  <c r="A650" i="172"/>
  <c r="C650" i="172" s="1"/>
  <c r="D650" i="172"/>
  <c r="E650" i="172"/>
  <c r="F650" i="172"/>
  <c r="G650" i="172"/>
  <c r="A651" i="172"/>
  <c r="D651" i="172"/>
  <c r="E651" i="172"/>
  <c r="F651" i="172"/>
  <c r="G651" i="172"/>
  <c r="A652" i="172"/>
  <c r="C652" i="172" s="1"/>
  <c r="D652" i="172"/>
  <c r="E652" i="172"/>
  <c r="F652" i="172"/>
  <c r="G652" i="172"/>
  <c r="A653" i="172"/>
  <c r="D653" i="172"/>
  <c r="E653" i="172"/>
  <c r="F653" i="172"/>
  <c r="G653" i="172"/>
  <c r="A654" i="172"/>
  <c r="C654" i="172" s="1"/>
  <c r="D654" i="172"/>
  <c r="E654" i="172"/>
  <c r="F654" i="172"/>
  <c r="G654" i="172"/>
  <c r="A655" i="172"/>
  <c r="D655" i="172"/>
  <c r="E655" i="172"/>
  <c r="F655" i="172"/>
  <c r="G655" i="172"/>
  <c r="A656" i="172"/>
  <c r="C656" i="172" s="1"/>
  <c r="D656" i="172"/>
  <c r="E656" i="172"/>
  <c r="F656" i="172"/>
  <c r="G656" i="172"/>
  <c r="A657" i="172"/>
  <c r="D657" i="172"/>
  <c r="E657" i="172"/>
  <c r="F657" i="172"/>
  <c r="G657" i="172"/>
  <c r="A658" i="172"/>
  <c r="C658" i="172" s="1"/>
  <c r="D658" i="172"/>
  <c r="E658" i="172"/>
  <c r="F658" i="172"/>
  <c r="G658" i="172"/>
  <c r="A659" i="172"/>
  <c r="B659" i="172" s="1"/>
  <c r="D659" i="172"/>
  <c r="E659" i="172"/>
  <c r="F659" i="172"/>
  <c r="G659" i="172"/>
  <c r="A660" i="172"/>
  <c r="C660" i="172" s="1"/>
  <c r="D660" i="172"/>
  <c r="E660" i="172"/>
  <c r="F660" i="172"/>
  <c r="G660" i="172"/>
  <c r="A661" i="172"/>
  <c r="D661" i="172"/>
  <c r="E661" i="172"/>
  <c r="F661" i="172"/>
  <c r="G661" i="172"/>
  <c r="A662" i="172"/>
  <c r="D662" i="172"/>
  <c r="E662" i="172"/>
  <c r="F662" i="172"/>
  <c r="G662" i="172"/>
  <c r="A663" i="172"/>
  <c r="D663" i="172"/>
  <c r="E663" i="172"/>
  <c r="F663" i="172"/>
  <c r="G663" i="172"/>
  <c r="A664" i="172"/>
  <c r="D664" i="172"/>
  <c r="E664" i="172"/>
  <c r="F664" i="172"/>
  <c r="G664" i="172"/>
  <c r="A665" i="172"/>
  <c r="D665" i="172"/>
  <c r="E665" i="172"/>
  <c r="F665" i="172"/>
  <c r="G665" i="172"/>
  <c r="A666" i="172"/>
  <c r="C666" i="172" s="1"/>
  <c r="D666" i="172"/>
  <c r="E666" i="172"/>
  <c r="F666" i="172"/>
  <c r="G666" i="172"/>
  <c r="A667" i="172"/>
  <c r="D667" i="172"/>
  <c r="E667" i="172"/>
  <c r="F667" i="172"/>
  <c r="G667" i="172"/>
  <c r="A668" i="172"/>
  <c r="C668" i="172" s="1"/>
  <c r="D668" i="172"/>
  <c r="E668" i="172"/>
  <c r="F668" i="172"/>
  <c r="G668" i="172"/>
  <c r="A669" i="172"/>
  <c r="D669" i="172"/>
  <c r="E669" i="172"/>
  <c r="F669" i="172"/>
  <c r="G669" i="172"/>
  <c r="A670" i="172"/>
  <c r="C670" i="172" s="1"/>
  <c r="D670" i="172"/>
  <c r="E670" i="172"/>
  <c r="F670" i="172"/>
  <c r="G670" i="172"/>
  <c r="A671" i="172"/>
  <c r="D671" i="172"/>
  <c r="E671" i="172"/>
  <c r="F671" i="172"/>
  <c r="G671" i="172"/>
  <c r="A672" i="172"/>
  <c r="D672" i="172"/>
  <c r="E672" i="172"/>
  <c r="F672" i="172"/>
  <c r="G672" i="172"/>
  <c r="A673" i="172"/>
  <c r="D673" i="172"/>
  <c r="E673" i="172"/>
  <c r="F673" i="172"/>
  <c r="G673" i="172"/>
  <c r="A674" i="172"/>
  <c r="C674" i="172" s="1"/>
  <c r="D674" i="172"/>
  <c r="E674" i="172"/>
  <c r="F674" i="172"/>
  <c r="G674" i="172"/>
  <c r="A675" i="172"/>
  <c r="D675" i="172"/>
  <c r="E675" i="172"/>
  <c r="F675" i="172"/>
  <c r="G675" i="172"/>
  <c r="A676" i="172"/>
  <c r="C676" i="172" s="1"/>
  <c r="D676" i="172"/>
  <c r="E676" i="172"/>
  <c r="F676" i="172"/>
  <c r="G676" i="172"/>
  <c r="A677" i="172"/>
  <c r="D677" i="172"/>
  <c r="E677" i="172"/>
  <c r="F677" i="172"/>
  <c r="G677" i="172"/>
  <c r="A678" i="172"/>
  <c r="C678" i="172" s="1"/>
  <c r="D678" i="172"/>
  <c r="E678" i="172"/>
  <c r="F678" i="172"/>
  <c r="G678" i="172"/>
  <c r="A679" i="172"/>
  <c r="B679" i="172" s="1"/>
  <c r="D679" i="172"/>
  <c r="E679" i="172"/>
  <c r="F679" i="172"/>
  <c r="G679" i="172"/>
  <c r="A680" i="172"/>
  <c r="D680" i="172"/>
  <c r="E680" i="172"/>
  <c r="F680" i="172"/>
  <c r="G680" i="172"/>
  <c r="A681" i="172"/>
  <c r="C681" i="172" s="1"/>
  <c r="D681" i="172"/>
  <c r="E681" i="172"/>
  <c r="F681" i="172"/>
  <c r="G681" i="172"/>
  <c r="A682" i="172"/>
  <c r="C682" i="172" s="1"/>
  <c r="D682" i="172"/>
  <c r="E682" i="172"/>
  <c r="F682" i="172"/>
  <c r="G682" i="172"/>
  <c r="A683" i="172"/>
  <c r="D683" i="172"/>
  <c r="E683" i="172"/>
  <c r="F683" i="172"/>
  <c r="G683" i="172"/>
  <c r="A684" i="172"/>
  <c r="C684" i="172" s="1"/>
  <c r="D684" i="172"/>
  <c r="E684" i="172"/>
  <c r="F684" i="172"/>
  <c r="G684" i="172"/>
  <c r="A685" i="172"/>
  <c r="D685" i="172"/>
  <c r="E685" i="172"/>
  <c r="F685" i="172"/>
  <c r="G685" i="172"/>
  <c r="A686" i="172"/>
  <c r="C686" i="172" s="1"/>
  <c r="D686" i="172"/>
  <c r="E686" i="172"/>
  <c r="F686" i="172"/>
  <c r="G686" i="172"/>
  <c r="A687" i="172"/>
  <c r="D687" i="172"/>
  <c r="E687" i="172"/>
  <c r="F687" i="172"/>
  <c r="G687" i="172"/>
  <c r="A688" i="172"/>
  <c r="D688" i="172"/>
  <c r="E688" i="172"/>
  <c r="F688" i="172"/>
  <c r="G688" i="172"/>
  <c r="A689" i="172"/>
  <c r="D689" i="172"/>
  <c r="E689" i="172"/>
  <c r="F689" i="172"/>
  <c r="G689" i="172"/>
  <c r="A690" i="172"/>
  <c r="C690" i="172" s="1"/>
  <c r="D690" i="172"/>
  <c r="E690" i="172"/>
  <c r="F690" i="172"/>
  <c r="G690" i="172"/>
  <c r="A691" i="172"/>
  <c r="D691" i="172"/>
  <c r="E691" i="172"/>
  <c r="F691" i="172"/>
  <c r="G691" i="172"/>
  <c r="A692" i="172"/>
  <c r="C692" i="172" s="1"/>
  <c r="D692" i="172"/>
  <c r="E692" i="172"/>
  <c r="F692" i="172"/>
  <c r="G692" i="172"/>
  <c r="A693" i="172"/>
  <c r="D693" i="172"/>
  <c r="E693" i="172"/>
  <c r="F693" i="172"/>
  <c r="G693" i="172"/>
  <c r="A694" i="172"/>
  <c r="D694" i="172"/>
  <c r="E694" i="172"/>
  <c r="F694" i="172"/>
  <c r="G694" i="172"/>
  <c r="A695" i="172"/>
  <c r="B695" i="172" s="1"/>
  <c r="D695" i="172"/>
  <c r="E695" i="172"/>
  <c r="F695" i="172"/>
  <c r="G695" i="172"/>
  <c r="A696" i="172"/>
  <c r="D696" i="172"/>
  <c r="E696" i="172"/>
  <c r="F696" i="172"/>
  <c r="G696" i="172"/>
  <c r="A697" i="172"/>
  <c r="D697" i="172"/>
  <c r="E697" i="172"/>
  <c r="F697" i="172"/>
  <c r="G697" i="172"/>
  <c r="A698" i="172"/>
  <c r="C698" i="172" s="1"/>
  <c r="D698" i="172"/>
  <c r="E698" i="172"/>
  <c r="F698" i="172"/>
  <c r="G698" i="172"/>
  <c r="A699" i="172"/>
  <c r="D699" i="172"/>
  <c r="E699" i="172"/>
  <c r="F699" i="172"/>
  <c r="G699" i="172"/>
  <c r="A700" i="172"/>
  <c r="C700" i="172" s="1"/>
  <c r="D700" i="172"/>
  <c r="E700" i="172"/>
  <c r="F700" i="172"/>
  <c r="G700" i="172"/>
  <c r="A701" i="172"/>
  <c r="D701" i="172"/>
  <c r="E701" i="172"/>
  <c r="F701" i="172"/>
  <c r="G701" i="172"/>
  <c r="A702" i="172"/>
  <c r="C702" i="172" s="1"/>
  <c r="D702" i="172"/>
  <c r="E702" i="172"/>
  <c r="F702" i="172"/>
  <c r="G702" i="172"/>
  <c r="A703" i="172"/>
  <c r="D703" i="172"/>
  <c r="E703" i="172"/>
  <c r="F703" i="172"/>
  <c r="G703" i="172"/>
  <c r="A704" i="172"/>
  <c r="C704" i="172" s="1"/>
  <c r="D704" i="172"/>
  <c r="E704" i="172"/>
  <c r="F704" i="172"/>
  <c r="G704" i="172"/>
  <c r="A705" i="172"/>
  <c r="D705" i="172"/>
  <c r="E705" i="172"/>
  <c r="F705" i="172"/>
  <c r="G705" i="172"/>
  <c r="A706" i="172"/>
  <c r="D706" i="172"/>
  <c r="E706" i="172"/>
  <c r="F706" i="172"/>
  <c r="G706" i="172"/>
  <c r="A707" i="172"/>
  <c r="D707" i="172"/>
  <c r="E707" i="172"/>
  <c r="F707" i="172"/>
  <c r="G707" i="172"/>
  <c r="A708" i="172"/>
  <c r="D708" i="172"/>
  <c r="E708" i="172"/>
  <c r="F708" i="172"/>
  <c r="G708" i="172"/>
  <c r="A709" i="172"/>
  <c r="D709" i="172"/>
  <c r="E709" i="172"/>
  <c r="F709" i="172"/>
  <c r="G709" i="172"/>
  <c r="A710" i="172"/>
  <c r="C710" i="172" s="1"/>
  <c r="D710" i="172"/>
  <c r="E710" i="172"/>
  <c r="F710" i="172"/>
  <c r="G710" i="172"/>
  <c r="A711" i="172"/>
  <c r="D711" i="172"/>
  <c r="E711" i="172"/>
  <c r="F711" i="172"/>
  <c r="G711" i="172"/>
  <c r="A712" i="172"/>
  <c r="C712" i="172" s="1"/>
  <c r="D712" i="172"/>
  <c r="E712" i="172"/>
  <c r="F712" i="172"/>
  <c r="G712" i="172"/>
  <c r="A713" i="172"/>
  <c r="D713" i="172"/>
  <c r="E713" i="172"/>
  <c r="F713" i="172"/>
  <c r="G713" i="172"/>
  <c r="A714" i="172"/>
  <c r="C714" i="172" s="1"/>
  <c r="D714" i="172"/>
  <c r="E714" i="172"/>
  <c r="F714" i="172"/>
  <c r="G714" i="172"/>
  <c r="A715" i="172"/>
  <c r="D715" i="172"/>
  <c r="E715" i="172"/>
  <c r="F715" i="172"/>
  <c r="G715" i="172"/>
  <c r="A716" i="172"/>
  <c r="C716" i="172" s="1"/>
  <c r="D716" i="172"/>
  <c r="E716" i="172"/>
  <c r="F716" i="172"/>
  <c r="G716" i="172"/>
  <c r="A717" i="172"/>
  <c r="D717" i="172"/>
  <c r="E717" i="172"/>
  <c r="F717" i="172"/>
  <c r="G717" i="172"/>
  <c r="A718" i="172"/>
  <c r="D718" i="172"/>
  <c r="E718" i="172"/>
  <c r="F718" i="172"/>
  <c r="G718" i="172"/>
  <c r="A719" i="172"/>
  <c r="D719" i="172"/>
  <c r="E719" i="172"/>
  <c r="F719" i="172"/>
  <c r="G719" i="172"/>
  <c r="A720" i="172"/>
  <c r="D720" i="172"/>
  <c r="E720" i="172"/>
  <c r="F720" i="172"/>
  <c r="G720" i="172"/>
  <c r="A721" i="172"/>
  <c r="D721" i="172"/>
  <c r="E721" i="172"/>
  <c r="F721" i="172"/>
  <c r="G721" i="172"/>
  <c r="A722" i="172"/>
  <c r="C722" i="172" s="1"/>
  <c r="D722" i="172"/>
  <c r="E722" i="172"/>
  <c r="F722" i="172"/>
  <c r="G722" i="172"/>
  <c r="A723" i="172"/>
  <c r="D723" i="172"/>
  <c r="E723" i="172"/>
  <c r="F723" i="172"/>
  <c r="G723" i="172"/>
  <c r="A724" i="172"/>
  <c r="C724" i="172" s="1"/>
  <c r="D724" i="172"/>
  <c r="E724" i="172"/>
  <c r="F724" i="172"/>
  <c r="G724" i="172"/>
  <c r="A725" i="172"/>
  <c r="D725" i="172"/>
  <c r="E725" i="172"/>
  <c r="F725" i="172"/>
  <c r="G725" i="172"/>
  <c r="A726" i="172"/>
  <c r="C726" i="172" s="1"/>
  <c r="D726" i="172"/>
  <c r="E726" i="172"/>
  <c r="F726" i="172"/>
  <c r="G726" i="172"/>
  <c r="A727" i="172"/>
  <c r="B727" i="172" s="1"/>
  <c r="D727" i="172"/>
  <c r="E727" i="172"/>
  <c r="F727" i="172"/>
  <c r="G727" i="172"/>
  <c r="A728" i="172"/>
  <c r="C728" i="172" s="1"/>
  <c r="D728" i="172"/>
  <c r="E728" i="172"/>
  <c r="F728" i="172"/>
  <c r="G728" i="172"/>
  <c r="A729" i="172"/>
  <c r="D729" i="172"/>
  <c r="E729" i="172"/>
  <c r="F729" i="172"/>
  <c r="G729" i="172"/>
  <c r="A730" i="172"/>
  <c r="C730" i="172" s="1"/>
  <c r="D730" i="172"/>
  <c r="E730" i="172"/>
  <c r="F730" i="172"/>
  <c r="G730" i="172"/>
  <c r="A731" i="172"/>
  <c r="D731" i="172"/>
  <c r="E731" i="172"/>
  <c r="F731" i="172"/>
  <c r="G731" i="172"/>
  <c r="A732" i="172"/>
  <c r="C732" i="172" s="1"/>
  <c r="D732" i="172"/>
  <c r="E732" i="172"/>
  <c r="F732" i="172"/>
  <c r="G732" i="172"/>
  <c r="A733" i="172"/>
  <c r="D733" i="172"/>
  <c r="E733" i="172"/>
  <c r="F733" i="172"/>
  <c r="G733" i="172"/>
  <c r="A734" i="172"/>
  <c r="C734" i="172" s="1"/>
  <c r="D734" i="172"/>
  <c r="E734" i="172"/>
  <c r="F734" i="172"/>
  <c r="G734" i="172"/>
  <c r="A735" i="172"/>
  <c r="D735" i="172"/>
  <c r="E735" i="172"/>
  <c r="F735" i="172"/>
  <c r="G735" i="172"/>
  <c r="A736" i="172"/>
  <c r="D736" i="172"/>
  <c r="E736" i="172"/>
  <c r="F736" i="172"/>
  <c r="G736" i="172"/>
  <c r="A737" i="172"/>
  <c r="D737" i="172"/>
  <c r="E737" i="172"/>
  <c r="F737" i="172"/>
  <c r="G737" i="172"/>
  <c r="A738" i="172"/>
  <c r="C738" i="172" s="1"/>
  <c r="D738" i="172"/>
  <c r="E738" i="172"/>
  <c r="F738" i="172"/>
  <c r="G738" i="172"/>
  <c r="A739" i="172"/>
  <c r="D739" i="172"/>
  <c r="E739" i="172"/>
  <c r="F739" i="172"/>
  <c r="G739" i="172"/>
  <c r="A740" i="172"/>
  <c r="C740" i="172" s="1"/>
  <c r="D740" i="172"/>
  <c r="E740" i="172"/>
  <c r="F740" i="172"/>
  <c r="G740" i="172"/>
  <c r="A741" i="172"/>
  <c r="D741" i="172"/>
  <c r="E741" i="172"/>
  <c r="F741" i="172"/>
  <c r="G741" i="172"/>
  <c r="A742" i="172"/>
  <c r="D742" i="172"/>
  <c r="E742" i="172"/>
  <c r="F742" i="172"/>
  <c r="G742" i="172"/>
  <c r="A743" i="172"/>
  <c r="D743" i="172"/>
  <c r="E743" i="172"/>
  <c r="F743" i="172"/>
  <c r="G743" i="172"/>
  <c r="A744" i="172"/>
  <c r="D744" i="172"/>
  <c r="E744" i="172"/>
  <c r="F744" i="172"/>
  <c r="G744" i="172"/>
  <c r="A745" i="172"/>
  <c r="D745" i="172"/>
  <c r="E745" i="172"/>
  <c r="F745" i="172"/>
  <c r="G745" i="172"/>
  <c r="A746" i="172"/>
  <c r="C746" i="172" s="1"/>
  <c r="D746" i="172"/>
  <c r="E746" i="172"/>
  <c r="F746" i="172"/>
  <c r="G746" i="172"/>
  <c r="A747" i="172"/>
  <c r="D747" i="172"/>
  <c r="E747" i="172"/>
  <c r="F747" i="172"/>
  <c r="G747" i="172"/>
  <c r="A748" i="172"/>
  <c r="C748" i="172" s="1"/>
  <c r="D748" i="172"/>
  <c r="E748" i="172"/>
  <c r="F748" i="172"/>
  <c r="G748" i="172"/>
  <c r="A749" i="172"/>
  <c r="D749" i="172"/>
  <c r="E749" i="172"/>
  <c r="F749" i="172"/>
  <c r="G749" i="172"/>
  <c r="A750" i="172"/>
  <c r="C750" i="172" s="1"/>
  <c r="D750" i="172"/>
  <c r="E750" i="172"/>
  <c r="F750" i="172"/>
  <c r="G750" i="172"/>
  <c r="A751" i="172"/>
  <c r="D751" i="172"/>
  <c r="E751" i="172"/>
  <c r="F751" i="172"/>
  <c r="G751" i="172"/>
  <c r="A752" i="172"/>
  <c r="C752" i="172" s="1"/>
  <c r="D752" i="172"/>
  <c r="E752" i="172"/>
  <c r="F752" i="172"/>
  <c r="G752" i="172"/>
  <c r="A753" i="172"/>
  <c r="D753" i="172"/>
  <c r="E753" i="172"/>
  <c r="F753" i="172"/>
  <c r="G753" i="172"/>
  <c r="A754" i="172"/>
  <c r="D754" i="172"/>
  <c r="E754" i="172"/>
  <c r="F754" i="172"/>
  <c r="G754" i="172"/>
  <c r="A755" i="172"/>
  <c r="D755" i="172"/>
  <c r="E755" i="172"/>
  <c r="F755" i="172"/>
  <c r="G755" i="172"/>
  <c r="A756" i="172"/>
  <c r="D756" i="172"/>
  <c r="E756" i="172"/>
  <c r="F756" i="172"/>
  <c r="G756" i="172"/>
  <c r="A757" i="172"/>
  <c r="D757" i="172"/>
  <c r="E757" i="172"/>
  <c r="F757" i="172"/>
  <c r="G757" i="172"/>
  <c r="A758" i="172"/>
  <c r="C758" i="172" s="1"/>
  <c r="D758" i="172"/>
  <c r="E758" i="172"/>
  <c r="F758" i="172"/>
  <c r="G758" i="172"/>
  <c r="A759" i="172"/>
  <c r="D759" i="172"/>
  <c r="E759" i="172"/>
  <c r="F759" i="172"/>
  <c r="G759" i="172"/>
  <c r="A760" i="172"/>
  <c r="C760" i="172" s="1"/>
  <c r="D760" i="172"/>
  <c r="E760" i="172"/>
  <c r="F760" i="172"/>
  <c r="G760" i="172"/>
  <c r="A761" i="172"/>
  <c r="D761" i="172"/>
  <c r="E761" i="172"/>
  <c r="F761" i="172"/>
  <c r="G761" i="172"/>
  <c r="A762" i="172"/>
  <c r="C762" i="172" s="1"/>
  <c r="D762" i="172"/>
  <c r="E762" i="172"/>
  <c r="F762" i="172"/>
  <c r="G762" i="172"/>
  <c r="A763" i="172"/>
  <c r="D763" i="172"/>
  <c r="E763" i="172"/>
  <c r="F763" i="172"/>
  <c r="G763" i="172"/>
  <c r="A764" i="172"/>
  <c r="C764" i="172" s="1"/>
  <c r="D764" i="172"/>
  <c r="E764" i="172"/>
  <c r="F764" i="172"/>
  <c r="G764" i="172"/>
  <c r="A765" i="172"/>
  <c r="D765" i="172"/>
  <c r="E765" i="172"/>
  <c r="F765" i="172"/>
  <c r="G765" i="172"/>
  <c r="A766" i="172"/>
  <c r="C766" i="172" s="1"/>
  <c r="D766" i="172"/>
  <c r="E766" i="172"/>
  <c r="F766" i="172"/>
  <c r="G766" i="172"/>
  <c r="A767" i="172"/>
  <c r="D767" i="172"/>
  <c r="E767" i="172"/>
  <c r="F767" i="172"/>
  <c r="G767" i="172"/>
  <c r="A768" i="172"/>
  <c r="C768" i="172" s="1"/>
  <c r="D768" i="172"/>
  <c r="E768" i="172"/>
  <c r="F768" i="172"/>
  <c r="G768" i="172"/>
  <c r="A769" i="172"/>
  <c r="D769" i="172"/>
  <c r="E769" i="172"/>
  <c r="F769" i="172"/>
  <c r="G769" i="172"/>
  <c r="A770" i="172"/>
  <c r="C770" i="172" s="1"/>
  <c r="D770" i="172"/>
  <c r="E770" i="172"/>
  <c r="F770" i="172"/>
  <c r="G770" i="172"/>
  <c r="A771" i="172"/>
  <c r="D771" i="172"/>
  <c r="E771" i="172"/>
  <c r="F771" i="172"/>
  <c r="G771" i="172"/>
  <c r="A772" i="172"/>
  <c r="D772" i="172"/>
  <c r="E772" i="172"/>
  <c r="F772" i="172"/>
  <c r="G772" i="172"/>
  <c r="A773" i="172"/>
  <c r="D773" i="172"/>
  <c r="E773" i="172"/>
  <c r="F773" i="172"/>
  <c r="G773" i="172"/>
  <c r="A774" i="172"/>
  <c r="C774" i="172" s="1"/>
  <c r="D774" i="172"/>
  <c r="E774" i="172"/>
  <c r="F774" i="172"/>
  <c r="G774" i="172"/>
  <c r="A775" i="172"/>
  <c r="D775" i="172"/>
  <c r="E775" i="172"/>
  <c r="F775" i="172"/>
  <c r="G775" i="172"/>
  <c r="A776" i="172"/>
  <c r="C776" i="172" s="1"/>
  <c r="D776" i="172"/>
  <c r="E776" i="172"/>
  <c r="F776" i="172"/>
  <c r="G776" i="172"/>
  <c r="A777" i="172"/>
  <c r="D777" i="172"/>
  <c r="E777" i="172"/>
  <c r="F777" i="172"/>
  <c r="G777" i="172"/>
  <c r="A778" i="172"/>
  <c r="C778" i="172" s="1"/>
  <c r="D778" i="172"/>
  <c r="E778" i="172"/>
  <c r="F778" i="172"/>
  <c r="G778" i="172"/>
  <c r="A779" i="172"/>
  <c r="D779" i="172"/>
  <c r="E779" i="172"/>
  <c r="F779" i="172"/>
  <c r="G779" i="172"/>
  <c r="A780" i="172"/>
  <c r="C780" i="172" s="1"/>
  <c r="D780" i="172"/>
  <c r="E780" i="172"/>
  <c r="F780" i="172"/>
  <c r="G780" i="172"/>
  <c r="A781" i="172"/>
  <c r="D781" i="172"/>
  <c r="E781" i="172"/>
  <c r="F781" i="172"/>
  <c r="G781" i="172"/>
  <c r="A782" i="172"/>
  <c r="D782" i="172"/>
  <c r="E782" i="172"/>
  <c r="F782" i="172"/>
  <c r="G782" i="172"/>
  <c r="A783" i="172"/>
  <c r="D783" i="172"/>
  <c r="E783" i="172"/>
  <c r="F783" i="172"/>
  <c r="G783" i="172"/>
  <c r="A784" i="172"/>
  <c r="C784" i="172" s="1"/>
  <c r="D784" i="172"/>
  <c r="E784" i="172"/>
  <c r="F784" i="172"/>
  <c r="G784" i="172"/>
  <c r="A785" i="172"/>
  <c r="D785" i="172"/>
  <c r="E785" i="172"/>
  <c r="F785" i="172"/>
  <c r="G785" i="172"/>
  <c r="A786" i="172"/>
  <c r="C786" i="172" s="1"/>
  <c r="D786" i="172"/>
  <c r="E786" i="172"/>
  <c r="F786" i="172"/>
  <c r="G786" i="172"/>
  <c r="A787" i="172"/>
  <c r="D787" i="172"/>
  <c r="E787" i="172"/>
  <c r="F787" i="172"/>
  <c r="G787" i="172"/>
  <c r="A788" i="172"/>
  <c r="C788" i="172" s="1"/>
  <c r="D788" i="172"/>
  <c r="E788" i="172"/>
  <c r="F788" i="172"/>
  <c r="G788" i="172"/>
  <c r="A789" i="172"/>
  <c r="D789" i="172"/>
  <c r="E789" i="172"/>
  <c r="F789" i="172"/>
  <c r="G789" i="172"/>
  <c r="A790" i="172"/>
  <c r="C790" i="172" s="1"/>
  <c r="D790" i="172"/>
  <c r="E790" i="172"/>
  <c r="F790" i="172"/>
  <c r="G790" i="172"/>
  <c r="A791" i="172"/>
  <c r="D791" i="172"/>
  <c r="E791" i="172"/>
  <c r="F791" i="172"/>
  <c r="G791" i="172"/>
  <c r="A792" i="172"/>
  <c r="C792" i="172" s="1"/>
  <c r="D792" i="172"/>
  <c r="E792" i="172"/>
  <c r="F792" i="172"/>
  <c r="G792" i="172"/>
  <c r="A793" i="172"/>
  <c r="D793" i="172"/>
  <c r="E793" i="172"/>
  <c r="F793" i="172"/>
  <c r="G793" i="172"/>
  <c r="A794" i="172"/>
  <c r="C794" i="172" s="1"/>
  <c r="D794" i="172"/>
  <c r="E794" i="172"/>
  <c r="F794" i="172"/>
  <c r="G794" i="172"/>
  <c r="A795" i="172"/>
  <c r="D795" i="172"/>
  <c r="E795" i="172"/>
  <c r="F795" i="172"/>
  <c r="G795" i="172"/>
  <c r="A796" i="172"/>
  <c r="C796" i="172" s="1"/>
  <c r="D796" i="172"/>
  <c r="E796" i="172"/>
  <c r="F796" i="172"/>
  <c r="G796" i="172"/>
  <c r="A797" i="172"/>
  <c r="D797" i="172"/>
  <c r="E797" i="172"/>
  <c r="F797" i="172"/>
  <c r="G797" i="172"/>
  <c r="A798" i="172"/>
  <c r="C798" i="172" s="1"/>
  <c r="D798" i="172"/>
  <c r="E798" i="172"/>
  <c r="F798" i="172"/>
  <c r="G798" i="172"/>
  <c r="A799" i="172"/>
  <c r="D799" i="172"/>
  <c r="E799" i="172"/>
  <c r="F799" i="172"/>
  <c r="G799" i="172"/>
  <c r="A800" i="172"/>
  <c r="C800" i="172" s="1"/>
  <c r="D800" i="172"/>
  <c r="E800" i="172"/>
  <c r="F800" i="172"/>
  <c r="G800" i="172"/>
  <c r="A801" i="172"/>
  <c r="D801" i="172"/>
  <c r="E801" i="172"/>
  <c r="F801" i="172"/>
  <c r="G801" i="172"/>
  <c r="A802" i="172"/>
  <c r="C802" i="172" s="1"/>
  <c r="D802" i="172"/>
  <c r="E802" i="172"/>
  <c r="F802" i="172"/>
  <c r="G802" i="172"/>
  <c r="A803" i="172"/>
  <c r="D803" i="172"/>
  <c r="E803" i="172"/>
  <c r="F803" i="172"/>
  <c r="G803" i="172"/>
  <c r="A804" i="172"/>
  <c r="C804" i="172" s="1"/>
  <c r="D804" i="172"/>
  <c r="E804" i="172"/>
  <c r="F804" i="172"/>
  <c r="G804" i="172"/>
  <c r="A805" i="172"/>
  <c r="D805" i="172"/>
  <c r="E805" i="172"/>
  <c r="F805" i="172"/>
  <c r="G805" i="172"/>
  <c r="A806" i="172"/>
  <c r="C806" i="172" s="1"/>
  <c r="D806" i="172"/>
  <c r="E806" i="172"/>
  <c r="F806" i="172"/>
  <c r="G806" i="172"/>
  <c r="A807" i="172"/>
  <c r="D807" i="172"/>
  <c r="E807" i="172"/>
  <c r="F807" i="172"/>
  <c r="G807" i="172"/>
  <c r="A808" i="172"/>
  <c r="D808" i="172"/>
  <c r="E808" i="172"/>
  <c r="F808" i="172"/>
  <c r="G808" i="172"/>
  <c r="A809" i="172"/>
  <c r="D809" i="172"/>
  <c r="E809" i="172"/>
  <c r="F809" i="172"/>
  <c r="G809" i="172"/>
  <c r="A810" i="172"/>
  <c r="C810" i="172" s="1"/>
  <c r="D810" i="172"/>
  <c r="E810" i="172"/>
  <c r="F810" i="172"/>
  <c r="G810" i="172"/>
  <c r="A811" i="172"/>
  <c r="D811" i="172"/>
  <c r="E811" i="172"/>
  <c r="F811" i="172"/>
  <c r="G811" i="172"/>
  <c r="A812" i="172"/>
  <c r="C812" i="172" s="1"/>
  <c r="D812" i="172"/>
  <c r="E812" i="172"/>
  <c r="F812" i="172"/>
  <c r="G812" i="172"/>
  <c r="A813" i="172"/>
  <c r="D813" i="172"/>
  <c r="E813" i="172"/>
  <c r="F813" i="172"/>
  <c r="G813" i="172"/>
  <c r="A814" i="172"/>
  <c r="C814" i="172" s="1"/>
  <c r="D814" i="172"/>
  <c r="E814" i="172"/>
  <c r="F814" i="172"/>
  <c r="G814" i="172"/>
  <c r="A815" i="172"/>
  <c r="D815" i="172"/>
  <c r="E815" i="172"/>
  <c r="F815" i="172"/>
  <c r="G815" i="172"/>
  <c r="A816" i="172"/>
  <c r="C816" i="172" s="1"/>
  <c r="D816" i="172"/>
  <c r="E816" i="172"/>
  <c r="F816" i="172"/>
  <c r="G816" i="172"/>
  <c r="A817" i="172"/>
  <c r="D817" i="172"/>
  <c r="E817" i="172"/>
  <c r="F817" i="172"/>
  <c r="G817" i="172"/>
  <c r="A818" i="172"/>
  <c r="C818" i="172" s="1"/>
  <c r="D818" i="172"/>
  <c r="E818" i="172"/>
  <c r="F818" i="172"/>
  <c r="G818" i="172"/>
  <c r="A819" i="172"/>
  <c r="D819" i="172"/>
  <c r="E819" i="172"/>
  <c r="F819" i="172"/>
  <c r="G819" i="172"/>
  <c r="A820" i="172"/>
  <c r="C820" i="172" s="1"/>
  <c r="D820" i="172"/>
  <c r="E820" i="172"/>
  <c r="F820" i="172"/>
  <c r="G820" i="172"/>
  <c r="A821" i="172"/>
  <c r="D821" i="172"/>
  <c r="E821" i="172"/>
  <c r="F821" i="172"/>
  <c r="G821" i="172"/>
  <c r="A822" i="172"/>
  <c r="C822" i="172" s="1"/>
  <c r="D822" i="172"/>
  <c r="E822" i="172"/>
  <c r="F822" i="172"/>
  <c r="G822" i="172"/>
  <c r="A823" i="172"/>
  <c r="D823" i="172"/>
  <c r="E823" i="172"/>
  <c r="F823" i="172"/>
  <c r="G823" i="172"/>
  <c r="A824" i="172"/>
  <c r="C824" i="172" s="1"/>
  <c r="D824" i="172"/>
  <c r="E824" i="172"/>
  <c r="F824" i="172"/>
  <c r="G824" i="172"/>
  <c r="A825" i="172"/>
  <c r="D825" i="172"/>
  <c r="E825" i="172"/>
  <c r="F825" i="172"/>
  <c r="G825" i="172"/>
  <c r="A826" i="172"/>
  <c r="C826" i="172" s="1"/>
  <c r="D826" i="172"/>
  <c r="E826" i="172"/>
  <c r="F826" i="172"/>
  <c r="G826" i="172"/>
  <c r="A827" i="172"/>
  <c r="D827" i="172"/>
  <c r="E827" i="172"/>
  <c r="F827" i="172"/>
  <c r="G827" i="172"/>
  <c r="A828" i="172"/>
  <c r="C828" i="172" s="1"/>
  <c r="D828" i="172"/>
  <c r="E828" i="172"/>
  <c r="F828" i="172"/>
  <c r="G828" i="172"/>
  <c r="A829" i="172"/>
  <c r="D829" i="172"/>
  <c r="E829" i="172"/>
  <c r="F829" i="172"/>
  <c r="G829" i="172"/>
  <c r="A830" i="172"/>
  <c r="C830" i="172" s="1"/>
  <c r="D830" i="172"/>
  <c r="E830" i="172"/>
  <c r="F830" i="172"/>
  <c r="G830" i="172"/>
  <c r="A831" i="172"/>
  <c r="D831" i="172"/>
  <c r="E831" i="172"/>
  <c r="F831" i="172"/>
  <c r="G831" i="172"/>
  <c r="A832" i="172"/>
  <c r="C832" i="172" s="1"/>
  <c r="D832" i="172"/>
  <c r="E832" i="172"/>
  <c r="F832" i="172"/>
  <c r="G832" i="172"/>
  <c r="A833" i="172"/>
  <c r="D833" i="172"/>
  <c r="E833" i="172"/>
  <c r="F833" i="172"/>
  <c r="G833" i="172"/>
  <c r="A834" i="172"/>
  <c r="C834" i="172" s="1"/>
  <c r="D834" i="172"/>
  <c r="E834" i="172"/>
  <c r="F834" i="172"/>
  <c r="G834" i="172"/>
  <c r="A835" i="172"/>
  <c r="D835" i="172"/>
  <c r="E835" i="172"/>
  <c r="F835" i="172"/>
  <c r="G835" i="172"/>
  <c r="A836" i="172"/>
  <c r="C836" i="172" s="1"/>
  <c r="D836" i="172"/>
  <c r="E836" i="172"/>
  <c r="F836" i="172"/>
  <c r="G836" i="172"/>
  <c r="A837" i="172"/>
  <c r="D837" i="172"/>
  <c r="E837" i="172"/>
  <c r="F837" i="172"/>
  <c r="G837" i="172"/>
  <c r="A838" i="172"/>
  <c r="C838" i="172" s="1"/>
  <c r="D838" i="172"/>
  <c r="E838" i="172"/>
  <c r="F838" i="172"/>
  <c r="G838" i="172"/>
  <c r="A839" i="172"/>
  <c r="D839" i="172"/>
  <c r="E839" i="172"/>
  <c r="F839" i="172"/>
  <c r="G839" i="172"/>
  <c r="A840" i="172"/>
  <c r="C840" i="172" s="1"/>
  <c r="D840" i="172"/>
  <c r="E840" i="172"/>
  <c r="F840" i="172"/>
  <c r="G840" i="172"/>
  <c r="A841" i="172"/>
  <c r="D841" i="172"/>
  <c r="E841" i="172"/>
  <c r="F841" i="172"/>
  <c r="G841" i="172"/>
  <c r="A842" i="172"/>
  <c r="C842" i="172" s="1"/>
  <c r="D842" i="172"/>
  <c r="E842" i="172"/>
  <c r="F842" i="172"/>
  <c r="G842" i="172"/>
  <c r="A843" i="172"/>
  <c r="D843" i="172"/>
  <c r="E843" i="172"/>
  <c r="F843" i="172"/>
  <c r="G843" i="172"/>
  <c r="A844" i="172"/>
  <c r="C844" i="172" s="1"/>
  <c r="D844" i="172"/>
  <c r="E844" i="172"/>
  <c r="F844" i="172"/>
  <c r="G844" i="172"/>
  <c r="A845" i="172"/>
  <c r="D845" i="172"/>
  <c r="E845" i="172"/>
  <c r="F845" i="172"/>
  <c r="G845" i="172"/>
  <c r="A846" i="172"/>
  <c r="C846" i="172" s="1"/>
  <c r="D846" i="172"/>
  <c r="E846" i="172"/>
  <c r="F846" i="172"/>
  <c r="G846" i="172"/>
  <c r="A847" i="172"/>
  <c r="D847" i="172"/>
  <c r="E847" i="172"/>
  <c r="F847" i="172"/>
  <c r="G847" i="172"/>
  <c r="A848" i="172"/>
  <c r="C848" i="172" s="1"/>
  <c r="D848" i="172"/>
  <c r="E848" i="172"/>
  <c r="F848" i="172"/>
  <c r="G848" i="172"/>
  <c r="A849" i="172"/>
  <c r="D849" i="172"/>
  <c r="E849" i="172"/>
  <c r="F849" i="172"/>
  <c r="G849" i="172"/>
  <c r="A850" i="172"/>
  <c r="C850" i="172" s="1"/>
  <c r="D850" i="172"/>
  <c r="E850" i="172"/>
  <c r="F850" i="172"/>
  <c r="G850" i="172"/>
  <c r="A851" i="172"/>
  <c r="D851" i="172"/>
  <c r="E851" i="172"/>
  <c r="F851" i="172"/>
  <c r="G851" i="172"/>
  <c r="A852" i="172"/>
  <c r="C852" i="172" s="1"/>
  <c r="D852" i="172"/>
  <c r="E852" i="172"/>
  <c r="F852" i="172"/>
  <c r="G852" i="172"/>
  <c r="A853" i="172"/>
  <c r="D853" i="172"/>
  <c r="E853" i="172"/>
  <c r="F853" i="172"/>
  <c r="G853" i="172"/>
  <c r="A854" i="172"/>
  <c r="C854" i="172" s="1"/>
  <c r="D854" i="172"/>
  <c r="E854" i="172"/>
  <c r="F854" i="172"/>
  <c r="G854" i="172"/>
  <c r="A855" i="172"/>
  <c r="D855" i="172"/>
  <c r="E855" i="172"/>
  <c r="F855" i="172"/>
  <c r="G855" i="172"/>
  <c r="A856" i="172"/>
  <c r="C856" i="172" s="1"/>
  <c r="D856" i="172"/>
  <c r="E856" i="172"/>
  <c r="F856" i="172"/>
  <c r="G856" i="172"/>
  <c r="A857" i="172"/>
  <c r="D857" i="172"/>
  <c r="E857" i="172"/>
  <c r="F857" i="172"/>
  <c r="G857" i="172"/>
  <c r="A858" i="172"/>
  <c r="C858" i="172" s="1"/>
  <c r="D858" i="172"/>
  <c r="E858" i="172"/>
  <c r="F858" i="172"/>
  <c r="G858" i="172"/>
  <c r="A859" i="172"/>
  <c r="D859" i="172"/>
  <c r="E859" i="172"/>
  <c r="F859" i="172"/>
  <c r="G859" i="172"/>
  <c r="A860" i="172"/>
  <c r="C860" i="172" s="1"/>
  <c r="D860" i="172"/>
  <c r="E860" i="172"/>
  <c r="F860" i="172"/>
  <c r="G860" i="172"/>
  <c r="A861" i="172"/>
  <c r="D861" i="172"/>
  <c r="E861" i="172"/>
  <c r="F861" i="172"/>
  <c r="G861" i="172"/>
  <c r="A862" i="172"/>
  <c r="C862" i="172" s="1"/>
  <c r="D862" i="172"/>
  <c r="E862" i="172"/>
  <c r="F862" i="172"/>
  <c r="G862" i="172"/>
  <c r="A863" i="172"/>
  <c r="D863" i="172"/>
  <c r="E863" i="172"/>
  <c r="F863" i="172"/>
  <c r="G863" i="172"/>
  <c r="A864" i="172"/>
  <c r="C864" i="172" s="1"/>
  <c r="D864" i="172"/>
  <c r="E864" i="172"/>
  <c r="F864" i="172"/>
  <c r="G864" i="172"/>
  <c r="A865" i="172"/>
  <c r="D865" i="172"/>
  <c r="E865" i="172"/>
  <c r="F865" i="172"/>
  <c r="G865" i="172"/>
  <c r="A866" i="172"/>
  <c r="B866" i="172" s="1"/>
  <c r="D866" i="172"/>
  <c r="E866" i="172"/>
  <c r="F866" i="172"/>
  <c r="G866" i="172"/>
  <c r="A867" i="172"/>
  <c r="D867" i="172"/>
  <c r="E867" i="172"/>
  <c r="F867" i="172"/>
  <c r="G867" i="172"/>
  <c r="A868" i="172"/>
  <c r="C868" i="172" s="1"/>
  <c r="D868" i="172"/>
  <c r="E868" i="172"/>
  <c r="F868" i="172"/>
  <c r="G868" i="172"/>
  <c r="A869" i="172"/>
  <c r="D869" i="172"/>
  <c r="E869" i="172"/>
  <c r="F869" i="172"/>
  <c r="G869" i="172"/>
  <c r="A870" i="172"/>
  <c r="C870" i="172" s="1"/>
  <c r="D870" i="172"/>
  <c r="E870" i="172"/>
  <c r="F870" i="172"/>
  <c r="G870" i="172"/>
  <c r="A871" i="172"/>
  <c r="D871" i="172"/>
  <c r="E871" i="172"/>
  <c r="F871" i="172"/>
  <c r="G871" i="172"/>
  <c r="A872" i="172"/>
  <c r="C872" i="172" s="1"/>
  <c r="D872" i="172"/>
  <c r="E872" i="172"/>
  <c r="F872" i="172"/>
  <c r="G872" i="172"/>
  <c r="A873" i="172"/>
  <c r="D873" i="172"/>
  <c r="E873" i="172"/>
  <c r="F873" i="172"/>
  <c r="G873" i="172"/>
  <c r="A874" i="172"/>
  <c r="C874" i="172" s="1"/>
  <c r="D874" i="172"/>
  <c r="E874" i="172"/>
  <c r="F874" i="172"/>
  <c r="G874" i="172"/>
  <c r="A875" i="172"/>
  <c r="D875" i="172"/>
  <c r="E875" i="172"/>
  <c r="F875" i="172"/>
  <c r="G875" i="172"/>
  <c r="A876" i="172"/>
  <c r="C876" i="172" s="1"/>
  <c r="D876" i="172"/>
  <c r="E876" i="172"/>
  <c r="F876" i="172"/>
  <c r="G876" i="172"/>
  <c r="A877" i="172"/>
  <c r="D877" i="172"/>
  <c r="E877" i="172"/>
  <c r="F877" i="172"/>
  <c r="G877" i="172"/>
  <c r="A878" i="172"/>
  <c r="C878" i="172" s="1"/>
  <c r="D878" i="172"/>
  <c r="E878" i="172"/>
  <c r="F878" i="172"/>
  <c r="G878" i="172"/>
  <c r="A879" i="172"/>
  <c r="D879" i="172"/>
  <c r="E879" i="172"/>
  <c r="F879" i="172"/>
  <c r="G879" i="172"/>
  <c r="A880" i="172"/>
  <c r="C880" i="172" s="1"/>
  <c r="D880" i="172"/>
  <c r="E880" i="172"/>
  <c r="F880" i="172"/>
  <c r="G880" i="172"/>
  <c r="A881" i="172"/>
  <c r="D881" i="172"/>
  <c r="E881" i="172"/>
  <c r="F881" i="172"/>
  <c r="G881" i="172"/>
  <c r="A882" i="172"/>
  <c r="C882" i="172" s="1"/>
  <c r="D882" i="172"/>
  <c r="E882" i="172"/>
  <c r="F882" i="172"/>
  <c r="G882" i="172"/>
  <c r="A883" i="172"/>
  <c r="D883" i="172"/>
  <c r="E883" i="172"/>
  <c r="F883" i="172"/>
  <c r="G883" i="172"/>
  <c r="A884" i="172"/>
  <c r="C884" i="172" s="1"/>
  <c r="D884" i="172"/>
  <c r="E884" i="172"/>
  <c r="F884" i="172"/>
  <c r="G884" i="172"/>
  <c r="A885" i="172"/>
  <c r="D885" i="172"/>
  <c r="E885" i="172"/>
  <c r="F885" i="172"/>
  <c r="G885" i="172"/>
  <c r="A886" i="172"/>
  <c r="C886" i="172" s="1"/>
  <c r="D886" i="172"/>
  <c r="E886" i="172"/>
  <c r="F886" i="172"/>
  <c r="G886" i="172"/>
  <c r="A887" i="172"/>
  <c r="D887" i="172"/>
  <c r="E887" i="172"/>
  <c r="F887" i="172"/>
  <c r="G887" i="172"/>
  <c r="A888" i="172"/>
  <c r="C888" i="172" s="1"/>
  <c r="D888" i="172"/>
  <c r="E888" i="172"/>
  <c r="F888" i="172"/>
  <c r="G888" i="172"/>
  <c r="A889" i="172"/>
  <c r="D889" i="172"/>
  <c r="E889" i="172"/>
  <c r="F889" i="172"/>
  <c r="G889" i="172"/>
  <c r="A890" i="172"/>
  <c r="C890" i="172" s="1"/>
  <c r="D890" i="172"/>
  <c r="E890" i="172"/>
  <c r="F890" i="172"/>
  <c r="G890" i="172"/>
  <c r="A891" i="172"/>
  <c r="D891" i="172"/>
  <c r="E891" i="172"/>
  <c r="F891" i="172"/>
  <c r="G891" i="172"/>
  <c r="A892" i="172"/>
  <c r="C892" i="172" s="1"/>
  <c r="D892" i="172"/>
  <c r="E892" i="172"/>
  <c r="F892" i="172"/>
  <c r="G892" i="172"/>
  <c r="A893" i="172"/>
  <c r="D893" i="172"/>
  <c r="E893" i="172"/>
  <c r="F893" i="172"/>
  <c r="G893" i="172"/>
  <c r="A894" i="172"/>
  <c r="C894" i="172" s="1"/>
  <c r="D894" i="172"/>
  <c r="E894" i="172"/>
  <c r="F894" i="172"/>
  <c r="G894" i="172"/>
  <c r="A895" i="172"/>
  <c r="D895" i="172"/>
  <c r="E895" i="172"/>
  <c r="F895" i="172"/>
  <c r="G895" i="172"/>
  <c r="A896" i="172"/>
  <c r="C896" i="172" s="1"/>
  <c r="D896" i="172"/>
  <c r="E896" i="172"/>
  <c r="F896" i="172"/>
  <c r="G896" i="172"/>
  <c r="A897" i="172"/>
  <c r="D897" i="172"/>
  <c r="E897" i="172"/>
  <c r="F897" i="172"/>
  <c r="G897" i="172"/>
  <c r="A898" i="172"/>
  <c r="D898" i="172"/>
  <c r="E898" i="172"/>
  <c r="F898" i="172"/>
  <c r="G898" i="172"/>
  <c r="A899" i="172"/>
  <c r="D899" i="172"/>
  <c r="E899" i="172"/>
  <c r="F899" i="172"/>
  <c r="G899" i="172"/>
  <c r="A900" i="172"/>
  <c r="C900" i="172" s="1"/>
  <c r="D900" i="172"/>
  <c r="E900" i="172"/>
  <c r="F900" i="172"/>
  <c r="G900" i="172"/>
  <c r="A901" i="172"/>
  <c r="D901" i="172"/>
  <c r="E901" i="172"/>
  <c r="F901" i="172"/>
  <c r="G901" i="172"/>
  <c r="A902" i="172"/>
  <c r="C902" i="172" s="1"/>
  <c r="D902" i="172"/>
  <c r="E902" i="172"/>
  <c r="F902" i="172"/>
  <c r="G902" i="172"/>
  <c r="A903" i="172"/>
  <c r="D903" i="172"/>
  <c r="E903" i="172"/>
  <c r="F903" i="172"/>
  <c r="G903" i="172"/>
  <c r="A904" i="172"/>
  <c r="C904" i="172" s="1"/>
  <c r="D904" i="172"/>
  <c r="E904" i="172"/>
  <c r="F904" i="172"/>
  <c r="G904" i="172"/>
  <c r="A905" i="172"/>
  <c r="D905" i="172"/>
  <c r="E905" i="172"/>
  <c r="F905" i="172"/>
  <c r="G905" i="172"/>
  <c r="A906" i="172"/>
  <c r="C906" i="172" s="1"/>
  <c r="D906" i="172"/>
  <c r="E906" i="172"/>
  <c r="F906" i="172"/>
  <c r="G906" i="172"/>
  <c r="A907" i="172"/>
  <c r="D907" i="172"/>
  <c r="E907" i="172"/>
  <c r="F907" i="172"/>
  <c r="G907" i="172"/>
  <c r="A908" i="172"/>
  <c r="C908" i="172" s="1"/>
  <c r="D908" i="172"/>
  <c r="E908" i="172"/>
  <c r="F908" i="172"/>
  <c r="G908" i="172"/>
  <c r="A909" i="172"/>
  <c r="D909" i="172"/>
  <c r="E909" i="172"/>
  <c r="F909" i="172"/>
  <c r="G909" i="172"/>
  <c r="A910" i="172"/>
  <c r="C910" i="172" s="1"/>
  <c r="D910" i="172"/>
  <c r="E910" i="172"/>
  <c r="F910" i="172"/>
  <c r="G910" i="172"/>
  <c r="A911" i="172"/>
  <c r="D911" i="172"/>
  <c r="E911" i="172"/>
  <c r="F911" i="172"/>
  <c r="G911" i="172"/>
  <c r="A912" i="172"/>
  <c r="C912" i="172" s="1"/>
  <c r="D912" i="172"/>
  <c r="E912" i="172"/>
  <c r="F912" i="172"/>
  <c r="G912" i="172"/>
  <c r="A913" i="172"/>
  <c r="D913" i="172"/>
  <c r="E913" i="172"/>
  <c r="F913" i="172"/>
  <c r="G913" i="172"/>
  <c r="A914" i="172"/>
  <c r="C914" i="172" s="1"/>
  <c r="D914" i="172"/>
  <c r="E914" i="172"/>
  <c r="F914" i="172"/>
  <c r="G914" i="172"/>
  <c r="A915" i="172"/>
  <c r="D915" i="172"/>
  <c r="E915" i="172"/>
  <c r="F915" i="172"/>
  <c r="G915" i="172"/>
  <c r="A916" i="172"/>
  <c r="C916" i="172" s="1"/>
  <c r="D916" i="172"/>
  <c r="E916" i="172"/>
  <c r="F916" i="172"/>
  <c r="G916" i="172"/>
  <c r="A917" i="172"/>
  <c r="D917" i="172"/>
  <c r="E917" i="172"/>
  <c r="F917" i="172"/>
  <c r="G917" i="172"/>
  <c r="A918" i="172"/>
  <c r="C918" i="172" s="1"/>
  <c r="D918" i="172"/>
  <c r="E918" i="172"/>
  <c r="F918" i="172"/>
  <c r="G918" i="172"/>
  <c r="A919" i="172"/>
  <c r="D919" i="172"/>
  <c r="E919" i="172"/>
  <c r="F919" i="172"/>
  <c r="G919" i="172"/>
  <c r="A920" i="172"/>
  <c r="C920" i="172" s="1"/>
  <c r="D920" i="172"/>
  <c r="E920" i="172"/>
  <c r="F920" i="172"/>
  <c r="G920" i="172"/>
  <c r="A921" i="172"/>
  <c r="D921" i="172"/>
  <c r="E921" i="172"/>
  <c r="F921" i="172"/>
  <c r="G921" i="172"/>
  <c r="A922" i="172"/>
  <c r="C922" i="172" s="1"/>
  <c r="D922" i="172"/>
  <c r="E922" i="172"/>
  <c r="F922" i="172"/>
  <c r="G922" i="172"/>
  <c r="A923" i="172"/>
  <c r="D923" i="172"/>
  <c r="E923" i="172"/>
  <c r="F923" i="172"/>
  <c r="G923" i="172"/>
  <c r="A924" i="172"/>
  <c r="C924" i="172" s="1"/>
  <c r="D924" i="172"/>
  <c r="E924" i="172"/>
  <c r="F924" i="172"/>
  <c r="G924" i="172"/>
  <c r="A925" i="172"/>
  <c r="D925" i="172"/>
  <c r="E925" i="172"/>
  <c r="F925" i="172"/>
  <c r="G925" i="172"/>
  <c r="A926" i="172"/>
  <c r="C926" i="172" s="1"/>
  <c r="D926" i="172"/>
  <c r="E926" i="172"/>
  <c r="F926" i="172"/>
  <c r="G926" i="172"/>
  <c r="A927" i="172"/>
  <c r="C927" i="172" s="1"/>
  <c r="D927" i="172"/>
  <c r="E927" i="172"/>
  <c r="F927" i="172"/>
  <c r="G927" i="172"/>
  <c r="A928" i="172"/>
  <c r="C928" i="172" s="1"/>
  <c r="D928" i="172"/>
  <c r="E928" i="172"/>
  <c r="F928" i="172"/>
  <c r="G928" i="172"/>
  <c r="A929" i="172"/>
  <c r="D929" i="172"/>
  <c r="E929" i="172"/>
  <c r="F929" i="172"/>
  <c r="G929" i="172"/>
  <c r="A930" i="172"/>
  <c r="B930" i="172" s="1"/>
  <c r="D930" i="172"/>
  <c r="E930" i="172"/>
  <c r="F930" i="172"/>
  <c r="G930" i="172"/>
  <c r="A931" i="172"/>
  <c r="D931" i="172"/>
  <c r="E931" i="172"/>
  <c r="F931" i="172"/>
  <c r="G931" i="172"/>
  <c r="A932" i="172"/>
  <c r="C932" i="172" s="1"/>
  <c r="D932" i="172"/>
  <c r="E932" i="172"/>
  <c r="F932" i="172"/>
  <c r="G932" i="172"/>
  <c r="A933" i="172"/>
  <c r="D933" i="172"/>
  <c r="E933" i="172"/>
  <c r="F933" i="172"/>
  <c r="G933" i="172"/>
  <c r="A934" i="172"/>
  <c r="C934" i="172" s="1"/>
  <c r="D934" i="172"/>
  <c r="E934" i="172"/>
  <c r="F934" i="172"/>
  <c r="G934" i="172"/>
  <c r="A935" i="172"/>
  <c r="C935" i="172" s="1"/>
  <c r="D935" i="172"/>
  <c r="E935" i="172"/>
  <c r="F935" i="172"/>
  <c r="G935" i="172"/>
  <c r="A936" i="172"/>
  <c r="C936" i="172" s="1"/>
  <c r="D936" i="172"/>
  <c r="E936" i="172"/>
  <c r="F936" i="172"/>
  <c r="G936" i="172"/>
  <c r="A937" i="172"/>
  <c r="D937" i="172"/>
  <c r="E937" i="172"/>
  <c r="F937" i="172"/>
  <c r="G937" i="172"/>
  <c r="A938" i="172"/>
  <c r="D938" i="172"/>
  <c r="E938" i="172"/>
  <c r="F938" i="172"/>
  <c r="G938" i="172"/>
  <c r="A939" i="172"/>
  <c r="D939" i="172"/>
  <c r="E939" i="172"/>
  <c r="F939" i="172"/>
  <c r="G939" i="172"/>
  <c r="A940" i="172"/>
  <c r="C940" i="172" s="1"/>
  <c r="D940" i="172"/>
  <c r="E940" i="172"/>
  <c r="F940" i="172"/>
  <c r="G940" i="172"/>
  <c r="A941" i="172"/>
  <c r="D941" i="172"/>
  <c r="E941" i="172"/>
  <c r="F941" i="172"/>
  <c r="G941" i="172"/>
  <c r="A942" i="172"/>
  <c r="C942" i="172" s="1"/>
  <c r="D942" i="172"/>
  <c r="E942" i="172"/>
  <c r="F942" i="172"/>
  <c r="G942" i="172"/>
  <c r="A943" i="172"/>
  <c r="D943" i="172"/>
  <c r="E943" i="172"/>
  <c r="F943" i="172"/>
  <c r="G943" i="172"/>
  <c r="A944" i="172"/>
  <c r="C944" i="172" s="1"/>
  <c r="D944" i="172"/>
  <c r="E944" i="172"/>
  <c r="F944" i="172"/>
  <c r="G944" i="172"/>
  <c r="A945" i="172"/>
  <c r="D945" i="172"/>
  <c r="E945" i="172"/>
  <c r="F945" i="172"/>
  <c r="G945" i="172"/>
  <c r="A946" i="172"/>
  <c r="C946" i="172" s="1"/>
  <c r="D946" i="172"/>
  <c r="E946" i="172"/>
  <c r="F946" i="172"/>
  <c r="G946" i="172"/>
  <c r="A947" i="172"/>
  <c r="D947" i="172"/>
  <c r="E947" i="172"/>
  <c r="F947" i="172"/>
  <c r="G947" i="172"/>
  <c r="A948" i="172"/>
  <c r="C948" i="172" s="1"/>
  <c r="D948" i="172"/>
  <c r="E948" i="172"/>
  <c r="F948" i="172"/>
  <c r="G948" i="172"/>
  <c r="A949" i="172"/>
  <c r="D949" i="172"/>
  <c r="E949" i="172"/>
  <c r="F949" i="172"/>
  <c r="G949" i="172"/>
  <c r="A950" i="172"/>
  <c r="C950" i="172" s="1"/>
  <c r="D950" i="172"/>
  <c r="E950" i="172"/>
  <c r="F950" i="172"/>
  <c r="G950" i="172"/>
  <c r="A951" i="172"/>
  <c r="D951" i="172"/>
  <c r="E951" i="172"/>
  <c r="F951" i="172"/>
  <c r="G951" i="172"/>
  <c r="A952" i="172"/>
  <c r="C952" i="172" s="1"/>
  <c r="D952" i="172"/>
  <c r="E952" i="172"/>
  <c r="F952" i="172"/>
  <c r="G952" i="172"/>
  <c r="A953" i="172"/>
  <c r="D953" i="172"/>
  <c r="E953" i="172"/>
  <c r="F953" i="172"/>
  <c r="G953" i="172"/>
  <c r="A954" i="172"/>
  <c r="C954" i="172" s="1"/>
  <c r="D954" i="172"/>
  <c r="E954" i="172"/>
  <c r="F954" i="172"/>
  <c r="G954" i="172"/>
  <c r="A955" i="172"/>
  <c r="D955" i="172"/>
  <c r="E955" i="172"/>
  <c r="F955" i="172"/>
  <c r="G955" i="172"/>
  <c r="A956" i="172"/>
  <c r="C956" i="172" s="1"/>
  <c r="D956" i="172"/>
  <c r="E956" i="172"/>
  <c r="F956" i="172"/>
  <c r="G956" i="172"/>
  <c r="A957" i="172"/>
  <c r="D957" i="172"/>
  <c r="E957" i="172"/>
  <c r="F957" i="172"/>
  <c r="G957" i="172"/>
  <c r="A958" i="172"/>
  <c r="C958" i="172" s="1"/>
  <c r="D958" i="172"/>
  <c r="E958" i="172"/>
  <c r="F958" i="172"/>
  <c r="G958" i="172"/>
  <c r="A959" i="172"/>
  <c r="D959" i="172"/>
  <c r="E959" i="172"/>
  <c r="F959" i="172"/>
  <c r="G959" i="172"/>
  <c r="A960" i="172"/>
  <c r="C960" i="172" s="1"/>
  <c r="D960" i="172"/>
  <c r="E960" i="172"/>
  <c r="F960" i="172"/>
  <c r="G960" i="172"/>
  <c r="A961" i="172"/>
  <c r="D961" i="172"/>
  <c r="E961" i="172"/>
  <c r="F961" i="172"/>
  <c r="G961" i="172"/>
  <c r="A962" i="172"/>
  <c r="B962" i="172" s="1"/>
  <c r="D962" i="172"/>
  <c r="E962" i="172"/>
  <c r="F962" i="172"/>
  <c r="G962" i="172"/>
  <c r="A963" i="172"/>
  <c r="D963" i="172"/>
  <c r="E963" i="172"/>
  <c r="F963" i="172"/>
  <c r="G963" i="172"/>
  <c r="A964" i="172"/>
  <c r="C964" i="172" s="1"/>
  <c r="D964" i="172"/>
  <c r="E964" i="172"/>
  <c r="F964" i="172"/>
  <c r="G964" i="172"/>
  <c r="A965" i="172"/>
  <c r="D965" i="172"/>
  <c r="E965" i="172"/>
  <c r="F965" i="172"/>
  <c r="G965" i="172"/>
  <c r="A966" i="172"/>
  <c r="C966" i="172" s="1"/>
  <c r="D966" i="172"/>
  <c r="E966" i="172"/>
  <c r="F966" i="172"/>
  <c r="G966" i="172"/>
  <c r="A967" i="172"/>
  <c r="D967" i="172"/>
  <c r="E967" i="172"/>
  <c r="F967" i="172"/>
  <c r="G967" i="172"/>
  <c r="A968" i="172"/>
  <c r="C968" i="172" s="1"/>
  <c r="D968" i="172"/>
  <c r="E968" i="172"/>
  <c r="F968" i="172"/>
  <c r="G968" i="172"/>
  <c r="A969" i="172"/>
  <c r="D969" i="172"/>
  <c r="E969" i="172"/>
  <c r="F969" i="172"/>
  <c r="G969" i="172"/>
  <c r="A970" i="172"/>
  <c r="C970" i="172" s="1"/>
  <c r="D970" i="172"/>
  <c r="E970" i="172"/>
  <c r="F970" i="172"/>
  <c r="G970" i="172"/>
  <c r="A971" i="172"/>
  <c r="D971" i="172"/>
  <c r="E971" i="172"/>
  <c r="F971" i="172"/>
  <c r="G971" i="172"/>
  <c r="A972" i="172"/>
  <c r="C972" i="172" s="1"/>
  <c r="D972" i="172"/>
  <c r="E972" i="172"/>
  <c r="F972" i="172"/>
  <c r="G972" i="172"/>
  <c r="A973" i="172"/>
  <c r="D973" i="172"/>
  <c r="E973" i="172"/>
  <c r="F973" i="172"/>
  <c r="G973" i="172"/>
  <c r="A974" i="172"/>
  <c r="C974" i="172" s="1"/>
  <c r="D974" i="172"/>
  <c r="E974" i="172"/>
  <c r="F974" i="172"/>
  <c r="G974" i="172"/>
  <c r="A975" i="172"/>
  <c r="D975" i="172"/>
  <c r="E975" i="172"/>
  <c r="F975" i="172"/>
  <c r="G975" i="172"/>
  <c r="A976" i="172"/>
  <c r="C976" i="172" s="1"/>
  <c r="D976" i="172"/>
  <c r="E976" i="172"/>
  <c r="F976" i="172"/>
  <c r="G976" i="172"/>
  <c r="A977" i="172"/>
  <c r="D977" i="172"/>
  <c r="E977" i="172"/>
  <c r="F977" i="172"/>
  <c r="G977" i="172"/>
  <c r="A978" i="172"/>
  <c r="C978" i="172" s="1"/>
  <c r="D978" i="172"/>
  <c r="E978" i="172"/>
  <c r="F978" i="172"/>
  <c r="G978" i="172"/>
  <c r="A979" i="172"/>
  <c r="D979" i="172"/>
  <c r="E979" i="172"/>
  <c r="F979" i="172"/>
  <c r="G979" i="172"/>
  <c r="A980" i="172"/>
  <c r="C980" i="172" s="1"/>
  <c r="D980" i="172"/>
  <c r="E980" i="172"/>
  <c r="F980" i="172"/>
  <c r="G980" i="172"/>
  <c r="A981" i="172"/>
  <c r="D981" i="172"/>
  <c r="E981" i="172"/>
  <c r="F981" i="172"/>
  <c r="G981" i="172"/>
  <c r="A982" i="172"/>
  <c r="C982" i="172" s="1"/>
  <c r="D982" i="172"/>
  <c r="E982" i="172"/>
  <c r="F982" i="172"/>
  <c r="G982" i="172"/>
  <c r="A983" i="172"/>
  <c r="D983" i="172"/>
  <c r="E983" i="172"/>
  <c r="F983" i="172"/>
  <c r="G983" i="172"/>
  <c r="A984" i="172"/>
  <c r="C984" i="172" s="1"/>
  <c r="D984" i="172"/>
  <c r="E984" i="172"/>
  <c r="F984" i="172"/>
  <c r="G984" i="172"/>
  <c r="A985" i="172"/>
  <c r="D985" i="172"/>
  <c r="E985" i="172"/>
  <c r="F985" i="172"/>
  <c r="G985" i="172"/>
  <c r="A986" i="172"/>
  <c r="C986" i="172" s="1"/>
  <c r="D986" i="172"/>
  <c r="E986" i="172"/>
  <c r="F986" i="172"/>
  <c r="G986" i="172"/>
  <c r="A987" i="172"/>
  <c r="D987" i="172"/>
  <c r="E987" i="172"/>
  <c r="F987" i="172"/>
  <c r="G987" i="172"/>
  <c r="A988" i="172"/>
  <c r="C988" i="172" s="1"/>
  <c r="D988" i="172"/>
  <c r="E988" i="172"/>
  <c r="F988" i="172"/>
  <c r="G988" i="172"/>
  <c r="A989" i="172"/>
  <c r="D989" i="172"/>
  <c r="E989" i="172"/>
  <c r="F989" i="172"/>
  <c r="G989" i="172"/>
  <c r="A990" i="172"/>
  <c r="C990" i="172" s="1"/>
  <c r="D990" i="172"/>
  <c r="E990" i="172"/>
  <c r="F990" i="172"/>
  <c r="G990" i="172"/>
  <c r="A991" i="172"/>
  <c r="D991" i="172"/>
  <c r="E991" i="172"/>
  <c r="F991" i="172"/>
  <c r="G991" i="172"/>
  <c r="A992" i="172"/>
  <c r="C992" i="172" s="1"/>
  <c r="D992" i="172"/>
  <c r="E992" i="172"/>
  <c r="F992" i="172"/>
  <c r="G992" i="172"/>
  <c r="A993" i="172"/>
  <c r="D993" i="172"/>
  <c r="E993" i="172"/>
  <c r="F993" i="172"/>
  <c r="G993" i="172"/>
  <c r="A994" i="172"/>
  <c r="C994" i="172" s="1"/>
  <c r="D994" i="172"/>
  <c r="E994" i="172"/>
  <c r="F994" i="172"/>
  <c r="G994" i="172"/>
  <c r="A995" i="172"/>
  <c r="D995" i="172"/>
  <c r="E995" i="172"/>
  <c r="F995" i="172"/>
  <c r="G995" i="172"/>
  <c r="A996" i="172"/>
  <c r="C996" i="172" s="1"/>
  <c r="D996" i="172"/>
  <c r="E996" i="172"/>
  <c r="F996" i="172"/>
  <c r="G996" i="172"/>
  <c r="A997" i="172"/>
  <c r="D997" i="172"/>
  <c r="E997" i="172"/>
  <c r="F997" i="172"/>
  <c r="G997" i="172"/>
  <c r="A998" i="172"/>
  <c r="C998" i="172" s="1"/>
  <c r="D998" i="172"/>
  <c r="E998" i="172"/>
  <c r="F998" i="172"/>
  <c r="G998" i="172"/>
  <c r="A999" i="172"/>
  <c r="D999" i="172"/>
  <c r="E999" i="172"/>
  <c r="F999" i="172"/>
  <c r="G999" i="172"/>
  <c r="A1000" i="172"/>
  <c r="C1000" i="172" s="1"/>
  <c r="D1000" i="172"/>
  <c r="E1000" i="172"/>
  <c r="F1000" i="172"/>
  <c r="G1000" i="172"/>
  <c r="A5" i="172"/>
  <c r="D5" i="172"/>
  <c r="E5" i="172"/>
  <c r="F5" i="172"/>
  <c r="G5" i="172"/>
  <c r="A6" i="172"/>
  <c r="D6" i="172"/>
  <c r="E6" i="172"/>
  <c r="F6" i="172"/>
  <c r="G6" i="172"/>
  <c r="A7" i="172"/>
  <c r="C7" i="172" s="1"/>
  <c r="D7" i="172"/>
  <c r="E7" i="172"/>
  <c r="F7" i="172"/>
  <c r="G7" i="172"/>
  <c r="A8" i="172"/>
  <c r="C8" i="172" s="1"/>
  <c r="D8" i="172"/>
  <c r="E8" i="172"/>
  <c r="F8" i="172"/>
  <c r="G8" i="172"/>
  <c r="A9" i="172"/>
  <c r="D9" i="172"/>
  <c r="E9" i="172"/>
  <c r="F9" i="172"/>
  <c r="G9" i="172"/>
  <c r="A10" i="172"/>
  <c r="D10" i="172"/>
  <c r="E10" i="172"/>
  <c r="F10" i="172"/>
  <c r="G10" i="172"/>
  <c r="A11" i="172"/>
  <c r="C11" i="172" s="1"/>
  <c r="D11" i="172"/>
  <c r="E11" i="172"/>
  <c r="F11" i="172"/>
  <c r="G11" i="172"/>
  <c r="A12" i="172"/>
  <c r="C12" i="172" s="1"/>
  <c r="D12" i="172"/>
  <c r="E12" i="172"/>
  <c r="F12" i="172"/>
  <c r="G12" i="172"/>
  <c r="A13" i="172"/>
  <c r="D13" i="172"/>
  <c r="E13" i="172"/>
  <c r="F13" i="172"/>
  <c r="G13" i="172"/>
  <c r="A14" i="172"/>
  <c r="D14" i="172"/>
  <c r="E14" i="172"/>
  <c r="F14" i="172"/>
  <c r="G14" i="172"/>
  <c r="A15" i="172"/>
  <c r="C15" i="172" s="1"/>
  <c r="D15" i="172"/>
  <c r="E15" i="172"/>
  <c r="F15" i="172"/>
  <c r="G15" i="172"/>
  <c r="A16" i="172"/>
  <c r="C16" i="172" s="1"/>
  <c r="D16" i="172"/>
  <c r="E16" i="172"/>
  <c r="F16" i="172"/>
  <c r="G16" i="172"/>
  <c r="A17" i="172"/>
  <c r="D17" i="172"/>
  <c r="E17" i="172"/>
  <c r="F17" i="172"/>
  <c r="G17" i="172"/>
  <c r="A18" i="172"/>
  <c r="D18" i="172"/>
  <c r="E18" i="172"/>
  <c r="F18" i="172"/>
  <c r="G18" i="172"/>
  <c r="A19" i="172"/>
  <c r="C19" i="172" s="1"/>
  <c r="D19" i="172"/>
  <c r="E19" i="172"/>
  <c r="F19" i="172"/>
  <c r="G19" i="172"/>
  <c r="A20" i="172"/>
  <c r="C20" i="172" s="1"/>
  <c r="D20" i="172"/>
  <c r="E20" i="172"/>
  <c r="F20" i="172"/>
  <c r="G20" i="172"/>
  <c r="A21" i="172"/>
  <c r="D21" i="172"/>
  <c r="E21" i="172"/>
  <c r="F21" i="172"/>
  <c r="G21" i="172"/>
  <c r="A22" i="172"/>
  <c r="D22" i="172"/>
  <c r="E22" i="172"/>
  <c r="F22" i="172"/>
  <c r="G22" i="172"/>
  <c r="A23" i="172"/>
  <c r="C23" i="172" s="1"/>
  <c r="D23" i="172"/>
  <c r="E23" i="172"/>
  <c r="F23" i="172"/>
  <c r="G23" i="172"/>
  <c r="A24" i="172"/>
  <c r="C24" i="172" s="1"/>
  <c r="D24" i="172"/>
  <c r="E24" i="172"/>
  <c r="F24" i="172"/>
  <c r="G24" i="172"/>
  <c r="A25" i="172"/>
  <c r="D25" i="172"/>
  <c r="E25" i="172"/>
  <c r="F25" i="172"/>
  <c r="G25" i="172"/>
  <c r="A26" i="172"/>
  <c r="D26" i="172"/>
  <c r="E26" i="172"/>
  <c r="F26" i="172"/>
  <c r="G26" i="172"/>
  <c r="A27" i="172"/>
  <c r="C27" i="172" s="1"/>
  <c r="D27" i="172"/>
  <c r="E27" i="172"/>
  <c r="F27" i="172"/>
  <c r="G27" i="172"/>
  <c r="A28" i="172"/>
  <c r="C28" i="172" s="1"/>
  <c r="D28" i="172"/>
  <c r="E28" i="172"/>
  <c r="F28" i="172"/>
  <c r="G28" i="172"/>
  <c r="A29" i="172"/>
  <c r="D29" i="172"/>
  <c r="E29" i="172"/>
  <c r="F29" i="172"/>
  <c r="G29" i="172"/>
  <c r="A30" i="172"/>
  <c r="D30" i="172"/>
  <c r="E30" i="172"/>
  <c r="F30" i="172"/>
  <c r="G30" i="172"/>
  <c r="A31" i="172"/>
  <c r="C31" i="172" s="1"/>
  <c r="D31" i="172"/>
  <c r="E31" i="172"/>
  <c r="F31" i="172"/>
  <c r="G31" i="172"/>
  <c r="A32" i="172"/>
  <c r="C32" i="172" s="1"/>
  <c r="D32" i="172"/>
  <c r="E32" i="172"/>
  <c r="F32" i="172"/>
  <c r="G32" i="172"/>
  <c r="A33" i="172"/>
  <c r="D33" i="172"/>
  <c r="E33" i="172"/>
  <c r="F33" i="172"/>
  <c r="G33" i="172"/>
  <c r="A34" i="172"/>
  <c r="D34" i="172"/>
  <c r="E34" i="172"/>
  <c r="F34" i="172"/>
  <c r="G34" i="172"/>
  <c r="G4" i="172"/>
  <c r="F4" i="172"/>
  <c r="E4" i="172"/>
  <c r="D4" i="172"/>
  <c r="A4" i="172"/>
  <c r="A1" i="172"/>
  <c r="L30" i="172" l="1"/>
  <c r="K30" i="172"/>
  <c r="J30" i="172"/>
  <c r="M30" i="172"/>
  <c r="L26" i="172"/>
  <c r="K26" i="172"/>
  <c r="J26" i="172"/>
  <c r="M26" i="172"/>
  <c r="L14" i="172"/>
  <c r="K14" i="172"/>
  <c r="M14" i="172"/>
  <c r="J14" i="172"/>
  <c r="L10" i="172"/>
  <c r="K10" i="172"/>
  <c r="J10" i="172"/>
  <c r="M10" i="172"/>
  <c r="L6" i="172"/>
  <c r="K6" i="172"/>
  <c r="J6" i="172"/>
  <c r="M6" i="172"/>
  <c r="J998" i="172"/>
  <c r="M998" i="172"/>
  <c r="K998" i="172"/>
  <c r="L998" i="172"/>
  <c r="J994" i="172"/>
  <c r="K994" i="172"/>
  <c r="M994" i="172"/>
  <c r="L994" i="172"/>
  <c r="J990" i="172"/>
  <c r="K990" i="172"/>
  <c r="L990" i="172"/>
  <c r="M990" i="172"/>
  <c r="J978" i="172"/>
  <c r="K978" i="172"/>
  <c r="L978" i="172"/>
  <c r="M978" i="172"/>
  <c r="J974" i="172"/>
  <c r="M974" i="172"/>
  <c r="K974" i="172"/>
  <c r="L974" i="172"/>
  <c r="J970" i="172"/>
  <c r="K970" i="172"/>
  <c r="L970" i="172"/>
  <c r="M970" i="172"/>
  <c r="J966" i="172"/>
  <c r="K966" i="172"/>
  <c r="M966" i="172"/>
  <c r="L966" i="172"/>
  <c r="J962" i="172"/>
  <c r="M962" i="172"/>
  <c r="K962" i="172"/>
  <c r="L962" i="172"/>
  <c r="J958" i="172"/>
  <c r="K958" i="172"/>
  <c r="M958" i="172"/>
  <c r="L958" i="172"/>
  <c r="J946" i="172"/>
  <c r="K946" i="172"/>
  <c r="M946" i="172"/>
  <c r="L946" i="172"/>
  <c r="J942" i="172"/>
  <c r="K942" i="172"/>
  <c r="L942" i="172"/>
  <c r="M942" i="172"/>
  <c r="J934" i="172"/>
  <c r="K934" i="172"/>
  <c r="M934" i="172"/>
  <c r="L934" i="172"/>
  <c r="J922" i="172"/>
  <c r="M922" i="172"/>
  <c r="K922" i="172"/>
  <c r="L922" i="172"/>
  <c r="J918" i="172"/>
  <c r="K918" i="172"/>
  <c r="M918" i="172"/>
  <c r="L918" i="172"/>
  <c r="J914" i="172"/>
  <c r="K914" i="172"/>
  <c r="M914" i="172"/>
  <c r="L914" i="172"/>
  <c r="J874" i="172"/>
  <c r="K874" i="172"/>
  <c r="L874" i="172"/>
  <c r="M874" i="172"/>
  <c r="J870" i="172"/>
  <c r="M870" i="172"/>
  <c r="K870" i="172"/>
  <c r="L870" i="172"/>
  <c r="J866" i="172"/>
  <c r="K866" i="172"/>
  <c r="L866" i="172"/>
  <c r="M866" i="172"/>
  <c r="J862" i="172"/>
  <c r="K862" i="172"/>
  <c r="M862" i="172"/>
  <c r="L862" i="172"/>
  <c r="J854" i="172"/>
  <c r="K854" i="172"/>
  <c r="M854" i="172"/>
  <c r="L854" i="172"/>
  <c r="J850" i="172"/>
  <c r="M850" i="172"/>
  <c r="K850" i="172"/>
  <c r="L850" i="172"/>
  <c r="J834" i="172"/>
  <c r="M834" i="172"/>
  <c r="K834" i="172"/>
  <c r="L834" i="172"/>
  <c r="J830" i="172"/>
  <c r="K830" i="172"/>
  <c r="L830" i="172"/>
  <c r="M830" i="172"/>
  <c r="J822" i="172"/>
  <c r="K822" i="172"/>
  <c r="M822" i="172"/>
  <c r="L822" i="172"/>
  <c r="J818" i="172"/>
  <c r="K818" i="172"/>
  <c r="M818" i="172"/>
  <c r="L818" i="172"/>
  <c r="J806" i="172"/>
  <c r="K806" i="172"/>
  <c r="M806" i="172"/>
  <c r="L806" i="172"/>
  <c r="J786" i="172"/>
  <c r="K786" i="172"/>
  <c r="M786" i="172"/>
  <c r="L786" i="172"/>
  <c r="J770" i="172"/>
  <c r="K770" i="172"/>
  <c r="M770" i="172"/>
  <c r="L770" i="172"/>
  <c r="J746" i="172"/>
  <c r="K746" i="172"/>
  <c r="M746" i="172"/>
  <c r="L746" i="172"/>
  <c r="J734" i="172"/>
  <c r="K734" i="172"/>
  <c r="M734" i="172"/>
  <c r="L734" i="172"/>
  <c r="J718" i="172"/>
  <c r="K718" i="172"/>
  <c r="L718" i="172"/>
  <c r="M718" i="172"/>
  <c r="J714" i="172"/>
  <c r="K714" i="172"/>
  <c r="L714" i="172"/>
  <c r="M714" i="172"/>
  <c r="J702" i="172"/>
  <c r="K702" i="172"/>
  <c r="L702" i="172"/>
  <c r="M702" i="172"/>
  <c r="J662" i="172"/>
  <c r="K662" i="172"/>
  <c r="L662" i="172"/>
  <c r="M662" i="172"/>
  <c r="J638" i="172"/>
  <c r="K638" i="172"/>
  <c r="L638" i="172"/>
  <c r="M638" i="172"/>
  <c r="J630" i="172"/>
  <c r="K630" i="172"/>
  <c r="L630" i="172"/>
  <c r="M630" i="172"/>
  <c r="J626" i="172"/>
  <c r="K626" i="172"/>
  <c r="L626" i="172"/>
  <c r="M626" i="172"/>
  <c r="J614" i="172"/>
  <c r="K614" i="172"/>
  <c r="L614" i="172"/>
  <c r="M614" i="172"/>
  <c r="J562" i="172"/>
  <c r="K562" i="172"/>
  <c r="L562" i="172"/>
  <c r="M562" i="172"/>
  <c r="J558" i="172"/>
  <c r="K558" i="172"/>
  <c r="L558" i="172"/>
  <c r="M558" i="172"/>
  <c r="J554" i="172"/>
  <c r="K554" i="172"/>
  <c r="L554" i="172"/>
  <c r="M554" i="172"/>
  <c r="L530" i="172"/>
  <c r="M530" i="172"/>
  <c r="J530" i="172"/>
  <c r="K530" i="172"/>
  <c r="L518" i="172"/>
  <c r="M518" i="172"/>
  <c r="J518" i="172"/>
  <c r="K518" i="172"/>
  <c r="L514" i="172"/>
  <c r="M514" i="172"/>
  <c r="J514" i="172"/>
  <c r="K514" i="172"/>
  <c r="L510" i="172"/>
  <c r="M510" i="172"/>
  <c r="J510" i="172"/>
  <c r="K510" i="172"/>
  <c r="L462" i="172"/>
  <c r="K462" i="172"/>
  <c r="M462" i="172"/>
  <c r="J462" i="172"/>
  <c r="L446" i="172"/>
  <c r="K446" i="172"/>
  <c r="M446" i="172"/>
  <c r="J446" i="172"/>
  <c r="L442" i="172"/>
  <c r="K442" i="172"/>
  <c r="M442" i="172"/>
  <c r="J442" i="172"/>
  <c r="L438" i="172"/>
  <c r="K438" i="172"/>
  <c r="M438" i="172"/>
  <c r="J438" i="172"/>
  <c r="L434" i="172"/>
  <c r="K434" i="172"/>
  <c r="M434" i="172"/>
  <c r="J434" i="172"/>
  <c r="L430" i="172"/>
  <c r="K430" i="172"/>
  <c r="M430" i="172"/>
  <c r="J430" i="172"/>
  <c r="L410" i="172"/>
  <c r="K410" i="172"/>
  <c r="M410" i="172"/>
  <c r="J410" i="172"/>
  <c r="L406" i="172"/>
  <c r="K406" i="172"/>
  <c r="M406" i="172"/>
  <c r="J406" i="172"/>
  <c r="L402" i="172"/>
  <c r="K402" i="172"/>
  <c r="M402" i="172"/>
  <c r="J402" i="172"/>
  <c r="L394" i="172"/>
  <c r="K394" i="172"/>
  <c r="M394" i="172"/>
  <c r="J394" i="172"/>
  <c r="L354" i="172"/>
  <c r="K354" i="172"/>
  <c r="M354" i="172"/>
  <c r="J354" i="172"/>
  <c r="L346" i="172"/>
  <c r="K346" i="172"/>
  <c r="M346" i="172"/>
  <c r="J346" i="172"/>
  <c r="L326" i="172"/>
  <c r="K326" i="172"/>
  <c r="M326" i="172"/>
  <c r="J326" i="172"/>
  <c r="L318" i="172"/>
  <c r="K318" i="172"/>
  <c r="M318" i="172"/>
  <c r="J318" i="172"/>
  <c r="L314" i="172"/>
  <c r="K314" i="172"/>
  <c r="M314" i="172"/>
  <c r="J314" i="172"/>
  <c r="L302" i="172"/>
  <c r="K302" i="172"/>
  <c r="M302" i="172"/>
  <c r="J302" i="172"/>
  <c r="L294" i="172"/>
  <c r="K294" i="172"/>
  <c r="M294" i="172"/>
  <c r="J294" i="172"/>
  <c r="L274" i="172"/>
  <c r="K274" i="172"/>
  <c r="M274" i="172"/>
  <c r="J274" i="172"/>
  <c r="L262" i="172"/>
  <c r="K262" i="172"/>
  <c r="M262" i="172"/>
  <c r="J262" i="172"/>
  <c r="L258" i="172"/>
  <c r="K258" i="172"/>
  <c r="M258" i="172"/>
  <c r="J258" i="172"/>
  <c r="L254" i="172"/>
  <c r="K254" i="172"/>
  <c r="M254" i="172"/>
  <c r="J254" i="172"/>
  <c r="M226" i="172"/>
  <c r="K226" i="172"/>
  <c r="L226" i="172"/>
  <c r="J226" i="172"/>
  <c r="M222" i="172"/>
  <c r="K222" i="172"/>
  <c r="J222" i="172"/>
  <c r="L222" i="172"/>
  <c r="M206" i="172"/>
  <c r="K206" i="172"/>
  <c r="J206" i="172"/>
  <c r="L206" i="172"/>
  <c r="M190" i="172"/>
  <c r="K190" i="172"/>
  <c r="J190" i="172"/>
  <c r="L190" i="172"/>
  <c r="K178" i="172"/>
  <c r="M178" i="172"/>
  <c r="J178" i="172"/>
  <c r="L178" i="172"/>
  <c r="K166" i="172"/>
  <c r="M166" i="172"/>
  <c r="L166" i="172"/>
  <c r="J166" i="172"/>
  <c r="K162" i="172"/>
  <c r="M162" i="172"/>
  <c r="J162" i="172"/>
  <c r="L162" i="172"/>
  <c r="K138" i="172"/>
  <c r="M138" i="172"/>
  <c r="J138" i="172"/>
  <c r="L138" i="172"/>
  <c r="K118" i="172"/>
  <c r="M118" i="172"/>
  <c r="J118" i="172"/>
  <c r="L118" i="172"/>
  <c r="L102" i="172"/>
  <c r="K102" i="172"/>
  <c r="J102" i="172"/>
  <c r="M102" i="172"/>
  <c r="L94" i="172"/>
  <c r="K94" i="172"/>
  <c r="J94" i="172"/>
  <c r="M94" i="172"/>
  <c r="L90" i="172"/>
  <c r="K90" i="172"/>
  <c r="J90" i="172"/>
  <c r="M90" i="172"/>
  <c r="L86" i="172"/>
  <c r="K86" i="172"/>
  <c r="J86" i="172"/>
  <c r="M86" i="172"/>
  <c r="L82" i="172"/>
  <c r="K82" i="172"/>
  <c r="M82" i="172"/>
  <c r="J82" i="172"/>
  <c r="L78" i="172"/>
  <c r="K78" i="172"/>
  <c r="J78" i="172"/>
  <c r="M78" i="172"/>
  <c r="L38" i="172"/>
  <c r="K38" i="172"/>
  <c r="J38" i="172"/>
  <c r="M38" i="172"/>
  <c r="L33" i="172"/>
  <c r="J33" i="172"/>
  <c r="K33" i="172"/>
  <c r="M33" i="172"/>
  <c r="J985" i="172"/>
  <c r="K985" i="172"/>
  <c r="L985" i="172"/>
  <c r="M985" i="172"/>
  <c r="L465" i="172"/>
  <c r="M465" i="172"/>
  <c r="J465" i="172"/>
  <c r="K465" i="172"/>
  <c r="L453" i="172"/>
  <c r="J453" i="172"/>
  <c r="K453" i="172"/>
  <c r="M453" i="172"/>
  <c r="L449" i="172"/>
  <c r="J449" i="172"/>
  <c r="K449" i="172"/>
  <c r="M449" i="172"/>
  <c r="L441" i="172"/>
  <c r="J441" i="172"/>
  <c r="K441" i="172"/>
  <c r="M441" i="172"/>
  <c r="L437" i="172"/>
  <c r="J437" i="172"/>
  <c r="K437" i="172"/>
  <c r="M437" i="172"/>
  <c r="L433" i="172"/>
  <c r="J433" i="172"/>
  <c r="K433" i="172"/>
  <c r="M433" i="172"/>
  <c r="L425" i="172"/>
  <c r="J425" i="172"/>
  <c r="K425" i="172"/>
  <c r="M425" i="172"/>
  <c r="L417" i="172"/>
  <c r="J417" i="172"/>
  <c r="K417" i="172"/>
  <c r="M417" i="172"/>
  <c r="L409" i="172"/>
  <c r="J409" i="172"/>
  <c r="K409" i="172"/>
  <c r="M409" i="172"/>
  <c r="L405" i="172"/>
  <c r="J405" i="172"/>
  <c r="K405" i="172"/>
  <c r="M405" i="172"/>
  <c r="L373" i="172"/>
  <c r="J373" i="172"/>
  <c r="K373" i="172"/>
  <c r="M373" i="172"/>
  <c r="L361" i="172"/>
  <c r="J361" i="172"/>
  <c r="K361" i="172"/>
  <c r="M361" i="172"/>
  <c r="L357" i="172"/>
  <c r="J357" i="172"/>
  <c r="K357" i="172"/>
  <c r="M357" i="172"/>
  <c r="L349" i="172"/>
  <c r="J349" i="172"/>
  <c r="K349" i="172"/>
  <c r="M349" i="172"/>
  <c r="L345" i="172"/>
  <c r="J345" i="172"/>
  <c r="K345" i="172"/>
  <c r="M345" i="172"/>
  <c r="L337" i="172"/>
  <c r="J337" i="172"/>
  <c r="K337" i="172"/>
  <c r="M337" i="172"/>
  <c r="L321" i="172"/>
  <c r="J321" i="172"/>
  <c r="K321" i="172"/>
  <c r="M321" i="172"/>
  <c r="L317" i="172"/>
  <c r="J317" i="172"/>
  <c r="K317" i="172"/>
  <c r="M317" i="172"/>
  <c r="L301" i="172"/>
  <c r="J301" i="172"/>
  <c r="K301" i="172"/>
  <c r="M301" i="172"/>
  <c r="L297" i="172"/>
  <c r="J297" i="172"/>
  <c r="K297" i="172"/>
  <c r="M297" i="172"/>
  <c r="L289" i="172"/>
  <c r="J289" i="172"/>
  <c r="K289" i="172"/>
  <c r="M289" i="172"/>
  <c r="L285" i="172"/>
  <c r="J285" i="172"/>
  <c r="K285" i="172"/>
  <c r="M285" i="172"/>
  <c r="L277" i="172"/>
  <c r="J277" i="172"/>
  <c r="K277" i="172"/>
  <c r="M277" i="172"/>
  <c r="L273" i="172"/>
  <c r="J273" i="172"/>
  <c r="K273" i="172"/>
  <c r="M273" i="172"/>
  <c r="L265" i="172"/>
  <c r="J265" i="172"/>
  <c r="K265" i="172"/>
  <c r="M265" i="172"/>
  <c r="L257" i="172"/>
  <c r="J257" i="172"/>
  <c r="K257" i="172"/>
  <c r="M257" i="172"/>
  <c r="L241" i="172"/>
  <c r="J241" i="172"/>
  <c r="K241" i="172"/>
  <c r="M241" i="172"/>
  <c r="L233" i="172"/>
  <c r="J233" i="172"/>
  <c r="K233" i="172"/>
  <c r="M233" i="172"/>
  <c r="M225" i="172"/>
  <c r="J225" i="172"/>
  <c r="K225" i="172"/>
  <c r="L225" i="172"/>
  <c r="M217" i="172"/>
  <c r="J217" i="172"/>
  <c r="L217" i="172"/>
  <c r="K217" i="172"/>
  <c r="M205" i="172"/>
  <c r="J205" i="172"/>
  <c r="K205" i="172"/>
  <c r="L205" i="172"/>
  <c r="M197" i="172"/>
  <c r="J197" i="172"/>
  <c r="K197" i="172"/>
  <c r="L197" i="172"/>
  <c r="M189" i="172"/>
  <c r="J189" i="172"/>
  <c r="K189" i="172"/>
  <c r="L189" i="172"/>
  <c r="M181" i="172"/>
  <c r="J181" i="172"/>
  <c r="K181" i="172"/>
  <c r="L181" i="172"/>
  <c r="K173" i="172"/>
  <c r="L173" i="172"/>
  <c r="M173" i="172"/>
  <c r="J173" i="172"/>
  <c r="K169" i="172"/>
  <c r="L169" i="172"/>
  <c r="J169" i="172"/>
  <c r="M169" i="172"/>
  <c r="K145" i="172"/>
  <c r="L145" i="172"/>
  <c r="J145" i="172"/>
  <c r="M145" i="172"/>
  <c r="K141" i="172"/>
  <c r="L141" i="172"/>
  <c r="J141" i="172"/>
  <c r="M141" i="172"/>
  <c r="K137" i="172"/>
  <c r="L137" i="172"/>
  <c r="J137" i="172"/>
  <c r="M137" i="172"/>
  <c r="K133" i="172"/>
  <c r="L133" i="172"/>
  <c r="M133" i="172"/>
  <c r="J133" i="172"/>
  <c r="K113" i="172"/>
  <c r="L113" i="172"/>
  <c r="J113" i="172"/>
  <c r="M113" i="172"/>
  <c r="L97" i="172"/>
  <c r="J97" i="172"/>
  <c r="K97" i="172"/>
  <c r="M97" i="172"/>
  <c r="L93" i="172"/>
  <c r="J93" i="172"/>
  <c r="K93" i="172"/>
  <c r="M93" i="172"/>
  <c r="L89" i="172"/>
  <c r="J89" i="172"/>
  <c r="M89" i="172"/>
  <c r="K89" i="172"/>
  <c r="L85" i="172"/>
  <c r="J85" i="172"/>
  <c r="M85" i="172"/>
  <c r="K85" i="172"/>
  <c r="L69" i="172"/>
  <c r="J69" i="172"/>
  <c r="K69" i="172"/>
  <c r="M69" i="172"/>
  <c r="L57" i="172"/>
  <c r="J57" i="172"/>
  <c r="M57" i="172"/>
  <c r="K57" i="172"/>
  <c r="L49" i="172"/>
  <c r="J49" i="172"/>
  <c r="K49" i="172"/>
  <c r="M49" i="172"/>
  <c r="L34" i="172"/>
  <c r="K34" i="172"/>
  <c r="M34" i="172"/>
  <c r="J34" i="172"/>
  <c r="L18" i="172"/>
  <c r="K18" i="172"/>
  <c r="M18" i="172"/>
  <c r="J18" i="172"/>
  <c r="J982" i="172"/>
  <c r="K982" i="172"/>
  <c r="L982" i="172"/>
  <c r="M982" i="172"/>
  <c r="J954" i="172"/>
  <c r="M954" i="172"/>
  <c r="K954" i="172"/>
  <c r="L954" i="172"/>
  <c r="J950" i="172"/>
  <c r="M950" i="172"/>
  <c r="K950" i="172"/>
  <c r="L950" i="172"/>
  <c r="J938" i="172"/>
  <c r="M938" i="172"/>
  <c r="K938" i="172"/>
  <c r="L938" i="172"/>
  <c r="J930" i="172"/>
  <c r="K930" i="172"/>
  <c r="L930" i="172"/>
  <c r="M930" i="172"/>
  <c r="J898" i="172"/>
  <c r="M898" i="172"/>
  <c r="K898" i="172"/>
  <c r="L898" i="172"/>
  <c r="J886" i="172"/>
  <c r="K886" i="172"/>
  <c r="L886" i="172"/>
  <c r="M886" i="172"/>
  <c r="J882" i="172"/>
  <c r="K882" i="172"/>
  <c r="M882" i="172"/>
  <c r="L882" i="172"/>
  <c r="J858" i="172"/>
  <c r="K858" i="172"/>
  <c r="M858" i="172"/>
  <c r="L858" i="172"/>
  <c r="J826" i="172"/>
  <c r="M826" i="172"/>
  <c r="K826" i="172"/>
  <c r="L826" i="172"/>
  <c r="J814" i="172"/>
  <c r="M814" i="172"/>
  <c r="K814" i="172"/>
  <c r="L814" i="172"/>
  <c r="J810" i="172"/>
  <c r="K810" i="172"/>
  <c r="L810" i="172"/>
  <c r="M810" i="172"/>
  <c r="J802" i="172"/>
  <c r="M802" i="172"/>
  <c r="K802" i="172"/>
  <c r="L802" i="172"/>
  <c r="J782" i="172"/>
  <c r="K782" i="172"/>
  <c r="L782" i="172"/>
  <c r="M782" i="172"/>
  <c r="J778" i="172"/>
  <c r="M778" i="172"/>
  <c r="K778" i="172"/>
  <c r="L778" i="172"/>
  <c r="J774" i="172"/>
  <c r="K774" i="172"/>
  <c r="L774" i="172"/>
  <c r="M774" i="172"/>
  <c r="J758" i="172"/>
  <c r="K758" i="172"/>
  <c r="M758" i="172"/>
  <c r="L758" i="172"/>
  <c r="J742" i="172"/>
  <c r="K742" i="172"/>
  <c r="L742" i="172"/>
  <c r="M742" i="172"/>
  <c r="J738" i="172"/>
  <c r="K738" i="172"/>
  <c r="L738" i="172"/>
  <c r="M738" i="172"/>
  <c r="J710" i="172"/>
  <c r="K710" i="172"/>
  <c r="L710" i="172"/>
  <c r="M710" i="172"/>
  <c r="J698" i="172"/>
  <c r="K698" i="172"/>
  <c r="L698" i="172"/>
  <c r="M698" i="172"/>
  <c r="J690" i="172"/>
  <c r="K690" i="172"/>
  <c r="L690" i="172"/>
  <c r="M690" i="172"/>
  <c r="J678" i="172"/>
  <c r="K678" i="172"/>
  <c r="L678" i="172"/>
  <c r="M678" i="172"/>
  <c r="J674" i="172"/>
  <c r="K674" i="172"/>
  <c r="L674" i="172"/>
  <c r="M674" i="172"/>
  <c r="J666" i="172"/>
  <c r="K666" i="172"/>
  <c r="L666" i="172"/>
  <c r="M666" i="172"/>
  <c r="J646" i="172"/>
  <c r="K646" i="172"/>
  <c r="L646" i="172"/>
  <c r="M646" i="172"/>
  <c r="J642" i="172"/>
  <c r="K642" i="172"/>
  <c r="L642" i="172"/>
  <c r="M642" i="172"/>
  <c r="J634" i="172"/>
  <c r="K634" i="172"/>
  <c r="L634" i="172"/>
  <c r="M634" i="172"/>
  <c r="J610" i="172"/>
  <c r="K610" i="172"/>
  <c r="L610" i="172"/>
  <c r="M610" i="172"/>
  <c r="J606" i="172"/>
  <c r="K606" i="172"/>
  <c r="L606" i="172"/>
  <c r="M606" i="172"/>
  <c r="J602" i="172"/>
  <c r="K602" i="172"/>
  <c r="L602" i="172"/>
  <c r="M602" i="172"/>
  <c r="L546" i="172"/>
  <c r="M546" i="172"/>
  <c r="J546" i="172"/>
  <c r="K546" i="172"/>
  <c r="L542" i="172"/>
  <c r="M542" i="172"/>
  <c r="J542" i="172"/>
  <c r="K542" i="172"/>
  <c r="L526" i="172"/>
  <c r="M526" i="172"/>
  <c r="J526" i="172"/>
  <c r="K526" i="172"/>
  <c r="L506" i="172"/>
  <c r="M506" i="172"/>
  <c r="J506" i="172"/>
  <c r="K506" i="172"/>
  <c r="L482" i="172"/>
  <c r="M482" i="172"/>
  <c r="J482" i="172"/>
  <c r="K482" i="172"/>
  <c r="L466" i="172"/>
  <c r="M466" i="172"/>
  <c r="J466" i="172"/>
  <c r="K466" i="172"/>
  <c r="L450" i="172"/>
  <c r="K450" i="172"/>
  <c r="M450" i="172"/>
  <c r="J450" i="172"/>
  <c r="L426" i="172"/>
  <c r="K426" i="172"/>
  <c r="M426" i="172"/>
  <c r="J426" i="172"/>
  <c r="L414" i="172"/>
  <c r="K414" i="172"/>
  <c r="M414" i="172"/>
  <c r="J414" i="172"/>
  <c r="L398" i="172"/>
  <c r="K398" i="172"/>
  <c r="M398" i="172"/>
  <c r="J398" i="172"/>
  <c r="L378" i="172"/>
  <c r="K378" i="172"/>
  <c r="M378" i="172"/>
  <c r="J378" i="172"/>
  <c r="L358" i="172"/>
  <c r="K358" i="172"/>
  <c r="M358" i="172"/>
  <c r="J358" i="172"/>
  <c r="L342" i="172"/>
  <c r="K342" i="172"/>
  <c r="M342" i="172"/>
  <c r="J342" i="172"/>
  <c r="L334" i="172"/>
  <c r="K334" i="172"/>
  <c r="M334" i="172"/>
  <c r="J334" i="172"/>
  <c r="L330" i="172"/>
  <c r="K330" i="172"/>
  <c r="M330" i="172"/>
  <c r="J330" i="172"/>
  <c r="L290" i="172"/>
  <c r="K290" i="172"/>
  <c r="M290" i="172"/>
  <c r="J290" i="172"/>
  <c r="L286" i="172"/>
  <c r="K286" i="172"/>
  <c r="M286" i="172"/>
  <c r="J286" i="172"/>
  <c r="L270" i="172"/>
  <c r="K270" i="172"/>
  <c r="M270" i="172"/>
  <c r="J270" i="172"/>
  <c r="L250" i="172"/>
  <c r="K250" i="172"/>
  <c r="M250" i="172"/>
  <c r="J250" i="172"/>
  <c r="L242" i="172"/>
  <c r="K242" i="172"/>
  <c r="M242" i="172"/>
  <c r="J242" i="172"/>
  <c r="M230" i="172"/>
  <c r="K230" i="172"/>
  <c r="J230" i="172"/>
  <c r="L230" i="172"/>
  <c r="M214" i="172"/>
  <c r="K214" i="172"/>
  <c r="J214" i="172"/>
  <c r="L214" i="172"/>
  <c r="M202" i="172"/>
  <c r="K202" i="172"/>
  <c r="J202" i="172"/>
  <c r="L202" i="172"/>
  <c r="M198" i="172"/>
  <c r="K198" i="172"/>
  <c r="J198" i="172"/>
  <c r="L198" i="172"/>
  <c r="M186" i="172"/>
  <c r="K186" i="172"/>
  <c r="J186" i="172"/>
  <c r="L186" i="172"/>
  <c r="K170" i="172"/>
  <c r="M170" i="172"/>
  <c r="J170" i="172"/>
  <c r="L170" i="172"/>
  <c r="K122" i="172"/>
  <c r="M122" i="172"/>
  <c r="J122" i="172"/>
  <c r="L122" i="172"/>
  <c r="L98" i="172"/>
  <c r="K98" i="172"/>
  <c r="M98" i="172"/>
  <c r="J98" i="172"/>
  <c r="L62" i="172"/>
  <c r="K62" i="172"/>
  <c r="J62" i="172"/>
  <c r="M62" i="172"/>
  <c r="L54" i="172"/>
  <c r="K54" i="172"/>
  <c r="J54" i="172"/>
  <c r="M54" i="172"/>
  <c r="L42" i="172"/>
  <c r="K42" i="172"/>
  <c r="J42" i="172"/>
  <c r="M42" i="172"/>
  <c r="L29" i="172"/>
  <c r="J29" i="172"/>
  <c r="K29" i="172"/>
  <c r="M29" i="172"/>
  <c r="L25" i="172"/>
  <c r="J25" i="172"/>
  <c r="M25" i="172"/>
  <c r="K25" i="172"/>
  <c r="L21" i="172"/>
  <c r="J21" i="172"/>
  <c r="K21" i="172"/>
  <c r="M21" i="172"/>
  <c r="L17" i="172"/>
  <c r="J17" i="172"/>
  <c r="K17" i="172"/>
  <c r="M17" i="172"/>
  <c r="L13" i="172"/>
  <c r="J13" i="172"/>
  <c r="K13" i="172"/>
  <c r="M13" i="172"/>
  <c r="L9" i="172"/>
  <c r="J9" i="172"/>
  <c r="M9" i="172"/>
  <c r="K9" i="172"/>
  <c r="L5" i="172"/>
  <c r="J5" i="172"/>
  <c r="K5" i="172"/>
  <c r="M5" i="172"/>
  <c r="J997" i="172"/>
  <c r="K997" i="172"/>
  <c r="M997" i="172"/>
  <c r="L997" i="172"/>
  <c r="J993" i="172"/>
  <c r="K993" i="172"/>
  <c r="L993" i="172"/>
  <c r="M993" i="172"/>
  <c r="J989" i="172"/>
  <c r="M989" i="172"/>
  <c r="K989" i="172"/>
  <c r="L989" i="172"/>
  <c r="J981" i="172"/>
  <c r="K981" i="172"/>
  <c r="M981" i="172"/>
  <c r="L981" i="172"/>
  <c r="J977" i="172"/>
  <c r="M977" i="172"/>
  <c r="K977" i="172"/>
  <c r="L977" i="172"/>
  <c r="J973" i="172"/>
  <c r="K973" i="172"/>
  <c r="M973" i="172"/>
  <c r="L973" i="172"/>
  <c r="J969" i="172"/>
  <c r="K969" i="172"/>
  <c r="M969" i="172"/>
  <c r="L969" i="172"/>
  <c r="J965" i="172"/>
  <c r="M965" i="172"/>
  <c r="K965" i="172"/>
  <c r="L965" i="172"/>
  <c r="J961" i="172"/>
  <c r="K961" i="172"/>
  <c r="L961" i="172"/>
  <c r="M961" i="172"/>
  <c r="J957" i="172"/>
  <c r="M957" i="172"/>
  <c r="K957" i="172"/>
  <c r="L957" i="172"/>
  <c r="J953" i="172"/>
  <c r="K953" i="172"/>
  <c r="L953" i="172"/>
  <c r="M953" i="172"/>
  <c r="J949" i="172"/>
  <c r="K949" i="172"/>
  <c r="M949" i="172"/>
  <c r="L949" i="172"/>
  <c r="J945" i="172"/>
  <c r="K945" i="172"/>
  <c r="L945" i="172"/>
  <c r="M945" i="172"/>
  <c r="J941" i="172"/>
  <c r="M941" i="172"/>
  <c r="K941" i="172"/>
  <c r="L941" i="172"/>
  <c r="J937" i="172"/>
  <c r="K937" i="172"/>
  <c r="M937" i="172"/>
  <c r="L937" i="172"/>
  <c r="J933" i="172"/>
  <c r="K933" i="172"/>
  <c r="L933" i="172"/>
  <c r="M933" i="172"/>
  <c r="J929" i="172"/>
  <c r="M929" i="172"/>
  <c r="K929" i="172"/>
  <c r="L929" i="172"/>
  <c r="J925" i="172"/>
  <c r="K925" i="172"/>
  <c r="M925" i="172"/>
  <c r="L925" i="172"/>
  <c r="J921" i="172"/>
  <c r="K921" i="172"/>
  <c r="M921" i="172"/>
  <c r="L921" i="172"/>
  <c r="J917" i="172"/>
  <c r="K917" i="172"/>
  <c r="L917" i="172"/>
  <c r="M917" i="172"/>
  <c r="J913" i="172"/>
  <c r="M913" i="172"/>
  <c r="K913" i="172"/>
  <c r="L913" i="172"/>
  <c r="J909" i="172"/>
  <c r="K909" i="172"/>
  <c r="L909" i="172"/>
  <c r="M909" i="172"/>
  <c r="J905" i="172"/>
  <c r="K905" i="172"/>
  <c r="L905" i="172"/>
  <c r="M905" i="172"/>
  <c r="J901" i="172"/>
  <c r="K901" i="172"/>
  <c r="M901" i="172"/>
  <c r="L901" i="172"/>
  <c r="J897" i="172"/>
  <c r="K897" i="172"/>
  <c r="M897" i="172"/>
  <c r="L897" i="172"/>
  <c r="J893" i="172"/>
  <c r="M893" i="172"/>
  <c r="K893" i="172"/>
  <c r="L893" i="172"/>
  <c r="J889" i="172"/>
  <c r="K889" i="172"/>
  <c r="L889" i="172"/>
  <c r="M889" i="172"/>
  <c r="J885" i="172"/>
  <c r="K885" i="172"/>
  <c r="M885" i="172"/>
  <c r="L885" i="172"/>
  <c r="J881" i="172"/>
  <c r="K881" i="172"/>
  <c r="L881" i="172"/>
  <c r="M881" i="172"/>
  <c r="J877" i="172"/>
  <c r="M877" i="172"/>
  <c r="K877" i="172"/>
  <c r="L877" i="172"/>
  <c r="J873" i="172"/>
  <c r="M873" i="172"/>
  <c r="K873" i="172"/>
  <c r="L873" i="172"/>
  <c r="J869" i="172"/>
  <c r="K869" i="172"/>
  <c r="L869" i="172"/>
  <c r="M869" i="172"/>
  <c r="J865" i="172"/>
  <c r="K865" i="172"/>
  <c r="M865" i="172"/>
  <c r="L865" i="172"/>
  <c r="J861" i="172"/>
  <c r="M861" i="172"/>
  <c r="K861" i="172"/>
  <c r="L861" i="172"/>
  <c r="J857" i="172"/>
  <c r="K857" i="172"/>
  <c r="L857" i="172"/>
  <c r="M857" i="172"/>
  <c r="J853" i="172"/>
  <c r="M853" i="172"/>
  <c r="K853" i="172"/>
  <c r="L853" i="172"/>
  <c r="J849" i="172"/>
  <c r="K849" i="172"/>
  <c r="L849" i="172"/>
  <c r="M849" i="172"/>
  <c r="J845" i="172"/>
  <c r="K845" i="172"/>
  <c r="L845" i="172"/>
  <c r="M845" i="172"/>
  <c r="J841" i="172"/>
  <c r="K841" i="172"/>
  <c r="M841" i="172"/>
  <c r="L841" i="172"/>
  <c r="J837" i="172"/>
  <c r="M837" i="172"/>
  <c r="K837" i="172"/>
  <c r="L837" i="172"/>
  <c r="J833" i="172"/>
  <c r="K833" i="172"/>
  <c r="L833" i="172"/>
  <c r="M833" i="172"/>
  <c r="J829" i="172"/>
  <c r="M829" i="172"/>
  <c r="K829" i="172"/>
  <c r="L829" i="172"/>
  <c r="J825" i="172"/>
  <c r="K825" i="172"/>
  <c r="M825" i="172"/>
  <c r="L825" i="172"/>
  <c r="J821" i="172"/>
  <c r="K821" i="172"/>
  <c r="L821" i="172"/>
  <c r="M821" i="172"/>
  <c r="J817" i="172"/>
  <c r="M817" i="172"/>
  <c r="K817" i="172"/>
  <c r="L817" i="172"/>
  <c r="J813" i="172"/>
  <c r="K813" i="172"/>
  <c r="L813" i="172"/>
  <c r="M813" i="172"/>
  <c r="J809" i="172"/>
  <c r="K809" i="172"/>
  <c r="M809" i="172"/>
  <c r="L809" i="172"/>
  <c r="J805" i="172"/>
  <c r="M805" i="172"/>
  <c r="K805" i="172"/>
  <c r="L805" i="172"/>
  <c r="J801" i="172"/>
  <c r="K801" i="172"/>
  <c r="L801" i="172"/>
  <c r="M801" i="172"/>
  <c r="J797" i="172"/>
  <c r="K797" i="172"/>
  <c r="M797" i="172"/>
  <c r="L797" i="172"/>
  <c r="J793" i="172"/>
  <c r="M793" i="172"/>
  <c r="K793" i="172"/>
  <c r="L793" i="172"/>
  <c r="J789" i="172"/>
  <c r="K789" i="172"/>
  <c r="M789" i="172"/>
  <c r="L789" i="172"/>
  <c r="J785" i="172"/>
  <c r="K785" i="172"/>
  <c r="L785" i="172"/>
  <c r="M785" i="172"/>
  <c r="J781" i="172"/>
  <c r="M781" i="172"/>
  <c r="K781" i="172"/>
  <c r="L781" i="172"/>
  <c r="J777" i="172"/>
  <c r="K777" i="172"/>
  <c r="L777" i="172"/>
  <c r="M777" i="172"/>
  <c r="J773" i="172"/>
  <c r="K773" i="172"/>
  <c r="M773" i="172"/>
  <c r="L773" i="172"/>
  <c r="J769" i="172"/>
  <c r="M769" i="172"/>
  <c r="K769" i="172"/>
  <c r="L769" i="172"/>
  <c r="J765" i="172"/>
  <c r="K765" i="172"/>
  <c r="L765" i="172"/>
  <c r="M765" i="172"/>
  <c r="J761" i="172"/>
  <c r="K761" i="172"/>
  <c r="M761" i="172"/>
  <c r="L761" i="172"/>
  <c r="J757" i="172"/>
  <c r="K757" i="172"/>
  <c r="L757" i="172"/>
  <c r="M757" i="172"/>
  <c r="J753" i="172"/>
  <c r="M753" i="172"/>
  <c r="K753" i="172"/>
  <c r="L753" i="172"/>
  <c r="J749" i="172"/>
  <c r="K749" i="172"/>
  <c r="M749" i="172"/>
  <c r="L749" i="172"/>
  <c r="J745" i="172"/>
  <c r="K745" i="172"/>
  <c r="L745" i="172"/>
  <c r="M745" i="172"/>
  <c r="J741" i="172"/>
  <c r="M741" i="172"/>
  <c r="K741" i="172"/>
  <c r="L741" i="172"/>
  <c r="J737" i="172"/>
  <c r="K737" i="172"/>
  <c r="M737" i="172"/>
  <c r="L737" i="172"/>
  <c r="J733" i="172"/>
  <c r="M733" i="172"/>
  <c r="K733" i="172"/>
  <c r="L733" i="172"/>
  <c r="J729" i="172"/>
  <c r="K729" i="172"/>
  <c r="L729" i="172"/>
  <c r="M729" i="172"/>
  <c r="J725" i="172"/>
  <c r="M725" i="172"/>
  <c r="K725" i="172"/>
  <c r="L725" i="172"/>
  <c r="J721" i="172"/>
  <c r="K721" i="172"/>
  <c r="L721" i="172"/>
  <c r="M721" i="172"/>
  <c r="J717" i="172"/>
  <c r="K717" i="172"/>
  <c r="L717" i="172"/>
  <c r="M717" i="172"/>
  <c r="J713" i="172"/>
  <c r="K713" i="172"/>
  <c r="L713" i="172"/>
  <c r="M713" i="172"/>
  <c r="J709" i="172"/>
  <c r="K709" i="172"/>
  <c r="L709" i="172"/>
  <c r="M709" i="172"/>
  <c r="J705" i="172"/>
  <c r="K705" i="172"/>
  <c r="L705" i="172"/>
  <c r="M705" i="172"/>
  <c r="J701" i="172"/>
  <c r="K701" i="172"/>
  <c r="L701" i="172"/>
  <c r="M701" i="172"/>
  <c r="J697" i="172"/>
  <c r="K697" i="172"/>
  <c r="L697" i="172"/>
  <c r="M697" i="172"/>
  <c r="J693" i="172"/>
  <c r="K693" i="172"/>
  <c r="L693" i="172"/>
  <c r="M693" i="172"/>
  <c r="J689" i="172"/>
  <c r="K689" i="172"/>
  <c r="L689" i="172"/>
  <c r="M689" i="172"/>
  <c r="J685" i="172"/>
  <c r="K685" i="172"/>
  <c r="L685" i="172"/>
  <c r="M685" i="172"/>
  <c r="J681" i="172"/>
  <c r="K681" i="172"/>
  <c r="L681" i="172"/>
  <c r="M681" i="172"/>
  <c r="J677" i="172"/>
  <c r="K677" i="172"/>
  <c r="L677" i="172"/>
  <c r="M677" i="172"/>
  <c r="J673" i="172"/>
  <c r="K673" i="172"/>
  <c r="L673" i="172"/>
  <c r="M673" i="172"/>
  <c r="J669" i="172"/>
  <c r="K669" i="172"/>
  <c r="L669" i="172"/>
  <c r="M669" i="172"/>
  <c r="J665" i="172"/>
  <c r="K665" i="172"/>
  <c r="L665" i="172"/>
  <c r="M665" i="172"/>
  <c r="J661" i="172"/>
  <c r="K661" i="172"/>
  <c r="L661" i="172"/>
  <c r="M661" i="172"/>
  <c r="J657" i="172"/>
  <c r="K657" i="172"/>
  <c r="L657" i="172"/>
  <c r="M657" i="172"/>
  <c r="J653" i="172"/>
  <c r="K653" i="172"/>
  <c r="L653" i="172"/>
  <c r="M653" i="172"/>
  <c r="J649" i="172"/>
  <c r="K649" i="172"/>
  <c r="L649" i="172"/>
  <c r="M649" i="172"/>
  <c r="J645" i="172"/>
  <c r="K645" i="172"/>
  <c r="L645" i="172"/>
  <c r="M645" i="172"/>
  <c r="J641" i="172"/>
  <c r="K641" i="172"/>
  <c r="L641" i="172"/>
  <c r="M641" i="172"/>
  <c r="J637" i="172"/>
  <c r="K637" i="172"/>
  <c r="L637" i="172"/>
  <c r="M637" i="172"/>
  <c r="J633" i="172"/>
  <c r="K633" i="172"/>
  <c r="L633" i="172"/>
  <c r="M633" i="172"/>
  <c r="J629" i="172"/>
  <c r="K629" i="172"/>
  <c r="L629" i="172"/>
  <c r="M629" i="172"/>
  <c r="J625" i="172"/>
  <c r="K625" i="172"/>
  <c r="L625" i="172"/>
  <c r="M625" i="172"/>
  <c r="J621" i="172"/>
  <c r="K621" i="172"/>
  <c r="L621" i="172"/>
  <c r="M621" i="172"/>
  <c r="J617" i="172"/>
  <c r="K617" i="172"/>
  <c r="L617" i="172"/>
  <c r="M617" i="172"/>
  <c r="J613" i="172"/>
  <c r="K613" i="172"/>
  <c r="L613" i="172"/>
  <c r="M613" i="172"/>
  <c r="J609" i="172"/>
  <c r="K609" i="172"/>
  <c r="L609" i="172"/>
  <c r="M609" i="172"/>
  <c r="J605" i="172"/>
  <c r="K605" i="172"/>
  <c r="L605" i="172"/>
  <c r="M605" i="172"/>
  <c r="J601" i="172"/>
  <c r="K601" i="172"/>
  <c r="L601" i="172"/>
  <c r="M601" i="172"/>
  <c r="J597" i="172"/>
  <c r="K597" i="172"/>
  <c r="L597" i="172"/>
  <c r="M597" i="172"/>
  <c r="J593" i="172"/>
  <c r="K593" i="172"/>
  <c r="L593" i="172"/>
  <c r="M593" i="172"/>
  <c r="J589" i="172"/>
  <c r="K589" i="172"/>
  <c r="L589" i="172"/>
  <c r="M589" i="172"/>
  <c r="J585" i="172"/>
  <c r="K585" i="172"/>
  <c r="L585" i="172"/>
  <c r="M585" i="172"/>
  <c r="J581" i="172"/>
  <c r="K581" i="172"/>
  <c r="L581" i="172"/>
  <c r="M581" i="172"/>
  <c r="J577" i="172"/>
  <c r="K577" i="172"/>
  <c r="L577" i="172"/>
  <c r="M577" i="172"/>
  <c r="J573" i="172"/>
  <c r="K573" i="172"/>
  <c r="L573" i="172"/>
  <c r="M573" i="172"/>
  <c r="J569" i="172"/>
  <c r="K569" i="172"/>
  <c r="L569" i="172"/>
  <c r="M569" i="172"/>
  <c r="J565" i="172"/>
  <c r="K565" i="172"/>
  <c r="L565" i="172"/>
  <c r="M565" i="172"/>
  <c r="J561" i="172"/>
  <c r="K561" i="172"/>
  <c r="L561" i="172"/>
  <c r="M561" i="172"/>
  <c r="J557" i="172"/>
  <c r="K557" i="172"/>
  <c r="L557" i="172"/>
  <c r="M557" i="172"/>
  <c r="J553" i="172"/>
  <c r="K553" i="172"/>
  <c r="L553" i="172"/>
  <c r="M553" i="172"/>
  <c r="J549" i="172"/>
  <c r="K549" i="172"/>
  <c r="L549" i="172"/>
  <c r="M549" i="172"/>
  <c r="L545" i="172"/>
  <c r="M545" i="172"/>
  <c r="J545" i="172"/>
  <c r="K545" i="172"/>
  <c r="L541" i="172"/>
  <c r="M541" i="172"/>
  <c r="J541" i="172"/>
  <c r="K541" i="172"/>
  <c r="L537" i="172"/>
  <c r="M537" i="172"/>
  <c r="J537" i="172"/>
  <c r="K537" i="172"/>
  <c r="L533" i="172"/>
  <c r="M533" i="172"/>
  <c r="J533" i="172"/>
  <c r="K533" i="172"/>
  <c r="L529" i="172"/>
  <c r="M529" i="172"/>
  <c r="J529" i="172"/>
  <c r="K529" i="172"/>
  <c r="L525" i="172"/>
  <c r="M525" i="172"/>
  <c r="J525" i="172"/>
  <c r="K525" i="172"/>
  <c r="L521" i="172"/>
  <c r="M521" i="172"/>
  <c r="J521" i="172"/>
  <c r="K521" i="172"/>
  <c r="L517" i="172"/>
  <c r="M517" i="172"/>
  <c r="J517" i="172"/>
  <c r="K517" i="172"/>
  <c r="L513" i="172"/>
  <c r="M513" i="172"/>
  <c r="J513" i="172"/>
  <c r="K513" i="172"/>
  <c r="L509" i="172"/>
  <c r="M509" i="172"/>
  <c r="J509" i="172"/>
  <c r="K509" i="172"/>
  <c r="L505" i="172"/>
  <c r="M505" i="172"/>
  <c r="J505" i="172"/>
  <c r="K505" i="172"/>
  <c r="L501" i="172"/>
  <c r="M501" i="172"/>
  <c r="J501" i="172"/>
  <c r="K501" i="172"/>
  <c r="L497" i="172"/>
  <c r="M497" i="172"/>
  <c r="J497" i="172"/>
  <c r="K497" i="172"/>
  <c r="L493" i="172"/>
  <c r="M493" i="172"/>
  <c r="J493" i="172"/>
  <c r="K493" i="172"/>
  <c r="L489" i="172"/>
  <c r="M489" i="172"/>
  <c r="J489" i="172"/>
  <c r="K489" i="172"/>
  <c r="L485" i="172"/>
  <c r="M485" i="172"/>
  <c r="J485" i="172"/>
  <c r="K485" i="172"/>
  <c r="L481" i="172"/>
  <c r="M481" i="172"/>
  <c r="J481" i="172"/>
  <c r="K481" i="172"/>
  <c r="L477" i="172"/>
  <c r="M477" i="172"/>
  <c r="J477" i="172"/>
  <c r="K477" i="172"/>
  <c r="L473" i="172"/>
  <c r="M473" i="172"/>
  <c r="J473" i="172"/>
  <c r="K473" i="172"/>
  <c r="L469" i="172"/>
  <c r="M469" i="172"/>
  <c r="J469" i="172"/>
  <c r="K469" i="172"/>
  <c r="L461" i="172"/>
  <c r="J461" i="172"/>
  <c r="K461" i="172"/>
  <c r="M461" i="172"/>
  <c r="L457" i="172"/>
  <c r="J457" i="172"/>
  <c r="K457" i="172"/>
  <c r="M457" i="172"/>
  <c r="L445" i="172"/>
  <c r="J445" i="172"/>
  <c r="K445" i="172"/>
  <c r="M445" i="172"/>
  <c r="L429" i="172"/>
  <c r="J429" i="172"/>
  <c r="K429" i="172"/>
  <c r="M429" i="172"/>
  <c r="L421" i="172"/>
  <c r="J421" i="172"/>
  <c r="K421" i="172"/>
  <c r="M421" i="172"/>
  <c r="L413" i="172"/>
  <c r="J413" i="172"/>
  <c r="K413" i="172"/>
  <c r="M413" i="172"/>
  <c r="L401" i="172"/>
  <c r="J401" i="172"/>
  <c r="K401" i="172"/>
  <c r="M401" i="172"/>
  <c r="L397" i="172"/>
  <c r="J397" i="172"/>
  <c r="K397" i="172"/>
  <c r="M397" i="172"/>
  <c r="L393" i="172"/>
  <c r="J393" i="172"/>
  <c r="K393" i="172"/>
  <c r="M393" i="172"/>
  <c r="L389" i="172"/>
  <c r="J389" i="172"/>
  <c r="K389" i="172"/>
  <c r="M389" i="172"/>
  <c r="L385" i="172"/>
  <c r="J385" i="172"/>
  <c r="K385" i="172"/>
  <c r="M385" i="172"/>
  <c r="L381" i="172"/>
  <c r="J381" i="172"/>
  <c r="K381" i="172"/>
  <c r="M381" i="172"/>
  <c r="L377" i="172"/>
  <c r="J377" i="172"/>
  <c r="K377" i="172"/>
  <c r="M377" i="172"/>
  <c r="L369" i="172"/>
  <c r="J369" i="172"/>
  <c r="K369" i="172"/>
  <c r="M369" i="172"/>
  <c r="L365" i="172"/>
  <c r="J365" i="172"/>
  <c r="K365" i="172"/>
  <c r="M365" i="172"/>
  <c r="L353" i="172"/>
  <c r="J353" i="172"/>
  <c r="K353" i="172"/>
  <c r="M353" i="172"/>
  <c r="L341" i="172"/>
  <c r="J341" i="172"/>
  <c r="K341" i="172"/>
  <c r="M341" i="172"/>
  <c r="L333" i="172"/>
  <c r="J333" i="172"/>
  <c r="K333" i="172"/>
  <c r="M333" i="172"/>
  <c r="L329" i="172"/>
  <c r="J329" i="172"/>
  <c r="K329" i="172"/>
  <c r="M329" i="172"/>
  <c r="L325" i="172"/>
  <c r="J325" i="172"/>
  <c r="K325" i="172"/>
  <c r="M325" i="172"/>
  <c r="L313" i="172"/>
  <c r="J313" i="172"/>
  <c r="K313" i="172"/>
  <c r="M313" i="172"/>
  <c r="L309" i="172"/>
  <c r="J309" i="172"/>
  <c r="K309" i="172"/>
  <c r="M309" i="172"/>
  <c r="L305" i="172"/>
  <c r="J305" i="172"/>
  <c r="K305" i="172"/>
  <c r="M305" i="172"/>
  <c r="L293" i="172"/>
  <c r="J293" i="172"/>
  <c r="K293" i="172"/>
  <c r="M293" i="172"/>
  <c r="L281" i="172"/>
  <c r="J281" i="172"/>
  <c r="K281" i="172"/>
  <c r="M281" i="172"/>
  <c r="L269" i="172"/>
  <c r="J269" i="172"/>
  <c r="K269" i="172"/>
  <c r="M269" i="172"/>
  <c r="L261" i="172"/>
  <c r="J261" i="172"/>
  <c r="K261" i="172"/>
  <c r="M261" i="172"/>
  <c r="L253" i="172"/>
  <c r="J253" i="172"/>
  <c r="K253" i="172"/>
  <c r="M253" i="172"/>
  <c r="L249" i="172"/>
  <c r="J249" i="172"/>
  <c r="K249" i="172"/>
  <c r="M249" i="172"/>
  <c r="L245" i="172"/>
  <c r="J245" i="172"/>
  <c r="K245" i="172"/>
  <c r="M245" i="172"/>
  <c r="L237" i="172"/>
  <c r="J237" i="172"/>
  <c r="K237" i="172"/>
  <c r="M237" i="172"/>
  <c r="M229" i="172"/>
  <c r="J229" i="172"/>
  <c r="K229" i="172"/>
  <c r="L229" i="172"/>
  <c r="M221" i="172"/>
  <c r="J221" i="172"/>
  <c r="K221" i="172"/>
  <c r="L221" i="172"/>
  <c r="M213" i="172"/>
  <c r="J213" i="172"/>
  <c r="K213" i="172"/>
  <c r="L213" i="172"/>
  <c r="M209" i="172"/>
  <c r="J209" i="172"/>
  <c r="K209" i="172"/>
  <c r="L209" i="172"/>
  <c r="M201" i="172"/>
  <c r="J201" i="172"/>
  <c r="L201" i="172"/>
  <c r="K201" i="172"/>
  <c r="M193" i="172"/>
  <c r="J193" i="172"/>
  <c r="K193" i="172"/>
  <c r="L193" i="172"/>
  <c r="M185" i="172"/>
  <c r="J185" i="172"/>
  <c r="L185" i="172"/>
  <c r="K185" i="172"/>
  <c r="K177" i="172"/>
  <c r="L177" i="172"/>
  <c r="J177" i="172"/>
  <c r="M177" i="172"/>
  <c r="K165" i="172"/>
  <c r="L165" i="172"/>
  <c r="M165" i="172"/>
  <c r="J165" i="172"/>
  <c r="K161" i="172"/>
  <c r="L161" i="172"/>
  <c r="M161" i="172"/>
  <c r="J161" i="172"/>
  <c r="K157" i="172"/>
  <c r="L157" i="172"/>
  <c r="J157" i="172"/>
  <c r="M157" i="172"/>
  <c r="K153" i="172"/>
  <c r="L153" i="172"/>
  <c r="J153" i="172"/>
  <c r="M153" i="172"/>
  <c r="K149" i="172"/>
  <c r="L149" i="172"/>
  <c r="M149" i="172"/>
  <c r="J149" i="172"/>
  <c r="K129" i="172"/>
  <c r="L129" i="172"/>
  <c r="J129" i="172"/>
  <c r="M129" i="172"/>
  <c r="K125" i="172"/>
  <c r="L125" i="172"/>
  <c r="J125" i="172"/>
  <c r="M125" i="172"/>
  <c r="K121" i="172"/>
  <c r="L121" i="172"/>
  <c r="J121" i="172"/>
  <c r="M121" i="172"/>
  <c r="K117" i="172"/>
  <c r="L117" i="172"/>
  <c r="M117" i="172"/>
  <c r="J117" i="172"/>
  <c r="L109" i="172"/>
  <c r="J109" i="172"/>
  <c r="K109" i="172"/>
  <c r="M109" i="172"/>
  <c r="L105" i="172"/>
  <c r="J105" i="172"/>
  <c r="M105" i="172"/>
  <c r="K105" i="172"/>
  <c r="L101" i="172"/>
  <c r="J101" i="172"/>
  <c r="K101" i="172"/>
  <c r="M101" i="172"/>
  <c r="L81" i="172"/>
  <c r="J81" i="172"/>
  <c r="K81" i="172"/>
  <c r="M81" i="172"/>
  <c r="L77" i="172"/>
  <c r="J77" i="172"/>
  <c r="K77" i="172"/>
  <c r="M77" i="172"/>
  <c r="L73" i="172"/>
  <c r="J73" i="172"/>
  <c r="M73" i="172"/>
  <c r="K73" i="172"/>
  <c r="L65" i="172"/>
  <c r="J65" i="172"/>
  <c r="K65" i="172"/>
  <c r="M65" i="172"/>
  <c r="L61" i="172"/>
  <c r="J61" i="172"/>
  <c r="K61" i="172"/>
  <c r="M61" i="172"/>
  <c r="L53" i="172"/>
  <c r="J53" i="172"/>
  <c r="K53" i="172"/>
  <c r="M53" i="172"/>
  <c r="L45" i="172"/>
  <c r="J45" i="172"/>
  <c r="K45" i="172"/>
  <c r="M45" i="172"/>
  <c r="L41" i="172"/>
  <c r="J41" i="172"/>
  <c r="M41" i="172"/>
  <c r="K41" i="172"/>
  <c r="L37" i="172"/>
  <c r="J37" i="172"/>
  <c r="K37" i="172"/>
  <c r="M37" i="172"/>
  <c r="L32" i="172"/>
  <c r="M32" i="172"/>
  <c r="J32" i="172"/>
  <c r="K32" i="172"/>
  <c r="L28" i="172"/>
  <c r="J28" i="172"/>
  <c r="M28" i="172"/>
  <c r="K28" i="172"/>
  <c r="L24" i="172"/>
  <c r="J24" i="172"/>
  <c r="K24" i="172"/>
  <c r="M24" i="172"/>
  <c r="L20" i="172"/>
  <c r="K20" i="172"/>
  <c r="M20" i="172"/>
  <c r="J20" i="172"/>
  <c r="L16" i="172"/>
  <c r="M16" i="172"/>
  <c r="J16" i="172"/>
  <c r="K16" i="172"/>
  <c r="L12" i="172"/>
  <c r="J12" i="172"/>
  <c r="K12" i="172"/>
  <c r="M12" i="172"/>
  <c r="L8" i="172"/>
  <c r="J8" i="172"/>
  <c r="K8" i="172"/>
  <c r="M8" i="172"/>
  <c r="J1000" i="172"/>
  <c r="K1000" i="172"/>
  <c r="M1000" i="172"/>
  <c r="L1000" i="172"/>
  <c r="J996" i="172"/>
  <c r="K996" i="172"/>
  <c r="L996" i="172"/>
  <c r="M996" i="172"/>
  <c r="J992" i="172"/>
  <c r="M992" i="172"/>
  <c r="K992" i="172"/>
  <c r="L992" i="172"/>
  <c r="J988" i="172"/>
  <c r="K988" i="172"/>
  <c r="M988" i="172"/>
  <c r="L988" i="172"/>
  <c r="J984" i="172"/>
  <c r="K984" i="172"/>
  <c r="M984" i="172"/>
  <c r="L984" i="172"/>
  <c r="J980" i="172"/>
  <c r="M980" i="172"/>
  <c r="K980" i="172"/>
  <c r="L980" i="172"/>
  <c r="J976" i="172"/>
  <c r="K976" i="172"/>
  <c r="M976" i="172"/>
  <c r="L976" i="172"/>
  <c r="J972" i="172"/>
  <c r="K972" i="172"/>
  <c r="L972" i="172"/>
  <c r="M972" i="172"/>
  <c r="J968" i="172"/>
  <c r="M968" i="172"/>
  <c r="K968" i="172"/>
  <c r="L968" i="172"/>
  <c r="J964" i="172"/>
  <c r="K964" i="172"/>
  <c r="L964" i="172"/>
  <c r="M964" i="172"/>
  <c r="J960" i="172"/>
  <c r="M960" i="172"/>
  <c r="K960" i="172"/>
  <c r="L960" i="172"/>
  <c r="J956" i="172"/>
  <c r="K956" i="172"/>
  <c r="L956" i="172"/>
  <c r="M956" i="172"/>
  <c r="J952" i="172"/>
  <c r="K952" i="172"/>
  <c r="M952" i="172"/>
  <c r="L952" i="172"/>
  <c r="J948" i="172"/>
  <c r="K948" i="172"/>
  <c r="L948" i="172"/>
  <c r="M948" i="172"/>
  <c r="J944" i="172"/>
  <c r="M944" i="172"/>
  <c r="K944" i="172"/>
  <c r="L944" i="172"/>
  <c r="J940" i="172"/>
  <c r="K940" i="172"/>
  <c r="M940" i="172"/>
  <c r="L940" i="172"/>
  <c r="J936" i="172"/>
  <c r="K936" i="172"/>
  <c r="L936" i="172"/>
  <c r="M936" i="172"/>
  <c r="J932" i="172"/>
  <c r="M932" i="172"/>
  <c r="K932" i="172"/>
  <c r="L932" i="172"/>
  <c r="J928" i="172"/>
  <c r="K928" i="172"/>
  <c r="M928" i="172"/>
  <c r="L928" i="172"/>
  <c r="J924" i="172"/>
  <c r="K924" i="172"/>
  <c r="M924" i="172"/>
  <c r="L924" i="172"/>
  <c r="J920" i="172"/>
  <c r="K920" i="172"/>
  <c r="L920" i="172"/>
  <c r="M920" i="172"/>
  <c r="J916" i="172"/>
  <c r="M916" i="172"/>
  <c r="K916" i="172"/>
  <c r="L916" i="172"/>
  <c r="J912" i="172"/>
  <c r="K912" i="172"/>
  <c r="L912" i="172"/>
  <c r="M912" i="172"/>
  <c r="J908" i="172"/>
  <c r="M908" i="172"/>
  <c r="K908" i="172"/>
  <c r="L908" i="172"/>
  <c r="J904" i="172"/>
  <c r="K904" i="172"/>
  <c r="M904" i="172"/>
  <c r="L904" i="172"/>
  <c r="J900" i="172"/>
  <c r="K900" i="172"/>
  <c r="L900" i="172"/>
  <c r="M900" i="172"/>
  <c r="J896" i="172"/>
  <c r="M896" i="172"/>
  <c r="K896" i="172"/>
  <c r="L896" i="172"/>
  <c r="J892" i="172"/>
  <c r="K892" i="172"/>
  <c r="L892" i="172"/>
  <c r="M892" i="172"/>
  <c r="J888" i="172"/>
  <c r="K888" i="172"/>
  <c r="M888" i="172"/>
  <c r="L888" i="172"/>
  <c r="J884" i="172"/>
  <c r="M884" i="172"/>
  <c r="K884" i="172"/>
  <c r="L884" i="172"/>
  <c r="J880" i="172"/>
  <c r="M880" i="172"/>
  <c r="K880" i="172"/>
  <c r="L880" i="172"/>
  <c r="J876" i="172"/>
  <c r="K876" i="172"/>
  <c r="M876" i="172"/>
  <c r="L876" i="172"/>
  <c r="J872" i="172"/>
  <c r="K872" i="172"/>
  <c r="L872" i="172"/>
  <c r="M872" i="172"/>
  <c r="J868" i="172"/>
  <c r="K868" i="172"/>
  <c r="M868" i="172"/>
  <c r="L868" i="172"/>
  <c r="J864" i="172"/>
  <c r="M864" i="172"/>
  <c r="K864" i="172"/>
  <c r="L864" i="172"/>
  <c r="J860" i="172"/>
  <c r="K860" i="172"/>
  <c r="L860" i="172"/>
  <c r="M860" i="172"/>
  <c r="J856" i="172"/>
  <c r="M856" i="172"/>
  <c r="K856" i="172"/>
  <c r="L856" i="172"/>
  <c r="J852" i="172"/>
  <c r="K852" i="172"/>
  <c r="L852" i="172"/>
  <c r="M852" i="172"/>
  <c r="J848" i="172"/>
  <c r="M848" i="172"/>
  <c r="K848" i="172"/>
  <c r="L848" i="172"/>
  <c r="J844" i="172"/>
  <c r="K844" i="172"/>
  <c r="M844" i="172"/>
  <c r="L844" i="172"/>
  <c r="J840" i="172"/>
  <c r="M840" i="172"/>
  <c r="K840" i="172"/>
  <c r="L840" i="172"/>
  <c r="J836" i="172"/>
  <c r="K836" i="172"/>
  <c r="L836" i="172"/>
  <c r="M836" i="172"/>
  <c r="J832" i="172"/>
  <c r="K832" i="172"/>
  <c r="M832" i="172"/>
  <c r="L832" i="172"/>
  <c r="J828" i="172"/>
  <c r="K828" i="172"/>
  <c r="M828" i="172"/>
  <c r="L828" i="172"/>
  <c r="J824" i="172"/>
  <c r="K824" i="172"/>
  <c r="L824" i="172"/>
  <c r="M824" i="172"/>
  <c r="J820" i="172"/>
  <c r="M820" i="172"/>
  <c r="K820" i="172"/>
  <c r="L820" i="172"/>
  <c r="J816" i="172"/>
  <c r="K816" i="172"/>
  <c r="L816" i="172"/>
  <c r="M816" i="172"/>
  <c r="J812" i="172"/>
  <c r="K812" i="172"/>
  <c r="M812" i="172"/>
  <c r="L812" i="172"/>
  <c r="J808" i="172"/>
  <c r="M808" i="172"/>
  <c r="K808" i="172"/>
  <c r="L808" i="172"/>
  <c r="J804" i="172"/>
  <c r="K804" i="172"/>
  <c r="L804" i="172"/>
  <c r="M804" i="172"/>
  <c r="J800" i="172"/>
  <c r="K800" i="172"/>
  <c r="M800" i="172"/>
  <c r="L800" i="172"/>
  <c r="J796" i="172"/>
  <c r="M796" i="172"/>
  <c r="K796" i="172"/>
  <c r="L796" i="172"/>
  <c r="J792" i="172"/>
  <c r="K792" i="172"/>
  <c r="M792" i="172"/>
  <c r="L792" i="172"/>
  <c r="J788" i="172"/>
  <c r="K788" i="172"/>
  <c r="L788" i="172"/>
  <c r="M788" i="172"/>
  <c r="J784" i="172"/>
  <c r="M784" i="172"/>
  <c r="K784" i="172"/>
  <c r="L784" i="172"/>
  <c r="J780" i="172"/>
  <c r="K780" i="172"/>
  <c r="M780" i="172"/>
  <c r="L780" i="172"/>
  <c r="J776" i="172"/>
  <c r="K776" i="172"/>
  <c r="M776" i="172"/>
  <c r="L776" i="172"/>
  <c r="J772" i="172"/>
  <c r="M772" i="172"/>
  <c r="K772" i="172"/>
  <c r="L772" i="172"/>
  <c r="J768" i="172"/>
  <c r="K768" i="172"/>
  <c r="L768" i="172"/>
  <c r="M768" i="172"/>
  <c r="J764" i="172"/>
  <c r="K764" i="172"/>
  <c r="M764" i="172"/>
  <c r="L764" i="172"/>
  <c r="J760" i="172"/>
  <c r="K760" i="172"/>
  <c r="L760" i="172"/>
  <c r="M760" i="172"/>
  <c r="J756" i="172"/>
  <c r="M756" i="172"/>
  <c r="K756" i="172"/>
  <c r="L756" i="172"/>
  <c r="J752" i="172"/>
  <c r="K752" i="172"/>
  <c r="M752" i="172"/>
  <c r="L752" i="172"/>
  <c r="J748" i="172"/>
  <c r="K748" i="172"/>
  <c r="L748" i="172"/>
  <c r="M748" i="172"/>
  <c r="J744" i="172"/>
  <c r="M744" i="172"/>
  <c r="K744" i="172"/>
  <c r="L744" i="172"/>
  <c r="J740" i="172"/>
  <c r="K740" i="172"/>
  <c r="M740" i="172"/>
  <c r="L740" i="172"/>
  <c r="J736" i="172"/>
  <c r="M736" i="172"/>
  <c r="K736" i="172"/>
  <c r="L736" i="172"/>
  <c r="J732" i="172"/>
  <c r="K732" i="172"/>
  <c r="L732" i="172"/>
  <c r="M732" i="172"/>
  <c r="J728" i="172"/>
  <c r="K728" i="172"/>
  <c r="M728" i="172"/>
  <c r="L728" i="172"/>
  <c r="J724" i="172"/>
  <c r="K724" i="172"/>
  <c r="M724" i="172"/>
  <c r="L724" i="172"/>
  <c r="K720" i="172"/>
  <c r="J720" i="172"/>
  <c r="M720" i="172"/>
  <c r="L720" i="172"/>
  <c r="J716" i="172"/>
  <c r="K716" i="172"/>
  <c r="L716" i="172"/>
  <c r="M716" i="172"/>
  <c r="J712" i="172"/>
  <c r="K712" i="172"/>
  <c r="L712" i="172"/>
  <c r="M712" i="172"/>
  <c r="J708" i="172"/>
  <c r="K708" i="172"/>
  <c r="L708" i="172"/>
  <c r="M708" i="172"/>
  <c r="J704" i="172"/>
  <c r="K704" i="172"/>
  <c r="L704" i="172"/>
  <c r="M704" i="172"/>
  <c r="J700" i="172"/>
  <c r="K700" i="172"/>
  <c r="L700" i="172"/>
  <c r="M700" i="172"/>
  <c r="J696" i="172"/>
  <c r="K696" i="172"/>
  <c r="L696" i="172"/>
  <c r="M696" i="172"/>
  <c r="J692" i="172"/>
  <c r="K692" i="172"/>
  <c r="L692" i="172"/>
  <c r="M692" i="172"/>
  <c r="J688" i="172"/>
  <c r="K688" i="172"/>
  <c r="L688" i="172"/>
  <c r="M688" i="172"/>
  <c r="J684" i="172"/>
  <c r="K684" i="172"/>
  <c r="L684" i="172"/>
  <c r="M684" i="172"/>
  <c r="J680" i="172"/>
  <c r="K680" i="172"/>
  <c r="L680" i="172"/>
  <c r="M680" i="172"/>
  <c r="J676" i="172"/>
  <c r="K676" i="172"/>
  <c r="L676" i="172"/>
  <c r="M676" i="172"/>
  <c r="J672" i="172"/>
  <c r="K672" i="172"/>
  <c r="L672" i="172"/>
  <c r="M672" i="172"/>
  <c r="J668" i="172"/>
  <c r="K668" i="172"/>
  <c r="L668" i="172"/>
  <c r="M668" i="172"/>
  <c r="J664" i="172"/>
  <c r="K664" i="172"/>
  <c r="L664" i="172"/>
  <c r="M664" i="172"/>
  <c r="J660" i="172"/>
  <c r="K660" i="172"/>
  <c r="L660" i="172"/>
  <c r="M660" i="172"/>
  <c r="J656" i="172"/>
  <c r="K656" i="172"/>
  <c r="L656" i="172"/>
  <c r="M656" i="172"/>
  <c r="J652" i="172"/>
  <c r="K652" i="172"/>
  <c r="L652" i="172"/>
  <c r="M652" i="172"/>
  <c r="J648" i="172"/>
  <c r="K648" i="172"/>
  <c r="L648" i="172"/>
  <c r="M648" i="172"/>
  <c r="J644" i="172"/>
  <c r="K644" i="172"/>
  <c r="L644" i="172"/>
  <c r="M644" i="172"/>
  <c r="J640" i="172"/>
  <c r="K640" i="172"/>
  <c r="L640" i="172"/>
  <c r="M640" i="172"/>
  <c r="J636" i="172"/>
  <c r="K636" i="172"/>
  <c r="L636" i="172"/>
  <c r="M636" i="172"/>
  <c r="J632" i="172"/>
  <c r="K632" i="172"/>
  <c r="L632" i="172"/>
  <c r="M632" i="172"/>
  <c r="J628" i="172"/>
  <c r="K628" i="172"/>
  <c r="L628" i="172"/>
  <c r="M628" i="172"/>
  <c r="J624" i="172"/>
  <c r="K624" i="172"/>
  <c r="L624" i="172"/>
  <c r="M624" i="172"/>
  <c r="J620" i="172"/>
  <c r="K620" i="172"/>
  <c r="L620" i="172"/>
  <c r="M620" i="172"/>
  <c r="J616" i="172"/>
  <c r="K616" i="172"/>
  <c r="L616" i="172"/>
  <c r="M616" i="172"/>
  <c r="J612" i="172"/>
  <c r="K612" i="172"/>
  <c r="L612" i="172"/>
  <c r="M612" i="172"/>
  <c r="J608" i="172"/>
  <c r="K608" i="172"/>
  <c r="L608" i="172"/>
  <c r="M608" i="172"/>
  <c r="J604" i="172"/>
  <c r="K604" i="172"/>
  <c r="L604" i="172"/>
  <c r="M604" i="172"/>
  <c r="J600" i="172"/>
  <c r="K600" i="172"/>
  <c r="L600" i="172"/>
  <c r="M600" i="172"/>
  <c r="J596" i="172"/>
  <c r="K596" i="172"/>
  <c r="L596" i="172"/>
  <c r="M596" i="172"/>
  <c r="J592" i="172"/>
  <c r="K592" i="172"/>
  <c r="L592" i="172"/>
  <c r="M592" i="172"/>
  <c r="J588" i="172"/>
  <c r="K588" i="172"/>
  <c r="L588" i="172"/>
  <c r="M588" i="172"/>
  <c r="J584" i="172"/>
  <c r="K584" i="172"/>
  <c r="L584" i="172"/>
  <c r="M584" i="172"/>
  <c r="J580" i="172"/>
  <c r="K580" i="172"/>
  <c r="L580" i="172"/>
  <c r="M580" i="172"/>
  <c r="J576" i="172"/>
  <c r="K576" i="172"/>
  <c r="L576" i="172"/>
  <c r="M576" i="172"/>
  <c r="J572" i="172"/>
  <c r="K572" i="172"/>
  <c r="L572" i="172"/>
  <c r="M572" i="172"/>
  <c r="J568" i="172"/>
  <c r="K568" i="172"/>
  <c r="L568" i="172"/>
  <c r="M568" i="172"/>
  <c r="J564" i="172"/>
  <c r="K564" i="172"/>
  <c r="L564" i="172"/>
  <c r="M564" i="172"/>
  <c r="J560" i="172"/>
  <c r="K560" i="172"/>
  <c r="L560" i="172"/>
  <c r="M560" i="172"/>
  <c r="J556" i="172"/>
  <c r="K556" i="172"/>
  <c r="L556" i="172"/>
  <c r="M556" i="172"/>
  <c r="J552" i="172"/>
  <c r="K552" i="172"/>
  <c r="L552" i="172"/>
  <c r="M552" i="172"/>
  <c r="L548" i="172"/>
  <c r="M548" i="172"/>
  <c r="J548" i="172"/>
  <c r="K548" i="172"/>
  <c r="L544" i="172"/>
  <c r="M544" i="172"/>
  <c r="J544" i="172"/>
  <c r="K544" i="172"/>
  <c r="L540" i="172"/>
  <c r="M540" i="172"/>
  <c r="J540" i="172"/>
  <c r="K540" i="172"/>
  <c r="L536" i="172"/>
  <c r="M536" i="172"/>
  <c r="J536" i="172"/>
  <c r="K536" i="172"/>
  <c r="L532" i="172"/>
  <c r="M532" i="172"/>
  <c r="J532" i="172"/>
  <c r="K532" i="172"/>
  <c r="L528" i="172"/>
  <c r="M528" i="172"/>
  <c r="J528" i="172"/>
  <c r="K528" i="172"/>
  <c r="L524" i="172"/>
  <c r="M524" i="172"/>
  <c r="J524" i="172"/>
  <c r="K524" i="172"/>
  <c r="L520" i="172"/>
  <c r="M520" i="172"/>
  <c r="J520" i="172"/>
  <c r="K520" i="172"/>
  <c r="L516" i="172"/>
  <c r="M516" i="172"/>
  <c r="J516" i="172"/>
  <c r="K516" i="172"/>
  <c r="L512" i="172"/>
  <c r="M512" i="172"/>
  <c r="J512" i="172"/>
  <c r="K512" i="172"/>
  <c r="L508" i="172"/>
  <c r="M508" i="172"/>
  <c r="J508" i="172"/>
  <c r="K508" i="172"/>
  <c r="L504" i="172"/>
  <c r="M504" i="172"/>
  <c r="J504" i="172"/>
  <c r="K504" i="172"/>
  <c r="L500" i="172"/>
  <c r="M500" i="172"/>
  <c r="J500" i="172"/>
  <c r="K500" i="172"/>
  <c r="L496" i="172"/>
  <c r="M496" i="172"/>
  <c r="J496" i="172"/>
  <c r="K496" i="172"/>
  <c r="L492" i="172"/>
  <c r="M492" i="172"/>
  <c r="J492" i="172"/>
  <c r="K492" i="172"/>
  <c r="L488" i="172"/>
  <c r="M488" i="172"/>
  <c r="J488" i="172"/>
  <c r="K488" i="172"/>
  <c r="L484" i="172"/>
  <c r="M484" i="172"/>
  <c r="J484" i="172"/>
  <c r="K484" i="172"/>
  <c r="L480" i="172"/>
  <c r="M480" i="172"/>
  <c r="J480" i="172"/>
  <c r="K480" i="172"/>
  <c r="L476" i="172"/>
  <c r="M476" i="172"/>
  <c r="J476" i="172"/>
  <c r="K476" i="172"/>
  <c r="L472" i="172"/>
  <c r="M472" i="172"/>
  <c r="J472" i="172"/>
  <c r="K472" i="172"/>
  <c r="L468" i="172"/>
  <c r="M468" i="172"/>
  <c r="J468" i="172"/>
  <c r="K468" i="172"/>
  <c r="L464" i="172"/>
  <c r="M464" i="172"/>
  <c r="J464" i="172"/>
  <c r="K464" i="172"/>
  <c r="L460" i="172"/>
  <c r="J460" i="172"/>
  <c r="K460" i="172"/>
  <c r="M460" i="172"/>
  <c r="L456" i="172"/>
  <c r="J456" i="172"/>
  <c r="K456" i="172"/>
  <c r="M456" i="172"/>
  <c r="L452" i="172"/>
  <c r="J452" i="172"/>
  <c r="K452" i="172"/>
  <c r="M452" i="172"/>
  <c r="L448" i="172"/>
  <c r="J448" i="172"/>
  <c r="K448" i="172"/>
  <c r="M448" i="172"/>
  <c r="L444" i="172"/>
  <c r="J444" i="172"/>
  <c r="K444" i="172"/>
  <c r="M444" i="172"/>
  <c r="L440" i="172"/>
  <c r="J440" i="172"/>
  <c r="K440" i="172"/>
  <c r="M440" i="172"/>
  <c r="L436" i="172"/>
  <c r="J436" i="172"/>
  <c r="K436" i="172"/>
  <c r="M436" i="172"/>
  <c r="L432" i="172"/>
  <c r="J432" i="172"/>
  <c r="K432" i="172"/>
  <c r="M432" i="172"/>
  <c r="L428" i="172"/>
  <c r="J428" i="172"/>
  <c r="K428" i="172"/>
  <c r="M428" i="172"/>
  <c r="L424" i="172"/>
  <c r="J424" i="172"/>
  <c r="K424" i="172"/>
  <c r="M424" i="172"/>
  <c r="L420" i="172"/>
  <c r="J420" i="172"/>
  <c r="K420" i="172"/>
  <c r="M420" i="172"/>
  <c r="L416" i="172"/>
  <c r="J416" i="172"/>
  <c r="K416" i="172"/>
  <c r="M416" i="172"/>
  <c r="L412" i="172"/>
  <c r="J412" i="172"/>
  <c r="K412" i="172"/>
  <c r="M412" i="172"/>
  <c r="L408" i="172"/>
  <c r="J408" i="172"/>
  <c r="K408" i="172"/>
  <c r="M408" i="172"/>
  <c r="L404" i="172"/>
  <c r="J404" i="172"/>
  <c r="K404" i="172"/>
  <c r="M404" i="172"/>
  <c r="L400" i="172"/>
  <c r="J400" i="172"/>
  <c r="K400" i="172"/>
  <c r="M400" i="172"/>
  <c r="L396" i="172"/>
  <c r="J396" i="172"/>
  <c r="K396" i="172"/>
  <c r="M396" i="172"/>
  <c r="L392" i="172"/>
  <c r="J392" i="172"/>
  <c r="K392" i="172"/>
  <c r="M392" i="172"/>
  <c r="L388" i="172"/>
  <c r="J388" i="172"/>
  <c r="K388" i="172"/>
  <c r="M388" i="172"/>
  <c r="L384" i="172"/>
  <c r="J384" i="172"/>
  <c r="K384" i="172"/>
  <c r="M384" i="172"/>
  <c r="L380" i="172"/>
  <c r="J380" i="172"/>
  <c r="K380" i="172"/>
  <c r="M380" i="172"/>
  <c r="L376" i="172"/>
  <c r="J376" i="172"/>
  <c r="K376" i="172"/>
  <c r="M376" i="172"/>
  <c r="L372" i="172"/>
  <c r="J372" i="172"/>
  <c r="K372" i="172"/>
  <c r="M372" i="172"/>
  <c r="L368" i="172"/>
  <c r="J368" i="172"/>
  <c r="K368" i="172"/>
  <c r="M368" i="172"/>
  <c r="L364" i="172"/>
  <c r="J364" i="172"/>
  <c r="K364" i="172"/>
  <c r="M364" i="172"/>
  <c r="L360" i="172"/>
  <c r="J360" i="172"/>
  <c r="K360" i="172"/>
  <c r="M360" i="172"/>
  <c r="L356" i="172"/>
  <c r="J356" i="172"/>
  <c r="K356" i="172"/>
  <c r="M356" i="172"/>
  <c r="L352" i="172"/>
  <c r="J352" i="172"/>
  <c r="K352" i="172"/>
  <c r="M352" i="172"/>
  <c r="L348" i="172"/>
  <c r="J348" i="172"/>
  <c r="K348" i="172"/>
  <c r="M348" i="172"/>
  <c r="L344" i="172"/>
  <c r="J344" i="172"/>
  <c r="K344" i="172"/>
  <c r="M344" i="172"/>
  <c r="L340" i="172"/>
  <c r="J340" i="172"/>
  <c r="K340" i="172"/>
  <c r="M340" i="172"/>
  <c r="L336" i="172"/>
  <c r="J336" i="172"/>
  <c r="K336" i="172"/>
  <c r="M336" i="172"/>
  <c r="L332" i="172"/>
  <c r="J332" i="172"/>
  <c r="K332" i="172"/>
  <c r="M332" i="172"/>
  <c r="L328" i="172"/>
  <c r="J328" i="172"/>
  <c r="K328" i="172"/>
  <c r="M328" i="172"/>
  <c r="L324" i="172"/>
  <c r="J324" i="172"/>
  <c r="K324" i="172"/>
  <c r="M324" i="172"/>
  <c r="L320" i="172"/>
  <c r="J320" i="172"/>
  <c r="K320" i="172"/>
  <c r="M320" i="172"/>
  <c r="L316" i="172"/>
  <c r="J316" i="172"/>
  <c r="K316" i="172"/>
  <c r="M316" i="172"/>
  <c r="L312" i="172"/>
  <c r="J312" i="172"/>
  <c r="K312" i="172"/>
  <c r="M312" i="172"/>
  <c r="L308" i="172"/>
  <c r="J308" i="172"/>
  <c r="K308" i="172"/>
  <c r="M308" i="172"/>
  <c r="L304" i="172"/>
  <c r="J304" i="172"/>
  <c r="K304" i="172"/>
  <c r="M304" i="172"/>
  <c r="L300" i="172"/>
  <c r="J300" i="172"/>
  <c r="K300" i="172"/>
  <c r="M300" i="172"/>
  <c r="L296" i="172"/>
  <c r="J296" i="172"/>
  <c r="K296" i="172"/>
  <c r="M296" i="172"/>
  <c r="L292" i="172"/>
  <c r="J292" i="172"/>
  <c r="K292" i="172"/>
  <c r="M292" i="172"/>
  <c r="L288" i="172"/>
  <c r="J288" i="172"/>
  <c r="K288" i="172"/>
  <c r="M288" i="172"/>
  <c r="L284" i="172"/>
  <c r="J284" i="172"/>
  <c r="K284" i="172"/>
  <c r="M284" i="172"/>
  <c r="L280" i="172"/>
  <c r="J280" i="172"/>
  <c r="K280" i="172"/>
  <c r="M280" i="172"/>
  <c r="L276" i="172"/>
  <c r="J276" i="172"/>
  <c r="K276" i="172"/>
  <c r="M276" i="172"/>
  <c r="L272" i="172"/>
  <c r="J272" i="172"/>
  <c r="K272" i="172"/>
  <c r="M272" i="172"/>
  <c r="L268" i="172"/>
  <c r="J268" i="172"/>
  <c r="K268" i="172"/>
  <c r="M268" i="172"/>
  <c r="L264" i="172"/>
  <c r="J264" i="172"/>
  <c r="K264" i="172"/>
  <c r="M264" i="172"/>
  <c r="L260" i="172"/>
  <c r="J260" i="172"/>
  <c r="K260" i="172"/>
  <c r="M260" i="172"/>
  <c r="L256" i="172"/>
  <c r="J256" i="172"/>
  <c r="K256" i="172"/>
  <c r="M256" i="172"/>
  <c r="L252" i="172"/>
  <c r="J252" i="172"/>
  <c r="K252" i="172"/>
  <c r="M252" i="172"/>
  <c r="L248" i="172"/>
  <c r="J248" i="172"/>
  <c r="K248" i="172"/>
  <c r="M248" i="172"/>
  <c r="L244" i="172"/>
  <c r="J244" i="172"/>
  <c r="K244" i="172"/>
  <c r="M244" i="172"/>
  <c r="L240" i="172"/>
  <c r="J240" i="172"/>
  <c r="K240" i="172"/>
  <c r="M240" i="172"/>
  <c r="L236" i="172"/>
  <c r="J236" i="172"/>
  <c r="K236" i="172"/>
  <c r="M236" i="172"/>
  <c r="L232" i="172"/>
  <c r="J232" i="172"/>
  <c r="K232" i="172"/>
  <c r="M232" i="172"/>
  <c r="M228" i="172"/>
  <c r="K228" i="172"/>
  <c r="L228" i="172"/>
  <c r="J228" i="172"/>
  <c r="M224" i="172"/>
  <c r="L224" i="172"/>
  <c r="J224" i="172"/>
  <c r="K224" i="172"/>
  <c r="M220" i="172"/>
  <c r="J220" i="172"/>
  <c r="K220" i="172"/>
  <c r="L220" i="172"/>
  <c r="M216" i="172"/>
  <c r="J216" i="172"/>
  <c r="K216" i="172"/>
  <c r="L216" i="172"/>
  <c r="M212" i="172"/>
  <c r="K212" i="172"/>
  <c r="L212" i="172"/>
  <c r="J212" i="172"/>
  <c r="M208" i="172"/>
  <c r="L208" i="172"/>
  <c r="J208" i="172"/>
  <c r="K208" i="172"/>
  <c r="M204" i="172"/>
  <c r="J204" i="172"/>
  <c r="K204" i="172"/>
  <c r="L204" i="172"/>
  <c r="M200" i="172"/>
  <c r="J200" i="172"/>
  <c r="K200" i="172"/>
  <c r="L200" i="172"/>
  <c r="M196" i="172"/>
  <c r="K196" i="172"/>
  <c r="L196" i="172"/>
  <c r="J196" i="172"/>
  <c r="M192" i="172"/>
  <c r="L192" i="172"/>
  <c r="J192" i="172"/>
  <c r="K192" i="172"/>
  <c r="M188" i="172"/>
  <c r="J188" i="172"/>
  <c r="K188" i="172"/>
  <c r="L188" i="172"/>
  <c r="M184" i="172"/>
  <c r="J184" i="172"/>
  <c r="K184" i="172"/>
  <c r="L184" i="172"/>
  <c r="M180" i="172"/>
  <c r="K180" i="172"/>
  <c r="L180" i="172"/>
  <c r="J180" i="172"/>
  <c r="K176" i="172"/>
  <c r="J176" i="172"/>
  <c r="L176" i="172"/>
  <c r="M176" i="172"/>
  <c r="K172" i="172"/>
  <c r="J172" i="172"/>
  <c r="M172" i="172"/>
  <c r="L172" i="172"/>
  <c r="K168" i="172"/>
  <c r="J168" i="172"/>
  <c r="M168" i="172"/>
  <c r="L168" i="172"/>
  <c r="K164" i="172"/>
  <c r="J164" i="172"/>
  <c r="L164" i="172"/>
  <c r="M164" i="172"/>
  <c r="K160" i="172"/>
  <c r="J160" i="172"/>
  <c r="L160" i="172"/>
  <c r="M160" i="172"/>
  <c r="K156" i="172"/>
  <c r="J156" i="172"/>
  <c r="M156" i="172"/>
  <c r="L156" i="172"/>
  <c r="K152" i="172"/>
  <c r="J152" i="172"/>
  <c r="L152" i="172"/>
  <c r="M152" i="172"/>
  <c r="K148" i="172"/>
  <c r="J148" i="172"/>
  <c r="L148" i="172"/>
  <c r="M148" i="172"/>
  <c r="K144" i="172"/>
  <c r="J144" i="172"/>
  <c r="L144" i="172"/>
  <c r="M144" i="172"/>
  <c r="K140" i="172"/>
  <c r="J140" i="172"/>
  <c r="M140" i="172"/>
  <c r="L140" i="172"/>
  <c r="K136" i="172"/>
  <c r="J136" i="172"/>
  <c r="L136" i="172"/>
  <c r="M136" i="172"/>
  <c r="K132" i="172"/>
  <c r="J132" i="172"/>
  <c r="L132" i="172"/>
  <c r="M132" i="172"/>
  <c r="K128" i="172"/>
  <c r="J128" i="172"/>
  <c r="L128" i="172"/>
  <c r="M128" i="172"/>
  <c r="K124" i="172"/>
  <c r="J124" i="172"/>
  <c r="M124" i="172"/>
  <c r="L124" i="172"/>
  <c r="K120" i="172"/>
  <c r="J120" i="172"/>
  <c r="L120" i="172"/>
  <c r="M120" i="172"/>
  <c r="K116" i="172"/>
  <c r="J116" i="172"/>
  <c r="M116" i="172"/>
  <c r="L116" i="172"/>
  <c r="K112" i="172"/>
  <c r="J112" i="172"/>
  <c r="L112" i="172"/>
  <c r="M112" i="172"/>
  <c r="L108" i="172"/>
  <c r="J108" i="172"/>
  <c r="K108" i="172"/>
  <c r="M108" i="172"/>
  <c r="L104" i="172"/>
  <c r="J104" i="172"/>
  <c r="K104" i="172"/>
  <c r="M104" i="172"/>
  <c r="L100" i="172"/>
  <c r="K100" i="172"/>
  <c r="M100" i="172"/>
  <c r="J100" i="172"/>
  <c r="L96" i="172"/>
  <c r="M96" i="172"/>
  <c r="J96" i="172"/>
  <c r="K96" i="172"/>
  <c r="L92" i="172"/>
  <c r="J92" i="172"/>
  <c r="K92" i="172"/>
  <c r="M92" i="172"/>
  <c r="L88" i="172"/>
  <c r="J88" i="172"/>
  <c r="K88" i="172"/>
  <c r="M88" i="172"/>
  <c r="L84" i="172"/>
  <c r="K84" i="172"/>
  <c r="M84" i="172"/>
  <c r="J84" i="172"/>
  <c r="L80" i="172"/>
  <c r="M80" i="172"/>
  <c r="J80" i="172"/>
  <c r="K80" i="172"/>
  <c r="L76" i="172"/>
  <c r="J76" i="172"/>
  <c r="K76" i="172"/>
  <c r="M76" i="172"/>
  <c r="L72" i="172"/>
  <c r="J72" i="172"/>
  <c r="K72" i="172"/>
  <c r="M72" i="172"/>
  <c r="L68" i="172"/>
  <c r="K68" i="172"/>
  <c r="M68" i="172"/>
  <c r="J68" i="172"/>
  <c r="L64" i="172"/>
  <c r="M64" i="172"/>
  <c r="J64" i="172"/>
  <c r="K64" i="172"/>
  <c r="L60" i="172"/>
  <c r="J60" i="172"/>
  <c r="K60" i="172"/>
  <c r="M60" i="172"/>
  <c r="L56" i="172"/>
  <c r="J56" i="172"/>
  <c r="K56" i="172"/>
  <c r="M56" i="172"/>
  <c r="L52" i="172"/>
  <c r="K52" i="172"/>
  <c r="M52" i="172"/>
  <c r="J52" i="172"/>
  <c r="L48" i="172"/>
  <c r="M48" i="172"/>
  <c r="J48" i="172"/>
  <c r="K48" i="172"/>
  <c r="L44" i="172"/>
  <c r="J44" i="172"/>
  <c r="K44" i="172"/>
  <c r="M44" i="172"/>
  <c r="L40" i="172"/>
  <c r="J40" i="172"/>
  <c r="K40" i="172"/>
  <c r="M40" i="172"/>
  <c r="L36" i="172"/>
  <c r="K36" i="172"/>
  <c r="M36" i="172"/>
  <c r="J36" i="172"/>
  <c r="L22" i="172"/>
  <c r="K22" i="172"/>
  <c r="J22" i="172"/>
  <c r="M22" i="172"/>
  <c r="J986" i="172"/>
  <c r="M986" i="172"/>
  <c r="K986" i="172"/>
  <c r="L986" i="172"/>
  <c r="J926" i="172"/>
  <c r="K926" i="172"/>
  <c r="L926" i="172"/>
  <c r="M926" i="172"/>
  <c r="J910" i="172"/>
  <c r="M910" i="172"/>
  <c r="K910" i="172"/>
  <c r="L910" i="172"/>
  <c r="J906" i="172"/>
  <c r="M906" i="172"/>
  <c r="K906" i="172"/>
  <c r="L906" i="172"/>
  <c r="J902" i="172"/>
  <c r="M902" i="172"/>
  <c r="K902" i="172"/>
  <c r="L902" i="172"/>
  <c r="J894" i="172"/>
  <c r="K894" i="172"/>
  <c r="M894" i="172"/>
  <c r="L894" i="172"/>
  <c r="J890" i="172"/>
  <c r="M890" i="172"/>
  <c r="K890" i="172"/>
  <c r="L890" i="172"/>
  <c r="J878" i="172"/>
  <c r="K878" i="172"/>
  <c r="L878" i="172"/>
  <c r="M878" i="172"/>
  <c r="J846" i="172"/>
  <c r="M846" i="172"/>
  <c r="K846" i="172"/>
  <c r="L846" i="172"/>
  <c r="J842" i="172"/>
  <c r="K842" i="172"/>
  <c r="L842" i="172"/>
  <c r="M842" i="172"/>
  <c r="J838" i="172"/>
  <c r="K838" i="172"/>
  <c r="M838" i="172"/>
  <c r="L838" i="172"/>
  <c r="J798" i="172"/>
  <c r="K798" i="172"/>
  <c r="L798" i="172"/>
  <c r="M798" i="172"/>
  <c r="J794" i="172"/>
  <c r="K794" i="172"/>
  <c r="L794" i="172"/>
  <c r="M794" i="172"/>
  <c r="J790" i="172"/>
  <c r="M790" i="172"/>
  <c r="K790" i="172"/>
  <c r="L790" i="172"/>
  <c r="J766" i="172"/>
  <c r="M766" i="172"/>
  <c r="K766" i="172"/>
  <c r="L766" i="172"/>
  <c r="J762" i="172"/>
  <c r="K762" i="172"/>
  <c r="L762" i="172"/>
  <c r="M762" i="172"/>
  <c r="J754" i="172"/>
  <c r="K754" i="172"/>
  <c r="L754" i="172"/>
  <c r="M754" i="172"/>
  <c r="J750" i="172"/>
  <c r="M750" i="172"/>
  <c r="K750" i="172"/>
  <c r="L750" i="172"/>
  <c r="J730" i="172"/>
  <c r="M730" i="172"/>
  <c r="K730" i="172"/>
  <c r="L730" i="172"/>
  <c r="J726" i="172"/>
  <c r="K726" i="172"/>
  <c r="L726" i="172"/>
  <c r="M726" i="172"/>
  <c r="J722" i="172"/>
  <c r="M722" i="172"/>
  <c r="K722" i="172"/>
  <c r="L722" i="172"/>
  <c r="J706" i="172"/>
  <c r="K706" i="172"/>
  <c r="L706" i="172"/>
  <c r="M706" i="172"/>
  <c r="J694" i="172"/>
  <c r="K694" i="172"/>
  <c r="L694" i="172"/>
  <c r="M694" i="172"/>
  <c r="J686" i="172"/>
  <c r="K686" i="172"/>
  <c r="L686" i="172"/>
  <c r="M686" i="172"/>
  <c r="J682" i="172"/>
  <c r="K682" i="172"/>
  <c r="L682" i="172"/>
  <c r="M682" i="172"/>
  <c r="J670" i="172"/>
  <c r="K670" i="172"/>
  <c r="L670" i="172"/>
  <c r="M670" i="172"/>
  <c r="J658" i="172"/>
  <c r="K658" i="172"/>
  <c r="L658" i="172"/>
  <c r="M658" i="172"/>
  <c r="J654" i="172"/>
  <c r="K654" i="172"/>
  <c r="L654" i="172"/>
  <c r="M654" i="172"/>
  <c r="J650" i="172"/>
  <c r="K650" i="172"/>
  <c r="L650" i="172"/>
  <c r="M650" i="172"/>
  <c r="J622" i="172"/>
  <c r="K622" i="172"/>
  <c r="L622" i="172"/>
  <c r="M622" i="172"/>
  <c r="J618" i="172"/>
  <c r="K618" i="172"/>
  <c r="L618" i="172"/>
  <c r="M618" i="172"/>
  <c r="J598" i="172"/>
  <c r="K598" i="172"/>
  <c r="L598" i="172"/>
  <c r="M598" i="172"/>
  <c r="J594" i="172"/>
  <c r="K594" i="172"/>
  <c r="L594" i="172"/>
  <c r="M594" i="172"/>
  <c r="J590" i="172"/>
  <c r="K590" i="172"/>
  <c r="L590" i="172"/>
  <c r="M590" i="172"/>
  <c r="J586" i="172"/>
  <c r="K586" i="172"/>
  <c r="L586" i="172"/>
  <c r="M586" i="172"/>
  <c r="J582" i="172"/>
  <c r="K582" i="172"/>
  <c r="L582" i="172"/>
  <c r="M582" i="172"/>
  <c r="J578" i="172"/>
  <c r="K578" i="172"/>
  <c r="L578" i="172"/>
  <c r="M578" i="172"/>
  <c r="J574" i="172"/>
  <c r="K574" i="172"/>
  <c r="L574" i="172"/>
  <c r="M574" i="172"/>
  <c r="J570" i="172"/>
  <c r="K570" i="172"/>
  <c r="L570" i="172"/>
  <c r="M570" i="172"/>
  <c r="J566" i="172"/>
  <c r="K566" i="172"/>
  <c r="L566" i="172"/>
  <c r="M566" i="172"/>
  <c r="J550" i="172"/>
  <c r="K550" i="172"/>
  <c r="L550" i="172"/>
  <c r="M550" i="172"/>
  <c r="L538" i="172"/>
  <c r="M538" i="172"/>
  <c r="J538" i="172"/>
  <c r="K538" i="172"/>
  <c r="L534" i="172"/>
  <c r="M534" i="172"/>
  <c r="J534" i="172"/>
  <c r="K534" i="172"/>
  <c r="L522" i="172"/>
  <c r="M522" i="172"/>
  <c r="J522" i="172"/>
  <c r="K522" i="172"/>
  <c r="L502" i="172"/>
  <c r="M502" i="172"/>
  <c r="J502" i="172"/>
  <c r="K502" i="172"/>
  <c r="L498" i="172"/>
  <c r="M498" i="172"/>
  <c r="J498" i="172"/>
  <c r="K498" i="172"/>
  <c r="L494" i="172"/>
  <c r="M494" i="172"/>
  <c r="J494" i="172"/>
  <c r="K494" i="172"/>
  <c r="L490" i="172"/>
  <c r="M490" i="172"/>
  <c r="J490" i="172"/>
  <c r="K490" i="172"/>
  <c r="L486" i="172"/>
  <c r="M486" i="172"/>
  <c r="J486" i="172"/>
  <c r="K486" i="172"/>
  <c r="L478" i="172"/>
  <c r="M478" i="172"/>
  <c r="J478" i="172"/>
  <c r="K478" i="172"/>
  <c r="L474" i="172"/>
  <c r="M474" i="172"/>
  <c r="J474" i="172"/>
  <c r="K474" i="172"/>
  <c r="L470" i="172"/>
  <c r="M470" i="172"/>
  <c r="J470" i="172"/>
  <c r="K470" i="172"/>
  <c r="L458" i="172"/>
  <c r="K458" i="172"/>
  <c r="M458" i="172"/>
  <c r="J458" i="172"/>
  <c r="L454" i="172"/>
  <c r="K454" i="172"/>
  <c r="M454" i="172"/>
  <c r="J454" i="172"/>
  <c r="L422" i="172"/>
  <c r="K422" i="172"/>
  <c r="M422" i="172"/>
  <c r="J422" i="172"/>
  <c r="L418" i="172"/>
  <c r="K418" i="172"/>
  <c r="M418" i="172"/>
  <c r="J418" i="172"/>
  <c r="L390" i="172"/>
  <c r="K390" i="172"/>
  <c r="M390" i="172"/>
  <c r="J390" i="172"/>
  <c r="L386" i="172"/>
  <c r="K386" i="172"/>
  <c r="M386" i="172"/>
  <c r="J386" i="172"/>
  <c r="L382" i="172"/>
  <c r="K382" i="172"/>
  <c r="M382" i="172"/>
  <c r="J382" i="172"/>
  <c r="L374" i="172"/>
  <c r="K374" i="172"/>
  <c r="M374" i="172"/>
  <c r="J374" i="172"/>
  <c r="L370" i="172"/>
  <c r="K370" i="172"/>
  <c r="M370" i="172"/>
  <c r="J370" i="172"/>
  <c r="L366" i="172"/>
  <c r="K366" i="172"/>
  <c r="M366" i="172"/>
  <c r="J366" i="172"/>
  <c r="L362" i="172"/>
  <c r="K362" i="172"/>
  <c r="M362" i="172"/>
  <c r="J362" i="172"/>
  <c r="L350" i="172"/>
  <c r="K350" i="172"/>
  <c r="M350" i="172"/>
  <c r="J350" i="172"/>
  <c r="L338" i="172"/>
  <c r="K338" i="172"/>
  <c r="M338" i="172"/>
  <c r="J338" i="172"/>
  <c r="L322" i="172"/>
  <c r="K322" i="172"/>
  <c r="M322" i="172"/>
  <c r="J322" i="172"/>
  <c r="L310" i="172"/>
  <c r="K310" i="172"/>
  <c r="M310" i="172"/>
  <c r="J310" i="172"/>
  <c r="L306" i="172"/>
  <c r="K306" i="172"/>
  <c r="M306" i="172"/>
  <c r="J306" i="172"/>
  <c r="L298" i="172"/>
  <c r="K298" i="172"/>
  <c r="M298" i="172"/>
  <c r="J298" i="172"/>
  <c r="L282" i="172"/>
  <c r="K282" i="172"/>
  <c r="M282" i="172"/>
  <c r="J282" i="172"/>
  <c r="L278" i="172"/>
  <c r="K278" i="172"/>
  <c r="M278" i="172"/>
  <c r="J278" i="172"/>
  <c r="L266" i="172"/>
  <c r="K266" i="172"/>
  <c r="M266" i="172"/>
  <c r="J266" i="172"/>
  <c r="L246" i="172"/>
  <c r="K246" i="172"/>
  <c r="M246" i="172"/>
  <c r="J246" i="172"/>
  <c r="L238" i="172"/>
  <c r="K238" i="172"/>
  <c r="M238" i="172"/>
  <c r="J238" i="172"/>
  <c r="L234" i="172"/>
  <c r="K234" i="172"/>
  <c r="M234" i="172"/>
  <c r="J234" i="172"/>
  <c r="M218" i="172"/>
  <c r="K218" i="172"/>
  <c r="J218" i="172"/>
  <c r="L218" i="172"/>
  <c r="M210" i="172"/>
  <c r="K210" i="172"/>
  <c r="L210" i="172"/>
  <c r="J210" i="172"/>
  <c r="M194" i="172"/>
  <c r="K194" i="172"/>
  <c r="L194" i="172"/>
  <c r="J194" i="172"/>
  <c r="M182" i="172"/>
  <c r="K182" i="172"/>
  <c r="J182" i="172"/>
  <c r="L182" i="172"/>
  <c r="K174" i="172"/>
  <c r="M174" i="172"/>
  <c r="L174" i="172"/>
  <c r="J174" i="172"/>
  <c r="K158" i="172"/>
  <c r="M158" i="172"/>
  <c r="L158" i="172"/>
  <c r="J158" i="172"/>
  <c r="K154" i="172"/>
  <c r="M154" i="172"/>
  <c r="L154" i="172"/>
  <c r="J154" i="172"/>
  <c r="K150" i="172"/>
  <c r="M150" i="172"/>
  <c r="J150" i="172"/>
  <c r="L150" i="172"/>
  <c r="K146" i="172"/>
  <c r="M146" i="172"/>
  <c r="J146" i="172"/>
  <c r="L146" i="172"/>
  <c r="K142" i="172"/>
  <c r="M142" i="172"/>
  <c r="L142" i="172"/>
  <c r="J142" i="172"/>
  <c r="K134" i="172"/>
  <c r="M134" i="172"/>
  <c r="J134" i="172"/>
  <c r="L134" i="172"/>
  <c r="K130" i="172"/>
  <c r="M130" i="172"/>
  <c r="J130" i="172"/>
  <c r="L130" i="172"/>
  <c r="K126" i="172"/>
  <c r="M126" i="172"/>
  <c r="L126" i="172"/>
  <c r="J126" i="172"/>
  <c r="K114" i="172"/>
  <c r="M114" i="172"/>
  <c r="J114" i="172"/>
  <c r="L114" i="172"/>
  <c r="K110" i="172"/>
  <c r="M110" i="172"/>
  <c r="L110" i="172"/>
  <c r="J110" i="172"/>
  <c r="L106" i="172"/>
  <c r="K106" i="172"/>
  <c r="J106" i="172"/>
  <c r="M106" i="172"/>
  <c r="L74" i="172"/>
  <c r="K74" i="172"/>
  <c r="J74" i="172"/>
  <c r="M74" i="172"/>
  <c r="L70" i="172"/>
  <c r="K70" i="172"/>
  <c r="J70" i="172"/>
  <c r="M70" i="172"/>
  <c r="L66" i="172"/>
  <c r="K66" i="172"/>
  <c r="M66" i="172"/>
  <c r="J66" i="172"/>
  <c r="L58" i="172"/>
  <c r="K58" i="172"/>
  <c r="J58" i="172"/>
  <c r="M58" i="172"/>
  <c r="L50" i="172"/>
  <c r="K50" i="172"/>
  <c r="M50" i="172"/>
  <c r="J50" i="172"/>
  <c r="L46" i="172"/>
  <c r="K46" i="172"/>
  <c r="J46" i="172"/>
  <c r="M46" i="172"/>
  <c r="M4" i="172"/>
  <c r="L4" i="172"/>
  <c r="K4" i="172"/>
  <c r="J4" i="172"/>
  <c r="L31" i="172"/>
  <c r="M31" i="172"/>
  <c r="J31" i="172"/>
  <c r="K31" i="172"/>
  <c r="L27" i="172"/>
  <c r="M27" i="172"/>
  <c r="K27" i="172"/>
  <c r="J27" i="172"/>
  <c r="L23" i="172"/>
  <c r="M23" i="172"/>
  <c r="J23" i="172"/>
  <c r="K23" i="172"/>
  <c r="L19" i="172"/>
  <c r="M19" i="172"/>
  <c r="J19" i="172"/>
  <c r="K19" i="172"/>
  <c r="L15" i="172"/>
  <c r="M15" i="172"/>
  <c r="J15" i="172"/>
  <c r="K15" i="172"/>
  <c r="L11" i="172"/>
  <c r="M11" i="172"/>
  <c r="K11" i="172"/>
  <c r="J11" i="172"/>
  <c r="L7" i="172"/>
  <c r="M7" i="172"/>
  <c r="J7" i="172"/>
  <c r="K7" i="172"/>
  <c r="J999" i="172"/>
  <c r="K999" i="172"/>
  <c r="L999" i="172"/>
  <c r="M999" i="172"/>
  <c r="J995" i="172"/>
  <c r="M995" i="172"/>
  <c r="K995" i="172"/>
  <c r="L995" i="172"/>
  <c r="J991" i="172"/>
  <c r="K991" i="172"/>
  <c r="M991" i="172"/>
  <c r="L991" i="172"/>
  <c r="J987" i="172"/>
  <c r="K987" i="172"/>
  <c r="L987" i="172"/>
  <c r="M987" i="172"/>
  <c r="J983" i="172"/>
  <c r="M983" i="172"/>
  <c r="K983" i="172"/>
  <c r="L983" i="172"/>
  <c r="J979" i="172"/>
  <c r="K979" i="172"/>
  <c r="M979" i="172"/>
  <c r="L979" i="172"/>
  <c r="J975" i="172"/>
  <c r="K975" i="172"/>
  <c r="L975" i="172"/>
  <c r="M975" i="172"/>
  <c r="J971" i="172"/>
  <c r="M971" i="172"/>
  <c r="K971" i="172"/>
  <c r="L971" i="172"/>
  <c r="J967" i="172"/>
  <c r="K967" i="172"/>
  <c r="L967" i="172"/>
  <c r="M967" i="172"/>
  <c r="J963" i="172"/>
  <c r="K963" i="172"/>
  <c r="M963" i="172"/>
  <c r="L963" i="172"/>
  <c r="J959" i="172"/>
  <c r="K959" i="172"/>
  <c r="L959" i="172"/>
  <c r="M959" i="172"/>
  <c r="J955" i="172"/>
  <c r="K955" i="172"/>
  <c r="M955" i="172"/>
  <c r="L955" i="172"/>
  <c r="J951" i="172"/>
  <c r="K951" i="172"/>
  <c r="L951" i="172"/>
  <c r="M951" i="172"/>
  <c r="J947" i="172"/>
  <c r="M947" i="172"/>
  <c r="K947" i="172"/>
  <c r="L947" i="172"/>
  <c r="J943" i="172"/>
  <c r="K943" i="172"/>
  <c r="M943" i="172"/>
  <c r="L943" i="172"/>
  <c r="J939" i="172"/>
  <c r="K939" i="172"/>
  <c r="L939" i="172"/>
  <c r="M939" i="172"/>
  <c r="J935" i="172"/>
  <c r="M935" i="172"/>
  <c r="K935" i="172"/>
  <c r="L935" i="172"/>
  <c r="J931" i="172"/>
  <c r="K931" i="172"/>
  <c r="M931" i="172"/>
  <c r="L931" i="172"/>
  <c r="J927" i="172"/>
  <c r="M927" i="172"/>
  <c r="K927" i="172"/>
  <c r="L927" i="172"/>
  <c r="J923" i="172"/>
  <c r="K923" i="172"/>
  <c r="L923" i="172"/>
  <c r="M923" i="172"/>
  <c r="J919" i="172"/>
  <c r="M919" i="172"/>
  <c r="K919" i="172"/>
  <c r="L919" i="172"/>
  <c r="J915" i="172"/>
  <c r="K915" i="172"/>
  <c r="L915" i="172"/>
  <c r="M915" i="172"/>
  <c r="J911" i="172"/>
  <c r="K911" i="172"/>
  <c r="M911" i="172"/>
  <c r="L911" i="172"/>
  <c r="J907" i="172"/>
  <c r="K907" i="172"/>
  <c r="M907" i="172"/>
  <c r="L907" i="172"/>
  <c r="J903" i="172"/>
  <c r="K903" i="172"/>
  <c r="L903" i="172"/>
  <c r="M903" i="172"/>
  <c r="J899" i="172"/>
  <c r="K899" i="172"/>
  <c r="L899" i="172"/>
  <c r="M899" i="172"/>
  <c r="J895" i="172"/>
  <c r="K895" i="172"/>
  <c r="L895" i="172"/>
  <c r="M895" i="172"/>
  <c r="J891" i="172"/>
  <c r="K891" i="172"/>
  <c r="M891" i="172"/>
  <c r="L891" i="172"/>
  <c r="J887" i="172"/>
  <c r="M887" i="172"/>
  <c r="K887" i="172"/>
  <c r="L887" i="172"/>
  <c r="J883" i="172"/>
  <c r="K883" i="172"/>
  <c r="L883" i="172"/>
  <c r="M883" i="172"/>
  <c r="J879" i="172"/>
  <c r="K879" i="172"/>
  <c r="M879" i="172"/>
  <c r="L879" i="172"/>
  <c r="J875" i="172"/>
  <c r="M875" i="172"/>
  <c r="K875" i="172"/>
  <c r="L875" i="172"/>
  <c r="J871" i="172"/>
  <c r="K871" i="172"/>
  <c r="M871" i="172"/>
  <c r="L871" i="172"/>
  <c r="J867" i="172"/>
  <c r="M867" i="172"/>
  <c r="K867" i="172"/>
  <c r="L867" i="172"/>
  <c r="J863" i="172"/>
  <c r="K863" i="172"/>
  <c r="L863" i="172"/>
  <c r="M863" i="172"/>
  <c r="J859" i="172"/>
  <c r="M859" i="172"/>
  <c r="K859" i="172"/>
  <c r="L859" i="172"/>
  <c r="J855" i="172"/>
  <c r="K855" i="172"/>
  <c r="L855" i="172"/>
  <c r="M855" i="172"/>
  <c r="J851" i="172"/>
  <c r="K851" i="172"/>
  <c r="M851" i="172"/>
  <c r="L851" i="172"/>
  <c r="J847" i="172"/>
  <c r="K847" i="172"/>
  <c r="M847" i="172"/>
  <c r="L847" i="172"/>
  <c r="J843" i="172"/>
  <c r="M843" i="172"/>
  <c r="K843" i="172"/>
  <c r="L843" i="172"/>
  <c r="J839" i="172"/>
  <c r="K839" i="172"/>
  <c r="L839" i="172"/>
  <c r="M839" i="172"/>
  <c r="J835" i="172"/>
  <c r="K835" i="172"/>
  <c r="M835" i="172"/>
  <c r="L835" i="172"/>
  <c r="J831" i="172"/>
  <c r="M831" i="172"/>
  <c r="K831" i="172"/>
  <c r="L831" i="172"/>
  <c r="J827" i="172"/>
  <c r="K827" i="172"/>
  <c r="L827" i="172"/>
  <c r="M827" i="172"/>
  <c r="J823" i="172"/>
  <c r="M823" i="172"/>
  <c r="K823" i="172"/>
  <c r="L823" i="172"/>
  <c r="J819" i="172"/>
  <c r="K819" i="172"/>
  <c r="L819" i="172"/>
  <c r="M819" i="172"/>
  <c r="J815" i="172"/>
  <c r="K815" i="172"/>
  <c r="M815" i="172"/>
  <c r="L815" i="172"/>
  <c r="J811" i="172"/>
  <c r="M811" i="172"/>
  <c r="K811" i="172"/>
  <c r="L811" i="172"/>
  <c r="J807" i="172"/>
  <c r="K807" i="172"/>
  <c r="L807" i="172"/>
  <c r="M807" i="172"/>
  <c r="J803" i="172"/>
  <c r="K803" i="172"/>
  <c r="M803" i="172"/>
  <c r="L803" i="172"/>
  <c r="J799" i="172"/>
  <c r="M799" i="172"/>
  <c r="K799" i="172"/>
  <c r="L799" i="172"/>
  <c r="J795" i="172"/>
  <c r="K795" i="172"/>
  <c r="M795" i="172"/>
  <c r="L795" i="172"/>
  <c r="J791" i="172"/>
  <c r="K791" i="172"/>
  <c r="L791" i="172"/>
  <c r="M791" i="172"/>
  <c r="J787" i="172"/>
  <c r="M787" i="172"/>
  <c r="K787" i="172"/>
  <c r="L787" i="172"/>
  <c r="J783" i="172"/>
  <c r="K783" i="172"/>
  <c r="M783" i="172"/>
  <c r="L783" i="172"/>
  <c r="J779" i="172"/>
  <c r="K779" i="172"/>
  <c r="L779" i="172"/>
  <c r="M779" i="172"/>
  <c r="J775" i="172"/>
  <c r="M775" i="172"/>
  <c r="K775" i="172"/>
  <c r="L775" i="172"/>
  <c r="J771" i="172"/>
  <c r="K771" i="172"/>
  <c r="L771" i="172"/>
  <c r="M771" i="172"/>
  <c r="J767" i="172"/>
  <c r="K767" i="172"/>
  <c r="M767" i="172"/>
  <c r="L767" i="172"/>
  <c r="J763" i="172"/>
  <c r="M763" i="172"/>
  <c r="K763" i="172"/>
  <c r="L763" i="172"/>
  <c r="J759" i="172"/>
  <c r="M759" i="172"/>
  <c r="K759" i="172"/>
  <c r="L759" i="172"/>
  <c r="J755" i="172"/>
  <c r="K755" i="172"/>
  <c r="M755" i="172"/>
  <c r="L755" i="172"/>
  <c r="J751" i="172"/>
  <c r="K751" i="172"/>
  <c r="L751" i="172"/>
  <c r="M751" i="172"/>
  <c r="J747" i="172"/>
  <c r="M747" i="172"/>
  <c r="K747" i="172"/>
  <c r="L747" i="172"/>
  <c r="J743" i="172"/>
  <c r="K743" i="172"/>
  <c r="M743" i="172"/>
  <c r="L743" i="172"/>
  <c r="J739" i="172"/>
  <c r="M739" i="172"/>
  <c r="K739" i="172"/>
  <c r="L739" i="172"/>
  <c r="J735" i="172"/>
  <c r="K735" i="172"/>
  <c r="L735" i="172"/>
  <c r="M735" i="172"/>
  <c r="J731" i="172"/>
  <c r="K731" i="172"/>
  <c r="M731" i="172"/>
  <c r="L731" i="172"/>
  <c r="J727" i="172"/>
  <c r="M727" i="172"/>
  <c r="K727" i="172"/>
  <c r="L727" i="172"/>
  <c r="J723" i="172"/>
  <c r="K723" i="172"/>
  <c r="L723" i="172"/>
  <c r="M723" i="172"/>
  <c r="J719" i="172"/>
  <c r="K719" i="172"/>
  <c r="L719" i="172"/>
  <c r="M719" i="172"/>
  <c r="J715" i="172"/>
  <c r="K715" i="172"/>
  <c r="L715" i="172"/>
  <c r="M715" i="172"/>
  <c r="J711" i="172"/>
  <c r="K711" i="172"/>
  <c r="L711" i="172"/>
  <c r="M711" i="172"/>
  <c r="J707" i="172"/>
  <c r="K707" i="172"/>
  <c r="L707" i="172"/>
  <c r="M707" i="172"/>
  <c r="J703" i="172"/>
  <c r="K703" i="172"/>
  <c r="L703" i="172"/>
  <c r="M703" i="172"/>
  <c r="J699" i="172"/>
  <c r="K699" i="172"/>
  <c r="L699" i="172"/>
  <c r="M699" i="172"/>
  <c r="J695" i="172"/>
  <c r="K695" i="172"/>
  <c r="L695" i="172"/>
  <c r="M695" i="172"/>
  <c r="J691" i="172"/>
  <c r="K691" i="172"/>
  <c r="L691" i="172"/>
  <c r="M691" i="172"/>
  <c r="J687" i="172"/>
  <c r="K687" i="172"/>
  <c r="L687" i="172"/>
  <c r="M687" i="172"/>
  <c r="J683" i="172"/>
  <c r="K683" i="172"/>
  <c r="L683" i="172"/>
  <c r="M683" i="172"/>
  <c r="J679" i="172"/>
  <c r="K679" i="172"/>
  <c r="L679" i="172"/>
  <c r="M679" i="172"/>
  <c r="J675" i="172"/>
  <c r="K675" i="172"/>
  <c r="L675" i="172"/>
  <c r="M675" i="172"/>
  <c r="J671" i="172"/>
  <c r="K671" i="172"/>
  <c r="L671" i="172"/>
  <c r="M671" i="172"/>
  <c r="J667" i="172"/>
  <c r="K667" i="172"/>
  <c r="L667" i="172"/>
  <c r="M667" i="172"/>
  <c r="J663" i="172"/>
  <c r="K663" i="172"/>
  <c r="L663" i="172"/>
  <c r="M663" i="172"/>
  <c r="J659" i="172"/>
  <c r="K659" i="172"/>
  <c r="L659" i="172"/>
  <c r="M659" i="172"/>
  <c r="J655" i="172"/>
  <c r="K655" i="172"/>
  <c r="L655" i="172"/>
  <c r="M655" i="172"/>
  <c r="J651" i="172"/>
  <c r="K651" i="172"/>
  <c r="L651" i="172"/>
  <c r="M651" i="172"/>
  <c r="J647" i="172"/>
  <c r="K647" i="172"/>
  <c r="L647" i="172"/>
  <c r="M647" i="172"/>
  <c r="J643" i="172"/>
  <c r="K643" i="172"/>
  <c r="L643" i="172"/>
  <c r="M643" i="172"/>
  <c r="J639" i="172"/>
  <c r="K639" i="172"/>
  <c r="L639" i="172"/>
  <c r="M639" i="172"/>
  <c r="J635" i="172"/>
  <c r="K635" i="172"/>
  <c r="L635" i="172"/>
  <c r="M635" i="172"/>
  <c r="J631" i="172"/>
  <c r="K631" i="172"/>
  <c r="L631" i="172"/>
  <c r="M631" i="172"/>
  <c r="J627" i="172"/>
  <c r="K627" i="172"/>
  <c r="L627" i="172"/>
  <c r="M627" i="172"/>
  <c r="J623" i="172"/>
  <c r="K623" i="172"/>
  <c r="L623" i="172"/>
  <c r="M623" i="172"/>
  <c r="J619" i="172"/>
  <c r="K619" i="172"/>
  <c r="L619" i="172"/>
  <c r="M619" i="172"/>
  <c r="J615" i="172"/>
  <c r="K615" i="172"/>
  <c r="L615" i="172"/>
  <c r="M615" i="172"/>
  <c r="J611" i="172"/>
  <c r="K611" i="172"/>
  <c r="L611" i="172"/>
  <c r="M611" i="172"/>
  <c r="J607" i="172"/>
  <c r="K607" i="172"/>
  <c r="L607" i="172"/>
  <c r="M607" i="172"/>
  <c r="J603" i="172"/>
  <c r="K603" i="172"/>
  <c r="L603" i="172"/>
  <c r="M603" i="172"/>
  <c r="J599" i="172"/>
  <c r="K599" i="172"/>
  <c r="L599" i="172"/>
  <c r="M599" i="172"/>
  <c r="J595" i="172"/>
  <c r="K595" i="172"/>
  <c r="L595" i="172"/>
  <c r="M595" i="172"/>
  <c r="J591" i="172"/>
  <c r="K591" i="172"/>
  <c r="L591" i="172"/>
  <c r="M591" i="172"/>
  <c r="J587" i="172"/>
  <c r="K587" i="172"/>
  <c r="L587" i="172"/>
  <c r="M587" i="172"/>
  <c r="J583" i="172"/>
  <c r="K583" i="172"/>
  <c r="L583" i="172"/>
  <c r="M583" i="172"/>
  <c r="J579" i="172"/>
  <c r="K579" i="172"/>
  <c r="L579" i="172"/>
  <c r="M579" i="172"/>
  <c r="J575" i="172"/>
  <c r="K575" i="172"/>
  <c r="L575" i="172"/>
  <c r="M575" i="172"/>
  <c r="J571" i="172"/>
  <c r="K571" i="172"/>
  <c r="L571" i="172"/>
  <c r="M571" i="172"/>
  <c r="J567" i="172"/>
  <c r="K567" i="172"/>
  <c r="L567" i="172"/>
  <c r="M567" i="172"/>
  <c r="J563" i="172"/>
  <c r="K563" i="172"/>
  <c r="L563" i="172"/>
  <c r="M563" i="172"/>
  <c r="J559" i="172"/>
  <c r="K559" i="172"/>
  <c r="L559" i="172"/>
  <c r="M559" i="172"/>
  <c r="J555" i="172"/>
  <c r="K555" i="172"/>
  <c r="L555" i="172"/>
  <c r="M555" i="172"/>
  <c r="J551" i="172"/>
  <c r="K551" i="172"/>
  <c r="L551" i="172"/>
  <c r="M551" i="172"/>
  <c r="L547" i="172"/>
  <c r="M547" i="172"/>
  <c r="J547" i="172"/>
  <c r="K547" i="172"/>
  <c r="L543" i="172"/>
  <c r="M543" i="172"/>
  <c r="J543" i="172"/>
  <c r="K543" i="172"/>
  <c r="L539" i="172"/>
  <c r="M539" i="172"/>
  <c r="J539" i="172"/>
  <c r="K539" i="172"/>
  <c r="L535" i="172"/>
  <c r="M535" i="172"/>
  <c r="J535" i="172"/>
  <c r="K535" i="172"/>
  <c r="L531" i="172"/>
  <c r="M531" i="172"/>
  <c r="J531" i="172"/>
  <c r="K531" i="172"/>
  <c r="L527" i="172"/>
  <c r="M527" i="172"/>
  <c r="J527" i="172"/>
  <c r="K527" i="172"/>
  <c r="L523" i="172"/>
  <c r="M523" i="172"/>
  <c r="J523" i="172"/>
  <c r="K523" i="172"/>
  <c r="L519" i="172"/>
  <c r="M519" i="172"/>
  <c r="J519" i="172"/>
  <c r="K519" i="172"/>
  <c r="L515" i="172"/>
  <c r="M515" i="172"/>
  <c r="J515" i="172"/>
  <c r="K515" i="172"/>
  <c r="L511" i="172"/>
  <c r="M511" i="172"/>
  <c r="J511" i="172"/>
  <c r="K511" i="172"/>
  <c r="L507" i="172"/>
  <c r="M507" i="172"/>
  <c r="J507" i="172"/>
  <c r="K507" i="172"/>
  <c r="L503" i="172"/>
  <c r="M503" i="172"/>
  <c r="J503" i="172"/>
  <c r="K503" i="172"/>
  <c r="L499" i="172"/>
  <c r="M499" i="172"/>
  <c r="J499" i="172"/>
  <c r="K499" i="172"/>
  <c r="L495" i="172"/>
  <c r="M495" i="172"/>
  <c r="J495" i="172"/>
  <c r="K495" i="172"/>
  <c r="L491" i="172"/>
  <c r="M491" i="172"/>
  <c r="J491" i="172"/>
  <c r="K491" i="172"/>
  <c r="L487" i="172"/>
  <c r="M487" i="172"/>
  <c r="J487" i="172"/>
  <c r="K487" i="172"/>
  <c r="L483" i="172"/>
  <c r="M483" i="172"/>
  <c r="J483" i="172"/>
  <c r="K483" i="172"/>
  <c r="L479" i="172"/>
  <c r="M479" i="172"/>
  <c r="J479" i="172"/>
  <c r="K479" i="172"/>
  <c r="L475" i="172"/>
  <c r="M475" i="172"/>
  <c r="J475" i="172"/>
  <c r="K475" i="172"/>
  <c r="L471" i="172"/>
  <c r="M471" i="172"/>
  <c r="J471" i="172"/>
  <c r="K471" i="172"/>
  <c r="L467" i="172"/>
  <c r="M467" i="172"/>
  <c r="J467" i="172"/>
  <c r="K467" i="172"/>
  <c r="L463" i="172"/>
  <c r="M463" i="172"/>
  <c r="J463" i="172"/>
  <c r="K463" i="172"/>
  <c r="L459" i="172"/>
  <c r="M459" i="172"/>
  <c r="J459" i="172"/>
  <c r="K459" i="172"/>
  <c r="L455" i="172"/>
  <c r="M455" i="172"/>
  <c r="J455" i="172"/>
  <c r="K455" i="172"/>
  <c r="L451" i="172"/>
  <c r="M451" i="172"/>
  <c r="J451" i="172"/>
  <c r="K451" i="172"/>
  <c r="L447" i="172"/>
  <c r="M447" i="172"/>
  <c r="J447" i="172"/>
  <c r="K447" i="172"/>
  <c r="L443" i="172"/>
  <c r="M443" i="172"/>
  <c r="J443" i="172"/>
  <c r="K443" i="172"/>
  <c r="L439" i="172"/>
  <c r="M439" i="172"/>
  <c r="J439" i="172"/>
  <c r="K439" i="172"/>
  <c r="L435" i="172"/>
  <c r="M435" i="172"/>
  <c r="J435" i="172"/>
  <c r="K435" i="172"/>
  <c r="L431" i="172"/>
  <c r="M431" i="172"/>
  <c r="J431" i="172"/>
  <c r="K431" i="172"/>
  <c r="L427" i="172"/>
  <c r="M427" i="172"/>
  <c r="J427" i="172"/>
  <c r="K427" i="172"/>
  <c r="L423" i="172"/>
  <c r="M423" i="172"/>
  <c r="J423" i="172"/>
  <c r="K423" i="172"/>
  <c r="L419" i="172"/>
  <c r="M419" i="172"/>
  <c r="J419" i="172"/>
  <c r="K419" i="172"/>
  <c r="L415" i="172"/>
  <c r="M415" i="172"/>
  <c r="J415" i="172"/>
  <c r="K415" i="172"/>
  <c r="L411" i="172"/>
  <c r="M411" i="172"/>
  <c r="J411" i="172"/>
  <c r="K411" i="172"/>
  <c r="L407" i="172"/>
  <c r="M407" i="172"/>
  <c r="J407" i="172"/>
  <c r="K407" i="172"/>
  <c r="L403" i="172"/>
  <c r="M403" i="172"/>
  <c r="J403" i="172"/>
  <c r="K403" i="172"/>
  <c r="L399" i="172"/>
  <c r="M399" i="172"/>
  <c r="J399" i="172"/>
  <c r="K399" i="172"/>
  <c r="L395" i="172"/>
  <c r="M395" i="172"/>
  <c r="J395" i="172"/>
  <c r="K395" i="172"/>
  <c r="L391" i="172"/>
  <c r="M391" i="172"/>
  <c r="J391" i="172"/>
  <c r="K391" i="172"/>
  <c r="L387" i="172"/>
  <c r="M387" i="172"/>
  <c r="J387" i="172"/>
  <c r="K387" i="172"/>
  <c r="L383" i="172"/>
  <c r="M383" i="172"/>
  <c r="J383" i="172"/>
  <c r="K383" i="172"/>
  <c r="L379" i="172"/>
  <c r="M379" i="172"/>
  <c r="J379" i="172"/>
  <c r="K379" i="172"/>
  <c r="L375" i="172"/>
  <c r="M375" i="172"/>
  <c r="J375" i="172"/>
  <c r="K375" i="172"/>
  <c r="L371" i="172"/>
  <c r="M371" i="172"/>
  <c r="J371" i="172"/>
  <c r="K371" i="172"/>
  <c r="L367" i="172"/>
  <c r="M367" i="172"/>
  <c r="J367" i="172"/>
  <c r="K367" i="172"/>
  <c r="L363" i="172"/>
  <c r="M363" i="172"/>
  <c r="J363" i="172"/>
  <c r="K363" i="172"/>
  <c r="L359" i="172"/>
  <c r="M359" i="172"/>
  <c r="J359" i="172"/>
  <c r="K359" i="172"/>
  <c r="L355" i="172"/>
  <c r="M355" i="172"/>
  <c r="J355" i="172"/>
  <c r="K355" i="172"/>
  <c r="L351" i="172"/>
  <c r="M351" i="172"/>
  <c r="J351" i="172"/>
  <c r="K351" i="172"/>
  <c r="L347" i="172"/>
  <c r="M347" i="172"/>
  <c r="J347" i="172"/>
  <c r="K347" i="172"/>
  <c r="L343" i="172"/>
  <c r="M343" i="172"/>
  <c r="J343" i="172"/>
  <c r="K343" i="172"/>
  <c r="L339" i="172"/>
  <c r="M339" i="172"/>
  <c r="J339" i="172"/>
  <c r="K339" i="172"/>
  <c r="L335" i="172"/>
  <c r="M335" i="172"/>
  <c r="J335" i="172"/>
  <c r="K335" i="172"/>
  <c r="L331" i="172"/>
  <c r="M331" i="172"/>
  <c r="J331" i="172"/>
  <c r="K331" i="172"/>
  <c r="L327" i="172"/>
  <c r="M327" i="172"/>
  <c r="J327" i="172"/>
  <c r="K327" i="172"/>
  <c r="L323" i="172"/>
  <c r="M323" i="172"/>
  <c r="J323" i="172"/>
  <c r="K323" i="172"/>
  <c r="L319" i="172"/>
  <c r="M319" i="172"/>
  <c r="J319" i="172"/>
  <c r="K319" i="172"/>
  <c r="L315" i="172"/>
  <c r="M315" i="172"/>
  <c r="J315" i="172"/>
  <c r="K315" i="172"/>
  <c r="L311" i="172"/>
  <c r="M311" i="172"/>
  <c r="J311" i="172"/>
  <c r="K311" i="172"/>
  <c r="L307" i="172"/>
  <c r="M307" i="172"/>
  <c r="J307" i="172"/>
  <c r="K307" i="172"/>
  <c r="L303" i="172"/>
  <c r="M303" i="172"/>
  <c r="J303" i="172"/>
  <c r="K303" i="172"/>
  <c r="L299" i="172"/>
  <c r="M299" i="172"/>
  <c r="J299" i="172"/>
  <c r="K299" i="172"/>
  <c r="L295" i="172"/>
  <c r="M295" i="172"/>
  <c r="J295" i="172"/>
  <c r="K295" i="172"/>
  <c r="L291" i="172"/>
  <c r="M291" i="172"/>
  <c r="J291" i="172"/>
  <c r="K291" i="172"/>
  <c r="L287" i="172"/>
  <c r="M287" i="172"/>
  <c r="J287" i="172"/>
  <c r="K287" i="172"/>
  <c r="L283" i="172"/>
  <c r="M283" i="172"/>
  <c r="J283" i="172"/>
  <c r="K283" i="172"/>
  <c r="L279" i="172"/>
  <c r="M279" i="172"/>
  <c r="J279" i="172"/>
  <c r="K279" i="172"/>
  <c r="L275" i="172"/>
  <c r="M275" i="172"/>
  <c r="J275" i="172"/>
  <c r="K275" i="172"/>
  <c r="L271" i="172"/>
  <c r="M271" i="172"/>
  <c r="J271" i="172"/>
  <c r="K271" i="172"/>
  <c r="L267" i="172"/>
  <c r="M267" i="172"/>
  <c r="J267" i="172"/>
  <c r="K267" i="172"/>
  <c r="L263" i="172"/>
  <c r="M263" i="172"/>
  <c r="J263" i="172"/>
  <c r="K263" i="172"/>
  <c r="L259" i="172"/>
  <c r="M259" i="172"/>
  <c r="J259" i="172"/>
  <c r="K259" i="172"/>
  <c r="L255" i="172"/>
  <c r="M255" i="172"/>
  <c r="J255" i="172"/>
  <c r="K255" i="172"/>
  <c r="L251" i="172"/>
  <c r="M251" i="172"/>
  <c r="J251" i="172"/>
  <c r="K251" i="172"/>
  <c r="L247" i="172"/>
  <c r="M247" i="172"/>
  <c r="J247" i="172"/>
  <c r="K247" i="172"/>
  <c r="L243" i="172"/>
  <c r="M243" i="172"/>
  <c r="J243" i="172"/>
  <c r="K243" i="172"/>
  <c r="L239" i="172"/>
  <c r="M239" i="172"/>
  <c r="J239" i="172"/>
  <c r="K239" i="172"/>
  <c r="L235" i="172"/>
  <c r="M235" i="172"/>
  <c r="J235" i="172"/>
  <c r="K235" i="172"/>
  <c r="L231" i="172"/>
  <c r="M231" i="172"/>
  <c r="J231" i="172"/>
  <c r="K231" i="172"/>
  <c r="M227" i="172"/>
  <c r="L227" i="172"/>
  <c r="J227" i="172"/>
  <c r="K227" i="172"/>
  <c r="M223" i="172"/>
  <c r="L223" i="172"/>
  <c r="J223" i="172"/>
  <c r="K223" i="172"/>
  <c r="M219" i="172"/>
  <c r="L219" i="172"/>
  <c r="K219" i="172"/>
  <c r="J219" i="172"/>
  <c r="M215" i="172"/>
  <c r="L215" i="172"/>
  <c r="J215" i="172"/>
  <c r="K215" i="172"/>
  <c r="M211" i="172"/>
  <c r="L211" i="172"/>
  <c r="J211" i="172"/>
  <c r="K211" i="172"/>
  <c r="M207" i="172"/>
  <c r="L207" i="172"/>
  <c r="J207" i="172"/>
  <c r="K207" i="172"/>
  <c r="M203" i="172"/>
  <c r="L203" i="172"/>
  <c r="K203" i="172"/>
  <c r="J203" i="172"/>
  <c r="M199" i="172"/>
  <c r="L199" i="172"/>
  <c r="J199" i="172"/>
  <c r="K199" i="172"/>
  <c r="M195" i="172"/>
  <c r="L195" i="172"/>
  <c r="J195" i="172"/>
  <c r="K195" i="172"/>
  <c r="M191" i="172"/>
  <c r="L191" i="172"/>
  <c r="J191" i="172"/>
  <c r="K191" i="172"/>
  <c r="M187" i="172"/>
  <c r="L187" i="172"/>
  <c r="K187" i="172"/>
  <c r="J187" i="172"/>
  <c r="M183" i="172"/>
  <c r="L183" i="172"/>
  <c r="J183" i="172"/>
  <c r="K183" i="172"/>
  <c r="M179" i="172"/>
  <c r="L179" i="172"/>
  <c r="J179" i="172"/>
  <c r="K179" i="172"/>
  <c r="K175" i="172"/>
  <c r="M175" i="172"/>
  <c r="J175" i="172"/>
  <c r="L175" i="172"/>
  <c r="K171" i="172"/>
  <c r="J171" i="172"/>
  <c r="L171" i="172"/>
  <c r="M171" i="172"/>
  <c r="K167" i="172"/>
  <c r="L167" i="172"/>
  <c r="J167" i="172"/>
  <c r="M167" i="172"/>
  <c r="K163" i="172"/>
  <c r="M163" i="172"/>
  <c r="J163" i="172"/>
  <c r="L163" i="172"/>
  <c r="K159" i="172"/>
  <c r="L159" i="172"/>
  <c r="M159" i="172"/>
  <c r="J159" i="172"/>
  <c r="K155" i="172"/>
  <c r="J155" i="172"/>
  <c r="L155" i="172"/>
  <c r="M155" i="172"/>
  <c r="K151" i="172"/>
  <c r="L151" i="172"/>
  <c r="J151" i="172"/>
  <c r="M151" i="172"/>
  <c r="K147" i="172"/>
  <c r="M147" i="172"/>
  <c r="L147" i="172"/>
  <c r="J147" i="172"/>
  <c r="K143" i="172"/>
  <c r="J143" i="172"/>
  <c r="L143" i="172"/>
  <c r="M143" i="172"/>
  <c r="K139" i="172"/>
  <c r="J139" i="172"/>
  <c r="L139" i="172"/>
  <c r="M139" i="172"/>
  <c r="K135" i="172"/>
  <c r="L135" i="172"/>
  <c r="M135" i="172"/>
  <c r="J135" i="172"/>
  <c r="K131" i="172"/>
  <c r="M131" i="172"/>
  <c r="J131" i="172"/>
  <c r="L131" i="172"/>
  <c r="K127" i="172"/>
  <c r="J127" i="172"/>
  <c r="L127" i="172"/>
  <c r="M127" i="172"/>
  <c r="K123" i="172"/>
  <c r="J123" i="172"/>
  <c r="M123" i="172"/>
  <c r="L123" i="172"/>
  <c r="K119" i="172"/>
  <c r="L119" i="172"/>
  <c r="J119" i="172"/>
  <c r="M119" i="172"/>
  <c r="K115" i="172"/>
  <c r="M115" i="172"/>
  <c r="J115" i="172"/>
  <c r="L115" i="172"/>
  <c r="K111" i="172"/>
  <c r="M111" i="172"/>
  <c r="J111" i="172"/>
  <c r="L111" i="172"/>
  <c r="L107" i="172"/>
  <c r="M107" i="172"/>
  <c r="K107" i="172"/>
  <c r="J107" i="172"/>
  <c r="L103" i="172"/>
  <c r="M103" i="172"/>
  <c r="J103" i="172"/>
  <c r="K103" i="172"/>
  <c r="L99" i="172"/>
  <c r="M99" i="172"/>
  <c r="J99" i="172"/>
  <c r="K99" i="172"/>
  <c r="L95" i="172"/>
  <c r="M95" i="172"/>
  <c r="J95" i="172"/>
  <c r="K95" i="172"/>
  <c r="L91" i="172"/>
  <c r="M91" i="172"/>
  <c r="K91" i="172"/>
  <c r="J91" i="172"/>
  <c r="L87" i="172"/>
  <c r="M87" i="172"/>
  <c r="J87" i="172"/>
  <c r="K87" i="172"/>
  <c r="L83" i="172"/>
  <c r="M83" i="172"/>
  <c r="J83" i="172"/>
  <c r="K83" i="172"/>
  <c r="L79" i="172"/>
  <c r="M79" i="172"/>
  <c r="J79" i="172"/>
  <c r="K79" i="172"/>
  <c r="L75" i="172"/>
  <c r="M75" i="172"/>
  <c r="K75" i="172"/>
  <c r="J75" i="172"/>
  <c r="L71" i="172"/>
  <c r="M71" i="172"/>
  <c r="K71" i="172"/>
  <c r="J71" i="172"/>
  <c r="L67" i="172"/>
  <c r="M67" i="172"/>
  <c r="J67" i="172"/>
  <c r="K67" i="172"/>
  <c r="L63" i="172"/>
  <c r="M63" i="172"/>
  <c r="J63" i="172"/>
  <c r="K63" i="172"/>
  <c r="L59" i="172"/>
  <c r="M59" i="172"/>
  <c r="K59" i="172"/>
  <c r="J59" i="172"/>
  <c r="L55" i="172"/>
  <c r="M55" i="172"/>
  <c r="J55" i="172"/>
  <c r="K55" i="172"/>
  <c r="L51" i="172"/>
  <c r="M51" i="172"/>
  <c r="J51" i="172"/>
  <c r="K51" i="172"/>
  <c r="L47" i="172"/>
  <c r="M47" i="172"/>
  <c r="J47" i="172"/>
  <c r="K47" i="172"/>
  <c r="L43" i="172"/>
  <c r="M43" i="172"/>
  <c r="K43" i="172"/>
  <c r="J43" i="172"/>
  <c r="L39" i="172"/>
  <c r="M39" i="172"/>
  <c r="J39" i="172"/>
  <c r="K39" i="172"/>
  <c r="L35" i="172"/>
  <c r="M35" i="172"/>
  <c r="J35" i="172"/>
  <c r="K35" i="172"/>
  <c r="C104" i="172"/>
  <c r="B515" i="172"/>
  <c r="B970" i="172"/>
  <c r="B840" i="172"/>
  <c r="B378" i="172"/>
  <c r="B906" i="172"/>
  <c r="B700" i="172"/>
  <c r="B53" i="172"/>
  <c r="B910" i="172"/>
  <c r="B884" i="172"/>
  <c r="B750" i="172"/>
  <c r="B996" i="172"/>
  <c r="B654" i="172"/>
  <c r="B578" i="172"/>
  <c r="B410" i="172"/>
  <c r="B27" i="172"/>
  <c r="B968" i="172"/>
  <c r="B908" i="172"/>
  <c r="B894" i="172"/>
  <c r="B826" i="172"/>
  <c r="B824" i="172"/>
  <c r="B716" i="172"/>
  <c r="B698" i="172"/>
  <c r="B686" i="172"/>
  <c r="B790" i="172"/>
  <c r="B32" i="172"/>
  <c r="B11" i="172"/>
  <c r="B8" i="172"/>
  <c r="B7" i="172"/>
  <c r="B1000" i="172"/>
  <c r="B998" i="172"/>
  <c r="B984" i="172"/>
  <c r="B912" i="172"/>
  <c r="B838" i="172"/>
  <c r="B760" i="172"/>
  <c r="B624" i="172"/>
  <c r="B616" i="172"/>
  <c r="B558" i="172"/>
  <c r="B552" i="172"/>
  <c r="B458" i="172"/>
  <c r="B434" i="172"/>
  <c r="B175" i="172"/>
  <c r="B61" i="172"/>
  <c r="C133" i="172"/>
  <c r="B880" i="172"/>
  <c r="B802" i="172"/>
  <c r="B794" i="172"/>
  <c r="B786" i="172"/>
  <c r="B774" i="172"/>
  <c r="C117" i="172"/>
  <c r="B658" i="172"/>
  <c r="B650" i="172"/>
  <c r="B634" i="172"/>
  <c r="B628" i="172"/>
  <c r="B586" i="172"/>
  <c r="B584" i="172"/>
  <c r="B572" i="172"/>
  <c r="B443" i="172"/>
  <c r="B112" i="172"/>
  <c r="C101" i="172"/>
  <c r="B4" i="172"/>
  <c r="B16" i="172"/>
  <c r="B986" i="172"/>
  <c r="B982" i="172"/>
  <c r="B896" i="172"/>
  <c r="B828" i="172"/>
  <c r="B806" i="172"/>
  <c r="B764" i="172"/>
  <c r="B724" i="172"/>
  <c r="B712" i="172"/>
  <c r="B652" i="172"/>
  <c r="B642" i="172"/>
  <c r="B620" i="172"/>
  <c r="B526" i="172"/>
  <c r="B498" i="172"/>
  <c r="B494" i="172"/>
  <c r="B366" i="172"/>
  <c r="B326" i="172"/>
  <c r="B128" i="172"/>
  <c r="C63" i="172"/>
  <c r="C415" i="172"/>
  <c r="B415" i="172"/>
  <c r="C179" i="172"/>
  <c r="B179" i="172"/>
  <c r="C478" i="172"/>
  <c r="B478" i="172"/>
  <c r="C467" i="172"/>
  <c r="B467" i="172"/>
  <c r="C428" i="172"/>
  <c r="B428" i="172"/>
  <c r="C406" i="172"/>
  <c r="B406" i="172"/>
  <c r="B73" i="172"/>
  <c r="C73" i="172"/>
  <c r="C41" i="172"/>
  <c r="B41" i="172"/>
  <c r="B30" i="172"/>
  <c r="C30" i="172"/>
  <c r="B980" i="172"/>
  <c r="B944" i="172"/>
  <c r="B920" i="172"/>
  <c r="B918" i="172"/>
  <c r="B882" i="172"/>
  <c r="B876" i="172"/>
  <c r="B874" i="172"/>
  <c r="B852" i="172"/>
  <c r="B850" i="172"/>
  <c r="B848" i="172"/>
  <c r="B846" i="172"/>
  <c r="B832" i="172"/>
  <c r="B818" i="172"/>
  <c r="B796" i="172"/>
  <c r="B792" i="172"/>
  <c r="B776" i="172"/>
  <c r="B734" i="172"/>
  <c r="B722" i="172"/>
  <c r="B714" i="172"/>
  <c r="B692" i="172"/>
  <c r="B690" i="172"/>
  <c r="B678" i="172"/>
  <c r="B676" i="172"/>
  <c r="B674" i="172"/>
  <c r="B636" i="172"/>
  <c r="B632" i="172"/>
  <c r="B630" i="172"/>
  <c r="B596" i="172"/>
  <c r="B588" i="172"/>
  <c r="B570" i="172"/>
  <c r="B556" i="172"/>
  <c r="C530" i="172"/>
  <c r="B530" i="172"/>
  <c r="C514" i="172"/>
  <c r="B514" i="172"/>
  <c r="C480" i="172"/>
  <c r="B480" i="172"/>
  <c r="C416" i="172"/>
  <c r="B416" i="172"/>
  <c r="C344" i="172"/>
  <c r="B344" i="172"/>
  <c r="C335" i="172"/>
  <c r="B335" i="172"/>
  <c r="C105" i="172"/>
  <c r="B105" i="172"/>
  <c r="C424" i="172"/>
  <c r="B424" i="172"/>
  <c r="C298" i="172"/>
  <c r="B298" i="172"/>
  <c r="B23" i="172"/>
  <c r="B12" i="172"/>
  <c r="B992" i="172"/>
  <c r="B974" i="172"/>
  <c r="B972" i="172"/>
  <c r="B950" i="172"/>
  <c r="B948" i="172"/>
  <c r="B946" i="172"/>
  <c r="B932" i="172"/>
  <c r="B926" i="172"/>
  <c r="B759" i="172"/>
  <c r="C759" i="172"/>
  <c r="C539" i="172"/>
  <c r="B539" i="172"/>
  <c r="C347" i="172"/>
  <c r="B347" i="172"/>
  <c r="C322" i="172"/>
  <c r="B322" i="172"/>
  <c r="C108" i="172"/>
  <c r="B108" i="172"/>
  <c r="B93" i="172"/>
  <c r="C93" i="172"/>
  <c r="C85" i="172"/>
  <c r="B31" i="172"/>
  <c r="B24" i="172"/>
  <c r="B994" i="172"/>
  <c r="B958" i="172"/>
  <c r="B956" i="172"/>
  <c r="B898" i="172"/>
  <c r="C898" i="172"/>
  <c r="B888" i="172"/>
  <c r="B886" i="172"/>
  <c r="B864" i="172"/>
  <c r="B862" i="172"/>
  <c r="B860" i="172"/>
  <c r="B858" i="172"/>
  <c r="B822" i="172"/>
  <c r="B814" i="172"/>
  <c r="B788" i="172"/>
  <c r="B770" i="172"/>
  <c r="B762" i="172"/>
  <c r="B758" i="172"/>
  <c r="B752" i="172"/>
  <c r="B748" i="172"/>
  <c r="B746" i="172"/>
  <c r="B730" i="172"/>
  <c r="B710" i="172"/>
  <c r="B704" i="172"/>
  <c r="B682" i="172"/>
  <c r="B681" i="172"/>
  <c r="B668" i="172"/>
  <c r="B666" i="172"/>
  <c r="B660" i="172"/>
  <c r="B656" i="172"/>
  <c r="B646" i="172"/>
  <c r="B644" i="172"/>
  <c r="B622" i="172"/>
  <c r="B614" i="172"/>
  <c r="B612" i="172"/>
  <c r="B562" i="172"/>
  <c r="C427" i="172"/>
  <c r="B427" i="172"/>
  <c r="C423" i="172"/>
  <c r="B423" i="172"/>
  <c r="C350" i="172"/>
  <c r="B350" i="172"/>
  <c r="C239" i="172"/>
  <c r="B239" i="172"/>
  <c r="C124" i="172"/>
  <c r="B124" i="172"/>
  <c r="B121" i="172"/>
  <c r="C121" i="172"/>
  <c r="B544" i="172"/>
  <c r="B543" i="172"/>
  <c r="B538" i="172"/>
  <c r="B527" i="172"/>
  <c r="B506" i="172"/>
  <c r="B492" i="172"/>
  <c r="B484" i="172"/>
  <c r="B483" i="172"/>
  <c r="B438" i="172"/>
  <c r="B432" i="172"/>
  <c r="B420" i="172"/>
  <c r="B387" i="172"/>
  <c r="B379" i="172"/>
  <c r="B362" i="172"/>
  <c r="B339" i="172"/>
  <c r="B319" i="172"/>
  <c r="B307" i="172"/>
  <c r="B302" i="172"/>
  <c r="B294" i="172"/>
  <c r="B266" i="172"/>
  <c r="B250" i="172"/>
  <c r="B173" i="172"/>
  <c r="B163" i="172"/>
  <c r="B156" i="172"/>
  <c r="B152" i="172"/>
  <c r="B148" i="172"/>
  <c r="B144" i="172"/>
  <c r="B140" i="172"/>
  <c r="B136" i="172"/>
  <c r="B132" i="172"/>
  <c r="B116" i="172"/>
  <c r="B104" i="172"/>
  <c r="B77" i="172"/>
  <c r="C129" i="172"/>
  <c r="C113" i="172"/>
  <c r="C97" i="172"/>
  <c r="C81" i="172"/>
  <c r="C58" i="172"/>
  <c r="B518" i="172"/>
  <c r="B488" i="172"/>
  <c r="B487" i="172"/>
  <c r="B476" i="172"/>
  <c r="B475" i="172"/>
  <c r="B466" i="172"/>
  <c r="B455" i="172"/>
  <c r="B446" i="172"/>
  <c r="B426" i="172"/>
  <c r="B414" i="172"/>
  <c r="B399" i="172"/>
  <c r="B394" i="172"/>
  <c r="B383" i="172"/>
  <c r="B372" i="172"/>
  <c r="B359" i="172"/>
  <c r="B354" i="172"/>
  <c r="B343" i="172"/>
  <c r="B334" i="172"/>
  <c r="B332" i="172"/>
  <c r="B331" i="172"/>
  <c r="B311" i="172"/>
  <c r="B290" i="172"/>
  <c r="B278" i="172"/>
  <c r="B247" i="172"/>
  <c r="B120" i="172"/>
  <c r="B57" i="172"/>
  <c r="C125" i="172"/>
  <c r="C109" i="172"/>
  <c r="C137" i="172"/>
  <c r="C89" i="172"/>
  <c r="C46" i="172"/>
  <c r="C299" i="172"/>
  <c r="B33" i="172"/>
  <c r="C33" i="172"/>
  <c r="B26" i="172"/>
  <c r="C26" i="172"/>
  <c r="B18" i="172"/>
  <c r="C18" i="172"/>
  <c r="B991" i="172"/>
  <c r="C991" i="172"/>
  <c r="B967" i="172"/>
  <c r="C967" i="172"/>
  <c r="B955" i="172"/>
  <c r="C955" i="172"/>
  <c r="B945" i="172"/>
  <c r="C945" i="172"/>
  <c r="B871" i="172"/>
  <c r="C871" i="172"/>
  <c r="B857" i="172"/>
  <c r="C857" i="172"/>
  <c r="B825" i="172"/>
  <c r="C825" i="172"/>
  <c r="B823" i="172"/>
  <c r="C823" i="172"/>
  <c r="B821" i="172"/>
  <c r="C821" i="172"/>
  <c r="C772" i="172"/>
  <c r="B772" i="172"/>
  <c r="B735" i="172"/>
  <c r="C735" i="172"/>
  <c r="B711" i="172"/>
  <c r="C711" i="172"/>
  <c r="C696" i="172"/>
  <c r="B696" i="172"/>
  <c r="B687" i="172"/>
  <c r="C687" i="172"/>
  <c r="B685" i="172"/>
  <c r="C685" i="172"/>
  <c r="B671" i="172"/>
  <c r="C671" i="172"/>
  <c r="B609" i="172"/>
  <c r="C609" i="172"/>
  <c r="B591" i="172"/>
  <c r="C591" i="172"/>
  <c r="B581" i="172"/>
  <c r="C581" i="172"/>
  <c r="C532" i="172"/>
  <c r="B532" i="172"/>
  <c r="C507" i="172"/>
  <c r="B507" i="172"/>
  <c r="C468" i="172"/>
  <c r="B468" i="172"/>
  <c r="C451" i="172"/>
  <c r="B451" i="172"/>
  <c r="C442" i="172"/>
  <c r="B442" i="172"/>
  <c r="C411" i="172"/>
  <c r="B411" i="172"/>
  <c r="B401" i="172"/>
  <c r="C401" i="172"/>
  <c r="B397" i="172"/>
  <c r="C397" i="172"/>
  <c r="C375" i="172"/>
  <c r="B375" i="172"/>
  <c r="B321" i="172"/>
  <c r="C321" i="172"/>
  <c r="C262" i="172"/>
  <c r="B262" i="172"/>
  <c r="B259" i="172"/>
  <c r="C259" i="172"/>
  <c r="B210" i="172"/>
  <c r="C210" i="172"/>
  <c r="B204" i="172"/>
  <c r="C204" i="172"/>
  <c r="B833" i="172"/>
  <c r="C833" i="172"/>
  <c r="B819" i="172"/>
  <c r="C819" i="172"/>
  <c r="B817" i="172"/>
  <c r="C817" i="172"/>
  <c r="B815" i="172"/>
  <c r="C815" i="172"/>
  <c r="B809" i="172"/>
  <c r="C809" i="172"/>
  <c r="B807" i="172"/>
  <c r="C807" i="172"/>
  <c r="B805" i="172"/>
  <c r="C805" i="172"/>
  <c r="B803" i="172"/>
  <c r="C803" i="172"/>
  <c r="B785" i="172"/>
  <c r="C785" i="172"/>
  <c r="B783" i="172"/>
  <c r="C783" i="172"/>
  <c r="B777" i="172"/>
  <c r="C777" i="172"/>
  <c r="B775" i="172"/>
  <c r="C775" i="172"/>
  <c r="B773" i="172"/>
  <c r="C773" i="172"/>
  <c r="B771" i="172"/>
  <c r="C771" i="172"/>
  <c r="B769" i="172"/>
  <c r="C769" i="172"/>
  <c r="B767" i="172"/>
  <c r="C767" i="172"/>
  <c r="C742" i="172"/>
  <c r="B742" i="172"/>
  <c r="B723" i="172"/>
  <c r="C723" i="172"/>
  <c r="C706" i="172"/>
  <c r="B706" i="172"/>
  <c r="B689" i="172"/>
  <c r="C689" i="172"/>
  <c r="C680" i="172"/>
  <c r="B680" i="172"/>
  <c r="C662" i="172"/>
  <c r="B662" i="172"/>
  <c r="C648" i="172"/>
  <c r="B648" i="172"/>
  <c r="C640" i="172"/>
  <c r="B640" i="172"/>
  <c r="B633" i="172"/>
  <c r="C633" i="172"/>
  <c r="B629" i="172"/>
  <c r="C629" i="172"/>
  <c r="B627" i="172"/>
  <c r="C627" i="172"/>
  <c r="B621" i="172"/>
  <c r="C621" i="172"/>
  <c r="B619" i="172"/>
  <c r="C619" i="172"/>
  <c r="B605" i="172"/>
  <c r="C605" i="172"/>
  <c r="C590" i="172"/>
  <c r="B590" i="172"/>
  <c r="B585" i="172"/>
  <c r="C585" i="172"/>
  <c r="B563" i="172"/>
  <c r="C563" i="172"/>
  <c r="C546" i="172"/>
  <c r="B546" i="172"/>
  <c r="C536" i="172"/>
  <c r="B536" i="172"/>
  <c r="B521" i="172"/>
  <c r="C521" i="172"/>
  <c r="C519" i="172"/>
  <c r="B519" i="172"/>
  <c r="C511" i="172"/>
  <c r="B511" i="172"/>
  <c r="C502" i="172"/>
  <c r="B502" i="172"/>
  <c r="C463" i="172"/>
  <c r="B463" i="172"/>
  <c r="C448" i="172"/>
  <c r="B448" i="172"/>
  <c r="B441" i="172"/>
  <c r="C441" i="172"/>
  <c r="C422" i="172"/>
  <c r="B422" i="172"/>
  <c r="B408" i="172"/>
  <c r="C408" i="172"/>
  <c r="C403" i="172"/>
  <c r="B403" i="172"/>
  <c r="B392" i="172"/>
  <c r="C392" i="172"/>
  <c r="C386" i="172"/>
  <c r="B386" i="172"/>
  <c r="B374" i="172"/>
  <c r="C374" i="172"/>
  <c r="C327" i="172"/>
  <c r="B327" i="172"/>
  <c r="B297" i="172"/>
  <c r="C297" i="172"/>
  <c r="B285" i="172"/>
  <c r="C285" i="172"/>
  <c r="B279" i="172"/>
  <c r="C279" i="172"/>
  <c r="B276" i="172"/>
  <c r="C276" i="172"/>
  <c r="B269" i="172"/>
  <c r="C269" i="172"/>
  <c r="B263" i="172"/>
  <c r="C263" i="172"/>
  <c r="B245" i="172"/>
  <c r="C245" i="172"/>
  <c r="B241" i="172"/>
  <c r="C241" i="172"/>
  <c r="B218" i="172"/>
  <c r="C218" i="172"/>
  <c r="B212" i="172"/>
  <c r="C212" i="172"/>
  <c r="B186" i="172"/>
  <c r="C186" i="172"/>
  <c r="B100" i="172"/>
  <c r="C100" i="172"/>
  <c r="B74" i="172"/>
  <c r="C74" i="172"/>
  <c r="B66" i="172"/>
  <c r="C66" i="172"/>
  <c r="C866" i="172"/>
  <c r="C695" i="172"/>
  <c r="B29" i="172"/>
  <c r="C29" i="172"/>
  <c r="B21" i="172"/>
  <c r="C21" i="172"/>
  <c r="B9" i="172"/>
  <c r="C9" i="172"/>
  <c r="B5" i="172"/>
  <c r="C5" i="172"/>
  <c r="B993" i="172"/>
  <c r="C993" i="172"/>
  <c r="B979" i="172"/>
  <c r="C979" i="172"/>
  <c r="B969" i="172"/>
  <c r="C969" i="172"/>
  <c r="B943" i="172"/>
  <c r="C943" i="172"/>
  <c r="B937" i="172"/>
  <c r="C937" i="172"/>
  <c r="B929" i="172"/>
  <c r="C929" i="172"/>
  <c r="B843" i="172"/>
  <c r="C843" i="172"/>
  <c r="B835" i="172"/>
  <c r="C835" i="172"/>
  <c r="C808" i="172"/>
  <c r="B808" i="172"/>
  <c r="B787" i="172"/>
  <c r="C787" i="172"/>
  <c r="B781" i="172"/>
  <c r="C781" i="172"/>
  <c r="B763" i="172"/>
  <c r="C763" i="172"/>
  <c r="B757" i="172"/>
  <c r="C757" i="172"/>
  <c r="B755" i="172"/>
  <c r="C755" i="172"/>
  <c r="B753" i="172"/>
  <c r="C753" i="172"/>
  <c r="B737" i="172"/>
  <c r="C737" i="172"/>
  <c r="B733" i="172"/>
  <c r="C733" i="172"/>
  <c r="B731" i="172"/>
  <c r="C731" i="172"/>
  <c r="B721" i="172"/>
  <c r="C721" i="172"/>
  <c r="B719" i="172"/>
  <c r="C719" i="172"/>
  <c r="B717" i="172"/>
  <c r="C717" i="172"/>
  <c r="B649" i="172"/>
  <c r="C649" i="172"/>
  <c r="C606" i="172"/>
  <c r="B606" i="172"/>
  <c r="C574" i="172"/>
  <c r="B574" i="172"/>
  <c r="B569" i="172"/>
  <c r="C569" i="172"/>
  <c r="C564" i="172"/>
  <c r="B564" i="172"/>
  <c r="C524" i="172"/>
  <c r="B524" i="172"/>
  <c r="B14" i="172"/>
  <c r="C14" i="172"/>
  <c r="B965" i="172"/>
  <c r="C965" i="172"/>
  <c r="B961" i="172"/>
  <c r="C961" i="172"/>
  <c r="B953" i="172"/>
  <c r="C953" i="172"/>
  <c r="B923" i="172"/>
  <c r="C923" i="172"/>
  <c r="B915" i="172"/>
  <c r="C915" i="172"/>
  <c r="B855" i="172"/>
  <c r="C855" i="172"/>
  <c r="B853" i="172"/>
  <c r="C853" i="172"/>
  <c r="B841" i="172"/>
  <c r="C841" i="172"/>
  <c r="B34" i="172"/>
  <c r="C34" i="172"/>
  <c r="B25" i="172"/>
  <c r="C25" i="172"/>
  <c r="B22" i="172"/>
  <c r="C22" i="172"/>
  <c r="B19" i="172"/>
  <c r="B10" i="172"/>
  <c r="C10" i="172"/>
  <c r="B997" i="172"/>
  <c r="C997" i="172"/>
  <c r="B987" i="172"/>
  <c r="C987" i="172"/>
  <c r="B985" i="172"/>
  <c r="C985" i="172"/>
  <c r="B983" i="172"/>
  <c r="C983" i="172"/>
  <c r="B975" i="172"/>
  <c r="C975" i="172"/>
  <c r="B963" i="172"/>
  <c r="C963" i="172"/>
  <c r="B959" i="172"/>
  <c r="C959" i="172"/>
  <c r="B951" i="172"/>
  <c r="C951" i="172"/>
  <c r="B939" i="172"/>
  <c r="C939" i="172"/>
  <c r="B934" i="172"/>
  <c r="B931" i="172"/>
  <c r="C931" i="172"/>
  <c r="B921" i="172"/>
  <c r="C921" i="172"/>
  <c r="B916" i="172"/>
  <c r="B914" i="172"/>
  <c r="B911" i="172"/>
  <c r="C911" i="172"/>
  <c r="B904" i="172"/>
  <c r="B902" i="172"/>
  <c r="B897" i="172"/>
  <c r="C897" i="172"/>
  <c r="B892" i="172"/>
  <c r="B890" i="172"/>
  <c r="B887" i="172"/>
  <c r="C887" i="172"/>
  <c r="B879" i="172"/>
  <c r="C879" i="172"/>
  <c r="B877" i="172"/>
  <c r="C877" i="172"/>
  <c r="B872" i="172"/>
  <c r="B870" i="172"/>
  <c r="B863" i="172"/>
  <c r="C863" i="172"/>
  <c r="B854" i="172"/>
  <c r="B851" i="172"/>
  <c r="C851" i="172"/>
  <c r="B844" i="172"/>
  <c r="B842" i="172"/>
  <c r="B839" i="172"/>
  <c r="C839" i="172"/>
  <c r="B836" i="172"/>
  <c r="B834" i="172"/>
  <c r="B831" i="172"/>
  <c r="C831" i="172"/>
  <c r="B829" i="172"/>
  <c r="C829" i="172"/>
  <c r="B795" i="172"/>
  <c r="C795" i="172"/>
  <c r="C782" i="172"/>
  <c r="B782" i="172"/>
  <c r="B766" i="172"/>
  <c r="C754" i="172"/>
  <c r="B754" i="172"/>
  <c r="B749" i="172"/>
  <c r="C749" i="172"/>
  <c r="C744" i="172"/>
  <c r="B744" i="172"/>
  <c r="B740" i="172"/>
  <c r="B738" i="172"/>
  <c r="B732" i="172"/>
  <c r="B728" i="172"/>
  <c r="B726" i="172"/>
  <c r="C718" i="172"/>
  <c r="B718" i="172"/>
  <c r="C708" i="172"/>
  <c r="B708" i="172"/>
  <c r="B697" i="172"/>
  <c r="C697" i="172"/>
  <c r="C694" i="172"/>
  <c r="B694" i="172"/>
  <c r="B684" i="172"/>
  <c r="B673" i="172"/>
  <c r="C673" i="172"/>
  <c r="B670" i="172"/>
  <c r="B665" i="172"/>
  <c r="C665" i="172"/>
  <c r="B647" i="172"/>
  <c r="C647" i="172"/>
  <c r="B639" i="172"/>
  <c r="C639" i="172"/>
  <c r="B607" i="172"/>
  <c r="C607" i="172"/>
  <c r="C604" i="172"/>
  <c r="B604" i="172"/>
  <c r="B601" i="172"/>
  <c r="C601" i="172"/>
  <c r="B593" i="172"/>
  <c r="C593" i="172"/>
  <c r="B575" i="172"/>
  <c r="C575" i="172"/>
  <c r="B549" i="172"/>
  <c r="C549" i="172"/>
  <c r="B545" i="172"/>
  <c r="C545" i="172"/>
  <c r="C540" i="172"/>
  <c r="B540" i="172"/>
  <c r="B533" i="172"/>
  <c r="C533" i="172"/>
  <c r="C531" i="172"/>
  <c r="B531" i="172"/>
  <c r="C523" i="172"/>
  <c r="B523" i="172"/>
  <c r="C508" i="172"/>
  <c r="B508" i="172"/>
  <c r="B501" i="172"/>
  <c r="C501" i="172"/>
  <c r="C482" i="172"/>
  <c r="B482" i="172"/>
  <c r="B469" i="172"/>
  <c r="C469" i="172"/>
  <c r="C460" i="172"/>
  <c r="B460" i="172"/>
  <c r="C452" i="172"/>
  <c r="B452" i="172"/>
  <c r="B429" i="172"/>
  <c r="C429" i="172"/>
  <c r="B421" i="172"/>
  <c r="C421" i="172"/>
  <c r="B417" i="172"/>
  <c r="C417" i="172"/>
  <c r="B412" i="172"/>
  <c r="C412" i="172"/>
  <c r="B389" i="172"/>
  <c r="C389" i="172"/>
  <c r="B385" i="172"/>
  <c r="C385" i="172"/>
  <c r="C382" i="172"/>
  <c r="B382" i="172"/>
  <c r="B376" i="172"/>
  <c r="C376" i="172"/>
  <c r="B369" i="172"/>
  <c r="C369" i="172"/>
  <c r="C351" i="172"/>
  <c r="B351" i="172"/>
  <c r="B349" i="172"/>
  <c r="C349" i="172"/>
  <c r="C338" i="172"/>
  <c r="B338" i="172"/>
  <c r="C328" i="172"/>
  <c r="B328" i="172"/>
  <c r="C318" i="172"/>
  <c r="B318" i="172"/>
  <c r="B287" i="172"/>
  <c r="C287" i="172"/>
  <c r="B226" i="172"/>
  <c r="C226" i="172"/>
  <c r="B220" i="172"/>
  <c r="C220" i="172"/>
  <c r="B194" i="172"/>
  <c r="C194" i="172"/>
  <c r="B188" i="172"/>
  <c r="C188" i="172"/>
  <c r="B52" i="172"/>
  <c r="C52" i="172"/>
  <c r="B42" i="172"/>
  <c r="C42" i="172"/>
  <c r="C962" i="172"/>
  <c r="B925" i="172"/>
  <c r="C925" i="172"/>
  <c r="B901" i="172"/>
  <c r="C901" i="172"/>
  <c r="B891" i="172"/>
  <c r="C891" i="172"/>
  <c r="B883" i="172"/>
  <c r="C883" i="172"/>
  <c r="B873" i="172"/>
  <c r="C873" i="172"/>
  <c r="B869" i="172"/>
  <c r="C869" i="172"/>
  <c r="B663" i="172"/>
  <c r="C663" i="172"/>
  <c r="B641" i="172"/>
  <c r="C641" i="172"/>
  <c r="B599" i="172"/>
  <c r="C599" i="172"/>
  <c r="B547" i="172"/>
  <c r="C547" i="172"/>
  <c r="B541" i="172"/>
  <c r="C541" i="172"/>
  <c r="B509" i="172"/>
  <c r="C509" i="172"/>
  <c r="C491" i="172"/>
  <c r="B491" i="172"/>
  <c r="B473" i="172"/>
  <c r="C473" i="172"/>
  <c r="B461" i="172"/>
  <c r="C461" i="172"/>
  <c r="C459" i="172"/>
  <c r="B459" i="172"/>
  <c r="B357" i="172"/>
  <c r="C357" i="172"/>
  <c r="B345" i="172"/>
  <c r="C345" i="172"/>
  <c r="C336" i="172"/>
  <c r="B336" i="172"/>
  <c r="C323" i="172"/>
  <c r="B323" i="172"/>
  <c r="B309" i="172"/>
  <c r="C309" i="172"/>
  <c r="B236" i="172"/>
  <c r="C236" i="172"/>
  <c r="B17" i="172"/>
  <c r="C17" i="172"/>
  <c r="B999" i="172"/>
  <c r="C999" i="172"/>
  <c r="B989" i="172"/>
  <c r="C989" i="172"/>
  <c r="B977" i="172"/>
  <c r="C977" i="172"/>
  <c r="B941" i="172"/>
  <c r="C941" i="172"/>
  <c r="B933" i="172"/>
  <c r="C933" i="172"/>
  <c r="B913" i="172"/>
  <c r="C913" i="172"/>
  <c r="B903" i="172"/>
  <c r="C903" i="172"/>
  <c r="B899" i="172"/>
  <c r="C899" i="172"/>
  <c r="B889" i="172"/>
  <c r="C889" i="172"/>
  <c r="B881" i="172"/>
  <c r="C881" i="172"/>
  <c r="B867" i="172"/>
  <c r="C867" i="172"/>
  <c r="B865" i="172"/>
  <c r="C865" i="172"/>
  <c r="B28" i="172"/>
  <c r="B20" i="172"/>
  <c r="B15" i="172"/>
  <c r="B13" i="172"/>
  <c r="C13" i="172"/>
  <c r="B6" i="172"/>
  <c r="C6" i="172"/>
  <c r="B995" i="172"/>
  <c r="C995" i="172"/>
  <c r="B990" i="172"/>
  <c r="B988" i="172"/>
  <c r="B981" i="172"/>
  <c r="C981" i="172"/>
  <c r="B978" i="172"/>
  <c r="B976" i="172"/>
  <c r="B973" i="172"/>
  <c r="C973" i="172"/>
  <c r="B971" i="172"/>
  <c r="C971" i="172"/>
  <c r="B966" i="172"/>
  <c r="B964" i="172"/>
  <c r="B960" i="172"/>
  <c r="B957" i="172"/>
  <c r="C957" i="172"/>
  <c r="B954" i="172"/>
  <c r="B952" i="172"/>
  <c r="B949" i="172"/>
  <c r="C949" i="172"/>
  <c r="B947" i="172"/>
  <c r="C947" i="172"/>
  <c r="B942" i="172"/>
  <c r="B940" i="172"/>
  <c r="B938" i="172"/>
  <c r="C938" i="172"/>
  <c r="B936" i="172"/>
  <c r="B935" i="172"/>
  <c r="B928" i="172"/>
  <c r="B927" i="172"/>
  <c r="B924" i="172"/>
  <c r="B922" i="172"/>
  <c r="B919" i="172"/>
  <c r="C919" i="172"/>
  <c r="B917" i="172"/>
  <c r="C917" i="172"/>
  <c r="B909" i="172"/>
  <c r="C909" i="172"/>
  <c r="B907" i="172"/>
  <c r="C907" i="172"/>
  <c r="B905" i="172"/>
  <c r="C905" i="172"/>
  <c r="B900" i="172"/>
  <c r="B895" i="172"/>
  <c r="C895" i="172"/>
  <c r="B893" i="172"/>
  <c r="C893" i="172"/>
  <c r="B885" i="172"/>
  <c r="C885" i="172"/>
  <c r="B878" i="172"/>
  <c r="B875" i="172"/>
  <c r="C875" i="172"/>
  <c r="B868" i="172"/>
  <c r="B861" i="172"/>
  <c r="C861" i="172"/>
  <c r="B859" i="172"/>
  <c r="C859" i="172"/>
  <c r="B856" i="172"/>
  <c r="B849" i="172"/>
  <c r="C849" i="172"/>
  <c r="B847" i="172"/>
  <c r="C847" i="172"/>
  <c r="B845" i="172"/>
  <c r="C845" i="172"/>
  <c r="B837" i="172"/>
  <c r="C837" i="172"/>
  <c r="B830" i="172"/>
  <c r="B827" i="172"/>
  <c r="C827" i="172"/>
  <c r="B820" i="172"/>
  <c r="B816" i="172"/>
  <c r="B812" i="172"/>
  <c r="B810" i="172"/>
  <c r="B804" i="172"/>
  <c r="B800" i="172"/>
  <c r="B798" i="172"/>
  <c r="B793" i="172"/>
  <c r="C793" i="172"/>
  <c r="B791" i="172"/>
  <c r="C791" i="172"/>
  <c r="B784" i="172"/>
  <c r="B780" i="172"/>
  <c r="B778" i="172"/>
  <c r="B768" i="172"/>
  <c r="C756" i="172"/>
  <c r="B756" i="172"/>
  <c r="B751" i="172"/>
  <c r="C751" i="172"/>
  <c r="B745" i="172"/>
  <c r="C745" i="172"/>
  <c r="B743" i="172"/>
  <c r="C743" i="172"/>
  <c r="B741" i="172"/>
  <c r="C741" i="172"/>
  <c r="C736" i="172"/>
  <c r="B736" i="172"/>
  <c r="C720" i="172"/>
  <c r="B720" i="172"/>
  <c r="B715" i="172"/>
  <c r="C715" i="172"/>
  <c r="B709" i="172"/>
  <c r="C709" i="172"/>
  <c r="B707" i="172"/>
  <c r="C707" i="172"/>
  <c r="B705" i="172"/>
  <c r="C705" i="172"/>
  <c r="B702" i="172"/>
  <c r="C688" i="172"/>
  <c r="B688" i="172"/>
  <c r="C672" i="172"/>
  <c r="B672" i="172"/>
  <c r="C664" i="172"/>
  <c r="B664" i="172"/>
  <c r="B657" i="172"/>
  <c r="C657" i="172"/>
  <c r="B653" i="172"/>
  <c r="C653" i="172"/>
  <c r="B651" i="172"/>
  <c r="C651" i="172"/>
  <c r="C638" i="172"/>
  <c r="B638" i="172"/>
  <c r="C626" i="172"/>
  <c r="B626" i="172"/>
  <c r="C618" i="172"/>
  <c r="B618" i="172"/>
  <c r="B603" i="172"/>
  <c r="C603" i="172"/>
  <c r="C600" i="172"/>
  <c r="B600" i="172"/>
  <c r="B598" i="172"/>
  <c r="C592" i="172"/>
  <c r="B592" i="172"/>
  <c r="B579" i="172"/>
  <c r="C579" i="172"/>
  <c r="B577" i="172"/>
  <c r="C577" i="172"/>
  <c r="B567" i="172"/>
  <c r="C567" i="172"/>
  <c r="B565" i="172"/>
  <c r="C565" i="172"/>
  <c r="B560" i="172"/>
  <c r="B554" i="172"/>
  <c r="C548" i="172"/>
  <c r="B548" i="172"/>
  <c r="C535" i="172"/>
  <c r="B535" i="172"/>
  <c r="C520" i="172"/>
  <c r="B520" i="172"/>
  <c r="C512" i="172"/>
  <c r="B512" i="172"/>
  <c r="B503" i="172"/>
  <c r="B489" i="172"/>
  <c r="C489" i="172"/>
  <c r="B486" i="172"/>
  <c r="B481" i="172"/>
  <c r="C481" i="172"/>
  <c r="C474" i="172"/>
  <c r="B474" i="172"/>
  <c r="B472" i="172"/>
  <c r="B471" i="172"/>
  <c r="C464" i="172"/>
  <c r="B464" i="172"/>
  <c r="B454" i="172"/>
  <c r="B449" i="172"/>
  <c r="C449" i="172"/>
  <c r="C447" i="172"/>
  <c r="B447" i="172"/>
  <c r="C431" i="172"/>
  <c r="B431" i="172"/>
  <c r="C419" i="172"/>
  <c r="B419" i="172"/>
  <c r="B404" i="172"/>
  <c r="C404" i="172"/>
  <c r="C398" i="172"/>
  <c r="B398" i="172"/>
  <c r="C391" i="172"/>
  <c r="B391" i="172"/>
  <c r="B381" i="172"/>
  <c r="C381" i="172"/>
  <c r="C371" i="172"/>
  <c r="B371" i="172"/>
  <c r="C358" i="172"/>
  <c r="B358" i="172"/>
  <c r="C352" i="172"/>
  <c r="B352" i="172"/>
  <c r="B341" i="172"/>
  <c r="C341" i="172"/>
  <c r="B337" i="172"/>
  <c r="C337" i="172"/>
  <c r="B329" i="172"/>
  <c r="C329" i="172"/>
  <c r="B305" i="172"/>
  <c r="C305" i="172"/>
  <c r="C303" i="172"/>
  <c r="B303" i="172"/>
  <c r="B293" i="172"/>
  <c r="C293" i="172"/>
  <c r="C274" i="172"/>
  <c r="B274" i="172"/>
  <c r="B271" i="172"/>
  <c r="C271" i="172"/>
  <c r="C258" i="172"/>
  <c r="B258" i="172"/>
  <c r="B255" i="172"/>
  <c r="C255" i="172"/>
  <c r="C243" i="172"/>
  <c r="B243" i="172"/>
  <c r="B234" i="172"/>
  <c r="C234" i="172"/>
  <c r="B228" i="172"/>
  <c r="C228" i="172"/>
  <c r="B202" i="172"/>
  <c r="C202" i="172"/>
  <c r="B196" i="172"/>
  <c r="C196" i="172"/>
  <c r="C167" i="172"/>
  <c r="B167" i="172"/>
  <c r="C930" i="172"/>
  <c r="B317" i="172"/>
  <c r="C317" i="172"/>
  <c r="C315" i="172"/>
  <c r="B315" i="172"/>
  <c r="B308" i="172"/>
  <c r="C308" i="172"/>
  <c r="B304" i="172"/>
  <c r="C304" i="172"/>
  <c r="B300" i="172"/>
  <c r="C300" i="172"/>
  <c r="B296" i="172"/>
  <c r="C296" i="172"/>
  <c r="B292" i="172"/>
  <c r="C292" i="172"/>
  <c r="B284" i="172"/>
  <c r="C284" i="172"/>
  <c r="C282" i="172"/>
  <c r="B282" i="172"/>
  <c r="B275" i="172"/>
  <c r="C275" i="172"/>
  <c r="B273" i="172"/>
  <c r="C273" i="172"/>
  <c r="C254" i="172"/>
  <c r="B254" i="172"/>
  <c r="B249" i="172"/>
  <c r="C249" i="172"/>
  <c r="B244" i="172"/>
  <c r="C244" i="172"/>
  <c r="B240" i="172"/>
  <c r="C240" i="172"/>
  <c r="B233" i="172"/>
  <c r="C233" i="172"/>
  <c r="C231" i="172"/>
  <c r="B231" i="172"/>
  <c r="B225" i="172"/>
  <c r="C225" i="172"/>
  <c r="C223" i="172"/>
  <c r="B223" i="172"/>
  <c r="B217" i="172"/>
  <c r="C217" i="172"/>
  <c r="C215" i="172"/>
  <c r="B215" i="172"/>
  <c r="B209" i="172"/>
  <c r="C209" i="172"/>
  <c r="C207" i="172"/>
  <c r="B207" i="172"/>
  <c r="B201" i="172"/>
  <c r="C201" i="172"/>
  <c r="C199" i="172"/>
  <c r="B199" i="172"/>
  <c r="B193" i="172"/>
  <c r="C193" i="172"/>
  <c r="C191" i="172"/>
  <c r="B191" i="172"/>
  <c r="B185" i="172"/>
  <c r="C185" i="172"/>
  <c r="C183" i="172"/>
  <c r="B183" i="172"/>
  <c r="B177" i="172"/>
  <c r="C177" i="172"/>
  <c r="B166" i="172"/>
  <c r="C166" i="172"/>
  <c r="B161" i="172"/>
  <c r="C161" i="172"/>
  <c r="B91" i="172"/>
  <c r="C91" i="172"/>
  <c r="B56" i="172"/>
  <c r="C56" i="172"/>
  <c r="B43" i="172"/>
  <c r="C43" i="172"/>
  <c r="C679" i="172"/>
  <c r="C595" i="172"/>
  <c r="B703" i="172"/>
  <c r="C703" i="172"/>
  <c r="B701" i="172"/>
  <c r="C701" i="172"/>
  <c r="B693" i="172"/>
  <c r="C693" i="172"/>
  <c r="B683" i="172"/>
  <c r="C683" i="172"/>
  <c r="B661" i="172"/>
  <c r="C661" i="172"/>
  <c r="B637" i="172"/>
  <c r="C637" i="172"/>
  <c r="B635" i="172"/>
  <c r="C635" i="172"/>
  <c r="B625" i="172"/>
  <c r="C625" i="172"/>
  <c r="B623" i="172"/>
  <c r="C623" i="172"/>
  <c r="B617" i="172"/>
  <c r="C617" i="172"/>
  <c r="B615" i="172"/>
  <c r="C615" i="172"/>
  <c r="B610" i="172"/>
  <c r="B608" i="172"/>
  <c r="B602" i="172"/>
  <c r="B594" i="172"/>
  <c r="B589" i="172"/>
  <c r="C589" i="172"/>
  <c r="B587" i="172"/>
  <c r="C587" i="172"/>
  <c r="B582" i="172"/>
  <c r="B580" i="172"/>
  <c r="B576" i="172"/>
  <c r="B573" i="172"/>
  <c r="C573" i="172"/>
  <c r="B571" i="172"/>
  <c r="C571" i="172"/>
  <c r="B568" i="172"/>
  <c r="B566" i="172"/>
  <c r="B559" i="172"/>
  <c r="C559" i="172"/>
  <c r="B550" i="172"/>
  <c r="B542" i="172"/>
  <c r="B537" i="172"/>
  <c r="C537" i="172"/>
  <c r="B534" i="172"/>
  <c r="B528" i="172"/>
  <c r="B525" i="172"/>
  <c r="C525" i="172"/>
  <c r="B522" i="172"/>
  <c r="B516" i="172"/>
  <c r="B513" i="172"/>
  <c r="C513" i="172"/>
  <c r="B510" i="172"/>
  <c r="B504" i="172"/>
  <c r="B500" i="172"/>
  <c r="B499" i="172"/>
  <c r="B496" i="172"/>
  <c r="B495" i="172"/>
  <c r="B493" i="172"/>
  <c r="C493" i="172"/>
  <c r="B490" i="172"/>
  <c r="B485" i="172"/>
  <c r="C485" i="172"/>
  <c r="B479" i="172"/>
  <c r="B470" i="172"/>
  <c r="B465" i="172"/>
  <c r="C465" i="172"/>
  <c r="B462" i="172"/>
  <c r="B456" i="172"/>
  <c r="B453" i="172"/>
  <c r="C453" i="172"/>
  <c r="B450" i="172"/>
  <c r="B444" i="172"/>
  <c r="B440" i="172"/>
  <c r="B439" i="172"/>
  <c r="B436" i="172"/>
  <c r="B435" i="172"/>
  <c r="B433" i="172"/>
  <c r="C433" i="172"/>
  <c r="B430" i="172"/>
  <c r="B425" i="172"/>
  <c r="C425" i="172"/>
  <c r="B418" i="172"/>
  <c r="B413" i="172"/>
  <c r="C413" i="172"/>
  <c r="B407" i="172"/>
  <c r="B402" i="172"/>
  <c r="B400" i="172"/>
  <c r="C400" i="172"/>
  <c r="B395" i="172"/>
  <c r="B390" i="172"/>
  <c r="B388" i="172"/>
  <c r="C388" i="172"/>
  <c r="B380" i="172"/>
  <c r="C380" i="172"/>
  <c r="B377" i="172"/>
  <c r="C377" i="172"/>
  <c r="B373" i="172"/>
  <c r="C373" i="172"/>
  <c r="B370" i="172"/>
  <c r="B368" i="172"/>
  <c r="B367" i="172"/>
  <c r="B364" i="172"/>
  <c r="B363" i="172"/>
  <c r="B360" i="172"/>
  <c r="C355" i="172"/>
  <c r="B355" i="172"/>
  <c r="B353" i="172"/>
  <c r="C353" i="172"/>
  <c r="B346" i="172"/>
  <c r="B340" i="172"/>
  <c r="B330" i="172"/>
  <c r="B324" i="172"/>
  <c r="B320" i="172"/>
  <c r="C320" i="172"/>
  <c r="B316" i="172"/>
  <c r="C316" i="172"/>
  <c r="B314" i="172"/>
  <c r="B312" i="172"/>
  <c r="C312" i="172"/>
  <c r="B306" i="172"/>
  <c r="B289" i="172"/>
  <c r="C289" i="172"/>
  <c r="B283" i="172"/>
  <c r="C283" i="172"/>
  <c r="B281" i="172"/>
  <c r="C281" i="172"/>
  <c r="B270" i="172"/>
  <c r="B265" i="172"/>
  <c r="C265" i="172"/>
  <c r="B260" i="172"/>
  <c r="C260" i="172"/>
  <c r="B253" i="172"/>
  <c r="C253" i="172"/>
  <c r="B248" i="172"/>
  <c r="C248" i="172"/>
  <c r="B242" i="172"/>
  <c r="B238" i="172"/>
  <c r="C238" i="172"/>
  <c r="B232" i="172"/>
  <c r="C232" i="172"/>
  <c r="B230" i="172"/>
  <c r="C230" i="172"/>
  <c r="B224" i="172"/>
  <c r="C224" i="172"/>
  <c r="B222" i="172"/>
  <c r="C222" i="172"/>
  <c r="B216" i="172"/>
  <c r="C216" i="172"/>
  <c r="B214" i="172"/>
  <c r="C214" i="172"/>
  <c r="B208" i="172"/>
  <c r="C208" i="172"/>
  <c r="B206" i="172"/>
  <c r="C206" i="172"/>
  <c r="B198" i="172"/>
  <c r="C198" i="172"/>
  <c r="B192" i="172"/>
  <c r="C192" i="172"/>
  <c r="B190" i="172"/>
  <c r="C190" i="172"/>
  <c r="B184" i="172"/>
  <c r="C184" i="172"/>
  <c r="B182" i="172"/>
  <c r="C182" i="172"/>
  <c r="C165" i="172"/>
  <c r="B165" i="172"/>
  <c r="B70" i="172"/>
  <c r="C70" i="172"/>
  <c r="B60" i="172"/>
  <c r="C60" i="172"/>
  <c r="C69" i="172"/>
  <c r="C727" i="172"/>
  <c r="C659" i="172"/>
  <c r="C256" i="172"/>
  <c r="B813" i="172"/>
  <c r="C813" i="172"/>
  <c r="B811" i="172"/>
  <c r="C811" i="172"/>
  <c r="B801" i="172"/>
  <c r="C801" i="172"/>
  <c r="B799" i="172"/>
  <c r="C799" i="172"/>
  <c r="B797" i="172"/>
  <c r="C797" i="172"/>
  <c r="B789" i="172"/>
  <c r="C789" i="172"/>
  <c r="B779" i="172"/>
  <c r="C779" i="172"/>
  <c r="B765" i="172"/>
  <c r="C765" i="172"/>
  <c r="B761" i="172"/>
  <c r="C761" i="172"/>
  <c r="B747" i="172"/>
  <c r="C747" i="172"/>
  <c r="B739" i="172"/>
  <c r="C739" i="172"/>
  <c r="B729" i="172"/>
  <c r="C729" i="172"/>
  <c r="B725" i="172"/>
  <c r="C725" i="172"/>
  <c r="B713" i="172"/>
  <c r="C713" i="172"/>
  <c r="B699" i="172"/>
  <c r="C699" i="172"/>
  <c r="B691" i="172"/>
  <c r="C691" i="172"/>
  <c r="B677" i="172"/>
  <c r="C677" i="172"/>
  <c r="B675" i="172"/>
  <c r="C675" i="172"/>
  <c r="B669" i="172"/>
  <c r="C669" i="172"/>
  <c r="B667" i="172"/>
  <c r="C667" i="172"/>
  <c r="B655" i="172"/>
  <c r="C655" i="172"/>
  <c r="B645" i="172"/>
  <c r="C645" i="172"/>
  <c r="B643" i="172"/>
  <c r="C643" i="172"/>
  <c r="B631" i="172"/>
  <c r="C631" i="172"/>
  <c r="B613" i="172"/>
  <c r="C613" i="172"/>
  <c r="B611" i="172"/>
  <c r="C611" i="172"/>
  <c r="B597" i="172"/>
  <c r="C597" i="172"/>
  <c r="B583" i="172"/>
  <c r="C583" i="172"/>
  <c r="B561" i="172"/>
  <c r="C561" i="172"/>
  <c r="B557" i="172"/>
  <c r="C557" i="172"/>
  <c r="B555" i="172"/>
  <c r="C555" i="172"/>
  <c r="B553" i="172"/>
  <c r="C553" i="172"/>
  <c r="B551" i="172"/>
  <c r="C551" i="172"/>
  <c r="B529" i="172"/>
  <c r="C529" i="172"/>
  <c r="B517" i="172"/>
  <c r="C517" i="172"/>
  <c r="B505" i="172"/>
  <c r="C505" i="172"/>
  <c r="B497" i="172"/>
  <c r="C497" i="172"/>
  <c r="B477" i="172"/>
  <c r="C477" i="172"/>
  <c r="B457" i="172"/>
  <c r="C457" i="172"/>
  <c r="B445" i="172"/>
  <c r="C445" i="172"/>
  <c r="B437" i="172"/>
  <c r="C437" i="172"/>
  <c r="B409" i="172"/>
  <c r="C409" i="172"/>
  <c r="B405" i="172"/>
  <c r="C405" i="172"/>
  <c r="B396" i="172"/>
  <c r="C396" i="172"/>
  <c r="B393" i="172"/>
  <c r="C393" i="172"/>
  <c r="B365" i="172"/>
  <c r="C365" i="172"/>
  <c r="B361" i="172"/>
  <c r="C361" i="172"/>
  <c r="C356" i="172"/>
  <c r="B356" i="172"/>
  <c r="C348" i="172"/>
  <c r="B348" i="172"/>
  <c r="C342" i="172"/>
  <c r="B342" i="172"/>
  <c r="B325" i="172"/>
  <c r="C325" i="172"/>
  <c r="C310" i="172"/>
  <c r="B310" i="172"/>
  <c r="C286" i="172"/>
  <c r="B286" i="172"/>
  <c r="B280" i="172"/>
  <c r="C280" i="172"/>
  <c r="B267" i="172"/>
  <c r="C267" i="172"/>
  <c r="B264" i="172"/>
  <c r="C264" i="172"/>
  <c r="B252" i="172"/>
  <c r="C252" i="172"/>
  <c r="B237" i="172"/>
  <c r="C237" i="172"/>
  <c r="C235" i="172"/>
  <c r="B235" i="172"/>
  <c r="B229" i="172"/>
  <c r="C229" i="172"/>
  <c r="C227" i="172"/>
  <c r="B227" i="172"/>
  <c r="B221" i="172"/>
  <c r="C221" i="172"/>
  <c r="C219" i="172"/>
  <c r="B219" i="172"/>
  <c r="B213" i="172"/>
  <c r="C213" i="172"/>
  <c r="C211" i="172"/>
  <c r="B211" i="172"/>
  <c r="B205" i="172"/>
  <c r="C205" i="172"/>
  <c r="C203" i="172"/>
  <c r="B203" i="172"/>
  <c r="B197" i="172"/>
  <c r="C197" i="172"/>
  <c r="C195" i="172"/>
  <c r="B195" i="172"/>
  <c r="B189" i="172"/>
  <c r="C189" i="172"/>
  <c r="C187" i="172"/>
  <c r="B187" i="172"/>
  <c r="B181" i="172"/>
  <c r="C181" i="172"/>
  <c r="B170" i="172"/>
  <c r="C170" i="172"/>
  <c r="B168" i="172"/>
  <c r="C168" i="172"/>
  <c r="B103" i="172"/>
  <c r="C103" i="172"/>
  <c r="B95" i="172"/>
  <c r="C95" i="172"/>
  <c r="B87" i="172"/>
  <c r="C87" i="172"/>
  <c r="C65" i="172"/>
  <c r="B65" i="172"/>
  <c r="B47" i="172"/>
  <c r="C47" i="172"/>
  <c r="B40" i="172"/>
  <c r="C40" i="172"/>
  <c r="B36" i="172"/>
  <c r="C36" i="172"/>
  <c r="C38" i="172"/>
  <c r="C384" i="172"/>
  <c r="C200" i="172"/>
  <c r="B333" i="172"/>
  <c r="C333" i="172"/>
  <c r="B313" i="172"/>
  <c r="C313" i="172"/>
  <c r="B301" i="172"/>
  <c r="C301" i="172"/>
  <c r="B295" i="172"/>
  <c r="C295" i="172"/>
  <c r="B291" i="172"/>
  <c r="C291" i="172"/>
  <c r="B272" i="172"/>
  <c r="C272" i="172"/>
  <c r="B268" i="172"/>
  <c r="C268" i="172"/>
  <c r="B261" i="172"/>
  <c r="C261" i="172"/>
  <c r="B257" i="172"/>
  <c r="C257" i="172"/>
  <c r="B251" i="172"/>
  <c r="C251" i="172"/>
  <c r="B246" i="172"/>
  <c r="C246" i="172"/>
  <c r="B176" i="172"/>
  <c r="C176" i="172"/>
  <c r="B171" i="172"/>
  <c r="B169" i="172"/>
  <c r="B164" i="172"/>
  <c r="B159" i="172"/>
  <c r="B157" i="172"/>
  <c r="C157" i="172"/>
  <c r="B153" i="172"/>
  <c r="C153" i="172"/>
  <c r="B149" i="172"/>
  <c r="C149" i="172"/>
  <c r="B145" i="172"/>
  <c r="C145" i="172"/>
  <c r="B141" i="172"/>
  <c r="C141" i="172"/>
  <c r="B68" i="172"/>
  <c r="C68" i="172"/>
  <c r="B64" i="172"/>
  <c r="C64" i="172"/>
  <c r="B49" i="172"/>
  <c r="B45" i="172"/>
  <c r="C96" i="172"/>
  <c r="C92" i="172"/>
  <c r="C88" i="172"/>
  <c r="C84" i="172"/>
  <c r="C80" i="172"/>
  <c r="C76" i="172"/>
  <c r="C72" i="172"/>
  <c r="C67" i="172"/>
  <c r="C62" i="172"/>
  <c r="C51" i="172"/>
  <c r="C35" i="172"/>
  <c r="C288" i="172"/>
  <c r="B180" i="172"/>
  <c r="C180" i="172"/>
  <c r="B178" i="172"/>
  <c r="C178" i="172"/>
  <c r="B174" i="172"/>
  <c r="C174" i="172"/>
  <c r="B172" i="172"/>
  <c r="C172" i="172"/>
  <c r="B162" i="172"/>
  <c r="C162" i="172"/>
  <c r="B160" i="172"/>
  <c r="B155" i="172"/>
  <c r="C155" i="172"/>
  <c r="B151" i="172"/>
  <c r="C151" i="172"/>
  <c r="B147" i="172"/>
  <c r="C147" i="172"/>
  <c r="B143" i="172"/>
  <c r="C143" i="172"/>
  <c r="B139" i="172"/>
  <c r="C139" i="172"/>
  <c r="B37" i="172"/>
  <c r="C135" i="172"/>
  <c r="C131" i="172"/>
  <c r="C127" i="172"/>
  <c r="C123" i="172"/>
  <c r="C119" i="172"/>
  <c r="C115" i="172"/>
  <c r="C111" i="172"/>
  <c r="C107" i="172"/>
  <c r="C99" i="172"/>
  <c r="C83" i="172"/>
  <c r="C79" i="172"/>
  <c r="C75" i="172"/>
  <c r="C71" i="172"/>
  <c r="C55" i="172"/>
  <c r="C50" i="172"/>
  <c r="C277" i="172"/>
  <c r="B158" i="172"/>
  <c r="C158" i="172"/>
  <c r="B154" i="172"/>
  <c r="C154" i="172"/>
  <c r="B150" i="172"/>
  <c r="C150" i="172"/>
  <c r="B146" i="172"/>
  <c r="C146" i="172"/>
  <c r="B142" i="172"/>
  <c r="C142" i="172"/>
  <c r="B138" i="172"/>
  <c r="C138" i="172"/>
  <c r="B48" i="172"/>
  <c r="C48" i="172"/>
  <c r="B44" i="172"/>
  <c r="C44" i="172"/>
  <c r="C134" i="172"/>
  <c r="C130" i="172"/>
  <c r="C126" i="172"/>
  <c r="C122" i="172"/>
  <c r="C118" i="172"/>
  <c r="C114" i="172"/>
  <c r="C110" i="172"/>
  <c r="C106" i="172"/>
  <c r="C102" i="172"/>
  <c r="C98" i="172"/>
  <c r="C94" i="172"/>
  <c r="C90" i="172"/>
  <c r="C86" i="172"/>
  <c r="C82" i="172"/>
  <c r="C78" i="172"/>
  <c r="C59" i="172"/>
  <c r="C54" i="172"/>
  <c r="C39" i="172"/>
  <c r="I54" i="171"/>
  <c r="J54" i="171"/>
  <c r="O4" i="172" l="1" a="1"/>
  <c r="O4" i="172" s="1"/>
  <c r="W12" i="172" a="1"/>
  <c r="W12" i="172" s="1"/>
  <c r="W14" i="172" a="1"/>
  <c r="W14" i="172" s="1"/>
  <c r="W16" i="172" a="1"/>
  <c r="W16" i="172" s="1"/>
  <c r="W23" i="172" a="1"/>
  <c r="W23" i="172" s="1"/>
  <c r="W25" i="172" a="1"/>
  <c r="W25" i="172" s="1"/>
  <c r="W30" i="172" a="1"/>
  <c r="W30" i="172" s="1"/>
  <c r="W32" i="172" a="1"/>
  <c r="W32" i="172" s="1"/>
  <c r="W39" i="172" a="1"/>
  <c r="W39" i="172" s="1"/>
  <c r="W41" i="172" a="1"/>
  <c r="W41" i="172" s="1"/>
  <c r="W46" i="172" a="1"/>
  <c r="W46" i="172" s="1"/>
  <c r="W48" i="172" a="1"/>
  <c r="W48" i="172" s="1"/>
  <c r="W50" i="172" a="1"/>
  <c r="W50" i="172" s="1"/>
  <c r="W52" i="172" a="1"/>
  <c r="W52" i="172" s="1"/>
  <c r="W54" i="172" a="1"/>
  <c r="W54" i="172" s="1"/>
  <c r="W56" i="172" a="1"/>
  <c r="W56" i="172" s="1"/>
  <c r="W57" i="172" a="1"/>
  <c r="W57" i="172" s="1"/>
  <c r="W65" i="172" a="1"/>
  <c r="W65" i="172" s="1"/>
  <c r="W71" i="172" a="1"/>
  <c r="W71" i="172" s="1"/>
  <c r="W72" i="172" a="1"/>
  <c r="W72" i="172" s="1"/>
  <c r="W74" i="172" a="1"/>
  <c r="W74" i="172" s="1"/>
  <c r="W81" i="172" a="1"/>
  <c r="W81" i="172" s="1"/>
  <c r="W85" i="172" a="1"/>
  <c r="W85" i="172" s="1"/>
  <c r="W86" i="172" a="1"/>
  <c r="W86" i="172" s="1"/>
  <c r="W92" i="172" a="1"/>
  <c r="W92" i="172" s="1"/>
  <c r="W95" i="172" a="1"/>
  <c r="W95" i="172" s="1"/>
  <c r="W103" i="172" a="1"/>
  <c r="W103" i="172" s="1"/>
  <c r="W106" i="172" a="1"/>
  <c r="W106" i="172" s="1"/>
  <c r="W107" i="172" a="1"/>
  <c r="W107" i="172" s="1"/>
  <c r="W108" i="172" a="1"/>
  <c r="W108" i="172" s="1"/>
  <c r="W18" i="172" a="1"/>
  <c r="W18" i="172" s="1"/>
  <c r="W20" i="172" a="1"/>
  <c r="W20" i="172" s="1"/>
  <c r="W27" i="172" a="1"/>
  <c r="W27" i="172" s="1"/>
  <c r="W29" i="172" a="1"/>
  <c r="W29" i="172" s="1"/>
  <c r="W34" i="172" a="1"/>
  <c r="W34" i="172" s="1"/>
  <c r="W36" i="172" a="1"/>
  <c r="W36" i="172" s="1"/>
  <c r="W43" i="172" a="1"/>
  <c r="W43" i="172" s="1"/>
  <c r="W45" i="172" a="1"/>
  <c r="W45" i="172" s="1"/>
  <c r="W67" i="172" a="1"/>
  <c r="W67" i="172" s="1"/>
  <c r="W68" i="172" a="1"/>
  <c r="W68" i="172" s="1"/>
  <c r="W70" i="172" a="1"/>
  <c r="W70" i="172" s="1"/>
  <c r="W77" i="172" a="1"/>
  <c r="W77" i="172" s="1"/>
  <c r="W94" i="172" a="1"/>
  <c r="W94" i="172" s="1"/>
  <c r="W97" i="172" a="1"/>
  <c r="W97" i="172" s="1"/>
  <c r="W100" i="172" a="1"/>
  <c r="W100" i="172" s="1"/>
  <c r="W101" i="172" a="1"/>
  <c r="W101" i="172" s="1"/>
  <c r="W102" i="172" a="1"/>
  <c r="W102" i="172" s="1"/>
  <c r="W105" i="172" a="1"/>
  <c r="W105" i="172" s="1"/>
  <c r="W113" i="172" a="1"/>
  <c r="W113" i="172" s="1"/>
  <c r="W119" i="172" a="1"/>
  <c r="W119" i="172" s="1"/>
  <c r="W13" i="172" a="1"/>
  <c r="W13" i="172" s="1"/>
  <c r="W15" i="172" a="1"/>
  <c r="W15" i="172" s="1"/>
  <c r="W17" i="172" a="1"/>
  <c r="W17" i="172" s="1"/>
  <c r="W22" i="172" a="1"/>
  <c r="W22" i="172" s="1"/>
  <c r="W24" i="172" a="1"/>
  <c r="W24" i="172" s="1"/>
  <c r="W31" i="172" a="1"/>
  <c r="W31" i="172" s="1"/>
  <c r="W33" i="172" a="1"/>
  <c r="W33" i="172" s="1"/>
  <c r="W38" i="172" a="1"/>
  <c r="W38" i="172" s="1"/>
  <c r="W40" i="172" a="1"/>
  <c r="W40" i="172" s="1"/>
  <c r="W59" i="172" a="1"/>
  <c r="W59" i="172" s="1"/>
  <c r="W63" i="172" a="1"/>
  <c r="W63" i="172" s="1"/>
  <c r="W64" i="172" a="1"/>
  <c r="W64" i="172" s="1"/>
  <c r="W66" i="172" a="1"/>
  <c r="W66" i="172" s="1"/>
  <c r="W73" i="172" a="1"/>
  <c r="W73" i="172" s="1"/>
  <c r="W79" i="172" a="1"/>
  <c r="W79" i="172" s="1"/>
  <c r="W80" i="172" a="1"/>
  <c r="W80" i="172" s="1"/>
  <c r="W82" i="172" a="1"/>
  <c r="W82" i="172" s="1"/>
  <c r="W89" i="172" a="1"/>
  <c r="W89" i="172" s="1"/>
  <c r="W91" i="172" a="1"/>
  <c r="W91" i="172" s="1"/>
  <c r="W96" i="172" a="1"/>
  <c r="W96" i="172" s="1"/>
  <c r="W99" i="172" a="1"/>
  <c r="W99" i="172" s="1"/>
  <c r="W104" i="172" a="1"/>
  <c r="W104" i="172" s="1"/>
  <c r="W112" i="172" a="1"/>
  <c r="W112" i="172" s="1"/>
  <c r="W117" i="172" a="1"/>
  <c r="W117" i="172" s="1"/>
  <c r="W118" i="172" a="1"/>
  <c r="W118" i="172" s="1"/>
  <c r="W121" i="172" a="1"/>
  <c r="W121" i="172" s="1"/>
  <c r="W21" i="172" a="1"/>
  <c r="W21" i="172" s="1"/>
  <c r="W28" i="172" a="1"/>
  <c r="W28" i="172" s="1"/>
  <c r="W35" i="172" a="1"/>
  <c r="W35" i="172" s="1"/>
  <c r="W42" i="172" a="1"/>
  <c r="W42" i="172" s="1"/>
  <c r="W69" i="172" a="1"/>
  <c r="W69" i="172" s="1"/>
  <c r="W75" i="172" a="1"/>
  <c r="W75" i="172" s="1"/>
  <c r="W88" i="172" a="1"/>
  <c r="W88" i="172" s="1"/>
  <c r="W110" i="172" a="1"/>
  <c r="W110" i="172" s="1"/>
  <c r="W120" i="172" a="1"/>
  <c r="W120" i="172" s="1"/>
  <c r="W128" i="172" a="1"/>
  <c r="W128" i="172" s="1"/>
  <c r="W130" i="172" a="1"/>
  <c r="W130" i="172" s="1"/>
  <c r="W131" i="172" a="1"/>
  <c r="W131" i="172" s="1"/>
  <c r="W135" i="172" a="1"/>
  <c r="W135" i="172" s="1"/>
  <c r="W145" i="172" a="1"/>
  <c r="W145" i="172" s="1"/>
  <c r="W148" i="172" a="1"/>
  <c r="W148" i="172" s="1"/>
  <c r="W165" i="172" a="1"/>
  <c r="W165" i="172" s="1"/>
  <c r="W168" i="172" a="1"/>
  <c r="W168" i="172" s="1"/>
  <c r="W170" i="172" a="1"/>
  <c r="W170" i="172" s="1"/>
  <c r="W176" i="172" a="1"/>
  <c r="W176" i="172" s="1"/>
  <c r="W183" i="172" a="1"/>
  <c r="W183" i="172" s="1"/>
  <c r="W196" i="172" a="1"/>
  <c r="W196" i="172" s="1"/>
  <c r="W37" i="172" a="1"/>
  <c r="W37" i="172" s="1"/>
  <c r="W44" i="172" a="1"/>
  <c r="W44" i="172" s="1"/>
  <c r="W49" i="172" a="1"/>
  <c r="W49" i="172" s="1"/>
  <c r="W53" i="172" a="1"/>
  <c r="W53" i="172" s="1"/>
  <c r="W60" i="172" a="1"/>
  <c r="W60" i="172" s="1"/>
  <c r="W76" i="172" a="1"/>
  <c r="W76" i="172" s="1"/>
  <c r="W98" i="172" a="1"/>
  <c r="W98" i="172" s="1"/>
  <c r="W115" i="172" a="1"/>
  <c r="W115" i="172" s="1"/>
  <c r="W125" i="172" a="1"/>
  <c r="W125" i="172" s="1"/>
  <c r="W126" i="172" a="1"/>
  <c r="W126" i="172" s="1"/>
  <c r="W127" i="172" a="1"/>
  <c r="W127" i="172" s="1"/>
  <c r="W129" i="172" a="1"/>
  <c r="W129" i="172" s="1"/>
  <c r="W61" i="172" a="1"/>
  <c r="W61" i="172" s="1"/>
  <c r="W78" i="172" a="1"/>
  <c r="W78" i="172" s="1"/>
  <c r="W83" i="172" a="1"/>
  <c r="W83" i="172" s="1"/>
  <c r="W93" i="172" a="1"/>
  <c r="W93" i="172" s="1"/>
  <c r="W109" i="172" a="1"/>
  <c r="W109" i="172" s="1"/>
  <c r="W111" i="172" a="1"/>
  <c r="W111" i="172" s="1"/>
  <c r="W116" i="172" a="1"/>
  <c r="W116" i="172" s="1"/>
  <c r="W124" i="172" a="1"/>
  <c r="W124" i="172" s="1"/>
  <c r="W132" i="172" a="1"/>
  <c r="W132" i="172" s="1"/>
  <c r="W133" i="172" a="1"/>
  <c r="W133" i="172" s="1"/>
  <c r="W149" i="172" a="1"/>
  <c r="W149" i="172" s="1"/>
  <c r="W151" i="172" a="1"/>
  <c r="W151" i="172" s="1"/>
  <c r="W153" i="172" a="1"/>
  <c r="W153" i="172" s="1"/>
  <c r="W155" i="172" a="1"/>
  <c r="W155" i="172" s="1"/>
  <c r="W157" i="172" a="1"/>
  <c r="W157" i="172" s="1"/>
  <c r="W159" i="172" a="1"/>
  <c r="W159" i="172" s="1"/>
  <c r="W164" i="172" a="1"/>
  <c r="W164" i="172" s="1"/>
  <c r="W169" i="172" a="1"/>
  <c r="W169" i="172" s="1"/>
  <c r="W19" i="172" a="1"/>
  <c r="W19" i="172" s="1"/>
  <c r="W47" i="172" a="1"/>
  <c r="W47" i="172" s="1"/>
  <c r="W62" i="172" a="1"/>
  <c r="W62" i="172" s="1"/>
  <c r="W84" i="172" a="1"/>
  <c r="W84" i="172" s="1"/>
  <c r="W114" i="172" a="1"/>
  <c r="W114" i="172" s="1"/>
  <c r="W123" i="172" a="1"/>
  <c r="W123" i="172" s="1"/>
  <c r="W141" i="172" a="1"/>
  <c r="W141" i="172" s="1"/>
  <c r="W143" i="172" a="1"/>
  <c r="W143" i="172" s="1"/>
  <c r="W162" i="172" a="1"/>
  <c r="W162" i="172" s="1"/>
  <c r="W173" i="172" a="1"/>
  <c r="W173" i="172" s="1"/>
  <c r="W175" i="172" a="1"/>
  <c r="W175" i="172" s="1"/>
  <c r="W178" i="172" a="1"/>
  <c r="W178" i="172" s="1"/>
  <c r="W181" i="172" a="1"/>
  <c r="W181" i="172" s="1"/>
  <c r="W186" i="172" a="1"/>
  <c r="W186" i="172" s="1"/>
  <c r="W189" i="172" a="1"/>
  <c r="W189" i="172" s="1"/>
  <c r="W194" i="172" a="1"/>
  <c r="W194" i="172" s="1"/>
  <c r="W204" i="172" a="1"/>
  <c r="W204" i="172" s="1"/>
  <c r="W205" i="172" a="1"/>
  <c r="W205" i="172" s="1"/>
  <c r="W206" i="172" a="1"/>
  <c r="W206" i="172" s="1"/>
  <c r="W26" i="172" a="1"/>
  <c r="W26" i="172" s="1"/>
  <c r="W51" i="172" a="1"/>
  <c r="W51" i="172" s="1"/>
  <c r="W87" i="172" a="1"/>
  <c r="W87" i="172" s="1"/>
  <c r="W136" i="172" a="1"/>
  <c r="W136" i="172" s="1"/>
  <c r="W139" i="172" a="1"/>
  <c r="W139" i="172" s="1"/>
  <c r="W146" i="172" a="1"/>
  <c r="W146" i="172" s="1"/>
  <c r="W163" i="172" a="1"/>
  <c r="W163" i="172" s="1"/>
  <c r="W166" i="172" a="1"/>
  <c r="W166" i="172" s="1"/>
  <c r="W172" i="172" a="1"/>
  <c r="W172" i="172" s="1"/>
  <c r="W177" i="172" a="1"/>
  <c r="W177" i="172" s="1"/>
  <c r="W180" i="172" a="1"/>
  <c r="W180" i="172" s="1"/>
  <c r="W185" i="172" a="1"/>
  <c r="W185" i="172" s="1"/>
  <c r="W188" i="172" a="1"/>
  <c r="W188" i="172" s="1"/>
  <c r="W191" i="172" a="1"/>
  <c r="W191" i="172" s="1"/>
  <c r="W193" i="172" a="1"/>
  <c r="W193" i="172" s="1"/>
  <c r="W197" i="172" a="1"/>
  <c r="W197" i="172" s="1"/>
  <c r="W198" i="172" a="1"/>
  <c r="W198" i="172" s="1"/>
  <c r="W201" i="172" a="1"/>
  <c r="W201" i="172" s="1"/>
  <c r="W202" i="172" a="1"/>
  <c r="W202" i="172" s="1"/>
  <c r="W203" i="172" a="1"/>
  <c r="W203" i="172" s="1"/>
  <c r="W55" i="172" a="1"/>
  <c r="W55" i="172" s="1"/>
  <c r="W90" i="172" a="1"/>
  <c r="W90" i="172" s="1"/>
  <c r="W134" i="172" a="1"/>
  <c r="W134" i="172" s="1"/>
  <c r="W137" i="172" a="1"/>
  <c r="W137" i="172" s="1"/>
  <c r="W140" i="172" a="1"/>
  <c r="W140" i="172" s="1"/>
  <c r="W142" i="172" a="1"/>
  <c r="W142" i="172" s="1"/>
  <c r="W144" i="172" a="1"/>
  <c r="W144" i="172" s="1"/>
  <c r="W147" i="172" a="1"/>
  <c r="W147" i="172" s="1"/>
  <c r="W160" i="172" a="1"/>
  <c r="W160" i="172" s="1"/>
  <c r="W167" i="172" a="1"/>
  <c r="W167" i="172" s="1"/>
  <c r="W200" i="172" a="1"/>
  <c r="W200" i="172" s="1"/>
  <c r="W154" i="172" a="1"/>
  <c r="W154" i="172" s="1"/>
  <c r="W174" i="172" a="1"/>
  <c r="W174" i="172" s="1"/>
  <c r="W187" i="172" a="1"/>
  <c r="W187" i="172" s="1"/>
  <c r="W199" i="172" a="1"/>
  <c r="W199" i="172" s="1"/>
  <c r="W58" i="172" a="1"/>
  <c r="W58" i="172" s="1"/>
  <c r="W122" i="172" a="1"/>
  <c r="W122" i="172" s="1"/>
  <c r="W138" i="172" a="1"/>
  <c r="W138" i="172" s="1"/>
  <c r="W156" i="172" a="1"/>
  <c r="W156" i="172" s="1"/>
  <c r="W182" i="172" a="1"/>
  <c r="W182" i="172" s="1"/>
  <c r="W195" i="172" a="1"/>
  <c r="W195" i="172" s="1"/>
  <c r="W150" i="172" a="1"/>
  <c r="W150" i="172" s="1"/>
  <c r="W158" i="172" a="1"/>
  <c r="W158" i="172" s="1"/>
  <c r="W171" i="172" a="1"/>
  <c r="W171" i="172" s="1"/>
  <c r="W184" i="172" a="1"/>
  <c r="W184" i="172" s="1"/>
  <c r="W190" i="172" a="1"/>
  <c r="W190" i="172" s="1"/>
  <c r="W161" i="172" a="1"/>
  <c r="W161" i="172" s="1"/>
  <c r="W192" i="172" a="1"/>
  <c r="W192" i="172" s="1"/>
  <c r="W179" i="172" a="1"/>
  <c r="W179" i="172" s="1"/>
  <c r="W152" i="172" a="1"/>
  <c r="W152" i="172" s="1"/>
  <c r="Z93" i="172" a="1"/>
  <c r="Z93" i="172" s="1"/>
  <c r="Z120" i="172" a="1"/>
  <c r="Z120" i="172" s="1"/>
  <c r="Z60" i="172" a="1"/>
  <c r="Z60" i="172" s="1"/>
  <c r="Z22" i="172" a="1"/>
  <c r="Z22" i="172" s="1"/>
  <c r="X19" i="172" a="1"/>
  <c r="X19" i="172" s="1"/>
  <c r="X21" i="172" a="1"/>
  <c r="X21" i="172" s="1"/>
  <c r="X26" i="172" a="1"/>
  <c r="X26" i="172" s="1"/>
  <c r="X28" i="172" a="1"/>
  <c r="X28" i="172" s="1"/>
  <c r="X35" i="172" a="1"/>
  <c r="X35" i="172" s="1"/>
  <c r="X37" i="172" a="1"/>
  <c r="X37" i="172" s="1"/>
  <c r="X42" i="172" a="1"/>
  <c r="X42" i="172" s="1"/>
  <c r="X44" i="172" a="1"/>
  <c r="X44" i="172" s="1"/>
  <c r="X47" i="172" a="1"/>
  <c r="X47" i="172" s="1"/>
  <c r="X49" i="172" a="1"/>
  <c r="X49" i="172" s="1"/>
  <c r="X51" i="172" a="1"/>
  <c r="X51" i="172" s="1"/>
  <c r="X53" i="172" a="1"/>
  <c r="X53" i="172" s="1"/>
  <c r="X55" i="172" a="1"/>
  <c r="X55" i="172" s="1"/>
  <c r="X62" i="172" a="1"/>
  <c r="X62" i="172" s="1"/>
  <c r="X63" i="172" a="1"/>
  <c r="X63" i="172" s="1"/>
  <c r="X69" i="172" a="1"/>
  <c r="X69" i="172" s="1"/>
  <c r="X76" i="172" a="1"/>
  <c r="X76" i="172" s="1"/>
  <c r="X78" i="172" a="1"/>
  <c r="X78" i="172" s="1"/>
  <c r="X79" i="172" a="1"/>
  <c r="X79" i="172" s="1"/>
  <c r="X82" i="172" a="1"/>
  <c r="X82" i="172" s="1"/>
  <c r="X89" i="172" a="1"/>
  <c r="X89" i="172" s="1"/>
  <c r="X93" i="172" a="1"/>
  <c r="X93" i="172" s="1"/>
  <c r="X104" i="172" a="1"/>
  <c r="X104" i="172" s="1"/>
  <c r="Z104" i="172" s="1" a="1"/>
  <c r="Z104" i="172" s="1"/>
  <c r="X12" i="172" a="1"/>
  <c r="X12" i="172" s="1"/>
  <c r="X14" i="172" a="1"/>
  <c r="X14" i="172" s="1"/>
  <c r="X16" i="172" a="1"/>
  <c r="X16" i="172" s="1"/>
  <c r="X23" i="172" a="1"/>
  <c r="X23" i="172" s="1"/>
  <c r="X25" i="172" a="1"/>
  <c r="X25" i="172" s="1"/>
  <c r="X30" i="172" a="1"/>
  <c r="X30" i="172" s="1"/>
  <c r="X32" i="172" a="1"/>
  <c r="X32" i="172" s="1"/>
  <c r="X39" i="172" a="1"/>
  <c r="X39" i="172" s="1"/>
  <c r="X41" i="172" a="1"/>
  <c r="X41" i="172" s="1"/>
  <c r="X58" i="172" a="1"/>
  <c r="X58" i="172" s="1"/>
  <c r="X60" i="172" a="1"/>
  <c r="X60" i="172" s="1"/>
  <c r="X61" i="172" a="1"/>
  <c r="X61" i="172" s="1"/>
  <c r="X65" i="172" a="1"/>
  <c r="X65" i="172" s="1"/>
  <c r="X72" i="172" a="1"/>
  <c r="X72" i="172" s="1"/>
  <c r="X74" i="172" a="1"/>
  <c r="X74" i="172" s="1"/>
  <c r="X75" i="172" a="1"/>
  <c r="X75" i="172" s="1"/>
  <c r="X81" i="172" a="1"/>
  <c r="X81" i="172" s="1"/>
  <c r="X83" i="172" a="1"/>
  <c r="X83" i="172" s="1"/>
  <c r="X84" i="172" a="1"/>
  <c r="X84" i="172" s="1"/>
  <c r="X87" i="172" a="1"/>
  <c r="X87" i="172" s="1"/>
  <c r="X88" i="172" a="1"/>
  <c r="X88" i="172" s="1"/>
  <c r="Z88" i="172" s="1" a="1"/>
  <c r="Z88" i="172" s="1"/>
  <c r="X90" i="172" a="1"/>
  <c r="X90" i="172" s="1"/>
  <c r="X92" i="172" a="1"/>
  <c r="X92" i="172" s="1"/>
  <c r="X95" i="172" a="1"/>
  <c r="X95" i="172" s="1"/>
  <c r="Z95" i="172" s="1" a="1"/>
  <c r="Z95" i="172" s="1"/>
  <c r="X98" i="172" a="1"/>
  <c r="X98" i="172" s="1"/>
  <c r="Z98" i="172" s="1" a="1"/>
  <c r="Z98" i="172" s="1"/>
  <c r="X103" i="172" a="1"/>
  <c r="X103" i="172" s="1"/>
  <c r="X107" i="172" a="1"/>
  <c r="X107" i="172" s="1"/>
  <c r="X108" i="172" a="1"/>
  <c r="X108" i="172" s="1"/>
  <c r="X110" i="172" a="1"/>
  <c r="X110" i="172" s="1"/>
  <c r="Z110" i="172" s="1" a="1"/>
  <c r="Z110" i="172" s="1"/>
  <c r="X115" i="172" a="1"/>
  <c r="X115" i="172" s="1"/>
  <c r="X120" i="172" a="1"/>
  <c r="X120" i="172" s="1"/>
  <c r="X18" i="172" a="1"/>
  <c r="X18" i="172" s="1"/>
  <c r="X20" i="172" a="1"/>
  <c r="X20" i="172" s="1"/>
  <c r="X27" i="172" a="1"/>
  <c r="X27" i="172" s="1"/>
  <c r="X29" i="172" a="1"/>
  <c r="X29" i="172" s="1"/>
  <c r="X34" i="172" a="1"/>
  <c r="X34" i="172" s="1"/>
  <c r="X36" i="172" a="1"/>
  <c r="X36" i="172" s="1"/>
  <c r="X43" i="172" a="1"/>
  <c r="X43" i="172" s="1"/>
  <c r="X45" i="172" a="1"/>
  <c r="X45" i="172" s="1"/>
  <c r="X46" i="172" a="1"/>
  <c r="X46" i="172" s="1"/>
  <c r="X48" i="172" a="1"/>
  <c r="X48" i="172" s="1"/>
  <c r="X50" i="172" a="1"/>
  <c r="X50" i="172" s="1"/>
  <c r="X52" i="172" a="1"/>
  <c r="X52" i="172" s="1"/>
  <c r="X54" i="172" a="1"/>
  <c r="X54" i="172" s="1"/>
  <c r="X56" i="172" a="1"/>
  <c r="X56" i="172" s="1"/>
  <c r="X57" i="172" a="1"/>
  <c r="X57" i="172" s="1"/>
  <c r="X68" i="172" a="1"/>
  <c r="X68" i="172" s="1"/>
  <c r="Z68" i="172" s="1" a="1"/>
  <c r="Z68" i="172" s="1"/>
  <c r="X70" i="172" a="1"/>
  <c r="X70" i="172" s="1"/>
  <c r="Z70" i="172" s="1" a="1"/>
  <c r="Z70" i="172" s="1"/>
  <c r="X71" i="172" a="1"/>
  <c r="X71" i="172" s="1"/>
  <c r="X77" i="172" a="1"/>
  <c r="X77" i="172" s="1"/>
  <c r="X85" i="172" a="1"/>
  <c r="X85" i="172" s="1"/>
  <c r="X86" i="172" a="1"/>
  <c r="X86" i="172" s="1"/>
  <c r="Z86" i="172" s="1" a="1"/>
  <c r="Z86" i="172" s="1"/>
  <c r="X94" i="172" a="1"/>
  <c r="X94" i="172" s="1"/>
  <c r="X97" i="172" a="1"/>
  <c r="X97" i="172" s="1"/>
  <c r="X101" i="172" a="1"/>
  <c r="X101" i="172" s="1"/>
  <c r="X102" i="172" a="1"/>
  <c r="X102" i="172" s="1"/>
  <c r="X105" i="172" a="1"/>
  <c r="X105" i="172" s="1"/>
  <c r="X106" i="172" a="1"/>
  <c r="X106" i="172" s="1"/>
  <c r="X113" i="172" a="1"/>
  <c r="X113" i="172" s="1"/>
  <c r="X114" i="172" a="1"/>
  <c r="X114" i="172" s="1"/>
  <c r="Z114" i="172" s="1" a="1"/>
  <c r="Z114" i="172" s="1"/>
  <c r="X119" i="172" a="1"/>
  <c r="X119" i="172" s="1"/>
  <c r="X13" i="172" a="1"/>
  <c r="X13" i="172" s="1"/>
  <c r="X59" i="172" a="1"/>
  <c r="X59" i="172" s="1"/>
  <c r="X80" i="172" a="1"/>
  <c r="X80" i="172" s="1"/>
  <c r="Z80" i="172" s="1" a="1"/>
  <c r="Z80" i="172" s="1"/>
  <c r="X96" i="172" a="1"/>
  <c r="X96" i="172" s="1"/>
  <c r="X117" i="172" a="1"/>
  <c r="X117" i="172" s="1"/>
  <c r="X123" i="172" a="1"/>
  <c r="X123" i="172" s="1"/>
  <c r="Z123" i="172" s="1" a="1"/>
  <c r="Z123" i="172" s="1"/>
  <c r="X136" i="172" a="1"/>
  <c r="X136" i="172" s="1"/>
  <c r="X139" i="172" a="1"/>
  <c r="X139" i="172" s="1"/>
  <c r="X146" i="172" a="1"/>
  <c r="X146" i="172" s="1"/>
  <c r="X161" i="172" a="1"/>
  <c r="X161" i="172" s="1"/>
  <c r="Z161" i="172" s="1" a="1"/>
  <c r="Z161" i="172" s="1"/>
  <c r="X163" i="172" a="1"/>
  <c r="X163" i="172" s="1"/>
  <c r="X166" i="172" a="1"/>
  <c r="X166" i="172" s="1"/>
  <c r="X171" i="172" a="1"/>
  <c r="X171" i="172" s="1"/>
  <c r="X172" i="172" a="1"/>
  <c r="X172" i="172" s="1"/>
  <c r="X174" i="172" a="1"/>
  <c r="X174" i="172" s="1"/>
  <c r="Z174" i="172" s="1" a="1"/>
  <c r="Z174" i="172" s="1"/>
  <c r="X178" i="172" a="1"/>
  <c r="X178" i="172" s="1"/>
  <c r="X179" i="172" a="1"/>
  <c r="X179" i="172" s="1"/>
  <c r="X181" i="172" a="1"/>
  <c r="X181" i="172" s="1"/>
  <c r="Z181" i="172" s="1" a="1"/>
  <c r="Z181" i="172" s="1"/>
  <c r="X184" i="172" a="1"/>
  <c r="X184" i="172" s="1"/>
  <c r="X185" i="172" a="1"/>
  <c r="X185" i="172" s="1"/>
  <c r="X15" i="172" a="1"/>
  <c r="X15" i="172" s="1"/>
  <c r="X22" i="172" a="1"/>
  <c r="X22" i="172" s="1"/>
  <c r="X64" i="172" a="1"/>
  <c r="X64" i="172" s="1"/>
  <c r="X91" i="172" a="1"/>
  <c r="X91" i="172" s="1"/>
  <c r="X112" i="172" a="1"/>
  <c r="X112" i="172" s="1"/>
  <c r="X122" i="172" a="1"/>
  <c r="X122" i="172" s="1"/>
  <c r="Z122" i="172" s="1" a="1"/>
  <c r="Z122" i="172" s="1"/>
  <c r="X131" i="172" a="1"/>
  <c r="X131" i="172" s="1"/>
  <c r="X17" i="172" a="1"/>
  <c r="X17" i="172" s="1"/>
  <c r="X24" i="172" a="1"/>
  <c r="X24" i="172" s="1"/>
  <c r="X31" i="172" a="1"/>
  <c r="X31" i="172" s="1"/>
  <c r="X38" i="172" a="1"/>
  <c r="X38" i="172" s="1"/>
  <c r="X66" i="172" a="1"/>
  <c r="X66" i="172" s="1"/>
  <c r="X99" i="172" a="1"/>
  <c r="X99" i="172" s="1"/>
  <c r="X118" i="172" a="1"/>
  <c r="X118" i="172" s="1"/>
  <c r="X121" i="172" a="1"/>
  <c r="X121" i="172" s="1"/>
  <c r="X125" i="172" a="1"/>
  <c r="X125" i="172" s="1"/>
  <c r="X127" i="172" a="1"/>
  <c r="X127" i="172" s="1"/>
  <c r="X128" i="172" a="1"/>
  <c r="X128" i="172" s="1"/>
  <c r="Z128" i="172" s="1" a="1"/>
  <c r="Z128" i="172" s="1"/>
  <c r="X129" i="172" a="1"/>
  <c r="X129" i="172" s="1"/>
  <c r="X130" i="172" a="1"/>
  <c r="X130" i="172" s="1"/>
  <c r="X134" i="172" a="1"/>
  <c r="X134" i="172" s="1"/>
  <c r="X137" i="172" a="1"/>
  <c r="X137" i="172" s="1"/>
  <c r="X140" i="172" a="1"/>
  <c r="X140" i="172" s="1"/>
  <c r="X141" i="172" a="1"/>
  <c r="X141" i="172" s="1"/>
  <c r="X143" i="172" a="1"/>
  <c r="X143" i="172" s="1"/>
  <c r="X160" i="172" a="1"/>
  <c r="X160" i="172" s="1"/>
  <c r="X162" i="172" a="1"/>
  <c r="X162" i="172" s="1"/>
  <c r="X167" i="172" a="1"/>
  <c r="X167" i="172" s="1"/>
  <c r="Z167" i="172" s="1" a="1"/>
  <c r="Z167" i="172" s="1"/>
  <c r="X100" i="172" a="1"/>
  <c r="X100" i="172" s="1"/>
  <c r="X132" i="172" a="1"/>
  <c r="X132" i="172" s="1"/>
  <c r="X135" i="172" a="1"/>
  <c r="X135" i="172" s="1"/>
  <c r="X138" i="172" a="1"/>
  <c r="X138" i="172" s="1"/>
  <c r="X145" i="172" a="1"/>
  <c r="X145" i="172" s="1"/>
  <c r="X148" i="172" a="1"/>
  <c r="X148" i="172" s="1"/>
  <c r="Z148" i="172" s="1" a="1"/>
  <c r="Z148" i="172" s="1"/>
  <c r="X150" i="172" a="1"/>
  <c r="X150" i="172" s="1"/>
  <c r="Z150" i="172" s="1" a="1"/>
  <c r="Z150" i="172" s="1"/>
  <c r="X152" i="172" a="1"/>
  <c r="X152" i="172" s="1"/>
  <c r="X154" i="172" a="1"/>
  <c r="X154" i="172" s="1"/>
  <c r="X156" i="172" a="1"/>
  <c r="X156" i="172" s="1"/>
  <c r="Z156" i="172" s="1" a="1"/>
  <c r="Z156" i="172" s="1"/>
  <c r="X158" i="172" a="1"/>
  <c r="X158" i="172" s="1"/>
  <c r="X165" i="172" a="1"/>
  <c r="X165" i="172" s="1"/>
  <c r="X168" i="172" a="1"/>
  <c r="X168" i="172" s="1"/>
  <c r="Z168" i="172" s="1" a="1"/>
  <c r="Z168" i="172" s="1"/>
  <c r="X182" i="172" a="1"/>
  <c r="X182" i="172" s="1"/>
  <c r="X187" i="172" a="1"/>
  <c r="X187" i="172" s="1"/>
  <c r="X190" i="172" a="1"/>
  <c r="X190" i="172" s="1"/>
  <c r="X192" i="172" a="1"/>
  <c r="X192" i="172" s="1"/>
  <c r="X195" i="172" a="1"/>
  <c r="X195" i="172" s="1"/>
  <c r="X9" i="172" a="1"/>
  <c r="X9" i="172" s="1"/>
  <c r="AE9" i="172" s="1"/>
  <c r="X4" i="172" a="1"/>
  <c r="X4" i="172" s="1"/>
  <c r="X67" i="172" a="1"/>
  <c r="X67" i="172" s="1"/>
  <c r="X116" i="172" a="1"/>
  <c r="X116" i="172" s="1"/>
  <c r="X124" i="172" a="1"/>
  <c r="X124" i="172" s="1"/>
  <c r="X133" i="172" a="1"/>
  <c r="X133" i="172" s="1"/>
  <c r="X149" i="172" a="1"/>
  <c r="X149" i="172" s="1"/>
  <c r="X151" i="172" a="1"/>
  <c r="X151" i="172" s="1"/>
  <c r="X153" i="172" a="1"/>
  <c r="X153" i="172" s="1"/>
  <c r="X155" i="172" a="1"/>
  <c r="X155" i="172" s="1"/>
  <c r="X157" i="172" a="1"/>
  <c r="X157" i="172" s="1"/>
  <c r="X159" i="172" a="1"/>
  <c r="X159" i="172" s="1"/>
  <c r="Z159" i="172" s="1" a="1"/>
  <c r="Z159" i="172" s="1"/>
  <c r="X169" i="172" a="1"/>
  <c r="X169" i="172" s="1"/>
  <c r="X173" i="172" a="1"/>
  <c r="X173" i="172" s="1"/>
  <c r="X186" i="172" a="1"/>
  <c r="X186" i="172" s="1"/>
  <c r="X194" i="172" a="1"/>
  <c r="X194" i="172" s="1"/>
  <c r="X199" i="172" a="1"/>
  <c r="X199" i="172" s="1"/>
  <c r="X204" i="172" a="1"/>
  <c r="X204" i="172" s="1"/>
  <c r="X206" i="172" a="1"/>
  <c r="X206" i="172" s="1"/>
  <c r="X7" i="172" a="1"/>
  <c r="X7" i="172" s="1"/>
  <c r="AE7" i="172" s="1"/>
  <c r="X10" i="172" a="1"/>
  <c r="X10" i="172" s="1"/>
  <c r="AE10" i="172" s="1"/>
  <c r="X33" i="172" a="1"/>
  <c r="X33" i="172" s="1"/>
  <c r="X73" i="172" a="1"/>
  <c r="X73" i="172" s="1"/>
  <c r="X109" i="172" a="1"/>
  <c r="X109" i="172" s="1"/>
  <c r="Z109" i="172" s="1" a="1"/>
  <c r="Z109" i="172" s="1"/>
  <c r="X170" i="172" a="1"/>
  <c r="X170" i="172" s="1"/>
  <c r="Z170" i="172" s="1" a="1"/>
  <c r="Z170" i="172" s="1"/>
  <c r="X175" i="172" a="1"/>
  <c r="X175" i="172" s="1"/>
  <c r="X177" i="172" a="1"/>
  <c r="X177" i="172" s="1"/>
  <c r="X180" i="172" a="1"/>
  <c r="X180" i="172" s="1"/>
  <c r="X183" i="172" a="1"/>
  <c r="X183" i="172" s="1"/>
  <c r="Z183" i="172" s="1" a="1"/>
  <c r="Z183" i="172" s="1"/>
  <c r="X188" i="172" a="1"/>
  <c r="X188" i="172" s="1"/>
  <c r="X189" i="172" a="1"/>
  <c r="X189" i="172" s="1"/>
  <c r="X191" i="172" a="1"/>
  <c r="X191" i="172" s="1"/>
  <c r="X196" i="172" a="1"/>
  <c r="X196" i="172" s="1"/>
  <c r="X198" i="172" a="1"/>
  <c r="X198" i="172" s="1"/>
  <c r="X202" i="172" a="1"/>
  <c r="X202" i="172" s="1"/>
  <c r="X203" i="172" a="1"/>
  <c r="X203" i="172" s="1"/>
  <c r="X205" i="172" a="1"/>
  <c r="X205" i="172" s="1"/>
  <c r="X5" i="172" a="1"/>
  <c r="X5" i="172" s="1"/>
  <c r="AE5" i="172" s="1"/>
  <c r="X8" i="172" a="1"/>
  <c r="X8" i="172" s="1"/>
  <c r="AE8" i="172" s="1"/>
  <c r="X40" i="172" a="1"/>
  <c r="X40" i="172" s="1"/>
  <c r="X111" i="172" a="1"/>
  <c r="X111" i="172" s="1"/>
  <c r="X144" i="172" a="1"/>
  <c r="X144" i="172" s="1"/>
  <c r="X164" i="172" a="1"/>
  <c r="X164" i="172" s="1"/>
  <c r="X193" i="172" a="1"/>
  <c r="X193" i="172" s="1"/>
  <c r="X147" i="172" a="1"/>
  <c r="X147" i="172" s="1"/>
  <c r="X176" i="172" a="1"/>
  <c r="X176" i="172" s="1"/>
  <c r="X200" i="172" a="1"/>
  <c r="X200" i="172" s="1"/>
  <c r="X11" i="172" a="1"/>
  <c r="X11" i="172" s="1"/>
  <c r="AE11" i="172" s="1"/>
  <c r="X126" i="172" a="1"/>
  <c r="X126" i="172" s="1"/>
  <c r="X201" i="172" a="1"/>
  <c r="X201" i="172" s="1"/>
  <c r="X197" i="172" a="1"/>
  <c r="X197" i="172" s="1"/>
  <c r="X142" i="172" a="1"/>
  <c r="X142" i="172" s="1"/>
  <c r="Z142" i="172" s="1" a="1"/>
  <c r="Z142" i="172" s="1"/>
  <c r="X6" i="172" a="1"/>
  <c r="X6" i="172" s="1"/>
  <c r="AE6" i="172" s="1"/>
  <c r="K196" i="171"/>
  <c r="H144" i="172" s="1"/>
  <c r="I144" i="172" s="1"/>
  <c r="K855" i="171"/>
  <c r="H803" i="172" s="1"/>
  <c r="I803" i="172" s="1"/>
  <c r="K1111" i="171"/>
  <c r="K1047" i="171"/>
  <c r="H995" i="172" s="1"/>
  <c r="I995" i="172" s="1"/>
  <c r="K983" i="171"/>
  <c r="H931" i="172" s="1"/>
  <c r="I931" i="172" s="1"/>
  <c r="K1175" i="171"/>
  <c r="K919" i="171"/>
  <c r="H867" i="172" s="1"/>
  <c r="I867" i="172" s="1"/>
  <c r="K1095" i="171"/>
  <c r="K967" i="171"/>
  <c r="H915" i="172" s="1"/>
  <c r="I915" i="172" s="1"/>
  <c r="K839" i="171"/>
  <c r="H787" i="172" s="1"/>
  <c r="I787" i="172" s="1"/>
  <c r="K775" i="171"/>
  <c r="H723" i="172" s="1"/>
  <c r="I723" i="172" s="1"/>
  <c r="K1143" i="171"/>
  <c r="K1079" i="171"/>
  <c r="K1015" i="171"/>
  <c r="H963" i="172" s="1"/>
  <c r="I963" i="172" s="1"/>
  <c r="K951" i="171"/>
  <c r="H899" i="172" s="1"/>
  <c r="I899" i="172" s="1"/>
  <c r="K887" i="171"/>
  <c r="H835" i="172" s="1"/>
  <c r="I835" i="172" s="1"/>
  <c r="K823" i="171"/>
  <c r="H771" i="172" s="1"/>
  <c r="I771" i="172" s="1"/>
  <c r="K791" i="171"/>
  <c r="H739" i="172" s="1"/>
  <c r="I739" i="172" s="1"/>
  <c r="K1159" i="171"/>
  <c r="K1031" i="171"/>
  <c r="H979" i="172" s="1"/>
  <c r="I979" i="172" s="1"/>
  <c r="K903" i="171"/>
  <c r="H851" i="172" s="1"/>
  <c r="I851" i="172" s="1"/>
  <c r="K1191" i="171"/>
  <c r="K1127" i="171"/>
  <c r="K1063" i="171"/>
  <c r="K999" i="171"/>
  <c r="H947" i="172" s="1"/>
  <c r="I947" i="172" s="1"/>
  <c r="K935" i="171"/>
  <c r="H883" i="172" s="1"/>
  <c r="I883" i="172" s="1"/>
  <c r="K871" i="171"/>
  <c r="H819" i="172" s="1"/>
  <c r="I819" i="172" s="1"/>
  <c r="K807" i="171"/>
  <c r="H755" i="172" s="1"/>
  <c r="I755" i="172" s="1"/>
  <c r="K755" i="171"/>
  <c r="H703" i="172" s="1"/>
  <c r="I703" i="172" s="1"/>
  <c r="K627" i="171"/>
  <c r="H575" i="172" s="1"/>
  <c r="I575" i="172" s="1"/>
  <c r="K164" i="171"/>
  <c r="H112" i="172" s="1"/>
  <c r="I112" i="172" s="1"/>
  <c r="K1187" i="171"/>
  <c r="K1171" i="171"/>
  <c r="K1155" i="171"/>
  <c r="K1139" i="171"/>
  <c r="K1123" i="171"/>
  <c r="K1107" i="171"/>
  <c r="K1091" i="171"/>
  <c r="K1075" i="171"/>
  <c r="K1059" i="171"/>
  <c r="K1043" i="171"/>
  <c r="H991" i="172" s="1"/>
  <c r="I991" i="172" s="1"/>
  <c r="K1027" i="171"/>
  <c r="H975" i="172" s="1"/>
  <c r="I975" i="172" s="1"/>
  <c r="K1011" i="171"/>
  <c r="H959" i="172" s="1"/>
  <c r="I959" i="172" s="1"/>
  <c r="K995" i="171"/>
  <c r="H943" i="172" s="1"/>
  <c r="I943" i="172" s="1"/>
  <c r="K979" i="171"/>
  <c r="H927" i="172" s="1"/>
  <c r="I927" i="172" s="1"/>
  <c r="K963" i="171"/>
  <c r="H911" i="172" s="1"/>
  <c r="I911" i="172" s="1"/>
  <c r="K947" i="171"/>
  <c r="H895" i="172" s="1"/>
  <c r="I895" i="172" s="1"/>
  <c r="K931" i="171"/>
  <c r="H879" i="172" s="1"/>
  <c r="I879" i="172" s="1"/>
  <c r="K915" i="171"/>
  <c r="H863" i="172" s="1"/>
  <c r="I863" i="172" s="1"/>
  <c r="K899" i="171"/>
  <c r="H847" i="172" s="1"/>
  <c r="I847" i="172" s="1"/>
  <c r="K883" i="171"/>
  <c r="H831" i="172" s="1"/>
  <c r="I831" i="172" s="1"/>
  <c r="K867" i="171"/>
  <c r="H815" i="172" s="1"/>
  <c r="I815" i="172" s="1"/>
  <c r="K851" i="171"/>
  <c r="H799" i="172" s="1"/>
  <c r="I799" i="172" s="1"/>
  <c r="K835" i="171"/>
  <c r="H783" i="172" s="1"/>
  <c r="I783" i="172" s="1"/>
  <c r="K819" i="171"/>
  <c r="H767" i="172" s="1"/>
  <c r="I767" i="172" s="1"/>
  <c r="K803" i="171"/>
  <c r="H751" i="172" s="1"/>
  <c r="I751" i="172" s="1"/>
  <c r="K787" i="171"/>
  <c r="H735" i="172" s="1"/>
  <c r="I735" i="172" s="1"/>
  <c r="K771" i="171"/>
  <c r="H719" i="172" s="1"/>
  <c r="I719" i="172" s="1"/>
  <c r="K739" i="171"/>
  <c r="H687" i="172" s="1"/>
  <c r="I687" i="172" s="1"/>
  <c r="K675" i="171"/>
  <c r="H623" i="172" s="1"/>
  <c r="I623" i="172" s="1"/>
  <c r="K611" i="171"/>
  <c r="H559" i="172" s="1"/>
  <c r="I559" i="172" s="1"/>
  <c r="K547" i="171"/>
  <c r="H495" i="172" s="1"/>
  <c r="I495" i="172" s="1"/>
  <c r="K691" i="171"/>
  <c r="H639" i="172" s="1"/>
  <c r="I639" i="172" s="1"/>
  <c r="K563" i="171"/>
  <c r="H511" i="172" s="1"/>
  <c r="I511" i="172" s="1"/>
  <c r="K160" i="171"/>
  <c r="H108" i="172" s="1"/>
  <c r="I108" i="172" s="1"/>
  <c r="K1183" i="171"/>
  <c r="K1167" i="171"/>
  <c r="K1151" i="171"/>
  <c r="K1135" i="171"/>
  <c r="K1119" i="171"/>
  <c r="K1103" i="171"/>
  <c r="K1087" i="171"/>
  <c r="K1071" i="171"/>
  <c r="K1055" i="171"/>
  <c r="K1039" i="171"/>
  <c r="H987" i="172" s="1"/>
  <c r="I987" i="172" s="1"/>
  <c r="K1023" i="171"/>
  <c r="H971" i="172" s="1"/>
  <c r="I971" i="172" s="1"/>
  <c r="K1007" i="171"/>
  <c r="H955" i="172" s="1"/>
  <c r="I955" i="172" s="1"/>
  <c r="K991" i="171"/>
  <c r="H939" i="172" s="1"/>
  <c r="I939" i="172" s="1"/>
  <c r="K975" i="171"/>
  <c r="H923" i="172" s="1"/>
  <c r="I923" i="172" s="1"/>
  <c r="K959" i="171"/>
  <c r="H907" i="172" s="1"/>
  <c r="I907" i="172" s="1"/>
  <c r="K943" i="171"/>
  <c r="H891" i="172" s="1"/>
  <c r="I891" i="172" s="1"/>
  <c r="K927" i="171"/>
  <c r="H875" i="172" s="1"/>
  <c r="I875" i="172" s="1"/>
  <c r="K911" i="171"/>
  <c r="H859" i="172" s="1"/>
  <c r="I859" i="172" s="1"/>
  <c r="K895" i="171"/>
  <c r="H843" i="172" s="1"/>
  <c r="I843" i="172" s="1"/>
  <c r="K879" i="171"/>
  <c r="H827" i="172" s="1"/>
  <c r="I827" i="172" s="1"/>
  <c r="K863" i="171"/>
  <c r="H811" i="172" s="1"/>
  <c r="I811" i="172" s="1"/>
  <c r="K847" i="171"/>
  <c r="H795" i="172" s="1"/>
  <c r="I795" i="172" s="1"/>
  <c r="K831" i="171"/>
  <c r="H779" i="172" s="1"/>
  <c r="I779" i="172" s="1"/>
  <c r="K815" i="171"/>
  <c r="H763" i="172" s="1"/>
  <c r="I763" i="172" s="1"/>
  <c r="K799" i="171"/>
  <c r="H747" i="172" s="1"/>
  <c r="I747" i="172" s="1"/>
  <c r="K783" i="171"/>
  <c r="H731" i="172" s="1"/>
  <c r="I731" i="172" s="1"/>
  <c r="K767" i="171"/>
  <c r="H715" i="172" s="1"/>
  <c r="I715" i="172" s="1"/>
  <c r="K723" i="171"/>
  <c r="H671" i="172" s="1"/>
  <c r="I671" i="172" s="1"/>
  <c r="K659" i="171"/>
  <c r="H607" i="172" s="1"/>
  <c r="I607" i="172" s="1"/>
  <c r="K595" i="171"/>
  <c r="H543" i="172" s="1"/>
  <c r="I543" i="172" s="1"/>
  <c r="K531" i="171"/>
  <c r="H479" i="172" s="1"/>
  <c r="I479" i="172" s="1"/>
  <c r="K1195" i="171"/>
  <c r="K1179" i="171"/>
  <c r="K1163" i="171"/>
  <c r="K1147" i="171"/>
  <c r="K1131" i="171"/>
  <c r="K1115" i="171"/>
  <c r="K1099" i="171"/>
  <c r="K1083" i="171"/>
  <c r="K1067" i="171"/>
  <c r="K1051" i="171"/>
  <c r="H999" i="172" s="1"/>
  <c r="I999" i="172" s="1"/>
  <c r="K1035" i="171"/>
  <c r="H983" i="172" s="1"/>
  <c r="I983" i="172" s="1"/>
  <c r="K1019" i="171"/>
  <c r="H967" i="172" s="1"/>
  <c r="I967" i="172" s="1"/>
  <c r="K1003" i="171"/>
  <c r="H951" i="172" s="1"/>
  <c r="I951" i="172" s="1"/>
  <c r="K987" i="171"/>
  <c r="H935" i="172" s="1"/>
  <c r="I935" i="172" s="1"/>
  <c r="K971" i="171"/>
  <c r="H919" i="172" s="1"/>
  <c r="I919" i="172" s="1"/>
  <c r="K955" i="171"/>
  <c r="H903" i="172" s="1"/>
  <c r="I903" i="172" s="1"/>
  <c r="K939" i="171"/>
  <c r="H887" i="172" s="1"/>
  <c r="I887" i="172" s="1"/>
  <c r="K923" i="171"/>
  <c r="H871" i="172" s="1"/>
  <c r="I871" i="172" s="1"/>
  <c r="K907" i="171"/>
  <c r="H855" i="172" s="1"/>
  <c r="I855" i="172" s="1"/>
  <c r="K891" i="171"/>
  <c r="H839" i="172" s="1"/>
  <c r="I839" i="172" s="1"/>
  <c r="K875" i="171"/>
  <c r="H823" i="172" s="1"/>
  <c r="I823" i="172" s="1"/>
  <c r="K859" i="171"/>
  <c r="H807" i="172" s="1"/>
  <c r="I807" i="172" s="1"/>
  <c r="K843" i="171"/>
  <c r="H791" i="172" s="1"/>
  <c r="I791" i="172" s="1"/>
  <c r="K827" i="171"/>
  <c r="H775" i="172" s="1"/>
  <c r="I775" i="172" s="1"/>
  <c r="K811" i="171"/>
  <c r="H759" i="172" s="1"/>
  <c r="I759" i="172" s="1"/>
  <c r="K795" i="171"/>
  <c r="H743" i="172" s="1"/>
  <c r="I743" i="172" s="1"/>
  <c r="K779" i="171"/>
  <c r="H727" i="172" s="1"/>
  <c r="I727" i="172" s="1"/>
  <c r="K763" i="171"/>
  <c r="H711" i="172" s="1"/>
  <c r="I711" i="172" s="1"/>
  <c r="K707" i="171"/>
  <c r="H655" i="172" s="1"/>
  <c r="I655" i="172" s="1"/>
  <c r="K643" i="171"/>
  <c r="H591" i="172" s="1"/>
  <c r="I591" i="172" s="1"/>
  <c r="K579" i="171"/>
  <c r="H527" i="172" s="1"/>
  <c r="I527" i="172" s="1"/>
  <c r="K515" i="171"/>
  <c r="H463" i="172" s="1"/>
  <c r="I463" i="172" s="1"/>
  <c r="K420" i="171"/>
  <c r="H368" i="172" s="1"/>
  <c r="I368" i="172" s="1"/>
  <c r="K292" i="171"/>
  <c r="H240" i="172" s="1"/>
  <c r="K159" i="171"/>
  <c r="H107" i="172" s="1"/>
  <c r="I107" i="172" s="1"/>
  <c r="K163" i="171"/>
  <c r="H111" i="172" s="1"/>
  <c r="I111" i="172" s="1"/>
  <c r="K1198" i="171"/>
  <c r="K1194" i="171"/>
  <c r="K1190" i="171"/>
  <c r="K1186" i="171"/>
  <c r="K1182" i="171"/>
  <c r="K1178" i="171"/>
  <c r="K1174" i="171"/>
  <c r="K1170" i="171"/>
  <c r="K1166" i="171"/>
  <c r="K1162" i="171"/>
  <c r="K1158" i="171"/>
  <c r="K1154" i="171"/>
  <c r="K1150" i="171"/>
  <c r="K1146" i="171"/>
  <c r="K1142" i="171"/>
  <c r="K1138" i="171"/>
  <c r="K1134" i="171"/>
  <c r="K1130" i="171"/>
  <c r="K1126" i="171"/>
  <c r="K1122" i="171"/>
  <c r="K1118" i="171"/>
  <c r="K1114" i="171"/>
  <c r="K1110" i="171"/>
  <c r="K1106" i="171"/>
  <c r="K1102" i="171"/>
  <c r="K1098" i="171"/>
  <c r="K1094" i="171"/>
  <c r="K1090" i="171"/>
  <c r="K1086" i="171"/>
  <c r="K1082" i="171"/>
  <c r="K1078" i="171"/>
  <c r="K1074" i="171"/>
  <c r="K1070" i="171"/>
  <c r="K1066" i="171"/>
  <c r="K1062" i="171"/>
  <c r="K1058" i="171"/>
  <c r="K1054" i="171"/>
  <c r="K1050" i="171"/>
  <c r="H998" i="172" s="1"/>
  <c r="I998" i="172" s="1"/>
  <c r="K1046" i="171"/>
  <c r="H994" i="172" s="1"/>
  <c r="I994" i="172" s="1"/>
  <c r="K1042" i="171"/>
  <c r="H990" i="172" s="1"/>
  <c r="I990" i="172" s="1"/>
  <c r="K1038" i="171"/>
  <c r="H986" i="172" s="1"/>
  <c r="I986" i="172" s="1"/>
  <c r="K1034" i="171"/>
  <c r="H982" i="172" s="1"/>
  <c r="I982" i="172" s="1"/>
  <c r="K1030" i="171"/>
  <c r="H978" i="172" s="1"/>
  <c r="I978" i="172" s="1"/>
  <c r="K1026" i="171"/>
  <c r="H974" i="172" s="1"/>
  <c r="I974" i="172" s="1"/>
  <c r="K1022" i="171"/>
  <c r="H970" i="172" s="1"/>
  <c r="I970" i="172" s="1"/>
  <c r="K1018" i="171"/>
  <c r="H966" i="172" s="1"/>
  <c r="I966" i="172" s="1"/>
  <c r="K1014" i="171"/>
  <c r="H962" i="172" s="1"/>
  <c r="I962" i="172" s="1"/>
  <c r="K1010" i="171"/>
  <c r="H958" i="172" s="1"/>
  <c r="I958" i="172" s="1"/>
  <c r="K1006" i="171"/>
  <c r="H954" i="172" s="1"/>
  <c r="I954" i="172" s="1"/>
  <c r="K1002" i="171"/>
  <c r="H950" i="172" s="1"/>
  <c r="I950" i="172" s="1"/>
  <c r="K998" i="171"/>
  <c r="H946" i="172" s="1"/>
  <c r="I946" i="172" s="1"/>
  <c r="K994" i="171"/>
  <c r="H942" i="172" s="1"/>
  <c r="I942" i="172" s="1"/>
  <c r="K990" i="171"/>
  <c r="H938" i="172" s="1"/>
  <c r="I938" i="172" s="1"/>
  <c r="K986" i="171"/>
  <c r="H934" i="172" s="1"/>
  <c r="I934" i="172" s="1"/>
  <c r="K982" i="171"/>
  <c r="H930" i="172" s="1"/>
  <c r="I930" i="172" s="1"/>
  <c r="K978" i="171"/>
  <c r="H926" i="172" s="1"/>
  <c r="I926" i="172" s="1"/>
  <c r="K974" i="171"/>
  <c r="H922" i="172" s="1"/>
  <c r="I922" i="172" s="1"/>
  <c r="K970" i="171"/>
  <c r="H918" i="172" s="1"/>
  <c r="I918" i="172" s="1"/>
  <c r="K966" i="171"/>
  <c r="H914" i="172" s="1"/>
  <c r="I914" i="172" s="1"/>
  <c r="K962" i="171"/>
  <c r="H910" i="172" s="1"/>
  <c r="I910" i="172" s="1"/>
  <c r="K958" i="171"/>
  <c r="H906" i="172" s="1"/>
  <c r="I906" i="172" s="1"/>
  <c r="K954" i="171"/>
  <c r="H902" i="172" s="1"/>
  <c r="I902" i="172" s="1"/>
  <c r="K950" i="171"/>
  <c r="H898" i="172" s="1"/>
  <c r="I898" i="172" s="1"/>
  <c r="K946" i="171"/>
  <c r="H894" i="172" s="1"/>
  <c r="I894" i="172" s="1"/>
  <c r="K942" i="171"/>
  <c r="H890" i="172" s="1"/>
  <c r="I890" i="172" s="1"/>
  <c r="K938" i="171"/>
  <c r="H886" i="172" s="1"/>
  <c r="I886" i="172" s="1"/>
  <c r="K934" i="171"/>
  <c r="H882" i="172" s="1"/>
  <c r="I882" i="172" s="1"/>
  <c r="K930" i="171"/>
  <c r="H878" i="172" s="1"/>
  <c r="I878" i="172" s="1"/>
  <c r="K926" i="171"/>
  <c r="H874" i="172" s="1"/>
  <c r="I874" i="172" s="1"/>
  <c r="K922" i="171"/>
  <c r="H870" i="172" s="1"/>
  <c r="I870" i="172" s="1"/>
  <c r="K918" i="171"/>
  <c r="H866" i="172" s="1"/>
  <c r="I866" i="172" s="1"/>
  <c r="K914" i="171"/>
  <c r="H862" i="172" s="1"/>
  <c r="I862" i="172" s="1"/>
  <c r="K910" i="171"/>
  <c r="H858" i="172" s="1"/>
  <c r="I858" i="172" s="1"/>
  <c r="K906" i="171"/>
  <c r="H854" i="172" s="1"/>
  <c r="I854" i="172" s="1"/>
  <c r="K902" i="171"/>
  <c r="H850" i="172" s="1"/>
  <c r="I850" i="172" s="1"/>
  <c r="K898" i="171"/>
  <c r="H846" i="172" s="1"/>
  <c r="I846" i="172" s="1"/>
  <c r="K894" i="171"/>
  <c r="H842" i="172" s="1"/>
  <c r="I842" i="172" s="1"/>
  <c r="K890" i="171"/>
  <c r="H838" i="172" s="1"/>
  <c r="I838" i="172" s="1"/>
  <c r="K886" i="171"/>
  <c r="H834" i="172" s="1"/>
  <c r="I834" i="172" s="1"/>
  <c r="K882" i="171"/>
  <c r="H830" i="172" s="1"/>
  <c r="I830" i="172" s="1"/>
  <c r="K878" i="171"/>
  <c r="H826" i="172" s="1"/>
  <c r="I826" i="172" s="1"/>
  <c r="K874" i="171"/>
  <c r="H822" i="172" s="1"/>
  <c r="I822" i="172" s="1"/>
  <c r="K870" i="171"/>
  <c r="H818" i="172" s="1"/>
  <c r="I818" i="172" s="1"/>
  <c r="K866" i="171"/>
  <c r="H814" i="172" s="1"/>
  <c r="I814" i="172" s="1"/>
  <c r="K862" i="171"/>
  <c r="H810" i="172" s="1"/>
  <c r="I810" i="172" s="1"/>
  <c r="K858" i="171"/>
  <c r="H806" i="172" s="1"/>
  <c r="I806" i="172" s="1"/>
  <c r="K854" i="171"/>
  <c r="H802" i="172" s="1"/>
  <c r="I802" i="172" s="1"/>
  <c r="K850" i="171"/>
  <c r="H798" i="172" s="1"/>
  <c r="I798" i="172" s="1"/>
  <c r="K846" i="171"/>
  <c r="H794" i="172" s="1"/>
  <c r="I794" i="172" s="1"/>
  <c r="K842" i="171"/>
  <c r="H790" i="172" s="1"/>
  <c r="I790" i="172" s="1"/>
  <c r="K838" i="171"/>
  <c r="H786" i="172" s="1"/>
  <c r="I786" i="172" s="1"/>
  <c r="K834" i="171"/>
  <c r="H782" i="172" s="1"/>
  <c r="I782" i="172" s="1"/>
  <c r="K830" i="171"/>
  <c r="H778" i="172" s="1"/>
  <c r="I778" i="172" s="1"/>
  <c r="K826" i="171"/>
  <c r="H774" i="172" s="1"/>
  <c r="I774" i="172" s="1"/>
  <c r="K822" i="171"/>
  <c r="H770" i="172" s="1"/>
  <c r="I770" i="172" s="1"/>
  <c r="K818" i="171"/>
  <c r="H766" i="172" s="1"/>
  <c r="I766" i="172" s="1"/>
  <c r="K814" i="171"/>
  <c r="H762" i="172" s="1"/>
  <c r="I762" i="172" s="1"/>
  <c r="K810" i="171"/>
  <c r="H758" i="172" s="1"/>
  <c r="I758" i="172" s="1"/>
  <c r="K806" i="171"/>
  <c r="H754" i="172" s="1"/>
  <c r="I754" i="172" s="1"/>
  <c r="K802" i="171"/>
  <c r="H750" i="172" s="1"/>
  <c r="I750" i="172" s="1"/>
  <c r="K798" i="171"/>
  <c r="H746" i="172" s="1"/>
  <c r="I746" i="172" s="1"/>
  <c r="K794" i="171"/>
  <c r="H742" i="172" s="1"/>
  <c r="I742" i="172" s="1"/>
  <c r="K790" i="171"/>
  <c r="H738" i="172" s="1"/>
  <c r="I738" i="172" s="1"/>
  <c r="K786" i="171"/>
  <c r="H734" i="172" s="1"/>
  <c r="I734" i="172" s="1"/>
  <c r="K782" i="171"/>
  <c r="H730" i="172" s="1"/>
  <c r="I730" i="172" s="1"/>
  <c r="K778" i="171"/>
  <c r="H726" i="172" s="1"/>
  <c r="I726" i="172" s="1"/>
  <c r="K774" i="171"/>
  <c r="H722" i="172" s="1"/>
  <c r="I722" i="172" s="1"/>
  <c r="K770" i="171"/>
  <c r="H718" i="172" s="1"/>
  <c r="I718" i="172" s="1"/>
  <c r="K766" i="171"/>
  <c r="H714" i="172" s="1"/>
  <c r="I714" i="172" s="1"/>
  <c r="K762" i="171"/>
  <c r="H710" i="172" s="1"/>
  <c r="I710" i="172" s="1"/>
  <c r="K751" i="171"/>
  <c r="H699" i="172" s="1"/>
  <c r="I699" i="172" s="1"/>
  <c r="K735" i="171"/>
  <c r="H683" i="172" s="1"/>
  <c r="I683" i="172" s="1"/>
  <c r="K719" i="171"/>
  <c r="H667" i="172" s="1"/>
  <c r="I667" i="172" s="1"/>
  <c r="K703" i="171"/>
  <c r="H651" i="172" s="1"/>
  <c r="I651" i="172" s="1"/>
  <c r="K687" i="171"/>
  <c r="H635" i="172" s="1"/>
  <c r="I635" i="172" s="1"/>
  <c r="K671" i="171"/>
  <c r="H619" i="172" s="1"/>
  <c r="I619" i="172" s="1"/>
  <c r="K655" i="171"/>
  <c r="H603" i="172" s="1"/>
  <c r="I603" i="172" s="1"/>
  <c r="K639" i="171"/>
  <c r="H587" i="172" s="1"/>
  <c r="I587" i="172" s="1"/>
  <c r="K623" i="171"/>
  <c r="H571" i="172" s="1"/>
  <c r="I571" i="172" s="1"/>
  <c r="K607" i="171"/>
  <c r="H555" i="172" s="1"/>
  <c r="I555" i="172" s="1"/>
  <c r="K591" i="171"/>
  <c r="H539" i="172" s="1"/>
  <c r="I539" i="172" s="1"/>
  <c r="K575" i="171"/>
  <c r="H523" i="172" s="1"/>
  <c r="I523" i="172" s="1"/>
  <c r="K559" i="171"/>
  <c r="H507" i="172" s="1"/>
  <c r="I507" i="172" s="1"/>
  <c r="K543" i="171"/>
  <c r="H491" i="172" s="1"/>
  <c r="I491" i="172" s="1"/>
  <c r="K527" i="171"/>
  <c r="H475" i="172" s="1"/>
  <c r="I475" i="172" s="1"/>
  <c r="K511" i="171"/>
  <c r="H459" i="172" s="1"/>
  <c r="I459" i="172" s="1"/>
  <c r="K468" i="171"/>
  <c r="H416" i="172" s="1"/>
  <c r="I416" i="172" s="1"/>
  <c r="K404" i="171"/>
  <c r="H352" i="172" s="1"/>
  <c r="K340" i="171"/>
  <c r="H288" i="172" s="1"/>
  <c r="K276" i="171"/>
  <c r="H224" i="172" s="1"/>
  <c r="K212" i="171"/>
  <c r="H160" i="172" s="1"/>
  <c r="I160" i="172" s="1"/>
  <c r="K484" i="171"/>
  <c r="H432" i="172" s="1"/>
  <c r="I432" i="172" s="1"/>
  <c r="K356" i="171"/>
  <c r="H304" i="172" s="1"/>
  <c r="K228" i="171"/>
  <c r="H176" i="172" s="1"/>
  <c r="I176" i="172" s="1"/>
  <c r="K162" i="171"/>
  <c r="H110" i="172" s="1"/>
  <c r="I110" i="172" s="1"/>
  <c r="K1197" i="171"/>
  <c r="K1193" i="171"/>
  <c r="K1189" i="171"/>
  <c r="K1185" i="171"/>
  <c r="K1181" i="171"/>
  <c r="K1177" i="171"/>
  <c r="K1173" i="171"/>
  <c r="K1169" i="171"/>
  <c r="K1165" i="171"/>
  <c r="K1161" i="171"/>
  <c r="K1157" i="171"/>
  <c r="K1153" i="171"/>
  <c r="K1149" i="171"/>
  <c r="K1145" i="171"/>
  <c r="K1141" i="171"/>
  <c r="K1137" i="171"/>
  <c r="K1133" i="171"/>
  <c r="K1129" i="171"/>
  <c r="K1125" i="171"/>
  <c r="K1121" i="171"/>
  <c r="K1117" i="171"/>
  <c r="K1113" i="171"/>
  <c r="K1109" i="171"/>
  <c r="K1105" i="171"/>
  <c r="K1101" i="171"/>
  <c r="K1097" i="171"/>
  <c r="K1093" i="171"/>
  <c r="K1089" i="171"/>
  <c r="K1085" i="171"/>
  <c r="K1081" i="171"/>
  <c r="K1077" i="171"/>
  <c r="K1073" i="171"/>
  <c r="K1069" i="171"/>
  <c r="K1065" i="171"/>
  <c r="K1061" i="171"/>
  <c r="K1057" i="171"/>
  <c r="K1053" i="171"/>
  <c r="K1049" i="171"/>
  <c r="H997" i="172" s="1"/>
  <c r="I997" i="172" s="1"/>
  <c r="K1045" i="171"/>
  <c r="H993" i="172" s="1"/>
  <c r="I993" i="172" s="1"/>
  <c r="K1041" i="171"/>
  <c r="H989" i="172" s="1"/>
  <c r="I989" i="172" s="1"/>
  <c r="K1037" i="171"/>
  <c r="H985" i="172" s="1"/>
  <c r="I985" i="172" s="1"/>
  <c r="K1033" i="171"/>
  <c r="H981" i="172" s="1"/>
  <c r="I981" i="172" s="1"/>
  <c r="K1029" i="171"/>
  <c r="H977" i="172" s="1"/>
  <c r="I977" i="172" s="1"/>
  <c r="K1025" i="171"/>
  <c r="H973" i="172" s="1"/>
  <c r="I973" i="172" s="1"/>
  <c r="K1021" i="171"/>
  <c r="H969" i="172" s="1"/>
  <c r="I969" i="172" s="1"/>
  <c r="K1017" i="171"/>
  <c r="H965" i="172" s="1"/>
  <c r="I965" i="172" s="1"/>
  <c r="K1013" i="171"/>
  <c r="H961" i="172" s="1"/>
  <c r="I961" i="172" s="1"/>
  <c r="K1009" i="171"/>
  <c r="H957" i="172" s="1"/>
  <c r="I957" i="172" s="1"/>
  <c r="K1005" i="171"/>
  <c r="H953" i="172" s="1"/>
  <c r="I953" i="172" s="1"/>
  <c r="K1001" i="171"/>
  <c r="H949" i="172" s="1"/>
  <c r="I949" i="172" s="1"/>
  <c r="K997" i="171"/>
  <c r="H945" i="172" s="1"/>
  <c r="I945" i="172" s="1"/>
  <c r="K993" i="171"/>
  <c r="H941" i="172" s="1"/>
  <c r="I941" i="172" s="1"/>
  <c r="K989" i="171"/>
  <c r="H937" i="172" s="1"/>
  <c r="I937" i="172" s="1"/>
  <c r="K985" i="171"/>
  <c r="H933" i="172" s="1"/>
  <c r="I933" i="172" s="1"/>
  <c r="K981" i="171"/>
  <c r="H929" i="172" s="1"/>
  <c r="I929" i="172" s="1"/>
  <c r="K977" i="171"/>
  <c r="H925" i="172" s="1"/>
  <c r="I925" i="172" s="1"/>
  <c r="K973" i="171"/>
  <c r="H921" i="172" s="1"/>
  <c r="I921" i="172" s="1"/>
  <c r="K969" i="171"/>
  <c r="H917" i="172" s="1"/>
  <c r="I917" i="172" s="1"/>
  <c r="K965" i="171"/>
  <c r="H913" i="172" s="1"/>
  <c r="I913" i="172" s="1"/>
  <c r="K961" i="171"/>
  <c r="H909" i="172" s="1"/>
  <c r="I909" i="172" s="1"/>
  <c r="K957" i="171"/>
  <c r="H905" i="172" s="1"/>
  <c r="I905" i="172" s="1"/>
  <c r="K953" i="171"/>
  <c r="H901" i="172" s="1"/>
  <c r="I901" i="172" s="1"/>
  <c r="K949" i="171"/>
  <c r="H897" i="172" s="1"/>
  <c r="I897" i="172" s="1"/>
  <c r="K945" i="171"/>
  <c r="H893" i="172" s="1"/>
  <c r="I893" i="172" s="1"/>
  <c r="K941" i="171"/>
  <c r="H889" i="172" s="1"/>
  <c r="I889" i="172" s="1"/>
  <c r="K937" i="171"/>
  <c r="H885" i="172" s="1"/>
  <c r="I885" i="172" s="1"/>
  <c r="K933" i="171"/>
  <c r="H881" i="172" s="1"/>
  <c r="I881" i="172" s="1"/>
  <c r="K929" i="171"/>
  <c r="H877" i="172" s="1"/>
  <c r="I877" i="172" s="1"/>
  <c r="K925" i="171"/>
  <c r="H873" i="172" s="1"/>
  <c r="I873" i="172" s="1"/>
  <c r="K921" i="171"/>
  <c r="H869" i="172" s="1"/>
  <c r="I869" i="172" s="1"/>
  <c r="K917" i="171"/>
  <c r="H865" i="172" s="1"/>
  <c r="I865" i="172" s="1"/>
  <c r="K913" i="171"/>
  <c r="H861" i="172" s="1"/>
  <c r="I861" i="172" s="1"/>
  <c r="K909" i="171"/>
  <c r="H857" i="172" s="1"/>
  <c r="I857" i="172" s="1"/>
  <c r="K905" i="171"/>
  <c r="H853" i="172" s="1"/>
  <c r="I853" i="172" s="1"/>
  <c r="K901" i="171"/>
  <c r="H849" i="172" s="1"/>
  <c r="I849" i="172" s="1"/>
  <c r="K897" i="171"/>
  <c r="H845" i="172" s="1"/>
  <c r="I845" i="172" s="1"/>
  <c r="K893" i="171"/>
  <c r="H841" i="172" s="1"/>
  <c r="I841" i="172" s="1"/>
  <c r="K889" i="171"/>
  <c r="H837" i="172" s="1"/>
  <c r="I837" i="172" s="1"/>
  <c r="K885" i="171"/>
  <c r="H833" i="172" s="1"/>
  <c r="I833" i="172" s="1"/>
  <c r="K881" i="171"/>
  <c r="H829" i="172" s="1"/>
  <c r="I829" i="172" s="1"/>
  <c r="K877" i="171"/>
  <c r="H825" i="172" s="1"/>
  <c r="I825" i="172" s="1"/>
  <c r="K873" i="171"/>
  <c r="H821" i="172" s="1"/>
  <c r="I821" i="172" s="1"/>
  <c r="K869" i="171"/>
  <c r="H817" i="172" s="1"/>
  <c r="I817" i="172" s="1"/>
  <c r="K865" i="171"/>
  <c r="H813" i="172" s="1"/>
  <c r="I813" i="172" s="1"/>
  <c r="K861" i="171"/>
  <c r="H809" i="172" s="1"/>
  <c r="I809" i="172" s="1"/>
  <c r="K857" i="171"/>
  <c r="H805" i="172" s="1"/>
  <c r="I805" i="172" s="1"/>
  <c r="K853" i="171"/>
  <c r="H801" i="172" s="1"/>
  <c r="I801" i="172" s="1"/>
  <c r="K849" i="171"/>
  <c r="H797" i="172" s="1"/>
  <c r="I797" i="172" s="1"/>
  <c r="K845" i="171"/>
  <c r="H793" i="172" s="1"/>
  <c r="I793" i="172" s="1"/>
  <c r="K841" i="171"/>
  <c r="H789" i="172" s="1"/>
  <c r="I789" i="172" s="1"/>
  <c r="K837" i="171"/>
  <c r="H785" i="172" s="1"/>
  <c r="I785" i="172" s="1"/>
  <c r="K833" i="171"/>
  <c r="H781" i="172" s="1"/>
  <c r="I781" i="172" s="1"/>
  <c r="K829" i="171"/>
  <c r="H777" i="172" s="1"/>
  <c r="I777" i="172" s="1"/>
  <c r="K825" i="171"/>
  <c r="H773" i="172" s="1"/>
  <c r="I773" i="172" s="1"/>
  <c r="K821" i="171"/>
  <c r="H769" i="172" s="1"/>
  <c r="I769" i="172" s="1"/>
  <c r="K817" i="171"/>
  <c r="H765" i="172" s="1"/>
  <c r="I765" i="172" s="1"/>
  <c r="K813" i="171"/>
  <c r="H761" i="172" s="1"/>
  <c r="I761" i="172" s="1"/>
  <c r="K809" i="171"/>
  <c r="H757" i="172" s="1"/>
  <c r="I757" i="172" s="1"/>
  <c r="K805" i="171"/>
  <c r="H753" i="172" s="1"/>
  <c r="I753" i="172" s="1"/>
  <c r="K801" i="171"/>
  <c r="H749" i="172" s="1"/>
  <c r="I749" i="172" s="1"/>
  <c r="K797" i="171"/>
  <c r="H745" i="172" s="1"/>
  <c r="I745" i="172" s="1"/>
  <c r="K793" i="171"/>
  <c r="H741" i="172" s="1"/>
  <c r="I741" i="172" s="1"/>
  <c r="K789" i="171"/>
  <c r="H737" i="172" s="1"/>
  <c r="I737" i="172" s="1"/>
  <c r="K785" i="171"/>
  <c r="H733" i="172" s="1"/>
  <c r="I733" i="172" s="1"/>
  <c r="K781" i="171"/>
  <c r="H729" i="172" s="1"/>
  <c r="I729" i="172" s="1"/>
  <c r="K777" i="171"/>
  <c r="H725" i="172" s="1"/>
  <c r="I725" i="172" s="1"/>
  <c r="K773" i="171"/>
  <c r="H721" i="172" s="1"/>
  <c r="I721" i="172" s="1"/>
  <c r="K769" i="171"/>
  <c r="H717" i="172" s="1"/>
  <c r="I717" i="172" s="1"/>
  <c r="K765" i="171"/>
  <c r="H713" i="172" s="1"/>
  <c r="I713" i="172" s="1"/>
  <c r="K760" i="171"/>
  <c r="H708" i="172" s="1"/>
  <c r="I708" i="172" s="1"/>
  <c r="K747" i="171"/>
  <c r="H695" i="172" s="1"/>
  <c r="I695" i="172" s="1"/>
  <c r="K731" i="171"/>
  <c r="H679" i="172" s="1"/>
  <c r="I679" i="172" s="1"/>
  <c r="K715" i="171"/>
  <c r="H663" i="172" s="1"/>
  <c r="I663" i="172" s="1"/>
  <c r="K699" i="171"/>
  <c r="H647" i="172" s="1"/>
  <c r="I647" i="172" s="1"/>
  <c r="K683" i="171"/>
  <c r="H631" i="172" s="1"/>
  <c r="I631" i="172" s="1"/>
  <c r="K667" i="171"/>
  <c r="H615" i="172" s="1"/>
  <c r="I615" i="172" s="1"/>
  <c r="K651" i="171"/>
  <c r="H599" i="172" s="1"/>
  <c r="I599" i="172" s="1"/>
  <c r="K635" i="171"/>
  <c r="H583" i="172" s="1"/>
  <c r="I583" i="172" s="1"/>
  <c r="K619" i="171"/>
  <c r="H567" i="172" s="1"/>
  <c r="I567" i="172" s="1"/>
  <c r="K603" i="171"/>
  <c r="H551" i="172" s="1"/>
  <c r="I551" i="172" s="1"/>
  <c r="K587" i="171"/>
  <c r="H535" i="172" s="1"/>
  <c r="I535" i="172" s="1"/>
  <c r="K571" i="171"/>
  <c r="H519" i="172" s="1"/>
  <c r="I519" i="172" s="1"/>
  <c r="K555" i="171"/>
  <c r="H503" i="172" s="1"/>
  <c r="I503" i="172" s="1"/>
  <c r="K539" i="171"/>
  <c r="H487" i="172" s="1"/>
  <c r="I487" i="172" s="1"/>
  <c r="K523" i="171"/>
  <c r="H471" i="172" s="1"/>
  <c r="I471" i="172" s="1"/>
  <c r="K507" i="171"/>
  <c r="H455" i="172" s="1"/>
  <c r="I455" i="172" s="1"/>
  <c r="K452" i="171"/>
  <c r="H400" i="172" s="1"/>
  <c r="I400" i="172" s="1"/>
  <c r="K388" i="171"/>
  <c r="H336" i="172" s="1"/>
  <c r="K324" i="171"/>
  <c r="H272" i="172" s="1"/>
  <c r="K260" i="171"/>
  <c r="H208" i="172" s="1"/>
  <c r="K165" i="171"/>
  <c r="H113" i="172" s="1"/>
  <c r="I113" i="172" s="1"/>
  <c r="K169" i="171"/>
  <c r="H117" i="172" s="1"/>
  <c r="I117" i="172" s="1"/>
  <c r="K173" i="171"/>
  <c r="H121" i="172" s="1"/>
  <c r="I121" i="172" s="1"/>
  <c r="K177" i="171"/>
  <c r="H125" i="172" s="1"/>
  <c r="I125" i="172" s="1"/>
  <c r="K181" i="171"/>
  <c r="H129" i="172" s="1"/>
  <c r="I129" i="172" s="1"/>
  <c r="K185" i="171"/>
  <c r="H133" i="172" s="1"/>
  <c r="I133" i="172" s="1"/>
  <c r="K189" i="171"/>
  <c r="H137" i="172" s="1"/>
  <c r="I137" i="172" s="1"/>
  <c r="K193" i="171"/>
  <c r="H141" i="172" s="1"/>
  <c r="I141" i="172" s="1"/>
  <c r="K197" i="171"/>
  <c r="H145" i="172" s="1"/>
  <c r="I145" i="172" s="1"/>
  <c r="K201" i="171"/>
  <c r="H149" i="172" s="1"/>
  <c r="I149" i="172" s="1"/>
  <c r="K205" i="171"/>
  <c r="H153" i="172" s="1"/>
  <c r="I153" i="172" s="1"/>
  <c r="K209" i="171"/>
  <c r="H157" i="172" s="1"/>
  <c r="I157" i="172" s="1"/>
  <c r="K213" i="171"/>
  <c r="H161" i="172" s="1"/>
  <c r="I161" i="172" s="1"/>
  <c r="K217" i="171"/>
  <c r="H165" i="172" s="1"/>
  <c r="I165" i="172" s="1"/>
  <c r="K221" i="171"/>
  <c r="H169" i="172" s="1"/>
  <c r="I169" i="172" s="1"/>
  <c r="K225" i="171"/>
  <c r="H173" i="172" s="1"/>
  <c r="I173" i="172" s="1"/>
  <c r="K229" i="171"/>
  <c r="H177" i="172" s="1"/>
  <c r="I177" i="172" s="1"/>
  <c r="K233" i="171"/>
  <c r="H181" i="172" s="1"/>
  <c r="I181" i="172" s="1"/>
  <c r="K237" i="171"/>
  <c r="H185" i="172" s="1"/>
  <c r="I185" i="172" s="1"/>
  <c r="K241" i="171"/>
  <c r="H189" i="172" s="1"/>
  <c r="I189" i="172" s="1"/>
  <c r="K245" i="171"/>
  <c r="H193" i="172" s="1"/>
  <c r="I193" i="172" s="1"/>
  <c r="K249" i="171"/>
  <c r="H197" i="172" s="1"/>
  <c r="I197" i="172" s="1"/>
  <c r="K253" i="171"/>
  <c r="H201" i="172" s="1"/>
  <c r="I201" i="172" s="1"/>
  <c r="K257" i="171"/>
  <c r="H205" i="172" s="1"/>
  <c r="I205" i="172" s="1"/>
  <c r="K261" i="171"/>
  <c r="H209" i="172" s="1"/>
  <c r="K265" i="171"/>
  <c r="H213" i="172" s="1"/>
  <c r="K269" i="171"/>
  <c r="H217" i="172" s="1"/>
  <c r="K273" i="171"/>
  <c r="H221" i="172" s="1"/>
  <c r="K277" i="171"/>
  <c r="H225" i="172" s="1"/>
  <c r="K281" i="171"/>
  <c r="H229" i="172" s="1"/>
  <c r="K285" i="171"/>
  <c r="H233" i="172" s="1"/>
  <c r="K289" i="171"/>
  <c r="H237" i="172" s="1"/>
  <c r="K293" i="171"/>
  <c r="H241" i="172" s="1"/>
  <c r="K297" i="171"/>
  <c r="H245" i="172" s="1"/>
  <c r="K301" i="171"/>
  <c r="H249" i="172" s="1"/>
  <c r="K305" i="171"/>
  <c r="H253" i="172" s="1"/>
  <c r="K309" i="171"/>
  <c r="H257" i="172" s="1"/>
  <c r="K313" i="171"/>
  <c r="H261" i="172" s="1"/>
  <c r="K317" i="171"/>
  <c r="H265" i="172" s="1"/>
  <c r="K321" i="171"/>
  <c r="H269" i="172" s="1"/>
  <c r="K325" i="171"/>
  <c r="H273" i="172" s="1"/>
  <c r="K329" i="171"/>
  <c r="H277" i="172" s="1"/>
  <c r="K333" i="171"/>
  <c r="H281" i="172" s="1"/>
  <c r="K337" i="171"/>
  <c r="H285" i="172" s="1"/>
  <c r="K341" i="171"/>
  <c r="H289" i="172" s="1"/>
  <c r="K345" i="171"/>
  <c r="H293" i="172" s="1"/>
  <c r="K349" i="171"/>
  <c r="H297" i="172" s="1"/>
  <c r="K353" i="171"/>
  <c r="H301" i="172" s="1"/>
  <c r="K357" i="171"/>
  <c r="H305" i="172" s="1"/>
  <c r="K361" i="171"/>
  <c r="H309" i="172" s="1"/>
  <c r="K365" i="171"/>
  <c r="H313" i="172" s="1"/>
  <c r="K369" i="171"/>
  <c r="H317" i="172" s="1"/>
  <c r="K373" i="171"/>
  <c r="H321" i="172" s="1"/>
  <c r="K377" i="171"/>
  <c r="H325" i="172" s="1"/>
  <c r="K381" i="171"/>
  <c r="H329" i="172" s="1"/>
  <c r="K385" i="171"/>
  <c r="H333" i="172" s="1"/>
  <c r="K389" i="171"/>
  <c r="H337" i="172" s="1"/>
  <c r="K393" i="171"/>
  <c r="H341" i="172" s="1"/>
  <c r="K397" i="171"/>
  <c r="H345" i="172" s="1"/>
  <c r="K401" i="171"/>
  <c r="H349" i="172" s="1"/>
  <c r="K405" i="171"/>
  <c r="H353" i="172" s="1"/>
  <c r="K409" i="171"/>
  <c r="H357" i="172" s="1"/>
  <c r="K413" i="171"/>
  <c r="H361" i="172" s="1"/>
  <c r="K417" i="171"/>
  <c r="H365" i="172" s="1"/>
  <c r="I365" i="172" s="1"/>
  <c r="K421" i="171"/>
  <c r="H369" i="172" s="1"/>
  <c r="I369" i="172" s="1"/>
  <c r="K425" i="171"/>
  <c r="H373" i="172" s="1"/>
  <c r="I373" i="172" s="1"/>
  <c r="K429" i="171"/>
  <c r="H377" i="172" s="1"/>
  <c r="I377" i="172" s="1"/>
  <c r="K433" i="171"/>
  <c r="H381" i="172" s="1"/>
  <c r="I381" i="172" s="1"/>
  <c r="K437" i="171"/>
  <c r="H385" i="172" s="1"/>
  <c r="I385" i="172" s="1"/>
  <c r="K441" i="171"/>
  <c r="H389" i="172" s="1"/>
  <c r="I389" i="172" s="1"/>
  <c r="K445" i="171"/>
  <c r="H393" i="172" s="1"/>
  <c r="I393" i="172" s="1"/>
  <c r="K449" i="171"/>
  <c r="H397" i="172" s="1"/>
  <c r="I397" i="172" s="1"/>
  <c r="K453" i="171"/>
  <c r="H401" i="172" s="1"/>
  <c r="I401" i="172" s="1"/>
  <c r="K457" i="171"/>
  <c r="H405" i="172" s="1"/>
  <c r="I405" i="172" s="1"/>
  <c r="K461" i="171"/>
  <c r="H409" i="172" s="1"/>
  <c r="I409" i="172" s="1"/>
  <c r="K465" i="171"/>
  <c r="H413" i="172" s="1"/>
  <c r="I413" i="172" s="1"/>
  <c r="K469" i="171"/>
  <c r="H417" i="172" s="1"/>
  <c r="I417" i="172" s="1"/>
  <c r="K473" i="171"/>
  <c r="H421" i="172" s="1"/>
  <c r="I421" i="172" s="1"/>
  <c r="K477" i="171"/>
  <c r="H425" i="172" s="1"/>
  <c r="I425" i="172" s="1"/>
  <c r="K481" i="171"/>
  <c r="H429" i="172" s="1"/>
  <c r="I429" i="172" s="1"/>
  <c r="K485" i="171"/>
  <c r="H433" i="172" s="1"/>
  <c r="I433" i="172" s="1"/>
  <c r="K489" i="171"/>
  <c r="H437" i="172" s="1"/>
  <c r="I437" i="172" s="1"/>
  <c r="K493" i="171"/>
  <c r="H441" i="172" s="1"/>
  <c r="I441" i="172" s="1"/>
  <c r="K497" i="171"/>
  <c r="H445" i="172" s="1"/>
  <c r="I445" i="172" s="1"/>
  <c r="K501" i="171"/>
  <c r="H449" i="172" s="1"/>
  <c r="I449" i="172" s="1"/>
  <c r="K166" i="171"/>
  <c r="H114" i="172" s="1"/>
  <c r="I114" i="172" s="1"/>
  <c r="K170" i="171"/>
  <c r="H118" i="172" s="1"/>
  <c r="I118" i="172" s="1"/>
  <c r="K174" i="171"/>
  <c r="H122" i="172" s="1"/>
  <c r="I122" i="172" s="1"/>
  <c r="K178" i="171"/>
  <c r="H126" i="172" s="1"/>
  <c r="I126" i="172" s="1"/>
  <c r="K182" i="171"/>
  <c r="H130" i="172" s="1"/>
  <c r="I130" i="172" s="1"/>
  <c r="K186" i="171"/>
  <c r="H134" i="172" s="1"/>
  <c r="I134" i="172" s="1"/>
  <c r="K190" i="171"/>
  <c r="H138" i="172" s="1"/>
  <c r="I138" i="172" s="1"/>
  <c r="K194" i="171"/>
  <c r="H142" i="172" s="1"/>
  <c r="I142" i="172" s="1"/>
  <c r="K198" i="171"/>
  <c r="H146" i="172" s="1"/>
  <c r="I146" i="172" s="1"/>
  <c r="K202" i="171"/>
  <c r="H150" i="172" s="1"/>
  <c r="I150" i="172" s="1"/>
  <c r="K206" i="171"/>
  <c r="H154" i="172" s="1"/>
  <c r="I154" i="172" s="1"/>
  <c r="K210" i="171"/>
  <c r="H158" i="172" s="1"/>
  <c r="I158" i="172" s="1"/>
  <c r="K214" i="171"/>
  <c r="H162" i="172" s="1"/>
  <c r="I162" i="172" s="1"/>
  <c r="K218" i="171"/>
  <c r="H166" i="172" s="1"/>
  <c r="I166" i="172" s="1"/>
  <c r="K222" i="171"/>
  <c r="H170" i="172" s="1"/>
  <c r="I170" i="172" s="1"/>
  <c r="K226" i="171"/>
  <c r="H174" i="172" s="1"/>
  <c r="I174" i="172" s="1"/>
  <c r="K230" i="171"/>
  <c r="H178" i="172" s="1"/>
  <c r="I178" i="172" s="1"/>
  <c r="K234" i="171"/>
  <c r="H182" i="172" s="1"/>
  <c r="I182" i="172" s="1"/>
  <c r="K238" i="171"/>
  <c r="H186" i="172" s="1"/>
  <c r="I186" i="172" s="1"/>
  <c r="K242" i="171"/>
  <c r="H190" i="172" s="1"/>
  <c r="I190" i="172" s="1"/>
  <c r="K246" i="171"/>
  <c r="H194" i="172" s="1"/>
  <c r="I194" i="172" s="1"/>
  <c r="K250" i="171"/>
  <c r="H198" i="172" s="1"/>
  <c r="I198" i="172" s="1"/>
  <c r="K254" i="171"/>
  <c r="H202" i="172" s="1"/>
  <c r="I202" i="172" s="1"/>
  <c r="K258" i="171"/>
  <c r="H206" i="172" s="1"/>
  <c r="I206" i="172" s="1"/>
  <c r="K262" i="171"/>
  <c r="H210" i="172" s="1"/>
  <c r="K266" i="171"/>
  <c r="H214" i="172" s="1"/>
  <c r="K270" i="171"/>
  <c r="H218" i="172" s="1"/>
  <c r="K274" i="171"/>
  <c r="H222" i="172" s="1"/>
  <c r="K278" i="171"/>
  <c r="H226" i="172" s="1"/>
  <c r="K282" i="171"/>
  <c r="H230" i="172" s="1"/>
  <c r="K286" i="171"/>
  <c r="H234" i="172" s="1"/>
  <c r="K290" i="171"/>
  <c r="H238" i="172" s="1"/>
  <c r="K294" i="171"/>
  <c r="H242" i="172" s="1"/>
  <c r="K298" i="171"/>
  <c r="H246" i="172" s="1"/>
  <c r="K302" i="171"/>
  <c r="H250" i="172" s="1"/>
  <c r="K306" i="171"/>
  <c r="H254" i="172" s="1"/>
  <c r="K310" i="171"/>
  <c r="H258" i="172" s="1"/>
  <c r="K314" i="171"/>
  <c r="H262" i="172" s="1"/>
  <c r="K318" i="171"/>
  <c r="H266" i="172" s="1"/>
  <c r="K322" i="171"/>
  <c r="H270" i="172" s="1"/>
  <c r="K326" i="171"/>
  <c r="H274" i="172" s="1"/>
  <c r="K330" i="171"/>
  <c r="H278" i="172" s="1"/>
  <c r="K334" i="171"/>
  <c r="H282" i="172" s="1"/>
  <c r="K338" i="171"/>
  <c r="H286" i="172" s="1"/>
  <c r="K342" i="171"/>
  <c r="H290" i="172" s="1"/>
  <c r="K346" i="171"/>
  <c r="H294" i="172" s="1"/>
  <c r="K350" i="171"/>
  <c r="H298" i="172" s="1"/>
  <c r="K354" i="171"/>
  <c r="H302" i="172" s="1"/>
  <c r="K358" i="171"/>
  <c r="H306" i="172" s="1"/>
  <c r="K362" i="171"/>
  <c r="H310" i="172" s="1"/>
  <c r="K366" i="171"/>
  <c r="H314" i="172" s="1"/>
  <c r="K370" i="171"/>
  <c r="H318" i="172" s="1"/>
  <c r="K374" i="171"/>
  <c r="H322" i="172" s="1"/>
  <c r="K378" i="171"/>
  <c r="H326" i="172" s="1"/>
  <c r="K382" i="171"/>
  <c r="H330" i="172" s="1"/>
  <c r="K386" i="171"/>
  <c r="H334" i="172" s="1"/>
  <c r="K390" i="171"/>
  <c r="H338" i="172" s="1"/>
  <c r="K394" i="171"/>
  <c r="H342" i="172" s="1"/>
  <c r="K398" i="171"/>
  <c r="H346" i="172" s="1"/>
  <c r="K402" i="171"/>
  <c r="H350" i="172" s="1"/>
  <c r="K406" i="171"/>
  <c r="H354" i="172" s="1"/>
  <c r="K410" i="171"/>
  <c r="H358" i="172" s="1"/>
  <c r="K414" i="171"/>
  <c r="H362" i="172" s="1"/>
  <c r="K418" i="171"/>
  <c r="H366" i="172" s="1"/>
  <c r="I366" i="172" s="1"/>
  <c r="K422" i="171"/>
  <c r="H370" i="172" s="1"/>
  <c r="I370" i="172" s="1"/>
  <c r="K426" i="171"/>
  <c r="H374" i="172" s="1"/>
  <c r="I374" i="172" s="1"/>
  <c r="K430" i="171"/>
  <c r="H378" i="172" s="1"/>
  <c r="I378" i="172" s="1"/>
  <c r="K434" i="171"/>
  <c r="H382" i="172" s="1"/>
  <c r="I382" i="172" s="1"/>
  <c r="K438" i="171"/>
  <c r="H386" i="172" s="1"/>
  <c r="I386" i="172" s="1"/>
  <c r="K442" i="171"/>
  <c r="H390" i="172" s="1"/>
  <c r="I390" i="172" s="1"/>
  <c r="K446" i="171"/>
  <c r="H394" i="172" s="1"/>
  <c r="I394" i="172" s="1"/>
  <c r="K450" i="171"/>
  <c r="H398" i="172" s="1"/>
  <c r="I398" i="172" s="1"/>
  <c r="K454" i="171"/>
  <c r="H402" i="172" s="1"/>
  <c r="I402" i="172" s="1"/>
  <c r="K458" i="171"/>
  <c r="H406" i="172" s="1"/>
  <c r="I406" i="172" s="1"/>
  <c r="K462" i="171"/>
  <c r="H410" i="172" s="1"/>
  <c r="I410" i="172" s="1"/>
  <c r="K466" i="171"/>
  <c r="H414" i="172" s="1"/>
  <c r="I414" i="172" s="1"/>
  <c r="K470" i="171"/>
  <c r="H418" i="172" s="1"/>
  <c r="I418" i="172" s="1"/>
  <c r="K474" i="171"/>
  <c r="H422" i="172" s="1"/>
  <c r="I422" i="172" s="1"/>
  <c r="K478" i="171"/>
  <c r="H426" i="172" s="1"/>
  <c r="I426" i="172" s="1"/>
  <c r="K482" i="171"/>
  <c r="H430" i="172" s="1"/>
  <c r="I430" i="172" s="1"/>
  <c r="K486" i="171"/>
  <c r="H434" i="172" s="1"/>
  <c r="I434" i="172" s="1"/>
  <c r="K490" i="171"/>
  <c r="H438" i="172" s="1"/>
  <c r="I438" i="172" s="1"/>
  <c r="K494" i="171"/>
  <c r="H442" i="172" s="1"/>
  <c r="I442" i="172" s="1"/>
  <c r="K498" i="171"/>
  <c r="H446" i="172" s="1"/>
  <c r="I446" i="172" s="1"/>
  <c r="K502" i="171"/>
  <c r="H450" i="172" s="1"/>
  <c r="I450" i="172" s="1"/>
  <c r="K167" i="171"/>
  <c r="H115" i="172" s="1"/>
  <c r="I115" i="172" s="1"/>
  <c r="K171" i="171"/>
  <c r="H119" i="172" s="1"/>
  <c r="I119" i="172" s="1"/>
  <c r="K175" i="171"/>
  <c r="H123" i="172" s="1"/>
  <c r="I123" i="172" s="1"/>
  <c r="K179" i="171"/>
  <c r="H127" i="172" s="1"/>
  <c r="I127" i="172" s="1"/>
  <c r="K183" i="171"/>
  <c r="H131" i="172" s="1"/>
  <c r="I131" i="172" s="1"/>
  <c r="K187" i="171"/>
  <c r="H135" i="172" s="1"/>
  <c r="I135" i="172" s="1"/>
  <c r="K191" i="171"/>
  <c r="H139" i="172" s="1"/>
  <c r="I139" i="172" s="1"/>
  <c r="K195" i="171"/>
  <c r="H143" i="172" s="1"/>
  <c r="I143" i="172" s="1"/>
  <c r="K199" i="171"/>
  <c r="H147" i="172" s="1"/>
  <c r="I147" i="172" s="1"/>
  <c r="K203" i="171"/>
  <c r="H151" i="172" s="1"/>
  <c r="I151" i="172" s="1"/>
  <c r="K207" i="171"/>
  <c r="H155" i="172" s="1"/>
  <c r="I155" i="172" s="1"/>
  <c r="K211" i="171"/>
  <c r="H159" i="172" s="1"/>
  <c r="I159" i="172" s="1"/>
  <c r="K215" i="171"/>
  <c r="H163" i="172" s="1"/>
  <c r="I163" i="172" s="1"/>
  <c r="K219" i="171"/>
  <c r="H167" i="172" s="1"/>
  <c r="I167" i="172" s="1"/>
  <c r="K223" i="171"/>
  <c r="H171" i="172" s="1"/>
  <c r="I171" i="172" s="1"/>
  <c r="K227" i="171"/>
  <c r="H175" i="172" s="1"/>
  <c r="I175" i="172" s="1"/>
  <c r="K231" i="171"/>
  <c r="H179" i="172" s="1"/>
  <c r="I179" i="172" s="1"/>
  <c r="K235" i="171"/>
  <c r="H183" i="172" s="1"/>
  <c r="I183" i="172" s="1"/>
  <c r="K239" i="171"/>
  <c r="H187" i="172" s="1"/>
  <c r="I187" i="172" s="1"/>
  <c r="K243" i="171"/>
  <c r="H191" i="172" s="1"/>
  <c r="I191" i="172" s="1"/>
  <c r="K247" i="171"/>
  <c r="H195" i="172" s="1"/>
  <c r="I195" i="172" s="1"/>
  <c r="K251" i="171"/>
  <c r="H199" i="172" s="1"/>
  <c r="I199" i="172" s="1"/>
  <c r="K255" i="171"/>
  <c r="H203" i="172" s="1"/>
  <c r="I203" i="172" s="1"/>
  <c r="K259" i="171"/>
  <c r="H207" i="172" s="1"/>
  <c r="K263" i="171"/>
  <c r="H211" i="172" s="1"/>
  <c r="K267" i="171"/>
  <c r="H215" i="172" s="1"/>
  <c r="K271" i="171"/>
  <c r="H219" i="172" s="1"/>
  <c r="K275" i="171"/>
  <c r="H223" i="172" s="1"/>
  <c r="K279" i="171"/>
  <c r="H227" i="172" s="1"/>
  <c r="K283" i="171"/>
  <c r="H231" i="172" s="1"/>
  <c r="K287" i="171"/>
  <c r="H235" i="172" s="1"/>
  <c r="K291" i="171"/>
  <c r="H239" i="172" s="1"/>
  <c r="K295" i="171"/>
  <c r="H243" i="172" s="1"/>
  <c r="K299" i="171"/>
  <c r="H247" i="172" s="1"/>
  <c r="K303" i="171"/>
  <c r="H251" i="172" s="1"/>
  <c r="K307" i="171"/>
  <c r="H255" i="172" s="1"/>
  <c r="K311" i="171"/>
  <c r="H259" i="172" s="1"/>
  <c r="K315" i="171"/>
  <c r="H263" i="172" s="1"/>
  <c r="K319" i="171"/>
  <c r="H267" i="172" s="1"/>
  <c r="K323" i="171"/>
  <c r="H271" i="172" s="1"/>
  <c r="K327" i="171"/>
  <c r="H275" i="172" s="1"/>
  <c r="K331" i="171"/>
  <c r="H279" i="172" s="1"/>
  <c r="K335" i="171"/>
  <c r="H283" i="172" s="1"/>
  <c r="K339" i="171"/>
  <c r="H287" i="172" s="1"/>
  <c r="K343" i="171"/>
  <c r="H291" i="172" s="1"/>
  <c r="K347" i="171"/>
  <c r="H295" i="172" s="1"/>
  <c r="K351" i="171"/>
  <c r="H299" i="172" s="1"/>
  <c r="K355" i="171"/>
  <c r="H303" i="172" s="1"/>
  <c r="K359" i="171"/>
  <c r="H307" i="172" s="1"/>
  <c r="K363" i="171"/>
  <c r="H311" i="172" s="1"/>
  <c r="K367" i="171"/>
  <c r="H315" i="172" s="1"/>
  <c r="K371" i="171"/>
  <c r="H319" i="172" s="1"/>
  <c r="K375" i="171"/>
  <c r="H323" i="172" s="1"/>
  <c r="K379" i="171"/>
  <c r="H327" i="172" s="1"/>
  <c r="K383" i="171"/>
  <c r="H331" i="172" s="1"/>
  <c r="K387" i="171"/>
  <c r="H335" i="172" s="1"/>
  <c r="K391" i="171"/>
  <c r="H339" i="172" s="1"/>
  <c r="K395" i="171"/>
  <c r="H343" i="172" s="1"/>
  <c r="K399" i="171"/>
  <c r="H347" i="172" s="1"/>
  <c r="K403" i="171"/>
  <c r="H351" i="172" s="1"/>
  <c r="K407" i="171"/>
  <c r="H355" i="172" s="1"/>
  <c r="K411" i="171"/>
  <c r="H359" i="172" s="1"/>
  <c r="K415" i="171"/>
  <c r="H363" i="172" s="1"/>
  <c r="K419" i="171"/>
  <c r="H367" i="172" s="1"/>
  <c r="I367" i="172" s="1"/>
  <c r="K423" i="171"/>
  <c r="H371" i="172" s="1"/>
  <c r="I371" i="172" s="1"/>
  <c r="K427" i="171"/>
  <c r="H375" i="172" s="1"/>
  <c r="I375" i="172" s="1"/>
  <c r="K431" i="171"/>
  <c r="H379" i="172" s="1"/>
  <c r="I379" i="172" s="1"/>
  <c r="K435" i="171"/>
  <c r="H383" i="172" s="1"/>
  <c r="I383" i="172" s="1"/>
  <c r="K439" i="171"/>
  <c r="H387" i="172" s="1"/>
  <c r="I387" i="172" s="1"/>
  <c r="K443" i="171"/>
  <c r="H391" i="172" s="1"/>
  <c r="I391" i="172" s="1"/>
  <c r="K447" i="171"/>
  <c r="H395" i="172" s="1"/>
  <c r="I395" i="172" s="1"/>
  <c r="K451" i="171"/>
  <c r="H399" i="172" s="1"/>
  <c r="I399" i="172" s="1"/>
  <c r="K455" i="171"/>
  <c r="H403" i="172" s="1"/>
  <c r="I403" i="172" s="1"/>
  <c r="K459" i="171"/>
  <c r="H407" i="172" s="1"/>
  <c r="I407" i="172" s="1"/>
  <c r="K463" i="171"/>
  <c r="H411" i="172" s="1"/>
  <c r="I411" i="172" s="1"/>
  <c r="K467" i="171"/>
  <c r="H415" i="172" s="1"/>
  <c r="I415" i="172" s="1"/>
  <c r="K471" i="171"/>
  <c r="H419" i="172" s="1"/>
  <c r="I419" i="172" s="1"/>
  <c r="K475" i="171"/>
  <c r="H423" i="172" s="1"/>
  <c r="I423" i="172" s="1"/>
  <c r="K479" i="171"/>
  <c r="H427" i="172" s="1"/>
  <c r="I427" i="172" s="1"/>
  <c r="K483" i="171"/>
  <c r="H431" i="172" s="1"/>
  <c r="I431" i="172" s="1"/>
  <c r="K487" i="171"/>
  <c r="H435" i="172" s="1"/>
  <c r="I435" i="172" s="1"/>
  <c r="K491" i="171"/>
  <c r="H439" i="172" s="1"/>
  <c r="I439" i="172" s="1"/>
  <c r="K495" i="171"/>
  <c r="H443" i="172" s="1"/>
  <c r="I443" i="172" s="1"/>
  <c r="K499" i="171"/>
  <c r="H447" i="172" s="1"/>
  <c r="I447" i="172" s="1"/>
  <c r="K503" i="171"/>
  <c r="H451" i="172" s="1"/>
  <c r="I451" i="172" s="1"/>
  <c r="K168" i="171"/>
  <c r="H116" i="172" s="1"/>
  <c r="I116" i="172" s="1"/>
  <c r="K184" i="171"/>
  <c r="H132" i="172" s="1"/>
  <c r="I132" i="172" s="1"/>
  <c r="K200" i="171"/>
  <c r="H148" i="172" s="1"/>
  <c r="I148" i="172" s="1"/>
  <c r="K216" i="171"/>
  <c r="H164" i="172" s="1"/>
  <c r="I164" i="172" s="1"/>
  <c r="K232" i="171"/>
  <c r="H180" i="172" s="1"/>
  <c r="I180" i="172" s="1"/>
  <c r="K248" i="171"/>
  <c r="H196" i="172" s="1"/>
  <c r="I196" i="172" s="1"/>
  <c r="K264" i="171"/>
  <c r="H212" i="172" s="1"/>
  <c r="K280" i="171"/>
  <c r="H228" i="172" s="1"/>
  <c r="K296" i="171"/>
  <c r="H244" i="172" s="1"/>
  <c r="K312" i="171"/>
  <c r="H260" i="172" s="1"/>
  <c r="K328" i="171"/>
  <c r="H276" i="172" s="1"/>
  <c r="K344" i="171"/>
  <c r="H292" i="172" s="1"/>
  <c r="K360" i="171"/>
  <c r="H308" i="172" s="1"/>
  <c r="K376" i="171"/>
  <c r="H324" i="172" s="1"/>
  <c r="K392" i="171"/>
  <c r="H340" i="172" s="1"/>
  <c r="K408" i="171"/>
  <c r="H356" i="172" s="1"/>
  <c r="K424" i="171"/>
  <c r="H372" i="172" s="1"/>
  <c r="I372" i="172" s="1"/>
  <c r="K440" i="171"/>
  <c r="H388" i="172" s="1"/>
  <c r="I388" i="172" s="1"/>
  <c r="K456" i="171"/>
  <c r="H404" i="172" s="1"/>
  <c r="I404" i="172" s="1"/>
  <c r="K472" i="171"/>
  <c r="H420" i="172" s="1"/>
  <c r="I420" i="172" s="1"/>
  <c r="K488" i="171"/>
  <c r="H436" i="172" s="1"/>
  <c r="I436" i="172" s="1"/>
  <c r="K504" i="171"/>
  <c r="H452" i="172" s="1"/>
  <c r="I452" i="172" s="1"/>
  <c r="K508" i="171"/>
  <c r="H456" i="172" s="1"/>
  <c r="I456" i="172" s="1"/>
  <c r="K512" i="171"/>
  <c r="H460" i="172" s="1"/>
  <c r="I460" i="172" s="1"/>
  <c r="K516" i="171"/>
  <c r="H464" i="172" s="1"/>
  <c r="I464" i="172" s="1"/>
  <c r="K520" i="171"/>
  <c r="H468" i="172" s="1"/>
  <c r="I468" i="172" s="1"/>
  <c r="K524" i="171"/>
  <c r="H472" i="172" s="1"/>
  <c r="I472" i="172" s="1"/>
  <c r="K528" i="171"/>
  <c r="H476" i="172" s="1"/>
  <c r="I476" i="172" s="1"/>
  <c r="K532" i="171"/>
  <c r="H480" i="172" s="1"/>
  <c r="I480" i="172" s="1"/>
  <c r="K536" i="171"/>
  <c r="H484" i="172" s="1"/>
  <c r="I484" i="172" s="1"/>
  <c r="K540" i="171"/>
  <c r="H488" i="172" s="1"/>
  <c r="I488" i="172" s="1"/>
  <c r="K544" i="171"/>
  <c r="H492" i="172" s="1"/>
  <c r="I492" i="172" s="1"/>
  <c r="K548" i="171"/>
  <c r="H496" i="172" s="1"/>
  <c r="I496" i="172" s="1"/>
  <c r="K552" i="171"/>
  <c r="H500" i="172" s="1"/>
  <c r="I500" i="172" s="1"/>
  <c r="K556" i="171"/>
  <c r="H504" i="172" s="1"/>
  <c r="I504" i="172" s="1"/>
  <c r="K560" i="171"/>
  <c r="H508" i="172" s="1"/>
  <c r="I508" i="172" s="1"/>
  <c r="K564" i="171"/>
  <c r="H512" i="172" s="1"/>
  <c r="I512" i="172" s="1"/>
  <c r="K568" i="171"/>
  <c r="H516" i="172" s="1"/>
  <c r="I516" i="172" s="1"/>
  <c r="K572" i="171"/>
  <c r="H520" i="172" s="1"/>
  <c r="I520" i="172" s="1"/>
  <c r="K576" i="171"/>
  <c r="H524" i="172" s="1"/>
  <c r="I524" i="172" s="1"/>
  <c r="K580" i="171"/>
  <c r="H528" i="172" s="1"/>
  <c r="I528" i="172" s="1"/>
  <c r="K584" i="171"/>
  <c r="H532" i="172" s="1"/>
  <c r="I532" i="172" s="1"/>
  <c r="K588" i="171"/>
  <c r="H536" i="172" s="1"/>
  <c r="I536" i="172" s="1"/>
  <c r="K592" i="171"/>
  <c r="H540" i="172" s="1"/>
  <c r="I540" i="172" s="1"/>
  <c r="K596" i="171"/>
  <c r="H544" i="172" s="1"/>
  <c r="I544" i="172" s="1"/>
  <c r="K600" i="171"/>
  <c r="H548" i="172" s="1"/>
  <c r="I548" i="172" s="1"/>
  <c r="K604" i="171"/>
  <c r="H552" i="172" s="1"/>
  <c r="I552" i="172" s="1"/>
  <c r="K608" i="171"/>
  <c r="H556" i="172" s="1"/>
  <c r="I556" i="172" s="1"/>
  <c r="K612" i="171"/>
  <c r="H560" i="172" s="1"/>
  <c r="I560" i="172" s="1"/>
  <c r="K616" i="171"/>
  <c r="H564" i="172" s="1"/>
  <c r="I564" i="172" s="1"/>
  <c r="K620" i="171"/>
  <c r="H568" i="172" s="1"/>
  <c r="I568" i="172" s="1"/>
  <c r="K624" i="171"/>
  <c r="H572" i="172" s="1"/>
  <c r="I572" i="172" s="1"/>
  <c r="K628" i="171"/>
  <c r="H576" i="172" s="1"/>
  <c r="I576" i="172" s="1"/>
  <c r="K632" i="171"/>
  <c r="H580" i="172" s="1"/>
  <c r="I580" i="172" s="1"/>
  <c r="K636" i="171"/>
  <c r="H584" i="172" s="1"/>
  <c r="I584" i="172" s="1"/>
  <c r="K640" i="171"/>
  <c r="H588" i="172" s="1"/>
  <c r="I588" i="172" s="1"/>
  <c r="K644" i="171"/>
  <c r="H592" i="172" s="1"/>
  <c r="I592" i="172" s="1"/>
  <c r="K648" i="171"/>
  <c r="H596" i="172" s="1"/>
  <c r="I596" i="172" s="1"/>
  <c r="K652" i="171"/>
  <c r="H600" i="172" s="1"/>
  <c r="I600" i="172" s="1"/>
  <c r="K656" i="171"/>
  <c r="H604" i="172" s="1"/>
  <c r="I604" i="172" s="1"/>
  <c r="K660" i="171"/>
  <c r="H608" i="172" s="1"/>
  <c r="I608" i="172" s="1"/>
  <c r="K664" i="171"/>
  <c r="H612" i="172" s="1"/>
  <c r="I612" i="172" s="1"/>
  <c r="K668" i="171"/>
  <c r="H616" i="172" s="1"/>
  <c r="I616" i="172" s="1"/>
  <c r="K672" i="171"/>
  <c r="H620" i="172" s="1"/>
  <c r="I620" i="172" s="1"/>
  <c r="K676" i="171"/>
  <c r="H624" i="172" s="1"/>
  <c r="I624" i="172" s="1"/>
  <c r="K680" i="171"/>
  <c r="H628" i="172" s="1"/>
  <c r="I628" i="172" s="1"/>
  <c r="K684" i="171"/>
  <c r="H632" i="172" s="1"/>
  <c r="I632" i="172" s="1"/>
  <c r="K688" i="171"/>
  <c r="H636" i="172" s="1"/>
  <c r="I636" i="172" s="1"/>
  <c r="K692" i="171"/>
  <c r="H640" i="172" s="1"/>
  <c r="I640" i="172" s="1"/>
  <c r="K696" i="171"/>
  <c r="H644" i="172" s="1"/>
  <c r="I644" i="172" s="1"/>
  <c r="K700" i="171"/>
  <c r="H648" i="172" s="1"/>
  <c r="I648" i="172" s="1"/>
  <c r="K704" i="171"/>
  <c r="H652" i="172" s="1"/>
  <c r="I652" i="172" s="1"/>
  <c r="K708" i="171"/>
  <c r="H656" i="172" s="1"/>
  <c r="I656" i="172" s="1"/>
  <c r="K712" i="171"/>
  <c r="H660" i="172" s="1"/>
  <c r="I660" i="172" s="1"/>
  <c r="K716" i="171"/>
  <c r="H664" i="172" s="1"/>
  <c r="I664" i="172" s="1"/>
  <c r="K720" i="171"/>
  <c r="H668" i="172" s="1"/>
  <c r="I668" i="172" s="1"/>
  <c r="K724" i="171"/>
  <c r="H672" i="172" s="1"/>
  <c r="I672" i="172" s="1"/>
  <c r="K728" i="171"/>
  <c r="H676" i="172" s="1"/>
  <c r="I676" i="172" s="1"/>
  <c r="K732" i="171"/>
  <c r="H680" i="172" s="1"/>
  <c r="I680" i="172" s="1"/>
  <c r="K736" i="171"/>
  <c r="H684" i="172" s="1"/>
  <c r="I684" i="172" s="1"/>
  <c r="K740" i="171"/>
  <c r="H688" i="172" s="1"/>
  <c r="I688" i="172" s="1"/>
  <c r="K744" i="171"/>
  <c r="H692" i="172" s="1"/>
  <c r="I692" i="172" s="1"/>
  <c r="K748" i="171"/>
  <c r="H696" i="172" s="1"/>
  <c r="I696" i="172" s="1"/>
  <c r="K752" i="171"/>
  <c r="H700" i="172" s="1"/>
  <c r="I700" i="172" s="1"/>
  <c r="K756" i="171"/>
  <c r="H704" i="172" s="1"/>
  <c r="I704" i="172" s="1"/>
  <c r="K172" i="171"/>
  <c r="H120" i="172" s="1"/>
  <c r="I120" i="172" s="1"/>
  <c r="K188" i="171"/>
  <c r="H136" i="172" s="1"/>
  <c r="I136" i="172" s="1"/>
  <c r="K204" i="171"/>
  <c r="H152" i="172" s="1"/>
  <c r="I152" i="172" s="1"/>
  <c r="K220" i="171"/>
  <c r="H168" i="172" s="1"/>
  <c r="I168" i="172" s="1"/>
  <c r="K236" i="171"/>
  <c r="H184" i="172" s="1"/>
  <c r="I184" i="172" s="1"/>
  <c r="K252" i="171"/>
  <c r="H200" i="172" s="1"/>
  <c r="I200" i="172" s="1"/>
  <c r="K268" i="171"/>
  <c r="H216" i="172" s="1"/>
  <c r="K284" i="171"/>
  <c r="H232" i="172" s="1"/>
  <c r="K300" i="171"/>
  <c r="H248" i="172" s="1"/>
  <c r="K316" i="171"/>
  <c r="H264" i="172" s="1"/>
  <c r="K332" i="171"/>
  <c r="H280" i="172" s="1"/>
  <c r="K348" i="171"/>
  <c r="H296" i="172" s="1"/>
  <c r="K364" i="171"/>
  <c r="H312" i="172" s="1"/>
  <c r="K380" i="171"/>
  <c r="H328" i="172" s="1"/>
  <c r="K396" i="171"/>
  <c r="H344" i="172" s="1"/>
  <c r="K412" i="171"/>
  <c r="H360" i="172" s="1"/>
  <c r="K428" i="171"/>
  <c r="H376" i="172" s="1"/>
  <c r="I376" i="172" s="1"/>
  <c r="K444" i="171"/>
  <c r="H392" i="172" s="1"/>
  <c r="I392" i="172" s="1"/>
  <c r="K460" i="171"/>
  <c r="H408" i="172" s="1"/>
  <c r="I408" i="172" s="1"/>
  <c r="K476" i="171"/>
  <c r="H424" i="172" s="1"/>
  <c r="I424" i="172" s="1"/>
  <c r="K492" i="171"/>
  <c r="H440" i="172" s="1"/>
  <c r="I440" i="172" s="1"/>
  <c r="K505" i="171"/>
  <c r="H453" i="172" s="1"/>
  <c r="I453" i="172" s="1"/>
  <c r="K509" i="171"/>
  <c r="H457" i="172" s="1"/>
  <c r="I457" i="172" s="1"/>
  <c r="K513" i="171"/>
  <c r="H461" i="172" s="1"/>
  <c r="I461" i="172" s="1"/>
  <c r="K517" i="171"/>
  <c r="H465" i="172" s="1"/>
  <c r="I465" i="172" s="1"/>
  <c r="K521" i="171"/>
  <c r="H469" i="172" s="1"/>
  <c r="I469" i="172" s="1"/>
  <c r="K525" i="171"/>
  <c r="H473" i="172" s="1"/>
  <c r="I473" i="172" s="1"/>
  <c r="K529" i="171"/>
  <c r="H477" i="172" s="1"/>
  <c r="I477" i="172" s="1"/>
  <c r="K533" i="171"/>
  <c r="H481" i="172" s="1"/>
  <c r="I481" i="172" s="1"/>
  <c r="K537" i="171"/>
  <c r="H485" i="172" s="1"/>
  <c r="I485" i="172" s="1"/>
  <c r="K541" i="171"/>
  <c r="H489" i="172" s="1"/>
  <c r="I489" i="172" s="1"/>
  <c r="K545" i="171"/>
  <c r="H493" i="172" s="1"/>
  <c r="I493" i="172" s="1"/>
  <c r="K549" i="171"/>
  <c r="H497" i="172" s="1"/>
  <c r="I497" i="172" s="1"/>
  <c r="K553" i="171"/>
  <c r="H501" i="172" s="1"/>
  <c r="I501" i="172" s="1"/>
  <c r="K557" i="171"/>
  <c r="H505" i="172" s="1"/>
  <c r="I505" i="172" s="1"/>
  <c r="K561" i="171"/>
  <c r="H509" i="172" s="1"/>
  <c r="I509" i="172" s="1"/>
  <c r="K565" i="171"/>
  <c r="H513" i="172" s="1"/>
  <c r="I513" i="172" s="1"/>
  <c r="K569" i="171"/>
  <c r="H517" i="172" s="1"/>
  <c r="I517" i="172" s="1"/>
  <c r="K573" i="171"/>
  <c r="H521" i="172" s="1"/>
  <c r="I521" i="172" s="1"/>
  <c r="K577" i="171"/>
  <c r="H525" i="172" s="1"/>
  <c r="I525" i="172" s="1"/>
  <c r="K581" i="171"/>
  <c r="H529" i="172" s="1"/>
  <c r="I529" i="172" s="1"/>
  <c r="K585" i="171"/>
  <c r="H533" i="172" s="1"/>
  <c r="I533" i="172" s="1"/>
  <c r="K589" i="171"/>
  <c r="H537" i="172" s="1"/>
  <c r="I537" i="172" s="1"/>
  <c r="K593" i="171"/>
  <c r="H541" i="172" s="1"/>
  <c r="I541" i="172" s="1"/>
  <c r="K597" i="171"/>
  <c r="H545" i="172" s="1"/>
  <c r="I545" i="172" s="1"/>
  <c r="K601" i="171"/>
  <c r="H549" i="172" s="1"/>
  <c r="I549" i="172" s="1"/>
  <c r="K605" i="171"/>
  <c r="H553" i="172" s="1"/>
  <c r="I553" i="172" s="1"/>
  <c r="K609" i="171"/>
  <c r="H557" i="172" s="1"/>
  <c r="I557" i="172" s="1"/>
  <c r="K613" i="171"/>
  <c r="H561" i="172" s="1"/>
  <c r="I561" i="172" s="1"/>
  <c r="K617" i="171"/>
  <c r="H565" i="172" s="1"/>
  <c r="I565" i="172" s="1"/>
  <c r="K621" i="171"/>
  <c r="H569" i="172" s="1"/>
  <c r="I569" i="172" s="1"/>
  <c r="K625" i="171"/>
  <c r="H573" i="172" s="1"/>
  <c r="I573" i="172" s="1"/>
  <c r="K629" i="171"/>
  <c r="H577" i="172" s="1"/>
  <c r="I577" i="172" s="1"/>
  <c r="K633" i="171"/>
  <c r="H581" i="172" s="1"/>
  <c r="I581" i="172" s="1"/>
  <c r="K637" i="171"/>
  <c r="H585" i="172" s="1"/>
  <c r="I585" i="172" s="1"/>
  <c r="K641" i="171"/>
  <c r="H589" i="172" s="1"/>
  <c r="I589" i="172" s="1"/>
  <c r="K645" i="171"/>
  <c r="H593" i="172" s="1"/>
  <c r="I593" i="172" s="1"/>
  <c r="K649" i="171"/>
  <c r="H597" i="172" s="1"/>
  <c r="I597" i="172" s="1"/>
  <c r="K653" i="171"/>
  <c r="H601" i="172" s="1"/>
  <c r="I601" i="172" s="1"/>
  <c r="K657" i="171"/>
  <c r="H605" i="172" s="1"/>
  <c r="I605" i="172" s="1"/>
  <c r="K661" i="171"/>
  <c r="H609" i="172" s="1"/>
  <c r="I609" i="172" s="1"/>
  <c r="K665" i="171"/>
  <c r="H613" i="172" s="1"/>
  <c r="I613" i="172" s="1"/>
  <c r="K669" i="171"/>
  <c r="H617" i="172" s="1"/>
  <c r="I617" i="172" s="1"/>
  <c r="K673" i="171"/>
  <c r="H621" i="172" s="1"/>
  <c r="I621" i="172" s="1"/>
  <c r="K677" i="171"/>
  <c r="H625" i="172" s="1"/>
  <c r="I625" i="172" s="1"/>
  <c r="K681" i="171"/>
  <c r="H629" i="172" s="1"/>
  <c r="I629" i="172" s="1"/>
  <c r="K685" i="171"/>
  <c r="H633" i="172" s="1"/>
  <c r="I633" i="172" s="1"/>
  <c r="K689" i="171"/>
  <c r="H637" i="172" s="1"/>
  <c r="I637" i="172" s="1"/>
  <c r="K693" i="171"/>
  <c r="H641" i="172" s="1"/>
  <c r="I641" i="172" s="1"/>
  <c r="K697" i="171"/>
  <c r="H645" i="172" s="1"/>
  <c r="I645" i="172" s="1"/>
  <c r="K701" i="171"/>
  <c r="H649" i="172" s="1"/>
  <c r="I649" i="172" s="1"/>
  <c r="K705" i="171"/>
  <c r="H653" i="172" s="1"/>
  <c r="I653" i="172" s="1"/>
  <c r="K709" i="171"/>
  <c r="H657" i="172" s="1"/>
  <c r="I657" i="172" s="1"/>
  <c r="K713" i="171"/>
  <c r="H661" i="172" s="1"/>
  <c r="I661" i="172" s="1"/>
  <c r="K717" i="171"/>
  <c r="H665" i="172" s="1"/>
  <c r="I665" i="172" s="1"/>
  <c r="K721" i="171"/>
  <c r="H669" i="172" s="1"/>
  <c r="I669" i="172" s="1"/>
  <c r="K725" i="171"/>
  <c r="H673" i="172" s="1"/>
  <c r="I673" i="172" s="1"/>
  <c r="K729" i="171"/>
  <c r="H677" i="172" s="1"/>
  <c r="I677" i="172" s="1"/>
  <c r="K733" i="171"/>
  <c r="H681" i="172" s="1"/>
  <c r="I681" i="172" s="1"/>
  <c r="K737" i="171"/>
  <c r="H685" i="172" s="1"/>
  <c r="I685" i="172" s="1"/>
  <c r="K741" i="171"/>
  <c r="H689" i="172" s="1"/>
  <c r="I689" i="172" s="1"/>
  <c r="K745" i="171"/>
  <c r="H693" i="172" s="1"/>
  <c r="I693" i="172" s="1"/>
  <c r="K749" i="171"/>
  <c r="H697" i="172" s="1"/>
  <c r="I697" i="172" s="1"/>
  <c r="K753" i="171"/>
  <c r="H701" i="172" s="1"/>
  <c r="I701" i="172" s="1"/>
  <c r="K757" i="171"/>
  <c r="H705" i="172" s="1"/>
  <c r="I705" i="172" s="1"/>
  <c r="K761" i="171"/>
  <c r="H709" i="172" s="1"/>
  <c r="I709" i="172" s="1"/>
  <c r="K176" i="171"/>
  <c r="H124" i="172" s="1"/>
  <c r="I124" i="172" s="1"/>
  <c r="K192" i="171"/>
  <c r="H140" i="172" s="1"/>
  <c r="I140" i="172" s="1"/>
  <c r="K208" i="171"/>
  <c r="H156" i="172" s="1"/>
  <c r="I156" i="172" s="1"/>
  <c r="K224" i="171"/>
  <c r="H172" i="172" s="1"/>
  <c r="I172" i="172" s="1"/>
  <c r="K240" i="171"/>
  <c r="H188" i="172" s="1"/>
  <c r="I188" i="172" s="1"/>
  <c r="K256" i="171"/>
  <c r="H204" i="172" s="1"/>
  <c r="I204" i="172" s="1"/>
  <c r="K272" i="171"/>
  <c r="H220" i="172" s="1"/>
  <c r="K288" i="171"/>
  <c r="H236" i="172" s="1"/>
  <c r="K304" i="171"/>
  <c r="H252" i="172" s="1"/>
  <c r="K320" i="171"/>
  <c r="H268" i="172" s="1"/>
  <c r="K336" i="171"/>
  <c r="H284" i="172" s="1"/>
  <c r="K352" i="171"/>
  <c r="H300" i="172" s="1"/>
  <c r="K368" i="171"/>
  <c r="H316" i="172" s="1"/>
  <c r="K384" i="171"/>
  <c r="H332" i="172" s="1"/>
  <c r="K400" i="171"/>
  <c r="H348" i="172" s="1"/>
  <c r="K416" i="171"/>
  <c r="H364" i="172" s="1"/>
  <c r="I364" i="172" s="1"/>
  <c r="K432" i="171"/>
  <c r="H380" i="172" s="1"/>
  <c r="I380" i="172" s="1"/>
  <c r="K448" i="171"/>
  <c r="H396" i="172" s="1"/>
  <c r="I396" i="172" s="1"/>
  <c r="K464" i="171"/>
  <c r="H412" i="172" s="1"/>
  <c r="I412" i="172" s="1"/>
  <c r="K480" i="171"/>
  <c r="H428" i="172" s="1"/>
  <c r="I428" i="172" s="1"/>
  <c r="K496" i="171"/>
  <c r="H444" i="172" s="1"/>
  <c r="I444" i="172" s="1"/>
  <c r="K506" i="171"/>
  <c r="H454" i="172" s="1"/>
  <c r="I454" i="172" s="1"/>
  <c r="K510" i="171"/>
  <c r="H458" i="172" s="1"/>
  <c r="I458" i="172" s="1"/>
  <c r="K514" i="171"/>
  <c r="H462" i="172" s="1"/>
  <c r="I462" i="172" s="1"/>
  <c r="K518" i="171"/>
  <c r="H466" i="172" s="1"/>
  <c r="I466" i="172" s="1"/>
  <c r="K522" i="171"/>
  <c r="H470" i="172" s="1"/>
  <c r="I470" i="172" s="1"/>
  <c r="K526" i="171"/>
  <c r="H474" i="172" s="1"/>
  <c r="I474" i="172" s="1"/>
  <c r="K530" i="171"/>
  <c r="H478" i="172" s="1"/>
  <c r="I478" i="172" s="1"/>
  <c r="K534" i="171"/>
  <c r="H482" i="172" s="1"/>
  <c r="I482" i="172" s="1"/>
  <c r="K538" i="171"/>
  <c r="H486" i="172" s="1"/>
  <c r="I486" i="172" s="1"/>
  <c r="K542" i="171"/>
  <c r="H490" i="172" s="1"/>
  <c r="I490" i="172" s="1"/>
  <c r="K546" i="171"/>
  <c r="H494" i="172" s="1"/>
  <c r="I494" i="172" s="1"/>
  <c r="K550" i="171"/>
  <c r="H498" i="172" s="1"/>
  <c r="I498" i="172" s="1"/>
  <c r="K554" i="171"/>
  <c r="H502" i="172" s="1"/>
  <c r="I502" i="172" s="1"/>
  <c r="K558" i="171"/>
  <c r="H506" i="172" s="1"/>
  <c r="I506" i="172" s="1"/>
  <c r="K562" i="171"/>
  <c r="H510" i="172" s="1"/>
  <c r="I510" i="172" s="1"/>
  <c r="K566" i="171"/>
  <c r="H514" i="172" s="1"/>
  <c r="I514" i="172" s="1"/>
  <c r="K570" i="171"/>
  <c r="H518" i="172" s="1"/>
  <c r="I518" i="172" s="1"/>
  <c r="K574" i="171"/>
  <c r="H522" i="172" s="1"/>
  <c r="I522" i="172" s="1"/>
  <c r="K578" i="171"/>
  <c r="H526" i="172" s="1"/>
  <c r="I526" i="172" s="1"/>
  <c r="K582" i="171"/>
  <c r="H530" i="172" s="1"/>
  <c r="I530" i="172" s="1"/>
  <c r="K586" i="171"/>
  <c r="H534" i="172" s="1"/>
  <c r="I534" i="172" s="1"/>
  <c r="K590" i="171"/>
  <c r="H538" i="172" s="1"/>
  <c r="I538" i="172" s="1"/>
  <c r="K594" i="171"/>
  <c r="H542" i="172" s="1"/>
  <c r="I542" i="172" s="1"/>
  <c r="K598" i="171"/>
  <c r="H546" i="172" s="1"/>
  <c r="I546" i="172" s="1"/>
  <c r="K602" i="171"/>
  <c r="H550" i="172" s="1"/>
  <c r="I550" i="172" s="1"/>
  <c r="K606" i="171"/>
  <c r="H554" i="172" s="1"/>
  <c r="I554" i="172" s="1"/>
  <c r="K610" i="171"/>
  <c r="H558" i="172" s="1"/>
  <c r="I558" i="172" s="1"/>
  <c r="K614" i="171"/>
  <c r="H562" i="172" s="1"/>
  <c r="I562" i="172" s="1"/>
  <c r="K618" i="171"/>
  <c r="H566" i="172" s="1"/>
  <c r="I566" i="172" s="1"/>
  <c r="K622" i="171"/>
  <c r="H570" i="172" s="1"/>
  <c r="I570" i="172" s="1"/>
  <c r="K626" i="171"/>
  <c r="H574" i="172" s="1"/>
  <c r="I574" i="172" s="1"/>
  <c r="K630" i="171"/>
  <c r="H578" i="172" s="1"/>
  <c r="I578" i="172" s="1"/>
  <c r="K634" i="171"/>
  <c r="H582" i="172" s="1"/>
  <c r="I582" i="172" s="1"/>
  <c r="K638" i="171"/>
  <c r="H586" i="172" s="1"/>
  <c r="I586" i="172" s="1"/>
  <c r="K642" i="171"/>
  <c r="H590" i="172" s="1"/>
  <c r="I590" i="172" s="1"/>
  <c r="K646" i="171"/>
  <c r="H594" i="172" s="1"/>
  <c r="I594" i="172" s="1"/>
  <c r="K650" i="171"/>
  <c r="H598" i="172" s="1"/>
  <c r="I598" i="172" s="1"/>
  <c r="K654" i="171"/>
  <c r="H602" i="172" s="1"/>
  <c r="I602" i="172" s="1"/>
  <c r="K658" i="171"/>
  <c r="H606" i="172" s="1"/>
  <c r="I606" i="172" s="1"/>
  <c r="K662" i="171"/>
  <c r="H610" i="172" s="1"/>
  <c r="I610" i="172" s="1"/>
  <c r="K666" i="171"/>
  <c r="H614" i="172" s="1"/>
  <c r="I614" i="172" s="1"/>
  <c r="K670" i="171"/>
  <c r="H618" i="172" s="1"/>
  <c r="I618" i="172" s="1"/>
  <c r="K674" i="171"/>
  <c r="H622" i="172" s="1"/>
  <c r="I622" i="172" s="1"/>
  <c r="K678" i="171"/>
  <c r="H626" i="172" s="1"/>
  <c r="I626" i="172" s="1"/>
  <c r="K682" i="171"/>
  <c r="H630" i="172" s="1"/>
  <c r="I630" i="172" s="1"/>
  <c r="K686" i="171"/>
  <c r="H634" i="172" s="1"/>
  <c r="I634" i="172" s="1"/>
  <c r="K690" i="171"/>
  <c r="H638" i="172" s="1"/>
  <c r="I638" i="172" s="1"/>
  <c r="K694" i="171"/>
  <c r="H642" i="172" s="1"/>
  <c r="I642" i="172" s="1"/>
  <c r="K698" i="171"/>
  <c r="H646" i="172" s="1"/>
  <c r="I646" i="172" s="1"/>
  <c r="K702" i="171"/>
  <c r="H650" i="172" s="1"/>
  <c r="I650" i="172" s="1"/>
  <c r="K706" i="171"/>
  <c r="H654" i="172" s="1"/>
  <c r="I654" i="172" s="1"/>
  <c r="K710" i="171"/>
  <c r="H658" i="172" s="1"/>
  <c r="I658" i="172" s="1"/>
  <c r="K714" i="171"/>
  <c r="H662" i="172" s="1"/>
  <c r="I662" i="172" s="1"/>
  <c r="K718" i="171"/>
  <c r="H666" i="172" s="1"/>
  <c r="I666" i="172" s="1"/>
  <c r="K722" i="171"/>
  <c r="H670" i="172" s="1"/>
  <c r="I670" i="172" s="1"/>
  <c r="K726" i="171"/>
  <c r="H674" i="172" s="1"/>
  <c r="I674" i="172" s="1"/>
  <c r="K730" i="171"/>
  <c r="H678" i="172" s="1"/>
  <c r="I678" i="172" s="1"/>
  <c r="K734" i="171"/>
  <c r="H682" i="172" s="1"/>
  <c r="I682" i="172" s="1"/>
  <c r="K738" i="171"/>
  <c r="H686" i="172" s="1"/>
  <c r="I686" i="172" s="1"/>
  <c r="K742" i="171"/>
  <c r="H690" i="172" s="1"/>
  <c r="I690" i="172" s="1"/>
  <c r="K746" i="171"/>
  <c r="H694" i="172" s="1"/>
  <c r="I694" i="172" s="1"/>
  <c r="K750" i="171"/>
  <c r="H698" i="172" s="1"/>
  <c r="I698" i="172" s="1"/>
  <c r="K754" i="171"/>
  <c r="H702" i="172" s="1"/>
  <c r="I702" i="172" s="1"/>
  <c r="K758" i="171"/>
  <c r="H706" i="172" s="1"/>
  <c r="I706" i="172" s="1"/>
  <c r="K161" i="171"/>
  <c r="H109" i="172" s="1"/>
  <c r="I109" i="172" s="1"/>
  <c r="K1196" i="171"/>
  <c r="K1192" i="171"/>
  <c r="K1188" i="171"/>
  <c r="K1184" i="171"/>
  <c r="K1180" i="171"/>
  <c r="K1176" i="171"/>
  <c r="K1172" i="171"/>
  <c r="K1168" i="171"/>
  <c r="K1164" i="171"/>
  <c r="K1160" i="171"/>
  <c r="K1156" i="171"/>
  <c r="K1152" i="171"/>
  <c r="K1148" i="171"/>
  <c r="K1144" i="171"/>
  <c r="K1140" i="171"/>
  <c r="K1136" i="171"/>
  <c r="K1132" i="171"/>
  <c r="K1128" i="171"/>
  <c r="K1124" i="171"/>
  <c r="K1120" i="171"/>
  <c r="K1116" i="171"/>
  <c r="K1112" i="171"/>
  <c r="K1108" i="171"/>
  <c r="K1104" i="171"/>
  <c r="K1100" i="171"/>
  <c r="K1096" i="171"/>
  <c r="K1092" i="171"/>
  <c r="K1088" i="171"/>
  <c r="K1084" i="171"/>
  <c r="K1080" i="171"/>
  <c r="K1076" i="171"/>
  <c r="K1072" i="171"/>
  <c r="K1068" i="171"/>
  <c r="K1064" i="171"/>
  <c r="K1060" i="171"/>
  <c r="K1056" i="171"/>
  <c r="K1052" i="171"/>
  <c r="H1000" i="172" s="1"/>
  <c r="I1000" i="172" s="1"/>
  <c r="K1048" i="171"/>
  <c r="H996" i="172" s="1"/>
  <c r="I996" i="172" s="1"/>
  <c r="K1044" i="171"/>
  <c r="H992" i="172" s="1"/>
  <c r="I992" i="172" s="1"/>
  <c r="K1040" i="171"/>
  <c r="H988" i="172" s="1"/>
  <c r="I988" i="172" s="1"/>
  <c r="K1036" i="171"/>
  <c r="H984" i="172" s="1"/>
  <c r="I984" i="172" s="1"/>
  <c r="K1032" i="171"/>
  <c r="H980" i="172" s="1"/>
  <c r="I980" i="172" s="1"/>
  <c r="K1028" i="171"/>
  <c r="H976" i="172" s="1"/>
  <c r="I976" i="172" s="1"/>
  <c r="K1024" i="171"/>
  <c r="H972" i="172" s="1"/>
  <c r="I972" i="172" s="1"/>
  <c r="K1020" i="171"/>
  <c r="H968" i="172" s="1"/>
  <c r="I968" i="172" s="1"/>
  <c r="K1016" i="171"/>
  <c r="H964" i="172" s="1"/>
  <c r="I964" i="172" s="1"/>
  <c r="K1012" i="171"/>
  <c r="H960" i="172" s="1"/>
  <c r="I960" i="172" s="1"/>
  <c r="K1008" i="171"/>
  <c r="H956" i="172" s="1"/>
  <c r="I956" i="172" s="1"/>
  <c r="K1004" i="171"/>
  <c r="H952" i="172" s="1"/>
  <c r="I952" i="172" s="1"/>
  <c r="K1000" i="171"/>
  <c r="H948" i="172" s="1"/>
  <c r="I948" i="172" s="1"/>
  <c r="K996" i="171"/>
  <c r="H944" i="172" s="1"/>
  <c r="I944" i="172" s="1"/>
  <c r="K992" i="171"/>
  <c r="H940" i="172" s="1"/>
  <c r="I940" i="172" s="1"/>
  <c r="K988" i="171"/>
  <c r="H936" i="172" s="1"/>
  <c r="I936" i="172" s="1"/>
  <c r="K984" i="171"/>
  <c r="H932" i="172" s="1"/>
  <c r="I932" i="172" s="1"/>
  <c r="K980" i="171"/>
  <c r="H928" i="172" s="1"/>
  <c r="I928" i="172" s="1"/>
  <c r="K976" i="171"/>
  <c r="H924" i="172" s="1"/>
  <c r="I924" i="172" s="1"/>
  <c r="K972" i="171"/>
  <c r="H920" i="172" s="1"/>
  <c r="I920" i="172" s="1"/>
  <c r="K968" i="171"/>
  <c r="H916" i="172" s="1"/>
  <c r="I916" i="172" s="1"/>
  <c r="K964" i="171"/>
  <c r="H912" i="172" s="1"/>
  <c r="I912" i="172" s="1"/>
  <c r="K960" i="171"/>
  <c r="H908" i="172" s="1"/>
  <c r="I908" i="172" s="1"/>
  <c r="K956" i="171"/>
  <c r="H904" i="172" s="1"/>
  <c r="I904" i="172" s="1"/>
  <c r="K952" i="171"/>
  <c r="H900" i="172" s="1"/>
  <c r="I900" i="172" s="1"/>
  <c r="K948" i="171"/>
  <c r="H896" i="172" s="1"/>
  <c r="I896" i="172" s="1"/>
  <c r="K944" i="171"/>
  <c r="H892" i="172" s="1"/>
  <c r="I892" i="172" s="1"/>
  <c r="K940" i="171"/>
  <c r="H888" i="172" s="1"/>
  <c r="I888" i="172" s="1"/>
  <c r="K936" i="171"/>
  <c r="H884" i="172" s="1"/>
  <c r="I884" i="172" s="1"/>
  <c r="K932" i="171"/>
  <c r="H880" i="172" s="1"/>
  <c r="I880" i="172" s="1"/>
  <c r="K928" i="171"/>
  <c r="H876" i="172" s="1"/>
  <c r="I876" i="172" s="1"/>
  <c r="K924" i="171"/>
  <c r="H872" i="172" s="1"/>
  <c r="I872" i="172" s="1"/>
  <c r="K920" i="171"/>
  <c r="H868" i="172" s="1"/>
  <c r="I868" i="172" s="1"/>
  <c r="K916" i="171"/>
  <c r="H864" i="172" s="1"/>
  <c r="I864" i="172" s="1"/>
  <c r="K912" i="171"/>
  <c r="H860" i="172" s="1"/>
  <c r="I860" i="172" s="1"/>
  <c r="K908" i="171"/>
  <c r="H856" i="172" s="1"/>
  <c r="I856" i="172" s="1"/>
  <c r="K904" i="171"/>
  <c r="H852" i="172" s="1"/>
  <c r="I852" i="172" s="1"/>
  <c r="K900" i="171"/>
  <c r="H848" i="172" s="1"/>
  <c r="I848" i="172" s="1"/>
  <c r="K896" i="171"/>
  <c r="H844" i="172" s="1"/>
  <c r="I844" i="172" s="1"/>
  <c r="K892" i="171"/>
  <c r="H840" i="172" s="1"/>
  <c r="I840" i="172" s="1"/>
  <c r="K888" i="171"/>
  <c r="H836" i="172" s="1"/>
  <c r="I836" i="172" s="1"/>
  <c r="K884" i="171"/>
  <c r="H832" i="172" s="1"/>
  <c r="I832" i="172" s="1"/>
  <c r="K880" i="171"/>
  <c r="H828" i="172" s="1"/>
  <c r="I828" i="172" s="1"/>
  <c r="K876" i="171"/>
  <c r="H824" i="172" s="1"/>
  <c r="I824" i="172" s="1"/>
  <c r="K872" i="171"/>
  <c r="H820" i="172" s="1"/>
  <c r="I820" i="172" s="1"/>
  <c r="K868" i="171"/>
  <c r="H816" i="172" s="1"/>
  <c r="I816" i="172" s="1"/>
  <c r="K864" i="171"/>
  <c r="H812" i="172" s="1"/>
  <c r="I812" i="172" s="1"/>
  <c r="K860" i="171"/>
  <c r="H808" i="172" s="1"/>
  <c r="I808" i="172" s="1"/>
  <c r="K856" i="171"/>
  <c r="H804" i="172" s="1"/>
  <c r="I804" i="172" s="1"/>
  <c r="K852" i="171"/>
  <c r="H800" i="172" s="1"/>
  <c r="I800" i="172" s="1"/>
  <c r="K848" i="171"/>
  <c r="H796" i="172" s="1"/>
  <c r="I796" i="172" s="1"/>
  <c r="K844" i="171"/>
  <c r="H792" i="172" s="1"/>
  <c r="I792" i="172" s="1"/>
  <c r="K840" i="171"/>
  <c r="H788" i="172" s="1"/>
  <c r="I788" i="172" s="1"/>
  <c r="K836" i="171"/>
  <c r="H784" i="172" s="1"/>
  <c r="I784" i="172" s="1"/>
  <c r="K832" i="171"/>
  <c r="H780" i="172" s="1"/>
  <c r="I780" i="172" s="1"/>
  <c r="K828" i="171"/>
  <c r="H776" i="172" s="1"/>
  <c r="I776" i="172" s="1"/>
  <c r="K824" i="171"/>
  <c r="H772" i="172" s="1"/>
  <c r="I772" i="172" s="1"/>
  <c r="K820" i="171"/>
  <c r="H768" i="172" s="1"/>
  <c r="I768" i="172" s="1"/>
  <c r="K816" i="171"/>
  <c r="H764" i="172" s="1"/>
  <c r="I764" i="172" s="1"/>
  <c r="K812" i="171"/>
  <c r="H760" i="172" s="1"/>
  <c r="I760" i="172" s="1"/>
  <c r="K808" i="171"/>
  <c r="H756" i="172" s="1"/>
  <c r="I756" i="172" s="1"/>
  <c r="K804" i="171"/>
  <c r="H752" i="172" s="1"/>
  <c r="I752" i="172" s="1"/>
  <c r="K800" i="171"/>
  <c r="H748" i="172" s="1"/>
  <c r="I748" i="172" s="1"/>
  <c r="K796" i="171"/>
  <c r="H744" i="172" s="1"/>
  <c r="I744" i="172" s="1"/>
  <c r="K792" i="171"/>
  <c r="H740" i="172" s="1"/>
  <c r="I740" i="172" s="1"/>
  <c r="K788" i="171"/>
  <c r="H736" i="172" s="1"/>
  <c r="I736" i="172" s="1"/>
  <c r="K784" i="171"/>
  <c r="H732" i="172" s="1"/>
  <c r="I732" i="172" s="1"/>
  <c r="K780" i="171"/>
  <c r="H728" i="172" s="1"/>
  <c r="I728" i="172" s="1"/>
  <c r="K776" i="171"/>
  <c r="H724" i="172" s="1"/>
  <c r="I724" i="172" s="1"/>
  <c r="K772" i="171"/>
  <c r="H720" i="172" s="1"/>
  <c r="I720" i="172" s="1"/>
  <c r="K768" i="171"/>
  <c r="H716" i="172" s="1"/>
  <c r="I716" i="172" s="1"/>
  <c r="K764" i="171"/>
  <c r="H712" i="172" s="1"/>
  <c r="I712" i="172" s="1"/>
  <c r="K759" i="171"/>
  <c r="H707" i="172" s="1"/>
  <c r="I707" i="172" s="1"/>
  <c r="K743" i="171"/>
  <c r="H691" i="172" s="1"/>
  <c r="I691" i="172" s="1"/>
  <c r="K727" i="171"/>
  <c r="H675" i="172" s="1"/>
  <c r="I675" i="172" s="1"/>
  <c r="K711" i="171"/>
  <c r="H659" i="172" s="1"/>
  <c r="I659" i="172" s="1"/>
  <c r="K695" i="171"/>
  <c r="H643" i="172" s="1"/>
  <c r="I643" i="172" s="1"/>
  <c r="K679" i="171"/>
  <c r="H627" i="172" s="1"/>
  <c r="I627" i="172" s="1"/>
  <c r="K663" i="171"/>
  <c r="H611" i="172" s="1"/>
  <c r="I611" i="172" s="1"/>
  <c r="K647" i="171"/>
  <c r="H595" i="172" s="1"/>
  <c r="I595" i="172" s="1"/>
  <c r="K631" i="171"/>
  <c r="H579" i="172" s="1"/>
  <c r="I579" i="172" s="1"/>
  <c r="K615" i="171"/>
  <c r="H563" i="172" s="1"/>
  <c r="I563" i="172" s="1"/>
  <c r="K599" i="171"/>
  <c r="H547" i="172" s="1"/>
  <c r="I547" i="172" s="1"/>
  <c r="K583" i="171"/>
  <c r="H531" i="172" s="1"/>
  <c r="I531" i="172" s="1"/>
  <c r="K567" i="171"/>
  <c r="H515" i="172" s="1"/>
  <c r="I515" i="172" s="1"/>
  <c r="K551" i="171"/>
  <c r="H499" i="172" s="1"/>
  <c r="I499" i="172" s="1"/>
  <c r="K535" i="171"/>
  <c r="H483" i="172" s="1"/>
  <c r="I483" i="172" s="1"/>
  <c r="K519" i="171"/>
  <c r="H467" i="172" s="1"/>
  <c r="I467" i="172" s="1"/>
  <c r="K500" i="171"/>
  <c r="H448" i="172" s="1"/>
  <c r="I448" i="172" s="1"/>
  <c r="K436" i="171"/>
  <c r="H384" i="172" s="1"/>
  <c r="I384" i="172" s="1"/>
  <c r="K372" i="171"/>
  <c r="H320" i="172" s="1"/>
  <c r="K308" i="171"/>
  <c r="H256" i="172" s="1"/>
  <c r="K244" i="171"/>
  <c r="H192" i="172" s="1"/>
  <c r="I192" i="172" s="1"/>
  <c r="K180" i="171"/>
  <c r="H128" i="172" s="1"/>
  <c r="I128" i="172" s="1"/>
  <c r="K56" i="171"/>
  <c r="H4" i="172" s="1"/>
  <c r="I4" i="172" s="1"/>
  <c r="L57" i="171" a="1"/>
  <c r="L57" i="171" s="1"/>
  <c r="M57" i="171" a="1"/>
  <c r="M57" i="171" s="1"/>
  <c r="L58" i="171" a="1"/>
  <c r="L58" i="171" s="1"/>
  <c r="M58" i="171" a="1"/>
  <c r="M58" i="171" s="1"/>
  <c r="L59" i="171" a="1"/>
  <c r="L59" i="171" s="1"/>
  <c r="M59" i="171" a="1"/>
  <c r="M59" i="171" s="1"/>
  <c r="L60" i="171" a="1"/>
  <c r="L60" i="171" s="1"/>
  <c r="M60" i="171" a="1"/>
  <c r="M60" i="171" s="1"/>
  <c r="L61" i="171" a="1"/>
  <c r="L61" i="171" s="1"/>
  <c r="M61" i="171" a="1"/>
  <c r="M61" i="171" s="1"/>
  <c r="L62" i="171" a="1"/>
  <c r="L62" i="171" s="1"/>
  <c r="M62" i="171" a="1"/>
  <c r="M62" i="171" s="1"/>
  <c r="L63" i="171" a="1"/>
  <c r="L63" i="171" s="1"/>
  <c r="M63" i="171" a="1"/>
  <c r="M63" i="171" s="1"/>
  <c r="L64" i="171" a="1"/>
  <c r="L64" i="171" s="1"/>
  <c r="M64" i="171" a="1"/>
  <c r="M64" i="171" s="1"/>
  <c r="L65" i="171" a="1"/>
  <c r="L65" i="171" s="1"/>
  <c r="M65" i="171" a="1"/>
  <c r="M65" i="171" s="1"/>
  <c r="L66" i="171" a="1"/>
  <c r="L66" i="171" s="1"/>
  <c r="M66" i="171" a="1"/>
  <c r="M66" i="171" s="1"/>
  <c r="L67" i="171" a="1"/>
  <c r="L67" i="171" s="1"/>
  <c r="M67" i="171" a="1"/>
  <c r="M67" i="171" s="1"/>
  <c r="L68" i="171" a="1"/>
  <c r="L68" i="171" s="1"/>
  <c r="M68" i="171" a="1"/>
  <c r="M68" i="171" s="1"/>
  <c r="L69" i="171" a="1"/>
  <c r="L69" i="171" s="1"/>
  <c r="M69" i="171" a="1"/>
  <c r="M69" i="171" s="1"/>
  <c r="L70" i="171" a="1"/>
  <c r="L70" i="171" s="1"/>
  <c r="M70" i="171" a="1"/>
  <c r="M70" i="171" s="1"/>
  <c r="L71" i="171" a="1"/>
  <c r="L71" i="171" s="1"/>
  <c r="M71" i="171" a="1"/>
  <c r="M71" i="171" s="1"/>
  <c r="L72" i="171" a="1"/>
  <c r="L72" i="171" s="1"/>
  <c r="M72" i="171" a="1"/>
  <c r="M72" i="171" s="1"/>
  <c r="L73" i="171" a="1"/>
  <c r="L73" i="171" s="1"/>
  <c r="M73" i="171" a="1"/>
  <c r="M73" i="171" s="1"/>
  <c r="L74" i="171" a="1"/>
  <c r="L74" i="171" s="1"/>
  <c r="M74" i="171" a="1"/>
  <c r="M74" i="171" s="1"/>
  <c r="L75" i="171" a="1"/>
  <c r="L75" i="171" s="1"/>
  <c r="M75" i="171" a="1"/>
  <c r="M75" i="171" s="1"/>
  <c r="L76" i="171" a="1"/>
  <c r="L76" i="171" s="1"/>
  <c r="M76" i="171" a="1"/>
  <c r="M76" i="171" s="1"/>
  <c r="L77" i="171" a="1"/>
  <c r="L77" i="171" s="1"/>
  <c r="M77" i="171" a="1"/>
  <c r="M77" i="171" s="1"/>
  <c r="L78" i="171" a="1"/>
  <c r="L78" i="171" s="1"/>
  <c r="M78" i="171" a="1"/>
  <c r="M78" i="171" s="1"/>
  <c r="L79" i="171" a="1"/>
  <c r="L79" i="171" s="1"/>
  <c r="M79" i="171" a="1"/>
  <c r="M79" i="171" s="1"/>
  <c r="L80" i="171" a="1"/>
  <c r="L80" i="171" s="1"/>
  <c r="M80" i="171" a="1"/>
  <c r="M80" i="171" s="1"/>
  <c r="L81" i="171" a="1"/>
  <c r="L81" i="171" s="1"/>
  <c r="M81" i="171" a="1"/>
  <c r="M81" i="171" s="1"/>
  <c r="L82" i="171" a="1"/>
  <c r="L82" i="171" s="1"/>
  <c r="M82" i="171" a="1"/>
  <c r="M82" i="171" s="1"/>
  <c r="L83" i="171" a="1"/>
  <c r="L83" i="171" s="1"/>
  <c r="M83" i="171" a="1"/>
  <c r="M83" i="171" s="1"/>
  <c r="L84" i="171" a="1"/>
  <c r="L84" i="171" s="1"/>
  <c r="M84" i="171" a="1"/>
  <c r="M84" i="171" s="1"/>
  <c r="L85" i="171" a="1"/>
  <c r="L85" i="171" s="1"/>
  <c r="M85" i="171" a="1"/>
  <c r="M85" i="171" s="1"/>
  <c r="L86" i="171" a="1"/>
  <c r="L86" i="171" s="1"/>
  <c r="M86" i="171" a="1"/>
  <c r="M86" i="171" s="1"/>
  <c r="L87" i="171" a="1"/>
  <c r="L87" i="171" s="1"/>
  <c r="M87" i="171" a="1"/>
  <c r="M87" i="171" s="1"/>
  <c r="L88" i="171" a="1"/>
  <c r="L88" i="171" s="1"/>
  <c r="M88" i="171" a="1"/>
  <c r="M88" i="171" s="1"/>
  <c r="L89" i="171" a="1"/>
  <c r="L89" i="171" s="1"/>
  <c r="M89" i="171" a="1"/>
  <c r="M89" i="171" s="1"/>
  <c r="L90" i="171" a="1"/>
  <c r="L90" i="171" s="1"/>
  <c r="M90" i="171" a="1"/>
  <c r="M90" i="171" s="1"/>
  <c r="L91" i="171" a="1"/>
  <c r="L91" i="171" s="1"/>
  <c r="M91" i="171" a="1"/>
  <c r="M91" i="171" s="1"/>
  <c r="L92" i="171" a="1"/>
  <c r="L92" i="171" s="1"/>
  <c r="M92" i="171" a="1"/>
  <c r="M92" i="171" s="1"/>
  <c r="L93" i="171" a="1"/>
  <c r="L93" i="171" s="1"/>
  <c r="M93" i="171" a="1"/>
  <c r="M93" i="171" s="1"/>
  <c r="L94" i="171" a="1"/>
  <c r="L94" i="171" s="1"/>
  <c r="M94" i="171" a="1"/>
  <c r="M94" i="171" s="1"/>
  <c r="L95" i="171" a="1"/>
  <c r="L95" i="171" s="1"/>
  <c r="M95" i="171" a="1"/>
  <c r="M95" i="171" s="1"/>
  <c r="L96" i="171" a="1"/>
  <c r="L96" i="171" s="1"/>
  <c r="M96" i="171" a="1"/>
  <c r="M96" i="171" s="1"/>
  <c r="L97" i="171" a="1"/>
  <c r="L97" i="171" s="1"/>
  <c r="M97" i="171" a="1"/>
  <c r="M97" i="171" s="1"/>
  <c r="L98" i="171" a="1"/>
  <c r="L98" i="171" s="1"/>
  <c r="M98" i="171" a="1"/>
  <c r="M98" i="171" s="1"/>
  <c r="L99" i="171" a="1"/>
  <c r="L99" i="171" s="1"/>
  <c r="M99" i="171" a="1"/>
  <c r="M99" i="171" s="1"/>
  <c r="L100" i="171" a="1"/>
  <c r="L100" i="171" s="1"/>
  <c r="M100" i="171" a="1"/>
  <c r="M100" i="171" s="1"/>
  <c r="L101" i="171" a="1"/>
  <c r="L101" i="171" s="1"/>
  <c r="M101" i="171" a="1"/>
  <c r="M101" i="171" s="1"/>
  <c r="L102" i="171" a="1"/>
  <c r="L102" i="171" s="1"/>
  <c r="M102" i="171" a="1"/>
  <c r="M102" i="171" s="1"/>
  <c r="L103" i="171" a="1"/>
  <c r="L103" i="171" s="1"/>
  <c r="M103" i="171" a="1"/>
  <c r="M103" i="171" s="1"/>
  <c r="L104" i="171" a="1"/>
  <c r="L104" i="171" s="1"/>
  <c r="M104" i="171" a="1"/>
  <c r="M104" i="171" s="1"/>
  <c r="L105" i="171" a="1"/>
  <c r="L105" i="171" s="1"/>
  <c r="M105" i="171" a="1"/>
  <c r="M105" i="171" s="1"/>
  <c r="L106" i="171" a="1"/>
  <c r="L106" i="171" s="1"/>
  <c r="M106" i="171" a="1"/>
  <c r="M106" i="171" s="1"/>
  <c r="L107" i="171" a="1"/>
  <c r="L107" i="171" s="1"/>
  <c r="M107" i="171" a="1"/>
  <c r="M107" i="171" s="1"/>
  <c r="L108" i="171" a="1"/>
  <c r="L108" i="171" s="1"/>
  <c r="M108" i="171" a="1"/>
  <c r="M108" i="171" s="1"/>
  <c r="L109" i="171" a="1"/>
  <c r="L109" i="171" s="1"/>
  <c r="M109" i="171" a="1"/>
  <c r="M109" i="171" s="1"/>
  <c r="L110" i="171" a="1"/>
  <c r="L110" i="171" s="1"/>
  <c r="M110" i="171" a="1"/>
  <c r="M110" i="171" s="1"/>
  <c r="L111" i="171" a="1"/>
  <c r="L111" i="171" s="1"/>
  <c r="M111" i="171" a="1"/>
  <c r="M111" i="171" s="1"/>
  <c r="L112" i="171" a="1"/>
  <c r="L112" i="171" s="1"/>
  <c r="M112" i="171" a="1"/>
  <c r="M112" i="171" s="1"/>
  <c r="L113" i="171" a="1"/>
  <c r="L113" i="171" s="1"/>
  <c r="M113" i="171" a="1"/>
  <c r="M113" i="171" s="1"/>
  <c r="L114" i="171" a="1"/>
  <c r="L114" i="171" s="1"/>
  <c r="M114" i="171" a="1"/>
  <c r="M114" i="171" s="1"/>
  <c r="L115" i="171" a="1"/>
  <c r="L115" i="171" s="1"/>
  <c r="M115" i="171" a="1"/>
  <c r="M115" i="171" s="1"/>
  <c r="L116" i="171" a="1"/>
  <c r="L116" i="171" s="1"/>
  <c r="M116" i="171" a="1"/>
  <c r="M116" i="171" s="1"/>
  <c r="L117" i="171" a="1"/>
  <c r="L117" i="171" s="1"/>
  <c r="M117" i="171" a="1"/>
  <c r="M117" i="171" s="1"/>
  <c r="L118" i="171" a="1"/>
  <c r="L118" i="171" s="1"/>
  <c r="M118" i="171" a="1"/>
  <c r="M118" i="171" s="1"/>
  <c r="L119" i="171" a="1"/>
  <c r="L119" i="171" s="1"/>
  <c r="M119" i="171" a="1"/>
  <c r="M119" i="171" s="1"/>
  <c r="L120" i="171" a="1"/>
  <c r="L120" i="171" s="1"/>
  <c r="M120" i="171" a="1"/>
  <c r="M120" i="171" s="1"/>
  <c r="L121" i="171" a="1"/>
  <c r="L121" i="171" s="1"/>
  <c r="M121" i="171" a="1"/>
  <c r="M121" i="171" s="1"/>
  <c r="L122" i="171" a="1"/>
  <c r="L122" i="171" s="1"/>
  <c r="M122" i="171" a="1"/>
  <c r="M122" i="171" s="1"/>
  <c r="L123" i="171" a="1"/>
  <c r="L123" i="171" s="1"/>
  <c r="M123" i="171" a="1"/>
  <c r="M123" i="171" s="1"/>
  <c r="L124" i="171" a="1"/>
  <c r="L124" i="171" s="1"/>
  <c r="M124" i="171" a="1"/>
  <c r="M124" i="171" s="1"/>
  <c r="L125" i="171" a="1"/>
  <c r="L125" i="171" s="1"/>
  <c r="M125" i="171" a="1"/>
  <c r="M125" i="171" s="1"/>
  <c r="L126" i="171" a="1"/>
  <c r="L126" i="171" s="1"/>
  <c r="M126" i="171" a="1"/>
  <c r="M126" i="171" s="1"/>
  <c r="L127" i="171" a="1"/>
  <c r="L127" i="171" s="1"/>
  <c r="M127" i="171" a="1"/>
  <c r="M127" i="171" s="1"/>
  <c r="L128" i="171" a="1"/>
  <c r="L128" i="171" s="1"/>
  <c r="M128" i="171" a="1"/>
  <c r="M128" i="171" s="1"/>
  <c r="L129" i="171" a="1"/>
  <c r="L129" i="171" s="1"/>
  <c r="M129" i="171" a="1"/>
  <c r="M129" i="171" s="1"/>
  <c r="L130" i="171" a="1"/>
  <c r="L130" i="171" s="1"/>
  <c r="M130" i="171" a="1"/>
  <c r="M130" i="171" s="1"/>
  <c r="L131" i="171" a="1"/>
  <c r="L131" i="171" s="1"/>
  <c r="M131" i="171" a="1"/>
  <c r="M131" i="171" s="1"/>
  <c r="L132" i="171" a="1"/>
  <c r="L132" i="171" s="1"/>
  <c r="M132" i="171" a="1"/>
  <c r="M132" i="171" s="1"/>
  <c r="L133" i="171" a="1"/>
  <c r="L133" i="171" s="1"/>
  <c r="M133" i="171" a="1"/>
  <c r="M133" i="171" s="1"/>
  <c r="L134" i="171" a="1"/>
  <c r="L134" i="171" s="1"/>
  <c r="M134" i="171" a="1"/>
  <c r="M134" i="171" s="1"/>
  <c r="L135" i="171" a="1"/>
  <c r="L135" i="171" s="1"/>
  <c r="M135" i="171" a="1"/>
  <c r="M135" i="171" s="1"/>
  <c r="L136" i="171" a="1"/>
  <c r="L136" i="171" s="1"/>
  <c r="M136" i="171" a="1"/>
  <c r="M136" i="171" s="1"/>
  <c r="L137" i="171" a="1"/>
  <c r="L137" i="171" s="1"/>
  <c r="M137" i="171" a="1"/>
  <c r="M137" i="171" s="1"/>
  <c r="L138" i="171" a="1"/>
  <c r="L138" i="171" s="1"/>
  <c r="M138" i="171" a="1"/>
  <c r="M138" i="171" s="1"/>
  <c r="L139" i="171" a="1"/>
  <c r="L139" i="171" s="1"/>
  <c r="M139" i="171" a="1"/>
  <c r="M139" i="171" s="1"/>
  <c r="L140" i="171" a="1"/>
  <c r="L140" i="171" s="1"/>
  <c r="M140" i="171" a="1"/>
  <c r="M140" i="171" s="1"/>
  <c r="L141" i="171" a="1"/>
  <c r="L141" i="171" s="1"/>
  <c r="M141" i="171" a="1"/>
  <c r="M141" i="171" s="1"/>
  <c r="L142" i="171" a="1"/>
  <c r="L142" i="171" s="1"/>
  <c r="M142" i="171" a="1"/>
  <c r="M142" i="171" s="1"/>
  <c r="L143" i="171" a="1"/>
  <c r="L143" i="171" s="1"/>
  <c r="M143" i="171" a="1"/>
  <c r="M143" i="171" s="1"/>
  <c r="L144" i="171" a="1"/>
  <c r="L144" i="171" s="1"/>
  <c r="M144" i="171" a="1"/>
  <c r="M144" i="171" s="1"/>
  <c r="L145" i="171" a="1"/>
  <c r="L145" i="171" s="1"/>
  <c r="M145" i="171" a="1"/>
  <c r="M145" i="171" s="1"/>
  <c r="L146" i="171" a="1"/>
  <c r="L146" i="171" s="1"/>
  <c r="M146" i="171" a="1"/>
  <c r="M146" i="171" s="1"/>
  <c r="L147" i="171" a="1"/>
  <c r="L147" i="171" s="1"/>
  <c r="M147" i="171" a="1"/>
  <c r="M147" i="171" s="1"/>
  <c r="L148" i="171" a="1"/>
  <c r="L148" i="171" s="1"/>
  <c r="M148" i="171" a="1"/>
  <c r="M148" i="171" s="1"/>
  <c r="L149" i="171" a="1"/>
  <c r="L149" i="171" s="1"/>
  <c r="M149" i="171" a="1"/>
  <c r="M149" i="171" s="1"/>
  <c r="L150" i="171" a="1"/>
  <c r="L150" i="171" s="1"/>
  <c r="M150" i="171" a="1"/>
  <c r="M150" i="171" s="1"/>
  <c r="L151" i="171" a="1"/>
  <c r="L151" i="171" s="1"/>
  <c r="M151" i="171" a="1"/>
  <c r="M151" i="171" s="1"/>
  <c r="L152" i="171" a="1"/>
  <c r="L152" i="171" s="1"/>
  <c r="M152" i="171" a="1"/>
  <c r="M152" i="171" s="1"/>
  <c r="L153" i="171" a="1"/>
  <c r="L153" i="171" s="1"/>
  <c r="M153" i="171" a="1"/>
  <c r="M153" i="171" s="1"/>
  <c r="L154" i="171" a="1"/>
  <c r="L154" i="171" s="1"/>
  <c r="M154" i="171" a="1"/>
  <c r="M154" i="171" s="1"/>
  <c r="L155" i="171" a="1"/>
  <c r="L155" i="171" s="1"/>
  <c r="M155" i="171" a="1"/>
  <c r="M155" i="171" s="1"/>
  <c r="L156" i="171" a="1"/>
  <c r="L156" i="171" s="1"/>
  <c r="M156" i="171" a="1"/>
  <c r="M156" i="171" s="1"/>
  <c r="L157" i="171" a="1"/>
  <c r="L157" i="171" s="1"/>
  <c r="M157" i="171" a="1"/>
  <c r="M157" i="171" s="1"/>
  <c r="L158" i="171" a="1"/>
  <c r="L158" i="171" s="1"/>
  <c r="M158" i="171" a="1"/>
  <c r="M158" i="171" s="1"/>
  <c r="L159" i="171" a="1"/>
  <c r="L159" i="171" s="1"/>
  <c r="M159" i="171" a="1"/>
  <c r="M159" i="171" s="1"/>
  <c r="L160" i="171" a="1"/>
  <c r="L160" i="171" s="1"/>
  <c r="M160" i="171" a="1"/>
  <c r="M160" i="171" s="1"/>
  <c r="L161" i="171" a="1"/>
  <c r="L161" i="171" s="1"/>
  <c r="M161" i="171" a="1"/>
  <c r="M161" i="171" s="1"/>
  <c r="L162" i="171" a="1"/>
  <c r="L162" i="171" s="1"/>
  <c r="M162" i="171" a="1"/>
  <c r="M162" i="171" s="1"/>
  <c r="L163" i="171" a="1"/>
  <c r="L163" i="171" s="1"/>
  <c r="M163" i="171" a="1"/>
  <c r="M163" i="171" s="1"/>
  <c r="L164" i="171" a="1"/>
  <c r="L164" i="171" s="1"/>
  <c r="M164" i="171" a="1"/>
  <c r="M164" i="171" s="1"/>
  <c r="L165" i="171" a="1"/>
  <c r="L165" i="171" s="1"/>
  <c r="M165" i="171" a="1"/>
  <c r="M165" i="171" s="1"/>
  <c r="L166" i="171" a="1"/>
  <c r="L166" i="171" s="1"/>
  <c r="M166" i="171" a="1"/>
  <c r="M166" i="171" s="1"/>
  <c r="L167" i="171" a="1"/>
  <c r="L167" i="171" s="1"/>
  <c r="M167" i="171" a="1"/>
  <c r="M167" i="171" s="1"/>
  <c r="L168" i="171" a="1"/>
  <c r="L168" i="171" s="1"/>
  <c r="M168" i="171" a="1"/>
  <c r="M168" i="171" s="1"/>
  <c r="L169" i="171" a="1"/>
  <c r="L169" i="171" s="1"/>
  <c r="M169" i="171" a="1"/>
  <c r="M169" i="171" s="1"/>
  <c r="L170" i="171" a="1"/>
  <c r="L170" i="171" s="1"/>
  <c r="M170" i="171" a="1"/>
  <c r="M170" i="171" s="1"/>
  <c r="L171" i="171" a="1"/>
  <c r="L171" i="171" s="1"/>
  <c r="M171" i="171" a="1"/>
  <c r="M171" i="171" s="1"/>
  <c r="L172" i="171" a="1"/>
  <c r="L172" i="171" s="1"/>
  <c r="M172" i="171" a="1"/>
  <c r="M172" i="171" s="1"/>
  <c r="L173" i="171" a="1"/>
  <c r="L173" i="171" s="1"/>
  <c r="M173" i="171" a="1"/>
  <c r="M173" i="171" s="1"/>
  <c r="L174" i="171" a="1"/>
  <c r="L174" i="171" s="1"/>
  <c r="M174" i="171" a="1"/>
  <c r="M174" i="171" s="1"/>
  <c r="L175" i="171" a="1"/>
  <c r="L175" i="171" s="1"/>
  <c r="M175" i="171" a="1"/>
  <c r="M175" i="171" s="1"/>
  <c r="L176" i="171" a="1"/>
  <c r="L176" i="171" s="1"/>
  <c r="M176" i="171" a="1"/>
  <c r="M176" i="171" s="1"/>
  <c r="L177" i="171" a="1"/>
  <c r="L177" i="171" s="1"/>
  <c r="M177" i="171" a="1"/>
  <c r="M177" i="171" s="1"/>
  <c r="L178" i="171" a="1"/>
  <c r="L178" i="171" s="1"/>
  <c r="M178" i="171" a="1"/>
  <c r="M178" i="171" s="1"/>
  <c r="L179" i="171" a="1"/>
  <c r="L179" i="171" s="1"/>
  <c r="M179" i="171" a="1"/>
  <c r="M179" i="171" s="1"/>
  <c r="L180" i="171" a="1"/>
  <c r="L180" i="171" s="1"/>
  <c r="M180" i="171" a="1"/>
  <c r="M180" i="171" s="1"/>
  <c r="L181" i="171" a="1"/>
  <c r="L181" i="171" s="1"/>
  <c r="M181" i="171" a="1"/>
  <c r="M181" i="171" s="1"/>
  <c r="L182" i="171" a="1"/>
  <c r="L182" i="171" s="1"/>
  <c r="M182" i="171" a="1"/>
  <c r="M182" i="171" s="1"/>
  <c r="L183" i="171" a="1"/>
  <c r="L183" i="171" s="1"/>
  <c r="M183" i="171" a="1"/>
  <c r="M183" i="171" s="1"/>
  <c r="L184" i="171" a="1"/>
  <c r="L184" i="171" s="1"/>
  <c r="M184" i="171" a="1"/>
  <c r="M184" i="171" s="1"/>
  <c r="L185" i="171" a="1"/>
  <c r="L185" i="171" s="1"/>
  <c r="M185" i="171" a="1"/>
  <c r="M185" i="171" s="1"/>
  <c r="L186" i="171" a="1"/>
  <c r="L186" i="171" s="1"/>
  <c r="M186" i="171" a="1"/>
  <c r="M186" i="171" s="1"/>
  <c r="L187" i="171" a="1"/>
  <c r="L187" i="171" s="1"/>
  <c r="M187" i="171" a="1"/>
  <c r="M187" i="171" s="1"/>
  <c r="L188" i="171" a="1"/>
  <c r="L188" i="171" s="1"/>
  <c r="M188" i="171" a="1"/>
  <c r="M188" i="171" s="1"/>
  <c r="L189" i="171" a="1"/>
  <c r="L189" i="171" s="1"/>
  <c r="M189" i="171" a="1"/>
  <c r="M189" i="171" s="1"/>
  <c r="L190" i="171" a="1"/>
  <c r="L190" i="171" s="1"/>
  <c r="M190" i="171" a="1"/>
  <c r="M190" i="171" s="1"/>
  <c r="L191" i="171" a="1"/>
  <c r="L191" i="171" s="1"/>
  <c r="M191" i="171" a="1"/>
  <c r="M191" i="171" s="1"/>
  <c r="L192" i="171" a="1"/>
  <c r="L192" i="171" s="1"/>
  <c r="M192" i="171" a="1"/>
  <c r="M192" i="171" s="1"/>
  <c r="L193" i="171" a="1"/>
  <c r="L193" i="171" s="1"/>
  <c r="M193" i="171" a="1"/>
  <c r="M193" i="171" s="1"/>
  <c r="L194" i="171" a="1"/>
  <c r="L194" i="171" s="1"/>
  <c r="M194" i="171" a="1"/>
  <c r="M194" i="171" s="1"/>
  <c r="L195" i="171" a="1"/>
  <c r="L195" i="171" s="1"/>
  <c r="M195" i="171" a="1"/>
  <c r="M195" i="171" s="1"/>
  <c r="L196" i="171" a="1"/>
  <c r="L196" i="171" s="1"/>
  <c r="M196" i="171" a="1"/>
  <c r="M196" i="171" s="1"/>
  <c r="L197" i="171" a="1"/>
  <c r="L197" i="171" s="1"/>
  <c r="M197" i="171" a="1"/>
  <c r="M197" i="171" s="1"/>
  <c r="L198" i="171" a="1"/>
  <c r="L198" i="171" s="1"/>
  <c r="M198" i="171" a="1"/>
  <c r="M198" i="171" s="1"/>
  <c r="L199" i="171" a="1"/>
  <c r="L199" i="171" s="1"/>
  <c r="M199" i="171" a="1"/>
  <c r="M199" i="171" s="1"/>
  <c r="L200" i="171" a="1"/>
  <c r="L200" i="171" s="1"/>
  <c r="M200" i="171" a="1"/>
  <c r="M200" i="171" s="1"/>
  <c r="L201" i="171" a="1"/>
  <c r="L201" i="171" s="1"/>
  <c r="M201" i="171" a="1"/>
  <c r="M201" i="171" s="1"/>
  <c r="L202" i="171" a="1"/>
  <c r="L202" i="171" s="1"/>
  <c r="M202" i="171" a="1"/>
  <c r="M202" i="171" s="1"/>
  <c r="L203" i="171" a="1"/>
  <c r="L203" i="171" s="1"/>
  <c r="M203" i="171" a="1"/>
  <c r="M203" i="171" s="1"/>
  <c r="L204" i="171" a="1"/>
  <c r="L204" i="171" s="1"/>
  <c r="M204" i="171" a="1"/>
  <c r="M204" i="171" s="1"/>
  <c r="L205" i="171" a="1"/>
  <c r="L205" i="171" s="1"/>
  <c r="M205" i="171" a="1"/>
  <c r="M205" i="171" s="1"/>
  <c r="L206" i="171" a="1"/>
  <c r="L206" i="171" s="1"/>
  <c r="M206" i="171" a="1"/>
  <c r="M206" i="171" s="1"/>
  <c r="L207" i="171" a="1"/>
  <c r="L207" i="171" s="1"/>
  <c r="M207" i="171" a="1"/>
  <c r="M207" i="171" s="1"/>
  <c r="L208" i="171" a="1"/>
  <c r="L208" i="171" s="1"/>
  <c r="M208" i="171" a="1"/>
  <c r="M208" i="171" s="1"/>
  <c r="L209" i="171" a="1"/>
  <c r="L209" i="171" s="1"/>
  <c r="M209" i="171" a="1"/>
  <c r="M209" i="171" s="1"/>
  <c r="L210" i="171" a="1"/>
  <c r="L210" i="171" s="1"/>
  <c r="M210" i="171" a="1"/>
  <c r="M210" i="171" s="1"/>
  <c r="L211" i="171" a="1"/>
  <c r="L211" i="171" s="1"/>
  <c r="M211" i="171" a="1"/>
  <c r="M211" i="171" s="1"/>
  <c r="L212" i="171" a="1"/>
  <c r="L212" i="171" s="1"/>
  <c r="M212" i="171" a="1"/>
  <c r="M212" i="171" s="1"/>
  <c r="L213" i="171" a="1"/>
  <c r="L213" i="171" s="1"/>
  <c r="M213" i="171" a="1"/>
  <c r="M213" i="171" s="1"/>
  <c r="L214" i="171" a="1"/>
  <c r="L214" i="171" s="1"/>
  <c r="M214" i="171" a="1"/>
  <c r="M214" i="171" s="1"/>
  <c r="L215" i="171" a="1"/>
  <c r="L215" i="171" s="1"/>
  <c r="M215" i="171" a="1"/>
  <c r="M215" i="171" s="1"/>
  <c r="L216" i="171" a="1"/>
  <c r="L216" i="171" s="1"/>
  <c r="M216" i="171" a="1"/>
  <c r="M216" i="171" s="1"/>
  <c r="L217" i="171" a="1"/>
  <c r="L217" i="171" s="1"/>
  <c r="M217" i="171" a="1"/>
  <c r="M217" i="171" s="1"/>
  <c r="L218" i="171" a="1"/>
  <c r="L218" i="171" s="1"/>
  <c r="M218" i="171" a="1"/>
  <c r="M218" i="171" s="1"/>
  <c r="L219" i="171" a="1"/>
  <c r="L219" i="171" s="1"/>
  <c r="M219" i="171" a="1"/>
  <c r="M219" i="171" s="1"/>
  <c r="L220" i="171" a="1"/>
  <c r="L220" i="171" s="1"/>
  <c r="M220" i="171" a="1"/>
  <c r="M220" i="171" s="1"/>
  <c r="L221" i="171" a="1"/>
  <c r="L221" i="171" s="1"/>
  <c r="M221" i="171" a="1"/>
  <c r="M221" i="171" s="1"/>
  <c r="L222" i="171" a="1"/>
  <c r="L222" i="171" s="1"/>
  <c r="M222" i="171" a="1"/>
  <c r="M222" i="171" s="1"/>
  <c r="L223" i="171" a="1"/>
  <c r="L223" i="171" s="1"/>
  <c r="M223" i="171" a="1"/>
  <c r="M223" i="171" s="1"/>
  <c r="L224" i="171" a="1"/>
  <c r="L224" i="171" s="1"/>
  <c r="M224" i="171" a="1"/>
  <c r="M224" i="171" s="1"/>
  <c r="L225" i="171" a="1"/>
  <c r="L225" i="171" s="1"/>
  <c r="M225" i="171" a="1"/>
  <c r="M225" i="171" s="1"/>
  <c r="L226" i="171" a="1"/>
  <c r="L226" i="171" s="1"/>
  <c r="M226" i="171" a="1"/>
  <c r="M226" i="171" s="1"/>
  <c r="L227" i="171" a="1"/>
  <c r="L227" i="171" s="1"/>
  <c r="M227" i="171" a="1"/>
  <c r="M227" i="171" s="1"/>
  <c r="L228" i="171" a="1"/>
  <c r="L228" i="171" s="1"/>
  <c r="M228" i="171" a="1"/>
  <c r="M228" i="171" s="1"/>
  <c r="L229" i="171" a="1"/>
  <c r="L229" i="171" s="1"/>
  <c r="M229" i="171" a="1"/>
  <c r="M229" i="171" s="1"/>
  <c r="L230" i="171" a="1"/>
  <c r="L230" i="171" s="1"/>
  <c r="M230" i="171" a="1"/>
  <c r="M230" i="171" s="1"/>
  <c r="L231" i="171" a="1"/>
  <c r="L231" i="171" s="1"/>
  <c r="M231" i="171" a="1"/>
  <c r="M231" i="171" s="1"/>
  <c r="L232" i="171" a="1"/>
  <c r="L232" i="171" s="1"/>
  <c r="M232" i="171" a="1"/>
  <c r="M232" i="171" s="1"/>
  <c r="L233" i="171" a="1"/>
  <c r="L233" i="171" s="1"/>
  <c r="M233" i="171" a="1"/>
  <c r="M233" i="171" s="1"/>
  <c r="L234" i="171" a="1"/>
  <c r="L234" i="171" s="1"/>
  <c r="M234" i="171" a="1"/>
  <c r="M234" i="171" s="1"/>
  <c r="L235" i="171" a="1"/>
  <c r="L235" i="171" s="1"/>
  <c r="M235" i="171" a="1"/>
  <c r="M235" i="171" s="1"/>
  <c r="L236" i="171" a="1"/>
  <c r="L236" i="171" s="1"/>
  <c r="M236" i="171" a="1"/>
  <c r="M236" i="171" s="1"/>
  <c r="L237" i="171" a="1"/>
  <c r="L237" i="171" s="1"/>
  <c r="M237" i="171" a="1"/>
  <c r="M237" i="171" s="1"/>
  <c r="L238" i="171" a="1"/>
  <c r="L238" i="171" s="1"/>
  <c r="M238" i="171" a="1"/>
  <c r="M238" i="171" s="1"/>
  <c r="L239" i="171" a="1"/>
  <c r="L239" i="171" s="1"/>
  <c r="M239" i="171" a="1"/>
  <c r="M239" i="171" s="1"/>
  <c r="L240" i="171" a="1"/>
  <c r="L240" i="171" s="1"/>
  <c r="M240" i="171" a="1"/>
  <c r="M240" i="171" s="1"/>
  <c r="L241" i="171" a="1"/>
  <c r="L241" i="171" s="1"/>
  <c r="M241" i="171" a="1"/>
  <c r="M241" i="171" s="1"/>
  <c r="L242" i="171" a="1"/>
  <c r="L242" i="171" s="1"/>
  <c r="M242" i="171" a="1"/>
  <c r="M242" i="171" s="1"/>
  <c r="L243" i="171" a="1"/>
  <c r="L243" i="171" s="1"/>
  <c r="M243" i="171" a="1"/>
  <c r="M243" i="171" s="1"/>
  <c r="L244" i="171" a="1"/>
  <c r="L244" i="171" s="1"/>
  <c r="M244" i="171" a="1"/>
  <c r="M244" i="171" s="1"/>
  <c r="L245" i="171" a="1"/>
  <c r="L245" i="171" s="1"/>
  <c r="M245" i="171" a="1"/>
  <c r="M245" i="171" s="1"/>
  <c r="L246" i="171" a="1"/>
  <c r="L246" i="171" s="1"/>
  <c r="M246" i="171" a="1"/>
  <c r="M246" i="171" s="1"/>
  <c r="L247" i="171" a="1"/>
  <c r="L247" i="171" s="1"/>
  <c r="M247" i="171" a="1"/>
  <c r="M247" i="171" s="1"/>
  <c r="L248" i="171" a="1"/>
  <c r="L248" i="171" s="1"/>
  <c r="M248" i="171" a="1"/>
  <c r="M248" i="171" s="1"/>
  <c r="L249" i="171" a="1"/>
  <c r="L249" i="171" s="1"/>
  <c r="M249" i="171" a="1"/>
  <c r="M249" i="171" s="1"/>
  <c r="L250" i="171" a="1"/>
  <c r="L250" i="171" s="1"/>
  <c r="M250" i="171" a="1"/>
  <c r="M250" i="171" s="1"/>
  <c r="L251" i="171" a="1"/>
  <c r="L251" i="171" s="1"/>
  <c r="M251" i="171" a="1"/>
  <c r="M251" i="171" s="1"/>
  <c r="L252" i="171" a="1"/>
  <c r="L252" i="171" s="1"/>
  <c r="M252" i="171" a="1"/>
  <c r="M252" i="171" s="1"/>
  <c r="L253" i="171" a="1"/>
  <c r="L253" i="171" s="1"/>
  <c r="M253" i="171" a="1"/>
  <c r="M253" i="171" s="1"/>
  <c r="L254" i="171" a="1"/>
  <c r="L254" i="171" s="1"/>
  <c r="M254" i="171" a="1"/>
  <c r="M254" i="171" s="1"/>
  <c r="L255" i="171" a="1"/>
  <c r="L255" i="171" s="1"/>
  <c r="M255" i="171" a="1"/>
  <c r="M255" i="171" s="1"/>
  <c r="L256" i="171" a="1"/>
  <c r="L256" i="171" s="1"/>
  <c r="M256" i="171" a="1"/>
  <c r="M256" i="171" s="1"/>
  <c r="L257" i="171" a="1"/>
  <c r="L257" i="171" s="1"/>
  <c r="M257" i="171" a="1"/>
  <c r="M257" i="171" s="1"/>
  <c r="L258" i="171" a="1"/>
  <c r="L258" i="171" s="1"/>
  <c r="M258" i="171" a="1"/>
  <c r="M258" i="171" s="1"/>
  <c r="L259" i="171" a="1"/>
  <c r="L259" i="171" s="1"/>
  <c r="M259" i="171" a="1"/>
  <c r="M259" i="171" s="1"/>
  <c r="L260" i="171" a="1"/>
  <c r="L260" i="171" s="1"/>
  <c r="M260" i="171" a="1"/>
  <c r="M260" i="171" s="1"/>
  <c r="L261" i="171" a="1"/>
  <c r="L261" i="171" s="1"/>
  <c r="M261" i="171" a="1"/>
  <c r="M261" i="171" s="1"/>
  <c r="L262" i="171" a="1"/>
  <c r="L262" i="171" s="1"/>
  <c r="M262" i="171" a="1"/>
  <c r="M262" i="171" s="1"/>
  <c r="L263" i="171" a="1"/>
  <c r="L263" i="171" s="1"/>
  <c r="M263" i="171" a="1"/>
  <c r="M263" i="171" s="1"/>
  <c r="L264" i="171" a="1"/>
  <c r="L264" i="171" s="1"/>
  <c r="M264" i="171" a="1"/>
  <c r="M264" i="171" s="1"/>
  <c r="L265" i="171" a="1"/>
  <c r="L265" i="171" s="1"/>
  <c r="M265" i="171" a="1"/>
  <c r="M265" i="171" s="1"/>
  <c r="L266" i="171" a="1"/>
  <c r="L266" i="171" s="1"/>
  <c r="M266" i="171" a="1"/>
  <c r="M266" i="171" s="1"/>
  <c r="L267" i="171" a="1"/>
  <c r="L267" i="171" s="1"/>
  <c r="M267" i="171" a="1"/>
  <c r="M267" i="171" s="1"/>
  <c r="L268" i="171" a="1"/>
  <c r="L268" i="171" s="1"/>
  <c r="M268" i="171" a="1"/>
  <c r="M268" i="171" s="1"/>
  <c r="L269" i="171" a="1"/>
  <c r="L269" i="171" s="1"/>
  <c r="M269" i="171" a="1"/>
  <c r="M269" i="171" s="1"/>
  <c r="L270" i="171" a="1"/>
  <c r="L270" i="171" s="1"/>
  <c r="M270" i="171" a="1"/>
  <c r="M270" i="171" s="1"/>
  <c r="L271" i="171" a="1"/>
  <c r="L271" i="171" s="1"/>
  <c r="M271" i="171" a="1"/>
  <c r="M271" i="171" s="1"/>
  <c r="L272" i="171" a="1"/>
  <c r="L272" i="171" s="1"/>
  <c r="M272" i="171" a="1"/>
  <c r="M272" i="171" s="1"/>
  <c r="L273" i="171" a="1"/>
  <c r="L273" i="171" s="1"/>
  <c r="M273" i="171" a="1"/>
  <c r="M273" i="171" s="1"/>
  <c r="L274" i="171" a="1"/>
  <c r="L274" i="171" s="1"/>
  <c r="M274" i="171" a="1"/>
  <c r="M274" i="171" s="1"/>
  <c r="L275" i="171" a="1"/>
  <c r="L275" i="171" s="1"/>
  <c r="M275" i="171" a="1"/>
  <c r="M275" i="171" s="1"/>
  <c r="L276" i="171" a="1"/>
  <c r="L276" i="171" s="1"/>
  <c r="M276" i="171" a="1"/>
  <c r="M276" i="171" s="1"/>
  <c r="L277" i="171" a="1"/>
  <c r="L277" i="171" s="1"/>
  <c r="M277" i="171" a="1"/>
  <c r="M277" i="171" s="1"/>
  <c r="L278" i="171" a="1"/>
  <c r="L278" i="171" s="1"/>
  <c r="M278" i="171" a="1"/>
  <c r="M278" i="171" s="1"/>
  <c r="L279" i="171" a="1"/>
  <c r="L279" i="171" s="1"/>
  <c r="M279" i="171" a="1"/>
  <c r="M279" i="171" s="1"/>
  <c r="L280" i="171" a="1"/>
  <c r="L280" i="171" s="1"/>
  <c r="M280" i="171" a="1"/>
  <c r="M280" i="171" s="1"/>
  <c r="L281" i="171" a="1"/>
  <c r="L281" i="171" s="1"/>
  <c r="M281" i="171" a="1"/>
  <c r="M281" i="171" s="1"/>
  <c r="L282" i="171" a="1"/>
  <c r="L282" i="171" s="1"/>
  <c r="M282" i="171" a="1"/>
  <c r="M282" i="171" s="1"/>
  <c r="L283" i="171" a="1"/>
  <c r="L283" i="171" s="1"/>
  <c r="M283" i="171" a="1"/>
  <c r="M283" i="171" s="1"/>
  <c r="L284" i="171" a="1"/>
  <c r="L284" i="171" s="1"/>
  <c r="M284" i="171" a="1"/>
  <c r="M284" i="171" s="1"/>
  <c r="L285" i="171" a="1"/>
  <c r="L285" i="171" s="1"/>
  <c r="M285" i="171" a="1"/>
  <c r="M285" i="171" s="1"/>
  <c r="L286" i="171" a="1"/>
  <c r="L286" i="171" s="1"/>
  <c r="M286" i="171" a="1"/>
  <c r="M286" i="171" s="1"/>
  <c r="L287" i="171" a="1"/>
  <c r="L287" i="171" s="1"/>
  <c r="M287" i="171" a="1"/>
  <c r="M287" i="171" s="1"/>
  <c r="L288" i="171" a="1"/>
  <c r="L288" i="171" s="1"/>
  <c r="M288" i="171" a="1"/>
  <c r="M288" i="171" s="1"/>
  <c r="L289" i="171" a="1"/>
  <c r="L289" i="171" s="1"/>
  <c r="M289" i="171" a="1"/>
  <c r="M289" i="171" s="1"/>
  <c r="L290" i="171" a="1"/>
  <c r="L290" i="171" s="1"/>
  <c r="M290" i="171" a="1"/>
  <c r="M290" i="171" s="1"/>
  <c r="L291" i="171" a="1"/>
  <c r="L291" i="171" s="1"/>
  <c r="M291" i="171" a="1"/>
  <c r="M291" i="171" s="1"/>
  <c r="L292" i="171" a="1"/>
  <c r="L292" i="171" s="1"/>
  <c r="M292" i="171" a="1"/>
  <c r="M292" i="171" s="1"/>
  <c r="L293" i="171" a="1"/>
  <c r="L293" i="171" s="1"/>
  <c r="M293" i="171" a="1"/>
  <c r="M293" i="171" s="1"/>
  <c r="L294" i="171" a="1"/>
  <c r="L294" i="171" s="1"/>
  <c r="M294" i="171" a="1"/>
  <c r="M294" i="171" s="1"/>
  <c r="L295" i="171" a="1"/>
  <c r="L295" i="171" s="1"/>
  <c r="M295" i="171" a="1"/>
  <c r="M295" i="171" s="1"/>
  <c r="L296" i="171" a="1"/>
  <c r="L296" i="171" s="1"/>
  <c r="M296" i="171" a="1"/>
  <c r="M296" i="171" s="1"/>
  <c r="L297" i="171" a="1"/>
  <c r="L297" i="171" s="1"/>
  <c r="M297" i="171" a="1"/>
  <c r="M297" i="171" s="1"/>
  <c r="L298" i="171" a="1"/>
  <c r="L298" i="171" s="1"/>
  <c r="M298" i="171" a="1"/>
  <c r="M298" i="171" s="1"/>
  <c r="L299" i="171" a="1"/>
  <c r="L299" i="171" s="1"/>
  <c r="M299" i="171" a="1"/>
  <c r="M299" i="171" s="1"/>
  <c r="L300" i="171" a="1"/>
  <c r="L300" i="171" s="1"/>
  <c r="M300" i="171" a="1"/>
  <c r="M300" i="171" s="1"/>
  <c r="L301" i="171" a="1"/>
  <c r="L301" i="171" s="1"/>
  <c r="M301" i="171" a="1"/>
  <c r="M301" i="171" s="1"/>
  <c r="L302" i="171" a="1"/>
  <c r="L302" i="171" s="1"/>
  <c r="M302" i="171" a="1"/>
  <c r="M302" i="171" s="1"/>
  <c r="L303" i="171" a="1"/>
  <c r="L303" i="171" s="1"/>
  <c r="M303" i="171" a="1"/>
  <c r="M303" i="171" s="1"/>
  <c r="L304" i="171" a="1"/>
  <c r="L304" i="171" s="1"/>
  <c r="M304" i="171" a="1"/>
  <c r="M304" i="171" s="1"/>
  <c r="L305" i="171" a="1"/>
  <c r="L305" i="171" s="1"/>
  <c r="M305" i="171" a="1"/>
  <c r="M305" i="171" s="1"/>
  <c r="L306" i="171" a="1"/>
  <c r="L306" i="171" s="1"/>
  <c r="M306" i="171" a="1"/>
  <c r="M306" i="171" s="1"/>
  <c r="L307" i="171" a="1"/>
  <c r="L307" i="171" s="1"/>
  <c r="M307" i="171" a="1"/>
  <c r="M307" i="171" s="1"/>
  <c r="L308" i="171" a="1"/>
  <c r="L308" i="171" s="1"/>
  <c r="M308" i="171" a="1"/>
  <c r="M308" i="171" s="1"/>
  <c r="L309" i="171" a="1"/>
  <c r="L309" i="171" s="1"/>
  <c r="M309" i="171" a="1"/>
  <c r="M309" i="171" s="1"/>
  <c r="L310" i="171" a="1"/>
  <c r="L310" i="171" s="1"/>
  <c r="M310" i="171" a="1"/>
  <c r="M310" i="171" s="1"/>
  <c r="L311" i="171" a="1"/>
  <c r="L311" i="171" s="1"/>
  <c r="M311" i="171" a="1"/>
  <c r="M311" i="171" s="1"/>
  <c r="L312" i="171" a="1"/>
  <c r="L312" i="171" s="1"/>
  <c r="M312" i="171" a="1"/>
  <c r="M312" i="171" s="1"/>
  <c r="L313" i="171" a="1"/>
  <c r="L313" i="171" s="1"/>
  <c r="M313" i="171" a="1"/>
  <c r="M313" i="171" s="1"/>
  <c r="L314" i="171" a="1"/>
  <c r="L314" i="171" s="1"/>
  <c r="M314" i="171" a="1"/>
  <c r="M314" i="171" s="1"/>
  <c r="L315" i="171" a="1"/>
  <c r="L315" i="171" s="1"/>
  <c r="M315" i="171" a="1"/>
  <c r="M315" i="171" s="1"/>
  <c r="L316" i="171" a="1"/>
  <c r="L316" i="171" s="1"/>
  <c r="M316" i="171" a="1"/>
  <c r="M316" i="171" s="1"/>
  <c r="L317" i="171" a="1"/>
  <c r="L317" i="171" s="1"/>
  <c r="M317" i="171" a="1"/>
  <c r="M317" i="171" s="1"/>
  <c r="L318" i="171" a="1"/>
  <c r="L318" i="171" s="1"/>
  <c r="M318" i="171" a="1"/>
  <c r="M318" i="171" s="1"/>
  <c r="L319" i="171" a="1"/>
  <c r="L319" i="171" s="1"/>
  <c r="M319" i="171" a="1"/>
  <c r="M319" i="171" s="1"/>
  <c r="L320" i="171" a="1"/>
  <c r="L320" i="171" s="1"/>
  <c r="M320" i="171" a="1"/>
  <c r="M320" i="171" s="1"/>
  <c r="L321" i="171" a="1"/>
  <c r="L321" i="171" s="1"/>
  <c r="M321" i="171" a="1"/>
  <c r="M321" i="171" s="1"/>
  <c r="L322" i="171" a="1"/>
  <c r="L322" i="171" s="1"/>
  <c r="M322" i="171" a="1"/>
  <c r="M322" i="171" s="1"/>
  <c r="L323" i="171" a="1"/>
  <c r="L323" i="171" s="1"/>
  <c r="M323" i="171" a="1"/>
  <c r="M323" i="171" s="1"/>
  <c r="L324" i="171" a="1"/>
  <c r="L324" i="171" s="1"/>
  <c r="M324" i="171" a="1"/>
  <c r="M324" i="171" s="1"/>
  <c r="L325" i="171" a="1"/>
  <c r="L325" i="171" s="1"/>
  <c r="M325" i="171" a="1"/>
  <c r="M325" i="171" s="1"/>
  <c r="L326" i="171" a="1"/>
  <c r="L326" i="171" s="1"/>
  <c r="M326" i="171" a="1"/>
  <c r="M326" i="171" s="1"/>
  <c r="L327" i="171" a="1"/>
  <c r="L327" i="171" s="1"/>
  <c r="M327" i="171" a="1"/>
  <c r="M327" i="171" s="1"/>
  <c r="L328" i="171" a="1"/>
  <c r="L328" i="171" s="1"/>
  <c r="M328" i="171" a="1"/>
  <c r="M328" i="171" s="1"/>
  <c r="L329" i="171" a="1"/>
  <c r="L329" i="171" s="1"/>
  <c r="M329" i="171" a="1"/>
  <c r="M329" i="171" s="1"/>
  <c r="L330" i="171" a="1"/>
  <c r="L330" i="171" s="1"/>
  <c r="M330" i="171" a="1"/>
  <c r="M330" i="171" s="1"/>
  <c r="L331" i="171" a="1"/>
  <c r="L331" i="171" s="1"/>
  <c r="M331" i="171" a="1"/>
  <c r="M331" i="171" s="1"/>
  <c r="L332" i="171" a="1"/>
  <c r="L332" i="171" s="1"/>
  <c r="M332" i="171" a="1"/>
  <c r="M332" i="171" s="1"/>
  <c r="L333" i="171" a="1"/>
  <c r="L333" i="171" s="1"/>
  <c r="M333" i="171" a="1"/>
  <c r="M333" i="171" s="1"/>
  <c r="L334" i="171" a="1"/>
  <c r="L334" i="171" s="1"/>
  <c r="M334" i="171" a="1"/>
  <c r="M334" i="171" s="1"/>
  <c r="L335" i="171" a="1"/>
  <c r="L335" i="171" s="1"/>
  <c r="M335" i="171" a="1"/>
  <c r="M335" i="171" s="1"/>
  <c r="L336" i="171" a="1"/>
  <c r="L336" i="171" s="1"/>
  <c r="M336" i="171" a="1"/>
  <c r="M336" i="171" s="1"/>
  <c r="L337" i="171" a="1"/>
  <c r="L337" i="171" s="1"/>
  <c r="M337" i="171" a="1"/>
  <c r="M337" i="171" s="1"/>
  <c r="L338" i="171" a="1"/>
  <c r="L338" i="171" s="1"/>
  <c r="M338" i="171" a="1"/>
  <c r="M338" i="171" s="1"/>
  <c r="L339" i="171" a="1"/>
  <c r="L339" i="171" s="1"/>
  <c r="M339" i="171" a="1"/>
  <c r="M339" i="171" s="1"/>
  <c r="L340" i="171" a="1"/>
  <c r="L340" i="171" s="1"/>
  <c r="M340" i="171" a="1"/>
  <c r="M340" i="171" s="1"/>
  <c r="L341" i="171" a="1"/>
  <c r="L341" i="171" s="1"/>
  <c r="M341" i="171" a="1"/>
  <c r="M341" i="171" s="1"/>
  <c r="L342" i="171" a="1"/>
  <c r="L342" i="171" s="1"/>
  <c r="M342" i="171" a="1"/>
  <c r="M342" i="171" s="1"/>
  <c r="L343" i="171" a="1"/>
  <c r="L343" i="171" s="1"/>
  <c r="M343" i="171" a="1"/>
  <c r="M343" i="171" s="1"/>
  <c r="L344" i="171" a="1"/>
  <c r="L344" i="171" s="1"/>
  <c r="M344" i="171" a="1"/>
  <c r="M344" i="171" s="1"/>
  <c r="L345" i="171" a="1"/>
  <c r="L345" i="171" s="1"/>
  <c r="M345" i="171" a="1"/>
  <c r="M345" i="171" s="1"/>
  <c r="L346" i="171" a="1"/>
  <c r="L346" i="171" s="1"/>
  <c r="M346" i="171" a="1"/>
  <c r="M346" i="171" s="1"/>
  <c r="L347" i="171" a="1"/>
  <c r="L347" i="171" s="1"/>
  <c r="M347" i="171" a="1"/>
  <c r="M347" i="171" s="1"/>
  <c r="L348" i="171" a="1"/>
  <c r="L348" i="171" s="1"/>
  <c r="M348" i="171" a="1"/>
  <c r="M348" i="171" s="1"/>
  <c r="L349" i="171" a="1"/>
  <c r="L349" i="171" s="1"/>
  <c r="M349" i="171" a="1"/>
  <c r="M349" i="171" s="1"/>
  <c r="L350" i="171" a="1"/>
  <c r="L350" i="171" s="1"/>
  <c r="M350" i="171" a="1"/>
  <c r="M350" i="171" s="1"/>
  <c r="L351" i="171" a="1"/>
  <c r="L351" i="171" s="1"/>
  <c r="M351" i="171" a="1"/>
  <c r="M351" i="171" s="1"/>
  <c r="L352" i="171" a="1"/>
  <c r="L352" i="171" s="1"/>
  <c r="M352" i="171" a="1"/>
  <c r="M352" i="171" s="1"/>
  <c r="L353" i="171" a="1"/>
  <c r="L353" i="171" s="1"/>
  <c r="M353" i="171" a="1"/>
  <c r="M353" i="171" s="1"/>
  <c r="L354" i="171" a="1"/>
  <c r="L354" i="171" s="1"/>
  <c r="M354" i="171" a="1"/>
  <c r="M354" i="171" s="1"/>
  <c r="L355" i="171" a="1"/>
  <c r="L355" i="171" s="1"/>
  <c r="M355" i="171" a="1"/>
  <c r="M355" i="171" s="1"/>
  <c r="L356" i="171" a="1"/>
  <c r="L356" i="171" s="1"/>
  <c r="M356" i="171" a="1"/>
  <c r="M356" i="171" s="1"/>
  <c r="L357" i="171" a="1"/>
  <c r="L357" i="171" s="1"/>
  <c r="M357" i="171" a="1"/>
  <c r="M357" i="171" s="1"/>
  <c r="L358" i="171" a="1"/>
  <c r="L358" i="171" s="1"/>
  <c r="M358" i="171" a="1"/>
  <c r="M358" i="171" s="1"/>
  <c r="L359" i="171" a="1"/>
  <c r="L359" i="171" s="1"/>
  <c r="M359" i="171" a="1"/>
  <c r="M359" i="171" s="1"/>
  <c r="L360" i="171" a="1"/>
  <c r="L360" i="171" s="1"/>
  <c r="M360" i="171" a="1"/>
  <c r="M360" i="171" s="1"/>
  <c r="L361" i="171" a="1"/>
  <c r="L361" i="171" s="1"/>
  <c r="M361" i="171" a="1"/>
  <c r="M361" i="171" s="1"/>
  <c r="L362" i="171" a="1"/>
  <c r="L362" i="171" s="1"/>
  <c r="M362" i="171" a="1"/>
  <c r="M362" i="171" s="1"/>
  <c r="L363" i="171" a="1"/>
  <c r="L363" i="171" s="1"/>
  <c r="M363" i="171" a="1"/>
  <c r="M363" i="171" s="1"/>
  <c r="L364" i="171" a="1"/>
  <c r="L364" i="171" s="1"/>
  <c r="M364" i="171" a="1"/>
  <c r="M364" i="171" s="1"/>
  <c r="L365" i="171" a="1"/>
  <c r="L365" i="171" s="1"/>
  <c r="M365" i="171" a="1"/>
  <c r="M365" i="171" s="1"/>
  <c r="L366" i="171" a="1"/>
  <c r="L366" i="171" s="1"/>
  <c r="M366" i="171" a="1"/>
  <c r="M366" i="171" s="1"/>
  <c r="L367" i="171" a="1"/>
  <c r="L367" i="171" s="1"/>
  <c r="M367" i="171" a="1"/>
  <c r="M367" i="171" s="1"/>
  <c r="L368" i="171" a="1"/>
  <c r="L368" i="171" s="1"/>
  <c r="M368" i="171" a="1"/>
  <c r="M368" i="171" s="1"/>
  <c r="L369" i="171" a="1"/>
  <c r="L369" i="171" s="1"/>
  <c r="M369" i="171" a="1"/>
  <c r="M369" i="171" s="1"/>
  <c r="L370" i="171" a="1"/>
  <c r="L370" i="171" s="1"/>
  <c r="M370" i="171" a="1"/>
  <c r="M370" i="171" s="1"/>
  <c r="L371" i="171" a="1"/>
  <c r="L371" i="171" s="1"/>
  <c r="M371" i="171" a="1"/>
  <c r="M371" i="171" s="1"/>
  <c r="L372" i="171" a="1"/>
  <c r="L372" i="171" s="1"/>
  <c r="M372" i="171" a="1"/>
  <c r="M372" i="171" s="1"/>
  <c r="L373" i="171" a="1"/>
  <c r="L373" i="171" s="1"/>
  <c r="M373" i="171" a="1"/>
  <c r="M373" i="171" s="1"/>
  <c r="L374" i="171" a="1"/>
  <c r="L374" i="171" s="1"/>
  <c r="M374" i="171" a="1"/>
  <c r="M374" i="171" s="1"/>
  <c r="L375" i="171" a="1"/>
  <c r="L375" i="171" s="1"/>
  <c r="M375" i="171" a="1"/>
  <c r="M375" i="171" s="1"/>
  <c r="L376" i="171" a="1"/>
  <c r="L376" i="171" s="1"/>
  <c r="M376" i="171" a="1"/>
  <c r="M376" i="171" s="1"/>
  <c r="L377" i="171" a="1"/>
  <c r="L377" i="171" s="1"/>
  <c r="M377" i="171" a="1"/>
  <c r="M377" i="171" s="1"/>
  <c r="L378" i="171" a="1"/>
  <c r="L378" i="171" s="1"/>
  <c r="M378" i="171" a="1"/>
  <c r="M378" i="171" s="1"/>
  <c r="L379" i="171" a="1"/>
  <c r="L379" i="171" s="1"/>
  <c r="M379" i="171" a="1"/>
  <c r="M379" i="171" s="1"/>
  <c r="L380" i="171" a="1"/>
  <c r="L380" i="171" s="1"/>
  <c r="M380" i="171" a="1"/>
  <c r="M380" i="171" s="1"/>
  <c r="L381" i="171" a="1"/>
  <c r="L381" i="171" s="1"/>
  <c r="M381" i="171" a="1"/>
  <c r="M381" i="171" s="1"/>
  <c r="L382" i="171" a="1"/>
  <c r="L382" i="171" s="1"/>
  <c r="M382" i="171" a="1"/>
  <c r="M382" i="171" s="1"/>
  <c r="L383" i="171" a="1"/>
  <c r="L383" i="171" s="1"/>
  <c r="M383" i="171" a="1"/>
  <c r="M383" i="171" s="1"/>
  <c r="L384" i="171" a="1"/>
  <c r="L384" i="171" s="1"/>
  <c r="M384" i="171" a="1"/>
  <c r="M384" i="171" s="1"/>
  <c r="L385" i="171" a="1"/>
  <c r="L385" i="171" s="1"/>
  <c r="M385" i="171" a="1"/>
  <c r="M385" i="171" s="1"/>
  <c r="L386" i="171" a="1"/>
  <c r="L386" i="171" s="1"/>
  <c r="M386" i="171" a="1"/>
  <c r="M386" i="171" s="1"/>
  <c r="L387" i="171" a="1"/>
  <c r="L387" i="171" s="1"/>
  <c r="M387" i="171" a="1"/>
  <c r="M387" i="171" s="1"/>
  <c r="L388" i="171" a="1"/>
  <c r="L388" i="171" s="1"/>
  <c r="M388" i="171" a="1"/>
  <c r="M388" i="171" s="1"/>
  <c r="L389" i="171" a="1"/>
  <c r="L389" i="171" s="1"/>
  <c r="M389" i="171" a="1"/>
  <c r="M389" i="171" s="1"/>
  <c r="L390" i="171" a="1"/>
  <c r="L390" i="171" s="1"/>
  <c r="M390" i="171" a="1"/>
  <c r="M390" i="171" s="1"/>
  <c r="L391" i="171" a="1"/>
  <c r="L391" i="171" s="1"/>
  <c r="M391" i="171" a="1"/>
  <c r="M391" i="171" s="1"/>
  <c r="L392" i="171" a="1"/>
  <c r="L392" i="171" s="1"/>
  <c r="M392" i="171" a="1"/>
  <c r="M392" i="171" s="1"/>
  <c r="L393" i="171" a="1"/>
  <c r="L393" i="171" s="1"/>
  <c r="M393" i="171" a="1"/>
  <c r="M393" i="171" s="1"/>
  <c r="L394" i="171" a="1"/>
  <c r="L394" i="171" s="1"/>
  <c r="M394" i="171" a="1"/>
  <c r="M394" i="171" s="1"/>
  <c r="L395" i="171" a="1"/>
  <c r="L395" i="171" s="1"/>
  <c r="M395" i="171" a="1"/>
  <c r="M395" i="171" s="1"/>
  <c r="L396" i="171" a="1"/>
  <c r="L396" i="171" s="1"/>
  <c r="M396" i="171" a="1"/>
  <c r="M396" i="171" s="1"/>
  <c r="L397" i="171" a="1"/>
  <c r="L397" i="171" s="1"/>
  <c r="M397" i="171" a="1"/>
  <c r="M397" i="171" s="1"/>
  <c r="L398" i="171" a="1"/>
  <c r="L398" i="171" s="1"/>
  <c r="M398" i="171" a="1"/>
  <c r="M398" i="171" s="1"/>
  <c r="L399" i="171" a="1"/>
  <c r="L399" i="171" s="1"/>
  <c r="M399" i="171" a="1"/>
  <c r="M399" i="171" s="1"/>
  <c r="L400" i="171" a="1"/>
  <c r="L400" i="171" s="1"/>
  <c r="M400" i="171" a="1"/>
  <c r="M400" i="171" s="1"/>
  <c r="L401" i="171" a="1"/>
  <c r="L401" i="171" s="1"/>
  <c r="M401" i="171" a="1"/>
  <c r="M401" i="171" s="1"/>
  <c r="L402" i="171" a="1"/>
  <c r="L402" i="171" s="1"/>
  <c r="M402" i="171" a="1"/>
  <c r="M402" i="171" s="1"/>
  <c r="L403" i="171" a="1"/>
  <c r="L403" i="171" s="1"/>
  <c r="M403" i="171" a="1"/>
  <c r="M403" i="171" s="1"/>
  <c r="L404" i="171" a="1"/>
  <c r="L404" i="171" s="1"/>
  <c r="M404" i="171" a="1"/>
  <c r="M404" i="171" s="1"/>
  <c r="L405" i="171" a="1"/>
  <c r="L405" i="171" s="1"/>
  <c r="M405" i="171" a="1"/>
  <c r="M405" i="171" s="1"/>
  <c r="L406" i="171" a="1"/>
  <c r="L406" i="171" s="1"/>
  <c r="M406" i="171" a="1"/>
  <c r="M406" i="171" s="1"/>
  <c r="L407" i="171" a="1"/>
  <c r="L407" i="171" s="1"/>
  <c r="M407" i="171" a="1"/>
  <c r="M407" i="171" s="1"/>
  <c r="L408" i="171" a="1"/>
  <c r="L408" i="171" s="1"/>
  <c r="M408" i="171" a="1"/>
  <c r="M408" i="171" s="1"/>
  <c r="L409" i="171" a="1"/>
  <c r="L409" i="171" s="1"/>
  <c r="M409" i="171" a="1"/>
  <c r="M409" i="171" s="1"/>
  <c r="L410" i="171" a="1"/>
  <c r="L410" i="171" s="1"/>
  <c r="M410" i="171" a="1"/>
  <c r="M410" i="171" s="1"/>
  <c r="L411" i="171" a="1"/>
  <c r="L411" i="171" s="1"/>
  <c r="M411" i="171" a="1"/>
  <c r="M411" i="171" s="1"/>
  <c r="L412" i="171" a="1"/>
  <c r="L412" i="171" s="1"/>
  <c r="M412" i="171" a="1"/>
  <c r="M412" i="171" s="1"/>
  <c r="L413" i="171" a="1"/>
  <c r="L413" i="171" s="1"/>
  <c r="M413" i="171" a="1"/>
  <c r="M413" i="171" s="1"/>
  <c r="L414" i="171" a="1"/>
  <c r="L414" i="171" s="1"/>
  <c r="M414" i="171" a="1"/>
  <c r="M414" i="171" s="1"/>
  <c r="L415" i="171" a="1"/>
  <c r="L415" i="171" s="1"/>
  <c r="M415" i="171" a="1"/>
  <c r="M415" i="171" s="1"/>
  <c r="L416" i="171" a="1"/>
  <c r="L416" i="171" s="1"/>
  <c r="M416" i="171" a="1"/>
  <c r="M416" i="171" s="1"/>
  <c r="L417" i="171" a="1"/>
  <c r="L417" i="171" s="1"/>
  <c r="M417" i="171" a="1"/>
  <c r="M417" i="171" s="1"/>
  <c r="L418" i="171" a="1"/>
  <c r="L418" i="171" s="1"/>
  <c r="M418" i="171" a="1"/>
  <c r="M418" i="171" s="1"/>
  <c r="L419" i="171" a="1"/>
  <c r="L419" i="171" s="1"/>
  <c r="M419" i="171" a="1"/>
  <c r="M419" i="171" s="1"/>
  <c r="L420" i="171" a="1"/>
  <c r="L420" i="171" s="1"/>
  <c r="M420" i="171" a="1"/>
  <c r="M420" i="171" s="1"/>
  <c r="L421" i="171" a="1"/>
  <c r="L421" i="171" s="1"/>
  <c r="M421" i="171" a="1"/>
  <c r="M421" i="171" s="1"/>
  <c r="L422" i="171" a="1"/>
  <c r="L422" i="171" s="1"/>
  <c r="M422" i="171" a="1"/>
  <c r="M422" i="171" s="1"/>
  <c r="L423" i="171" a="1"/>
  <c r="L423" i="171" s="1"/>
  <c r="M423" i="171" a="1"/>
  <c r="M423" i="171" s="1"/>
  <c r="L424" i="171" a="1"/>
  <c r="L424" i="171" s="1"/>
  <c r="M424" i="171" a="1"/>
  <c r="M424" i="171" s="1"/>
  <c r="L425" i="171" a="1"/>
  <c r="L425" i="171" s="1"/>
  <c r="M425" i="171" a="1"/>
  <c r="M425" i="171" s="1"/>
  <c r="L426" i="171" a="1"/>
  <c r="L426" i="171" s="1"/>
  <c r="M426" i="171" a="1"/>
  <c r="M426" i="171" s="1"/>
  <c r="L427" i="171" a="1"/>
  <c r="L427" i="171" s="1"/>
  <c r="M427" i="171" a="1"/>
  <c r="M427" i="171" s="1"/>
  <c r="L428" i="171" a="1"/>
  <c r="L428" i="171" s="1"/>
  <c r="M428" i="171" a="1"/>
  <c r="M428" i="171" s="1"/>
  <c r="L429" i="171" a="1"/>
  <c r="L429" i="171" s="1"/>
  <c r="M429" i="171" a="1"/>
  <c r="M429" i="171" s="1"/>
  <c r="L430" i="171" a="1"/>
  <c r="L430" i="171" s="1"/>
  <c r="M430" i="171" a="1"/>
  <c r="M430" i="171" s="1"/>
  <c r="L431" i="171" a="1"/>
  <c r="L431" i="171" s="1"/>
  <c r="M431" i="171" a="1"/>
  <c r="M431" i="171" s="1"/>
  <c r="L432" i="171" a="1"/>
  <c r="L432" i="171" s="1"/>
  <c r="M432" i="171" a="1"/>
  <c r="M432" i="171" s="1"/>
  <c r="L433" i="171" a="1"/>
  <c r="L433" i="171" s="1"/>
  <c r="M433" i="171" a="1"/>
  <c r="M433" i="171" s="1"/>
  <c r="L434" i="171" a="1"/>
  <c r="L434" i="171" s="1"/>
  <c r="M434" i="171" a="1"/>
  <c r="M434" i="171" s="1"/>
  <c r="L435" i="171" a="1"/>
  <c r="L435" i="171" s="1"/>
  <c r="M435" i="171" a="1"/>
  <c r="M435" i="171" s="1"/>
  <c r="L436" i="171" a="1"/>
  <c r="L436" i="171" s="1"/>
  <c r="M436" i="171" a="1"/>
  <c r="M436" i="171" s="1"/>
  <c r="L437" i="171" a="1"/>
  <c r="L437" i="171" s="1"/>
  <c r="M437" i="171" a="1"/>
  <c r="M437" i="171" s="1"/>
  <c r="L438" i="171" a="1"/>
  <c r="L438" i="171" s="1"/>
  <c r="M438" i="171" a="1"/>
  <c r="M438" i="171" s="1"/>
  <c r="L439" i="171" a="1"/>
  <c r="L439" i="171" s="1"/>
  <c r="M439" i="171" a="1"/>
  <c r="M439" i="171" s="1"/>
  <c r="L440" i="171" a="1"/>
  <c r="L440" i="171" s="1"/>
  <c r="M440" i="171" a="1"/>
  <c r="M440" i="171" s="1"/>
  <c r="L441" i="171" a="1"/>
  <c r="L441" i="171" s="1"/>
  <c r="M441" i="171" a="1"/>
  <c r="M441" i="171" s="1"/>
  <c r="L442" i="171" a="1"/>
  <c r="L442" i="171" s="1"/>
  <c r="M442" i="171" a="1"/>
  <c r="M442" i="171" s="1"/>
  <c r="L443" i="171" a="1"/>
  <c r="L443" i="171" s="1"/>
  <c r="M443" i="171" a="1"/>
  <c r="M443" i="171" s="1"/>
  <c r="L444" i="171" a="1"/>
  <c r="L444" i="171" s="1"/>
  <c r="M444" i="171" a="1"/>
  <c r="M444" i="171" s="1"/>
  <c r="L445" i="171" a="1"/>
  <c r="L445" i="171" s="1"/>
  <c r="M445" i="171" a="1"/>
  <c r="M445" i="171" s="1"/>
  <c r="L446" i="171" a="1"/>
  <c r="L446" i="171" s="1"/>
  <c r="M446" i="171" a="1"/>
  <c r="M446" i="171" s="1"/>
  <c r="L447" i="171" a="1"/>
  <c r="L447" i="171" s="1"/>
  <c r="M447" i="171" a="1"/>
  <c r="M447" i="171" s="1"/>
  <c r="L448" i="171" a="1"/>
  <c r="L448" i="171" s="1"/>
  <c r="M448" i="171" a="1"/>
  <c r="M448" i="171" s="1"/>
  <c r="L449" i="171" a="1"/>
  <c r="L449" i="171" s="1"/>
  <c r="M449" i="171" a="1"/>
  <c r="M449" i="171" s="1"/>
  <c r="L450" i="171" a="1"/>
  <c r="L450" i="171" s="1"/>
  <c r="M450" i="171" a="1"/>
  <c r="M450" i="171" s="1"/>
  <c r="L451" i="171" a="1"/>
  <c r="L451" i="171" s="1"/>
  <c r="M451" i="171" a="1"/>
  <c r="M451" i="171" s="1"/>
  <c r="L452" i="171" a="1"/>
  <c r="L452" i="171" s="1"/>
  <c r="M452" i="171" a="1"/>
  <c r="M452" i="171" s="1"/>
  <c r="L453" i="171" a="1"/>
  <c r="L453" i="171" s="1"/>
  <c r="M453" i="171" a="1"/>
  <c r="M453" i="171" s="1"/>
  <c r="L454" i="171" a="1"/>
  <c r="L454" i="171" s="1"/>
  <c r="M454" i="171" a="1"/>
  <c r="M454" i="171" s="1"/>
  <c r="L455" i="171" a="1"/>
  <c r="L455" i="171" s="1"/>
  <c r="M455" i="171" a="1"/>
  <c r="M455" i="171" s="1"/>
  <c r="L456" i="171" a="1"/>
  <c r="L456" i="171" s="1"/>
  <c r="M456" i="171" a="1"/>
  <c r="M456" i="171" s="1"/>
  <c r="L457" i="171" a="1"/>
  <c r="L457" i="171" s="1"/>
  <c r="M457" i="171" a="1"/>
  <c r="M457" i="171" s="1"/>
  <c r="L458" i="171" a="1"/>
  <c r="L458" i="171" s="1"/>
  <c r="M458" i="171" a="1"/>
  <c r="M458" i="171" s="1"/>
  <c r="L459" i="171" a="1"/>
  <c r="L459" i="171" s="1"/>
  <c r="M459" i="171" a="1"/>
  <c r="M459" i="171" s="1"/>
  <c r="L460" i="171" a="1"/>
  <c r="L460" i="171" s="1"/>
  <c r="M460" i="171" a="1"/>
  <c r="M460" i="171" s="1"/>
  <c r="L461" i="171" a="1"/>
  <c r="L461" i="171" s="1"/>
  <c r="M461" i="171" a="1"/>
  <c r="M461" i="171" s="1"/>
  <c r="L462" i="171" a="1"/>
  <c r="L462" i="171" s="1"/>
  <c r="M462" i="171" a="1"/>
  <c r="M462" i="171" s="1"/>
  <c r="L463" i="171" a="1"/>
  <c r="L463" i="171" s="1"/>
  <c r="M463" i="171" a="1"/>
  <c r="M463" i="171" s="1"/>
  <c r="L464" i="171" a="1"/>
  <c r="L464" i="171" s="1"/>
  <c r="M464" i="171" a="1"/>
  <c r="M464" i="171" s="1"/>
  <c r="L465" i="171" a="1"/>
  <c r="L465" i="171" s="1"/>
  <c r="M465" i="171" a="1"/>
  <c r="M465" i="171" s="1"/>
  <c r="L466" i="171" a="1"/>
  <c r="L466" i="171" s="1"/>
  <c r="M466" i="171" a="1"/>
  <c r="M466" i="171" s="1"/>
  <c r="L467" i="171" a="1"/>
  <c r="L467" i="171" s="1"/>
  <c r="M467" i="171" a="1"/>
  <c r="M467" i="171" s="1"/>
  <c r="L468" i="171" a="1"/>
  <c r="L468" i="171" s="1"/>
  <c r="M468" i="171" a="1"/>
  <c r="M468" i="171" s="1"/>
  <c r="L469" i="171" a="1"/>
  <c r="L469" i="171" s="1"/>
  <c r="M469" i="171" a="1"/>
  <c r="M469" i="171" s="1"/>
  <c r="L470" i="171" a="1"/>
  <c r="L470" i="171" s="1"/>
  <c r="M470" i="171" a="1"/>
  <c r="M470" i="171" s="1"/>
  <c r="L471" i="171" a="1"/>
  <c r="L471" i="171" s="1"/>
  <c r="M471" i="171" a="1"/>
  <c r="M471" i="171" s="1"/>
  <c r="L472" i="171" a="1"/>
  <c r="L472" i="171" s="1"/>
  <c r="M472" i="171" a="1"/>
  <c r="M472" i="171" s="1"/>
  <c r="L473" i="171" a="1"/>
  <c r="L473" i="171" s="1"/>
  <c r="M473" i="171" a="1"/>
  <c r="M473" i="171" s="1"/>
  <c r="L474" i="171" a="1"/>
  <c r="L474" i="171" s="1"/>
  <c r="M474" i="171" a="1"/>
  <c r="M474" i="171" s="1"/>
  <c r="L475" i="171" a="1"/>
  <c r="L475" i="171" s="1"/>
  <c r="M475" i="171" a="1"/>
  <c r="M475" i="171" s="1"/>
  <c r="L476" i="171" a="1"/>
  <c r="L476" i="171" s="1"/>
  <c r="M476" i="171" a="1"/>
  <c r="M476" i="171" s="1"/>
  <c r="L477" i="171" a="1"/>
  <c r="L477" i="171" s="1"/>
  <c r="M477" i="171" a="1"/>
  <c r="M477" i="171" s="1"/>
  <c r="L478" i="171" a="1"/>
  <c r="L478" i="171" s="1"/>
  <c r="M478" i="171" a="1"/>
  <c r="M478" i="171" s="1"/>
  <c r="L479" i="171" a="1"/>
  <c r="L479" i="171" s="1"/>
  <c r="M479" i="171" a="1"/>
  <c r="M479" i="171" s="1"/>
  <c r="L480" i="171" a="1"/>
  <c r="L480" i="171" s="1"/>
  <c r="M480" i="171" a="1"/>
  <c r="M480" i="171" s="1"/>
  <c r="L481" i="171" a="1"/>
  <c r="L481" i="171" s="1"/>
  <c r="M481" i="171" a="1"/>
  <c r="M481" i="171" s="1"/>
  <c r="L482" i="171" a="1"/>
  <c r="L482" i="171" s="1"/>
  <c r="M482" i="171" a="1"/>
  <c r="M482" i="171" s="1"/>
  <c r="L483" i="171" a="1"/>
  <c r="L483" i="171" s="1"/>
  <c r="M483" i="171" a="1"/>
  <c r="M483" i="171" s="1"/>
  <c r="L484" i="171" a="1"/>
  <c r="L484" i="171" s="1"/>
  <c r="M484" i="171" a="1"/>
  <c r="M484" i="171" s="1"/>
  <c r="L485" i="171" a="1"/>
  <c r="L485" i="171" s="1"/>
  <c r="M485" i="171" a="1"/>
  <c r="M485" i="171" s="1"/>
  <c r="L486" i="171" a="1"/>
  <c r="L486" i="171" s="1"/>
  <c r="M486" i="171" a="1"/>
  <c r="M486" i="171" s="1"/>
  <c r="L487" i="171" a="1"/>
  <c r="L487" i="171" s="1"/>
  <c r="M487" i="171" a="1"/>
  <c r="M487" i="171" s="1"/>
  <c r="L488" i="171" a="1"/>
  <c r="L488" i="171" s="1"/>
  <c r="M488" i="171" a="1"/>
  <c r="M488" i="171" s="1"/>
  <c r="L489" i="171" a="1"/>
  <c r="L489" i="171" s="1"/>
  <c r="M489" i="171" a="1"/>
  <c r="M489" i="171" s="1"/>
  <c r="L490" i="171" a="1"/>
  <c r="L490" i="171" s="1"/>
  <c r="M490" i="171" a="1"/>
  <c r="M490" i="171" s="1"/>
  <c r="L491" i="171" a="1"/>
  <c r="L491" i="171" s="1"/>
  <c r="M491" i="171" a="1"/>
  <c r="M491" i="171" s="1"/>
  <c r="L492" i="171" a="1"/>
  <c r="L492" i="171" s="1"/>
  <c r="M492" i="171" a="1"/>
  <c r="M492" i="171" s="1"/>
  <c r="L493" i="171" a="1"/>
  <c r="L493" i="171" s="1"/>
  <c r="M493" i="171" a="1"/>
  <c r="M493" i="171" s="1"/>
  <c r="L494" i="171" a="1"/>
  <c r="L494" i="171" s="1"/>
  <c r="M494" i="171" a="1"/>
  <c r="M494" i="171" s="1"/>
  <c r="L495" i="171" a="1"/>
  <c r="L495" i="171" s="1"/>
  <c r="M495" i="171" a="1"/>
  <c r="M495" i="171" s="1"/>
  <c r="L496" i="171" a="1"/>
  <c r="L496" i="171" s="1"/>
  <c r="M496" i="171" a="1"/>
  <c r="M496" i="171" s="1"/>
  <c r="L497" i="171" a="1"/>
  <c r="L497" i="171" s="1"/>
  <c r="M497" i="171" a="1"/>
  <c r="M497" i="171" s="1"/>
  <c r="L498" i="171" a="1"/>
  <c r="L498" i="171" s="1"/>
  <c r="M498" i="171" a="1"/>
  <c r="M498" i="171" s="1"/>
  <c r="L499" i="171" a="1"/>
  <c r="L499" i="171" s="1"/>
  <c r="M499" i="171" a="1"/>
  <c r="M499" i="171" s="1"/>
  <c r="L500" i="171" a="1"/>
  <c r="L500" i="171" s="1"/>
  <c r="M500" i="171" a="1"/>
  <c r="M500" i="171" s="1"/>
  <c r="L501" i="171" a="1"/>
  <c r="L501" i="171" s="1"/>
  <c r="M501" i="171" a="1"/>
  <c r="M501" i="171" s="1"/>
  <c r="L502" i="171" a="1"/>
  <c r="L502" i="171" s="1"/>
  <c r="M502" i="171" a="1"/>
  <c r="M502" i="171" s="1"/>
  <c r="L503" i="171" a="1"/>
  <c r="L503" i="171" s="1"/>
  <c r="M503" i="171" a="1"/>
  <c r="M503" i="171" s="1"/>
  <c r="L504" i="171" a="1"/>
  <c r="L504" i="171" s="1"/>
  <c r="M504" i="171" a="1"/>
  <c r="M504" i="171" s="1"/>
  <c r="L505" i="171" a="1"/>
  <c r="L505" i="171" s="1"/>
  <c r="M505" i="171" a="1"/>
  <c r="M505" i="171" s="1"/>
  <c r="L506" i="171" a="1"/>
  <c r="L506" i="171" s="1"/>
  <c r="M506" i="171" a="1"/>
  <c r="M506" i="171" s="1"/>
  <c r="L507" i="171" a="1"/>
  <c r="L507" i="171" s="1"/>
  <c r="M507" i="171" a="1"/>
  <c r="M507" i="171" s="1"/>
  <c r="L508" i="171" a="1"/>
  <c r="L508" i="171" s="1"/>
  <c r="M508" i="171" a="1"/>
  <c r="M508" i="171" s="1"/>
  <c r="L509" i="171" a="1"/>
  <c r="L509" i="171" s="1"/>
  <c r="M509" i="171" a="1"/>
  <c r="M509" i="171" s="1"/>
  <c r="L510" i="171" a="1"/>
  <c r="L510" i="171" s="1"/>
  <c r="M510" i="171" a="1"/>
  <c r="M510" i="171" s="1"/>
  <c r="L511" i="171" a="1"/>
  <c r="L511" i="171" s="1"/>
  <c r="M511" i="171" a="1"/>
  <c r="M511" i="171" s="1"/>
  <c r="L512" i="171" a="1"/>
  <c r="L512" i="171" s="1"/>
  <c r="M512" i="171" a="1"/>
  <c r="M512" i="171" s="1"/>
  <c r="L513" i="171" a="1"/>
  <c r="L513" i="171" s="1"/>
  <c r="M513" i="171" a="1"/>
  <c r="M513" i="171" s="1"/>
  <c r="L514" i="171" a="1"/>
  <c r="L514" i="171" s="1"/>
  <c r="M514" i="171" a="1"/>
  <c r="M514" i="171" s="1"/>
  <c r="L515" i="171" a="1"/>
  <c r="L515" i="171" s="1"/>
  <c r="M515" i="171" a="1"/>
  <c r="M515" i="171" s="1"/>
  <c r="L516" i="171" a="1"/>
  <c r="L516" i="171" s="1"/>
  <c r="M516" i="171" a="1"/>
  <c r="M516" i="171" s="1"/>
  <c r="L517" i="171" a="1"/>
  <c r="L517" i="171" s="1"/>
  <c r="M517" i="171" a="1"/>
  <c r="M517" i="171" s="1"/>
  <c r="L518" i="171" a="1"/>
  <c r="L518" i="171" s="1"/>
  <c r="M518" i="171" a="1"/>
  <c r="M518" i="171" s="1"/>
  <c r="L519" i="171" a="1"/>
  <c r="L519" i="171" s="1"/>
  <c r="M519" i="171" a="1"/>
  <c r="M519" i="171" s="1"/>
  <c r="L520" i="171" a="1"/>
  <c r="L520" i="171" s="1"/>
  <c r="M520" i="171" a="1"/>
  <c r="M520" i="171" s="1"/>
  <c r="L521" i="171" a="1"/>
  <c r="L521" i="171" s="1"/>
  <c r="M521" i="171" a="1"/>
  <c r="M521" i="171" s="1"/>
  <c r="L522" i="171" a="1"/>
  <c r="L522" i="171" s="1"/>
  <c r="M522" i="171" a="1"/>
  <c r="M522" i="171" s="1"/>
  <c r="L523" i="171" a="1"/>
  <c r="L523" i="171" s="1"/>
  <c r="M523" i="171" a="1"/>
  <c r="M523" i="171" s="1"/>
  <c r="L524" i="171" a="1"/>
  <c r="L524" i="171" s="1"/>
  <c r="M524" i="171" a="1"/>
  <c r="M524" i="171" s="1"/>
  <c r="L525" i="171" a="1"/>
  <c r="L525" i="171" s="1"/>
  <c r="M525" i="171" a="1"/>
  <c r="M525" i="171" s="1"/>
  <c r="L526" i="171" a="1"/>
  <c r="L526" i="171" s="1"/>
  <c r="M526" i="171" a="1"/>
  <c r="M526" i="171" s="1"/>
  <c r="L527" i="171" a="1"/>
  <c r="L527" i="171" s="1"/>
  <c r="M527" i="171" a="1"/>
  <c r="M527" i="171" s="1"/>
  <c r="L528" i="171" a="1"/>
  <c r="L528" i="171" s="1"/>
  <c r="M528" i="171" a="1"/>
  <c r="M528" i="171" s="1"/>
  <c r="L529" i="171" a="1"/>
  <c r="L529" i="171" s="1"/>
  <c r="M529" i="171" a="1"/>
  <c r="M529" i="171" s="1"/>
  <c r="L530" i="171" a="1"/>
  <c r="L530" i="171" s="1"/>
  <c r="M530" i="171" a="1"/>
  <c r="M530" i="171" s="1"/>
  <c r="L531" i="171" a="1"/>
  <c r="L531" i="171" s="1"/>
  <c r="M531" i="171" a="1"/>
  <c r="M531" i="171" s="1"/>
  <c r="L532" i="171" a="1"/>
  <c r="L532" i="171" s="1"/>
  <c r="M532" i="171" a="1"/>
  <c r="M532" i="171" s="1"/>
  <c r="L533" i="171" a="1"/>
  <c r="L533" i="171" s="1"/>
  <c r="M533" i="171" a="1"/>
  <c r="M533" i="171" s="1"/>
  <c r="L534" i="171" a="1"/>
  <c r="L534" i="171" s="1"/>
  <c r="M534" i="171" a="1"/>
  <c r="M534" i="171" s="1"/>
  <c r="L535" i="171" a="1"/>
  <c r="L535" i="171" s="1"/>
  <c r="M535" i="171" a="1"/>
  <c r="M535" i="171" s="1"/>
  <c r="L536" i="171" a="1"/>
  <c r="L536" i="171" s="1"/>
  <c r="M536" i="171" a="1"/>
  <c r="M536" i="171" s="1"/>
  <c r="L537" i="171" a="1"/>
  <c r="L537" i="171" s="1"/>
  <c r="M537" i="171" a="1"/>
  <c r="M537" i="171" s="1"/>
  <c r="L538" i="171" a="1"/>
  <c r="L538" i="171" s="1"/>
  <c r="M538" i="171" a="1"/>
  <c r="M538" i="171" s="1"/>
  <c r="L539" i="171" a="1"/>
  <c r="L539" i="171" s="1"/>
  <c r="M539" i="171" a="1"/>
  <c r="M539" i="171" s="1"/>
  <c r="L540" i="171" a="1"/>
  <c r="L540" i="171" s="1"/>
  <c r="M540" i="171" a="1"/>
  <c r="M540" i="171" s="1"/>
  <c r="L541" i="171" a="1"/>
  <c r="L541" i="171" s="1"/>
  <c r="M541" i="171" a="1"/>
  <c r="M541" i="171" s="1"/>
  <c r="L542" i="171" a="1"/>
  <c r="L542" i="171" s="1"/>
  <c r="M542" i="171" a="1"/>
  <c r="M542" i="171" s="1"/>
  <c r="L543" i="171" a="1"/>
  <c r="L543" i="171" s="1"/>
  <c r="M543" i="171" a="1"/>
  <c r="M543" i="171" s="1"/>
  <c r="L544" i="171" a="1"/>
  <c r="L544" i="171" s="1"/>
  <c r="M544" i="171" a="1"/>
  <c r="M544" i="171" s="1"/>
  <c r="L545" i="171" a="1"/>
  <c r="L545" i="171" s="1"/>
  <c r="M545" i="171" a="1"/>
  <c r="M545" i="171" s="1"/>
  <c r="L546" i="171" a="1"/>
  <c r="L546" i="171" s="1"/>
  <c r="M546" i="171" a="1"/>
  <c r="M546" i="171" s="1"/>
  <c r="L547" i="171" a="1"/>
  <c r="L547" i="171" s="1"/>
  <c r="M547" i="171" a="1"/>
  <c r="M547" i="171" s="1"/>
  <c r="L548" i="171" a="1"/>
  <c r="L548" i="171" s="1"/>
  <c r="M548" i="171" a="1"/>
  <c r="M548" i="171" s="1"/>
  <c r="L549" i="171" a="1"/>
  <c r="L549" i="171" s="1"/>
  <c r="M549" i="171" a="1"/>
  <c r="M549" i="171" s="1"/>
  <c r="L550" i="171" a="1"/>
  <c r="L550" i="171" s="1"/>
  <c r="M550" i="171" a="1"/>
  <c r="M550" i="171" s="1"/>
  <c r="L551" i="171" a="1"/>
  <c r="L551" i="171" s="1"/>
  <c r="M551" i="171" a="1"/>
  <c r="M551" i="171" s="1"/>
  <c r="L552" i="171" a="1"/>
  <c r="L552" i="171" s="1"/>
  <c r="M552" i="171" a="1"/>
  <c r="M552" i="171" s="1"/>
  <c r="L553" i="171" a="1"/>
  <c r="L553" i="171" s="1"/>
  <c r="M553" i="171" a="1"/>
  <c r="M553" i="171" s="1"/>
  <c r="L554" i="171" a="1"/>
  <c r="L554" i="171" s="1"/>
  <c r="M554" i="171" a="1"/>
  <c r="M554" i="171" s="1"/>
  <c r="L555" i="171" a="1"/>
  <c r="L555" i="171" s="1"/>
  <c r="M555" i="171" a="1"/>
  <c r="M555" i="171" s="1"/>
  <c r="L556" i="171" a="1"/>
  <c r="L556" i="171" s="1"/>
  <c r="M556" i="171" a="1"/>
  <c r="M556" i="171" s="1"/>
  <c r="L557" i="171" a="1"/>
  <c r="L557" i="171" s="1"/>
  <c r="M557" i="171" a="1"/>
  <c r="M557" i="171" s="1"/>
  <c r="L558" i="171" a="1"/>
  <c r="L558" i="171" s="1"/>
  <c r="M558" i="171" a="1"/>
  <c r="M558" i="171" s="1"/>
  <c r="L559" i="171" a="1"/>
  <c r="L559" i="171" s="1"/>
  <c r="M559" i="171" a="1"/>
  <c r="M559" i="171" s="1"/>
  <c r="L560" i="171" a="1"/>
  <c r="L560" i="171" s="1"/>
  <c r="M560" i="171" a="1"/>
  <c r="M560" i="171" s="1"/>
  <c r="L561" i="171" a="1"/>
  <c r="L561" i="171" s="1"/>
  <c r="M561" i="171" a="1"/>
  <c r="M561" i="171" s="1"/>
  <c r="L562" i="171" a="1"/>
  <c r="L562" i="171" s="1"/>
  <c r="M562" i="171" a="1"/>
  <c r="M562" i="171" s="1"/>
  <c r="L563" i="171" a="1"/>
  <c r="L563" i="171" s="1"/>
  <c r="M563" i="171" a="1"/>
  <c r="M563" i="171" s="1"/>
  <c r="L564" i="171" a="1"/>
  <c r="L564" i="171" s="1"/>
  <c r="M564" i="171" a="1"/>
  <c r="M564" i="171" s="1"/>
  <c r="L565" i="171" a="1"/>
  <c r="L565" i="171" s="1"/>
  <c r="M565" i="171" a="1"/>
  <c r="M565" i="171" s="1"/>
  <c r="L566" i="171" a="1"/>
  <c r="L566" i="171" s="1"/>
  <c r="M566" i="171" a="1"/>
  <c r="M566" i="171" s="1"/>
  <c r="L567" i="171" a="1"/>
  <c r="L567" i="171" s="1"/>
  <c r="M567" i="171" a="1"/>
  <c r="M567" i="171" s="1"/>
  <c r="L568" i="171" a="1"/>
  <c r="L568" i="171" s="1"/>
  <c r="M568" i="171" a="1"/>
  <c r="M568" i="171" s="1"/>
  <c r="L569" i="171" a="1"/>
  <c r="L569" i="171" s="1"/>
  <c r="M569" i="171" a="1"/>
  <c r="M569" i="171" s="1"/>
  <c r="L570" i="171" a="1"/>
  <c r="L570" i="171" s="1"/>
  <c r="M570" i="171" a="1"/>
  <c r="M570" i="171" s="1"/>
  <c r="L571" i="171" a="1"/>
  <c r="L571" i="171" s="1"/>
  <c r="M571" i="171" a="1"/>
  <c r="M571" i="171" s="1"/>
  <c r="L572" i="171" a="1"/>
  <c r="L572" i="171" s="1"/>
  <c r="M572" i="171" a="1"/>
  <c r="M572" i="171" s="1"/>
  <c r="L573" i="171" a="1"/>
  <c r="L573" i="171" s="1"/>
  <c r="M573" i="171" a="1"/>
  <c r="M573" i="171" s="1"/>
  <c r="L574" i="171" a="1"/>
  <c r="L574" i="171" s="1"/>
  <c r="M574" i="171" a="1"/>
  <c r="M574" i="171" s="1"/>
  <c r="L575" i="171" a="1"/>
  <c r="L575" i="171" s="1"/>
  <c r="M575" i="171" a="1"/>
  <c r="M575" i="171" s="1"/>
  <c r="L576" i="171" a="1"/>
  <c r="L576" i="171" s="1"/>
  <c r="M576" i="171" a="1"/>
  <c r="M576" i="171" s="1"/>
  <c r="L577" i="171" a="1"/>
  <c r="L577" i="171" s="1"/>
  <c r="M577" i="171" a="1"/>
  <c r="M577" i="171" s="1"/>
  <c r="L578" i="171" a="1"/>
  <c r="L578" i="171" s="1"/>
  <c r="M578" i="171" a="1"/>
  <c r="M578" i="171" s="1"/>
  <c r="L579" i="171" a="1"/>
  <c r="L579" i="171" s="1"/>
  <c r="M579" i="171" a="1"/>
  <c r="M579" i="171" s="1"/>
  <c r="L580" i="171" a="1"/>
  <c r="L580" i="171" s="1"/>
  <c r="M580" i="171" a="1"/>
  <c r="M580" i="171" s="1"/>
  <c r="L581" i="171" a="1"/>
  <c r="L581" i="171" s="1"/>
  <c r="M581" i="171" a="1"/>
  <c r="M581" i="171" s="1"/>
  <c r="L582" i="171" a="1"/>
  <c r="L582" i="171" s="1"/>
  <c r="M582" i="171" a="1"/>
  <c r="M582" i="171" s="1"/>
  <c r="L583" i="171" a="1"/>
  <c r="L583" i="171" s="1"/>
  <c r="M583" i="171" a="1"/>
  <c r="M583" i="171" s="1"/>
  <c r="L584" i="171" a="1"/>
  <c r="L584" i="171" s="1"/>
  <c r="M584" i="171" a="1"/>
  <c r="M584" i="171" s="1"/>
  <c r="L585" i="171" a="1"/>
  <c r="L585" i="171" s="1"/>
  <c r="M585" i="171" a="1"/>
  <c r="M585" i="171" s="1"/>
  <c r="L586" i="171" a="1"/>
  <c r="L586" i="171" s="1"/>
  <c r="M586" i="171" a="1"/>
  <c r="M586" i="171" s="1"/>
  <c r="L587" i="171" a="1"/>
  <c r="L587" i="171" s="1"/>
  <c r="M587" i="171" a="1"/>
  <c r="M587" i="171" s="1"/>
  <c r="L588" i="171" a="1"/>
  <c r="L588" i="171" s="1"/>
  <c r="M588" i="171" a="1"/>
  <c r="M588" i="171" s="1"/>
  <c r="L589" i="171" a="1"/>
  <c r="L589" i="171" s="1"/>
  <c r="M589" i="171" a="1"/>
  <c r="M589" i="171" s="1"/>
  <c r="L590" i="171" a="1"/>
  <c r="L590" i="171" s="1"/>
  <c r="M590" i="171" a="1"/>
  <c r="M590" i="171" s="1"/>
  <c r="L591" i="171" a="1"/>
  <c r="L591" i="171" s="1"/>
  <c r="M591" i="171" a="1"/>
  <c r="M591" i="171" s="1"/>
  <c r="L592" i="171" a="1"/>
  <c r="L592" i="171" s="1"/>
  <c r="M592" i="171" a="1"/>
  <c r="M592" i="171" s="1"/>
  <c r="L593" i="171" a="1"/>
  <c r="L593" i="171" s="1"/>
  <c r="M593" i="171" a="1"/>
  <c r="M593" i="171" s="1"/>
  <c r="L594" i="171" a="1"/>
  <c r="L594" i="171" s="1"/>
  <c r="M594" i="171" a="1"/>
  <c r="M594" i="171" s="1"/>
  <c r="L595" i="171" a="1"/>
  <c r="L595" i="171" s="1"/>
  <c r="M595" i="171" a="1"/>
  <c r="M595" i="171" s="1"/>
  <c r="L596" i="171" a="1"/>
  <c r="L596" i="171" s="1"/>
  <c r="M596" i="171" a="1"/>
  <c r="M596" i="171" s="1"/>
  <c r="L597" i="171" a="1"/>
  <c r="L597" i="171" s="1"/>
  <c r="M597" i="171" a="1"/>
  <c r="M597" i="171" s="1"/>
  <c r="L598" i="171" a="1"/>
  <c r="L598" i="171" s="1"/>
  <c r="M598" i="171" a="1"/>
  <c r="M598" i="171" s="1"/>
  <c r="L599" i="171" a="1"/>
  <c r="L599" i="171" s="1"/>
  <c r="M599" i="171" a="1"/>
  <c r="M599" i="171" s="1"/>
  <c r="L600" i="171" a="1"/>
  <c r="L600" i="171" s="1"/>
  <c r="M600" i="171" a="1"/>
  <c r="M600" i="171" s="1"/>
  <c r="L601" i="171" a="1"/>
  <c r="L601" i="171" s="1"/>
  <c r="M601" i="171" a="1"/>
  <c r="M601" i="171" s="1"/>
  <c r="L602" i="171" a="1"/>
  <c r="L602" i="171" s="1"/>
  <c r="M602" i="171" a="1"/>
  <c r="M602" i="171" s="1"/>
  <c r="L603" i="171" a="1"/>
  <c r="L603" i="171" s="1"/>
  <c r="M603" i="171" a="1"/>
  <c r="M603" i="171" s="1"/>
  <c r="L604" i="171" a="1"/>
  <c r="L604" i="171" s="1"/>
  <c r="M604" i="171" a="1"/>
  <c r="M604" i="171" s="1"/>
  <c r="L605" i="171" a="1"/>
  <c r="L605" i="171" s="1"/>
  <c r="M605" i="171" a="1"/>
  <c r="M605" i="171" s="1"/>
  <c r="L606" i="171" a="1"/>
  <c r="L606" i="171" s="1"/>
  <c r="M606" i="171" a="1"/>
  <c r="M606" i="171" s="1"/>
  <c r="L607" i="171" a="1"/>
  <c r="L607" i="171" s="1"/>
  <c r="M607" i="171" a="1"/>
  <c r="M607" i="171" s="1"/>
  <c r="L608" i="171" a="1"/>
  <c r="L608" i="171" s="1"/>
  <c r="M608" i="171" a="1"/>
  <c r="M608" i="171" s="1"/>
  <c r="L609" i="171" a="1"/>
  <c r="L609" i="171" s="1"/>
  <c r="M609" i="171" a="1"/>
  <c r="M609" i="171" s="1"/>
  <c r="L610" i="171" a="1"/>
  <c r="L610" i="171" s="1"/>
  <c r="M610" i="171" a="1"/>
  <c r="M610" i="171" s="1"/>
  <c r="L611" i="171" a="1"/>
  <c r="L611" i="171" s="1"/>
  <c r="M611" i="171" a="1"/>
  <c r="M611" i="171" s="1"/>
  <c r="L612" i="171" a="1"/>
  <c r="L612" i="171" s="1"/>
  <c r="M612" i="171" a="1"/>
  <c r="M612" i="171" s="1"/>
  <c r="L613" i="171" a="1"/>
  <c r="L613" i="171" s="1"/>
  <c r="M613" i="171" a="1"/>
  <c r="M613" i="171" s="1"/>
  <c r="L614" i="171" a="1"/>
  <c r="L614" i="171" s="1"/>
  <c r="M614" i="171" a="1"/>
  <c r="M614" i="171" s="1"/>
  <c r="L615" i="171" a="1"/>
  <c r="L615" i="171" s="1"/>
  <c r="M615" i="171" a="1"/>
  <c r="M615" i="171" s="1"/>
  <c r="L616" i="171" a="1"/>
  <c r="L616" i="171" s="1"/>
  <c r="M616" i="171" a="1"/>
  <c r="M616" i="171" s="1"/>
  <c r="L617" i="171" a="1"/>
  <c r="L617" i="171" s="1"/>
  <c r="M617" i="171" a="1"/>
  <c r="M617" i="171" s="1"/>
  <c r="L618" i="171" a="1"/>
  <c r="L618" i="171" s="1"/>
  <c r="M618" i="171" a="1"/>
  <c r="M618" i="171" s="1"/>
  <c r="L619" i="171" a="1"/>
  <c r="L619" i="171" s="1"/>
  <c r="M619" i="171" a="1"/>
  <c r="M619" i="171" s="1"/>
  <c r="L620" i="171" a="1"/>
  <c r="L620" i="171" s="1"/>
  <c r="M620" i="171" a="1"/>
  <c r="M620" i="171" s="1"/>
  <c r="L621" i="171" a="1"/>
  <c r="L621" i="171" s="1"/>
  <c r="M621" i="171" a="1"/>
  <c r="M621" i="171" s="1"/>
  <c r="L622" i="171" a="1"/>
  <c r="L622" i="171" s="1"/>
  <c r="M622" i="171" a="1"/>
  <c r="M622" i="171" s="1"/>
  <c r="L623" i="171" a="1"/>
  <c r="L623" i="171" s="1"/>
  <c r="M623" i="171" a="1"/>
  <c r="M623" i="171" s="1"/>
  <c r="L624" i="171" a="1"/>
  <c r="L624" i="171" s="1"/>
  <c r="M624" i="171" a="1"/>
  <c r="M624" i="171" s="1"/>
  <c r="L625" i="171" a="1"/>
  <c r="L625" i="171" s="1"/>
  <c r="M625" i="171" a="1"/>
  <c r="M625" i="171" s="1"/>
  <c r="L626" i="171" a="1"/>
  <c r="L626" i="171" s="1"/>
  <c r="M626" i="171" a="1"/>
  <c r="M626" i="171" s="1"/>
  <c r="L627" i="171" a="1"/>
  <c r="L627" i="171" s="1"/>
  <c r="M627" i="171" a="1"/>
  <c r="M627" i="171" s="1"/>
  <c r="L628" i="171" a="1"/>
  <c r="L628" i="171" s="1"/>
  <c r="M628" i="171" a="1"/>
  <c r="M628" i="171" s="1"/>
  <c r="L629" i="171" a="1"/>
  <c r="L629" i="171" s="1"/>
  <c r="M629" i="171" a="1"/>
  <c r="M629" i="171" s="1"/>
  <c r="L630" i="171" a="1"/>
  <c r="L630" i="171" s="1"/>
  <c r="M630" i="171" a="1"/>
  <c r="M630" i="171" s="1"/>
  <c r="L631" i="171" a="1"/>
  <c r="L631" i="171" s="1"/>
  <c r="M631" i="171" a="1"/>
  <c r="M631" i="171" s="1"/>
  <c r="L632" i="171" a="1"/>
  <c r="L632" i="171" s="1"/>
  <c r="M632" i="171" a="1"/>
  <c r="M632" i="171" s="1"/>
  <c r="L633" i="171" a="1"/>
  <c r="L633" i="171" s="1"/>
  <c r="M633" i="171" a="1"/>
  <c r="M633" i="171" s="1"/>
  <c r="L634" i="171" a="1"/>
  <c r="L634" i="171" s="1"/>
  <c r="M634" i="171" a="1"/>
  <c r="M634" i="171" s="1"/>
  <c r="L635" i="171" a="1"/>
  <c r="L635" i="171" s="1"/>
  <c r="M635" i="171" a="1"/>
  <c r="M635" i="171" s="1"/>
  <c r="L636" i="171" a="1"/>
  <c r="L636" i="171" s="1"/>
  <c r="M636" i="171" a="1"/>
  <c r="M636" i="171" s="1"/>
  <c r="L637" i="171" a="1"/>
  <c r="L637" i="171" s="1"/>
  <c r="M637" i="171" a="1"/>
  <c r="M637" i="171" s="1"/>
  <c r="L638" i="171" a="1"/>
  <c r="L638" i="171" s="1"/>
  <c r="M638" i="171" a="1"/>
  <c r="M638" i="171" s="1"/>
  <c r="L639" i="171" a="1"/>
  <c r="L639" i="171" s="1"/>
  <c r="M639" i="171" a="1"/>
  <c r="M639" i="171" s="1"/>
  <c r="L640" i="171" a="1"/>
  <c r="L640" i="171" s="1"/>
  <c r="M640" i="171" a="1"/>
  <c r="M640" i="171" s="1"/>
  <c r="L641" i="171" a="1"/>
  <c r="L641" i="171" s="1"/>
  <c r="M641" i="171" a="1"/>
  <c r="M641" i="171" s="1"/>
  <c r="L642" i="171" a="1"/>
  <c r="L642" i="171" s="1"/>
  <c r="M642" i="171" a="1"/>
  <c r="M642" i="171" s="1"/>
  <c r="L643" i="171" a="1"/>
  <c r="L643" i="171" s="1"/>
  <c r="M643" i="171" a="1"/>
  <c r="M643" i="171" s="1"/>
  <c r="L644" i="171" a="1"/>
  <c r="L644" i="171" s="1"/>
  <c r="M644" i="171" a="1"/>
  <c r="M644" i="171" s="1"/>
  <c r="L645" i="171" a="1"/>
  <c r="L645" i="171" s="1"/>
  <c r="M645" i="171" a="1"/>
  <c r="M645" i="171" s="1"/>
  <c r="L646" i="171" a="1"/>
  <c r="L646" i="171" s="1"/>
  <c r="M646" i="171" a="1"/>
  <c r="M646" i="171" s="1"/>
  <c r="L647" i="171" a="1"/>
  <c r="L647" i="171" s="1"/>
  <c r="M647" i="171" a="1"/>
  <c r="M647" i="171" s="1"/>
  <c r="L648" i="171" a="1"/>
  <c r="L648" i="171" s="1"/>
  <c r="M648" i="171" a="1"/>
  <c r="M648" i="171" s="1"/>
  <c r="L649" i="171" a="1"/>
  <c r="L649" i="171" s="1"/>
  <c r="M649" i="171" a="1"/>
  <c r="M649" i="171" s="1"/>
  <c r="L650" i="171" a="1"/>
  <c r="L650" i="171" s="1"/>
  <c r="M650" i="171" a="1"/>
  <c r="M650" i="171" s="1"/>
  <c r="L651" i="171" a="1"/>
  <c r="L651" i="171" s="1"/>
  <c r="M651" i="171" a="1"/>
  <c r="M651" i="171" s="1"/>
  <c r="L652" i="171" a="1"/>
  <c r="L652" i="171" s="1"/>
  <c r="M652" i="171" a="1"/>
  <c r="M652" i="171" s="1"/>
  <c r="L653" i="171" a="1"/>
  <c r="L653" i="171" s="1"/>
  <c r="M653" i="171" a="1"/>
  <c r="M653" i="171" s="1"/>
  <c r="L654" i="171" a="1"/>
  <c r="L654" i="171" s="1"/>
  <c r="M654" i="171" a="1"/>
  <c r="M654" i="171" s="1"/>
  <c r="L655" i="171" a="1"/>
  <c r="L655" i="171" s="1"/>
  <c r="M655" i="171" a="1"/>
  <c r="M655" i="171" s="1"/>
  <c r="L656" i="171" a="1"/>
  <c r="L656" i="171" s="1"/>
  <c r="M656" i="171" a="1"/>
  <c r="M656" i="171" s="1"/>
  <c r="L657" i="171" a="1"/>
  <c r="L657" i="171" s="1"/>
  <c r="M657" i="171" a="1"/>
  <c r="M657" i="171" s="1"/>
  <c r="L658" i="171" a="1"/>
  <c r="L658" i="171" s="1"/>
  <c r="M658" i="171" a="1"/>
  <c r="M658" i="171" s="1"/>
  <c r="L659" i="171" a="1"/>
  <c r="L659" i="171" s="1"/>
  <c r="M659" i="171" a="1"/>
  <c r="M659" i="171" s="1"/>
  <c r="L660" i="171" a="1"/>
  <c r="L660" i="171" s="1"/>
  <c r="M660" i="171" a="1"/>
  <c r="M660" i="171" s="1"/>
  <c r="L661" i="171" a="1"/>
  <c r="L661" i="171" s="1"/>
  <c r="M661" i="171" a="1"/>
  <c r="M661" i="171" s="1"/>
  <c r="L662" i="171" a="1"/>
  <c r="L662" i="171" s="1"/>
  <c r="M662" i="171" a="1"/>
  <c r="M662" i="171" s="1"/>
  <c r="L663" i="171" a="1"/>
  <c r="L663" i="171" s="1"/>
  <c r="M663" i="171" a="1"/>
  <c r="M663" i="171" s="1"/>
  <c r="L664" i="171" a="1"/>
  <c r="L664" i="171" s="1"/>
  <c r="M664" i="171" a="1"/>
  <c r="M664" i="171" s="1"/>
  <c r="L665" i="171" a="1"/>
  <c r="L665" i="171" s="1"/>
  <c r="M665" i="171" a="1"/>
  <c r="M665" i="171" s="1"/>
  <c r="L666" i="171" a="1"/>
  <c r="L666" i="171" s="1"/>
  <c r="M666" i="171" a="1"/>
  <c r="M666" i="171" s="1"/>
  <c r="L667" i="171" a="1"/>
  <c r="L667" i="171" s="1"/>
  <c r="M667" i="171" a="1"/>
  <c r="M667" i="171" s="1"/>
  <c r="L668" i="171" a="1"/>
  <c r="L668" i="171" s="1"/>
  <c r="M668" i="171" a="1"/>
  <c r="M668" i="171" s="1"/>
  <c r="L669" i="171" a="1"/>
  <c r="L669" i="171" s="1"/>
  <c r="M669" i="171" a="1"/>
  <c r="M669" i="171" s="1"/>
  <c r="L670" i="171" a="1"/>
  <c r="L670" i="171" s="1"/>
  <c r="M670" i="171" a="1"/>
  <c r="M670" i="171" s="1"/>
  <c r="L671" i="171" a="1"/>
  <c r="L671" i="171" s="1"/>
  <c r="M671" i="171" a="1"/>
  <c r="M671" i="171" s="1"/>
  <c r="L672" i="171" a="1"/>
  <c r="L672" i="171" s="1"/>
  <c r="M672" i="171" a="1"/>
  <c r="M672" i="171" s="1"/>
  <c r="L673" i="171" a="1"/>
  <c r="L673" i="171" s="1"/>
  <c r="M673" i="171" a="1"/>
  <c r="M673" i="171" s="1"/>
  <c r="L674" i="171" a="1"/>
  <c r="L674" i="171" s="1"/>
  <c r="M674" i="171" a="1"/>
  <c r="M674" i="171" s="1"/>
  <c r="L675" i="171" a="1"/>
  <c r="L675" i="171" s="1"/>
  <c r="M675" i="171" a="1"/>
  <c r="M675" i="171" s="1"/>
  <c r="L676" i="171" a="1"/>
  <c r="L676" i="171" s="1"/>
  <c r="M676" i="171" a="1"/>
  <c r="M676" i="171" s="1"/>
  <c r="L677" i="171" a="1"/>
  <c r="L677" i="171" s="1"/>
  <c r="M677" i="171" a="1"/>
  <c r="M677" i="171" s="1"/>
  <c r="L678" i="171" a="1"/>
  <c r="L678" i="171" s="1"/>
  <c r="M678" i="171" a="1"/>
  <c r="M678" i="171" s="1"/>
  <c r="L679" i="171" a="1"/>
  <c r="L679" i="171" s="1"/>
  <c r="M679" i="171" a="1"/>
  <c r="M679" i="171" s="1"/>
  <c r="L680" i="171" a="1"/>
  <c r="L680" i="171" s="1"/>
  <c r="M680" i="171" a="1"/>
  <c r="M680" i="171" s="1"/>
  <c r="L681" i="171" a="1"/>
  <c r="L681" i="171" s="1"/>
  <c r="M681" i="171" a="1"/>
  <c r="M681" i="171" s="1"/>
  <c r="L682" i="171" a="1"/>
  <c r="L682" i="171" s="1"/>
  <c r="M682" i="171" a="1"/>
  <c r="M682" i="171" s="1"/>
  <c r="L683" i="171" a="1"/>
  <c r="L683" i="171" s="1"/>
  <c r="M683" i="171" a="1"/>
  <c r="M683" i="171" s="1"/>
  <c r="L684" i="171" a="1"/>
  <c r="L684" i="171" s="1"/>
  <c r="M684" i="171" a="1"/>
  <c r="M684" i="171" s="1"/>
  <c r="L685" i="171" a="1"/>
  <c r="L685" i="171" s="1"/>
  <c r="M685" i="171" a="1"/>
  <c r="M685" i="171" s="1"/>
  <c r="L686" i="171" a="1"/>
  <c r="L686" i="171" s="1"/>
  <c r="M686" i="171" a="1"/>
  <c r="M686" i="171" s="1"/>
  <c r="L687" i="171" a="1"/>
  <c r="L687" i="171" s="1"/>
  <c r="M687" i="171" a="1"/>
  <c r="M687" i="171" s="1"/>
  <c r="L688" i="171" a="1"/>
  <c r="L688" i="171" s="1"/>
  <c r="M688" i="171" a="1"/>
  <c r="M688" i="171" s="1"/>
  <c r="L689" i="171" a="1"/>
  <c r="L689" i="171" s="1"/>
  <c r="M689" i="171" a="1"/>
  <c r="M689" i="171" s="1"/>
  <c r="L690" i="171" a="1"/>
  <c r="L690" i="171" s="1"/>
  <c r="M690" i="171" a="1"/>
  <c r="M690" i="171" s="1"/>
  <c r="L691" i="171" a="1"/>
  <c r="L691" i="171" s="1"/>
  <c r="M691" i="171" a="1"/>
  <c r="M691" i="171" s="1"/>
  <c r="L692" i="171" a="1"/>
  <c r="L692" i="171" s="1"/>
  <c r="M692" i="171" a="1"/>
  <c r="M692" i="171" s="1"/>
  <c r="L693" i="171" a="1"/>
  <c r="L693" i="171" s="1"/>
  <c r="M693" i="171" a="1"/>
  <c r="M693" i="171" s="1"/>
  <c r="L694" i="171" a="1"/>
  <c r="L694" i="171" s="1"/>
  <c r="M694" i="171" a="1"/>
  <c r="M694" i="171" s="1"/>
  <c r="L695" i="171" a="1"/>
  <c r="L695" i="171" s="1"/>
  <c r="M695" i="171" a="1"/>
  <c r="M695" i="171" s="1"/>
  <c r="L696" i="171" a="1"/>
  <c r="L696" i="171" s="1"/>
  <c r="M696" i="171" a="1"/>
  <c r="M696" i="171" s="1"/>
  <c r="L697" i="171" a="1"/>
  <c r="L697" i="171" s="1"/>
  <c r="M697" i="171" a="1"/>
  <c r="M697" i="171" s="1"/>
  <c r="L698" i="171" a="1"/>
  <c r="L698" i="171" s="1"/>
  <c r="M698" i="171" a="1"/>
  <c r="M698" i="171" s="1"/>
  <c r="L699" i="171" a="1"/>
  <c r="L699" i="171" s="1"/>
  <c r="M699" i="171" a="1"/>
  <c r="M699" i="171" s="1"/>
  <c r="L700" i="171" a="1"/>
  <c r="L700" i="171" s="1"/>
  <c r="M700" i="171" a="1"/>
  <c r="M700" i="171" s="1"/>
  <c r="L701" i="171" a="1"/>
  <c r="L701" i="171" s="1"/>
  <c r="M701" i="171" a="1"/>
  <c r="M701" i="171" s="1"/>
  <c r="L702" i="171" a="1"/>
  <c r="L702" i="171" s="1"/>
  <c r="M702" i="171" a="1"/>
  <c r="M702" i="171" s="1"/>
  <c r="L703" i="171" a="1"/>
  <c r="L703" i="171" s="1"/>
  <c r="M703" i="171" a="1"/>
  <c r="M703" i="171" s="1"/>
  <c r="L704" i="171" a="1"/>
  <c r="L704" i="171" s="1"/>
  <c r="M704" i="171" a="1"/>
  <c r="M704" i="171" s="1"/>
  <c r="L705" i="171" a="1"/>
  <c r="L705" i="171" s="1"/>
  <c r="M705" i="171" a="1"/>
  <c r="M705" i="171" s="1"/>
  <c r="L706" i="171" a="1"/>
  <c r="L706" i="171" s="1"/>
  <c r="M706" i="171" a="1"/>
  <c r="M706" i="171" s="1"/>
  <c r="L707" i="171" a="1"/>
  <c r="L707" i="171" s="1"/>
  <c r="M707" i="171" a="1"/>
  <c r="M707" i="171" s="1"/>
  <c r="L708" i="171" a="1"/>
  <c r="L708" i="171" s="1"/>
  <c r="M708" i="171" a="1"/>
  <c r="M708" i="171" s="1"/>
  <c r="L709" i="171" a="1"/>
  <c r="L709" i="171" s="1"/>
  <c r="M709" i="171" a="1"/>
  <c r="M709" i="171" s="1"/>
  <c r="L710" i="171" a="1"/>
  <c r="L710" i="171" s="1"/>
  <c r="M710" i="171" a="1"/>
  <c r="M710" i="171" s="1"/>
  <c r="L711" i="171" a="1"/>
  <c r="L711" i="171" s="1"/>
  <c r="M711" i="171" a="1"/>
  <c r="M711" i="171" s="1"/>
  <c r="L712" i="171" a="1"/>
  <c r="L712" i="171" s="1"/>
  <c r="M712" i="171" a="1"/>
  <c r="M712" i="171" s="1"/>
  <c r="L713" i="171" a="1"/>
  <c r="L713" i="171" s="1"/>
  <c r="M713" i="171" a="1"/>
  <c r="M713" i="171" s="1"/>
  <c r="L714" i="171" a="1"/>
  <c r="L714" i="171" s="1"/>
  <c r="M714" i="171" a="1"/>
  <c r="M714" i="171" s="1"/>
  <c r="L715" i="171" a="1"/>
  <c r="L715" i="171" s="1"/>
  <c r="M715" i="171" a="1"/>
  <c r="M715" i="171" s="1"/>
  <c r="L716" i="171" a="1"/>
  <c r="L716" i="171" s="1"/>
  <c r="M716" i="171" a="1"/>
  <c r="M716" i="171" s="1"/>
  <c r="L717" i="171" a="1"/>
  <c r="L717" i="171" s="1"/>
  <c r="M717" i="171" a="1"/>
  <c r="M717" i="171" s="1"/>
  <c r="L718" i="171" a="1"/>
  <c r="L718" i="171" s="1"/>
  <c r="M718" i="171" a="1"/>
  <c r="M718" i="171" s="1"/>
  <c r="L719" i="171" a="1"/>
  <c r="L719" i="171" s="1"/>
  <c r="M719" i="171" a="1"/>
  <c r="M719" i="171" s="1"/>
  <c r="L720" i="171" a="1"/>
  <c r="L720" i="171" s="1"/>
  <c r="M720" i="171" a="1"/>
  <c r="M720" i="171" s="1"/>
  <c r="L721" i="171" a="1"/>
  <c r="L721" i="171" s="1"/>
  <c r="M721" i="171" a="1"/>
  <c r="M721" i="171" s="1"/>
  <c r="L722" i="171" a="1"/>
  <c r="L722" i="171" s="1"/>
  <c r="M722" i="171" a="1"/>
  <c r="M722" i="171" s="1"/>
  <c r="L723" i="171" a="1"/>
  <c r="L723" i="171" s="1"/>
  <c r="M723" i="171" a="1"/>
  <c r="M723" i="171" s="1"/>
  <c r="L724" i="171" a="1"/>
  <c r="L724" i="171" s="1"/>
  <c r="M724" i="171" a="1"/>
  <c r="M724" i="171" s="1"/>
  <c r="L725" i="171" a="1"/>
  <c r="L725" i="171" s="1"/>
  <c r="M725" i="171" a="1"/>
  <c r="M725" i="171" s="1"/>
  <c r="L726" i="171" a="1"/>
  <c r="L726" i="171" s="1"/>
  <c r="M726" i="171" a="1"/>
  <c r="M726" i="171" s="1"/>
  <c r="L727" i="171" a="1"/>
  <c r="L727" i="171" s="1"/>
  <c r="M727" i="171" a="1"/>
  <c r="M727" i="171" s="1"/>
  <c r="L728" i="171" a="1"/>
  <c r="L728" i="171" s="1"/>
  <c r="M728" i="171" a="1"/>
  <c r="M728" i="171" s="1"/>
  <c r="L729" i="171" a="1"/>
  <c r="L729" i="171" s="1"/>
  <c r="M729" i="171" a="1"/>
  <c r="M729" i="171" s="1"/>
  <c r="L730" i="171" a="1"/>
  <c r="L730" i="171" s="1"/>
  <c r="M730" i="171" a="1"/>
  <c r="M730" i="171" s="1"/>
  <c r="L731" i="171" a="1"/>
  <c r="L731" i="171" s="1"/>
  <c r="M731" i="171" a="1"/>
  <c r="M731" i="171" s="1"/>
  <c r="L732" i="171" a="1"/>
  <c r="L732" i="171" s="1"/>
  <c r="M732" i="171" a="1"/>
  <c r="M732" i="171" s="1"/>
  <c r="L733" i="171" a="1"/>
  <c r="L733" i="171" s="1"/>
  <c r="M733" i="171" a="1"/>
  <c r="M733" i="171" s="1"/>
  <c r="L734" i="171" a="1"/>
  <c r="L734" i="171" s="1"/>
  <c r="M734" i="171" a="1"/>
  <c r="M734" i="171" s="1"/>
  <c r="L735" i="171" a="1"/>
  <c r="L735" i="171" s="1"/>
  <c r="M735" i="171" a="1"/>
  <c r="M735" i="171" s="1"/>
  <c r="L736" i="171" a="1"/>
  <c r="L736" i="171" s="1"/>
  <c r="M736" i="171" a="1"/>
  <c r="M736" i="171" s="1"/>
  <c r="L737" i="171" a="1"/>
  <c r="L737" i="171" s="1"/>
  <c r="M737" i="171" a="1"/>
  <c r="M737" i="171" s="1"/>
  <c r="L738" i="171" a="1"/>
  <c r="L738" i="171" s="1"/>
  <c r="M738" i="171" a="1"/>
  <c r="M738" i="171" s="1"/>
  <c r="L739" i="171" a="1"/>
  <c r="L739" i="171" s="1"/>
  <c r="M739" i="171" a="1"/>
  <c r="M739" i="171" s="1"/>
  <c r="L740" i="171" a="1"/>
  <c r="L740" i="171" s="1"/>
  <c r="M740" i="171" a="1"/>
  <c r="M740" i="171" s="1"/>
  <c r="L741" i="171" a="1"/>
  <c r="L741" i="171" s="1"/>
  <c r="M741" i="171" a="1"/>
  <c r="M741" i="171" s="1"/>
  <c r="L742" i="171" a="1"/>
  <c r="L742" i="171" s="1"/>
  <c r="M742" i="171" a="1"/>
  <c r="M742" i="171" s="1"/>
  <c r="L743" i="171" a="1"/>
  <c r="L743" i="171" s="1"/>
  <c r="M743" i="171" a="1"/>
  <c r="M743" i="171" s="1"/>
  <c r="L744" i="171" a="1"/>
  <c r="L744" i="171" s="1"/>
  <c r="M744" i="171" a="1"/>
  <c r="M744" i="171" s="1"/>
  <c r="L745" i="171" a="1"/>
  <c r="L745" i="171" s="1"/>
  <c r="M745" i="171" a="1"/>
  <c r="M745" i="171" s="1"/>
  <c r="L746" i="171" a="1"/>
  <c r="L746" i="171" s="1"/>
  <c r="M746" i="171" a="1"/>
  <c r="M746" i="171" s="1"/>
  <c r="L747" i="171" a="1"/>
  <c r="L747" i="171" s="1"/>
  <c r="M747" i="171" a="1"/>
  <c r="M747" i="171" s="1"/>
  <c r="L748" i="171" a="1"/>
  <c r="L748" i="171" s="1"/>
  <c r="M748" i="171" a="1"/>
  <c r="M748" i="171" s="1"/>
  <c r="L749" i="171" a="1"/>
  <c r="L749" i="171" s="1"/>
  <c r="M749" i="171" a="1"/>
  <c r="M749" i="171" s="1"/>
  <c r="L750" i="171" a="1"/>
  <c r="L750" i="171" s="1"/>
  <c r="M750" i="171" a="1"/>
  <c r="M750" i="171" s="1"/>
  <c r="L751" i="171" a="1"/>
  <c r="L751" i="171" s="1"/>
  <c r="M751" i="171" a="1"/>
  <c r="M751" i="171" s="1"/>
  <c r="L752" i="171" a="1"/>
  <c r="L752" i="171" s="1"/>
  <c r="M752" i="171" a="1"/>
  <c r="M752" i="171" s="1"/>
  <c r="L753" i="171" a="1"/>
  <c r="L753" i="171" s="1"/>
  <c r="M753" i="171" a="1"/>
  <c r="M753" i="171" s="1"/>
  <c r="L754" i="171" a="1"/>
  <c r="L754" i="171" s="1"/>
  <c r="M754" i="171" a="1"/>
  <c r="M754" i="171" s="1"/>
  <c r="L755" i="171" a="1"/>
  <c r="L755" i="171" s="1"/>
  <c r="M755" i="171" a="1"/>
  <c r="M755" i="171" s="1"/>
  <c r="L756" i="171" a="1"/>
  <c r="L756" i="171" s="1"/>
  <c r="M756" i="171" a="1"/>
  <c r="M756" i="171" s="1"/>
  <c r="L757" i="171" a="1"/>
  <c r="L757" i="171" s="1"/>
  <c r="M757" i="171" a="1"/>
  <c r="M757" i="171" s="1"/>
  <c r="L758" i="171" a="1"/>
  <c r="L758" i="171" s="1"/>
  <c r="M758" i="171" a="1"/>
  <c r="M758" i="171" s="1"/>
  <c r="L759" i="171" a="1"/>
  <c r="L759" i="171" s="1"/>
  <c r="M759" i="171" a="1"/>
  <c r="M759" i="171" s="1"/>
  <c r="L760" i="171" a="1"/>
  <c r="L760" i="171" s="1"/>
  <c r="M760" i="171" a="1"/>
  <c r="M760" i="171" s="1"/>
  <c r="L761" i="171" a="1"/>
  <c r="L761" i="171" s="1"/>
  <c r="M761" i="171" a="1"/>
  <c r="M761" i="171" s="1"/>
  <c r="L762" i="171" a="1"/>
  <c r="L762" i="171" s="1"/>
  <c r="M762" i="171" a="1"/>
  <c r="M762" i="171" s="1"/>
  <c r="L763" i="171" a="1"/>
  <c r="L763" i="171" s="1"/>
  <c r="M763" i="171" a="1"/>
  <c r="M763" i="171" s="1"/>
  <c r="L764" i="171" a="1"/>
  <c r="L764" i="171" s="1"/>
  <c r="M764" i="171" a="1"/>
  <c r="M764" i="171" s="1"/>
  <c r="L765" i="171" a="1"/>
  <c r="L765" i="171" s="1"/>
  <c r="M765" i="171" a="1"/>
  <c r="M765" i="171" s="1"/>
  <c r="L766" i="171" a="1"/>
  <c r="L766" i="171" s="1"/>
  <c r="M766" i="171" a="1"/>
  <c r="M766" i="171" s="1"/>
  <c r="L767" i="171" a="1"/>
  <c r="L767" i="171" s="1"/>
  <c r="M767" i="171" a="1"/>
  <c r="M767" i="171" s="1"/>
  <c r="L768" i="171" a="1"/>
  <c r="L768" i="171" s="1"/>
  <c r="M768" i="171" a="1"/>
  <c r="M768" i="171" s="1"/>
  <c r="L769" i="171" a="1"/>
  <c r="L769" i="171" s="1"/>
  <c r="M769" i="171" a="1"/>
  <c r="M769" i="171" s="1"/>
  <c r="L770" i="171" a="1"/>
  <c r="L770" i="171" s="1"/>
  <c r="M770" i="171" a="1"/>
  <c r="M770" i="171" s="1"/>
  <c r="L771" i="171" a="1"/>
  <c r="L771" i="171" s="1"/>
  <c r="M771" i="171" a="1"/>
  <c r="M771" i="171" s="1"/>
  <c r="L772" i="171" a="1"/>
  <c r="L772" i="171" s="1"/>
  <c r="M772" i="171" a="1"/>
  <c r="M772" i="171" s="1"/>
  <c r="L773" i="171" a="1"/>
  <c r="L773" i="171" s="1"/>
  <c r="M773" i="171" a="1"/>
  <c r="M773" i="171" s="1"/>
  <c r="L774" i="171" a="1"/>
  <c r="L774" i="171" s="1"/>
  <c r="M774" i="171" a="1"/>
  <c r="M774" i="171" s="1"/>
  <c r="L775" i="171" a="1"/>
  <c r="L775" i="171" s="1"/>
  <c r="M775" i="171" a="1"/>
  <c r="M775" i="171" s="1"/>
  <c r="L776" i="171" a="1"/>
  <c r="L776" i="171" s="1"/>
  <c r="M776" i="171" a="1"/>
  <c r="M776" i="171" s="1"/>
  <c r="L777" i="171" a="1"/>
  <c r="L777" i="171" s="1"/>
  <c r="M777" i="171" a="1"/>
  <c r="M777" i="171" s="1"/>
  <c r="L778" i="171" a="1"/>
  <c r="L778" i="171" s="1"/>
  <c r="M778" i="171" a="1"/>
  <c r="M778" i="171" s="1"/>
  <c r="L779" i="171" a="1"/>
  <c r="L779" i="171" s="1"/>
  <c r="M779" i="171" a="1"/>
  <c r="M779" i="171" s="1"/>
  <c r="L780" i="171" a="1"/>
  <c r="L780" i="171" s="1"/>
  <c r="M780" i="171" a="1"/>
  <c r="M780" i="171" s="1"/>
  <c r="L781" i="171" a="1"/>
  <c r="L781" i="171" s="1"/>
  <c r="M781" i="171" a="1"/>
  <c r="M781" i="171" s="1"/>
  <c r="L782" i="171" a="1"/>
  <c r="L782" i="171" s="1"/>
  <c r="M782" i="171" a="1"/>
  <c r="M782" i="171" s="1"/>
  <c r="L783" i="171" a="1"/>
  <c r="L783" i="171" s="1"/>
  <c r="M783" i="171" a="1"/>
  <c r="M783" i="171" s="1"/>
  <c r="L784" i="171" a="1"/>
  <c r="L784" i="171" s="1"/>
  <c r="M784" i="171" a="1"/>
  <c r="M784" i="171" s="1"/>
  <c r="L785" i="171" a="1"/>
  <c r="L785" i="171" s="1"/>
  <c r="M785" i="171" a="1"/>
  <c r="M785" i="171" s="1"/>
  <c r="L786" i="171" a="1"/>
  <c r="L786" i="171" s="1"/>
  <c r="M786" i="171" a="1"/>
  <c r="M786" i="171" s="1"/>
  <c r="L787" i="171" a="1"/>
  <c r="L787" i="171" s="1"/>
  <c r="M787" i="171" a="1"/>
  <c r="M787" i="171" s="1"/>
  <c r="L788" i="171" a="1"/>
  <c r="L788" i="171" s="1"/>
  <c r="M788" i="171" a="1"/>
  <c r="M788" i="171" s="1"/>
  <c r="L789" i="171" a="1"/>
  <c r="L789" i="171" s="1"/>
  <c r="M789" i="171" a="1"/>
  <c r="M789" i="171" s="1"/>
  <c r="L790" i="171" a="1"/>
  <c r="L790" i="171" s="1"/>
  <c r="M790" i="171" a="1"/>
  <c r="M790" i="171" s="1"/>
  <c r="L791" i="171" a="1"/>
  <c r="L791" i="171" s="1"/>
  <c r="M791" i="171" a="1"/>
  <c r="M791" i="171" s="1"/>
  <c r="L792" i="171" a="1"/>
  <c r="L792" i="171" s="1"/>
  <c r="M792" i="171" a="1"/>
  <c r="M792" i="171" s="1"/>
  <c r="L793" i="171" a="1"/>
  <c r="L793" i="171" s="1"/>
  <c r="M793" i="171" a="1"/>
  <c r="M793" i="171" s="1"/>
  <c r="L794" i="171" a="1"/>
  <c r="L794" i="171" s="1"/>
  <c r="M794" i="171" a="1"/>
  <c r="M794" i="171" s="1"/>
  <c r="L795" i="171" a="1"/>
  <c r="L795" i="171" s="1"/>
  <c r="M795" i="171" a="1"/>
  <c r="M795" i="171" s="1"/>
  <c r="L796" i="171" a="1"/>
  <c r="L796" i="171" s="1"/>
  <c r="M796" i="171" a="1"/>
  <c r="M796" i="171" s="1"/>
  <c r="L797" i="171" a="1"/>
  <c r="L797" i="171" s="1"/>
  <c r="M797" i="171" a="1"/>
  <c r="M797" i="171" s="1"/>
  <c r="L798" i="171" a="1"/>
  <c r="L798" i="171" s="1"/>
  <c r="M798" i="171" a="1"/>
  <c r="M798" i="171" s="1"/>
  <c r="L799" i="171" a="1"/>
  <c r="L799" i="171" s="1"/>
  <c r="M799" i="171" a="1"/>
  <c r="M799" i="171" s="1"/>
  <c r="L800" i="171" a="1"/>
  <c r="L800" i="171" s="1"/>
  <c r="M800" i="171" a="1"/>
  <c r="M800" i="171" s="1"/>
  <c r="L801" i="171" a="1"/>
  <c r="L801" i="171" s="1"/>
  <c r="M801" i="171" a="1"/>
  <c r="M801" i="171" s="1"/>
  <c r="L802" i="171" a="1"/>
  <c r="L802" i="171" s="1"/>
  <c r="M802" i="171" a="1"/>
  <c r="M802" i="171" s="1"/>
  <c r="L803" i="171" a="1"/>
  <c r="L803" i="171" s="1"/>
  <c r="M803" i="171" a="1"/>
  <c r="M803" i="171" s="1"/>
  <c r="L804" i="171" a="1"/>
  <c r="L804" i="171" s="1"/>
  <c r="M804" i="171" a="1"/>
  <c r="M804" i="171" s="1"/>
  <c r="L805" i="171" a="1"/>
  <c r="L805" i="171" s="1"/>
  <c r="M805" i="171" a="1"/>
  <c r="M805" i="171" s="1"/>
  <c r="L806" i="171" a="1"/>
  <c r="L806" i="171" s="1"/>
  <c r="M806" i="171" a="1"/>
  <c r="M806" i="171" s="1"/>
  <c r="L807" i="171" a="1"/>
  <c r="L807" i="171" s="1"/>
  <c r="M807" i="171" a="1"/>
  <c r="M807" i="171" s="1"/>
  <c r="L808" i="171" a="1"/>
  <c r="L808" i="171" s="1"/>
  <c r="M808" i="171" a="1"/>
  <c r="M808" i="171" s="1"/>
  <c r="L809" i="171" a="1"/>
  <c r="L809" i="171" s="1"/>
  <c r="M809" i="171" a="1"/>
  <c r="M809" i="171" s="1"/>
  <c r="L810" i="171" a="1"/>
  <c r="L810" i="171" s="1"/>
  <c r="M810" i="171" a="1"/>
  <c r="M810" i="171" s="1"/>
  <c r="L811" i="171" a="1"/>
  <c r="L811" i="171" s="1"/>
  <c r="M811" i="171" a="1"/>
  <c r="M811" i="171" s="1"/>
  <c r="L812" i="171" a="1"/>
  <c r="L812" i="171" s="1"/>
  <c r="M812" i="171" a="1"/>
  <c r="M812" i="171" s="1"/>
  <c r="L813" i="171" a="1"/>
  <c r="L813" i="171" s="1"/>
  <c r="M813" i="171" a="1"/>
  <c r="M813" i="171" s="1"/>
  <c r="L814" i="171" a="1"/>
  <c r="L814" i="171" s="1"/>
  <c r="M814" i="171" a="1"/>
  <c r="M814" i="171" s="1"/>
  <c r="L815" i="171" a="1"/>
  <c r="L815" i="171" s="1"/>
  <c r="M815" i="171" a="1"/>
  <c r="M815" i="171" s="1"/>
  <c r="L816" i="171" a="1"/>
  <c r="L816" i="171" s="1"/>
  <c r="M816" i="171" a="1"/>
  <c r="M816" i="171" s="1"/>
  <c r="L817" i="171" a="1"/>
  <c r="L817" i="171" s="1"/>
  <c r="M817" i="171" a="1"/>
  <c r="M817" i="171" s="1"/>
  <c r="L818" i="171" a="1"/>
  <c r="L818" i="171" s="1"/>
  <c r="M818" i="171" a="1"/>
  <c r="M818" i="171" s="1"/>
  <c r="L819" i="171" a="1"/>
  <c r="L819" i="171" s="1"/>
  <c r="M819" i="171" a="1"/>
  <c r="M819" i="171" s="1"/>
  <c r="L820" i="171" a="1"/>
  <c r="L820" i="171" s="1"/>
  <c r="M820" i="171" a="1"/>
  <c r="M820" i="171" s="1"/>
  <c r="L821" i="171" a="1"/>
  <c r="L821" i="171" s="1"/>
  <c r="M821" i="171" a="1"/>
  <c r="M821" i="171" s="1"/>
  <c r="L822" i="171" a="1"/>
  <c r="L822" i="171" s="1"/>
  <c r="M822" i="171" a="1"/>
  <c r="M822" i="171" s="1"/>
  <c r="L823" i="171" a="1"/>
  <c r="L823" i="171" s="1"/>
  <c r="M823" i="171" a="1"/>
  <c r="M823" i="171" s="1"/>
  <c r="L824" i="171" a="1"/>
  <c r="L824" i="171" s="1"/>
  <c r="M824" i="171" a="1"/>
  <c r="M824" i="171" s="1"/>
  <c r="L825" i="171" a="1"/>
  <c r="L825" i="171" s="1"/>
  <c r="M825" i="171" a="1"/>
  <c r="M825" i="171" s="1"/>
  <c r="L826" i="171" a="1"/>
  <c r="L826" i="171" s="1"/>
  <c r="M826" i="171" a="1"/>
  <c r="M826" i="171" s="1"/>
  <c r="L827" i="171" a="1"/>
  <c r="L827" i="171" s="1"/>
  <c r="M827" i="171" a="1"/>
  <c r="M827" i="171" s="1"/>
  <c r="L828" i="171" a="1"/>
  <c r="L828" i="171" s="1"/>
  <c r="M828" i="171" a="1"/>
  <c r="M828" i="171" s="1"/>
  <c r="L829" i="171" a="1"/>
  <c r="L829" i="171" s="1"/>
  <c r="M829" i="171" a="1"/>
  <c r="M829" i="171" s="1"/>
  <c r="L830" i="171" a="1"/>
  <c r="L830" i="171" s="1"/>
  <c r="M830" i="171" a="1"/>
  <c r="M830" i="171" s="1"/>
  <c r="L831" i="171" a="1"/>
  <c r="L831" i="171" s="1"/>
  <c r="M831" i="171" a="1"/>
  <c r="M831" i="171" s="1"/>
  <c r="L832" i="171" a="1"/>
  <c r="L832" i="171" s="1"/>
  <c r="M832" i="171" a="1"/>
  <c r="M832" i="171" s="1"/>
  <c r="L833" i="171" a="1"/>
  <c r="L833" i="171" s="1"/>
  <c r="M833" i="171" a="1"/>
  <c r="M833" i="171" s="1"/>
  <c r="L834" i="171" a="1"/>
  <c r="L834" i="171" s="1"/>
  <c r="M834" i="171" a="1"/>
  <c r="M834" i="171" s="1"/>
  <c r="L835" i="171" a="1"/>
  <c r="L835" i="171" s="1"/>
  <c r="M835" i="171" a="1"/>
  <c r="M835" i="171" s="1"/>
  <c r="L836" i="171" a="1"/>
  <c r="L836" i="171" s="1"/>
  <c r="M836" i="171" a="1"/>
  <c r="M836" i="171" s="1"/>
  <c r="L837" i="171" a="1"/>
  <c r="L837" i="171" s="1"/>
  <c r="M837" i="171" a="1"/>
  <c r="M837" i="171" s="1"/>
  <c r="L838" i="171" a="1"/>
  <c r="L838" i="171" s="1"/>
  <c r="M838" i="171" a="1"/>
  <c r="M838" i="171" s="1"/>
  <c r="L839" i="171" a="1"/>
  <c r="L839" i="171" s="1"/>
  <c r="M839" i="171" a="1"/>
  <c r="M839" i="171" s="1"/>
  <c r="L840" i="171" a="1"/>
  <c r="L840" i="171" s="1"/>
  <c r="M840" i="171" a="1"/>
  <c r="M840" i="171" s="1"/>
  <c r="L841" i="171" a="1"/>
  <c r="L841" i="171" s="1"/>
  <c r="M841" i="171" a="1"/>
  <c r="M841" i="171" s="1"/>
  <c r="L842" i="171" a="1"/>
  <c r="L842" i="171" s="1"/>
  <c r="M842" i="171" a="1"/>
  <c r="M842" i="171" s="1"/>
  <c r="L843" i="171" a="1"/>
  <c r="L843" i="171" s="1"/>
  <c r="M843" i="171" a="1"/>
  <c r="M843" i="171" s="1"/>
  <c r="L844" i="171" a="1"/>
  <c r="L844" i="171" s="1"/>
  <c r="M844" i="171" a="1"/>
  <c r="M844" i="171" s="1"/>
  <c r="L845" i="171" a="1"/>
  <c r="L845" i="171" s="1"/>
  <c r="M845" i="171" a="1"/>
  <c r="M845" i="171" s="1"/>
  <c r="L846" i="171" a="1"/>
  <c r="L846" i="171" s="1"/>
  <c r="M846" i="171" a="1"/>
  <c r="M846" i="171" s="1"/>
  <c r="L847" i="171" a="1"/>
  <c r="L847" i="171" s="1"/>
  <c r="M847" i="171" a="1"/>
  <c r="M847" i="171" s="1"/>
  <c r="L848" i="171" a="1"/>
  <c r="L848" i="171" s="1"/>
  <c r="M848" i="171" a="1"/>
  <c r="M848" i="171" s="1"/>
  <c r="L849" i="171" a="1"/>
  <c r="L849" i="171" s="1"/>
  <c r="M849" i="171" a="1"/>
  <c r="M849" i="171" s="1"/>
  <c r="L850" i="171" a="1"/>
  <c r="L850" i="171" s="1"/>
  <c r="M850" i="171" a="1"/>
  <c r="M850" i="171" s="1"/>
  <c r="L851" i="171" a="1"/>
  <c r="L851" i="171" s="1"/>
  <c r="M851" i="171" a="1"/>
  <c r="M851" i="171" s="1"/>
  <c r="L852" i="171" a="1"/>
  <c r="L852" i="171" s="1"/>
  <c r="M852" i="171" a="1"/>
  <c r="M852" i="171" s="1"/>
  <c r="L853" i="171" a="1"/>
  <c r="L853" i="171" s="1"/>
  <c r="M853" i="171" a="1"/>
  <c r="M853" i="171" s="1"/>
  <c r="L854" i="171" a="1"/>
  <c r="L854" i="171" s="1"/>
  <c r="M854" i="171" a="1"/>
  <c r="M854" i="171" s="1"/>
  <c r="L855" i="171" a="1"/>
  <c r="L855" i="171" s="1"/>
  <c r="M855" i="171" a="1"/>
  <c r="M855" i="171" s="1"/>
  <c r="L856" i="171" a="1"/>
  <c r="L856" i="171" s="1"/>
  <c r="M856" i="171" a="1"/>
  <c r="M856" i="171" s="1"/>
  <c r="L857" i="171" a="1"/>
  <c r="L857" i="171" s="1"/>
  <c r="M857" i="171" a="1"/>
  <c r="M857" i="171" s="1"/>
  <c r="L858" i="171" a="1"/>
  <c r="L858" i="171" s="1"/>
  <c r="M858" i="171" a="1"/>
  <c r="M858" i="171" s="1"/>
  <c r="L859" i="171" a="1"/>
  <c r="L859" i="171" s="1"/>
  <c r="M859" i="171" a="1"/>
  <c r="M859" i="171" s="1"/>
  <c r="L860" i="171" a="1"/>
  <c r="L860" i="171" s="1"/>
  <c r="M860" i="171" a="1"/>
  <c r="M860" i="171" s="1"/>
  <c r="L861" i="171" a="1"/>
  <c r="L861" i="171" s="1"/>
  <c r="M861" i="171" a="1"/>
  <c r="M861" i="171" s="1"/>
  <c r="L862" i="171" a="1"/>
  <c r="L862" i="171" s="1"/>
  <c r="M862" i="171" a="1"/>
  <c r="M862" i="171" s="1"/>
  <c r="L863" i="171" a="1"/>
  <c r="L863" i="171" s="1"/>
  <c r="M863" i="171" a="1"/>
  <c r="M863" i="171" s="1"/>
  <c r="L864" i="171" a="1"/>
  <c r="L864" i="171" s="1"/>
  <c r="M864" i="171" a="1"/>
  <c r="M864" i="171" s="1"/>
  <c r="L865" i="171" a="1"/>
  <c r="L865" i="171" s="1"/>
  <c r="M865" i="171" a="1"/>
  <c r="M865" i="171" s="1"/>
  <c r="L866" i="171" a="1"/>
  <c r="L866" i="171" s="1"/>
  <c r="M866" i="171" a="1"/>
  <c r="M866" i="171" s="1"/>
  <c r="L867" i="171" a="1"/>
  <c r="L867" i="171" s="1"/>
  <c r="M867" i="171" a="1"/>
  <c r="M867" i="171" s="1"/>
  <c r="L868" i="171" a="1"/>
  <c r="L868" i="171" s="1"/>
  <c r="M868" i="171" a="1"/>
  <c r="M868" i="171" s="1"/>
  <c r="L869" i="171" a="1"/>
  <c r="L869" i="171" s="1"/>
  <c r="M869" i="171" a="1"/>
  <c r="M869" i="171" s="1"/>
  <c r="L870" i="171" a="1"/>
  <c r="L870" i="171" s="1"/>
  <c r="M870" i="171" a="1"/>
  <c r="M870" i="171" s="1"/>
  <c r="L871" i="171" a="1"/>
  <c r="L871" i="171" s="1"/>
  <c r="M871" i="171" a="1"/>
  <c r="M871" i="171" s="1"/>
  <c r="L872" i="171" a="1"/>
  <c r="L872" i="171" s="1"/>
  <c r="M872" i="171" a="1"/>
  <c r="M872" i="171" s="1"/>
  <c r="L873" i="171" a="1"/>
  <c r="L873" i="171" s="1"/>
  <c r="M873" i="171" a="1"/>
  <c r="M873" i="171" s="1"/>
  <c r="L874" i="171" a="1"/>
  <c r="L874" i="171" s="1"/>
  <c r="M874" i="171" a="1"/>
  <c r="M874" i="171" s="1"/>
  <c r="L875" i="171" a="1"/>
  <c r="L875" i="171" s="1"/>
  <c r="M875" i="171" a="1"/>
  <c r="M875" i="171" s="1"/>
  <c r="L876" i="171" a="1"/>
  <c r="L876" i="171" s="1"/>
  <c r="M876" i="171" a="1"/>
  <c r="M876" i="171" s="1"/>
  <c r="L877" i="171" a="1"/>
  <c r="L877" i="171" s="1"/>
  <c r="M877" i="171" a="1"/>
  <c r="M877" i="171" s="1"/>
  <c r="L878" i="171" a="1"/>
  <c r="L878" i="171" s="1"/>
  <c r="M878" i="171" a="1"/>
  <c r="M878" i="171" s="1"/>
  <c r="L879" i="171" a="1"/>
  <c r="L879" i="171" s="1"/>
  <c r="M879" i="171" a="1"/>
  <c r="M879" i="171" s="1"/>
  <c r="L880" i="171" a="1"/>
  <c r="L880" i="171" s="1"/>
  <c r="M880" i="171" a="1"/>
  <c r="M880" i="171" s="1"/>
  <c r="L881" i="171" a="1"/>
  <c r="L881" i="171" s="1"/>
  <c r="M881" i="171" a="1"/>
  <c r="M881" i="171" s="1"/>
  <c r="L882" i="171" a="1"/>
  <c r="L882" i="171" s="1"/>
  <c r="M882" i="171" a="1"/>
  <c r="M882" i="171" s="1"/>
  <c r="L883" i="171" a="1"/>
  <c r="L883" i="171" s="1"/>
  <c r="M883" i="171" a="1"/>
  <c r="M883" i="171" s="1"/>
  <c r="L884" i="171" a="1"/>
  <c r="L884" i="171" s="1"/>
  <c r="M884" i="171" a="1"/>
  <c r="M884" i="171" s="1"/>
  <c r="L885" i="171" a="1"/>
  <c r="L885" i="171" s="1"/>
  <c r="M885" i="171" a="1"/>
  <c r="M885" i="171" s="1"/>
  <c r="L886" i="171" a="1"/>
  <c r="L886" i="171" s="1"/>
  <c r="M886" i="171" a="1"/>
  <c r="M886" i="171" s="1"/>
  <c r="L887" i="171" a="1"/>
  <c r="L887" i="171" s="1"/>
  <c r="M887" i="171" a="1"/>
  <c r="M887" i="171" s="1"/>
  <c r="L888" i="171" a="1"/>
  <c r="L888" i="171" s="1"/>
  <c r="M888" i="171" a="1"/>
  <c r="M888" i="171" s="1"/>
  <c r="L889" i="171" a="1"/>
  <c r="L889" i="171" s="1"/>
  <c r="M889" i="171" a="1"/>
  <c r="M889" i="171" s="1"/>
  <c r="L890" i="171" a="1"/>
  <c r="L890" i="171" s="1"/>
  <c r="M890" i="171" a="1"/>
  <c r="M890" i="171" s="1"/>
  <c r="L891" i="171" a="1"/>
  <c r="L891" i="171" s="1"/>
  <c r="M891" i="171" a="1"/>
  <c r="M891" i="171" s="1"/>
  <c r="L892" i="171" a="1"/>
  <c r="L892" i="171" s="1"/>
  <c r="M892" i="171" a="1"/>
  <c r="M892" i="171" s="1"/>
  <c r="L893" i="171" a="1"/>
  <c r="L893" i="171" s="1"/>
  <c r="M893" i="171" a="1"/>
  <c r="M893" i="171" s="1"/>
  <c r="L894" i="171" a="1"/>
  <c r="L894" i="171" s="1"/>
  <c r="M894" i="171" a="1"/>
  <c r="M894" i="171" s="1"/>
  <c r="L895" i="171" a="1"/>
  <c r="L895" i="171" s="1"/>
  <c r="M895" i="171" a="1"/>
  <c r="M895" i="171" s="1"/>
  <c r="L896" i="171" a="1"/>
  <c r="L896" i="171" s="1"/>
  <c r="M896" i="171" a="1"/>
  <c r="M896" i="171" s="1"/>
  <c r="L897" i="171" a="1"/>
  <c r="L897" i="171" s="1"/>
  <c r="M897" i="171" a="1"/>
  <c r="M897" i="171" s="1"/>
  <c r="L898" i="171" a="1"/>
  <c r="L898" i="171" s="1"/>
  <c r="M898" i="171" a="1"/>
  <c r="M898" i="171" s="1"/>
  <c r="L899" i="171" a="1"/>
  <c r="L899" i="171" s="1"/>
  <c r="M899" i="171" a="1"/>
  <c r="M899" i="171" s="1"/>
  <c r="L900" i="171" a="1"/>
  <c r="L900" i="171" s="1"/>
  <c r="M900" i="171" a="1"/>
  <c r="M900" i="171" s="1"/>
  <c r="L901" i="171" a="1"/>
  <c r="L901" i="171" s="1"/>
  <c r="M901" i="171" a="1"/>
  <c r="M901" i="171" s="1"/>
  <c r="L902" i="171" a="1"/>
  <c r="L902" i="171" s="1"/>
  <c r="M902" i="171" a="1"/>
  <c r="M902" i="171" s="1"/>
  <c r="L903" i="171" a="1"/>
  <c r="L903" i="171" s="1"/>
  <c r="M903" i="171" a="1"/>
  <c r="M903" i="171" s="1"/>
  <c r="L904" i="171" a="1"/>
  <c r="L904" i="171" s="1"/>
  <c r="M904" i="171" a="1"/>
  <c r="M904" i="171" s="1"/>
  <c r="L905" i="171" a="1"/>
  <c r="L905" i="171" s="1"/>
  <c r="M905" i="171" a="1"/>
  <c r="M905" i="171" s="1"/>
  <c r="L906" i="171" a="1"/>
  <c r="L906" i="171" s="1"/>
  <c r="M906" i="171" a="1"/>
  <c r="M906" i="171" s="1"/>
  <c r="L907" i="171" a="1"/>
  <c r="L907" i="171" s="1"/>
  <c r="M907" i="171" a="1"/>
  <c r="M907" i="171" s="1"/>
  <c r="L908" i="171" a="1"/>
  <c r="L908" i="171" s="1"/>
  <c r="M908" i="171" a="1"/>
  <c r="M908" i="171" s="1"/>
  <c r="L909" i="171" a="1"/>
  <c r="L909" i="171" s="1"/>
  <c r="M909" i="171" a="1"/>
  <c r="M909" i="171" s="1"/>
  <c r="L910" i="171" a="1"/>
  <c r="L910" i="171" s="1"/>
  <c r="M910" i="171" a="1"/>
  <c r="M910" i="171" s="1"/>
  <c r="L911" i="171" a="1"/>
  <c r="L911" i="171" s="1"/>
  <c r="M911" i="171" a="1"/>
  <c r="M911" i="171" s="1"/>
  <c r="L912" i="171" a="1"/>
  <c r="L912" i="171" s="1"/>
  <c r="M912" i="171" a="1"/>
  <c r="M912" i="171" s="1"/>
  <c r="L913" i="171" a="1"/>
  <c r="L913" i="171" s="1"/>
  <c r="M913" i="171" a="1"/>
  <c r="M913" i="171" s="1"/>
  <c r="L914" i="171" a="1"/>
  <c r="L914" i="171" s="1"/>
  <c r="M914" i="171" a="1"/>
  <c r="M914" i="171" s="1"/>
  <c r="L915" i="171" a="1"/>
  <c r="L915" i="171" s="1"/>
  <c r="M915" i="171" a="1"/>
  <c r="M915" i="171" s="1"/>
  <c r="L916" i="171" a="1"/>
  <c r="L916" i="171" s="1"/>
  <c r="M916" i="171" a="1"/>
  <c r="M916" i="171" s="1"/>
  <c r="L917" i="171" a="1"/>
  <c r="L917" i="171" s="1"/>
  <c r="M917" i="171" a="1"/>
  <c r="M917" i="171" s="1"/>
  <c r="L918" i="171" a="1"/>
  <c r="L918" i="171" s="1"/>
  <c r="M918" i="171" a="1"/>
  <c r="M918" i="171" s="1"/>
  <c r="L919" i="171" a="1"/>
  <c r="L919" i="171" s="1"/>
  <c r="M919" i="171" a="1"/>
  <c r="M919" i="171" s="1"/>
  <c r="L920" i="171" a="1"/>
  <c r="L920" i="171" s="1"/>
  <c r="M920" i="171" a="1"/>
  <c r="M920" i="171" s="1"/>
  <c r="L921" i="171" a="1"/>
  <c r="L921" i="171" s="1"/>
  <c r="M921" i="171" a="1"/>
  <c r="M921" i="171" s="1"/>
  <c r="L922" i="171" a="1"/>
  <c r="L922" i="171" s="1"/>
  <c r="M922" i="171" a="1"/>
  <c r="M922" i="171" s="1"/>
  <c r="L923" i="171" a="1"/>
  <c r="L923" i="171" s="1"/>
  <c r="M923" i="171" a="1"/>
  <c r="M923" i="171" s="1"/>
  <c r="L924" i="171" a="1"/>
  <c r="L924" i="171" s="1"/>
  <c r="M924" i="171" a="1"/>
  <c r="M924" i="171" s="1"/>
  <c r="L925" i="171" a="1"/>
  <c r="L925" i="171" s="1"/>
  <c r="M925" i="171" a="1"/>
  <c r="M925" i="171" s="1"/>
  <c r="L926" i="171" a="1"/>
  <c r="L926" i="171" s="1"/>
  <c r="M926" i="171" a="1"/>
  <c r="M926" i="171" s="1"/>
  <c r="L927" i="171" a="1"/>
  <c r="L927" i="171" s="1"/>
  <c r="M927" i="171" a="1"/>
  <c r="M927" i="171" s="1"/>
  <c r="L928" i="171" a="1"/>
  <c r="L928" i="171" s="1"/>
  <c r="M928" i="171" a="1"/>
  <c r="M928" i="171" s="1"/>
  <c r="L929" i="171" a="1"/>
  <c r="L929" i="171" s="1"/>
  <c r="M929" i="171" a="1"/>
  <c r="M929" i="171" s="1"/>
  <c r="L930" i="171" a="1"/>
  <c r="L930" i="171" s="1"/>
  <c r="M930" i="171" a="1"/>
  <c r="M930" i="171" s="1"/>
  <c r="L931" i="171" a="1"/>
  <c r="L931" i="171" s="1"/>
  <c r="M931" i="171" a="1"/>
  <c r="M931" i="171" s="1"/>
  <c r="L932" i="171" a="1"/>
  <c r="L932" i="171" s="1"/>
  <c r="M932" i="171" a="1"/>
  <c r="M932" i="171" s="1"/>
  <c r="L933" i="171" a="1"/>
  <c r="L933" i="171" s="1"/>
  <c r="M933" i="171" a="1"/>
  <c r="M933" i="171" s="1"/>
  <c r="L934" i="171" a="1"/>
  <c r="L934" i="171" s="1"/>
  <c r="M934" i="171" a="1"/>
  <c r="M934" i="171" s="1"/>
  <c r="L935" i="171" a="1"/>
  <c r="L935" i="171" s="1"/>
  <c r="M935" i="171" a="1"/>
  <c r="M935" i="171" s="1"/>
  <c r="L936" i="171" a="1"/>
  <c r="L936" i="171" s="1"/>
  <c r="M936" i="171" a="1"/>
  <c r="M936" i="171" s="1"/>
  <c r="L937" i="171" a="1"/>
  <c r="L937" i="171" s="1"/>
  <c r="M937" i="171" a="1"/>
  <c r="M937" i="171" s="1"/>
  <c r="L938" i="171" a="1"/>
  <c r="L938" i="171" s="1"/>
  <c r="M938" i="171" a="1"/>
  <c r="M938" i="171" s="1"/>
  <c r="L939" i="171" a="1"/>
  <c r="L939" i="171" s="1"/>
  <c r="M939" i="171" a="1"/>
  <c r="M939" i="171" s="1"/>
  <c r="L940" i="171" a="1"/>
  <c r="L940" i="171" s="1"/>
  <c r="M940" i="171" a="1"/>
  <c r="M940" i="171" s="1"/>
  <c r="L941" i="171" a="1"/>
  <c r="L941" i="171" s="1"/>
  <c r="M941" i="171" a="1"/>
  <c r="M941" i="171" s="1"/>
  <c r="L942" i="171" a="1"/>
  <c r="L942" i="171" s="1"/>
  <c r="M942" i="171" a="1"/>
  <c r="M942" i="171" s="1"/>
  <c r="L943" i="171" a="1"/>
  <c r="L943" i="171" s="1"/>
  <c r="M943" i="171" a="1"/>
  <c r="M943" i="171" s="1"/>
  <c r="L944" i="171" a="1"/>
  <c r="L944" i="171" s="1"/>
  <c r="M944" i="171" a="1"/>
  <c r="M944" i="171" s="1"/>
  <c r="L945" i="171" a="1"/>
  <c r="L945" i="171" s="1"/>
  <c r="M945" i="171" a="1"/>
  <c r="M945" i="171" s="1"/>
  <c r="L946" i="171" a="1"/>
  <c r="L946" i="171" s="1"/>
  <c r="M946" i="171" a="1"/>
  <c r="M946" i="171" s="1"/>
  <c r="L947" i="171" a="1"/>
  <c r="L947" i="171" s="1"/>
  <c r="M947" i="171" a="1"/>
  <c r="M947" i="171" s="1"/>
  <c r="L948" i="171" a="1"/>
  <c r="L948" i="171" s="1"/>
  <c r="M948" i="171" a="1"/>
  <c r="M948" i="171" s="1"/>
  <c r="L949" i="171" a="1"/>
  <c r="L949" i="171" s="1"/>
  <c r="M949" i="171" a="1"/>
  <c r="M949" i="171" s="1"/>
  <c r="L950" i="171" a="1"/>
  <c r="L950" i="171" s="1"/>
  <c r="M950" i="171" a="1"/>
  <c r="M950" i="171" s="1"/>
  <c r="L951" i="171" a="1"/>
  <c r="L951" i="171" s="1"/>
  <c r="M951" i="171" a="1"/>
  <c r="M951" i="171" s="1"/>
  <c r="L952" i="171" a="1"/>
  <c r="L952" i="171" s="1"/>
  <c r="M952" i="171" a="1"/>
  <c r="M952" i="171" s="1"/>
  <c r="L953" i="171" a="1"/>
  <c r="L953" i="171" s="1"/>
  <c r="M953" i="171" a="1"/>
  <c r="M953" i="171" s="1"/>
  <c r="L954" i="171" a="1"/>
  <c r="L954" i="171" s="1"/>
  <c r="M954" i="171" a="1"/>
  <c r="M954" i="171" s="1"/>
  <c r="L955" i="171" a="1"/>
  <c r="L955" i="171" s="1"/>
  <c r="M955" i="171" a="1"/>
  <c r="M955" i="171" s="1"/>
  <c r="L956" i="171" a="1"/>
  <c r="L956" i="171" s="1"/>
  <c r="M956" i="171" a="1"/>
  <c r="M956" i="171" s="1"/>
  <c r="L957" i="171" a="1"/>
  <c r="L957" i="171" s="1"/>
  <c r="M957" i="171" a="1"/>
  <c r="M957" i="171" s="1"/>
  <c r="L958" i="171" a="1"/>
  <c r="L958" i="171" s="1"/>
  <c r="M958" i="171" a="1"/>
  <c r="M958" i="171" s="1"/>
  <c r="L959" i="171" a="1"/>
  <c r="L959" i="171" s="1"/>
  <c r="M959" i="171" a="1"/>
  <c r="M959" i="171" s="1"/>
  <c r="L960" i="171" a="1"/>
  <c r="L960" i="171" s="1"/>
  <c r="M960" i="171" a="1"/>
  <c r="M960" i="171" s="1"/>
  <c r="L961" i="171" a="1"/>
  <c r="L961" i="171" s="1"/>
  <c r="M961" i="171" a="1"/>
  <c r="M961" i="171" s="1"/>
  <c r="L962" i="171" a="1"/>
  <c r="L962" i="171" s="1"/>
  <c r="M962" i="171" a="1"/>
  <c r="M962" i="171" s="1"/>
  <c r="L963" i="171" a="1"/>
  <c r="L963" i="171" s="1"/>
  <c r="M963" i="171" a="1"/>
  <c r="M963" i="171" s="1"/>
  <c r="L964" i="171" a="1"/>
  <c r="L964" i="171" s="1"/>
  <c r="M964" i="171" a="1"/>
  <c r="M964" i="171" s="1"/>
  <c r="L965" i="171" a="1"/>
  <c r="L965" i="171" s="1"/>
  <c r="M965" i="171" a="1"/>
  <c r="M965" i="171" s="1"/>
  <c r="L966" i="171" a="1"/>
  <c r="L966" i="171" s="1"/>
  <c r="M966" i="171" a="1"/>
  <c r="M966" i="171" s="1"/>
  <c r="L967" i="171" a="1"/>
  <c r="L967" i="171" s="1"/>
  <c r="M967" i="171" a="1"/>
  <c r="M967" i="171" s="1"/>
  <c r="L968" i="171" a="1"/>
  <c r="L968" i="171" s="1"/>
  <c r="M968" i="171" a="1"/>
  <c r="M968" i="171" s="1"/>
  <c r="L969" i="171" a="1"/>
  <c r="L969" i="171" s="1"/>
  <c r="M969" i="171" a="1"/>
  <c r="M969" i="171" s="1"/>
  <c r="L970" i="171" a="1"/>
  <c r="L970" i="171" s="1"/>
  <c r="M970" i="171" a="1"/>
  <c r="M970" i="171" s="1"/>
  <c r="L971" i="171" a="1"/>
  <c r="L971" i="171" s="1"/>
  <c r="M971" i="171" a="1"/>
  <c r="M971" i="171" s="1"/>
  <c r="L972" i="171" a="1"/>
  <c r="L972" i="171" s="1"/>
  <c r="M972" i="171" a="1"/>
  <c r="M972" i="171" s="1"/>
  <c r="L973" i="171" a="1"/>
  <c r="L973" i="171" s="1"/>
  <c r="M973" i="171" a="1"/>
  <c r="M973" i="171" s="1"/>
  <c r="L974" i="171" a="1"/>
  <c r="L974" i="171" s="1"/>
  <c r="M974" i="171" a="1"/>
  <c r="M974" i="171" s="1"/>
  <c r="L975" i="171" a="1"/>
  <c r="L975" i="171" s="1"/>
  <c r="M975" i="171" a="1"/>
  <c r="M975" i="171" s="1"/>
  <c r="L976" i="171" a="1"/>
  <c r="L976" i="171" s="1"/>
  <c r="M976" i="171" a="1"/>
  <c r="M976" i="171" s="1"/>
  <c r="L977" i="171" a="1"/>
  <c r="L977" i="171" s="1"/>
  <c r="M977" i="171" a="1"/>
  <c r="M977" i="171" s="1"/>
  <c r="L978" i="171" a="1"/>
  <c r="L978" i="171" s="1"/>
  <c r="M978" i="171" a="1"/>
  <c r="M978" i="171" s="1"/>
  <c r="L979" i="171" a="1"/>
  <c r="L979" i="171" s="1"/>
  <c r="M979" i="171" a="1"/>
  <c r="M979" i="171" s="1"/>
  <c r="L980" i="171" a="1"/>
  <c r="L980" i="171" s="1"/>
  <c r="M980" i="171" a="1"/>
  <c r="M980" i="171" s="1"/>
  <c r="L981" i="171" a="1"/>
  <c r="L981" i="171" s="1"/>
  <c r="M981" i="171" a="1"/>
  <c r="M981" i="171" s="1"/>
  <c r="L982" i="171" a="1"/>
  <c r="L982" i="171" s="1"/>
  <c r="M982" i="171" a="1"/>
  <c r="M982" i="171" s="1"/>
  <c r="L983" i="171" a="1"/>
  <c r="L983" i="171" s="1"/>
  <c r="M983" i="171" a="1"/>
  <c r="M983" i="171" s="1"/>
  <c r="L984" i="171" a="1"/>
  <c r="L984" i="171" s="1"/>
  <c r="M984" i="171" a="1"/>
  <c r="M984" i="171" s="1"/>
  <c r="L985" i="171" a="1"/>
  <c r="L985" i="171" s="1"/>
  <c r="M985" i="171" a="1"/>
  <c r="M985" i="171" s="1"/>
  <c r="L986" i="171" a="1"/>
  <c r="L986" i="171" s="1"/>
  <c r="M986" i="171" a="1"/>
  <c r="M986" i="171" s="1"/>
  <c r="L987" i="171" a="1"/>
  <c r="L987" i="171" s="1"/>
  <c r="M987" i="171" a="1"/>
  <c r="M987" i="171" s="1"/>
  <c r="L988" i="171" a="1"/>
  <c r="L988" i="171" s="1"/>
  <c r="M988" i="171" a="1"/>
  <c r="M988" i="171" s="1"/>
  <c r="L989" i="171" a="1"/>
  <c r="L989" i="171" s="1"/>
  <c r="M989" i="171" a="1"/>
  <c r="M989" i="171" s="1"/>
  <c r="L990" i="171" a="1"/>
  <c r="L990" i="171" s="1"/>
  <c r="M990" i="171" a="1"/>
  <c r="M990" i="171" s="1"/>
  <c r="L991" i="171" a="1"/>
  <c r="L991" i="171" s="1"/>
  <c r="M991" i="171" a="1"/>
  <c r="M991" i="171" s="1"/>
  <c r="L992" i="171" a="1"/>
  <c r="L992" i="171" s="1"/>
  <c r="M992" i="171" a="1"/>
  <c r="M992" i="171" s="1"/>
  <c r="L993" i="171" a="1"/>
  <c r="L993" i="171" s="1"/>
  <c r="M993" i="171" a="1"/>
  <c r="M993" i="171" s="1"/>
  <c r="L994" i="171" a="1"/>
  <c r="L994" i="171" s="1"/>
  <c r="M994" i="171" a="1"/>
  <c r="M994" i="171" s="1"/>
  <c r="L995" i="171" a="1"/>
  <c r="L995" i="171" s="1"/>
  <c r="M995" i="171" a="1"/>
  <c r="M995" i="171" s="1"/>
  <c r="L996" i="171" a="1"/>
  <c r="L996" i="171" s="1"/>
  <c r="M996" i="171" a="1"/>
  <c r="M996" i="171" s="1"/>
  <c r="L997" i="171" a="1"/>
  <c r="L997" i="171" s="1"/>
  <c r="M997" i="171" a="1"/>
  <c r="M997" i="171" s="1"/>
  <c r="L998" i="171" a="1"/>
  <c r="L998" i="171" s="1"/>
  <c r="M998" i="171" a="1"/>
  <c r="M998" i="171" s="1"/>
  <c r="L999" i="171" a="1"/>
  <c r="L999" i="171" s="1"/>
  <c r="M999" i="171" a="1"/>
  <c r="M999" i="171" s="1"/>
  <c r="L1000" i="171" a="1"/>
  <c r="L1000" i="171" s="1"/>
  <c r="M1000" i="171" a="1"/>
  <c r="M1000" i="171" s="1"/>
  <c r="L1001" i="171" a="1"/>
  <c r="L1001" i="171" s="1"/>
  <c r="M1001" i="171" a="1"/>
  <c r="M1001" i="171" s="1"/>
  <c r="L1002" i="171" a="1"/>
  <c r="L1002" i="171" s="1"/>
  <c r="M1002" i="171" a="1"/>
  <c r="M1002" i="171" s="1"/>
  <c r="L1003" i="171" a="1"/>
  <c r="L1003" i="171" s="1"/>
  <c r="M1003" i="171" a="1"/>
  <c r="M1003" i="171" s="1"/>
  <c r="L1004" i="171" a="1"/>
  <c r="L1004" i="171" s="1"/>
  <c r="M1004" i="171" a="1"/>
  <c r="M1004" i="171" s="1"/>
  <c r="L1005" i="171" a="1"/>
  <c r="L1005" i="171" s="1"/>
  <c r="M1005" i="171" a="1"/>
  <c r="M1005" i="171" s="1"/>
  <c r="L1006" i="171" a="1"/>
  <c r="L1006" i="171" s="1"/>
  <c r="M1006" i="171" a="1"/>
  <c r="M1006" i="171" s="1"/>
  <c r="L1007" i="171" a="1"/>
  <c r="L1007" i="171" s="1"/>
  <c r="M1007" i="171" a="1"/>
  <c r="M1007" i="171" s="1"/>
  <c r="L1008" i="171" a="1"/>
  <c r="L1008" i="171" s="1"/>
  <c r="M1008" i="171" a="1"/>
  <c r="M1008" i="171" s="1"/>
  <c r="L1009" i="171" a="1"/>
  <c r="L1009" i="171" s="1"/>
  <c r="M1009" i="171" a="1"/>
  <c r="M1009" i="171" s="1"/>
  <c r="L1010" i="171" a="1"/>
  <c r="L1010" i="171" s="1"/>
  <c r="M1010" i="171" a="1"/>
  <c r="M1010" i="171" s="1"/>
  <c r="L1011" i="171" a="1"/>
  <c r="L1011" i="171" s="1"/>
  <c r="M1011" i="171" a="1"/>
  <c r="M1011" i="171" s="1"/>
  <c r="L1012" i="171" a="1"/>
  <c r="L1012" i="171" s="1"/>
  <c r="M1012" i="171" a="1"/>
  <c r="M1012" i="171" s="1"/>
  <c r="L1013" i="171" a="1"/>
  <c r="L1013" i="171" s="1"/>
  <c r="M1013" i="171" a="1"/>
  <c r="M1013" i="171" s="1"/>
  <c r="L1014" i="171" a="1"/>
  <c r="L1014" i="171" s="1"/>
  <c r="M1014" i="171" a="1"/>
  <c r="M1014" i="171" s="1"/>
  <c r="L1015" i="171" a="1"/>
  <c r="L1015" i="171" s="1"/>
  <c r="M1015" i="171" a="1"/>
  <c r="M1015" i="171" s="1"/>
  <c r="L1016" i="171" a="1"/>
  <c r="L1016" i="171" s="1"/>
  <c r="M1016" i="171" a="1"/>
  <c r="M1016" i="171" s="1"/>
  <c r="L1017" i="171" a="1"/>
  <c r="L1017" i="171" s="1"/>
  <c r="M1017" i="171" a="1"/>
  <c r="M1017" i="171" s="1"/>
  <c r="L1018" i="171" a="1"/>
  <c r="L1018" i="171" s="1"/>
  <c r="M1018" i="171" a="1"/>
  <c r="M1018" i="171" s="1"/>
  <c r="L1019" i="171" a="1"/>
  <c r="L1019" i="171" s="1"/>
  <c r="M1019" i="171" a="1"/>
  <c r="M1019" i="171" s="1"/>
  <c r="L1020" i="171" a="1"/>
  <c r="L1020" i="171" s="1"/>
  <c r="M1020" i="171" a="1"/>
  <c r="M1020" i="171" s="1"/>
  <c r="L1021" i="171" a="1"/>
  <c r="L1021" i="171" s="1"/>
  <c r="M1021" i="171" a="1"/>
  <c r="M1021" i="171" s="1"/>
  <c r="L1022" i="171" a="1"/>
  <c r="L1022" i="171" s="1"/>
  <c r="M1022" i="171" a="1"/>
  <c r="M1022" i="171" s="1"/>
  <c r="L1023" i="171" a="1"/>
  <c r="L1023" i="171" s="1"/>
  <c r="M1023" i="171" a="1"/>
  <c r="M1023" i="171" s="1"/>
  <c r="L1024" i="171" a="1"/>
  <c r="L1024" i="171" s="1"/>
  <c r="M1024" i="171" a="1"/>
  <c r="M1024" i="171" s="1"/>
  <c r="L1025" i="171" a="1"/>
  <c r="L1025" i="171" s="1"/>
  <c r="M1025" i="171" a="1"/>
  <c r="M1025" i="171" s="1"/>
  <c r="L1026" i="171" a="1"/>
  <c r="L1026" i="171" s="1"/>
  <c r="M1026" i="171" a="1"/>
  <c r="M1026" i="171" s="1"/>
  <c r="L1027" i="171" a="1"/>
  <c r="L1027" i="171" s="1"/>
  <c r="M1027" i="171" a="1"/>
  <c r="M1027" i="171" s="1"/>
  <c r="L1028" i="171" a="1"/>
  <c r="L1028" i="171" s="1"/>
  <c r="M1028" i="171" a="1"/>
  <c r="M1028" i="171" s="1"/>
  <c r="L1029" i="171" a="1"/>
  <c r="L1029" i="171" s="1"/>
  <c r="M1029" i="171" a="1"/>
  <c r="M1029" i="171" s="1"/>
  <c r="L1030" i="171" a="1"/>
  <c r="L1030" i="171" s="1"/>
  <c r="M1030" i="171" a="1"/>
  <c r="M1030" i="171" s="1"/>
  <c r="L1031" i="171" a="1"/>
  <c r="L1031" i="171" s="1"/>
  <c r="M1031" i="171" a="1"/>
  <c r="M1031" i="171" s="1"/>
  <c r="L1032" i="171" a="1"/>
  <c r="L1032" i="171" s="1"/>
  <c r="M1032" i="171" a="1"/>
  <c r="M1032" i="171" s="1"/>
  <c r="L1033" i="171" a="1"/>
  <c r="L1033" i="171" s="1"/>
  <c r="M1033" i="171" a="1"/>
  <c r="M1033" i="171" s="1"/>
  <c r="L1034" i="171" a="1"/>
  <c r="L1034" i="171" s="1"/>
  <c r="M1034" i="171" a="1"/>
  <c r="M1034" i="171" s="1"/>
  <c r="L1035" i="171" a="1"/>
  <c r="L1035" i="171" s="1"/>
  <c r="M1035" i="171" a="1"/>
  <c r="M1035" i="171" s="1"/>
  <c r="L1036" i="171" a="1"/>
  <c r="L1036" i="171" s="1"/>
  <c r="M1036" i="171" a="1"/>
  <c r="M1036" i="171" s="1"/>
  <c r="L1037" i="171" a="1"/>
  <c r="L1037" i="171" s="1"/>
  <c r="M1037" i="171" a="1"/>
  <c r="M1037" i="171" s="1"/>
  <c r="L1038" i="171" a="1"/>
  <c r="L1038" i="171" s="1"/>
  <c r="M1038" i="171" a="1"/>
  <c r="M1038" i="171" s="1"/>
  <c r="L1039" i="171" a="1"/>
  <c r="L1039" i="171" s="1"/>
  <c r="M1039" i="171" a="1"/>
  <c r="M1039" i="171" s="1"/>
  <c r="L1040" i="171" a="1"/>
  <c r="L1040" i="171" s="1"/>
  <c r="M1040" i="171" a="1"/>
  <c r="M1040" i="171" s="1"/>
  <c r="L1041" i="171" a="1"/>
  <c r="L1041" i="171" s="1"/>
  <c r="M1041" i="171" a="1"/>
  <c r="M1041" i="171" s="1"/>
  <c r="L1042" i="171" a="1"/>
  <c r="L1042" i="171" s="1"/>
  <c r="M1042" i="171" a="1"/>
  <c r="M1042" i="171" s="1"/>
  <c r="L1043" i="171" a="1"/>
  <c r="L1043" i="171" s="1"/>
  <c r="M1043" i="171" a="1"/>
  <c r="M1043" i="171" s="1"/>
  <c r="L1044" i="171" a="1"/>
  <c r="L1044" i="171" s="1"/>
  <c r="M1044" i="171" a="1"/>
  <c r="M1044" i="171" s="1"/>
  <c r="L1045" i="171" a="1"/>
  <c r="L1045" i="171" s="1"/>
  <c r="M1045" i="171" a="1"/>
  <c r="M1045" i="171" s="1"/>
  <c r="L1046" i="171" a="1"/>
  <c r="L1046" i="171" s="1"/>
  <c r="M1046" i="171" a="1"/>
  <c r="M1046" i="171" s="1"/>
  <c r="L1047" i="171" a="1"/>
  <c r="L1047" i="171" s="1"/>
  <c r="M1047" i="171" a="1"/>
  <c r="M1047" i="171" s="1"/>
  <c r="L1048" i="171" a="1"/>
  <c r="L1048" i="171" s="1"/>
  <c r="M1048" i="171" a="1"/>
  <c r="M1048" i="171" s="1"/>
  <c r="L1049" i="171" a="1"/>
  <c r="L1049" i="171" s="1"/>
  <c r="M1049" i="171" a="1"/>
  <c r="M1049" i="171" s="1"/>
  <c r="L1050" i="171" a="1"/>
  <c r="L1050" i="171" s="1"/>
  <c r="M1050" i="171" a="1"/>
  <c r="M1050" i="171" s="1"/>
  <c r="L1051" i="171" a="1"/>
  <c r="L1051" i="171" s="1"/>
  <c r="M1051" i="171" a="1"/>
  <c r="M1051" i="171" s="1"/>
  <c r="L1052" i="171" a="1"/>
  <c r="L1052" i="171" s="1"/>
  <c r="M1052" i="171" a="1"/>
  <c r="M1052" i="171" s="1"/>
  <c r="L1053" i="171" a="1"/>
  <c r="L1053" i="171" s="1"/>
  <c r="M1053" i="171" a="1"/>
  <c r="M1053" i="171" s="1"/>
  <c r="L1054" i="171" a="1"/>
  <c r="L1054" i="171" s="1"/>
  <c r="M1054" i="171" a="1"/>
  <c r="M1054" i="171" s="1"/>
  <c r="L1055" i="171" a="1"/>
  <c r="L1055" i="171" s="1"/>
  <c r="M1055" i="171" a="1"/>
  <c r="M1055" i="171" s="1"/>
  <c r="L1056" i="171" a="1"/>
  <c r="L1056" i="171" s="1"/>
  <c r="M1056" i="171" a="1"/>
  <c r="M1056" i="171" s="1"/>
  <c r="L1057" i="171" a="1"/>
  <c r="L1057" i="171" s="1"/>
  <c r="M1057" i="171" a="1"/>
  <c r="M1057" i="171" s="1"/>
  <c r="L1058" i="171" a="1"/>
  <c r="L1058" i="171" s="1"/>
  <c r="M1058" i="171" a="1"/>
  <c r="M1058" i="171" s="1"/>
  <c r="L1059" i="171" a="1"/>
  <c r="L1059" i="171" s="1"/>
  <c r="M1059" i="171" a="1"/>
  <c r="M1059" i="171" s="1"/>
  <c r="L1060" i="171" a="1"/>
  <c r="L1060" i="171" s="1"/>
  <c r="M1060" i="171" a="1"/>
  <c r="M1060" i="171" s="1"/>
  <c r="L1061" i="171" a="1"/>
  <c r="L1061" i="171" s="1"/>
  <c r="M1061" i="171" a="1"/>
  <c r="M1061" i="171" s="1"/>
  <c r="L1062" i="171" a="1"/>
  <c r="L1062" i="171" s="1"/>
  <c r="M1062" i="171" a="1"/>
  <c r="M1062" i="171" s="1"/>
  <c r="L1063" i="171" a="1"/>
  <c r="L1063" i="171" s="1"/>
  <c r="M1063" i="171" a="1"/>
  <c r="M1063" i="171" s="1"/>
  <c r="L1064" i="171" a="1"/>
  <c r="L1064" i="171" s="1"/>
  <c r="M1064" i="171" a="1"/>
  <c r="M1064" i="171" s="1"/>
  <c r="L1065" i="171" a="1"/>
  <c r="L1065" i="171" s="1"/>
  <c r="M1065" i="171" a="1"/>
  <c r="M1065" i="171" s="1"/>
  <c r="L1066" i="171" a="1"/>
  <c r="L1066" i="171" s="1"/>
  <c r="M1066" i="171" a="1"/>
  <c r="M1066" i="171" s="1"/>
  <c r="L1067" i="171" a="1"/>
  <c r="L1067" i="171" s="1"/>
  <c r="M1067" i="171" a="1"/>
  <c r="M1067" i="171" s="1"/>
  <c r="L1068" i="171" a="1"/>
  <c r="L1068" i="171" s="1"/>
  <c r="M1068" i="171" a="1"/>
  <c r="M1068" i="171" s="1"/>
  <c r="L1069" i="171" a="1"/>
  <c r="L1069" i="171" s="1"/>
  <c r="M1069" i="171" a="1"/>
  <c r="M1069" i="171" s="1"/>
  <c r="L1070" i="171" a="1"/>
  <c r="L1070" i="171" s="1"/>
  <c r="M1070" i="171" a="1"/>
  <c r="M1070" i="171" s="1"/>
  <c r="L1071" i="171" a="1"/>
  <c r="L1071" i="171" s="1"/>
  <c r="M1071" i="171" a="1"/>
  <c r="M1071" i="171" s="1"/>
  <c r="L1072" i="171" a="1"/>
  <c r="L1072" i="171" s="1"/>
  <c r="M1072" i="171" a="1"/>
  <c r="M1072" i="171" s="1"/>
  <c r="L1073" i="171" a="1"/>
  <c r="L1073" i="171" s="1"/>
  <c r="M1073" i="171" a="1"/>
  <c r="M1073" i="171" s="1"/>
  <c r="L1074" i="171" a="1"/>
  <c r="L1074" i="171" s="1"/>
  <c r="M1074" i="171" a="1"/>
  <c r="M1074" i="171" s="1"/>
  <c r="L1075" i="171" a="1"/>
  <c r="L1075" i="171" s="1"/>
  <c r="M1075" i="171" a="1"/>
  <c r="M1075" i="171" s="1"/>
  <c r="L1076" i="171" a="1"/>
  <c r="L1076" i="171" s="1"/>
  <c r="M1076" i="171" a="1"/>
  <c r="M1076" i="171" s="1"/>
  <c r="L1077" i="171" a="1"/>
  <c r="L1077" i="171" s="1"/>
  <c r="M1077" i="171" a="1"/>
  <c r="M1077" i="171" s="1"/>
  <c r="L1078" i="171" a="1"/>
  <c r="L1078" i="171" s="1"/>
  <c r="M1078" i="171" a="1"/>
  <c r="M1078" i="171" s="1"/>
  <c r="L1079" i="171" a="1"/>
  <c r="L1079" i="171" s="1"/>
  <c r="M1079" i="171" a="1"/>
  <c r="M1079" i="171" s="1"/>
  <c r="L1080" i="171" a="1"/>
  <c r="L1080" i="171" s="1"/>
  <c r="M1080" i="171" a="1"/>
  <c r="M1080" i="171" s="1"/>
  <c r="L1081" i="171" a="1"/>
  <c r="L1081" i="171" s="1"/>
  <c r="M1081" i="171" a="1"/>
  <c r="M1081" i="171" s="1"/>
  <c r="L1082" i="171" a="1"/>
  <c r="L1082" i="171" s="1"/>
  <c r="M1082" i="171" a="1"/>
  <c r="M1082" i="171" s="1"/>
  <c r="L1083" i="171" a="1"/>
  <c r="L1083" i="171" s="1"/>
  <c r="M1083" i="171" a="1"/>
  <c r="M1083" i="171" s="1"/>
  <c r="L1084" i="171" a="1"/>
  <c r="L1084" i="171" s="1"/>
  <c r="M1084" i="171" a="1"/>
  <c r="M1084" i="171" s="1"/>
  <c r="L1085" i="171" a="1"/>
  <c r="L1085" i="171" s="1"/>
  <c r="M1085" i="171" a="1"/>
  <c r="M1085" i="171" s="1"/>
  <c r="L1086" i="171" a="1"/>
  <c r="L1086" i="171" s="1"/>
  <c r="M1086" i="171" a="1"/>
  <c r="M1086" i="171" s="1"/>
  <c r="L1087" i="171" a="1"/>
  <c r="L1087" i="171" s="1"/>
  <c r="M1087" i="171" a="1"/>
  <c r="M1087" i="171" s="1"/>
  <c r="L1088" i="171" a="1"/>
  <c r="L1088" i="171" s="1"/>
  <c r="M1088" i="171" a="1"/>
  <c r="M1088" i="171" s="1"/>
  <c r="L1089" i="171" a="1"/>
  <c r="L1089" i="171" s="1"/>
  <c r="M1089" i="171" a="1"/>
  <c r="M1089" i="171" s="1"/>
  <c r="L1090" i="171" a="1"/>
  <c r="L1090" i="171" s="1"/>
  <c r="M1090" i="171" a="1"/>
  <c r="M1090" i="171" s="1"/>
  <c r="L1091" i="171" a="1"/>
  <c r="L1091" i="171" s="1"/>
  <c r="M1091" i="171" a="1"/>
  <c r="M1091" i="171" s="1"/>
  <c r="L1092" i="171" a="1"/>
  <c r="L1092" i="171" s="1"/>
  <c r="M1092" i="171" a="1"/>
  <c r="M1092" i="171" s="1"/>
  <c r="L1093" i="171" a="1"/>
  <c r="L1093" i="171" s="1"/>
  <c r="M1093" i="171" a="1"/>
  <c r="M1093" i="171" s="1"/>
  <c r="L1094" i="171" a="1"/>
  <c r="L1094" i="171" s="1"/>
  <c r="M1094" i="171" a="1"/>
  <c r="M1094" i="171" s="1"/>
  <c r="L1095" i="171" a="1"/>
  <c r="L1095" i="171" s="1"/>
  <c r="M1095" i="171" a="1"/>
  <c r="M1095" i="171" s="1"/>
  <c r="L1096" i="171" a="1"/>
  <c r="L1096" i="171" s="1"/>
  <c r="M1096" i="171" a="1"/>
  <c r="M1096" i="171" s="1"/>
  <c r="L1097" i="171" a="1"/>
  <c r="L1097" i="171" s="1"/>
  <c r="M1097" i="171" a="1"/>
  <c r="M1097" i="171" s="1"/>
  <c r="L1098" i="171" a="1"/>
  <c r="L1098" i="171" s="1"/>
  <c r="M1098" i="171" a="1"/>
  <c r="M1098" i="171" s="1"/>
  <c r="L1099" i="171" a="1"/>
  <c r="L1099" i="171" s="1"/>
  <c r="M1099" i="171" a="1"/>
  <c r="M1099" i="171" s="1"/>
  <c r="L1100" i="171" a="1"/>
  <c r="L1100" i="171" s="1"/>
  <c r="M1100" i="171" a="1"/>
  <c r="M1100" i="171" s="1"/>
  <c r="L1101" i="171" a="1"/>
  <c r="L1101" i="171" s="1"/>
  <c r="M1101" i="171" a="1"/>
  <c r="M1101" i="171" s="1"/>
  <c r="L1102" i="171" a="1"/>
  <c r="L1102" i="171" s="1"/>
  <c r="M1102" i="171" a="1"/>
  <c r="M1102" i="171" s="1"/>
  <c r="L1103" i="171" a="1"/>
  <c r="L1103" i="171" s="1"/>
  <c r="M1103" i="171" a="1"/>
  <c r="M1103" i="171" s="1"/>
  <c r="L1104" i="171" a="1"/>
  <c r="L1104" i="171" s="1"/>
  <c r="M1104" i="171" a="1"/>
  <c r="M1104" i="171" s="1"/>
  <c r="L1105" i="171" a="1"/>
  <c r="L1105" i="171" s="1"/>
  <c r="M1105" i="171" a="1"/>
  <c r="M1105" i="171" s="1"/>
  <c r="L1106" i="171" a="1"/>
  <c r="L1106" i="171" s="1"/>
  <c r="M1106" i="171" a="1"/>
  <c r="M1106" i="171" s="1"/>
  <c r="L1107" i="171" a="1"/>
  <c r="L1107" i="171" s="1"/>
  <c r="M1107" i="171" a="1"/>
  <c r="M1107" i="171" s="1"/>
  <c r="L1108" i="171" a="1"/>
  <c r="L1108" i="171" s="1"/>
  <c r="M1108" i="171" a="1"/>
  <c r="M1108" i="171" s="1"/>
  <c r="L1109" i="171" a="1"/>
  <c r="L1109" i="171" s="1"/>
  <c r="M1109" i="171" a="1"/>
  <c r="M1109" i="171" s="1"/>
  <c r="L1110" i="171" a="1"/>
  <c r="L1110" i="171" s="1"/>
  <c r="M1110" i="171" a="1"/>
  <c r="M1110" i="171" s="1"/>
  <c r="L1111" i="171" a="1"/>
  <c r="L1111" i="171" s="1"/>
  <c r="M1111" i="171" a="1"/>
  <c r="M1111" i="171" s="1"/>
  <c r="L1112" i="171" a="1"/>
  <c r="L1112" i="171" s="1"/>
  <c r="M1112" i="171" a="1"/>
  <c r="M1112" i="171" s="1"/>
  <c r="L1113" i="171" a="1"/>
  <c r="L1113" i="171" s="1"/>
  <c r="M1113" i="171" a="1"/>
  <c r="M1113" i="171" s="1"/>
  <c r="L1114" i="171" a="1"/>
  <c r="L1114" i="171" s="1"/>
  <c r="M1114" i="171" a="1"/>
  <c r="M1114" i="171" s="1"/>
  <c r="L1115" i="171" a="1"/>
  <c r="L1115" i="171" s="1"/>
  <c r="M1115" i="171" a="1"/>
  <c r="M1115" i="171" s="1"/>
  <c r="L1116" i="171" a="1"/>
  <c r="L1116" i="171" s="1"/>
  <c r="M1116" i="171" a="1"/>
  <c r="M1116" i="171" s="1"/>
  <c r="L1117" i="171" a="1"/>
  <c r="L1117" i="171" s="1"/>
  <c r="M1117" i="171" a="1"/>
  <c r="M1117" i="171" s="1"/>
  <c r="L1118" i="171" a="1"/>
  <c r="L1118" i="171" s="1"/>
  <c r="M1118" i="171" a="1"/>
  <c r="M1118" i="171" s="1"/>
  <c r="L1119" i="171" a="1"/>
  <c r="L1119" i="171" s="1"/>
  <c r="M1119" i="171" a="1"/>
  <c r="M1119" i="171" s="1"/>
  <c r="L1120" i="171" a="1"/>
  <c r="L1120" i="171" s="1"/>
  <c r="M1120" i="171" a="1"/>
  <c r="M1120" i="171" s="1"/>
  <c r="L1121" i="171" a="1"/>
  <c r="L1121" i="171" s="1"/>
  <c r="M1121" i="171" a="1"/>
  <c r="M1121" i="171" s="1"/>
  <c r="L1122" i="171" a="1"/>
  <c r="L1122" i="171" s="1"/>
  <c r="M1122" i="171" a="1"/>
  <c r="M1122" i="171" s="1"/>
  <c r="L1123" i="171" a="1"/>
  <c r="L1123" i="171" s="1"/>
  <c r="M1123" i="171" a="1"/>
  <c r="M1123" i="171" s="1"/>
  <c r="L1124" i="171" a="1"/>
  <c r="L1124" i="171" s="1"/>
  <c r="M1124" i="171" a="1"/>
  <c r="M1124" i="171" s="1"/>
  <c r="L1125" i="171" a="1"/>
  <c r="L1125" i="171" s="1"/>
  <c r="M1125" i="171" a="1"/>
  <c r="M1125" i="171" s="1"/>
  <c r="L1126" i="171" a="1"/>
  <c r="L1126" i="171" s="1"/>
  <c r="M1126" i="171" a="1"/>
  <c r="M1126" i="171" s="1"/>
  <c r="L1127" i="171" a="1"/>
  <c r="L1127" i="171" s="1"/>
  <c r="M1127" i="171" a="1"/>
  <c r="M1127" i="171" s="1"/>
  <c r="L1128" i="171" a="1"/>
  <c r="L1128" i="171" s="1"/>
  <c r="M1128" i="171" a="1"/>
  <c r="M1128" i="171" s="1"/>
  <c r="L1129" i="171" a="1"/>
  <c r="L1129" i="171" s="1"/>
  <c r="M1129" i="171" a="1"/>
  <c r="M1129" i="171" s="1"/>
  <c r="L1130" i="171" a="1"/>
  <c r="L1130" i="171" s="1"/>
  <c r="M1130" i="171" a="1"/>
  <c r="M1130" i="171" s="1"/>
  <c r="L1131" i="171" a="1"/>
  <c r="L1131" i="171" s="1"/>
  <c r="M1131" i="171" a="1"/>
  <c r="M1131" i="171" s="1"/>
  <c r="L1132" i="171" a="1"/>
  <c r="L1132" i="171" s="1"/>
  <c r="M1132" i="171" a="1"/>
  <c r="M1132" i="171" s="1"/>
  <c r="L1133" i="171" a="1"/>
  <c r="L1133" i="171" s="1"/>
  <c r="M1133" i="171" a="1"/>
  <c r="M1133" i="171" s="1"/>
  <c r="L1134" i="171" a="1"/>
  <c r="L1134" i="171" s="1"/>
  <c r="M1134" i="171" a="1"/>
  <c r="M1134" i="171" s="1"/>
  <c r="L1135" i="171" a="1"/>
  <c r="L1135" i="171" s="1"/>
  <c r="M1135" i="171" a="1"/>
  <c r="M1135" i="171" s="1"/>
  <c r="L1136" i="171" a="1"/>
  <c r="L1136" i="171" s="1"/>
  <c r="M1136" i="171" a="1"/>
  <c r="M1136" i="171" s="1"/>
  <c r="L1137" i="171" a="1"/>
  <c r="L1137" i="171" s="1"/>
  <c r="M1137" i="171" a="1"/>
  <c r="M1137" i="171" s="1"/>
  <c r="L1138" i="171" a="1"/>
  <c r="L1138" i="171" s="1"/>
  <c r="M1138" i="171" a="1"/>
  <c r="M1138" i="171" s="1"/>
  <c r="L1139" i="171" a="1"/>
  <c r="L1139" i="171" s="1"/>
  <c r="M1139" i="171" a="1"/>
  <c r="M1139" i="171" s="1"/>
  <c r="L1140" i="171" a="1"/>
  <c r="L1140" i="171" s="1"/>
  <c r="M1140" i="171" a="1"/>
  <c r="M1140" i="171" s="1"/>
  <c r="L1141" i="171" a="1"/>
  <c r="L1141" i="171" s="1"/>
  <c r="M1141" i="171" a="1"/>
  <c r="M1141" i="171" s="1"/>
  <c r="L1142" i="171" a="1"/>
  <c r="L1142" i="171" s="1"/>
  <c r="M1142" i="171" a="1"/>
  <c r="M1142" i="171" s="1"/>
  <c r="L1143" i="171" a="1"/>
  <c r="L1143" i="171" s="1"/>
  <c r="M1143" i="171" a="1"/>
  <c r="M1143" i="171" s="1"/>
  <c r="L1144" i="171" a="1"/>
  <c r="L1144" i="171" s="1"/>
  <c r="M1144" i="171" a="1"/>
  <c r="M1144" i="171" s="1"/>
  <c r="L1145" i="171" a="1"/>
  <c r="L1145" i="171" s="1"/>
  <c r="M1145" i="171" a="1"/>
  <c r="M1145" i="171" s="1"/>
  <c r="L1146" i="171" a="1"/>
  <c r="L1146" i="171" s="1"/>
  <c r="M1146" i="171" a="1"/>
  <c r="M1146" i="171" s="1"/>
  <c r="L1147" i="171" a="1"/>
  <c r="L1147" i="171" s="1"/>
  <c r="M1147" i="171" a="1"/>
  <c r="M1147" i="171" s="1"/>
  <c r="L1148" i="171" a="1"/>
  <c r="L1148" i="171" s="1"/>
  <c r="M1148" i="171" a="1"/>
  <c r="M1148" i="171" s="1"/>
  <c r="L1149" i="171" a="1"/>
  <c r="L1149" i="171" s="1"/>
  <c r="M1149" i="171" a="1"/>
  <c r="M1149" i="171" s="1"/>
  <c r="L1150" i="171" a="1"/>
  <c r="L1150" i="171" s="1"/>
  <c r="M1150" i="171" a="1"/>
  <c r="M1150" i="171" s="1"/>
  <c r="L1151" i="171" a="1"/>
  <c r="L1151" i="171" s="1"/>
  <c r="M1151" i="171" a="1"/>
  <c r="M1151" i="171" s="1"/>
  <c r="L1152" i="171" a="1"/>
  <c r="L1152" i="171" s="1"/>
  <c r="M1152" i="171" a="1"/>
  <c r="M1152" i="171" s="1"/>
  <c r="L1153" i="171" a="1"/>
  <c r="L1153" i="171" s="1"/>
  <c r="M1153" i="171" a="1"/>
  <c r="M1153" i="171" s="1"/>
  <c r="L1154" i="171" a="1"/>
  <c r="L1154" i="171" s="1"/>
  <c r="M1154" i="171" a="1"/>
  <c r="M1154" i="171" s="1"/>
  <c r="L1155" i="171" a="1"/>
  <c r="L1155" i="171" s="1"/>
  <c r="M1155" i="171" a="1"/>
  <c r="M1155" i="171" s="1"/>
  <c r="L1156" i="171" a="1"/>
  <c r="L1156" i="171" s="1"/>
  <c r="M1156" i="171" a="1"/>
  <c r="M1156" i="171" s="1"/>
  <c r="L1157" i="171" a="1"/>
  <c r="L1157" i="171" s="1"/>
  <c r="M1157" i="171" a="1"/>
  <c r="M1157" i="171" s="1"/>
  <c r="L1158" i="171" a="1"/>
  <c r="L1158" i="171" s="1"/>
  <c r="M1158" i="171" a="1"/>
  <c r="M1158" i="171" s="1"/>
  <c r="L1159" i="171" a="1"/>
  <c r="L1159" i="171" s="1"/>
  <c r="M1159" i="171" a="1"/>
  <c r="M1159" i="171" s="1"/>
  <c r="L1160" i="171" a="1"/>
  <c r="L1160" i="171" s="1"/>
  <c r="M1160" i="171" a="1"/>
  <c r="M1160" i="171" s="1"/>
  <c r="L1161" i="171" a="1"/>
  <c r="L1161" i="171" s="1"/>
  <c r="M1161" i="171" a="1"/>
  <c r="M1161" i="171" s="1"/>
  <c r="L1162" i="171" a="1"/>
  <c r="L1162" i="171" s="1"/>
  <c r="M1162" i="171" a="1"/>
  <c r="M1162" i="171" s="1"/>
  <c r="L1163" i="171" a="1"/>
  <c r="L1163" i="171" s="1"/>
  <c r="M1163" i="171" a="1"/>
  <c r="M1163" i="171" s="1"/>
  <c r="L1164" i="171" a="1"/>
  <c r="L1164" i="171" s="1"/>
  <c r="M1164" i="171" a="1"/>
  <c r="M1164" i="171" s="1"/>
  <c r="L1165" i="171" a="1"/>
  <c r="L1165" i="171" s="1"/>
  <c r="M1165" i="171" a="1"/>
  <c r="M1165" i="171" s="1"/>
  <c r="L1166" i="171" a="1"/>
  <c r="L1166" i="171" s="1"/>
  <c r="M1166" i="171" a="1"/>
  <c r="M1166" i="171" s="1"/>
  <c r="L1167" i="171" a="1"/>
  <c r="L1167" i="171" s="1"/>
  <c r="M1167" i="171" a="1"/>
  <c r="M1167" i="171" s="1"/>
  <c r="L1168" i="171" a="1"/>
  <c r="L1168" i="171" s="1"/>
  <c r="M1168" i="171" a="1"/>
  <c r="M1168" i="171" s="1"/>
  <c r="L1169" i="171" a="1"/>
  <c r="L1169" i="171" s="1"/>
  <c r="M1169" i="171" a="1"/>
  <c r="M1169" i="171" s="1"/>
  <c r="L1170" i="171" a="1"/>
  <c r="L1170" i="171" s="1"/>
  <c r="M1170" i="171" a="1"/>
  <c r="M1170" i="171" s="1"/>
  <c r="L1171" i="171" a="1"/>
  <c r="L1171" i="171" s="1"/>
  <c r="M1171" i="171" a="1"/>
  <c r="M1171" i="171" s="1"/>
  <c r="L1172" i="171" a="1"/>
  <c r="L1172" i="171" s="1"/>
  <c r="M1172" i="171" a="1"/>
  <c r="M1172" i="171" s="1"/>
  <c r="L1173" i="171" a="1"/>
  <c r="L1173" i="171" s="1"/>
  <c r="M1173" i="171" a="1"/>
  <c r="M1173" i="171" s="1"/>
  <c r="L1174" i="171" a="1"/>
  <c r="L1174" i="171" s="1"/>
  <c r="M1174" i="171" a="1"/>
  <c r="M1174" i="171" s="1"/>
  <c r="L1175" i="171" a="1"/>
  <c r="L1175" i="171" s="1"/>
  <c r="M1175" i="171" a="1"/>
  <c r="M1175" i="171" s="1"/>
  <c r="L1176" i="171" a="1"/>
  <c r="L1176" i="171" s="1"/>
  <c r="M1176" i="171" a="1"/>
  <c r="M1176" i="171" s="1"/>
  <c r="L1177" i="171" a="1"/>
  <c r="L1177" i="171" s="1"/>
  <c r="M1177" i="171" a="1"/>
  <c r="M1177" i="171" s="1"/>
  <c r="L1178" i="171" a="1"/>
  <c r="L1178" i="171" s="1"/>
  <c r="M1178" i="171" a="1"/>
  <c r="M1178" i="171" s="1"/>
  <c r="L1179" i="171" a="1"/>
  <c r="L1179" i="171" s="1"/>
  <c r="M1179" i="171" a="1"/>
  <c r="M1179" i="171" s="1"/>
  <c r="L1180" i="171" a="1"/>
  <c r="L1180" i="171" s="1"/>
  <c r="M1180" i="171" a="1"/>
  <c r="M1180" i="171" s="1"/>
  <c r="L1181" i="171" a="1"/>
  <c r="L1181" i="171" s="1"/>
  <c r="M1181" i="171" a="1"/>
  <c r="M1181" i="171" s="1"/>
  <c r="L1182" i="171" a="1"/>
  <c r="L1182" i="171" s="1"/>
  <c r="M1182" i="171" a="1"/>
  <c r="M1182" i="171" s="1"/>
  <c r="L1183" i="171" a="1"/>
  <c r="L1183" i="171" s="1"/>
  <c r="M1183" i="171" a="1"/>
  <c r="M1183" i="171" s="1"/>
  <c r="L1184" i="171" a="1"/>
  <c r="L1184" i="171" s="1"/>
  <c r="M1184" i="171" a="1"/>
  <c r="M1184" i="171" s="1"/>
  <c r="L1185" i="171" a="1"/>
  <c r="L1185" i="171" s="1"/>
  <c r="M1185" i="171" a="1"/>
  <c r="M1185" i="171" s="1"/>
  <c r="L1186" i="171" a="1"/>
  <c r="L1186" i="171" s="1"/>
  <c r="M1186" i="171" a="1"/>
  <c r="M1186" i="171" s="1"/>
  <c r="L1187" i="171" a="1"/>
  <c r="L1187" i="171" s="1"/>
  <c r="M1187" i="171" a="1"/>
  <c r="M1187" i="171" s="1"/>
  <c r="L1188" i="171" a="1"/>
  <c r="L1188" i="171" s="1"/>
  <c r="M1188" i="171" a="1"/>
  <c r="M1188" i="171" s="1"/>
  <c r="L1189" i="171" a="1"/>
  <c r="L1189" i="171" s="1"/>
  <c r="M1189" i="171" a="1"/>
  <c r="M1189" i="171" s="1"/>
  <c r="L1190" i="171" a="1"/>
  <c r="L1190" i="171" s="1"/>
  <c r="M1190" i="171" a="1"/>
  <c r="M1190" i="171" s="1"/>
  <c r="L1191" i="171" a="1"/>
  <c r="L1191" i="171" s="1"/>
  <c r="M1191" i="171" a="1"/>
  <c r="M1191" i="171" s="1"/>
  <c r="L1192" i="171" a="1"/>
  <c r="L1192" i="171" s="1"/>
  <c r="M1192" i="171" a="1"/>
  <c r="M1192" i="171" s="1"/>
  <c r="L1193" i="171" a="1"/>
  <c r="L1193" i="171" s="1"/>
  <c r="M1193" i="171" a="1"/>
  <c r="M1193" i="171" s="1"/>
  <c r="L1194" i="171" a="1"/>
  <c r="L1194" i="171" s="1"/>
  <c r="M1194" i="171" a="1"/>
  <c r="M1194" i="171" s="1"/>
  <c r="L1195" i="171" a="1"/>
  <c r="L1195" i="171" s="1"/>
  <c r="M1195" i="171" a="1"/>
  <c r="M1195" i="171" s="1"/>
  <c r="L1196" i="171" a="1"/>
  <c r="L1196" i="171" s="1"/>
  <c r="M1196" i="171" a="1"/>
  <c r="M1196" i="171" s="1"/>
  <c r="L1197" i="171" a="1"/>
  <c r="L1197" i="171" s="1"/>
  <c r="M1197" i="171" a="1"/>
  <c r="M1197" i="171" s="1"/>
  <c r="L1198" i="171" a="1"/>
  <c r="L1198" i="171" s="1"/>
  <c r="M1198" i="171" a="1"/>
  <c r="M1198" i="171" s="1"/>
  <c r="M56" i="171" a="1"/>
  <c r="M56" i="171" s="1"/>
  <c r="L56" i="171" a="1"/>
  <c r="L56" i="171" s="1"/>
  <c r="AI40" i="172" l="1"/>
  <c r="AE40" i="172"/>
  <c r="Z31" i="172" a="1"/>
  <c r="Z31" i="172" s="1"/>
  <c r="AE31" i="172"/>
  <c r="AI31" i="172"/>
  <c r="AI22" i="172"/>
  <c r="AE22" i="172"/>
  <c r="AI59" i="172"/>
  <c r="AE59" i="172"/>
  <c r="AE52" i="172"/>
  <c r="AI52" i="172"/>
  <c r="AI45" i="172"/>
  <c r="AE45" i="172"/>
  <c r="AE29" i="172"/>
  <c r="AI29" i="172"/>
  <c r="AI60" i="172"/>
  <c r="AE60" i="172"/>
  <c r="Z32" i="172" a="1"/>
  <c r="Z32" i="172" s="1"/>
  <c r="AE32" i="172"/>
  <c r="AG32" i="172" s="1"/>
  <c r="AI32" i="172"/>
  <c r="AI16" i="172"/>
  <c r="AE16" i="172"/>
  <c r="AG16" i="172" s="1"/>
  <c r="AI62" i="172"/>
  <c r="AE62" i="172"/>
  <c r="AE49" i="172"/>
  <c r="AI49" i="172"/>
  <c r="AE37" i="172"/>
  <c r="AG37" i="172" s="1"/>
  <c r="AI37" i="172"/>
  <c r="AI21" i="172"/>
  <c r="AE21" i="172"/>
  <c r="Z16" i="172" a="1"/>
  <c r="Z16" i="172" s="1"/>
  <c r="Z62" i="172" a="1"/>
  <c r="Z62" i="172" s="1"/>
  <c r="AH51" i="172"/>
  <c r="AC51" i="172"/>
  <c r="AF51" i="172" s="1"/>
  <c r="AC19" i="172"/>
  <c r="AF19" i="172" s="1"/>
  <c r="AH19" i="172"/>
  <c r="AH49" i="172"/>
  <c r="AC49" i="172"/>
  <c r="AF49" i="172" s="1"/>
  <c r="AC42" i="172"/>
  <c r="AF42" i="172" s="1"/>
  <c r="AH42" i="172"/>
  <c r="AC59" i="172"/>
  <c r="AF59" i="172" s="1"/>
  <c r="AH59" i="172"/>
  <c r="AH31" i="172"/>
  <c r="AC31" i="172"/>
  <c r="AF31" i="172" s="1"/>
  <c r="AC15" i="172"/>
  <c r="AF15" i="172" s="1"/>
  <c r="AH15" i="172"/>
  <c r="AH36" i="172"/>
  <c r="AC36" i="172"/>
  <c r="AF36" i="172" s="1"/>
  <c r="AC20" i="172"/>
  <c r="AF20" i="172" s="1"/>
  <c r="AH20" i="172"/>
  <c r="AC56" i="172"/>
  <c r="AF56" i="172" s="1"/>
  <c r="AH56" i="172"/>
  <c r="AH48" i="172"/>
  <c r="AC48" i="172"/>
  <c r="AF48" i="172" s="1"/>
  <c r="AH32" i="172"/>
  <c r="AC32" i="172"/>
  <c r="AF32" i="172" s="1"/>
  <c r="AC16" i="172"/>
  <c r="AF16" i="172" s="1"/>
  <c r="AH16" i="172"/>
  <c r="AI24" i="172"/>
  <c r="AE24" i="172"/>
  <c r="AI15" i="172"/>
  <c r="AE15" i="172"/>
  <c r="AG15" i="172" s="1"/>
  <c r="AJ15" i="172" s="1"/>
  <c r="AI13" i="172"/>
  <c r="AE13" i="172"/>
  <c r="AG13" i="172" s="1"/>
  <c r="AE57" i="172"/>
  <c r="AI57" i="172"/>
  <c r="AE50" i="172"/>
  <c r="AI50" i="172"/>
  <c r="AI43" i="172"/>
  <c r="AE43" i="172"/>
  <c r="AE27" i="172"/>
  <c r="AI27" i="172"/>
  <c r="AE58" i="172"/>
  <c r="AI58" i="172"/>
  <c r="AE30" i="172"/>
  <c r="AG30" i="172" s="1"/>
  <c r="AI30" i="172"/>
  <c r="AI14" i="172"/>
  <c r="AE14" i="172"/>
  <c r="AG14" i="172" s="1"/>
  <c r="AE55" i="172"/>
  <c r="AI55" i="172"/>
  <c r="AE47" i="172"/>
  <c r="AI47" i="172"/>
  <c r="AE35" i="172"/>
  <c r="AG35" i="172" s="1"/>
  <c r="AJ35" i="172" s="1"/>
  <c r="AI35" i="172"/>
  <c r="AI19" i="172"/>
  <c r="AE19" i="172"/>
  <c r="AC55" i="172"/>
  <c r="AF55" i="172" s="1"/>
  <c r="AH55" i="172"/>
  <c r="AH26" i="172"/>
  <c r="AC26" i="172"/>
  <c r="AF26" i="172" s="1"/>
  <c r="AH44" i="172"/>
  <c r="AC44" i="172"/>
  <c r="AF44" i="172" s="1"/>
  <c r="AH35" i="172"/>
  <c r="AC35" i="172"/>
  <c r="AF35" i="172" s="1"/>
  <c r="AH66" i="172"/>
  <c r="AC66" i="172"/>
  <c r="AF66" i="172" s="1"/>
  <c r="AC40" i="172"/>
  <c r="AF40" i="172" s="1"/>
  <c r="AH40" i="172"/>
  <c r="AH24" i="172"/>
  <c r="AC24" i="172"/>
  <c r="AF24" i="172" s="1"/>
  <c r="AC13" i="172"/>
  <c r="AF13" i="172" s="1"/>
  <c r="AH13" i="172"/>
  <c r="AH34" i="172"/>
  <c r="AC34" i="172"/>
  <c r="AF34" i="172" s="1"/>
  <c r="AC18" i="172"/>
  <c r="AF18" i="172" s="1"/>
  <c r="AH18" i="172"/>
  <c r="AC54" i="172"/>
  <c r="AF54" i="172" s="1"/>
  <c r="AH54" i="172"/>
  <c r="AH46" i="172"/>
  <c r="AC46" i="172"/>
  <c r="AF46" i="172" s="1"/>
  <c r="AH30" i="172"/>
  <c r="AJ30" i="172" s="1"/>
  <c r="AC30" i="172"/>
  <c r="AF30" i="172" s="1"/>
  <c r="AC14" i="172"/>
  <c r="AF14" i="172" s="1"/>
  <c r="AH14" i="172"/>
  <c r="AJ14" i="172" s="1"/>
  <c r="AE33" i="172"/>
  <c r="AI33" i="172"/>
  <c r="AE66" i="172"/>
  <c r="AI66" i="172"/>
  <c r="AI17" i="172"/>
  <c r="AE17" i="172"/>
  <c r="AE56" i="172"/>
  <c r="AI56" i="172"/>
  <c r="AE48" i="172"/>
  <c r="AG48" i="172" s="1"/>
  <c r="AJ48" i="172" s="1"/>
  <c r="AI48" i="172"/>
  <c r="AE36" i="172"/>
  <c r="AI36" i="172"/>
  <c r="AI20" i="172"/>
  <c r="AE20" i="172"/>
  <c r="AG20" i="172" s="1"/>
  <c r="AI65" i="172"/>
  <c r="AE65" i="172"/>
  <c r="AI41" i="172"/>
  <c r="AE41" i="172"/>
  <c r="AE25" i="172"/>
  <c r="AG25" i="172" s="1"/>
  <c r="AI25" i="172"/>
  <c r="AE12" i="172"/>
  <c r="AG12" i="172" s="1"/>
  <c r="AI12" i="172"/>
  <c r="AE53" i="172"/>
  <c r="AG53" i="172" s="1"/>
  <c r="AI53" i="172"/>
  <c r="AI44" i="172"/>
  <c r="AE44" i="172"/>
  <c r="AE28" i="172"/>
  <c r="AI28" i="172"/>
  <c r="AC58" i="172"/>
  <c r="AF58" i="172" s="1"/>
  <c r="AH58" i="172"/>
  <c r="AH62" i="172"/>
  <c r="AC62" i="172"/>
  <c r="AF62" i="172" s="1"/>
  <c r="AH61" i="172"/>
  <c r="AC61" i="172"/>
  <c r="AF61" i="172" s="1"/>
  <c r="AC60" i="172"/>
  <c r="AF60" i="172" s="1"/>
  <c r="AH60" i="172"/>
  <c r="AH37" i="172"/>
  <c r="AJ37" i="172" s="1"/>
  <c r="AC37" i="172"/>
  <c r="AF37" i="172" s="1"/>
  <c r="AH28" i="172"/>
  <c r="AC28" i="172"/>
  <c r="AF28" i="172" s="1"/>
  <c r="AH64" i="172"/>
  <c r="AC64" i="172"/>
  <c r="AF64" i="172" s="1"/>
  <c r="AH38" i="172"/>
  <c r="AC38" i="172"/>
  <c r="AF38" i="172" s="1"/>
  <c r="AC22" i="172"/>
  <c r="AF22" i="172" s="1"/>
  <c r="AH22" i="172"/>
  <c r="AH45" i="172"/>
  <c r="AC45" i="172"/>
  <c r="AF45" i="172" s="1"/>
  <c r="AH29" i="172"/>
  <c r="AC29" i="172"/>
  <c r="AF29" i="172" s="1"/>
  <c r="AH65" i="172"/>
  <c r="AC65" i="172"/>
  <c r="AF65" i="172" s="1"/>
  <c r="AC52" i="172"/>
  <c r="AF52" i="172" s="1"/>
  <c r="AH52" i="172"/>
  <c r="AC41" i="172"/>
  <c r="AF41" i="172" s="1"/>
  <c r="AH41" i="172"/>
  <c r="AH25" i="172"/>
  <c r="AC25" i="172"/>
  <c r="AF25" i="172" s="1"/>
  <c r="AC12" i="172"/>
  <c r="AF12" i="172" s="1"/>
  <c r="AH12" i="172"/>
  <c r="AJ12" i="172" s="1"/>
  <c r="AE38" i="172"/>
  <c r="AI38" i="172"/>
  <c r="AI64" i="172"/>
  <c r="AE64" i="172"/>
  <c r="AG64" i="172" s="1"/>
  <c r="AE54" i="172"/>
  <c r="AI54" i="172"/>
  <c r="Z46" i="172" a="1"/>
  <c r="Z46" i="172" s="1"/>
  <c r="AE46" i="172"/>
  <c r="AG46" i="172" s="1"/>
  <c r="AJ46" i="172" s="1"/>
  <c r="AI46" i="172"/>
  <c r="AE34" i="172"/>
  <c r="AG34" i="172" s="1"/>
  <c r="AI34" i="172"/>
  <c r="AI18" i="172"/>
  <c r="AE18" i="172"/>
  <c r="AG18" i="172" s="1"/>
  <c r="AI61" i="172"/>
  <c r="AE61" i="172"/>
  <c r="AG61" i="172" s="1"/>
  <c r="AE39" i="172"/>
  <c r="AI39" i="172"/>
  <c r="Z23" i="172" a="1"/>
  <c r="Z23" i="172" s="1"/>
  <c r="AI23" i="172"/>
  <c r="AE23" i="172"/>
  <c r="AI63" i="172"/>
  <c r="AE63" i="172"/>
  <c r="AE51" i="172"/>
  <c r="AG51" i="172" s="1"/>
  <c r="AI51" i="172"/>
  <c r="AI42" i="172"/>
  <c r="AE42" i="172"/>
  <c r="Z26" i="172" a="1"/>
  <c r="Z26" i="172" s="1"/>
  <c r="AE26" i="172"/>
  <c r="AG26" i="172" s="1"/>
  <c r="AI26" i="172"/>
  <c r="Z18" i="172" a="1"/>
  <c r="Z18" i="172" s="1"/>
  <c r="AH47" i="172"/>
  <c r="AC47" i="172"/>
  <c r="AF47" i="172" s="1"/>
  <c r="AC53" i="172"/>
  <c r="AF53" i="172" s="1"/>
  <c r="AH53" i="172"/>
  <c r="AC21" i="172"/>
  <c r="AF21" i="172" s="1"/>
  <c r="AH21" i="172"/>
  <c r="AH63" i="172"/>
  <c r="AC63" i="172"/>
  <c r="AF63" i="172" s="1"/>
  <c r="AH33" i="172"/>
  <c r="AC33" i="172"/>
  <c r="AF33" i="172" s="1"/>
  <c r="AC17" i="172"/>
  <c r="AF17" i="172" s="1"/>
  <c r="AH17" i="172"/>
  <c r="AH43" i="172"/>
  <c r="AC43" i="172"/>
  <c r="AF43" i="172" s="1"/>
  <c r="AH27" i="172"/>
  <c r="AC27" i="172"/>
  <c r="AF27" i="172" s="1"/>
  <c r="AC57" i="172"/>
  <c r="AF57" i="172" s="1"/>
  <c r="AH57" i="172"/>
  <c r="AH50" i="172"/>
  <c r="AC50" i="172"/>
  <c r="AF50" i="172" s="1"/>
  <c r="AC39" i="172"/>
  <c r="AF39" i="172" s="1"/>
  <c r="AH39" i="172"/>
  <c r="AH23" i="172"/>
  <c r="AC23" i="172"/>
  <c r="AF23" i="172" s="1"/>
  <c r="I256" i="172"/>
  <c r="I348" i="172"/>
  <c r="I248" i="172"/>
  <c r="I260" i="172"/>
  <c r="I331" i="172"/>
  <c r="I283" i="172"/>
  <c r="I267" i="172"/>
  <c r="I251" i="172"/>
  <c r="I235" i="172"/>
  <c r="I219" i="172"/>
  <c r="I334" i="172"/>
  <c r="I286" i="172"/>
  <c r="I321" i="172"/>
  <c r="I273" i="172"/>
  <c r="I225" i="172"/>
  <c r="I268" i="172"/>
  <c r="I300" i="172"/>
  <c r="I236" i="172"/>
  <c r="I328" i="172"/>
  <c r="I264" i="172"/>
  <c r="I340" i="172"/>
  <c r="I276" i="172"/>
  <c r="I212" i="172"/>
  <c r="I351" i="172"/>
  <c r="I335" i="172"/>
  <c r="I319" i="172"/>
  <c r="I303" i="172"/>
  <c r="I287" i="172"/>
  <c r="I271" i="172"/>
  <c r="I255" i="172"/>
  <c r="I239" i="172"/>
  <c r="I223" i="172"/>
  <c r="I207" i="172"/>
  <c r="I354" i="172"/>
  <c r="I338" i="172"/>
  <c r="I322" i="172"/>
  <c r="I306" i="172"/>
  <c r="I290" i="172"/>
  <c r="I274" i="172"/>
  <c r="I258" i="172"/>
  <c r="I242" i="172"/>
  <c r="I226" i="172"/>
  <c r="I210" i="172"/>
  <c r="I357" i="172"/>
  <c r="I341" i="172"/>
  <c r="I325" i="172"/>
  <c r="I309" i="172"/>
  <c r="I293" i="172"/>
  <c r="I277" i="172"/>
  <c r="I261" i="172"/>
  <c r="I245" i="172"/>
  <c r="I229" i="172"/>
  <c r="I213" i="172"/>
  <c r="I336" i="172"/>
  <c r="I220" i="172"/>
  <c r="I312" i="172"/>
  <c r="I324" i="172"/>
  <c r="I363" i="172"/>
  <c r="I224" i="172"/>
  <c r="I240" i="172"/>
  <c r="I315" i="172"/>
  <c r="I318" i="172"/>
  <c r="I270" i="172"/>
  <c r="I238" i="172"/>
  <c r="I353" i="172"/>
  <c r="I305" i="172"/>
  <c r="I257" i="172"/>
  <c r="I209" i="172"/>
  <c r="I360" i="172"/>
  <c r="I296" i="172"/>
  <c r="I232" i="172"/>
  <c r="I308" i="172"/>
  <c r="I244" i="172"/>
  <c r="I359" i="172"/>
  <c r="I343" i="172"/>
  <c r="I327" i="172"/>
  <c r="I311" i="172"/>
  <c r="I295" i="172"/>
  <c r="I279" i="172"/>
  <c r="I263" i="172"/>
  <c r="I247" i="172"/>
  <c r="I231" i="172"/>
  <c r="I215" i="172"/>
  <c r="I362" i="172"/>
  <c r="I346" i="172"/>
  <c r="I330" i="172"/>
  <c r="I314" i="172"/>
  <c r="I298" i="172"/>
  <c r="I282" i="172"/>
  <c r="I266" i="172"/>
  <c r="I250" i="172"/>
  <c r="I234" i="172"/>
  <c r="I218" i="172"/>
  <c r="I349" i="172"/>
  <c r="I333" i="172"/>
  <c r="I317" i="172"/>
  <c r="I301" i="172"/>
  <c r="I285" i="172"/>
  <c r="I269" i="172"/>
  <c r="I253" i="172"/>
  <c r="I237" i="172"/>
  <c r="I221" i="172"/>
  <c r="I208" i="172"/>
  <c r="I304" i="172"/>
  <c r="I288" i="172"/>
  <c r="I284" i="172"/>
  <c r="I347" i="172"/>
  <c r="I299" i="172"/>
  <c r="I350" i="172"/>
  <c r="I302" i="172"/>
  <c r="I254" i="172"/>
  <c r="I222" i="172"/>
  <c r="I337" i="172"/>
  <c r="I289" i="172"/>
  <c r="I241" i="172"/>
  <c r="I320" i="172"/>
  <c r="I332" i="172"/>
  <c r="I316" i="172"/>
  <c r="I252" i="172"/>
  <c r="I344" i="172"/>
  <c r="I280" i="172"/>
  <c r="I216" i="172"/>
  <c r="I356" i="172"/>
  <c r="I292" i="172"/>
  <c r="I228" i="172"/>
  <c r="I355" i="172"/>
  <c r="I339" i="172"/>
  <c r="I323" i="172"/>
  <c r="I307" i="172"/>
  <c r="I291" i="172"/>
  <c r="I275" i="172"/>
  <c r="I259" i="172"/>
  <c r="I243" i="172"/>
  <c r="I227" i="172"/>
  <c r="I211" i="172"/>
  <c r="I358" i="172"/>
  <c r="I342" i="172"/>
  <c r="I326" i="172"/>
  <c r="I310" i="172"/>
  <c r="I294" i="172"/>
  <c r="I278" i="172"/>
  <c r="I262" i="172"/>
  <c r="I246" i="172"/>
  <c r="I230" i="172"/>
  <c r="I214" i="172"/>
  <c r="I361" i="172"/>
  <c r="I345" i="172"/>
  <c r="I329" i="172"/>
  <c r="I313" i="172"/>
  <c r="I297" i="172"/>
  <c r="I281" i="172"/>
  <c r="I265" i="172"/>
  <c r="I249" i="172"/>
  <c r="I233" i="172"/>
  <c r="I217" i="172"/>
  <c r="I272" i="172"/>
  <c r="I352" i="172"/>
  <c r="AA164" i="172"/>
  <c r="Y164" i="172"/>
  <c r="Z164" i="172" a="1"/>
  <c r="Z164" i="172" s="1"/>
  <c r="AA189" i="172"/>
  <c r="Y189" i="172"/>
  <c r="AA206" i="172"/>
  <c r="Y206" i="172"/>
  <c r="AA149" i="172"/>
  <c r="Y149" i="172"/>
  <c r="AA67" i="172"/>
  <c r="Y67" i="172"/>
  <c r="AA154" i="172"/>
  <c r="Y154" i="172"/>
  <c r="Z154" i="172" a="1"/>
  <c r="Z154" i="172" s="1"/>
  <c r="AA145" i="172"/>
  <c r="Y145" i="172"/>
  <c r="Z145" i="172" a="1"/>
  <c r="Z145" i="172" s="1"/>
  <c r="AA100" i="172"/>
  <c r="Y100" i="172"/>
  <c r="AA143" i="172"/>
  <c r="Y143" i="172"/>
  <c r="Z143" i="172" a="1"/>
  <c r="Z143" i="172" s="1"/>
  <c r="AA134" i="172"/>
  <c r="Y134" i="172"/>
  <c r="AA127" i="172"/>
  <c r="Y127" i="172"/>
  <c r="Z99" i="172" a="1"/>
  <c r="Z99" i="172" s="1"/>
  <c r="AA99" i="172"/>
  <c r="Y99" i="172"/>
  <c r="Y24" i="172"/>
  <c r="AD24" i="172" s="1"/>
  <c r="AA24" i="172"/>
  <c r="Z24" i="172" a="1"/>
  <c r="Z24" i="172" s="1"/>
  <c r="AA112" i="172"/>
  <c r="Y112" i="172"/>
  <c r="Y15" i="172"/>
  <c r="AD15" i="172" s="1"/>
  <c r="AL14" i="172" s="1"/>
  <c r="AM14" i="172" s="1"/>
  <c r="AA15" i="172"/>
  <c r="AA179" i="172"/>
  <c r="Y179" i="172"/>
  <c r="AA171" i="172"/>
  <c r="Y171" i="172"/>
  <c r="AA146" i="172"/>
  <c r="Y146" i="172"/>
  <c r="Y117" i="172"/>
  <c r="AA117" i="172"/>
  <c r="AA13" i="172"/>
  <c r="Y13" i="172"/>
  <c r="AD13" i="172" s="1"/>
  <c r="Z13" i="172" a="1"/>
  <c r="Z13" i="172" s="1"/>
  <c r="AA106" i="172"/>
  <c r="Y106" i="172"/>
  <c r="AA97" i="172"/>
  <c r="Y97" i="172"/>
  <c r="AA77" i="172"/>
  <c r="Y77" i="172"/>
  <c r="Y57" i="172"/>
  <c r="AA57" i="172"/>
  <c r="Z50" i="172" a="1"/>
  <c r="Z50" i="172" s="1"/>
  <c r="AA50" i="172"/>
  <c r="Y50" i="172"/>
  <c r="AA43" i="172"/>
  <c r="Y43" i="172"/>
  <c r="AD43" i="172" s="1"/>
  <c r="AA27" i="172"/>
  <c r="Y27" i="172"/>
  <c r="Y115" i="172"/>
  <c r="AA115" i="172"/>
  <c r="AA103" i="172"/>
  <c r="Y103" i="172"/>
  <c r="AA90" i="172"/>
  <c r="Y90" i="172"/>
  <c r="AA83" i="172"/>
  <c r="Y83" i="172"/>
  <c r="AA72" i="172"/>
  <c r="Y72" i="172"/>
  <c r="AA58" i="172"/>
  <c r="Y58" i="172"/>
  <c r="AD58" i="172" s="1"/>
  <c r="Y30" i="172"/>
  <c r="AD30" i="172" s="1"/>
  <c r="AA30" i="172"/>
  <c r="AA14" i="172"/>
  <c r="Y14" i="172"/>
  <c r="AD14" i="172" s="1"/>
  <c r="AL13" i="172" s="1"/>
  <c r="AM13" i="172" s="1"/>
  <c r="Z14" i="172" a="1"/>
  <c r="Z14" i="172" s="1"/>
  <c r="AA89" i="172"/>
  <c r="Y89" i="172"/>
  <c r="Y76" i="172"/>
  <c r="AA76" i="172"/>
  <c r="Y55" i="172"/>
  <c r="AD55" i="172" s="1"/>
  <c r="AA55" i="172"/>
  <c r="Y47" i="172"/>
  <c r="AD47" i="172" s="1"/>
  <c r="AA47" i="172"/>
  <c r="Y35" i="172"/>
  <c r="AD35" i="172" s="1"/>
  <c r="AA35" i="172"/>
  <c r="Y19" i="172"/>
  <c r="AD19" i="172" s="1"/>
  <c r="AA19" i="172"/>
  <c r="Z27" i="172" a="1"/>
  <c r="Z27" i="172" s="1"/>
  <c r="AA201" i="172"/>
  <c r="Y201" i="172"/>
  <c r="Z176" i="172" a="1"/>
  <c r="Z176" i="172" s="1"/>
  <c r="Y176" i="172"/>
  <c r="AA176" i="172"/>
  <c r="Z144" i="172" a="1"/>
  <c r="Z144" i="172" s="1"/>
  <c r="Y144" i="172"/>
  <c r="AA144" i="172"/>
  <c r="Y198" i="172"/>
  <c r="AA198" i="172"/>
  <c r="Y188" i="172"/>
  <c r="AA188" i="172"/>
  <c r="AA175" i="172"/>
  <c r="Y175" i="172"/>
  <c r="Z175" i="172" a="1"/>
  <c r="Z175" i="172" s="1"/>
  <c r="Y33" i="172"/>
  <c r="AD33" i="172" s="1"/>
  <c r="AA33" i="172"/>
  <c r="Y204" i="172"/>
  <c r="AA204" i="172"/>
  <c r="AA173" i="172"/>
  <c r="Y173" i="172"/>
  <c r="AA155" i="172"/>
  <c r="Y155" i="172"/>
  <c r="Y133" i="172"/>
  <c r="AA133" i="172"/>
  <c r="AA190" i="172"/>
  <c r="Y190" i="172"/>
  <c r="Y165" i="172"/>
  <c r="AA165" i="172"/>
  <c r="AA152" i="172"/>
  <c r="Y152" i="172"/>
  <c r="Z152" i="172" a="1"/>
  <c r="Z152" i="172" s="1"/>
  <c r="Y138" i="172"/>
  <c r="AA138" i="172"/>
  <c r="Y167" i="172"/>
  <c r="AA167" i="172"/>
  <c r="Y141" i="172"/>
  <c r="AA141" i="172"/>
  <c r="Y130" i="172"/>
  <c r="AA130" i="172"/>
  <c r="Y125" i="172"/>
  <c r="AA125" i="172"/>
  <c r="Z66" i="172" a="1"/>
  <c r="Z66" i="172" s="1"/>
  <c r="AA66" i="172"/>
  <c r="Y66" i="172"/>
  <c r="AD66" i="172" s="1"/>
  <c r="Y17" i="172"/>
  <c r="AD17" i="172" s="1"/>
  <c r="AA17" i="172"/>
  <c r="AA91" i="172"/>
  <c r="Y91" i="172"/>
  <c r="AA185" i="172"/>
  <c r="Y185" i="172"/>
  <c r="Z178" i="172" a="1"/>
  <c r="Z178" i="172" s="1"/>
  <c r="Y178" i="172"/>
  <c r="AA178" i="172"/>
  <c r="AA166" i="172"/>
  <c r="Z166" i="172" a="1"/>
  <c r="Z166" i="172" s="1"/>
  <c r="Y166" i="172"/>
  <c r="AA139" i="172"/>
  <c r="Y139" i="172"/>
  <c r="AA96" i="172"/>
  <c r="Y96" i="172"/>
  <c r="AA119" i="172"/>
  <c r="Y119" i="172"/>
  <c r="Z119" i="172" a="1"/>
  <c r="Z119" i="172" s="1"/>
  <c r="Y105" i="172"/>
  <c r="AA105" i="172"/>
  <c r="Z105" i="172" a="1"/>
  <c r="Z105" i="172" s="1"/>
  <c r="AA94" i="172"/>
  <c r="Y94" i="172"/>
  <c r="AA71" i="172"/>
  <c r="Y71" i="172"/>
  <c r="Y56" i="172"/>
  <c r="AD56" i="172" s="1"/>
  <c r="AL55" i="172" s="1"/>
  <c r="AM55" i="172" s="1"/>
  <c r="AA56" i="172"/>
  <c r="AA48" i="172"/>
  <c r="Y48" i="172"/>
  <c r="AD48" i="172" s="1"/>
  <c r="AL47" i="172" s="1"/>
  <c r="AM47" i="172" s="1"/>
  <c r="Z48" i="172" a="1"/>
  <c r="Z48" i="172" s="1"/>
  <c r="Y36" i="172"/>
  <c r="AD36" i="172" s="1"/>
  <c r="AA36" i="172"/>
  <c r="Y20" i="172"/>
  <c r="AD20" i="172" s="1"/>
  <c r="AL19" i="172" s="1"/>
  <c r="AM19" i="172" s="1"/>
  <c r="AA20" i="172"/>
  <c r="AA110" i="172"/>
  <c r="Y110" i="172"/>
  <c r="AA98" i="172"/>
  <c r="Y98" i="172"/>
  <c r="AA88" i="172"/>
  <c r="Y88" i="172"/>
  <c r="AA81" i="172"/>
  <c r="Y81" i="172"/>
  <c r="AA65" i="172"/>
  <c r="Y65" i="172"/>
  <c r="AD65" i="172" s="1"/>
  <c r="Z65" i="172" a="1"/>
  <c r="Z65" i="172" s="1"/>
  <c r="Y41" i="172"/>
  <c r="AD41" i="172" s="1"/>
  <c r="AA41" i="172"/>
  <c r="Y25" i="172"/>
  <c r="AD25" i="172" s="1"/>
  <c r="AL24" i="172" s="1"/>
  <c r="AM24" i="172" s="1"/>
  <c r="AA25" i="172"/>
  <c r="Y12" i="172"/>
  <c r="AD12" i="172" s="1"/>
  <c r="AA12" i="172"/>
  <c r="Y82" i="172"/>
  <c r="AA82" i="172"/>
  <c r="AA69" i="172"/>
  <c r="Z69" i="172" a="1"/>
  <c r="Z69" i="172" s="1"/>
  <c r="Y69" i="172"/>
  <c r="Y53" i="172"/>
  <c r="AD53" i="172" s="1"/>
  <c r="AA53" i="172"/>
  <c r="Y44" i="172"/>
  <c r="AD44" i="172" s="1"/>
  <c r="AA44" i="172"/>
  <c r="Y28" i="172"/>
  <c r="AD28" i="172" s="1"/>
  <c r="AA28" i="172"/>
  <c r="Z20" i="172" a="1"/>
  <c r="Z20" i="172" s="1"/>
  <c r="Z30" i="172" a="1"/>
  <c r="Z30" i="172" s="1"/>
  <c r="Z35" i="172" a="1"/>
  <c r="Z35" i="172" s="1"/>
  <c r="Z106" i="172" a="1"/>
  <c r="Z106" i="172" s="1"/>
  <c r="Z138" i="172" a="1"/>
  <c r="Z138" i="172" s="1"/>
  <c r="Z149" i="172" a="1"/>
  <c r="Z149" i="172" s="1"/>
  <c r="Z41" i="172" a="1"/>
  <c r="Z41" i="172" s="1"/>
  <c r="Z117" i="172" a="1"/>
  <c r="Z117" i="172" s="1"/>
  <c r="Z141" i="172" a="1"/>
  <c r="Z141" i="172" s="1"/>
  <c r="Z204" i="172" a="1"/>
  <c r="Z204" i="172" s="1"/>
  <c r="Z47" i="172" a="1"/>
  <c r="Z47" i="172" s="1"/>
  <c r="Z125" i="172" a="1"/>
  <c r="Z125" i="172" s="1"/>
  <c r="Z201" i="172" a="1"/>
  <c r="Z201" i="172" s="1"/>
  <c r="Z51" i="172" a="1"/>
  <c r="Z51" i="172" s="1"/>
  <c r="Z157" i="172" a="1"/>
  <c r="Z157" i="172" s="1"/>
  <c r="Z49" i="172" a="1"/>
  <c r="Z49" i="172" s="1"/>
  <c r="AA197" i="172"/>
  <c r="Y197" i="172"/>
  <c r="Z197" i="172" a="1"/>
  <c r="Z197" i="172" s="1"/>
  <c r="Z202" i="172" a="1"/>
  <c r="Z202" i="172" s="1"/>
  <c r="Y202" i="172"/>
  <c r="AA202" i="172"/>
  <c r="AA177" i="172"/>
  <c r="Y177" i="172"/>
  <c r="AA157" i="172"/>
  <c r="Y157" i="172"/>
  <c r="Y168" i="172"/>
  <c r="AA168" i="172"/>
  <c r="AA126" i="172"/>
  <c r="Y126" i="172"/>
  <c r="Z126" i="172" a="1"/>
  <c r="Z126" i="172" s="1"/>
  <c r="AA147" i="172"/>
  <c r="Y147" i="172"/>
  <c r="AA111" i="172"/>
  <c r="Y111" i="172"/>
  <c r="AA205" i="172"/>
  <c r="Y205" i="172"/>
  <c r="Z205" i="172" a="1"/>
  <c r="Z205" i="172" s="1"/>
  <c r="Y196" i="172"/>
  <c r="Z196" i="172" a="1"/>
  <c r="Z196" i="172" s="1"/>
  <c r="AA196" i="172"/>
  <c r="AA183" i="172"/>
  <c r="Y183" i="172"/>
  <c r="Y170" i="172"/>
  <c r="AA170" i="172"/>
  <c r="AA199" i="172"/>
  <c r="Y199" i="172"/>
  <c r="Y169" i="172"/>
  <c r="AA169" i="172"/>
  <c r="Z169" i="172" a="1"/>
  <c r="Z169" i="172" s="1"/>
  <c r="AA153" i="172"/>
  <c r="Y153" i="172"/>
  <c r="AA124" i="172"/>
  <c r="Y124" i="172"/>
  <c r="AA187" i="172"/>
  <c r="Y187" i="172"/>
  <c r="Z187" i="172" a="1"/>
  <c r="Z187" i="172" s="1"/>
  <c r="AA158" i="172"/>
  <c r="Y158" i="172"/>
  <c r="AA150" i="172"/>
  <c r="Y150" i="172"/>
  <c r="Y135" i="172"/>
  <c r="AA135" i="172"/>
  <c r="AA162" i="172"/>
  <c r="Z162" i="172" a="1"/>
  <c r="Z162" i="172" s="1"/>
  <c r="Y162" i="172"/>
  <c r="AA140" i="172"/>
  <c r="Y140" i="172"/>
  <c r="AA129" i="172"/>
  <c r="Y129" i="172"/>
  <c r="AA121" i="172"/>
  <c r="Y121" i="172"/>
  <c r="Y38" i="172"/>
  <c r="AD38" i="172" s="1"/>
  <c r="AA38" i="172"/>
  <c r="Y131" i="172"/>
  <c r="AA131" i="172"/>
  <c r="Z131" i="172" a="1"/>
  <c r="Z131" i="172" s="1"/>
  <c r="AA64" i="172"/>
  <c r="Y64" i="172"/>
  <c r="AD64" i="172" s="1"/>
  <c r="Z184" i="172" a="1"/>
  <c r="Z184" i="172" s="1"/>
  <c r="AA184" i="172"/>
  <c r="Y184" i="172"/>
  <c r="AA174" i="172"/>
  <c r="Y174" i="172"/>
  <c r="Y163" i="172"/>
  <c r="AA163" i="172"/>
  <c r="Y136" i="172"/>
  <c r="AA136" i="172"/>
  <c r="AA80" i="172"/>
  <c r="Y80" i="172"/>
  <c r="AA114" i="172"/>
  <c r="Y114" i="172"/>
  <c r="AA102" i="172"/>
  <c r="Y102" i="172"/>
  <c r="Z102" i="172" a="1"/>
  <c r="Z102" i="172" s="1"/>
  <c r="Y86" i="172"/>
  <c r="AA86" i="172"/>
  <c r="AA70" i="172"/>
  <c r="Y70" i="172"/>
  <c r="Y54" i="172"/>
  <c r="AD54" i="172" s="1"/>
  <c r="AL53" i="172" s="1"/>
  <c r="AM53" i="172" s="1"/>
  <c r="AA54" i="172"/>
  <c r="AA46" i="172"/>
  <c r="Y46" i="172"/>
  <c r="AD46" i="172" s="1"/>
  <c r="Y34" i="172"/>
  <c r="AD34" i="172" s="1"/>
  <c r="AL33" i="172" s="1"/>
  <c r="AM33" i="172" s="1"/>
  <c r="AA34" i="172"/>
  <c r="Y18" i="172"/>
  <c r="AD18" i="172" s="1"/>
  <c r="AL17" i="172" s="1"/>
  <c r="AM17" i="172" s="1"/>
  <c r="AA18" i="172"/>
  <c r="AA108" i="172"/>
  <c r="Y108" i="172"/>
  <c r="Y95" i="172"/>
  <c r="AA95" i="172"/>
  <c r="AA87" i="172"/>
  <c r="Y87" i="172"/>
  <c r="AA75" i="172"/>
  <c r="Y75" i="172"/>
  <c r="AA61" i="172"/>
  <c r="Y61" i="172"/>
  <c r="AD61" i="172" s="1"/>
  <c r="Y39" i="172"/>
  <c r="AD39" i="172" s="1"/>
  <c r="AA39" i="172"/>
  <c r="Y23" i="172"/>
  <c r="AD23" i="172" s="1"/>
  <c r="AA23" i="172"/>
  <c r="AA104" i="172"/>
  <c r="Y104" i="172"/>
  <c r="AA79" i="172"/>
  <c r="Y79" i="172"/>
  <c r="Z79" i="172" a="1"/>
  <c r="Z79" i="172" s="1"/>
  <c r="AA63" i="172"/>
  <c r="Y63" i="172"/>
  <c r="AD63" i="172" s="1"/>
  <c r="Y51" i="172"/>
  <c r="AD51" i="172" s="1"/>
  <c r="AA51" i="172"/>
  <c r="Y42" i="172"/>
  <c r="AD42" i="172" s="1"/>
  <c r="AL41" i="172" s="1"/>
  <c r="AM41" i="172" s="1"/>
  <c r="AA42" i="172"/>
  <c r="Y26" i="172"/>
  <c r="AD26" i="172" s="1"/>
  <c r="AL25" i="172" s="1"/>
  <c r="AM25" i="172" s="1"/>
  <c r="AA26" i="172"/>
  <c r="Z36" i="172" a="1"/>
  <c r="Z36" i="172" s="1"/>
  <c r="Z38" i="172" a="1"/>
  <c r="Z38" i="172" s="1"/>
  <c r="Z43" i="172" a="1"/>
  <c r="Z43" i="172" s="1"/>
  <c r="Z67" i="172" a="1"/>
  <c r="Z67" i="172" s="1"/>
  <c r="Z81" i="172" a="1"/>
  <c r="Z81" i="172" s="1"/>
  <c r="Z89" i="172" a="1"/>
  <c r="Z89" i="172" s="1"/>
  <c r="Z133" i="172" a="1"/>
  <c r="Z133" i="172" s="1"/>
  <c r="Z188" i="172" a="1"/>
  <c r="Z188" i="172" s="1"/>
  <c r="Z17" i="172" a="1"/>
  <c r="Z17" i="172" s="1"/>
  <c r="Z56" i="172" a="1"/>
  <c r="Z56" i="172" s="1"/>
  <c r="Z87" i="172" a="1"/>
  <c r="Z87" i="172" s="1"/>
  <c r="Z103" i="172" a="1"/>
  <c r="Z103" i="172" s="1"/>
  <c r="Z111" i="172" a="1"/>
  <c r="Z111" i="172" s="1"/>
  <c r="Z28" i="172" a="1"/>
  <c r="Z28" i="172" s="1"/>
  <c r="Z34" i="172" a="1"/>
  <c r="Z34" i="172" s="1"/>
  <c r="Z54" i="172" a="1"/>
  <c r="Z54" i="172" s="1"/>
  <c r="Z58" i="172" a="1"/>
  <c r="Z58" i="172" s="1"/>
  <c r="Z127" i="172" a="1"/>
  <c r="Z127" i="172" s="1"/>
  <c r="Z91" i="172" a="1"/>
  <c r="Z91" i="172" s="1"/>
  <c r="Z177" i="172" a="1"/>
  <c r="Z177" i="172" s="1"/>
  <c r="Z158" i="172" a="1"/>
  <c r="Z158" i="172" s="1"/>
  <c r="Z163" i="172" a="1"/>
  <c r="Z163" i="172" s="1"/>
  <c r="Z206" i="172" a="1"/>
  <c r="Z206" i="172" s="1"/>
  <c r="Z171" i="172" a="1"/>
  <c r="Z171" i="172" s="1"/>
  <c r="Z57" i="172" a="1"/>
  <c r="Z57" i="172" s="1"/>
  <c r="Z55" i="172" a="1"/>
  <c r="Z55" i="172" s="1"/>
  <c r="Z84" i="172" a="1"/>
  <c r="Z84" i="172" s="1"/>
  <c r="Z155" i="172" a="1"/>
  <c r="Z155" i="172" s="1"/>
  <c r="Z82" i="172" a="1"/>
  <c r="Z82" i="172" s="1"/>
  <c r="Z94" i="172" a="1"/>
  <c r="Z94" i="172" s="1"/>
  <c r="Z71" i="172" a="1"/>
  <c r="Z71" i="172" s="1"/>
  <c r="Z200" i="172" a="1"/>
  <c r="Z200" i="172" s="1"/>
  <c r="AA200" i="172"/>
  <c r="Y200" i="172"/>
  <c r="AA73" i="172"/>
  <c r="Y73" i="172"/>
  <c r="Z186" i="172" a="1"/>
  <c r="Z186" i="172" s="1"/>
  <c r="Y186" i="172"/>
  <c r="AA186" i="172"/>
  <c r="Z192" i="172" a="1"/>
  <c r="Z192" i="172" s="1"/>
  <c r="AA192" i="172"/>
  <c r="Y192" i="172"/>
  <c r="AA142" i="172"/>
  <c r="Y142" i="172"/>
  <c r="AA193" i="172"/>
  <c r="Y193" i="172"/>
  <c r="Y40" i="172"/>
  <c r="AD40" i="172" s="1"/>
  <c r="AL39" i="172" s="1"/>
  <c r="AM39" i="172" s="1"/>
  <c r="AA40" i="172"/>
  <c r="Z40" i="172" a="1"/>
  <c r="Z40" i="172" s="1"/>
  <c r="AA203" i="172"/>
  <c r="Y203" i="172"/>
  <c r="Z203" i="172" a="1"/>
  <c r="Z203" i="172" s="1"/>
  <c r="AA191" i="172"/>
  <c r="Y191" i="172"/>
  <c r="Y180" i="172"/>
  <c r="AA180" i="172"/>
  <c r="Y109" i="172"/>
  <c r="AA109" i="172"/>
  <c r="Z194" i="172" a="1"/>
  <c r="Z194" i="172" s="1"/>
  <c r="Y194" i="172"/>
  <c r="AA194" i="172"/>
  <c r="Y159" i="172"/>
  <c r="AA159" i="172"/>
  <c r="AA151" i="172"/>
  <c r="Y151" i="172"/>
  <c r="AA116" i="172"/>
  <c r="Y116" i="172"/>
  <c r="AA195" i="172"/>
  <c r="Y195" i="172"/>
  <c r="Z195" i="172" a="1"/>
  <c r="Z195" i="172" s="1"/>
  <c r="AA182" i="172"/>
  <c r="Y182" i="172"/>
  <c r="Z182" i="172" a="1"/>
  <c r="Z182" i="172" s="1"/>
  <c r="AA156" i="172"/>
  <c r="Y156" i="172"/>
  <c r="Y148" i="172"/>
  <c r="AA148" i="172"/>
  <c r="AA132" i="172"/>
  <c r="Y132" i="172"/>
  <c r="Y160" i="172"/>
  <c r="AA160" i="172"/>
  <c r="Y137" i="172"/>
  <c r="AA137" i="172"/>
  <c r="Z137" i="172" a="1"/>
  <c r="Z137" i="172" s="1"/>
  <c r="AA128" i="172"/>
  <c r="Y128" i="172"/>
  <c r="AA118" i="172"/>
  <c r="Y118" i="172"/>
  <c r="Y31" i="172"/>
  <c r="AD31" i="172" s="1"/>
  <c r="AL30" i="172" s="1"/>
  <c r="AM30" i="172" s="1"/>
  <c r="AA31" i="172"/>
  <c r="Y122" i="172"/>
  <c r="AA122" i="172"/>
  <c r="Y22" i="172"/>
  <c r="AD22" i="172" s="1"/>
  <c r="AA22" i="172"/>
  <c r="AA181" i="172"/>
  <c r="Y181" i="172"/>
  <c r="Y172" i="172"/>
  <c r="AA172" i="172"/>
  <c r="Y161" i="172"/>
  <c r="AA161" i="172"/>
  <c r="Y123" i="172"/>
  <c r="AA123" i="172"/>
  <c r="Y59" i="172"/>
  <c r="AD59" i="172" s="1"/>
  <c r="AL58" i="172" s="1"/>
  <c r="AM58" i="172" s="1"/>
  <c r="AA59" i="172"/>
  <c r="Z59" i="172" a="1"/>
  <c r="Z59" i="172" s="1"/>
  <c r="Y113" i="172"/>
  <c r="AA113" i="172"/>
  <c r="Z113" i="172" a="1"/>
  <c r="Z113" i="172" s="1"/>
  <c r="Z101" i="172" a="1"/>
  <c r="Z101" i="172" s="1"/>
  <c r="Y101" i="172"/>
  <c r="AA101" i="172"/>
  <c r="AA85" i="172"/>
  <c r="Y85" i="172"/>
  <c r="Y68" i="172"/>
  <c r="AA68" i="172"/>
  <c r="AA52" i="172"/>
  <c r="Y52" i="172"/>
  <c r="AD52" i="172" s="1"/>
  <c r="AL51" i="172" s="1"/>
  <c r="AM51" i="172" s="1"/>
  <c r="Y45" i="172"/>
  <c r="AD45" i="172" s="1"/>
  <c r="AL44" i="172" s="1"/>
  <c r="AM44" i="172" s="1"/>
  <c r="Z45" i="172" a="1"/>
  <c r="Z45" i="172" s="1"/>
  <c r="AA45" i="172"/>
  <c r="Y29" i="172"/>
  <c r="AD29" i="172" s="1"/>
  <c r="AL28" i="172" s="1"/>
  <c r="AM28" i="172" s="1"/>
  <c r="Z29" i="172" a="1"/>
  <c r="Z29" i="172" s="1"/>
  <c r="AA29" i="172"/>
  <c r="AA120" i="172"/>
  <c r="Y120" i="172"/>
  <c r="Z107" i="172" a="1"/>
  <c r="Z107" i="172" s="1"/>
  <c r="Y107" i="172"/>
  <c r="AA107" i="172"/>
  <c r="AA92" i="172"/>
  <c r="Y92" i="172"/>
  <c r="Z92" i="172" a="1"/>
  <c r="Z92" i="172" s="1"/>
  <c r="Y84" i="172"/>
  <c r="AA84" i="172"/>
  <c r="Z74" i="172" a="1"/>
  <c r="Z74" i="172" s="1"/>
  <c r="AA74" i="172"/>
  <c r="Y74" i="172"/>
  <c r="AA60" i="172"/>
  <c r="Y60" i="172"/>
  <c r="AD60" i="172" s="1"/>
  <c r="AL59" i="172" s="1"/>
  <c r="AM59" i="172" s="1"/>
  <c r="Y32" i="172"/>
  <c r="AD32" i="172" s="1"/>
  <c r="AA32" i="172"/>
  <c r="Y16" i="172"/>
  <c r="AD16" i="172" s="1"/>
  <c r="AL15" i="172" s="1"/>
  <c r="AM15" i="172" s="1"/>
  <c r="AA16" i="172"/>
  <c r="AA93" i="172"/>
  <c r="Y93" i="172"/>
  <c r="AA78" i="172"/>
  <c r="Y78" i="172"/>
  <c r="AA62" i="172"/>
  <c r="Y62" i="172"/>
  <c r="AD62" i="172" s="1"/>
  <c r="AL61" i="172" s="1"/>
  <c r="AM61" i="172" s="1"/>
  <c r="Y49" i="172"/>
  <c r="AD49" i="172" s="1"/>
  <c r="AL48" i="172" s="1"/>
  <c r="AM48" i="172" s="1"/>
  <c r="AA49" i="172"/>
  <c r="Y37" i="172"/>
  <c r="AD37" i="172" s="1"/>
  <c r="AL36" i="172" s="1"/>
  <c r="AM36" i="172" s="1"/>
  <c r="AA37" i="172"/>
  <c r="Z37" i="172" a="1"/>
  <c r="Z37" i="172" s="1"/>
  <c r="Y21" i="172"/>
  <c r="AD21" i="172" s="1"/>
  <c r="AL20" i="172" s="1"/>
  <c r="AM20" i="172" s="1"/>
  <c r="Z21" i="172" a="1"/>
  <c r="Z21" i="172" s="1"/>
  <c r="AA21" i="172"/>
  <c r="Z12" i="172" a="1"/>
  <c r="Z12" i="172" s="1"/>
  <c r="Z19" i="172" a="1"/>
  <c r="Z19" i="172" s="1"/>
  <c r="Z52" i="172" a="1"/>
  <c r="Z52" i="172" s="1"/>
  <c r="Z75" i="172" a="1"/>
  <c r="Z75" i="172" s="1"/>
  <c r="Z85" i="172" a="1"/>
  <c r="Z85" i="172" s="1"/>
  <c r="Z100" i="172" a="1"/>
  <c r="Z100" i="172" s="1"/>
  <c r="Z97" i="172" a="1"/>
  <c r="Z97" i="172" s="1"/>
  <c r="Z118" i="172" a="1"/>
  <c r="Z118" i="172" s="1"/>
  <c r="Z199" i="172" a="1"/>
  <c r="Z199" i="172" s="1"/>
  <c r="Z179" i="172" a="1"/>
  <c r="Z179" i="172" s="1"/>
  <c r="Z25" i="172" a="1"/>
  <c r="Z25" i="172" s="1"/>
  <c r="Z73" i="172" a="1"/>
  <c r="Z73" i="172" s="1"/>
  <c r="Z115" i="172" a="1"/>
  <c r="Z115" i="172" s="1"/>
  <c r="Z135" i="172" a="1"/>
  <c r="Z135" i="172" s="1"/>
  <c r="Z160" i="172" a="1"/>
  <c r="Z160" i="172" s="1"/>
  <c r="Z180" i="172" a="1"/>
  <c r="Z180" i="172" s="1"/>
  <c r="Z44" i="172" a="1"/>
  <c r="Z44" i="172" s="1"/>
  <c r="Z42" i="172" a="1"/>
  <c r="Z42" i="172" s="1"/>
  <c r="Z39" i="172" a="1"/>
  <c r="Z39" i="172" s="1"/>
  <c r="Z78" i="172" a="1"/>
  <c r="Z78" i="172" s="1"/>
  <c r="Z72" i="172" a="1"/>
  <c r="Z72" i="172" s="1"/>
  <c r="Z64" i="172" a="1"/>
  <c r="Z64" i="172" s="1"/>
  <c r="Z116" i="172" a="1"/>
  <c r="Z116" i="172" s="1"/>
  <c r="Z112" i="172" a="1"/>
  <c r="Z112" i="172" s="1"/>
  <c r="Z139" i="172" a="1"/>
  <c r="Z139" i="172" s="1"/>
  <c r="Z185" i="172" a="1"/>
  <c r="Z185" i="172" s="1"/>
  <c r="Z165" i="172" a="1"/>
  <c r="Z165" i="172" s="1"/>
  <c r="Z173" i="172" a="1"/>
  <c r="Z173" i="172" s="1"/>
  <c r="Z198" i="172" a="1"/>
  <c r="Z198" i="172" s="1"/>
  <c r="Z132" i="172" a="1"/>
  <c r="Z132" i="172" s="1"/>
  <c r="Z90" i="172" a="1"/>
  <c r="Z90" i="172" s="1"/>
  <c r="Z136" i="172" a="1"/>
  <c r="Z136" i="172" s="1"/>
  <c r="Z153" i="172" a="1"/>
  <c r="Z153" i="172" s="1"/>
  <c r="Z61" i="172" a="1"/>
  <c r="Z61" i="172" s="1"/>
  <c r="Z96" i="172" a="1"/>
  <c r="Z96" i="172" s="1"/>
  <c r="Z77" i="172" a="1"/>
  <c r="Z77" i="172" s="1"/>
  <c r="Z108" i="172" a="1"/>
  <c r="Z108" i="172" s="1"/>
  <c r="Z134" i="172" a="1"/>
  <c r="Z134" i="172" s="1"/>
  <c r="Z121" i="172" a="1"/>
  <c r="Z121" i="172" s="1"/>
  <c r="Z33" i="172" a="1"/>
  <c r="Z33" i="172" s="1"/>
  <c r="Z76" i="172" a="1"/>
  <c r="Z76" i="172" s="1"/>
  <c r="Z129" i="172" a="1"/>
  <c r="Z129" i="172" s="1"/>
  <c r="Z191" i="172" a="1"/>
  <c r="Z191" i="172" s="1"/>
  <c r="Z15" i="172" a="1"/>
  <c r="Z15" i="172" s="1"/>
  <c r="Z83" i="172" a="1"/>
  <c r="Z83" i="172" s="1"/>
  <c r="Z130" i="172" a="1"/>
  <c r="Z130" i="172" s="1"/>
  <c r="Z147" i="172" a="1"/>
  <c r="Z147" i="172" s="1"/>
  <c r="Z146" i="172" a="1"/>
  <c r="Z146" i="172" s="1"/>
  <c r="Z193" i="172" a="1"/>
  <c r="Z193" i="172" s="1"/>
  <c r="Z172" i="172" a="1"/>
  <c r="Z172" i="172" s="1"/>
  <c r="Z189" i="172" a="1"/>
  <c r="Z189" i="172" s="1"/>
  <c r="Z190" i="172" a="1"/>
  <c r="Z190" i="172" s="1"/>
  <c r="Z140" i="172" a="1"/>
  <c r="Z140" i="172" s="1"/>
  <c r="Z151" i="172" a="1"/>
  <c r="Z151" i="172" s="1"/>
  <c r="Z124" i="172" a="1"/>
  <c r="Z124" i="172" s="1"/>
  <c r="Z53" i="172" a="1"/>
  <c r="Z53" i="172" s="1"/>
  <c r="Z63" i="172" a="1"/>
  <c r="Z63" i="172" s="1"/>
  <c r="K76" i="171"/>
  <c r="H24" i="172" s="1"/>
  <c r="I24" i="172" s="1"/>
  <c r="K67" i="171"/>
  <c r="H15" i="172" s="1"/>
  <c r="K109" i="171"/>
  <c r="H57" i="172" s="1"/>
  <c r="K125" i="171"/>
  <c r="H73" i="172" s="1"/>
  <c r="I73" i="172" s="1"/>
  <c r="K141" i="171"/>
  <c r="H89" i="172" s="1"/>
  <c r="I89" i="172" s="1"/>
  <c r="K157" i="171"/>
  <c r="H105" i="172" s="1"/>
  <c r="I105" i="172" s="1"/>
  <c r="K84" i="171"/>
  <c r="H32" i="172" s="1"/>
  <c r="I32" i="172" s="1"/>
  <c r="K100" i="171"/>
  <c r="H48" i="172" s="1"/>
  <c r="I48" i="172" s="1"/>
  <c r="K69" i="171"/>
  <c r="H17" i="172" s="1"/>
  <c r="I17" i="172" s="1"/>
  <c r="K110" i="171"/>
  <c r="H58" i="172" s="1"/>
  <c r="I58" i="172" s="1"/>
  <c r="K126" i="171"/>
  <c r="H74" i="172" s="1"/>
  <c r="K142" i="171"/>
  <c r="H90" i="172" s="1"/>
  <c r="I90" i="172" s="1"/>
  <c r="K158" i="171"/>
  <c r="H106" i="172" s="1"/>
  <c r="I106" i="172" s="1"/>
  <c r="K85" i="171"/>
  <c r="H33" i="172" s="1"/>
  <c r="I33" i="172" s="1"/>
  <c r="K101" i="171"/>
  <c r="H49" i="172" s="1"/>
  <c r="I49" i="172" s="1"/>
  <c r="K70" i="171"/>
  <c r="H18" i="172" s="1"/>
  <c r="I18" i="172" s="1"/>
  <c r="K107" i="171"/>
  <c r="H55" i="172" s="1"/>
  <c r="I55" i="172" s="1"/>
  <c r="K123" i="171"/>
  <c r="H71" i="172" s="1"/>
  <c r="I71" i="172" s="1"/>
  <c r="K139" i="171"/>
  <c r="H87" i="172" s="1"/>
  <c r="I87" i="172" s="1"/>
  <c r="K155" i="171"/>
  <c r="H103" i="172" s="1"/>
  <c r="I103" i="172" s="1"/>
  <c r="K82" i="171"/>
  <c r="H30" i="172" s="1"/>
  <c r="I30" i="172" s="1"/>
  <c r="K98" i="171"/>
  <c r="H46" i="172" s="1"/>
  <c r="I46" i="172" s="1"/>
  <c r="K112" i="171"/>
  <c r="H60" i="172" s="1"/>
  <c r="I60" i="172" s="1"/>
  <c r="K120" i="171"/>
  <c r="H68" i="172" s="1"/>
  <c r="K136" i="171"/>
  <c r="H84" i="172" s="1"/>
  <c r="I84" i="172" s="1"/>
  <c r="K148" i="171"/>
  <c r="H96" i="172" s="1"/>
  <c r="I96" i="172" s="1"/>
  <c r="K71" i="171"/>
  <c r="H19" i="172" s="1"/>
  <c r="I19" i="172" s="1"/>
  <c r="K79" i="171"/>
  <c r="H27" i="172" s="1"/>
  <c r="K95" i="171"/>
  <c r="H43" i="172" s="1"/>
  <c r="I43" i="172" s="1"/>
  <c r="K60" i="171"/>
  <c r="H8" i="172" s="1"/>
  <c r="I8" i="172" s="1"/>
  <c r="K116" i="171"/>
  <c r="H64" i="172" s="1"/>
  <c r="I64" i="172" s="1"/>
  <c r="K128" i="171"/>
  <c r="H76" i="172" s="1"/>
  <c r="I76" i="172" s="1"/>
  <c r="K144" i="171"/>
  <c r="H92" i="172" s="1"/>
  <c r="I92" i="172" s="1"/>
  <c r="K152" i="171"/>
  <c r="H100" i="172" s="1"/>
  <c r="I100" i="172" s="1"/>
  <c r="K75" i="171"/>
  <c r="H23" i="172" s="1"/>
  <c r="I23" i="172" s="1"/>
  <c r="K87" i="171"/>
  <c r="H35" i="172" s="1"/>
  <c r="I35" i="172" s="1"/>
  <c r="K99" i="171"/>
  <c r="H47" i="172" s="1"/>
  <c r="I47" i="172" s="1"/>
  <c r="K64" i="171"/>
  <c r="H12" i="172" s="1"/>
  <c r="K108" i="171"/>
  <c r="H56" i="172" s="1"/>
  <c r="I56" i="172" s="1"/>
  <c r="K124" i="171"/>
  <c r="H72" i="172" s="1"/>
  <c r="I72" i="172" s="1"/>
  <c r="K132" i="171"/>
  <c r="H80" i="172" s="1"/>
  <c r="I80" i="172" s="1"/>
  <c r="K140" i="171"/>
  <c r="H88" i="172" s="1"/>
  <c r="I88" i="172" s="1"/>
  <c r="K156" i="171"/>
  <c r="H104" i="172" s="1"/>
  <c r="I104" i="172" s="1"/>
  <c r="K83" i="171"/>
  <c r="H31" i="172" s="1"/>
  <c r="I31" i="172" s="1"/>
  <c r="K91" i="171"/>
  <c r="H39" i="172" s="1"/>
  <c r="I39" i="172" s="1"/>
  <c r="K103" i="171"/>
  <c r="H51" i="172" s="1"/>
  <c r="I51" i="172" s="1"/>
  <c r="K68" i="171"/>
  <c r="H16" i="172" s="1"/>
  <c r="I16" i="172" s="1"/>
  <c r="K113" i="171"/>
  <c r="H61" i="172" s="1"/>
  <c r="I61" i="172" s="1"/>
  <c r="K129" i="171"/>
  <c r="H77" i="172" s="1"/>
  <c r="K145" i="171"/>
  <c r="H93" i="172" s="1"/>
  <c r="I93" i="172" s="1"/>
  <c r="K72" i="171"/>
  <c r="H20" i="172" s="1"/>
  <c r="K88" i="171"/>
  <c r="H36" i="172" s="1"/>
  <c r="I36" i="172" s="1"/>
  <c r="K104" i="171"/>
  <c r="H52" i="172" s="1"/>
  <c r="I52" i="172" s="1"/>
  <c r="K114" i="171"/>
  <c r="H62" i="172" s="1"/>
  <c r="I62" i="172" s="1"/>
  <c r="K130" i="171"/>
  <c r="H78" i="172" s="1"/>
  <c r="I78" i="172" s="1"/>
  <c r="K146" i="171"/>
  <c r="H94" i="172" s="1"/>
  <c r="I94" i="172" s="1"/>
  <c r="K73" i="171"/>
  <c r="H21" i="172" s="1"/>
  <c r="I21" i="172" s="1"/>
  <c r="K89" i="171"/>
  <c r="H37" i="172" s="1"/>
  <c r="I37" i="172" s="1"/>
  <c r="K58" i="171"/>
  <c r="H6" i="172" s="1"/>
  <c r="I6" i="172" s="1"/>
  <c r="K111" i="171"/>
  <c r="H59" i="172" s="1"/>
  <c r="I59" i="172" s="1"/>
  <c r="K127" i="171"/>
  <c r="H75" i="172" s="1"/>
  <c r="I75" i="172" s="1"/>
  <c r="K143" i="171"/>
  <c r="H91" i="172" s="1"/>
  <c r="I91" i="172" s="1"/>
  <c r="K86" i="171"/>
  <c r="H34" i="172" s="1"/>
  <c r="I34" i="172" s="1"/>
  <c r="K102" i="171"/>
  <c r="H50" i="172" s="1"/>
  <c r="I50" i="172" s="1"/>
  <c r="K57" i="171"/>
  <c r="H5" i="172" s="1"/>
  <c r="I5" i="172" s="1"/>
  <c r="K117" i="171"/>
  <c r="H65" i="172" s="1"/>
  <c r="I65" i="172" s="1"/>
  <c r="K133" i="171"/>
  <c r="H81" i="172" s="1"/>
  <c r="I81" i="172" s="1"/>
  <c r="K149" i="171"/>
  <c r="H97" i="172" s="1"/>
  <c r="I97" i="172" s="1"/>
  <c r="K92" i="171"/>
  <c r="H40" i="172" s="1"/>
  <c r="I40" i="172" s="1"/>
  <c r="K61" i="171"/>
  <c r="H9" i="172" s="1"/>
  <c r="I9" i="172" s="1"/>
  <c r="K118" i="171"/>
  <c r="H66" i="172" s="1"/>
  <c r="I66" i="172" s="1"/>
  <c r="K134" i="171"/>
  <c r="H82" i="172" s="1"/>
  <c r="I82" i="172" s="1"/>
  <c r="K150" i="171"/>
  <c r="H98" i="172" s="1"/>
  <c r="K77" i="171"/>
  <c r="H25" i="172" s="1"/>
  <c r="I25" i="172" s="1"/>
  <c r="K93" i="171"/>
  <c r="H41" i="172" s="1"/>
  <c r="I41" i="172" s="1"/>
  <c r="K62" i="171"/>
  <c r="H10" i="172" s="1"/>
  <c r="I10" i="172" s="1"/>
  <c r="K115" i="171"/>
  <c r="H63" i="172" s="1"/>
  <c r="I63" i="172" s="1"/>
  <c r="K131" i="171"/>
  <c r="H79" i="172" s="1"/>
  <c r="I79" i="172" s="1"/>
  <c r="K147" i="171"/>
  <c r="H95" i="172" s="1"/>
  <c r="I95" i="172" s="1"/>
  <c r="K74" i="171"/>
  <c r="H22" i="172" s="1"/>
  <c r="I22" i="172" s="1"/>
  <c r="K90" i="171"/>
  <c r="H38" i="172" s="1"/>
  <c r="I38" i="172" s="1"/>
  <c r="K59" i="171"/>
  <c r="H7" i="172" s="1"/>
  <c r="I7" i="172" s="1"/>
  <c r="K105" i="171"/>
  <c r="H53" i="172" s="1"/>
  <c r="I53" i="172" s="1"/>
  <c r="K121" i="171"/>
  <c r="H69" i="172" s="1"/>
  <c r="I69" i="172" s="1"/>
  <c r="K137" i="171"/>
  <c r="H85" i="172" s="1"/>
  <c r="I85" i="172" s="1"/>
  <c r="K153" i="171"/>
  <c r="H101" i="172" s="1"/>
  <c r="I101" i="172" s="1"/>
  <c r="K80" i="171"/>
  <c r="H28" i="172" s="1"/>
  <c r="K96" i="171"/>
  <c r="H44" i="172" s="1"/>
  <c r="I44" i="172" s="1"/>
  <c r="K65" i="171"/>
  <c r="H13" i="172" s="1"/>
  <c r="I13" i="172" s="1"/>
  <c r="K106" i="171"/>
  <c r="H54" i="172" s="1"/>
  <c r="K122" i="171"/>
  <c r="H70" i="172" s="1"/>
  <c r="I70" i="172" s="1"/>
  <c r="K138" i="171"/>
  <c r="H86" i="172" s="1"/>
  <c r="I86" i="172" s="1"/>
  <c r="K154" i="171"/>
  <c r="H102" i="172" s="1"/>
  <c r="I102" i="172" s="1"/>
  <c r="K81" i="171"/>
  <c r="H29" i="172" s="1"/>
  <c r="I29" i="172" s="1"/>
  <c r="K97" i="171"/>
  <c r="H45" i="172" s="1"/>
  <c r="I45" i="172" s="1"/>
  <c r="K66" i="171"/>
  <c r="H14" i="172" s="1"/>
  <c r="I14" i="172" s="1"/>
  <c r="K119" i="171"/>
  <c r="H67" i="172" s="1"/>
  <c r="K135" i="171"/>
  <c r="H83" i="172" s="1"/>
  <c r="I83" i="172" s="1"/>
  <c r="K151" i="171"/>
  <c r="H99" i="172" s="1"/>
  <c r="AI11" i="172" s="1"/>
  <c r="K78" i="171"/>
  <c r="H26" i="172" s="1"/>
  <c r="I26" i="172" s="1"/>
  <c r="K94" i="171"/>
  <c r="H42" i="172" s="1"/>
  <c r="I42" i="172" s="1"/>
  <c r="K63" i="171"/>
  <c r="H11" i="172" s="1"/>
  <c r="E409" i="171"/>
  <c r="E410" i="171"/>
  <c r="E411" i="171"/>
  <c r="E412" i="171"/>
  <c r="E413" i="171"/>
  <c r="E414" i="171"/>
  <c r="E415" i="171"/>
  <c r="E416" i="171"/>
  <c r="E417" i="171"/>
  <c r="E418" i="171"/>
  <c r="E419" i="171"/>
  <c r="E420" i="171"/>
  <c r="E421" i="171"/>
  <c r="E422" i="171"/>
  <c r="E423" i="171"/>
  <c r="E424" i="171"/>
  <c r="E425" i="171"/>
  <c r="E426" i="171"/>
  <c r="E427" i="171"/>
  <c r="E428" i="171"/>
  <c r="E429" i="171"/>
  <c r="E430" i="171"/>
  <c r="E431" i="171"/>
  <c r="E432" i="171"/>
  <c r="E433" i="171"/>
  <c r="E434" i="171"/>
  <c r="E435" i="171"/>
  <c r="E436" i="171"/>
  <c r="E437" i="171"/>
  <c r="E438" i="171"/>
  <c r="E439" i="171"/>
  <c r="E440" i="171"/>
  <c r="E441" i="171"/>
  <c r="E442" i="171"/>
  <c r="E443" i="171"/>
  <c r="E444" i="171"/>
  <c r="E445" i="171"/>
  <c r="E446" i="171"/>
  <c r="E447" i="171"/>
  <c r="E448" i="171"/>
  <c r="E449" i="171"/>
  <c r="E450" i="171"/>
  <c r="E451" i="171"/>
  <c r="E452" i="171"/>
  <c r="E453" i="171"/>
  <c r="E454" i="171"/>
  <c r="E455" i="171"/>
  <c r="E456" i="171"/>
  <c r="E457" i="171"/>
  <c r="E458" i="171"/>
  <c r="E459" i="171"/>
  <c r="E460" i="171"/>
  <c r="E461" i="171"/>
  <c r="E462" i="171"/>
  <c r="E463" i="171"/>
  <c r="E464" i="171"/>
  <c r="E465" i="171"/>
  <c r="E466" i="171"/>
  <c r="E467" i="171"/>
  <c r="E468" i="171"/>
  <c r="E469" i="171"/>
  <c r="E470" i="171"/>
  <c r="E471" i="171"/>
  <c r="E472" i="171"/>
  <c r="E473" i="171"/>
  <c r="E474" i="171"/>
  <c r="E475" i="171"/>
  <c r="E476" i="171"/>
  <c r="E477" i="171"/>
  <c r="E478" i="171"/>
  <c r="E479" i="171"/>
  <c r="E480" i="171"/>
  <c r="E481" i="171"/>
  <c r="E482" i="171"/>
  <c r="E483" i="171"/>
  <c r="E484" i="171"/>
  <c r="E485" i="171"/>
  <c r="E486" i="171"/>
  <c r="E487" i="171"/>
  <c r="E488" i="171"/>
  <c r="E489" i="171"/>
  <c r="E490" i="171"/>
  <c r="E491" i="171"/>
  <c r="E492" i="171"/>
  <c r="E493" i="171"/>
  <c r="E494" i="171"/>
  <c r="E495" i="171"/>
  <c r="E496" i="171"/>
  <c r="E497" i="171"/>
  <c r="E498" i="171"/>
  <c r="E499" i="171"/>
  <c r="E500" i="171"/>
  <c r="E501" i="171"/>
  <c r="E502" i="171"/>
  <c r="E503" i="171"/>
  <c r="E504" i="171"/>
  <c r="E505" i="171"/>
  <c r="E506" i="171"/>
  <c r="E507" i="171"/>
  <c r="E508" i="171"/>
  <c r="E509" i="171"/>
  <c r="E510" i="171"/>
  <c r="E511" i="171"/>
  <c r="E512" i="171"/>
  <c r="E513" i="171"/>
  <c r="E514" i="171"/>
  <c r="E515" i="171"/>
  <c r="E516" i="171"/>
  <c r="E517" i="171"/>
  <c r="E518" i="171"/>
  <c r="E519" i="171"/>
  <c r="E520" i="171"/>
  <c r="E521" i="171"/>
  <c r="E522" i="171"/>
  <c r="E523" i="171"/>
  <c r="E524" i="171"/>
  <c r="E525" i="171"/>
  <c r="E526" i="171"/>
  <c r="E527" i="171"/>
  <c r="E528" i="171"/>
  <c r="E529" i="171"/>
  <c r="E530" i="171"/>
  <c r="E531" i="171"/>
  <c r="E532" i="171"/>
  <c r="E533" i="171"/>
  <c r="E534" i="171"/>
  <c r="E535" i="171"/>
  <c r="E536" i="171"/>
  <c r="E537" i="171"/>
  <c r="E538" i="171"/>
  <c r="E539" i="171"/>
  <c r="E540" i="171"/>
  <c r="E541" i="171"/>
  <c r="E542" i="171"/>
  <c r="E543" i="171"/>
  <c r="E544" i="171"/>
  <c r="E545" i="171"/>
  <c r="E546" i="171"/>
  <c r="E547" i="171"/>
  <c r="E548" i="171"/>
  <c r="E549" i="171"/>
  <c r="E550" i="171"/>
  <c r="E551" i="171"/>
  <c r="E552" i="171"/>
  <c r="E553" i="171"/>
  <c r="E554" i="171"/>
  <c r="E555" i="171"/>
  <c r="E556" i="171"/>
  <c r="E557" i="171"/>
  <c r="E558" i="171"/>
  <c r="E559" i="171"/>
  <c r="E560" i="171"/>
  <c r="E561" i="171"/>
  <c r="E562" i="171"/>
  <c r="E563" i="171"/>
  <c r="E564" i="171"/>
  <c r="E565" i="171"/>
  <c r="E566" i="171"/>
  <c r="E567" i="171"/>
  <c r="E568" i="171"/>
  <c r="E569" i="171"/>
  <c r="E570" i="171"/>
  <c r="E571" i="171"/>
  <c r="E572" i="171"/>
  <c r="E573" i="171"/>
  <c r="E574" i="171"/>
  <c r="E575" i="171"/>
  <c r="E576" i="171"/>
  <c r="E577" i="171"/>
  <c r="E578" i="171"/>
  <c r="E579" i="171"/>
  <c r="E580" i="171"/>
  <c r="E581" i="171"/>
  <c r="E582" i="171"/>
  <c r="E583" i="171"/>
  <c r="E584" i="171"/>
  <c r="E585" i="171"/>
  <c r="E586" i="171"/>
  <c r="E587" i="171"/>
  <c r="E588" i="171"/>
  <c r="E589" i="171"/>
  <c r="E590" i="171"/>
  <c r="E591" i="171"/>
  <c r="E592" i="171"/>
  <c r="E593" i="171"/>
  <c r="E594" i="171"/>
  <c r="E595" i="171"/>
  <c r="E596" i="171"/>
  <c r="E597" i="171"/>
  <c r="E598" i="171"/>
  <c r="E599" i="171"/>
  <c r="E600" i="171"/>
  <c r="E601" i="171"/>
  <c r="E602" i="171"/>
  <c r="E603" i="171"/>
  <c r="E604" i="171"/>
  <c r="E605" i="171"/>
  <c r="E606" i="171"/>
  <c r="E607" i="171"/>
  <c r="E608" i="171"/>
  <c r="E609" i="171"/>
  <c r="E610" i="171"/>
  <c r="E611" i="171"/>
  <c r="E612" i="171"/>
  <c r="E613" i="171"/>
  <c r="E614" i="171"/>
  <c r="E615" i="171"/>
  <c r="E616" i="171"/>
  <c r="E617" i="171"/>
  <c r="E618" i="171"/>
  <c r="E619" i="171"/>
  <c r="E620" i="171"/>
  <c r="E621" i="171"/>
  <c r="E622" i="171"/>
  <c r="E623" i="171"/>
  <c r="E624" i="171"/>
  <c r="E625" i="171"/>
  <c r="E626" i="171"/>
  <c r="E627" i="171"/>
  <c r="E628" i="171"/>
  <c r="E629" i="171"/>
  <c r="E630" i="171"/>
  <c r="E631" i="171"/>
  <c r="E632" i="171"/>
  <c r="E633" i="171"/>
  <c r="E634" i="171"/>
  <c r="E635" i="171"/>
  <c r="E636" i="171"/>
  <c r="E637" i="171"/>
  <c r="E638" i="171"/>
  <c r="E639" i="171"/>
  <c r="E640" i="171"/>
  <c r="E641" i="171"/>
  <c r="E642" i="171"/>
  <c r="E643" i="171"/>
  <c r="E644" i="171"/>
  <c r="E645" i="171"/>
  <c r="E646" i="171"/>
  <c r="E647" i="171"/>
  <c r="E648" i="171"/>
  <c r="E649" i="171"/>
  <c r="E650" i="171"/>
  <c r="E651" i="171"/>
  <c r="E652" i="171"/>
  <c r="E653" i="171"/>
  <c r="E654" i="171"/>
  <c r="E655" i="171"/>
  <c r="E656" i="171"/>
  <c r="E657" i="171"/>
  <c r="E658" i="171"/>
  <c r="E659" i="171"/>
  <c r="E660" i="171"/>
  <c r="E661" i="171"/>
  <c r="E662" i="171"/>
  <c r="E663" i="171"/>
  <c r="E664" i="171"/>
  <c r="E665" i="171"/>
  <c r="E666" i="171"/>
  <c r="E667" i="171"/>
  <c r="E668" i="171"/>
  <c r="E669" i="171"/>
  <c r="E670" i="171"/>
  <c r="E671" i="171"/>
  <c r="E672" i="171"/>
  <c r="E673" i="171"/>
  <c r="E674" i="171"/>
  <c r="E675" i="171"/>
  <c r="E676" i="171"/>
  <c r="E677" i="171"/>
  <c r="E678" i="171"/>
  <c r="E679" i="171"/>
  <c r="E680" i="171"/>
  <c r="E681" i="171"/>
  <c r="E682" i="171"/>
  <c r="E683" i="171"/>
  <c r="E684" i="171"/>
  <c r="E685" i="171"/>
  <c r="E686" i="171"/>
  <c r="E687" i="171"/>
  <c r="E688" i="171"/>
  <c r="E689" i="171"/>
  <c r="E690" i="171"/>
  <c r="E691" i="171"/>
  <c r="E692" i="171"/>
  <c r="E693" i="171"/>
  <c r="E694" i="171"/>
  <c r="E695" i="171"/>
  <c r="E696" i="171"/>
  <c r="E697" i="171"/>
  <c r="E698" i="171"/>
  <c r="E699" i="171"/>
  <c r="E700" i="171"/>
  <c r="E701" i="171"/>
  <c r="E702" i="171"/>
  <c r="E703" i="171"/>
  <c r="E704" i="171"/>
  <c r="E705" i="171"/>
  <c r="E706" i="171"/>
  <c r="E707" i="171"/>
  <c r="E708" i="171"/>
  <c r="E709" i="171"/>
  <c r="E710" i="171"/>
  <c r="E711" i="171"/>
  <c r="E712" i="171"/>
  <c r="E713" i="171"/>
  <c r="E714" i="171"/>
  <c r="E715" i="171"/>
  <c r="E716" i="171"/>
  <c r="E717" i="171"/>
  <c r="E718" i="171"/>
  <c r="E719" i="171"/>
  <c r="E720" i="171"/>
  <c r="E721" i="171"/>
  <c r="E722" i="171"/>
  <c r="E723" i="171"/>
  <c r="E724" i="171"/>
  <c r="E725" i="171"/>
  <c r="E726" i="171"/>
  <c r="E727" i="171"/>
  <c r="E728" i="171"/>
  <c r="E729" i="171"/>
  <c r="E730" i="171"/>
  <c r="E731" i="171"/>
  <c r="E732" i="171"/>
  <c r="E733" i="171"/>
  <c r="E734" i="171"/>
  <c r="E735" i="171"/>
  <c r="E736" i="171"/>
  <c r="E737" i="171"/>
  <c r="E738" i="171"/>
  <c r="E739" i="171"/>
  <c r="E740" i="171"/>
  <c r="E741" i="171"/>
  <c r="E742" i="171"/>
  <c r="E743" i="171"/>
  <c r="E744" i="171"/>
  <c r="E745" i="171"/>
  <c r="E746" i="171"/>
  <c r="E747" i="171"/>
  <c r="E748" i="171"/>
  <c r="E749" i="171"/>
  <c r="E750" i="171"/>
  <c r="E751" i="171"/>
  <c r="E752" i="171"/>
  <c r="E753" i="171"/>
  <c r="E754" i="171"/>
  <c r="E755" i="171"/>
  <c r="E756" i="171"/>
  <c r="E757" i="171"/>
  <c r="E758" i="171"/>
  <c r="E759" i="171"/>
  <c r="E760" i="171"/>
  <c r="E761" i="171"/>
  <c r="E762" i="171"/>
  <c r="E763" i="171"/>
  <c r="E764" i="171"/>
  <c r="E765" i="171"/>
  <c r="E766" i="171"/>
  <c r="E767" i="171"/>
  <c r="E768" i="171"/>
  <c r="E769" i="171"/>
  <c r="E770" i="171"/>
  <c r="E771" i="171"/>
  <c r="E772" i="171"/>
  <c r="E773" i="171"/>
  <c r="E774" i="171"/>
  <c r="E775" i="171"/>
  <c r="E776" i="171"/>
  <c r="E777" i="171"/>
  <c r="E778" i="171"/>
  <c r="E779" i="171"/>
  <c r="E780" i="171"/>
  <c r="E781" i="171"/>
  <c r="E782" i="171"/>
  <c r="E783" i="171"/>
  <c r="E784" i="171"/>
  <c r="E785" i="171"/>
  <c r="E786" i="171"/>
  <c r="E787" i="171"/>
  <c r="E788" i="171"/>
  <c r="E789" i="171"/>
  <c r="E790" i="171"/>
  <c r="E791" i="171"/>
  <c r="E792" i="171"/>
  <c r="E793" i="171"/>
  <c r="E794" i="171"/>
  <c r="E795" i="171"/>
  <c r="E796" i="171"/>
  <c r="E797" i="171"/>
  <c r="E798" i="171"/>
  <c r="E799" i="171"/>
  <c r="E800" i="171"/>
  <c r="E801" i="171"/>
  <c r="E802" i="171"/>
  <c r="E803" i="171"/>
  <c r="E804" i="171"/>
  <c r="E805" i="171"/>
  <c r="E806" i="171"/>
  <c r="E807" i="171"/>
  <c r="E808" i="171"/>
  <c r="E809" i="171"/>
  <c r="E810" i="171"/>
  <c r="E811" i="171"/>
  <c r="E812" i="171"/>
  <c r="E813" i="171"/>
  <c r="E814" i="171"/>
  <c r="E815" i="171"/>
  <c r="E816" i="171"/>
  <c r="E817" i="171"/>
  <c r="E818" i="171"/>
  <c r="E819" i="171"/>
  <c r="E820" i="171"/>
  <c r="E821" i="171"/>
  <c r="E822" i="171"/>
  <c r="E823" i="171"/>
  <c r="E824" i="171"/>
  <c r="E825" i="171"/>
  <c r="E826" i="171"/>
  <c r="E827" i="171"/>
  <c r="E828" i="171"/>
  <c r="E829" i="171"/>
  <c r="E830" i="171"/>
  <c r="E831" i="171"/>
  <c r="E832" i="171"/>
  <c r="E833" i="171"/>
  <c r="E834" i="171"/>
  <c r="E835" i="171"/>
  <c r="E836" i="171"/>
  <c r="E837" i="171"/>
  <c r="E838" i="171"/>
  <c r="E839" i="171"/>
  <c r="E840" i="171"/>
  <c r="E841" i="171"/>
  <c r="E842" i="171"/>
  <c r="E843" i="171"/>
  <c r="E844" i="171"/>
  <c r="E845" i="171"/>
  <c r="E846" i="171"/>
  <c r="E847" i="171"/>
  <c r="E848" i="171"/>
  <c r="E849" i="171"/>
  <c r="E850" i="171"/>
  <c r="E851" i="171"/>
  <c r="E852" i="171"/>
  <c r="E853" i="171"/>
  <c r="E854" i="171"/>
  <c r="E855" i="171"/>
  <c r="E856" i="171"/>
  <c r="E857" i="171"/>
  <c r="E858" i="171"/>
  <c r="E859" i="171"/>
  <c r="E860" i="171"/>
  <c r="E861" i="171"/>
  <c r="E862" i="171"/>
  <c r="E863" i="171"/>
  <c r="E864" i="171"/>
  <c r="E865" i="171"/>
  <c r="E866" i="171"/>
  <c r="E867" i="171"/>
  <c r="E868" i="171"/>
  <c r="E869" i="171"/>
  <c r="E870" i="171"/>
  <c r="E871" i="171"/>
  <c r="E872" i="171"/>
  <c r="E873" i="171"/>
  <c r="E874" i="171"/>
  <c r="E875" i="171"/>
  <c r="E876" i="171"/>
  <c r="E877" i="171"/>
  <c r="E878" i="171"/>
  <c r="E879" i="171"/>
  <c r="E880" i="171"/>
  <c r="E881" i="171"/>
  <c r="E882" i="171"/>
  <c r="E883" i="171"/>
  <c r="E884" i="171"/>
  <c r="E885" i="171"/>
  <c r="E886" i="171"/>
  <c r="E887" i="171"/>
  <c r="E888" i="171"/>
  <c r="E889" i="171"/>
  <c r="E890" i="171"/>
  <c r="E891" i="171"/>
  <c r="E892" i="171"/>
  <c r="E893" i="171"/>
  <c r="E894" i="171"/>
  <c r="E895" i="171"/>
  <c r="E896" i="171"/>
  <c r="E897" i="171"/>
  <c r="E898" i="171"/>
  <c r="E899" i="171"/>
  <c r="E900" i="171"/>
  <c r="E901" i="171"/>
  <c r="E902" i="171"/>
  <c r="E903" i="171"/>
  <c r="E904" i="171"/>
  <c r="E905" i="171"/>
  <c r="E906" i="171"/>
  <c r="E907" i="171"/>
  <c r="E908" i="171"/>
  <c r="E909" i="171"/>
  <c r="E910" i="171"/>
  <c r="E911" i="171"/>
  <c r="E912" i="171"/>
  <c r="E913" i="171"/>
  <c r="E914" i="171"/>
  <c r="E915" i="171"/>
  <c r="E916" i="171"/>
  <c r="E917" i="171"/>
  <c r="E918" i="171"/>
  <c r="E919" i="171"/>
  <c r="E920" i="171"/>
  <c r="E921" i="171"/>
  <c r="E922" i="171"/>
  <c r="E923" i="171"/>
  <c r="E924" i="171"/>
  <c r="E925" i="171"/>
  <c r="E926" i="171"/>
  <c r="E927" i="171"/>
  <c r="E928" i="171"/>
  <c r="E929" i="171"/>
  <c r="E930" i="171"/>
  <c r="E931" i="171"/>
  <c r="E932" i="171"/>
  <c r="E933" i="171"/>
  <c r="E934" i="171"/>
  <c r="E935" i="171"/>
  <c r="E936" i="171"/>
  <c r="E937" i="171"/>
  <c r="E938" i="171"/>
  <c r="E939" i="171"/>
  <c r="E940" i="171"/>
  <c r="E941" i="171"/>
  <c r="E942" i="171"/>
  <c r="E943" i="171"/>
  <c r="E944" i="171"/>
  <c r="E945" i="171"/>
  <c r="E946" i="171"/>
  <c r="E947" i="171"/>
  <c r="E948" i="171"/>
  <c r="E949" i="171"/>
  <c r="E950" i="171"/>
  <c r="E951" i="171"/>
  <c r="E952" i="171"/>
  <c r="E953" i="171"/>
  <c r="E954" i="171"/>
  <c r="E955" i="171"/>
  <c r="E956" i="171"/>
  <c r="E957" i="171"/>
  <c r="E958" i="171"/>
  <c r="E959" i="171"/>
  <c r="E960" i="171"/>
  <c r="E961" i="171"/>
  <c r="E962" i="171"/>
  <c r="E963" i="171"/>
  <c r="E964" i="171"/>
  <c r="E965" i="171"/>
  <c r="E966" i="171"/>
  <c r="E967" i="171"/>
  <c r="E968" i="171"/>
  <c r="E969" i="171"/>
  <c r="E970" i="171"/>
  <c r="E971" i="171"/>
  <c r="E972" i="171"/>
  <c r="E973" i="171"/>
  <c r="E974" i="171"/>
  <c r="E975" i="171"/>
  <c r="E976" i="171"/>
  <c r="E977" i="171"/>
  <c r="E978" i="171"/>
  <c r="E979" i="171"/>
  <c r="E980" i="171"/>
  <c r="E981" i="171"/>
  <c r="E982" i="171"/>
  <c r="E983" i="171"/>
  <c r="E984" i="171"/>
  <c r="E985" i="171"/>
  <c r="E986" i="171"/>
  <c r="E987" i="171"/>
  <c r="E988" i="171"/>
  <c r="E989" i="171"/>
  <c r="E990" i="171"/>
  <c r="E991" i="171"/>
  <c r="E992" i="171"/>
  <c r="E993" i="171"/>
  <c r="E994" i="171"/>
  <c r="E995" i="171"/>
  <c r="E996" i="171"/>
  <c r="E997" i="171"/>
  <c r="E998" i="171"/>
  <c r="E999" i="171"/>
  <c r="E1000" i="171"/>
  <c r="E1001" i="171"/>
  <c r="E1002" i="171"/>
  <c r="E1003" i="171"/>
  <c r="E1004" i="171"/>
  <c r="E1005" i="171"/>
  <c r="E1006" i="171"/>
  <c r="E1007" i="171"/>
  <c r="E1008" i="171"/>
  <c r="E1009" i="171"/>
  <c r="E1010" i="171"/>
  <c r="E1011" i="171"/>
  <c r="E1012" i="171"/>
  <c r="E1013" i="171"/>
  <c r="E1014" i="171"/>
  <c r="E1015" i="171"/>
  <c r="E1016" i="171"/>
  <c r="E1017" i="171"/>
  <c r="E1018" i="171"/>
  <c r="E1019" i="171"/>
  <c r="E1020" i="171"/>
  <c r="E1021" i="171"/>
  <c r="E1022" i="171"/>
  <c r="E1023" i="171"/>
  <c r="E1024" i="171"/>
  <c r="E1025" i="171"/>
  <c r="E1026" i="171"/>
  <c r="E1027" i="171"/>
  <c r="E1028" i="171"/>
  <c r="E1029" i="171"/>
  <c r="E1030" i="171"/>
  <c r="E1031" i="171"/>
  <c r="E1032" i="171"/>
  <c r="E1033" i="171"/>
  <c r="E1034" i="171"/>
  <c r="E1035" i="171"/>
  <c r="E1036" i="171"/>
  <c r="E1037" i="171"/>
  <c r="E1038" i="171"/>
  <c r="E1039" i="171"/>
  <c r="E1040" i="171"/>
  <c r="E1041" i="171"/>
  <c r="E1042" i="171"/>
  <c r="E1043" i="171"/>
  <c r="E1044" i="171"/>
  <c r="E1045" i="171"/>
  <c r="E1046" i="171"/>
  <c r="E1047" i="171"/>
  <c r="E1048" i="171"/>
  <c r="E1049" i="171"/>
  <c r="E1050" i="171"/>
  <c r="E1051" i="171"/>
  <c r="E1052" i="171"/>
  <c r="E1053" i="171"/>
  <c r="E1054" i="171"/>
  <c r="E1055" i="171"/>
  <c r="E1056" i="171"/>
  <c r="E1057" i="171"/>
  <c r="E1058" i="171"/>
  <c r="E1059" i="171"/>
  <c r="E1060" i="171"/>
  <c r="E1061" i="171"/>
  <c r="E1062" i="171"/>
  <c r="E1063" i="171"/>
  <c r="E1064" i="171"/>
  <c r="E1065" i="171"/>
  <c r="E1066" i="171"/>
  <c r="E1067" i="171"/>
  <c r="E1068" i="171"/>
  <c r="E1069" i="171"/>
  <c r="E1070" i="171"/>
  <c r="E1071" i="171"/>
  <c r="E1072" i="171"/>
  <c r="E1073" i="171"/>
  <c r="E1074" i="171"/>
  <c r="E1075" i="171"/>
  <c r="E1076" i="171"/>
  <c r="E1077" i="171"/>
  <c r="E1078" i="171"/>
  <c r="E1079" i="171"/>
  <c r="E1080" i="171"/>
  <c r="E1081" i="171"/>
  <c r="E1082" i="171"/>
  <c r="E1083" i="171"/>
  <c r="E1084" i="171"/>
  <c r="E1085" i="171"/>
  <c r="E1086" i="171"/>
  <c r="E1087" i="171"/>
  <c r="E1088" i="171"/>
  <c r="E1089" i="171"/>
  <c r="E1090" i="171"/>
  <c r="E1091" i="171"/>
  <c r="E1092" i="171"/>
  <c r="E1093" i="171"/>
  <c r="E1094" i="171"/>
  <c r="E1095" i="171"/>
  <c r="E1096" i="171"/>
  <c r="E1097" i="171"/>
  <c r="E1098" i="171"/>
  <c r="E1099" i="171"/>
  <c r="E1100" i="171"/>
  <c r="E1101" i="171"/>
  <c r="E1102" i="171"/>
  <c r="E1103" i="171"/>
  <c r="E1104" i="171"/>
  <c r="E1105" i="171"/>
  <c r="E1106" i="171"/>
  <c r="E1107" i="171"/>
  <c r="E1108" i="171"/>
  <c r="E1109" i="171"/>
  <c r="E1110" i="171"/>
  <c r="E1111" i="171"/>
  <c r="E1112" i="171"/>
  <c r="E1113" i="171"/>
  <c r="E1114" i="171"/>
  <c r="E1115" i="171"/>
  <c r="E1116" i="171"/>
  <c r="E1117" i="171"/>
  <c r="E1118" i="171"/>
  <c r="E1119" i="171"/>
  <c r="E1120" i="171"/>
  <c r="E1121" i="171"/>
  <c r="E1122" i="171"/>
  <c r="E1123" i="171"/>
  <c r="E1124" i="171"/>
  <c r="E1125" i="171"/>
  <c r="E1126" i="171"/>
  <c r="E1127" i="171"/>
  <c r="E1128" i="171"/>
  <c r="E1129" i="171"/>
  <c r="E1130" i="171"/>
  <c r="E1131" i="171"/>
  <c r="E1132" i="171"/>
  <c r="E1133" i="171"/>
  <c r="E1134" i="171"/>
  <c r="E1135" i="171"/>
  <c r="E1136" i="171"/>
  <c r="E1137" i="171"/>
  <c r="E1138" i="171"/>
  <c r="E1139" i="171"/>
  <c r="E1140" i="171"/>
  <c r="E1141" i="171"/>
  <c r="E1142" i="171"/>
  <c r="E1143" i="171"/>
  <c r="E1144" i="171"/>
  <c r="E1145" i="171"/>
  <c r="E1146" i="171"/>
  <c r="E1147" i="171"/>
  <c r="E1148" i="171"/>
  <c r="E1149" i="171"/>
  <c r="E1150" i="171"/>
  <c r="E1151" i="171"/>
  <c r="E1152" i="171"/>
  <c r="E1153" i="171"/>
  <c r="E1154" i="171"/>
  <c r="E1155" i="171"/>
  <c r="E1156" i="171"/>
  <c r="E1157" i="171"/>
  <c r="E1158" i="171"/>
  <c r="E1159" i="171"/>
  <c r="E1160" i="171"/>
  <c r="E1161" i="171"/>
  <c r="E1162" i="171"/>
  <c r="E1163" i="171"/>
  <c r="E1164" i="171"/>
  <c r="E1165" i="171"/>
  <c r="E1166" i="171"/>
  <c r="E1167" i="171"/>
  <c r="E1168" i="171"/>
  <c r="E1169" i="171"/>
  <c r="E1170" i="171"/>
  <c r="E1171" i="171"/>
  <c r="E1172" i="171"/>
  <c r="E1173" i="171"/>
  <c r="E1174" i="171"/>
  <c r="E1175" i="171"/>
  <c r="E1176" i="171"/>
  <c r="E1177" i="171"/>
  <c r="E1178" i="171"/>
  <c r="E1179" i="171"/>
  <c r="E1180" i="171"/>
  <c r="E1181" i="171"/>
  <c r="E1182" i="171"/>
  <c r="E1183" i="171"/>
  <c r="E1184" i="171"/>
  <c r="E1185" i="171"/>
  <c r="E1186" i="171"/>
  <c r="E1187" i="171"/>
  <c r="E1188" i="171"/>
  <c r="E1189" i="171"/>
  <c r="E1190" i="171"/>
  <c r="E1191" i="171"/>
  <c r="E1192" i="171"/>
  <c r="E1193" i="171"/>
  <c r="E1194" i="171"/>
  <c r="E1195" i="171"/>
  <c r="E1196" i="171"/>
  <c r="E1197" i="171"/>
  <c r="E1198" i="171"/>
  <c r="AL38" i="172" l="1"/>
  <c r="AM38" i="172" s="1"/>
  <c r="AD27" i="172"/>
  <c r="AD50" i="172"/>
  <c r="AD57" i="172"/>
  <c r="AL57" i="172" s="1"/>
  <c r="AM57" i="172" s="1"/>
  <c r="AJ18" i="172"/>
  <c r="AG54" i="172"/>
  <c r="AG38" i="172"/>
  <c r="AG44" i="172"/>
  <c r="AJ44" i="172" s="1"/>
  <c r="AG41" i="172"/>
  <c r="AJ41" i="172" s="1"/>
  <c r="AJ20" i="172"/>
  <c r="AG17" i="172"/>
  <c r="AJ26" i="172"/>
  <c r="AG47" i="172"/>
  <c r="AJ47" i="172" s="1"/>
  <c r="AG58" i="172"/>
  <c r="AJ58" i="172" s="1"/>
  <c r="AG57" i="172"/>
  <c r="AJ49" i="172"/>
  <c r="AJ51" i="172"/>
  <c r="AG49" i="172"/>
  <c r="AG60" i="172"/>
  <c r="AG45" i="172"/>
  <c r="AG59" i="172"/>
  <c r="AJ59" i="172" s="1"/>
  <c r="AG40" i="172"/>
  <c r="AL50" i="172"/>
  <c r="AM50" i="172" s="1"/>
  <c r="AJ57" i="172"/>
  <c r="AG23" i="172"/>
  <c r="AJ23" i="172" s="1"/>
  <c r="AG39" i="172"/>
  <c r="AJ39" i="172" s="1"/>
  <c r="AJ25" i="172"/>
  <c r="AJ64" i="172"/>
  <c r="AJ61" i="172"/>
  <c r="AG33" i="172"/>
  <c r="AJ54" i="172"/>
  <c r="AG24" i="172"/>
  <c r="AG62" i="172"/>
  <c r="AG31" i="172"/>
  <c r="AJ31" i="172" s="1"/>
  <c r="AL62" i="172"/>
  <c r="AM62" i="172" s="1"/>
  <c r="AJ33" i="172"/>
  <c r="AJ60" i="172"/>
  <c r="AG65" i="172"/>
  <c r="AJ24" i="172"/>
  <c r="AG55" i="172"/>
  <c r="AJ55" i="172" s="1"/>
  <c r="AG27" i="172"/>
  <c r="AJ27" i="172" s="1"/>
  <c r="AG50" i="172"/>
  <c r="AJ50" i="172" s="1"/>
  <c r="AJ32" i="172"/>
  <c r="AG22" i="172"/>
  <c r="AJ22" i="172" s="1"/>
  <c r="AL21" i="172"/>
  <c r="AM21" i="172" s="1"/>
  <c r="AL63" i="172"/>
  <c r="AM63" i="172" s="1"/>
  <c r="AL27" i="172"/>
  <c r="AM27" i="172" s="1"/>
  <c r="AJ17" i="172"/>
  <c r="AG42" i="172"/>
  <c r="AJ42" i="172" s="1"/>
  <c r="AG63" i="172"/>
  <c r="AJ63" i="172" s="1"/>
  <c r="AJ34" i="172"/>
  <c r="AJ65" i="172"/>
  <c r="AJ45" i="172"/>
  <c r="AJ38" i="172"/>
  <c r="AJ62" i="172"/>
  <c r="AG28" i="172"/>
  <c r="AJ28" i="172" s="1"/>
  <c r="AJ53" i="172"/>
  <c r="AG36" i="172"/>
  <c r="AJ36" i="172" s="1"/>
  <c r="AG56" i="172"/>
  <c r="AJ56" i="172" s="1"/>
  <c r="AG66" i="172"/>
  <c r="AJ66" i="172" s="1"/>
  <c r="AJ13" i="172"/>
  <c r="AJ40" i="172"/>
  <c r="AG19" i="172"/>
  <c r="AJ19" i="172" s="1"/>
  <c r="AG43" i="172"/>
  <c r="AJ43" i="172" s="1"/>
  <c r="AG21" i="172"/>
  <c r="AJ21" i="172" s="1"/>
  <c r="AJ16" i="172"/>
  <c r="AG29" i="172"/>
  <c r="AJ29" i="172" s="1"/>
  <c r="AG52" i="172"/>
  <c r="AJ52" i="172" s="1"/>
  <c r="AL45" i="172"/>
  <c r="AM45" i="172" s="1"/>
  <c r="AL52" i="172"/>
  <c r="AM52" i="172" s="1"/>
  <c r="AL29" i="172"/>
  <c r="AM29" i="172" s="1"/>
  <c r="AL64" i="172"/>
  <c r="AM64" i="172" s="1"/>
  <c r="AL16" i="172"/>
  <c r="AM16" i="172" s="1"/>
  <c r="AL18" i="172"/>
  <c r="AM18" i="172" s="1"/>
  <c r="AL46" i="172"/>
  <c r="AM46" i="172" s="1"/>
  <c r="AL26" i="172"/>
  <c r="AM26" i="172" s="1"/>
  <c r="AL49" i="172"/>
  <c r="AM49" i="172" s="1"/>
  <c r="AL56" i="172"/>
  <c r="AM56" i="172" s="1"/>
  <c r="AL12" i="172"/>
  <c r="AM12" i="172" s="1"/>
  <c r="AL23" i="172"/>
  <c r="AM23" i="172" s="1"/>
  <c r="AL31" i="172"/>
  <c r="AM31" i="172" s="1"/>
  <c r="AL60" i="172"/>
  <c r="AM60" i="172" s="1"/>
  <c r="AL37" i="172"/>
  <c r="AM37" i="172" s="1"/>
  <c r="AL43" i="172"/>
  <c r="AM43" i="172" s="1"/>
  <c r="AL35" i="172"/>
  <c r="AM35" i="172" s="1"/>
  <c r="AL66" i="172"/>
  <c r="AM66" i="172" s="1"/>
  <c r="AL65" i="172"/>
  <c r="AM65" i="172" s="1"/>
  <c r="AL22" i="172"/>
  <c r="AM22" i="172" s="1"/>
  <c r="AL40" i="172"/>
  <c r="AM40" i="172" s="1"/>
  <c r="AL32" i="172"/>
  <c r="AM32" i="172" s="1"/>
  <c r="AL34" i="172"/>
  <c r="AM34" i="172" s="1"/>
  <c r="AL54" i="172"/>
  <c r="AM54" i="172" s="1"/>
  <c r="AL42" i="172"/>
  <c r="AM42" i="172" s="1"/>
  <c r="I57" i="172"/>
  <c r="AI8" i="172"/>
  <c r="I11" i="172"/>
  <c r="I54" i="172"/>
  <c r="I12" i="172"/>
  <c r="AI5" i="172"/>
  <c r="I15" i="172"/>
  <c r="I99" i="172"/>
  <c r="I67" i="172"/>
  <c r="I98" i="172"/>
  <c r="I77" i="172"/>
  <c r="AI10" i="172"/>
  <c r="I27" i="172"/>
  <c r="I68" i="172"/>
  <c r="AI9" i="172"/>
  <c r="I28" i="172"/>
  <c r="AI7" i="172"/>
  <c r="I20" i="172"/>
  <c r="AB103" i="172" s="1" a="1"/>
  <c r="AB103" i="172" s="1"/>
  <c r="AI6" i="172"/>
  <c r="I74" i="172"/>
  <c r="AB115" i="172" a="1"/>
  <c r="AB115" i="172" s="1"/>
  <c r="AB117" i="172" a="1"/>
  <c r="AB117" i="172" s="1"/>
  <c r="AB73" i="172" a="1"/>
  <c r="AB73" i="172" s="1"/>
  <c r="AB75" i="172" a="1"/>
  <c r="AB75" i="172" s="1"/>
  <c r="AB30" i="172" a="1"/>
  <c r="AB30" i="172" s="1"/>
  <c r="AB195" i="172" a="1"/>
  <c r="AB195" i="172" s="1"/>
  <c r="AB173" i="172" a="1"/>
  <c r="AB173" i="172" s="1"/>
  <c r="AB182" i="172" a="1"/>
  <c r="AB182" i="172" s="1"/>
  <c r="AB179" i="172" a="1"/>
  <c r="AB179" i="172" s="1"/>
  <c r="AB149" i="172" a="1"/>
  <c r="AB149" i="172" s="1"/>
  <c r="AB134" i="172" a="1"/>
  <c r="AB134" i="172" s="1"/>
  <c r="AB160" i="172" a="1"/>
  <c r="AB160" i="172" s="1"/>
  <c r="AB146" i="172" a="1"/>
  <c r="AB146" i="172" s="1"/>
  <c r="AB199" i="172" a="1"/>
  <c r="AB199" i="172" s="1"/>
  <c r="AB144" i="172" a="1"/>
  <c r="AB144" i="172" s="1"/>
  <c r="AB110" i="172" a="1"/>
  <c r="AB110" i="172" s="1"/>
  <c r="AB122" i="172" a="1"/>
  <c r="AB122" i="172" s="1"/>
  <c r="AB95" i="172" a="1"/>
  <c r="AB95" i="172" s="1"/>
  <c r="AB90" i="172" a="1"/>
  <c r="AB90" i="172" s="1"/>
  <c r="AB67" i="172" a="1"/>
  <c r="AB67" i="172" s="1"/>
  <c r="AB88" i="172" a="1"/>
  <c r="AB88" i="172" s="1"/>
  <c r="AB81" i="172" a="1"/>
  <c r="AB81" i="172" s="1"/>
  <c r="AB77" i="172" a="1"/>
  <c r="AB77" i="172" s="1"/>
  <c r="AB76" i="172" a="1"/>
  <c r="AB76" i="172" s="1"/>
  <c r="AB65" i="172" a="1"/>
  <c r="AB65" i="172" s="1"/>
  <c r="AB55" i="172" a="1"/>
  <c r="AB55" i="172" s="1"/>
  <c r="AB48" i="172" a="1"/>
  <c r="AB48" i="172" s="1"/>
  <c r="AB46" i="172" a="1"/>
  <c r="AB46" i="172" s="1"/>
  <c r="AB13" i="172" a="1"/>
  <c r="AB13" i="172" s="1"/>
  <c r="AB34" i="172" a="1"/>
  <c r="AB34" i="172" s="1"/>
  <c r="AB18" i="172" a="1"/>
  <c r="AB18" i="172" s="1"/>
  <c r="AB14" i="172" a="1"/>
  <c r="AB14" i="172" s="1"/>
  <c r="AB12" i="172" a="1"/>
  <c r="AB12" i="172" s="1"/>
  <c r="AB180" i="172" a="1"/>
  <c r="AB180" i="172" s="1"/>
  <c r="AB203" i="172" a="1"/>
  <c r="AB203" i="172" s="1"/>
  <c r="AB204" i="172" a="1"/>
  <c r="AB204" i="172" s="1"/>
  <c r="AB172" i="172" a="1"/>
  <c r="AB172" i="172" s="1"/>
  <c r="AB169" i="172" a="1"/>
  <c r="AB169" i="172" s="1"/>
  <c r="AB137" i="172" a="1"/>
  <c r="AB137" i="172" s="1"/>
  <c r="AB121" i="172" a="1"/>
  <c r="AB121" i="172" s="1"/>
  <c r="AB158" i="172" a="1"/>
  <c r="AB158" i="172" s="1"/>
  <c r="AB154" i="172" a="1"/>
  <c r="AB154" i="172" s="1"/>
  <c r="AB150" i="172" a="1"/>
  <c r="AB150" i="172" s="1"/>
  <c r="AB148" i="172" a="1"/>
  <c r="AB148" i="172" s="1"/>
  <c r="AB168" i="172" a="1"/>
  <c r="AB168" i="172" s="1"/>
  <c r="AB163" i="172" a="1"/>
  <c r="AB163" i="172" s="1"/>
  <c r="AB151" i="172" a="1"/>
  <c r="AB151" i="172" s="1"/>
  <c r="AB162" i="172" a="1"/>
  <c r="AB162" i="172" s="1"/>
  <c r="AB120" i="172" a="1"/>
  <c r="AB120" i="172" s="1"/>
  <c r="AB142" i="172" a="1"/>
  <c r="AB142" i="172" s="1"/>
  <c r="AB91" i="172" a="1"/>
  <c r="AB91" i="172" s="1"/>
  <c r="AB97" i="172" a="1"/>
  <c r="AB97" i="172" s="1"/>
  <c r="AB125" i="172" a="1"/>
  <c r="AB125" i="172" s="1"/>
  <c r="AB102" i="172" a="1"/>
  <c r="AB102" i="172" s="1"/>
  <c r="AB119" i="172" a="1"/>
  <c r="AB119" i="172" s="1"/>
  <c r="AB93" i="172" a="1"/>
  <c r="AB93" i="172" s="1"/>
  <c r="AB92" i="172" a="1"/>
  <c r="AB92" i="172" s="1"/>
  <c r="AB64" i="172" a="1"/>
  <c r="AB64" i="172" s="1"/>
  <c r="AB80" i="172" a="1"/>
  <c r="AB80" i="172" s="1"/>
  <c r="AB68" i="172" a="1"/>
  <c r="AB68" i="172" s="1"/>
  <c r="AB59" i="172" a="1"/>
  <c r="AB59" i="172" s="1"/>
  <c r="AB83" i="172" a="1"/>
  <c r="AB83" i="172" s="1"/>
  <c r="AB70" i="172" a="1"/>
  <c r="AB70" i="172" s="1"/>
  <c r="AB86" i="172" a="1"/>
  <c r="AB86" i="172" s="1"/>
  <c r="AB47" i="172" a="1"/>
  <c r="AB47" i="172" s="1"/>
  <c r="AB51" i="172" a="1"/>
  <c r="AB51" i="172" s="1"/>
  <c r="AB84" i="172" a="1"/>
  <c r="AB84" i="172" s="1"/>
  <c r="AB53" i="172" a="1"/>
  <c r="AB53" i="172" s="1"/>
  <c r="AB38" i="172" a="1"/>
  <c r="AB38" i="172" s="1"/>
  <c r="AB22" i="172" a="1"/>
  <c r="AB22" i="172" s="1"/>
  <c r="AO20" i="172" a="1"/>
  <c r="AO20" i="172" s="1"/>
  <c r="B1208" i="171"/>
  <c r="C1208" i="171"/>
  <c r="D1208" i="171"/>
  <c r="E1208" i="171"/>
  <c r="B1209" i="171"/>
  <c r="C1209" i="171"/>
  <c r="D1209" i="171"/>
  <c r="E1209" i="171"/>
  <c r="B1210" i="171"/>
  <c r="C1210" i="171"/>
  <c r="D1210" i="171"/>
  <c r="E1210" i="171"/>
  <c r="B1211" i="171"/>
  <c r="C1211" i="171"/>
  <c r="D1211" i="171"/>
  <c r="E1211" i="171"/>
  <c r="B1212" i="171"/>
  <c r="C1212" i="171"/>
  <c r="D1212" i="171"/>
  <c r="E1212" i="171"/>
  <c r="B1213" i="171"/>
  <c r="C1213" i="171"/>
  <c r="D1213" i="171"/>
  <c r="E1213" i="171"/>
  <c r="B1214" i="171"/>
  <c r="C1214" i="171"/>
  <c r="D1214" i="171"/>
  <c r="E1214" i="171"/>
  <c r="B1215" i="171"/>
  <c r="C1215" i="171"/>
  <c r="D1215" i="171"/>
  <c r="E1215" i="171"/>
  <c r="B1216" i="171"/>
  <c r="C1216" i="171"/>
  <c r="D1216" i="171"/>
  <c r="E1216" i="171"/>
  <c r="B1217" i="171"/>
  <c r="C1217" i="171"/>
  <c r="D1217" i="171"/>
  <c r="E1217" i="171"/>
  <c r="B1218" i="171"/>
  <c r="C1218" i="171"/>
  <c r="D1218" i="171"/>
  <c r="E1218" i="171"/>
  <c r="B1219" i="171"/>
  <c r="C1219" i="171"/>
  <c r="D1219" i="171"/>
  <c r="E1219" i="171"/>
  <c r="B1220" i="171"/>
  <c r="C1220" i="171"/>
  <c r="D1220" i="171"/>
  <c r="E1220" i="171"/>
  <c r="B1221" i="171"/>
  <c r="C1221" i="171"/>
  <c r="D1221" i="171"/>
  <c r="E1221" i="171"/>
  <c r="B1222" i="171"/>
  <c r="C1222" i="171"/>
  <c r="D1222" i="171"/>
  <c r="E1222" i="171"/>
  <c r="B1223" i="171"/>
  <c r="C1223" i="171"/>
  <c r="D1223" i="171"/>
  <c r="E1223" i="171"/>
  <c r="B1224" i="171"/>
  <c r="C1224" i="171"/>
  <c r="D1224" i="171"/>
  <c r="E1224" i="171"/>
  <c r="B1225" i="171"/>
  <c r="C1225" i="171"/>
  <c r="D1225" i="171"/>
  <c r="E1225" i="171"/>
  <c r="B1226" i="171"/>
  <c r="C1226" i="171"/>
  <c r="D1226" i="171"/>
  <c r="E1226" i="171"/>
  <c r="B1227" i="171"/>
  <c r="C1227" i="171"/>
  <c r="D1227" i="171"/>
  <c r="E1227" i="171"/>
  <c r="B1228" i="171"/>
  <c r="C1228" i="171"/>
  <c r="D1228" i="171"/>
  <c r="E1228" i="171"/>
  <c r="B1229" i="171"/>
  <c r="C1229" i="171"/>
  <c r="D1229" i="171"/>
  <c r="E1229" i="171"/>
  <c r="B1230" i="171"/>
  <c r="C1230" i="171"/>
  <c r="D1230" i="171"/>
  <c r="E1230" i="171"/>
  <c r="B1231" i="171"/>
  <c r="C1231" i="171"/>
  <c r="D1231" i="171"/>
  <c r="E1231" i="171"/>
  <c r="B1232" i="171"/>
  <c r="C1232" i="171"/>
  <c r="D1232" i="171"/>
  <c r="E1232" i="171"/>
  <c r="B1233" i="171"/>
  <c r="C1233" i="171"/>
  <c r="D1233" i="171"/>
  <c r="E1233" i="171"/>
  <c r="B1234" i="171"/>
  <c r="C1234" i="171"/>
  <c r="D1234" i="171"/>
  <c r="E1234" i="171"/>
  <c r="B1235" i="171"/>
  <c r="C1235" i="171"/>
  <c r="D1235" i="171"/>
  <c r="E1235" i="171"/>
  <c r="B1236" i="171"/>
  <c r="C1236" i="171"/>
  <c r="D1236" i="171"/>
  <c r="E1236" i="171"/>
  <c r="B1237" i="171"/>
  <c r="C1237" i="171"/>
  <c r="D1237" i="171"/>
  <c r="E1237" i="171"/>
  <c r="B1238" i="171"/>
  <c r="C1238" i="171"/>
  <c r="D1238" i="171"/>
  <c r="E1238" i="171"/>
  <c r="B1239" i="171"/>
  <c r="C1239" i="171"/>
  <c r="D1239" i="171"/>
  <c r="E1239" i="171"/>
  <c r="B1240" i="171"/>
  <c r="C1240" i="171"/>
  <c r="D1240" i="171"/>
  <c r="E1240" i="171"/>
  <c r="B1241" i="171"/>
  <c r="C1241" i="171"/>
  <c r="D1241" i="171"/>
  <c r="E1241" i="171"/>
  <c r="B1242" i="171"/>
  <c r="C1242" i="171"/>
  <c r="D1242" i="171"/>
  <c r="E1242" i="171"/>
  <c r="B1243" i="171"/>
  <c r="C1243" i="171"/>
  <c r="D1243" i="171"/>
  <c r="E1243" i="171"/>
  <c r="B1244" i="171"/>
  <c r="C1244" i="171"/>
  <c r="D1244" i="171"/>
  <c r="E1244" i="171"/>
  <c r="B1245" i="171"/>
  <c r="C1245" i="171"/>
  <c r="D1245" i="171"/>
  <c r="E1245" i="171"/>
  <c r="B1246" i="171"/>
  <c r="C1246" i="171"/>
  <c r="D1246" i="171"/>
  <c r="E1246" i="171"/>
  <c r="B1247" i="171"/>
  <c r="C1247" i="171"/>
  <c r="D1247" i="171"/>
  <c r="E1247" i="171"/>
  <c r="B1248" i="171"/>
  <c r="C1248" i="171"/>
  <c r="D1248" i="171"/>
  <c r="E1248" i="171"/>
  <c r="B1249" i="171"/>
  <c r="C1249" i="171"/>
  <c r="D1249" i="171"/>
  <c r="E1249" i="171"/>
  <c r="B1250" i="171"/>
  <c r="C1250" i="171"/>
  <c r="D1250" i="171"/>
  <c r="E1250" i="171"/>
  <c r="B1251" i="171"/>
  <c r="C1251" i="171"/>
  <c r="D1251" i="171"/>
  <c r="E1251" i="171"/>
  <c r="B1252" i="171"/>
  <c r="C1252" i="171"/>
  <c r="D1252" i="171"/>
  <c r="E1252" i="171"/>
  <c r="B1253" i="171"/>
  <c r="C1253" i="171"/>
  <c r="D1253" i="171"/>
  <c r="E1253" i="171"/>
  <c r="B1254" i="171"/>
  <c r="C1254" i="171"/>
  <c r="D1254" i="171"/>
  <c r="E1254" i="171"/>
  <c r="B1255" i="171"/>
  <c r="C1255" i="171"/>
  <c r="D1255" i="171"/>
  <c r="E1255" i="171"/>
  <c r="B1256" i="171"/>
  <c r="C1256" i="171"/>
  <c r="D1256" i="171"/>
  <c r="E1256" i="171"/>
  <c r="B1257" i="171"/>
  <c r="C1257" i="171"/>
  <c r="D1257" i="171"/>
  <c r="E1257" i="171"/>
  <c r="B1258" i="171"/>
  <c r="C1258" i="171"/>
  <c r="D1258" i="171"/>
  <c r="E1258" i="171"/>
  <c r="B1259" i="171"/>
  <c r="C1259" i="171"/>
  <c r="D1259" i="171"/>
  <c r="E1259" i="171"/>
  <c r="B1260" i="171"/>
  <c r="C1260" i="171"/>
  <c r="D1260" i="171"/>
  <c r="E1260" i="171"/>
  <c r="B1261" i="171"/>
  <c r="C1261" i="171"/>
  <c r="D1261" i="171"/>
  <c r="E1261" i="171"/>
  <c r="B1262" i="171"/>
  <c r="C1262" i="171"/>
  <c r="D1262" i="171"/>
  <c r="E1262" i="171"/>
  <c r="B1263" i="171"/>
  <c r="C1263" i="171"/>
  <c r="D1263" i="171"/>
  <c r="E1263" i="171"/>
  <c r="B1264" i="171"/>
  <c r="C1264" i="171"/>
  <c r="D1264" i="171"/>
  <c r="E1264" i="171"/>
  <c r="B1265" i="171"/>
  <c r="C1265" i="171"/>
  <c r="D1265" i="171"/>
  <c r="E1265" i="171"/>
  <c r="B1266" i="171"/>
  <c r="C1266" i="171"/>
  <c r="D1266" i="171"/>
  <c r="E1266" i="171"/>
  <c r="B1267" i="171"/>
  <c r="C1267" i="171"/>
  <c r="D1267" i="171"/>
  <c r="E1267" i="171"/>
  <c r="B1268" i="171"/>
  <c r="C1268" i="171"/>
  <c r="D1268" i="171"/>
  <c r="E1268" i="171"/>
  <c r="B1269" i="171"/>
  <c r="C1269" i="171"/>
  <c r="D1269" i="171"/>
  <c r="E1269" i="171"/>
  <c r="B1270" i="171"/>
  <c r="C1270" i="171"/>
  <c r="D1270" i="171"/>
  <c r="E1270" i="171"/>
  <c r="B1271" i="171"/>
  <c r="C1271" i="171"/>
  <c r="D1271" i="171"/>
  <c r="E1271" i="171"/>
  <c r="B1272" i="171"/>
  <c r="C1272" i="171"/>
  <c r="D1272" i="171"/>
  <c r="E1272" i="171"/>
  <c r="B1273" i="171"/>
  <c r="C1273" i="171"/>
  <c r="D1273" i="171"/>
  <c r="E1273" i="171"/>
  <c r="B1274" i="171"/>
  <c r="C1274" i="171"/>
  <c r="D1274" i="171"/>
  <c r="E1274" i="171"/>
  <c r="B1275" i="171"/>
  <c r="C1275" i="171"/>
  <c r="D1275" i="171"/>
  <c r="E1275" i="171"/>
  <c r="B1276" i="171"/>
  <c r="C1276" i="171"/>
  <c r="D1276" i="171"/>
  <c r="E1276" i="171"/>
  <c r="B1277" i="171"/>
  <c r="C1277" i="171"/>
  <c r="D1277" i="171"/>
  <c r="E1277" i="171"/>
  <c r="B1278" i="171"/>
  <c r="C1278" i="171"/>
  <c r="D1278" i="171"/>
  <c r="E1278" i="171"/>
  <c r="B1279" i="171"/>
  <c r="C1279" i="171"/>
  <c r="D1279" i="171"/>
  <c r="E1279" i="171"/>
  <c r="B1280" i="171"/>
  <c r="C1280" i="171"/>
  <c r="D1280" i="171"/>
  <c r="E1280" i="171"/>
  <c r="B1281" i="171"/>
  <c r="C1281" i="171"/>
  <c r="D1281" i="171"/>
  <c r="E1281" i="171"/>
  <c r="B1282" i="171"/>
  <c r="C1282" i="171"/>
  <c r="D1282" i="171"/>
  <c r="E1282" i="171"/>
  <c r="B1283" i="171"/>
  <c r="C1283" i="171"/>
  <c r="D1283" i="171"/>
  <c r="E1283" i="171"/>
  <c r="B1284" i="171"/>
  <c r="C1284" i="171"/>
  <c r="D1284" i="171"/>
  <c r="E1284" i="171"/>
  <c r="B1285" i="171"/>
  <c r="C1285" i="171"/>
  <c r="D1285" i="171"/>
  <c r="E1285" i="171"/>
  <c r="B1286" i="171"/>
  <c r="C1286" i="171"/>
  <c r="D1286" i="171"/>
  <c r="E1286" i="171"/>
  <c r="B1287" i="171"/>
  <c r="C1287" i="171"/>
  <c r="D1287" i="171"/>
  <c r="E1287" i="171"/>
  <c r="B1288" i="171"/>
  <c r="C1288" i="171"/>
  <c r="D1288" i="171"/>
  <c r="E1288" i="171"/>
  <c r="B1289" i="171"/>
  <c r="C1289" i="171"/>
  <c r="D1289" i="171"/>
  <c r="E1289" i="171"/>
  <c r="B1290" i="171"/>
  <c r="C1290" i="171"/>
  <c r="D1290" i="171"/>
  <c r="E1290" i="171"/>
  <c r="B1291" i="171"/>
  <c r="C1291" i="171"/>
  <c r="D1291" i="171"/>
  <c r="E1291" i="171"/>
  <c r="B1292" i="171"/>
  <c r="C1292" i="171"/>
  <c r="D1292" i="171"/>
  <c r="E1292" i="171"/>
  <c r="B1293" i="171"/>
  <c r="C1293" i="171"/>
  <c r="D1293" i="171"/>
  <c r="E1293" i="171"/>
  <c r="B1294" i="171"/>
  <c r="C1294" i="171"/>
  <c r="D1294" i="171"/>
  <c r="E1294" i="171"/>
  <c r="B1295" i="171"/>
  <c r="C1295" i="171"/>
  <c r="D1295" i="171"/>
  <c r="E1295" i="171"/>
  <c r="B1296" i="171"/>
  <c r="C1296" i="171"/>
  <c r="D1296" i="171"/>
  <c r="E1296" i="171"/>
  <c r="B1297" i="171"/>
  <c r="C1297" i="171"/>
  <c r="D1297" i="171"/>
  <c r="E1297" i="171"/>
  <c r="B1298" i="171"/>
  <c r="C1298" i="171"/>
  <c r="D1298" i="171"/>
  <c r="E1298" i="171"/>
  <c r="B1299" i="171"/>
  <c r="C1299" i="171"/>
  <c r="D1299" i="171"/>
  <c r="E1299" i="171"/>
  <c r="B1300" i="171"/>
  <c r="C1300" i="171"/>
  <c r="D1300" i="171"/>
  <c r="E1300" i="171"/>
  <c r="B1301" i="171"/>
  <c r="C1301" i="171"/>
  <c r="D1301" i="171"/>
  <c r="E1301" i="171"/>
  <c r="B1302" i="171"/>
  <c r="C1302" i="171"/>
  <c r="D1302" i="171"/>
  <c r="E1302" i="171"/>
  <c r="B1303" i="171"/>
  <c r="C1303" i="171"/>
  <c r="D1303" i="171"/>
  <c r="E1303" i="171"/>
  <c r="B1304" i="171"/>
  <c r="C1304" i="171"/>
  <c r="D1304" i="171"/>
  <c r="E1304" i="171"/>
  <c r="B1305" i="171"/>
  <c r="C1305" i="171"/>
  <c r="D1305" i="171"/>
  <c r="E1305" i="171"/>
  <c r="B1306" i="171"/>
  <c r="C1306" i="171"/>
  <c r="D1306" i="171"/>
  <c r="E1306" i="171"/>
  <c r="B1307" i="171"/>
  <c r="C1307" i="171"/>
  <c r="D1307" i="171"/>
  <c r="E1307" i="171"/>
  <c r="B1308" i="171"/>
  <c r="C1308" i="171"/>
  <c r="D1308" i="171"/>
  <c r="E1308" i="171"/>
  <c r="B1309" i="171"/>
  <c r="C1309" i="171"/>
  <c r="D1309" i="171"/>
  <c r="E1309" i="171"/>
  <c r="B1310" i="171"/>
  <c r="C1310" i="171"/>
  <c r="D1310" i="171"/>
  <c r="E1310" i="171"/>
  <c r="B1311" i="171"/>
  <c r="C1311" i="171"/>
  <c r="D1311" i="171"/>
  <c r="E1311" i="171"/>
  <c r="B1312" i="171"/>
  <c r="C1312" i="171"/>
  <c r="D1312" i="171"/>
  <c r="E1312" i="171"/>
  <c r="B1313" i="171"/>
  <c r="C1313" i="171"/>
  <c r="D1313" i="171"/>
  <c r="E1313" i="171"/>
  <c r="B1314" i="171"/>
  <c r="C1314" i="171"/>
  <c r="D1314" i="171"/>
  <c r="E1314" i="171"/>
  <c r="B1315" i="171"/>
  <c r="C1315" i="171"/>
  <c r="D1315" i="171"/>
  <c r="E1315" i="171"/>
  <c r="B1316" i="171"/>
  <c r="C1316" i="171"/>
  <c r="D1316" i="171"/>
  <c r="E1316" i="171"/>
  <c r="B1317" i="171"/>
  <c r="C1317" i="171"/>
  <c r="D1317" i="171"/>
  <c r="E1317" i="171"/>
  <c r="B1318" i="171"/>
  <c r="C1318" i="171"/>
  <c r="D1318" i="171"/>
  <c r="E1318" i="171"/>
  <c r="B1319" i="171"/>
  <c r="C1319" i="171"/>
  <c r="D1319" i="171"/>
  <c r="E1319" i="171"/>
  <c r="B1320" i="171"/>
  <c r="C1320" i="171"/>
  <c r="D1320" i="171"/>
  <c r="E1320" i="171"/>
  <c r="B1321" i="171"/>
  <c r="C1321" i="171"/>
  <c r="D1321" i="171"/>
  <c r="E1321" i="171"/>
  <c r="B1322" i="171"/>
  <c r="C1322" i="171"/>
  <c r="D1322" i="171"/>
  <c r="E1322" i="171"/>
  <c r="B1323" i="171"/>
  <c r="C1323" i="171"/>
  <c r="D1323" i="171"/>
  <c r="E1323" i="171"/>
  <c r="B1324" i="171"/>
  <c r="C1324" i="171"/>
  <c r="D1324" i="171"/>
  <c r="E1324" i="171"/>
  <c r="B1325" i="171"/>
  <c r="C1325" i="171"/>
  <c r="D1325" i="171"/>
  <c r="E1325" i="171"/>
  <c r="B1326" i="171"/>
  <c r="C1326" i="171"/>
  <c r="D1326" i="171"/>
  <c r="E1326" i="171"/>
  <c r="B1327" i="171"/>
  <c r="C1327" i="171"/>
  <c r="D1327" i="171"/>
  <c r="E1327" i="171"/>
  <c r="B1328" i="171"/>
  <c r="C1328" i="171"/>
  <c r="D1328" i="171"/>
  <c r="E1328" i="171"/>
  <c r="B1329" i="171"/>
  <c r="C1329" i="171"/>
  <c r="D1329" i="171"/>
  <c r="E1329" i="171"/>
  <c r="B1330" i="171"/>
  <c r="C1330" i="171"/>
  <c r="D1330" i="171"/>
  <c r="E1330" i="171"/>
  <c r="B1331" i="171"/>
  <c r="C1331" i="171"/>
  <c r="D1331" i="171"/>
  <c r="E1331" i="171"/>
  <c r="B1332" i="171"/>
  <c r="C1332" i="171"/>
  <c r="D1332" i="171"/>
  <c r="E1332" i="171"/>
  <c r="B1333" i="171"/>
  <c r="C1333" i="171"/>
  <c r="D1333" i="171"/>
  <c r="E1333" i="171"/>
  <c r="B1334" i="171"/>
  <c r="C1334" i="171"/>
  <c r="D1334" i="171"/>
  <c r="E1334" i="171"/>
  <c r="B1335" i="171"/>
  <c r="C1335" i="171"/>
  <c r="D1335" i="171"/>
  <c r="E1335" i="171"/>
  <c r="B1336" i="171"/>
  <c r="C1336" i="171"/>
  <c r="D1336" i="171"/>
  <c r="E1336" i="171"/>
  <c r="B1337" i="171"/>
  <c r="C1337" i="171"/>
  <c r="D1337" i="171"/>
  <c r="E1337" i="171"/>
  <c r="B1338" i="171"/>
  <c r="C1338" i="171"/>
  <c r="D1338" i="171"/>
  <c r="E1338" i="171"/>
  <c r="B1339" i="171"/>
  <c r="C1339" i="171"/>
  <c r="D1339" i="171"/>
  <c r="E1339" i="171"/>
  <c r="B1340" i="171"/>
  <c r="C1340" i="171"/>
  <c r="D1340" i="171"/>
  <c r="E1340" i="171"/>
  <c r="B1341" i="171"/>
  <c r="C1341" i="171"/>
  <c r="D1341" i="171"/>
  <c r="E1341" i="171"/>
  <c r="B1342" i="171"/>
  <c r="C1342" i="171"/>
  <c r="D1342" i="171"/>
  <c r="E1342" i="171"/>
  <c r="B1343" i="171"/>
  <c r="C1343" i="171"/>
  <c r="D1343" i="171"/>
  <c r="E1343" i="171"/>
  <c r="B1344" i="171"/>
  <c r="C1344" i="171"/>
  <c r="D1344" i="171"/>
  <c r="E1344" i="171"/>
  <c r="B1345" i="171"/>
  <c r="C1345" i="171"/>
  <c r="D1345" i="171"/>
  <c r="E1345" i="171"/>
  <c r="B1346" i="171"/>
  <c r="C1346" i="171"/>
  <c r="D1346" i="171"/>
  <c r="E1346" i="171"/>
  <c r="B1347" i="171"/>
  <c r="C1347" i="171"/>
  <c r="D1347" i="171"/>
  <c r="E1347" i="171"/>
  <c r="B1348" i="171"/>
  <c r="C1348" i="171"/>
  <c r="D1348" i="171"/>
  <c r="E1348" i="171"/>
  <c r="B1349" i="171"/>
  <c r="C1349" i="171"/>
  <c r="D1349" i="171"/>
  <c r="E1349" i="171"/>
  <c r="B1350" i="171"/>
  <c r="C1350" i="171"/>
  <c r="D1350" i="171"/>
  <c r="E1350" i="171"/>
  <c r="B1351" i="171"/>
  <c r="C1351" i="171"/>
  <c r="D1351" i="171"/>
  <c r="E1351" i="171"/>
  <c r="B1352" i="171"/>
  <c r="C1352" i="171"/>
  <c r="D1352" i="171"/>
  <c r="E1352" i="171"/>
  <c r="B1353" i="171"/>
  <c r="C1353" i="171"/>
  <c r="D1353" i="171"/>
  <c r="E1353" i="171"/>
  <c r="B1354" i="171"/>
  <c r="C1354" i="171"/>
  <c r="D1354" i="171"/>
  <c r="E1354" i="171"/>
  <c r="B1355" i="171"/>
  <c r="C1355" i="171"/>
  <c r="D1355" i="171"/>
  <c r="E1355" i="171"/>
  <c r="B1356" i="171"/>
  <c r="C1356" i="171"/>
  <c r="D1356" i="171"/>
  <c r="E1356" i="171"/>
  <c r="B1357" i="171"/>
  <c r="C1357" i="171"/>
  <c r="D1357" i="171"/>
  <c r="E1357" i="171"/>
  <c r="B1358" i="171"/>
  <c r="C1358" i="171"/>
  <c r="D1358" i="171"/>
  <c r="E1358" i="171"/>
  <c r="B1359" i="171"/>
  <c r="C1359" i="171"/>
  <c r="D1359" i="171"/>
  <c r="E1359" i="171"/>
  <c r="B1360" i="171"/>
  <c r="C1360" i="171"/>
  <c r="D1360" i="171"/>
  <c r="E1360" i="171"/>
  <c r="B1361" i="171"/>
  <c r="C1361" i="171"/>
  <c r="D1361" i="171"/>
  <c r="E1361" i="171"/>
  <c r="B1362" i="171"/>
  <c r="C1362" i="171"/>
  <c r="D1362" i="171"/>
  <c r="E1362" i="171"/>
  <c r="B1363" i="171"/>
  <c r="C1363" i="171"/>
  <c r="D1363" i="171"/>
  <c r="E1363" i="171"/>
  <c r="B1364" i="171"/>
  <c r="C1364" i="171"/>
  <c r="D1364" i="171"/>
  <c r="E1364" i="171"/>
  <c r="B1365" i="171"/>
  <c r="C1365" i="171"/>
  <c r="D1365" i="171"/>
  <c r="E1365" i="171"/>
  <c r="B1366" i="171"/>
  <c r="C1366" i="171"/>
  <c r="D1366" i="171"/>
  <c r="E1366" i="171"/>
  <c r="B1367" i="171"/>
  <c r="C1367" i="171"/>
  <c r="D1367" i="171"/>
  <c r="E1367" i="171"/>
  <c r="B1368" i="171"/>
  <c r="C1368" i="171"/>
  <c r="D1368" i="171"/>
  <c r="E1368" i="171"/>
  <c r="B1369" i="171"/>
  <c r="C1369" i="171"/>
  <c r="D1369" i="171"/>
  <c r="E1369" i="171"/>
  <c r="B1370" i="171"/>
  <c r="C1370" i="171"/>
  <c r="D1370" i="171"/>
  <c r="E1370" i="171"/>
  <c r="B1371" i="171"/>
  <c r="C1371" i="171"/>
  <c r="D1371" i="171"/>
  <c r="E1371" i="171"/>
  <c r="B1372" i="171"/>
  <c r="C1372" i="171"/>
  <c r="D1372" i="171"/>
  <c r="E1372" i="171"/>
  <c r="B1373" i="171"/>
  <c r="C1373" i="171"/>
  <c r="D1373" i="171"/>
  <c r="E1373" i="171"/>
  <c r="B1374" i="171"/>
  <c r="C1374" i="171"/>
  <c r="D1374" i="171"/>
  <c r="E1374" i="171"/>
  <c r="B1375" i="171"/>
  <c r="C1375" i="171"/>
  <c r="D1375" i="171"/>
  <c r="E1375" i="171"/>
  <c r="B1376" i="171"/>
  <c r="C1376" i="171"/>
  <c r="D1376" i="171"/>
  <c r="E1376" i="171"/>
  <c r="B1377" i="171"/>
  <c r="C1377" i="171"/>
  <c r="D1377" i="171"/>
  <c r="E1377" i="171"/>
  <c r="B1378" i="171"/>
  <c r="C1378" i="171"/>
  <c r="D1378" i="171"/>
  <c r="E1378" i="171"/>
  <c r="B1379" i="171"/>
  <c r="C1379" i="171"/>
  <c r="D1379" i="171"/>
  <c r="E1379" i="171"/>
  <c r="B1380" i="171"/>
  <c r="C1380" i="171"/>
  <c r="D1380" i="171"/>
  <c r="E1380" i="171"/>
  <c r="B1381" i="171"/>
  <c r="C1381" i="171"/>
  <c r="D1381" i="171"/>
  <c r="E1381" i="171"/>
  <c r="B1382" i="171"/>
  <c r="C1382" i="171"/>
  <c r="D1382" i="171"/>
  <c r="E1382" i="171"/>
  <c r="B1383" i="171"/>
  <c r="C1383" i="171"/>
  <c r="D1383" i="171"/>
  <c r="E1383" i="171"/>
  <c r="B1384" i="171"/>
  <c r="C1384" i="171"/>
  <c r="D1384" i="171"/>
  <c r="E1384" i="171"/>
  <c r="B1385" i="171"/>
  <c r="C1385" i="171"/>
  <c r="D1385" i="171"/>
  <c r="E1385" i="171"/>
  <c r="B1386" i="171"/>
  <c r="C1386" i="171"/>
  <c r="D1386" i="171"/>
  <c r="E1386" i="171"/>
  <c r="B1387" i="171"/>
  <c r="C1387" i="171"/>
  <c r="D1387" i="171"/>
  <c r="E1387" i="171"/>
  <c r="B1388" i="171"/>
  <c r="C1388" i="171"/>
  <c r="D1388" i="171"/>
  <c r="E1388" i="171"/>
  <c r="B1389" i="171"/>
  <c r="C1389" i="171"/>
  <c r="D1389" i="171"/>
  <c r="E1389" i="171"/>
  <c r="B1390" i="171"/>
  <c r="C1390" i="171"/>
  <c r="D1390" i="171"/>
  <c r="E1390" i="171"/>
  <c r="B1391" i="171"/>
  <c r="C1391" i="171"/>
  <c r="D1391" i="171"/>
  <c r="E1391" i="171"/>
  <c r="B1392" i="171"/>
  <c r="C1392" i="171"/>
  <c r="D1392" i="171"/>
  <c r="E1392" i="171"/>
  <c r="B1393" i="171"/>
  <c r="C1393" i="171"/>
  <c r="D1393" i="171"/>
  <c r="E1393" i="171"/>
  <c r="B1394" i="171"/>
  <c r="C1394" i="171"/>
  <c r="D1394" i="171"/>
  <c r="E1394" i="171"/>
  <c r="B1395" i="171"/>
  <c r="C1395" i="171"/>
  <c r="D1395" i="171"/>
  <c r="E1395" i="171"/>
  <c r="B1396" i="171"/>
  <c r="C1396" i="171"/>
  <c r="D1396" i="171"/>
  <c r="E1396" i="171"/>
  <c r="B1397" i="171"/>
  <c r="C1397" i="171"/>
  <c r="D1397" i="171"/>
  <c r="E1397" i="171"/>
  <c r="B1398" i="171"/>
  <c r="C1398" i="171"/>
  <c r="D1398" i="171"/>
  <c r="E1398" i="171"/>
  <c r="B1399" i="171"/>
  <c r="C1399" i="171"/>
  <c r="D1399" i="171"/>
  <c r="E1399" i="171"/>
  <c r="B1400" i="171"/>
  <c r="C1400" i="171"/>
  <c r="D1400" i="171"/>
  <c r="E1400" i="171"/>
  <c r="B1401" i="171"/>
  <c r="C1401" i="171"/>
  <c r="D1401" i="171"/>
  <c r="E1401" i="171"/>
  <c r="B1402" i="171"/>
  <c r="C1402" i="171"/>
  <c r="D1402" i="171"/>
  <c r="E1402" i="171"/>
  <c r="B1403" i="171"/>
  <c r="C1403" i="171"/>
  <c r="D1403" i="171"/>
  <c r="E1403" i="171"/>
  <c r="B1404" i="171"/>
  <c r="C1404" i="171"/>
  <c r="D1404" i="171"/>
  <c r="E1404" i="171"/>
  <c r="B1405" i="171"/>
  <c r="C1405" i="171"/>
  <c r="D1405" i="171"/>
  <c r="E1405" i="171"/>
  <c r="B1406" i="171"/>
  <c r="C1406" i="171"/>
  <c r="D1406" i="171"/>
  <c r="E1406" i="171"/>
  <c r="B1407" i="171"/>
  <c r="C1407" i="171"/>
  <c r="D1407" i="171"/>
  <c r="E1407" i="171"/>
  <c r="B1408" i="171"/>
  <c r="C1408" i="171"/>
  <c r="D1408" i="171"/>
  <c r="E1408" i="171"/>
  <c r="B1409" i="171"/>
  <c r="C1409" i="171"/>
  <c r="D1409" i="171"/>
  <c r="E1409" i="171"/>
  <c r="B1410" i="171"/>
  <c r="C1410" i="171"/>
  <c r="D1410" i="171"/>
  <c r="E1410" i="171"/>
  <c r="B1411" i="171"/>
  <c r="C1411" i="171"/>
  <c r="D1411" i="171"/>
  <c r="E1411" i="171"/>
  <c r="B1412" i="171"/>
  <c r="C1412" i="171"/>
  <c r="D1412" i="171"/>
  <c r="E1412" i="171"/>
  <c r="B1413" i="171"/>
  <c r="C1413" i="171"/>
  <c r="D1413" i="171"/>
  <c r="E1413" i="171"/>
  <c r="B1414" i="171"/>
  <c r="C1414" i="171"/>
  <c r="D1414" i="171"/>
  <c r="E1414" i="171"/>
  <c r="B1415" i="171"/>
  <c r="C1415" i="171"/>
  <c r="D1415" i="171"/>
  <c r="E1415" i="171"/>
  <c r="B1416" i="171"/>
  <c r="C1416" i="171"/>
  <c r="D1416" i="171"/>
  <c r="E1416" i="171"/>
  <c r="B1417" i="171"/>
  <c r="C1417" i="171"/>
  <c r="D1417" i="171"/>
  <c r="E1417" i="171"/>
  <c r="B1418" i="171"/>
  <c r="C1418" i="171"/>
  <c r="D1418" i="171"/>
  <c r="E1418" i="171"/>
  <c r="B1419" i="171"/>
  <c r="C1419" i="171"/>
  <c r="D1419" i="171"/>
  <c r="E1419" i="171"/>
  <c r="B1420" i="171"/>
  <c r="C1420" i="171"/>
  <c r="D1420" i="171"/>
  <c r="E1420" i="171"/>
  <c r="B1421" i="171"/>
  <c r="C1421" i="171"/>
  <c r="D1421" i="171"/>
  <c r="E1421" i="171"/>
  <c r="B1422" i="171"/>
  <c r="C1422" i="171"/>
  <c r="D1422" i="171"/>
  <c r="E1422" i="171"/>
  <c r="B1423" i="171"/>
  <c r="C1423" i="171"/>
  <c r="D1423" i="171"/>
  <c r="E1423" i="171"/>
  <c r="B1424" i="171"/>
  <c r="C1424" i="171"/>
  <c r="D1424" i="171"/>
  <c r="E1424" i="171"/>
  <c r="B1425" i="171"/>
  <c r="C1425" i="171"/>
  <c r="D1425" i="171"/>
  <c r="E1425" i="171"/>
  <c r="B1426" i="171"/>
  <c r="C1426" i="171"/>
  <c r="D1426" i="171"/>
  <c r="E1426" i="171"/>
  <c r="B1427" i="171"/>
  <c r="C1427" i="171"/>
  <c r="D1427" i="171"/>
  <c r="E1427" i="171"/>
  <c r="B1428" i="171"/>
  <c r="C1428" i="171"/>
  <c r="D1428" i="171"/>
  <c r="E1428" i="171"/>
  <c r="B1429" i="171"/>
  <c r="C1429" i="171"/>
  <c r="D1429" i="171"/>
  <c r="E1429" i="171"/>
  <c r="B1430" i="171"/>
  <c r="C1430" i="171"/>
  <c r="D1430" i="171"/>
  <c r="E1430" i="171"/>
  <c r="B1431" i="171"/>
  <c r="C1431" i="171"/>
  <c r="D1431" i="171"/>
  <c r="E1431" i="171"/>
  <c r="B1432" i="171"/>
  <c r="C1432" i="171"/>
  <c r="D1432" i="171"/>
  <c r="E1432" i="171"/>
  <c r="B1433" i="171"/>
  <c r="C1433" i="171"/>
  <c r="D1433" i="171"/>
  <c r="E1433" i="171"/>
  <c r="B1434" i="171"/>
  <c r="C1434" i="171"/>
  <c r="D1434" i="171"/>
  <c r="E1434" i="171"/>
  <c r="B1435" i="171"/>
  <c r="C1435" i="171"/>
  <c r="D1435" i="171"/>
  <c r="E1435" i="171"/>
  <c r="B1436" i="171"/>
  <c r="C1436" i="171"/>
  <c r="D1436" i="171"/>
  <c r="E1436" i="171"/>
  <c r="B1437" i="171"/>
  <c r="C1437" i="171"/>
  <c r="D1437" i="171"/>
  <c r="E1437" i="171"/>
  <c r="B1438" i="171"/>
  <c r="C1438" i="171"/>
  <c r="D1438" i="171"/>
  <c r="E1438" i="171"/>
  <c r="B1439" i="171"/>
  <c r="C1439" i="171"/>
  <c r="D1439" i="171"/>
  <c r="E1439" i="171"/>
  <c r="B1440" i="171"/>
  <c r="C1440" i="171"/>
  <c r="D1440" i="171"/>
  <c r="E1440" i="171"/>
  <c r="B1441" i="171"/>
  <c r="C1441" i="171"/>
  <c r="D1441" i="171"/>
  <c r="E1441" i="171"/>
  <c r="B1442" i="171"/>
  <c r="C1442" i="171"/>
  <c r="D1442" i="171"/>
  <c r="E1442" i="171"/>
  <c r="B1443" i="171"/>
  <c r="C1443" i="171"/>
  <c r="D1443" i="171"/>
  <c r="E1443" i="171"/>
  <c r="B1444" i="171"/>
  <c r="C1444" i="171"/>
  <c r="D1444" i="171"/>
  <c r="E1444" i="171"/>
  <c r="B1445" i="171"/>
  <c r="C1445" i="171"/>
  <c r="D1445" i="171"/>
  <c r="E1445" i="171"/>
  <c r="B1446" i="171"/>
  <c r="C1446" i="171"/>
  <c r="D1446" i="171"/>
  <c r="E1446" i="171"/>
  <c r="B1447" i="171"/>
  <c r="C1447" i="171"/>
  <c r="D1447" i="171"/>
  <c r="E1447" i="171"/>
  <c r="B1448" i="171"/>
  <c r="C1448" i="171"/>
  <c r="D1448" i="171"/>
  <c r="E1448" i="171"/>
  <c r="B1449" i="171"/>
  <c r="C1449" i="171"/>
  <c r="D1449" i="171"/>
  <c r="E1449" i="171"/>
  <c r="B1450" i="171"/>
  <c r="C1450" i="171"/>
  <c r="D1450" i="171"/>
  <c r="E1450" i="171"/>
  <c r="B1451" i="171"/>
  <c r="C1451" i="171"/>
  <c r="D1451" i="171"/>
  <c r="E1451" i="171"/>
  <c r="B1452" i="171"/>
  <c r="C1452" i="171"/>
  <c r="D1452" i="171"/>
  <c r="E1452" i="171"/>
  <c r="B1453" i="171"/>
  <c r="C1453" i="171"/>
  <c r="D1453" i="171"/>
  <c r="E1453" i="171"/>
  <c r="B1454" i="171"/>
  <c r="C1454" i="171"/>
  <c r="D1454" i="171"/>
  <c r="E1454" i="171"/>
  <c r="B1455" i="171"/>
  <c r="C1455" i="171"/>
  <c r="D1455" i="171"/>
  <c r="E1455" i="171"/>
  <c r="B1456" i="171"/>
  <c r="C1456" i="171"/>
  <c r="D1456" i="171"/>
  <c r="E1456" i="171"/>
  <c r="B1457" i="171"/>
  <c r="C1457" i="171"/>
  <c r="D1457" i="171"/>
  <c r="E1457" i="171"/>
  <c r="B1458" i="171"/>
  <c r="C1458" i="171"/>
  <c r="D1458" i="171"/>
  <c r="E1458" i="171"/>
  <c r="B1459" i="171"/>
  <c r="C1459" i="171"/>
  <c r="D1459" i="171"/>
  <c r="E1459" i="171"/>
  <c r="B1460" i="171"/>
  <c r="C1460" i="171"/>
  <c r="D1460" i="171"/>
  <c r="E1460" i="171"/>
  <c r="B1461" i="171"/>
  <c r="C1461" i="171"/>
  <c r="D1461" i="171"/>
  <c r="E1461" i="171"/>
  <c r="B1462" i="171"/>
  <c r="C1462" i="171"/>
  <c r="D1462" i="171"/>
  <c r="E1462" i="171"/>
  <c r="B1463" i="171"/>
  <c r="C1463" i="171"/>
  <c r="D1463" i="171"/>
  <c r="E1463" i="171"/>
  <c r="B1464" i="171"/>
  <c r="C1464" i="171"/>
  <c r="D1464" i="171"/>
  <c r="E1464" i="171"/>
  <c r="B1465" i="171"/>
  <c r="C1465" i="171"/>
  <c r="D1465" i="171"/>
  <c r="E1465" i="171"/>
  <c r="B1466" i="171"/>
  <c r="C1466" i="171"/>
  <c r="D1466" i="171"/>
  <c r="E1466" i="171"/>
  <c r="B1467" i="171"/>
  <c r="C1467" i="171"/>
  <c r="D1467" i="171"/>
  <c r="E1467" i="171"/>
  <c r="B1468" i="171"/>
  <c r="C1468" i="171"/>
  <c r="D1468" i="171"/>
  <c r="E1468" i="171"/>
  <c r="B1469" i="171"/>
  <c r="C1469" i="171"/>
  <c r="D1469" i="171"/>
  <c r="E1469" i="171"/>
  <c r="B1470" i="171"/>
  <c r="C1470" i="171"/>
  <c r="D1470" i="171"/>
  <c r="E1470" i="171"/>
  <c r="B1471" i="171"/>
  <c r="C1471" i="171"/>
  <c r="D1471" i="171"/>
  <c r="E1471" i="171"/>
  <c r="B1472" i="171"/>
  <c r="C1472" i="171"/>
  <c r="D1472" i="171"/>
  <c r="E1472" i="171"/>
  <c r="B1473" i="171"/>
  <c r="C1473" i="171"/>
  <c r="D1473" i="171"/>
  <c r="E1473" i="171"/>
  <c r="B1474" i="171"/>
  <c r="C1474" i="171"/>
  <c r="D1474" i="171"/>
  <c r="E1474" i="171"/>
  <c r="B1475" i="171"/>
  <c r="C1475" i="171"/>
  <c r="D1475" i="171"/>
  <c r="E1475" i="171"/>
  <c r="B1476" i="171"/>
  <c r="C1476" i="171"/>
  <c r="D1476" i="171"/>
  <c r="E1476" i="171"/>
  <c r="B1477" i="171"/>
  <c r="C1477" i="171"/>
  <c r="D1477" i="171"/>
  <c r="E1477" i="171"/>
  <c r="B1478" i="171"/>
  <c r="C1478" i="171"/>
  <c r="D1478" i="171"/>
  <c r="E1478" i="171"/>
  <c r="B1479" i="171"/>
  <c r="C1479" i="171"/>
  <c r="D1479" i="171"/>
  <c r="E1479" i="171"/>
  <c r="B1480" i="171"/>
  <c r="C1480" i="171"/>
  <c r="D1480" i="171"/>
  <c r="E1480" i="171"/>
  <c r="B1481" i="171"/>
  <c r="C1481" i="171"/>
  <c r="D1481" i="171"/>
  <c r="E1481" i="171"/>
  <c r="B1482" i="171"/>
  <c r="C1482" i="171"/>
  <c r="D1482" i="171"/>
  <c r="E1482" i="171"/>
  <c r="B1483" i="171"/>
  <c r="C1483" i="171"/>
  <c r="D1483" i="171"/>
  <c r="E1483" i="171"/>
  <c r="B1484" i="171"/>
  <c r="C1484" i="171"/>
  <c r="D1484" i="171"/>
  <c r="E1484" i="171"/>
  <c r="B1485" i="171"/>
  <c r="C1485" i="171"/>
  <c r="D1485" i="171"/>
  <c r="E1485" i="171"/>
  <c r="B1486" i="171"/>
  <c r="C1486" i="171"/>
  <c r="D1486" i="171"/>
  <c r="E1486" i="171"/>
  <c r="B1487" i="171"/>
  <c r="C1487" i="171"/>
  <c r="D1487" i="171"/>
  <c r="E1487" i="171"/>
  <c r="B1488" i="171"/>
  <c r="C1488" i="171"/>
  <c r="D1488" i="171"/>
  <c r="E1488" i="171"/>
  <c r="B1489" i="171"/>
  <c r="C1489" i="171"/>
  <c r="D1489" i="171"/>
  <c r="E1489" i="171"/>
  <c r="B1490" i="171"/>
  <c r="C1490" i="171"/>
  <c r="D1490" i="171"/>
  <c r="E1490" i="171"/>
  <c r="B1491" i="171"/>
  <c r="C1491" i="171"/>
  <c r="D1491" i="171"/>
  <c r="E1491" i="171"/>
  <c r="B1492" i="171"/>
  <c r="C1492" i="171"/>
  <c r="D1492" i="171"/>
  <c r="E1492" i="171"/>
  <c r="B1493" i="171"/>
  <c r="C1493" i="171"/>
  <c r="D1493" i="171"/>
  <c r="E1493" i="171"/>
  <c r="B1494" i="171"/>
  <c r="C1494" i="171"/>
  <c r="D1494" i="171"/>
  <c r="E1494" i="171"/>
  <c r="B1495" i="171"/>
  <c r="C1495" i="171"/>
  <c r="D1495" i="171"/>
  <c r="E1495" i="171"/>
  <c r="B1496" i="171"/>
  <c r="C1496" i="171"/>
  <c r="D1496" i="171"/>
  <c r="E1496" i="171"/>
  <c r="B1497" i="171"/>
  <c r="C1497" i="171"/>
  <c r="D1497" i="171"/>
  <c r="E1497" i="171"/>
  <c r="B1498" i="171"/>
  <c r="C1498" i="171"/>
  <c r="D1498" i="171"/>
  <c r="E1498" i="171"/>
  <c r="B1499" i="171"/>
  <c r="C1499" i="171"/>
  <c r="D1499" i="171"/>
  <c r="E1499" i="171"/>
  <c r="B1500" i="171"/>
  <c r="C1500" i="171"/>
  <c r="D1500" i="171"/>
  <c r="E1500" i="171"/>
  <c r="B1501" i="171"/>
  <c r="C1501" i="171"/>
  <c r="D1501" i="171"/>
  <c r="E1501" i="171"/>
  <c r="B1502" i="171"/>
  <c r="C1502" i="171"/>
  <c r="D1502" i="171"/>
  <c r="E1502" i="171"/>
  <c r="B1503" i="171"/>
  <c r="C1503" i="171"/>
  <c r="D1503" i="171"/>
  <c r="E1503" i="171"/>
  <c r="B1504" i="171"/>
  <c r="C1504" i="171"/>
  <c r="D1504" i="171"/>
  <c r="E1504" i="171"/>
  <c r="B1505" i="171"/>
  <c r="C1505" i="171"/>
  <c r="D1505" i="171"/>
  <c r="E1505" i="171"/>
  <c r="B1506" i="171"/>
  <c r="C1506" i="171"/>
  <c r="D1506" i="171"/>
  <c r="E1506" i="171"/>
  <c r="B1507" i="171"/>
  <c r="C1507" i="171"/>
  <c r="D1507" i="171"/>
  <c r="E1507" i="171"/>
  <c r="B1508" i="171"/>
  <c r="C1508" i="171"/>
  <c r="D1508" i="171"/>
  <c r="E1508" i="171"/>
  <c r="B1509" i="171"/>
  <c r="C1509" i="171"/>
  <c r="D1509" i="171"/>
  <c r="E1509" i="171"/>
  <c r="B1510" i="171"/>
  <c r="C1510" i="171"/>
  <c r="D1510" i="171"/>
  <c r="E1510" i="171"/>
  <c r="B1511" i="171"/>
  <c r="C1511" i="171"/>
  <c r="D1511" i="171"/>
  <c r="E1511" i="171"/>
  <c r="B1512" i="171"/>
  <c r="C1512" i="171"/>
  <c r="D1512" i="171"/>
  <c r="E1512" i="171"/>
  <c r="B1513" i="171"/>
  <c r="C1513" i="171"/>
  <c r="D1513" i="171"/>
  <c r="E1513" i="171"/>
  <c r="B1514" i="171"/>
  <c r="C1514" i="171"/>
  <c r="D1514" i="171"/>
  <c r="E1514" i="171"/>
  <c r="B1515" i="171"/>
  <c r="C1515" i="171"/>
  <c r="D1515" i="171"/>
  <c r="E1515" i="171"/>
  <c r="B1516" i="171"/>
  <c r="C1516" i="171"/>
  <c r="D1516" i="171"/>
  <c r="E1516" i="171"/>
  <c r="B1517" i="171"/>
  <c r="C1517" i="171"/>
  <c r="D1517" i="171"/>
  <c r="E1517" i="171"/>
  <c r="B1518" i="171"/>
  <c r="C1518" i="171"/>
  <c r="D1518" i="171"/>
  <c r="E1518" i="171"/>
  <c r="B1519" i="171"/>
  <c r="C1519" i="171"/>
  <c r="D1519" i="171"/>
  <c r="E1519" i="171"/>
  <c r="B1520" i="171"/>
  <c r="C1520" i="171"/>
  <c r="D1520" i="171"/>
  <c r="E1520" i="171"/>
  <c r="B1521" i="171"/>
  <c r="C1521" i="171"/>
  <c r="D1521" i="171"/>
  <c r="E1521" i="171"/>
  <c r="B1522" i="171"/>
  <c r="C1522" i="171"/>
  <c r="D1522" i="171"/>
  <c r="E1522" i="171"/>
  <c r="B1523" i="171"/>
  <c r="C1523" i="171"/>
  <c r="D1523" i="171"/>
  <c r="E1523" i="171"/>
  <c r="B1524" i="171"/>
  <c r="C1524" i="171"/>
  <c r="D1524" i="171"/>
  <c r="E1524" i="171"/>
  <c r="B1525" i="171"/>
  <c r="C1525" i="171"/>
  <c r="D1525" i="171"/>
  <c r="E1525" i="171"/>
  <c r="B1526" i="171"/>
  <c r="C1526" i="171"/>
  <c r="D1526" i="171"/>
  <c r="E1526" i="171"/>
  <c r="B1527" i="171"/>
  <c r="C1527" i="171"/>
  <c r="D1527" i="171"/>
  <c r="E1527" i="171"/>
  <c r="B1528" i="171"/>
  <c r="C1528" i="171"/>
  <c r="D1528" i="171"/>
  <c r="E1528" i="171"/>
  <c r="B1529" i="171"/>
  <c r="C1529" i="171"/>
  <c r="D1529" i="171"/>
  <c r="E1529" i="171"/>
  <c r="B1530" i="171"/>
  <c r="C1530" i="171"/>
  <c r="D1530" i="171"/>
  <c r="E1530" i="171"/>
  <c r="B1531" i="171"/>
  <c r="C1531" i="171"/>
  <c r="D1531" i="171"/>
  <c r="E1531" i="171"/>
  <c r="B1532" i="171"/>
  <c r="C1532" i="171"/>
  <c r="D1532" i="171"/>
  <c r="E1532" i="171"/>
  <c r="B1533" i="171"/>
  <c r="C1533" i="171"/>
  <c r="D1533" i="171"/>
  <c r="E1533" i="171"/>
  <c r="B1534" i="171"/>
  <c r="C1534" i="171"/>
  <c r="D1534" i="171"/>
  <c r="E1534" i="171"/>
  <c r="B1535" i="171"/>
  <c r="C1535" i="171"/>
  <c r="D1535" i="171"/>
  <c r="E1535" i="171"/>
  <c r="B1536" i="171"/>
  <c r="C1536" i="171"/>
  <c r="D1536" i="171"/>
  <c r="E1536" i="171"/>
  <c r="B1537" i="171"/>
  <c r="C1537" i="171"/>
  <c r="D1537" i="171"/>
  <c r="E1537" i="171"/>
  <c r="B1538" i="171"/>
  <c r="C1538" i="171"/>
  <c r="D1538" i="171"/>
  <c r="E1538" i="171"/>
  <c r="B1539" i="171"/>
  <c r="C1539" i="171"/>
  <c r="D1539" i="171"/>
  <c r="E1539" i="171"/>
  <c r="B1540" i="171"/>
  <c r="C1540" i="171"/>
  <c r="D1540" i="171"/>
  <c r="E1540" i="171"/>
  <c r="B1541" i="171"/>
  <c r="C1541" i="171"/>
  <c r="D1541" i="171"/>
  <c r="E1541" i="171"/>
  <c r="B1542" i="171"/>
  <c r="C1542" i="171"/>
  <c r="D1542" i="171"/>
  <c r="E1542" i="171"/>
  <c r="B1543" i="171"/>
  <c r="C1543" i="171"/>
  <c r="D1543" i="171"/>
  <c r="E1543" i="171"/>
  <c r="B1544" i="171"/>
  <c r="C1544" i="171"/>
  <c r="D1544" i="171"/>
  <c r="E1544" i="171"/>
  <c r="B1545" i="171"/>
  <c r="C1545" i="171"/>
  <c r="D1545" i="171"/>
  <c r="E1545" i="171"/>
  <c r="B1546" i="171"/>
  <c r="C1546" i="171"/>
  <c r="D1546" i="171"/>
  <c r="E1546" i="171"/>
  <c r="B1547" i="171"/>
  <c r="C1547" i="171"/>
  <c r="D1547" i="171"/>
  <c r="E1547" i="171"/>
  <c r="B1548" i="171"/>
  <c r="C1548" i="171"/>
  <c r="D1548" i="171"/>
  <c r="E1548" i="171"/>
  <c r="B1549" i="171"/>
  <c r="C1549" i="171"/>
  <c r="D1549" i="171"/>
  <c r="E1549" i="171"/>
  <c r="B1550" i="171"/>
  <c r="C1550" i="171"/>
  <c r="D1550" i="171"/>
  <c r="E1550" i="171"/>
  <c r="B1551" i="171"/>
  <c r="C1551" i="171"/>
  <c r="D1551" i="171"/>
  <c r="E1551" i="171"/>
  <c r="B1552" i="171"/>
  <c r="C1552" i="171"/>
  <c r="D1552" i="171"/>
  <c r="E1552" i="171"/>
  <c r="B1553" i="171"/>
  <c r="C1553" i="171"/>
  <c r="D1553" i="171"/>
  <c r="E1553" i="171"/>
  <c r="B1554" i="171"/>
  <c r="C1554" i="171"/>
  <c r="D1554" i="171"/>
  <c r="E1554" i="171"/>
  <c r="B1555" i="171"/>
  <c r="C1555" i="171"/>
  <c r="D1555" i="171"/>
  <c r="E1555" i="171"/>
  <c r="B1556" i="171"/>
  <c r="C1556" i="171"/>
  <c r="D1556" i="171"/>
  <c r="E1556" i="171"/>
  <c r="B1557" i="171"/>
  <c r="C1557" i="171"/>
  <c r="D1557" i="171"/>
  <c r="E1557" i="171"/>
  <c r="B1558" i="171"/>
  <c r="C1558" i="171"/>
  <c r="D1558" i="171"/>
  <c r="E1558" i="171"/>
  <c r="B1559" i="171"/>
  <c r="C1559" i="171"/>
  <c r="D1559" i="171"/>
  <c r="E1559" i="171"/>
  <c r="B1560" i="171"/>
  <c r="C1560" i="171"/>
  <c r="D1560" i="171"/>
  <c r="E1560" i="171"/>
  <c r="B1561" i="171"/>
  <c r="C1561" i="171"/>
  <c r="D1561" i="171"/>
  <c r="E1561" i="171"/>
  <c r="B1562" i="171"/>
  <c r="C1562" i="171"/>
  <c r="D1562" i="171"/>
  <c r="E1562" i="171"/>
  <c r="B1563" i="171"/>
  <c r="C1563" i="171"/>
  <c r="D1563" i="171"/>
  <c r="E1563" i="171"/>
  <c r="B1564" i="171"/>
  <c r="C1564" i="171"/>
  <c r="D1564" i="171"/>
  <c r="E1564" i="171"/>
  <c r="B1565" i="171"/>
  <c r="C1565" i="171"/>
  <c r="D1565" i="171"/>
  <c r="E1565" i="171"/>
  <c r="B1566" i="171"/>
  <c r="C1566" i="171"/>
  <c r="D1566" i="171"/>
  <c r="E1566" i="171"/>
  <c r="B1567" i="171"/>
  <c r="C1567" i="171"/>
  <c r="D1567" i="171"/>
  <c r="E1567" i="171"/>
  <c r="B1568" i="171"/>
  <c r="C1568" i="171"/>
  <c r="D1568" i="171"/>
  <c r="E1568" i="171"/>
  <c r="B1569" i="171"/>
  <c r="C1569" i="171"/>
  <c r="D1569" i="171"/>
  <c r="E1569" i="171"/>
  <c r="B1570" i="171"/>
  <c r="C1570" i="171"/>
  <c r="D1570" i="171"/>
  <c r="E1570" i="171"/>
  <c r="B1571" i="171"/>
  <c r="C1571" i="171"/>
  <c r="D1571" i="171"/>
  <c r="E1571" i="171"/>
  <c r="B1572" i="171"/>
  <c r="C1572" i="171"/>
  <c r="D1572" i="171"/>
  <c r="E1572" i="171"/>
  <c r="B1573" i="171"/>
  <c r="C1573" i="171"/>
  <c r="D1573" i="171"/>
  <c r="E1573" i="171"/>
  <c r="B1574" i="171"/>
  <c r="C1574" i="171"/>
  <c r="D1574" i="171"/>
  <c r="E1574" i="171"/>
  <c r="B1575" i="171"/>
  <c r="C1575" i="171"/>
  <c r="D1575" i="171"/>
  <c r="E1575" i="171"/>
  <c r="B1576" i="171"/>
  <c r="C1576" i="171"/>
  <c r="D1576" i="171"/>
  <c r="E1576" i="171"/>
  <c r="B1577" i="171"/>
  <c r="C1577" i="171"/>
  <c r="D1577" i="171"/>
  <c r="E1577" i="171"/>
  <c r="B1578" i="171"/>
  <c r="C1578" i="171"/>
  <c r="D1578" i="171"/>
  <c r="E1578" i="171"/>
  <c r="B1579" i="171"/>
  <c r="C1579" i="171"/>
  <c r="D1579" i="171"/>
  <c r="E1579" i="171"/>
  <c r="B1580" i="171"/>
  <c r="C1580" i="171"/>
  <c r="D1580" i="171"/>
  <c r="E1580" i="171"/>
  <c r="B1581" i="171"/>
  <c r="C1581" i="171"/>
  <c r="D1581" i="171"/>
  <c r="E1581" i="171"/>
  <c r="B1582" i="171"/>
  <c r="C1582" i="171"/>
  <c r="D1582" i="171"/>
  <c r="E1582" i="171"/>
  <c r="B1583" i="171"/>
  <c r="C1583" i="171"/>
  <c r="D1583" i="171"/>
  <c r="E1583" i="171"/>
  <c r="B1584" i="171"/>
  <c r="C1584" i="171"/>
  <c r="D1584" i="171"/>
  <c r="E1584" i="171"/>
  <c r="B1585" i="171"/>
  <c r="C1585" i="171"/>
  <c r="D1585" i="171"/>
  <c r="E1585" i="171"/>
  <c r="B1586" i="171"/>
  <c r="C1586" i="171"/>
  <c r="D1586" i="171"/>
  <c r="E1586" i="171"/>
  <c r="B1587" i="171"/>
  <c r="C1587" i="171"/>
  <c r="D1587" i="171"/>
  <c r="E1587" i="171"/>
  <c r="B1588" i="171"/>
  <c r="C1588" i="171"/>
  <c r="D1588" i="171"/>
  <c r="E1588" i="171"/>
  <c r="B1589" i="171"/>
  <c r="C1589" i="171"/>
  <c r="D1589" i="171"/>
  <c r="E1589" i="171"/>
  <c r="B1590" i="171"/>
  <c r="C1590" i="171"/>
  <c r="D1590" i="171"/>
  <c r="E1590" i="171"/>
  <c r="B1591" i="171"/>
  <c r="C1591" i="171"/>
  <c r="D1591" i="171"/>
  <c r="E1591" i="171"/>
  <c r="B1592" i="171"/>
  <c r="C1592" i="171"/>
  <c r="D1592" i="171"/>
  <c r="E1592" i="171"/>
  <c r="B1593" i="171"/>
  <c r="C1593" i="171"/>
  <c r="D1593" i="171"/>
  <c r="E1593" i="171"/>
  <c r="B1594" i="171"/>
  <c r="C1594" i="171"/>
  <c r="D1594" i="171"/>
  <c r="E1594" i="171"/>
  <c r="B1595" i="171"/>
  <c r="C1595" i="171"/>
  <c r="D1595" i="171"/>
  <c r="E1595" i="171"/>
  <c r="B1596" i="171"/>
  <c r="C1596" i="171"/>
  <c r="D1596" i="171"/>
  <c r="E1596" i="171"/>
  <c r="B1597" i="171"/>
  <c r="C1597" i="171"/>
  <c r="D1597" i="171"/>
  <c r="E1597" i="171"/>
  <c r="B1598" i="171"/>
  <c r="C1598" i="171"/>
  <c r="D1598" i="171"/>
  <c r="E1598" i="171"/>
  <c r="B1599" i="171"/>
  <c r="C1599" i="171"/>
  <c r="D1599" i="171"/>
  <c r="E1599" i="171"/>
  <c r="B1600" i="171"/>
  <c r="C1600" i="171"/>
  <c r="D1600" i="171"/>
  <c r="E1600" i="171"/>
  <c r="B1601" i="171"/>
  <c r="C1601" i="171"/>
  <c r="D1601" i="171"/>
  <c r="E1601" i="171"/>
  <c r="B1602" i="171"/>
  <c r="C1602" i="171"/>
  <c r="D1602" i="171"/>
  <c r="E1602" i="171"/>
  <c r="B1603" i="171"/>
  <c r="C1603" i="171"/>
  <c r="D1603" i="171"/>
  <c r="E1603" i="171"/>
  <c r="B1604" i="171"/>
  <c r="C1604" i="171"/>
  <c r="D1604" i="171"/>
  <c r="E1604" i="171"/>
  <c r="B1605" i="171"/>
  <c r="C1605" i="171"/>
  <c r="D1605" i="171"/>
  <c r="E1605" i="171"/>
  <c r="B1606" i="171"/>
  <c r="C1606" i="171"/>
  <c r="D1606" i="171"/>
  <c r="E1606" i="171"/>
  <c r="B1607" i="171"/>
  <c r="C1607" i="171"/>
  <c r="D1607" i="171"/>
  <c r="E1607" i="171"/>
  <c r="B1608" i="171"/>
  <c r="C1608" i="171"/>
  <c r="D1608" i="171"/>
  <c r="E1608" i="171"/>
  <c r="B1609" i="171"/>
  <c r="C1609" i="171"/>
  <c r="D1609" i="171"/>
  <c r="E1609" i="171"/>
  <c r="B1610" i="171"/>
  <c r="C1610" i="171"/>
  <c r="D1610" i="171"/>
  <c r="E1610" i="171"/>
  <c r="B1611" i="171"/>
  <c r="C1611" i="171"/>
  <c r="D1611" i="171"/>
  <c r="E1611" i="171"/>
  <c r="B1612" i="171"/>
  <c r="C1612" i="171"/>
  <c r="D1612" i="171"/>
  <c r="E1612" i="171"/>
  <c r="B1613" i="171"/>
  <c r="C1613" i="171"/>
  <c r="D1613" i="171"/>
  <c r="E1613" i="171"/>
  <c r="B1614" i="171"/>
  <c r="C1614" i="171"/>
  <c r="D1614" i="171"/>
  <c r="E1614" i="171"/>
  <c r="B1615" i="171"/>
  <c r="C1615" i="171"/>
  <c r="D1615" i="171"/>
  <c r="E1615" i="171"/>
  <c r="B1616" i="171"/>
  <c r="C1616" i="171"/>
  <c r="D1616" i="171"/>
  <c r="E1616" i="171"/>
  <c r="B1617" i="171"/>
  <c r="C1617" i="171"/>
  <c r="D1617" i="171"/>
  <c r="E1617" i="171"/>
  <c r="B1618" i="171"/>
  <c r="C1618" i="171"/>
  <c r="D1618" i="171"/>
  <c r="E1618" i="171"/>
  <c r="B1619" i="171"/>
  <c r="C1619" i="171"/>
  <c r="D1619" i="171"/>
  <c r="E1619" i="171"/>
  <c r="B1620" i="171"/>
  <c r="C1620" i="171"/>
  <c r="D1620" i="171"/>
  <c r="E1620" i="171"/>
  <c r="B1621" i="171"/>
  <c r="C1621" i="171"/>
  <c r="D1621" i="171"/>
  <c r="E1621" i="171"/>
  <c r="B1622" i="171"/>
  <c r="C1622" i="171"/>
  <c r="D1622" i="171"/>
  <c r="E1622" i="171"/>
  <c r="B1623" i="171"/>
  <c r="C1623" i="171"/>
  <c r="D1623" i="171"/>
  <c r="E1623" i="171"/>
  <c r="B1624" i="171"/>
  <c r="C1624" i="171"/>
  <c r="D1624" i="171"/>
  <c r="E1624" i="171"/>
  <c r="B1625" i="171"/>
  <c r="C1625" i="171"/>
  <c r="D1625" i="171"/>
  <c r="E1625" i="171"/>
  <c r="E1207" i="171"/>
  <c r="D1207" i="171"/>
  <c r="C1207" i="171"/>
  <c r="B1207" i="171"/>
  <c r="E56" i="171"/>
  <c r="S14" i="171"/>
  <c r="S13" i="171"/>
  <c r="AB94" i="172" l="1" a="1"/>
  <c r="AB94" i="172" s="1"/>
  <c r="AB136" i="172" a="1"/>
  <c r="AB136" i="172" s="1"/>
  <c r="AB155" i="172" a="1"/>
  <c r="AB155" i="172" s="1"/>
  <c r="AB164" i="172" a="1"/>
  <c r="AB164" i="172" s="1"/>
  <c r="AB205" i="172" a="1"/>
  <c r="AB205" i="172" s="1"/>
  <c r="AB190" i="172" a="1"/>
  <c r="AB190" i="172" s="1"/>
  <c r="AB63" i="172" a="1"/>
  <c r="AB63" i="172" s="1"/>
  <c r="AB79" i="172" a="1"/>
  <c r="AB79" i="172" s="1"/>
  <c r="AB108" i="172" a="1"/>
  <c r="AB108" i="172" s="1"/>
  <c r="AB127" i="172" a="1"/>
  <c r="AB127" i="172" s="1"/>
  <c r="AB141" i="172" a="1"/>
  <c r="AB141" i="172" s="1"/>
  <c r="AB198" i="172" a="1"/>
  <c r="AB198" i="172" s="1"/>
  <c r="AB52" i="172" a="1"/>
  <c r="AB52" i="172" s="1"/>
  <c r="AB58" i="172" a="1"/>
  <c r="AB58" i="172" s="1"/>
  <c r="AB89" i="172" a="1"/>
  <c r="AB89" i="172" s="1"/>
  <c r="AB124" i="172" a="1"/>
  <c r="AB124" i="172" s="1"/>
  <c r="AB138" i="172" a="1"/>
  <c r="AB138" i="172" s="1"/>
  <c r="AB187" i="172" a="1"/>
  <c r="AB187" i="172" s="1"/>
  <c r="AB62" i="172" a="1"/>
  <c r="AB62" i="172" s="1"/>
  <c r="AB72" i="172" a="1"/>
  <c r="AB72" i="172" s="1"/>
  <c r="AB96" i="172" a="1"/>
  <c r="AB96" i="172" s="1"/>
  <c r="AB152" i="172" a="1"/>
  <c r="AB152" i="172" s="1"/>
  <c r="AB126" i="172" a="1"/>
  <c r="AB126" i="172" s="1"/>
  <c r="AB135" i="172" a="1"/>
  <c r="AB135" i="172" s="1"/>
  <c r="AB156" i="172" a="1"/>
  <c r="AB156" i="172" s="1"/>
  <c r="AB82" i="172" a="1"/>
  <c r="AB82" i="172" s="1"/>
  <c r="AB105" i="172" a="1"/>
  <c r="AB105" i="172" s="1"/>
  <c r="AB54" i="172" a="1"/>
  <c r="AB54" i="172" s="1"/>
  <c r="AB143" i="172" a="1"/>
  <c r="AB143" i="172" s="1"/>
  <c r="AB145" i="172" a="1"/>
  <c r="AB145" i="172" s="1"/>
  <c r="AB196" i="172" a="1"/>
  <c r="AB196" i="172" s="1"/>
  <c r="AB87" i="172" a="1"/>
  <c r="AB87" i="172" s="1"/>
  <c r="AB131" i="172" a="1"/>
  <c r="AB131" i="172" s="1"/>
  <c r="AB167" i="172" a="1"/>
  <c r="AB167" i="172" s="1"/>
  <c r="AB104" i="172" a="1"/>
  <c r="AB104" i="172" s="1"/>
  <c r="AB166" i="172" a="1"/>
  <c r="AB166" i="172" s="1"/>
  <c r="AB206" i="172" a="1"/>
  <c r="AB206" i="172" s="1"/>
  <c r="AB186" i="172" a="1"/>
  <c r="AB186" i="172" s="1"/>
  <c r="AB16" i="172" a="1"/>
  <c r="AB16" i="172" s="1"/>
  <c r="AB130" i="172" a="1"/>
  <c r="AB130" i="172" s="1"/>
  <c r="AB171" i="172" a="1"/>
  <c r="AB171" i="172" s="1"/>
  <c r="AB17" i="172" a="1"/>
  <c r="AB17" i="172" s="1"/>
  <c r="AB49" i="172" a="1"/>
  <c r="AB49" i="172" s="1"/>
  <c r="AB157" i="172" a="1"/>
  <c r="AB157" i="172" s="1"/>
  <c r="AB197" i="172" a="1"/>
  <c r="AB197" i="172" s="1"/>
  <c r="AB60" i="172" a="1"/>
  <c r="AB60" i="172" s="1"/>
  <c r="AB56" i="172" a="1"/>
  <c r="AB56" i="172" s="1"/>
  <c r="AB69" i="172" a="1"/>
  <c r="AB69" i="172" s="1"/>
  <c r="AB111" i="172" a="1"/>
  <c r="AB111" i="172" s="1"/>
  <c r="AB139" i="172" a="1"/>
  <c r="AB139" i="172" s="1"/>
  <c r="AB147" i="172" a="1"/>
  <c r="AB147" i="172" s="1"/>
  <c r="AB188" i="172" a="1"/>
  <c r="AB188" i="172" s="1"/>
  <c r="AB185" i="172" a="1"/>
  <c r="AB185" i="172" s="1"/>
  <c r="AB153" i="172" a="1"/>
  <c r="AB153" i="172" s="1"/>
  <c r="AB202" i="172" a="1"/>
  <c r="AB202" i="172" s="1"/>
  <c r="AB112" i="172" a="1"/>
  <c r="AB112" i="172" s="1"/>
  <c r="AB32" i="172" a="1"/>
  <c r="AB32" i="172" s="1"/>
  <c r="AB193" i="172" a="1"/>
  <c r="AB193" i="172" s="1"/>
  <c r="AB26" i="172" a="1"/>
  <c r="AB26" i="172" s="1"/>
  <c r="AB71" i="172" a="1"/>
  <c r="AB71" i="172" s="1"/>
  <c r="AB78" i="172" a="1"/>
  <c r="AB78" i="172" s="1"/>
  <c r="AB109" i="172" a="1"/>
  <c r="AB109" i="172" s="1"/>
  <c r="AB116" i="172" a="1"/>
  <c r="AB116" i="172" s="1"/>
  <c r="AB118" i="172" a="1"/>
  <c r="AB118" i="172" s="1"/>
  <c r="AB181" i="172" a="1"/>
  <c r="AB181" i="172" s="1"/>
  <c r="AB159" i="172" a="1"/>
  <c r="AB159" i="172" s="1"/>
  <c r="AB178" i="172" a="1"/>
  <c r="AB178" i="172" s="1"/>
  <c r="AB192" i="172" a="1"/>
  <c r="AB192" i="172" s="1"/>
  <c r="AB184" i="172" a="1"/>
  <c r="AB184" i="172" s="1"/>
  <c r="AB99" i="172" a="1"/>
  <c r="AB99" i="172" s="1"/>
  <c r="AB42" i="172" a="1"/>
  <c r="AB42" i="172" s="1"/>
  <c r="AB50" i="172" a="1"/>
  <c r="AB50" i="172" s="1"/>
  <c r="AB85" i="172" a="1"/>
  <c r="AB85" i="172" s="1"/>
  <c r="AB140" i="172" a="1"/>
  <c r="AB140" i="172" s="1"/>
  <c r="AB129" i="172" a="1"/>
  <c r="AB129" i="172" s="1"/>
  <c r="AB161" i="172" a="1"/>
  <c r="AB161" i="172" s="1"/>
  <c r="AB174" i="172" a="1"/>
  <c r="AB174" i="172" s="1"/>
  <c r="AB189" i="172" a="1"/>
  <c r="AB189" i="172" s="1"/>
  <c r="AB177" i="172" a="1"/>
  <c r="AB177" i="172" s="1"/>
  <c r="AB201" i="172" a="1"/>
  <c r="AB201" i="172" s="1"/>
  <c r="AB170" i="172" a="1"/>
  <c r="AB170" i="172" s="1"/>
  <c r="AB74" i="172" a="1"/>
  <c r="AB74" i="172" s="1"/>
  <c r="AB33" i="172" a="1"/>
  <c r="AB33" i="172" s="1"/>
  <c r="AB21" i="172" a="1"/>
  <c r="AB21" i="172" s="1"/>
  <c r="AB31" i="172" a="1"/>
  <c r="AB31" i="172" s="1"/>
  <c r="AB15" i="172" a="1"/>
  <c r="AB15" i="172" s="1"/>
  <c r="AB194" i="172" a="1"/>
  <c r="AB194" i="172" s="1"/>
  <c r="AB183" i="172" a="1"/>
  <c r="AB183" i="172" s="1"/>
  <c r="AB165" i="172" a="1"/>
  <c r="AB165" i="172" s="1"/>
  <c r="AB128" i="172" a="1"/>
  <c r="AB128" i="172" s="1"/>
  <c r="AB114" i="172" a="1"/>
  <c r="AB114" i="172" s="1"/>
  <c r="AB98" i="172" a="1"/>
  <c r="AB98" i="172" s="1"/>
  <c r="AB66" i="172" a="1"/>
  <c r="AB66" i="172" s="1"/>
  <c r="AB44" i="172" a="1"/>
  <c r="AB44" i="172" s="1"/>
  <c r="AB28" i="172" a="1"/>
  <c r="AB28" i="172" s="1"/>
  <c r="AB43" i="172" a="1"/>
  <c r="AB43" i="172" s="1"/>
  <c r="AB27" i="172" a="1"/>
  <c r="AB27" i="172" s="1"/>
  <c r="AB45" i="172" a="1"/>
  <c r="AB45" i="172" s="1"/>
  <c r="AB29" i="172" a="1"/>
  <c r="AB29" i="172" s="1"/>
  <c r="AB200" i="172" a="1"/>
  <c r="AB200" i="172" s="1"/>
  <c r="AB176" i="172" a="1"/>
  <c r="AB176" i="172" s="1"/>
  <c r="AB123" i="172" a="1"/>
  <c r="AB123" i="172" s="1"/>
  <c r="AB133" i="172" a="1"/>
  <c r="AB133" i="172" s="1"/>
  <c r="AB107" i="172" a="1"/>
  <c r="AB107" i="172" s="1"/>
  <c r="AB101" i="172" a="1"/>
  <c r="AB101" i="172" s="1"/>
  <c r="AB61" i="172" a="1"/>
  <c r="AB61" i="172" s="1"/>
  <c r="AB40" i="172" a="1"/>
  <c r="AB40" i="172" s="1"/>
  <c r="AB24" i="172" a="1"/>
  <c r="AB24" i="172" s="1"/>
  <c r="AB39" i="172" a="1"/>
  <c r="AB39" i="172" s="1"/>
  <c r="AB23" i="172" a="1"/>
  <c r="AB23" i="172" s="1"/>
  <c r="AB41" i="172" a="1"/>
  <c r="AB41" i="172" s="1"/>
  <c r="AB25" i="172" a="1"/>
  <c r="AB25" i="172" s="1"/>
  <c r="AB191" i="172" a="1"/>
  <c r="AB191" i="172" s="1"/>
  <c r="AB175" i="172" a="1"/>
  <c r="AB175" i="172" s="1"/>
  <c r="AB132" i="172" a="1"/>
  <c r="AB132" i="172" s="1"/>
  <c r="AB113" i="172" a="1"/>
  <c r="AB113" i="172" s="1"/>
  <c r="AB106" i="172" a="1"/>
  <c r="AB106" i="172" s="1"/>
  <c r="AB100" i="172" a="1"/>
  <c r="AB100" i="172" s="1"/>
  <c r="AB57" i="172" a="1"/>
  <c r="AB57" i="172" s="1"/>
  <c r="AB36" i="172" a="1"/>
  <c r="AB36" i="172" s="1"/>
  <c r="AB20" i="172" a="1"/>
  <c r="AB20" i="172" s="1"/>
  <c r="AB35" i="172" a="1"/>
  <c r="AB35" i="172" s="1"/>
  <c r="AB19" i="172" a="1"/>
  <c r="AB19" i="172" s="1"/>
  <c r="AB37" i="172" a="1"/>
  <c r="AB37" i="172" s="1"/>
  <c r="AN20" i="172" a="1"/>
  <c r="AN20" i="172" s="1"/>
  <c r="C4" i="172"/>
  <c r="AO21" i="172"/>
  <c r="AN21" i="172"/>
  <c r="S20" i="171"/>
  <c r="S19" i="171"/>
  <c r="S16" i="171"/>
  <c r="S17" i="171"/>
  <c r="W6" i="172" l="1" a="1"/>
  <c r="W6" i="172" s="1"/>
  <c r="W8" i="172" a="1"/>
  <c r="W8" i="172" s="1"/>
  <c r="W10" i="172" a="1"/>
  <c r="W10" i="172" s="1"/>
  <c r="W5" i="172" a="1"/>
  <c r="W5" i="172" s="1"/>
  <c r="W7" i="172" a="1"/>
  <c r="W7" i="172" s="1"/>
  <c r="W9" i="172" a="1"/>
  <c r="W9" i="172" s="1"/>
  <c r="W11" i="172" a="1"/>
  <c r="W11" i="172" s="1"/>
  <c r="W4" i="172" a="1"/>
  <c r="W4" i="172" s="1"/>
  <c r="N4" i="172" a="1"/>
  <c r="N4" i="172" s="1"/>
  <c r="S4" i="172" s="1"/>
  <c r="T4" i="172"/>
  <c r="AP18" i="172"/>
  <c r="S30" i="171"/>
  <c r="S25" i="171"/>
  <c r="S24" i="171"/>
  <c r="S29" i="171"/>
  <c r="AC11" i="172" l="1"/>
  <c r="AG11" i="172" s="1"/>
  <c r="AH11" i="172"/>
  <c r="AC10" i="172"/>
  <c r="AG10" i="172" s="1"/>
  <c r="AH10" i="172"/>
  <c r="AC9" i="172"/>
  <c r="AG9" i="172" s="1"/>
  <c r="AH9" i="172"/>
  <c r="AC8" i="172"/>
  <c r="AG8" i="172" s="1"/>
  <c r="AH8" i="172"/>
  <c r="AC7" i="172"/>
  <c r="AG7" i="172" s="1"/>
  <c r="AH7" i="172"/>
  <c r="AC6" i="172"/>
  <c r="AG6" i="172" s="1"/>
  <c r="AH6" i="172"/>
  <c r="AC5" i="172"/>
  <c r="AG5" i="172" s="1"/>
  <c r="AH5" i="172"/>
  <c r="AK23" i="172"/>
  <c r="AK55" i="172"/>
  <c r="AK15" i="172"/>
  <c r="AK31" i="172"/>
  <c r="AK59" i="172"/>
  <c r="AK39" i="172"/>
  <c r="AK47" i="172"/>
  <c r="AK43" i="172"/>
  <c r="AK63" i="172"/>
  <c r="AK48" i="172"/>
  <c r="AK16" i="172"/>
  <c r="AK36" i="172"/>
  <c r="AK35" i="172"/>
  <c r="AK44" i="172"/>
  <c r="AK50" i="172"/>
  <c r="AK12" i="172"/>
  <c r="AK29" i="172"/>
  <c r="AK51" i="172"/>
  <c r="AK19" i="172"/>
  <c r="AK14" i="172"/>
  <c r="AK46" i="172"/>
  <c r="AK18" i="172"/>
  <c r="AK33" i="172"/>
  <c r="AK13" i="172"/>
  <c r="AK60" i="172"/>
  <c r="AK17" i="172"/>
  <c r="AK21" i="172"/>
  <c r="AK54" i="172"/>
  <c r="AK45" i="172"/>
  <c r="AK57" i="172"/>
  <c r="AK25" i="172"/>
  <c r="AK26" i="172"/>
  <c r="AK62" i="172"/>
  <c r="AK20" i="172"/>
  <c r="AK34" i="172"/>
  <c r="AK37" i="172"/>
  <c r="AK24" i="172"/>
  <c r="AK28" i="172"/>
  <c r="AK42" i="172"/>
  <c r="AK61" i="172"/>
  <c r="AK30" i="172"/>
  <c r="AK64" i="172"/>
  <c r="AK53" i="172"/>
  <c r="AK32" i="172"/>
  <c r="AK66" i="172"/>
  <c r="AK41" i="172"/>
  <c r="AK52" i="172"/>
  <c r="AK27" i="172"/>
  <c r="AK38" i="172"/>
  <c r="AK56" i="172"/>
  <c r="AK49" i="172"/>
  <c r="AK58" i="172"/>
  <c r="AK22" i="172"/>
  <c r="AK65" i="172"/>
  <c r="AK40" i="172"/>
  <c r="Z10" i="172" a="1"/>
  <c r="Z10" i="172" s="1"/>
  <c r="Y10" i="172" s="1"/>
  <c r="AB10" i="172" a="1"/>
  <c r="AB10" i="172" s="1"/>
  <c r="AA10" i="172" s="1"/>
  <c r="AF10" i="172" s="1"/>
  <c r="Z8" i="172" a="1"/>
  <c r="Z8" i="172" s="1"/>
  <c r="Y8" i="172" s="1"/>
  <c r="AB8" i="172" a="1"/>
  <c r="AB8" i="172" s="1"/>
  <c r="AA8" i="172" s="1"/>
  <c r="AF8" i="172" s="1"/>
  <c r="Z6" i="172" a="1"/>
  <c r="Z6" i="172" s="1"/>
  <c r="Y6" i="172" s="1"/>
  <c r="AB6" i="172" a="1"/>
  <c r="AB6" i="172" s="1"/>
  <c r="AA6" i="172" s="1"/>
  <c r="AF6" i="172" s="1"/>
  <c r="AD6" i="172" s="1"/>
  <c r="Z11" i="172" a="1"/>
  <c r="Z11" i="172" s="1"/>
  <c r="Y11" i="172" s="1"/>
  <c r="AB11" i="172" a="1"/>
  <c r="AB11" i="172" s="1"/>
  <c r="AA11" i="172" s="1"/>
  <c r="AF11" i="172" s="1"/>
  <c r="AD11" i="172" s="1"/>
  <c r="AL11" i="172" s="1"/>
  <c r="AM11" i="172" s="1"/>
  <c r="Z9" i="172" a="1"/>
  <c r="Z9" i="172" s="1"/>
  <c r="Y9" i="172" s="1"/>
  <c r="AB9" i="172" a="1"/>
  <c r="AB9" i="172" s="1"/>
  <c r="AA9" i="172" s="1"/>
  <c r="AF9" i="172" s="1"/>
  <c r="AD9" i="172" s="1"/>
  <c r="Z7" i="172" a="1"/>
  <c r="Z7" i="172" s="1"/>
  <c r="Y7" i="172" s="1"/>
  <c r="AB7" i="172" a="1"/>
  <c r="AB7" i="172" s="1"/>
  <c r="AA7" i="172" s="1"/>
  <c r="AF7" i="172" s="1"/>
  <c r="AD7" i="172" s="1"/>
  <c r="AL6" i="172" s="1"/>
  <c r="AM6" i="172" s="1"/>
  <c r="Z5" i="172" a="1"/>
  <c r="Z5" i="172" s="1"/>
  <c r="Y5" i="172" s="1"/>
  <c r="AB5" i="172" a="1"/>
  <c r="AB5" i="172" s="1"/>
  <c r="AA5" i="172" s="1"/>
  <c r="AF5" i="172" s="1"/>
  <c r="AD5" i="172" s="1"/>
  <c r="Z4" i="172" a="1"/>
  <c r="Z4" i="172" s="1"/>
  <c r="Y4" i="172" s="1"/>
  <c r="AB4" i="172" a="1"/>
  <c r="AB4" i="172" s="1"/>
  <c r="AA4" i="172" s="1"/>
  <c r="S936" i="172"/>
  <c r="P936" i="172"/>
  <c r="P963" i="172"/>
  <c r="S963" i="172"/>
  <c r="T955" i="172"/>
  <c r="Q955" i="172"/>
  <c r="T941" i="172"/>
  <c r="Q941" i="172"/>
  <c r="S981" i="172"/>
  <c r="P981" i="172"/>
  <c r="T914" i="172"/>
  <c r="Q914" i="172"/>
  <c r="S901" i="172"/>
  <c r="P901" i="172"/>
  <c r="S878" i="172"/>
  <c r="P878" i="172"/>
  <c r="T853" i="172"/>
  <c r="Q853" i="172"/>
  <c r="T829" i="172"/>
  <c r="Q829" i="172"/>
  <c r="T805" i="172"/>
  <c r="Q805" i="172"/>
  <c r="T781" i="172"/>
  <c r="Q781" i="172"/>
  <c r="S758" i="172"/>
  <c r="P758" i="172"/>
  <c r="P734" i="172"/>
  <c r="S734" i="172"/>
  <c r="S710" i="172"/>
  <c r="P710" i="172"/>
  <c r="S686" i="172"/>
  <c r="P686" i="172"/>
  <c r="S662" i="172"/>
  <c r="P662" i="172"/>
  <c r="T976" i="172"/>
  <c r="Q976" i="172"/>
  <c r="S943" i="172"/>
  <c r="P943" i="172"/>
  <c r="T1000" i="172"/>
  <c r="Q1000" i="172"/>
  <c r="S971" i="172"/>
  <c r="P971" i="172"/>
  <c r="S942" i="172"/>
  <c r="P942" i="172"/>
  <c r="T998" i="172"/>
  <c r="Q998" i="172"/>
  <c r="Q966" i="172"/>
  <c r="T966" i="172"/>
  <c r="P938" i="172"/>
  <c r="S938" i="172"/>
  <c r="S993" i="172"/>
  <c r="P993" i="172"/>
  <c r="Q961" i="172"/>
  <c r="T961" i="172"/>
  <c r="T929" i="172"/>
  <c r="Q929" i="172"/>
  <c r="S908" i="172"/>
  <c r="P908" i="172"/>
  <c r="S892" i="172"/>
  <c r="P892" i="172"/>
  <c r="S876" i="172"/>
  <c r="P876" i="172"/>
  <c r="S860" i="172"/>
  <c r="P860" i="172"/>
  <c r="S852" i="172"/>
  <c r="P852" i="172"/>
  <c r="S844" i="172"/>
  <c r="P844" i="172"/>
  <c r="S836" i="172"/>
  <c r="P836" i="172"/>
  <c r="S828" i="172"/>
  <c r="P828" i="172"/>
  <c r="S820" i="172"/>
  <c r="P820" i="172"/>
  <c r="S812" i="172"/>
  <c r="P812" i="172"/>
  <c r="S804" i="172"/>
  <c r="P804" i="172"/>
  <c r="S796" i="172"/>
  <c r="P796" i="172"/>
  <c r="S788" i="172"/>
  <c r="P788" i="172"/>
  <c r="S780" i="172"/>
  <c r="P780" i="172"/>
  <c r="S772" i="172"/>
  <c r="P772" i="172"/>
  <c r="S764" i="172"/>
  <c r="P764" i="172"/>
  <c r="S756" i="172"/>
  <c r="P756" i="172"/>
  <c r="S748" i="172"/>
  <c r="P748" i="172"/>
  <c r="P740" i="172"/>
  <c r="S740" i="172"/>
  <c r="P732" i="172"/>
  <c r="S732" i="172"/>
  <c r="P724" i="172"/>
  <c r="S724" i="172"/>
  <c r="P716" i="172"/>
  <c r="S716" i="172"/>
  <c r="S708" i="172"/>
  <c r="P708" i="172"/>
  <c r="S700" i="172"/>
  <c r="P700" i="172"/>
  <c r="S692" i="172"/>
  <c r="P692" i="172"/>
  <c r="S684" i="172"/>
  <c r="P684" i="172"/>
  <c r="S676" i="172"/>
  <c r="P676" i="172"/>
  <c r="S668" i="172"/>
  <c r="P668" i="172"/>
  <c r="S660" i="172"/>
  <c r="P660" i="172"/>
  <c r="P652" i="172"/>
  <c r="S652" i="172"/>
  <c r="P644" i="172"/>
  <c r="S644" i="172"/>
  <c r="S635" i="172"/>
  <c r="P635" i="172"/>
  <c r="S627" i="172"/>
  <c r="P627" i="172"/>
  <c r="P619" i="172"/>
  <c r="S619" i="172"/>
  <c r="P611" i="172"/>
  <c r="S611" i="172"/>
  <c r="S603" i="172"/>
  <c r="P603" i="172"/>
  <c r="Q594" i="172"/>
  <c r="T594" i="172"/>
  <c r="T586" i="172"/>
  <c r="Q586" i="172"/>
  <c r="S578" i="172"/>
  <c r="P578" i="172"/>
  <c r="Q570" i="172"/>
  <c r="T570" i="172"/>
  <c r="T560" i="172"/>
  <c r="Q560" i="172"/>
  <c r="Q551" i="172"/>
  <c r="T551" i="172"/>
  <c r="T543" i="172"/>
  <c r="Q543" i="172"/>
  <c r="Q535" i="172"/>
  <c r="T535" i="172"/>
  <c r="T527" i="172"/>
  <c r="Q527" i="172"/>
  <c r="T520" i="172"/>
  <c r="Q520" i="172"/>
  <c r="T504" i="172"/>
  <c r="Q504" i="172"/>
  <c r="Q488" i="172"/>
  <c r="T488" i="172"/>
  <c r="T460" i="172"/>
  <c r="Q460" i="172"/>
  <c r="S430" i="172"/>
  <c r="P430" i="172"/>
  <c r="S398" i="172"/>
  <c r="P398" i="172"/>
  <c r="S366" i="172"/>
  <c r="P366" i="172"/>
  <c r="T898" i="172"/>
  <c r="Q898" i="172"/>
  <c r="S853" i="172"/>
  <c r="P853" i="172"/>
  <c r="T827" i="172"/>
  <c r="Q827" i="172"/>
  <c r="P802" i="172"/>
  <c r="S802" i="172"/>
  <c r="T779" i="172"/>
  <c r="Q779" i="172"/>
  <c r="T761" i="172"/>
  <c r="Q761" i="172"/>
  <c r="T753" i="172"/>
  <c r="Q753" i="172"/>
  <c r="T745" i="172"/>
  <c r="Q745" i="172"/>
  <c r="Q737" i="172"/>
  <c r="T737" i="172"/>
  <c r="Q729" i="172"/>
  <c r="T729" i="172"/>
  <c r="Q721" i="172"/>
  <c r="T721" i="172"/>
  <c r="Q713" i="172"/>
  <c r="T713" i="172"/>
  <c r="T705" i="172"/>
  <c r="Q705" i="172"/>
  <c r="T697" i="172"/>
  <c r="Q697" i="172"/>
  <c r="T689" i="172"/>
  <c r="Q689" i="172"/>
  <c r="T681" i="172"/>
  <c r="Q681" i="172"/>
  <c r="T673" i="172"/>
  <c r="Q673" i="172"/>
  <c r="T665" i="172"/>
  <c r="Q665" i="172"/>
  <c r="T657" i="172"/>
  <c r="Q657" i="172"/>
  <c r="Q649" i="172"/>
  <c r="T649" i="172"/>
  <c r="Q641" i="172"/>
  <c r="T641" i="172"/>
  <c r="T634" i="172"/>
  <c r="Q634" i="172"/>
  <c r="T626" i="172"/>
  <c r="Q626" i="172"/>
  <c r="Q618" i="172"/>
  <c r="T618" i="172"/>
  <c r="Q610" i="172"/>
  <c r="T610" i="172"/>
  <c r="Q602" i="172"/>
  <c r="T602" i="172"/>
  <c r="S594" i="172"/>
  <c r="P594" i="172"/>
  <c r="P586" i="172"/>
  <c r="S586" i="172"/>
  <c r="T577" i="172"/>
  <c r="Q577" i="172"/>
  <c r="Q568" i="172"/>
  <c r="T568" i="172"/>
  <c r="P560" i="172"/>
  <c r="S560" i="172"/>
  <c r="S551" i="172"/>
  <c r="P551" i="172"/>
  <c r="P543" i="172"/>
  <c r="S543" i="172"/>
  <c r="S535" i="172"/>
  <c r="P535" i="172"/>
  <c r="S527" i="172"/>
  <c r="P527" i="172"/>
  <c r="T513" i="172"/>
  <c r="Q513" i="172"/>
  <c r="T497" i="172"/>
  <c r="Q497" i="172"/>
  <c r="P483" i="172"/>
  <c r="S483" i="172"/>
  <c r="P459" i="172"/>
  <c r="S459" i="172"/>
  <c r="T428" i="172"/>
  <c r="Q428" i="172"/>
  <c r="T396" i="172"/>
  <c r="Q396" i="172"/>
  <c r="Q364" i="172"/>
  <c r="T364" i="172"/>
  <c r="S904" i="172"/>
  <c r="P904" i="172"/>
  <c r="T875" i="172"/>
  <c r="Q875" i="172"/>
  <c r="Q862" i="172"/>
  <c r="T862" i="172"/>
  <c r="S845" i="172"/>
  <c r="P845" i="172"/>
  <c r="S821" i="172"/>
  <c r="P821" i="172"/>
  <c r="Q798" i="172"/>
  <c r="T798" i="172"/>
  <c r="Q774" i="172"/>
  <c r="T774" i="172"/>
  <c r="S996" i="172"/>
  <c r="P996" i="172"/>
  <c r="P988" i="172"/>
  <c r="S988" i="172"/>
  <c r="P980" i="172"/>
  <c r="S980" i="172"/>
  <c r="S972" i="172"/>
  <c r="P972" i="172"/>
  <c r="S964" i="172"/>
  <c r="P964" i="172"/>
  <c r="S955" i="172"/>
  <c r="P955" i="172"/>
  <c r="S948" i="172"/>
  <c r="P948" i="172"/>
  <c r="P939" i="172"/>
  <c r="S939" i="172"/>
  <c r="S932" i="172"/>
  <c r="P932" i="172"/>
  <c r="P923" i="172"/>
  <c r="S923" i="172"/>
  <c r="S916" i="172"/>
  <c r="P916" i="172"/>
  <c r="P907" i="172"/>
  <c r="S907" i="172"/>
  <c r="S900" i="172"/>
  <c r="P900" i="172"/>
  <c r="P891" i="172"/>
  <c r="S891" i="172"/>
  <c r="S884" i="172"/>
  <c r="P884" i="172"/>
  <c r="P875" i="172"/>
  <c r="S875" i="172"/>
  <c r="P867" i="172"/>
  <c r="S867" i="172"/>
  <c r="P859" i="172"/>
  <c r="S859" i="172"/>
  <c r="P851" i="172"/>
  <c r="S851" i="172"/>
  <c r="P843" i="172"/>
  <c r="S843" i="172"/>
  <c r="P835" i="172"/>
  <c r="S835" i="172"/>
  <c r="P827" i="172"/>
  <c r="S827" i="172"/>
  <c r="P819" i="172"/>
  <c r="S819" i="172"/>
  <c r="P811" i="172"/>
  <c r="S811" i="172"/>
  <c r="P803" i="172"/>
  <c r="S803" i="172"/>
  <c r="P795" i="172"/>
  <c r="S795" i="172"/>
  <c r="P787" i="172"/>
  <c r="S787" i="172"/>
  <c r="P779" i="172"/>
  <c r="S779" i="172"/>
  <c r="S771" i="172"/>
  <c r="P771" i="172"/>
  <c r="S763" i="172"/>
  <c r="P763" i="172"/>
  <c r="S755" i="172"/>
  <c r="P755" i="172"/>
  <c r="S747" i="172"/>
  <c r="P747" i="172"/>
  <c r="S739" i="172"/>
  <c r="P739" i="172"/>
  <c r="S731" i="172"/>
  <c r="P731" i="172"/>
  <c r="S723" i="172"/>
  <c r="P723" i="172"/>
  <c r="P715" i="172"/>
  <c r="S715" i="172"/>
  <c r="S707" i="172"/>
  <c r="P707" i="172"/>
  <c r="S699" i="172"/>
  <c r="P699" i="172"/>
  <c r="S691" i="172"/>
  <c r="P691" i="172"/>
  <c r="S683" i="172"/>
  <c r="P683" i="172"/>
  <c r="S675" i="172"/>
  <c r="P675" i="172"/>
  <c r="S667" i="172"/>
  <c r="P667" i="172"/>
  <c r="S659" i="172"/>
  <c r="P659" i="172"/>
  <c r="P651" i="172"/>
  <c r="S651" i="172"/>
  <c r="P643" i="172"/>
  <c r="S643" i="172"/>
  <c r="Q635" i="172"/>
  <c r="T635" i="172"/>
  <c r="T627" i="172"/>
  <c r="Q627" i="172"/>
  <c r="Q619" i="172"/>
  <c r="T619" i="172"/>
  <c r="T611" i="172"/>
  <c r="Q611" i="172"/>
  <c r="Q603" i="172"/>
  <c r="T603" i="172"/>
  <c r="Q595" i="172"/>
  <c r="T595" i="172"/>
  <c r="T588" i="172"/>
  <c r="Q588" i="172"/>
  <c r="S580" i="172"/>
  <c r="P580" i="172"/>
  <c r="T571" i="172"/>
  <c r="Q571" i="172"/>
  <c r="T564" i="172"/>
  <c r="Q564" i="172"/>
  <c r="T557" i="172"/>
  <c r="Q557" i="172"/>
  <c r="Q550" i="172"/>
  <c r="T550" i="172"/>
  <c r="T542" i="172"/>
  <c r="Q542" i="172"/>
  <c r="Q534" i="172"/>
  <c r="T534" i="172"/>
  <c r="T526" i="172"/>
  <c r="Q526" i="172"/>
  <c r="Q512" i="172"/>
  <c r="T512" i="172"/>
  <c r="Q496" i="172"/>
  <c r="T496" i="172"/>
  <c r="T481" i="172"/>
  <c r="Q481" i="172"/>
  <c r="Q439" i="172"/>
  <c r="T439" i="172"/>
  <c r="S414" i="172"/>
  <c r="P414" i="172"/>
  <c r="P382" i="172"/>
  <c r="S382" i="172"/>
  <c r="P906" i="172"/>
  <c r="S906" i="172"/>
  <c r="T884" i="172"/>
  <c r="Q884" i="172"/>
  <c r="P866" i="172"/>
  <c r="S866" i="172"/>
  <c r="T843" i="172"/>
  <c r="Q843" i="172"/>
  <c r="T819" i="172"/>
  <c r="Q819" i="172"/>
  <c r="S797" i="172"/>
  <c r="P797" i="172"/>
  <c r="S773" i="172"/>
  <c r="P773" i="172"/>
  <c r="T997" i="172"/>
  <c r="Q997" i="172"/>
  <c r="T989" i="172"/>
  <c r="Q989" i="172"/>
  <c r="T981" i="172"/>
  <c r="Q981" i="172"/>
  <c r="T973" i="172"/>
  <c r="Q973" i="172"/>
  <c r="T965" i="172"/>
  <c r="Q965" i="172"/>
  <c r="Q956" i="172"/>
  <c r="T956" i="172"/>
  <c r="T949" i="172"/>
  <c r="Q949" i="172"/>
  <c r="T940" i="172"/>
  <c r="Q940" i="172"/>
  <c r="T933" i="172"/>
  <c r="Q933" i="172"/>
  <c r="T924" i="172"/>
  <c r="Q924" i="172"/>
  <c r="T917" i="172"/>
  <c r="Q917" i="172"/>
  <c r="T908" i="172"/>
  <c r="Q908" i="172"/>
  <c r="T901" i="172"/>
  <c r="Q901" i="172"/>
  <c r="T892" i="172"/>
  <c r="Q892" i="172"/>
  <c r="R892" i="172" s="1"/>
  <c r="T885" i="172"/>
  <c r="Q885" i="172"/>
  <c r="T876" i="172"/>
  <c r="Q876" i="172"/>
  <c r="S870" i="172"/>
  <c r="P870" i="172"/>
  <c r="S862" i="172"/>
  <c r="P862" i="172"/>
  <c r="S854" i="172"/>
  <c r="P854" i="172"/>
  <c r="S846" i="172"/>
  <c r="P846" i="172"/>
  <c r="S838" i="172"/>
  <c r="P838" i="172"/>
  <c r="S830" i="172"/>
  <c r="P830" i="172"/>
  <c r="S822" i="172"/>
  <c r="P822" i="172"/>
  <c r="S814" i="172"/>
  <c r="P814" i="172"/>
  <c r="S806" i="172"/>
  <c r="P806" i="172"/>
  <c r="S798" i="172"/>
  <c r="P798" i="172"/>
  <c r="S790" i="172"/>
  <c r="P790" i="172"/>
  <c r="S782" i="172"/>
  <c r="P782" i="172"/>
  <c r="S774" i="172"/>
  <c r="P774" i="172"/>
  <c r="S766" i="172"/>
  <c r="P766" i="172"/>
  <c r="T756" i="172"/>
  <c r="Q756" i="172"/>
  <c r="R756" i="172" s="1"/>
  <c r="T748" i="172"/>
  <c r="Q748" i="172"/>
  <c r="R748" i="172" s="1"/>
  <c r="T740" i="172"/>
  <c r="Q740" i="172"/>
  <c r="T732" i="172"/>
  <c r="Q732" i="172"/>
  <c r="T724" i="172"/>
  <c r="Q724" i="172"/>
  <c r="T716" i="172"/>
  <c r="Q716" i="172"/>
  <c r="T708" i="172"/>
  <c r="Q708" i="172"/>
  <c r="R708" i="172" s="1"/>
  <c r="T700" i="172"/>
  <c r="Q700" i="172"/>
  <c r="R700" i="172" s="1"/>
  <c r="T692" i="172"/>
  <c r="Q692" i="172"/>
  <c r="R692" i="172" s="1"/>
  <c r="T684" i="172"/>
  <c r="Q684" i="172"/>
  <c r="R684" i="172" s="1"/>
  <c r="T676" i="172"/>
  <c r="Q676" i="172"/>
  <c r="R676" i="172" s="1"/>
  <c r="T668" i="172"/>
  <c r="Q668" i="172"/>
  <c r="R668" i="172" s="1"/>
  <c r="T660" i="172"/>
  <c r="Q660" i="172"/>
  <c r="R660" i="172" s="1"/>
  <c r="Q652" i="172"/>
  <c r="R652" i="172" s="1"/>
  <c r="T652" i="172"/>
  <c r="T644" i="172"/>
  <c r="Q644" i="172"/>
  <c r="Q636" i="172"/>
  <c r="T636" i="172"/>
  <c r="Q628" i="172"/>
  <c r="T628" i="172"/>
  <c r="Q620" i="172"/>
  <c r="T620" i="172"/>
  <c r="T612" i="172"/>
  <c r="Q612" i="172"/>
  <c r="Q604" i="172"/>
  <c r="T604" i="172"/>
  <c r="Q596" i="172"/>
  <c r="T596" i="172"/>
  <c r="S590" i="172"/>
  <c r="P590" i="172"/>
  <c r="S581" i="172"/>
  <c r="P581" i="172"/>
  <c r="P574" i="172"/>
  <c r="S574" i="172"/>
  <c r="Q567" i="172"/>
  <c r="T567" i="172"/>
  <c r="P559" i="172"/>
  <c r="S559" i="172"/>
  <c r="S552" i="172"/>
  <c r="P552" i="172"/>
  <c r="P545" i="172"/>
  <c r="S545" i="172"/>
  <c r="S537" i="172"/>
  <c r="P537" i="172"/>
  <c r="P529" i="172"/>
  <c r="S529" i="172"/>
  <c r="Q518" i="172"/>
  <c r="T518" i="172"/>
  <c r="Q502" i="172"/>
  <c r="T502" i="172"/>
  <c r="S487" i="172"/>
  <c r="P487" i="172"/>
  <c r="S456" i="172"/>
  <c r="P456" i="172"/>
  <c r="P419" i="172"/>
  <c r="S419" i="172"/>
  <c r="P387" i="172"/>
  <c r="S387" i="172"/>
  <c r="S355" i="172"/>
  <c r="P355" i="172"/>
  <c r="T516" i="172"/>
  <c r="Q516" i="172"/>
  <c r="T508" i="172"/>
  <c r="Q508" i="172"/>
  <c r="T500" i="172"/>
  <c r="Q500" i="172"/>
  <c r="T492" i="172"/>
  <c r="Q492" i="172"/>
  <c r="S484" i="172"/>
  <c r="P484" i="172"/>
  <c r="T475" i="172"/>
  <c r="Q475" i="172"/>
  <c r="Q469" i="172"/>
  <c r="T469" i="172"/>
  <c r="T461" i="172"/>
  <c r="Q461" i="172"/>
  <c r="T451" i="172"/>
  <c r="Q451" i="172"/>
  <c r="T443" i="172"/>
  <c r="Q443" i="172"/>
  <c r="T437" i="172"/>
  <c r="Q437" i="172"/>
  <c r="T429" i="172"/>
  <c r="Q429" i="172"/>
  <c r="T421" i="172"/>
  <c r="Q421" i="172"/>
  <c r="T413" i="172"/>
  <c r="Q413" i="172"/>
  <c r="T405" i="172"/>
  <c r="Q405" i="172"/>
  <c r="T397" i="172"/>
  <c r="Q397" i="172"/>
  <c r="T389" i="172"/>
  <c r="Q389" i="172"/>
  <c r="Q381" i="172"/>
  <c r="T381" i="172"/>
  <c r="T373" i="172"/>
  <c r="Q373" i="172"/>
  <c r="T365" i="172"/>
  <c r="Q365" i="172"/>
  <c r="Q357" i="172"/>
  <c r="T357" i="172"/>
  <c r="S350" i="172"/>
  <c r="P350" i="172"/>
  <c r="Q341" i="172"/>
  <c r="T341" i="172"/>
  <c r="S334" i="172"/>
  <c r="P334" i="172"/>
  <c r="P326" i="172"/>
  <c r="S326" i="172"/>
  <c r="S318" i="172"/>
  <c r="P318" i="172"/>
  <c r="S310" i="172"/>
  <c r="P310" i="172"/>
  <c r="S302" i="172"/>
  <c r="P302" i="172"/>
  <c r="S294" i="172"/>
  <c r="P294" i="172"/>
  <c r="S286" i="172"/>
  <c r="P286" i="172"/>
  <c r="S278" i="172"/>
  <c r="P278" i="172"/>
  <c r="P259" i="172"/>
  <c r="S259" i="172"/>
  <c r="P227" i="172"/>
  <c r="S227" i="172"/>
  <c r="T517" i="172"/>
  <c r="Q517" i="172"/>
  <c r="T509" i="172"/>
  <c r="Q509" i="172"/>
  <c r="Q501" i="172"/>
  <c r="T501" i="172"/>
  <c r="T493" i="172"/>
  <c r="Q493" i="172"/>
  <c r="Q487" i="172"/>
  <c r="T487" i="172"/>
  <c r="Q479" i="172"/>
  <c r="T479" i="172"/>
  <c r="T473" i="172"/>
  <c r="Q473" i="172"/>
  <c r="Q464" i="172"/>
  <c r="T464" i="172"/>
  <c r="Q455" i="172"/>
  <c r="T455" i="172"/>
  <c r="P449" i="172"/>
  <c r="S449" i="172"/>
  <c r="T441" i="172"/>
  <c r="Q441" i="172"/>
  <c r="Q432" i="172"/>
  <c r="T432" i="172"/>
  <c r="Q424" i="172"/>
  <c r="T424" i="172"/>
  <c r="Q416" i="172"/>
  <c r="T416" i="172"/>
  <c r="Q408" i="172"/>
  <c r="T408" i="172"/>
  <c r="Q400" i="172"/>
  <c r="T400" i="172"/>
  <c r="T392" i="172"/>
  <c r="Q392" i="172"/>
  <c r="Q384" i="172"/>
  <c r="T384" i="172"/>
  <c r="T376" i="172"/>
  <c r="Q376" i="172"/>
  <c r="Q368" i="172"/>
  <c r="T368" i="172"/>
  <c r="T360" i="172"/>
  <c r="Q360" i="172"/>
  <c r="Q352" i="172"/>
  <c r="T352" i="172"/>
  <c r="P346" i="172"/>
  <c r="S346" i="172"/>
  <c r="S335" i="172"/>
  <c r="P335" i="172"/>
  <c r="P327" i="172"/>
  <c r="S327" i="172"/>
  <c r="S319" i="172"/>
  <c r="P319" i="172"/>
  <c r="P311" i="172"/>
  <c r="S311" i="172"/>
  <c r="S303" i="172"/>
  <c r="P303" i="172"/>
  <c r="P295" i="172"/>
  <c r="S295" i="172"/>
  <c r="S287" i="172"/>
  <c r="P287" i="172"/>
  <c r="P279" i="172"/>
  <c r="S279" i="172"/>
  <c r="S271" i="172"/>
  <c r="P271" i="172"/>
  <c r="S251" i="172"/>
  <c r="P251" i="172"/>
  <c r="S219" i="172"/>
  <c r="P219" i="172"/>
  <c r="T477" i="172"/>
  <c r="Q477" i="172"/>
  <c r="T467" i="172"/>
  <c r="Q467" i="172"/>
  <c r="T459" i="172"/>
  <c r="Q459" i="172"/>
  <c r="Q453" i="172"/>
  <c r="T453" i="172"/>
  <c r="T445" i="172"/>
  <c r="Q445" i="172"/>
  <c r="T435" i="172"/>
  <c r="Q435" i="172"/>
  <c r="T427" i="172"/>
  <c r="Q427" i="172"/>
  <c r="T419" i="172"/>
  <c r="Q419" i="172"/>
  <c r="T411" i="172"/>
  <c r="Q411" i="172"/>
  <c r="T403" i="172"/>
  <c r="Q403" i="172"/>
  <c r="T395" i="172"/>
  <c r="Q395" i="172"/>
  <c r="Q387" i="172"/>
  <c r="R387" i="172" s="1"/>
  <c r="T387" i="172"/>
  <c r="Q379" i="172"/>
  <c r="T379" i="172"/>
  <c r="T371" i="172"/>
  <c r="Q371" i="172"/>
  <c r="Q363" i="172"/>
  <c r="T363" i="172"/>
  <c r="T355" i="172"/>
  <c r="Q355" i="172"/>
  <c r="P349" i="172"/>
  <c r="S349" i="172"/>
  <c r="P341" i="172"/>
  <c r="S341" i="172"/>
  <c r="P333" i="172"/>
  <c r="S333" i="172"/>
  <c r="P325" i="172"/>
  <c r="S325" i="172"/>
  <c r="P317" i="172"/>
  <c r="S317" i="172"/>
  <c r="S309" i="172"/>
  <c r="P309" i="172"/>
  <c r="P301" i="172"/>
  <c r="S301" i="172"/>
  <c r="S293" i="172"/>
  <c r="P293" i="172"/>
  <c r="P285" i="172"/>
  <c r="S285" i="172"/>
  <c r="S277" i="172"/>
  <c r="P277" i="172"/>
  <c r="S256" i="172"/>
  <c r="P256" i="172"/>
  <c r="S224" i="172"/>
  <c r="P224" i="172"/>
  <c r="P342" i="172"/>
  <c r="S342" i="172"/>
  <c r="S336" i="172"/>
  <c r="P336" i="172"/>
  <c r="P328" i="172"/>
  <c r="S328" i="172"/>
  <c r="S320" i="172"/>
  <c r="P320" i="172"/>
  <c r="P312" i="172"/>
  <c r="S312" i="172"/>
  <c r="S304" i="172"/>
  <c r="P304" i="172"/>
  <c r="P296" i="172"/>
  <c r="S296" i="172"/>
  <c r="S288" i="172"/>
  <c r="P288" i="172"/>
  <c r="P280" i="172"/>
  <c r="S280" i="172"/>
  <c r="T269" i="172"/>
  <c r="Q269" i="172"/>
  <c r="S235" i="172"/>
  <c r="P235" i="172"/>
  <c r="Q204" i="172"/>
  <c r="T204" i="172"/>
  <c r="Q196" i="172"/>
  <c r="T196" i="172"/>
  <c r="T188" i="172"/>
  <c r="Q188" i="172"/>
  <c r="Q179" i="172"/>
  <c r="T179" i="172"/>
  <c r="T169" i="172"/>
  <c r="Q169" i="172"/>
  <c r="T161" i="172"/>
  <c r="Q161" i="172"/>
  <c r="T153" i="172"/>
  <c r="Q153" i="172"/>
  <c r="Q145" i="172"/>
  <c r="T145" i="172"/>
  <c r="T137" i="172"/>
  <c r="Q137" i="172"/>
  <c r="Q129" i="172"/>
  <c r="T129" i="172"/>
  <c r="Q121" i="172"/>
  <c r="T121" i="172"/>
  <c r="T113" i="172"/>
  <c r="Q113" i="172"/>
  <c r="Q105" i="172"/>
  <c r="T105" i="172"/>
  <c r="T97" i="172"/>
  <c r="Q97" i="172"/>
  <c r="T88" i="172"/>
  <c r="Q88" i="172"/>
  <c r="S79" i="172"/>
  <c r="P79" i="172"/>
  <c r="P71" i="172"/>
  <c r="S71" i="172"/>
  <c r="S63" i="172"/>
  <c r="P63" i="172"/>
  <c r="P55" i="172"/>
  <c r="S55" i="172"/>
  <c r="S47" i="172"/>
  <c r="P47" i="172"/>
  <c r="P39" i="172"/>
  <c r="S39" i="172"/>
  <c r="S31" i="172"/>
  <c r="P31" i="172"/>
  <c r="P23" i="172"/>
  <c r="S23" i="172"/>
  <c r="Q14" i="172"/>
  <c r="T14" i="172"/>
  <c r="S270" i="172"/>
  <c r="P270" i="172"/>
  <c r="S262" i="172"/>
  <c r="P262" i="172"/>
  <c r="S254" i="172"/>
  <c r="P254" i="172"/>
  <c r="S246" i="172"/>
  <c r="P246" i="172"/>
  <c r="S238" i="172"/>
  <c r="P238" i="172"/>
  <c r="S230" i="172"/>
  <c r="P230" i="172"/>
  <c r="S222" i="172"/>
  <c r="P222" i="172"/>
  <c r="P214" i="172"/>
  <c r="S214" i="172"/>
  <c r="P206" i="172"/>
  <c r="S206" i="172"/>
  <c r="S198" i="172"/>
  <c r="P198" i="172"/>
  <c r="S190" i="172"/>
  <c r="P190" i="172"/>
  <c r="S182" i="172"/>
  <c r="P182" i="172"/>
  <c r="T175" i="172"/>
  <c r="Q175" i="172"/>
  <c r="Q167" i="172"/>
  <c r="T167" i="172"/>
  <c r="Q159" i="172"/>
  <c r="T159" i="172"/>
  <c r="T151" i="172"/>
  <c r="Q151" i="172"/>
  <c r="T143" i="172"/>
  <c r="Q143" i="172"/>
  <c r="Q135" i="172"/>
  <c r="T135" i="172"/>
  <c r="Q127" i="172"/>
  <c r="T127" i="172"/>
  <c r="Q119" i="172"/>
  <c r="T119" i="172"/>
  <c r="T111" i="172"/>
  <c r="Q111" i="172"/>
  <c r="Q103" i="172"/>
  <c r="T103" i="172"/>
  <c r="Q95" i="172"/>
  <c r="T95" i="172"/>
  <c r="Q89" i="172"/>
  <c r="T89" i="172"/>
  <c r="T80" i="172"/>
  <c r="Q80" i="172"/>
  <c r="Q72" i="172"/>
  <c r="T72" i="172"/>
  <c r="T64" i="172"/>
  <c r="Q64" i="172"/>
  <c r="Q56" i="172"/>
  <c r="T56" i="172"/>
  <c r="T48" i="172"/>
  <c r="Q48" i="172"/>
  <c r="T40" i="172"/>
  <c r="Q40" i="172"/>
  <c r="Q32" i="172"/>
  <c r="T32" i="172"/>
  <c r="T24" i="172"/>
  <c r="Q24" i="172"/>
  <c r="S14" i="172"/>
  <c r="P14" i="172"/>
  <c r="P263" i="172"/>
  <c r="S263" i="172"/>
  <c r="S255" i="172"/>
  <c r="P255" i="172"/>
  <c r="P247" i="172"/>
  <c r="S247" i="172"/>
  <c r="S239" i="172"/>
  <c r="P239" i="172"/>
  <c r="P231" i="172"/>
  <c r="S231" i="172"/>
  <c r="S223" i="172"/>
  <c r="P223" i="172"/>
  <c r="P215" i="172"/>
  <c r="S215" i="172"/>
  <c r="P207" i="172"/>
  <c r="S207" i="172"/>
  <c r="S199" i="172"/>
  <c r="P199" i="172"/>
  <c r="S191" i="172"/>
  <c r="P191" i="172"/>
  <c r="S183" i="172"/>
  <c r="P183" i="172"/>
  <c r="T173" i="172"/>
  <c r="Q173" i="172"/>
  <c r="Q165" i="172"/>
  <c r="T165" i="172"/>
  <c r="Q157" i="172"/>
  <c r="T157" i="172"/>
  <c r="T149" i="172"/>
  <c r="Q149" i="172"/>
  <c r="T141" i="172"/>
  <c r="Q141" i="172"/>
  <c r="Q133" i="172"/>
  <c r="T133" i="172"/>
  <c r="T125" i="172"/>
  <c r="Q125" i="172"/>
  <c r="T117" i="172"/>
  <c r="Q117" i="172"/>
  <c r="Q109" i="172"/>
  <c r="T109" i="172"/>
  <c r="Q101" i="172"/>
  <c r="T101" i="172"/>
  <c r="Q93" i="172"/>
  <c r="T93" i="172"/>
  <c r="T87" i="172"/>
  <c r="Q87" i="172"/>
  <c r="S80" i="172"/>
  <c r="P80" i="172"/>
  <c r="P72" i="172"/>
  <c r="S72" i="172"/>
  <c r="S64" i="172"/>
  <c r="P64" i="172"/>
  <c r="P56" i="172"/>
  <c r="S56" i="172"/>
  <c r="S48" i="172"/>
  <c r="P48" i="172"/>
  <c r="P40" i="172"/>
  <c r="S40" i="172"/>
  <c r="S32" i="172"/>
  <c r="P32" i="172"/>
  <c r="P24" i="172"/>
  <c r="S24" i="172"/>
  <c r="T11" i="172"/>
  <c r="Q11" i="172"/>
  <c r="T270" i="172"/>
  <c r="Q270" i="172"/>
  <c r="Q262" i="172"/>
  <c r="T262" i="172"/>
  <c r="T254" i="172"/>
  <c r="Q254" i="172"/>
  <c r="Q246" i="172"/>
  <c r="T246" i="172"/>
  <c r="Q238" i="172"/>
  <c r="T238" i="172"/>
  <c r="Q230" i="172"/>
  <c r="T230" i="172"/>
  <c r="Q222" i="172"/>
  <c r="T222" i="172"/>
  <c r="Q214" i="172"/>
  <c r="T214" i="172"/>
  <c r="Q206" i="172"/>
  <c r="T206" i="172"/>
  <c r="T198" i="172"/>
  <c r="Q198" i="172"/>
  <c r="T190" i="172"/>
  <c r="Q190" i="172"/>
  <c r="T182" i="172"/>
  <c r="Q182" i="172"/>
  <c r="S176" i="172"/>
  <c r="P176" i="172"/>
  <c r="Q168" i="172"/>
  <c r="T168" i="172"/>
  <c r="Q160" i="172"/>
  <c r="T160" i="172"/>
  <c r="T152" i="172"/>
  <c r="Q152" i="172"/>
  <c r="T144" i="172"/>
  <c r="Q144" i="172"/>
  <c r="Q136" i="172"/>
  <c r="T136" i="172"/>
  <c r="Q128" i="172"/>
  <c r="T128" i="172"/>
  <c r="Q120" i="172"/>
  <c r="T120" i="172"/>
  <c r="T112" i="172"/>
  <c r="Q112" i="172"/>
  <c r="Q104" i="172"/>
  <c r="T104" i="172"/>
  <c r="T96" i="172"/>
  <c r="Q96" i="172"/>
  <c r="S87" i="172"/>
  <c r="P87" i="172"/>
  <c r="S81" i="172"/>
  <c r="P81" i="172"/>
  <c r="P73" i="172"/>
  <c r="S73" i="172"/>
  <c r="S65" i="172"/>
  <c r="P65" i="172"/>
  <c r="P57" i="172"/>
  <c r="S57" i="172"/>
  <c r="S49" i="172"/>
  <c r="P49" i="172"/>
  <c r="S41" i="172"/>
  <c r="P41" i="172"/>
  <c r="S33" i="172"/>
  <c r="P33" i="172"/>
  <c r="S25" i="172"/>
  <c r="P25" i="172"/>
  <c r="Q15" i="172"/>
  <c r="T15" i="172"/>
  <c r="T21" i="172"/>
  <c r="Q21" i="172"/>
  <c r="T13" i="172"/>
  <c r="Q13" i="172"/>
  <c r="Q5" i="172"/>
  <c r="T5" i="172"/>
  <c r="P6" i="172"/>
  <c r="S6" i="172"/>
  <c r="T968" i="172"/>
  <c r="Q968" i="172"/>
  <c r="P922" i="172"/>
  <c r="S922" i="172"/>
  <c r="T980" i="172"/>
  <c r="Q980" i="172"/>
  <c r="T946" i="172"/>
  <c r="Q946" i="172"/>
  <c r="T932" i="172"/>
  <c r="Q932" i="172"/>
  <c r="P975" i="172"/>
  <c r="S975" i="172"/>
  <c r="T959" i="172"/>
  <c r="Q959" i="172"/>
  <c r="S911" i="172"/>
  <c r="P911" i="172"/>
  <c r="T970" i="172"/>
  <c r="Q970" i="172"/>
  <c r="S997" i="172"/>
  <c r="P997" i="172"/>
  <c r="P947" i="172"/>
  <c r="S947" i="172"/>
  <c r="S933" i="172"/>
  <c r="P933" i="172"/>
  <c r="S894" i="172"/>
  <c r="P894" i="172"/>
  <c r="T861" i="172"/>
  <c r="Q861" i="172"/>
  <c r="T837" i="172"/>
  <c r="Q837" i="172"/>
  <c r="T821" i="172"/>
  <c r="Q821" i="172"/>
  <c r="T789" i="172"/>
  <c r="Q789" i="172"/>
  <c r="Q765" i="172"/>
  <c r="T765" i="172"/>
  <c r="P742" i="172"/>
  <c r="S742" i="172"/>
  <c r="P726" i="172"/>
  <c r="S726" i="172"/>
  <c r="S694" i="172"/>
  <c r="P694" i="172"/>
  <c r="S678" i="172"/>
  <c r="P678" i="172"/>
  <c r="T992" i="172"/>
  <c r="Q992" i="172"/>
  <c r="S961" i="172"/>
  <c r="P961" i="172"/>
  <c r="P929" i="172"/>
  <c r="S929" i="172"/>
  <c r="P987" i="172"/>
  <c r="S987" i="172"/>
  <c r="S956" i="172"/>
  <c r="P956" i="172"/>
  <c r="S924" i="172"/>
  <c r="P924" i="172"/>
  <c r="T982" i="172"/>
  <c r="Q982" i="172"/>
  <c r="P952" i="172"/>
  <c r="S952" i="172"/>
  <c r="S920" i="172"/>
  <c r="P920" i="172"/>
  <c r="S977" i="172"/>
  <c r="P977" i="172"/>
  <c r="Q943" i="172"/>
  <c r="T943" i="172"/>
  <c r="P915" i="172"/>
  <c r="S915" i="172"/>
  <c r="P899" i="172"/>
  <c r="S899" i="172"/>
  <c r="P883" i="172"/>
  <c r="S883" i="172"/>
  <c r="S868" i="172"/>
  <c r="P868" i="172"/>
  <c r="T988" i="172"/>
  <c r="Q988" i="172"/>
  <c r="Q972" i="172"/>
  <c r="T972" i="172"/>
  <c r="T957" i="172"/>
  <c r="Q957" i="172"/>
  <c r="T939" i="172"/>
  <c r="Q939" i="172"/>
  <c r="T925" i="172"/>
  <c r="Q925" i="172"/>
  <c r="S999" i="172"/>
  <c r="P999" i="172"/>
  <c r="S983" i="172"/>
  <c r="P983" i="172"/>
  <c r="S967" i="172"/>
  <c r="P967" i="172"/>
  <c r="T952" i="172"/>
  <c r="Q952" i="172"/>
  <c r="Q934" i="172"/>
  <c r="T934" i="172"/>
  <c r="Q920" i="172"/>
  <c r="T920" i="172"/>
  <c r="T994" i="172"/>
  <c r="Q994" i="172"/>
  <c r="Q978" i="172"/>
  <c r="T978" i="172"/>
  <c r="Q962" i="172"/>
  <c r="T962" i="172"/>
  <c r="T948" i="172"/>
  <c r="Q948" i="172"/>
  <c r="T930" i="172"/>
  <c r="Q930" i="172"/>
  <c r="T916" i="172"/>
  <c r="Q916" i="172"/>
  <c r="S989" i="172"/>
  <c r="P989" i="172"/>
  <c r="P973" i="172"/>
  <c r="S973" i="172"/>
  <c r="P958" i="172"/>
  <c r="S958" i="172"/>
  <c r="S940" i="172"/>
  <c r="P940" i="172"/>
  <c r="S926" i="172"/>
  <c r="P926" i="172"/>
  <c r="T913" i="172"/>
  <c r="Q913" i="172"/>
  <c r="Q904" i="172"/>
  <c r="T904" i="172"/>
  <c r="T897" i="172"/>
  <c r="Q897" i="172"/>
  <c r="Q888" i="172"/>
  <c r="T888" i="172"/>
  <c r="T881" i="172"/>
  <c r="Q881" i="172"/>
  <c r="Q872" i="172"/>
  <c r="T872" i="172"/>
  <c r="Q864" i="172"/>
  <c r="T864" i="172"/>
  <c r="Q856" i="172"/>
  <c r="T856" i="172"/>
  <c r="Q848" i="172"/>
  <c r="T848" i="172"/>
  <c r="Q840" i="172"/>
  <c r="T840" i="172"/>
  <c r="Q832" i="172"/>
  <c r="T832" i="172"/>
  <c r="Q824" i="172"/>
  <c r="T824" i="172"/>
  <c r="Q816" i="172"/>
  <c r="T816" i="172"/>
  <c r="Q808" i="172"/>
  <c r="T808" i="172"/>
  <c r="Q800" i="172"/>
  <c r="T800" i="172"/>
  <c r="Q792" i="172"/>
  <c r="T792" i="172"/>
  <c r="Q784" i="172"/>
  <c r="T784" i="172"/>
  <c r="T776" i="172"/>
  <c r="Q776" i="172"/>
  <c r="T768" i="172"/>
  <c r="Q768" i="172"/>
  <c r="P762" i="172"/>
  <c r="S762" i="172"/>
  <c r="P754" i="172"/>
  <c r="S754" i="172"/>
  <c r="P746" i="172"/>
  <c r="S746" i="172"/>
  <c r="S738" i="172"/>
  <c r="P738" i="172"/>
  <c r="S730" i="172"/>
  <c r="P730" i="172"/>
  <c r="S722" i="172"/>
  <c r="P722" i="172"/>
  <c r="P714" i="172"/>
  <c r="S714" i="172"/>
  <c r="S706" i="172"/>
  <c r="P706" i="172"/>
  <c r="S698" i="172"/>
  <c r="P698" i="172"/>
  <c r="S690" i="172"/>
  <c r="P690" i="172"/>
  <c r="S682" i="172"/>
  <c r="P682" i="172"/>
  <c r="S674" i="172"/>
  <c r="P674" i="172"/>
  <c r="S666" i="172"/>
  <c r="P666" i="172"/>
  <c r="S658" i="172"/>
  <c r="P658" i="172"/>
  <c r="S650" i="172"/>
  <c r="P650" i="172"/>
  <c r="P642" i="172"/>
  <c r="S642" i="172"/>
  <c r="S633" i="172"/>
  <c r="P633" i="172"/>
  <c r="P625" i="172"/>
  <c r="S625" i="172"/>
  <c r="S617" i="172"/>
  <c r="P617" i="172"/>
  <c r="P609" i="172"/>
  <c r="S609" i="172"/>
  <c r="S601" i="172"/>
  <c r="P601" i="172"/>
  <c r="Q592" i="172"/>
  <c r="T592" i="172"/>
  <c r="T584" i="172"/>
  <c r="Q584" i="172"/>
  <c r="T576" i="172"/>
  <c r="Q576" i="172"/>
  <c r="P567" i="172"/>
  <c r="S567" i="172"/>
  <c r="T558" i="172"/>
  <c r="Q558" i="172"/>
  <c r="T549" i="172"/>
  <c r="Q549" i="172"/>
  <c r="T541" i="172"/>
  <c r="Q541" i="172"/>
  <c r="Q533" i="172"/>
  <c r="T533" i="172"/>
  <c r="T525" i="172"/>
  <c r="Q525" i="172"/>
  <c r="S517" i="172"/>
  <c r="P517" i="172"/>
  <c r="S501" i="172"/>
  <c r="P501" i="172"/>
  <c r="S486" i="172"/>
  <c r="P486" i="172"/>
  <c r="Q448" i="172"/>
  <c r="T448" i="172"/>
  <c r="P417" i="172"/>
  <c r="S417" i="172"/>
  <c r="P385" i="172"/>
  <c r="S385" i="172"/>
  <c r="P353" i="172"/>
  <c r="S353" i="172"/>
  <c r="P897" i="172"/>
  <c r="S897" i="172"/>
  <c r="Q846" i="172"/>
  <c r="T846" i="172"/>
  <c r="Q822" i="172"/>
  <c r="T822" i="172"/>
  <c r="T795" i="172"/>
  <c r="Q795" i="172"/>
  <c r="T771" i="172"/>
  <c r="Q771" i="172"/>
  <c r="Q759" i="172"/>
  <c r="T759" i="172"/>
  <c r="Q751" i="172"/>
  <c r="T751" i="172"/>
  <c r="Q743" i="172"/>
  <c r="T743" i="172"/>
  <c r="T735" i="172"/>
  <c r="Q735" i="172"/>
  <c r="T727" i="172"/>
  <c r="Q727" i="172"/>
  <c r="T719" i="172"/>
  <c r="Q719" i="172"/>
  <c r="Q711" i="172"/>
  <c r="T711" i="172"/>
  <c r="Q703" i="172"/>
  <c r="T703" i="172"/>
  <c r="Q695" i="172"/>
  <c r="T695" i="172"/>
  <c r="Q687" i="172"/>
  <c r="T687" i="172"/>
  <c r="Q679" i="172"/>
  <c r="T679" i="172"/>
  <c r="Q671" i="172"/>
  <c r="T671" i="172"/>
  <c r="Q663" i="172"/>
  <c r="T663" i="172"/>
  <c r="T655" i="172"/>
  <c r="Q655" i="172"/>
  <c r="Q647" i="172"/>
  <c r="T647" i="172"/>
  <c r="Q639" i="172"/>
  <c r="T639" i="172"/>
  <c r="T632" i="172"/>
  <c r="Q632" i="172"/>
  <c r="T624" i="172"/>
  <c r="Q624" i="172"/>
  <c r="Q616" i="172"/>
  <c r="T616" i="172"/>
  <c r="Q608" i="172"/>
  <c r="T608" i="172"/>
  <c r="T600" i="172"/>
  <c r="Q600" i="172"/>
  <c r="S591" i="172"/>
  <c r="P591" i="172"/>
  <c r="P583" i="172"/>
  <c r="S583" i="172"/>
  <c r="S575" i="172"/>
  <c r="P575" i="172"/>
  <c r="T566" i="172"/>
  <c r="Q566" i="172"/>
  <c r="P558" i="172"/>
  <c r="S558" i="172"/>
  <c r="S549" i="172"/>
  <c r="P549" i="172"/>
  <c r="P541" i="172"/>
  <c r="S541" i="172"/>
  <c r="S533" i="172"/>
  <c r="P533" i="172"/>
  <c r="P525" i="172"/>
  <c r="S525" i="172"/>
  <c r="Q510" i="172"/>
  <c r="T510" i="172"/>
  <c r="Q494" i="172"/>
  <c r="T494" i="172"/>
  <c r="S477" i="172"/>
  <c r="P477" i="172"/>
  <c r="S453" i="172"/>
  <c r="P453" i="172"/>
  <c r="S422" i="172"/>
  <c r="P422" i="172"/>
  <c r="P390" i="172"/>
  <c r="S390" i="172"/>
  <c r="P358" i="172"/>
  <c r="S358" i="172"/>
  <c r="T893" i="172"/>
  <c r="Q893" i="172"/>
  <c r="P874" i="172"/>
  <c r="S874" i="172"/>
  <c r="T859" i="172"/>
  <c r="Q859" i="172"/>
  <c r="Q838" i="172"/>
  <c r="T838" i="172"/>
  <c r="Q814" i="172"/>
  <c r="T814" i="172"/>
  <c r="P794" i="172"/>
  <c r="S794" i="172"/>
  <c r="Q766" i="172"/>
  <c r="T766" i="172"/>
  <c r="P994" i="172"/>
  <c r="S994" i="172"/>
  <c r="P986" i="172"/>
  <c r="S986" i="172"/>
  <c r="P978" i="172"/>
  <c r="S978" i="172"/>
  <c r="S970" i="172"/>
  <c r="P970" i="172"/>
  <c r="T960" i="172"/>
  <c r="Q960" i="172"/>
  <c r="T953" i="172"/>
  <c r="Q953" i="172"/>
  <c r="Q944" i="172"/>
  <c r="T944" i="172"/>
  <c r="T937" i="172"/>
  <c r="Q937" i="172"/>
  <c r="Q928" i="172"/>
  <c r="T928" i="172"/>
  <c r="T921" i="172"/>
  <c r="Q921" i="172"/>
  <c r="Q912" i="172"/>
  <c r="T912" i="172"/>
  <c r="T905" i="172"/>
  <c r="Q905" i="172"/>
  <c r="Q896" i="172"/>
  <c r="T896" i="172"/>
  <c r="T889" i="172"/>
  <c r="Q889" i="172"/>
  <c r="Q880" i="172"/>
  <c r="T880" i="172"/>
  <c r="T873" i="172"/>
  <c r="Q873" i="172"/>
  <c r="T865" i="172"/>
  <c r="Q865" i="172"/>
  <c r="T857" i="172"/>
  <c r="Q857" i="172"/>
  <c r="T849" i="172"/>
  <c r="Q849" i="172"/>
  <c r="T841" i="172"/>
  <c r="Q841" i="172"/>
  <c r="T833" i="172"/>
  <c r="Q833" i="172"/>
  <c r="T825" i="172"/>
  <c r="Q825" i="172"/>
  <c r="T817" i="172"/>
  <c r="Q817" i="172"/>
  <c r="T809" i="172"/>
  <c r="Q809" i="172"/>
  <c r="T801" i="172"/>
  <c r="Q801" i="172"/>
  <c r="T793" i="172"/>
  <c r="Q793" i="172"/>
  <c r="T785" i="172"/>
  <c r="Q785" i="172"/>
  <c r="T777" i="172"/>
  <c r="Q777" i="172"/>
  <c r="T769" i="172"/>
  <c r="Q769" i="172"/>
  <c r="P761" i="172"/>
  <c r="S761" i="172"/>
  <c r="P753" i="172"/>
  <c r="S753" i="172"/>
  <c r="P745" i="172"/>
  <c r="S745" i="172"/>
  <c r="S737" i="172"/>
  <c r="P737" i="172"/>
  <c r="S729" i="172"/>
  <c r="P729" i="172"/>
  <c r="S721" i="172"/>
  <c r="P721" i="172"/>
  <c r="P713" i="172"/>
  <c r="S713" i="172"/>
  <c r="P705" i="172"/>
  <c r="S705" i="172"/>
  <c r="P697" i="172"/>
  <c r="S697" i="172"/>
  <c r="P689" i="172"/>
  <c r="S689" i="172"/>
  <c r="P681" i="172"/>
  <c r="S681" i="172"/>
  <c r="P673" i="172"/>
  <c r="S673" i="172"/>
  <c r="P665" i="172"/>
  <c r="S665" i="172"/>
  <c r="P657" i="172"/>
  <c r="S657" i="172"/>
  <c r="S649" i="172"/>
  <c r="P649" i="172"/>
  <c r="P641" i="172"/>
  <c r="S641" i="172"/>
  <c r="S634" i="172"/>
  <c r="P634" i="172"/>
  <c r="P626" i="172"/>
  <c r="S626" i="172"/>
  <c r="S618" i="172"/>
  <c r="P618" i="172"/>
  <c r="P610" i="172"/>
  <c r="S610" i="172"/>
  <c r="S602" i="172"/>
  <c r="P602" i="172"/>
  <c r="Q593" i="172"/>
  <c r="T593" i="172"/>
  <c r="T585" i="172"/>
  <c r="Q585" i="172"/>
  <c r="Q578" i="172"/>
  <c r="T578" i="172"/>
  <c r="Q569" i="172"/>
  <c r="T569" i="172"/>
  <c r="S563" i="172"/>
  <c r="P563" i="172"/>
  <c r="S556" i="172"/>
  <c r="P556" i="172"/>
  <c r="T547" i="172"/>
  <c r="Q547" i="172"/>
  <c r="Q539" i="172"/>
  <c r="T539" i="172"/>
  <c r="Q531" i="172"/>
  <c r="T531" i="172"/>
  <c r="T523" i="172"/>
  <c r="Q523" i="172"/>
  <c r="S509" i="172"/>
  <c r="P509" i="172"/>
  <c r="S493" i="172"/>
  <c r="P493" i="172"/>
  <c r="S470" i="172"/>
  <c r="P470" i="172"/>
  <c r="P433" i="172"/>
  <c r="S433" i="172"/>
  <c r="P401" i="172"/>
  <c r="S401" i="172"/>
  <c r="P369" i="172"/>
  <c r="S369" i="172"/>
  <c r="T900" i="172"/>
  <c r="Q900" i="172"/>
  <c r="T882" i="172"/>
  <c r="Q882" i="172"/>
  <c r="S861" i="172"/>
  <c r="P861" i="172"/>
  <c r="S837" i="172"/>
  <c r="P837" i="172"/>
  <c r="S813" i="172"/>
  <c r="P813" i="172"/>
  <c r="S789" i="172"/>
  <c r="P789" i="172"/>
  <c r="S765" i="172"/>
  <c r="P765" i="172"/>
  <c r="T995" i="172"/>
  <c r="Q995" i="172"/>
  <c r="Q987" i="172"/>
  <c r="T987" i="172"/>
  <c r="Q979" i="172"/>
  <c r="T979" i="172"/>
  <c r="T971" i="172"/>
  <c r="Q971" i="172"/>
  <c r="Q963" i="172"/>
  <c r="T963" i="172"/>
  <c r="T954" i="172"/>
  <c r="Q954" i="172"/>
  <c r="T947" i="172"/>
  <c r="Q947" i="172"/>
  <c r="T938" i="172"/>
  <c r="Q938" i="172"/>
  <c r="T931" i="172"/>
  <c r="Q931" i="172"/>
  <c r="T922" i="172"/>
  <c r="Q922" i="172"/>
  <c r="T915" i="172"/>
  <c r="Q915" i="172"/>
  <c r="T906" i="172"/>
  <c r="Q906" i="172"/>
  <c r="T899" i="172"/>
  <c r="Q899" i="172"/>
  <c r="T890" i="172"/>
  <c r="Q890" i="172"/>
  <c r="T883" i="172"/>
  <c r="Q883" i="172"/>
  <c r="T874" i="172"/>
  <c r="Q874" i="172"/>
  <c r="T866" i="172"/>
  <c r="Q866" i="172"/>
  <c r="T858" i="172"/>
  <c r="Q858" i="172"/>
  <c r="T850" i="172"/>
  <c r="Q850" i="172"/>
  <c r="T842" i="172"/>
  <c r="Q842" i="172"/>
  <c r="T834" i="172"/>
  <c r="Q834" i="172"/>
  <c r="T826" i="172"/>
  <c r="Q826" i="172"/>
  <c r="T818" i="172"/>
  <c r="Q818" i="172"/>
  <c r="T810" i="172"/>
  <c r="Q810" i="172"/>
  <c r="T802" i="172"/>
  <c r="Q802" i="172"/>
  <c r="T794" i="172"/>
  <c r="Q794" i="172"/>
  <c r="T786" i="172"/>
  <c r="Q786" i="172"/>
  <c r="T778" i="172"/>
  <c r="Q778" i="172"/>
  <c r="T770" i="172"/>
  <c r="Q770" i="172"/>
  <c r="T762" i="172"/>
  <c r="Q762" i="172"/>
  <c r="T754" i="172"/>
  <c r="Q754" i="172"/>
  <c r="T746" i="172"/>
  <c r="Q746" i="172"/>
  <c r="Q738" i="172"/>
  <c r="T738" i="172"/>
  <c r="Q730" i="172"/>
  <c r="T730" i="172"/>
  <c r="Q722" i="172"/>
  <c r="T722" i="172"/>
  <c r="Q714" i="172"/>
  <c r="R714" i="172" s="1"/>
  <c r="T714" i="172"/>
  <c r="T706" i="172"/>
  <c r="Q706" i="172"/>
  <c r="R706" i="172" s="1"/>
  <c r="T698" i="172"/>
  <c r="Q698" i="172"/>
  <c r="R698" i="172" s="1"/>
  <c r="T690" i="172"/>
  <c r="Q690" i="172"/>
  <c r="R690" i="172" s="1"/>
  <c r="T682" i="172"/>
  <c r="Q682" i="172"/>
  <c r="R682" i="172" s="1"/>
  <c r="T674" i="172"/>
  <c r="Q674" i="172"/>
  <c r="R674" i="172" s="1"/>
  <c r="T666" i="172"/>
  <c r="Q666" i="172"/>
  <c r="R666" i="172" s="1"/>
  <c r="T658" i="172"/>
  <c r="Q658" i="172"/>
  <c r="R658" i="172" s="1"/>
  <c r="Q650" i="172"/>
  <c r="T650" i="172"/>
  <c r="T642" i="172"/>
  <c r="Q642" i="172"/>
  <c r="T633" i="172"/>
  <c r="Q633" i="172"/>
  <c r="R633" i="172" s="1"/>
  <c r="T625" i="172"/>
  <c r="Q625" i="172"/>
  <c r="Q617" i="172"/>
  <c r="T617" i="172"/>
  <c r="Q609" i="172"/>
  <c r="R609" i="172" s="1"/>
  <c r="T609" i="172"/>
  <c r="T601" i="172"/>
  <c r="Q601" i="172"/>
  <c r="R601" i="172" s="1"/>
  <c r="P595" i="172"/>
  <c r="S595" i="172"/>
  <c r="S587" i="172"/>
  <c r="P587" i="172"/>
  <c r="Q579" i="172"/>
  <c r="T579" i="172"/>
  <c r="T572" i="172"/>
  <c r="Q572" i="172"/>
  <c r="T565" i="172"/>
  <c r="Q565" i="172"/>
  <c r="P557" i="172"/>
  <c r="S557" i="172"/>
  <c r="S550" i="172"/>
  <c r="P550" i="172"/>
  <c r="P542" i="172"/>
  <c r="S542" i="172"/>
  <c r="S534" i="172"/>
  <c r="P534" i="172"/>
  <c r="S526" i="172"/>
  <c r="P526" i="172"/>
  <c r="T515" i="172"/>
  <c r="Q515" i="172"/>
  <c r="T499" i="172"/>
  <c r="Q499" i="172"/>
  <c r="T474" i="172"/>
  <c r="Q474" i="172"/>
  <c r="P450" i="172"/>
  <c r="S450" i="172"/>
  <c r="T412" i="172"/>
  <c r="Q412" i="172"/>
  <c r="Q380" i="172"/>
  <c r="T380" i="172"/>
  <c r="Q348" i="172"/>
  <c r="T348" i="172"/>
  <c r="P515" i="172"/>
  <c r="S515" i="172"/>
  <c r="P507" i="172"/>
  <c r="S507" i="172"/>
  <c r="P499" i="172"/>
  <c r="S499" i="172"/>
  <c r="P491" i="172"/>
  <c r="S491" i="172"/>
  <c r="T482" i="172"/>
  <c r="Q482" i="172"/>
  <c r="P474" i="172"/>
  <c r="S474" i="172"/>
  <c r="S468" i="172"/>
  <c r="P468" i="172"/>
  <c r="S460" i="172"/>
  <c r="P460" i="172"/>
  <c r="T449" i="172"/>
  <c r="Q449" i="172"/>
  <c r="P442" i="172"/>
  <c r="S442" i="172"/>
  <c r="S436" i="172"/>
  <c r="P436" i="172"/>
  <c r="S428" i="172"/>
  <c r="P428" i="172"/>
  <c r="S420" i="172"/>
  <c r="P420" i="172"/>
  <c r="S412" i="172"/>
  <c r="P412" i="172"/>
  <c r="S404" i="172"/>
  <c r="P404" i="172"/>
  <c r="S396" i="172"/>
  <c r="P396" i="172"/>
  <c r="P388" i="172"/>
  <c r="S388" i="172"/>
  <c r="S380" i="172"/>
  <c r="P380" i="172"/>
  <c r="P372" i="172"/>
  <c r="S372" i="172"/>
  <c r="P364" i="172"/>
  <c r="S364" i="172"/>
  <c r="S356" i="172"/>
  <c r="P356" i="172"/>
  <c r="P348" i="172"/>
  <c r="S348" i="172"/>
  <c r="T338" i="172"/>
  <c r="Q338" i="172"/>
  <c r="Q330" i="172"/>
  <c r="T330" i="172"/>
  <c r="T322" i="172"/>
  <c r="Q322" i="172"/>
  <c r="Q314" i="172"/>
  <c r="T314" i="172"/>
  <c r="T306" i="172"/>
  <c r="Q306" i="172"/>
  <c r="T298" i="172"/>
  <c r="Q298" i="172"/>
  <c r="T290" i="172"/>
  <c r="Q290" i="172"/>
  <c r="T282" i="172"/>
  <c r="Q282" i="172"/>
  <c r="S272" i="172"/>
  <c r="P272" i="172"/>
  <c r="Q252" i="172"/>
  <c r="T252" i="172"/>
  <c r="T220" i="172"/>
  <c r="Q220" i="172"/>
  <c r="P516" i="172"/>
  <c r="S516" i="172"/>
  <c r="P508" i="172"/>
  <c r="S508" i="172"/>
  <c r="S500" i="172"/>
  <c r="P500" i="172"/>
  <c r="S492" i="172"/>
  <c r="P492" i="172"/>
  <c r="S485" i="172"/>
  <c r="P485" i="172"/>
  <c r="S478" i="172"/>
  <c r="P478" i="172"/>
  <c r="S472" i="172"/>
  <c r="P472" i="172"/>
  <c r="S463" i="172"/>
  <c r="P463" i="172"/>
  <c r="S454" i="172"/>
  <c r="P454" i="172"/>
  <c r="S446" i="172"/>
  <c r="P446" i="172"/>
  <c r="S440" i="172"/>
  <c r="P440" i="172"/>
  <c r="S431" i="172"/>
  <c r="P431" i="172"/>
  <c r="S423" i="172"/>
  <c r="P423" i="172"/>
  <c r="S415" i="172"/>
  <c r="P415" i="172"/>
  <c r="S407" i="172"/>
  <c r="P407" i="172"/>
  <c r="S399" i="172"/>
  <c r="P399" i="172"/>
  <c r="P391" i="172"/>
  <c r="S391" i="172"/>
  <c r="P383" i="172"/>
  <c r="S383" i="172"/>
  <c r="S375" i="172"/>
  <c r="P375" i="172"/>
  <c r="S367" i="172"/>
  <c r="P367" i="172"/>
  <c r="P359" i="172"/>
  <c r="S359" i="172"/>
  <c r="S351" i="172"/>
  <c r="P351" i="172"/>
  <c r="Q342" i="172"/>
  <c r="T342" i="172"/>
  <c r="T333" i="172"/>
  <c r="Q333" i="172"/>
  <c r="Q325" i="172"/>
  <c r="T325" i="172"/>
  <c r="T317" i="172"/>
  <c r="Q317" i="172"/>
  <c r="T309" i="172"/>
  <c r="Q309" i="172"/>
  <c r="T301" i="172"/>
  <c r="Q301" i="172"/>
  <c r="T293" i="172"/>
  <c r="Q293" i="172"/>
  <c r="T285" i="172"/>
  <c r="Q285" i="172"/>
  <c r="T277" i="172"/>
  <c r="Q277" i="172"/>
  <c r="S268" i="172"/>
  <c r="P268" i="172"/>
  <c r="T244" i="172"/>
  <c r="Q244" i="172"/>
  <c r="T212" i="172"/>
  <c r="Q212" i="172"/>
  <c r="S476" i="172"/>
  <c r="P476" i="172"/>
  <c r="T465" i="172"/>
  <c r="Q465" i="172"/>
  <c r="P458" i="172"/>
  <c r="S458" i="172"/>
  <c r="S452" i="172"/>
  <c r="P452" i="172"/>
  <c r="S444" i="172"/>
  <c r="P444" i="172"/>
  <c r="T433" i="172"/>
  <c r="Q433" i="172"/>
  <c r="T425" i="172"/>
  <c r="Q425" i="172"/>
  <c r="T417" i="172"/>
  <c r="Q417" i="172"/>
  <c r="T409" i="172"/>
  <c r="Q409" i="172"/>
  <c r="T401" i="172"/>
  <c r="Q401" i="172"/>
  <c r="T393" i="172"/>
  <c r="Q393" i="172"/>
  <c r="T385" i="172"/>
  <c r="Q385" i="172"/>
  <c r="Q377" i="172"/>
  <c r="T377" i="172"/>
  <c r="Q369" i="172"/>
  <c r="T369" i="172"/>
  <c r="Q361" i="172"/>
  <c r="T361" i="172"/>
  <c r="Q353" i="172"/>
  <c r="R353" i="172" s="1"/>
  <c r="T353" i="172"/>
  <c r="P347" i="172"/>
  <c r="S347" i="172"/>
  <c r="T339" i="172"/>
  <c r="Q339" i="172"/>
  <c r="Q331" i="172"/>
  <c r="T331" i="172"/>
  <c r="T323" i="172"/>
  <c r="Q323" i="172"/>
  <c r="Q315" i="172"/>
  <c r="T315" i="172"/>
  <c r="T307" i="172"/>
  <c r="Q307" i="172"/>
  <c r="Q299" i="172"/>
  <c r="T299" i="172"/>
  <c r="T291" i="172"/>
  <c r="Q291" i="172"/>
  <c r="Q283" i="172"/>
  <c r="T283" i="172"/>
  <c r="P275" i="172"/>
  <c r="S275" i="172"/>
  <c r="T249" i="172"/>
  <c r="Q249" i="172"/>
  <c r="Q217" i="172"/>
  <c r="T217" i="172"/>
  <c r="T340" i="172"/>
  <c r="Q340" i="172"/>
  <c r="Q332" i="172"/>
  <c r="T332" i="172"/>
  <c r="T324" i="172"/>
  <c r="Q324" i="172"/>
  <c r="Q316" i="172"/>
  <c r="T316" i="172"/>
  <c r="T308" i="172"/>
  <c r="Q308" i="172"/>
  <c r="Q300" i="172"/>
  <c r="T300" i="172"/>
  <c r="T292" i="172"/>
  <c r="Q292" i="172"/>
  <c r="Q284" i="172"/>
  <c r="T284" i="172"/>
  <c r="T276" i="172"/>
  <c r="Q276" i="172"/>
  <c r="T260" i="172"/>
  <c r="Q260" i="172"/>
  <c r="T228" i="172"/>
  <c r="Q228" i="172"/>
  <c r="S203" i="172"/>
  <c r="P203" i="172"/>
  <c r="P195" i="172"/>
  <c r="S195" i="172"/>
  <c r="P187" i="172"/>
  <c r="S187" i="172"/>
  <c r="P178" i="172"/>
  <c r="S178" i="172"/>
  <c r="P168" i="172"/>
  <c r="S168" i="172"/>
  <c r="P160" i="172"/>
  <c r="S160" i="172"/>
  <c r="S152" i="172"/>
  <c r="P152" i="172"/>
  <c r="S144" i="172"/>
  <c r="P144" i="172"/>
  <c r="P136" i="172"/>
  <c r="S136" i="172"/>
  <c r="S128" i="172"/>
  <c r="P128" i="172"/>
  <c r="S120" i="172"/>
  <c r="P120" i="172"/>
  <c r="P112" i="172"/>
  <c r="S112" i="172"/>
  <c r="S104" i="172"/>
  <c r="P104" i="172"/>
  <c r="P96" i="172"/>
  <c r="S96" i="172"/>
  <c r="Q86" i="172"/>
  <c r="T86" i="172"/>
  <c r="T77" i="172"/>
  <c r="Q77" i="172"/>
  <c r="Q69" i="172"/>
  <c r="T69" i="172"/>
  <c r="T61" i="172"/>
  <c r="Q61" i="172"/>
  <c r="Q53" i="172"/>
  <c r="T53" i="172"/>
  <c r="T45" i="172"/>
  <c r="Q45" i="172"/>
  <c r="T37" i="172"/>
  <c r="Q37" i="172"/>
  <c r="T29" i="172"/>
  <c r="Q29" i="172"/>
  <c r="P21" i="172"/>
  <c r="S21" i="172"/>
  <c r="T10" i="172"/>
  <c r="Q10" i="172"/>
  <c r="T266" i="172"/>
  <c r="Q266" i="172"/>
  <c r="T258" i="172"/>
  <c r="Q258" i="172"/>
  <c r="T250" i="172"/>
  <c r="Q250" i="172"/>
  <c r="T242" i="172"/>
  <c r="Q242" i="172"/>
  <c r="T234" i="172"/>
  <c r="Q234" i="172"/>
  <c r="T226" i="172"/>
  <c r="Q226" i="172"/>
  <c r="T218" i="172"/>
  <c r="Q218" i="172"/>
  <c r="T210" i="172"/>
  <c r="Q210" i="172"/>
  <c r="Q202" i="172"/>
  <c r="T202" i="172"/>
  <c r="Q194" i="172"/>
  <c r="T194" i="172"/>
  <c r="T186" i="172"/>
  <c r="Q186" i="172"/>
  <c r="Q180" i="172"/>
  <c r="T180" i="172"/>
  <c r="S174" i="172"/>
  <c r="P174" i="172"/>
  <c r="P166" i="172"/>
  <c r="S166" i="172"/>
  <c r="P158" i="172"/>
  <c r="S158" i="172"/>
  <c r="S150" i="172"/>
  <c r="P150" i="172"/>
  <c r="S142" i="172"/>
  <c r="P142" i="172"/>
  <c r="P134" i="172"/>
  <c r="S134" i="172"/>
  <c r="S126" i="172"/>
  <c r="P126" i="172"/>
  <c r="S118" i="172"/>
  <c r="P118" i="172"/>
  <c r="P110" i="172"/>
  <c r="S110" i="172"/>
  <c r="S102" i="172"/>
  <c r="P102" i="172"/>
  <c r="P94" i="172"/>
  <c r="S94" i="172"/>
  <c r="S88" i="172"/>
  <c r="P88" i="172"/>
  <c r="T78" i="172"/>
  <c r="Q78" i="172"/>
  <c r="Q70" i="172"/>
  <c r="T70" i="172"/>
  <c r="T62" i="172"/>
  <c r="Q62" i="172"/>
  <c r="Q54" i="172"/>
  <c r="T54" i="172"/>
  <c r="T46" i="172"/>
  <c r="Q46" i="172"/>
  <c r="T38" i="172"/>
  <c r="Q38" i="172"/>
  <c r="Q30" i="172"/>
  <c r="T30" i="172"/>
  <c r="T22" i="172"/>
  <c r="Q22" i="172"/>
  <c r="T12" i="172"/>
  <c r="Q12" i="172"/>
  <c r="T261" i="172"/>
  <c r="Q261" i="172"/>
  <c r="T253" i="172"/>
  <c r="Q253" i="172"/>
  <c r="T245" i="172"/>
  <c r="Q245" i="172"/>
  <c r="Q237" i="172"/>
  <c r="T237" i="172"/>
  <c r="T229" i="172"/>
  <c r="Q229" i="172"/>
  <c r="Q221" i="172"/>
  <c r="T221" i="172"/>
  <c r="Q213" i="172"/>
  <c r="T213" i="172"/>
  <c r="Q205" i="172"/>
  <c r="T205" i="172"/>
  <c r="T197" i="172"/>
  <c r="Q197" i="172"/>
  <c r="T189" i="172"/>
  <c r="Q189" i="172"/>
  <c r="T181" i="172"/>
  <c r="Q181" i="172"/>
  <c r="P172" i="172"/>
  <c r="S172" i="172"/>
  <c r="S164" i="172"/>
  <c r="P164" i="172"/>
  <c r="S156" i="172"/>
  <c r="P156" i="172"/>
  <c r="P148" i="172"/>
  <c r="S148" i="172"/>
  <c r="P140" i="172"/>
  <c r="S140" i="172"/>
  <c r="S132" i="172"/>
  <c r="P132" i="172"/>
  <c r="P124" i="172"/>
  <c r="S124" i="172"/>
  <c r="P116" i="172"/>
  <c r="S116" i="172"/>
  <c r="P108" i="172"/>
  <c r="S108" i="172"/>
  <c r="S100" i="172"/>
  <c r="P100" i="172"/>
  <c r="S92" i="172"/>
  <c r="P92" i="172"/>
  <c r="Q84" i="172"/>
  <c r="T84" i="172"/>
  <c r="S78" i="172"/>
  <c r="P78" i="172"/>
  <c r="R78" i="172" s="1"/>
  <c r="P70" i="172"/>
  <c r="R70" i="172" s="1"/>
  <c r="S70" i="172"/>
  <c r="S62" i="172"/>
  <c r="P62" i="172"/>
  <c r="R62" i="172" s="1"/>
  <c r="P54" i="172"/>
  <c r="R54" i="172" s="1"/>
  <c r="S54" i="172"/>
  <c r="S46" i="172"/>
  <c r="P46" i="172"/>
  <c r="R46" i="172" s="1"/>
  <c r="P38" i="172"/>
  <c r="S38" i="172"/>
  <c r="S30" i="172"/>
  <c r="P30" i="172"/>
  <c r="P22" i="172"/>
  <c r="S22" i="172"/>
  <c r="Q9" i="172"/>
  <c r="T9" i="172"/>
  <c r="P269" i="172"/>
  <c r="S269" i="172"/>
  <c r="S261" i="172"/>
  <c r="P261" i="172"/>
  <c r="P253" i="172"/>
  <c r="S253" i="172"/>
  <c r="S245" i="172"/>
  <c r="P245" i="172"/>
  <c r="S237" i="172"/>
  <c r="P237" i="172"/>
  <c r="S229" i="172"/>
  <c r="P229" i="172"/>
  <c r="S221" i="172"/>
  <c r="P221" i="172"/>
  <c r="S213" i="172"/>
  <c r="P213" i="172"/>
  <c r="S205" i="172"/>
  <c r="P205" i="172"/>
  <c r="S197" i="172"/>
  <c r="P197" i="172"/>
  <c r="S189" i="172"/>
  <c r="P189" i="172"/>
  <c r="S181" i="172"/>
  <c r="P181" i="172"/>
  <c r="S175" i="172"/>
  <c r="P175" i="172"/>
  <c r="P167" i="172"/>
  <c r="S167" i="172"/>
  <c r="P159" i="172"/>
  <c r="S159" i="172"/>
  <c r="S151" i="172"/>
  <c r="P151" i="172"/>
  <c r="S143" i="172"/>
  <c r="P143" i="172"/>
  <c r="P135" i="172"/>
  <c r="S135" i="172"/>
  <c r="S127" i="172"/>
  <c r="P127" i="172"/>
  <c r="S119" i="172"/>
  <c r="P119" i="172"/>
  <c r="P111" i="172"/>
  <c r="S111" i="172"/>
  <c r="S103" i="172"/>
  <c r="P103" i="172"/>
  <c r="P95" i="172"/>
  <c r="S95" i="172"/>
  <c r="Q85" i="172"/>
  <c r="T85" i="172"/>
  <c r="T79" i="172"/>
  <c r="Q79" i="172"/>
  <c r="Q71" i="172"/>
  <c r="R71" i="172" s="1"/>
  <c r="T71" i="172"/>
  <c r="T63" i="172"/>
  <c r="Q63" i="172"/>
  <c r="Q55" i="172"/>
  <c r="R55" i="172" s="1"/>
  <c r="T55" i="172"/>
  <c r="T47" i="172"/>
  <c r="Q47" i="172"/>
  <c r="T39" i="172"/>
  <c r="Q39" i="172"/>
  <c r="Q31" i="172"/>
  <c r="T31" i="172"/>
  <c r="T23" i="172"/>
  <c r="Q23" i="172"/>
  <c r="S13" i="172"/>
  <c r="P13" i="172"/>
  <c r="P20" i="172"/>
  <c r="S20" i="172"/>
  <c r="S12" i="172"/>
  <c r="P12" i="172"/>
  <c r="Q6" i="172"/>
  <c r="T6" i="172"/>
  <c r="AI4" i="172"/>
  <c r="T984" i="172"/>
  <c r="Q984" i="172"/>
  <c r="P995" i="172"/>
  <c r="S995" i="172"/>
  <c r="P931" i="172"/>
  <c r="S931" i="172"/>
  <c r="S917" i="172"/>
  <c r="P917" i="172"/>
  <c r="T990" i="172"/>
  <c r="Q990" i="172"/>
  <c r="T974" i="172"/>
  <c r="Q974" i="172"/>
  <c r="P959" i="172"/>
  <c r="S959" i="172"/>
  <c r="P945" i="172"/>
  <c r="S945" i="172"/>
  <c r="S927" i="172"/>
  <c r="P927" i="172"/>
  <c r="S985" i="172"/>
  <c r="P985" i="172"/>
  <c r="S969" i="172"/>
  <c r="P969" i="172"/>
  <c r="Q950" i="172"/>
  <c r="T950" i="172"/>
  <c r="Q936" i="172"/>
  <c r="T936" i="172"/>
  <c r="Q918" i="172"/>
  <c r="T918" i="172"/>
  <c r="Q911" i="172"/>
  <c r="T911" i="172"/>
  <c r="Q902" i="172"/>
  <c r="T902" i="172"/>
  <c r="Q895" i="172"/>
  <c r="T895" i="172"/>
  <c r="Q886" i="172"/>
  <c r="T886" i="172"/>
  <c r="Q879" i="172"/>
  <c r="T879" i="172"/>
  <c r="S871" i="172"/>
  <c r="P871" i="172"/>
  <c r="S863" i="172"/>
  <c r="P863" i="172"/>
  <c r="S855" i="172"/>
  <c r="P855" i="172"/>
  <c r="S847" i="172"/>
  <c r="P847" i="172"/>
  <c r="S839" i="172"/>
  <c r="P839" i="172"/>
  <c r="S831" i="172"/>
  <c r="P831" i="172"/>
  <c r="S823" i="172"/>
  <c r="P823" i="172"/>
  <c r="S815" i="172"/>
  <c r="P815" i="172"/>
  <c r="S807" i="172"/>
  <c r="P807" i="172"/>
  <c r="S799" i="172"/>
  <c r="P799" i="172"/>
  <c r="S791" i="172"/>
  <c r="P791" i="172"/>
  <c r="S783" i="172"/>
  <c r="P783" i="172"/>
  <c r="S775" i="172"/>
  <c r="P775" i="172"/>
  <c r="S767" i="172"/>
  <c r="P767" i="172"/>
  <c r="P760" i="172"/>
  <c r="S760" i="172"/>
  <c r="P752" i="172"/>
  <c r="S752" i="172"/>
  <c r="P744" i="172"/>
  <c r="S744" i="172"/>
  <c r="S736" i="172"/>
  <c r="P736" i="172"/>
  <c r="S728" i="172"/>
  <c r="P728" i="172"/>
  <c r="S720" i="172"/>
  <c r="P720" i="172"/>
  <c r="P712" i="172"/>
  <c r="S712" i="172"/>
  <c r="P704" i="172"/>
  <c r="S704" i="172"/>
  <c r="P696" i="172"/>
  <c r="S696" i="172"/>
  <c r="P688" i="172"/>
  <c r="S688" i="172"/>
  <c r="P680" i="172"/>
  <c r="S680" i="172"/>
  <c r="P672" i="172"/>
  <c r="S672" i="172"/>
  <c r="P664" i="172"/>
  <c r="S664" i="172"/>
  <c r="P656" i="172"/>
  <c r="S656" i="172"/>
  <c r="S648" i="172"/>
  <c r="P648" i="172"/>
  <c r="P640" i="172"/>
  <c r="S640" i="172"/>
  <c r="T631" i="172"/>
  <c r="Q631" i="172"/>
  <c r="T623" i="172"/>
  <c r="Q623" i="172"/>
  <c r="Q615" i="172"/>
  <c r="T615" i="172"/>
  <c r="Q607" i="172"/>
  <c r="T607" i="172"/>
  <c r="T599" i="172"/>
  <c r="Q599" i="172"/>
  <c r="T589" i="172"/>
  <c r="Q589" i="172"/>
  <c r="P582" i="172"/>
  <c r="S582" i="172"/>
  <c r="T573" i="172"/>
  <c r="Q573" i="172"/>
  <c r="S565" i="172"/>
  <c r="P565" i="172"/>
  <c r="P555" i="172"/>
  <c r="S555" i="172"/>
  <c r="S548" i="172"/>
  <c r="P548" i="172"/>
  <c r="S540" i="172"/>
  <c r="P540" i="172"/>
  <c r="P532" i="172"/>
  <c r="S532" i="172"/>
  <c r="P524" i="172"/>
  <c r="S524" i="172"/>
  <c r="P514" i="172"/>
  <c r="S514" i="172"/>
  <c r="P498" i="172"/>
  <c r="S498" i="172"/>
  <c r="S479" i="172"/>
  <c r="P479" i="172"/>
  <c r="T442" i="172"/>
  <c r="Q442" i="172"/>
  <c r="P411" i="172"/>
  <c r="S411" i="172"/>
  <c r="S379" i="172"/>
  <c r="P379" i="172"/>
  <c r="Q346" i="172"/>
  <c r="T346" i="172"/>
  <c r="P890" i="172"/>
  <c r="S890" i="172"/>
  <c r="P842" i="172"/>
  <c r="S842" i="172"/>
  <c r="P818" i="172"/>
  <c r="S818" i="172"/>
  <c r="Q790" i="172"/>
  <c r="T790" i="172"/>
  <c r="P770" i="172"/>
  <c r="S770" i="172"/>
  <c r="Q757" i="172"/>
  <c r="T757" i="172"/>
  <c r="Q749" i="172"/>
  <c r="T749" i="172"/>
  <c r="T741" i="172"/>
  <c r="Q741" i="172"/>
  <c r="T733" i="172"/>
  <c r="Q733" i="172"/>
  <c r="T725" i="172"/>
  <c r="Q725" i="172"/>
  <c r="T717" i="172"/>
  <c r="Q717" i="172"/>
  <c r="T709" i="172"/>
  <c r="Q709" i="172"/>
  <c r="T701" i="172"/>
  <c r="Q701" i="172"/>
  <c r="T693" i="172"/>
  <c r="Q693" i="172"/>
  <c r="T685" i="172"/>
  <c r="Q685" i="172"/>
  <c r="T677" i="172"/>
  <c r="Q677" i="172"/>
  <c r="T669" i="172"/>
  <c r="Q669" i="172"/>
  <c r="T661" i="172"/>
  <c r="Q661" i="172"/>
  <c r="Q653" i="172"/>
  <c r="T653" i="172"/>
  <c r="T645" i="172"/>
  <c r="Q645" i="172"/>
  <c r="Q637" i="172"/>
  <c r="T637" i="172"/>
  <c r="Q629" i="172"/>
  <c r="T629" i="172"/>
  <c r="Q621" i="172"/>
  <c r="T621" i="172"/>
  <c r="T613" i="172"/>
  <c r="Q613" i="172"/>
  <c r="Q605" i="172"/>
  <c r="T605" i="172"/>
  <c r="Q597" i="172"/>
  <c r="T597" i="172"/>
  <c r="S589" i="172"/>
  <c r="P589" i="172"/>
  <c r="Q581" i="172"/>
  <c r="T581" i="172"/>
  <c r="P573" i="172"/>
  <c r="S573" i="172"/>
  <c r="T563" i="172"/>
  <c r="Q563" i="172"/>
  <c r="Q556" i="172"/>
  <c r="T556" i="172"/>
  <c r="S546" i="172"/>
  <c r="P546" i="172"/>
  <c r="P538" i="172"/>
  <c r="S538" i="172"/>
  <c r="P530" i="172"/>
  <c r="S530" i="172"/>
  <c r="P522" i="172"/>
  <c r="S522" i="172"/>
  <c r="Q507" i="172"/>
  <c r="T507" i="172"/>
  <c r="T491" i="172"/>
  <c r="Q491" i="172"/>
  <c r="Q471" i="172"/>
  <c r="T471" i="172"/>
  <c r="S447" i="172"/>
  <c r="P447" i="172"/>
  <c r="P409" i="172"/>
  <c r="S409" i="172"/>
  <c r="S377" i="172"/>
  <c r="P377" i="172"/>
  <c r="S345" i="172"/>
  <c r="P345" i="172"/>
  <c r="S888" i="172"/>
  <c r="P888" i="172"/>
  <c r="Q870" i="172"/>
  <c r="T870" i="172"/>
  <c r="Q854" i="172"/>
  <c r="T854" i="172"/>
  <c r="T835" i="172"/>
  <c r="Q835" i="172"/>
  <c r="T811" i="172"/>
  <c r="Q811" i="172"/>
  <c r="T787" i="172"/>
  <c r="Q787" i="172"/>
  <c r="S1000" i="172"/>
  <c r="P1000" i="172"/>
  <c r="S992" i="172"/>
  <c r="P992" i="172"/>
  <c r="S984" i="172"/>
  <c r="P984" i="172"/>
  <c r="S976" i="172"/>
  <c r="P976" i="172"/>
  <c r="P968" i="172"/>
  <c r="S968" i="172"/>
  <c r="T958" i="172"/>
  <c r="Q958" i="172"/>
  <c r="Q951" i="172"/>
  <c r="T951" i="172"/>
  <c r="Q942" i="172"/>
  <c r="T942" i="172"/>
  <c r="Q935" i="172"/>
  <c r="T935" i="172"/>
  <c r="Q926" i="172"/>
  <c r="T926" i="172"/>
  <c r="Q919" i="172"/>
  <c r="T919" i="172"/>
  <c r="Q910" i="172"/>
  <c r="T910" i="172"/>
  <c r="Q903" i="172"/>
  <c r="T903" i="172"/>
  <c r="Q894" i="172"/>
  <c r="T894" i="172"/>
  <c r="Q887" i="172"/>
  <c r="T887" i="172"/>
  <c r="Q878" i="172"/>
  <c r="T878" i="172"/>
  <c r="S872" i="172"/>
  <c r="P872" i="172"/>
  <c r="S864" i="172"/>
  <c r="P864" i="172"/>
  <c r="S856" i="172"/>
  <c r="P856" i="172"/>
  <c r="S848" i="172"/>
  <c r="P848" i="172"/>
  <c r="S840" i="172"/>
  <c r="P840" i="172"/>
  <c r="S832" i="172"/>
  <c r="P832" i="172"/>
  <c r="S824" i="172"/>
  <c r="P824" i="172"/>
  <c r="S816" i="172"/>
  <c r="P816" i="172"/>
  <c r="S808" i="172"/>
  <c r="P808" i="172"/>
  <c r="S800" i="172"/>
  <c r="P800" i="172"/>
  <c r="S792" i="172"/>
  <c r="P792" i="172"/>
  <c r="S784" i="172"/>
  <c r="P784" i="172"/>
  <c r="P776" i="172"/>
  <c r="S776" i="172"/>
  <c r="P768" i="172"/>
  <c r="S768" i="172"/>
  <c r="S759" i="172"/>
  <c r="P759" i="172"/>
  <c r="S751" i="172"/>
  <c r="P751" i="172"/>
  <c r="P743" i="172"/>
  <c r="S743" i="172"/>
  <c r="S735" i="172"/>
  <c r="P735" i="172"/>
  <c r="S727" i="172"/>
  <c r="P727" i="172"/>
  <c r="S719" i="172"/>
  <c r="P719" i="172"/>
  <c r="P711" i="172"/>
  <c r="S711" i="172"/>
  <c r="P703" i="172"/>
  <c r="S703" i="172"/>
  <c r="P695" i="172"/>
  <c r="S695" i="172"/>
  <c r="P687" i="172"/>
  <c r="S687" i="172"/>
  <c r="P679" i="172"/>
  <c r="S679" i="172"/>
  <c r="P671" i="172"/>
  <c r="S671" i="172"/>
  <c r="P663" i="172"/>
  <c r="S663" i="172"/>
  <c r="P655" i="172"/>
  <c r="S655" i="172"/>
  <c r="S647" i="172"/>
  <c r="P647" i="172"/>
  <c r="P639" i="172"/>
  <c r="S639" i="172"/>
  <c r="S631" i="172"/>
  <c r="P631" i="172"/>
  <c r="P623" i="172"/>
  <c r="S623" i="172"/>
  <c r="S615" i="172"/>
  <c r="P615" i="172"/>
  <c r="P607" i="172"/>
  <c r="S607" i="172"/>
  <c r="S599" i="172"/>
  <c r="P599" i="172"/>
  <c r="S592" i="172"/>
  <c r="P592" i="172"/>
  <c r="P584" i="172"/>
  <c r="S584" i="172"/>
  <c r="S576" i="172"/>
  <c r="P576" i="172"/>
  <c r="P568" i="172"/>
  <c r="S568" i="172"/>
  <c r="P561" i="172"/>
  <c r="S561" i="172"/>
  <c r="P554" i="172"/>
  <c r="S554" i="172"/>
  <c r="T545" i="172"/>
  <c r="Q545" i="172"/>
  <c r="Q537" i="172"/>
  <c r="T537" i="172"/>
  <c r="T529" i="172"/>
  <c r="Q529" i="172"/>
  <c r="Q521" i="172"/>
  <c r="T521" i="172"/>
  <c r="P506" i="172"/>
  <c r="S506" i="172"/>
  <c r="P490" i="172"/>
  <c r="S490" i="172"/>
  <c r="T457" i="172"/>
  <c r="Q457" i="172"/>
  <c r="P427" i="172"/>
  <c r="S427" i="172"/>
  <c r="S395" i="172"/>
  <c r="P395" i="172"/>
  <c r="P363" i="172"/>
  <c r="S363" i="172"/>
  <c r="S895" i="172"/>
  <c r="P895" i="172"/>
  <c r="T877" i="172"/>
  <c r="Q877" i="172"/>
  <c r="P858" i="172"/>
  <c r="S858" i="172"/>
  <c r="Q830" i="172"/>
  <c r="T830" i="172"/>
  <c r="Q806" i="172"/>
  <c r="T806" i="172"/>
  <c r="Q782" i="172"/>
  <c r="T782" i="172"/>
  <c r="Q993" i="172"/>
  <c r="T993" i="172"/>
  <c r="Q985" i="172"/>
  <c r="T985" i="172"/>
  <c r="Q977" i="172"/>
  <c r="T977" i="172"/>
  <c r="T969" i="172"/>
  <c r="Q969" i="172"/>
  <c r="R969" i="172" s="1"/>
  <c r="P962" i="172"/>
  <c r="S962" i="172"/>
  <c r="S953" i="172"/>
  <c r="P953" i="172"/>
  <c r="P946" i="172"/>
  <c r="S946" i="172"/>
  <c r="P937" i="172"/>
  <c r="S937" i="172"/>
  <c r="P930" i="172"/>
  <c r="S930" i="172"/>
  <c r="P921" i="172"/>
  <c r="S921" i="172"/>
  <c r="P914" i="172"/>
  <c r="S914" i="172"/>
  <c r="P905" i="172"/>
  <c r="S905" i="172"/>
  <c r="P898" i="172"/>
  <c r="S898" i="172"/>
  <c r="P889" i="172"/>
  <c r="S889" i="172"/>
  <c r="P882" i="172"/>
  <c r="S882" i="172"/>
  <c r="P873" i="172"/>
  <c r="S873" i="172"/>
  <c r="P865" i="172"/>
  <c r="S865" i="172"/>
  <c r="P857" i="172"/>
  <c r="S857" i="172"/>
  <c r="P849" i="172"/>
  <c r="S849" i="172"/>
  <c r="P841" i="172"/>
  <c r="S841" i="172"/>
  <c r="P833" i="172"/>
  <c r="S833" i="172"/>
  <c r="P825" i="172"/>
  <c r="S825" i="172"/>
  <c r="P817" i="172"/>
  <c r="S817" i="172"/>
  <c r="P809" i="172"/>
  <c r="S809" i="172"/>
  <c r="P801" i="172"/>
  <c r="S801" i="172"/>
  <c r="P793" i="172"/>
  <c r="S793" i="172"/>
  <c r="P785" i="172"/>
  <c r="S785" i="172"/>
  <c r="P777" i="172"/>
  <c r="S777" i="172"/>
  <c r="P769" i="172"/>
  <c r="S769" i="172"/>
  <c r="T760" i="172"/>
  <c r="Q760" i="172"/>
  <c r="T752" i="172"/>
  <c r="Q752" i="172"/>
  <c r="T744" i="172"/>
  <c r="Q744" i="172"/>
  <c r="T736" i="172"/>
  <c r="Q736" i="172"/>
  <c r="T728" i="172"/>
  <c r="Q728" i="172"/>
  <c r="T720" i="172"/>
  <c r="Q720" i="172"/>
  <c r="Q712" i="172"/>
  <c r="T712" i="172"/>
  <c r="Q704" i="172"/>
  <c r="T704" i="172"/>
  <c r="Q696" i="172"/>
  <c r="T696" i="172"/>
  <c r="Q688" i="172"/>
  <c r="T688" i="172"/>
  <c r="Q680" i="172"/>
  <c r="T680" i="172"/>
  <c r="Q672" i="172"/>
  <c r="T672" i="172"/>
  <c r="Q664" i="172"/>
  <c r="T664" i="172"/>
  <c r="T656" i="172"/>
  <c r="Q656" i="172"/>
  <c r="Q648" i="172"/>
  <c r="T648" i="172"/>
  <c r="Q640" i="172"/>
  <c r="T640" i="172"/>
  <c r="S632" i="172"/>
  <c r="P632" i="172"/>
  <c r="P624" i="172"/>
  <c r="S624" i="172"/>
  <c r="S616" i="172"/>
  <c r="P616" i="172"/>
  <c r="P608" i="172"/>
  <c r="S608" i="172"/>
  <c r="S600" i="172"/>
  <c r="P600" i="172"/>
  <c r="S593" i="172"/>
  <c r="P593" i="172"/>
  <c r="P585" i="172"/>
  <c r="S585" i="172"/>
  <c r="S577" i="172"/>
  <c r="P577" i="172"/>
  <c r="P571" i="172"/>
  <c r="S571" i="172"/>
  <c r="S564" i="172"/>
  <c r="P564" i="172"/>
  <c r="Q555" i="172"/>
  <c r="R555" i="172" s="1"/>
  <c r="T555" i="172"/>
  <c r="T548" i="172"/>
  <c r="Q548" i="172"/>
  <c r="R548" i="172" s="1"/>
  <c r="Q540" i="172"/>
  <c r="T540" i="172"/>
  <c r="Q532" i="172"/>
  <c r="R532" i="172" s="1"/>
  <c r="T532" i="172"/>
  <c r="T524" i="172"/>
  <c r="Q524" i="172"/>
  <c r="S512" i="172"/>
  <c r="P512" i="172"/>
  <c r="P496" i="172"/>
  <c r="S496" i="172"/>
  <c r="T468" i="172"/>
  <c r="Q468" i="172"/>
  <c r="S438" i="172"/>
  <c r="P438" i="172"/>
  <c r="S406" i="172"/>
  <c r="P406" i="172"/>
  <c r="S374" i="172"/>
  <c r="P374" i="172"/>
  <c r="S521" i="172"/>
  <c r="P521" i="172"/>
  <c r="P513" i="172"/>
  <c r="S513" i="172"/>
  <c r="S505" i="172"/>
  <c r="P505" i="172"/>
  <c r="P497" i="172"/>
  <c r="S497" i="172"/>
  <c r="S488" i="172"/>
  <c r="P488" i="172"/>
  <c r="P480" i="172"/>
  <c r="S480" i="172"/>
  <c r="Q472" i="172"/>
  <c r="T472" i="172"/>
  <c r="T466" i="172"/>
  <c r="Q466" i="172"/>
  <c r="P457" i="172"/>
  <c r="S457" i="172"/>
  <c r="P448" i="172"/>
  <c r="S448" i="172"/>
  <c r="Q440" i="172"/>
  <c r="T440" i="172"/>
  <c r="T434" i="172"/>
  <c r="Q434" i="172"/>
  <c r="T426" i="172"/>
  <c r="Q426" i="172"/>
  <c r="T418" i="172"/>
  <c r="Q418" i="172"/>
  <c r="T410" i="172"/>
  <c r="Q410" i="172"/>
  <c r="T402" i="172"/>
  <c r="Q402" i="172"/>
  <c r="T394" i="172"/>
  <c r="Q394" i="172"/>
  <c r="Q386" i="172"/>
  <c r="T386" i="172"/>
  <c r="Q378" i="172"/>
  <c r="T378" i="172"/>
  <c r="T370" i="172"/>
  <c r="Q370" i="172"/>
  <c r="Q362" i="172"/>
  <c r="T362" i="172"/>
  <c r="T354" i="172"/>
  <c r="Q354" i="172"/>
  <c r="T344" i="172"/>
  <c r="Q344" i="172"/>
  <c r="P337" i="172"/>
  <c r="S337" i="172"/>
  <c r="S329" i="172"/>
  <c r="P329" i="172"/>
  <c r="P321" i="172"/>
  <c r="S321" i="172"/>
  <c r="S313" i="172"/>
  <c r="P313" i="172"/>
  <c r="S305" i="172"/>
  <c r="P305" i="172"/>
  <c r="S297" i="172"/>
  <c r="P297" i="172"/>
  <c r="S289" i="172"/>
  <c r="P289" i="172"/>
  <c r="S281" i="172"/>
  <c r="P281" i="172"/>
  <c r="Q268" i="172"/>
  <c r="T268" i="172"/>
  <c r="S240" i="172"/>
  <c r="P240" i="172"/>
  <c r="P208" i="172"/>
  <c r="S208" i="172"/>
  <c r="T514" i="172"/>
  <c r="Q514" i="172"/>
  <c r="Q506" i="172"/>
  <c r="T506" i="172"/>
  <c r="T498" i="172"/>
  <c r="Q498" i="172"/>
  <c r="T490" i="172"/>
  <c r="Q490" i="172"/>
  <c r="T483" i="172"/>
  <c r="Q483" i="172"/>
  <c r="T476" i="172"/>
  <c r="Q476" i="172"/>
  <c r="S469" i="172"/>
  <c r="P469" i="172"/>
  <c r="S461" i="172"/>
  <c r="P461" i="172"/>
  <c r="T452" i="172"/>
  <c r="Q452" i="172"/>
  <c r="T444" i="172"/>
  <c r="Q444" i="172"/>
  <c r="S437" i="172"/>
  <c r="P437" i="172"/>
  <c r="S429" i="172"/>
  <c r="P429" i="172"/>
  <c r="S421" i="172"/>
  <c r="P421" i="172"/>
  <c r="S413" i="172"/>
  <c r="P413" i="172"/>
  <c r="S405" i="172"/>
  <c r="P405" i="172"/>
  <c r="S397" i="172"/>
  <c r="P397" i="172"/>
  <c r="P389" i="172"/>
  <c r="S389" i="172"/>
  <c r="P381" i="172"/>
  <c r="S381" i="172"/>
  <c r="P373" i="172"/>
  <c r="S373" i="172"/>
  <c r="P365" i="172"/>
  <c r="S365" i="172"/>
  <c r="P357" i="172"/>
  <c r="S357" i="172"/>
  <c r="T349" i="172"/>
  <c r="Q349" i="172"/>
  <c r="S340" i="172"/>
  <c r="P340" i="172"/>
  <c r="P332" i="172"/>
  <c r="S332" i="172"/>
  <c r="S324" i="172"/>
  <c r="P324" i="172"/>
  <c r="S316" i="172"/>
  <c r="P316" i="172"/>
  <c r="P308" i="172"/>
  <c r="S308" i="172"/>
  <c r="S300" i="172"/>
  <c r="P300" i="172"/>
  <c r="P292" i="172"/>
  <c r="S292" i="172"/>
  <c r="S284" i="172"/>
  <c r="P284" i="172"/>
  <c r="P276" i="172"/>
  <c r="S276" i="172"/>
  <c r="P264" i="172"/>
  <c r="S264" i="172"/>
  <c r="P232" i="172"/>
  <c r="S232" i="172"/>
  <c r="P482" i="172"/>
  <c r="S482" i="172"/>
  <c r="P473" i="172"/>
  <c r="S473" i="172"/>
  <c r="P464" i="172"/>
  <c r="S464" i="172"/>
  <c r="Q456" i="172"/>
  <c r="T456" i="172"/>
  <c r="T450" i="172"/>
  <c r="Q450" i="172"/>
  <c r="P441" i="172"/>
  <c r="S441" i="172"/>
  <c r="S432" i="172"/>
  <c r="P432" i="172"/>
  <c r="S424" i="172"/>
  <c r="P424" i="172"/>
  <c r="S416" i="172"/>
  <c r="P416" i="172"/>
  <c r="S408" i="172"/>
  <c r="P408" i="172"/>
  <c r="S400" i="172"/>
  <c r="P400" i="172"/>
  <c r="P392" i="172"/>
  <c r="S392" i="172"/>
  <c r="P384" i="172"/>
  <c r="S384" i="172"/>
  <c r="S376" i="172"/>
  <c r="P376" i="172"/>
  <c r="S368" i="172"/>
  <c r="P368" i="172"/>
  <c r="P360" i="172"/>
  <c r="S360" i="172"/>
  <c r="S352" i="172"/>
  <c r="P352" i="172"/>
  <c r="Q345" i="172"/>
  <c r="T345" i="172"/>
  <c r="P338" i="172"/>
  <c r="S338" i="172"/>
  <c r="P330" i="172"/>
  <c r="S330" i="172"/>
  <c r="P322" i="172"/>
  <c r="S322" i="172"/>
  <c r="S314" i="172"/>
  <c r="P314" i="172"/>
  <c r="P306" i="172"/>
  <c r="S306" i="172"/>
  <c r="S298" i="172"/>
  <c r="P298" i="172"/>
  <c r="P290" i="172"/>
  <c r="S290" i="172"/>
  <c r="S282" i="172"/>
  <c r="P282" i="172"/>
  <c r="S273" i="172"/>
  <c r="P273" i="172"/>
  <c r="P243" i="172"/>
  <c r="S243" i="172"/>
  <c r="S211" i="172"/>
  <c r="P211" i="172"/>
  <c r="S339" i="172"/>
  <c r="P339" i="172"/>
  <c r="P331" i="172"/>
  <c r="S331" i="172"/>
  <c r="S323" i="172"/>
  <c r="P323" i="172"/>
  <c r="S315" i="172"/>
  <c r="P315" i="172"/>
  <c r="P307" i="172"/>
  <c r="S307" i="172"/>
  <c r="S299" i="172"/>
  <c r="P299" i="172"/>
  <c r="P291" i="172"/>
  <c r="S291" i="172"/>
  <c r="S283" i="172"/>
  <c r="P283" i="172"/>
  <c r="T274" i="172"/>
  <c r="Q274" i="172"/>
  <c r="P248" i="172"/>
  <c r="S248" i="172"/>
  <c r="P216" i="172"/>
  <c r="S216" i="172"/>
  <c r="T201" i="172"/>
  <c r="Q201" i="172"/>
  <c r="Q193" i="172"/>
  <c r="T193" i="172"/>
  <c r="T185" i="172"/>
  <c r="Q185" i="172"/>
  <c r="T174" i="172"/>
  <c r="Q174" i="172"/>
  <c r="Q166" i="172"/>
  <c r="T166" i="172"/>
  <c r="Q158" i="172"/>
  <c r="T158" i="172"/>
  <c r="T150" i="172"/>
  <c r="Q150" i="172"/>
  <c r="T142" i="172"/>
  <c r="Q142" i="172"/>
  <c r="T134" i="172"/>
  <c r="Q134" i="172"/>
  <c r="T126" i="172"/>
  <c r="Q126" i="172"/>
  <c r="T118" i="172"/>
  <c r="Q118" i="172"/>
  <c r="T110" i="172"/>
  <c r="Q110" i="172"/>
  <c r="Q102" i="172"/>
  <c r="T102" i="172"/>
  <c r="Q94" i="172"/>
  <c r="T94" i="172"/>
  <c r="P85" i="172"/>
  <c r="S85" i="172"/>
  <c r="P76" i="172"/>
  <c r="S76" i="172"/>
  <c r="S68" i="172"/>
  <c r="P68" i="172"/>
  <c r="P60" i="172"/>
  <c r="S60" i="172"/>
  <c r="S52" i="172"/>
  <c r="P52" i="172"/>
  <c r="S44" i="172"/>
  <c r="P44" i="172"/>
  <c r="P36" i="172"/>
  <c r="S36" i="172"/>
  <c r="S28" i="172"/>
  <c r="P28" i="172"/>
  <c r="P19" i="172"/>
  <c r="S19" i="172"/>
  <c r="Q8" i="172"/>
  <c r="T8" i="172"/>
  <c r="S265" i="172"/>
  <c r="P265" i="172"/>
  <c r="S257" i="172"/>
  <c r="P257" i="172"/>
  <c r="S249" i="172"/>
  <c r="P249" i="172"/>
  <c r="P241" i="172"/>
  <c r="S241" i="172"/>
  <c r="P233" i="172"/>
  <c r="S233" i="172"/>
  <c r="P225" i="172"/>
  <c r="S225" i="172"/>
  <c r="P217" i="172"/>
  <c r="S217" i="172"/>
  <c r="S209" i="172"/>
  <c r="P209" i="172"/>
  <c r="S201" i="172"/>
  <c r="P201" i="172"/>
  <c r="S193" i="172"/>
  <c r="P193" i="172"/>
  <c r="P185" i="172"/>
  <c r="S185" i="172"/>
  <c r="P179" i="172"/>
  <c r="S179" i="172"/>
  <c r="T172" i="172"/>
  <c r="Q172" i="172"/>
  <c r="T164" i="172"/>
  <c r="Q164" i="172"/>
  <c r="Q156" i="172"/>
  <c r="T156" i="172"/>
  <c r="Q148" i="172"/>
  <c r="T148" i="172"/>
  <c r="T140" i="172"/>
  <c r="Q140" i="172"/>
  <c r="Q132" i="172"/>
  <c r="T132" i="172"/>
  <c r="Q124" i="172"/>
  <c r="T124" i="172"/>
  <c r="Q116" i="172"/>
  <c r="T116" i="172"/>
  <c r="Q108" i="172"/>
  <c r="T108" i="172"/>
  <c r="T100" i="172"/>
  <c r="Q100" i="172"/>
  <c r="Q92" i="172"/>
  <c r="T92" i="172"/>
  <c r="P86" i="172"/>
  <c r="S86" i="172"/>
  <c r="S77" i="172"/>
  <c r="P77" i="172"/>
  <c r="S69" i="172"/>
  <c r="P69" i="172"/>
  <c r="S61" i="172"/>
  <c r="P61" i="172"/>
  <c r="P53" i="172"/>
  <c r="S53" i="172"/>
  <c r="S45" i="172"/>
  <c r="P45" i="172"/>
  <c r="P37" i="172"/>
  <c r="S37" i="172"/>
  <c r="S29" i="172"/>
  <c r="P29" i="172"/>
  <c r="Q18" i="172"/>
  <c r="T18" i="172"/>
  <c r="Q7" i="172"/>
  <c r="T7" i="172"/>
  <c r="P260" i="172"/>
  <c r="S260" i="172"/>
  <c r="S252" i="172"/>
  <c r="P252" i="172"/>
  <c r="P244" i="172"/>
  <c r="S244" i="172"/>
  <c r="S236" i="172"/>
  <c r="P236" i="172"/>
  <c r="P228" i="172"/>
  <c r="S228" i="172"/>
  <c r="S220" i="172"/>
  <c r="P220" i="172"/>
  <c r="S212" i="172"/>
  <c r="P212" i="172"/>
  <c r="S204" i="172"/>
  <c r="P204" i="172"/>
  <c r="P196" i="172"/>
  <c r="S196" i="172"/>
  <c r="P188" i="172"/>
  <c r="S188" i="172"/>
  <c r="P180" i="172"/>
  <c r="S180" i="172"/>
  <c r="T170" i="172"/>
  <c r="Q170" i="172"/>
  <c r="T162" i="172"/>
  <c r="Q162" i="172"/>
  <c r="Q154" i="172"/>
  <c r="T154" i="172"/>
  <c r="Q146" i="172"/>
  <c r="T146" i="172"/>
  <c r="T138" i="172"/>
  <c r="Q138" i="172"/>
  <c r="Q130" i="172"/>
  <c r="T130" i="172"/>
  <c r="Q122" i="172"/>
  <c r="T122" i="172"/>
  <c r="Q114" i="172"/>
  <c r="T114" i="172"/>
  <c r="Q106" i="172"/>
  <c r="T106" i="172"/>
  <c r="T98" i="172"/>
  <c r="Q98" i="172"/>
  <c r="Q90" i="172"/>
  <c r="T90" i="172"/>
  <c r="S83" i="172"/>
  <c r="P83" i="172"/>
  <c r="P75" i="172"/>
  <c r="S75" i="172"/>
  <c r="S67" i="172"/>
  <c r="P67" i="172"/>
  <c r="P59" i="172"/>
  <c r="S59" i="172"/>
  <c r="S51" i="172"/>
  <c r="P51" i="172"/>
  <c r="S43" i="172"/>
  <c r="P43" i="172"/>
  <c r="P35" i="172"/>
  <c r="S35" i="172"/>
  <c r="S27" i="172"/>
  <c r="P27" i="172"/>
  <c r="Q20" i="172"/>
  <c r="T20" i="172"/>
  <c r="T275" i="172"/>
  <c r="Q275" i="172"/>
  <c r="Q267" i="172"/>
  <c r="T267" i="172"/>
  <c r="T259" i="172"/>
  <c r="Q259" i="172"/>
  <c r="Q251" i="172"/>
  <c r="T251" i="172"/>
  <c r="T243" i="172"/>
  <c r="Q243" i="172"/>
  <c r="T235" i="172"/>
  <c r="Q235" i="172"/>
  <c r="T227" i="172"/>
  <c r="Q227" i="172"/>
  <c r="T219" i="172"/>
  <c r="Q219" i="172"/>
  <c r="T211" i="172"/>
  <c r="Q211" i="172"/>
  <c r="R211" i="172" s="1"/>
  <c r="Q203" i="172"/>
  <c r="T203" i="172"/>
  <c r="Q195" i="172"/>
  <c r="T195" i="172"/>
  <c r="T187" i="172"/>
  <c r="Q187" i="172"/>
  <c r="Q178" i="172"/>
  <c r="T178" i="172"/>
  <c r="T171" i="172"/>
  <c r="Q171" i="172"/>
  <c r="T163" i="172"/>
  <c r="Q163" i="172"/>
  <c r="Q155" i="172"/>
  <c r="T155" i="172"/>
  <c r="Q147" i="172"/>
  <c r="T147" i="172"/>
  <c r="T139" i="172"/>
  <c r="Q139" i="172"/>
  <c r="Q131" i="172"/>
  <c r="T131" i="172"/>
  <c r="Q123" i="172"/>
  <c r="T123" i="172"/>
  <c r="Q115" i="172"/>
  <c r="T115" i="172"/>
  <c r="Q107" i="172"/>
  <c r="T107" i="172"/>
  <c r="T99" i="172"/>
  <c r="Q99" i="172"/>
  <c r="Q91" i="172"/>
  <c r="T91" i="172"/>
  <c r="S84" i="172"/>
  <c r="P84" i="172"/>
  <c r="T76" i="172"/>
  <c r="Q76" i="172"/>
  <c r="Q68" i="172"/>
  <c r="T68" i="172"/>
  <c r="T60" i="172"/>
  <c r="Q60" i="172"/>
  <c r="Q52" i="172"/>
  <c r="T52" i="172"/>
  <c r="T44" i="172"/>
  <c r="Q44" i="172"/>
  <c r="R44" i="172" s="1"/>
  <c r="Q36" i="172"/>
  <c r="R36" i="172" s="1"/>
  <c r="T36" i="172"/>
  <c r="T28" i="172"/>
  <c r="Q28" i="172"/>
  <c r="R28" i="172" s="1"/>
  <c r="Q19" i="172"/>
  <c r="R19" i="172" s="1"/>
  <c r="T19" i="172"/>
  <c r="S11" i="172"/>
  <c r="P11" i="172"/>
  <c r="P18" i="172"/>
  <c r="S18" i="172"/>
  <c r="S10" i="172"/>
  <c r="P10" i="172"/>
  <c r="P5" i="172"/>
  <c r="S5" i="172"/>
  <c r="S954" i="172"/>
  <c r="P954" i="172"/>
  <c r="P979" i="172"/>
  <c r="S979" i="172"/>
  <c r="S949" i="172"/>
  <c r="P949" i="172"/>
  <c r="T996" i="172"/>
  <c r="Q996" i="172"/>
  <c r="T964" i="172"/>
  <c r="Q964" i="172"/>
  <c r="P913" i="172"/>
  <c r="S913" i="172"/>
  <c r="S991" i="172"/>
  <c r="P991" i="172"/>
  <c r="T945" i="172"/>
  <c r="Q945" i="172"/>
  <c r="Q927" i="172"/>
  <c r="T927" i="172"/>
  <c r="Q986" i="172"/>
  <c r="T986" i="172"/>
  <c r="T923" i="172"/>
  <c r="Q923" i="172"/>
  <c r="S965" i="172"/>
  <c r="P965" i="172"/>
  <c r="S910" i="172"/>
  <c r="P910" i="172"/>
  <c r="S885" i="172"/>
  <c r="P885" i="172"/>
  <c r="T869" i="172"/>
  <c r="Q869" i="172"/>
  <c r="T845" i="172"/>
  <c r="Q845" i="172"/>
  <c r="T813" i="172"/>
  <c r="Q813" i="172"/>
  <c r="T797" i="172"/>
  <c r="Q797" i="172"/>
  <c r="Q773" i="172"/>
  <c r="T773" i="172"/>
  <c r="S750" i="172"/>
  <c r="P750" i="172"/>
  <c r="P718" i="172"/>
  <c r="S718" i="172"/>
  <c r="S702" i="172"/>
  <c r="P702" i="172"/>
  <c r="S670" i="172"/>
  <c r="P670" i="172"/>
  <c r="P654" i="172"/>
  <c r="S654" i="172"/>
  <c r="S646" i="172"/>
  <c r="P646" i="172"/>
  <c r="S638" i="172"/>
  <c r="P638" i="172"/>
  <c r="S630" i="172"/>
  <c r="P630" i="172"/>
  <c r="P622" i="172"/>
  <c r="S622" i="172"/>
  <c r="S614" i="172"/>
  <c r="P614" i="172"/>
  <c r="P606" i="172"/>
  <c r="S606" i="172"/>
  <c r="P598" i="172"/>
  <c r="S598" i="172"/>
  <c r="S588" i="172"/>
  <c r="P588" i="172"/>
  <c r="Q580" i="172"/>
  <c r="T580" i="172"/>
  <c r="P572" i="172"/>
  <c r="S572" i="172"/>
  <c r="S562" i="172"/>
  <c r="P562" i="172"/>
  <c r="S553" i="172"/>
  <c r="P553" i="172"/>
  <c r="T546" i="172"/>
  <c r="Q546" i="172"/>
  <c r="T538" i="172"/>
  <c r="Q538" i="172"/>
  <c r="Q530" i="172"/>
  <c r="T530" i="172"/>
  <c r="T522" i="172"/>
  <c r="Q522" i="172"/>
  <c r="S511" i="172"/>
  <c r="P511" i="172"/>
  <c r="S495" i="172"/>
  <c r="P495" i="172"/>
  <c r="P467" i="172"/>
  <c r="S467" i="172"/>
  <c r="T436" i="172"/>
  <c r="Q436" i="172"/>
  <c r="T404" i="172"/>
  <c r="Q404" i="172"/>
  <c r="T372" i="172"/>
  <c r="Q372" i="172"/>
  <c r="T907" i="172"/>
  <c r="Q907" i="172"/>
  <c r="S879" i="172"/>
  <c r="P879" i="172"/>
  <c r="P834" i="172"/>
  <c r="S834" i="172"/>
  <c r="P810" i="172"/>
  <c r="S810" i="172"/>
  <c r="P786" i="172"/>
  <c r="S786" i="172"/>
  <c r="T763" i="172"/>
  <c r="Q763" i="172"/>
  <c r="T755" i="172"/>
  <c r="Q755" i="172"/>
  <c r="T747" i="172"/>
  <c r="Q747" i="172"/>
  <c r="Q739" i="172"/>
  <c r="T739" i="172"/>
  <c r="Q731" i="172"/>
  <c r="T731" i="172"/>
  <c r="Q723" i="172"/>
  <c r="T723" i="172"/>
  <c r="T715" i="172"/>
  <c r="Q715" i="172"/>
  <c r="T707" i="172"/>
  <c r="Q707" i="172"/>
  <c r="T699" i="172"/>
  <c r="Q699" i="172"/>
  <c r="T691" i="172"/>
  <c r="Q691" i="172"/>
  <c r="T683" i="172"/>
  <c r="Q683" i="172"/>
  <c r="T675" i="172"/>
  <c r="Q675" i="172"/>
  <c r="T667" i="172"/>
  <c r="Q667" i="172"/>
  <c r="T659" i="172"/>
  <c r="Q659" i="172"/>
  <c r="Q651" i="172"/>
  <c r="T651" i="172"/>
  <c r="T643" i="172"/>
  <c r="Q643" i="172"/>
  <c r="R643" i="172" s="1"/>
  <c r="S636" i="172"/>
  <c r="P636" i="172"/>
  <c r="P628" i="172"/>
  <c r="S628" i="172"/>
  <c r="P620" i="172"/>
  <c r="S620" i="172"/>
  <c r="P612" i="172"/>
  <c r="S612" i="172"/>
  <c r="S604" i="172"/>
  <c r="P604" i="172"/>
  <c r="P596" i="172"/>
  <c r="S596" i="172"/>
  <c r="T587" i="172"/>
  <c r="Q587" i="172"/>
  <c r="S579" i="172"/>
  <c r="P579" i="172"/>
  <c r="S570" i="172"/>
  <c r="P570" i="172"/>
  <c r="T561" i="172"/>
  <c r="Q561" i="172"/>
  <c r="T554" i="172"/>
  <c r="Q554" i="172"/>
  <c r="T544" i="172"/>
  <c r="Q544" i="172"/>
  <c r="Q536" i="172"/>
  <c r="T536" i="172"/>
  <c r="Q528" i="172"/>
  <c r="T528" i="172"/>
  <c r="P520" i="172"/>
  <c r="S520" i="172"/>
  <c r="S504" i="172"/>
  <c r="P504" i="172"/>
  <c r="Q485" i="172"/>
  <c r="T485" i="172"/>
  <c r="P465" i="172"/>
  <c r="S465" i="172"/>
  <c r="P435" i="172"/>
  <c r="S435" i="172"/>
  <c r="P403" i="172"/>
  <c r="S403" i="172"/>
  <c r="P371" i="172"/>
  <c r="S371" i="172"/>
  <c r="T909" i="172"/>
  <c r="Q909" i="172"/>
  <c r="P881" i="172"/>
  <c r="S881" i="172"/>
  <c r="T867" i="172"/>
  <c r="Q867" i="172"/>
  <c r="R867" i="172" s="1"/>
  <c r="T851" i="172"/>
  <c r="Q851" i="172"/>
  <c r="S829" i="172"/>
  <c r="P829" i="172"/>
  <c r="S805" i="172"/>
  <c r="P805" i="172"/>
  <c r="S781" i="172"/>
  <c r="P781" i="172"/>
  <c r="S998" i="172"/>
  <c r="P998" i="172"/>
  <c r="S990" i="172"/>
  <c r="P990" i="172"/>
  <c r="S982" i="172"/>
  <c r="P982" i="172"/>
  <c r="P974" i="172"/>
  <c r="S974" i="172"/>
  <c r="S966" i="172"/>
  <c r="P966" i="172"/>
  <c r="P957" i="172"/>
  <c r="S957" i="172"/>
  <c r="S950" i="172"/>
  <c r="P950" i="172"/>
  <c r="S941" i="172"/>
  <c r="P941" i="172"/>
  <c r="S934" i="172"/>
  <c r="P934" i="172"/>
  <c r="S925" i="172"/>
  <c r="P925" i="172"/>
  <c r="S918" i="172"/>
  <c r="P918" i="172"/>
  <c r="S909" i="172"/>
  <c r="P909" i="172"/>
  <c r="S902" i="172"/>
  <c r="P902" i="172"/>
  <c r="S893" i="172"/>
  <c r="P893" i="172"/>
  <c r="S886" i="172"/>
  <c r="P886" i="172"/>
  <c r="S877" i="172"/>
  <c r="P877" i="172"/>
  <c r="T868" i="172"/>
  <c r="Q868" i="172"/>
  <c r="T860" i="172"/>
  <c r="Q860" i="172"/>
  <c r="T852" i="172"/>
  <c r="Q852" i="172"/>
  <c r="T844" i="172"/>
  <c r="Q844" i="172"/>
  <c r="T836" i="172"/>
  <c r="Q836" i="172"/>
  <c r="T828" i="172"/>
  <c r="Q828" i="172"/>
  <c r="T820" i="172"/>
  <c r="Q820" i="172"/>
  <c r="T812" i="172"/>
  <c r="Q812" i="172"/>
  <c r="T804" i="172"/>
  <c r="Q804" i="172"/>
  <c r="T796" i="172"/>
  <c r="Q796" i="172"/>
  <c r="T788" i="172"/>
  <c r="Q788" i="172"/>
  <c r="T780" i="172"/>
  <c r="Q780" i="172"/>
  <c r="T772" i="172"/>
  <c r="Q772" i="172"/>
  <c r="T764" i="172"/>
  <c r="Q764" i="172"/>
  <c r="S757" i="172"/>
  <c r="P757" i="172"/>
  <c r="S749" i="172"/>
  <c r="P749" i="172"/>
  <c r="P741" i="172"/>
  <c r="S741" i="172"/>
  <c r="P733" i="172"/>
  <c r="S733" i="172"/>
  <c r="P725" i="172"/>
  <c r="S725" i="172"/>
  <c r="P717" i="172"/>
  <c r="S717" i="172"/>
  <c r="S709" i="172"/>
  <c r="P709" i="172"/>
  <c r="S701" i="172"/>
  <c r="P701" i="172"/>
  <c r="S693" i="172"/>
  <c r="P693" i="172"/>
  <c r="S685" i="172"/>
  <c r="P685" i="172"/>
  <c r="S677" i="172"/>
  <c r="P677" i="172"/>
  <c r="S669" i="172"/>
  <c r="P669" i="172"/>
  <c r="S661" i="172"/>
  <c r="P661" i="172"/>
  <c r="P653" i="172"/>
  <c r="S653" i="172"/>
  <c r="P645" i="172"/>
  <c r="S645" i="172"/>
  <c r="S637" i="172"/>
  <c r="P637" i="172"/>
  <c r="P629" i="172"/>
  <c r="S629" i="172"/>
  <c r="P621" i="172"/>
  <c r="S621" i="172"/>
  <c r="P613" i="172"/>
  <c r="S613" i="172"/>
  <c r="S605" i="172"/>
  <c r="P605" i="172"/>
  <c r="P597" i="172"/>
  <c r="S597" i="172"/>
  <c r="T590" i="172"/>
  <c r="Q590" i="172"/>
  <c r="Q582" i="172"/>
  <c r="T582" i="172"/>
  <c r="T574" i="172"/>
  <c r="Q574" i="172"/>
  <c r="R574" i="172" s="1"/>
  <c r="P566" i="172"/>
  <c r="S566" i="172"/>
  <c r="T559" i="172"/>
  <c r="Q559" i="172"/>
  <c r="R559" i="172" s="1"/>
  <c r="Q552" i="172"/>
  <c r="T552" i="172"/>
  <c r="P544" i="172"/>
  <c r="S544" i="172"/>
  <c r="S536" i="172"/>
  <c r="P536" i="172"/>
  <c r="S528" i="172"/>
  <c r="P528" i="172"/>
  <c r="S519" i="172"/>
  <c r="P519" i="172"/>
  <c r="S503" i="172"/>
  <c r="P503" i="172"/>
  <c r="T484" i="172"/>
  <c r="Q484" i="172"/>
  <c r="S445" i="172"/>
  <c r="P445" i="172"/>
  <c r="T420" i="172"/>
  <c r="Q420" i="172"/>
  <c r="Q388" i="172"/>
  <c r="T388" i="172"/>
  <c r="T356" i="172"/>
  <c r="Q356" i="172"/>
  <c r="T891" i="172"/>
  <c r="Q891" i="172"/>
  <c r="S869" i="172"/>
  <c r="P869" i="172"/>
  <c r="P850" i="172"/>
  <c r="S850" i="172"/>
  <c r="P826" i="172"/>
  <c r="S826" i="172"/>
  <c r="T803" i="172"/>
  <c r="Q803" i="172"/>
  <c r="R803" i="172" s="1"/>
  <c r="P778" i="172"/>
  <c r="S778" i="172"/>
  <c r="T999" i="172"/>
  <c r="Q999" i="172"/>
  <c r="T991" i="172"/>
  <c r="Q991" i="172"/>
  <c r="T983" i="172"/>
  <c r="Q983" i="172"/>
  <c r="T975" i="172"/>
  <c r="Q975" i="172"/>
  <c r="R975" i="172" s="1"/>
  <c r="Q967" i="172"/>
  <c r="T967" i="172"/>
  <c r="S960" i="172"/>
  <c r="P960" i="172"/>
  <c r="S951" i="172"/>
  <c r="P951" i="172"/>
  <c r="S944" i="172"/>
  <c r="P944" i="172"/>
  <c r="S935" i="172"/>
  <c r="P935" i="172"/>
  <c r="S928" i="172"/>
  <c r="P928" i="172"/>
  <c r="S919" i="172"/>
  <c r="P919" i="172"/>
  <c r="S912" i="172"/>
  <c r="P912" i="172"/>
  <c r="S903" i="172"/>
  <c r="P903" i="172"/>
  <c r="S896" i="172"/>
  <c r="P896" i="172"/>
  <c r="S887" i="172"/>
  <c r="P887" i="172"/>
  <c r="S880" i="172"/>
  <c r="P880" i="172"/>
  <c r="Q871" i="172"/>
  <c r="T871" i="172"/>
  <c r="Q863" i="172"/>
  <c r="T863" i="172"/>
  <c r="Q855" i="172"/>
  <c r="T855" i="172"/>
  <c r="Q847" i="172"/>
  <c r="T847" i="172"/>
  <c r="Q839" i="172"/>
  <c r="T839" i="172"/>
  <c r="Q831" i="172"/>
  <c r="T831" i="172"/>
  <c r="Q823" i="172"/>
  <c r="T823" i="172"/>
  <c r="Q815" i="172"/>
  <c r="T815" i="172"/>
  <c r="Q807" i="172"/>
  <c r="T807" i="172"/>
  <c r="Q799" i="172"/>
  <c r="T799" i="172"/>
  <c r="Q791" i="172"/>
  <c r="T791" i="172"/>
  <c r="Q783" i="172"/>
  <c r="T783" i="172"/>
  <c r="Q775" i="172"/>
  <c r="T775" i="172"/>
  <c r="Q767" i="172"/>
  <c r="T767" i="172"/>
  <c r="Q758" i="172"/>
  <c r="T758" i="172"/>
  <c r="Q750" i="172"/>
  <c r="T750" i="172"/>
  <c r="T742" i="172"/>
  <c r="Q742" i="172"/>
  <c r="T734" i="172"/>
  <c r="Q734" i="172"/>
  <c r="T726" i="172"/>
  <c r="Q726" i="172"/>
  <c r="T718" i="172"/>
  <c r="Q718" i="172"/>
  <c r="Q710" i="172"/>
  <c r="T710" i="172"/>
  <c r="Q702" i="172"/>
  <c r="T702" i="172"/>
  <c r="Q694" i="172"/>
  <c r="T694" i="172"/>
  <c r="Q686" i="172"/>
  <c r="T686" i="172"/>
  <c r="Q678" i="172"/>
  <c r="T678" i="172"/>
  <c r="Q670" i="172"/>
  <c r="T670" i="172"/>
  <c r="Q662" i="172"/>
  <c r="T662" i="172"/>
  <c r="T654" i="172"/>
  <c r="Q654" i="172"/>
  <c r="T646" i="172"/>
  <c r="Q646" i="172"/>
  <c r="R646" i="172" s="1"/>
  <c r="Q638" i="172"/>
  <c r="T638" i="172"/>
  <c r="T630" i="172"/>
  <c r="Q630" i="172"/>
  <c r="R630" i="172" s="1"/>
  <c r="Q622" i="172"/>
  <c r="R622" i="172" s="1"/>
  <c r="T622" i="172"/>
  <c r="T614" i="172"/>
  <c r="Q614" i="172"/>
  <c r="R614" i="172" s="1"/>
  <c r="Q606" i="172"/>
  <c r="R606" i="172" s="1"/>
  <c r="T606" i="172"/>
  <c r="T598" i="172"/>
  <c r="Q598" i="172"/>
  <c r="Q591" i="172"/>
  <c r="T591" i="172"/>
  <c r="T583" i="172"/>
  <c r="Q583" i="172"/>
  <c r="T575" i="172"/>
  <c r="Q575" i="172"/>
  <c r="P569" i="172"/>
  <c r="S569" i="172"/>
  <c r="T562" i="172"/>
  <c r="Q562" i="172"/>
  <c r="Q553" i="172"/>
  <c r="T553" i="172"/>
  <c r="S547" i="172"/>
  <c r="P547" i="172"/>
  <c r="P539" i="172"/>
  <c r="S539" i="172"/>
  <c r="P531" i="172"/>
  <c r="S531" i="172"/>
  <c r="P523" i="172"/>
  <c r="S523" i="172"/>
  <c r="Q505" i="172"/>
  <c r="T505" i="172"/>
  <c r="T489" i="172"/>
  <c r="Q489" i="172"/>
  <c r="S462" i="172"/>
  <c r="P462" i="172"/>
  <c r="P425" i="172"/>
  <c r="S425" i="172"/>
  <c r="S393" i="172"/>
  <c r="P393" i="172"/>
  <c r="S361" i="172"/>
  <c r="P361" i="172"/>
  <c r="S518" i="172"/>
  <c r="P518" i="172"/>
  <c r="S510" i="172"/>
  <c r="P510" i="172"/>
  <c r="S502" i="172"/>
  <c r="P502" i="172"/>
  <c r="S494" i="172"/>
  <c r="P494" i="172"/>
  <c r="Q486" i="172"/>
  <c r="T486" i="172"/>
  <c r="Q478" i="172"/>
  <c r="T478" i="172"/>
  <c r="S471" i="172"/>
  <c r="P471" i="172"/>
  <c r="Q463" i="172"/>
  <c r="T463" i="172"/>
  <c r="Q454" i="172"/>
  <c r="T454" i="172"/>
  <c r="Q446" i="172"/>
  <c r="T446" i="172"/>
  <c r="S439" i="172"/>
  <c r="P439" i="172"/>
  <c r="Q431" i="172"/>
  <c r="T431" i="172"/>
  <c r="Q423" i="172"/>
  <c r="T423" i="172"/>
  <c r="Q415" i="172"/>
  <c r="T415" i="172"/>
  <c r="Q407" i="172"/>
  <c r="T407" i="172"/>
  <c r="Q399" i="172"/>
  <c r="T399" i="172"/>
  <c r="T391" i="172"/>
  <c r="Q391" i="172"/>
  <c r="Q383" i="172"/>
  <c r="T383" i="172"/>
  <c r="T375" i="172"/>
  <c r="Q375" i="172"/>
  <c r="Q367" i="172"/>
  <c r="T367" i="172"/>
  <c r="T359" i="172"/>
  <c r="Q359" i="172"/>
  <c r="Q351" i="172"/>
  <c r="T351" i="172"/>
  <c r="P343" i="172"/>
  <c r="S343" i="172"/>
  <c r="Q335" i="172"/>
  <c r="T335" i="172"/>
  <c r="T327" i="172"/>
  <c r="Q327" i="172"/>
  <c r="Q319" i="172"/>
  <c r="T319" i="172"/>
  <c r="Q311" i="172"/>
  <c r="T311" i="172"/>
  <c r="T303" i="172"/>
  <c r="Q303" i="172"/>
  <c r="Q295" i="172"/>
  <c r="T295" i="172"/>
  <c r="T287" i="172"/>
  <c r="Q287" i="172"/>
  <c r="Q279" i="172"/>
  <c r="T279" i="172"/>
  <c r="T265" i="172"/>
  <c r="Q265" i="172"/>
  <c r="Q233" i="172"/>
  <c r="R233" i="172" s="1"/>
  <c r="T233" i="172"/>
  <c r="Q519" i="172"/>
  <c r="T519" i="172"/>
  <c r="Q511" i="172"/>
  <c r="T511" i="172"/>
  <c r="T503" i="172"/>
  <c r="Q503" i="172"/>
  <c r="R503" i="172" s="1"/>
  <c r="Q495" i="172"/>
  <c r="T495" i="172"/>
  <c r="P489" i="172"/>
  <c r="S489" i="172"/>
  <c r="P481" i="172"/>
  <c r="S481" i="172"/>
  <c r="P475" i="172"/>
  <c r="S475" i="172"/>
  <c r="P466" i="172"/>
  <c r="S466" i="172"/>
  <c r="T458" i="172"/>
  <c r="Q458" i="172"/>
  <c r="P451" i="172"/>
  <c r="S451" i="172"/>
  <c r="P443" i="172"/>
  <c r="S443" i="172"/>
  <c r="P434" i="172"/>
  <c r="S434" i="172"/>
  <c r="P426" i="172"/>
  <c r="S426" i="172"/>
  <c r="P418" i="172"/>
  <c r="S418" i="172"/>
  <c r="P410" i="172"/>
  <c r="S410" i="172"/>
  <c r="P402" i="172"/>
  <c r="S402" i="172"/>
  <c r="S394" i="172"/>
  <c r="P394" i="172"/>
  <c r="S386" i="172"/>
  <c r="P386" i="172"/>
  <c r="S378" i="172"/>
  <c r="P378" i="172"/>
  <c r="P370" i="172"/>
  <c r="S370" i="172"/>
  <c r="P362" i="172"/>
  <c r="S362" i="172"/>
  <c r="P354" i="172"/>
  <c r="S354" i="172"/>
  <c r="Q347" i="172"/>
  <c r="T347" i="172"/>
  <c r="Q336" i="172"/>
  <c r="T336" i="172"/>
  <c r="T328" i="172"/>
  <c r="Q328" i="172"/>
  <c r="Q320" i="172"/>
  <c r="T320" i="172"/>
  <c r="Q312" i="172"/>
  <c r="T312" i="172"/>
  <c r="T304" i="172"/>
  <c r="Q304" i="172"/>
  <c r="Q296" i="172"/>
  <c r="T296" i="172"/>
  <c r="T288" i="172"/>
  <c r="Q288" i="172"/>
  <c r="Q280" i="172"/>
  <c r="T280" i="172"/>
  <c r="Q273" i="172"/>
  <c r="T273" i="172"/>
  <c r="Q257" i="172"/>
  <c r="T257" i="172"/>
  <c r="T225" i="172"/>
  <c r="Q225" i="172"/>
  <c r="Q480" i="172"/>
  <c r="T480" i="172"/>
  <c r="Q470" i="172"/>
  <c r="T470" i="172"/>
  <c r="Q462" i="172"/>
  <c r="T462" i="172"/>
  <c r="S455" i="172"/>
  <c r="P455" i="172"/>
  <c r="Q447" i="172"/>
  <c r="T447" i="172"/>
  <c r="Q438" i="172"/>
  <c r="T438" i="172"/>
  <c r="Q430" i="172"/>
  <c r="T430" i="172"/>
  <c r="Q422" i="172"/>
  <c r="T422" i="172"/>
  <c r="Q414" i="172"/>
  <c r="T414" i="172"/>
  <c r="Q406" i="172"/>
  <c r="T406" i="172"/>
  <c r="Q398" i="172"/>
  <c r="T398" i="172"/>
  <c r="T390" i="172"/>
  <c r="Q390" i="172"/>
  <c r="Q382" i="172"/>
  <c r="T382" i="172"/>
  <c r="T374" i="172"/>
  <c r="Q374" i="172"/>
  <c r="Q366" i="172"/>
  <c r="T366" i="172"/>
  <c r="Q358" i="172"/>
  <c r="T358" i="172"/>
  <c r="Q350" i="172"/>
  <c r="T350" i="172"/>
  <c r="P344" i="172"/>
  <c r="S344" i="172"/>
  <c r="Q334" i="172"/>
  <c r="T334" i="172"/>
  <c r="Q326" i="172"/>
  <c r="R326" i="172" s="1"/>
  <c r="T326" i="172"/>
  <c r="Q318" i="172"/>
  <c r="T318" i="172"/>
  <c r="Q310" i="172"/>
  <c r="T310" i="172"/>
  <c r="T302" i="172"/>
  <c r="Q302" i="172"/>
  <c r="Q294" i="172"/>
  <c r="T294" i="172"/>
  <c r="T286" i="172"/>
  <c r="Q286" i="172"/>
  <c r="Q278" i="172"/>
  <c r="T278" i="172"/>
  <c r="S267" i="172"/>
  <c r="P267" i="172"/>
  <c r="T236" i="172"/>
  <c r="Q236" i="172"/>
  <c r="T343" i="172"/>
  <c r="Q343" i="172"/>
  <c r="Q337" i="172"/>
  <c r="R337" i="172" s="1"/>
  <c r="T337" i="172"/>
  <c r="Q329" i="172"/>
  <c r="T329" i="172"/>
  <c r="Q321" i="172"/>
  <c r="R321" i="172" s="1"/>
  <c r="T321" i="172"/>
  <c r="T313" i="172"/>
  <c r="Q313" i="172"/>
  <c r="Q305" i="172"/>
  <c r="T305" i="172"/>
  <c r="T297" i="172"/>
  <c r="Q297" i="172"/>
  <c r="Q289" i="172"/>
  <c r="T289" i="172"/>
  <c r="T281" i="172"/>
  <c r="Q281" i="172"/>
  <c r="T272" i="172"/>
  <c r="Q272" i="172"/>
  <c r="Q241" i="172"/>
  <c r="T241" i="172"/>
  <c r="T209" i="172"/>
  <c r="Q209" i="172"/>
  <c r="S200" i="172"/>
  <c r="P200" i="172"/>
  <c r="S192" i="172"/>
  <c r="P192" i="172"/>
  <c r="P184" i="172"/>
  <c r="S184" i="172"/>
  <c r="S173" i="172"/>
  <c r="P173" i="172"/>
  <c r="S165" i="172"/>
  <c r="P165" i="172"/>
  <c r="S157" i="172"/>
  <c r="P157" i="172"/>
  <c r="S149" i="172"/>
  <c r="P149" i="172"/>
  <c r="S141" i="172"/>
  <c r="P141" i="172"/>
  <c r="P133" i="172"/>
  <c r="S133" i="172"/>
  <c r="P125" i="172"/>
  <c r="S125" i="172"/>
  <c r="P117" i="172"/>
  <c r="S117" i="172"/>
  <c r="P109" i="172"/>
  <c r="S109" i="172"/>
  <c r="S101" i="172"/>
  <c r="P101" i="172"/>
  <c r="P93" i="172"/>
  <c r="S93" i="172"/>
  <c r="S82" i="172"/>
  <c r="P82" i="172"/>
  <c r="P74" i="172"/>
  <c r="S74" i="172"/>
  <c r="S66" i="172"/>
  <c r="P66" i="172"/>
  <c r="P58" i="172"/>
  <c r="S58" i="172"/>
  <c r="S50" i="172"/>
  <c r="P50" i="172"/>
  <c r="S42" i="172"/>
  <c r="P42" i="172"/>
  <c r="P34" i="172"/>
  <c r="S34" i="172"/>
  <c r="S26" i="172"/>
  <c r="P26" i="172"/>
  <c r="S17" i="172"/>
  <c r="P17" i="172"/>
  <c r="T271" i="172"/>
  <c r="Q271" i="172"/>
  <c r="Q263" i="172"/>
  <c r="T263" i="172"/>
  <c r="T255" i="172"/>
  <c r="Q255" i="172"/>
  <c r="Q247" i="172"/>
  <c r="T247" i="172"/>
  <c r="Q239" i="172"/>
  <c r="T239" i="172"/>
  <c r="Q231" i="172"/>
  <c r="T231" i="172"/>
  <c r="Q223" i="172"/>
  <c r="T223" i="172"/>
  <c r="Q215" i="172"/>
  <c r="T215" i="172"/>
  <c r="Q207" i="172"/>
  <c r="R207" i="172" s="1"/>
  <c r="T207" i="172"/>
  <c r="T199" i="172"/>
  <c r="Q199" i="172"/>
  <c r="T191" i="172"/>
  <c r="Q191" i="172"/>
  <c r="T183" i="172"/>
  <c r="Q183" i="172"/>
  <c r="T176" i="172"/>
  <c r="Q176" i="172"/>
  <c r="P171" i="172"/>
  <c r="S171" i="172"/>
  <c r="S163" i="172"/>
  <c r="P163" i="172"/>
  <c r="S155" i="172"/>
  <c r="P155" i="172"/>
  <c r="P147" i="172"/>
  <c r="S147" i="172"/>
  <c r="P139" i="172"/>
  <c r="S139" i="172"/>
  <c r="S131" i="172"/>
  <c r="P131" i="172"/>
  <c r="P123" i="172"/>
  <c r="S123" i="172"/>
  <c r="S115" i="172"/>
  <c r="P115" i="172"/>
  <c r="P107" i="172"/>
  <c r="S107" i="172"/>
  <c r="S99" i="172"/>
  <c r="P99" i="172"/>
  <c r="S91" i="172"/>
  <c r="P91" i="172"/>
  <c r="Q83" i="172"/>
  <c r="T83" i="172"/>
  <c r="T75" i="172"/>
  <c r="Q75" i="172"/>
  <c r="Q67" i="172"/>
  <c r="T67" i="172"/>
  <c r="T59" i="172"/>
  <c r="Q59" i="172"/>
  <c r="Q51" i="172"/>
  <c r="T51" i="172"/>
  <c r="T43" i="172"/>
  <c r="Q43" i="172"/>
  <c r="Q35" i="172"/>
  <c r="T35" i="172"/>
  <c r="T27" i="172"/>
  <c r="Q27" i="172"/>
  <c r="Q16" i="172"/>
  <c r="T16" i="172"/>
  <c r="Q264" i="172"/>
  <c r="T264" i="172"/>
  <c r="T256" i="172"/>
  <c r="Q256" i="172"/>
  <c r="Q248" i="172"/>
  <c r="T248" i="172"/>
  <c r="Q240" i="172"/>
  <c r="T240" i="172"/>
  <c r="Q232" i="172"/>
  <c r="T232" i="172"/>
  <c r="Q224" i="172"/>
  <c r="T224" i="172"/>
  <c r="Q216" i="172"/>
  <c r="T216" i="172"/>
  <c r="Q208" i="172"/>
  <c r="R208" i="172" s="1"/>
  <c r="T208" i="172"/>
  <c r="T200" i="172"/>
  <c r="Q200" i="172"/>
  <c r="R200" i="172" s="1"/>
  <c r="T192" i="172"/>
  <c r="Q192" i="172"/>
  <c r="R192" i="172" s="1"/>
  <c r="Q184" i="172"/>
  <c r="R184" i="172" s="1"/>
  <c r="T184" i="172"/>
  <c r="Q177" i="172"/>
  <c r="T177" i="172"/>
  <c r="P169" i="172"/>
  <c r="S169" i="172"/>
  <c r="S161" i="172"/>
  <c r="P161" i="172"/>
  <c r="S153" i="172"/>
  <c r="P153" i="172"/>
  <c r="S145" i="172"/>
  <c r="P145" i="172"/>
  <c r="P137" i="172"/>
  <c r="S137" i="172"/>
  <c r="S129" i="172"/>
  <c r="P129" i="172"/>
  <c r="S121" i="172"/>
  <c r="P121" i="172"/>
  <c r="R121" i="172" s="1"/>
  <c r="S113" i="172"/>
  <c r="P113" i="172"/>
  <c r="P105" i="172"/>
  <c r="S105" i="172"/>
  <c r="P97" i="172"/>
  <c r="S97" i="172"/>
  <c r="S89" i="172"/>
  <c r="P89" i="172"/>
  <c r="Q81" i="172"/>
  <c r="T81" i="172"/>
  <c r="T73" i="172"/>
  <c r="Q73" i="172"/>
  <c r="R73" i="172" s="1"/>
  <c r="T65" i="172"/>
  <c r="Q65" i="172"/>
  <c r="T57" i="172"/>
  <c r="Q57" i="172"/>
  <c r="R57" i="172" s="1"/>
  <c r="Q49" i="172"/>
  <c r="T49" i="172"/>
  <c r="T41" i="172"/>
  <c r="Q41" i="172"/>
  <c r="Q33" i="172"/>
  <c r="T33" i="172"/>
  <c r="T25" i="172"/>
  <c r="Q25" i="172"/>
  <c r="S16" i="172"/>
  <c r="P16" i="172"/>
  <c r="P274" i="172"/>
  <c r="S274" i="172"/>
  <c r="S266" i="172"/>
  <c r="P266" i="172"/>
  <c r="P258" i="172"/>
  <c r="S258" i="172"/>
  <c r="S250" i="172"/>
  <c r="P250" i="172"/>
  <c r="P242" i="172"/>
  <c r="S242" i="172"/>
  <c r="S234" i="172"/>
  <c r="P234" i="172"/>
  <c r="P226" i="172"/>
  <c r="S226" i="172"/>
  <c r="S218" i="172"/>
  <c r="P218" i="172"/>
  <c r="S210" i="172"/>
  <c r="P210" i="172"/>
  <c r="S202" i="172"/>
  <c r="P202" i="172"/>
  <c r="P194" i="172"/>
  <c r="S194" i="172"/>
  <c r="P186" i="172"/>
  <c r="S186" i="172"/>
  <c r="S177" i="172"/>
  <c r="P177" i="172"/>
  <c r="P170" i="172"/>
  <c r="S170" i="172"/>
  <c r="S162" i="172"/>
  <c r="P162" i="172"/>
  <c r="S154" i="172"/>
  <c r="P154" i="172"/>
  <c r="P146" i="172"/>
  <c r="S146" i="172"/>
  <c r="P138" i="172"/>
  <c r="S138" i="172"/>
  <c r="S130" i="172"/>
  <c r="P130" i="172"/>
  <c r="S122" i="172"/>
  <c r="P122" i="172"/>
  <c r="S114" i="172"/>
  <c r="P114" i="172"/>
  <c r="P106" i="172"/>
  <c r="S106" i="172"/>
  <c r="S98" i="172"/>
  <c r="P98" i="172"/>
  <c r="S90" i="172"/>
  <c r="P90" i="172"/>
  <c r="Q82" i="172"/>
  <c r="T82" i="172"/>
  <c r="T74" i="172"/>
  <c r="Q74" i="172"/>
  <c r="Q66" i="172"/>
  <c r="T66" i="172"/>
  <c r="T58" i="172"/>
  <c r="Q58" i="172"/>
  <c r="Q50" i="172"/>
  <c r="T50" i="172"/>
  <c r="T42" i="172"/>
  <c r="Q42" i="172"/>
  <c r="Q34" i="172"/>
  <c r="T34" i="172"/>
  <c r="T26" i="172"/>
  <c r="Q26" i="172"/>
  <c r="Q17" i="172"/>
  <c r="T17" i="172"/>
  <c r="P9" i="172"/>
  <c r="S9" i="172"/>
  <c r="S15" i="172"/>
  <c r="P15" i="172"/>
  <c r="P7" i="172"/>
  <c r="S7" i="172"/>
  <c r="P8" i="172"/>
  <c r="S8" i="172"/>
  <c r="AC4" i="172"/>
  <c r="AH4" i="172"/>
  <c r="AE4" i="172"/>
  <c r="Q4" i="172"/>
  <c r="P4" i="172"/>
  <c r="S31" i="171"/>
  <c r="S26" i="171"/>
  <c r="AJ6" i="172" l="1"/>
  <c r="AK6" i="172" s="1"/>
  <c r="AJ8" i="172"/>
  <c r="AK8" i="172" s="1"/>
  <c r="AJ10" i="172"/>
  <c r="AK10" i="172" s="1"/>
  <c r="AD8" i="172"/>
  <c r="AJ5" i="172"/>
  <c r="AK5" i="172" s="1"/>
  <c r="AJ7" i="172"/>
  <c r="AK7" i="172" s="1"/>
  <c r="AJ9" i="172"/>
  <c r="AK9" i="172" s="1"/>
  <c r="AJ11" i="172"/>
  <c r="AK11" i="172" s="1"/>
  <c r="AL8" i="172"/>
  <c r="AM8" i="172" s="1"/>
  <c r="AD10" i="172"/>
  <c r="AL9" i="172" s="1"/>
  <c r="AM9" i="172" s="1"/>
  <c r="AF4" i="172"/>
  <c r="AL5" i="172"/>
  <c r="AM5" i="172" s="1"/>
  <c r="AL10" i="172"/>
  <c r="AM10" i="172" s="1"/>
  <c r="AL7" i="172"/>
  <c r="AM7" i="172" s="1"/>
  <c r="U211" i="172"/>
  <c r="V211" i="172" s="1"/>
  <c r="R248" i="172"/>
  <c r="U248" i="172" s="1"/>
  <c r="V248" i="172" s="1"/>
  <c r="R264" i="172"/>
  <c r="R480" i="172"/>
  <c r="R227" i="172"/>
  <c r="U227" i="172" s="1"/>
  <c r="V227" i="172" s="1"/>
  <c r="R194" i="172"/>
  <c r="U194" i="172" s="1"/>
  <c r="V194" i="172" s="1"/>
  <c r="R351" i="172"/>
  <c r="R415" i="172"/>
  <c r="R967" i="172"/>
  <c r="U967" i="172" s="1"/>
  <c r="V967" i="172" s="1"/>
  <c r="R195" i="172"/>
  <c r="R6" i="172"/>
  <c r="R542" i="172"/>
  <c r="U542" i="172" s="1"/>
  <c r="V542" i="172" s="1"/>
  <c r="R578" i="172"/>
  <c r="U578" i="172" s="1"/>
  <c r="V578" i="172" s="1"/>
  <c r="R753" i="172"/>
  <c r="R904" i="172"/>
  <c r="R972" i="172"/>
  <c r="U972" i="172" s="1"/>
  <c r="V972" i="172" s="1"/>
  <c r="R943" i="172"/>
  <c r="U943" i="172" s="1"/>
  <c r="V943" i="172" s="1"/>
  <c r="R347" i="172"/>
  <c r="U347" i="172" s="1"/>
  <c r="V347" i="172" s="1"/>
  <c r="R367" i="172"/>
  <c r="R399" i="172"/>
  <c r="R431" i="172"/>
  <c r="U431" i="172" s="1"/>
  <c r="V431" i="172" s="1"/>
  <c r="R463" i="172"/>
  <c r="U463" i="172" s="1"/>
  <c r="V463" i="172" s="1"/>
  <c r="R90" i="172"/>
  <c r="R154" i="172"/>
  <c r="R65" i="172"/>
  <c r="U65" i="172" s="1"/>
  <c r="V65" i="172" s="1"/>
  <c r="R129" i="172"/>
  <c r="R256" i="172"/>
  <c r="R176" i="172"/>
  <c r="R390" i="172"/>
  <c r="U390" i="172" s="1"/>
  <c r="V390" i="172" s="1"/>
  <c r="R359" i="172"/>
  <c r="R391" i="172"/>
  <c r="R772" i="172"/>
  <c r="R788" i="172"/>
  <c r="U788" i="172" s="1"/>
  <c r="V788" i="172" s="1"/>
  <c r="R804" i="172"/>
  <c r="R820" i="172"/>
  <c r="R836" i="172"/>
  <c r="R852" i="172"/>
  <c r="U852" i="172" s="1"/>
  <c r="V852" i="172" s="1"/>
  <c r="R998" i="172"/>
  <c r="R554" i="172"/>
  <c r="R667" i="172"/>
  <c r="R683" i="172"/>
  <c r="U683" i="172" s="1"/>
  <c r="V683" i="172" s="1"/>
  <c r="R699" i="172"/>
  <c r="R747" i="172"/>
  <c r="R763" i="172"/>
  <c r="R538" i="172"/>
  <c r="U538" i="172" s="1"/>
  <c r="V538" i="172" s="1"/>
  <c r="R797" i="172"/>
  <c r="R126" i="172"/>
  <c r="R452" i="172"/>
  <c r="R468" i="172"/>
  <c r="U468" i="172" s="1"/>
  <c r="V468" i="172" s="1"/>
  <c r="R563" i="172"/>
  <c r="R859" i="172"/>
  <c r="R988" i="172"/>
  <c r="R235" i="172"/>
  <c r="U235" i="172" s="1"/>
  <c r="V235" i="172" s="1"/>
  <c r="R199" i="172"/>
  <c r="R286" i="172"/>
  <c r="R726" i="172"/>
  <c r="U726" i="172" s="1"/>
  <c r="V726" i="172" s="1"/>
  <c r="R907" i="172"/>
  <c r="U907" i="172" s="1"/>
  <c r="V907" i="172" s="1"/>
  <c r="R923" i="172"/>
  <c r="R914" i="172"/>
  <c r="R977" i="172"/>
  <c r="R581" i="172"/>
  <c r="R346" i="172"/>
  <c r="R238" i="172"/>
  <c r="R862" i="172"/>
  <c r="U862" i="172" s="1"/>
  <c r="V862" i="172" s="1"/>
  <c r="R875" i="172"/>
  <c r="R183" i="172"/>
  <c r="U183" i="172" s="1"/>
  <c r="V183" i="172" s="1"/>
  <c r="R302" i="172"/>
  <c r="R328" i="172"/>
  <c r="R891" i="172"/>
  <c r="U891" i="172" s="1"/>
  <c r="V891" i="172" s="1"/>
  <c r="R251" i="172"/>
  <c r="U251" i="172" s="1"/>
  <c r="V251" i="172" s="1"/>
  <c r="R20" i="172"/>
  <c r="R86" i="172"/>
  <c r="R898" i="172"/>
  <c r="U898" i="172" s="1"/>
  <c r="V898" i="172" s="1"/>
  <c r="R962" i="172"/>
  <c r="U962" i="172" s="1"/>
  <c r="V962" i="172" s="1"/>
  <c r="R222" i="172"/>
  <c r="R419" i="172"/>
  <c r="U419" i="172" s="1"/>
  <c r="V419" i="172" s="1"/>
  <c r="R611" i="172"/>
  <c r="U611" i="172" s="1"/>
  <c r="V611" i="172" s="1"/>
  <c r="R215" i="172"/>
  <c r="U215" i="172" s="1"/>
  <c r="V215" i="172" s="1"/>
  <c r="R231" i="172"/>
  <c r="R247" i="172"/>
  <c r="R263" i="172"/>
  <c r="U263" i="172" s="1"/>
  <c r="V263" i="172" s="1"/>
  <c r="R329" i="172"/>
  <c r="U329" i="172" s="1"/>
  <c r="V329" i="172" s="1"/>
  <c r="R318" i="172"/>
  <c r="R334" i="172"/>
  <c r="R350" i="172"/>
  <c r="U350" i="172" s="1"/>
  <c r="V350" i="172" s="1"/>
  <c r="R398" i="172"/>
  <c r="U398" i="172" s="1"/>
  <c r="V398" i="172" s="1"/>
  <c r="R257" i="172"/>
  <c r="R410" i="172"/>
  <c r="R426" i="172"/>
  <c r="U426" i="172" s="1"/>
  <c r="V426" i="172" s="1"/>
  <c r="R775" i="172"/>
  <c r="U775" i="172" s="1"/>
  <c r="V775" i="172" s="1"/>
  <c r="R791" i="172"/>
  <c r="R807" i="172"/>
  <c r="R823" i="172"/>
  <c r="U823" i="172" s="1"/>
  <c r="V823" i="172" s="1"/>
  <c r="R839" i="172"/>
  <c r="R855" i="172"/>
  <c r="R871" i="172"/>
  <c r="R974" i="172"/>
  <c r="U974" i="172" s="1"/>
  <c r="V974" i="172" s="1"/>
  <c r="R259" i="172"/>
  <c r="U259" i="172" s="1"/>
  <c r="V259" i="172" s="1"/>
  <c r="R118" i="172"/>
  <c r="R349" i="172"/>
  <c r="U349" i="172" s="1"/>
  <c r="V349" i="172" s="1"/>
  <c r="R444" i="172"/>
  <c r="U444" i="172" s="1"/>
  <c r="V444" i="172" s="1"/>
  <c r="R476" i="172"/>
  <c r="U476" i="172" s="1"/>
  <c r="V476" i="172" s="1"/>
  <c r="R811" i="172"/>
  <c r="U811" i="172" s="1"/>
  <c r="V811" i="172" s="1"/>
  <c r="R526" i="172"/>
  <c r="R971" i="172"/>
  <c r="U971" i="172" s="1"/>
  <c r="V971" i="172" s="1"/>
  <c r="R765" i="172"/>
  <c r="U765" i="172" s="1"/>
  <c r="V765" i="172" s="1"/>
  <c r="R821" i="172"/>
  <c r="U821" i="172" s="1"/>
  <c r="V821" i="172" s="1"/>
  <c r="R186" i="172"/>
  <c r="R33" i="172"/>
  <c r="R49" i="172"/>
  <c r="U49" i="172" s="1"/>
  <c r="V49" i="172" s="1"/>
  <c r="R81" i="172"/>
  <c r="U129" i="172"/>
  <c r="V129" i="172" s="1"/>
  <c r="R240" i="172"/>
  <c r="U240" i="172" s="1"/>
  <c r="V240" i="172" s="1"/>
  <c r="R16" i="172"/>
  <c r="U16" i="172" s="1"/>
  <c r="V16" i="172" s="1"/>
  <c r="R35" i="172"/>
  <c r="U35" i="172" s="1"/>
  <c r="V35" i="172" s="1"/>
  <c r="R51" i="172"/>
  <c r="U51" i="172" s="1"/>
  <c r="V51" i="172" s="1"/>
  <c r="R67" i="172"/>
  <c r="U67" i="172" s="1"/>
  <c r="V67" i="172" s="1"/>
  <c r="R83" i="172"/>
  <c r="U83" i="172" s="1"/>
  <c r="V83" i="172" s="1"/>
  <c r="R58" i="172"/>
  <c r="R74" i="172"/>
  <c r="R358" i="172"/>
  <c r="U358" i="172" s="1"/>
  <c r="V358" i="172" s="1"/>
  <c r="R495" i="172"/>
  <c r="U495" i="172" s="1"/>
  <c r="V495" i="172" s="1"/>
  <c r="R279" i="172"/>
  <c r="U279" i="172" s="1"/>
  <c r="V279" i="172" s="1"/>
  <c r="R295" i="172"/>
  <c r="U295" i="172" s="1"/>
  <c r="V295" i="172" s="1"/>
  <c r="R311" i="172"/>
  <c r="U311" i="172" s="1"/>
  <c r="V311" i="172" s="1"/>
  <c r="R505" i="172"/>
  <c r="R638" i="172"/>
  <c r="R686" i="172"/>
  <c r="R702" i="172"/>
  <c r="U702" i="172" s="1"/>
  <c r="V702" i="172" s="1"/>
  <c r="R750" i="172"/>
  <c r="U750" i="172" s="1"/>
  <c r="V750" i="172" s="1"/>
  <c r="R826" i="172"/>
  <c r="R552" i="172"/>
  <c r="U552" i="172" s="1"/>
  <c r="V552" i="172" s="1"/>
  <c r="R582" i="172"/>
  <c r="U582" i="172" s="1"/>
  <c r="V582" i="172" s="1"/>
  <c r="R725" i="172"/>
  <c r="U725" i="172" s="1"/>
  <c r="V725" i="172" s="1"/>
  <c r="R741" i="172"/>
  <c r="U998" i="172"/>
  <c r="V998" i="172" s="1"/>
  <c r="R536" i="172"/>
  <c r="U536" i="172" s="1"/>
  <c r="V536" i="172" s="1"/>
  <c r="R651" i="172"/>
  <c r="R731" i="172"/>
  <c r="U731" i="172" s="1"/>
  <c r="V731" i="172" s="1"/>
  <c r="R810" i="172"/>
  <c r="U810" i="172" s="1"/>
  <c r="V810" i="172" s="1"/>
  <c r="R537" i="172"/>
  <c r="U537" i="172" s="1"/>
  <c r="V537" i="172" s="1"/>
  <c r="R31" i="172"/>
  <c r="U31" i="172" s="1"/>
  <c r="V31" i="172" s="1"/>
  <c r="R910" i="172"/>
  <c r="U910" i="172" s="1"/>
  <c r="V910" i="172" s="1"/>
  <c r="R510" i="172"/>
  <c r="U510" i="172" s="1"/>
  <c r="V510" i="172" s="1"/>
  <c r="R583" i="172"/>
  <c r="R561" i="172"/>
  <c r="U561" i="172" s="1"/>
  <c r="V561" i="172" s="1"/>
  <c r="R146" i="172"/>
  <c r="R216" i="172"/>
  <c r="U216" i="172" s="1"/>
  <c r="V216" i="172" s="1"/>
  <c r="R232" i="172"/>
  <c r="U232" i="172" s="1"/>
  <c r="V232" i="172" s="1"/>
  <c r="R241" i="172"/>
  <c r="U241" i="172" s="1"/>
  <c r="V241" i="172" s="1"/>
  <c r="R519" i="172"/>
  <c r="R553" i="172"/>
  <c r="U553" i="172" s="1"/>
  <c r="V553" i="172" s="1"/>
  <c r="R662" i="172"/>
  <c r="U662" i="172" s="1"/>
  <c r="V662" i="172" s="1"/>
  <c r="R678" i="172"/>
  <c r="R710" i="172"/>
  <c r="R758" i="172"/>
  <c r="U758" i="172" s="1"/>
  <c r="V758" i="172" s="1"/>
  <c r="R325" i="172"/>
  <c r="U325" i="172" s="1"/>
  <c r="V325" i="172" s="1"/>
  <c r="R713" i="172"/>
  <c r="R502" i="172"/>
  <c r="R966" i="172"/>
  <c r="U966" i="172" s="1"/>
  <c r="V966" i="172" s="1"/>
  <c r="R851" i="172"/>
  <c r="R483" i="172"/>
  <c r="U483" i="172" s="1"/>
  <c r="V483" i="172" s="1"/>
  <c r="R529" i="172"/>
  <c r="R545" i="172"/>
  <c r="R787" i="172"/>
  <c r="U787" i="172" s="1"/>
  <c r="V787" i="172" s="1"/>
  <c r="R835" i="172"/>
  <c r="U835" i="172" s="1"/>
  <c r="V835" i="172" s="1"/>
  <c r="R23" i="172"/>
  <c r="U23" i="172" s="1"/>
  <c r="V23" i="172" s="1"/>
  <c r="R39" i="172"/>
  <c r="R449" i="172"/>
  <c r="U449" i="172" s="1"/>
  <c r="V449" i="172" s="1"/>
  <c r="R980" i="172"/>
  <c r="U980" i="172" s="1"/>
  <c r="V980" i="172" s="1"/>
  <c r="R764" i="172"/>
  <c r="R796" i="172"/>
  <c r="U796" i="172" s="1"/>
  <c r="V796" i="172" s="1"/>
  <c r="R844" i="172"/>
  <c r="R675" i="172"/>
  <c r="U675" i="172" s="1"/>
  <c r="V675" i="172" s="1"/>
  <c r="R755" i="172"/>
  <c r="R303" i="172"/>
  <c r="R590" i="172"/>
  <c r="U590" i="172" s="1"/>
  <c r="V590" i="172" s="1"/>
  <c r="R780" i="172"/>
  <c r="R828" i="172"/>
  <c r="U828" i="172" s="1"/>
  <c r="V828" i="172" s="1"/>
  <c r="R860" i="172"/>
  <c r="R691" i="172"/>
  <c r="U691" i="172" s="1"/>
  <c r="V691" i="172" s="1"/>
  <c r="R947" i="172"/>
  <c r="R17" i="172"/>
  <c r="U17" i="172" s="1"/>
  <c r="V17" i="172" s="1"/>
  <c r="R226" i="172"/>
  <c r="U121" i="172"/>
  <c r="V121" i="172" s="1"/>
  <c r="U184" i="172"/>
  <c r="V184" i="172" s="1"/>
  <c r="U231" i="172"/>
  <c r="V231" i="172" s="1"/>
  <c r="U247" i="172"/>
  <c r="V247" i="172" s="1"/>
  <c r="R25" i="172"/>
  <c r="U25" i="172" s="1"/>
  <c r="V25" i="172" s="1"/>
  <c r="R41" i="172"/>
  <c r="R287" i="172"/>
  <c r="R742" i="172"/>
  <c r="R812" i="172"/>
  <c r="U812" i="172" s="1"/>
  <c r="V812" i="172" s="1"/>
  <c r="R659" i="172"/>
  <c r="R707" i="172"/>
  <c r="R964" i="172"/>
  <c r="R242" i="172"/>
  <c r="U242" i="172" s="1"/>
  <c r="V242" i="172" s="1"/>
  <c r="R191" i="172"/>
  <c r="U191" i="172" s="1"/>
  <c r="V191" i="172" s="1"/>
  <c r="R255" i="172"/>
  <c r="R271" i="172"/>
  <c r="U90" i="172"/>
  <c r="V90" i="172" s="1"/>
  <c r="R138" i="172"/>
  <c r="U154" i="172"/>
  <c r="V154" i="172" s="1"/>
  <c r="R170" i="172"/>
  <c r="U170" i="172" s="1"/>
  <c r="V170" i="172" s="1"/>
  <c r="R177" i="172"/>
  <c r="R224" i="172"/>
  <c r="U224" i="172" s="1"/>
  <c r="V224" i="172" s="1"/>
  <c r="U207" i="172"/>
  <c r="V207" i="172" s="1"/>
  <c r="R223" i="172"/>
  <c r="U223" i="172" s="1"/>
  <c r="V223" i="172" s="1"/>
  <c r="R239" i="172"/>
  <c r="U239" i="172" s="1"/>
  <c r="V239" i="172" s="1"/>
  <c r="R289" i="172"/>
  <c r="U289" i="172" s="1"/>
  <c r="V289" i="172" s="1"/>
  <c r="R305" i="172"/>
  <c r="U305" i="172" s="1"/>
  <c r="V305" i="172" s="1"/>
  <c r="U321" i="172"/>
  <c r="V321" i="172" s="1"/>
  <c r="U337" i="172"/>
  <c r="V337" i="172" s="1"/>
  <c r="R278" i="172"/>
  <c r="R294" i="172"/>
  <c r="U294" i="172" s="1"/>
  <c r="V294" i="172" s="1"/>
  <c r="R310" i="172"/>
  <c r="R273" i="172"/>
  <c r="U273" i="172" s="1"/>
  <c r="V273" i="172" s="1"/>
  <c r="R320" i="172"/>
  <c r="R336" i="172"/>
  <c r="U336" i="172" s="1"/>
  <c r="V336" i="172" s="1"/>
  <c r="R402" i="172"/>
  <c r="U402" i="172" s="1"/>
  <c r="V402" i="172" s="1"/>
  <c r="R418" i="172"/>
  <c r="U418" i="172" s="1"/>
  <c r="V418" i="172" s="1"/>
  <c r="R434" i="172"/>
  <c r="R466" i="172"/>
  <c r="U466" i="172" s="1"/>
  <c r="V466" i="172" s="1"/>
  <c r="R511" i="172"/>
  <c r="U511" i="172" s="1"/>
  <c r="V511" i="172" s="1"/>
  <c r="R407" i="172"/>
  <c r="U407" i="172" s="1"/>
  <c r="V407" i="172" s="1"/>
  <c r="R423" i="172"/>
  <c r="U423" i="172" s="1"/>
  <c r="V423" i="172" s="1"/>
  <c r="U502" i="172"/>
  <c r="V502" i="172" s="1"/>
  <c r="R591" i="172"/>
  <c r="R670" i="172"/>
  <c r="U670" i="172" s="1"/>
  <c r="V670" i="172" s="1"/>
  <c r="R767" i="172"/>
  <c r="U767" i="172" s="1"/>
  <c r="V767" i="172" s="1"/>
  <c r="R783" i="172"/>
  <c r="U783" i="172" s="1"/>
  <c r="V783" i="172" s="1"/>
  <c r="R799" i="172"/>
  <c r="U799" i="172" s="1"/>
  <c r="V799" i="172" s="1"/>
  <c r="R815" i="172"/>
  <c r="U815" i="172" s="1"/>
  <c r="V815" i="172" s="1"/>
  <c r="R831" i="172"/>
  <c r="U831" i="172" s="1"/>
  <c r="V831" i="172" s="1"/>
  <c r="R847" i="172"/>
  <c r="U847" i="172" s="1"/>
  <c r="V847" i="172" s="1"/>
  <c r="R863" i="172"/>
  <c r="U863" i="172" s="1"/>
  <c r="V863" i="172" s="1"/>
  <c r="R485" i="172"/>
  <c r="U485" i="172" s="1"/>
  <c r="V485" i="172" s="1"/>
  <c r="R456" i="172"/>
  <c r="R993" i="172"/>
  <c r="R932" i="172"/>
  <c r="U932" i="172" s="1"/>
  <c r="V932" i="172" s="1"/>
  <c r="R366" i="172"/>
  <c r="U366" i="172" s="1"/>
  <c r="V366" i="172" s="1"/>
  <c r="R382" i="172"/>
  <c r="R447" i="172"/>
  <c r="U447" i="172" s="1"/>
  <c r="V447" i="172" s="1"/>
  <c r="U480" i="172"/>
  <c r="V480" i="172" s="1"/>
  <c r="U257" i="172"/>
  <c r="V257" i="172" s="1"/>
  <c r="R280" i="172"/>
  <c r="U280" i="172" s="1"/>
  <c r="V280" i="172" s="1"/>
  <c r="R296" i="172"/>
  <c r="R312" i="172"/>
  <c r="R319" i="172"/>
  <c r="U319" i="172" s="1"/>
  <c r="V319" i="172" s="1"/>
  <c r="R335" i="172"/>
  <c r="U335" i="172" s="1"/>
  <c r="V335" i="172" s="1"/>
  <c r="R383" i="172"/>
  <c r="U383" i="172" s="1"/>
  <c r="V383" i="172" s="1"/>
  <c r="U399" i="172"/>
  <c r="V399" i="172" s="1"/>
  <c r="U415" i="172"/>
  <c r="V415" i="172" s="1"/>
  <c r="R694" i="172"/>
  <c r="U694" i="172" s="1"/>
  <c r="V694" i="172" s="1"/>
  <c r="U791" i="172"/>
  <c r="V791" i="172" s="1"/>
  <c r="U807" i="172"/>
  <c r="V807" i="172" s="1"/>
  <c r="U839" i="172"/>
  <c r="V839" i="172" s="1"/>
  <c r="U855" i="172"/>
  <c r="V855" i="172" s="1"/>
  <c r="U871" i="172"/>
  <c r="V871" i="172" s="1"/>
  <c r="R850" i="172"/>
  <c r="U850" i="172" s="1"/>
  <c r="V850" i="172" s="1"/>
  <c r="R388" i="172"/>
  <c r="U388" i="172" s="1"/>
  <c r="V388" i="172" s="1"/>
  <c r="R717" i="172"/>
  <c r="R733" i="172"/>
  <c r="U733" i="172" s="1"/>
  <c r="V733" i="172" s="1"/>
  <c r="R528" i="172"/>
  <c r="U528" i="172" s="1"/>
  <c r="V528" i="172" s="1"/>
  <c r="R723" i="172"/>
  <c r="U723" i="172" s="1"/>
  <c r="V723" i="172" s="1"/>
  <c r="R739" i="172"/>
  <c r="U739" i="172" s="1"/>
  <c r="V739" i="172" s="1"/>
  <c r="R786" i="172"/>
  <c r="R834" i="172"/>
  <c r="R580" i="172"/>
  <c r="U580" i="172" s="1"/>
  <c r="V580" i="172" s="1"/>
  <c r="R927" i="172"/>
  <c r="U927" i="172" s="1"/>
  <c r="V927" i="172" s="1"/>
  <c r="R936" i="172"/>
  <c r="R342" i="172"/>
  <c r="U342" i="172" s="1"/>
  <c r="V342" i="172" s="1"/>
  <c r="R963" i="172"/>
  <c r="R745" i="172"/>
  <c r="R761" i="172"/>
  <c r="U761" i="172" s="1"/>
  <c r="V761" i="172" s="1"/>
  <c r="R766" i="172"/>
  <c r="U766" i="172" s="1"/>
  <c r="V766" i="172" s="1"/>
  <c r="R920" i="172"/>
  <c r="R230" i="172"/>
  <c r="R246" i="172"/>
  <c r="U246" i="172" s="1"/>
  <c r="V246" i="172" s="1"/>
  <c r="R262" i="172"/>
  <c r="R206" i="172"/>
  <c r="R955" i="172"/>
  <c r="R288" i="172"/>
  <c r="U288" i="172" s="1"/>
  <c r="V288" i="172" s="1"/>
  <c r="R304" i="172"/>
  <c r="U304" i="172" s="1"/>
  <c r="V304" i="172" s="1"/>
  <c r="R327" i="172"/>
  <c r="R518" i="172"/>
  <c r="U518" i="172" s="1"/>
  <c r="V518" i="172" s="1"/>
  <c r="R734" i="172"/>
  <c r="U734" i="172" s="1"/>
  <c r="V734" i="172" s="1"/>
  <c r="R484" i="172"/>
  <c r="U484" i="172" s="1"/>
  <c r="V484" i="172" s="1"/>
  <c r="R868" i="172"/>
  <c r="R982" i="172"/>
  <c r="U982" i="172" s="1"/>
  <c r="V982" i="172" s="1"/>
  <c r="R715" i="172"/>
  <c r="U715" i="172" s="1"/>
  <c r="V715" i="172" s="1"/>
  <c r="R845" i="172"/>
  <c r="U845" i="172" s="1"/>
  <c r="V845" i="172" s="1"/>
  <c r="R996" i="172"/>
  <c r="U996" i="172" s="1"/>
  <c r="V996" i="172" s="1"/>
  <c r="R219" i="172"/>
  <c r="U219" i="172" s="1"/>
  <c r="V219" i="172" s="1"/>
  <c r="R100" i="172"/>
  <c r="U100" i="172" s="1"/>
  <c r="V100" i="172" s="1"/>
  <c r="R164" i="172"/>
  <c r="R119" i="172"/>
  <c r="R285" i="172"/>
  <c r="R301" i="172"/>
  <c r="U301" i="172" s="1"/>
  <c r="V301" i="172" s="1"/>
  <c r="R317" i="172"/>
  <c r="U317" i="172" s="1"/>
  <c r="V317" i="172" s="1"/>
  <c r="R333" i="172"/>
  <c r="R900" i="172"/>
  <c r="R721" i="172"/>
  <c r="U721" i="172" s="1"/>
  <c r="V721" i="172" s="1"/>
  <c r="R737" i="172"/>
  <c r="U737" i="172" s="1"/>
  <c r="V737" i="172" s="1"/>
  <c r="R795" i="172"/>
  <c r="R939" i="172"/>
  <c r="R459" i="172"/>
  <c r="U459" i="172" s="1"/>
  <c r="V459" i="172" s="1"/>
  <c r="R644" i="172"/>
  <c r="U644" i="172" s="1"/>
  <c r="V644" i="172" s="1"/>
  <c r="R724" i="172"/>
  <c r="R740" i="172"/>
  <c r="R843" i="172"/>
  <c r="U843" i="172" s="1"/>
  <c r="V843" i="172" s="1"/>
  <c r="R47" i="172"/>
  <c r="U47" i="172" s="1"/>
  <c r="V47" i="172" s="1"/>
  <c r="R63" i="172"/>
  <c r="U63" i="172" s="1"/>
  <c r="V63" i="172" s="1"/>
  <c r="R79" i="172"/>
  <c r="R190" i="172"/>
  <c r="U190" i="172" s="1"/>
  <c r="V190" i="172" s="1"/>
  <c r="R355" i="172"/>
  <c r="U355" i="172" s="1"/>
  <c r="V355" i="172" s="1"/>
  <c r="R876" i="172"/>
  <c r="U876" i="172" s="1"/>
  <c r="V876" i="172" s="1"/>
  <c r="R908" i="172"/>
  <c r="U908" i="172" s="1"/>
  <c r="V908" i="172" s="1"/>
  <c r="R627" i="172"/>
  <c r="R277" i="172"/>
  <c r="U277" i="172" s="1"/>
  <c r="V277" i="172" s="1"/>
  <c r="R293" i="172"/>
  <c r="U293" i="172" s="1"/>
  <c r="V293" i="172" s="1"/>
  <c r="R309" i="172"/>
  <c r="U309" i="172" s="1"/>
  <c r="V309" i="172" s="1"/>
  <c r="R771" i="172"/>
  <c r="R916" i="172"/>
  <c r="R948" i="172"/>
  <c r="U948" i="172" s="1"/>
  <c r="V948" i="172" s="1"/>
  <c r="AG4" i="172"/>
  <c r="AJ4" i="172" s="1"/>
  <c r="AK4" i="172" s="1"/>
  <c r="U177" i="172"/>
  <c r="V177" i="172" s="1"/>
  <c r="R656" i="172"/>
  <c r="U656" i="172" s="1"/>
  <c r="V656" i="172" s="1"/>
  <c r="R752" i="172"/>
  <c r="U752" i="172" s="1"/>
  <c r="V752" i="172" s="1"/>
  <c r="R59" i="172"/>
  <c r="R75" i="172"/>
  <c r="U75" i="172" s="1"/>
  <c r="V75" i="172" s="1"/>
  <c r="R494" i="172"/>
  <c r="U494" i="172" s="1"/>
  <c r="V494" i="172" s="1"/>
  <c r="R749" i="172"/>
  <c r="U749" i="172" s="1"/>
  <c r="V749" i="172" s="1"/>
  <c r="R562" i="172"/>
  <c r="U562" i="172" s="1"/>
  <c r="V562" i="172" s="1"/>
  <c r="R869" i="172"/>
  <c r="R18" i="172"/>
  <c r="U18" i="172" s="1"/>
  <c r="V18" i="172" s="1"/>
  <c r="R116" i="172"/>
  <c r="U116" i="172" s="1"/>
  <c r="V116" i="172" s="1"/>
  <c r="R148" i="172"/>
  <c r="U148" i="172" s="1"/>
  <c r="V148" i="172" s="1"/>
  <c r="R640" i="172"/>
  <c r="U640" i="172" s="1"/>
  <c r="V640" i="172" s="1"/>
  <c r="R672" i="172"/>
  <c r="U672" i="172" s="1"/>
  <c r="V672" i="172" s="1"/>
  <c r="R688" i="172"/>
  <c r="R704" i="172"/>
  <c r="R506" i="172"/>
  <c r="R471" i="172"/>
  <c r="U471" i="172" s="1"/>
  <c r="V471" i="172" s="1"/>
  <c r="R507" i="172"/>
  <c r="R85" i="172"/>
  <c r="U85" i="172" s="1"/>
  <c r="V85" i="172" s="1"/>
  <c r="R332" i="172"/>
  <c r="U332" i="172" s="1"/>
  <c r="V332" i="172" s="1"/>
  <c r="R217" i="172"/>
  <c r="U217" i="172" s="1"/>
  <c r="V217" i="172" s="1"/>
  <c r="R369" i="172"/>
  <c r="U369" i="172" s="1"/>
  <c r="V369" i="172" s="1"/>
  <c r="R880" i="172"/>
  <c r="U880" i="172" s="1"/>
  <c r="V880" i="172" s="1"/>
  <c r="R896" i="172"/>
  <c r="U896" i="172" s="1"/>
  <c r="V896" i="172" s="1"/>
  <c r="R912" i="172"/>
  <c r="R928" i="172"/>
  <c r="R944" i="172"/>
  <c r="U944" i="172" s="1"/>
  <c r="V944" i="172" s="1"/>
  <c r="R978" i="172"/>
  <c r="U978" i="172" s="1"/>
  <c r="V978" i="172" s="1"/>
  <c r="R663" i="172"/>
  <c r="U663" i="172" s="1"/>
  <c r="V663" i="172" s="1"/>
  <c r="R679" i="172"/>
  <c r="U679" i="172" s="1"/>
  <c r="V679" i="172" s="1"/>
  <c r="R695" i="172"/>
  <c r="U695" i="172" s="1"/>
  <c r="V695" i="172" s="1"/>
  <c r="R711" i="172"/>
  <c r="R743" i="172"/>
  <c r="U743" i="172" s="1"/>
  <c r="V743" i="172" s="1"/>
  <c r="R959" i="172"/>
  <c r="R968" i="172"/>
  <c r="U968" i="172" s="1"/>
  <c r="V968" i="172" s="1"/>
  <c r="R99" i="172"/>
  <c r="R163" i="172"/>
  <c r="U163" i="172" s="1"/>
  <c r="V163" i="172" s="1"/>
  <c r="R243" i="172"/>
  <c r="U243" i="172" s="1"/>
  <c r="V243" i="172" s="1"/>
  <c r="R275" i="172"/>
  <c r="U275" i="172" s="1"/>
  <c r="V275" i="172" s="1"/>
  <c r="R140" i="172"/>
  <c r="U140" i="172" s="1"/>
  <c r="V140" i="172" s="1"/>
  <c r="R172" i="172"/>
  <c r="U172" i="172" s="1"/>
  <c r="V172" i="172" s="1"/>
  <c r="R185" i="172"/>
  <c r="U185" i="172" s="1"/>
  <c r="V185" i="172" s="1"/>
  <c r="R524" i="172"/>
  <c r="U524" i="172" s="1"/>
  <c r="V524" i="172" s="1"/>
  <c r="R728" i="172"/>
  <c r="R744" i="172"/>
  <c r="U744" i="172" s="1"/>
  <c r="V744" i="172" s="1"/>
  <c r="R760" i="172"/>
  <c r="U760" i="172" s="1"/>
  <c r="V760" i="172" s="1"/>
  <c r="R877" i="172"/>
  <c r="U877" i="172" s="1"/>
  <c r="V877" i="172" s="1"/>
  <c r="R491" i="172"/>
  <c r="U491" i="172" s="1"/>
  <c r="V491" i="172" s="1"/>
  <c r="R669" i="172"/>
  <c r="U669" i="172" s="1"/>
  <c r="V669" i="172" s="1"/>
  <c r="R685" i="172"/>
  <c r="U685" i="172" s="1"/>
  <c r="V685" i="172" s="1"/>
  <c r="R701" i="172"/>
  <c r="R573" i="172"/>
  <c r="U573" i="172" s="1"/>
  <c r="V573" i="172" s="1"/>
  <c r="R623" i="172"/>
  <c r="U623" i="172" s="1"/>
  <c r="V623" i="172" s="1"/>
  <c r="U959" i="172"/>
  <c r="V959" i="172" s="1"/>
  <c r="R127" i="172"/>
  <c r="U127" i="172" s="1"/>
  <c r="V127" i="172" s="1"/>
  <c r="R181" i="172"/>
  <c r="U181" i="172" s="1"/>
  <c r="V181" i="172" s="1"/>
  <c r="R197" i="172"/>
  <c r="U197" i="172" s="1"/>
  <c r="V197" i="172" s="1"/>
  <c r="R229" i="172"/>
  <c r="U229" i="172" s="1"/>
  <c r="V229" i="172" s="1"/>
  <c r="R245" i="172"/>
  <c r="U245" i="172" s="1"/>
  <c r="V245" i="172" s="1"/>
  <c r="R261" i="172"/>
  <c r="U261" i="172" s="1"/>
  <c r="V261" i="172" s="1"/>
  <c r="R729" i="172"/>
  <c r="U206" i="172"/>
  <c r="V206" i="172" s="1"/>
  <c r="R716" i="172"/>
  <c r="U716" i="172" s="1"/>
  <c r="V716" i="172" s="1"/>
  <c r="R732" i="172"/>
  <c r="U732" i="172" s="1"/>
  <c r="V732" i="172" s="1"/>
  <c r="R798" i="172"/>
  <c r="U798" i="172" s="1"/>
  <c r="V798" i="172" s="1"/>
  <c r="R819" i="172"/>
  <c r="U819" i="172" s="1"/>
  <c r="V819" i="172" s="1"/>
  <c r="R586" i="172"/>
  <c r="U586" i="172" s="1"/>
  <c r="V586" i="172" s="1"/>
  <c r="R60" i="172"/>
  <c r="U60" i="172" s="1"/>
  <c r="V60" i="172" s="1"/>
  <c r="R76" i="172"/>
  <c r="U76" i="172" s="1"/>
  <c r="V76" i="172" s="1"/>
  <c r="R187" i="172"/>
  <c r="U187" i="172" s="1"/>
  <c r="V187" i="172" s="1"/>
  <c r="U86" i="172"/>
  <c r="V86" i="172" s="1"/>
  <c r="R110" i="172"/>
  <c r="U110" i="172" s="1"/>
  <c r="V110" i="172" s="1"/>
  <c r="R394" i="172"/>
  <c r="U394" i="172" s="1"/>
  <c r="V394" i="172" s="1"/>
  <c r="U914" i="172"/>
  <c r="V914" i="172" s="1"/>
  <c r="R457" i="172"/>
  <c r="U457" i="172" s="1"/>
  <c r="V457" i="172" s="1"/>
  <c r="R546" i="172"/>
  <c r="U546" i="172" s="1"/>
  <c r="V546" i="172" s="1"/>
  <c r="R894" i="172"/>
  <c r="R934" i="172"/>
  <c r="U934" i="172" s="1"/>
  <c r="V934" i="172" s="1"/>
  <c r="R661" i="172"/>
  <c r="U661" i="172" s="1"/>
  <c r="V661" i="172" s="1"/>
  <c r="R677" i="172"/>
  <c r="U677" i="172" s="1"/>
  <c r="V677" i="172" s="1"/>
  <c r="R693" i="172"/>
  <c r="R709" i="172"/>
  <c r="U709" i="172" s="1"/>
  <c r="V709" i="172" s="1"/>
  <c r="R30" i="172"/>
  <c r="U30" i="172" s="1"/>
  <c r="V30" i="172" s="1"/>
  <c r="R253" i="172"/>
  <c r="R218" i="172"/>
  <c r="U218" i="172" s="1"/>
  <c r="V218" i="172" s="1"/>
  <c r="R234" i="172"/>
  <c r="U234" i="172" s="1"/>
  <c r="V234" i="172" s="1"/>
  <c r="R250" i="172"/>
  <c r="U250" i="172" s="1"/>
  <c r="V250" i="172" s="1"/>
  <c r="R266" i="172"/>
  <c r="U266" i="172" s="1"/>
  <c r="V266" i="172" s="1"/>
  <c r="R37" i="172"/>
  <c r="U37" i="172" s="1"/>
  <c r="V37" i="172" s="1"/>
  <c r="R260" i="172"/>
  <c r="U260" i="172" s="1"/>
  <c r="V260" i="172" s="1"/>
  <c r="R291" i="172"/>
  <c r="U291" i="172" s="1"/>
  <c r="V291" i="172" s="1"/>
  <c r="R307" i="172"/>
  <c r="R385" i="172"/>
  <c r="U385" i="172" s="1"/>
  <c r="V385" i="172" s="1"/>
  <c r="R401" i="172"/>
  <c r="U401" i="172" s="1"/>
  <c r="V401" i="172" s="1"/>
  <c r="R417" i="172"/>
  <c r="U417" i="172" s="1"/>
  <c r="V417" i="172" s="1"/>
  <c r="R433" i="172"/>
  <c r="R290" i="172"/>
  <c r="U290" i="172" s="1"/>
  <c r="V290" i="172" s="1"/>
  <c r="R306" i="172"/>
  <c r="U306" i="172" s="1"/>
  <c r="V306" i="172" s="1"/>
  <c r="R322" i="172"/>
  <c r="U322" i="172" s="1"/>
  <c r="V322" i="172" s="1"/>
  <c r="R338" i="172"/>
  <c r="U338" i="172" s="1"/>
  <c r="V338" i="172" s="1"/>
  <c r="R499" i="172"/>
  <c r="U499" i="172" s="1"/>
  <c r="V499" i="172" s="1"/>
  <c r="R746" i="172"/>
  <c r="U746" i="172" s="1"/>
  <c r="V746" i="172" s="1"/>
  <c r="R762" i="172"/>
  <c r="U762" i="172" s="1"/>
  <c r="V762" i="172" s="1"/>
  <c r="R547" i="172"/>
  <c r="U547" i="172" s="1"/>
  <c r="V547" i="172" s="1"/>
  <c r="U753" i="172"/>
  <c r="V753" i="172" s="1"/>
  <c r="R785" i="172"/>
  <c r="U785" i="172" s="1"/>
  <c r="V785" i="172" s="1"/>
  <c r="R801" i="172"/>
  <c r="U801" i="172" s="1"/>
  <c r="V801" i="172" s="1"/>
  <c r="R817" i="172"/>
  <c r="U817" i="172" s="1"/>
  <c r="V817" i="172" s="1"/>
  <c r="R833" i="172"/>
  <c r="U833" i="172" s="1"/>
  <c r="V833" i="172" s="1"/>
  <c r="R849" i="172"/>
  <c r="U849" i="172" s="1"/>
  <c r="V849" i="172" s="1"/>
  <c r="R865" i="172"/>
  <c r="U865" i="172" s="1"/>
  <c r="V865" i="172" s="1"/>
  <c r="R960" i="172"/>
  <c r="U960" i="172" s="1"/>
  <c r="V960" i="172" s="1"/>
  <c r="R584" i="172"/>
  <c r="U584" i="172" s="1"/>
  <c r="V584" i="172" s="1"/>
  <c r="R776" i="172"/>
  <c r="U776" i="172" s="1"/>
  <c r="V776" i="172" s="1"/>
  <c r="R926" i="172"/>
  <c r="U926" i="172" s="1"/>
  <c r="V926" i="172" s="1"/>
  <c r="R994" i="172"/>
  <c r="U994" i="172" s="1"/>
  <c r="V994" i="172" s="1"/>
  <c r="U54" i="172"/>
  <c r="V54" i="172" s="1"/>
  <c r="U70" i="172"/>
  <c r="V70" i="172" s="1"/>
  <c r="R228" i="172"/>
  <c r="U228" i="172" s="1"/>
  <c r="V228" i="172" s="1"/>
  <c r="R276" i="172"/>
  <c r="U276" i="172" s="1"/>
  <c r="V276" i="172" s="1"/>
  <c r="R292" i="172"/>
  <c r="U292" i="172" s="1"/>
  <c r="V292" i="172" s="1"/>
  <c r="R308" i="172"/>
  <c r="U308" i="172" s="1"/>
  <c r="V308" i="172" s="1"/>
  <c r="R393" i="172"/>
  <c r="U393" i="172" s="1"/>
  <c r="V393" i="172" s="1"/>
  <c r="R409" i="172"/>
  <c r="U409" i="172" s="1"/>
  <c r="V409" i="172" s="1"/>
  <c r="R244" i="172"/>
  <c r="U244" i="172" s="1"/>
  <c r="V244" i="172" s="1"/>
  <c r="R515" i="172"/>
  <c r="U515" i="172" s="1"/>
  <c r="V515" i="172" s="1"/>
  <c r="R625" i="172"/>
  <c r="U625" i="172" s="1"/>
  <c r="V625" i="172" s="1"/>
  <c r="R642" i="172"/>
  <c r="U642" i="172" s="1"/>
  <c r="V642" i="172" s="1"/>
  <c r="R754" i="172"/>
  <c r="U754" i="172" s="1"/>
  <c r="V754" i="172" s="1"/>
  <c r="R770" i="172"/>
  <c r="U770" i="172" s="1"/>
  <c r="V770" i="172" s="1"/>
  <c r="R883" i="172"/>
  <c r="U883" i="172" s="1"/>
  <c r="V883" i="172" s="1"/>
  <c r="R899" i="172"/>
  <c r="U899" i="172" s="1"/>
  <c r="V899" i="172" s="1"/>
  <c r="R915" i="172"/>
  <c r="U915" i="172" s="1"/>
  <c r="V915" i="172" s="1"/>
  <c r="R931" i="172"/>
  <c r="U931" i="172" s="1"/>
  <c r="V931" i="172" s="1"/>
  <c r="R995" i="172"/>
  <c r="R585" i="172"/>
  <c r="U585" i="172" s="1"/>
  <c r="V585" i="172" s="1"/>
  <c r="U713" i="172"/>
  <c r="V713" i="172" s="1"/>
  <c r="R793" i="172"/>
  <c r="U793" i="172" s="1"/>
  <c r="V793" i="172" s="1"/>
  <c r="R809" i="172"/>
  <c r="U809" i="172" s="1"/>
  <c r="V809" i="172" s="1"/>
  <c r="R825" i="172"/>
  <c r="U825" i="172" s="1"/>
  <c r="V825" i="172" s="1"/>
  <c r="R841" i="172"/>
  <c r="U841" i="172" s="1"/>
  <c r="V841" i="172" s="1"/>
  <c r="R857" i="172"/>
  <c r="U857" i="172" s="1"/>
  <c r="V857" i="172" s="1"/>
  <c r="R873" i="172"/>
  <c r="U873" i="172" s="1"/>
  <c r="V873" i="172" s="1"/>
  <c r="R889" i="172"/>
  <c r="U889" i="172" s="1"/>
  <c r="V889" i="172" s="1"/>
  <c r="R905" i="172"/>
  <c r="U905" i="172" s="1"/>
  <c r="V905" i="172" s="1"/>
  <c r="R921" i="172"/>
  <c r="U921" i="172" s="1"/>
  <c r="V921" i="172" s="1"/>
  <c r="R937" i="172"/>
  <c r="U937" i="172" s="1"/>
  <c r="V937" i="172" s="1"/>
  <c r="R970" i="172"/>
  <c r="U970" i="172" s="1"/>
  <c r="V970" i="172" s="1"/>
  <c r="R893" i="172"/>
  <c r="U893" i="172" s="1"/>
  <c r="V893" i="172" s="1"/>
  <c r="R624" i="172"/>
  <c r="U624" i="172" s="1"/>
  <c r="V624" i="172" s="1"/>
  <c r="R655" i="172"/>
  <c r="U655" i="172" s="1"/>
  <c r="V655" i="172" s="1"/>
  <c r="R525" i="172"/>
  <c r="U525" i="172" s="1"/>
  <c r="V525" i="172" s="1"/>
  <c r="R541" i="172"/>
  <c r="U541" i="172" s="1"/>
  <c r="V541" i="172" s="1"/>
  <c r="R768" i="172"/>
  <c r="U768" i="172" s="1"/>
  <c r="V768" i="172" s="1"/>
  <c r="R897" i="172"/>
  <c r="U897" i="172" s="1"/>
  <c r="V897" i="172" s="1"/>
  <c r="R952" i="172"/>
  <c r="U952" i="172" s="1"/>
  <c r="V952" i="172" s="1"/>
  <c r="R925" i="172"/>
  <c r="U925" i="172" s="1"/>
  <c r="V925" i="172" s="1"/>
  <c r="R487" i="172"/>
  <c r="U487" i="172" s="1"/>
  <c r="V487" i="172" s="1"/>
  <c r="U28" i="172"/>
  <c r="V28" i="172" s="1"/>
  <c r="U44" i="172"/>
  <c r="V44" i="172" s="1"/>
  <c r="U452" i="172"/>
  <c r="V452" i="172" s="1"/>
  <c r="U39" i="172"/>
  <c r="V39" i="172" s="1"/>
  <c r="U285" i="172"/>
  <c r="V285" i="172" s="1"/>
  <c r="U333" i="172"/>
  <c r="V333" i="172" s="1"/>
  <c r="U601" i="172"/>
  <c r="V601" i="172" s="1"/>
  <c r="U633" i="172"/>
  <c r="V633" i="172" s="1"/>
  <c r="U900" i="172"/>
  <c r="V900" i="172" s="1"/>
  <c r="U795" i="172"/>
  <c r="V795" i="172" s="1"/>
  <c r="U939" i="172"/>
  <c r="V939" i="172" s="1"/>
  <c r="U79" i="172"/>
  <c r="V79" i="172" s="1"/>
  <c r="U947" i="172"/>
  <c r="V947" i="172" s="1"/>
  <c r="U433" i="172"/>
  <c r="V433" i="172" s="1"/>
  <c r="U745" i="172"/>
  <c r="V745" i="172" s="1"/>
  <c r="U859" i="172"/>
  <c r="V859" i="172" s="1"/>
  <c r="U771" i="172"/>
  <c r="V771" i="172" s="1"/>
  <c r="U916" i="172"/>
  <c r="V916" i="172" s="1"/>
  <c r="U988" i="172"/>
  <c r="V988" i="172" s="1"/>
  <c r="U892" i="172"/>
  <c r="V892" i="172" s="1"/>
  <c r="U875" i="172"/>
  <c r="V875" i="172" s="1"/>
  <c r="R34" i="172"/>
  <c r="U34" i="172" s="1"/>
  <c r="V34" i="172" s="1"/>
  <c r="U614" i="172"/>
  <c r="V614" i="172" s="1"/>
  <c r="U630" i="172"/>
  <c r="V630" i="172" s="1"/>
  <c r="U646" i="172"/>
  <c r="V646" i="172" s="1"/>
  <c r="U638" i="172"/>
  <c r="V638" i="172" s="1"/>
  <c r="R274" i="172"/>
  <c r="U274" i="172" s="1"/>
  <c r="V274" i="172" s="1"/>
  <c r="R344" i="172"/>
  <c r="U344" i="172" s="1"/>
  <c r="V344" i="172" s="1"/>
  <c r="R406" i="172"/>
  <c r="U406" i="172" s="1"/>
  <c r="V406" i="172" s="1"/>
  <c r="R720" i="172"/>
  <c r="U720" i="172" s="1"/>
  <c r="V720" i="172" s="1"/>
  <c r="R736" i="172"/>
  <c r="U736" i="172" s="1"/>
  <c r="V736" i="172" s="1"/>
  <c r="U506" i="172"/>
  <c r="V506" i="172" s="1"/>
  <c r="R613" i="172"/>
  <c r="U613" i="172" s="1"/>
  <c r="V613" i="172" s="1"/>
  <c r="R645" i="172"/>
  <c r="U645" i="172" s="1"/>
  <c r="V645" i="172" s="1"/>
  <c r="U693" i="172"/>
  <c r="V693" i="172" s="1"/>
  <c r="R599" i="172"/>
  <c r="U599" i="172" s="1"/>
  <c r="V599" i="172" s="1"/>
  <c r="R631" i="172"/>
  <c r="U631" i="172" s="1"/>
  <c r="V631" i="172" s="1"/>
  <c r="R98" i="172"/>
  <c r="U98" i="172" s="1"/>
  <c r="V98" i="172" s="1"/>
  <c r="U146" i="172"/>
  <c r="V146" i="172" s="1"/>
  <c r="R162" i="172"/>
  <c r="U162" i="172" s="1"/>
  <c r="V162" i="172" s="1"/>
  <c r="R210" i="172"/>
  <c r="U210" i="172" s="1"/>
  <c r="V210" i="172" s="1"/>
  <c r="U226" i="172"/>
  <c r="V226" i="172" s="1"/>
  <c r="U200" i="172"/>
  <c r="V200" i="172" s="1"/>
  <c r="R27" i="172"/>
  <c r="U27" i="172" s="1"/>
  <c r="V27" i="172" s="1"/>
  <c r="R43" i="172"/>
  <c r="U43" i="172" s="1"/>
  <c r="V43" i="172" s="1"/>
  <c r="U59" i="172"/>
  <c r="V59" i="172" s="1"/>
  <c r="R50" i="172"/>
  <c r="U50" i="172" s="1"/>
  <c r="V50" i="172" s="1"/>
  <c r="R66" i="172"/>
  <c r="U66" i="172" s="1"/>
  <c r="V66" i="172" s="1"/>
  <c r="R82" i="172"/>
  <c r="U82" i="172" s="1"/>
  <c r="V82" i="172" s="1"/>
  <c r="R281" i="172"/>
  <c r="U281" i="172" s="1"/>
  <c r="V281" i="172" s="1"/>
  <c r="R297" i="172"/>
  <c r="U297" i="172" s="1"/>
  <c r="V297" i="172" s="1"/>
  <c r="R313" i="172"/>
  <c r="U313" i="172" s="1"/>
  <c r="V313" i="172" s="1"/>
  <c r="R343" i="172"/>
  <c r="U343" i="172" s="1"/>
  <c r="V343" i="172" s="1"/>
  <c r="U410" i="172"/>
  <c r="V410" i="172" s="1"/>
  <c r="U503" i="172"/>
  <c r="V503" i="172" s="1"/>
  <c r="R265" i="172"/>
  <c r="U265" i="172" s="1"/>
  <c r="V265" i="172" s="1"/>
  <c r="R489" i="172"/>
  <c r="U489" i="172" s="1"/>
  <c r="V489" i="172" s="1"/>
  <c r="R598" i="172"/>
  <c r="U598" i="172" s="1"/>
  <c r="V598" i="172" s="1"/>
  <c r="U742" i="172"/>
  <c r="V742" i="172" s="1"/>
  <c r="R983" i="172"/>
  <c r="U983" i="172" s="1"/>
  <c r="V983" i="172" s="1"/>
  <c r="R999" i="172"/>
  <c r="U999" i="172" s="1"/>
  <c r="V999" i="172" s="1"/>
  <c r="U803" i="172"/>
  <c r="V803" i="172" s="1"/>
  <c r="U559" i="172"/>
  <c r="V559" i="172" s="1"/>
  <c r="U717" i="172"/>
  <c r="V717" i="172" s="1"/>
  <c r="U780" i="172"/>
  <c r="V780" i="172" s="1"/>
  <c r="U844" i="172"/>
  <c r="V844" i="172" s="1"/>
  <c r="U860" i="172"/>
  <c r="V860" i="172" s="1"/>
  <c r="R990" i="172"/>
  <c r="U990" i="172" s="1"/>
  <c r="V990" i="172" s="1"/>
  <c r="U867" i="172"/>
  <c r="V867" i="172" s="1"/>
  <c r="R909" i="172"/>
  <c r="U909" i="172" s="1"/>
  <c r="V909" i="172" s="1"/>
  <c r="R544" i="172"/>
  <c r="U544" i="172" s="1"/>
  <c r="V544" i="172" s="1"/>
  <c r="U755" i="172"/>
  <c r="V755" i="172" s="1"/>
  <c r="U786" i="172"/>
  <c r="V786" i="172" s="1"/>
  <c r="U834" i="172"/>
  <c r="V834" i="172" s="1"/>
  <c r="R404" i="172"/>
  <c r="U404" i="172" s="1"/>
  <c r="V404" i="172" s="1"/>
  <c r="R813" i="172"/>
  <c r="U813" i="172" s="1"/>
  <c r="V813" i="172" s="1"/>
  <c r="U923" i="172"/>
  <c r="V923" i="172" s="1"/>
  <c r="U964" i="172"/>
  <c r="V964" i="172" s="1"/>
  <c r="R954" i="172"/>
  <c r="U954" i="172" s="1"/>
  <c r="V954" i="172" s="1"/>
  <c r="R91" i="172"/>
  <c r="U91" i="172" s="1"/>
  <c r="V91" i="172" s="1"/>
  <c r="R107" i="172"/>
  <c r="U107" i="172" s="1"/>
  <c r="V107" i="172" s="1"/>
  <c r="R123" i="172"/>
  <c r="U123" i="172" s="1"/>
  <c r="V123" i="172" s="1"/>
  <c r="R155" i="172"/>
  <c r="U155" i="172" s="1"/>
  <c r="V155" i="172" s="1"/>
  <c r="R203" i="172"/>
  <c r="U203" i="172" s="1"/>
  <c r="V203" i="172" s="1"/>
  <c r="R267" i="172"/>
  <c r="U267" i="172" s="1"/>
  <c r="V267" i="172" s="1"/>
  <c r="U20" i="172"/>
  <c r="V20" i="172" s="1"/>
  <c r="R114" i="172"/>
  <c r="U114" i="172" s="1"/>
  <c r="V114" i="172" s="1"/>
  <c r="R130" i="172"/>
  <c r="U130" i="172" s="1"/>
  <c r="V130" i="172" s="1"/>
  <c r="R132" i="172"/>
  <c r="U132" i="172" s="1"/>
  <c r="V132" i="172" s="1"/>
  <c r="R8" i="172"/>
  <c r="U8" i="172" s="1"/>
  <c r="V8" i="172" s="1"/>
  <c r="R193" i="172"/>
  <c r="U193" i="172" s="1"/>
  <c r="V193" i="172" s="1"/>
  <c r="R345" i="172"/>
  <c r="U345" i="172" s="1"/>
  <c r="V345" i="172" s="1"/>
  <c r="U456" i="172"/>
  <c r="V456" i="172" s="1"/>
  <c r="R362" i="172"/>
  <c r="U362" i="172" s="1"/>
  <c r="V362" i="172" s="1"/>
  <c r="R378" i="172"/>
  <c r="U378" i="172" s="1"/>
  <c r="V378" i="172" s="1"/>
  <c r="R440" i="172"/>
  <c r="U440" i="172" s="1"/>
  <c r="V440" i="172" s="1"/>
  <c r="R472" i="172"/>
  <c r="U472" i="172" s="1"/>
  <c r="V472" i="172" s="1"/>
  <c r="U505" i="172"/>
  <c r="V505" i="172" s="1"/>
  <c r="U532" i="172"/>
  <c r="V532" i="172" s="1"/>
  <c r="U688" i="172"/>
  <c r="V688" i="172" s="1"/>
  <c r="U704" i="172"/>
  <c r="V704" i="172" s="1"/>
  <c r="R769" i="172"/>
  <c r="U769" i="172" s="1"/>
  <c r="V769" i="172" s="1"/>
  <c r="R882" i="172"/>
  <c r="U882" i="172" s="1"/>
  <c r="V882" i="172" s="1"/>
  <c r="R930" i="172"/>
  <c r="U930" i="172" s="1"/>
  <c r="V930" i="172" s="1"/>
  <c r="R946" i="172"/>
  <c r="U946" i="172" s="1"/>
  <c r="V946" i="172" s="1"/>
  <c r="R858" i="172"/>
  <c r="U858" i="172" s="1"/>
  <c r="V858" i="172" s="1"/>
  <c r="U507" i="172"/>
  <c r="V507" i="172" s="1"/>
  <c r="R530" i="172"/>
  <c r="U530" i="172" s="1"/>
  <c r="V530" i="172" s="1"/>
  <c r="R597" i="172"/>
  <c r="U597" i="172" s="1"/>
  <c r="V597" i="172" s="1"/>
  <c r="R629" i="172"/>
  <c r="U629" i="172" s="1"/>
  <c r="V629" i="172" s="1"/>
  <c r="R842" i="172"/>
  <c r="U842" i="172" s="1"/>
  <c r="V842" i="172" s="1"/>
  <c r="R514" i="172"/>
  <c r="U514" i="172" s="1"/>
  <c r="V514" i="172" s="1"/>
  <c r="U548" i="172"/>
  <c r="V548" i="172" s="1"/>
  <c r="R615" i="172"/>
  <c r="U728" i="172"/>
  <c r="V728" i="172" s="1"/>
  <c r="U55" i="172"/>
  <c r="V55" i="172" s="1"/>
  <c r="U71" i="172"/>
  <c r="V71" i="172" s="1"/>
  <c r="U119" i="172"/>
  <c r="V119" i="172" s="1"/>
  <c r="R9" i="172"/>
  <c r="U9" i="172" s="1"/>
  <c r="V9" i="172" s="1"/>
  <c r="U46" i="172"/>
  <c r="V46" i="172" s="1"/>
  <c r="U62" i="172"/>
  <c r="V62" i="172" s="1"/>
  <c r="U78" i="172"/>
  <c r="V78" i="172" s="1"/>
  <c r="R205" i="172"/>
  <c r="R221" i="172"/>
  <c r="U221" i="172" s="1"/>
  <c r="V221" i="172" s="1"/>
  <c r="R237" i="172"/>
  <c r="U237" i="172" s="1"/>
  <c r="V237" i="172" s="1"/>
  <c r="R94" i="172"/>
  <c r="U94" i="172" s="1"/>
  <c r="V94" i="172" s="1"/>
  <c r="U126" i="172"/>
  <c r="V126" i="172" s="1"/>
  <c r="R158" i="172"/>
  <c r="U158" i="172" s="1"/>
  <c r="V158" i="172" s="1"/>
  <c r="R53" i="172"/>
  <c r="U53" i="172" s="1"/>
  <c r="V53" i="172" s="1"/>
  <c r="R69" i="172"/>
  <c r="U69" i="172" s="1"/>
  <c r="V69" i="172" s="1"/>
  <c r="R284" i="172"/>
  <c r="R300" i="172"/>
  <c r="U300" i="172" s="1"/>
  <c r="V300" i="172" s="1"/>
  <c r="R316" i="172"/>
  <c r="U316" i="172" s="1"/>
  <c r="V316" i="172" s="1"/>
  <c r="U353" i="172"/>
  <c r="V353" i="172" s="1"/>
  <c r="U351" i="172"/>
  <c r="V351" i="172" s="1"/>
  <c r="U367" i="172"/>
  <c r="V367" i="172" s="1"/>
  <c r="R380" i="172"/>
  <c r="U380" i="172" s="1"/>
  <c r="V380" i="172" s="1"/>
  <c r="R450" i="172"/>
  <c r="U450" i="172" s="1"/>
  <c r="V450" i="172" s="1"/>
  <c r="U526" i="172"/>
  <c r="V526" i="172" s="1"/>
  <c r="R617" i="172"/>
  <c r="U617" i="172" s="1"/>
  <c r="V617" i="172" s="1"/>
  <c r="R650" i="172"/>
  <c r="U650" i="172" s="1"/>
  <c r="V650" i="172" s="1"/>
  <c r="U714" i="172"/>
  <c r="V714" i="172" s="1"/>
  <c r="R730" i="172"/>
  <c r="U730" i="172" s="1"/>
  <c r="V730" i="172" s="1"/>
  <c r="R987" i="172"/>
  <c r="U987" i="172" s="1"/>
  <c r="V987" i="172" s="1"/>
  <c r="R531" i="172"/>
  <c r="U531" i="172" s="1"/>
  <c r="V531" i="172" s="1"/>
  <c r="U563" i="172"/>
  <c r="V563" i="172" s="1"/>
  <c r="R593" i="172"/>
  <c r="U593" i="172" s="1"/>
  <c r="V593" i="172" s="1"/>
  <c r="U912" i="172"/>
  <c r="V912" i="172" s="1"/>
  <c r="U928" i="172"/>
  <c r="V928" i="172" s="1"/>
  <c r="R794" i="172"/>
  <c r="U794" i="172" s="1"/>
  <c r="V794" i="172" s="1"/>
  <c r="R874" i="172"/>
  <c r="U874" i="172" s="1"/>
  <c r="V874" i="172" s="1"/>
  <c r="R616" i="172"/>
  <c r="U616" i="172" s="1"/>
  <c r="V616" i="172" s="1"/>
  <c r="R647" i="172"/>
  <c r="U647" i="172" s="1"/>
  <c r="V647" i="172" s="1"/>
  <c r="R759" i="172"/>
  <c r="U759" i="172" s="1"/>
  <c r="V759" i="172" s="1"/>
  <c r="R533" i="172"/>
  <c r="U533" i="172" s="1"/>
  <c r="V533" i="172" s="1"/>
  <c r="U666" i="172"/>
  <c r="V666" i="172" s="1"/>
  <c r="U682" i="172"/>
  <c r="V682" i="172" s="1"/>
  <c r="U698" i="172"/>
  <c r="V698" i="172" s="1"/>
  <c r="R792" i="172"/>
  <c r="U792" i="172" s="1"/>
  <c r="V792" i="172" s="1"/>
  <c r="R808" i="172"/>
  <c r="U808" i="172" s="1"/>
  <c r="V808" i="172" s="1"/>
  <c r="R824" i="172"/>
  <c r="U824" i="172" s="1"/>
  <c r="V824" i="172" s="1"/>
  <c r="R840" i="172"/>
  <c r="U840" i="172" s="1"/>
  <c r="V840" i="172" s="1"/>
  <c r="R856" i="172"/>
  <c r="U856" i="172" s="1"/>
  <c r="V856" i="172" s="1"/>
  <c r="R872" i="172"/>
  <c r="U872" i="172" s="1"/>
  <c r="V872" i="172" s="1"/>
  <c r="R888" i="172"/>
  <c r="U888" i="172" s="1"/>
  <c r="V888" i="172" s="1"/>
  <c r="U904" i="172"/>
  <c r="V904" i="172" s="1"/>
  <c r="R958" i="172"/>
  <c r="U958" i="172" s="1"/>
  <c r="V958" i="172" s="1"/>
  <c r="U99" i="172"/>
  <c r="V99" i="172" s="1"/>
  <c r="U233" i="172"/>
  <c r="V233" i="172" s="1"/>
  <c r="R201" i="172"/>
  <c r="U201" i="172" s="1"/>
  <c r="V201" i="172" s="1"/>
  <c r="U264" i="172"/>
  <c r="V264" i="172" s="1"/>
  <c r="U208" i="172"/>
  <c r="V208" i="172" s="1"/>
  <c r="R354" i="172"/>
  <c r="U354" i="172" s="1"/>
  <c r="V354" i="172" s="1"/>
  <c r="R438" i="172"/>
  <c r="U438" i="172" s="1"/>
  <c r="V438" i="172" s="1"/>
  <c r="U554" i="172"/>
  <c r="V554" i="172" s="1"/>
  <c r="U701" i="172"/>
  <c r="V701" i="172" s="1"/>
  <c r="R984" i="172"/>
  <c r="U984" i="172" s="1"/>
  <c r="V984" i="172" s="1"/>
  <c r="U977" i="172"/>
  <c r="V977" i="172" s="1"/>
  <c r="R789" i="172"/>
  <c r="U789" i="172" s="1"/>
  <c r="V789" i="172" s="1"/>
  <c r="R837" i="172"/>
  <c r="U837" i="172" s="1"/>
  <c r="V837" i="172" s="1"/>
  <c r="R370" i="172"/>
  <c r="U370" i="172" s="1"/>
  <c r="V370" i="172" s="1"/>
  <c r="R589" i="172"/>
  <c r="U589" i="172" s="1"/>
  <c r="V589" i="172" s="1"/>
  <c r="R150" i="172"/>
  <c r="U150" i="172" s="1"/>
  <c r="V150" i="172" s="1"/>
  <c r="R258" i="172"/>
  <c r="U258" i="172" s="1"/>
  <c r="V258" i="172" s="1"/>
  <c r="R10" i="172"/>
  <c r="U10" i="172" s="1"/>
  <c r="V10" i="172" s="1"/>
  <c r="R29" i="172"/>
  <c r="U29" i="172" s="1"/>
  <c r="V29" i="172" s="1"/>
  <c r="R45" i="172"/>
  <c r="U45" i="172" s="1"/>
  <c r="V45" i="172" s="1"/>
  <c r="R61" i="172"/>
  <c r="U61" i="172" s="1"/>
  <c r="V61" i="172" s="1"/>
  <c r="R77" i="172"/>
  <c r="U77" i="172" s="1"/>
  <c r="V77" i="172" s="1"/>
  <c r="U195" i="172"/>
  <c r="V195" i="172" s="1"/>
  <c r="R324" i="172"/>
  <c r="U324" i="172" s="1"/>
  <c r="V324" i="172" s="1"/>
  <c r="R340" i="172"/>
  <c r="U340" i="172" s="1"/>
  <c r="V340" i="172" s="1"/>
  <c r="R249" i="172"/>
  <c r="U249" i="172" s="1"/>
  <c r="V249" i="172" s="1"/>
  <c r="R425" i="172"/>
  <c r="U425" i="172" s="1"/>
  <c r="V425" i="172" s="1"/>
  <c r="U391" i="172"/>
  <c r="V391" i="172" s="1"/>
  <c r="R454" i="172"/>
  <c r="U454" i="172" s="1"/>
  <c r="V454" i="172" s="1"/>
  <c r="R282" i="172"/>
  <c r="U282" i="172" s="1"/>
  <c r="V282" i="172" s="1"/>
  <c r="R298" i="172"/>
  <c r="U298" i="172" s="1"/>
  <c r="V298" i="172" s="1"/>
  <c r="R412" i="172"/>
  <c r="U412" i="172" s="1"/>
  <c r="V412" i="172" s="1"/>
  <c r="R565" i="172"/>
  <c r="U565" i="172" s="1"/>
  <c r="V565" i="172" s="1"/>
  <c r="R523" i="172"/>
  <c r="U523" i="172" s="1"/>
  <c r="V523" i="172" s="1"/>
  <c r="R953" i="172"/>
  <c r="R719" i="172"/>
  <c r="U719" i="172" s="1"/>
  <c r="V719" i="172" s="1"/>
  <c r="R735" i="172"/>
  <c r="U735" i="172" s="1"/>
  <c r="V735" i="172" s="1"/>
  <c r="R576" i="172"/>
  <c r="R881" i="172"/>
  <c r="U881" i="172" s="1"/>
  <c r="V881" i="172" s="1"/>
  <c r="R913" i="172"/>
  <c r="U913" i="172" s="1"/>
  <c r="V913" i="172" s="1"/>
  <c r="R957" i="172"/>
  <c r="U957" i="172" s="1"/>
  <c r="V957" i="172" s="1"/>
  <c r="U138" i="172"/>
  <c r="V138" i="172" s="1"/>
  <c r="U186" i="172"/>
  <c r="V186" i="172" s="1"/>
  <c r="R202" i="172"/>
  <c r="U202" i="172" s="1"/>
  <c r="V202" i="172" s="1"/>
  <c r="R26" i="172"/>
  <c r="U26" i="172" s="1"/>
  <c r="V26" i="172" s="1"/>
  <c r="R42" i="172"/>
  <c r="U42" i="172" s="1"/>
  <c r="V42" i="172" s="1"/>
  <c r="U58" i="172"/>
  <c r="V58" i="172" s="1"/>
  <c r="U74" i="172"/>
  <c r="V74" i="172" s="1"/>
  <c r="R209" i="172"/>
  <c r="U209" i="172" s="1"/>
  <c r="V209" i="172" s="1"/>
  <c r="R272" i="172"/>
  <c r="U272" i="172" s="1"/>
  <c r="V272" i="172" s="1"/>
  <c r="R236" i="172"/>
  <c r="U236" i="172" s="1"/>
  <c r="V236" i="172" s="1"/>
  <c r="R374" i="172"/>
  <c r="U374" i="172" s="1"/>
  <c r="V374" i="172" s="1"/>
  <c r="R225" i="172"/>
  <c r="U225" i="172" s="1"/>
  <c r="V225" i="172" s="1"/>
  <c r="U434" i="172"/>
  <c r="V434" i="172" s="1"/>
  <c r="U327" i="172"/>
  <c r="V327" i="172" s="1"/>
  <c r="U359" i="172"/>
  <c r="V359" i="172" s="1"/>
  <c r="R375" i="172"/>
  <c r="U375" i="172" s="1"/>
  <c r="V375" i="172" s="1"/>
  <c r="R462" i="172"/>
  <c r="U462" i="172" s="1"/>
  <c r="V462" i="172" s="1"/>
  <c r="R575" i="172"/>
  <c r="U575" i="172" s="1"/>
  <c r="V575" i="172" s="1"/>
  <c r="R654" i="172"/>
  <c r="U654" i="172" s="1"/>
  <c r="V654" i="172" s="1"/>
  <c r="R718" i="172"/>
  <c r="U718" i="172" s="1"/>
  <c r="V718" i="172" s="1"/>
  <c r="R991" i="172"/>
  <c r="U991" i="172" s="1"/>
  <c r="V991" i="172" s="1"/>
  <c r="U826" i="172"/>
  <c r="V826" i="172" s="1"/>
  <c r="R356" i="172"/>
  <c r="U356" i="172" s="1"/>
  <c r="V356" i="172" s="1"/>
  <c r="R420" i="172"/>
  <c r="U420" i="172" s="1"/>
  <c r="V420" i="172" s="1"/>
  <c r="U741" i="172"/>
  <c r="V741" i="172" s="1"/>
  <c r="R757" i="172"/>
  <c r="U757" i="172" s="1"/>
  <c r="V757" i="172" s="1"/>
  <c r="U804" i="172"/>
  <c r="V804" i="172" s="1"/>
  <c r="U820" i="172"/>
  <c r="V820" i="172" s="1"/>
  <c r="U836" i="172"/>
  <c r="V836" i="172" s="1"/>
  <c r="U868" i="172"/>
  <c r="V868" i="172" s="1"/>
  <c r="R886" i="172"/>
  <c r="U886" i="172" s="1"/>
  <c r="V886" i="172" s="1"/>
  <c r="R902" i="172"/>
  <c r="U902" i="172" s="1"/>
  <c r="V902" i="172" s="1"/>
  <c r="R918" i="172"/>
  <c r="U918" i="172" s="1"/>
  <c r="V918" i="172" s="1"/>
  <c r="R950" i="172"/>
  <c r="U950" i="172" s="1"/>
  <c r="V950" i="172" s="1"/>
  <c r="U851" i="172"/>
  <c r="V851" i="172" s="1"/>
  <c r="R587" i="172"/>
  <c r="U587" i="172" s="1"/>
  <c r="V587" i="172" s="1"/>
  <c r="U747" i="172"/>
  <c r="V747" i="172" s="1"/>
  <c r="U763" i="172"/>
  <c r="V763" i="172" s="1"/>
  <c r="R372" i="172"/>
  <c r="U372" i="172" s="1"/>
  <c r="V372" i="172" s="1"/>
  <c r="R436" i="172"/>
  <c r="U436" i="172" s="1"/>
  <c r="V436" i="172" s="1"/>
  <c r="U606" i="172"/>
  <c r="V606" i="172" s="1"/>
  <c r="U622" i="172"/>
  <c r="V622" i="172" s="1"/>
  <c r="R945" i="172"/>
  <c r="U945" i="172" s="1"/>
  <c r="V945" i="172" s="1"/>
  <c r="U192" i="172"/>
  <c r="V192" i="172" s="1"/>
  <c r="U869" i="172"/>
  <c r="V869" i="172" s="1"/>
  <c r="U519" i="172"/>
  <c r="V519" i="172" s="1"/>
  <c r="R139" i="172"/>
  <c r="U139" i="172" s="1"/>
  <c r="V139" i="172" s="1"/>
  <c r="R171" i="172"/>
  <c r="U171" i="172" s="1"/>
  <c r="V171" i="172" s="1"/>
  <c r="R189" i="172"/>
  <c r="U189" i="172" s="1"/>
  <c r="V189" i="172" s="1"/>
  <c r="U253" i="172"/>
  <c r="V253" i="172" s="1"/>
  <c r="R12" i="172"/>
  <c r="U12" i="172" s="1"/>
  <c r="V12" i="172" s="1"/>
  <c r="R142" i="172"/>
  <c r="U142" i="172" s="1"/>
  <c r="V142" i="172" s="1"/>
  <c r="R174" i="172"/>
  <c r="U174" i="172" s="1"/>
  <c r="V174" i="172" s="1"/>
  <c r="U307" i="172"/>
  <c r="V307" i="172" s="1"/>
  <c r="R323" i="172"/>
  <c r="U323" i="172" s="1"/>
  <c r="V323" i="172" s="1"/>
  <c r="R339" i="172"/>
  <c r="U339" i="172" s="1"/>
  <c r="V339" i="172" s="1"/>
  <c r="R465" i="172"/>
  <c r="U465" i="172" s="1"/>
  <c r="V465" i="172" s="1"/>
  <c r="R212" i="172"/>
  <c r="U212" i="172" s="1"/>
  <c r="V212" i="172" s="1"/>
  <c r="R446" i="172"/>
  <c r="U446" i="172" s="1"/>
  <c r="V446" i="172" s="1"/>
  <c r="R478" i="172"/>
  <c r="U478" i="172" s="1"/>
  <c r="V478" i="172" s="1"/>
  <c r="R220" i="172"/>
  <c r="U220" i="172" s="1"/>
  <c r="V220" i="172" s="1"/>
  <c r="R572" i="172"/>
  <c r="U572" i="172" s="1"/>
  <c r="V572" i="172" s="1"/>
  <c r="R778" i="172"/>
  <c r="U778" i="172" s="1"/>
  <c r="V778" i="172" s="1"/>
  <c r="R470" i="172"/>
  <c r="U470" i="172" s="1"/>
  <c r="V470" i="172" s="1"/>
  <c r="R422" i="172"/>
  <c r="U422" i="172" s="1"/>
  <c r="V422" i="172" s="1"/>
  <c r="R566" i="172"/>
  <c r="U566" i="172" s="1"/>
  <c r="V566" i="172" s="1"/>
  <c r="U583" i="172"/>
  <c r="V583" i="172" s="1"/>
  <c r="R600" i="172"/>
  <c r="U600" i="172" s="1"/>
  <c r="V600" i="172" s="1"/>
  <c r="R632" i="172"/>
  <c r="U632" i="172" s="1"/>
  <c r="V632" i="172" s="1"/>
  <c r="U711" i="172"/>
  <c r="V711" i="172" s="1"/>
  <c r="R727" i="172"/>
  <c r="U727" i="172" s="1"/>
  <c r="V727" i="172" s="1"/>
  <c r="R486" i="172"/>
  <c r="U486" i="172" s="1"/>
  <c r="V486" i="172" s="1"/>
  <c r="R549" i="172"/>
  <c r="U549" i="172" s="1"/>
  <c r="V549" i="172" s="1"/>
  <c r="R861" i="172"/>
  <c r="U861" i="172" s="1"/>
  <c r="V861" i="172" s="1"/>
  <c r="U975" i="172"/>
  <c r="V975" i="172" s="1"/>
  <c r="U678" i="172"/>
  <c r="V678" i="172" s="1"/>
  <c r="R922" i="172"/>
  <c r="U922" i="172" s="1"/>
  <c r="V922" i="172" s="1"/>
  <c r="R5" i="172"/>
  <c r="U5" i="172" s="1"/>
  <c r="V5" i="172" s="1"/>
  <c r="U41" i="172"/>
  <c r="V41" i="172" s="1"/>
  <c r="R104" i="172"/>
  <c r="U104" i="172" s="1"/>
  <c r="V104" i="172" s="1"/>
  <c r="R120" i="172"/>
  <c r="U120" i="172" s="1"/>
  <c r="V120" i="172" s="1"/>
  <c r="R136" i="172"/>
  <c r="U136" i="172" s="1"/>
  <c r="V136" i="172" s="1"/>
  <c r="R168" i="172"/>
  <c r="U168" i="172" s="1"/>
  <c r="V168" i="172" s="1"/>
  <c r="R93" i="172"/>
  <c r="U93" i="172" s="1"/>
  <c r="V93" i="172" s="1"/>
  <c r="R109" i="172"/>
  <c r="U109" i="172" s="1"/>
  <c r="V109" i="172" s="1"/>
  <c r="R157" i="172"/>
  <c r="U157" i="172" s="1"/>
  <c r="V157" i="172" s="1"/>
  <c r="U255" i="172"/>
  <c r="V255" i="172" s="1"/>
  <c r="R32" i="172"/>
  <c r="U32" i="172" s="1"/>
  <c r="V32" i="172" s="1"/>
  <c r="R95" i="172"/>
  <c r="U95" i="172" s="1"/>
  <c r="V95" i="172" s="1"/>
  <c r="R159" i="172"/>
  <c r="U159" i="172" s="1"/>
  <c r="V159" i="172" s="1"/>
  <c r="U222" i="172"/>
  <c r="V222" i="172" s="1"/>
  <c r="U238" i="172"/>
  <c r="V238" i="172" s="1"/>
  <c r="R105" i="172"/>
  <c r="U105" i="172" s="1"/>
  <c r="V105" i="172" s="1"/>
  <c r="R204" i="172"/>
  <c r="U204" i="172" s="1"/>
  <c r="V204" i="172" s="1"/>
  <c r="U320" i="172"/>
  <c r="V320" i="172" s="1"/>
  <c r="R453" i="172"/>
  <c r="U453" i="172" s="1"/>
  <c r="V453" i="172" s="1"/>
  <c r="U271" i="172"/>
  <c r="V271" i="172" s="1"/>
  <c r="U287" i="172"/>
  <c r="V287" i="172" s="1"/>
  <c r="U303" i="172"/>
  <c r="V303" i="172" s="1"/>
  <c r="R352" i="172"/>
  <c r="U352" i="172" s="1"/>
  <c r="V352" i="172" s="1"/>
  <c r="R368" i="172"/>
  <c r="R384" i="172"/>
  <c r="U384" i="172" s="1"/>
  <c r="V384" i="172" s="1"/>
  <c r="R400" i="172"/>
  <c r="U400" i="172" s="1"/>
  <c r="V400" i="172" s="1"/>
  <c r="R416" i="172"/>
  <c r="U416" i="172" s="1"/>
  <c r="V416" i="172" s="1"/>
  <c r="R432" i="172"/>
  <c r="U432" i="172" s="1"/>
  <c r="V432" i="172" s="1"/>
  <c r="R464" i="172"/>
  <c r="U464" i="172" s="1"/>
  <c r="V464" i="172" s="1"/>
  <c r="R479" i="172"/>
  <c r="U479" i="172" s="1"/>
  <c r="V479" i="172" s="1"/>
  <c r="U278" i="172"/>
  <c r="V278" i="172" s="1"/>
  <c r="U310" i="172"/>
  <c r="V310" i="172" s="1"/>
  <c r="R341" i="172"/>
  <c r="U341" i="172" s="1"/>
  <c r="V341" i="172" s="1"/>
  <c r="R357" i="172"/>
  <c r="U357" i="172" s="1"/>
  <c r="V357" i="172" s="1"/>
  <c r="R469" i="172"/>
  <c r="U469" i="172" s="1"/>
  <c r="V469" i="172" s="1"/>
  <c r="R604" i="172"/>
  <c r="U604" i="172" s="1"/>
  <c r="V604" i="172" s="1"/>
  <c r="R620" i="172"/>
  <c r="U620" i="172" s="1"/>
  <c r="V620" i="172" s="1"/>
  <c r="R636" i="172"/>
  <c r="U636" i="172" s="1"/>
  <c r="V636" i="172" s="1"/>
  <c r="U668" i="172"/>
  <c r="V668" i="172" s="1"/>
  <c r="U684" i="172"/>
  <c r="V684" i="172" s="1"/>
  <c r="U700" i="172"/>
  <c r="V700" i="172" s="1"/>
  <c r="R956" i="172"/>
  <c r="U956" i="172" s="1"/>
  <c r="V956" i="172" s="1"/>
  <c r="R866" i="172"/>
  <c r="U866" i="172" s="1"/>
  <c r="V866" i="172" s="1"/>
  <c r="R906" i="172"/>
  <c r="U906" i="172" s="1"/>
  <c r="V906" i="172" s="1"/>
  <c r="R512" i="172"/>
  <c r="U512" i="172" s="1"/>
  <c r="V512" i="172" s="1"/>
  <c r="R534" i="172"/>
  <c r="U534" i="172" s="1"/>
  <c r="V534" i="172" s="1"/>
  <c r="R550" i="172"/>
  <c r="U550" i="172" s="1"/>
  <c r="V550" i="172" s="1"/>
  <c r="R595" i="172"/>
  <c r="U595" i="172" s="1"/>
  <c r="V595" i="172" s="1"/>
  <c r="U659" i="172"/>
  <c r="V659" i="172" s="1"/>
  <c r="U707" i="172"/>
  <c r="V707" i="172" s="1"/>
  <c r="R364" i="172"/>
  <c r="U364" i="172" s="1"/>
  <c r="V364" i="172" s="1"/>
  <c r="R568" i="172"/>
  <c r="U568" i="172" s="1"/>
  <c r="V568" i="172" s="1"/>
  <c r="R602" i="172"/>
  <c r="U602" i="172" s="1"/>
  <c r="V602" i="172" s="1"/>
  <c r="R618" i="172"/>
  <c r="U618" i="172" s="1"/>
  <c r="V618" i="172" s="1"/>
  <c r="R649" i="172"/>
  <c r="U649" i="172" s="1"/>
  <c r="V649" i="172" s="1"/>
  <c r="R802" i="172"/>
  <c r="U802" i="172" s="1"/>
  <c r="V802" i="172" s="1"/>
  <c r="R488" i="172"/>
  <c r="U488" i="172" s="1"/>
  <c r="V488" i="172" s="1"/>
  <c r="R535" i="172"/>
  <c r="U535" i="172" s="1"/>
  <c r="V535" i="172" s="1"/>
  <c r="R551" i="172"/>
  <c r="U551" i="172" s="1"/>
  <c r="V551" i="172" s="1"/>
  <c r="R570" i="172"/>
  <c r="U570" i="172" s="1"/>
  <c r="V570" i="172" s="1"/>
  <c r="U748" i="172"/>
  <c r="V748" i="172" s="1"/>
  <c r="U764" i="172"/>
  <c r="V764" i="172" s="1"/>
  <c r="U993" i="172"/>
  <c r="V993" i="172" s="1"/>
  <c r="R805" i="172"/>
  <c r="U805" i="172" s="1"/>
  <c r="V805" i="172" s="1"/>
  <c r="R853" i="172"/>
  <c r="U853" i="172" s="1"/>
  <c r="V853" i="172" s="1"/>
  <c r="U6" i="172"/>
  <c r="V6" i="172" s="1"/>
  <c r="R13" i="172"/>
  <c r="U13" i="172" s="1"/>
  <c r="V13" i="172" s="1"/>
  <c r="R96" i="172"/>
  <c r="U96" i="172" s="1"/>
  <c r="V96" i="172" s="1"/>
  <c r="R112" i="172"/>
  <c r="U112" i="172" s="1"/>
  <c r="V112" i="172" s="1"/>
  <c r="R144" i="172"/>
  <c r="U144" i="172" s="1"/>
  <c r="V144" i="172" s="1"/>
  <c r="R254" i="172"/>
  <c r="U254" i="172" s="1"/>
  <c r="V254" i="172" s="1"/>
  <c r="R270" i="172"/>
  <c r="U270" i="172" s="1"/>
  <c r="V270" i="172" s="1"/>
  <c r="R87" i="172"/>
  <c r="U87" i="172" s="1"/>
  <c r="V87" i="172" s="1"/>
  <c r="R117" i="172"/>
  <c r="U117" i="172" s="1"/>
  <c r="V117" i="172" s="1"/>
  <c r="R149" i="172"/>
  <c r="U149" i="172" s="1"/>
  <c r="V149" i="172" s="1"/>
  <c r="R24" i="172"/>
  <c r="U24" i="172" s="1"/>
  <c r="V24" i="172" s="1"/>
  <c r="R40" i="172"/>
  <c r="U40" i="172" s="1"/>
  <c r="V40" i="172" s="1"/>
  <c r="R151" i="172"/>
  <c r="U151" i="172" s="1"/>
  <c r="V151" i="172" s="1"/>
  <c r="R182" i="172"/>
  <c r="U182" i="172" s="1"/>
  <c r="V182" i="172" s="1"/>
  <c r="R198" i="172"/>
  <c r="U198" i="172" s="1"/>
  <c r="V198" i="172" s="1"/>
  <c r="R97" i="172"/>
  <c r="U97" i="172" s="1"/>
  <c r="V97" i="172" s="1"/>
  <c r="R113" i="172"/>
  <c r="U113" i="172" s="1"/>
  <c r="V113" i="172" s="1"/>
  <c r="R161" i="172"/>
  <c r="U161" i="172" s="1"/>
  <c r="V161" i="172" s="1"/>
  <c r="U296" i="172"/>
  <c r="V296" i="172" s="1"/>
  <c r="U312" i="172"/>
  <c r="V312" i="172" s="1"/>
  <c r="U328" i="172"/>
  <c r="V328" i="172" s="1"/>
  <c r="R395" i="172"/>
  <c r="U395" i="172" s="1"/>
  <c r="V395" i="172" s="1"/>
  <c r="R411" i="172"/>
  <c r="U411" i="172" s="1"/>
  <c r="V411" i="172" s="1"/>
  <c r="R427" i="172"/>
  <c r="U427" i="172" s="1"/>
  <c r="V427" i="172" s="1"/>
  <c r="R445" i="172"/>
  <c r="U445" i="172" s="1"/>
  <c r="V445" i="172" s="1"/>
  <c r="R477" i="172"/>
  <c r="U477" i="172" s="1"/>
  <c r="V477" i="172" s="1"/>
  <c r="U346" i="172"/>
  <c r="V346" i="172" s="1"/>
  <c r="R360" i="172"/>
  <c r="U360" i="172" s="1"/>
  <c r="V360" i="172" s="1"/>
  <c r="R376" i="172"/>
  <c r="U376" i="172" s="1"/>
  <c r="V376" i="172" s="1"/>
  <c r="R392" i="172"/>
  <c r="U392" i="172" s="1"/>
  <c r="V392" i="172" s="1"/>
  <c r="R441" i="172"/>
  <c r="U441" i="172" s="1"/>
  <c r="V441" i="172" s="1"/>
  <c r="R473" i="172"/>
  <c r="U473" i="172" s="1"/>
  <c r="V473" i="172" s="1"/>
  <c r="R517" i="172"/>
  <c r="U517" i="172" s="1"/>
  <c r="V517" i="172" s="1"/>
  <c r="R365" i="172"/>
  <c r="U365" i="172" s="1"/>
  <c r="V365" i="172" s="1"/>
  <c r="R397" i="172"/>
  <c r="U397" i="172" s="1"/>
  <c r="V397" i="172" s="1"/>
  <c r="R413" i="172"/>
  <c r="U413" i="172" s="1"/>
  <c r="V413" i="172" s="1"/>
  <c r="R429" i="172"/>
  <c r="U429" i="172" s="1"/>
  <c r="V429" i="172" s="1"/>
  <c r="R443" i="172"/>
  <c r="U443" i="172" s="1"/>
  <c r="V443" i="172" s="1"/>
  <c r="R461" i="172"/>
  <c r="U461" i="172" s="1"/>
  <c r="V461" i="172" s="1"/>
  <c r="R475" i="172"/>
  <c r="U475" i="172" s="1"/>
  <c r="V475" i="172" s="1"/>
  <c r="R492" i="172"/>
  <c r="U492" i="172" s="1"/>
  <c r="V492" i="172" s="1"/>
  <c r="R508" i="172"/>
  <c r="U508" i="172" s="1"/>
  <c r="V508" i="172" s="1"/>
  <c r="R612" i="172"/>
  <c r="U612" i="172" s="1"/>
  <c r="V612" i="172" s="1"/>
  <c r="R790" i="172"/>
  <c r="U790" i="172" s="1"/>
  <c r="V790" i="172" s="1"/>
  <c r="R806" i="172"/>
  <c r="U806" i="172" s="1"/>
  <c r="V806" i="172" s="1"/>
  <c r="R822" i="172"/>
  <c r="U822" i="172" s="1"/>
  <c r="V822" i="172" s="1"/>
  <c r="R838" i="172"/>
  <c r="U838" i="172" s="1"/>
  <c r="V838" i="172" s="1"/>
  <c r="R854" i="172"/>
  <c r="U854" i="172" s="1"/>
  <c r="V854" i="172" s="1"/>
  <c r="R870" i="172"/>
  <c r="U870" i="172" s="1"/>
  <c r="V870" i="172" s="1"/>
  <c r="R885" i="172"/>
  <c r="U885" i="172" s="1"/>
  <c r="V885" i="172" s="1"/>
  <c r="R901" i="172"/>
  <c r="U901" i="172" s="1"/>
  <c r="V901" i="172" s="1"/>
  <c r="R917" i="172"/>
  <c r="U917" i="172" s="1"/>
  <c r="V917" i="172" s="1"/>
  <c r="R933" i="172"/>
  <c r="U933" i="172" s="1"/>
  <c r="V933" i="172" s="1"/>
  <c r="R949" i="172"/>
  <c r="U949" i="172" s="1"/>
  <c r="V949" i="172" s="1"/>
  <c r="R965" i="172"/>
  <c r="U965" i="172" s="1"/>
  <c r="V965" i="172" s="1"/>
  <c r="R981" i="172"/>
  <c r="U981" i="172" s="1"/>
  <c r="V981" i="172" s="1"/>
  <c r="R997" i="172"/>
  <c r="U997" i="172" s="1"/>
  <c r="V997" i="172" s="1"/>
  <c r="R884" i="172"/>
  <c r="U884" i="172" s="1"/>
  <c r="V884" i="172" s="1"/>
  <c r="U382" i="172"/>
  <c r="V382" i="172" s="1"/>
  <c r="R557" i="172"/>
  <c r="U557" i="172" s="1"/>
  <c r="V557" i="172" s="1"/>
  <c r="R571" i="172"/>
  <c r="U571" i="172" s="1"/>
  <c r="V571" i="172" s="1"/>
  <c r="R588" i="172"/>
  <c r="U588" i="172" s="1"/>
  <c r="V588" i="172" s="1"/>
  <c r="U651" i="172"/>
  <c r="V651" i="172" s="1"/>
  <c r="R396" i="172"/>
  <c r="U396" i="172" s="1"/>
  <c r="V396" i="172" s="1"/>
  <c r="R497" i="172"/>
  <c r="U497" i="172" s="1"/>
  <c r="V497" i="172" s="1"/>
  <c r="R577" i="172"/>
  <c r="U577" i="172" s="1"/>
  <c r="V577" i="172" s="1"/>
  <c r="R626" i="172"/>
  <c r="U626" i="172" s="1"/>
  <c r="V626" i="172" s="1"/>
  <c r="R657" i="172"/>
  <c r="U657" i="172" s="1"/>
  <c r="V657" i="172" s="1"/>
  <c r="R673" i="172"/>
  <c r="U673" i="172" s="1"/>
  <c r="V673" i="172" s="1"/>
  <c r="R689" i="172"/>
  <c r="U689" i="172" s="1"/>
  <c r="V689" i="172" s="1"/>
  <c r="R705" i="172"/>
  <c r="U705" i="172" s="1"/>
  <c r="V705" i="172" s="1"/>
  <c r="R779" i="172"/>
  <c r="U779" i="172" s="1"/>
  <c r="V779" i="172" s="1"/>
  <c r="R827" i="172"/>
  <c r="U827" i="172" s="1"/>
  <c r="V827" i="172" s="1"/>
  <c r="R460" i="172"/>
  <c r="U460" i="172" s="1"/>
  <c r="V460" i="172" s="1"/>
  <c r="R504" i="172"/>
  <c r="U504" i="172" s="1"/>
  <c r="V504" i="172" s="1"/>
  <c r="R527" i="172"/>
  <c r="U527" i="172" s="1"/>
  <c r="V527" i="172" s="1"/>
  <c r="R543" i="172"/>
  <c r="U543" i="172" s="1"/>
  <c r="V543" i="172" s="1"/>
  <c r="R560" i="172"/>
  <c r="U560" i="172" s="1"/>
  <c r="V560" i="172" s="1"/>
  <c r="U724" i="172"/>
  <c r="V724" i="172" s="1"/>
  <c r="U740" i="172"/>
  <c r="V740" i="172" s="1"/>
  <c r="U710" i="172"/>
  <c r="V710" i="172" s="1"/>
  <c r="U963" i="172"/>
  <c r="V963" i="172" s="1"/>
  <c r="U19" i="172"/>
  <c r="V19" i="172" s="1"/>
  <c r="U36" i="172"/>
  <c r="V36" i="172" s="1"/>
  <c r="R52" i="172"/>
  <c r="U52" i="172" s="1"/>
  <c r="V52" i="172" s="1"/>
  <c r="R68" i="172"/>
  <c r="U68" i="172" s="1"/>
  <c r="V68" i="172" s="1"/>
  <c r="R115" i="172"/>
  <c r="U115" i="172" s="1"/>
  <c r="V115" i="172" s="1"/>
  <c r="R131" i="172"/>
  <c r="U131" i="172" s="1"/>
  <c r="V131" i="172" s="1"/>
  <c r="R147" i="172"/>
  <c r="U147" i="172" s="1"/>
  <c r="V147" i="172" s="1"/>
  <c r="R106" i="172"/>
  <c r="U106" i="172" s="1"/>
  <c r="V106" i="172" s="1"/>
  <c r="R122" i="172"/>
  <c r="U122" i="172" s="1"/>
  <c r="V122" i="172" s="1"/>
  <c r="R7" i="172"/>
  <c r="U7" i="172" s="1"/>
  <c r="V7" i="172" s="1"/>
  <c r="R92" i="172"/>
  <c r="U92" i="172" s="1"/>
  <c r="V92" i="172" s="1"/>
  <c r="R108" i="172"/>
  <c r="U108" i="172" s="1"/>
  <c r="V108" i="172" s="1"/>
  <c r="R124" i="172"/>
  <c r="U124" i="172" s="1"/>
  <c r="V124" i="172" s="1"/>
  <c r="R156" i="172"/>
  <c r="U156" i="172" s="1"/>
  <c r="V156" i="172" s="1"/>
  <c r="R102" i="172"/>
  <c r="U102" i="172" s="1"/>
  <c r="V102" i="172" s="1"/>
  <c r="U368" i="172"/>
  <c r="V368" i="172" s="1"/>
  <c r="R482" i="172"/>
  <c r="U482" i="172" s="1"/>
  <c r="V482" i="172" s="1"/>
  <c r="U284" i="172"/>
  <c r="V284" i="172" s="1"/>
  <c r="R268" i="172"/>
  <c r="U268" i="172" s="1"/>
  <c r="V268" i="172" s="1"/>
  <c r="R386" i="172"/>
  <c r="U386" i="172" s="1"/>
  <c r="V386" i="172" s="1"/>
  <c r="R540" i="172"/>
  <c r="U540" i="172" s="1"/>
  <c r="V540" i="172" s="1"/>
  <c r="U555" i="172"/>
  <c r="V555" i="172" s="1"/>
  <c r="R648" i="172"/>
  <c r="U648" i="172" s="1"/>
  <c r="V648" i="172" s="1"/>
  <c r="R664" i="172"/>
  <c r="U664" i="172" s="1"/>
  <c r="V664" i="172" s="1"/>
  <c r="R680" i="172"/>
  <c r="U680" i="172" s="1"/>
  <c r="V680" i="172" s="1"/>
  <c r="R696" i="172"/>
  <c r="U696" i="172" s="1"/>
  <c r="V696" i="172" s="1"/>
  <c r="R712" i="172"/>
  <c r="U712" i="172" s="1"/>
  <c r="V712" i="172" s="1"/>
  <c r="R777" i="172"/>
  <c r="U777" i="172" s="1"/>
  <c r="V777" i="172" s="1"/>
  <c r="U953" i="172"/>
  <c r="V953" i="172" s="1"/>
  <c r="R985" i="172"/>
  <c r="U985" i="172" s="1"/>
  <c r="V985" i="172" s="1"/>
  <c r="R490" i="172"/>
  <c r="U490" i="172" s="1"/>
  <c r="V490" i="172" s="1"/>
  <c r="R521" i="172"/>
  <c r="U521" i="172" s="1"/>
  <c r="V521" i="172" s="1"/>
  <c r="U615" i="172"/>
  <c r="V615" i="172" s="1"/>
  <c r="R887" i="172"/>
  <c r="U887" i="172" s="1"/>
  <c r="V887" i="172" s="1"/>
  <c r="R903" i="172"/>
  <c r="U903" i="172" s="1"/>
  <c r="V903" i="172" s="1"/>
  <c r="R919" i="172"/>
  <c r="U919" i="172" s="1"/>
  <c r="V919" i="172" s="1"/>
  <c r="R935" i="172"/>
  <c r="U935" i="172" s="1"/>
  <c r="V935" i="172" s="1"/>
  <c r="R951" i="172"/>
  <c r="U951" i="172" s="1"/>
  <c r="V951" i="172" s="1"/>
  <c r="R522" i="172"/>
  <c r="U522" i="172" s="1"/>
  <c r="V522" i="172" s="1"/>
  <c r="R556" i="172"/>
  <c r="U556" i="172" s="1"/>
  <c r="V556" i="172" s="1"/>
  <c r="R605" i="172"/>
  <c r="U605" i="172" s="1"/>
  <c r="V605" i="172" s="1"/>
  <c r="R621" i="172"/>
  <c r="U621" i="172" s="1"/>
  <c r="V621" i="172" s="1"/>
  <c r="R637" i="172"/>
  <c r="U637" i="172" s="1"/>
  <c r="V637" i="172" s="1"/>
  <c r="R653" i="172"/>
  <c r="U653" i="172" s="1"/>
  <c r="V653" i="172" s="1"/>
  <c r="R818" i="172"/>
  <c r="U818" i="172" s="1"/>
  <c r="V818" i="172" s="1"/>
  <c r="R890" i="172"/>
  <c r="U890" i="172" s="1"/>
  <c r="V890" i="172" s="1"/>
  <c r="R498" i="172"/>
  <c r="U498" i="172" s="1"/>
  <c r="V498" i="172" s="1"/>
  <c r="R607" i="172"/>
  <c r="U607" i="172" s="1"/>
  <c r="V607" i="172" s="1"/>
  <c r="R879" i="172"/>
  <c r="U879" i="172" s="1"/>
  <c r="V879" i="172" s="1"/>
  <c r="R895" i="172"/>
  <c r="U895" i="172" s="1"/>
  <c r="V895" i="172" s="1"/>
  <c r="R911" i="172"/>
  <c r="U911" i="172" s="1"/>
  <c r="V911" i="172" s="1"/>
  <c r="U936" i="172"/>
  <c r="V936" i="172" s="1"/>
  <c r="U969" i="172"/>
  <c r="V969" i="172" s="1"/>
  <c r="U205" i="172"/>
  <c r="V205" i="172" s="1"/>
  <c r="R22" i="172"/>
  <c r="U22" i="172" s="1"/>
  <c r="V22" i="172" s="1"/>
  <c r="R38" i="172"/>
  <c r="U38" i="172" s="1"/>
  <c r="V38" i="172" s="1"/>
  <c r="R84" i="172"/>
  <c r="U84" i="172" s="1"/>
  <c r="V84" i="172" s="1"/>
  <c r="U164" i="172"/>
  <c r="V164" i="172" s="1"/>
  <c r="R213" i="172"/>
  <c r="U213" i="172" s="1"/>
  <c r="V213" i="172" s="1"/>
  <c r="U118" i="172"/>
  <c r="V118" i="172" s="1"/>
  <c r="R134" i="172"/>
  <c r="U134" i="172" s="1"/>
  <c r="V134" i="172" s="1"/>
  <c r="R166" i="172"/>
  <c r="U166" i="172" s="1"/>
  <c r="V166" i="172" s="1"/>
  <c r="R180" i="172"/>
  <c r="U180" i="172" s="1"/>
  <c r="V180" i="172" s="1"/>
  <c r="R178" i="172"/>
  <c r="U178" i="172" s="1"/>
  <c r="V178" i="172" s="1"/>
  <c r="R283" i="172"/>
  <c r="U283" i="172" s="1"/>
  <c r="V283" i="172" s="1"/>
  <c r="R299" i="172"/>
  <c r="U299" i="172" s="1"/>
  <c r="V299" i="172" s="1"/>
  <c r="R315" i="172"/>
  <c r="U315" i="172" s="1"/>
  <c r="V315" i="172" s="1"/>
  <c r="R331" i="172"/>
  <c r="U331" i="172" s="1"/>
  <c r="V331" i="172" s="1"/>
  <c r="R361" i="172"/>
  <c r="U361" i="172" s="1"/>
  <c r="V361" i="172" s="1"/>
  <c r="R377" i="172"/>
  <c r="U377" i="172" s="1"/>
  <c r="V377" i="172" s="1"/>
  <c r="R458" i="172"/>
  <c r="U458" i="172" s="1"/>
  <c r="V458" i="172" s="1"/>
  <c r="R252" i="172"/>
  <c r="U252" i="172" s="1"/>
  <c r="V252" i="172" s="1"/>
  <c r="R314" i="172"/>
  <c r="U314" i="172" s="1"/>
  <c r="V314" i="172" s="1"/>
  <c r="R330" i="172"/>
  <c r="U330" i="172" s="1"/>
  <c r="V330" i="172" s="1"/>
  <c r="R442" i="172"/>
  <c r="U442" i="172" s="1"/>
  <c r="V442" i="172" s="1"/>
  <c r="R474" i="172"/>
  <c r="U474" i="172" s="1"/>
  <c r="V474" i="172" s="1"/>
  <c r="R348" i="172"/>
  <c r="U348" i="172" s="1"/>
  <c r="V348" i="172" s="1"/>
  <c r="R579" i="172"/>
  <c r="U579" i="172" s="1"/>
  <c r="V579" i="172" s="1"/>
  <c r="U609" i="172"/>
  <c r="V609" i="172" s="1"/>
  <c r="R722" i="172"/>
  <c r="U722" i="172" s="1"/>
  <c r="V722" i="172" s="1"/>
  <c r="R738" i="172"/>
  <c r="U738" i="172" s="1"/>
  <c r="V738" i="172" s="1"/>
  <c r="R979" i="172"/>
  <c r="U979" i="172" s="1"/>
  <c r="V979" i="172" s="1"/>
  <c r="U995" i="172"/>
  <c r="V995" i="172" s="1"/>
  <c r="R539" i="172"/>
  <c r="U539" i="172" s="1"/>
  <c r="V539" i="172" s="1"/>
  <c r="R569" i="172"/>
  <c r="U569" i="172" s="1"/>
  <c r="V569" i="172" s="1"/>
  <c r="U729" i="172"/>
  <c r="V729" i="172" s="1"/>
  <c r="R986" i="172"/>
  <c r="U986" i="172" s="1"/>
  <c r="V986" i="172" s="1"/>
  <c r="R558" i="172"/>
  <c r="U558" i="172" s="1"/>
  <c r="V558" i="172" s="1"/>
  <c r="U591" i="172"/>
  <c r="V591" i="172" s="1"/>
  <c r="R608" i="172"/>
  <c r="U608" i="172" s="1"/>
  <c r="V608" i="172" s="1"/>
  <c r="R639" i="172"/>
  <c r="U639" i="172" s="1"/>
  <c r="V639" i="172" s="1"/>
  <c r="R671" i="172"/>
  <c r="U671" i="172" s="1"/>
  <c r="V671" i="172" s="1"/>
  <c r="R687" i="172"/>
  <c r="U687" i="172" s="1"/>
  <c r="V687" i="172" s="1"/>
  <c r="R703" i="172"/>
  <c r="U703" i="172" s="1"/>
  <c r="V703" i="172" s="1"/>
  <c r="R751" i="172"/>
  <c r="U751" i="172" s="1"/>
  <c r="V751" i="172" s="1"/>
  <c r="R448" i="172"/>
  <c r="U448" i="172" s="1"/>
  <c r="V448" i="172" s="1"/>
  <c r="U576" i="172"/>
  <c r="V576" i="172" s="1"/>
  <c r="R592" i="172"/>
  <c r="U592" i="172" s="1"/>
  <c r="V592" i="172" s="1"/>
  <c r="U658" i="172"/>
  <c r="V658" i="172" s="1"/>
  <c r="U674" i="172"/>
  <c r="V674" i="172" s="1"/>
  <c r="U690" i="172"/>
  <c r="V690" i="172" s="1"/>
  <c r="U706" i="172"/>
  <c r="V706" i="172" s="1"/>
  <c r="R784" i="172"/>
  <c r="U784" i="172" s="1"/>
  <c r="V784" i="172" s="1"/>
  <c r="R800" i="172"/>
  <c r="U800" i="172" s="1"/>
  <c r="V800" i="172" s="1"/>
  <c r="R816" i="172"/>
  <c r="U816" i="172" s="1"/>
  <c r="V816" i="172" s="1"/>
  <c r="R832" i="172"/>
  <c r="U832" i="172" s="1"/>
  <c r="V832" i="172" s="1"/>
  <c r="R848" i="172"/>
  <c r="U848" i="172" s="1"/>
  <c r="V848" i="172" s="1"/>
  <c r="R864" i="172"/>
  <c r="U864" i="172" s="1"/>
  <c r="V864" i="172" s="1"/>
  <c r="U920" i="172"/>
  <c r="V920" i="172" s="1"/>
  <c r="R992" i="172"/>
  <c r="U992" i="172" s="1"/>
  <c r="V992" i="172" s="1"/>
  <c r="U894" i="172"/>
  <c r="V894" i="172" s="1"/>
  <c r="R15" i="172"/>
  <c r="U15" i="172" s="1"/>
  <c r="V15" i="172" s="1"/>
  <c r="U33" i="172"/>
  <c r="V33" i="172" s="1"/>
  <c r="U81" i="172"/>
  <c r="V81" i="172" s="1"/>
  <c r="R128" i="172"/>
  <c r="U128" i="172" s="1"/>
  <c r="V128" i="172" s="1"/>
  <c r="R160" i="172"/>
  <c r="U160" i="172" s="1"/>
  <c r="V160" i="172" s="1"/>
  <c r="U176" i="172"/>
  <c r="V176" i="172" s="1"/>
  <c r="R101" i="172"/>
  <c r="U101" i="172" s="1"/>
  <c r="V101" i="172" s="1"/>
  <c r="R133" i="172"/>
  <c r="U133" i="172" s="1"/>
  <c r="V133" i="172" s="1"/>
  <c r="R165" i="172"/>
  <c r="U165" i="172" s="1"/>
  <c r="V165" i="172" s="1"/>
  <c r="U199" i="172"/>
  <c r="V199" i="172" s="1"/>
  <c r="R56" i="172"/>
  <c r="U56" i="172" s="1"/>
  <c r="V56" i="172" s="1"/>
  <c r="R72" i="172"/>
  <c r="U72" i="172" s="1"/>
  <c r="V72" i="172" s="1"/>
  <c r="R89" i="172"/>
  <c r="U89" i="172" s="1"/>
  <c r="V89" i="172" s="1"/>
  <c r="R103" i="172"/>
  <c r="U103" i="172" s="1"/>
  <c r="V103" i="172" s="1"/>
  <c r="R135" i="172"/>
  <c r="U135" i="172" s="1"/>
  <c r="V135" i="172" s="1"/>
  <c r="R167" i="172"/>
  <c r="U167" i="172" s="1"/>
  <c r="V167" i="172" s="1"/>
  <c r="R214" i="172"/>
  <c r="U214" i="172" s="1"/>
  <c r="V214" i="172" s="1"/>
  <c r="U230" i="172"/>
  <c r="V230" i="172" s="1"/>
  <c r="U262" i="172"/>
  <c r="V262" i="172" s="1"/>
  <c r="R14" i="172"/>
  <c r="U14" i="172" s="1"/>
  <c r="V14" i="172" s="1"/>
  <c r="R145" i="172"/>
  <c r="U145" i="172" s="1"/>
  <c r="V145" i="172" s="1"/>
  <c r="R179" i="172"/>
  <c r="U179" i="172" s="1"/>
  <c r="V179" i="172" s="1"/>
  <c r="R196" i="172"/>
  <c r="U196" i="172" s="1"/>
  <c r="V196" i="172" s="1"/>
  <c r="U256" i="172"/>
  <c r="V256" i="172" s="1"/>
  <c r="R363" i="172"/>
  <c r="U363" i="172" s="1"/>
  <c r="V363" i="172" s="1"/>
  <c r="R379" i="172"/>
  <c r="U379" i="172" s="1"/>
  <c r="V379" i="172" s="1"/>
  <c r="R408" i="172"/>
  <c r="U408" i="172" s="1"/>
  <c r="V408" i="172" s="1"/>
  <c r="R424" i="172"/>
  <c r="U424" i="172" s="1"/>
  <c r="V424" i="172" s="1"/>
  <c r="R455" i="172"/>
  <c r="U455" i="172" s="1"/>
  <c r="V455" i="172" s="1"/>
  <c r="R501" i="172"/>
  <c r="U501" i="172" s="1"/>
  <c r="V501" i="172" s="1"/>
  <c r="U286" i="172"/>
  <c r="V286" i="172" s="1"/>
  <c r="U302" i="172"/>
  <c r="V302" i="172" s="1"/>
  <c r="U318" i="172"/>
  <c r="V318" i="172" s="1"/>
  <c r="U334" i="172"/>
  <c r="V334" i="172" s="1"/>
  <c r="R381" i="172"/>
  <c r="U381" i="172" s="1"/>
  <c r="V381" i="172" s="1"/>
  <c r="R567" i="172"/>
  <c r="U567" i="172" s="1"/>
  <c r="V567" i="172" s="1"/>
  <c r="U581" i="172"/>
  <c r="V581" i="172" s="1"/>
  <c r="R596" i="172"/>
  <c r="U596" i="172" s="1"/>
  <c r="V596" i="172" s="1"/>
  <c r="R628" i="172"/>
  <c r="U628" i="172" s="1"/>
  <c r="V628" i="172" s="1"/>
  <c r="U676" i="172"/>
  <c r="V676" i="172" s="1"/>
  <c r="U692" i="172"/>
  <c r="V692" i="172" s="1"/>
  <c r="U708" i="172"/>
  <c r="V708" i="172" s="1"/>
  <c r="U797" i="172"/>
  <c r="V797" i="172" s="1"/>
  <c r="R439" i="172"/>
  <c r="U439" i="172" s="1"/>
  <c r="V439" i="172" s="1"/>
  <c r="R496" i="172"/>
  <c r="U496" i="172" s="1"/>
  <c r="V496" i="172" s="1"/>
  <c r="R603" i="172"/>
  <c r="U603" i="172" s="1"/>
  <c r="V603" i="172" s="1"/>
  <c r="R619" i="172"/>
  <c r="U619" i="172" s="1"/>
  <c r="V619" i="172" s="1"/>
  <c r="R635" i="172"/>
  <c r="U635" i="172" s="1"/>
  <c r="V635" i="172" s="1"/>
  <c r="U667" i="172"/>
  <c r="V667" i="172" s="1"/>
  <c r="U699" i="172"/>
  <c r="V699" i="172" s="1"/>
  <c r="U955" i="172"/>
  <c r="V955" i="172" s="1"/>
  <c r="R774" i="172"/>
  <c r="U774" i="172" s="1"/>
  <c r="V774" i="172" s="1"/>
  <c r="R610" i="172"/>
  <c r="U610" i="172" s="1"/>
  <c r="V610" i="172" s="1"/>
  <c r="R641" i="172"/>
  <c r="U641" i="172" s="1"/>
  <c r="V641" i="172" s="1"/>
  <c r="R594" i="172"/>
  <c r="U594" i="172" s="1"/>
  <c r="V594" i="172" s="1"/>
  <c r="U627" i="172"/>
  <c r="V627" i="172" s="1"/>
  <c r="U660" i="172"/>
  <c r="V660" i="172" s="1"/>
  <c r="U756" i="172"/>
  <c r="V756" i="172" s="1"/>
  <c r="U772" i="172"/>
  <c r="V772" i="172" s="1"/>
  <c r="R961" i="172"/>
  <c r="U961" i="172" s="1"/>
  <c r="V961" i="172" s="1"/>
  <c r="R938" i="172"/>
  <c r="U938" i="172" s="1"/>
  <c r="V938" i="172" s="1"/>
  <c r="R781" i="172"/>
  <c r="U781" i="172" s="1"/>
  <c r="V781" i="172" s="1"/>
  <c r="R829" i="172"/>
  <c r="U829" i="172" s="1"/>
  <c r="V829" i="172" s="1"/>
  <c r="R878" i="172"/>
  <c r="U878" i="172" s="1"/>
  <c r="V878" i="172" s="1"/>
  <c r="R941" i="172"/>
  <c r="U941" i="172" s="1"/>
  <c r="V941" i="172" s="1"/>
  <c r="R21" i="172"/>
  <c r="U21" i="172" s="1"/>
  <c r="V21" i="172" s="1"/>
  <c r="U57" i="172"/>
  <c r="V57" i="172" s="1"/>
  <c r="U73" i="172"/>
  <c r="V73" i="172" s="1"/>
  <c r="R152" i="172"/>
  <c r="U152" i="172" s="1"/>
  <c r="V152" i="172" s="1"/>
  <c r="R11" i="172"/>
  <c r="U11" i="172" s="1"/>
  <c r="V11" i="172" s="1"/>
  <c r="R125" i="172"/>
  <c r="U125" i="172" s="1"/>
  <c r="V125" i="172" s="1"/>
  <c r="R141" i="172"/>
  <c r="U141" i="172" s="1"/>
  <c r="V141" i="172" s="1"/>
  <c r="R173" i="172"/>
  <c r="U173" i="172" s="1"/>
  <c r="V173" i="172" s="1"/>
  <c r="R48" i="172"/>
  <c r="U48" i="172" s="1"/>
  <c r="V48" i="172" s="1"/>
  <c r="R64" i="172"/>
  <c r="U64" i="172" s="1"/>
  <c r="V64" i="172" s="1"/>
  <c r="R80" i="172"/>
  <c r="U80" i="172" s="1"/>
  <c r="V80" i="172" s="1"/>
  <c r="R111" i="172"/>
  <c r="U111" i="172" s="1"/>
  <c r="V111" i="172" s="1"/>
  <c r="R143" i="172"/>
  <c r="U143" i="172" s="1"/>
  <c r="V143" i="172" s="1"/>
  <c r="R175" i="172"/>
  <c r="U175" i="172" s="1"/>
  <c r="V175" i="172" s="1"/>
  <c r="R88" i="172"/>
  <c r="U88" i="172" s="1"/>
  <c r="V88" i="172" s="1"/>
  <c r="R137" i="172"/>
  <c r="U137" i="172" s="1"/>
  <c r="V137" i="172" s="1"/>
  <c r="R153" i="172"/>
  <c r="U153" i="172" s="1"/>
  <c r="V153" i="172" s="1"/>
  <c r="R169" i="172"/>
  <c r="U169" i="172" s="1"/>
  <c r="V169" i="172" s="1"/>
  <c r="R188" i="172"/>
  <c r="U188" i="172" s="1"/>
  <c r="V188" i="172" s="1"/>
  <c r="R269" i="172"/>
  <c r="U269" i="172" s="1"/>
  <c r="V269" i="172" s="1"/>
  <c r="R371" i="172"/>
  <c r="U371" i="172" s="1"/>
  <c r="V371" i="172" s="1"/>
  <c r="R403" i="172"/>
  <c r="U403" i="172" s="1"/>
  <c r="V403" i="172" s="1"/>
  <c r="R435" i="172"/>
  <c r="U435" i="172" s="1"/>
  <c r="V435" i="172" s="1"/>
  <c r="R467" i="172"/>
  <c r="U467" i="172" s="1"/>
  <c r="V467" i="172" s="1"/>
  <c r="R493" i="172"/>
  <c r="U493" i="172" s="1"/>
  <c r="V493" i="172" s="1"/>
  <c r="R509" i="172"/>
  <c r="U509" i="172" s="1"/>
  <c r="V509" i="172" s="1"/>
  <c r="U326" i="172"/>
  <c r="V326" i="172" s="1"/>
  <c r="R373" i="172"/>
  <c r="U373" i="172" s="1"/>
  <c r="V373" i="172" s="1"/>
  <c r="R389" i="172"/>
  <c r="U389" i="172" s="1"/>
  <c r="V389" i="172" s="1"/>
  <c r="R405" i="172"/>
  <c r="U405" i="172" s="1"/>
  <c r="V405" i="172" s="1"/>
  <c r="R421" i="172"/>
  <c r="U421" i="172" s="1"/>
  <c r="V421" i="172" s="1"/>
  <c r="R437" i="172"/>
  <c r="U437" i="172" s="1"/>
  <c r="V437" i="172" s="1"/>
  <c r="R451" i="172"/>
  <c r="U451" i="172" s="1"/>
  <c r="V451" i="172" s="1"/>
  <c r="R500" i="172"/>
  <c r="U500" i="172" s="1"/>
  <c r="V500" i="172" s="1"/>
  <c r="R516" i="172"/>
  <c r="U516" i="172" s="1"/>
  <c r="V516" i="172" s="1"/>
  <c r="U387" i="172"/>
  <c r="V387" i="172" s="1"/>
  <c r="U529" i="172"/>
  <c r="V529" i="172" s="1"/>
  <c r="U545" i="172"/>
  <c r="V545" i="172" s="1"/>
  <c r="U574" i="172"/>
  <c r="V574" i="172" s="1"/>
  <c r="R782" i="172"/>
  <c r="U782" i="172" s="1"/>
  <c r="V782" i="172" s="1"/>
  <c r="R814" i="172"/>
  <c r="U814" i="172" s="1"/>
  <c r="V814" i="172" s="1"/>
  <c r="R830" i="172"/>
  <c r="U830" i="172" s="1"/>
  <c r="V830" i="172" s="1"/>
  <c r="R846" i="172"/>
  <c r="U846" i="172" s="1"/>
  <c r="V846" i="172" s="1"/>
  <c r="R924" i="172"/>
  <c r="U924" i="172" s="1"/>
  <c r="V924" i="172" s="1"/>
  <c r="R940" i="172"/>
  <c r="U940" i="172" s="1"/>
  <c r="V940" i="172" s="1"/>
  <c r="R973" i="172"/>
  <c r="U973" i="172" s="1"/>
  <c r="V973" i="172" s="1"/>
  <c r="R989" i="172"/>
  <c r="U989" i="172" s="1"/>
  <c r="V989" i="172" s="1"/>
  <c r="R773" i="172"/>
  <c r="U773" i="172" s="1"/>
  <c r="V773" i="172" s="1"/>
  <c r="R414" i="172"/>
  <c r="U414" i="172" s="1"/>
  <c r="V414" i="172" s="1"/>
  <c r="R481" i="172"/>
  <c r="U481" i="172" s="1"/>
  <c r="V481" i="172" s="1"/>
  <c r="R564" i="172"/>
  <c r="U564" i="172" s="1"/>
  <c r="V564" i="172" s="1"/>
  <c r="U643" i="172"/>
  <c r="V643" i="172" s="1"/>
  <c r="R428" i="172"/>
  <c r="U428" i="172" s="1"/>
  <c r="V428" i="172" s="1"/>
  <c r="R513" i="172"/>
  <c r="U513" i="172" s="1"/>
  <c r="V513" i="172" s="1"/>
  <c r="R634" i="172"/>
  <c r="U634" i="172" s="1"/>
  <c r="V634" i="172" s="1"/>
  <c r="R665" i="172"/>
  <c r="U665" i="172" s="1"/>
  <c r="V665" i="172" s="1"/>
  <c r="R681" i="172"/>
  <c r="U681" i="172" s="1"/>
  <c r="V681" i="172" s="1"/>
  <c r="R697" i="172"/>
  <c r="U697" i="172" s="1"/>
  <c r="V697" i="172" s="1"/>
  <c r="R430" i="172"/>
  <c r="U430" i="172" s="1"/>
  <c r="V430" i="172" s="1"/>
  <c r="R520" i="172"/>
  <c r="U520" i="172" s="1"/>
  <c r="V520" i="172" s="1"/>
  <c r="U652" i="172"/>
  <c r="V652" i="172" s="1"/>
  <c r="R929" i="172"/>
  <c r="U929" i="172" s="1"/>
  <c r="V929" i="172" s="1"/>
  <c r="R942" i="172"/>
  <c r="U942" i="172" s="1"/>
  <c r="V942" i="172" s="1"/>
  <c r="R1000" i="172"/>
  <c r="U1000" i="172" s="1"/>
  <c r="V1000" i="172" s="1"/>
  <c r="R976" i="172"/>
  <c r="U976" i="172" s="1"/>
  <c r="V976" i="172" s="1"/>
  <c r="U686" i="172"/>
  <c r="V686" i="172" s="1"/>
  <c r="R4" i="172"/>
  <c r="U4" i="172" s="1"/>
  <c r="V4" i="172" s="1"/>
  <c r="AN27" i="172" l="1"/>
  <c r="AO3" i="172"/>
  <c r="AP5" i="172"/>
  <c r="AO12" i="172"/>
  <c r="AO10" i="172"/>
  <c r="AO13" i="172"/>
  <c r="AO14" i="172"/>
  <c r="AO11" i="172"/>
  <c r="AP4" i="172"/>
  <c r="AP7" i="172"/>
  <c r="AP3" i="172"/>
  <c r="AP6" i="172"/>
  <c r="AD4" i="172" l="1"/>
  <c r="AL4" i="172" s="1"/>
  <c r="AO6" i="172"/>
  <c r="AO7" i="172"/>
  <c r="AO4" i="172"/>
  <c r="AN24" i="172"/>
  <c r="AO5" i="172"/>
  <c r="AP12" i="172" l="1"/>
  <c r="AP13" i="172"/>
  <c r="AM4" i="172"/>
  <c r="AN30" i="172" s="1"/>
  <c r="AP10" i="172"/>
  <c r="AP14" i="172"/>
  <c r="AP11" i="172"/>
</calcChain>
</file>

<file path=xl/comments1.xml><?xml version="1.0" encoding="utf-8"?>
<comments xmlns="http://schemas.openxmlformats.org/spreadsheetml/2006/main">
  <authors>
    <author>Sky Jones</author>
  </authors>
  <commentList>
    <comment ref="C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AO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BH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CA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CT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DM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EF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G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H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K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Z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AA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AD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AS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AT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AW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BL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BM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BP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CE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CF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CI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CX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CY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DB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DQ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DR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DU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EJ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EK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EN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</commentList>
</comments>
</file>

<file path=xl/comments2.xml><?xml version="1.0" encoding="utf-8"?>
<comments xmlns="http://schemas.openxmlformats.org/spreadsheetml/2006/main">
  <authors>
    <author>Sky Jones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This must be manually entered</t>
        </r>
      </text>
    </comment>
  </commentList>
</comments>
</file>

<file path=xl/sharedStrings.xml><?xml version="1.0" encoding="utf-8"?>
<sst xmlns="http://schemas.openxmlformats.org/spreadsheetml/2006/main" count="273" uniqueCount="94">
  <si>
    <t>Station</t>
  </si>
  <si>
    <t>Station+</t>
  </si>
  <si>
    <t>Mod:</t>
  </si>
  <si>
    <t>thw</t>
  </si>
  <si>
    <t>ws</t>
  </si>
  <si>
    <t>bkf</t>
  </si>
  <si>
    <t>structures</t>
  </si>
  <si>
    <t>cross.sections</t>
  </si>
  <si>
    <t>Min Ele</t>
  </si>
  <si>
    <t>Max Ele</t>
  </si>
  <si>
    <t>Min Station</t>
  </si>
  <si>
    <t>Min Scale E</t>
  </si>
  <si>
    <t>Max Station</t>
  </si>
  <si>
    <t>Max Scale E</t>
  </si>
  <si>
    <t>Bkf</t>
  </si>
  <si>
    <t>Ws</t>
  </si>
  <si>
    <t>Slope:</t>
  </si>
  <si>
    <t>Intercept:</t>
  </si>
  <si>
    <t>Formula:</t>
  </si>
  <si>
    <t>G</t>
  </si>
  <si>
    <t>H</t>
  </si>
  <si>
    <t>description</t>
  </si>
  <si>
    <t>Northing</t>
  </si>
  <si>
    <t>Easting</t>
  </si>
  <si>
    <t>B</t>
  </si>
  <si>
    <t>C</t>
  </si>
  <si>
    <t>D</t>
  </si>
  <si>
    <t>E</t>
  </si>
  <si>
    <t>F</t>
  </si>
  <si>
    <t>compound morphology</t>
  </si>
  <si>
    <t>simplified morphology</t>
  </si>
  <si>
    <t>gl</t>
  </si>
  <si>
    <t>ri</t>
  </si>
  <si>
    <t>ru</t>
  </si>
  <si>
    <t>po</t>
  </si>
  <si>
    <t>COLOR CODING</t>
  </si>
  <si>
    <t>Riffle</t>
  </si>
  <si>
    <t>Pool</t>
  </si>
  <si>
    <t>Index</t>
  </si>
  <si>
    <t xml:space="preserve"> Riffle Measurements</t>
  </si>
  <si>
    <t>Length</t>
  </si>
  <si>
    <t>WS Slope</t>
  </si>
  <si>
    <t xml:space="preserve"> Pool Measurements</t>
  </si>
  <si>
    <t>P-P Spacing</t>
  </si>
  <si>
    <t>Avg. WS Slope</t>
  </si>
  <si>
    <t>Elev</t>
  </si>
  <si>
    <t>Slope</t>
  </si>
  <si>
    <t xml:space="preserve">Min </t>
  </si>
  <si>
    <t>Mean</t>
  </si>
  <si>
    <t>Median</t>
  </si>
  <si>
    <t>Max</t>
  </si>
  <si>
    <t>SD</t>
  </si>
  <si>
    <t>Spacing</t>
  </si>
  <si>
    <t xml:space="preserve">Max </t>
  </si>
  <si>
    <t>Shot Number</t>
  </si>
  <si>
    <t>Station Begin</t>
  </si>
  <si>
    <t>Station End</t>
  </si>
  <si>
    <t>WS Begin</t>
  </si>
  <si>
    <t>WS End</t>
  </si>
  <si>
    <t>Station Begin IND</t>
  </si>
  <si>
    <t>Station End IND</t>
  </si>
  <si>
    <t>Riffle Bkf Width</t>
  </si>
  <si>
    <t>=</t>
  </si>
  <si>
    <t>Ri WS Slope : Avg WS Slope</t>
  </si>
  <si>
    <t>Spacing : Riff Bkf Width</t>
  </si>
  <si>
    <t>Po WS Slope : Avg WS Slope</t>
  </si>
  <si>
    <t>Ri Ind</t>
  </si>
  <si>
    <t>Po Ind</t>
  </si>
  <si>
    <t>A</t>
  </si>
  <si>
    <t>Mean(Po Spacing:Ri Bkf Width)</t>
  </si>
  <si>
    <t>bpo</t>
  </si>
  <si>
    <t>epo</t>
  </si>
  <si>
    <t>bri</t>
  </si>
  <si>
    <t>eri</t>
  </si>
  <si>
    <t>ws (original)</t>
  </si>
  <si>
    <t>known ws sta</t>
  </si>
  <si>
    <t>known ws el</t>
  </si>
  <si>
    <t>Mean(Ri WS Slope:Avg WS Slope)</t>
  </si>
  <si>
    <t>ws (interpolated, uncorrected)</t>
  </si>
  <si>
    <t># WS Shots</t>
  </si>
  <si>
    <t># THW Shots</t>
  </si>
  <si>
    <t>interp ws</t>
  </si>
  <si>
    <t>Deepest Station</t>
  </si>
  <si>
    <t>depth</t>
  </si>
  <si>
    <t>Deepest Station DEPTH</t>
  </si>
  <si>
    <t>Max Depth Station IND</t>
  </si>
  <si>
    <t>Data</t>
  </si>
  <si>
    <t>Lowest THW IND</t>
  </si>
  <si>
    <t>Lowest THW EL</t>
  </si>
  <si>
    <t>misc2</t>
  </si>
  <si>
    <t>misc1</t>
  </si>
  <si>
    <t>misc3</t>
  </si>
  <si>
    <t>Dry?</t>
  </si>
  <si>
    <t>Mean(Po WS Slope:Avg WS Slope)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</si>
</sst>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u/>
      <sz val="10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Tahoma"/>
      <family val="2"/>
    </font>
    <font>
      <b/>
      <sz val="10"/>
      <name val="Tahoma"/>
      <family val="2"/>
    </font>
    <font>
      <b/>
      <sz val="10"/>
      <color theme="1" tint="4.9989318521683403E-2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37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D5353"/>
        <bgColor indexed="64"/>
      </patternFill>
    </fill>
    <fill>
      <patternFill patternType="solid">
        <fgColor rgb="FF6E67A5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/>
      <top/>
      <bottom style="thick">
        <color auto="1"/>
      </bottom>
      <diagonal/>
    </border>
  </borders>
  <cellStyleXfs count="11273">
    <xf numFmtId="0" fontId="0" fillId="0" borderId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2" fillId="0" borderId="0"/>
    <xf numFmtId="0" fontId="2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0" applyNumberFormat="0" applyBorder="0" applyAlignment="0" applyProtection="0"/>
    <xf numFmtId="0" fontId="12" fillId="28" borderId="9" applyNumberFormat="0" applyAlignment="0" applyProtection="0"/>
    <xf numFmtId="0" fontId="13" fillId="29" borderId="10" applyNumberFormat="0" applyAlignment="0" applyProtection="0"/>
    <xf numFmtId="0" fontId="14" fillId="0" borderId="0" applyNumberFormat="0" applyFill="0" applyBorder="0" applyAlignment="0" applyProtection="0"/>
    <xf numFmtId="0" fontId="15" fillId="30" borderId="0" applyNumberFormat="0" applyBorder="0" applyAlignment="0" applyProtection="0"/>
    <xf numFmtId="0" fontId="16" fillId="0" borderId="11" applyNumberFormat="0" applyFill="0" applyAlignment="0" applyProtection="0"/>
    <xf numFmtId="0" fontId="17" fillId="0" borderId="12" applyNumberFormat="0" applyFill="0" applyAlignment="0" applyProtection="0"/>
    <xf numFmtId="0" fontId="18" fillId="0" borderId="13" applyNumberFormat="0" applyFill="0" applyAlignment="0" applyProtection="0"/>
    <xf numFmtId="0" fontId="1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9" fillId="31" borderId="9" applyNumberFormat="0" applyAlignment="0" applyProtection="0"/>
    <xf numFmtId="0" fontId="20" fillId="0" borderId="14" applyNumberFormat="0" applyFill="0" applyAlignment="0" applyProtection="0"/>
    <xf numFmtId="0" fontId="2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4" applyNumberFormat="0" applyFont="0" applyAlignment="0" applyProtection="0"/>
    <xf numFmtId="0" fontId="1" fillId="11" borderId="4" applyNumberFormat="0" applyFont="0" applyAlignment="0" applyProtection="0"/>
    <xf numFmtId="0" fontId="1" fillId="11" borderId="4" applyNumberFormat="0" applyFont="0" applyAlignment="0" applyProtection="0"/>
    <xf numFmtId="0" fontId="22" fillId="28" borderId="15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16" applyNumberFormat="0" applyFill="0" applyAlignment="0" applyProtection="0"/>
    <xf numFmtId="0" fontId="25" fillId="0" borderId="0" applyNumberFormat="0" applyFill="0" applyBorder="0" applyAlignment="0" applyProtection="0"/>
  </cellStyleXfs>
  <cellXfs count="96">
    <xf numFmtId="0" fontId="0" fillId="0" borderId="0" xfId="0"/>
    <xf numFmtId="0" fontId="26" fillId="0" borderId="0" xfId="0" applyFont="1" applyAlignment="1">
      <alignment horizontal="center"/>
    </xf>
    <xf numFmtId="0" fontId="26" fillId="0" borderId="0" xfId="0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6" fillId="34" borderId="1" xfId="0" applyFont="1" applyFill="1" applyBorder="1" applyAlignment="1">
      <alignment horizontal="right" vertical="center"/>
    </xf>
    <xf numFmtId="0" fontId="26" fillId="34" borderId="1" xfId="0" applyFont="1" applyFill="1" applyBorder="1" applyAlignment="1">
      <alignment horizontal="left" vertical="center"/>
    </xf>
    <xf numFmtId="0" fontId="26" fillId="0" borderId="0" xfId="0" applyFont="1" applyAlignment="1">
      <alignment horizontal="right"/>
    </xf>
    <xf numFmtId="2" fontId="26" fillId="0" borderId="0" xfId="0" applyNumberFormat="1" applyFont="1" applyAlignment="1">
      <alignment horizontal="right"/>
    </xf>
    <xf numFmtId="2" fontId="27" fillId="0" borderId="0" xfId="0" applyNumberFormat="1" applyFont="1" applyAlignment="1">
      <alignment horizontal="right"/>
    </xf>
    <xf numFmtId="0" fontId="26" fillId="0" borderId="0" xfId="0" applyFont="1" applyAlignment="1">
      <alignment horizontal="left"/>
    </xf>
    <xf numFmtId="2" fontId="26" fillId="0" borderId="0" xfId="0" applyNumberFormat="1" applyFont="1" applyAlignment="1">
      <alignment horizontal="left"/>
    </xf>
    <xf numFmtId="2" fontId="26" fillId="0" borderId="2" xfId="0" applyNumberFormat="1" applyFont="1" applyBorder="1" applyAlignment="1">
      <alignment horizontal="right"/>
    </xf>
    <xf numFmtId="2" fontId="26" fillId="0" borderId="0" xfId="0" applyNumberFormat="1" applyFont="1" applyBorder="1" applyAlignment="1">
      <alignment horizontal="right"/>
    </xf>
    <xf numFmtId="0" fontId="26" fillId="0" borderId="7" xfId="0" applyFont="1" applyBorder="1" applyAlignment="1">
      <alignment horizontal="center"/>
    </xf>
    <xf numFmtId="2" fontId="26" fillId="0" borderId="7" xfId="0" applyNumberFormat="1" applyFont="1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26" fillId="0" borderId="0" xfId="0" applyFont="1"/>
    <xf numFmtId="0" fontId="26" fillId="0" borderId="1" xfId="0" applyFont="1" applyBorder="1"/>
    <xf numFmtId="0" fontId="26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5" xfId="0" applyFont="1" applyBorder="1"/>
    <xf numFmtId="0" fontId="26" fillId="0" borderId="0" xfId="0" applyFont="1" applyBorder="1"/>
    <xf numFmtId="0" fontId="26" fillId="0" borderId="1" xfId="0" applyFont="1" applyFill="1" applyBorder="1" applyAlignment="1">
      <alignment horizontal="right" vertical="center"/>
    </xf>
    <xf numFmtId="0" fontId="26" fillId="0" borderId="1" xfId="0" applyFont="1" applyFill="1" applyBorder="1" applyAlignment="1">
      <alignment horizontal="left" vertical="center"/>
    </xf>
    <xf numFmtId="0" fontId="26" fillId="0" borderId="1" xfId="0" applyFont="1" applyBorder="1" applyAlignment="1">
      <alignment horizontal="right" vertical="center"/>
    </xf>
    <xf numFmtId="0" fontId="26" fillId="0" borderId="1" xfId="0" applyFont="1" applyBorder="1" applyAlignment="1">
      <alignment horizontal="left" vertical="center"/>
    </xf>
    <xf numFmtId="0" fontId="26" fillId="0" borderId="6" xfId="0" applyFont="1" applyFill="1" applyBorder="1" applyAlignment="1">
      <alignment horizontal="right" vertical="center"/>
    </xf>
    <xf numFmtId="0" fontId="26" fillId="0" borderId="20" xfId="0" applyFont="1" applyBorder="1" applyAlignment="1">
      <alignment horizontal="right" vertical="center"/>
    </xf>
    <xf numFmtId="0" fontId="26" fillId="0" borderId="20" xfId="0" applyFont="1" applyFill="1" applyBorder="1" applyAlignment="1">
      <alignment horizontal="right" vertical="center"/>
    </xf>
    <xf numFmtId="2" fontId="26" fillId="0" borderId="0" xfId="0" applyNumberFormat="1" applyFont="1" applyBorder="1"/>
    <xf numFmtId="2" fontId="26" fillId="0" borderId="5" xfId="0" applyNumberFormat="1" applyFont="1" applyBorder="1"/>
    <xf numFmtId="164" fontId="26" fillId="0" borderId="0" xfId="0" applyNumberFormat="1" applyFont="1" applyBorder="1"/>
    <xf numFmtId="2" fontId="26" fillId="0" borderId="19" xfId="0" applyNumberFormat="1" applyFont="1" applyBorder="1"/>
    <xf numFmtId="0" fontId="26" fillId="0" borderId="17" xfId="0" applyFont="1" applyBorder="1"/>
    <xf numFmtId="0" fontId="26" fillId="0" borderId="18" xfId="0" applyFont="1" applyBorder="1"/>
    <xf numFmtId="0" fontId="27" fillId="0" borderId="0" xfId="0" applyFont="1" applyBorder="1" applyAlignment="1">
      <alignment horizontal="right"/>
    </xf>
    <xf numFmtId="0" fontId="27" fillId="0" borderId="5" xfId="0" applyFont="1" applyBorder="1"/>
    <xf numFmtId="164" fontId="26" fillId="0" borderId="0" xfId="0" applyNumberFormat="1" applyFont="1"/>
    <xf numFmtId="2" fontId="26" fillId="0" borderId="0" xfId="0" applyNumberFormat="1" applyFont="1"/>
    <xf numFmtId="0" fontId="27" fillId="0" borderId="0" xfId="0" applyFont="1" applyAlignment="1">
      <alignment horizontal="right"/>
    </xf>
    <xf numFmtId="2" fontId="26" fillId="0" borderId="18" xfId="0" applyNumberFormat="1" applyFont="1" applyBorder="1"/>
    <xf numFmtId="0" fontId="26" fillId="33" borderId="3" xfId="0" applyFont="1" applyFill="1" applyBorder="1"/>
    <xf numFmtId="0" fontId="26" fillId="0" borderId="19" xfId="0" applyFont="1" applyBorder="1"/>
    <xf numFmtId="0" fontId="26" fillId="41" borderId="0" xfId="0" applyFont="1" applyFill="1" applyBorder="1"/>
    <xf numFmtId="0" fontId="26" fillId="0" borderId="21" xfId="0" applyFont="1" applyBorder="1"/>
    <xf numFmtId="0" fontId="26" fillId="0" borderId="22" xfId="0" applyFont="1" applyBorder="1"/>
    <xf numFmtId="0" fontId="27" fillId="0" borderId="21" xfId="0" applyFont="1" applyBorder="1"/>
    <xf numFmtId="0" fontId="27" fillId="0" borderId="22" xfId="0" applyFont="1" applyBorder="1"/>
    <xf numFmtId="0" fontId="28" fillId="42" borderId="0" xfId="0" applyFont="1" applyFill="1"/>
    <xf numFmtId="0" fontId="26" fillId="42" borderId="0" xfId="0" applyFont="1" applyFill="1"/>
    <xf numFmtId="0" fontId="26" fillId="42" borderId="17" xfId="0" applyFont="1" applyFill="1" applyBorder="1"/>
    <xf numFmtId="0" fontId="26" fillId="42" borderId="0" xfId="0" applyFont="1" applyFill="1" applyBorder="1"/>
    <xf numFmtId="0" fontId="26" fillId="42" borderId="5" xfId="0" applyFont="1" applyFill="1" applyBorder="1"/>
    <xf numFmtId="0" fontId="26" fillId="42" borderId="19" xfId="0" applyFont="1" applyFill="1" applyBorder="1"/>
    <xf numFmtId="0" fontId="26" fillId="40" borderId="1" xfId="0" applyFont="1" applyFill="1" applyBorder="1"/>
    <xf numFmtId="0" fontId="26" fillId="43" borderId="1" xfId="0" applyFont="1" applyFill="1" applyBorder="1" applyAlignment="1">
      <alignment horizontal="center"/>
    </xf>
    <xf numFmtId="0" fontId="26" fillId="43" borderId="1" xfId="0" applyFont="1" applyFill="1" applyBorder="1"/>
    <xf numFmtId="0" fontId="26" fillId="44" borderId="6" xfId="0" applyFont="1" applyFill="1" applyBorder="1" applyAlignment="1">
      <alignment horizontal="center" vertical="center"/>
    </xf>
    <xf numFmtId="0" fontId="26" fillId="44" borderId="1" xfId="0" applyFont="1" applyFill="1" applyBorder="1"/>
    <xf numFmtId="0" fontId="26" fillId="44" borderId="20" xfId="0" applyFont="1" applyFill="1" applyBorder="1"/>
    <xf numFmtId="0" fontId="26" fillId="40" borderId="1" xfId="0" applyFont="1" applyFill="1" applyBorder="1" applyAlignment="1">
      <alignment horizontal="center" vertical="center"/>
    </xf>
    <xf numFmtId="0" fontId="26" fillId="40" borderId="18" xfId="0" applyFont="1" applyFill="1" applyBorder="1"/>
    <xf numFmtId="0" fontId="26" fillId="42" borderId="18" xfId="0" applyFont="1" applyFill="1" applyBorder="1"/>
    <xf numFmtId="0" fontId="26" fillId="42" borderId="22" xfId="0" applyFont="1" applyFill="1" applyBorder="1"/>
    <xf numFmtId="0" fontId="26" fillId="36" borderId="1" xfId="0" applyFont="1" applyFill="1" applyBorder="1" applyAlignment="1">
      <alignment horizontal="right" vertical="center"/>
    </xf>
    <xf numFmtId="0" fontId="26" fillId="35" borderId="1" xfId="0" applyFont="1" applyFill="1" applyBorder="1" applyAlignment="1">
      <alignment horizontal="right" vertical="center"/>
    </xf>
    <xf numFmtId="0" fontId="26" fillId="36" borderId="1" xfId="0" applyFont="1" applyFill="1" applyBorder="1" applyAlignment="1">
      <alignment horizontal="left" vertical="center"/>
    </xf>
    <xf numFmtId="0" fontId="26" fillId="35" borderId="1" xfId="0" applyFont="1" applyFill="1" applyBorder="1" applyAlignment="1">
      <alignment horizontal="left" vertical="center"/>
    </xf>
    <xf numFmtId="0" fontId="26" fillId="37" borderId="1" xfId="0" applyFont="1" applyFill="1" applyBorder="1" applyAlignment="1">
      <alignment horizontal="right" vertical="center"/>
    </xf>
    <xf numFmtId="0" fontId="26" fillId="37" borderId="1" xfId="0" applyFont="1" applyFill="1" applyBorder="1" applyAlignment="1">
      <alignment horizontal="left" vertical="center"/>
    </xf>
    <xf numFmtId="0" fontId="26" fillId="38" borderId="1" xfId="0" applyFont="1" applyFill="1" applyBorder="1" applyAlignment="1">
      <alignment horizontal="right" vertical="center"/>
    </xf>
    <xf numFmtId="0" fontId="26" fillId="38" borderId="1" xfId="0" applyFont="1" applyFill="1" applyBorder="1" applyAlignment="1">
      <alignment horizontal="left" vertical="center"/>
    </xf>
    <xf numFmtId="0" fontId="26" fillId="39" borderId="1" xfId="0" applyFont="1" applyFill="1" applyBorder="1" applyAlignment="1">
      <alignment horizontal="right" vertical="center"/>
    </xf>
    <xf numFmtId="0" fontId="26" fillId="39" borderId="1" xfId="0" applyFont="1" applyFill="1" applyBorder="1" applyAlignment="1">
      <alignment horizontal="left" vertical="center"/>
    </xf>
    <xf numFmtId="0" fontId="26" fillId="45" borderId="1" xfId="0" applyFont="1" applyFill="1" applyBorder="1" applyAlignment="1">
      <alignment horizontal="right" vertical="center"/>
    </xf>
    <xf numFmtId="0" fontId="26" fillId="45" borderId="1" xfId="0" applyFont="1" applyFill="1" applyBorder="1" applyAlignment="1">
      <alignment horizontal="left" vertical="center"/>
    </xf>
    <xf numFmtId="0" fontId="26" fillId="46" borderId="1" xfId="0" applyFont="1" applyFill="1" applyBorder="1" applyAlignment="1">
      <alignment horizontal="right" vertical="center"/>
    </xf>
    <xf numFmtId="0" fontId="26" fillId="46" borderId="1" xfId="0" applyFont="1" applyFill="1" applyBorder="1" applyAlignment="1">
      <alignment horizontal="left" vertical="center"/>
    </xf>
    <xf numFmtId="0" fontId="26" fillId="0" borderId="2" xfId="0" applyFont="1" applyBorder="1" applyAlignment="1">
      <alignment horizontal="center"/>
    </xf>
    <xf numFmtId="0" fontId="26" fillId="35" borderId="23" xfId="0" applyFont="1" applyFill="1" applyBorder="1" applyAlignment="1">
      <alignment horizontal="right" vertical="center"/>
    </xf>
    <xf numFmtId="0" fontId="27" fillId="0" borderId="2" xfId="0" applyFont="1" applyBorder="1" applyAlignment="1">
      <alignment horizontal="center"/>
    </xf>
    <xf numFmtId="0" fontId="26" fillId="36" borderId="23" xfId="0" applyFont="1" applyFill="1" applyBorder="1" applyAlignment="1">
      <alignment horizontal="right" vertical="center"/>
    </xf>
    <xf numFmtId="0" fontId="26" fillId="0" borderId="2" xfId="0" applyFont="1" applyBorder="1" applyAlignment="1">
      <alignment horizontal="right"/>
    </xf>
    <xf numFmtId="0" fontId="26" fillId="0" borderId="24" xfId="0" applyFont="1" applyBorder="1" applyAlignment="1">
      <alignment horizontal="center"/>
    </xf>
    <xf numFmtId="0" fontId="26" fillId="0" borderId="25" xfId="0" applyFont="1" applyBorder="1" applyAlignment="1">
      <alignment horizontal="center"/>
    </xf>
    <xf numFmtId="0" fontId="26" fillId="37" borderId="2" xfId="0" applyFont="1" applyFill="1" applyBorder="1" applyAlignment="1">
      <alignment horizontal="right" vertical="center"/>
    </xf>
    <xf numFmtId="0" fontId="26" fillId="36" borderId="2" xfId="0" applyFont="1" applyFill="1" applyBorder="1" applyAlignment="1">
      <alignment horizontal="right" vertical="center"/>
    </xf>
    <xf numFmtId="0" fontId="26" fillId="38" borderId="23" xfId="0" applyFont="1" applyFill="1" applyBorder="1" applyAlignment="1">
      <alignment horizontal="right" vertical="center"/>
    </xf>
    <xf numFmtId="0" fontId="26" fillId="45" borderId="23" xfId="0" applyFont="1" applyFill="1" applyBorder="1" applyAlignment="1">
      <alignment horizontal="right" vertical="center"/>
    </xf>
    <xf numFmtId="0" fontId="26" fillId="46" borderId="23" xfId="0" applyFont="1" applyFill="1" applyBorder="1" applyAlignment="1">
      <alignment horizontal="right" vertical="center"/>
    </xf>
    <xf numFmtId="0" fontId="26" fillId="39" borderId="23" xfId="0" applyFont="1" applyFill="1" applyBorder="1" applyAlignment="1">
      <alignment horizontal="right" vertical="center"/>
    </xf>
  </cellXfs>
  <cellStyles count="11273">
    <cellStyle name="20% - Accent1" xfId="1" builtinId="30" customBuiltin="1"/>
    <cellStyle name="20% - Accent1 10" xfId="2"/>
    <cellStyle name="20% - Accent1 10 2" xfId="3"/>
    <cellStyle name="20% - Accent1 10 2 2" xfId="4"/>
    <cellStyle name="20% - Accent1 10 2 2 2" xfId="5"/>
    <cellStyle name="20% - Accent1 10 2 3" xfId="6"/>
    <cellStyle name="20% - Accent1 10 3" xfId="7"/>
    <cellStyle name="20% - Accent1 10 3 2" xfId="8"/>
    <cellStyle name="20% - Accent1 10 3 2 2" xfId="9"/>
    <cellStyle name="20% - Accent1 10 3 3" xfId="10"/>
    <cellStyle name="20% - Accent1 10 4" xfId="11"/>
    <cellStyle name="20% - Accent1 10 4 2" xfId="12"/>
    <cellStyle name="20% - Accent1 10 5" xfId="13"/>
    <cellStyle name="20% - Accent1 11" xfId="14"/>
    <cellStyle name="20% - Accent1 11 2" xfId="15"/>
    <cellStyle name="20% - Accent1 11 2 2" xfId="16"/>
    <cellStyle name="20% - Accent1 11 2 2 2" xfId="17"/>
    <cellStyle name="20% - Accent1 11 2 3" xfId="18"/>
    <cellStyle name="20% - Accent1 11 3" xfId="19"/>
    <cellStyle name="20% - Accent1 11 3 2" xfId="20"/>
    <cellStyle name="20% - Accent1 11 3 2 2" xfId="21"/>
    <cellStyle name="20% - Accent1 11 3 3" xfId="22"/>
    <cellStyle name="20% - Accent1 11 4" xfId="23"/>
    <cellStyle name="20% - Accent1 11 4 2" xfId="24"/>
    <cellStyle name="20% - Accent1 11 5" xfId="25"/>
    <cellStyle name="20% - Accent1 12" xfId="26"/>
    <cellStyle name="20% - Accent1 12 2" xfId="27"/>
    <cellStyle name="20% - Accent1 12 2 2" xfId="28"/>
    <cellStyle name="20% - Accent1 12 2 2 2" xfId="29"/>
    <cellStyle name="20% - Accent1 12 2 3" xfId="30"/>
    <cellStyle name="20% - Accent1 12 3" xfId="31"/>
    <cellStyle name="20% - Accent1 12 3 2" xfId="32"/>
    <cellStyle name="20% - Accent1 12 3 2 2" xfId="33"/>
    <cellStyle name="20% - Accent1 12 3 3" xfId="34"/>
    <cellStyle name="20% - Accent1 12 4" xfId="35"/>
    <cellStyle name="20% - Accent1 12 4 2" xfId="36"/>
    <cellStyle name="20% - Accent1 12 5" xfId="37"/>
    <cellStyle name="20% - Accent1 13" xfId="38"/>
    <cellStyle name="20% - Accent1 13 2" xfId="39"/>
    <cellStyle name="20% - Accent1 13 2 2" xfId="40"/>
    <cellStyle name="20% - Accent1 13 2 2 2" xfId="41"/>
    <cellStyle name="20% - Accent1 13 2 3" xfId="42"/>
    <cellStyle name="20% - Accent1 13 3" xfId="43"/>
    <cellStyle name="20% - Accent1 13 3 2" xfId="44"/>
    <cellStyle name="20% - Accent1 13 3 2 2" xfId="45"/>
    <cellStyle name="20% - Accent1 13 3 3" xfId="46"/>
    <cellStyle name="20% - Accent1 13 4" xfId="47"/>
    <cellStyle name="20% - Accent1 13 4 2" xfId="48"/>
    <cellStyle name="20% - Accent1 13 5" xfId="49"/>
    <cellStyle name="20% - Accent1 14" xfId="50"/>
    <cellStyle name="20% - Accent1 14 2" xfId="51"/>
    <cellStyle name="20% - Accent1 14 2 2" xfId="52"/>
    <cellStyle name="20% - Accent1 14 2 2 2" xfId="53"/>
    <cellStyle name="20% - Accent1 14 2 3" xfId="54"/>
    <cellStyle name="20% - Accent1 14 3" xfId="55"/>
    <cellStyle name="20% - Accent1 14 3 2" xfId="56"/>
    <cellStyle name="20% - Accent1 14 3 2 2" xfId="57"/>
    <cellStyle name="20% - Accent1 14 3 3" xfId="58"/>
    <cellStyle name="20% - Accent1 14 4" xfId="59"/>
    <cellStyle name="20% - Accent1 14 4 2" xfId="60"/>
    <cellStyle name="20% - Accent1 14 5" xfId="61"/>
    <cellStyle name="20% - Accent1 15" xfId="62"/>
    <cellStyle name="20% - Accent1 15 2" xfId="63"/>
    <cellStyle name="20% - Accent1 15 2 2" xfId="64"/>
    <cellStyle name="20% - Accent1 15 2 2 2" xfId="65"/>
    <cellStyle name="20% - Accent1 15 2 3" xfId="66"/>
    <cellStyle name="20% - Accent1 15 3" xfId="67"/>
    <cellStyle name="20% - Accent1 15 3 2" xfId="68"/>
    <cellStyle name="20% - Accent1 15 3 2 2" xfId="69"/>
    <cellStyle name="20% - Accent1 15 3 3" xfId="70"/>
    <cellStyle name="20% - Accent1 15 4" xfId="71"/>
    <cellStyle name="20% - Accent1 15 4 2" xfId="72"/>
    <cellStyle name="20% - Accent1 15 5" xfId="73"/>
    <cellStyle name="20% - Accent1 16" xfId="74"/>
    <cellStyle name="20% - Accent1 16 2" xfId="75"/>
    <cellStyle name="20% - Accent1 16 2 2" xfId="76"/>
    <cellStyle name="20% - Accent1 16 2 2 2" xfId="77"/>
    <cellStyle name="20% - Accent1 16 2 3" xfId="78"/>
    <cellStyle name="20% - Accent1 16 3" xfId="79"/>
    <cellStyle name="20% - Accent1 16 3 2" xfId="80"/>
    <cellStyle name="20% - Accent1 16 3 2 2" xfId="81"/>
    <cellStyle name="20% - Accent1 16 3 3" xfId="82"/>
    <cellStyle name="20% - Accent1 16 4" xfId="83"/>
    <cellStyle name="20% - Accent1 16 4 2" xfId="84"/>
    <cellStyle name="20% - Accent1 16 5" xfId="85"/>
    <cellStyle name="20% - Accent1 17" xfId="86"/>
    <cellStyle name="20% - Accent1 17 2" xfId="87"/>
    <cellStyle name="20% - Accent1 17 2 2" xfId="88"/>
    <cellStyle name="20% - Accent1 17 2 2 2" xfId="89"/>
    <cellStyle name="20% - Accent1 17 2 3" xfId="90"/>
    <cellStyle name="20% - Accent1 17 3" xfId="91"/>
    <cellStyle name="20% - Accent1 17 3 2" xfId="92"/>
    <cellStyle name="20% - Accent1 17 3 2 2" xfId="93"/>
    <cellStyle name="20% - Accent1 17 3 3" xfId="94"/>
    <cellStyle name="20% - Accent1 17 4" xfId="95"/>
    <cellStyle name="20% - Accent1 17 4 2" xfId="96"/>
    <cellStyle name="20% - Accent1 17 5" xfId="97"/>
    <cellStyle name="20% - Accent1 18" xfId="98"/>
    <cellStyle name="20% - Accent1 18 2" xfId="99"/>
    <cellStyle name="20% - Accent1 18 2 2" xfId="100"/>
    <cellStyle name="20% - Accent1 18 2 2 2" xfId="101"/>
    <cellStyle name="20% - Accent1 18 2 3" xfId="102"/>
    <cellStyle name="20% - Accent1 18 3" xfId="103"/>
    <cellStyle name="20% - Accent1 18 3 2" xfId="104"/>
    <cellStyle name="20% - Accent1 18 3 2 2" xfId="105"/>
    <cellStyle name="20% - Accent1 18 3 3" xfId="106"/>
    <cellStyle name="20% - Accent1 18 4" xfId="107"/>
    <cellStyle name="20% - Accent1 18 4 2" xfId="108"/>
    <cellStyle name="20% - Accent1 18 5" xfId="109"/>
    <cellStyle name="20% - Accent1 19" xfId="110"/>
    <cellStyle name="20% - Accent1 19 2" xfId="111"/>
    <cellStyle name="20% - Accent1 19 2 2" xfId="112"/>
    <cellStyle name="20% - Accent1 19 2 2 2" xfId="113"/>
    <cellStyle name="20% - Accent1 19 2 3" xfId="114"/>
    <cellStyle name="20% - Accent1 19 3" xfId="115"/>
    <cellStyle name="20% - Accent1 19 3 2" xfId="116"/>
    <cellStyle name="20% - Accent1 19 3 2 2" xfId="117"/>
    <cellStyle name="20% - Accent1 19 3 3" xfId="118"/>
    <cellStyle name="20% - Accent1 19 4" xfId="119"/>
    <cellStyle name="20% - Accent1 19 4 2" xfId="120"/>
    <cellStyle name="20% - Accent1 19 5" xfId="121"/>
    <cellStyle name="20% - Accent1 2" xfId="122"/>
    <cellStyle name="20% - Accent1 2 2" xfId="123"/>
    <cellStyle name="20% - Accent1 2 2 2" xfId="124"/>
    <cellStyle name="20% - Accent1 2 2 2 2" xfId="125"/>
    <cellStyle name="20% - Accent1 2 2 3" xfId="126"/>
    <cellStyle name="20% - Accent1 2 3" xfId="127"/>
    <cellStyle name="20% - Accent1 2 3 2" xfId="128"/>
    <cellStyle name="20% - Accent1 2 3 2 2" xfId="129"/>
    <cellStyle name="20% - Accent1 2 3 3" xfId="130"/>
    <cellStyle name="20% - Accent1 2 4" xfId="131"/>
    <cellStyle name="20% - Accent1 2 4 2" xfId="132"/>
    <cellStyle name="20% - Accent1 2 5" xfId="133"/>
    <cellStyle name="20% - Accent1 20" xfId="134"/>
    <cellStyle name="20% - Accent1 20 2" xfId="135"/>
    <cellStyle name="20% - Accent1 20 2 2" xfId="136"/>
    <cellStyle name="20% - Accent1 20 2 2 2" xfId="137"/>
    <cellStyle name="20% - Accent1 20 2 3" xfId="138"/>
    <cellStyle name="20% - Accent1 20 3" xfId="139"/>
    <cellStyle name="20% - Accent1 20 3 2" xfId="140"/>
    <cellStyle name="20% - Accent1 20 3 2 2" xfId="141"/>
    <cellStyle name="20% - Accent1 20 3 3" xfId="142"/>
    <cellStyle name="20% - Accent1 20 4" xfId="143"/>
    <cellStyle name="20% - Accent1 20 4 2" xfId="144"/>
    <cellStyle name="20% - Accent1 20 5" xfId="145"/>
    <cellStyle name="20% - Accent1 21" xfId="146"/>
    <cellStyle name="20% - Accent1 21 2" xfId="147"/>
    <cellStyle name="20% - Accent1 21 2 2" xfId="148"/>
    <cellStyle name="20% - Accent1 21 2 2 2" xfId="149"/>
    <cellStyle name="20% - Accent1 21 2 3" xfId="150"/>
    <cellStyle name="20% - Accent1 21 3" xfId="151"/>
    <cellStyle name="20% - Accent1 21 3 2" xfId="152"/>
    <cellStyle name="20% - Accent1 21 3 2 2" xfId="153"/>
    <cellStyle name="20% - Accent1 21 3 3" xfId="154"/>
    <cellStyle name="20% - Accent1 21 4" xfId="155"/>
    <cellStyle name="20% - Accent1 21 4 2" xfId="156"/>
    <cellStyle name="20% - Accent1 21 5" xfId="157"/>
    <cellStyle name="20% - Accent1 22" xfId="158"/>
    <cellStyle name="20% - Accent1 22 2" xfId="159"/>
    <cellStyle name="20% - Accent1 22 2 2" xfId="160"/>
    <cellStyle name="20% - Accent1 22 2 2 2" xfId="161"/>
    <cellStyle name="20% - Accent1 22 2 3" xfId="162"/>
    <cellStyle name="20% - Accent1 22 3" xfId="163"/>
    <cellStyle name="20% - Accent1 22 3 2" xfId="164"/>
    <cellStyle name="20% - Accent1 22 3 2 2" xfId="165"/>
    <cellStyle name="20% - Accent1 22 3 3" xfId="166"/>
    <cellStyle name="20% - Accent1 22 4" xfId="167"/>
    <cellStyle name="20% - Accent1 22 4 2" xfId="168"/>
    <cellStyle name="20% - Accent1 22 5" xfId="169"/>
    <cellStyle name="20% - Accent1 23" xfId="170"/>
    <cellStyle name="20% - Accent1 23 2" xfId="171"/>
    <cellStyle name="20% - Accent1 23 2 2" xfId="172"/>
    <cellStyle name="20% - Accent1 23 2 2 2" xfId="173"/>
    <cellStyle name="20% - Accent1 23 2 3" xfId="174"/>
    <cellStyle name="20% - Accent1 23 3" xfId="175"/>
    <cellStyle name="20% - Accent1 23 3 2" xfId="176"/>
    <cellStyle name="20% - Accent1 23 3 2 2" xfId="177"/>
    <cellStyle name="20% - Accent1 23 3 3" xfId="178"/>
    <cellStyle name="20% - Accent1 23 4" xfId="179"/>
    <cellStyle name="20% - Accent1 23 4 2" xfId="180"/>
    <cellStyle name="20% - Accent1 23 5" xfId="181"/>
    <cellStyle name="20% - Accent1 24" xfId="182"/>
    <cellStyle name="20% - Accent1 24 2" xfId="183"/>
    <cellStyle name="20% - Accent1 24 2 2" xfId="184"/>
    <cellStyle name="20% - Accent1 24 2 2 2" xfId="185"/>
    <cellStyle name="20% - Accent1 24 2 3" xfId="186"/>
    <cellStyle name="20% - Accent1 24 3" xfId="187"/>
    <cellStyle name="20% - Accent1 24 3 2" xfId="188"/>
    <cellStyle name="20% - Accent1 24 3 2 2" xfId="189"/>
    <cellStyle name="20% - Accent1 24 3 3" xfId="190"/>
    <cellStyle name="20% - Accent1 24 4" xfId="191"/>
    <cellStyle name="20% - Accent1 24 4 2" xfId="192"/>
    <cellStyle name="20% - Accent1 24 5" xfId="193"/>
    <cellStyle name="20% - Accent1 25" xfId="194"/>
    <cellStyle name="20% - Accent1 25 2" xfId="195"/>
    <cellStyle name="20% - Accent1 25 2 2" xfId="196"/>
    <cellStyle name="20% - Accent1 25 2 2 2" xfId="197"/>
    <cellStyle name="20% - Accent1 25 2 3" xfId="198"/>
    <cellStyle name="20% - Accent1 25 3" xfId="199"/>
    <cellStyle name="20% - Accent1 25 3 2" xfId="200"/>
    <cellStyle name="20% - Accent1 25 3 2 2" xfId="201"/>
    <cellStyle name="20% - Accent1 25 3 3" xfId="202"/>
    <cellStyle name="20% - Accent1 25 4" xfId="203"/>
    <cellStyle name="20% - Accent1 25 4 2" xfId="204"/>
    <cellStyle name="20% - Accent1 25 5" xfId="205"/>
    <cellStyle name="20% - Accent1 26" xfId="206"/>
    <cellStyle name="20% - Accent1 26 2" xfId="207"/>
    <cellStyle name="20% - Accent1 26 2 2" xfId="208"/>
    <cellStyle name="20% - Accent1 26 2 2 2" xfId="209"/>
    <cellStyle name="20% - Accent1 26 2 3" xfId="210"/>
    <cellStyle name="20% - Accent1 26 3" xfId="211"/>
    <cellStyle name="20% - Accent1 26 3 2" xfId="212"/>
    <cellStyle name="20% - Accent1 26 3 2 2" xfId="213"/>
    <cellStyle name="20% - Accent1 26 3 3" xfId="214"/>
    <cellStyle name="20% - Accent1 26 4" xfId="215"/>
    <cellStyle name="20% - Accent1 26 4 2" xfId="216"/>
    <cellStyle name="20% - Accent1 26 5" xfId="217"/>
    <cellStyle name="20% - Accent1 27" xfId="218"/>
    <cellStyle name="20% - Accent1 27 2" xfId="219"/>
    <cellStyle name="20% - Accent1 27 2 2" xfId="220"/>
    <cellStyle name="20% - Accent1 27 2 2 2" xfId="221"/>
    <cellStyle name="20% - Accent1 27 2 3" xfId="222"/>
    <cellStyle name="20% - Accent1 27 3" xfId="223"/>
    <cellStyle name="20% - Accent1 27 3 2" xfId="224"/>
    <cellStyle name="20% - Accent1 27 3 2 2" xfId="225"/>
    <cellStyle name="20% - Accent1 27 3 3" xfId="226"/>
    <cellStyle name="20% - Accent1 27 4" xfId="227"/>
    <cellStyle name="20% - Accent1 27 4 2" xfId="228"/>
    <cellStyle name="20% - Accent1 27 5" xfId="229"/>
    <cellStyle name="20% - Accent1 28" xfId="230"/>
    <cellStyle name="20% - Accent1 28 2" xfId="231"/>
    <cellStyle name="20% - Accent1 28 2 2" xfId="232"/>
    <cellStyle name="20% - Accent1 28 2 2 2" xfId="233"/>
    <cellStyle name="20% - Accent1 28 2 3" xfId="234"/>
    <cellStyle name="20% - Accent1 28 3" xfId="235"/>
    <cellStyle name="20% - Accent1 28 3 2" xfId="236"/>
    <cellStyle name="20% - Accent1 28 3 2 2" xfId="237"/>
    <cellStyle name="20% - Accent1 28 3 3" xfId="238"/>
    <cellStyle name="20% - Accent1 28 4" xfId="239"/>
    <cellStyle name="20% - Accent1 28 4 2" xfId="240"/>
    <cellStyle name="20% - Accent1 28 5" xfId="241"/>
    <cellStyle name="20% - Accent1 29" xfId="242"/>
    <cellStyle name="20% - Accent1 29 2" xfId="243"/>
    <cellStyle name="20% - Accent1 29 2 2" xfId="244"/>
    <cellStyle name="20% - Accent1 29 2 2 2" xfId="245"/>
    <cellStyle name="20% - Accent1 29 2 3" xfId="246"/>
    <cellStyle name="20% - Accent1 29 3" xfId="247"/>
    <cellStyle name="20% - Accent1 29 3 2" xfId="248"/>
    <cellStyle name="20% - Accent1 29 3 2 2" xfId="249"/>
    <cellStyle name="20% - Accent1 29 3 3" xfId="250"/>
    <cellStyle name="20% - Accent1 29 4" xfId="251"/>
    <cellStyle name="20% - Accent1 29 4 2" xfId="252"/>
    <cellStyle name="20% - Accent1 29 5" xfId="253"/>
    <cellStyle name="20% - Accent1 3" xfId="254"/>
    <cellStyle name="20% - Accent1 3 2" xfId="255"/>
    <cellStyle name="20% - Accent1 3 2 2" xfId="256"/>
    <cellStyle name="20% - Accent1 3 2 2 2" xfId="257"/>
    <cellStyle name="20% - Accent1 3 2 3" xfId="258"/>
    <cellStyle name="20% - Accent1 3 3" xfId="259"/>
    <cellStyle name="20% - Accent1 3 3 2" xfId="260"/>
    <cellStyle name="20% - Accent1 3 3 2 2" xfId="261"/>
    <cellStyle name="20% - Accent1 3 3 3" xfId="262"/>
    <cellStyle name="20% - Accent1 3 4" xfId="263"/>
    <cellStyle name="20% - Accent1 3 4 2" xfId="264"/>
    <cellStyle name="20% - Accent1 3 5" xfId="265"/>
    <cellStyle name="20% - Accent1 30" xfId="266"/>
    <cellStyle name="20% - Accent1 30 2" xfId="267"/>
    <cellStyle name="20% - Accent1 30 2 2" xfId="268"/>
    <cellStyle name="20% - Accent1 30 2 2 2" xfId="269"/>
    <cellStyle name="20% - Accent1 30 2 3" xfId="270"/>
    <cellStyle name="20% - Accent1 30 3" xfId="271"/>
    <cellStyle name="20% - Accent1 30 3 2" xfId="272"/>
    <cellStyle name="20% - Accent1 30 3 2 2" xfId="273"/>
    <cellStyle name="20% - Accent1 30 3 3" xfId="274"/>
    <cellStyle name="20% - Accent1 30 4" xfId="275"/>
    <cellStyle name="20% - Accent1 30 4 2" xfId="276"/>
    <cellStyle name="20% - Accent1 30 5" xfId="277"/>
    <cellStyle name="20% - Accent1 31" xfId="278"/>
    <cellStyle name="20% - Accent1 31 2" xfId="279"/>
    <cellStyle name="20% - Accent1 31 2 2" xfId="280"/>
    <cellStyle name="20% - Accent1 31 2 2 2" xfId="281"/>
    <cellStyle name="20% - Accent1 31 2 3" xfId="282"/>
    <cellStyle name="20% - Accent1 31 3" xfId="283"/>
    <cellStyle name="20% - Accent1 31 3 2" xfId="284"/>
    <cellStyle name="20% - Accent1 31 3 2 2" xfId="285"/>
    <cellStyle name="20% - Accent1 31 3 3" xfId="286"/>
    <cellStyle name="20% - Accent1 31 4" xfId="287"/>
    <cellStyle name="20% - Accent1 31 4 2" xfId="288"/>
    <cellStyle name="20% - Accent1 31 5" xfId="289"/>
    <cellStyle name="20% - Accent1 32" xfId="290"/>
    <cellStyle name="20% - Accent1 32 2" xfId="291"/>
    <cellStyle name="20% - Accent1 32 2 2" xfId="292"/>
    <cellStyle name="20% - Accent1 32 2 2 2" xfId="293"/>
    <cellStyle name="20% - Accent1 32 2 3" xfId="294"/>
    <cellStyle name="20% - Accent1 32 3" xfId="295"/>
    <cellStyle name="20% - Accent1 32 3 2" xfId="296"/>
    <cellStyle name="20% - Accent1 32 3 2 2" xfId="297"/>
    <cellStyle name="20% - Accent1 32 3 3" xfId="298"/>
    <cellStyle name="20% - Accent1 32 4" xfId="299"/>
    <cellStyle name="20% - Accent1 32 4 2" xfId="300"/>
    <cellStyle name="20% - Accent1 32 5" xfId="301"/>
    <cellStyle name="20% - Accent1 33" xfId="302"/>
    <cellStyle name="20% - Accent1 33 2" xfId="303"/>
    <cellStyle name="20% - Accent1 33 2 2" xfId="304"/>
    <cellStyle name="20% - Accent1 33 2 2 2" xfId="305"/>
    <cellStyle name="20% - Accent1 33 2 3" xfId="306"/>
    <cellStyle name="20% - Accent1 33 3" xfId="307"/>
    <cellStyle name="20% - Accent1 33 3 2" xfId="308"/>
    <cellStyle name="20% - Accent1 33 3 2 2" xfId="309"/>
    <cellStyle name="20% - Accent1 33 3 3" xfId="310"/>
    <cellStyle name="20% - Accent1 33 4" xfId="311"/>
    <cellStyle name="20% - Accent1 33 4 2" xfId="312"/>
    <cellStyle name="20% - Accent1 33 5" xfId="313"/>
    <cellStyle name="20% - Accent1 34" xfId="314"/>
    <cellStyle name="20% - Accent1 34 2" xfId="315"/>
    <cellStyle name="20% - Accent1 34 2 2" xfId="316"/>
    <cellStyle name="20% - Accent1 34 2 2 2" xfId="317"/>
    <cellStyle name="20% - Accent1 34 2 3" xfId="318"/>
    <cellStyle name="20% - Accent1 34 3" xfId="319"/>
    <cellStyle name="20% - Accent1 34 3 2" xfId="320"/>
    <cellStyle name="20% - Accent1 34 4" xfId="321"/>
    <cellStyle name="20% - Accent1 35" xfId="322"/>
    <cellStyle name="20% - Accent1 35 2" xfId="323"/>
    <cellStyle name="20% - Accent1 35 2 2" xfId="324"/>
    <cellStyle name="20% - Accent1 35 3" xfId="325"/>
    <cellStyle name="20% - Accent1 36" xfId="326"/>
    <cellStyle name="20% - Accent1 36 2" xfId="327"/>
    <cellStyle name="20% - Accent1 36 2 2" xfId="328"/>
    <cellStyle name="20% - Accent1 36 3" xfId="329"/>
    <cellStyle name="20% - Accent1 37" xfId="330"/>
    <cellStyle name="20% - Accent1 37 2" xfId="331"/>
    <cellStyle name="20% - Accent1 37 2 2" xfId="332"/>
    <cellStyle name="20% - Accent1 37 3" xfId="333"/>
    <cellStyle name="20% - Accent1 38" xfId="334"/>
    <cellStyle name="20% - Accent1 38 2" xfId="335"/>
    <cellStyle name="20% - Accent1 38 2 2" xfId="336"/>
    <cellStyle name="20% - Accent1 38 3" xfId="337"/>
    <cellStyle name="20% - Accent1 39" xfId="338"/>
    <cellStyle name="20% - Accent1 39 2" xfId="339"/>
    <cellStyle name="20% - Accent1 39 2 2" xfId="340"/>
    <cellStyle name="20% - Accent1 39 3" xfId="341"/>
    <cellStyle name="20% - Accent1 4" xfId="342"/>
    <cellStyle name="20% - Accent1 4 2" xfId="343"/>
    <cellStyle name="20% - Accent1 4 2 2" xfId="344"/>
    <cellStyle name="20% - Accent1 4 2 2 2" xfId="345"/>
    <cellStyle name="20% - Accent1 4 2 3" xfId="346"/>
    <cellStyle name="20% - Accent1 4 3" xfId="347"/>
    <cellStyle name="20% - Accent1 4 3 2" xfId="348"/>
    <cellStyle name="20% - Accent1 4 3 2 2" xfId="349"/>
    <cellStyle name="20% - Accent1 4 3 3" xfId="350"/>
    <cellStyle name="20% - Accent1 4 4" xfId="351"/>
    <cellStyle name="20% - Accent1 4 4 2" xfId="352"/>
    <cellStyle name="20% - Accent1 4 5" xfId="353"/>
    <cellStyle name="20% - Accent1 40" xfId="354"/>
    <cellStyle name="20% - Accent1 40 2" xfId="355"/>
    <cellStyle name="20% - Accent1 40 2 2" xfId="356"/>
    <cellStyle name="20% - Accent1 40 3" xfId="357"/>
    <cellStyle name="20% - Accent1 41" xfId="358"/>
    <cellStyle name="20% - Accent1 41 2" xfId="359"/>
    <cellStyle name="20% - Accent1 41 2 2" xfId="360"/>
    <cellStyle name="20% - Accent1 41 3" xfId="361"/>
    <cellStyle name="20% - Accent1 42" xfId="362"/>
    <cellStyle name="20% - Accent1 42 2" xfId="363"/>
    <cellStyle name="20% - Accent1 42 2 2" xfId="364"/>
    <cellStyle name="20% - Accent1 42 3" xfId="365"/>
    <cellStyle name="20% - Accent1 43" xfId="366"/>
    <cellStyle name="20% - Accent1 43 2" xfId="367"/>
    <cellStyle name="20% - Accent1 43 2 2" xfId="368"/>
    <cellStyle name="20% - Accent1 43 3" xfId="369"/>
    <cellStyle name="20% - Accent1 44" xfId="370"/>
    <cellStyle name="20% - Accent1 44 2" xfId="371"/>
    <cellStyle name="20% - Accent1 44 2 2" xfId="372"/>
    <cellStyle name="20% - Accent1 44 3" xfId="373"/>
    <cellStyle name="20% - Accent1 45" xfId="374"/>
    <cellStyle name="20% - Accent1 45 2" xfId="375"/>
    <cellStyle name="20% - Accent1 45 2 2" xfId="376"/>
    <cellStyle name="20% - Accent1 45 3" xfId="377"/>
    <cellStyle name="20% - Accent1 46" xfId="378"/>
    <cellStyle name="20% - Accent1 46 2" xfId="379"/>
    <cellStyle name="20% - Accent1 46 2 2" xfId="380"/>
    <cellStyle name="20% - Accent1 46 3" xfId="381"/>
    <cellStyle name="20% - Accent1 47" xfId="382"/>
    <cellStyle name="20% - Accent1 47 2" xfId="383"/>
    <cellStyle name="20% - Accent1 47 2 2" xfId="384"/>
    <cellStyle name="20% - Accent1 47 3" xfId="385"/>
    <cellStyle name="20% - Accent1 48" xfId="386"/>
    <cellStyle name="20% - Accent1 48 2" xfId="387"/>
    <cellStyle name="20% - Accent1 48 2 2" xfId="388"/>
    <cellStyle name="20% - Accent1 48 3" xfId="389"/>
    <cellStyle name="20% - Accent1 49" xfId="390"/>
    <cellStyle name="20% - Accent1 49 2" xfId="391"/>
    <cellStyle name="20% - Accent1 49 2 2" xfId="392"/>
    <cellStyle name="20% - Accent1 49 3" xfId="393"/>
    <cellStyle name="20% - Accent1 5" xfId="394"/>
    <cellStyle name="20% - Accent1 5 2" xfId="395"/>
    <cellStyle name="20% - Accent1 5 2 2" xfId="396"/>
    <cellStyle name="20% - Accent1 5 2 2 2" xfId="397"/>
    <cellStyle name="20% - Accent1 5 2 3" xfId="398"/>
    <cellStyle name="20% - Accent1 5 3" xfId="399"/>
    <cellStyle name="20% - Accent1 5 3 2" xfId="400"/>
    <cellStyle name="20% - Accent1 5 3 2 2" xfId="401"/>
    <cellStyle name="20% - Accent1 5 3 3" xfId="402"/>
    <cellStyle name="20% - Accent1 5 4" xfId="403"/>
    <cellStyle name="20% - Accent1 5 4 2" xfId="404"/>
    <cellStyle name="20% - Accent1 5 5" xfId="405"/>
    <cellStyle name="20% - Accent1 50" xfId="406"/>
    <cellStyle name="20% - Accent1 50 2" xfId="407"/>
    <cellStyle name="20% - Accent1 50 2 2" xfId="408"/>
    <cellStyle name="20% - Accent1 50 3" xfId="409"/>
    <cellStyle name="20% - Accent1 51" xfId="410"/>
    <cellStyle name="20% - Accent1 51 2" xfId="411"/>
    <cellStyle name="20% - Accent1 51 2 2" xfId="412"/>
    <cellStyle name="20% - Accent1 51 3" xfId="413"/>
    <cellStyle name="20% - Accent1 52" xfId="414"/>
    <cellStyle name="20% - Accent1 52 2" xfId="415"/>
    <cellStyle name="20% - Accent1 52 2 2" xfId="416"/>
    <cellStyle name="20% - Accent1 52 3" xfId="417"/>
    <cellStyle name="20% - Accent1 53" xfId="418"/>
    <cellStyle name="20% - Accent1 53 2" xfId="419"/>
    <cellStyle name="20% - Accent1 54" xfId="420"/>
    <cellStyle name="20% - Accent1 54 2" xfId="421"/>
    <cellStyle name="20% - Accent1 55" xfId="422"/>
    <cellStyle name="20% - Accent1 55 2" xfId="423"/>
    <cellStyle name="20% - Accent1 56" xfId="424"/>
    <cellStyle name="20% - Accent1 56 2" xfId="425"/>
    <cellStyle name="20% - Accent1 57" xfId="426"/>
    <cellStyle name="20% - Accent1 57 2" xfId="427"/>
    <cellStyle name="20% - Accent1 58" xfId="428"/>
    <cellStyle name="20% - Accent1 58 2" xfId="429"/>
    <cellStyle name="20% - Accent1 59" xfId="430"/>
    <cellStyle name="20% - Accent1 59 2" xfId="431"/>
    <cellStyle name="20% - Accent1 6" xfId="432"/>
    <cellStyle name="20% - Accent1 6 2" xfId="433"/>
    <cellStyle name="20% - Accent1 6 2 2" xfId="434"/>
    <cellStyle name="20% - Accent1 6 2 2 2" xfId="435"/>
    <cellStyle name="20% - Accent1 6 2 3" xfId="436"/>
    <cellStyle name="20% - Accent1 6 3" xfId="437"/>
    <cellStyle name="20% - Accent1 6 3 2" xfId="438"/>
    <cellStyle name="20% - Accent1 6 3 2 2" xfId="439"/>
    <cellStyle name="20% - Accent1 6 3 3" xfId="440"/>
    <cellStyle name="20% - Accent1 6 4" xfId="441"/>
    <cellStyle name="20% - Accent1 6 4 2" xfId="442"/>
    <cellStyle name="20% - Accent1 6 5" xfId="443"/>
    <cellStyle name="20% - Accent1 60" xfId="444"/>
    <cellStyle name="20% - Accent1 61" xfId="11217"/>
    <cellStyle name="20% - Accent1 7" xfId="445"/>
    <cellStyle name="20% - Accent1 7 2" xfId="446"/>
    <cellStyle name="20% - Accent1 7 2 2" xfId="447"/>
    <cellStyle name="20% - Accent1 7 2 2 2" xfId="448"/>
    <cellStyle name="20% - Accent1 7 2 3" xfId="449"/>
    <cellStyle name="20% - Accent1 7 3" xfId="450"/>
    <cellStyle name="20% - Accent1 7 3 2" xfId="451"/>
    <cellStyle name="20% - Accent1 7 3 2 2" xfId="452"/>
    <cellStyle name="20% - Accent1 7 3 3" xfId="453"/>
    <cellStyle name="20% - Accent1 7 4" xfId="454"/>
    <cellStyle name="20% - Accent1 7 4 2" xfId="455"/>
    <cellStyle name="20% - Accent1 7 5" xfId="456"/>
    <cellStyle name="20% - Accent1 8" xfId="457"/>
    <cellStyle name="20% - Accent1 8 2" xfId="458"/>
    <cellStyle name="20% - Accent1 8 2 2" xfId="459"/>
    <cellStyle name="20% - Accent1 8 2 2 2" xfId="460"/>
    <cellStyle name="20% - Accent1 8 2 3" xfId="461"/>
    <cellStyle name="20% - Accent1 8 3" xfId="462"/>
    <cellStyle name="20% - Accent1 8 3 2" xfId="463"/>
    <cellStyle name="20% - Accent1 8 3 2 2" xfId="464"/>
    <cellStyle name="20% - Accent1 8 3 3" xfId="465"/>
    <cellStyle name="20% - Accent1 8 4" xfId="466"/>
    <cellStyle name="20% - Accent1 8 4 2" xfId="467"/>
    <cellStyle name="20% - Accent1 8 5" xfId="468"/>
    <cellStyle name="20% - Accent1 9" xfId="469"/>
    <cellStyle name="20% - Accent1 9 2" xfId="470"/>
    <cellStyle name="20% - Accent1 9 2 2" xfId="471"/>
    <cellStyle name="20% - Accent1 9 2 2 2" xfId="472"/>
    <cellStyle name="20% - Accent1 9 2 3" xfId="473"/>
    <cellStyle name="20% - Accent1 9 3" xfId="474"/>
    <cellStyle name="20% - Accent1 9 3 2" xfId="475"/>
    <cellStyle name="20% - Accent1 9 3 2 2" xfId="476"/>
    <cellStyle name="20% - Accent1 9 3 3" xfId="477"/>
    <cellStyle name="20% - Accent1 9 4" xfId="478"/>
    <cellStyle name="20% - Accent1 9 4 2" xfId="479"/>
    <cellStyle name="20% - Accent1 9 5" xfId="480"/>
    <cellStyle name="20% - Accent2" xfId="481" builtinId="34" customBuiltin="1"/>
    <cellStyle name="20% - Accent2 10" xfId="482"/>
    <cellStyle name="20% - Accent2 10 2" xfId="483"/>
    <cellStyle name="20% - Accent2 10 2 2" xfId="484"/>
    <cellStyle name="20% - Accent2 10 2 2 2" xfId="485"/>
    <cellStyle name="20% - Accent2 10 2 3" xfId="486"/>
    <cellStyle name="20% - Accent2 10 3" xfId="487"/>
    <cellStyle name="20% - Accent2 10 3 2" xfId="488"/>
    <cellStyle name="20% - Accent2 10 3 2 2" xfId="489"/>
    <cellStyle name="20% - Accent2 10 3 3" xfId="490"/>
    <cellStyle name="20% - Accent2 10 4" xfId="491"/>
    <cellStyle name="20% - Accent2 10 4 2" xfId="492"/>
    <cellStyle name="20% - Accent2 10 5" xfId="493"/>
    <cellStyle name="20% - Accent2 11" xfId="494"/>
    <cellStyle name="20% - Accent2 11 2" xfId="495"/>
    <cellStyle name="20% - Accent2 11 2 2" xfId="496"/>
    <cellStyle name="20% - Accent2 11 2 2 2" xfId="497"/>
    <cellStyle name="20% - Accent2 11 2 3" xfId="498"/>
    <cellStyle name="20% - Accent2 11 3" xfId="499"/>
    <cellStyle name="20% - Accent2 11 3 2" xfId="500"/>
    <cellStyle name="20% - Accent2 11 3 2 2" xfId="501"/>
    <cellStyle name="20% - Accent2 11 3 3" xfId="502"/>
    <cellStyle name="20% - Accent2 11 4" xfId="503"/>
    <cellStyle name="20% - Accent2 11 4 2" xfId="504"/>
    <cellStyle name="20% - Accent2 11 5" xfId="505"/>
    <cellStyle name="20% - Accent2 12" xfId="506"/>
    <cellStyle name="20% - Accent2 12 2" xfId="507"/>
    <cellStyle name="20% - Accent2 12 2 2" xfId="508"/>
    <cellStyle name="20% - Accent2 12 2 2 2" xfId="509"/>
    <cellStyle name="20% - Accent2 12 2 3" xfId="510"/>
    <cellStyle name="20% - Accent2 12 3" xfId="511"/>
    <cellStyle name="20% - Accent2 12 3 2" xfId="512"/>
    <cellStyle name="20% - Accent2 12 3 2 2" xfId="513"/>
    <cellStyle name="20% - Accent2 12 3 3" xfId="514"/>
    <cellStyle name="20% - Accent2 12 4" xfId="515"/>
    <cellStyle name="20% - Accent2 12 4 2" xfId="516"/>
    <cellStyle name="20% - Accent2 12 5" xfId="517"/>
    <cellStyle name="20% - Accent2 13" xfId="518"/>
    <cellStyle name="20% - Accent2 13 2" xfId="519"/>
    <cellStyle name="20% - Accent2 13 2 2" xfId="520"/>
    <cellStyle name="20% - Accent2 13 2 2 2" xfId="521"/>
    <cellStyle name="20% - Accent2 13 2 3" xfId="522"/>
    <cellStyle name="20% - Accent2 13 3" xfId="523"/>
    <cellStyle name="20% - Accent2 13 3 2" xfId="524"/>
    <cellStyle name="20% - Accent2 13 3 2 2" xfId="525"/>
    <cellStyle name="20% - Accent2 13 3 3" xfId="526"/>
    <cellStyle name="20% - Accent2 13 4" xfId="527"/>
    <cellStyle name="20% - Accent2 13 4 2" xfId="528"/>
    <cellStyle name="20% - Accent2 13 5" xfId="529"/>
    <cellStyle name="20% - Accent2 14" xfId="530"/>
    <cellStyle name="20% - Accent2 14 2" xfId="531"/>
    <cellStyle name="20% - Accent2 14 2 2" xfId="532"/>
    <cellStyle name="20% - Accent2 14 2 2 2" xfId="533"/>
    <cellStyle name="20% - Accent2 14 2 3" xfId="534"/>
    <cellStyle name="20% - Accent2 14 3" xfId="535"/>
    <cellStyle name="20% - Accent2 14 3 2" xfId="536"/>
    <cellStyle name="20% - Accent2 14 3 2 2" xfId="537"/>
    <cellStyle name="20% - Accent2 14 3 3" xfId="538"/>
    <cellStyle name="20% - Accent2 14 4" xfId="539"/>
    <cellStyle name="20% - Accent2 14 4 2" xfId="540"/>
    <cellStyle name="20% - Accent2 14 5" xfId="541"/>
    <cellStyle name="20% - Accent2 15" xfId="542"/>
    <cellStyle name="20% - Accent2 15 2" xfId="543"/>
    <cellStyle name="20% - Accent2 15 2 2" xfId="544"/>
    <cellStyle name="20% - Accent2 15 2 2 2" xfId="545"/>
    <cellStyle name="20% - Accent2 15 2 3" xfId="546"/>
    <cellStyle name="20% - Accent2 15 3" xfId="547"/>
    <cellStyle name="20% - Accent2 15 3 2" xfId="548"/>
    <cellStyle name="20% - Accent2 15 3 2 2" xfId="549"/>
    <cellStyle name="20% - Accent2 15 3 3" xfId="550"/>
    <cellStyle name="20% - Accent2 15 4" xfId="551"/>
    <cellStyle name="20% - Accent2 15 4 2" xfId="552"/>
    <cellStyle name="20% - Accent2 15 5" xfId="553"/>
    <cellStyle name="20% - Accent2 16" xfId="554"/>
    <cellStyle name="20% - Accent2 16 2" xfId="555"/>
    <cellStyle name="20% - Accent2 16 2 2" xfId="556"/>
    <cellStyle name="20% - Accent2 16 2 2 2" xfId="557"/>
    <cellStyle name="20% - Accent2 16 2 3" xfId="558"/>
    <cellStyle name="20% - Accent2 16 3" xfId="559"/>
    <cellStyle name="20% - Accent2 16 3 2" xfId="560"/>
    <cellStyle name="20% - Accent2 16 3 2 2" xfId="561"/>
    <cellStyle name="20% - Accent2 16 3 3" xfId="562"/>
    <cellStyle name="20% - Accent2 16 4" xfId="563"/>
    <cellStyle name="20% - Accent2 16 4 2" xfId="564"/>
    <cellStyle name="20% - Accent2 16 5" xfId="565"/>
    <cellStyle name="20% - Accent2 17" xfId="566"/>
    <cellStyle name="20% - Accent2 17 2" xfId="567"/>
    <cellStyle name="20% - Accent2 17 2 2" xfId="568"/>
    <cellStyle name="20% - Accent2 17 2 2 2" xfId="569"/>
    <cellStyle name="20% - Accent2 17 2 3" xfId="570"/>
    <cellStyle name="20% - Accent2 17 3" xfId="571"/>
    <cellStyle name="20% - Accent2 17 3 2" xfId="572"/>
    <cellStyle name="20% - Accent2 17 3 2 2" xfId="573"/>
    <cellStyle name="20% - Accent2 17 3 3" xfId="574"/>
    <cellStyle name="20% - Accent2 17 4" xfId="575"/>
    <cellStyle name="20% - Accent2 17 4 2" xfId="576"/>
    <cellStyle name="20% - Accent2 17 5" xfId="577"/>
    <cellStyle name="20% - Accent2 18" xfId="578"/>
    <cellStyle name="20% - Accent2 18 2" xfId="579"/>
    <cellStyle name="20% - Accent2 18 2 2" xfId="580"/>
    <cellStyle name="20% - Accent2 18 2 2 2" xfId="581"/>
    <cellStyle name="20% - Accent2 18 2 3" xfId="582"/>
    <cellStyle name="20% - Accent2 18 3" xfId="583"/>
    <cellStyle name="20% - Accent2 18 3 2" xfId="584"/>
    <cellStyle name="20% - Accent2 18 3 2 2" xfId="585"/>
    <cellStyle name="20% - Accent2 18 3 3" xfId="586"/>
    <cellStyle name="20% - Accent2 18 4" xfId="587"/>
    <cellStyle name="20% - Accent2 18 4 2" xfId="588"/>
    <cellStyle name="20% - Accent2 18 5" xfId="589"/>
    <cellStyle name="20% - Accent2 19" xfId="590"/>
    <cellStyle name="20% - Accent2 19 2" xfId="591"/>
    <cellStyle name="20% - Accent2 19 2 2" xfId="592"/>
    <cellStyle name="20% - Accent2 19 2 2 2" xfId="593"/>
    <cellStyle name="20% - Accent2 19 2 3" xfId="594"/>
    <cellStyle name="20% - Accent2 19 3" xfId="595"/>
    <cellStyle name="20% - Accent2 19 3 2" xfId="596"/>
    <cellStyle name="20% - Accent2 19 3 2 2" xfId="597"/>
    <cellStyle name="20% - Accent2 19 3 3" xfId="598"/>
    <cellStyle name="20% - Accent2 19 4" xfId="599"/>
    <cellStyle name="20% - Accent2 19 4 2" xfId="600"/>
    <cellStyle name="20% - Accent2 19 5" xfId="601"/>
    <cellStyle name="20% - Accent2 2" xfId="602"/>
    <cellStyle name="20% - Accent2 2 2" xfId="603"/>
    <cellStyle name="20% - Accent2 2 2 2" xfId="604"/>
    <cellStyle name="20% - Accent2 2 2 2 2" xfId="605"/>
    <cellStyle name="20% - Accent2 2 2 3" xfId="606"/>
    <cellStyle name="20% - Accent2 2 3" xfId="607"/>
    <cellStyle name="20% - Accent2 2 3 2" xfId="608"/>
    <cellStyle name="20% - Accent2 2 3 2 2" xfId="609"/>
    <cellStyle name="20% - Accent2 2 3 3" xfId="610"/>
    <cellStyle name="20% - Accent2 2 4" xfId="611"/>
    <cellStyle name="20% - Accent2 2 4 2" xfId="612"/>
    <cellStyle name="20% - Accent2 2 5" xfId="613"/>
    <cellStyle name="20% - Accent2 20" xfId="614"/>
    <cellStyle name="20% - Accent2 20 2" xfId="615"/>
    <cellStyle name="20% - Accent2 20 2 2" xfId="616"/>
    <cellStyle name="20% - Accent2 20 2 2 2" xfId="617"/>
    <cellStyle name="20% - Accent2 20 2 3" xfId="618"/>
    <cellStyle name="20% - Accent2 20 3" xfId="619"/>
    <cellStyle name="20% - Accent2 20 3 2" xfId="620"/>
    <cellStyle name="20% - Accent2 20 3 2 2" xfId="621"/>
    <cellStyle name="20% - Accent2 20 3 3" xfId="622"/>
    <cellStyle name="20% - Accent2 20 4" xfId="623"/>
    <cellStyle name="20% - Accent2 20 4 2" xfId="624"/>
    <cellStyle name="20% - Accent2 20 5" xfId="625"/>
    <cellStyle name="20% - Accent2 21" xfId="626"/>
    <cellStyle name="20% - Accent2 21 2" xfId="627"/>
    <cellStyle name="20% - Accent2 21 2 2" xfId="628"/>
    <cellStyle name="20% - Accent2 21 2 2 2" xfId="629"/>
    <cellStyle name="20% - Accent2 21 2 3" xfId="630"/>
    <cellStyle name="20% - Accent2 21 3" xfId="631"/>
    <cellStyle name="20% - Accent2 21 3 2" xfId="632"/>
    <cellStyle name="20% - Accent2 21 3 2 2" xfId="633"/>
    <cellStyle name="20% - Accent2 21 3 3" xfId="634"/>
    <cellStyle name="20% - Accent2 21 4" xfId="635"/>
    <cellStyle name="20% - Accent2 21 4 2" xfId="636"/>
    <cellStyle name="20% - Accent2 21 5" xfId="637"/>
    <cellStyle name="20% - Accent2 22" xfId="638"/>
    <cellStyle name="20% - Accent2 22 2" xfId="639"/>
    <cellStyle name="20% - Accent2 22 2 2" xfId="640"/>
    <cellStyle name="20% - Accent2 22 2 2 2" xfId="641"/>
    <cellStyle name="20% - Accent2 22 2 3" xfId="642"/>
    <cellStyle name="20% - Accent2 22 3" xfId="643"/>
    <cellStyle name="20% - Accent2 22 3 2" xfId="644"/>
    <cellStyle name="20% - Accent2 22 3 2 2" xfId="645"/>
    <cellStyle name="20% - Accent2 22 3 3" xfId="646"/>
    <cellStyle name="20% - Accent2 22 4" xfId="647"/>
    <cellStyle name="20% - Accent2 22 4 2" xfId="648"/>
    <cellStyle name="20% - Accent2 22 5" xfId="649"/>
    <cellStyle name="20% - Accent2 23" xfId="650"/>
    <cellStyle name="20% - Accent2 23 2" xfId="651"/>
    <cellStyle name="20% - Accent2 23 2 2" xfId="652"/>
    <cellStyle name="20% - Accent2 23 2 2 2" xfId="653"/>
    <cellStyle name="20% - Accent2 23 2 3" xfId="654"/>
    <cellStyle name="20% - Accent2 23 3" xfId="655"/>
    <cellStyle name="20% - Accent2 23 3 2" xfId="656"/>
    <cellStyle name="20% - Accent2 23 3 2 2" xfId="657"/>
    <cellStyle name="20% - Accent2 23 3 3" xfId="658"/>
    <cellStyle name="20% - Accent2 23 4" xfId="659"/>
    <cellStyle name="20% - Accent2 23 4 2" xfId="660"/>
    <cellStyle name="20% - Accent2 23 5" xfId="661"/>
    <cellStyle name="20% - Accent2 24" xfId="662"/>
    <cellStyle name="20% - Accent2 24 2" xfId="663"/>
    <cellStyle name="20% - Accent2 24 2 2" xfId="664"/>
    <cellStyle name="20% - Accent2 24 2 2 2" xfId="665"/>
    <cellStyle name="20% - Accent2 24 2 3" xfId="666"/>
    <cellStyle name="20% - Accent2 24 3" xfId="667"/>
    <cellStyle name="20% - Accent2 24 3 2" xfId="668"/>
    <cellStyle name="20% - Accent2 24 3 2 2" xfId="669"/>
    <cellStyle name="20% - Accent2 24 3 3" xfId="670"/>
    <cellStyle name="20% - Accent2 24 4" xfId="671"/>
    <cellStyle name="20% - Accent2 24 4 2" xfId="672"/>
    <cellStyle name="20% - Accent2 24 5" xfId="673"/>
    <cellStyle name="20% - Accent2 25" xfId="674"/>
    <cellStyle name="20% - Accent2 25 2" xfId="675"/>
    <cellStyle name="20% - Accent2 25 2 2" xfId="676"/>
    <cellStyle name="20% - Accent2 25 2 2 2" xfId="677"/>
    <cellStyle name="20% - Accent2 25 2 3" xfId="678"/>
    <cellStyle name="20% - Accent2 25 3" xfId="679"/>
    <cellStyle name="20% - Accent2 25 3 2" xfId="680"/>
    <cellStyle name="20% - Accent2 25 3 2 2" xfId="681"/>
    <cellStyle name="20% - Accent2 25 3 3" xfId="682"/>
    <cellStyle name="20% - Accent2 25 4" xfId="683"/>
    <cellStyle name="20% - Accent2 25 4 2" xfId="684"/>
    <cellStyle name="20% - Accent2 25 5" xfId="685"/>
    <cellStyle name="20% - Accent2 26" xfId="686"/>
    <cellStyle name="20% - Accent2 26 2" xfId="687"/>
    <cellStyle name="20% - Accent2 26 2 2" xfId="688"/>
    <cellStyle name="20% - Accent2 26 2 2 2" xfId="689"/>
    <cellStyle name="20% - Accent2 26 2 3" xfId="690"/>
    <cellStyle name="20% - Accent2 26 3" xfId="691"/>
    <cellStyle name="20% - Accent2 26 3 2" xfId="692"/>
    <cellStyle name="20% - Accent2 26 3 2 2" xfId="693"/>
    <cellStyle name="20% - Accent2 26 3 3" xfId="694"/>
    <cellStyle name="20% - Accent2 26 4" xfId="695"/>
    <cellStyle name="20% - Accent2 26 4 2" xfId="696"/>
    <cellStyle name="20% - Accent2 26 5" xfId="697"/>
    <cellStyle name="20% - Accent2 27" xfId="698"/>
    <cellStyle name="20% - Accent2 27 2" xfId="699"/>
    <cellStyle name="20% - Accent2 27 2 2" xfId="700"/>
    <cellStyle name="20% - Accent2 27 2 2 2" xfId="701"/>
    <cellStyle name="20% - Accent2 27 2 3" xfId="702"/>
    <cellStyle name="20% - Accent2 27 3" xfId="703"/>
    <cellStyle name="20% - Accent2 27 3 2" xfId="704"/>
    <cellStyle name="20% - Accent2 27 3 2 2" xfId="705"/>
    <cellStyle name="20% - Accent2 27 3 3" xfId="706"/>
    <cellStyle name="20% - Accent2 27 4" xfId="707"/>
    <cellStyle name="20% - Accent2 27 4 2" xfId="708"/>
    <cellStyle name="20% - Accent2 27 5" xfId="709"/>
    <cellStyle name="20% - Accent2 28" xfId="710"/>
    <cellStyle name="20% - Accent2 28 2" xfId="711"/>
    <cellStyle name="20% - Accent2 28 2 2" xfId="712"/>
    <cellStyle name="20% - Accent2 28 2 2 2" xfId="713"/>
    <cellStyle name="20% - Accent2 28 2 3" xfId="714"/>
    <cellStyle name="20% - Accent2 28 3" xfId="715"/>
    <cellStyle name="20% - Accent2 28 3 2" xfId="716"/>
    <cellStyle name="20% - Accent2 28 3 2 2" xfId="717"/>
    <cellStyle name="20% - Accent2 28 3 3" xfId="718"/>
    <cellStyle name="20% - Accent2 28 4" xfId="719"/>
    <cellStyle name="20% - Accent2 28 4 2" xfId="720"/>
    <cellStyle name="20% - Accent2 28 5" xfId="721"/>
    <cellStyle name="20% - Accent2 29" xfId="722"/>
    <cellStyle name="20% - Accent2 29 2" xfId="723"/>
    <cellStyle name="20% - Accent2 29 2 2" xfId="724"/>
    <cellStyle name="20% - Accent2 29 2 2 2" xfId="725"/>
    <cellStyle name="20% - Accent2 29 2 3" xfId="726"/>
    <cellStyle name="20% - Accent2 29 3" xfId="727"/>
    <cellStyle name="20% - Accent2 29 3 2" xfId="728"/>
    <cellStyle name="20% - Accent2 29 3 2 2" xfId="729"/>
    <cellStyle name="20% - Accent2 29 3 3" xfId="730"/>
    <cellStyle name="20% - Accent2 29 4" xfId="731"/>
    <cellStyle name="20% - Accent2 29 4 2" xfId="732"/>
    <cellStyle name="20% - Accent2 29 5" xfId="733"/>
    <cellStyle name="20% - Accent2 3" xfId="734"/>
    <cellStyle name="20% - Accent2 3 2" xfId="735"/>
    <cellStyle name="20% - Accent2 3 2 2" xfId="736"/>
    <cellStyle name="20% - Accent2 3 2 2 2" xfId="737"/>
    <cellStyle name="20% - Accent2 3 2 3" xfId="738"/>
    <cellStyle name="20% - Accent2 3 3" xfId="739"/>
    <cellStyle name="20% - Accent2 3 3 2" xfId="740"/>
    <cellStyle name="20% - Accent2 3 3 2 2" xfId="741"/>
    <cellStyle name="20% - Accent2 3 3 3" xfId="742"/>
    <cellStyle name="20% - Accent2 3 4" xfId="743"/>
    <cellStyle name="20% - Accent2 3 4 2" xfId="744"/>
    <cellStyle name="20% - Accent2 3 5" xfId="745"/>
    <cellStyle name="20% - Accent2 30" xfId="746"/>
    <cellStyle name="20% - Accent2 30 2" xfId="747"/>
    <cellStyle name="20% - Accent2 30 2 2" xfId="748"/>
    <cellStyle name="20% - Accent2 30 2 2 2" xfId="749"/>
    <cellStyle name="20% - Accent2 30 2 3" xfId="750"/>
    <cellStyle name="20% - Accent2 30 3" xfId="751"/>
    <cellStyle name="20% - Accent2 30 3 2" xfId="752"/>
    <cellStyle name="20% - Accent2 30 3 2 2" xfId="753"/>
    <cellStyle name="20% - Accent2 30 3 3" xfId="754"/>
    <cellStyle name="20% - Accent2 30 4" xfId="755"/>
    <cellStyle name="20% - Accent2 30 4 2" xfId="756"/>
    <cellStyle name="20% - Accent2 30 5" xfId="757"/>
    <cellStyle name="20% - Accent2 31" xfId="758"/>
    <cellStyle name="20% - Accent2 31 2" xfId="759"/>
    <cellStyle name="20% - Accent2 31 2 2" xfId="760"/>
    <cellStyle name="20% - Accent2 31 2 2 2" xfId="761"/>
    <cellStyle name="20% - Accent2 31 2 3" xfId="762"/>
    <cellStyle name="20% - Accent2 31 3" xfId="763"/>
    <cellStyle name="20% - Accent2 31 3 2" xfId="764"/>
    <cellStyle name="20% - Accent2 31 3 2 2" xfId="765"/>
    <cellStyle name="20% - Accent2 31 3 3" xfId="766"/>
    <cellStyle name="20% - Accent2 31 4" xfId="767"/>
    <cellStyle name="20% - Accent2 31 4 2" xfId="768"/>
    <cellStyle name="20% - Accent2 31 5" xfId="769"/>
    <cellStyle name="20% - Accent2 32" xfId="770"/>
    <cellStyle name="20% - Accent2 32 2" xfId="771"/>
    <cellStyle name="20% - Accent2 32 2 2" xfId="772"/>
    <cellStyle name="20% - Accent2 32 2 2 2" xfId="773"/>
    <cellStyle name="20% - Accent2 32 2 3" xfId="774"/>
    <cellStyle name="20% - Accent2 32 3" xfId="775"/>
    <cellStyle name="20% - Accent2 32 3 2" xfId="776"/>
    <cellStyle name="20% - Accent2 32 3 2 2" xfId="777"/>
    <cellStyle name="20% - Accent2 32 3 3" xfId="778"/>
    <cellStyle name="20% - Accent2 32 4" xfId="779"/>
    <cellStyle name="20% - Accent2 32 4 2" xfId="780"/>
    <cellStyle name="20% - Accent2 32 5" xfId="781"/>
    <cellStyle name="20% - Accent2 33" xfId="782"/>
    <cellStyle name="20% - Accent2 33 2" xfId="783"/>
    <cellStyle name="20% - Accent2 33 2 2" xfId="784"/>
    <cellStyle name="20% - Accent2 33 2 2 2" xfId="785"/>
    <cellStyle name="20% - Accent2 33 2 3" xfId="786"/>
    <cellStyle name="20% - Accent2 33 3" xfId="787"/>
    <cellStyle name="20% - Accent2 33 3 2" xfId="788"/>
    <cellStyle name="20% - Accent2 33 3 2 2" xfId="789"/>
    <cellStyle name="20% - Accent2 33 3 3" xfId="790"/>
    <cellStyle name="20% - Accent2 33 4" xfId="791"/>
    <cellStyle name="20% - Accent2 33 4 2" xfId="792"/>
    <cellStyle name="20% - Accent2 33 5" xfId="793"/>
    <cellStyle name="20% - Accent2 34" xfId="794"/>
    <cellStyle name="20% - Accent2 34 2" xfId="795"/>
    <cellStyle name="20% - Accent2 34 2 2" xfId="796"/>
    <cellStyle name="20% - Accent2 34 2 2 2" xfId="797"/>
    <cellStyle name="20% - Accent2 34 2 3" xfId="798"/>
    <cellStyle name="20% - Accent2 34 3" xfId="799"/>
    <cellStyle name="20% - Accent2 34 3 2" xfId="800"/>
    <cellStyle name="20% - Accent2 34 4" xfId="801"/>
    <cellStyle name="20% - Accent2 35" xfId="802"/>
    <cellStyle name="20% - Accent2 35 2" xfId="803"/>
    <cellStyle name="20% - Accent2 35 2 2" xfId="804"/>
    <cellStyle name="20% - Accent2 35 3" xfId="805"/>
    <cellStyle name="20% - Accent2 36" xfId="806"/>
    <cellStyle name="20% - Accent2 36 2" xfId="807"/>
    <cellStyle name="20% - Accent2 36 2 2" xfId="808"/>
    <cellStyle name="20% - Accent2 36 3" xfId="809"/>
    <cellStyle name="20% - Accent2 37" xfId="810"/>
    <cellStyle name="20% - Accent2 37 2" xfId="811"/>
    <cellStyle name="20% - Accent2 37 2 2" xfId="812"/>
    <cellStyle name="20% - Accent2 37 3" xfId="813"/>
    <cellStyle name="20% - Accent2 38" xfId="814"/>
    <cellStyle name="20% - Accent2 38 2" xfId="815"/>
    <cellStyle name="20% - Accent2 38 2 2" xfId="816"/>
    <cellStyle name="20% - Accent2 38 3" xfId="817"/>
    <cellStyle name="20% - Accent2 39" xfId="818"/>
    <cellStyle name="20% - Accent2 39 2" xfId="819"/>
    <cellStyle name="20% - Accent2 39 2 2" xfId="820"/>
    <cellStyle name="20% - Accent2 39 3" xfId="821"/>
    <cellStyle name="20% - Accent2 4" xfId="822"/>
    <cellStyle name="20% - Accent2 4 2" xfId="823"/>
    <cellStyle name="20% - Accent2 4 2 2" xfId="824"/>
    <cellStyle name="20% - Accent2 4 2 2 2" xfId="825"/>
    <cellStyle name="20% - Accent2 4 2 3" xfId="826"/>
    <cellStyle name="20% - Accent2 4 3" xfId="827"/>
    <cellStyle name="20% - Accent2 4 3 2" xfId="828"/>
    <cellStyle name="20% - Accent2 4 3 2 2" xfId="829"/>
    <cellStyle name="20% - Accent2 4 3 3" xfId="830"/>
    <cellStyle name="20% - Accent2 4 4" xfId="831"/>
    <cellStyle name="20% - Accent2 4 4 2" xfId="832"/>
    <cellStyle name="20% - Accent2 4 5" xfId="833"/>
    <cellStyle name="20% - Accent2 40" xfId="834"/>
    <cellStyle name="20% - Accent2 40 2" xfId="835"/>
    <cellStyle name="20% - Accent2 40 2 2" xfId="836"/>
    <cellStyle name="20% - Accent2 40 3" xfId="837"/>
    <cellStyle name="20% - Accent2 41" xfId="838"/>
    <cellStyle name="20% - Accent2 41 2" xfId="839"/>
    <cellStyle name="20% - Accent2 41 2 2" xfId="840"/>
    <cellStyle name="20% - Accent2 41 3" xfId="841"/>
    <cellStyle name="20% - Accent2 42" xfId="842"/>
    <cellStyle name="20% - Accent2 42 2" xfId="843"/>
    <cellStyle name="20% - Accent2 42 2 2" xfId="844"/>
    <cellStyle name="20% - Accent2 42 3" xfId="845"/>
    <cellStyle name="20% - Accent2 43" xfId="846"/>
    <cellStyle name="20% - Accent2 43 2" xfId="847"/>
    <cellStyle name="20% - Accent2 43 2 2" xfId="848"/>
    <cellStyle name="20% - Accent2 43 3" xfId="849"/>
    <cellStyle name="20% - Accent2 44" xfId="850"/>
    <cellStyle name="20% - Accent2 44 2" xfId="851"/>
    <cellStyle name="20% - Accent2 44 2 2" xfId="852"/>
    <cellStyle name="20% - Accent2 44 3" xfId="853"/>
    <cellStyle name="20% - Accent2 45" xfId="854"/>
    <cellStyle name="20% - Accent2 45 2" xfId="855"/>
    <cellStyle name="20% - Accent2 45 2 2" xfId="856"/>
    <cellStyle name="20% - Accent2 45 3" xfId="857"/>
    <cellStyle name="20% - Accent2 46" xfId="858"/>
    <cellStyle name="20% - Accent2 46 2" xfId="859"/>
    <cellStyle name="20% - Accent2 46 2 2" xfId="860"/>
    <cellStyle name="20% - Accent2 46 3" xfId="861"/>
    <cellStyle name="20% - Accent2 47" xfId="862"/>
    <cellStyle name="20% - Accent2 47 2" xfId="863"/>
    <cellStyle name="20% - Accent2 47 2 2" xfId="864"/>
    <cellStyle name="20% - Accent2 47 3" xfId="865"/>
    <cellStyle name="20% - Accent2 48" xfId="866"/>
    <cellStyle name="20% - Accent2 48 2" xfId="867"/>
    <cellStyle name="20% - Accent2 48 2 2" xfId="868"/>
    <cellStyle name="20% - Accent2 48 3" xfId="869"/>
    <cellStyle name="20% - Accent2 49" xfId="870"/>
    <cellStyle name="20% - Accent2 49 2" xfId="871"/>
    <cellStyle name="20% - Accent2 49 2 2" xfId="872"/>
    <cellStyle name="20% - Accent2 49 3" xfId="873"/>
    <cellStyle name="20% - Accent2 5" xfId="874"/>
    <cellStyle name="20% - Accent2 5 2" xfId="875"/>
    <cellStyle name="20% - Accent2 5 2 2" xfId="876"/>
    <cellStyle name="20% - Accent2 5 2 2 2" xfId="877"/>
    <cellStyle name="20% - Accent2 5 2 3" xfId="878"/>
    <cellStyle name="20% - Accent2 5 3" xfId="879"/>
    <cellStyle name="20% - Accent2 5 3 2" xfId="880"/>
    <cellStyle name="20% - Accent2 5 3 2 2" xfId="881"/>
    <cellStyle name="20% - Accent2 5 3 3" xfId="882"/>
    <cellStyle name="20% - Accent2 5 4" xfId="883"/>
    <cellStyle name="20% - Accent2 5 4 2" xfId="884"/>
    <cellStyle name="20% - Accent2 5 5" xfId="885"/>
    <cellStyle name="20% - Accent2 50" xfId="886"/>
    <cellStyle name="20% - Accent2 50 2" xfId="887"/>
    <cellStyle name="20% - Accent2 50 2 2" xfId="888"/>
    <cellStyle name="20% - Accent2 50 3" xfId="889"/>
    <cellStyle name="20% - Accent2 51" xfId="890"/>
    <cellStyle name="20% - Accent2 51 2" xfId="891"/>
    <cellStyle name="20% - Accent2 51 2 2" xfId="892"/>
    <cellStyle name="20% - Accent2 51 3" xfId="893"/>
    <cellStyle name="20% - Accent2 52" xfId="894"/>
    <cellStyle name="20% - Accent2 52 2" xfId="895"/>
    <cellStyle name="20% - Accent2 52 2 2" xfId="896"/>
    <cellStyle name="20% - Accent2 52 3" xfId="897"/>
    <cellStyle name="20% - Accent2 53" xfId="898"/>
    <cellStyle name="20% - Accent2 53 2" xfId="899"/>
    <cellStyle name="20% - Accent2 54" xfId="900"/>
    <cellStyle name="20% - Accent2 54 2" xfId="901"/>
    <cellStyle name="20% - Accent2 55" xfId="902"/>
    <cellStyle name="20% - Accent2 55 2" xfId="903"/>
    <cellStyle name="20% - Accent2 56" xfId="904"/>
    <cellStyle name="20% - Accent2 56 2" xfId="905"/>
    <cellStyle name="20% - Accent2 57" xfId="906"/>
    <cellStyle name="20% - Accent2 57 2" xfId="907"/>
    <cellStyle name="20% - Accent2 58" xfId="908"/>
    <cellStyle name="20% - Accent2 58 2" xfId="909"/>
    <cellStyle name="20% - Accent2 59" xfId="910"/>
    <cellStyle name="20% - Accent2 59 2" xfId="911"/>
    <cellStyle name="20% - Accent2 6" xfId="912"/>
    <cellStyle name="20% - Accent2 6 2" xfId="913"/>
    <cellStyle name="20% - Accent2 6 2 2" xfId="914"/>
    <cellStyle name="20% - Accent2 6 2 2 2" xfId="915"/>
    <cellStyle name="20% - Accent2 6 2 3" xfId="916"/>
    <cellStyle name="20% - Accent2 6 3" xfId="917"/>
    <cellStyle name="20% - Accent2 6 3 2" xfId="918"/>
    <cellStyle name="20% - Accent2 6 3 2 2" xfId="919"/>
    <cellStyle name="20% - Accent2 6 3 3" xfId="920"/>
    <cellStyle name="20% - Accent2 6 4" xfId="921"/>
    <cellStyle name="20% - Accent2 6 4 2" xfId="922"/>
    <cellStyle name="20% - Accent2 6 5" xfId="923"/>
    <cellStyle name="20% - Accent2 60" xfId="924"/>
    <cellStyle name="20% - Accent2 61" xfId="11218"/>
    <cellStyle name="20% - Accent2 7" xfId="925"/>
    <cellStyle name="20% - Accent2 7 2" xfId="926"/>
    <cellStyle name="20% - Accent2 7 2 2" xfId="927"/>
    <cellStyle name="20% - Accent2 7 2 2 2" xfId="928"/>
    <cellStyle name="20% - Accent2 7 2 3" xfId="929"/>
    <cellStyle name="20% - Accent2 7 3" xfId="930"/>
    <cellStyle name="20% - Accent2 7 3 2" xfId="931"/>
    <cellStyle name="20% - Accent2 7 3 2 2" xfId="932"/>
    <cellStyle name="20% - Accent2 7 3 3" xfId="933"/>
    <cellStyle name="20% - Accent2 7 4" xfId="934"/>
    <cellStyle name="20% - Accent2 7 4 2" xfId="935"/>
    <cellStyle name="20% - Accent2 7 5" xfId="936"/>
    <cellStyle name="20% - Accent2 8" xfId="937"/>
    <cellStyle name="20% - Accent2 8 2" xfId="938"/>
    <cellStyle name="20% - Accent2 8 2 2" xfId="939"/>
    <cellStyle name="20% - Accent2 8 2 2 2" xfId="940"/>
    <cellStyle name="20% - Accent2 8 2 3" xfId="941"/>
    <cellStyle name="20% - Accent2 8 3" xfId="942"/>
    <cellStyle name="20% - Accent2 8 3 2" xfId="943"/>
    <cellStyle name="20% - Accent2 8 3 2 2" xfId="944"/>
    <cellStyle name="20% - Accent2 8 3 3" xfId="945"/>
    <cellStyle name="20% - Accent2 8 4" xfId="946"/>
    <cellStyle name="20% - Accent2 8 4 2" xfId="947"/>
    <cellStyle name="20% - Accent2 8 5" xfId="948"/>
    <cellStyle name="20% - Accent2 9" xfId="949"/>
    <cellStyle name="20% - Accent2 9 2" xfId="950"/>
    <cellStyle name="20% - Accent2 9 2 2" xfId="951"/>
    <cellStyle name="20% - Accent2 9 2 2 2" xfId="952"/>
    <cellStyle name="20% - Accent2 9 2 3" xfId="953"/>
    <cellStyle name="20% - Accent2 9 3" xfId="954"/>
    <cellStyle name="20% - Accent2 9 3 2" xfId="955"/>
    <cellStyle name="20% - Accent2 9 3 2 2" xfId="956"/>
    <cellStyle name="20% - Accent2 9 3 3" xfId="957"/>
    <cellStyle name="20% - Accent2 9 4" xfId="958"/>
    <cellStyle name="20% - Accent2 9 4 2" xfId="959"/>
    <cellStyle name="20% - Accent2 9 5" xfId="960"/>
    <cellStyle name="20% - Accent3" xfId="961" builtinId="38" customBuiltin="1"/>
    <cellStyle name="20% - Accent3 10" xfId="962"/>
    <cellStyle name="20% - Accent3 10 2" xfId="963"/>
    <cellStyle name="20% - Accent3 10 2 2" xfId="964"/>
    <cellStyle name="20% - Accent3 10 2 2 2" xfId="965"/>
    <cellStyle name="20% - Accent3 10 2 3" xfId="966"/>
    <cellStyle name="20% - Accent3 10 3" xfId="967"/>
    <cellStyle name="20% - Accent3 10 3 2" xfId="968"/>
    <cellStyle name="20% - Accent3 10 3 2 2" xfId="969"/>
    <cellStyle name="20% - Accent3 10 3 3" xfId="970"/>
    <cellStyle name="20% - Accent3 10 4" xfId="971"/>
    <cellStyle name="20% - Accent3 10 4 2" xfId="972"/>
    <cellStyle name="20% - Accent3 10 5" xfId="973"/>
    <cellStyle name="20% - Accent3 11" xfId="974"/>
    <cellStyle name="20% - Accent3 11 2" xfId="975"/>
    <cellStyle name="20% - Accent3 11 2 2" xfId="976"/>
    <cellStyle name="20% - Accent3 11 2 2 2" xfId="977"/>
    <cellStyle name="20% - Accent3 11 2 3" xfId="978"/>
    <cellStyle name="20% - Accent3 11 3" xfId="979"/>
    <cellStyle name="20% - Accent3 11 3 2" xfId="980"/>
    <cellStyle name="20% - Accent3 11 3 2 2" xfId="981"/>
    <cellStyle name="20% - Accent3 11 3 3" xfId="982"/>
    <cellStyle name="20% - Accent3 11 4" xfId="983"/>
    <cellStyle name="20% - Accent3 11 4 2" xfId="984"/>
    <cellStyle name="20% - Accent3 11 5" xfId="985"/>
    <cellStyle name="20% - Accent3 12" xfId="986"/>
    <cellStyle name="20% - Accent3 12 2" xfId="987"/>
    <cellStyle name="20% - Accent3 12 2 2" xfId="988"/>
    <cellStyle name="20% - Accent3 12 2 2 2" xfId="989"/>
    <cellStyle name="20% - Accent3 12 2 3" xfId="990"/>
    <cellStyle name="20% - Accent3 12 3" xfId="991"/>
    <cellStyle name="20% - Accent3 12 3 2" xfId="992"/>
    <cellStyle name="20% - Accent3 12 3 2 2" xfId="993"/>
    <cellStyle name="20% - Accent3 12 3 3" xfId="994"/>
    <cellStyle name="20% - Accent3 12 4" xfId="995"/>
    <cellStyle name="20% - Accent3 12 4 2" xfId="996"/>
    <cellStyle name="20% - Accent3 12 5" xfId="997"/>
    <cellStyle name="20% - Accent3 13" xfId="998"/>
    <cellStyle name="20% - Accent3 13 2" xfId="999"/>
    <cellStyle name="20% - Accent3 13 2 2" xfId="1000"/>
    <cellStyle name="20% - Accent3 13 2 2 2" xfId="1001"/>
    <cellStyle name="20% - Accent3 13 2 3" xfId="1002"/>
    <cellStyle name="20% - Accent3 13 3" xfId="1003"/>
    <cellStyle name="20% - Accent3 13 3 2" xfId="1004"/>
    <cellStyle name="20% - Accent3 13 3 2 2" xfId="1005"/>
    <cellStyle name="20% - Accent3 13 3 3" xfId="1006"/>
    <cellStyle name="20% - Accent3 13 4" xfId="1007"/>
    <cellStyle name="20% - Accent3 13 4 2" xfId="1008"/>
    <cellStyle name="20% - Accent3 13 5" xfId="1009"/>
    <cellStyle name="20% - Accent3 14" xfId="1010"/>
    <cellStyle name="20% - Accent3 14 2" xfId="1011"/>
    <cellStyle name="20% - Accent3 14 2 2" xfId="1012"/>
    <cellStyle name="20% - Accent3 14 2 2 2" xfId="1013"/>
    <cellStyle name="20% - Accent3 14 2 3" xfId="1014"/>
    <cellStyle name="20% - Accent3 14 3" xfId="1015"/>
    <cellStyle name="20% - Accent3 14 3 2" xfId="1016"/>
    <cellStyle name="20% - Accent3 14 3 2 2" xfId="1017"/>
    <cellStyle name="20% - Accent3 14 3 3" xfId="1018"/>
    <cellStyle name="20% - Accent3 14 4" xfId="1019"/>
    <cellStyle name="20% - Accent3 14 4 2" xfId="1020"/>
    <cellStyle name="20% - Accent3 14 5" xfId="1021"/>
    <cellStyle name="20% - Accent3 15" xfId="1022"/>
    <cellStyle name="20% - Accent3 15 2" xfId="1023"/>
    <cellStyle name="20% - Accent3 15 2 2" xfId="1024"/>
    <cellStyle name="20% - Accent3 15 2 2 2" xfId="1025"/>
    <cellStyle name="20% - Accent3 15 2 3" xfId="1026"/>
    <cellStyle name="20% - Accent3 15 3" xfId="1027"/>
    <cellStyle name="20% - Accent3 15 3 2" xfId="1028"/>
    <cellStyle name="20% - Accent3 15 3 2 2" xfId="1029"/>
    <cellStyle name="20% - Accent3 15 3 3" xfId="1030"/>
    <cellStyle name="20% - Accent3 15 4" xfId="1031"/>
    <cellStyle name="20% - Accent3 15 4 2" xfId="1032"/>
    <cellStyle name="20% - Accent3 15 5" xfId="1033"/>
    <cellStyle name="20% - Accent3 16" xfId="1034"/>
    <cellStyle name="20% - Accent3 16 2" xfId="1035"/>
    <cellStyle name="20% - Accent3 16 2 2" xfId="1036"/>
    <cellStyle name="20% - Accent3 16 2 2 2" xfId="1037"/>
    <cellStyle name="20% - Accent3 16 2 3" xfId="1038"/>
    <cellStyle name="20% - Accent3 16 3" xfId="1039"/>
    <cellStyle name="20% - Accent3 16 3 2" xfId="1040"/>
    <cellStyle name="20% - Accent3 16 3 2 2" xfId="1041"/>
    <cellStyle name="20% - Accent3 16 3 3" xfId="1042"/>
    <cellStyle name="20% - Accent3 16 4" xfId="1043"/>
    <cellStyle name="20% - Accent3 16 4 2" xfId="1044"/>
    <cellStyle name="20% - Accent3 16 5" xfId="1045"/>
    <cellStyle name="20% - Accent3 17" xfId="1046"/>
    <cellStyle name="20% - Accent3 17 2" xfId="1047"/>
    <cellStyle name="20% - Accent3 17 2 2" xfId="1048"/>
    <cellStyle name="20% - Accent3 17 2 2 2" xfId="1049"/>
    <cellStyle name="20% - Accent3 17 2 3" xfId="1050"/>
    <cellStyle name="20% - Accent3 17 3" xfId="1051"/>
    <cellStyle name="20% - Accent3 17 3 2" xfId="1052"/>
    <cellStyle name="20% - Accent3 17 3 2 2" xfId="1053"/>
    <cellStyle name="20% - Accent3 17 3 3" xfId="1054"/>
    <cellStyle name="20% - Accent3 17 4" xfId="1055"/>
    <cellStyle name="20% - Accent3 17 4 2" xfId="1056"/>
    <cellStyle name="20% - Accent3 17 5" xfId="1057"/>
    <cellStyle name="20% - Accent3 18" xfId="1058"/>
    <cellStyle name="20% - Accent3 18 2" xfId="1059"/>
    <cellStyle name="20% - Accent3 18 2 2" xfId="1060"/>
    <cellStyle name="20% - Accent3 18 2 2 2" xfId="1061"/>
    <cellStyle name="20% - Accent3 18 2 3" xfId="1062"/>
    <cellStyle name="20% - Accent3 18 3" xfId="1063"/>
    <cellStyle name="20% - Accent3 18 3 2" xfId="1064"/>
    <cellStyle name="20% - Accent3 18 3 2 2" xfId="1065"/>
    <cellStyle name="20% - Accent3 18 3 3" xfId="1066"/>
    <cellStyle name="20% - Accent3 18 4" xfId="1067"/>
    <cellStyle name="20% - Accent3 18 4 2" xfId="1068"/>
    <cellStyle name="20% - Accent3 18 5" xfId="1069"/>
    <cellStyle name="20% - Accent3 19" xfId="1070"/>
    <cellStyle name="20% - Accent3 19 2" xfId="1071"/>
    <cellStyle name="20% - Accent3 19 2 2" xfId="1072"/>
    <cellStyle name="20% - Accent3 19 2 2 2" xfId="1073"/>
    <cellStyle name="20% - Accent3 19 2 3" xfId="1074"/>
    <cellStyle name="20% - Accent3 19 3" xfId="1075"/>
    <cellStyle name="20% - Accent3 19 3 2" xfId="1076"/>
    <cellStyle name="20% - Accent3 19 3 2 2" xfId="1077"/>
    <cellStyle name="20% - Accent3 19 3 3" xfId="1078"/>
    <cellStyle name="20% - Accent3 19 4" xfId="1079"/>
    <cellStyle name="20% - Accent3 19 4 2" xfId="1080"/>
    <cellStyle name="20% - Accent3 19 5" xfId="1081"/>
    <cellStyle name="20% - Accent3 2" xfId="1082"/>
    <cellStyle name="20% - Accent3 2 2" xfId="1083"/>
    <cellStyle name="20% - Accent3 2 2 2" xfId="1084"/>
    <cellStyle name="20% - Accent3 2 2 2 2" xfId="1085"/>
    <cellStyle name="20% - Accent3 2 2 3" xfId="1086"/>
    <cellStyle name="20% - Accent3 2 3" xfId="1087"/>
    <cellStyle name="20% - Accent3 2 3 2" xfId="1088"/>
    <cellStyle name="20% - Accent3 2 3 2 2" xfId="1089"/>
    <cellStyle name="20% - Accent3 2 3 3" xfId="1090"/>
    <cellStyle name="20% - Accent3 2 4" xfId="1091"/>
    <cellStyle name="20% - Accent3 2 4 2" xfId="1092"/>
    <cellStyle name="20% - Accent3 2 5" xfId="1093"/>
    <cellStyle name="20% - Accent3 20" xfId="1094"/>
    <cellStyle name="20% - Accent3 20 2" xfId="1095"/>
    <cellStyle name="20% - Accent3 20 2 2" xfId="1096"/>
    <cellStyle name="20% - Accent3 20 2 2 2" xfId="1097"/>
    <cellStyle name="20% - Accent3 20 2 3" xfId="1098"/>
    <cellStyle name="20% - Accent3 20 3" xfId="1099"/>
    <cellStyle name="20% - Accent3 20 3 2" xfId="1100"/>
    <cellStyle name="20% - Accent3 20 3 2 2" xfId="1101"/>
    <cellStyle name="20% - Accent3 20 3 3" xfId="1102"/>
    <cellStyle name="20% - Accent3 20 4" xfId="1103"/>
    <cellStyle name="20% - Accent3 20 4 2" xfId="1104"/>
    <cellStyle name="20% - Accent3 20 5" xfId="1105"/>
    <cellStyle name="20% - Accent3 21" xfId="1106"/>
    <cellStyle name="20% - Accent3 21 2" xfId="1107"/>
    <cellStyle name="20% - Accent3 21 2 2" xfId="1108"/>
    <cellStyle name="20% - Accent3 21 2 2 2" xfId="1109"/>
    <cellStyle name="20% - Accent3 21 2 3" xfId="1110"/>
    <cellStyle name="20% - Accent3 21 3" xfId="1111"/>
    <cellStyle name="20% - Accent3 21 3 2" xfId="1112"/>
    <cellStyle name="20% - Accent3 21 3 2 2" xfId="1113"/>
    <cellStyle name="20% - Accent3 21 3 3" xfId="1114"/>
    <cellStyle name="20% - Accent3 21 4" xfId="1115"/>
    <cellStyle name="20% - Accent3 21 4 2" xfId="1116"/>
    <cellStyle name="20% - Accent3 21 5" xfId="1117"/>
    <cellStyle name="20% - Accent3 22" xfId="1118"/>
    <cellStyle name="20% - Accent3 22 2" xfId="1119"/>
    <cellStyle name="20% - Accent3 22 2 2" xfId="1120"/>
    <cellStyle name="20% - Accent3 22 2 2 2" xfId="1121"/>
    <cellStyle name="20% - Accent3 22 2 3" xfId="1122"/>
    <cellStyle name="20% - Accent3 22 3" xfId="1123"/>
    <cellStyle name="20% - Accent3 22 3 2" xfId="1124"/>
    <cellStyle name="20% - Accent3 22 3 2 2" xfId="1125"/>
    <cellStyle name="20% - Accent3 22 3 3" xfId="1126"/>
    <cellStyle name="20% - Accent3 22 4" xfId="1127"/>
    <cellStyle name="20% - Accent3 22 4 2" xfId="1128"/>
    <cellStyle name="20% - Accent3 22 5" xfId="1129"/>
    <cellStyle name="20% - Accent3 23" xfId="1130"/>
    <cellStyle name="20% - Accent3 23 2" xfId="1131"/>
    <cellStyle name="20% - Accent3 23 2 2" xfId="1132"/>
    <cellStyle name="20% - Accent3 23 2 2 2" xfId="1133"/>
    <cellStyle name="20% - Accent3 23 2 3" xfId="1134"/>
    <cellStyle name="20% - Accent3 23 3" xfId="1135"/>
    <cellStyle name="20% - Accent3 23 3 2" xfId="1136"/>
    <cellStyle name="20% - Accent3 23 3 2 2" xfId="1137"/>
    <cellStyle name="20% - Accent3 23 3 3" xfId="1138"/>
    <cellStyle name="20% - Accent3 23 4" xfId="1139"/>
    <cellStyle name="20% - Accent3 23 4 2" xfId="1140"/>
    <cellStyle name="20% - Accent3 23 5" xfId="1141"/>
    <cellStyle name="20% - Accent3 24" xfId="1142"/>
    <cellStyle name="20% - Accent3 24 2" xfId="1143"/>
    <cellStyle name="20% - Accent3 24 2 2" xfId="1144"/>
    <cellStyle name="20% - Accent3 24 2 2 2" xfId="1145"/>
    <cellStyle name="20% - Accent3 24 2 3" xfId="1146"/>
    <cellStyle name="20% - Accent3 24 3" xfId="1147"/>
    <cellStyle name="20% - Accent3 24 3 2" xfId="1148"/>
    <cellStyle name="20% - Accent3 24 3 2 2" xfId="1149"/>
    <cellStyle name="20% - Accent3 24 3 3" xfId="1150"/>
    <cellStyle name="20% - Accent3 24 4" xfId="1151"/>
    <cellStyle name="20% - Accent3 24 4 2" xfId="1152"/>
    <cellStyle name="20% - Accent3 24 5" xfId="1153"/>
    <cellStyle name="20% - Accent3 25" xfId="1154"/>
    <cellStyle name="20% - Accent3 25 2" xfId="1155"/>
    <cellStyle name="20% - Accent3 25 2 2" xfId="1156"/>
    <cellStyle name="20% - Accent3 25 2 2 2" xfId="1157"/>
    <cellStyle name="20% - Accent3 25 2 3" xfId="1158"/>
    <cellStyle name="20% - Accent3 25 3" xfId="1159"/>
    <cellStyle name="20% - Accent3 25 3 2" xfId="1160"/>
    <cellStyle name="20% - Accent3 25 3 2 2" xfId="1161"/>
    <cellStyle name="20% - Accent3 25 3 3" xfId="1162"/>
    <cellStyle name="20% - Accent3 25 4" xfId="1163"/>
    <cellStyle name="20% - Accent3 25 4 2" xfId="1164"/>
    <cellStyle name="20% - Accent3 25 5" xfId="1165"/>
    <cellStyle name="20% - Accent3 26" xfId="1166"/>
    <cellStyle name="20% - Accent3 26 2" xfId="1167"/>
    <cellStyle name="20% - Accent3 26 2 2" xfId="1168"/>
    <cellStyle name="20% - Accent3 26 2 2 2" xfId="1169"/>
    <cellStyle name="20% - Accent3 26 2 3" xfId="1170"/>
    <cellStyle name="20% - Accent3 26 3" xfId="1171"/>
    <cellStyle name="20% - Accent3 26 3 2" xfId="1172"/>
    <cellStyle name="20% - Accent3 26 3 2 2" xfId="1173"/>
    <cellStyle name="20% - Accent3 26 3 3" xfId="1174"/>
    <cellStyle name="20% - Accent3 26 4" xfId="1175"/>
    <cellStyle name="20% - Accent3 26 4 2" xfId="1176"/>
    <cellStyle name="20% - Accent3 26 5" xfId="1177"/>
    <cellStyle name="20% - Accent3 27" xfId="1178"/>
    <cellStyle name="20% - Accent3 27 2" xfId="1179"/>
    <cellStyle name="20% - Accent3 27 2 2" xfId="1180"/>
    <cellStyle name="20% - Accent3 27 2 2 2" xfId="1181"/>
    <cellStyle name="20% - Accent3 27 2 3" xfId="1182"/>
    <cellStyle name="20% - Accent3 27 3" xfId="1183"/>
    <cellStyle name="20% - Accent3 27 3 2" xfId="1184"/>
    <cellStyle name="20% - Accent3 27 3 2 2" xfId="1185"/>
    <cellStyle name="20% - Accent3 27 3 3" xfId="1186"/>
    <cellStyle name="20% - Accent3 27 4" xfId="1187"/>
    <cellStyle name="20% - Accent3 27 4 2" xfId="1188"/>
    <cellStyle name="20% - Accent3 27 5" xfId="1189"/>
    <cellStyle name="20% - Accent3 28" xfId="1190"/>
    <cellStyle name="20% - Accent3 28 2" xfId="1191"/>
    <cellStyle name="20% - Accent3 28 2 2" xfId="1192"/>
    <cellStyle name="20% - Accent3 28 2 2 2" xfId="1193"/>
    <cellStyle name="20% - Accent3 28 2 3" xfId="1194"/>
    <cellStyle name="20% - Accent3 28 3" xfId="1195"/>
    <cellStyle name="20% - Accent3 28 3 2" xfId="1196"/>
    <cellStyle name="20% - Accent3 28 3 2 2" xfId="1197"/>
    <cellStyle name="20% - Accent3 28 3 3" xfId="1198"/>
    <cellStyle name="20% - Accent3 28 4" xfId="1199"/>
    <cellStyle name="20% - Accent3 28 4 2" xfId="1200"/>
    <cellStyle name="20% - Accent3 28 5" xfId="1201"/>
    <cellStyle name="20% - Accent3 29" xfId="1202"/>
    <cellStyle name="20% - Accent3 29 2" xfId="1203"/>
    <cellStyle name="20% - Accent3 29 2 2" xfId="1204"/>
    <cellStyle name="20% - Accent3 29 2 2 2" xfId="1205"/>
    <cellStyle name="20% - Accent3 29 2 3" xfId="1206"/>
    <cellStyle name="20% - Accent3 29 3" xfId="1207"/>
    <cellStyle name="20% - Accent3 29 3 2" xfId="1208"/>
    <cellStyle name="20% - Accent3 29 3 2 2" xfId="1209"/>
    <cellStyle name="20% - Accent3 29 3 3" xfId="1210"/>
    <cellStyle name="20% - Accent3 29 4" xfId="1211"/>
    <cellStyle name="20% - Accent3 29 4 2" xfId="1212"/>
    <cellStyle name="20% - Accent3 29 5" xfId="1213"/>
    <cellStyle name="20% - Accent3 3" xfId="1214"/>
    <cellStyle name="20% - Accent3 3 2" xfId="1215"/>
    <cellStyle name="20% - Accent3 3 2 2" xfId="1216"/>
    <cellStyle name="20% - Accent3 3 2 2 2" xfId="1217"/>
    <cellStyle name="20% - Accent3 3 2 3" xfId="1218"/>
    <cellStyle name="20% - Accent3 3 3" xfId="1219"/>
    <cellStyle name="20% - Accent3 3 3 2" xfId="1220"/>
    <cellStyle name="20% - Accent3 3 3 2 2" xfId="1221"/>
    <cellStyle name="20% - Accent3 3 3 3" xfId="1222"/>
    <cellStyle name="20% - Accent3 3 4" xfId="1223"/>
    <cellStyle name="20% - Accent3 3 4 2" xfId="1224"/>
    <cellStyle name="20% - Accent3 3 5" xfId="1225"/>
    <cellStyle name="20% - Accent3 30" xfId="1226"/>
    <cellStyle name="20% - Accent3 30 2" xfId="1227"/>
    <cellStyle name="20% - Accent3 30 2 2" xfId="1228"/>
    <cellStyle name="20% - Accent3 30 2 2 2" xfId="1229"/>
    <cellStyle name="20% - Accent3 30 2 3" xfId="1230"/>
    <cellStyle name="20% - Accent3 30 3" xfId="1231"/>
    <cellStyle name="20% - Accent3 30 3 2" xfId="1232"/>
    <cellStyle name="20% - Accent3 30 3 2 2" xfId="1233"/>
    <cellStyle name="20% - Accent3 30 3 3" xfId="1234"/>
    <cellStyle name="20% - Accent3 30 4" xfId="1235"/>
    <cellStyle name="20% - Accent3 30 4 2" xfId="1236"/>
    <cellStyle name="20% - Accent3 30 5" xfId="1237"/>
    <cellStyle name="20% - Accent3 31" xfId="1238"/>
    <cellStyle name="20% - Accent3 31 2" xfId="1239"/>
    <cellStyle name="20% - Accent3 31 2 2" xfId="1240"/>
    <cellStyle name="20% - Accent3 31 2 2 2" xfId="1241"/>
    <cellStyle name="20% - Accent3 31 2 3" xfId="1242"/>
    <cellStyle name="20% - Accent3 31 3" xfId="1243"/>
    <cellStyle name="20% - Accent3 31 3 2" xfId="1244"/>
    <cellStyle name="20% - Accent3 31 3 2 2" xfId="1245"/>
    <cellStyle name="20% - Accent3 31 3 3" xfId="1246"/>
    <cellStyle name="20% - Accent3 31 4" xfId="1247"/>
    <cellStyle name="20% - Accent3 31 4 2" xfId="1248"/>
    <cellStyle name="20% - Accent3 31 5" xfId="1249"/>
    <cellStyle name="20% - Accent3 32" xfId="1250"/>
    <cellStyle name="20% - Accent3 32 2" xfId="1251"/>
    <cellStyle name="20% - Accent3 32 2 2" xfId="1252"/>
    <cellStyle name="20% - Accent3 32 2 2 2" xfId="1253"/>
    <cellStyle name="20% - Accent3 32 2 3" xfId="1254"/>
    <cellStyle name="20% - Accent3 32 3" xfId="1255"/>
    <cellStyle name="20% - Accent3 32 3 2" xfId="1256"/>
    <cellStyle name="20% - Accent3 32 3 2 2" xfId="1257"/>
    <cellStyle name="20% - Accent3 32 3 3" xfId="1258"/>
    <cellStyle name="20% - Accent3 32 4" xfId="1259"/>
    <cellStyle name="20% - Accent3 32 4 2" xfId="1260"/>
    <cellStyle name="20% - Accent3 32 5" xfId="1261"/>
    <cellStyle name="20% - Accent3 33" xfId="1262"/>
    <cellStyle name="20% - Accent3 33 2" xfId="1263"/>
    <cellStyle name="20% - Accent3 33 2 2" xfId="1264"/>
    <cellStyle name="20% - Accent3 33 2 2 2" xfId="1265"/>
    <cellStyle name="20% - Accent3 33 2 3" xfId="1266"/>
    <cellStyle name="20% - Accent3 33 3" xfId="1267"/>
    <cellStyle name="20% - Accent3 33 3 2" xfId="1268"/>
    <cellStyle name="20% - Accent3 33 3 2 2" xfId="1269"/>
    <cellStyle name="20% - Accent3 33 3 3" xfId="1270"/>
    <cellStyle name="20% - Accent3 33 4" xfId="1271"/>
    <cellStyle name="20% - Accent3 33 4 2" xfId="1272"/>
    <cellStyle name="20% - Accent3 33 5" xfId="1273"/>
    <cellStyle name="20% - Accent3 34" xfId="1274"/>
    <cellStyle name="20% - Accent3 34 2" xfId="1275"/>
    <cellStyle name="20% - Accent3 34 2 2" xfId="1276"/>
    <cellStyle name="20% - Accent3 34 2 2 2" xfId="1277"/>
    <cellStyle name="20% - Accent3 34 2 3" xfId="1278"/>
    <cellStyle name="20% - Accent3 34 3" xfId="1279"/>
    <cellStyle name="20% - Accent3 34 3 2" xfId="1280"/>
    <cellStyle name="20% - Accent3 34 4" xfId="1281"/>
    <cellStyle name="20% - Accent3 35" xfId="1282"/>
    <cellStyle name="20% - Accent3 35 2" xfId="1283"/>
    <cellStyle name="20% - Accent3 35 2 2" xfId="1284"/>
    <cellStyle name="20% - Accent3 35 3" xfId="1285"/>
    <cellStyle name="20% - Accent3 36" xfId="1286"/>
    <cellStyle name="20% - Accent3 36 2" xfId="1287"/>
    <cellStyle name="20% - Accent3 36 2 2" xfId="1288"/>
    <cellStyle name="20% - Accent3 36 3" xfId="1289"/>
    <cellStyle name="20% - Accent3 37" xfId="1290"/>
    <cellStyle name="20% - Accent3 37 2" xfId="1291"/>
    <cellStyle name="20% - Accent3 37 2 2" xfId="1292"/>
    <cellStyle name="20% - Accent3 37 3" xfId="1293"/>
    <cellStyle name="20% - Accent3 38" xfId="1294"/>
    <cellStyle name="20% - Accent3 38 2" xfId="1295"/>
    <cellStyle name="20% - Accent3 38 2 2" xfId="1296"/>
    <cellStyle name="20% - Accent3 38 3" xfId="1297"/>
    <cellStyle name="20% - Accent3 39" xfId="1298"/>
    <cellStyle name="20% - Accent3 39 2" xfId="1299"/>
    <cellStyle name="20% - Accent3 39 2 2" xfId="1300"/>
    <cellStyle name="20% - Accent3 39 3" xfId="1301"/>
    <cellStyle name="20% - Accent3 4" xfId="1302"/>
    <cellStyle name="20% - Accent3 4 2" xfId="1303"/>
    <cellStyle name="20% - Accent3 4 2 2" xfId="1304"/>
    <cellStyle name="20% - Accent3 4 2 2 2" xfId="1305"/>
    <cellStyle name="20% - Accent3 4 2 3" xfId="1306"/>
    <cellStyle name="20% - Accent3 4 3" xfId="1307"/>
    <cellStyle name="20% - Accent3 4 3 2" xfId="1308"/>
    <cellStyle name="20% - Accent3 4 3 2 2" xfId="1309"/>
    <cellStyle name="20% - Accent3 4 3 3" xfId="1310"/>
    <cellStyle name="20% - Accent3 4 4" xfId="1311"/>
    <cellStyle name="20% - Accent3 4 4 2" xfId="1312"/>
    <cellStyle name="20% - Accent3 4 5" xfId="1313"/>
    <cellStyle name="20% - Accent3 40" xfId="1314"/>
    <cellStyle name="20% - Accent3 40 2" xfId="1315"/>
    <cellStyle name="20% - Accent3 40 2 2" xfId="1316"/>
    <cellStyle name="20% - Accent3 40 3" xfId="1317"/>
    <cellStyle name="20% - Accent3 41" xfId="1318"/>
    <cellStyle name="20% - Accent3 41 2" xfId="1319"/>
    <cellStyle name="20% - Accent3 41 2 2" xfId="1320"/>
    <cellStyle name="20% - Accent3 41 3" xfId="1321"/>
    <cellStyle name="20% - Accent3 42" xfId="1322"/>
    <cellStyle name="20% - Accent3 42 2" xfId="1323"/>
    <cellStyle name="20% - Accent3 42 2 2" xfId="1324"/>
    <cellStyle name="20% - Accent3 42 3" xfId="1325"/>
    <cellStyle name="20% - Accent3 43" xfId="1326"/>
    <cellStyle name="20% - Accent3 43 2" xfId="1327"/>
    <cellStyle name="20% - Accent3 43 2 2" xfId="1328"/>
    <cellStyle name="20% - Accent3 43 3" xfId="1329"/>
    <cellStyle name="20% - Accent3 44" xfId="1330"/>
    <cellStyle name="20% - Accent3 44 2" xfId="1331"/>
    <cellStyle name="20% - Accent3 44 2 2" xfId="1332"/>
    <cellStyle name="20% - Accent3 44 3" xfId="1333"/>
    <cellStyle name="20% - Accent3 45" xfId="1334"/>
    <cellStyle name="20% - Accent3 45 2" xfId="1335"/>
    <cellStyle name="20% - Accent3 45 2 2" xfId="1336"/>
    <cellStyle name="20% - Accent3 45 3" xfId="1337"/>
    <cellStyle name="20% - Accent3 46" xfId="1338"/>
    <cellStyle name="20% - Accent3 46 2" xfId="1339"/>
    <cellStyle name="20% - Accent3 46 2 2" xfId="1340"/>
    <cellStyle name="20% - Accent3 46 3" xfId="1341"/>
    <cellStyle name="20% - Accent3 47" xfId="1342"/>
    <cellStyle name="20% - Accent3 47 2" xfId="1343"/>
    <cellStyle name="20% - Accent3 47 2 2" xfId="1344"/>
    <cellStyle name="20% - Accent3 47 3" xfId="1345"/>
    <cellStyle name="20% - Accent3 48" xfId="1346"/>
    <cellStyle name="20% - Accent3 48 2" xfId="1347"/>
    <cellStyle name="20% - Accent3 48 2 2" xfId="1348"/>
    <cellStyle name="20% - Accent3 48 3" xfId="1349"/>
    <cellStyle name="20% - Accent3 49" xfId="1350"/>
    <cellStyle name="20% - Accent3 49 2" xfId="1351"/>
    <cellStyle name="20% - Accent3 49 2 2" xfId="1352"/>
    <cellStyle name="20% - Accent3 49 3" xfId="1353"/>
    <cellStyle name="20% - Accent3 5" xfId="1354"/>
    <cellStyle name="20% - Accent3 5 2" xfId="1355"/>
    <cellStyle name="20% - Accent3 5 2 2" xfId="1356"/>
    <cellStyle name="20% - Accent3 5 2 2 2" xfId="1357"/>
    <cellStyle name="20% - Accent3 5 2 3" xfId="1358"/>
    <cellStyle name="20% - Accent3 5 3" xfId="1359"/>
    <cellStyle name="20% - Accent3 5 3 2" xfId="1360"/>
    <cellStyle name="20% - Accent3 5 3 2 2" xfId="1361"/>
    <cellStyle name="20% - Accent3 5 3 3" xfId="1362"/>
    <cellStyle name="20% - Accent3 5 4" xfId="1363"/>
    <cellStyle name="20% - Accent3 5 4 2" xfId="1364"/>
    <cellStyle name="20% - Accent3 5 5" xfId="1365"/>
    <cellStyle name="20% - Accent3 50" xfId="1366"/>
    <cellStyle name="20% - Accent3 50 2" xfId="1367"/>
    <cellStyle name="20% - Accent3 50 2 2" xfId="1368"/>
    <cellStyle name="20% - Accent3 50 3" xfId="1369"/>
    <cellStyle name="20% - Accent3 51" xfId="1370"/>
    <cellStyle name="20% - Accent3 51 2" xfId="1371"/>
    <cellStyle name="20% - Accent3 51 2 2" xfId="1372"/>
    <cellStyle name="20% - Accent3 51 3" xfId="1373"/>
    <cellStyle name="20% - Accent3 52" xfId="1374"/>
    <cellStyle name="20% - Accent3 52 2" xfId="1375"/>
    <cellStyle name="20% - Accent3 52 2 2" xfId="1376"/>
    <cellStyle name="20% - Accent3 52 3" xfId="1377"/>
    <cellStyle name="20% - Accent3 53" xfId="1378"/>
    <cellStyle name="20% - Accent3 53 2" xfId="1379"/>
    <cellStyle name="20% - Accent3 54" xfId="1380"/>
    <cellStyle name="20% - Accent3 54 2" xfId="1381"/>
    <cellStyle name="20% - Accent3 55" xfId="1382"/>
    <cellStyle name="20% - Accent3 55 2" xfId="1383"/>
    <cellStyle name="20% - Accent3 56" xfId="1384"/>
    <cellStyle name="20% - Accent3 56 2" xfId="1385"/>
    <cellStyle name="20% - Accent3 57" xfId="1386"/>
    <cellStyle name="20% - Accent3 57 2" xfId="1387"/>
    <cellStyle name="20% - Accent3 58" xfId="1388"/>
    <cellStyle name="20% - Accent3 58 2" xfId="1389"/>
    <cellStyle name="20% - Accent3 59" xfId="1390"/>
    <cellStyle name="20% - Accent3 59 2" xfId="1391"/>
    <cellStyle name="20% - Accent3 6" xfId="1392"/>
    <cellStyle name="20% - Accent3 6 2" xfId="1393"/>
    <cellStyle name="20% - Accent3 6 2 2" xfId="1394"/>
    <cellStyle name="20% - Accent3 6 2 2 2" xfId="1395"/>
    <cellStyle name="20% - Accent3 6 2 3" xfId="1396"/>
    <cellStyle name="20% - Accent3 6 3" xfId="1397"/>
    <cellStyle name="20% - Accent3 6 3 2" xfId="1398"/>
    <cellStyle name="20% - Accent3 6 3 2 2" xfId="1399"/>
    <cellStyle name="20% - Accent3 6 3 3" xfId="1400"/>
    <cellStyle name="20% - Accent3 6 4" xfId="1401"/>
    <cellStyle name="20% - Accent3 6 4 2" xfId="1402"/>
    <cellStyle name="20% - Accent3 6 5" xfId="1403"/>
    <cellStyle name="20% - Accent3 60" xfId="1404"/>
    <cellStyle name="20% - Accent3 61" xfId="11219"/>
    <cellStyle name="20% - Accent3 7" xfId="1405"/>
    <cellStyle name="20% - Accent3 7 2" xfId="1406"/>
    <cellStyle name="20% - Accent3 7 2 2" xfId="1407"/>
    <cellStyle name="20% - Accent3 7 2 2 2" xfId="1408"/>
    <cellStyle name="20% - Accent3 7 2 3" xfId="1409"/>
    <cellStyle name="20% - Accent3 7 3" xfId="1410"/>
    <cellStyle name="20% - Accent3 7 3 2" xfId="1411"/>
    <cellStyle name="20% - Accent3 7 3 2 2" xfId="1412"/>
    <cellStyle name="20% - Accent3 7 3 3" xfId="1413"/>
    <cellStyle name="20% - Accent3 7 4" xfId="1414"/>
    <cellStyle name="20% - Accent3 7 4 2" xfId="1415"/>
    <cellStyle name="20% - Accent3 7 5" xfId="1416"/>
    <cellStyle name="20% - Accent3 8" xfId="1417"/>
    <cellStyle name="20% - Accent3 8 2" xfId="1418"/>
    <cellStyle name="20% - Accent3 8 2 2" xfId="1419"/>
    <cellStyle name="20% - Accent3 8 2 2 2" xfId="1420"/>
    <cellStyle name="20% - Accent3 8 2 3" xfId="1421"/>
    <cellStyle name="20% - Accent3 8 3" xfId="1422"/>
    <cellStyle name="20% - Accent3 8 3 2" xfId="1423"/>
    <cellStyle name="20% - Accent3 8 3 2 2" xfId="1424"/>
    <cellStyle name="20% - Accent3 8 3 3" xfId="1425"/>
    <cellStyle name="20% - Accent3 8 4" xfId="1426"/>
    <cellStyle name="20% - Accent3 8 4 2" xfId="1427"/>
    <cellStyle name="20% - Accent3 8 5" xfId="1428"/>
    <cellStyle name="20% - Accent3 9" xfId="1429"/>
    <cellStyle name="20% - Accent3 9 2" xfId="1430"/>
    <cellStyle name="20% - Accent3 9 2 2" xfId="1431"/>
    <cellStyle name="20% - Accent3 9 2 2 2" xfId="1432"/>
    <cellStyle name="20% - Accent3 9 2 3" xfId="1433"/>
    <cellStyle name="20% - Accent3 9 3" xfId="1434"/>
    <cellStyle name="20% - Accent3 9 3 2" xfId="1435"/>
    <cellStyle name="20% - Accent3 9 3 2 2" xfId="1436"/>
    <cellStyle name="20% - Accent3 9 3 3" xfId="1437"/>
    <cellStyle name="20% - Accent3 9 4" xfId="1438"/>
    <cellStyle name="20% - Accent3 9 4 2" xfId="1439"/>
    <cellStyle name="20% - Accent3 9 5" xfId="1440"/>
    <cellStyle name="20% - Accent4" xfId="1441" builtinId="42" customBuiltin="1"/>
    <cellStyle name="20% - Accent4 10" xfId="1442"/>
    <cellStyle name="20% - Accent4 10 2" xfId="1443"/>
    <cellStyle name="20% - Accent4 10 2 2" xfId="1444"/>
    <cellStyle name="20% - Accent4 10 2 2 2" xfId="1445"/>
    <cellStyle name="20% - Accent4 10 2 3" xfId="1446"/>
    <cellStyle name="20% - Accent4 10 3" xfId="1447"/>
    <cellStyle name="20% - Accent4 10 3 2" xfId="1448"/>
    <cellStyle name="20% - Accent4 10 3 2 2" xfId="1449"/>
    <cellStyle name="20% - Accent4 10 3 3" xfId="1450"/>
    <cellStyle name="20% - Accent4 10 4" xfId="1451"/>
    <cellStyle name="20% - Accent4 10 4 2" xfId="1452"/>
    <cellStyle name="20% - Accent4 10 5" xfId="1453"/>
    <cellStyle name="20% - Accent4 11" xfId="1454"/>
    <cellStyle name="20% - Accent4 11 2" xfId="1455"/>
    <cellStyle name="20% - Accent4 11 2 2" xfId="1456"/>
    <cellStyle name="20% - Accent4 11 2 2 2" xfId="1457"/>
    <cellStyle name="20% - Accent4 11 2 3" xfId="1458"/>
    <cellStyle name="20% - Accent4 11 3" xfId="1459"/>
    <cellStyle name="20% - Accent4 11 3 2" xfId="1460"/>
    <cellStyle name="20% - Accent4 11 3 2 2" xfId="1461"/>
    <cellStyle name="20% - Accent4 11 3 3" xfId="1462"/>
    <cellStyle name="20% - Accent4 11 4" xfId="1463"/>
    <cellStyle name="20% - Accent4 11 4 2" xfId="1464"/>
    <cellStyle name="20% - Accent4 11 5" xfId="1465"/>
    <cellStyle name="20% - Accent4 12" xfId="1466"/>
    <cellStyle name="20% - Accent4 12 2" xfId="1467"/>
    <cellStyle name="20% - Accent4 12 2 2" xfId="1468"/>
    <cellStyle name="20% - Accent4 12 2 2 2" xfId="1469"/>
    <cellStyle name="20% - Accent4 12 2 3" xfId="1470"/>
    <cellStyle name="20% - Accent4 12 3" xfId="1471"/>
    <cellStyle name="20% - Accent4 12 3 2" xfId="1472"/>
    <cellStyle name="20% - Accent4 12 3 2 2" xfId="1473"/>
    <cellStyle name="20% - Accent4 12 3 3" xfId="1474"/>
    <cellStyle name="20% - Accent4 12 4" xfId="1475"/>
    <cellStyle name="20% - Accent4 12 4 2" xfId="1476"/>
    <cellStyle name="20% - Accent4 12 5" xfId="1477"/>
    <cellStyle name="20% - Accent4 13" xfId="1478"/>
    <cellStyle name="20% - Accent4 13 2" xfId="1479"/>
    <cellStyle name="20% - Accent4 13 2 2" xfId="1480"/>
    <cellStyle name="20% - Accent4 13 2 2 2" xfId="1481"/>
    <cellStyle name="20% - Accent4 13 2 3" xfId="1482"/>
    <cellStyle name="20% - Accent4 13 3" xfId="1483"/>
    <cellStyle name="20% - Accent4 13 3 2" xfId="1484"/>
    <cellStyle name="20% - Accent4 13 3 2 2" xfId="1485"/>
    <cellStyle name="20% - Accent4 13 3 3" xfId="1486"/>
    <cellStyle name="20% - Accent4 13 4" xfId="1487"/>
    <cellStyle name="20% - Accent4 13 4 2" xfId="1488"/>
    <cellStyle name="20% - Accent4 13 5" xfId="1489"/>
    <cellStyle name="20% - Accent4 14" xfId="1490"/>
    <cellStyle name="20% - Accent4 14 2" xfId="1491"/>
    <cellStyle name="20% - Accent4 14 2 2" xfId="1492"/>
    <cellStyle name="20% - Accent4 14 2 2 2" xfId="1493"/>
    <cellStyle name="20% - Accent4 14 2 3" xfId="1494"/>
    <cellStyle name="20% - Accent4 14 3" xfId="1495"/>
    <cellStyle name="20% - Accent4 14 3 2" xfId="1496"/>
    <cellStyle name="20% - Accent4 14 3 2 2" xfId="1497"/>
    <cellStyle name="20% - Accent4 14 3 3" xfId="1498"/>
    <cellStyle name="20% - Accent4 14 4" xfId="1499"/>
    <cellStyle name="20% - Accent4 14 4 2" xfId="1500"/>
    <cellStyle name="20% - Accent4 14 5" xfId="1501"/>
    <cellStyle name="20% - Accent4 15" xfId="1502"/>
    <cellStyle name="20% - Accent4 15 2" xfId="1503"/>
    <cellStyle name="20% - Accent4 15 2 2" xfId="1504"/>
    <cellStyle name="20% - Accent4 15 2 2 2" xfId="1505"/>
    <cellStyle name="20% - Accent4 15 2 3" xfId="1506"/>
    <cellStyle name="20% - Accent4 15 3" xfId="1507"/>
    <cellStyle name="20% - Accent4 15 3 2" xfId="1508"/>
    <cellStyle name="20% - Accent4 15 3 2 2" xfId="1509"/>
    <cellStyle name="20% - Accent4 15 3 3" xfId="1510"/>
    <cellStyle name="20% - Accent4 15 4" xfId="1511"/>
    <cellStyle name="20% - Accent4 15 4 2" xfId="1512"/>
    <cellStyle name="20% - Accent4 15 5" xfId="1513"/>
    <cellStyle name="20% - Accent4 16" xfId="1514"/>
    <cellStyle name="20% - Accent4 16 2" xfId="1515"/>
    <cellStyle name="20% - Accent4 16 2 2" xfId="1516"/>
    <cellStyle name="20% - Accent4 16 2 2 2" xfId="1517"/>
    <cellStyle name="20% - Accent4 16 2 3" xfId="1518"/>
    <cellStyle name="20% - Accent4 16 3" xfId="1519"/>
    <cellStyle name="20% - Accent4 16 3 2" xfId="1520"/>
    <cellStyle name="20% - Accent4 16 3 2 2" xfId="1521"/>
    <cellStyle name="20% - Accent4 16 3 3" xfId="1522"/>
    <cellStyle name="20% - Accent4 16 4" xfId="1523"/>
    <cellStyle name="20% - Accent4 16 4 2" xfId="1524"/>
    <cellStyle name="20% - Accent4 16 5" xfId="1525"/>
    <cellStyle name="20% - Accent4 17" xfId="1526"/>
    <cellStyle name="20% - Accent4 17 2" xfId="1527"/>
    <cellStyle name="20% - Accent4 17 2 2" xfId="1528"/>
    <cellStyle name="20% - Accent4 17 2 2 2" xfId="1529"/>
    <cellStyle name="20% - Accent4 17 2 3" xfId="1530"/>
    <cellStyle name="20% - Accent4 17 3" xfId="1531"/>
    <cellStyle name="20% - Accent4 17 3 2" xfId="1532"/>
    <cellStyle name="20% - Accent4 17 3 2 2" xfId="1533"/>
    <cellStyle name="20% - Accent4 17 3 3" xfId="1534"/>
    <cellStyle name="20% - Accent4 17 4" xfId="1535"/>
    <cellStyle name="20% - Accent4 17 4 2" xfId="1536"/>
    <cellStyle name="20% - Accent4 17 5" xfId="1537"/>
    <cellStyle name="20% - Accent4 18" xfId="1538"/>
    <cellStyle name="20% - Accent4 18 2" xfId="1539"/>
    <cellStyle name="20% - Accent4 18 2 2" xfId="1540"/>
    <cellStyle name="20% - Accent4 18 2 2 2" xfId="1541"/>
    <cellStyle name="20% - Accent4 18 2 3" xfId="1542"/>
    <cellStyle name="20% - Accent4 18 3" xfId="1543"/>
    <cellStyle name="20% - Accent4 18 3 2" xfId="1544"/>
    <cellStyle name="20% - Accent4 18 3 2 2" xfId="1545"/>
    <cellStyle name="20% - Accent4 18 3 3" xfId="1546"/>
    <cellStyle name="20% - Accent4 18 4" xfId="1547"/>
    <cellStyle name="20% - Accent4 18 4 2" xfId="1548"/>
    <cellStyle name="20% - Accent4 18 5" xfId="1549"/>
    <cellStyle name="20% - Accent4 19" xfId="1550"/>
    <cellStyle name="20% - Accent4 19 2" xfId="1551"/>
    <cellStyle name="20% - Accent4 19 2 2" xfId="1552"/>
    <cellStyle name="20% - Accent4 19 2 2 2" xfId="1553"/>
    <cellStyle name="20% - Accent4 19 2 3" xfId="1554"/>
    <cellStyle name="20% - Accent4 19 3" xfId="1555"/>
    <cellStyle name="20% - Accent4 19 3 2" xfId="1556"/>
    <cellStyle name="20% - Accent4 19 3 2 2" xfId="1557"/>
    <cellStyle name="20% - Accent4 19 3 3" xfId="1558"/>
    <cellStyle name="20% - Accent4 19 4" xfId="1559"/>
    <cellStyle name="20% - Accent4 19 4 2" xfId="1560"/>
    <cellStyle name="20% - Accent4 19 5" xfId="1561"/>
    <cellStyle name="20% - Accent4 2" xfId="1562"/>
    <cellStyle name="20% - Accent4 2 2" xfId="1563"/>
    <cellStyle name="20% - Accent4 2 2 2" xfId="1564"/>
    <cellStyle name="20% - Accent4 2 2 2 2" xfId="1565"/>
    <cellStyle name="20% - Accent4 2 2 3" xfId="1566"/>
    <cellStyle name="20% - Accent4 2 3" xfId="1567"/>
    <cellStyle name="20% - Accent4 2 3 2" xfId="1568"/>
    <cellStyle name="20% - Accent4 2 3 2 2" xfId="1569"/>
    <cellStyle name="20% - Accent4 2 3 3" xfId="1570"/>
    <cellStyle name="20% - Accent4 2 4" xfId="1571"/>
    <cellStyle name="20% - Accent4 2 4 2" xfId="1572"/>
    <cellStyle name="20% - Accent4 2 5" xfId="1573"/>
    <cellStyle name="20% - Accent4 20" xfId="1574"/>
    <cellStyle name="20% - Accent4 20 2" xfId="1575"/>
    <cellStyle name="20% - Accent4 20 2 2" xfId="1576"/>
    <cellStyle name="20% - Accent4 20 2 2 2" xfId="1577"/>
    <cellStyle name="20% - Accent4 20 2 3" xfId="1578"/>
    <cellStyle name="20% - Accent4 20 3" xfId="1579"/>
    <cellStyle name="20% - Accent4 20 3 2" xfId="1580"/>
    <cellStyle name="20% - Accent4 20 3 2 2" xfId="1581"/>
    <cellStyle name="20% - Accent4 20 3 3" xfId="1582"/>
    <cellStyle name="20% - Accent4 20 4" xfId="1583"/>
    <cellStyle name="20% - Accent4 20 4 2" xfId="1584"/>
    <cellStyle name="20% - Accent4 20 5" xfId="1585"/>
    <cellStyle name="20% - Accent4 21" xfId="1586"/>
    <cellStyle name="20% - Accent4 21 2" xfId="1587"/>
    <cellStyle name="20% - Accent4 21 2 2" xfId="1588"/>
    <cellStyle name="20% - Accent4 21 2 2 2" xfId="1589"/>
    <cellStyle name="20% - Accent4 21 2 3" xfId="1590"/>
    <cellStyle name="20% - Accent4 21 3" xfId="1591"/>
    <cellStyle name="20% - Accent4 21 3 2" xfId="1592"/>
    <cellStyle name="20% - Accent4 21 3 2 2" xfId="1593"/>
    <cellStyle name="20% - Accent4 21 3 3" xfId="1594"/>
    <cellStyle name="20% - Accent4 21 4" xfId="1595"/>
    <cellStyle name="20% - Accent4 21 4 2" xfId="1596"/>
    <cellStyle name="20% - Accent4 21 5" xfId="1597"/>
    <cellStyle name="20% - Accent4 22" xfId="1598"/>
    <cellStyle name="20% - Accent4 22 2" xfId="1599"/>
    <cellStyle name="20% - Accent4 22 2 2" xfId="1600"/>
    <cellStyle name="20% - Accent4 22 2 2 2" xfId="1601"/>
    <cellStyle name="20% - Accent4 22 2 3" xfId="1602"/>
    <cellStyle name="20% - Accent4 22 3" xfId="1603"/>
    <cellStyle name="20% - Accent4 22 3 2" xfId="1604"/>
    <cellStyle name="20% - Accent4 22 3 2 2" xfId="1605"/>
    <cellStyle name="20% - Accent4 22 3 3" xfId="1606"/>
    <cellStyle name="20% - Accent4 22 4" xfId="1607"/>
    <cellStyle name="20% - Accent4 22 4 2" xfId="1608"/>
    <cellStyle name="20% - Accent4 22 5" xfId="1609"/>
    <cellStyle name="20% - Accent4 23" xfId="1610"/>
    <cellStyle name="20% - Accent4 23 2" xfId="1611"/>
    <cellStyle name="20% - Accent4 23 2 2" xfId="1612"/>
    <cellStyle name="20% - Accent4 23 2 2 2" xfId="1613"/>
    <cellStyle name="20% - Accent4 23 2 3" xfId="1614"/>
    <cellStyle name="20% - Accent4 23 3" xfId="1615"/>
    <cellStyle name="20% - Accent4 23 3 2" xfId="1616"/>
    <cellStyle name="20% - Accent4 23 3 2 2" xfId="1617"/>
    <cellStyle name="20% - Accent4 23 3 3" xfId="1618"/>
    <cellStyle name="20% - Accent4 23 4" xfId="1619"/>
    <cellStyle name="20% - Accent4 23 4 2" xfId="1620"/>
    <cellStyle name="20% - Accent4 23 5" xfId="1621"/>
    <cellStyle name="20% - Accent4 24" xfId="1622"/>
    <cellStyle name="20% - Accent4 24 2" xfId="1623"/>
    <cellStyle name="20% - Accent4 24 2 2" xfId="1624"/>
    <cellStyle name="20% - Accent4 24 2 2 2" xfId="1625"/>
    <cellStyle name="20% - Accent4 24 2 3" xfId="1626"/>
    <cellStyle name="20% - Accent4 24 3" xfId="1627"/>
    <cellStyle name="20% - Accent4 24 3 2" xfId="1628"/>
    <cellStyle name="20% - Accent4 24 3 2 2" xfId="1629"/>
    <cellStyle name="20% - Accent4 24 3 3" xfId="1630"/>
    <cellStyle name="20% - Accent4 24 4" xfId="1631"/>
    <cellStyle name="20% - Accent4 24 4 2" xfId="1632"/>
    <cellStyle name="20% - Accent4 24 5" xfId="1633"/>
    <cellStyle name="20% - Accent4 25" xfId="1634"/>
    <cellStyle name="20% - Accent4 25 2" xfId="1635"/>
    <cellStyle name="20% - Accent4 25 2 2" xfId="1636"/>
    <cellStyle name="20% - Accent4 25 2 2 2" xfId="1637"/>
    <cellStyle name="20% - Accent4 25 2 3" xfId="1638"/>
    <cellStyle name="20% - Accent4 25 3" xfId="1639"/>
    <cellStyle name="20% - Accent4 25 3 2" xfId="1640"/>
    <cellStyle name="20% - Accent4 25 3 2 2" xfId="1641"/>
    <cellStyle name="20% - Accent4 25 3 3" xfId="1642"/>
    <cellStyle name="20% - Accent4 25 4" xfId="1643"/>
    <cellStyle name="20% - Accent4 25 4 2" xfId="1644"/>
    <cellStyle name="20% - Accent4 25 5" xfId="1645"/>
    <cellStyle name="20% - Accent4 26" xfId="1646"/>
    <cellStyle name="20% - Accent4 26 2" xfId="1647"/>
    <cellStyle name="20% - Accent4 26 2 2" xfId="1648"/>
    <cellStyle name="20% - Accent4 26 2 2 2" xfId="1649"/>
    <cellStyle name="20% - Accent4 26 2 3" xfId="1650"/>
    <cellStyle name="20% - Accent4 26 3" xfId="1651"/>
    <cellStyle name="20% - Accent4 26 3 2" xfId="1652"/>
    <cellStyle name="20% - Accent4 26 3 2 2" xfId="1653"/>
    <cellStyle name="20% - Accent4 26 3 3" xfId="1654"/>
    <cellStyle name="20% - Accent4 26 4" xfId="1655"/>
    <cellStyle name="20% - Accent4 26 4 2" xfId="1656"/>
    <cellStyle name="20% - Accent4 26 5" xfId="1657"/>
    <cellStyle name="20% - Accent4 27" xfId="1658"/>
    <cellStyle name="20% - Accent4 27 2" xfId="1659"/>
    <cellStyle name="20% - Accent4 27 2 2" xfId="1660"/>
    <cellStyle name="20% - Accent4 27 2 2 2" xfId="1661"/>
    <cellStyle name="20% - Accent4 27 2 3" xfId="1662"/>
    <cellStyle name="20% - Accent4 27 3" xfId="1663"/>
    <cellStyle name="20% - Accent4 27 3 2" xfId="1664"/>
    <cellStyle name="20% - Accent4 27 3 2 2" xfId="1665"/>
    <cellStyle name="20% - Accent4 27 3 3" xfId="1666"/>
    <cellStyle name="20% - Accent4 27 4" xfId="1667"/>
    <cellStyle name="20% - Accent4 27 4 2" xfId="1668"/>
    <cellStyle name="20% - Accent4 27 5" xfId="1669"/>
    <cellStyle name="20% - Accent4 28" xfId="1670"/>
    <cellStyle name="20% - Accent4 28 2" xfId="1671"/>
    <cellStyle name="20% - Accent4 28 2 2" xfId="1672"/>
    <cellStyle name="20% - Accent4 28 2 2 2" xfId="1673"/>
    <cellStyle name="20% - Accent4 28 2 3" xfId="1674"/>
    <cellStyle name="20% - Accent4 28 3" xfId="1675"/>
    <cellStyle name="20% - Accent4 28 3 2" xfId="1676"/>
    <cellStyle name="20% - Accent4 28 3 2 2" xfId="1677"/>
    <cellStyle name="20% - Accent4 28 3 3" xfId="1678"/>
    <cellStyle name="20% - Accent4 28 4" xfId="1679"/>
    <cellStyle name="20% - Accent4 28 4 2" xfId="1680"/>
    <cellStyle name="20% - Accent4 28 5" xfId="1681"/>
    <cellStyle name="20% - Accent4 29" xfId="1682"/>
    <cellStyle name="20% - Accent4 29 2" xfId="1683"/>
    <cellStyle name="20% - Accent4 29 2 2" xfId="1684"/>
    <cellStyle name="20% - Accent4 29 2 2 2" xfId="1685"/>
    <cellStyle name="20% - Accent4 29 2 3" xfId="1686"/>
    <cellStyle name="20% - Accent4 29 3" xfId="1687"/>
    <cellStyle name="20% - Accent4 29 3 2" xfId="1688"/>
    <cellStyle name="20% - Accent4 29 3 2 2" xfId="1689"/>
    <cellStyle name="20% - Accent4 29 3 3" xfId="1690"/>
    <cellStyle name="20% - Accent4 29 4" xfId="1691"/>
    <cellStyle name="20% - Accent4 29 4 2" xfId="1692"/>
    <cellStyle name="20% - Accent4 29 5" xfId="1693"/>
    <cellStyle name="20% - Accent4 3" xfId="1694"/>
    <cellStyle name="20% - Accent4 3 2" xfId="1695"/>
    <cellStyle name="20% - Accent4 3 2 2" xfId="1696"/>
    <cellStyle name="20% - Accent4 3 2 2 2" xfId="1697"/>
    <cellStyle name="20% - Accent4 3 2 3" xfId="1698"/>
    <cellStyle name="20% - Accent4 3 3" xfId="1699"/>
    <cellStyle name="20% - Accent4 3 3 2" xfId="1700"/>
    <cellStyle name="20% - Accent4 3 3 2 2" xfId="1701"/>
    <cellStyle name="20% - Accent4 3 3 3" xfId="1702"/>
    <cellStyle name="20% - Accent4 3 4" xfId="1703"/>
    <cellStyle name="20% - Accent4 3 4 2" xfId="1704"/>
    <cellStyle name="20% - Accent4 3 5" xfId="1705"/>
    <cellStyle name="20% - Accent4 30" xfId="1706"/>
    <cellStyle name="20% - Accent4 30 2" xfId="1707"/>
    <cellStyle name="20% - Accent4 30 2 2" xfId="1708"/>
    <cellStyle name="20% - Accent4 30 2 2 2" xfId="1709"/>
    <cellStyle name="20% - Accent4 30 2 3" xfId="1710"/>
    <cellStyle name="20% - Accent4 30 3" xfId="1711"/>
    <cellStyle name="20% - Accent4 30 3 2" xfId="1712"/>
    <cellStyle name="20% - Accent4 30 3 2 2" xfId="1713"/>
    <cellStyle name="20% - Accent4 30 3 3" xfId="1714"/>
    <cellStyle name="20% - Accent4 30 4" xfId="1715"/>
    <cellStyle name="20% - Accent4 30 4 2" xfId="1716"/>
    <cellStyle name="20% - Accent4 30 5" xfId="1717"/>
    <cellStyle name="20% - Accent4 31" xfId="1718"/>
    <cellStyle name="20% - Accent4 31 2" xfId="1719"/>
    <cellStyle name="20% - Accent4 31 2 2" xfId="1720"/>
    <cellStyle name="20% - Accent4 31 2 2 2" xfId="1721"/>
    <cellStyle name="20% - Accent4 31 2 3" xfId="1722"/>
    <cellStyle name="20% - Accent4 31 3" xfId="1723"/>
    <cellStyle name="20% - Accent4 31 3 2" xfId="1724"/>
    <cellStyle name="20% - Accent4 31 3 2 2" xfId="1725"/>
    <cellStyle name="20% - Accent4 31 3 3" xfId="1726"/>
    <cellStyle name="20% - Accent4 31 4" xfId="1727"/>
    <cellStyle name="20% - Accent4 31 4 2" xfId="1728"/>
    <cellStyle name="20% - Accent4 31 5" xfId="1729"/>
    <cellStyle name="20% - Accent4 32" xfId="1730"/>
    <cellStyle name="20% - Accent4 32 2" xfId="1731"/>
    <cellStyle name="20% - Accent4 32 2 2" xfId="1732"/>
    <cellStyle name="20% - Accent4 32 2 2 2" xfId="1733"/>
    <cellStyle name="20% - Accent4 32 2 3" xfId="1734"/>
    <cellStyle name="20% - Accent4 32 3" xfId="1735"/>
    <cellStyle name="20% - Accent4 32 3 2" xfId="1736"/>
    <cellStyle name="20% - Accent4 32 3 2 2" xfId="1737"/>
    <cellStyle name="20% - Accent4 32 3 3" xfId="1738"/>
    <cellStyle name="20% - Accent4 32 4" xfId="1739"/>
    <cellStyle name="20% - Accent4 32 4 2" xfId="1740"/>
    <cellStyle name="20% - Accent4 32 5" xfId="1741"/>
    <cellStyle name="20% - Accent4 33" xfId="1742"/>
    <cellStyle name="20% - Accent4 33 2" xfId="1743"/>
    <cellStyle name="20% - Accent4 33 2 2" xfId="1744"/>
    <cellStyle name="20% - Accent4 33 2 2 2" xfId="1745"/>
    <cellStyle name="20% - Accent4 33 2 3" xfId="1746"/>
    <cellStyle name="20% - Accent4 33 3" xfId="1747"/>
    <cellStyle name="20% - Accent4 33 3 2" xfId="1748"/>
    <cellStyle name="20% - Accent4 33 3 2 2" xfId="1749"/>
    <cellStyle name="20% - Accent4 33 3 3" xfId="1750"/>
    <cellStyle name="20% - Accent4 33 4" xfId="1751"/>
    <cellStyle name="20% - Accent4 33 4 2" xfId="1752"/>
    <cellStyle name="20% - Accent4 33 5" xfId="1753"/>
    <cellStyle name="20% - Accent4 34" xfId="1754"/>
    <cellStyle name="20% - Accent4 34 2" xfId="1755"/>
    <cellStyle name="20% - Accent4 34 2 2" xfId="1756"/>
    <cellStyle name="20% - Accent4 34 2 2 2" xfId="1757"/>
    <cellStyle name="20% - Accent4 34 2 3" xfId="1758"/>
    <cellStyle name="20% - Accent4 34 3" xfId="1759"/>
    <cellStyle name="20% - Accent4 34 3 2" xfId="1760"/>
    <cellStyle name="20% - Accent4 34 4" xfId="1761"/>
    <cellStyle name="20% - Accent4 35" xfId="1762"/>
    <cellStyle name="20% - Accent4 35 2" xfId="1763"/>
    <cellStyle name="20% - Accent4 35 2 2" xfId="1764"/>
    <cellStyle name="20% - Accent4 35 3" xfId="1765"/>
    <cellStyle name="20% - Accent4 36" xfId="1766"/>
    <cellStyle name="20% - Accent4 36 2" xfId="1767"/>
    <cellStyle name="20% - Accent4 36 2 2" xfId="1768"/>
    <cellStyle name="20% - Accent4 36 3" xfId="1769"/>
    <cellStyle name="20% - Accent4 37" xfId="1770"/>
    <cellStyle name="20% - Accent4 37 2" xfId="1771"/>
    <cellStyle name="20% - Accent4 37 2 2" xfId="1772"/>
    <cellStyle name="20% - Accent4 37 3" xfId="1773"/>
    <cellStyle name="20% - Accent4 38" xfId="1774"/>
    <cellStyle name="20% - Accent4 38 2" xfId="1775"/>
    <cellStyle name="20% - Accent4 38 2 2" xfId="1776"/>
    <cellStyle name="20% - Accent4 38 3" xfId="1777"/>
    <cellStyle name="20% - Accent4 39" xfId="1778"/>
    <cellStyle name="20% - Accent4 39 2" xfId="1779"/>
    <cellStyle name="20% - Accent4 39 2 2" xfId="1780"/>
    <cellStyle name="20% - Accent4 39 3" xfId="1781"/>
    <cellStyle name="20% - Accent4 4" xfId="1782"/>
    <cellStyle name="20% - Accent4 4 2" xfId="1783"/>
    <cellStyle name="20% - Accent4 4 2 2" xfId="1784"/>
    <cellStyle name="20% - Accent4 4 2 2 2" xfId="1785"/>
    <cellStyle name="20% - Accent4 4 2 3" xfId="1786"/>
    <cellStyle name="20% - Accent4 4 3" xfId="1787"/>
    <cellStyle name="20% - Accent4 4 3 2" xfId="1788"/>
    <cellStyle name="20% - Accent4 4 3 2 2" xfId="1789"/>
    <cellStyle name="20% - Accent4 4 3 3" xfId="1790"/>
    <cellStyle name="20% - Accent4 4 4" xfId="1791"/>
    <cellStyle name="20% - Accent4 4 4 2" xfId="1792"/>
    <cellStyle name="20% - Accent4 4 5" xfId="1793"/>
    <cellStyle name="20% - Accent4 40" xfId="1794"/>
    <cellStyle name="20% - Accent4 40 2" xfId="1795"/>
    <cellStyle name="20% - Accent4 40 2 2" xfId="1796"/>
    <cellStyle name="20% - Accent4 40 3" xfId="1797"/>
    <cellStyle name="20% - Accent4 41" xfId="1798"/>
    <cellStyle name="20% - Accent4 41 2" xfId="1799"/>
    <cellStyle name="20% - Accent4 41 2 2" xfId="1800"/>
    <cellStyle name="20% - Accent4 41 3" xfId="1801"/>
    <cellStyle name="20% - Accent4 42" xfId="1802"/>
    <cellStyle name="20% - Accent4 42 2" xfId="1803"/>
    <cellStyle name="20% - Accent4 42 2 2" xfId="1804"/>
    <cellStyle name="20% - Accent4 42 3" xfId="1805"/>
    <cellStyle name="20% - Accent4 43" xfId="1806"/>
    <cellStyle name="20% - Accent4 43 2" xfId="1807"/>
    <cellStyle name="20% - Accent4 43 2 2" xfId="1808"/>
    <cellStyle name="20% - Accent4 43 3" xfId="1809"/>
    <cellStyle name="20% - Accent4 44" xfId="1810"/>
    <cellStyle name="20% - Accent4 44 2" xfId="1811"/>
    <cellStyle name="20% - Accent4 44 2 2" xfId="1812"/>
    <cellStyle name="20% - Accent4 44 3" xfId="1813"/>
    <cellStyle name="20% - Accent4 45" xfId="1814"/>
    <cellStyle name="20% - Accent4 45 2" xfId="1815"/>
    <cellStyle name="20% - Accent4 45 2 2" xfId="1816"/>
    <cellStyle name="20% - Accent4 45 3" xfId="1817"/>
    <cellStyle name="20% - Accent4 46" xfId="1818"/>
    <cellStyle name="20% - Accent4 46 2" xfId="1819"/>
    <cellStyle name="20% - Accent4 46 2 2" xfId="1820"/>
    <cellStyle name="20% - Accent4 46 3" xfId="1821"/>
    <cellStyle name="20% - Accent4 47" xfId="1822"/>
    <cellStyle name="20% - Accent4 47 2" xfId="1823"/>
    <cellStyle name="20% - Accent4 47 2 2" xfId="1824"/>
    <cellStyle name="20% - Accent4 47 3" xfId="1825"/>
    <cellStyle name="20% - Accent4 48" xfId="1826"/>
    <cellStyle name="20% - Accent4 48 2" xfId="1827"/>
    <cellStyle name="20% - Accent4 48 2 2" xfId="1828"/>
    <cellStyle name="20% - Accent4 48 3" xfId="1829"/>
    <cellStyle name="20% - Accent4 49" xfId="1830"/>
    <cellStyle name="20% - Accent4 49 2" xfId="1831"/>
    <cellStyle name="20% - Accent4 49 2 2" xfId="1832"/>
    <cellStyle name="20% - Accent4 49 3" xfId="1833"/>
    <cellStyle name="20% - Accent4 5" xfId="1834"/>
    <cellStyle name="20% - Accent4 5 2" xfId="1835"/>
    <cellStyle name="20% - Accent4 5 2 2" xfId="1836"/>
    <cellStyle name="20% - Accent4 5 2 2 2" xfId="1837"/>
    <cellStyle name="20% - Accent4 5 2 3" xfId="1838"/>
    <cellStyle name="20% - Accent4 5 3" xfId="1839"/>
    <cellStyle name="20% - Accent4 5 3 2" xfId="1840"/>
    <cellStyle name="20% - Accent4 5 3 2 2" xfId="1841"/>
    <cellStyle name="20% - Accent4 5 3 3" xfId="1842"/>
    <cellStyle name="20% - Accent4 5 4" xfId="1843"/>
    <cellStyle name="20% - Accent4 5 4 2" xfId="1844"/>
    <cellStyle name="20% - Accent4 5 5" xfId="1845"/>
    <cellStyle name="20% - Accent4 50" xfId="1846"/>
    <cellStyle name="20% - Accent4 50 2" xfId="1847"/>
    <cellStyle name="20% - Accent4 50 2 2" xfId="1848"/>
    <cellStyle name="20% - Accent4 50 3" xfId="1849"/>
    <cellStyle name="20% - Accent4 51" xfId="1850"/>
    <cellStyle name="20% - Accent4 51 2" xfId="1851"/>
    <cellStyle name="20% - Accent4 51 2 2" xfId="1852"/>
    <cellStyle name="20% - Accent4 51 3" xfId="1853"/>
    <cellStyle name="20% - Accent4 52" xfId="1854"/>
    <cellStyle name="20% - Accent4 52 2" xfId="1855"/>
    <cellStyle name="20% - Accent4 52 2 2" xfId="1856"/>
    <cellStyle name="20% - Accent4 52 3" xfId="1857"/>
    <cellStyle name="20% - Accent4 53" xfId="1858"/>
    <cellStyle name="20% - Accent4 53 2" xfId="1859"/>
    <cellStyle name="20% - Accent4 54" xfId="1860"/>
    <cellStyle name="20% - Accent4 54 2" xfId="1861"/>
    <cellStyle name="20% - Accent4 55" xfId="1862"/>
    <cellStyle name="20% - Accent4 55 2" xfId="1863"/>
    <cellStyle name="20% - Accent4 56" xfId="1864"/>
    <cellStyle name="20% - Accent4 56 2" xfId="1865"/>
    <cellStyle name="20% - Accent4 57" xfId="1866"/>
    <cellStyle name="20% - Accent4 57 2" xfId="1867"/>
    <cellStyle name="20% - Accent4 58" xfId="1868"/>
    <cellStyle name="20% - Accent4 58 2" xfId="1869"/>
    <cellStyle name="20% - Accent4 59" xfId="1870"/>
    <cellStyle name="20% - Accent4 59 2" xfId="1871"/>
    <cellStyle name="20% - Accent4 6" xfId="1872"/>
    <cellStyle name="20% - Accent4 6 2" xfId="1873"/>
    <cellStyle name="20% - Accent4 6 2 2" xfId="1874"/>
    <cellStyle name="20% - Accent4 6 2 2 2" xfId="1875"/>
    <cellStyle name="20% - Accent4 6 2 3" xfId="1876"/>
    <cellStyle name="20% - Accent4 6 3" xfId="1877"/>
    <cellStyle name="20% - Accent4 6 3 2" xfId="1878"/>
    <cellStyle name="20% - Accent4 6 3 2 2" xfId="1879"/>
    <cellStyle name="20% - Accent4 6 3 3" xfId="1880"/>
    <cellStyle name="20% - Accent4 6 4" xfId="1881"/>
    <cellStyle name="20% - Accent4 6 4 2" xfId="1882"/>
    <cellStyle name="20% - Accent4 6 5" xfId="1883"/>
    <cellStyle name="20% - Accent4 60" xfId="1884"/>
    <cellStyle name="20% - Accent4 61" xfId="11220"/>
    <cellStyle name="20% - Accent4 7" xfId="1885"/>
    <cellStyle name="20% - Accent4 7 2" xfId="1886"/>
    <cellStyle name="20% - Accent4 7 2 2" xfId="1887"/>
    <cellStyle name="20% - Accent4 7 2 2 2" xfId="1888"/>
    <cellStyle name="20% - Accent4 7 2 3" xfId="1889"/>
    <cellStyle name="20% - Accent4 7 3" xfId="1890"/>
    <cellStyle name="20% - Accent4 7 3 2" xfId="1891"/>
    <cellStyle name="20% - Accent4 7 3 2 2" xfId="1892"/>
    <cellStyle name="20% - Accent4 7 3 3" xfId="1893"/>
    <cellStyle name="20% - Accent4 7 4" xfId="1894"/>
    <cellStyle name="20% - Accent4 7 4 2" xfId="1895"/>
    <cellStyle name="20% - Accent4 7 5" xfId="1896"/>
    <cellStyle name="20% - Accent4 8" xfId="1897"/>
    <cellStyle name="20% - Accent4 8 2" xfId="1898"/>
    <cellStyle name="20% - Accent4 8 2 2" xfId="1899"/>
    <cellStyle name="20% - Accent4 8 2 2 2" xfId="1900"/>
    <cellStyle name="20% - Accent4 8 2 3" xfId="1901"/>
    <cellStyle name="20% - Accent4 8 3" xfId="1902"/>
    <cellStyle name="20% - Accent4 8 3 2" xfId="1903"/>
    <cellStyle name="20% - Accent4 8 3 2 2" xfId="1904"/>
    <cellStyle name="20% - Accent4 8 3 3" xfId="1905"/>
    <cellStyle name="20% - Accent4 8 4" xfId="1906"/>
    <cellStyle name="20% - Accent4 8 4 2" xfId="1907"/>
    <cellStyle name="20% - Accent4 8 5" xfId="1908"/>
    <cellStyle name="20% - Accent4 9" xfId="1909"/>
    <cellStyle name="20% - Accent4 9 2" xfId="1910"/>
    <cellStyle name="20% - Accent4 9 2 2" xfId="1911"/>
    <cellStyle name="20% - Accent4 9 2 2 2" xfId="1912"/>
    <cellStyle name="20% - Accent4 9 2 3" xfId="1913"/>
    <cellStyle name="20% - Accent4 9 3" xfId="1914"/>
    <cellStyle name="20% - Accent4 9 3 2" xfId="1915"/>
    <cellStyle name="20% - Accent4 9 3 2 2" xfId="1916"/>
    <cellStyle name="20% - Accent4 9 3 3" xfId="1917"/>
    <cellStyle name="20% - Accent4 9 4" xfId="1918"/>
    <cellStyle name="20% - Accent4 9 4 2" xfId="1919"/>
    <cellStyle name="20% - Accent4 9 5" xfId="1920"/>
    <cellStyle name="20% - Accent5" xfId="1921" builtinId="46" customBuiltin="1"/>
    <cellStyle name="20% - Accent5 10" xfId="1922"/>
    <cellStyle name="20% - Accent5 10 2" xfId="1923"/>
    <cellStyle name="20% - Accent5 10 2 2" xfId="1924"/>
    <cellStyle name="20% - Accent5 10 2 2 2" xfId="1925"/>
    <cellStyle name="20% - Accent5 10 2 3" xfId="1926"/>
    <cellStyle name="20% - Accent5 10 3" xfId="1927"/>
    <cellStyle name="20% - Accent5 10 3 2" xfId="1928"/>
    <cellStyle name="20% - Accent5 10 3 2 2" xfId="1929"/>
    <cellStyle name="20% - Accent5 10 3 3" xfId="1930"/>
    <cellStyle name="20% - Accent5 10 4" xfId="1931"/>
    <cellStyle name="20% - Accent5 10 4 2" xfId="1932"/>
    <cellStyle name="20% - Accent5 10 5" xfId="1933"/>
    <cellStyle name="20% - Accent5 11" xfId="1934"/>
    <cellStyle name="20% - Accent5 11 2" xfId="1935"/>
    <cellStyle name="20% - Accent5 11 2 2" xfId="1936"/>
    <cellStyle name="20% - Accent5 11 2 2 2" xfId="1937"/>
    <cellStyle name="20% - Accent5 11 2 3" xfId="1938"/>
    <cellStyle name="20% - Accent5 11 3" xfId="1939"/>
    <cellStyle name="20% - Accent5 11 3 2" xfId="1940"/>
    <cellStyle name="20% - Accent5 11 3 2 2" xfId="1941"/>
    <cellStyle name="20% - Accent5 11 3 3" xfId="1942"/>
    <cellStyle name="20% - Accent5 11 4" xfId="1943"/>
    <cellStyle name="20% - Accent5 11 4 2" xfId="1944"/>
    <cellStyle name="20% - Accent5 11 5" xfId="1945"/>
    <cellStyle name="20% - Accent5 12" xfId="1946"/>
    <cellStyle name="20% - Accent5 12 2" xfId="1947"/>
    <cellStyle name="20% - Accent5 12 2 2" xfId="1948"/>
    <cellStyle name="20% - Accent5 12 2 2 2" xfId="1949"/>
    <cellStyle name="20% - Accent5 12 2 3" xfId="1950"/>
    <cellStyle name="20% - Accent5 12 3" xfId="1951"/>
    <cellStyle name="20% - Accent5 12 3 2" xfId="1952"/>
    <cellStyle name="20% - Accent5 12 3 2 2" xfId="1953"/>
    <cellStyle name="20% - Accent5 12 3 3" xfId="1954"/>
    <cellStyle name="20% - Accent5 12 4" xfId="1955"/>
    <cellStyle name="20% - Accent5 12 4 2" xfId="1956"/>
    <cellStyle name="20% - Accent5 12 5" xfId="1957"/>
    <cellStyle name="20% - Accent5 13" xfId="1958"/>
    <cellStyle name="20% - Accent5 13 2" xfId="1959"/>
    <cellStyle name="20% - Accent5 13 2 2" xfId="1960"/>
    <cellStyle name="20% - Accent5 13 2 2 2" xfId="1961"/>
    <cellStyle name="20% - Accent5 13 2 3" xfId="1962"/>
    <cellStyle name="20% - Accent5 13 3" xfId="1963"/>
    <cellStyle name="20% - Accent5 13 3 2" xfId="1964"/>
    <cellStyle name="20% - Accent5 13 3 2 2" xfId="1965"/>
    <cellStyle name="20% - Accent5 13 3 3" xfId="1966"/>
    <cellStyle name="20% - Accent5 13 4" xfId="1967"/>
    <cellStyle name="20% - Accent5 13 4 2" xfId="1968"/>
    <cellStyle name="20% - Accent5 13 5" xfId="1969"/>
    <cellStyle name="20% - Accent5 14" xfId="1970"/>
    <cellStyle name="20% - Accent5 14 2" xfId="1971"/>
    <cellStyle name="20% - Accent5 14 2 2" xfId="1972"/>
    <cellStyle name="20% - Accent5 14 2 2 2" xfId="1973"/>
    <cellStyle name="20% - Accent5 14 2 3" xfId="1974"/>
    <cellStyle name="20% - Accent5 14 3" xfId="1975"/>
    <cellStyle name="20% - Accent5 14 3 2" xfId="1976"/>
    <cellStyle name="20% - Accent5 14 3 2 2" xfId="1977"/>
    <cellStyle name="20% - Accent5 14 3 3" xfId="1978"/>
    <cellStyle name="20% - Accent5 14 4" xfId="1979"/>
    <cellStyle name="20% - Accent5 14 4 2" xfId="1980"/>
    <cellStyle name="20% - Accent5 14 5" xfId="1981"/>
    <cellStyle name="20% - Accent5 15" xfId="1982"/>
    <cellStyle name="20% - Accent5 15 2" xfId="1983"/>
    <cellStyle name="20% - Accent5 15 2 2" xfId="1984"/>
    <cellStyle name="20% - Accent5 15 2 2 2" xfId="1985"/>
    <cellStyle name="20% - Accent5 15 2 3" xfId="1986"/>
    <cellStyle name="20% - Accent5 15 3" xfId="1987"/>
    <cellStyle name="20% - Accent5 15 3 2" xfId="1988"/>
    <cellStyle name="20% - Accent5 15 3 2 2" xfId="1989"/>
    <cellStyle name="20% - Accent5 15 3 3" xfId="1990"/>
    <cellStyle name="20% - Accent5 15 4" xfId="1991"/>
    <cellStyle name="20% - Accent5 15 4 2" xfId="1992"/>
    <cellStyle name="20% - Accent5 15 5" xfId="1993"/>
    <cellStyle name="20% - Accent5 16" xfId="1994"/>
    <cellStyle name="20% - Accent5 16 2" xfId="1995"/>
    <cellStyle name="20% - Accent5 16 2 2" xfId="1996"/>
    <cellStyle name="20% - Accent5 16 2 2 2" xfId="1997"/>
    <cellStyle name="20% - Accent5 16 2 3" xfId="1998"/>
    <cellStyle name="20% - Accent5 16 3" xfId="1999"/>
    <cellStyle name="20% - Accent5 16 3 2" xfId="2000"/>
    <cellStyle name="20% - Accent5 16 3 2 2" xfId="2001"/>
    <cellStyle name="20% - Accent5 16 3 3" xfId="2002"/>
    <cellStyle name="20% - Accent5 16 4" xfId="2003"/>
    <cellStyle name="20% - Accent5 16 4 2" xfId="2004"/>
    <cellStyle name="20% - Accent5 16 5" xfId="2005"/>
    <cellStyle name="20% - Accent5 17" xfId="2006"/>
    <cellStyle name="20% - Accent5 17 2" xfId="2007"/>
    <cellStyle name="20% - Accent5 17 2 2" xfId="2008"/>
    <cellStyle name="20% - Accent5 17 2 2 2" xfId="2009"/>
    <cellStyle name="20% - Accent5 17 2 3" xfId="2010"/>
    <cellStyle name="20% - Accent5 17 3" xfId="2011"/>
    <cellStyle name="20% - Accent5 17 3 2" xfId="2012"/>
    <cellStyle name="20% - Accent5 17 3 2 2" xfId="2013"/>
    <cellStyle name="20% - Accent5 17 3 3" xfId="2014"/>
    <cellStyle name="20% - Accent5 17 4" xfId="2015"/>
    <cellStyle name="20% - Accent5 17 4 2" xfId="2016"/>
    <cellStyle name="20% - Accent5 17 5" xfId="2017"/>
    <cellStyle name="20% - Accent5 18" xfId="2018"/>
    <cellStyle name="20% - Accent5 18 2" xfId="2019"/>
    <cellStyle name="20% - Accent5 18 2 2" xfId="2020"/>
    <cellStyle name="20% - Accent5 18 2 2 2" xfId="2021"/>
    <cellStyle name="20% - Accent5 18 2 3" xfId="2022"/>
    <cellStyle name="20% - Accent5 18 3" xfId="2023"/>
    <cellStyle name="20% - Accent5 18 3 2" xfId="2024"/>
    <cellStyle name="20% - Accent5 18 3 2 2" xfId="2025"/>
    <cellStyle name="20% - Accent5 18 3 3" xfId="2026"/>
    <cellStyle name="20% - Accent5 18 4" xfId="2027"/>
    <cellStyle name="20% - Accent5 18 4 2" xfId="2028"/>
    <cellStyle name="20% - Accent5 18 5" xfId="2029"/>
    <cellStyle name="20% - Accent5 19" xfId="2030"/>
    <cellStyle name="20% - Accent5 19 2" xfId="2031"/>
    <cellStyle name="20% - Accent5 19 2 2" xfId="2032"/>
    <cellStyle name="20% - Accent5 19 2 2 2" xfId="2033"/>
    <cellStyle name="20% - Accent5 19 2 3" xfId="2034"/>
    <cellStyle name="20% - Accent5 19 3" xfId="2035"/>
    <cellStyle name="20% - Accent5 19 3 2" xfId="2036"/>
    <cellStyle name="20% - Accent5 19 3 2 2" xfId="2037"/>
    <cellStyle name="20% - Accent5 19 3 3" xfId="2038"/>
    <cellStyle name="20% - Accent5 19 4" xfId="2039"/>
    <cellStyle name="20% - Accent5 19 4 2" xfId="2040"/>
    <cellStyle name="20% - Accent5 19 5" xfId="2041"/>
    <cellStyle name="20% - Accent5 2" xfId="2042"/>
    <cellStyle name="20% - Accent5 2 2" xfId="2043"/>
    <cellStyle name="20% - Accent5 2 2 2" xfId="2044"/>
    <cellStyle name="20% - Accent5 2 2 2 2" xfId="2045"/>
    <cellStyle name="20% - Accent5 2 2 3" xfId="2046"/>
    <cellStyle name="20% - Accent5 2 3" xfId="2047"/>
    <cellStyle name="20% - Accent5 2 3 2" xfId="2048"/>
    <cellStyle name="20% - Accent5 2 3 2 2" xfId="2049"/>
    <cellStyle name="20% - Accent5 2 3 3" xfId="2050"/>
    <cellStyle name="20% - Accent5 2 4" xfId="2051"/>
    <cellStyle name="20% - Accent5 2 4 2" xfId="2052"/>
    <cellStyle name="20% - Accent5 2 5" xfId="2053"/>
    <cellStyle name="20% - Accent5 20" xfId="2054"/>
    <cellStyle name="20% - Accent5 20 2" xfId="2055"/>
    <cellStyle name="20% - Accent5 20 2 2" xfId="2056"/>
    <cellStyle name="20% - Accent5 20 2 2 2" xfId="2057"/>
    <cellStyle name="20% - Accent5 20 2 3" xfId="2058"/>
    <cellStyle name="20% - Accent5 20 3" xfId="2059"/>
    <cellStyle name="20% - Accent5 20 3 2" xfId="2060"/>
    <cellStyle name="20% - Accent5 20 3 2 2" xfId="2061"/>
    <cellStyle name="20% - Accent5 20 3 3" xfId="2062"/>
    <cellStyle name="20% - Accent5 20 4" xfId="2063"/>
    <cellStyle name="20% - Accent5 20 4 2" xfId="2064"/>
    <cellStyle name="20% - Accent5 20 5" xfId="2065"/>
    <cellStyle name="20% - Accent5 21" xfId="2066"/>
    <cellStyle name="20% - Accent5 21 2" xfId="2067"/>
    <cellStyle name="20% - Accent5 21 2 2" xfId="2068"/>
    <cellStyle name="20% - Accent5 21 2 2 2" xfId="2069"/>
    <cellStyle name="20% - Accent5 21 2 3" xfId="2070"/>
    <cellStyle name="20% - Accent5 21 3" xfId="2071"/>
    <cellStyle name="20% - Accent5 21 3 2" xfId="2072"/>
    <cellStyle name="20% - Accent5 21 3 2 2" xfId="2073"/>
    <cellStyle name="20% - Accent5 21 3 3" xfId="2074"/>
    <cellStyle name="20% - Accent5 21 4" xfId="2075"/>
    <cellStyle name="20% - Accent5 21 4 2" xfId="2076"/>
    <cellStyle name="20% - Accent5 21 5" xfId="2077"/>
    <cellStyle name="20% - Accent5 22" xfId="2078"/>
    <cellStyle name="20% - Accent5 22 2" xfId="2079"/>
    <cellStyle name="20% - Accent5 22 2 2" xfId="2080"/>
    <cellStyle name="20% - Accent5 22 2 2 2" xfId="2081"/>
    <cellStyle name="20% - Accent5 22 2 3" xfId="2082"/>
    <cellStyle name="20% - Accent5 22 3" xfId="2083"/>
    <cellStyle name="20% - Accent5 22 3 2" xfId="2084"/>
    <cellStyle name="20% - Accent5 22 3 2 2" xfId="2085"/>
    <cellStyle name="20% - Accent5 22 3 3" xfId="2086"/>
    <cellStyle name="20% - Accent5 22 4" xfId="2087"/>
    <cellStyle name="20% - Accent5 22 4 2" xfId="2088"/>
    <cellStyle name="20% - Accent5 22 5" xfId="2089"/>
    <cellStyle name="20% - Accent5 23" xfId="2090"/>
    <cellStyle name="20% - Accent5 23 2" xfId="2091"/>
    <cellStyle name="20% - Accent5 23 2 2" xfId="2092"/>
    <cellStyle name="20% - Accent5 23 2 2 2" xfId="2093"/>
    <cellStyle name="20% - Accent5 23 2 3" xfId="2094"/>
    <cellStyle name="20% - Accent5 23 3" xfId="2095"/>
    <cellStyle name="20% - Accent5 23 3 2" xfId="2096"/>
    <cellStyle name="20% - Accent5 23 3 2 2" xfId="2097"/>
    <cellStyle name="20% - Accent5 23 3 3" xfId="2098"/>
    <cellStyle name="20% - Accent5 23 4" xfId="2099"/>
    <cellStyle name="20% - Accent5 23 4 2" xfId="2100"/>
    <cellStyle name="20% - Accent5 23 5" xfId="2101"/>
    <cellStyle name="20% - Accent5 24" xfId="2102"/>
    <cellStyle name="20% - Accent5 24 2" xfId="2103"/>
    <cellStyle name="20% - Accent5 24 2 2" xfId="2104"/>
    <cellStyle name="20% - Accent5 24 2 2 2" xfId="2105"/>
    <cellStyle name="20% - Accent5 24 2 3" xfId="2106"/>
    <cellStyle name="20% - Accent5 24 3" xfId="2107"/>
    <cellStyle name="20% - Accent5 24 3 2" xfId="2108"/>
    <cellStyle name="20% - Accent5 24 3 2 2" xfId="2109"/>
    <cellStyle name="20% - Accent5 24 3 3" xfId="2110"/>
    <cellStyle name="20% - Accent5 24 4" xfId="2111"/>
    <cellStyle name="20% - Accent5 24 4 2" xfId="2112"/>
    <cellStyle name="20% - Accent5 24 5" xfId="2113"/>
    <cellStyle name="20% - Accent5 25" xfId="2114"/>
    <cellStyle name="20% - Accent5 25 2" xfId="2115"/>
    <cellStyle name="20% - Accent5 25 2 2" xfId="2116"/>
    <cellStyle name="20% - Accent5 25 2 2 2" xfId="2117"/>
    <cellStyle name="20% - Accent5 25 2 3" xfId="2118"/>
    <cellStyle name="20% - Accent5 25 3" xfId="2119"/>
    <cellStyle name="20% - Accent5 25 3 2" xfId="2120"/>
    <cellStyle name="20% - Accent5 25 3 2 2" xfId="2121"/>
    <cellStyle name="20% - Accent5 25 3 3" xfId="2122"/>
    <cellStyle name="20% - Accent5 25 4" xfId="2123"/>
    <cellStyle name="20% - Accent5 25 4 2" xfId="2124"/>
    <cellStyle name="20% - Accent5 25 5" xfId="2125"/>
    <cellStyle name="20% - Accent5 26" xfId="2126"/>
    <cellStyle name="20% - Accent5 26 2" xfId="2127"/>
    <cellStyle name="20% - Accent5 26 2 2" xfId="2128"/>
    <cellStyle name="20% - Accent5 26 2 2 2" xfId="2129"/>
    <cellStyle name="20% - Accent5 26 2 3" xfId="2130"/>
    <cellStyle name="20% - Accent5 26 3" xfId="2131"/>
    <cellStyle name="20% - Accent5 26 3 2" xfId="2132"/>
    <cellStyle name="20% - Accent5 26 3 2 2" xfId="2133"/>
    <cellStyle name="20% - Accent5 26 3 3" xfId="2134"/>
    <cellStyle name="20% - Accent5 26 4" xfId="2135"/>
    <cellStyle name="20% - Accent5 26 4 2" xfId="2136"/>
    <cellStyle name="20% - Accent5 26 5" xfId="2137"/>
    <cellStyle name="20% - Accent5 27" xfId="2138"/>
    <cellStyle name="20% - Accent5 27 2" xfId="2139"/>
    <cellStyle name="20% - Accent5 27 2 2" xfId="2140"/>
    <cellStyle name="20% - Accent5 27 2 2 2" xfId="2141"/>
    <cellStyle name="20% - Accent5 27 2 3" xfId="2142"/>
    <cellStyle name="20% - Accent5 27 3" xfId="2143"/>
    <cellStyle name="20% - Accent5 27 3 2" xfId="2144"/>
    <cellStyle name="20% - Accent5 27 3 2 2" xfId="2145"/>
    <cellStyle name="20% - Accent5 27 3 3" xfId="2146"/>
    <cellStyle name="20% - Accent5 27 4" xfId="2147"/>
    <cellStyle name="20% - Accent5 27 4 2" xfId="2148"/>
    <cellStyle name="20% - Accent5 27 5" xfId="2149"/>
    <cellStyle name="20% - Accent5 28" xfId="2150"/>
    <cellStyle name="20% - Accent5 28 2" xfId="2151"/>
    <cellStyle name="20% - Accent5 28 2 2" xfId="2152"/>
    <cellStyle name="20% - Accent5 28 2 2 2" xfId="2153"/>
    <cellStyle name="20% - Accent5 28 2 3" xfId="2154"/>
    <cellStyle name="20% - Accent5 28 3" xfId="2155"/>
    <cellStyle name="20% - Accent5 28 3 2" xfId="2156"/>
    <cellStyle name="20% - Accent5 28 3 2 2" xfId="2157"/>
    <cellStyle name="20% - Accent5 28 3 3" xfId="2158"/>
    <cellStyle name="20% - Accent5 28 4" xfId="2159"/>
    <cellStyle name="20% - Accent5 28 4 2" xfId="2160"/>
    <cellStyle name="20% - Accent5 28 5" xfId="2161"/>
    <cellStyle name="20% - Accent5 29" xfId="2162"/>
    <cellStyle name="20% - Accent5 29 2" xfId="2163"/>
    <cellStyle name="20% - Accent5 29 2 2" xfId="2164"/>
    <cellStyle name="20% - Accent5 29 2 2 2" xfId="2165"/>
    <cellStyle name="20% - Accent5 29 2 3" xfId="2166"/>
    <cellStyle name="20% - Accent5 29 3" xfId="2167"/>
    <cellStyle name="20% - Accent5 29 3 2" xfId="2168"/>
    <cellStyle name="20% - Accent5 29 3 2 2" xfId="2169"/>
    <cellStyle name="20% - Accent5 29 3 3" xfId="2170"/>
    <cellStyle name="20% - Accent5 29 4" xfId="2171"/>
    <cellStyle name="20% - Accent5 29 4 2" xfId="2172"/>
    <cellStyle name="20% - Accent5 29 5" xfId="2173"/>
    <cellStyle name="20% - Accent5 3" xfId="2174"/>
    <cellStyle name="20% - Accent5 3 2" xfId="2175"/>
    <cellStyle name="20% - Accent5 3 2 2" xfId="2176"/>
    <cellStyle name="20% - Accent5 3 2 2 2" xfId="2177"/>
    <cellStyle name="20% - Accent5 3 2 3" xfId="2178"/>
    <cellStyle name="20% - Accent5 3 3" xfId="2179"/>
    <cellStyle name="20% - Accent5 3 3 2" xfId="2180"/>
    <cellStyle name="20% - Accent5 3 3 2 2" xfId="2181"/>
    <cellStyle name="20% - Accent5 3 3 3" xfId="2182"/>
    <cellStyle name="20% - Accent5 3 4" xfId="2183"/>
    <cellStyle name="20% - Accent5 3 4 2" xfId="2184"/>
    <cellStyle name="20% - Accent5 3 5" xfId="2185"/>
    <cellStyle name="20% - Accent5 30" xfId="2186"/>
    <cellStyle name="20% - Accent5 30 2" xfId="2187"/>
    <cellStyle name="20% - Accent5 30 2 2" xfId="2188"/>
    <cellStyle name="20% - Accent5 30 2 2 2" xfId="2189"/>
    <cellStyle name="20% - Accent5 30 2 3" xfId="2190"/>
    <cellStyle name="20% - Accent5 30 3" xfId="2191"/>
    <cellStyle name="20% - Accent5 30 3 2" xfId="2192"/>
    <cellStyle name="20% - Accent5 30 3 2 2" xfId="2193"/>
    <cellStyle name="20% - Accent5 30 3 3" xfId="2194"/>
    <cellStyle name="20% - Accent5 30 4" xfId="2195"/>
    <cellStyle name="20% - Accent5 30 4 2" xfId="2196"/>
    <cellStyle name="20% - Accent5 30 5" xfId="2197"/>
    <cellStyle name="20% - Accent5 31" xfId="2198"/>
    <cellStyle name="20% - Accent5 31 2" xfId="2199"/>
    <cellStyle name="20% - Accent5 31 2 2" xfId="2200"/>
    <cellStyle name="20% - Accent5 31 2 2 2" xfId="2201"/>
    <cellStyle name="20% - Accent5 31 2 3" xfId="2202"/>
    <cellStyle name="20% - Accent5 31 3" xfId="2203"/>
    <cellStyle name="20% - Accent5 31 3 2" xfId="2204"/>
    <cellStyle name="20% - Accent5 31 3 2 2" xfId="2205"/>
    <cellStyle name="20% - Accent5 31 3 3" xfId="2206"/>
    <cellStyle name="20% - Accent5 31 4" xfId="2207"/>
    <cellStyle name="20% - Accent5 31 4 2" xfId="2208"/>
    <cellStyle name="20% - Accent5 31 5" xfId="2209"/>
    <cellStyle name="20% - Accent5 32" xfId="2210"/>
    <cellStyle name="20% - Accent5 32 2" xfId="2211"/>
    <cellStyle name="20% - Accent5 32 2 2" xfId="2212"/>
    <cellStyle name="20% - Accent5 32 2 2 2" xfId="2213"/>
    <cellStyle name="20% - Accent5 32 2 3" xfId="2214"/>
    <cellStyle name="20% - Accent5 32 3" xfId="2215"/>
    <cellStyle name="20% - Accent5 32 3 2" xfId="2216"/>
    <cellStyle name="20% - Accent5 32 3 2 2" xfId="2217"/>
    <cellStyle name="20% - Accent5 32 3 3" xfId="2218"/>
    <cellStyle name="20% - Accent5 32 4" xfId="2219"/>
    <cellStyle name="20% - Accent5 32 4 2" xfId="2220"/>
    <cellStyle name="20% - Accent5 32 5" xfId="2221"/>
    <cellStyle name="20% - Accent5 33" xfId="2222"/>
    <cellStyle name="20% - Accent5 33 2" xfId="2223"/>
    <cellStyle name="20% - Accent5 33 2 2" xfId="2224"/>
    <cellStyle name="20% - Accent5 33 2 2 2" xfId="2225"/>
    <cellStyle name="20% - Accent5 33 2 3" xfId="2226"/>
    <cellStyle name="20% - Accent5 33 3" xfId="2227"/>
    <cellStyle name="20% - Accent5 33 3 2" xfId="2228"/>
    <cellStyle name="20% - Accent5 33 3 2 2" xfId="2229"/>
    <cellStyle name="20% - Accent5 33 3 3" xfId="2230"/>
    <cellStyle name="20% - Accent5 33 4" xfId="2231"/>
    <cellStyle name="20% - Accent5 33 4 2" xfId="2232"/>
    <cellStyle name="20% - Accent5 33 5" xfId="2233"/>
    <cellStyle name="20% - Accent5 34" xfId="2234"/>
    <cellStyle name="20% - Accent5 34 2" xfId="2235"/>
    <cellStyle name="20% - Accent5 34 2 2" xfId="2236"/>
    <cellStyle name="20% - Accent5 34 2 2 2" xfId="2237"/>
    <cellStyle name="20% - Accent5 34 2 3" xfId="2238"/>
    <cellStyle name="20% - Accent5 34 3" xfId="2239"/>
    <cellStyle name="20% - Accent5 34 3 2" xfId="2240"/>
    <cellStyle name="20% - Accent5 34 4" xfId="2241"/>
    <cellStyle name="20% - Accent5 35" xfId="2242"/>
    <cellStyle name="20% - Accent5 35 2" xfId="2243"/>
    <cellStyle name="20% - Accent5 35 2 2" xfId="2244"/>
    <cellStyle name="20% - Accent5 35 3" xfId="2245"/>
    <cellStyle name="20% - Accent5 36" xfId="2246"/>
    <cellStyle name="20% - Accent5 36 2" xfId="2247"/>
    <cellStyle name="20% - Accent5 36 2 2" xfId="2248"/>
    <cellStyle name="20% - Accent5 36 3" xfId="2249"/>
    <cellStyle name="20% - Accent5 37" xfId="2250"/>
    <cellStyle name="20% - Accent5 37 2" xfId="2251"/>
    <cellStyle name="20% - Accent5 37 2 2" xfId="2252"/>
    <cellStyle name="20% - Accent5 37 3" xfId="2253"/>
    <cellStyle name="20% - Accent5 38" xfId="2254"/>
    <cellStyle name="20% - Accent5 38 2" xfId="2255"/>
    <cellStyle name="20% - Accent5 38 2 2" xfId="2256"/>
    <cellStyle name="20% - Accent5 38 3" xfId="2257"/>
    <cellStyle name="20% - Accent5 39" xfId="2258"/>
    <cellStyle name="20% - Accent5 39 2" xfId="2259"/>
    <cellStyle name="20% - Accent5 39 2 2" xfId="2260"/>
    <cellStyle name="20% - Accent5 39 3" xfId="2261"/>
    <cellStyle name="20% - Accent5 4" xfId="2262"/>
    <cellStyle name="20% - Accent5 4 2" xfId="2263"/>
    <cellStyle name="20% - Accent5 4 2 2" xfId="2264"/>
    <cellStyle name="20% - Accent5 4 2 2 2" xfId="2265"/>
    <cellStyle name="20% - Accent5 4 2 3" xfId="2266"/>
    <cellStyle name="20% - Accent5 4 3" xfId="2267"/>
    <cellStyle name="20% - Accent5 4 3 2" xfId="2268"/>
    <cellStyle name="20% - Accent5 4 3 2 2" xfId="2269"/>
    <cellStyle name="20% - Accent5 4 3 3" xfId="2270"/>
    <cellStyle name="20% - Accent5 4 4" xfId="2271"/>
    <cellStyle name="20% - Accent5 4 4 2" xfId="2272"/>
    <cellStyle name="20% - Accent5 4 5" xfId="2273"/>
    <cellStyle name="20% - Accent5 40" xfId="2274"/>
    <cellStyle name="20% - Accent5 40 2" xfId="2275"/>
    <cellStyle name="20% - Accent5 40 2 2" xfId="2276"/>
    <cellStyle name="20% - Accent5 40 3" xfId="2277"/>
    <cellStyle name="20% - Accent5 41" xfId="2278"/>
    <cellStyle name="20% - Accent5 41 2" xfId="2279"/>
    <cellStyle name="20% - Accent5 41 2 2" xfId="2280"/>
    <cellStyle name="20% - Accent5 41 3" xfId="2281"/>
    <cellStyle name="20% - Accent5 42" xfId="2282"/>
    <cellStyle name="20% - Accent5 42 2" xfId="2283"/>
    <cellStyle name="20% - Accent5 42 2 2" xfId="2284"/>
    <cellStyle name="20% - Accent5 42 3" xfId="2285"/>
    <cellStyle name="20% - Accent5 43" xfId="2286"/>
    <cellStyle name="20% - Accent5 43 2" xfId="2287"/>
    <cellStyle name="20% - Accent5 43 2 2" xfId="2288"/>
    <cellStyle name="20% - Accent5 43 3" xfId="2289"/>
    <cellStyle name="20% - Accent5 44" xfId="2290"/>
    <cellStyle name="20% - Accent5 44 2" xfId="2291"/>
    <cellStyle name="20% - Accent5 44 2 2" xfId="2292"/>
    <cellStyle name="20% - Accent5 44 3" xfId="2293"/>
    <cellStyle name="20% - Accent5 45" xfId="2294"/>
    <cellStyle name="20% - Accent5 45 2" xfId="2295"/>
    <cellStyle name="20% - Accent5 45 2 2" xfId="2296"/>
    <cellStyle name="20% - Accent5 45 3" xfId="2297"/>
    <cellStyle name="20% - Accent5 46" xfId="2298"/>
    <cellStyle name="20% - Accent5 46 2" xfId="2299"/>
    <cellStyle name="20% - Accent5 46 2 2" xfId="2300"/>
    <cellStyle name="20% - Accent5 46 3" xfId="2301"/>
    <cellStyle name="20% - Accent5 47" xfId="2302"/>
    <cellStyle name="20% - Accent5 47 2" xfId="2303"/>
    <cellStyle name="20% - Accent5 47 2 2" xfId="2304"/>
    <cellStyle name="20% - Accent5 47 3" xfId="2305"/>
    <cellStyle name="20% - Accent5 48" xfId="2306"/>
    <cellStyle name="20% - Accent5 48 2" xfId="2307"/>
    <cellStyle name="20% - Accent5 48 2 2" xfId="2308"/>
    <cellStyle name="20% - Accent5 48 3" xfId="2309"/>
    <cellStyle name="20% - Accent5 49" xfId="2310"/>
    <cellStyle name="20% - Accent5 49 2" xfId="2311"/>
    <cellStyle name="20% - Accent5 49 2 2" xfId="2312"/>
    <cellStyle name="20% - Accent5 49 3" xfId="2313"/>
    <cellStyle name="20% - Accent5 5" xfId="2314"/>
    <cellStyle name="20% - Accent5 5 2" xfId="2315"/>
    <cellStyle name="20% - Accent5 5 2 2" xfId="2316"/>
    <cellStyle name="20% - Accent5 5 2 2 2" xfId="2317"/>
    <cellStyle name="20% - Accent5 5 2 3" xfId="2318"/>
    <cellStyle name="20% - Accent5 5 3" xfId="2319"/>
    <cellStyle name="20% - Accent5 5 3 2" xfId="2320"/>
    <cellStyle name="20% - Accent5 5 3 2 2" xfId="2321"/>
    <cellStyle name="20% - Accent5 5 3 3" xfId="2322"/>
    <cellStyle name="20% - Accent5 5 4" xfId="2323"/>
    <cellStyle name="20% - Accent5 5 4 2" xfId="2324"/>
    <cellStyle name="20% - Accent5 5 5" xfId="2325"/>
    <cellStyle name="20% - Accent5 50" xfId="2326"/>
    <cellStyle name="20% - Accent5 50 2" xfId="2327"/>
    <cellStyle name="20% - Accent5 50 2 2" xfId="2328"/>
    <cellStyle name="20% - Accent5 50 3" xfId="2329"/>
    <cellStyle name="20% - Accent5 51" xfId="2330"/>
    <cellStyle name="20% - Accent5 51 2" xfId="2331"/>
    <cellStyle name="20% - Accent5 51 2 2" xfId="2332"/>
    <cellStyle name="20% - Accent5 51 3" xfId="2333"/>
    <cellStyle name="20% - Accent5 52" xfId="2334"/>
    <cellStyle name="20% - Accent5 52 2" xfId="2335"/>
    <cellStyle name="20% - Accent5 52 2 2" xfId="2336"/>
    <cellStyle name="20% - Accent5 52 3" xfId="2337"/>
    <cellStyle name="20% - Accent5 53" xfId="2338"/>
    <cellStyle name="20% - Accent5 53 2" xfId="2339"/>
    <cellStyle name="20% - Accent5 54" xfId="2340"/>
    <cellStyle name="20% - Accent5 54 2" xfId="2341"/>
    <cellStyle name="20% - Accent5 55" xfId="2342"/>
    <cellStyle name="20% - Accent5 55 2" xfId="2343"/>
    <cellStyle name="20% - Accent5 56" xfId="2344"/>
    <cellStyle name="20% - Accent5 56 2" xfId="2345"/>
    <cellStyle name="20% - Accent5 57" xfId="2346"/>
    <cellStyle name="20% - Accent5 57 2" xfId="2347"/>
    <cellStyle name="20% - Accent5 58" xfId="2348"/>
    <cellStyle name="20% - Accent5 58 2" xfId="2349"/>
    <cellStyle name="20% - Accent5 59" xfId="2350"/>
    <cellStyle name="20% - Accent5 59 2" xfId="2351"/>
    <cellStyle name="20% - Accent5 6" xfId="2352"/>
    <cellStyle name="20% - Accent5 6 2" xfId="2353"/>
    <cellStyle name="20% - Accent5 6 2 2" xfId="2354"/>
    <cellStyle name="20% - Accent5 6 2 2 2" xfId="2355"/>
    <cellStyle name="20% - Accent5 6 2 3" xfId="2356"/>
    <cellStyle name="20% - Accent5 6 3" xfId="2357"/>
    <cellStyle name="20% - Accent5 6 3 2" xfId="2358"/>
    <cellStyle name="20% - Accent5 6 3 2 2" xfId="2359"/>
    <cellStyle name="20% - Accent5 6 3 3" xfId="2360"/>
    <cellStyle name="20% - Accent5 6 4" xfId="2361"/>
    <cellStyle name="20% - Accent5 6 4 2" xfId="2362"/>
    <cellStyle name="20% - Accent5 6 5" xfId="2363"/>
    <cellStyle name="20% - Accent5 60" xfId="2364"/>
    <cellStyle name="20% - Accent5 61" xfId="11221"/>
    <cellStyle name="20% - Accent5 7" xfId="2365"/>
    <cellStyle name="20% - Accent5 7 2" xfId="2366"/>
    <cellStyle name="20% - Accent5 7 2 2" xfId="2367"/>
    <cellStyle name="20% - Accent5 7 2 2 2" xfId="2368"/>
    <cellStyle name="20% - Accent5 7 2 3" xfId="2369"/>
    <cellStyle name="20% - Accent5 7 3" xfId="2370"/>
    <cellStyle name="20% - Accent5 7 3 2" xfId="2371"/>
    <cellStyle name="20% - Accent5 7 3 2 2" xfId="2372"/>
    <cellStyle name="20% - Accent5 7 3 3" xfId="2373"/>
    <cellStyle name="20% - Accent5 7 4" xfId="2374"/>
    <cellStyle name="20% - Accent5 7 4 2" xfId="2375"/>
    <cellStyle name="20% - Accent5 7 5" xfId="2376"/>
    <cellStyle name="20% - Accent5 8" xfId="2377"/>
    <cellStyle name="20% - Accent5 8 2" xfId="2378"/>
    <cellStyle name="20% - Accent5 8 2 2" xfId="2379"/>
    <cellStyle name="20% - Accent5 8 2 2 2" xfId="2380"/>
    <cellStyle name="20% - Accent5 8 2 3" xfId="2381"/>
    <cellStyle name="20% - Accent5 8 3" xfId="2382"/>
    <cellStyle name="20% - Accent5 8 3 2" xfId="2383"/>
    <cellStyle name="20% - Accent5 8 3 2 2" xfId="2384"/>
    <cellStyle name="20% - Accent5 8 3 3" xfId="2385"/>
    <cellStyle name="20% - Accent5 8 4" xfId="2386"/>
    <cellStyle name="20% - Accent5 8 4 2" xfId="2387"/>
    <cellStyle name="20% - Accent5 8 5" xfId="2388"/>
    <cellStyle name="20% - Accent5 9" xfId="2389"/>
    <cellStyle name="20% - Accent5 9 2" xfId="2390"/>
    <cellStyle name="20% - Accent5 9 2 2" xfId="2391"/>
    <cellStyle name="20% - Accent5 9 2 2 2" xfId="2392"/>
    <cellStyle name="20% - Accent5 9 2 3" xfId="2393"/>
    <cellStyle name="20% - Accent5 9 3" xfId="2394"/>
    <cellStyle name="20% - Accent5 9 3 2" xfId="2395"/>
    <cellStyle name="20% - Accent5 9 3 2 2" xfId="2396"/>
    <cellStyle name="20% - Accent5 9 3 3" xfId="2397"/>
    <cellStyle name="20% - Accent5 9 4" xfId="2398"/>
    <cellStyle name="20% - Accent5 9 4 2" xfId="2399"/>
    <cellStyle name="20% - Accent5 9 5" xfId="2400"/>
    <cellStyle name="20% - Accent6" xfId="2401" builtinId="50" customBuiltin="1"/>
    <cellStyle name="20% - Accent6 10" xfId="2402"/>
    <cellStyle name="20% - Accent6 10 2" xfId="2403"/>
    <cellStyle name="20% - Accent6 10 2 2" xfId="2404"/>
    <cellStyle name="20% - Accent6 10 2 2 2" xfId="2405"/>
    <cellStyle name="20% - Accent6 10 2 3" xfId="2406"/>
    <cellStyle name="20% - Accent6 10 3" xfId="2407"/>
    <cellStyle name="20% - Accent6 10 3 2" xfId="2408"/>
    <cellStyle name="20% - Accent6 10 3 2 2" xfId="2409"/>
    <cellStyle name="20% - Accent6 10 3 3" xfId="2410"/>
    <cellStyle name="20% - Accent6 10 4" xfId="2411"/>
    <cellStyle name="20% - Accent6 10 4 2" xfId="2412"/>
    <cellStyle name="20% - Accent6 10 5" xfId="2413"/>
    <cellStyle name="20% - Accent6 11" xfId="2414"/>
    <cellStyle name="20% - Accent6 11 2" xfId="2415"/>
    <cellStyle name="20% - Accent6 11 2 2" xfId="2416"/>
    <cellStyle name="20% - Accent6 11 2 2 2" xfId="2417"/>
    <cellStyle name="20% - Accent6 11 2 3" xfId="2418"/>
    <cellStyle name="20% - Accent6 11 3" xfId="2419"/>
    <cellStyle name="20% - Accent6 11 3 2" xfId="2420"/>
    <cellStyle name="20% - Accent6 11 3 2 2" xfId="2421"/>
    <cellStyle name="20% - Accent6 11 3 3" xfId="2422"/>
    <cellStyle name="20% - Accent6 11 4" xfId="2423"/>
    <cellStyle name="20% - Accent6 11 4 2" xfId="2424"/>
    <cellStyle name="20% - Accent6 11 5" xfId="2425"/>
    <cellStyle name="20% - Accent6 12" xfId="2426"/>
    <cellStyle name="20% - Accent6 12 2" xfId="2427"/>
    <cellStyle name="20% - Accent6 12 2 2" xfId="2428"/>
    <cellStyle name="20% - Accent6 12 2 2 2" xfId="2429"/>
    <cellStyle name="20% - Accent6 12 2 3" xfId="2430"/>
    <cellStyle name="20% - Accent6 12 3" xfId="2431"/>
    <cellStyle name="20% - Accent6 12 3 2" xfId="2432"/>
    <cellStyle name="20% - Accent6 12 3 2 2" xfId="2433"/>
    <cellStyle name="20% - Accent6 12 3 3" xfId="2434"/>
    <cellStyle name="20% - Accent6 12 4" xfId="2435"/>
    <cellStyle name="20% - Accent6 12 4 2" xfId="2436"/>
    <cellStyle name="20% - Accent6 12 5" xfId="2437"/>
    <cellStyle name="20% - Accent6 13" xfId="2438"/>
    <cellStyle name="20% - Accent6 13 2" xfId="2439"/>
    <cellStyle name="20% - Accent6 13 2 2" xfId="2440"/>
    <cellStyle name="20% - Accent6 13 2 2 2" xfId="2441"/>
    <cellStyle name="20% - Accent6 13 2 3" xfId="2442"/>
    <cellStyle name="20% - Accent6 13 3" xfId="2443"/>
    <cellStyle name="20% - Accent6 13 3 2" xfId="2444"/>
    <cellStyle name="20% - Accent6 13 3 2 2" xfId="2445"/>
    <cellStyle name="20% - Accent6 13 3 3" xfId="2446"/>
    <cellStyle name="20% - Accent6 13 4" xfId="2447"/>
    <cellStyle name="20% - Accent6 13 4 2" xfId="2448"/>
    <cellStyle name="20% - Accent6 13 5" xfId="2449"/>
    <cellStyle name="20% - Accent6 14" xfId="2450"/>
    <cellStyle name="20% - Accent6 14 2" xfId="2451"/>
    <cellStyle name="20% - Accent6 14 2 2" xfId="2452"/>
    <cellStyle name="20% - Accent6 14 2 2 2" xfId="2453"/>
    <cellStyle name="20% - Accent6 14 2 3" xfId="2454"/>
    <cellStyle name="20% - Accent6 14 3" xfId="2455"/>
    <cellStyle name="20% - Accent6 14 3 2" xfId="2456"/>
    <cellStyle name="20% - Accent6 14 3 2 2" xfId="2457"/>
    <cellStyle name="20% - Accent6 14 3 3" xfId="2458"/>
    <cellStyle name="20% - Accent6 14 4" xfId="2459"/>
    <cellStyle name="20% - Accent6 14 4 2" xfId="2460"/>
    <cellStyle name="20% - Accent6 14 5" xfId="2461"/>
    <cellStyle name="20% - Accent6 15" xfId="2462"/>
    <cellStyle name="20% - Accent6 15 2" xfId="2463"/>
    <cellStyle name="20% - Accent6 15 2 2" xfId="2464"/>
    <cellStyle name="20% - Accent6 15 2 2 2" xfId="2465"/>
    <cellStyle name="20% - Accent6 15 2 3" xfId="2466"/>
    <cellStyle name="20% - Accent6 15 3" xfId="2467"/>
    <cellStyle name="20% - Accent6 15 3 2" xfId="2468"/>
    <cellStyle name="20% - Accent6 15 3 2 2" xfId="2469"/>
    <cellStyle name="20% - Accent6 15 3 3" xfId="2470"/>
    <cellStyle name="20% - Accent6 15 4" xfId="2471"/>
    <cellStyle name="20% - Accent6 15 4 2" xfId="2472"/>
    <cellStyle name="20% - Accent6 15 5" xfId="2473"/>
    <cellStyle name="20% - Accent6 16" xfId="2474"/>
    <cellStyle name="20% - Accent6 16 2" xfId="2475"/>
    <cellStyle name="20% - Accent6 16 2 2" xfId="2476"/>
    <cellStyle name="20% - Accent6 16 2 2 2" xfId="2477"/>
    <cellStyle name="20% - Accent6 16 2 3" xfId="2478"/>
    <cellStyle name="20% - Accent6 16 3" xfId="2479"/>
    <cellStyle name="20% - Accent6 16 3 2" xfId="2480"/>
    <cellStyle name="20% - Accent6 16 3 2 2" xfId="2481"/>
    <cellStyle name="20% - Accent6 16 3 3" xfId="2482"/>
    <cellStyle name="20% - Accent6 16 4" xfId="2483"/>
    <cellStyle name="20% - Accent6 16 4 2" xfId="2484"/>
    <cellStyle name="20% - Accent6 16 5" xfId="2485"/>
    <cellStyle name="20% - Accent6 17" xfId="2486"/>
    <cellStyle name="20% - Accent6 17 2" xfId="2487"/>
    <cellStyle name="20% - Accent6 17 2 2" xfId="2488"/>
    <cellStyle name="20% - Accent6 17 2 2 2" xfId="2489"/>
    <cellStyle name="20% - Accent6 17 2 3" xfId="2490"/>
    <cellStyle name="20% - Accent6 17 3" xfId="2491"/>
    <cellStyle name="20% - Accent6 17 3 2" xfId="2492"/>
    <cellStyle name="20% - Accent6 17 3 2 2" xfId="2493"/>
    <cellStyle name="20% - Accent6 17 3 3" xfId="2494"/>
    <cellStyle name="20% - Accent6 17 4" xfId="2495"/>
    <cellStyle name="20% - Accent6 17 4 2" xfId="2496"/>
    <cellStyle name="20% - Accent6 17 5" xfId="2497"/>
    <cellStyle name="20% - Accent6 18" xfId="2498"/>
    <cellStyle name="20% - Accent6 18 2" xfId="2499"/>
    <cellStyle name="20% - Accent6 18 2 2" xfId="2500"/>
    <cellStyle name="20% - Accent6 18 2 2 2" xfId="2501"/>
    <cellStyle name="20% - Accent6 18 2 3" xfId="2502"/>
    <cellStyle name="20% - Accent6 18 3" xfId="2503"/>
    <cellStyle name="20% - Accent6 18 3 2" xfId="2504"/>
    <cellStyle name="20% - Accent6 18 3 2 2" xfId="2505"/>
    <cellStyle name="20% - Accent6 18 3 3" xfId="2506"/>
    <cellStyle name="20% - Accent6 18 4" xfId="2507"/>
    <cellStyle name="20% - Accent6 18 4 2" xfId="2508"/>
    <cellStyle name="20% - Accent6 18 5" xfId="2509"/>
    <cellStyle name="20% - Accent6 19" xfId="2510"/>
    <cellStyle name="20% - Accent6 19 2" xfId="2511"/>
    <cellStyle name="20% - Accent6 19 2 2" xfId="2512"/>
    <cellStyle name="20% - Accent6 19 2 2 2" xfId="2513"/>
    <cellStyle name="20% - Accent6 19 2 3" xfId="2514"/>
    <cellStyle name="20% - Accent6 19 3" xfId="2515"/>
    <cellStyle name="20% - Accent6 19 3 2" xfId="2516"/>
    <cellStyle name="20% - Accent6 19 3 2 2" xfId="2517"/>
    <cellStyle name="20% - Accent6 19 3 3" xfId="2518"/>
    <cellStyle name="20% - Accent6 19 4" xfId="2519"/>
    <cellStyle name="20% - Accent6 19 4 2" xfId="2520"/>
    <cellStyle name="20% - Accent6 19 5" xfId="2521"/>
    <cellStyle name="20% - Accent6 2" xfId="2522"/>
    <cellStyle name="20% - Accent6 2 2" xfId="2523"/>
    <cellStyle name="20% - Accent6 2 2 2" xfId="2524"/>
    <cellStyle name="20% - Accent6 2 2 2 2" xfId="2525"/>
    <cellStyle name="20% - Accent6 2 2 3" xfId="2526"/>
    <cellStyle name="20% - Accent6 2 3" xfId="2527"/>
    <cellStyle name="20% - Accent6 2 3 2" xfId="2528"/>
    <cellStyle name="20% - Accent6 2 3 2 2" xfId="2529"/>
    <cellStyle name="20% - Accent6 2 3 3" xfId="2530"/>
    <cellStyle name="20% - Accent6 2 4" xfId="2531"/>
    <cellStyle name="20% - Accent6 2 4 2" xfId="2532"/>
    <cellStyle name="20% - Accent6 2 5" xfId="2533"/>
    <cellStyle name="20% - Accent6 20" xfId="2534"/>
    <cellStyle name="20% - Accent6 20 2" xfId="2535"/>
    <cellStyle name="20% - Accent6 20 2 2" xfId="2536"/>
    <cellStyle name="20% - Accent6 20 2 2 2" xfId="2537"/>
    <cellStyle name="20% - Accent6 20 2 3" xfId="2538"/>
    <cellStyle name="20% - Accent6 20 3" xfId="2539"/>
    <cellStyle name="20% - Accent6 20 3 2" xfId="2540"/>
    <cellStyle name="20% - Accent6 20 3 2 2" xfId="2541"/>
    <cellStyle name="20% - Accent6 20 3 3" xfId="2542"/>
    <cellStyle name="20% - Accent6 20 4" xfId="2543"/>
    <cellStyle name="20% - Accent6 20 4 2" xfId="2544"/>
    <cellStyle name="20% - Accent6 20 5" xfId="2545"/>
    <cellStyle name="20% - Accent6 21" xfId="2546"/>
    <cellStyle name="20% - Accent6 21 2" xfId="2547"/>
    <cellStyle name="20% - Accent6 21 2 2" xfId="2548"/>
    <cellStyle name="20% - Accent6 21 2 2 2" xfId="2549"/>
    <cellStyle name="20% - Accent6 21 2 3" xfId="2550"/>
    <cellStyle name="20% - Accent6 21 3" xfId="2551"/>
    <cellStyle name="20% - Accent6 21 3 2" xfId="2552"/>
    <cellStyle name="20% - Accent6 21 3 2 2" xfId="2553"/>
    <cellStyle name="20% - Accent6 21 3 3" xfId="2554"/>
    <cellStyle name="20% - Accent6 21 4" xfId="2555"/>
    <cellStyle name="20% - Accent6 21 4 2" xfId="2556"/>
    <cellStyle name="20% - Accent6 21 5" xfId="2557"/>
    <cellStyle name="20% - Accent6 22" xfId="2558"/>
    <cellStyle name="20% - Accent6 22 2" xfId="2559"/>
    <cellStyle name="20% - Accent6 22 2 2" xfId="2560"/>
    <cellStyle name="20% - Accent6 22 2 2 2" xfId="2561"/>
    <cellStyle name="20% - Accent6 22 2 3" xfId="2562"/>
    <cellStyle name="20% - Accent6 22 3" xfId="2563"/>
    <cellStyle name="20% - Accent6 22 3 2" xfId="2564"/>
    <cellStyle name="20% - Accent6 22 3 2 2" xfId="2565"/>
    <cellStyle name="20% - Accent6 22 3 3" xfId="2566"/>
    <cellStyle name="20% - Accent6 22 4" xfId="2567"/>
    <cellStyle name="20% - Accent6 22 4 2" xfId="2568"/>
    <cellStyle name="20% - Accent6 22 5" xfId="2569"/>
    <cellStyle name="20% - Accent6 23" xfId="2570"/>
    <cellStyle name="20% - Accent6 23 2" xfId="2571"/>
    <cellStyle name="20% - Accent6 23 2 2" xfId="2572"/>
    <cellStyle name="20% - Accent6 23 2 2 2" xfId="2573"/>
    <cellStyle name="20% - Accent6 23 2 3" xfId="2574"/>
    <cellStyle name="20% - Accent6 23 3" xfId="2575"/>
    <cellStyle name="20% - Accent6 23 3 2" xfId="2576"/>
    <cellStyle name="20% - Accent6 23 3 2 2" xfId="2577"/>
    <cellStyle name="20% - Accent6 23 3 3" xfId="2578"/>
    <cellStyle name="20% - Accent6 23 4" xfId="2579"/>
    <cellStyle name="20% - Accent6 23 4 2" xfId="2580"/>
    <cellStyle name="20% - Accent6 23 5" xfId="2581"/>
    <cellStyle name="20% - Accent6 24" xfId="2582"/>
    <cellStyle name="20% - Accent6 24 2" xfId="2583"/>
    <cellStyle name="20% - Accent6 24 2 2" xfId="2584"/>
    <cellStyle name="20% - Accent6 24 2 2 2" xfId="2585"/>
    <cellStyle name="20% - Accent6 24 2 3" xfId="2586"/>
    <cellStyle name="20% - Accent6 24 3" xfId="2587"/>
    <cellStyle name="20% - Accent6 24 3 2" xfId="2588"/>
    <cellStyle name="20% - Accent6 24 3 2 2" xfId="2589"/>
    <cellStyle name="20% - Accent6 24 3 3" xfId="2590"/>
    <cellStyle name="20% - Accent6 24 4" xfId="2591"/>
    <cellStyle name="20% - Accent6 24 4 2" xfId="2592"/>
    <cellStyle name="20% - Accent6 24 5" xfId="2593"/>
    <cellStyle name="20% - Accent6 25" xfId="2594"/>
    <cellStyle name="20% - Accent6 25 2" xfId="2595"/>
    <cellStyle name="20% - Accent6 25 2 2" xfId="2596"/>
    <cellStyle name="20% - Accent6 25 2 2 2" xfId="2597"/>
    <cellStyle name="20% - Accent6 25 2 3" xfId="2598"/>
    <cellStyle name="20% - Accent6 25 3" xfId="2599"/>
    <cellStyle name="20% - Accent6 25 3 2" xfId="2600"/>
    <cellStyle name="20% - Accent6 25 3 2 2" xfId="2601"/>
    <cellStyle name="20% - Accent6 25 3 3" xfId="2602"/>
    <cellStyle name="20% - Accent6 25 4" xfId="2603"/>
    <cellStyle name="20% - Accent6 25 4 2" xfId="2604"/>
    <cellStyle name="20% - Accent6 25 5" xfId="2605"/>
    <cellStyle name="20% - Accent6 26" xfId="2606"/>
    <cellStyle name="20% - Accent6 26 2" xfId="2607"/>
    <cellStyle name="20% - Accent6 26 2 2" xfId="2608"/>
    <cellStyle name="20% - Accent6 26 2 2 2" xfId="2609"/>
    <cellStyle name="20% - Accent6 26 2 3" xfId="2610"/>
    <cellStyle name="20% - Accent6 26 3" xfId="2611"/>
    <cellStyle name="20% - Accent6 26 3 2" xfId="2612"/>
    <cellStyle name="20% - Accent6 26 3 2 2" xfId="2613"/>
    <cellStyle name="20% - Accent6 26 3 3" xfId="2614"/>
    <cellStyle name="20% - Accent6 26 4" xfId="2615"/>
    <cellStyle name="20% - Accent6 26 4 2" xfId="2616"/>
    <cellStyle name="20% - Accent6 26 5" xfId="2617"/>
    <cellStyle name="20% - Accent6 27" xfId="2618"/>
    <cellStyle name="20% - Accent6 27 2" xfId="2619"/>
    <cellStyle name="20% - Accent6 27 2 2" xfId="2620"/>
    <cellStyle name="20% - Accent6 27 2 2 2" xfId="2621"/>
    <cellStyle name="20% - Accent6 27 2 3" xfId="2622"/>
    <cellStyle name="20% - Accent6 27 3" xfId="2623"/>
    <cellStyle name="20% - Accent6 27 3 2" xfId="2624"/>
    <cellStyle name="20% - Accent6 27 3 2 2" xfId="2625"/>
    <cellStyle name="20% - Accent6 27 3 3" xfId="2626"/>
    <cellStyle name="20% - Accent6 27 4" xfId="2627"/>
    <cellStyle name="20% - Accent6 27 4 2" xfId="2628"/>
    <cellStyle name="20% - Accent6 27 5" xfId="2629"/>
    <cellStyle name="20% - Accent6 28" xfId="2630"/>
    <cellStyle name="20% - Accent6 28 2" xfId="2631"/>
    <cellStyle name="20% - Accent6 28 2 2" xfId="2632"/>
    <cellStyle name="20% - Accent6 28 2 2 2" xfId="2633"/>
    <cellStyle name="20% - Accent6 28 2 3" xfId="2634"/>
    <cellStyle name="20% - Accent6 28 3" xfId="2635"/>
    <cellStyle name="20% - Accent6 28 3 2" xfId="2636"/>
    <cellStyle name="20% - Accent6 28 3 2 2" xfId="2637"/>
    <cellStyle name="20% - Accent6 28 3 3" xfId="2638"/>
    <cellStyle name="20% - Accent6 28 4" xfId="2639"/>
    <cellStyle name="20% - Accent6 28 4 2" xfId="2640"/>
    <cellStyle name="20% - Accent6 28 5" xfId="2641"/>
    <cellStyle name="20% - Accent6 29" xfId="2642"/>
    <cellStyle name="20% - Accent6 29 2" xfId="2643"/>
    <cellStyle name="20% - Accent6 29 2 2" xfId="2644"/>
    <cellStyle name="20% - Accent6 29 2 2 2" xfId="2645"/>
    <cellStyle name="20% - Accent6 29 2 3" xfId="2646"/>
    <cellStyle name="20% - Accent6 29 3" xfId="2647"/>
    <cellStyle name="20% - Accent6 29 3 2" xfId="2648"/>
    <cellStyle name="20% - Accent6 29 3 2 2" xfId="2649"/>
    <cellStyle name="20% - Accent6 29 3 3" xfId="2650"/>
    <cellStyle name="20% - Accent6 29 4" xfId="2651"/>
    <cellStyle name="20% - Accent6 29 4 2" xfId="2652"/>
    <cellStyle name="20% - Accent6 29 5" xfId="2653"/>
    <cellStyle name="20% - Accent6 3" xfId="2654"/>
    <cellStyle name="20% - Accent6 3 2" xfId="2655"/>
    <cellStyle name="20% - Accent6 3 2 2" xfId="2656"/>
    <cellStyle name="20% - Accent6 3 2 2 2" xfId="2657"/>
    <cellStyle name="20% - Accent6 3 2 3" xfId="2658"/>
    <cellStyle name="20% - Accent6 3 3" xfId="2659"/>
    <cellStyle name="20% - Accent6 3 3 2" xfId="2660"/>
    <cellStyle name="20% - Accent6 3 3 2 2" xfId="2661"/>
    <cellStyle name="20% - Accent6 3 3 3" xfId="2662"/>
    <cellStyle name="20% - Accent6 3 4" xfId="2663"/>
    <cellStyle name="20% - Accent6 3 4 2" xfId="2664"/>
    <cellStyle name="20% - Accent6 3 5" xfId="2665"/>
    <cellStyle name="20% - Accent6 30" xfId="2666"/>
    <cellStyle name="20% - Accent6 30 2" xfId="2667"/>
    <cellStyle name="20% - Accent6 30 2 2" xfId="2668"/>
    <cellStyle name="20% - Accent6 30 2 2 2" xfId="2669"/>
    <cellStyle name="20% - Accent6 30 2 3" xfId="2670"/>
    <cellStyle name="20% - Accent6 30 3" xfId="2671"/>
    <cellStyle name="20% - Accent6 30 3 2" xfId="2672"/>
    <cellStyle name="20% - Accent6 30 3 2 2" xfId="2673"/>
    <cellStyle name="20% - Accent6 30 3 3" xfId="2674"/>
    <cellStyle name="20% - Accent6 30 4" xfId="2675"/>
    <cellStyle name="20% - Accent6 30 4 2" xfId="2676"/>
    <cellStyle name="20% - Accent6 30 5" xfId="2677"/>
    <cellStyle name="20% - Accent6 31" xfId="2678"/>
    <cellStyle name="20% - Accent6 31 2" xfId="2679"/>
    <cellStyle name="20% - Accent6 31 2 2" xfId="2680"/>
    <cellStyle name="20% - Accent6 31 2 2 2" xfId="2681"/>
    <cellStyle name="20% - Accent6 31 2 3" xfId="2682"/>
    <cellStyle name="20% - Accent6 31 3" xfId="2683"/>
    <cellStyle name="20% - Accent6 31 3 2" xfId="2684"/>
    <cellStyle name="20% - Accent6 31 3 2 2" xfId="2685"/>
    <cellStyle name="20% - Accent6 31 3 3" xfId="2686"/>
    <cellStyle name="20% - Accent6 31 4" xfId="2687"/>
    <cellStyle name="20% - Accent6 31 4 2" xfId="2688"/>
    <cellStyle name="20% - Accent6 31 5" xfId="2689"/>
    <cellStyle name="20% - Accent6 32" xfId="2690"/>
    <cellStyle name="20% - Accent6 32 2" xfId="2691"/>
    <cellStyle name="20% - Accent6 32 2 2" xfId="2692"/>
    <cellStyle name="20% - Accent6 32 2 2 2" xfId="2693"/>
    <cellStyle name="20% - Accent6 32 2 3" xfId="2694"/>
    <cellStyle name="20% - Accent6 32 3" xfId="2695"/>
    <cellStyle name="20% - Accent6 32 3 2" xfId="2696"/>
    <cellStyle name="20% - Accent6 32 3 2 2" xfId="2697"/>
    <cellStyle name="20% - Accent6 32 3 3" xfId="2698"/>
    <cellStyle name="20% - Accent6 32 4" xfId="2699"/>
    <cellStyle name="20% - Accent6 32 4 2" xfId="2700"/>
    <cellStyle name="20% - Accent6 32 5" xfId="2701"/>
    <cellStyle name="20% - Accent6 33" xfId="2702"/>
    <cellStyle name="20% - Accent6 33 2" xfId="2703"/>
    <cellStyle name="20% - Accent6 33 2 2" xfId="2704"/>
    <cellStyle name="20% - Accent6 33 2 2 2" xfId="2705"/>
    <cellStyle name="20% - Accent6 33 2 3" xfId="2706"/>
    <cellStyle name="20% - Accent6 33 3" xfId="2707"/>
    <cellStyle name="20% - Accent6 33 3 2" xfId="2708"/>
    <cellStyle name="20% - Accent6 33 3 2 2" xfId="2709"/>
    <cellStyle name="20% - Accent6 33 3 3" xfId="2710"/>
    <cellStyle name="20% - Accent6 33 4" xfId="2711"/>
    <cellStyle name="20% - Accent6 33 4 2" xfId="2712"/>
    <cellStyle name="20% - Accent6 33 5" xfId="2713"/>
    <cellStyle name="20% - Accent6 34" xfId="2714"/>
    <cellStyle name="20% - Accent6 34 2" xfId="2715"/>
    <cellStyle name="20% - Accent6 34 2 2" xfId="2716"/>
    <cellStyle name="20% - Accent6 34 2 2 2" xfId="2717"/>
    <cellStyle name="20% - Accent6 34 2 3" xfId="2718"/>
    <cellStyle name="20% - Accent6 34 3" xfId="2719"/>
    <cellStyle name="20% - Accent6 34 3 2" xfId="2720"/>
    <cellStyle name="20% - Accent6 34 4" xfId="2721"/>
    <cellStyle name="20% - Accent6 35" xfId="2722"/>
    <cellStyle name="20% - Accent6 35 2" xfId="2723"/>
    <cellStyle name="20% - Accent6 35 2 2" xfId="2724"/>
    <cellStyle name="20% - Accent6 35 3" xfId="2725"/>
    <cellStyle name="20% - Accent6 36" xfId="2726"/>
    <cellStyle name="20% - Accent6 36 2" xfId="2727"/>
    <cellStyle name="20% - Accent6 36 2 2" xfId="2728"/>
    <cellStyle name="20% - Accent6 36 3" xfId="2729"/>
    <cellStyle name="20% - Accent6 37" xfId="2730"/>
    <cellStyle name="20% - Accent6 37 2" xfId="2731"/>
    <cellStyle name="20% - Accent6 37 2 2" xfId="2732"/>
    <cellStyle name="20% - Accent6 37 3" xfId="2733"/>
    <cellStyle name="20% - Accent6 38" xfId="2734"/>
    <cellStyle name="20% - Accent6 38 2" xfId="2735"/>
    <cellStyle name="20% - Accent6 38 2 2" xfId="2736"/>
    <cellStyle name="20% - Accent6 38 3" xfId="2737"/>
    <cellStyle name="20% - Accent6 39" xfId="2738"/>
    <cellStyle name="20% - Accent6 39 2" xfId="2739"/>
    <cellStyle name="20% - Accent6 39 2 2" xfId="2740"/>
    <cellStyle name="20% - Accent6 39 3" xfId="2741"/>
    <cellStyle name="20% - Accent6 4" xfId="2742"/>
    <cellStyle name="20% - Accent6 4 2" xfId="2743"/>
    <cellStyle name="20% - Accent6 4 2 2" xfId="2744"/>
    <cellStyle name="20% - Accent6 4 2 2 2" xfId="2745"/>
    <cellStyle name="20% - Accent6 4 2 3" xfId="2746"/>
    <cellStyle name="20% - Accent6 4 3" xfId="2747"/>
    <cellStyle name="20% - Accent6 4 3 2" xfId="2748"/>
    <cellStyle name="20% - Accent6 4 3 2 2" xfId="2749"/>
    <cellStyle name="20% - Accent6 4 3 3" xfId="2750"/>
    <cellStyle name="20% - Accent6 4 4" xfId="2751"/>
    <cellStyle name="20% - Accent6 4 4 2" xfId="2752"/>
    <cellStyle name="20% - Accent6 4 5" xfId="2753"/>
    <cellStyle name="20% - Accent6 40" xfId="2754"/>
    <cellStyle name="20% - Accent6 40 2" xfId="2755"/>
    <cellStyle name="20% - Accent6 40 2 2" xfId="2756"/>
    <cellStyle name="20% - Accent6 40 3" xfId="2757"/>
    <cellStyle name="20% - Accent6 41" xfId="2758"/>
    <cellStyle name="20% - Accent6 41 2" xfId="2759"/>
    <cellStyle name="20% - Accent6 41 2 2" xfId="2760"/>
    <cellStyle name="20% - Accent6 41 3" xfId="2761"/>
    <cellStyle name="20% - Accent6 42" xfId="2762"/>
    <cellStyle name="20% - Accent6 42 2" xfId="2763"/>
    <cellStyle name="20% - Accent6 42 2 2" xfId="2764"/>
    <cellStyle name="20% - Accent6 42 3" xfId="2765"/>
    <cellStyle name="20% - Accent6 43" xfId="2766"/>
    <cellStyle name="20% - Accent6 43 2" xfId="2767"/>
    <cellStyle name="20% - Accent6 43 2 2" xfId="2768"/>
    <cellStyle name="20% - Accent6 43 3" xfId="2769"/>
    <cellStyle name="20% - Accent6 44" xfId="2770"/>
    <cellStyle name="20% - Accent6 44 2" xfId="2771"/>
    <cellStyle name="20% - Accent6 44 2 2" xfId="2772"/>
    <cellStyle name="20% - Accent6 44 3" xfId="2773"/>
    <cellStyle name="20% - Accent6 45" xfId="2774"/>
    <cellStyle name="20% - Accent6 45 2" xfId="2775"/>
    <cellStyle name="20% - Accent6 45 2 2" xfId="2776"/>
    <cellStyle name="20% - Accent6 45 3" xfId="2777"/>
    <cellStyle name="20% - Accent6 46" xfId="2778"/>
    <cellStyle name="20% - Accent6 46 2" xfId="2779"/>
    <cellStyle name="20% - Accent6 46 2 2" xfId="2780"/>
    <cellStyle name="20% - Accent6 46 3" xfId="2781"/>
    <cellStyle name="20% - Accent6 47" xfId="2782"/>
    <cellStyle name="20% - Accent6 47 2" xfId="2783"/>
    <cellStyle name="20% - Accent6 47 2 2" xfId="2784"/>
    <cellStyle name="20% - Accent6 47 3" xfId="2785"/>
    <cellStyle name="20% - Accent6 48" xfId="2786"/>
    <cellStyle name="20% - Accent6 48 2" xfId="2787"/>
    <cellStyle name="20% - Accent6 48 2 2" xfId="2788"/>
    <cellStyle name="20% - Accent6 48 3" xfId="2789"/>
    <cellStyle name="20% - Accent6 49" xfId="2790"/>
    <cellStyle name="20% - Accent6 49 2" xfId="2791"/>
    <cellStyle name="20% - Accent6 49 2 2" xfId="2792"/>
    <cellStyle name="20% - Accent6 49 3" xfId="2793"/>
    <cellStyle name="20% - Accent6 5" xfId="2794"/>
    <cellStyle name="20% - Accent6 5 2" xfId="2795"/>
    <cellStyle name="20% - Accent6 5 2 2" xfId="2796"/>
    <cellStyle name="20% - Accent6 5 2 2 2" xfId="2797"/>
    <cellStyle name="20% - Accent6 5 2 3" xfId="2798"/>
    <cellStyle name="20% - Accent6 5 3" xfId="2799"/>
    <cellStyle name="20% - Accent6 5 3 2" xfId="2800"/>
    <cellStyle name="20% - Accent6 5 3 2 2" xfId="2801"/>
    <cellStyle name="20% - Accent6 5 3 3" xfId="2802"/>
    <cellStyle name="20% - Accent6 5 4" xfId="2803"/>
    <cellStyle name="20% - Accent6 5 4 2" xfId="2804"/>
    <cellStyle name="20% - Accent6 5 5" xfId="2805"/>
    <cellStyle name="20% - Accent6 50" xfId="2806"/>
    <cellStyle name="20% - Accent6 50 2" xfId="2807"/>
    <cellStyle name="20% - Accent6 50 2 2" xfId="2808"/>
    <cellStyle name="20% - Accent6 50 3" xfId="2809"/>
    <cellStyle name="20% - Accent6 51" xfId="2810"/>
    <cellStyle name="20% - Accent6 51 2" xfId="2811"/>
    <cellStyle name="20% - Accent6 51 2 2" xfId="2812"/>
    <cellStyle name="20% - Accent6 51 3" xfId="2813"/>
    <cellStyle name="20% - Accent6 52" xfId="2814"/>
    <cellStyle name="20% - Accent6 52 2" xfId="2815"/>
    <cellStyle name="20% - Accent6 52 2 2" xfId="2816"/>
    <cellStyle name="20% - Accent6 52 3" xfId="2817"/>
    <cellStyle name="20% - Accent6 53" xfId="2818"/>
    <cellStyle name="20% - Accent6 53 2" xfId="2819"/>
    <cellStyle name="20% - Accent6 54" xfId="2820"/>
    <cellStyle name="20% - Accent6 54 2" xfId="2821"/>
    <cellStyle name="20% - Accent6 55" xfId="2822"/>
    <cellStyle name="20% - Accent6 55 2" xfId="2823"/>
    <cellStyle name="20% - Accent6 56" xfId="2824"/>
    <cellStyle name="20% - Accent6 56 2" xfId="2825"/>
    <cellStyle name="20% - Accent6 57" xfId="2826"/>
    <cellStyle name="20% - Accent6 57 2" xfId="2827"/>
    <cellStyle name="20% - Accent6 58" xfId="2828"/>
    <cellStyle name="20% - Accent6 58 2" xfId="2829"/>
    <cellStyle name="20% - Accent6 59" xfId="2830"/>
    <cellStyle name="20% - Accent6 59 2" xfId="2831"/>
    <cellStyle name="20% - Accent6 6" xfId="2832"/>
    <cellStyle name="20% - Accent6 6 2" xfId="2833"/>
    <cellStyle name="20% - Accent6 6 2 2" xfId="2834"/>
    <cellStyle name="20% - Accent6 6 2 2 2" xfId="2835"/>
    <cellStyle name="20% - Accent6 6 2 3" xfId="2836"/>
    <cellStyle name="20% - Accent6 6 3" xfId="2837"/>
    <cellStyle name="20% - Accent6 6 3 2" xfId="2838"/>
    <cellStyle name="20% - Accent6 6 3 2 2" xfId="2839"/>
    <cellStyle name="20% - Accent6 6 3 3" xfId="2840"/>
    <cellStyle name="20% - Accent6 6 4" xfId="2841"/>
    <cellStyle name="20% - Accent6 6 4 2" xfId="2842"/>
    <cellStyle name="20% - Accent6 6 5" xfId="2843"/>
    <cellStyle name="20% - Accent6 60" xfId="2844"/>
    <cellStyle name="20% - Accent6 61" xfId="11222"/>
    <cellStyle name="20% - Accent6 7" xfId="2845"/>
    <cellStyle name="20% - Accent6 7 2" xfId="2846"/>
    <cellStyle name="20% - Accent6 7 2 2" xfId="2847"/>
    <cellStyle name="20% - Accent6 7 2 2 2" xfId="2848"/>
    <cellStyle name="20% - Accent6 7 2 3" xfId="2849"/>
    <cellStyle name="20% - Accent6 7 3" xfId="2850"/>
    <cellStyle name="20% - Accent6 7 3 2" xfId="2851"/>
    <cellStyle name="20% - Accent6 7 3 2 2" xfId="2852"/>
    <cellStyle name="20% - Accent6 7 3 3" xfId="2853"/>
    <cellStyle name="20% - Accent6 7 4" xfId="2854"/>
    <cellStyle name="20% - Accent6 7 4 2" xfId="2855"/>
    <cellStyle name="20% - Accent6 7 5" xfId="2856"/>
    <cellStyle name="20% - Accent6 8" xfId="2857"/>
    <cellStyle name="20% - Accent6 8 2" xfId="2858"/>
    <cellStyle name="20% - Accent6 8 2 2" xfId="2859"/>
    <cellStyle name="20% - Accent6 8 2 2 2" xfId="2860"/>
    <cellStyle name="20% - Accent6 8 2 3" xfId="2861"/>
    <cellStyle name="20% - Accent6 8 3" xfId="2862"/>
    <cellStyle name="20% - Accent6 8 3 2" xfId="2863"/>
    <cellStyle name="20% - Accent6 8 3 2 2" xfId="2864"/>
    <cellStyle name="20% - Accent6 8 3 3" xfId="2865"/>
    <cellStyle name="20% - Accent6 8 4" xfId="2866"/>
    <cellStyle name="20% - Accent6 8 4 2" xfId="2867"/>
    <cellStyle name="20% - Accent6 8 5" xfId="2868"/>
    <cellStyle name="20% - Accent6 9" xfId="2869"/>
    <cellStyle name="20% - Accent6 9 2" xfId="2870"/>
    <cellStyle name="20% - Accent6 9 2 2" xfId="2871"/>
    <cellStyle name="20% - Accent6 9 2 2 2" xfId="2872"/>
    <cellStyle name="20% - Accent6 9 2 3" xfId="2873"/>
    <cellStyle name="20% - Accent6 9 3" xfId="2874"/>
    <cellStyle name="20% - Accent6 9 3 2" xfId="2875"/>
    <cellStyle name="20% - Accent6 9 3 2 2" xfId="2876"/>
    <cellStyle name="20% - Accent6 9 3 3" xfId="2877"/>
    <cellStyle name="20% - Accent6 9 4" xfId="2878"/>
    <cellStyle name="20% - Accent6 9 4 2" xfId="2879"/>
    <cellStyle name="20% - Accent6 9 5" xfId="2880"/>
    <cellStyle name="40% - Accent1" xfId="2881" builtinId="31" customBuiltin="1"/>
    <cellStyle name="40% - Accent1 10" xfId="2882"/>
    <cellStyle name="40% - Accent1 10 2" xfId="2883"/>
    <cellStyle name="40% - Accent1 10 2 2" xfId="2884"/>
    <cellStyle name="40% - Accent1 10 2 2 2" xfId="2885"/>
    <cellStyle name="40% - Accent1 10 2 3" xfId="2886"/>
    <cellStyle name="40% - Accent1 10 3" xfId="2887"/>
    <cellStyle name="40% - Accent1 10 3 2" xfId="2888"/>
    <cellStyle name="40% - Accent1 10 3 2 2" xfId="2889"/>
    <cellStyle name="40% - Accent1 10 3 3" xfId="2890"/>
    <cellStyle name="40% - Accent1 10 4" xfId="2891"/>
    <cellStyle name="40% - Accent1 10 4 2" xfId="2892"/>
    <cellStyle name="40% - Accent1 10 5" xfId="2893"/>
    <cellStyle name="40% - Accent1 11" xfId="2894"/>
    <cellStyle name="40% - Accent1 11 2" xfId="2895"/>
    <cellStyle name="40% - Accent1 11 2 2" xfId="2896"/>
    <cellStyle name="40% - Accent1 11 2 2 2" xfId="2897"/>
    <cellStyle name="40% - Accent1 11 2 3" xfId="2898"/>
    <cellStyle name="40% - Accent1 11 3" xfId="2899"/>
    <cellStyle name="40% - Accent1 11 3 2" xfId="2900"/>
    <cellStyle name="40% - Accent1 11 3 2 2" xfId="2901"/>
    <cellStyle name="40% - Accent1 11 3 3" xfId="2902"/>
    <cellStyle name="40% - Accent1 11 4" xfId="2903"/>
    <cellStyle name="40% - Accent1 11 4 2" xfId="2904"/>
    <cellStyle name="40% - Accent1 11 5" xfId="2905"/>
    <cellStyle name="40% - Accent1 12" xfId="2906"/>
    <cellStyle name="40% - Accent1 12 2" xfId="2907"/>
    <cellStyle name="40% - Accent1 12 2 2" xfId="2908"/>
    <cellStyle name="40% - Accent1 12 2 2 2" xfId="2909"/>
    <cellStyle name="40% - Accent1 12 2 3" xfId="2910"/>
    <cellStyle name="40% - Accent1 12 3" xfId="2911"/>
    <cellStyle name="40% - Accent1 12 3 2" xfId="2912"/>
    <cellStyle name="40% - Accent1 12 3 2 2" xfId="2913"/>
    <cellStyle name="40% - Accent1 12 3 3" xfId="2914"/>
    <cellStyle name="40% - Accent1 12 4" xfId="2915"/>
    <cellStyle name="40% - Accent1 12 4 2" xfId="2916"/>
    <cellStyle name="40% - Accent1 12 5" xfId="2917"/>
    <cellStyle name="40% - Accent1 13" xfId="2918"/>
    <cellStyle name="40% - Accent1 13 2" xfId="2919"/>
    <cellStyle name="40% - Accent1 13 2 2" xfId="2920"/>
    <cellStyle name="40% - Accent1 13 2 2 2" xfId="2921"/>
    <cellStyle name="40% - Accent1 13 2 3" xfId="2922"/>
    <cellStyle name="40% - Accent1 13 3" xfId="2923"/>
    <cellStyle name="40% - Accent1 13 3 2" xfId="2924"/>
    <cellStyle name="40% - Accent1 13 3 2 2" xfId="2925"/>
    <cellStyle name="40% - Accent1 13 3 3" xfId="2926"/>
    <cellStyle name="40% - Accent1 13 4" xfId="2927"/>
    <cellStyle name="40% - Accent1 13 4 2" xfId="2928"/>
    <cellStyle name="40% - Accent1 13 5" xfId="2929"/>
    <cellStyle name="40% - Accent1 14" xfId="2930"/>
    <cellStyle name="40% - Accent1 14 2" xfId="2931"/>
    <cellStyle name="40% - Accent1 14 2 2" xfId="2932"/>
    <cellStyle name="40% - Accent1 14 2 2 2" xfId="2933"/>
    <cellStyle name="40% - Accent1 14 2 3" xfId="2934"/>
    <cellStyle name="40% - Accent1 14 3" xfId="2935"/>
    <cellStyle name="40% - Accent1 14 3 2" xfId="2936"/>
    <cellStyle name="40% - Accent1 14 3 2 2" xfId="2937"/>
    <cellStyle name="40% - Accent1 14 3 3" xfId="2938"/>
    <cellStyle name="40% - Accent1 14 4" xfId="2939"/>
    <cellStyle name="40% - Accent1 14 4 2" xfId="2940"/>
    <cellStyle name="40% - Accent1 14 5" xfId="2941"/>
    <cellStyle name="40% - Accent1 15" xfId="2942"/>
    <cellStyle name="40% - Accent1 15 2" xfId="2943"/>
    <cellStyle name="40% - Accent1 15 2 2" xfId="2944"/>
    <cellStyle name="40% - Accent1 15 2 2 2" xfId="2945"/>
    <cellStyle name="40% - Accent1 15 2 3" xfId="2946"/>
    <cellStyle name="40% - Accent1 15 3" xfId="2947"/>
    <cellStyle name="40% - Accent1 15 3 2" xfId="2948"/>
    <cellStyle name="40% - Accent1 15 3 2 2" xfId="2949"/>
    <cellStyle name="40% - Accent1 15 3 3" xfId="2950"/>
    <cellStyle name="40% - Accent1 15 4" xfId="2951"/>
    <cellStyle name="40% - Accent1 15 4 2" xfId="2952"/>
    <cellStyle name="40% - Accent1 15 5" xfId="2953"/>
    <cellStyle name="40% - Accent1 16" xfId="2954"/>
    <cellStyle name="40% - Accent1 16 2" xfId="2955"/>
    <cellStyle name="40% - Accent1 16 2 2" xfId="2956"/>
    <cellStyle name="40% - Accent1 16 2 2 2" xfId="2957"/>
    <cellStyle name="40% - Accent1 16 2 3" xfId="2958"/>
    <cellStyle name="40% - Accent1 16 3" xfId="2959"/>
    <cellStyle name="40% - Accent1 16 3 2" xfId="2960"/>
    <cellStyle name="40% - Accent1 16 3 2 2" xfId="2961"/>
    <cellStyle name="40% - Accent1 16 3 3" xfId="2962"/>
    <cellStyle name="40% - Accent1 16 4" xfId="2963"/>
    <cellStyle name="40% - Accent1 16 4 2" xfId="2964"/>
    <cellStyle name="40% - Accent1 16 5" xfId="2965"/>
    <cellStyle name="40% - Accent1 17" xfId="2966"/>
    <cellStyle name="40% - Accent1 17 2" xfId="2967"/>
    <cellStyle name="40% - Accent1 17 2 2" xfId="2968"/>
    <cellStyle name="40% - Accent1 17 2 2 2" xfId="2969"/>
    <cellStyle name="40% - Accent1 17 2 3" xfId="2970"/>
    <cellStyle name="40% - Accent1 17 3" xfId="2971"/>
    <cellStyle name="40% - Accent1 17 3 2" xfId="2972"/>
    <cellStyle name="40% - Accent1 17 3 2 2" xfId="2973"/>
    <cellStyle name="40% - Accent1 17 3 3" xfId="2974"/>
    <cellStyle name="40% - Accent1 17 4" xfId="2975"/>
    <cellStyle name="40% - Accent1 17 4 2" xfId="2976"/>
    <cellStyle name="40% - Accent1 17 5" xfId="2977"/>
    <cellStyle name="40% - Accent1 18" xfId="2978"/>
    <cellStyle name="40% - Accent1 18 2" xfId="2979"/>
    <cellStyle name="40% - Accent1 18 2 2" xfId="2980"/>
    <cellStyle name="40% - Accent1 18 2 2 2" xfId="2981"/>
    <cellStyle name="40% - Accent1 18 2 3" xfId="2982"/>
    <cellStyle name="40% - Accent1 18 3" xfId="2983"/>
    <cellStyle name="40% - Accent1 18 3 2" xfId="2984"/>
    <cellStyle name="40% - Accent1 18 3 2 2" xfId="2985"/>
    <cellStyle name="40% - Accent1 18 3 3" xfId="2986"/>
    <cellStyle name="40% - Accent1 18 4" xfId="2987"/>
    <cellStyle name="40% - Accent1 18 4 2" xfId="2988"/>
    <cellStyle name="40% - Accent1 18 5" xfId="2989"/>
    <cellStyle name="40% - Accent1 19" xfId="2990"/>
    <cellStyle name="40% - Accent1 19 2" xfId="2991"/>
    <cellStyle name="40% - Accent1 19 2 2" xfId="2992"/>
    <cellStyle name="40% - Accent1 19 2 2 2" xfId="2993"/>
    <cellStyle name="40% - Accent1 19 2 3" xfId="2994"/>
    <cellStyle name="40% - Accent1 19 3" xfId="2995"/>
    <cellStyle name="40% - Accent1 19 3 2" xfId="2996"/>
    <cellStyle name="40% - Accent1 19 3 2 2" xfId="2997"/>
    <cellStyle name="40% - Accent1 19 3 3" xfId="2998"/>
    <cellStyle name="40% - Accent1 19 4" xfId="2999"/>
    <cellStyle name="40% - Accent1 19 4 2" xfId="3000"/>
    <cellStyle name="40% - Accent1 19 5" xfId="3001"/>
    <cellStyle name="40% - Accent1 2" xfId="3002"/>
    <cellStyle name="40% - Accent1 2 2" xfId="3003"/>
    <cellStyle name="40% - Accent1 2 2 2" xfId="3004"/>
    <cellStyle name="40% - Accent1 2 2 2 2" xfId="3005"/>
    <cellStyle name="40% - Accent1 2 2 3" xfId="3006"/>
    <cellStyle name="40% - Accent1 2 3" xfId="3007"/>
    <cellStyle name="40% - Accent1 2 3 2" xfId="3008"/>
    <cellStyle name="40% - Accent1 2 3 2 2" xfId="3009"/>
    <cellStyle name="40% - Accent1 2 3 3" xfId="3010"/>
    <cellStyle name="40% - Accent1 2 4" xfId="3011"/>
    <cellStyle name="40% - Accent1 2 4 2" xfId="3012"/>
    <cellStyle name="40% - Accent1 2 5" xfId="3013"/>
    <cellStyle name="40% - Accent1 20" xfId="3014"/>
    <cellStyle name="40% - Accent1 20 2" xfId="3015"/>
    <cellStyle name="40% - Accent1 20 2 2" xfId="3016"/>
    <cellStyle name="40% - Accent1 20 2 2 2" xfId="3017"/>
    <cellStyle name="40% - Accent1 20 2 3" xfId="3018"/>
    <cellStyle name="40% - Accent1 20 3" xfId="3019"/>
    <cellStyle name="40% - Accent1 20 3 2" xfId="3020"/>
    <cellStyle name="40% - Accent1 20 3 2 2" xfId="3021"/>
    <cellStyle name="40% - Accent1 20 3 3" xfId="3022"/>
    <cellStyle name="40% - Accent1 20 4" xfId="3023"/>
    <cellStyle name="40% - Accent1 20 4 2" xfId="3024"/>
    <cellStyle name="40% - Accent1 20 5" xfId="3025"/>
    <cellStyle name="40% - Accent1 21" xfId="3026"/>
    <cellStyle name="40% - Accent1 21 2" xfId="3027"/>
    <cellStyle name="40% - Accent1 21 2 2" xfId="3028"/>
    <cellStyle name="40% - Accent1 21 2 2 2" xfId="3029"/>
    <cellStyle name="40% - Accent1 21 2 3" xfId="3030"/>
    <cellStyle name="40% - Accent1 21 3" xfId="3031"/>
    <cellStyle name="40% - Accent1 21 3 2" xfId="3032"/>
    <cellStyle name="40% - Accent1 21 3 2 2" xfId="3033"/>
    <cellStyle name="40% - Accent1 21 3 3" xfId="3034"/>
    <cellStyle name="40% - Accent1 21 4" xfId="3035"/>
    <cellStyle name="40% - Accent1 21 4 2" xfId="3036"/>
    <cellStyle name="40% - Accent1 21 5" xfId="3037"/>
    <cellStyle name="40% - Accent1 22" xfId="3038"/>
    <cellStyle name="40% - Accent1 22 2" xfId="3039"/>
    <cellStyle name="40% - Accent1 22 2 2" xfId="3040"/>
    <cellStyle name="40% - Accent1 22 2 2 2" xfId="3041"/>
    <cellStyle name="40% - Accent1 22 2 3" xfId="3042"/>
    <cellStyle name="40% - Accent1 22 3" xfId="3043"/>
    <cellStyle name="40% - Accent1 22 3 2" xfId="3044"/>
    <cellStyle name="40% - Accent1 22 3 2 2" xfId="3045"/>
    <cellStyle name="40% - Accent1 22 3 3" xfId="3046"/>
    <cellStyle name="40% - Accent1 22 4" xfId="3047"/>
    <cellStyle name="40% - Accent1 22 4 2" xfId="3048"/>
    <cellStyle name="40% - Accent1 22 5" xfId="3049"/>
    <cellStyle name="40% - Accent1 23" xfId="3050"/>
    <cellStyle name="40% - Accent1 23 2" xfId="3051"/>
    <cellStyle name="40% - Accent1 23 2 2" xfId="3052"/>
    <cellStyle name="40% - Accent1 23 2 2 2" xfId="3053"/>
    <cellStyle name="40% - Accent1 23 2 3" xfId="3054"/>
    <cellStyle name="40% - Accent1 23 3" xfId="3055"/>
    <cellStyle name="40% - Accent1 23 3 2" xfId="3056"/>
    <cellStyle name="40% - Accent1 23 3 2 2" xfId="3057"/>
    <cellStyle name="40% - Accent1 23 3 3" xfId="3058"/>
    <cellStyle name="40% - Accent1 23 4" xfId="3059"/>
    <cellStyle name="40% - Accent1 23 4 2" xfId="3060"/>
    <cellStyle name="40% - Accent1 23 5" xfId="3061"/>
    <cellStyle name="40% - Accent1 24" xfId="3062"/>
    <cellStyle name="40% - Accent1 24 2" xfId="3063"/>
    <cellStyle name="40% - Accent1 24 2 2" xfId="3064"/>
    <cellStyle name="40% - Accent1 24 2 2 2" xfId="3065"/>
    <cellStyle name="40% - Accent1 24 2 3" xfId="3066"/>
    <cellStyle name="40% - Accent1 24 3" xfId="3067"/>
    <cellStyle name="40% - Accent1 24 3 2" xfId="3068"/>
    <cellStyle name="40% - Accent1 24 3 2 2" xfId="3069"/>
    <cellStyle name="40% - Accent1 24 3 3" xfId="3070"/>
    <cellStyle name="40% - Accent1 24 4" xfId="3071"/>
    <cellStyle name="40% - Accent1 24 4 2" xfId="3072"/>
    <cellStyle name="40% - Accent1 24 5" xfId="3073"/>
    <cellStyle name="40% - Accent1 25" xfId="3074"/>
    <cellStyle name="40% - Accent1 25 2" xfId="3075"/>
    <cellStyle name="40% - Accent1 25 2 2" xfId="3076"/>
    <cellStyle name="40% - Accent1 25 2 2 2" xfId="3077"/>
    <cellStyle name="40% - Accent1 25 2 3" xfId="3078"/>
    <cellStyle name="40% - Accent1 25 3" xfId="3079"/>
    <cellStyle name="40% - Accent1 25 3 2" xfId="3080"/>
    <cellStyle name="40% - Accent1 25 3 2 2" xfId="3081"/>
    <cellStyle name="40% - Accent1 25 3 3" xfId="3082"/>
    <cellStyle name="40% - Accent1 25 4" xfId="3083"/>
    <cellStyle name="40% - Accent1 25 4 2" xfId="3084"/>
    <cellStyle name="40% - Accent1 25 5" xfId="3085"/>
    <cellStyle name="40% - Accent1 26" xfId="3086"/>
    <cellStyle name="40% - Accent1 26 2" xfId="3087"/>
    <cellStyle name="40% - Accent1 26 2 2" xfId="3088"/>
    <cellStyle name="40% - Accent1 26 2 2 2" xfId="3089"/>
    <cellStyle name="40% - Accent1 26 2 3" xfId="3090"/>
    <cellStyle name="40% - Accent1 26 3" xfId="3091"/>
    <cellStyle name="40% - Accent1 26 3 2" xfId="3092"/>
    <cellStyle name="40% - Accent1 26 3 2 2" xfId="3093"/>
    <cellStyle name="40% - Accent1 26 3 3" xfId="3094"/>
    <cellStyle name="40% - Accent1 26 4" xfId="3095"/>
    <cellStyle name="40% - Accent1 26 4 2" xfId="3096"/>
    <cellStyle name="40% - Accent1 26 5" xfId="3097"/>
    <cellStyle name="40% - Accent1 27" xfId="3098"/>
    <cellStyle name="40% - Accent1 27 2" xfId="3099"/>
    <cellStyle name="40% - Accent1 27 2 2" xfId="3100"/>
    <cellStyle name="40% - Accent1 27 2 2 2" xfId="3101"/>
    <cellStyle name="40% - Accent1 27 2 3" xfId="3102"/>
    <cellStyle name="40% - Accent1 27 3" xfId="3103"/>
    <cellStyle name="40% - Accent1 27 3 2" xfId="3104"/>
    <cellStyle name="40% - Accent1 27 3 2 2" xfId="3105"/>
    <cellStyle name="40% - Accent1 27 3 3" xfId="3106"/>
    <cellStyle name="40% - Accent1 27 4" xfId="3107"/>
    <cellStyle name="40% - Accent1 27 4 2" xfId="3108"/>
    <cellStyle name="40% - Accent1 27 5" xfId="3109"/>
    <cellStyle name="40% - Accent1 28" xfId="3110"/>
    <cellStyle name="40% - Accent1 28 2" xfId="3111"/>
    <cellStyle name="40% - Accent1 28 2 2" xfId="3112"/>
    <cellStyle name="40% - Accent1 28 2 2 2" xfId="3113"/>
    <cellStyle name="40% - Accent1 28 2 3" xfId="3114"/>
    <cellStyle name="40% - Accent1 28 3" xfId="3115"/>
    <cellStyle name="40% - Accent1 28 3 2" xfId="3116"/>
    <cellStyle name="40% - Accent1 28 3 2 2" xfId="3117"/>
    <cellStyle name="40% - Accent1 28 3 3" xfId="3118"/>
    <cellStyle name="40% - Accent1 28 4" xfId="3119"/>
    <cellStyle name="40% - Accent1 28 4 2" xfId="3120"/>
    <cellStyle name="40% - Accent1 28 5" xfId="3121"/>
    <cellStyle name="40% - Accent1 29" xfId="3122"/>
    <cellStyle name="40% - Accent1 29 2" xfId="3123"/>
    <cellStyle name="40% - Accent1 29 2 2" xfId="3124"/>
    <cellStyle name="40% - Accent1 29 2 2 2" xfId="3125"/>
    <cellStyle name="40% - Accent1 29 2 3" xfId="3126"/>
    <cellStyle name="40% - Accent1 29 3" xfId="3127"/>
    <cellStyle name="40% - Accent1 29 3 2" xfId="3128"/>
    <cellStyle name="40% - Accent1 29 3 2 2" xfId="3129"/>
    <cellStyle name="40% - Accent1 29 3 3" xfId="3130"/>
    <cellStyle name="40% - Accent1 29 4" xfId="3131"/>
    <cellStyle name="40% - Accent1 29 4 2" xfId="3132"/>
    <cellStyle name="40% - Accent1 29 5" xfId="3133"/>
    <cellStyle name="40% - Accent1 3" xfId="3134"/>
    <cellStyle name="40% - Accent1 3 2" xfId="3135"/>
    <cellStyle name="40% - Accent1 3 2 2" xfId="3136"/>
    <cellStyle name="40% - Accent1 3 2 2 2" xfId="3137"/>
    <cellStyle name="40% - Accent1 3 2 3" xfId="3138"/>
    <cellStyle name="40% - Accent1 3 3" xfId="3139"/>
    <cellStyle name="40% - Accent1 3 3 2" xfId="3140"/>
    <cellStyle name="40% - Accent1 3 3 2 2" xfId="3141"/>
    <cellStyle name="40% - Accent1 3 3 3" xfId="3142"/>
    <cellStyle name="40% - Accent1 3 4" xfId="3143"/>
    <cellStyle name="40% - Accent1 3 4 2" xfId="3144"/>
    <cellStyle name="40% - Accent1 3 5" xfId="3145"/>
    <cellStyle name="40% - Accent1 30" xfId="3146"/>
    <cellStyle name="40% - Accent1 30 2" xfId="3147"/>
    <cellStyle name="40% - Accent1 30 2 2" xfId="3148"/>
    <cellStyle name="40% - Accent1 30 2 2 2" xfId="3149"/>
    <cellStyle name="40% - Accent1 30 2 3" xfId="3150"/>
    <cellStyle name="40% - Accent1 30 3" xfId="3151"/>
    <cellStyle name="40% - Accent1 30 3 2" xfId="3152"/>
    <cellStyle name="40% - Accent1 30 3 2 2" xfId="3153"/>
    <cellStyle name="40% - Accent1 30 3 3" xfId="3154"/>
    <cellStyle name="40% - Accent1 30 4" xfId="3155"/>
    <cellStyle name="40% - Accent1 30 4 2" xfId="3156"/>
    <cellStyle name="40% - Accent1 30 5" xfId="3157"/>
    <cellStyle name="40% - Accent1 31" xfId="3158"/>
    <cellStyle name="40% - Accent1 31 2" xfId="3159"/>
    <cellStyle name="40% - Accent1 31 2 2" xfId="3160"/>
    <cellStyle name="40% - Accent1 31 2 2 2" xfId="3161"/>
    <cellStyle name="40% - Accent1 31 2 3" xfId="3162"/>
    <cellStyle name="40% - Accent1 31 3" xfId="3163"/>
    <cellStyle name="40% - Accent1 31 3 2" xfId="3164"/>
    <cellStyle name="40% - Accent1 31 3 2 2" xfId="3165"/>
    <cellStyle name="40% - Accent1 31 3 3" xfId="3166"/>
    <cellStyle name="40% - Accent1 31 4" xfId="3167"/>
    <cellStyle name="40% - Accent1 31 4 2" xfId="3168"/>
    <cellStyle name="40% - Accent1 31 5" xfId="3169"/>
    <cellStyle name="40% - Accent1 32" xfId="3170"/>
    <cellStyle name="40% - Accent1 32 2" xfId="3171"/>
    <cellStyle name="40% - Accent1 32 2 2" xfId="3172"/>
    <cellStyle name="40% - Accent1 32 2 2 2" xfId="3173"/>
    <cellStyle name="40% - Accent1 32 2 3" xfId="3174"/>
    <cellStyle name="40% - Accent1 32 3" xfId="3175"/>
    <cellStyle name="40% - Accent1 32 3 2" xfId="3176"/>
    <cellStyle name="40% - Accent1 32 3 2 2" xfId="3177"/>
    <cellStyle name="40% - Accent1 32 3 3" xfId="3178"/>
    <cellStyle name="40% - Accent1 32 4" xfId="3179"/>
    <cellStyle name="40% - Accent1 32 4 2" xfId="3180"/>
    <cellStyle name="40% - Accent1 32 5" xfId="3181"/>
    <cellStyle name="40% - Accent1 33" xfId="3182"/>
    <cellStyle name="40% - Accent1 33 2" xfId="3183"/>
    <cellStyle name="40% - Accent1 33 2 2" xfId="3184"/>
    <cellStyle name="40% - Accent1 33 2 2 2" xfId="3185"/>
    <cellStyle name="40% - Accent1 33 2 3" xfId="3186"/>
    <cellStyle name="40% - Accent1 33 3" xfId="3187"/>
    <cellStyle name="40% - Accent1 33 3 2" xfId="3188"/>
    <cellStyle name="40% - Accent1 33 3 2 2" xfId="3189"/>
    <cellStyle name="40% - Accent1 33 3 3" xfId="3190"/>
    <cellStyle name="40% - Accent1 33 4" xfId="3191"/>
    <cellStyle name="40% - Accent1 33 4 2" xfId="3192"/>
    <cellStyle name="40% - Accent1 33 5" xfId="3193"/>
    <cellStyle name="40% - Accent1 34" xfId="3194"/>
    <cellStyle name="40% - Accent1 34 2" xfId="3195"/>
    <cellStyle name="40% - Accent1 34 2 2" xfId="3196"/>
    <cellStyle name="40% - Accent1 34 2 2 2" xfId="3197"/>
    <cellStyle name="40% - Accent1 34 2 3" xfId="3198"/>
    <cellStyle name="40% - Accent1 34 3" xfId="3199"/>
    <cellStyle name="40% - Accent1 34 3 2" xfId="3200"/>
    <cellStyle name="40% - Accent1 34 4" xfId="3201"/>
    <cellStyle name="40% - Accent1 35" xfId="3202"/>
    <cellStyle name="40% - Accent1 35 2" xfId="3203"/>
    <cellStyle name="40% - Accent1 35 2 2" xfId="3204"/>
    <cellStyle name="40% - Accent1 35 3" xfId="3205"/>
    <cellStyle name="40% - Accent1 36" xfId="3206"/>
    <cellStyle name="40% - Accent1 36 2" xfId="3207"/>
    <cellStyle name="40% - Accent1 36 2 2" xfId="3208"/>
    <cellStyle name="40% - Accent1 36 3" xfId="3209"/>
    <cellStyle name="40% - Accent1 37" xfId="3210"/>
    <cellStyle name="40% - Accent1 37 2" xfId="3211"/>
    <cellStyle name="40% - Accent1 37 2 2" xfId="3212"/>
    <cellStyle name="40% - Accent1 37 3" xfId="3213"/>
    <cellStyle name="40% - Accent1 38" xfId="3214"/>
    <cellStyle name="40% - Accent1 38 2" xfId="3215"/>
    <cellStyle name="40% - Accent1 38 2 2" xfId="3216"/>
    <cellStyle name="40% - Accent1 38 3" xfId="3217"/>
    <cellStyle name="40% - Accent1 39" xfId="3218"/>
    <cellStyle name="40% - Accent1 39 2" xfId="3219"/>
    <cellStyle name="40% - Accent1 39 2 2" xfId="3220"/>
    <cellStyle name="40% - Accent1 39 3" xfId="3221"/>
    <cellStyle name="40% - Accent1 4" xfId="3222"/>
    <cellStyle name="40% - Accent1 4 2" xfId="3223"/>
    <cellStyle name="40% - Accent1 4 2 2" xfId="3224"/>
    <cellStyle name="40% - Accent1 4 2 2 2" xfId="3225"/>
    <cellStyle name="40% - Accent1 4 2 3" xfId="3226"/>
    <cellStyle name="40% - Accent1 4 3" xfId="3227"/>
    <cellStyle name="40% - Accent1 4 3 2" xfId="3228"/>
    <cellStyle name="40% - Accent1 4 3 2 2" xfId="3229"/>
    <cellStyle name="40% - Accent1 4 3 3" xfId="3230"/>
    <cellStyle name="40% - Accent1 4 4" xfId="3231"/>
    <cellStyle name="40% - Accent1 4 4 2" xfId="3232"/>
    <cellStyle name="40% - Accent1 4 5" xfId="3233"/>
    <cellStyle name="40% - Accent1 40" xfId="3234"/>
    <cellStyle name="40% - Accent1 40 2" xfId="3235"/>
    <cellStyle name="40% - Accent1 40 2 2" xfId="3236"/>
    <cellStyle name="40% - Accent1 40 3" xfId="3237"/>
    <cellStyle name="40% - Accent1 41" xfId="3238"/>
    <cellStyle name="40% - Accent1 41 2" xfId="3239"/>
    <cellStyle name="40% - Accent1 41 2 2" xfId="3240"/>
    <cellStyle name="40% - Accent1 41 3" xfId="3241"/>
    <cellStyle name="40% - Accent1 42" xfId="3242"/>
    <cellStyle name="40% - Accent1 42 2" xfId="3243"/>
    <cellStyle name="40% - Accent1 42 2 2" xfId="3244"/>
    <cellStyle name="40% - Accent1 42 3" xfId="3245"/>
    <cellStyle name="40% - Accent1 43" xfId="3246"/>
    <cellStyle name="40% - Accent1 43 2" xfId="3247"/>
    <cellStyle name="40% - Accent1 43 2 2" xfId="3248"/>
    <cellStyle name="40% - Accent1 43 3" xfId="3249"/>
    <cellStyle name="40% - Accent1 44" xfId="3250"/>
    <cellStyle name="40% - Accent1 44 2" xfId="3251"/>
    <cellStyle name="40% - Accent1 44 2 2" xfId="3252"/>
    <cellStyle name="40% - Accent1 44 3" xfId="3253"/>
    <cellStyle name="40% - Accent1 45" xfId="3254"/>
    <cellStyle name="40% - Accent1 45 2" xfId="3255"/>
    <cellStyle name="40% - Accent1 45 2 2" xfId="3256"/>
    <cellStyle name="40% - Accent1 45 3" xfId="3257"/>
    <cellStyle name="40% - Accent1 46" xfId="3258"/>
    <cellStyle name="40% - Accent1 46 2" xfId="3259"/>
    <cellStyle name="40% - Accent1 46 2 2" xfId="3260"/>
    <cellStyle name="40% - Accent1 46 3" xfId="3261"/>
    <cellStyle name="40% - Accent1 47" xfId="3262"/>
    <cellStyle name="40% - Accent1 47 2" xfId="3263"/>
    <cellStyle name="40% - Accent1 47 2 2" xfId="3264"/>
    <cellStyle name="40% - Accent1 47 3" xfId="3265"/>
    <cellStyle name="40% - Accent1 48" xfId="3266"/>
    <cellStyle name="40% - Accent1 48 2" xfId="3267"/>
    <cellStyle name="40% - Accent1 48 2 2" xfId="3268"/>
    <cellStyle name="40% - Accent1 48 3" xfId="3269"/>
    <cellStyle name="40% - Accent1 49" xfId="3270"/>
    <cellStyle name="40% - Accent1 49 2" xfId="3271"/>
    <cellStyle name="40% - Accent1 49 2 2" xfId="3272"/>
    <cellStyle name="40% - Accent1 49 3" xfId="3273"/>
    <cellStyle name="40% - Accent1 5" xfId="3274"/>
    <cellStyle name="40% - Accent1 5 2" xfId="3275"/>
    <cellStyle name="40% - Accent1 5 2 2" xfId="3276"/>
    <cellStyle name="40% - Accent1 5 2 2 2" xfId="3277"/>
    <cellStyle name="40% - Accent1 5 2 3" xfId="3278"/>
    <cellStyle name="40% - Accent1 5 3" xfId="3279"/>
    <cellStyle name="40% - Accent1 5 3 2" xfId="3280"/>
    <cellStyle name="40% - Accent1 5 3 2 2" xfId="3281"/>
    <cellStyle name="40% - Accent1 5 3 3" xfId="3282"/>
    <cellStyle name="40% - Accent1 5 4" xfId="3283"/>
    <cellStyle name="40% - Accent1 5 4 2" xfId="3284"/>
    <cellStyle name="40% - Accent1 5 5" xfId="3285"/>
    <cellStyle name="40% - Accent1 50" xfId="3286"/>
    <cellStyle name="40% - Accent1 50 2" xfId="3287"/>
    <cellStyle name="40% - Accent1 50 2 2" xfId="3288"/>
    <cellStyle name="40% - Accent1 50 3" xfId="3289"/>
    <cellStyle name="40% - Accent1 51" xfId="3290"/>
    <cellStyle name="40% - Accent1 51 2" xfId="3291"/>
    <cellStyle name="40% - Accent1 51 2 2" xfId="3292"/>
    <cellStyle name="40% - Accent1 51 3" xfId="3293"/>
    <cellStyle name="40% - Accent1 52" xfId="3294"/>
    <cellStyle name="40% - Accent1 52 2" xfId="3295"/>
    <cellStyle name="40% - Accent1 52 2 2" xfId="3296"/>
    <cellStyle name="40% - Accent1 52 3" xfId="3297"/>
    <cellStyle name="40% - Accent1 53" xfId="3298"/>
    <cellStyle name="40% - Accent1 53 2" xfId="3299"/>
    <cellStyle name="40% - Accent1 54" xfId="3300"/>
    <cellStyle name="40% - Accent1 54 2" xfId="3301"/>
    <cellStyle name="40% - Accent1 55" xfId="3302"/>
    <cellStyle name="40% - Accent1 55 2" xfId="3303"/>
    <cellStyle name="40% - Accent1 56" xfId="3304"/>
    <cellStyle name="40% - Accent1 56 2" xfId="3305"/>
    <cellStyle name="40% - Accent1 57" xfId="3306"/>
    <cellStyle name="40% - Accent1 57 2" xfId="3307"/>
    <cellStyle name="40% - Accent1 58" xfId="3308"/>
    <cellStyle name="40% - Accent1 58 2" xfId="3309"/>
    <cellStyle name="40% - Accent1 59" xfId="3310"/>
    <cellStyle name="40% - Accent1 59 2" xfId="3311"/>
    <cellStyle name="40% - Accent1 6" xfId="3312"/>
    <cellStyle name="40% - Accent1 6 2" xfId="3313"/>
    <cellStyle name="40% - Accent1 6 2 2" xfId="3314"/>
    <cellStyle name="40% - Accent1 6 2 2 2" xfId="3315"/>
    <cellStyle name="40% - Accent1 6 2 3" xfId="3316"/>
    <cellStyle name="40% - Accent1 6 3" xfId="3317"/>
    <cellStyle name="40% - Accent1 6 3 2" xfId="3318"/>
    <cellStyle name="40% - Accent1 6 3 2 2" xfId="3319"/>
    <cellStyle name="40% - Accent1 6 3 3" xfId="3320"/>
    <cellStyle name="40% - Accent1 6 4" xfId="3321"/>
    <cellStyle name="40% - Accent1 6 4 2" xfId="3322"/>
    <cellStyle name="40% - Accent1 6 5" xfId="3323"/>
    <cellStyle name="40% - Accent1 60" xfId="3324"/>
    <cellStyle name="40% - Accent1 61" xfId="11223"/>
    <cellStyle name="40% - Accent1 7" xfId="3325"/>
    <cellStyle name="40% - Accent1 7 2" xfId="3326"/>
    <cellStyle name="40% - Accent1 7 2 2" xfId="3327"/>
    <cellStyle name="40% - Accent1 7 2 2 2" xfId="3328"/>
    <cellStyle name="40% - Accent1 7 2 3" xfId="3329"/>
    <cellStyle name="40% - Accent1 7 3" xfId="3330"/>
    <cellStyle name="40% - Accent1 7 3 2" xfId="3331"/>
    <cellStyle name="40% - Accent1 7 3 2 2" xfId="3332"/>
    <cellStyle name="40% - Accent1 7 3 3" xfId="3333"/>
    <cellStyle name="40% - Accent1 7 4" xfId="3334"/>
    <cellStyle name="40% - Accent1 7 4 2" xfId="3335"/>
    <cellStyle name="40% - Accent1 7 5" xfId="3336"/>
    <cellStyle name="40% - Accent1 8" xfId="3337"/>
    <cellStyle name="40% - Accent1 8 2" xfId="3338"/>
    <cellStyle name="40% - Accent1 8 2 2" xfId="3339"/>
    <cellStyle name="40% - Accent1 8 2 2 2" xfId="3340"/>
    <cellStyle name="40% - Accent1 8 2 3" xfId="3341"/>
    <cellStyle name="40% - Accent1 8 3" xfId="3342"/>
    <cellStyle name="40% - Accent1 8 3 2" xfId="3343"/>
    <cellStyle name="40% - Accent1 8 3 2 2" xfId="3344"/>
    <cellStyle name="40% - Accent1 8 3 3" xfId="3345"/>
    <cellStyle name="40% - Accent1 8 4" xfId="3346"/>
    <cellStyle name="40% - Accent1 8 4 2" xfId="3347"/>
    <cellStyle name="40% - Accent1 8 5" xfId="3348"/>
    <cellStyle name="40% - Accent1 9" xfId="3349"/>
    <cellStyle name="40% - Accent1 9 2" xfId="3350"/>
    <cellStyle name="40% - Accent1 9 2 2" xfId="3351"/>
    <cellStyle name="40% - Accent1 9 2 2 2" xfId="3352"/>
    <cellStyle name="40% - Accent1 9 2 3" xfId="3353"/>
    <cellStyle name="40% - Accent1 9 3" xfId="3354"/>
    <cellStyle name="40% - Accent1 9 3 2" xfId="3355"/>
    <cellStyle name="40% - Accent1 9 3 2 2" xfId="3356"/>
    <cellStyle name="40% - Accent1 9 3 3" xfId="3357"/>
    <cellStyle name="40% - Accent1 9 4" xfId="3358"/>
    <cellStyle name="40% - Accent1 9 4 2" xfId="3359"/>
    <cellStyle name="40% - Accent1 9 5" xfId="3360"/>
    <cellStyle name="40% - Accent2" xfId="3361" builtinId="35" customBuiltin="1"/>
    <cellStyle name="40% - Accent2 10" xfId="3362"/>
    <cellStyle name="40% - Accent2 10 2" xfId="3363"/>
    <cellStyle name="40% - Accent2 10 2 2" xfId="3364"/>
    <cellStyle name="40% - Accent2 10 2 2 2" xfId="3365"/>
    <cellStyle name="40% - Accent2 10 2 3" xfId="3366"/>
    <cellStyle name="40% - Accent2 10 3" xfId="3367"/>
    <cellStyle name="40% - Accent2 10 3 2" xfId="3368"/>
    <cellStyle name="40% - Accent2 10 3 2 2" xfId="3369"/>
    <cellStyle name="40% - Accent2 10 3 3" xfId="3370"/>
    <cellStyle name="40% - Accent2 10 4" xfId="3371"/>
    <cellStyle name="40% - Accent2 10 4 2" xfId="3372"/>
    <cellStyle name="40% - Accent2 10 5" xfId="3373"/>
    <cellStyle name="40% - Accent2 11" xfId="3374"/>
    <cellStyle name="40% - Accent2 11 2" xfId="3375"/>
    <cellStyle name="40% - Accent2 11 2 2" xfId="3376"/>
    <cellStyle name="40% - Accent2 11 2 2 2" xfId="3377"/>
    <cellStyle name="40% - Accent2 11 2 3" xfId="3378"/>
    <cellStyle name="40% - Accent2 11 3" xfId="3379"/>
    <cellStyle name="40% - Accent2 11 3 2" xfId="3380"/>
    <cellStyle name="40% - Accent2 11 3 2 2" xfId="3381"/>
    <cellStyle name="40% - Accent2 11 3 3" xfId="3382"/>
    <cellStyle name="40% - Accent2 11 4" xfId="3383"/>
    <cellStyle name="40% - Accent2 11 4 2" xfId="3384"/>
    <cellStyle name="40% - Accent2 11 5" xfId="3385"/>
    <cellStyle name="40% - Accent2 12" xfId="3386"/>
    <cellStyle name="40% - Accent2 12 2" xfId="3387"/>
    <cellStyle name="40% - Accent2 12 2 2" xfId="3388"/>
    <cellStyle name="40% - Accent2 12 2 2 2" xfId="3389"/>
    <cellStyle name="40% - Accent2 12 2 3" xfId="3390"/>
    <cellStyle name="40% - Accent2 12 3" xfId="3391"/>
    <cellStyle name="40% - Accent2 12 3 2" xfId="3392"/>
    <cellStyle name="40% - Accent2 12 3 2 2" xfId="3393"/>
    <cellStyle name="40% - Accent2 12 3 3" xfId="3394"/>
    <cellStyle name="40% - Accent2 12 4" xfId="3395"/>
    <cellStyle name="40% - Accent2 12 4 2" xfId="3396"/>
    <cellStyle name="40% - Accent2 12 5" xfId="3397"/>
    <cellStyle name="40% - Accent2 13" xfId="3398"/>
    <cellStyle name="40% - Accent2 13 2" xfId="3399"/>
    <cellStyle name="40% - Accent2 13 2 2" xfId="3400"/>
    <cellStyle name="40% - Accent2 13 2 2 2" xfId="3401"/>
    <cellStyle name="40% - Accent2 13 2 3" xfId="3402"/>
    <cellStyle name="40% - Accent2 13 3" xfId="3403"/>
    <cellStyle name="40% - Accent2 13 3 2" xfId="3404"/>
    <cellStyle name="40% - Accent2 13 3 2 2" xfId="3405"/>
    <cellStyle name="40% - Accent2 13 3 3" xfId="3406"/>
    <cellStyle name="40% - Accent2 13 4" xfId="3407"/>
    <cellStyle name="40% - Accent2 13 4 2" xfId="3408"/>
    <cellStyle name="40% - Accent2 13 5" xfId="3409"/>
    <cellStyle name="40% - Accent2 14" xfId="3410"/>
    <cellStyle name="40% - Accent2 14 2" xfId="3411"/>
    <cellStyle name="40% - Accent2 14 2 2" xfId="3412"/>
    <cellStyle name="40% - Accent2 14 2 2 2" xfId="3413"/>
    <cellStyle name="40% - Accent2 14 2 3" xfId="3414"/>
    <cellStyle name="40% - Accent2 14 3" xfId="3415"/>
    <cellStyle name="40% - Accent2 14 3 2" xfId="3416"/>
    <cellStyle name="40% - Accent2 14 3 2 2" xfId="3417"/>
    <cellStyle name="40% - Accent2 14 3 3" xfId="3418"/>
    <cellStyle name="40% - Accent2 14 4" xfId="3419"/>
    <cellStyle name="40% - Accent2 14 4 2" xfId="3420"/>
    <cellStyle name="40% - Accent2 14 5" xfId="3421"/>
    <cellStyle name="40% - Accent2 15" xfId="3422"/>
    <cellStyle name="40% - Accent2 15 2" xfId="3423"/>
    <cellStyle name="40% - Accent2 15 2 2" xfId="3424"/>
    <cellStyle name="40% - Accent2 15 2 2 2" xfId="3425"/>
    <cellStyle name="40% - Accent2 15 2 3" xfId="3426"/>
    <cellStyle name="40% - Accent2 15 3" xfId="3427"/>
    <cellStyle name="40% - Accent2 15 3 2" xfId="3428"/>
    <cellStyle name="40% - Accent2 15 3 2 2" xfId="3429"/>
    <cellStyle name="40% - Accent2 15 3 3" xfId="3430"/>
    <cellStyle name="40% - Accent2 15 4" xfId="3431"/>
    <cellStyle name="40% - Accent2 15 4 2" xfId="3432"/>
    <cellStyle name="40% - Accent2 15 5" xfId="3433"/>
    <cellStyle name="40% - Accent2 16" xfId="3434"/>
    <cellStyle name="40% - Accent2 16 2" xfId="3435"/>
    <cellStyle name="40% - Accent2 16 2 2" xfId="3436"/>
    <cellStyle name="40% - Accent2 16 2 2 2" xfId="3437"/>
    <cellStyle name="40% - Accent2 16 2 3" xfId="3438"/>
    <cellStyle name="40% - Accent2 16 3" xfId="3439"/>
    <cellStyle name="40% - Accent2 16 3 2" xfId="3440"/>
    <cellStyle name="40% - Accent2 16 3 2 2" xfId="3441"/>
    <cellStyle name="40% - Accent2 16 3 3" xfId="3442"/>
    <cellStyle name="40% - Accent2 16 4" xfId="3443"/>
    <cellStyle name="40% - Accent2 16 4 2" xfId="3444"/>
    <cellStyle name="40% - Accent2 16 5" xfId="3445"/>
    <cellStyle name="40% - Accent2 17" xfId="3446"/>
    <cellStyle name="40% - Accent2 17 2" xfId="3447"/>
    <cellStyle name="40% - Accent2 17 2 2" xfId="3448"/>
    <cellStyle name="40% - Accent2 17 2 2 2" xfId="3449"/>
    <cellStyle name="40% - Accent2 17 2 3" xfId="3450"/>
    <cellStyle name="40% - Accent2 17 3" xfId="3451"/>
    <cellStyle name="40% - Accent2 17 3 2" xfId="3452"/>
    <cellStyle name="40% - Accent2 17 3 2 2" xfId="3453"/>
    <cellStyle name="40% - Accent2 17 3 3" xfId="3454"/>
    <cellStyle name="40% - Accent2 17 4" xfId="3455"/>
    <cellStyle name="40% - Accent2 17 4 2" xfId="3456"/>
    <cellStyle name="40% - Accent2 17 5" xfId="3457"/>
    <cellStyle name="40% - Accent2 18" xfId="3458"/>
    <cellStyle name="40% - Accent2 18 2" xfId="3459"/>
    <cellStyle name="40% - Accent2 18 2 2" xfId="3460"/>
    <cellStyle name="40% - Accent2 18 2 2 2" xfId="3461"/>
    <cellStyle name="40% - Accent2 18 2 3" xfId="3462"/>
    <cellStyle name="40% - Accent2 18 3" xfId="3463"/>
    <cellStyle name="40% - Accent2 18 3 2" xfId="3464"/>
    <cellStyle name="40% - Accent2 18 3 2 2" xfId="3465"/>
    <cellStyle name="40% - Accent2 18 3 3" xfId="3466"/>
    <cellStyle name="40% - Accent2 18 4" xfId="3467"/>
    <cellStyle name="40% - Accent2 18 4 2" xfId="3468"/>
    <cellStyle name="40% - Accent2 18 5" xfId="3469"/>
    <cellStyle name="40% - Accent2 19" xfId="3470"/>
    <cellStyle name="40% - Accent2 19 2" xfId="3471"/>
    <cellStyle name="40% - Accent2 19 2 2" xfId="3472"/>
    <cellStyle name="40% - Accent2 19 2 2 2" xfId="3473"/>
    <cellStyle name="40% - Accent2 19 2 3" xfId="3474"/>
    <cellStyle name="40% - Accent2 19 3" xfId="3475"/>
    <cellStyle name="40% - Accent2 19 3 2" xfId="3476"/>
    <cellStyle name="40% - Accent2 19 3 2 2" xfId="3477"/>
    <cellStyle name="40% - Accent2 19 3 3" xfId="3478"/>
    <cellStyle name="40% - Accent2 19 4" xfId="3479"/>
    <cellStyle name="40% - Accent2 19 4 2" xfId="3480"/>
    <cellStyle name="40% - Accent2 19 5" xfId="3481"/>
    <cellStyle name="40% - Accent2 2" xfId="3482"/>
    <cellStyle name="40% - Accent2 2 2" xfId="3483"/>
    <cellStyle name="40% - Accent2 2 2 2" xfId="3484"/>
    <cellStyle name="40% - Accent2 2 2 2 2" xfId="3485"/>
    <cellStyle name="40% - Accent2 2 2 3" xfId="3486"/>
    <cellStyle name="40% - Accent2 2 3" xfId="3487"/>
    <cellStyle name="40% - Accent2 2 3 2" xfId="3488"/>
    <cellStyle name="40% - Accent2 2 3 2 2" xfId="3489"/>
    <cellStyle name="40% - Accent2 2 3 3" xfId="3490"/>
    <cellStyle name="40% - Accent2 2 4" xfId="3491"/>
    <cellStyle name="40% - Accent2 2 4 2" xfId="3492"/>
    <cellStyle name="40% - Accent2 2 5" xfId="3493"/>
    <cellStyle name="40% - Accent2 20" xfId="3494"/>
    <cellStyle name="40% - Accent2 20 2" xfId="3495"/>
    <cellStyle name="40% - Accent2 20 2 2" xfId="3496"/>
    <cellStyle name="40% - Accent2 20 2 2 2" xfId="3497"/>
    <cellStyle name="40% - Accent2 20 2 3" xfId="3498"/>
    <cellStyle name="40% - Accent2 20 3" xfId="3499"/>
    <cellStyle name="40% - Accent2 20 3 2" xfId="3500"/>
    <cellStyle name="40% - Accent2 20 3 2 2" xfId="3501"/>
    <cellStyle name="40% - Accent2 20 3 3" xfId="3502"/>
    <cellStyle name="40% - Accent2 20 4" xfId="3503"/>
    <cellStyle name="40% - Accent2 20 4 2" xfId="3504"/>
    <cellStyle name="40% - Accent2 20 5" xfId="3505"/>
    <cellStyle name="40% - Accent2 21" xfId="3506"/>
    <cellStyle name="40% - Accent2 21 2" xfId="3507"/>
    <cellStyle name="40% - Accent2 21 2 2" xfId="3508"/>
    <cellStyle name="40% - Accent2 21 2 2 2" xfId="3509"/>
    <cellStyle name="40% - Accent2 21 2 3" xfId="3510"/>
    <cellStyle name="40% - Accent2 21 3" xfId="3511"/>
    <cellStyle name="40% - Accent2 21 3 2" xfId="3512"/>
    <cellStyle name="40% - Accent2 21 3 2 2" xfId="3513"/>
    <cellStyle name="40% - Accent2 21 3 3" xfId="3514"/>
    <cellStyle name="40% - Accent2 21 4" xfId="3515"/>
    <cellStyle name="40% - Accent2 21 4 2" xfId="3516"/>
    <cellStyle name="40% - Accent2 21 5" xfId="3517"/>
    <cellStyle name="40% - Accent2 22" xfId="3518"/>
    <cellStyle name="40% - Accent2 22 2" xfId="3519"/>
    <cellStyle name="40% - Accent2 22 2 2" xfId="3520"/>
    <cellStyle name="40% - Accent2 22 2 2 2" xfId="3521"/>
    <cellStyle name="40% - Accent2 22 2 3" xfId="3522"/>
    <cellStyle name="40% - Accent2 22 3" xfId="3523"/>
    <cellStyle name="40% - Accent2 22 3 2" xfId="3524"/>
    <cellStyle name="40% - Accent2 22 3 2 2" xfId="3525"/>
    <cellStyle name="40% - Accent2 22 3 3" xfId="3526"/>
    <cellStyle name="40% - Accent2 22 4" xfId="3527"/>
    <cellStyle name="40% - Accent2 22 4 2" xfId="3528"/>
    <cellStyle name="40% - Accent2 22 5" xfId="3529"/>
    <cellStyle name="40% - Accent2 23" xfId="3530"/>
    <cellStyle name="40% - Accent2 23 2" xfId="3531"/>
    <cellStyle name="40% - Accent2 23 2 2" xfId="3532"/>
    <cellStyle name="40% - Accent2 23 2 2 2" xfId="3533"/>
    <cellStyle name="40% - Accent2 23 2 3" xfId="3534"/>
    <cellStyle name="40% - Accent2 23 3" xfId="3535"/>
    <cellStyle name="40% - Accent2 23 3 2" xfId="3536"/>
    <cellStyle name="40% - Accent2 23 3 2 2" xfId="3537"/>
    <cellStyle name="40% - Accent2 23 3 3" xfId="3538"/>
    <cellStyle name="40% - Accent2 23 4" xfId="3539"/>
    <cellStyle name="40% - Accent2 23 4 2" xfId="3540"/>
    <cellStyle name="40% - Accent2 23 5" xfId="3541"/>
    <cellStyle name="40% - Accent2 24" xfId="3542"/>
    <cellStyle name="40% - Accent2 24 2" xfId="3543"/>
    <cellStyle name="40% - Accent2 24 2 2" xfId="3544"/>
    <cellStyle name="40% - Accent2 24 2 2 2" xfId="3545"/>
    <cellStyle name="40% - Accent2 24 2 3" xfId="3546"/>
    <cellStyle name="40% - Accent2 24 3" xfId="3547"/>
    <cellStyle name="40% - Accent2 24 3 2" xfId="3548"/>
    <cellStyle name="40% - Accent2 24 3 2 2" xfId="3549"/>
    <cellStyle name="40% - Accent2 24 3 3" xfId="3550"/>
    <cellStyle name="40% - Accent2 24 4" xfId="3551"/>
    <cellStyle name="40% - Accent2 24 4 2" xfId="3552"/>
    <cellStyle name="40% - Accent2 24 5" xfId="3553"/>
    <cellStyle name="40% - Accent2 25" xfId="3554"/>
    <cellStyle name="40% - Accent2 25 2" xfId="3555"/>
    <cellStyle name="40% - Accent2 25 2 2" xfId="3556"/>
    <cellStyle name="40% - Accent2 25 2 2 2" xfId="3557"/>
    <cellStyle name="40% - Accent2 25 2 3" xfId="3558"/>
    <cellStyle name="40% - Accent2 25 3" xfId="3559"/>
    <cellStyle name="40% - Accent2 25 3 2" xfId="3560"/>
    <cellStyle name="40% - Accent2 25 3 2 2" xfId="3561"/>
    <cellStyle name="40% - Accent2 25 3 3" xfId="3562"/>
    <cellStyle name="40% - Accent2 25 4" xfId="3563"/>
    <cellStyle name="40% - Accent2 25 4 2" xfId="3564"/>
    <cellStyle name="40% - Accent2 25 5" xfId="3565"/>
    <cellStyle name="40% - Accent2 26" xfId="3566"/>
    <cellStyle name="40% - Accent2 26 2" xfId="3567"/>
    <cellStyle name="40% - Accent2 26 2 2" xfId="3568"/>
    <cellStyle name="40% - Accent2 26 2 2 2" xfId="3569"/>
    <cellStyle name="40% - Accent2 26 2 3" xfId="3570"/>
    <cellStyle name="40% - Accent2 26 3" xfId="3571"/>
    <cellStyle name="40% - Accent2 26 3 2" xfId="3572"/>
    <cellStyle name="40% - Accent2 26 3 2 2" xfId="3573"/>
    <cellStyle name="40% - Accent2 26 3 3" xfId="3574"/>
    <cellStyle name="40% - Accent2 26 4" xfId="3575"/>
    <cellStyle name="40% - Accent2 26 4 2" xfId="3576"/>
    <cellStyle name="40% - Accent2 26 5" xfId="3577"/>
    <cellStyle name="40% - Accent2 27" xfId="3578"/>
    <cellStyle name="40% - Accent2 27 2" xfId="3579"/>
    <cellStyle name="40% - Accent2 27 2 2" xfId="3580"/>
    <cellStyle name="40% - Accent2 27 2 2 2" xfId="3581"/>
    <cellStyle name="40% - Accent2 27 2 3" xfId="3582"/>
    <cellStyle name="40% - Accent2 27 3" xfId="3583"/>
    <cellStyle name="40% - Accent2 27 3 2" xfId="3584"/>
    <cellStyle name="40% - Accent2 27 3 2 2" xfId="3585"/>
    <cellStyle name="40% - Accent2 27 3 3" xfId="3586"/>
    <cellStyle name="40% - Accent2 27 4" xfId="3587"/>
    <cellStyle name="40% - Accent2 27 4 2" xfId="3588"/>
    <cellStyle name="40% - Accent2 27 5" xfId="3589"/>
    <cellStyle name="40% - Accent2 28" xfId="3590"/>
    <cellStyle name="40% - Accent2 28 2" xfId="3591"/>
    <cellStyle name="40% - Accent2 28 2 2" xfId="3592"/>
    <cellStyle name="40% - Accent2 28 2 2 2" xfId="3593"/>
    <cellStyle name="40% - Accent2 28 2 3" xfId="3594"/>
    <cellStyle name="40% - Accent2 28 3" xfId="3595"/>
    <cellStyle name="40% - Accent2 28 3 2" xfId="3596"/>
    <cellStyle name="40% - Accent2 28 3 2 2" xfId="3597"/>
    <cellStyle name="40% - Accent2 28 3 3" xfId="3598"/>
    <cellStyle name="40% - Accent2 28 4" xfId="3599"/>
    <cellStyle name="40% - Accent2 28 4 2" xfId="3600"/>
    <cellStyle name="40% - Accent2 28 5" xfId="3601"/>
    <cellStyle name="40% - Accent2 29" xfId="3602"/>
    <cellStyle name="40% - Accent2 29 2" xfId="3603"/>
    <cellStyle name="40% - Accent2 29 2 2" xfId="3604"/>
    <cellStyle name="40% - Accent2 29 2 2 2" xfId="3605"/>
    <cellStyle name="40% - Accent2 29 2 3" xfId="3606"/>
    <cellStyle name="40% - Accent2 29 3" xfId="3607"/>
    <cellStyle name="40% - Accent2 29 3 2" xfId="3608"/>
    <cellStyle name="40% - Accent2 29 3 2 2" xfId="3609"/>
    <cellStyle name="40% - Accent2 29 3 3" xfId="3610"/>
    <cellStyle name="40% - Accent2 29 4" xfId="3611"/>
    <cellStyle name="40% - Accent2 29 4 2" xfId="3612"/>
    <cellStyle name="40% - Accent2 29 5" xfId="3613"/>
    <cellStyle name="40% - Accent2 3" xfId="3614"/>
    <cellStyle name="40% - Accent2 3 2" xfId="3615"/>
    <cellStyle name="40% - Accent2 3 2 2" xfId="3616"/>
    <cellStyle name="40% - Accent2 3 2 2 2" xfId="3617"/>
    <cellStyle name="40% - Accent2 3 2 3" xfId="3618"/>
    <cellStyle name="40% - Accent2 3 3" xfId="3619"/>
    <cellStyle name="40% - Accent2 3 3 2" xfId="3620"/>
    <cellStyle name="40% - Accent2 3 3 2 2" xfId="3621"/>
    <cellStyle name="40% - Accent2 3 3 3" xfId="3622"/>
    <cellStyle name="40% - Accent2 3 4" xfId="3623"/>
    <cellStyle name="40% - Accent2 3 4 2" xfId="3624"/>
    <cellStyle name="40% - Accent2 3 5" xfId="3625"/>
    <cellStyle name="40% - Accent2 30" xfId="3626"/>
    <cellStyle name="40% - Accent2 30 2" xfId="3627"/>
    <cellStyle name="40% - Accent2 30 2 2" xfId="3628"/>
    <cellStyle name="40% - Accent2 30 2 2 2" xfId="3629"/>
    <cellStyle name="40% - Accent2 30 2 3" xfId="3630"/>
    <cellStyle name="40% - Accent2 30 3" xfId="3631"/>
    <cellStyle name="40% - Accent2 30 3 2" xfId="3632"/>
    <cellStyle name="40% - Accent2 30 3 2 2" xfId="3633"/>
    <cellStyle name="40% - Accent2 30 3 3" xfId="3634"/>
    <cellStyle name="40% - Accent2 30 4" xfId="3635"/>
    <cellStyle name="40% - Accent2 30 4 2" xfId="3636"/>
    <cellStyle name="40% - Accent2 30 5" xfId="3637"/>
    <cellStyle name="40% - Accent2 31" xfId="3638"/>
    <cellStyle name="40% - Accent2 31 2" xfId="3639"/>
    <cellStyle name="40% - Accent2 31 2 2" xfId="3640"/>
    <cellStyle name="40% - Accent2 31 2 2 2" xfId="3641"/>
    <cellStyle name="40% - Accent2 31 2 3" xfId="3642"/>
    <cellStyle name="40% - Accent2 31 3" xfId="3643"/>
    <cellStyle name="40% - Accent2 31 3 2" xfId="3644"/>
    <cellStyle name="40% - Accent2 31 3 2 2" xfId="3645"/>
    <cellStyle name="40% - Accent2 31 3 3" xfId="3646"/>
    <cellStyle name="40% - Accent2 31 4" xfId="3647"/>
    <cellStyle name="40% - Accent2 31 4 2" xfId="3648"/>
    <cellStyle name="40% - Accent2 31 5" xfId="3649"/>
    <cellStyle name="40% - Accent2 32" xfId="3650"/>
    <cellStyle name="40% - Accent2 32 2" xfId="3651"/>
    <cellStyle name="40% - Accent2 32 2 2" xfId="3652"/>
    <cellStyle name="40% - Accent2 32 2 2 2" xfId="3653"/>
    <cellStyle name="40% - Accent2 32 2 3" xfId="3654"/>
    <cellStyle name="40% - Accent2 32 3" xfId="3655"/>
    <cellStyle name="40% - Accent2 32 3 2" xfId="3656"/>
    <cellStyle name="40% - Accent2 32 3 2 2" xfId="3657"/>
    <cellStyle name="40% - Accent2 32 3 3" xfId="3658"/>
    <cellStyle name="40% - Accent2 32 4" xfId="3659"/>
    <cellStyle name="40% - Accent2 32 4 2" xfId="3660"/>
    <cellStyle name="40% - Accent2 32 5" xfId="3661"/>
    <cellStyle name="40% - Accent2 33" xfId="3662"/>
    <cellStyle name="40% - Accent2 33 2" xfId="3663"/>
    <cellStyle name="40% - Accent2 33 2 2" xfId="3664"/>
    <cellStyle name="40% - Accent2 33 2 2 2" xfId="3665"/>
    <cellStyle name="40% - Accent2 33 2 3" xfId="3666"/>
    <cellStyle name="40% - Accent2 33 3" xfId="3667"/>
    <cellStyle name="40% - Accent2 33 3 2" xfId="3668"/>
    <cellStyle name="40% - Accent2 33 3 2 2" xfId="3669"/>
    <cellStyle name="40% - Accent2 33 3 3" xfId="3670"/>
    <cellStyle name="40% - Accent2 33 4" xfId="3671"/>
    <cellStyle name="40% - Accent2 33 4 2" xfId="3672"/>
    <cellStyle name="40% - Accent2 33 5" xfId="3673"/>
    <cellStyle name="40% - Accent2 34" xfId="3674"/>
    <cellStyle name="40% - Accent2 34 2" xfId="3675"/>
    <cellStyle name="40% - Accent2 34 2 2" xfId="3676"/>
    <cellStyle name="40% - Accent2 34 2 2 2" xfId="3677"/>
    <cellStyle name="40% - Accent2 34 2 3" xfId="3678"/>
    <cellStyle name="40% - Accent2 34 3" xfId="3679"/>
    <cellStyle name="40% - Accent2 34 3 2" xfId="3680"/>
    <cellStyle name="40% - Accent2 34 4" xfId="3681"/>
    <cellStyle name="40% - Accent2 35" xfId="3682"/>
    <cellStyle name="40% - Accent2 35 2" xfId="3683"/>
    <cellStyle name="40% - Accent2 35 2 2" xfId="3684"/>
    <cellStyle name="40% - Accent2 35 3" xfId="3685"/>
    <cellStyle name="40% - Accent2 36" xfId="3686"/>
    <cellStyle name="40% - Accent2 36 2" xfId="3687"/>
    <cellStyle name="40% - Accent2 36 2 2" xfId="3688"/>
    <cellStyle name="40% - Accent2 36 3" xfId="3689"/>
    <cellStyle name="40% - Accent2 37" xfId="3690"/>
    <cellStyle name="40% - Accent2 37 2" xfId="3691"/>
    <cellStyle name="40% - Accent2 37 2 2" xfId="3692"/>
    <cellStyle name="40% - Accent2 37 3" xfId="3693"/>
    <cellStyle name="40% - Accent2 38" xfId="3694"/>
    <cellStyle name="40% - Accent2 38 2" xfId="3695"/>
    <cellStyle name="40% - Accent2 38 2 2" xfId="3696"/>
    <cellStyle name="40% - Accent2 38 3" xfId="3697"/>
    <cellStyle name="40% - Accent2 39" xfId="3698"/>
    <cellStyle name="40% - Accent2 39 2" xfId="3699"/>
    <cellStyle name="40% - Accent2 39 2 2" xfId="3700"/>
    <cellStyle name="40% - Accent2 39 3" xfId="3701"/>
    <cellStyle name="40% - Accent2 4" xfId="3702"/>
    <cellStyle name="40% - Accent2 4 2" xfId="3703"/>
    <cellStyle name="40% - Accent2 4 2 2" xfId="3704"/>
    <cellStyle name="40% - Accent2 4 2 2 2" xfId="3705"/>
    <cellStyle name="40% - Accent2 4 2 3" xfId="3706"/>
    <cellStyle name="40% - Accent2 4 3" xfId="3707"/>
    <cellStyle name="40% - Accent2 4 3 2" xfId="3708"/>
    <cellStyle name="40% - Accent2 4 3 2 2" xfId="3709"/>
    <cellStyle name="40% - Accent2 4 3 3" xfId="3710"/>
    <cellStyle name="40% - Accent2 4 4" xfId="3711"/>
    <cellStyle name="40% - Accent2 4 4 2" xfId="3712"/>
    <cellStyle name="40% - Accent2 4 5" xfId="3713"/>
    <cellStyle name="40% - Accent2 40" xfId="3714"/>
    <cellStyle name="40% - Accent2 40 2" xfId="3715"/>
    <cellStyle name="40% - Accent2 40 2 2" xfId="3716"/>
    <cellStyle name="40% - Accent2 40 3" xfId="3717"/>
    <cellStyle name="40% - Accent2 41" xfId="3718"/>
    <cellStyle name="40% - Accent2 41 2" xfId="3719"/>
    <cellStyle name="40% - Accent2 41 2 2" xfId="3720"/>
    <cellStyle name="40% - Accent2 41 3" xfId="3721"/>
    <cellStyle name="40% - Accent2 42" xfId="3722"/>
    <cellStyle name="40% - Accent2 42 2" xfId="3723"/>
    <cellStyle name="40% - Accent2 42 2 2" xfId="3724"/>
    <cellStyle name="40% - Accent2 42 3" xfId="3725"/>
    <cellStyle name="40% - Accent2 43" xfId="3726"/>
    <cellStyle name="40% - Accent2 43 2" xfId="3727"/>
    <cellStyle name="40% - Accent2 43 2 2" xfId="3728"/>
    <cellStyle name="40% - Accent2 43 3" xfId="3729"/>
    <cellStyle name="40% - Accent2 44" xfId="3730"/>
    <cellStyle name="40% - Accent2 44 2" xfId="3731"/>
    <cellStyle name="40% - Accent2 44 2 2" xfId="3732"/>
    <cellStyle name="40% - Accent2 44 3" xfId="3733"/>
    <cellStyle name="40% - Accent2 45" xfId="3734"/>
    <cellStyle name="40% - Accent2 45 2" xfId="3735"/>
    <cellStyle name="40% - Accent2 45 2 2" xfId="3736"/>
    <cellStyle name="40% - Accent2 45 3" xfId="3737"/>
    <cellStyle name="40% - Accent2 46" xfId="3738"/>
    <cellStyle name="40% - Accent2 46 2" xfId="3739"/>
    <cellStyle name="40% - Accent2 46 2 2" xfId="3740"/>
    <cellStyle name="40% - Accent2 46 3" xfId="3741"/>
    <cellStyle name="40% - Accent2 47" xfId="3742"/>
    <cellStyle name="40% - Accent2 47 2" xfId="3743"/>
    <cellStyle name="40% - Accent2 47 2 2" xfId="3744"/>
    <cellStyle name="40% - Accent2 47 3" xfId="3745"/>
    <cellStyle name="40% - Accent2 48" xfId="3746"/>
    <cellStyle name="40% - Accent2 48 2" xfId="3747"/>
    <cellStyle name="40% - Accent2 48 2 2" xfId="3748"/>
    <cellStyle name="40% - Accent2 48 3" xfId="3749"/>
    <cellStyle name="40% - Accent2 49" xfId="3750"/>
    <cellStyle name="40% - Accent2 49 2" xfId="3751"/>
    <cellStyle name="40% - Accent2 49 2 2" xfId="3752"/>
    <cellStyle name="40% - Accent2 49 3" xfId="3753"/>
    <cellStyle name="40% - Accent2 5" xfId="3754"/>
    <cellStyle name="40% - Accent2 5 2" xfId="3755"/>
    <cellStyle name="40% - Accent2 5 2 2" xfId="3756"/>
    <cellStyle name="40% - Accent2 5 2 2 2" xfId="3757"/>
    <cellStyle name="40% - Accent2 5 2 3" xfId="3758"/>
    <cellStyle name="40% - Accent2 5 3" xfId="3759"/>
    <cellStyle name="40% - Accent2 5 3 2" xfId="3760"/>
    <cellStyle name="40% - Accent2 5 3 2 2" xfId="3761"/>
    <cellStyle name="40% - Accent2 5 3 3" xfId="3762"/>
    <cellStyle name="40% - Accent2 5 4" xfId="3763"/>
    <cellStyle name="40% - Accent2 5 4 2" xfId="3764"/>
    <cellStyle name="40% - Accent2 5 5" xfId="3765"/>
    <cellStyle name="40% - Accent2 50" xfId="3766"/>
    <cellStyle name="40% - Accent2 50 2" xfId="3767"/>
    <cellStyle name="40% - Accent2 50 2 2" xfId="3768"/>
    <cellStyle name="40% - Accent2 50 3" xfId="3769"/>
    <cellStyle name="40% - Accent2 51" xfId="3770"/>
    <cellStyle name="40% - Accent2 51 2" xfId="3771"/>
    <cellStyle name="40% - Accent2 51 2 2" xfId="3772"/>
    <cellStyle name="40% - Accent2 51 3" xfId="3773"/>
    <cellStyle name="40% - Accent2 52" xfId="3774"/>
    <cellStyle name="40% - Accent2 52 2" xfId="3775"/>
    <cellStyle name="40% - Accent2 52 2 2" xfId="3776"/>
    <cellStyle name="40% - Accent2 52 3" xfId="3777"/>
    <cellStyle name="40% - Accent2 53" xfId="3778"/>
    <cellStyle name="40% - Accent2 53 2" xfId="3779"/>
    <cellStyle name="40% - Accent2 54" xfId="3780"/>
    <cellStyle name="40% - Accent2 54 2" xfId="3781"/>
    <cellStyle name="40% - Accent2 55" xfId="3782"/>
    <cellStyle name="40% - Accent2 55 2" xfId="3783"/>
    <cellStyle name="40% - Accent2 56" xfId="3784"/>
    <cellStyle name="40% - Accent2 56 2" xfId="3785"/>
    <cellStyle name="40% - Accent2 57" xfId="3786"/>
    <cellStyle name="40% - Accent2 57 2" xfId="3787"/>
    <cellStyle name="40% - Accent2 58" xfId="3788"/>
    <cellStyle name="40% - Accent2 58 2" xfId="3789"/>
    <cellStyle name="40% - Accent2 59" xfId="3790"/>
    <cellStyle name="40% - Accent2 59 2" xfId="3791"/>
    <cellStyle name="40% - Accent2 6" xfId="3792"/>
    <cellStyle name="40% - Accent2 6 2" xfId="3793"/>
    <cellStyle name="40% - Accent2 6 2 2" xfId="3794"/>
    <cellStyle name="40% - Accent2 6 2 2 2" xfId="3795"/>
    <cellStyle name="40% - Accent2 6 2 3" xfId="3796"/>
    <cellStyle name="40% - Accent2 6 3" xfId="3797"/>
    <cellStyle name="40% - Accent2 6 3 2" xfId="3798"/>
    <cellStyle name="40% - Accent2 6 3 2 2" xfId="3799"/>
    <cellStyle name="40% - Accent2 6 3 3" xfId="3800"/>
    <cellStyle name="40% - Accent2 6 4" xfId="3801"/>
    <cellStyle name="40% - Accent2 6 4 2" xfId="3802"/>
    <cellStyle name="40% - Accent2 6 5" xfId="3803"/>
    <cellStyle name="40% - Accent2 60" xfId="3804"/>
    <cellStyle name="40% - Accent2 61" xfId="11224"/>
    <cellStyle name="40% - Accent2 7" xfId="3805"/>
    <cellStyle name="40% - Accent2 7 2" xfId="3806"/>
    <cellStyle name="40% - Accent2 7 2 2" xfId="3807"/>
    <cellStyle name="40% - Accent2 7 2 2 2" xfId="3808"/>
    <cellStyle name="40% - Accent2 7 2 3" xfId="3809"/>
    <cellStyle name="40% - Accent2 7 3" xfId="3810"/>
    <cellStyle name="40% - Accent2 7 3 2" xfId="3811"/>
    <cellStyle name="40% - Accent2 7 3 2 2" xfId="3812"/>
    <cellStyle name="40% - Accent2 7 3 3" xfId="3813"/>
    <cellStyle name="40% - Accent2 7 4" xfId="3814"/>
    <cellStyle name="40% - Accent2 7 4 2" xfId="3815"/>
    <cellStyle name="40% - Accent2 7 5" xfId="3816"/>
    <cellStyle name="40% - Accent2 8" xfId="3817"/>
    <cellStyle name="40% - Accent2 8 2" xfId="3818"/>
    <cellStyle name="40% - Accent2 8 2 2" xfId="3819"/>
    <cellStyle name="40% - Accent2 8 2 2 2" xfId="3820"/>
    <cellStyle name="40% - Accent2 8 2 3" xfId="3821"/>
    <cellStyle name="40% - Accent2 8 3" xfId="3822"/>
    <cellStyle name="40% - Accent2 8 3 2" xfId="3823"/>
    <cellStyle name="40% - Accent2 8 3 2 2" xfId="3824"/>
    <cellStyle name="40% - Accent2 8 3 3" xfId="3825"/>
    <cellStyle name="40% - Accent2 8 4" xfId="3826"/>
    <cellStyle name="40% - Accent2 8 4 2" xfId="3827"/>
    <cellStyle name="40% - Accent2 8 5" xfId="3828"/>
    <cellStyle name="40% - Accent2 9" xfId="3829"/>
    <cellStyle name="40% - Accent2 9 2" xfId="3830"/>
    <cellStyle name="40% - Accent2 9 2 2" xfId="3831"/>
    <cellStyle name="40% - Accent2 9 2 2 2" xfId="3832"/>
    <cellStyle name="40% - Accent2 9 2 3" xfId="3833"/>
    <cellStyle name="40% - Accent2 9 3" xfId="3834"/>
    <cellStyle name="40% - Accent2 9 3 2" xfId="3835"/>
    <cellStyle name="40% - Accent2 9 3 2 2" xfId="3836"/>
    <cellStyle name="40% - Accent2 9 3 3" xfId="3837"/>
    <cellStyle name="40% - Accent2 9 4" xfId="3838"/>
    <cellStyle name="40% - Accent2 9 4 2" xfId="3839"/>
    <cellStyle name="40% - Accent2 9 5" xfId="3840"/>
    <cellStyle name="40% - Accent3" xfId="3841" builtinId="39" customBuiltin="1"/>
    <cellStyle name="40% - Accent3 10" xfId="3842"/>
    <cellStyle name="40% - Accent3 10 2" xfId="3843"/>
    <cellStyle name="40% - Accent3 10 2 2" xfId="3844"/>
    <cellStyle name="40% - Accent3 10 2 2 2" xfId="3845"/>
    <cellStyle name="40% - Accent3 10 2 3" xfId="3846"/>
    <cellStyle name="40% - Accent3 10 3" xfId="3847"/>
    <cellStyle name="40% - Accent3 10 3 2" xfId="3848"/>
    <cellStyle name="40% - Accent3 10 3 2 2" xfId="3849"/>
    <cellStyle name="40% - Accent3 10 3 3" xfId="3850"/>
    <cellStyle name="40% - Accent3 10 4" xfId="3851"/>
    <cellStyle name="40% - Accent3 10 4 2" xfId="3852"/>
    <cellStyle name="40% - Accent3 10 5" xfId="3853"/>
    <cellStyle name="40% - Accent3 11" xfId="3854"/>
    <cellStyle name="40% - Accent3 11 2" xfId="3855"/>
    <cellStyle name="40% - Accent3 11 2 2" xfId="3856"/>
    <cellStyle name="40% - Accent3 11 2 2 2" xfId="3857"/>
    <cellStyle name="40% - Accent3 11 2 3" xfId="3858"/>
    <cellStyle name="40% - Accent3 11 3" xfId="3859"/>
    <cellStyle name="40% - Accent3 11 3 2" xfId="3860"/>
    <cellStyle name="40% - Accent3 11 3 2 2" xfId="3861"/>
    <cellStyle name="40% - Accent3 11 3 3" xfId="3862"/>
    <cellStyle name="40% - Accent3 11 4" xfId="3863"/>
    <cellStyle name="40% - Accent3 11 4 2" xfId="3864"/>
    <cellStyle name="40% - Accent3 11 5" xfId="3865"/>
    <cellStyle name="40% - Accent3 12" xfId="3866"/>
    <cellStyle name="40% - Accent3 12 2" xfId="3867"/>
    <cellStyle name="40% - Accent3 12 2 2" xfId="3868"/>
    <cellStyle name="40% - Accent3 12 2 2 2" xfId="3869"/>
    <cellStyle name="40% - Accent3 12 2 3" xfId="3870"/>
    <cellStyle name="40% - Accent3 12 3" xfId="3871"/>
    <cellStyle name="40% - Accent3 12 3 2" xfId="3872"/>
    <cellStyle name="40% - Accent3 12 3 2 2" xfId="3873"/>
    <cellStyle name="40% - Accent3 12 3 3" xfId="3874"/>
    <cellStyle name="40% - Accent3 12 4" xfId="3875"/>
    <cellStyle name="40% - Accent3 12 4 2" xfId="3876"/>
    <cellStyle name="40% - Accent3 12 5" xfId="3877"/>
    <cellStyle name="40% - Accent3 13" xfId="3878"/>
    <cellStyle name="40% - Accent3 13 2" xfId="3879"/>
    <cellStyle name="40% - Accent3 13 2 2" xfId="3880"/>
    <cellStyle name="40% - Accent3 13 2 2 2" xfId="3881"/>
    <cellStyle name="40% - Accent3 13 2 3" xfId="3882"/>
    <cellStyle name="40% - Accent3 13 3" xfId="3883"/>
    <cellStyle name="40% - Accent3 13 3 2" xfId="3884"/>
    <cellStyle name="40% - Accent3 13 3 2 2" xfId="3885"/>
    <cellStyle name="40% - Accent3 13 3 3" xfId="3886"/>
    <cellStyle name="40% - Accent3 13 4" xfId="3887"/>
    <cellStyle name="40% - Accent3 13 4 2" xfId="3888"/>
    <cellStyle name="40% - Accent3 13 5" xfId="3889"/>
    <cellStyle name="40% - Accent3 14" xfId="3890"/>
    <cellStyle name="40% - Accent3 14 2" xfId="3891"/>
    <cellStyle name="40% - Accent3 14 2 2" xfId="3892"/>
    <cellStyle name="40% - Accent3 14 2 2 2" xfId="3893"/>
    <cellStyle name="40% - Accent3 14 2 3" xfId="3894"/>
    <cellStyle name="40% - Accent3 14 3" xfId="3895"/>
    <cellStyle name="40% - Accent3 14 3 2" xfId="3896"/>
    <cellStyle name="40% - Accent3 14 3 2 2" xfId="3897"/>
    <cellStyle name="40% - Accent3 14 3 3" xfId="3898"/>
    <cellStyle name="40% - Accent3 14 4" xfId="3899"/>
    <cellStyle name="40% - Accent3 14 4 2" xfId="3900"/>
    <cellStyle name="40% - Accent3 14 5" xfId="3901"/>
    <cellStyle name="40% - Accent3 15" xfId="3902"/>
    <cellStyle name="40% - Accent3 15 2" xfId="3903"/>
    <cellStyle name="40% - Accent3 15 2 2" xfId="3904"/>
    <cellStyle name="40% - Accent3 15 2 2 2" xfId="3905"/>
    <cellStyle name="40% - Accent3 15 2 3" xfId="3906"/>
    <cellStyle name="40% - Accent3 15 3" xfId="3907"/>
    <cellStyle name="40% - Accent3 15 3 2" xfId="3908"/>
    <cellStyle name="40% - Accent3 15 3 2 2" xfId="3909"/>
    <cellStyle name="40% - Accent3 15 3 3" xfId="3910"/>
    <cellStyle name="40% - Accent3 15 4" xfId="3911"/>
    <cellStyle name="40% - Accent3 15 4 2" xfId="3912"/>
    <cellStyle name="40% - Accent3 15 5" xfId="3913"/>
    <cellStyle name="40% - Accent3 16" xfId="3914"/>
    <cellStyle name="40% - Accent3 16 2" xfId="3915"/>
    <cellStyle name="40% - Accent3 16 2 2" xfId="3916"/>
    <cellStyle name="40% - Accent3 16 2 2 2" xfId="3917"/>
    <cellStyle name="40% - Accent3 16 2 3" xfId="3918"/>
    <cellStyle name="40% - Accent3 16 3" xfId="3919"/>
    <cellStyle name="40% - Accent3 16 3 2" xfId="3920"/>
    <cellStyle name="40% - Accent3 16 3 2 2" xfId="3921"/>
    <cellStyle name="40% - Accent3 16 3 3" xfId="3922"/>
    <cellStyle name="40% - Accent3 16 4" xfId="3923"/>
    <cellStyle name="40% - Accent3 16 4 2" xfId="3924"/>
    <cellStyle name="40% - Accent3 16 5" xfId="3925"/>
    <cellStyle name="40% - Accent3 17" xfId="3926"/>
    <cellStyle name="40% - Accent3 17 2" xfId="3927"/>
    <cellStyle name="40% - Accent3 17 2 2" xfId="3928"/>
    <cellStyle name="40% - Accent3 17 2 2 2" xfId="3929"/>
    <cellStyle name="40% - Accent3 17 2 3" xfId="3930"/>
    <cellStyle name="40% - Accent3 17 3" xfId="3931"/>
    <cellStyle name="40% - Accent3 17 3 2" xfId="3932"/>
    <cellStyle name="40% - Accent3 17 3 2 2" xfId="3933"/>
    <cellStyle name="40% - Accent3 17 3 3" xfId="3934"/>
    <cellStyle name="40% - Accent3 17 4" xfId="3935"/>
    <cellStyle name="40% - Accent3 17 4 2" xfId="3936"/>
    <cellStyle name="40% - Accent3 17 5" xfId="3937"/>
    <cellStyle name="40% - Accent3 18" xfId="3938"/>
    <cellStyle name="40% - Accent3 18 2" xfId="3939"/>
    <cellStyle name="40% - Accent3 18 2 2" xfId="3940"/>
    <cellStyle name="40% - Accent3 18 2 2 2" xfId="3941"/>
    <cellStyle name="40% - Accent3 18 2 3" xfId="3942"/>
    <cellStyle name="40% - Accent3 18 3" xfId="3943"/>
    <cellStyle name="40% - Accent3 18 3 2" xfId="3944"/>
    <cellStyle name="40% - Accent3 18 3 2 2" xfId="3945"/>
    <cellStyle name="40% - Accent3 18 3 3" xfId="3946"/>
    <cellStyle name="40% - Accent3 18 4" xfId="3947"/>
    <cellStyle name="40% - Accent3 18 4 2" xfId="3948"/>
    <cellStyle name="40% - Accent3 18 5" xfId="3949"/>
    <cellStyle name="40% - Accent3 19" xfId="3950"/>
    <cellStyle name="40% - Accent3 19 2" xfId="3951"/>
    <cellStyle name="40% - Accent3 19 2 2" xfId="3952"/>
    <cellStyle name="40% - Accent3 19 2 2 2" xfId="3953"/>
    <cellStyle name="40% - Accent3 19 2 3" xfId="3954"/>
    <cellStyle name="40% - Accent3 19 3" xfId="3955"/>
    <cellStyle name="40% - Accent3 19 3 2" xfId="3956"/>
    <cellStyle name="40% - Accent3 19 3 2 2" xfId="3957"/>
    <cellStyle name="40% - Accent3 19 3 3" xfId="3958"/>
    <cellStyle name="40% - Accent3 19 4" xfId="3959"/>
    <cellStyle name="40% - Accent3 19 4 2" xfId="3960"/>
    <cellStyle name="40% - Accent3 19 5" xfId="3961"/>
    <cellStyle name="40% - Accent3 2" xfId="3962"/>
    <cellStyle name="40% - Accent3 2 2" xfId="3963"/>
    <cellStyle name="40% - Accent3 2 2 2" xfId="3964"/>
    <cellStyle name="40% - Accent3 2 2 2 2" xfId="3965"/>
    <cellStyle name="40% - Accent3 2 2 3" xfId="3966"/>
    <cellStyle name="40% - Accent3 2 3" xfId="3967"/>
    <cellStyle name="40% - Accent3 2 3 2" xfId="3968"/>
    <cellStyle name="40% - Accent3 2 3 2 2" xfId="3969"/>
    <cellStyle name="40% - Accent3 2 3 3" xfId="3970"/>
    <cellStyle name="40% - Accent3 2 4" xfId="3971"/>
    <cellStyle name="40% - Accent3 2 4 2" xfId="3972"/>
    <cellStyle name="40% - Accent3 2 5" xfId="3973"/>
    <cellStyle name="40% - Accent3 20" xfId="3974"/>
    <cellStyle name="40% - Accent3 20 2" xfId="3975"/>
    <cellStyle name="40% - Accent3 20 2 2" xfId="3976"/>
    <cellStyle name="40% - Accent3 20 2 2 2" xfId="3977"/>
    <cellStyle name="40% - Accent3 20 2 3" xfId="3978"/>
    <cellStyle name="40% - Accent3 20 3" xfId="3979"/>
    <cellStyle name="40% - Accent3 20 3 2" xfId="3980"/>
    <cellStyle name="40% - Accent3 20 3 2 2" xfId="3981"/>
    <cellStyle name="40% - Accent3 20 3 3" xfId="3982"/>
    <cellStyle name="40% - Accent3 20 4" xfId="3983"/>
    <cellStyle name="40% - Accent3 20 4 2" xfId="3984"/>
    <cellStyle name="40% - Accent3 20 5" xfId="3985"/>
    <cellStyle name="40% - Accent3 21" xfId="3986"/>
    <cellStyle name="40% - Accent3 21 2" xfId="3987"/>
    <cellStyle name="40% - Accent3 21 2 2" xfId="3988"/>
    <cellStyle name="40% - Accent3 21 2 2 2" xfId="3989"/>
    <cellStyle name="40% - Accent3 21 2 3" xfId="3990"/>
    <cellStyle name="40% - Accent3 21 3" xfId="3991"/>
    <cellStyle name="40% - Accent3 21 3 2" xfId="3992"/>
    <cellStyle name="40% - Accent3 21 3 2 2" xfId="3993"/>
    <cellStyle name="40% - Accent3 21 3 3" xfId="3994"/>
    <cellStyle name="40% - Accent3 21 4" xfId="3995"/>
    <cellStyle name="40% - Accent3 21 4 2" xfId="3996"/>
    <cellStyle name="40% - Accent3 21 5" xfId="3997"/>
    <cellStyle name="40% - Accent3 22" xfId="3998"/>
    <cellStyle name="40% - Accent3 22 2" xfId="3999"/>
    <cellStyle name="40% - Accent3 22 2 2" xfId="4000"/>
    <cellStyle name="40% - Accent3 22 2 2 2" xfId="4001"/>
    <cellStyle name="40% - Accent3 22 2 3" xfId="4002"/>
    <cellStyle name="40% - Accent3 22 3" xfId="4003"/>
    <cellStyle name="40% - Accent3 22 3 2" xfId="4004"/>
    <cellStyle name="40% - Accent3 22 3 2 2" xfId="4005"/>
    <cellStyle name="40% - Accent3 22 3 3" xfId="4006"/>
    <cellStyle name="40% - Accent3 22 4" xfId="4007"/>
    <cellStyle name="40% - Accent3 22 4 2" xfId="4008"/>
    <cellStyle name="40% - Accent3 22 5" xfId="4009"/>
    <cellStyle name="40% - Accent3 23" xfId="4010"/>
    <cellStyle name="40% - Accent3 23 2" xfId="4011"/>
    <cellStyle name="40% - Accent3 23 2 2" xfId="4012"/>
    <cellStyle name="40% - Accent3 23 2 2 2" xfId="4013"/>
    <cellStyle name="40% - Accent3 23 2 3" xfId="4014"/>
    <cellStyle name="40% - Accent3 23 3" xfId="4015"/>
    <cellStyle name="40% - Accent3 23 3 2" xfId="4016"/>
    <cellStyle name="40% - Accent3 23 3 2 2" xfId="4017"/>
    <cellStyle name="40% - Accent3 23 3 3" xfId="4018"/>
    <cellStyle name="40% - Accent3 23 4" xfId="4019"/>
    <cellStyle name="40% - Accent3 23 4 2" xfId="4020"/>
    <cellStyle name="40% - Accent3 23 5" xfId="4021"/>
    <cellStyle name="40% - Accent3 24" xfId="4022"/>
    <cellStyle name="40% - Accent3 24 2" xfId="4023"/>
    <cellStyle name="40% - Accent3 24 2 2" xfId="4024"/>
    <cellStyle name="40% - Accent3 24 2 2 2" xfId="4025"/>
    <cellStyle name="40% - Accent3 24 2 3" xfId="4026"/>
    <cellStyle name="40% - Accent3 24 3" xfId="4027"/>
    <cellStyle name="40% - Accent3 24 3 2" xfId="4028"/>
    <cellStyle name="40% - Accent3 24 3 2 2" xfId="4029"/>
    <cellStyle name="40% - Accent3 24 3 3" xfId="4030"/>
    <cellStyle name="40% - Accent3 24 4" xfId="4031"/>
    <cellStyle name="40% - Accent3 24 4 2" xfId="4032"/>
    <cellStyle name="40% - Accent3 24 5" xfId="4033"/>
    <cellStyle name="40% - Accent3 25" xfId="4034"/>
    <cellStyle name="40% - Accent3 25 2" xfId="4035"/>
    <cellStyle name="40% - Accent3 25 2 2" xfId="4036"/>
    <cellStyle name="40% - Accent3 25 2 2 2" xfId="4037"/>
    <cellStyle name="40% - Accent3 25 2 2 2 2" xfId="7628"/>
    <cellStyle name="40% - Accent3 25 2 2 3" xfId="7627"/>
    <cellStyle name="40% - Accent3 25 2 3" xfId="4038"/>
    <cellStyle name="40% - Accent3 25 2 3 2" xfId="7629"/>
    <cellStyle name="40% - Accent3 25 2 4" xfId="7626"/>
    <cellStyle name="40% - Accent3 25 3" xfId="4039"/>
    <cellStyle name="40% - Accent3 25 3 2" xfId="4040"/>
    <cellStyle name="40% - Accent3 25 3 2 2" xfId="4041"/>
    <cellStyle name="40% - Accent3 25 3 2 2 2" xfId="7632"/>
    <cellStyle name="40% - Accent3 25 3 2 3" xfId="7631"/>
    <cellStyle name="40% - Accent3 25 3 3" xfId="4042"/>
    <cellStyle name="40% - Accent3 25 3 3 2" xfId="7633"/>
    <cellStyle name="40% - Accent3 25 3 4" xfId="7630"/>
    <cellStyle name="40% - Accent3 25 4" xfId="4043"/>
    <cellStyle name="40% - Accent3 25 4 2" xfId="4044"/>
    <cellStyle name="40% - Accent3 25 4 2 2" xfId="7635"/>
    <cellStyle name="40% - Accent3 25 4 3" xfId="7634"/>
    <cellStyle name="40% - Accent3 25 5" xfId="4045"/>
    <cellStyle name="40% - Accent3 25 5 2" xfId="7636"/>
    <cellStyle name="40% - Accent3 26" xfId="4046"/>
    <cellStyle name="40% - Accent3 26 2" xfId="4047"/>
    <cellStyle name="40% - Accent3 26 2 2" xfId="4048"/>
    <cellStyle name="40% - Accent3 26 2 2 2" xfId="4049"/>
    <cellStyle name="40% - Accent3 26 2 2 2 2" xfId="7640"/>
    <cellStyle name="40% - Accent3 26 2 2 3" xfId="7639"/>
    <cellStyle name="40% - Accent3 26 2 3" xfId="4050"/>
    <cellStyle name="40% - Accent3 26 2 3 2" xfId="7641"/>
    <cellStyle name="40% - Accent3 26 2 4" xfId="7638"/>
    <cellStyle name="40% - Accent3 26 3" xfId="4051"/>
    <cellStyle name="40% - Accent3 26 3 2" xfId="4052"/>
    <cellStyle name="40% - Accent3 26 3 2 2" xfId="4053"/>
    <cellStyle name="40% - Accent3 26 3 2 2 2" xfId="7644"/>
    <cellStyle name="40% - Accent3 26 3 2 3" xfId="7643"/>
    <cellStyle name="40% - Accent3 26 3 3" xfId="4054"/>
    <cellStyle name="40% - Accent3 26 3 3 2" xfId="7645"/>
    <cellStyle name="40% - Accent3 26 3 4" xfId="7642"/>
    <cellStyle name="40% - Accent3 26 4" xfId="4055"/>
    <cellStyle name="40% - Accent3 26 4 2" xfId="4056"/>
    <cellStyle name="40% - Accent3 26 4 2 2" xfId="7647"/>
    <cellStyle name="40% - Accent3 26 4 3" xfId="7646"/>
    <cellStyle name="40% - Accent3 26 5" xfId="4057"/>
    <cellStyle name="40% - Accent3 26 5 2" xfId="7648"/>
    <cellStyle name="40% - Accent3 26 6" xfId="7637"/>
    <cellStyle name="40% - Accent3 27" xfId="4058"/>
    <cellStyle name="40% - Accent3 27 2" xfId="4059"/>
    <cellStyle name="40% - Accent3 27 2 2" xfId="4060"/>
    <cellStyle name="40% - Accent3 27 2 2 2" xfId="4061"/>
    <cellStyle name="40% - Accent3 27 2 2 2 2" xfId="7652"/>
    <cellStyle name="40% - Accent3 27 2 2 3" xfId="7651"/>
    <cellStyle name="40% - Accent3 27 2 3" xfId="4062"/>
    <cellStyle name="40% - Accent3 27 2 3 2" xfId="7653"/>
    <cellStyle name="40% - Accent3 27 2 4" xfId="7650"/>
    <cellStyle name="40% - Accent3 27 3" xfId="4063"/>
    <cellStyle name="40% - Accent3 27 3 2" xfId="4064"/>
    <cellStyle name="40% - Accent3 27 3 2 2" xfId="4065"/>
    <cellStyle name="40% - Accent3 27 3 2 2 2" xfId="7656"/>
    <cellStyle name="40% - Accent3 27 3 2 3" xfId="7655"/>
    <cellStyle name="40% - Accent3 27 3 3" xfId="4066"/>
    <cellStyle name="40% - Accent3 27 3 3 2" xfId="7657"/>
    <cellStyle name="40% - Accent3 27 3 4" xfId="7654"/>
    <cellStyle name="40% - Accent3 27 4" xfId="4067"/>
    <cellStyle name="40% - Accent3 27 4 2" xfId="4068"/>
    <cellStyle name="40% - Accent3 27 4 2 2" xfId="7659"/>
    <cellStyle name="40% - Accent3 27 4 3" xfId="7658"/>
    <cellStyle name="40% - Accent3 27 5" xfId="4069"/>
    <cellStyle name="40% - Accent3 27 5 2" xfId="7660"/>
    <cellStyle name="40% - Accent3 27 6" xfId="7649"/>
    <cellStyle name="40% - Accent3 28" xfId="4070"/>
    <cellStyle name="40% - Accent3 28 2" xfId="4071"/>
    <cellStyle name="40% - Accent3 28 2 2" xfId="4072"/>
    <cellStyle name="40% - Accent3 28 2 2 2" xfId="4073"/>
    <cellStyle name="40% - Accent3 28 2 2 2 2" xfId="7664"/>
    <cellStyle name="40% - Accent3 28 2 2 3" xfId="7663"/>
    <cellStyle name="40% - Accent3 28 2 3" xfId="4074"/>
    <cellStyle name="40% - Accent3 28 2 3 2" xfId="7665"/>
    <cellStyle name="40% - Accent3 28 2 4" xfId="7662"/>
    <cellStyle name="40% - Accent3 28 3" xfId="4075"/>
    <cellStyle name="40% - Accent3 28 3 2" xfId="4076"/>
    <cellStyle name="40% - Accent3 28 3 2 2" xfId="4077"/>
    <cellStyle name="40% - Accent3 28 3 2 2 2" xfId="7668"/>
    <cellStyle name="40% - Accent3 28 3 2 3" xfId="7667"/>
    <cellStyle name="40% - Accent3 28 3 3" xfId="4078"/>
    <cellStyle name="40% - Accent3 28 3 3 2" xfId="7669"/>
    <cellStyle name="40% - Accent3 28 3 4" xfId="7666"/>
    <cellStyle name="40% - Accent3 28 4" xfId="4079"/>
    <cellStyle name="40% - Accent3 28 4 2" xfId="4080"/>
    <cellStyle name="40% - Accent3 28 4 2 2" xfId="7671"/>
    <cellStyle name="40% - Accent3 28 4 3" xfId="7670"/>
    <cellStyle name="40% - Accent3 28 5" xfId="4081"/>
    <cellStyle name="40% - Accent3 28 5 2" xfId="7672"/>
    <cellStyle name="40% - Accent3 28 6" xfId="7661"/>
    <cellStyle name="40% - Accent3 29" xfId="4082"/>
    <cellStyle name="40% - Accent3 29 2" xfId="4083"/>
    <cellStyle name="40% - Accent3 29 2 2" xfId="4084"/>
    <cellStyle name="40% - Accent3 29 2 2 2" xfId="4085"/>
    <cellStyle name="40% - Accent3 29 2 2 2 2" xfId="7676"/>
    <cellStyle name="40% - Accent3 29 2 2 3" xfId="7675"/>
    <cellStyle name="40% - Accent3 29 2 3" xfId="4086"/>
    <cellStyle name="40% - Accent3 29 2 3 2" xfId="7677"/>
    <cellStyle name="40% - Accent3 29 2 4" xfId="7674"/>
    <cellStyle name="40% - Accent3 29 3" xfId="4087"/>
    <cellStyle name="40% - Accent3 29 3 2" xfId="4088"/>
    <cellStyle name="40% - Accent3 29 3 2 2" xfId="4089"/>
    <cellStyle name="40% - Accent3 29 3 2 2 2" xfId="7680"/>
    <cellStyle name="40% - Accent3 29 3 2 3" xfId="7679"/>
    <cellStyle name="40% - Accent3 29 3 3" xfId="4090"/>
    <cellStyle name="40% - Accent3 29 3 3 2" xfId="7681"/>
    <cellStyle name="40% - Accent3 29 3 4" xfId="7678"/>
    <cellStyle name="40% - Accent3 29 4" xfId="4091"/>
    <cellStyle name="40% - Accent3 29 4 2" xfId="4092"/>
    <cellStyle name="40% - Accent3 29 4 2 2" xfId="7683"/>
    <cellStyle name="40% - Accent3 29 4 3" xfId="7682"/>
    <cellStyle name="40% - Accent3 29 5" xfId="4093"/>
    <cellStyle name="40% - Accent3 29 5 2" xfId="7684"/>
    <cellStyle name="40% - Accent3 29 6" xfId="7673"/>
    <cellStyle name="40% - Accent3 3" xfId="4094"/>
    <cellStyle name="40% - Accent3 3 2" xfId="4095"/>
    <cellStyle name="40% - Accent3 3 2 2" xfId="4096"/>
    <cellStyle name="40% - Accent3 3 2 2 2" xfId="4097"/>
    <cellStyle name="40% - Accent3 3 2 2 2 2" xfId="7688"/>
    <cellStyle name="40% - Accent3 3 2 2 3" xfId="7687"/>
    <cellStyle name="40% - Accent3 3 2 3" xfId="4098"/>
    <cellStyle name="40% - Accent3 3 2 3 2" xfId="7689"/>
    <cellStyle name="40% - Accent3 3 2 4" xfId="7686"/>
    <cellStyle name="40% - Accent3 3 3" xfId="4099"/>
    <cellStyle name="40% - Accent3 3 3 2" xfId="4100"/>
    <cellStyle name="40% - Accent3 3 3 2 2" xfId="4101"/>
    <cellStyle name="40% - Accent3 3 3 2 2 2" xfId="7692"/>
    <cellStyle name="40% - Accent3 3 3 2 3" xfId="7691"/>
    <cellStyle name="40% - Accent3 3 3 3" xfId="4102"/>
    <cellStyle name="40% - Accent3 3 3 3 2" xfId="7693"/>
    <cellStyle name="40% - Accent3 3 3 4" xfId="7690"/>
    <cellStyle name="40% - Accent3 3 4" xfId="4103"/>
    <cellStyle name="40% - Accent3 3 4 2" xfId="4104"/>
    <cellStyle name="40% - Accent3 3 4 2 2" xfId="7695"/>
    <cellStyle name="40% - Accent3 3 4 3" xfId="7694"/>
    <cellStyle name="40% - Accent3 3 5" xfId="4105"/>
    <cellStyle name="40% - Accent3 3 5 2" xfId="7696"/>
    <cellStyle name="40% - Accent3 3 6" xfId="7685"/>
    <cellStyle name="40% - Accent3 30" xfId="4106"/>
    <cellStyle name="40% - Accent3 30 2" xfId="4107"/>
    <cellStyle name="40% - Accent3 30 2 2" xfId="4108"/>
    <cellStyle name="40% - Accent3 30 2 2 2" xfId="4109"/>
    <cellStyle name="40% - Accent3 30 2 2 2 2" xfId="7700"/>
    <cellStyle name="40% - Accent3 30 2 2 3" xfId="7699"/>
    <cellStyle name="40% - Accent3 30 2 3" xfId="4110"/>
    <cellStyle name="40% - Accent3 30 2 3 2" xfId="7701"/>
    <cellStyle name="40% - Accent3 30 2 4" xfId="7698"/>
    <cellStyle name="40% - Accent3 30 3" xfId="4111"/>
    <cellStyle name="40% - Accent3 30 3 2" xfId="4112"/>
    <cellStyle name="40% - Accent3 30 3 2 2" xfId="4113"/>
    <cellStyle name="40% - Accent3 30 3 2 2 2" xfId="7704"/>
    <cellStyle name="40% - Accent3 30 3 2 3" xfId="7703"/>
    <cellStyle name="40% - Accent3 30 3 3" xfId="4114"/>
    <cellStyle name="40% - Accent3 30 3 3 2" xfId="7705"/>
    <cellStyle name="40% - Accent3 30 3 4" xfId="7702"/>
    <cellStyle name="40% - Accent3 30 4" xfId="4115"/>
    <cellStyle name="40% - Accent3 30 4 2" xfId="4116"/>
    <cellStyle name="40% - Accent3 30 4 2 2" xfId="7707"/>
    <cellStyle name="40% - Accent3 30 4 3" xfId="7706"/>
    <cellStyle name="40% - Accent3 30 5" xfId="4117"/>
    <cellStyle name="40% - Accent3 30 5 2" xfId="7708"/>
    <cellStyle name="40% - Accent3 30 6" xfId="7697"/>
    <cellStyle name="40% - Accent3 31" xfId="4118"/>
    <cellStyle name="40% - Accent3 31 2" xfId="4119"/>
    <cellStyle name="40% - Accent3 31 2 2" xfId="4120"/>
    <cellStyle name="40% - Accent3 31 2 2 2" xfId="4121"/>
    <cellStyle name="40% - Accent3 31 2 2 2 2" xfId="7712"/>
    <cellStyle name="40% - Accent3 31 2 2 3" xfId="7711"/>
    <cellStyle name="40% - Accent3 31 2 3" xfId="4122"/>
    <cellStyle name="40% - Accent3 31 2 3 2" xfId="7713"/>
    <cellStyle name="40% - Accent3 31 2 4" xfId="7710"/>
    <cellStyle name="40% - Accent3 31 3" xfId="4123"/>
    <cellStyle name="40% - Accent3 31 3 2" xfId="4124"/>
    <cellStyle name="40% - Accent3 31 3 2 2" xfId="4125"/>
    <cellStyle name="40% - Accent3 31 3 2 2 2" xfId="7716"/>
    <cellStyle name="40% - Accent3 31 3 2 3" xfId="7715"/>
    <cellStyle name="40% - Accent3 31 3 3" xfId="4126"/>
    <cellStyle name="40% - Accent3 31 3 3 2" xfId="7717"/>
    <cellStyle name="40% - Accent3 31 3 4" xfId="7714"/>
    <cellStyle name="40% - Accent3 31 4" xfId="4127"/>
    <cellStyle name="40% - Accent3 31 4 2" xfId="4128"/>
    <cellStyle name="40% - Accent3 31 4 2 2" xfId="7719"/>
    <cellStyle name="40% - Accent3 31 4 3" xfId="7718"/>
    <cellStyle name="40% - Accent3 31 5" xfId="4129"/>
    <cellStyle name="40% - Accent3 31 5 2" xfId="7720"/>
    <cellStyle name="40% - Accent3 31 6" xfId="7709"/>
    <cellStyle name="40% - Accent3 32" xfId="4130"/>
    <cellStyle name="40% - Accent3 32 2" xfId="4131"/>
    <cellStyle name="40% - Accent3 32 2 2" xfId="4132"/>
    <cellStyle name="40% - Accent3 32 2 2 2" xfId="4133"/>
    <cellStyle name="40% - Accent3 32 2 2 2 2" xfId="7724"/>
    <cellStyle name="40% - Accent3 32 2 2 3" xfId="7723"/>
    <cellStyle name="40% - Accent3 32 2 3" xfId="4134"/>
    <cellStyle name="40% - Accent3 32 2 3 2" xfId="7725"/>
    <cellStyle name="40% - Accent3 32 2 4" xfId="7722"/>
    <cellStyle name="40% - Accent3 32 3" xfId="4135"/>
    <cellStyle name="40% - Accent3 32 3 2" xfId="4136"/>
    <cellStyle name="40% - Accent3 32 3 2 2" xfId="4137"/>
    <cellStyle name="40% - Accent3 32 3 2 2 2" xfId="7728"/>
    <cellStyle name="40% - Accent3 32 3 2 3" xfId="7727"/>
    <cellStyle name="40% - Accent3 32 3 3" xfId="4138"/>
    <cellStyle name="40% - Accent3 32 3 3 2" xfId="7729"/>
    <cellStyle name="40% - Accent3 32 3 4" xfId="7726"/>
    <cellStyle name="40% - Accent3 32 4" xfId="4139"/>
    <cellStyle name="40% - Accent3 32 4 2" xfId="4140"/>
    <cellStyle name="40% - Accent3 32 4 2 2" xfId="7731"/>
    <cellStyle name="40% - Accent3 32 4 3" xfId="7730"/>
    <cellStyle name="40% - Accent3 32 5" xfId="4141"/>
    <cellStyle name="40% - Accent3 32 5 2" xfId="7732"/>
    <cellStyle name="40% - Accent3 32 6" xfId="7721"/>
    <cellStyle name="40% - Accent3 33" xfId="4142"/>
    <cellStyle name="40% - Accent3 33 2" xfId="4143"/>
    <cellStyle name="40% - Accent3 33 2 2" xfId="4144"/>
    <cellStyle name="40% - Accent3 33 2 2 2" xfId="4145"/>
    <cellStyle name="40% - Accent3 33 2 2 2 2" xfId="7736"/>
    <cellStyle name="40% - Accent3 33 2 2 3" xfId="7735"/>
    <cellStyle name="40% - Accent3 33 2 3" xfId="4146"/>
    <cellStyle name="40% - Accent3 33 2 3 2" xfId="7737"/>
    <cellStyle name="40% - Accent3 33 2 4" xfId="7734"/>
    <cellStyle name="40% - Accent3 33 3" xfId="4147"/>
    <cellStyle name="40% - Accent3 33 3 2" xfId="4148"/>
    <cellStyle name="40% - Accent3 33 3 2 2" xfId="4149"/>
    <cellStyle name="40% - Accent3 33 3 2 2 2" xfId="7740"/>
    <cellStyle name="40% - Accent3 33 3 2 3" xfId="7739"/>
    <cellStyle name="40% - Accent3 33 3 3" xfId="4150"/>
    <cellStyle name="40% - Accent3 33 3 3 2" xfId="7741"/>
    <cellStyle name="40% - Accent3 33 3 4" xfId="7738"/>
    <cellStyle name="40% - Accent3 33 4" xfId="4151"/>
    <cellStyle name="40% - Accent3 33 4 2" xfId="4152"/>
    <cellStyle name="40% - Accent3 33 4 2 2" xfId="7743"/>
    <cellStyle name="40% - Accent3 33 4 3" xfId="7742"/>
    <cellStyle name="40% - Accent3 33 5" xfId="4153"/>
    <cellStyle name="40% - Accent3 33 5 2" xfId="7744"/>
    <cellStyle name="40% - Accent3 33 6" xfId="7733"/>
    <cellStyle name="40% - Accent3 34" xfId="4154"/>
    <cellStyle name="40% - Accent3 34 2" xfId="4155"/>
    <cellStyle name="40% - Accent3 34 2 2" xfId="4156"/>
    <cellStyle name="40% - Accent3 34 2 2 2" xfId="4157"/>
    <cellStyle name="40% - Accent3 34 2 2 2 2" xfId="7748"/>
    <cellStyle name="40% - Accent3 34 2 2 3" xfId="7747"/>
    <cellStyle name="40% - Accent3 34 2 3" xfId="4158"/>
    <cellStyle name="40% - Accent3 34 2 3 2" xfId="7749"/>
    <cellStyle name="40% - Accent3 34 2 4" xfId="7746"/>
    <cellStyle name="40% - Accent3 34 3" xfId="4159"/>
    <cellStyle name="40% - Accent3 34 3 2" xfId="4160"/>
    <cellStyle name="40% - Accent3 34 3 2 2" xfId="7751"/>
    <cellStyle name="40% - Accent3 34 3 3" xfId="7750"/>
    <cellStyle name="40% - Accent3 34 4" xfId="4161"/>
    <cellStyle name="40% - Accent3 34 4 2" xfId="7752"/>
    <cellStyle name="40% - Accent3 34 5" xfId="7745"/>
    <cellStyle name="40% - Accent3 35" xfId="4162"/>
    <cellStyle name="40% - Accent3 35 2" xfId="4163"/>
    <cellStyle name="40% - Accent3 35 2 2" xfId="4164"/>
    <cellStyle name="40% - Accent3 35 2 2 2" xfId="7755"/>
    <cellStyle name="40% - Accent3 35 2 3" xfId="7754"/>
    <cellStyle name="40% - Accent3 35 3" xfId="4165"/>
    <cellStyle name="40% - Accent3 35 3 2" xfId="7756"/>
    <cellStyle name="40% - Accent3 35 4" xfId="7753"/>
    <cellStyle name="40% - Accent3 36" xfId="4166"/>
    <cellStyle name="40% - Accent3 36 2" xfId="4167"/>
    <cellStyle name="40% - Accent3 36 2 2" xfId="4168"/>
    <cellStyle name="40% - Accent3 36 2 2 2" xfId="7759"/>
    <cellStyle name="40% - Accent3 36 2 3" xfId="7758"/>
    <cellStyle name="40% - Accent3 36 3" xfId="4169"/>
    <cellStyle name="40% - Accent3 36 3 2" xfId="7760"/>
    <cellStyle name="40% - Accent3 36 4" xfId="7757"/>
    <cellStyle name="40% - Accent3 37" xfId="4170"/>
    <cellStyle name="40% - Accent3 37 2" xfId="4171"/>
    <cellStyle name="40% - Accent3 37 2 2" xfId="4172"/>
    <cellStyle name="40% - Accent3 37 2 2 2" xfId="7763"/>
    <cellStyle name="40% - Accent3 37 2 3" xfId="7762"/>
    <cellStyle name="40% - Accent3 37 3" xfId="4173"/>
    <cellStyle name="40% - Accent3 37 3 2" xfId="7764"/>
    <cellStyle name="40% - Accent3 37 4" xfId="7761"/>
    <cellStyle name="40% - Accent3 38" xfId="4174"/>
    <cellStyle name="40% - Accent3 38 2" xfId="4175"/>
    <cellStyle name="40% - Accent3 38 2 2" xfId="4176"/>
    <cellStyle name="40% - Accent3 38 2 2 2" xfId="7767"/>
    <cellStyle name="40% - Accent3 38 2 3" xfId="7766"/>
    <cellStyle name="40% - Accent3 38 3" xfId="4177"/>
    <cellStyle name="40% - Accent3 38 3 2" xfId="7768"/>
    <cellStyle name="40% - Accent3 38 4" xfId="7765"/>
    <cellStyle name="40% - Accent3 39" xfId="4178"/>
    <cellStyle name="40% - Accent3 39 2" xfId="4179"/>
    <cellStyle name="40% - Accent3 39 2 2" xfId="4180"/>
    <cellStyle name="40% - Accent3 39 2 2 2" xfId="7771"/>
    <cellStyle name="40% - Accent3 39 2 3" xfId="7770"/>
    <cellStyle name="40% - Accent3 39 3" xfId="4181"/>
    <cellStyle name="40% - Accent3 39 3 2" xfId="7772"/>
    <cellStyle name="40% - Accent3 39 4" xfId="7769"/>
    <cellStyle name="40% - Accent3 4" xfId="4182"/>
    <cellStyle name="40% - Accent3 4 2" xfId="4183"/>
    <cellStyle name="40% - Accent3 4 2 2" xfId="4184"/>
    <cellStyle name="40% - Accent3 4 2 2 2" xfId="4185"/>
    <cellStyle name="40% - Accent3 4 2 2 2 2" xfId="7776"/>
    <cellStyle name="40% - Accent3 4 2 2 3" xfId="7775"/>
    <cellStyle name="40% - Accent3 4 2 3" xfId="4186"/>
    <cellStyle name="40% - Accent3 4 2 3 2" xfId="7777"/>
    <cellStyle name="40% - Accent3 4 2 4" xfId="7774"/>
    <cellStyle name="40% - Accent3 4 3" xfId="4187"/>
    <cellStyle name="40% - Accent3 4 3 2" xfId="4188"/>
    <cellStyle name="40% - Accent3 4 3 2 2" xfId="4189"/>
    <cellStyle name="40% - Accent3 4 3 2 2 2" xfId="7780"/>
    <cellStyle name="40% - Accent3 4 3 2 3" xfId="7779"/>
    <cellStyle name="40% - Accent3 4 3 3" xfId="4190"/>
    <cellStyle name="40% - Accent3 4 3 3 2" xfId="7781"/>
    <cellStyle name="40% - Accent3 4 3 4" xfId="7778"/>
    <cellStyle name="40% - Accent3 4 4" xfId="4191"/>
    <cellStyle name="40% - Accent3 4 4 2" xfId="4192"/>
    <cellStyle name="40% - Accent3 4 4 2 2" xfId="7783"/>
    <cellStyle name="40% - Accent3 4 4 3" xfId="7782"/>
    <cellStyle name="40% - Accent3 4 5" xfId="4193"/>
    <cellStyle name="40% - Accent3 4 5 2" xfId="7784"/>
    <cellStyle name="40% - Accent3 4 6" xfId="7773"/>
    <cellStyle name="40% - Accent3 40" xfId="4194"/>
    <cellStyle name="40% - Accent3 40 2" xfId="4195"/>
    <cellStyle name="40% - Accent3 40 2 2" xfId="4196"/>
    <cellStyle name="40% - Accent3 40 2 2 2" xfId="7787"/>
    <cellStyle name="40% - Accent3 40 2 3" xfId="7786"/>
    <cellStyle name="40% - Accent3 40 3" xfId="4197"/>
    <cellStyle name="40% - Accent3 40 3 2" xfId="7788"/>
    <cellStyle name="40% - Accent3 40 4" xfId="7785"/>
    <cellStyle name="40% - Accent3 41" xfId="4198"/>
    <cellStyle name="40% - Accent3 41 2" xfId="4199"/>
    <cellStyle name="40% - Accent3 41 2 2" xfId="4200"/>
    <cellStyle name="40% - Accent3 41 2 2 2" xfId="7791"/>
    <cellStyle name="40% - Accent3 41 2 3" xfId="7790"/>
    <cellStyle name="40% - Accent3 41 3" xfId="4201"/>
    <cellStyle name="40% - Accent3 41 3 2" xfId="7792"/>
    <cellStyle name="40% - Accent3 41 4" xfId="7789"/>
    <cellStyle name="40% - Accent3 42" xfId="4202"/>
    <cellStyle name="40% - Accent3 42 2" xfId="4203"/>
    <cellStyle name="40% - Accent3 42 2 2" xfId="4204"/>
    <cellStyle name="40% - Accent3 42 2 2 2" xfId="7795"/>
    <cellStyle name="40% - Accent3 42 2 3" xfId="7794"/>
    <cellStyle name="40% - Accent3 42 3" xfId="4205"/>
    <cellStyle name="40% - Accent3 42 3 2" xfId="7796"/>
    <cellStyle name="40% - Accent3 42 4" xfId="7793"/>
    <cellStyle name="40% - Accent3 43" xfId="4206"/>
    <cellStyle name="40% - Accent3 43 2" xfId="4207"/>
    <cellStyle name="40% - Accent3 43 2 2" xfId="4208"/>
    <cellStyle name="40% - Accent3 43 2 2 2" xfId="7799"/>
    <cellStyle name="40% - Accent3 43 2 3" xfId="7798"/>
    <cellStyle name="40% - Accent3 43 3" xfId="4209"/>
    <cellStyle name="40% - Accent3 43 3 2" xfId="7800"/>
    <cellStyle name="40% - Accent3 43 4" xfId="7797"/>
    <cellStyle name="40% - Accent3 44" xfId="4210"/>
    <cellStyle name="40% - Accent3 44 2" xfId="4211"/>
    <cellStyle name="40% - Accent3 44 2 2" xfId="4212"/>
    <cellStyle name="40% - Accent3 44 2 2 2" xfId="7803"/>
    <cellStyle name="40% - Accent3 44 2 3" xfId="7802"/>
    <cellStyle name="40% - Accent3 44 3" xfId="4213"/>
    <cellStyle name="40% - Accent3 44 3 2" xfId="7804"/>
    <cellStyle name="40% - Accent3 44 4" xfId="7801"/>
    <cellStyle name="40% - Accent3 45" xfId="4214"/>
    <cellStyle name="40% - Accent3 45 2" xfId="4215"/>
    <cellStyle name="40% - Accent3 45 2 2" xfId="4216"/>
    <cellStyle name="40% - Accent3 45 2 2 2" xfId="7807"/>
    <cellStyle name="40% - Accent3 45 2 3" xfId="7806"/>
    <cellStyle name="40% - Accent3 45 3" xfId="4217"/>
    <cellStyle name="40% - Accent3 45 3 2" xfId="7808"/>
    <cellStyle name="40% - Accent3 45 4" xfId="7805"/>
    <cellStyle name="40% - Accent3 46" xfId="4218"/>
    <cellStyle name="40% - Accent3 46 2" xfId="4219"/>
    <cellStyle name="40% - Accent3 46 2 2" xfId="4220"/>
    <cellStyle name="40% - Accent3 46 2 2 2" xfId="7811"/>
    <cellStyle name="40% - Accent3 46 2 3" xfId="7810"/>
    <cellStyle name="40% - Accent3 46 3" xfId="4221"/>
    <cellStyle name="40% - Accent3 46 3 2" xfId="7812"/>
    <cellStyle name="40% - Accent3 46 4" xfId="7809"/>
    <cellStyle name="40% - Accent3 47" xfId="4222"/>
    <cellStyle name="40% - Accent3 47 2" xfId="4223"/>
    <cellStyle name="40% - Accent3 47 2 2" xfId="4224"/>
    <cellStyle name="40% - Accent3 47 2 2 2" xfId="7815"/>
    <cellStyle name="40% - Accent3 47 2 3" xfId="7814"/>
    <cellStyle name="40% - Accent3 47 3" xfId="4225"/>
    <cellStyle name="40% - Accent3 47 3 2" xfId="7816"/>
    <cellStyle name="40% - Accent3 47 4" xfId="7813"/>
    <cellStyle name="40% - Accent3 48" xfId="4226"/>
    <cellStyle name="40% - Accent3 48 2" xfId="4227"/>
    <cellStyle name="40% - Accent3 48 2 2" xfId="4228"/>
    <cellStyle name="40% - Accent3 48 2 2 2" xfId="7819"/>
    <cellStyle name="40% - Accent3 48 2 3" xfId="7818"/>
    <cellStyle name="40% - Accent3 48 3" xfId="4229"/>
    <cellStyle name="40% - Accent3 48 3 2" xfId="7820"/>
    <cellStyle name="40% - Accent3 48 4" xfId="7817"/>
    <cellStyle name="40% - Accent3 49" xfId="4230"/>
    <cellStyle name="40% - Accent3 49 2" xfId="4231"/>
    <cellStyle name="40% - Accent3 49 2 2" xfId="4232"/>
    <cellStyle name="40% - Accent3 49 2 2 2" xfId="7823"/>
    <cellStyle name="40% - Accent3 49 2 3" xfId="7822"/>
    <cellStyle name="40% - Accent3 49 3" xfId="4233"/>
    <cellStyle name="40% - Accent3 49 3 2" xfId="7824"/>
    <cellStyle name="40% - Accent3 49 4" xfId="7821"/>
    <cellStyle name="40% - Accent3 5" xfId="4234"/>
    <cellStyle name="40% - Accent3 5 2" xfId="4235"/>
    <cellStyle name="40% - Accent3 5 2 2" xfId="4236"/>
    <cellStyle name="40% - Accent3 5 2 2 2" xfId="4237"/>
    <cellStyle name="40% - Accent3 5 2 2 2 2" xfId="7828"/>
    <cellStyle name="40% - Accent3 5 2 2 3" xfId="7827"/>
    <cellStyle name="40% - Accent3 5 2 3" xfId="4238"/>
    <cellStyle name="40% - Accent3 5 2 3 2" xfId="7829"/>
    <cellStyle name="40% - Accent3 5 2 4" xfId="7826"/>
    <cellStyle name="40% - Accent3 5 3" xfId="4239"/>
    <cellStyle name="40% - Accent3 5 3 2" xfId="4240"/>
    <cellStyle name="40% - Accent3 5 3 2 2" xfId="4241"/>
    <cellStyle name="40% - Accent3 5 3 2 2 2" xfId="7832"/>
    <cellStyle name="40% - Accent3 5 3 2 3" xfId="7831"/>
    <cellStyle name="40% - Accent3 5 3 3" xfId="4242"/>
    <cellStyle name="40% - Accent3 5 3 3 2" xfId="7833"/>
    <cellStyle name="40% - Accent3 5 3 4" xfId="7830"/>
    <cellStyle name="40% - Accent3 5 4" xfId="4243"/>
    <cellStyle name="40% - Accent3 5 4 2" xfId="4244"/>
    <cellStyle name="40% - Accent3 5 4 2 2" xfId="7835"/>
    <cellStyle name="40% - Accent3 5 4 3" xfId="7834"/>
    <cellStyle name="40% - Accent3 5 5" xfId="4245"/>
    <cellStyle name="40% - Accent3 5 5 2" xfId="7836"/>
    <cellStyle name="40% - Accent3 5 6" xfId="7825"/>
    <cellStyle name="40% - Accent3 50" xfId="4246"/>
    <cellStyle name="40% - Accent3 50 2" xfId="4247"/>
    <cellStyle name="40% - Accent3 50 2 2" xfId="4248"/>
    <cellStyle name="40% - Accent3 50 2 2 2" xfId="7839"/>
    <cellStyle name="40% - Accent3 50 2 3" xfId="7838"/>
    <cellStyle name="40% - Accent3 50 3" xfId="4249"/>
    <cellStyle name="40% - Accent3 50 3 2" xfId="7840"/>
    <cellStyle name="40% - Accent3 50 4" xfId="7837"/>
    <cellStyle name="40% - Accent3 51" xfId="4250"/>
    <cellStyle name="40% - Accent3 51 2" xfId="4251"/>
    <cellStyle name="40% - Accent3 51 2 2" xfId="4252"/>
    <cellStyle name="40% - Accent3 51 2 2 2" xfId="7843"/>
    <cellStyle name="40% - Accent3 51 2 3" xfId="7842"/>
    <cellStyle name="40% - Accent3 51 3" xfId="4253"/>
    <cellStyle name="40% - Accent3 51 3 2" xfId="7844"/>
    <cellStyle name="40% - Accent3 51 4" xfId="7841"/>
    <cellStyle name="40% - Accent3 52" xfId="4254"/>
    <cellStyle name="40% - Accent3 52 2" xfId="4255"/>
    <cellStyle name="40% - Accent3 52 2 2" xfId="4256"/>
    <cellStyle name="40% - Accent3 52 2 2 2" xfId="7847"/>
    <cellStyle name="40% - Accent3 52 2 3" xfId="7846"/>
    <cellStyle name="40% - Accent3 52 3" xfId="4257"/>
    <cellStyle name="40% - Accent3 52 3 2" xfId="7848"/>
    <cellStyle name="40% - Accent3 52 4" xfId="7845"/>
    <cellStyle name="40% - Accent3 53" xfId="4258"/>
    <cellStyle name="40% - Accent3 53 2" xfId="4259"/>
    <cellStyle name="40% - Accent3 53 2 2" xfId="7850"/>
    <cellStyle name="40% - Accent3 53 3" xfId="7849"/>
    <cellStyle name="40% - Accent3 54" xfId="4260"/>
    <cellStyle name="40% - Accent3 54 2" xfId="4261"/>
    <cellStyle name="40% - Accent3 54 2 2" xfId="7852"/>
    <cellStyle name="40% - Accent3 54 3" xfId="7851"/>
    <cellStyle name="40% - Accent3 55" xfId="4262"/>
    <cellStyle name="40% - Accent3 55 2" xfId="4263"/>
    <cellStyle name="40% - Accent3 55 2 2" xfId="7854"/>
    <cellStyle name="40% - Accent3 55 3" xfId="7853"/>
    <cellStyle name="40% - Accent3 56" xfId="4264"/>
    <cellStyle name="40% - Accent3 56 2" xfId="4265"/>
    <cellStyle name="40% - Accent3 56 2 2" xfId="7856"/>
    <cellStyle name="40% - Accent3 56 3" xfId="7855"/>
    <cellStyle name="40% - Accent3 57" xfId="4266"/>
    <cellStyle name="40% - Accent3 57 2" xfId="4267"/>
    <cellStyle name="40% - Accent3 57 2 2" xfId="7858"/>
    <cellStyle name="40% - Accent3 57 3" xfId="7857"/>
    <cellStyle name="40% - Accent3 58" xfId="4268"/>
    <cellStyle name="40% - Accent3 58 2" xfId="4269"/>
    <cellStyle name="40% - Accent3 58 2 2" xfId="7860"/>
    <cellStyle name="40% - Accent3 58 3" xfId="7859"/>
    <cellStyle name="40% - Accent3 59" xfId="4270"/>
    <cellStyle name="40% - Accent3 59 2" xfId="4271"/>
    <cellStyle name="40% - Accent3 59 2 2" xfId="7862"/>
    <cellStyle name="40% - Accent3 59 3" xfId="7861"/>
    <cellStyle name="40% - Accent3 6" xfId="4272"/>
    <cellStyle name="40% - Accent3 6 2" xfId="4273"/>
    <cellStyle name="40% - Accent3 6 2 2" xfId="4274"/>
    <cellStyle name="40% - Accent3 6 2 2 2" xfId="4275"/>
    <cellStyle name="40% - Accent3 6 2 2 2 2" xfId="7866"/>
    <cellStyle name="40% - Accent3 6 2 2 3" xfId="7865"/>
    <cellStyle name="40% - Accent3 6 2 3" xfId="4276"/>
    <cellStyle name="40% - Accent3 6 2 3 2" xfId="7867"/>
    <cellStyle name="40% - Accent3 6 2 4" xfId="7864"/>
    <cellStyle name="40% - Accent3 6 3" xfId="4277"/>
    <cellStyle name="40% - Accent3 6 3 2" xfId="4278"/>
    <cellStyle name="40% - Accent3 6 3 2 2" xfId="4279"/>
    <cellStyle name="40% - Accent3 6 3 2 2 2" xfId="7870"/>
    <cellStyle name="40% - Accent3 6 3 2 3" xfId="7869"/>
    <cellStyle name="40% - Accent3 6 3 3" xfId="4280"/>
    <cellStyle name="40% - Accent3 6 3 3 2" xfId="7871"/>
    <cellStyle name="40% - Accent3 6 3 4" xfId="7868"/>
    <cellStyle name="40% - Accent3 6 4" xfId="4281"/>
    <cellStyle name="40% - Accent3 6 4 2" xfId="4282"/>
    <cellStyle name="40% - Accent3 6 4 2 2" xfId="7873"/>
    <cellStyle name="40% - Accent3 6 4 3" xfId="7872"/>
    <cellStyle name="40% - Accent3 6 5" xfId="4283"/>
    <cellStyle name="40% - Accent3 6 5 2" xfId="7874"/>
    <cellStyle name="40% - Accent3 6 6" xfId="7863"/>
    <cellStyle name="40% - Accent3 60" xfId="4284"/>
    <cellStyle name="40% - Accent3 60 2" xfId="7875"/>
    <cellStyle name="40% - Accent3 61" xfId="11225"/>
    <cellStyle name="40% - Accent3 7" xfId="4285"/>
    <cellStyle name="40% - Accent3 7 2" xfId="4286"/>
    <cellStyle name="40% - Accent3 7 2 2" xfId="4287"/>
    <cellStyle name="40% - Accent3 7 2 2 2" xfId="4288"/>
    <cellStyle name="40% - Accent3 7 2 2 2 2" xfId="7879"/>
    <cellStyle name="40% - Accent3 7 2 2 3" xfId="7878"/>
    <cellStyle name="40% - Accent3 7 2 3" xfId="4289"/>
    <cellStyle name="40% - Accent3 7 2 3 2" xfId="7880"/>
    <cellStyle name="40% - Accent3 7 2 4" xfId="7877"/>
    <cellStyle name="40% - Accent3 7 3" xfId="4290"/>
    <cellStyle name="40% - Accent3 7 3 2" xfId="4291"/>
    <cellStyle name="40% - Accent3 7 3 2 2" xfId="4292"/>
    <cellStyle name="40% - Accent3 7 3 2 2 2" xfId="7883"/>
    <cellStyle name="40% - Accent3 7 3 2 3" xfId="7882"/>
    <cellStyle name="40% - Accent3 7 3 3" xfId="4293"/>
    <cellStyle name="40% - Accent3 7 3 3 2" xfId="7884"/>
    <cellStyle name="40% - Accent3 7 3 4" xfId="7881"/>
    <cellStyle name="40% - Accent3 7 4" xfId="4294"/>
    <cellStyle name="40% - Accent3 7 4 2" xfId="4295"/>
    <cellStyle name="40% - Accent3 7 4 2 2" xfId="7886"/>
    <cellStyle name="40% - Accent3 7 4 3" xfId="7885"/>
    <cellStyle name="40% - Accent3 7 5" xfId="4296"/>
    <cellStyle name="40% - Accent3 7 5 2" xfId="7887"/>
    <cellStyle name="40% - Accent3 7 6" xfId="7876"/>
    <cellStyle name="40% - Accent3 8" xfId="4297"/>
    <cellStyle name="40% - Accent3 8 2" xfId="4298"/>
    <cellStyle name="40% - Accent3 8 2 2" xfId="4299"/>
    <cellStyle name="40% - Accent3 8 2 2 2" xfId="4300"/>
    <cellStyle name="40% - Accent3 8 2 2 2 2" xfId="7891"/>
    <cellStyle name="40% - Accent3 8 2 2 3" xfId="7890"/>
    <cellStyle name="40% - Accent3 8 2 3" xfId="4301"/>
    <cellStyle name="40% - Accent3 8 2 3 2" xfId="7892"/>
    <cellStyle name="40% - Accent3 8 2 4" xfId="7889"/>
    <cellStyle name="40% - Accent3 8 3" xfId="4302"/>
    <cellStyle name="40% - Accent3 8 3 2" xfId="4303"/>
    <cellStyle name="40% - Accent3 8 3 2 2" xfId="4304"/>
    <cellStyle name="40% - Accent3 8 3 2 2 2" xfId="7895"/>
    <cellStyle name="40% - Accent3 8 3 2 3" xfId="7894"/>
    <cellStyle name="40% - Accent3 8 3 3" xfId="4305"/>
    <cellStyle name="40% - Accent3 8 3 3 2" xfId="7896"/>
    <cellStyle name="40% - Accent3 8 3 4" xfId="7893"/>
    <cellStyle name="40% - Accent3 8 4" xfId="4306"/>
    <cellStyle name="40% - Accent3 8 4 2" xfId="4307"/>
    <cellStyle name="40% - Accent3 8 4 2 2" xfId="7898"/>
    <cellStyle name="40% - Accent3 8 4 3" xfId="7897"/>
    <cellStyle name="40% - Accent3 8 5" xfId="4308"/>
    <cellStyle name="40% - Accent3 8 5 2" xfId="7899"/>
    <cellStyle name="40% - Accent3 8 6" xfId="7888"/>
    <cellStyle name="40% - Accent3 9" xfId="4309"/>
    <cellStyle name="40% - Accent3 9 2" xfId="4310"/>
    <cellStyle name="40% - Accent3 9 2 2" xfId="4311"/>
    <cellStyle name="40% - Accent3 9 2 2 2" xfId="4312"/>
    <cellStyle name="40% - Accent3 9 2 2 2 2" xfId="7903"/>
    <cellStyle name="40% - Accent3 9 2 2 3" xfId="7902"/>
    <cellStyle name="40% - Accent3 9 2 3" xfId="4313"/>
    <cellStyle name="40% - Accent3 9 2 3 2" xfId="7904"/>
    <cellStyle name="40% - Accent3 9 2 4" xfId="7901"/>
    <cellStyle name="40% - Accent3 9 3" xfId="4314"/>
    <cellStyle name="40% - Accent3 9 3 2" xfId="4315"/>
    <cellStyle name="40% - Accent3 9 3 2 2" xfId="4316"/>
    <cellStyle name="40% - Accent3 9 3 2 2 2" xfId="7907"/>
    <cellStyle name="40% - Accent3 9 3 2 3" xfId="7906"/>
    <cellStyle name="40% - Accent3 9 3 3" xfId="4317"/>
    <cellStyle name="40% - Accent3 9 3 3 2" xfId="7908"/>
    <cellStyle name="40% - Accent3 9 3 4" xfId="7905"/>
    <cellStyle name="40% - Accent3 9 4" xfId="4318"/>
    <cellStyle name="40% - Accent3 9 4 2" xfId="4319"/>
    <cellStyle name="40% - Accent3 9 4 2 2" xfId="7910"/>
    <cellStyle name="40% - Accent3 9 4 3" xfId="7909"/>
    <cellStyle name="40% - Accent3 9 5" xfId="4320"/>
    <cellStyle name="40% - Accent3 9 5 2" xfId="7911"/>
    <cellStyle name="40% - Accent3 9 6" xfId="7900"/>
    <cellStyle name="40% - Accent4" xfId="4321" builtinId="43" customBuiltin="1"/>
    <cellStyle name="40% - Accent4 10" xfId="4322"/>
    <cellStyle name="40% - Accent4 10 2" xfId="4323"/>
    <cellStyle name="40% - Accent4 10 2 2" xfId="4324"/>
    <cellStyle name="40% - Accent4 10 2 2 2" xfId="4325"/>
    <cellStyle name="40% - Accent4 10 2 2 2 2" xfId="7916"/>
    <cellStyle name="40% - Accent4 10 2 2 3" xfId="7915"/>
    <cellStyle name="40% - Accent4 10 2 3" xfId="4326"/>
    <cellStyle name="40% - Accent4 10 2 3 2" xfId="7917"/>
    <cellStyle name="40% - Accent4 10 2 4" xfId="7914"/>
    <cellStyle name="40% - Accent4 10 3" xfId="4327"/>
    <cellStyle name="40% - Accent4 10 3 2" xfId="4328"/>
    <cellStyle name="40% - Accent4 10 3 2 2" xfId="4329"/>
    <cellStyle name="40% - Accent4 10 3 2 2 2" xfId="7920"/>
    <cellStyle name="40% - Accent4 10 3 2 3" xfId="7919"/>
    <cellStyle name="40% - Accent4 10 3 3" xfId="4330"/>
    <cellStyle name="40% - Accent4 10 3 3 2" xfId="7921"/>
    <cellStyle name="40% - Accent4 10 3 4" xfId="7918"/>
    <cellStyle name="40% - Accent4 10 4" xfId="4331"/>
    <cellStyle name="40% - Accent4 10 4 2" xfId="4332"/>
    <cellStyle name="40% - Accent4 10 4 2 2" xfId="7923"/>
    <cellStyle name="40% - Accent4 10 4 3" xfId="7922"/>
    <cellStyle name="40% - Accent4 10 5" xfId="4333"/>
    <cellStyle name="40% - Accent4 10 5 2" xfId="7924"/>
    <cellStyle name="40% - Accent4 10 6" xfId="7913"/>
    <cellStyle name="40% - Accent4 11" xfId="4334"/>
    <cellStyle name="40% - Accent4 11 2" xfId="4335"/>
    <cellStyle name="40% - Accent4 11 2 2" xfId="4336"/>
    <cellStyle name="40% - Accent4 11 2 2 2" xfId="4337"/>
    <cellStyle name="40% - Accent4 11 2 2 2 2" xfId="7928"/>
    <cellStyle name="40% - Accent4 11 2 2 3" xfId="7927"/>
    <cellStyle name="40% - Accent4 11 2 3" xfId="4338"/>
    <cellStyle name="40% - Accent4 11 2 3 2" xfId="7929"/>
    <cellStyle name="40% - Accent4 11 2 4" xfId="7926"/>
    <cellStyle name="40% - Accent4 11 3" xfId="4339"/>
    <cellStyle name="40% - Accent4 11 3 2" xfId="4340"/>
    <cellStyle name="40% - Accent4 11 3 2 2" xfId="4341"/>
    <cellStyle name="40% - Accent4 11 3 2 2 2" xfId="7932"/>
    <cellStyle name="40% - Accent4 11 3 2 3" xfId="7931"/>
    <cellStyle name="40% - Accent4 11 3 3" xfId="4342"/>
    <cellStyle name="40% - Accent4 11 3 3 2" xfId="7933"/>
    <cellStyle name="40% - Accent4 11 3 4" xfId="7930"/>
    <cellStyle name="40% - Accent4 11 4" xfId="4343"/>
    <cellStyle name="40% - Accent4 11 4 2" xfId="4344"/>
    <cellStyle name="40% - Accent4 11 4 2 2" xfId="7935"/>
    <cellStyle name="40% - Accent4 11 4 3" xfId="7934"/>
    <cellStyle name="40% - Accent4 11 5" xfId="4345"/>
    <cellStyle name="40% - Accent4 11 5 2" xfId="7936"/>
    <cellStyle name="40% - Accent4 11 6" xfId="7925"/>
    <cellStyle name="40% - Accent4 12" xfId="4346"/>
    <cellStyle name="40% - Accent4 12 2" xfId="4347"/>
    <cellStyle name="40% - Accent4 12 2 2" xfId="4348"/>
    <cellStyle name="40% - Accent4 12 2 2 2" xfId="4349"/>
    <cellStyle name="40% - Accent4 12 2 2 2 2" xfId="7940"/>
    <cellStyle name="40% - Accent4 12 2 2 3" xfId="7939"/>
    <cellStyle name="40% - Accent4 12 2 3" xfId="4350"/>
    <cellStyle name="40% - Accent4 12 2 3 2" xfId="7941"/>
    <cellStyle name="40% - Accent4 12 2 4" xfId="7938"/>
    <cellStyle name="40% - Accent4 12 3" xfId="4351"/>
    <cellStyle name="40% - Accent4 12 3 2" xfId="4352"/>
    <cellStyle name="40% - Accent4 12 3 2 2" xfId="4353"/>
    <cellStyle name="40% - Accent4 12 3 2 2 2" xfId="7944"/>
    <cellStyle name="40% - Accent4 12 3 2 3" xfId="7943"/>
    <cellStyle name="40% - Accent4 12 3 3" xfId="4354"/>
    <cellStyle name="40% - Accent4 12 3 3 2" xfId="7945"/>
    <cellStyle name="40% - Accent4 12 3 4" xfId="7942"/>
    <cellStyle name="40% - Accent4 12 4" xfId="4355"/>
    <cellStyle name="40% - Accent4 12 4 2" xfId="4356"/>
    <cellStyle name="40% - Accent4 12 4 2 2" xfId="7947"/>
    <cellStyle name="40% - Accent4 12 4 3" xfId="7946"/>
    <cellStyle name="40% - Accent4 12 5" xfId="4357"/>
    <cellStyle name="40% - Accent4 12 5 2" xfId="7948"/>
    <cellStyle name="40% - Accent4 12 6" xfId="7937"/>
    <cellStyle name="40% - Accent4 13" xfId="4358"/>
    <cellStyle name="40% - Accent4 13 2" xfId="4359"/>
    <cellStyle name="40% - Accent4 13 2 2" xfId="4360"/>
    <cellStyle name="40% - Accent4 13 2 2 2" xfId="4361"/>
    <cellStyle name="40% - Accent4 13 2 2 2 2" xfId="7952"/>
    <cellStyle name="40% - Accent4 13 2 2 3" xfId="7951"/>
    <cellStyle name="40% - Accent4 13 2 3" xfId="4362"/>
    <cellStyle name="40% - Accent4 13 2 3 2" xfId="7953"/>
    <cellStyle name="40% - Accent4 13 2 4" xfId="7950"/>
    <cellStyle name="40% - Accent4 13 3" xfId="4363"/>
    <cellStyle name="40% - Accent4 13 3 2" xfId="4364"/>
    <cellStyle name="40% - Accent4 13 3 2 2" xfId="4365"/>
    <cellStyle name="40% - Accent4 13 3 2 2 2" xfId="7956"/>
    <cellStyle name="40% - Accent4 13 3 2 3" xfId="7955"/>
    <cellStyle name="40% - Accent4 13 3 3" xfId="4366"/>
    <cellStyle name="40% - Accent4 13 3 3 2" xfId="7957"/>
    <cellStyle name="40% - Accent4 13 3 4" xfId="7954"/>
    <cellStyle name="40% - Accent4 13 4" xfId="4367"/>
    <cellStyle name="40% - Accent4 13 4 2" xfId="4368"/>
    <cellStyle name="40% - Accent4 13 4 2 2" xfId="7959"/>
    <cellStyle name="40% - Accent4 13 4 3" xfId="7958"/>
    <cellStyle name="40% - Accent4 13 5" xfId="4369"/>
    <cellStyle name="40% - Accent4 13 5 2" xfId="7960"/>
    <cellStyle name="40% - Accent4 13 6" xfId="7949"/>
    <cellStyle name="40% - Accent4 14" xfId="4370"/>
    <cellStyle name="40% - Accent4 14 2" xfId="4371"/>
    <cellStyle name="40% - Accent4 14 2 2" xfId="4372"/>
    <cellStyle name="40% - Accent4 14 2 2 2" xfId="4373"/>
    <cellStyle name="40% - Accent4 14 2 2 2 2" xfId="7964"/>
    <cellStyle name="40% - Accent4 14 2 2 3" xfId="7963"/>
    <cellStyle name="40% - Accent4 14 2 3" xfId="4374"/>
    <cellStyle name="40% - Accent4 14 2 3 2" xfId="7965"/>
    <cellStyle name="40% - Accent4 14 2 4" xfId="7962"/>
    <cellStyle name="40% - Accent4 14 3" xfId="4375"/>
    <cellStyle name="40% - Accent4 14 3 2" xfId="4376"/>
    <cellStyle name="40% - Accent4 14 3 2 2" xfId="4377"/>
    <cellStyle name="40% - Accent4 14 3 2 2 2" xfId="7968"/>
    <cellStyle name="40% - Accent4 14 3 2 3" xfId="7967"/>
    <cellStyle name="40% - Accent4 14 3 3" xfId="4378"/>
    <cellStyle name="40% - Accent4 14 3 3 2" xfId="7969"/>
    <cellStyle name="40% - Accent4 14 3 4" xfId="7966"/>
    <cellStyle name="40% - Accent4 14 4" xfId="4379"/>
    <cellStyle name="40% - Accent4 14 4 2" xfId="4380"/>
    <cellStyle name="40% - Accent4 14 4 2 2" xfId="7971"/>
    <cellStyle name="40% - Accent4 14 4 3" xfId="7970"/>
    <cellStyle name="40% - Accent4 14 5" xfId="4381"/>
    <cellStyle name="40% - Accent4 14 5 2" xfId="7972"/>
    <cellStyle name="40% - Accent4 14 6" xfId="7961"/>
    <cellStyle name="40% - Accent4 15" xfId="4382"/>
    <cellStyle name="40% - Accent4 15 2" xfId="4383"/>
    <cellStyle name="40% - Accent4 15 2 2" xfId="4384"/>
    <cellStyle name="40% - Accent4 15 2 2 2" xfId="4385"/>
    <cellStyle name="40% - Accent4 15 2 2 2 2" xfId="7976"/>
    <cellStyle name="40% - Accent4 15 2 2 3" xfId="7975"/>
    <cellStyle name="40% - Accent4 15 2 3" xfId="4386"/>
    <cellStyle name="40% - Accent4 15 2 3 2" xfId="7977"/>
    <cellStyle name="40% - Accent4 15 2 4" xfId="7974"/>
    <cellStyle name="40% - Accent4 15 3" xfId="4387"/>
    <cellStyle name="40% - Accent4 15 3 2" xfId="4388"/>
    <cellStyle name="40% - Accent4 15 3 2 2" xfId="4389"/>
    <cellStyle name="40% - Accent4 15 3 2 2 2" xfId="7980"/>
    <cellStyle name="40% - Accent4 15 3 2 3" xfId="7979"/>
    <cellStyle name="40% - Accent4 15 3 3" xfId="4390"/>
    <cellStyle name="40% - Accent4 15 3 3 2" xfId="7981"/>
    <cellStyle name="40% - Accent4 15 3 4" xfId="7978"/>
    <cellStyle name="40% - Accent4 15 4" xfId="4391"/>
    <cellStyle name="40% - Accent4 15 4 2" xfId="4392"/>
    <cellStyle name="40% - Accent4 15 4 2 2" xfId="7983"/>
    <cellStyle name="40% - Accent4 15 4 3" xfId="7982"/>
    <cellStyle name="40% - Accent4 15 5" xfId="4393"/>
    <cellStyle name="40% - Accent4 15 5 2" xfId="7984"/>
    <cellStyle name="40% - Accent4 15 6" xfId="7973"/>
    <cellStyle name="40% - Accent4 16" xfId="4394"/>
    <cellStyle name="40% - Accent4 16 2" xfId="4395"/>
    <cellStyle name="40% - Accent4 16 2 2" xfId="4396"/>
    <cellStyle name="40% - Accent4 16 2 2 2" xfId="4397"/>
    <cellStyle name="40% - Accent4 16 2 2 2 2" xfId="7988"/>
    <cellStyle name="40% - Accent4 16 2 2 3" xfId="7987"/>
    <cellStyle name="40% - Accent4 16 2 3" xfId="4398"/>
    <cellStyle name="40% - Accent4 16 2 3 2" xfId="7989"/>
    <cellStyle name="40% - Accent4 16 2 4" xfId="7986"/>
    <cellStyle name="40% - Accent4 16 3" xfId="4399"/>
    <cellStyle name="40% - Accent4 16 3 2" xfId="4400"/>
    <cellStyle name="40% - Accent4 16 3 2 2" xfId="4401"/>
    <cellStyle name="40% - Accent4 16 3 2 2 2" xfId="7992"/>
    <cellStyle name="40% - Accent4 16 3 2 3" xfId="7991"/>
    <cellStyle name="40% - Accent4 16 3 3" xfId="4402"/>
    <cellStyle name="40% - Accent4 16 3 3 2" xfId="7993"/>
    <cellStyle name="40% - Accent4 16 3 4" xfId="7990"/>
    <cellStyle name="40% - Accent4 16 4" xfId="4403"/>
    <cellStyle name="40% - Accent4 16 4 2" xfId="4404"/>
    <cellStyle name="40% - Accent4 16 4 2 2" xfId="7995"/>
    <cellStyle name="40% - Accent4 16 4 3" xfId="7994"/>
    <cellStyle name="40% - Accent4 16 5" xfId="4405"/>
    <cellStyle name="40% - Accent4 16 5 2" xfId="7996"/>
    <cellStyle name="40% - Accent4 16 6" xfId="7985"/>
    <cellStyle name="40% - Accent4 17" xfId="4406"/>
    <cellStyle name="40% - Accent4 17 2" xfId="4407"/>
    <cellStyle name="40% - Accent4 17 2 2" xfId="4408"/>
    <cellStyle name="40% - Accent4 17 2 2 2" xfId="4409"/>
    <cellStyle name="40% - Accent4 17 2 2 2 2" xfId="8000"/>
    <cellStyle name="40% - Accent4 17 2 2 3" xfId="7999"/>
    <cellStyle name="40% - Accent4 17 2 3" xfId="4410"/>
    <cellStyle name="40% - Accent4 17 2 3 2" xfId="8001"/>
    <cellStyle name="40% - Accent4 17 2 4" xfId="7998"/>
    <cellStyle name="40% - Accent4 17 3" xfId="4411"/>
    <cellStyle name="40% - Accent4 17 3 2" xfId="4412"/>
    <cellStyle name="40% - Accent4 17 3 2 2" xfId="4413"/>
    <cellStyle name="40% - Accent4 17 3 2 2 2" xfId="8004"/>
    <cellStyle name="40% - Accent4 17 3 2 3" xfId="8003"/>
    <cellStyle name="40% - Accent4 17 3 3" xfId="4414"/>
    <cellStyle name="40% - Accent4 17 3 3 2" xfId="8005"/>
    <cellStyle name="40% - Accent4 17 3 4" xfId="8002"/>
    <cellStyle name="40% - Accent4 17 4" xfId="4415"/>
    <cellStyle name="40% - Accent4 17 4 2" xfId="4416"/>
    <cellStyle name="40% - Accent4 17 4 2 2" xfId="8007"/>
    <cellStyle name="40% - Accent4 17 4 3" xfId="8006"/>
    <cellStyle name="40% - Accent4 17 5" xfId="4417"/>
    <cellStyle name="40% - Accent4 17 5 2" xfId="8008"/>
    <cellStyle name="40% - Accent4 17 6" xfId="7997"/>
    <cellStyle name="40% - Accent4 18" xfId="4418"/>
    <cellStyle name="40% - Accent4 18 2" xfId="4419"/>
    <cellStyle name="40% - Accent4 18 2 2" xfId="4420"/>
    <cellStyle name="40% - Accent4 18 2 2 2" xfId="4421"/>
    <cellStyle name="40% - Accent4 18 2 2 2 2" xfId="8012"/>
    <cellStyle name="40% - Accent4 18 2 2 3" xfId="8011"/>
    <cellStyle name="40% - Accent4 18 2 3" xfId="4422"/>
    <cellStyle name="40% - Accent4 18 2 3 2" xfId="8013"/>
    <cellStyle name="40% - Accent4 18 2 4" xfId="8010"/>
    <cellStyle name="40% - Accent4 18 3" xfId="4423"/>
    <cellStyle name="40% - Accent4 18 3 2" xfId="4424"/>
    <cellStyle name="40% - Accent4 18 3 2 2" xfId="4425"/>
    <cellStyle name="40% - Accent4 18 3 2 2 2" xfId="8016"/>
    <cellStyle name="40% - Accent4 18 3 2 3" xfId="8015"/>
    <cellStyle name="40% - Accent4 18 3 3" xfId="4426"/>
    <cellStyle name="40% - Accent4 18 3 3 2" xfId="8017"/>
    <cellStyle name="40% - Accent4 18 3 4" xfId="8014"/>
    <cellStyle name="40% - Accent4 18 4" xfId="4427"/>
    <cellStyle name="40% - Accent4 18 4 2" xfId="4428"/>
    <cellStyle name="40% - Accent4 18 4 2 2" xfId="8019"/>
    <cellStyle name="40% - Accent4 18 4 3" xfId="8018"/>
    <cellStyle name="40% - Accent4 18 5" xfId="4429"/>
    <cellStyle name="40% - Accent4 18 5 2" xfId="8020"/>
    <cellStyle name="40% - Accent4 18 6" xfId="8009"/>
    <cellStyle name="40% - Accent4 19" xfId="4430"/>
    <cellStyle name="40% - Accent4 19 2" xfId="4431"/>
    <cellStyle name="40% - Accent4 19 2 2" xfId="4432"/>
    <cellStyle name="40% - Accent4 19 2 2 2" xfId="4433"/>
    <cellStyle name="40% - Accent4 19 2 2 2 2" xfId="8024"/>
    <cellStyle name="40% - Accent4 19 2 2 3" xfId="8023"/>
    <cellStyle name="40% - Accent4 19 2 3" xfId="4434"/>
    <cellStyle name="40% - Accent4 19 2 3 2" xfId="8025"/>
    <cellStyle name="40% - Accent4 19 2 4" xfId="8022"/>
    <cellStyle name="40% - Accent4 19 3" xfId="4435"/>
    <cellStyle name="40% - Accent4 19 3 2" xfId="4436"/>
    <cellStyle name="40% - Accent4 19 3 2 2" xfId="4437"/>
    <cellStyle name="40% - Accent4 19 3 2 2 2" xfId="8028"/>
    <cellStyle name="40% - Accent4 19 3 2 3" xfId="8027"/>
    <cellStyle name="40% - Accent4 19 3 3" xfId="4438"/>
    <cellStyle name="40% - Accent4 19 3 3 2" xfId="8029"/>
    <cellStyle name="40% - Accent4 19 3 4" xfId="8026"/>
    <cellStyle name="40% - Accent4 19 4" xfId="4439"/>
    <cellStyle name="40% - Accent4 19 4 2" xfId="4440"/>
    <cellStyle name="40% - Accent4 19 4 2 2" xfId="8031"/>
    <cellStyle name="40% - Accent4 19 4 3" xfId="8030"/>
    <cellStyle name="40% - Accent4 19 5" xfId="4441"/>
    <cellStyle name="40% - Accent4 19 5 2" xfId="8032"/>
    <cellStyle name="40% - Accent4 19 6" xfId="8021"/>
    <cellStyle name="40% - Accent4 2" xfId="4442"/>
    <cellStyle name="40% - Accent4 2 2" xfId="4443"/>
    <cellStyle name="40% - Accent4 2 2 2" xfId="4444"/>
    <cellStyle name="40% - Accent4 2 2 2 2" xfId="4445"/>
    <cellStyle name="40% - Accent4 2 2 2 2 2" xfId="8036"/>
    <cellStyle name="40% - Accent4 2 2 2 3" xfId="8035"/>
    <cellStyle name="40% - Accent4 2 2 3" xfId="4446"/>
    <cellStyle name="40% - Accent4 2 2 3 2" xfId="8037"/>
    <cellStyle name="40% - Accent4 2 2 4" xfId="8034"/>
    <cellStyle name="40% - Accent4 2 3" xfId="4447"/>
    <cellStyle name="40% - Accent4 2 3 2" xfId="4448"/>
    <cellStyle name="40% - Accent4 2 3 2 2" xfId="4449"/>
    <cellStyle name="40% - Accent4 2 3 2 2 2" xfId="8040"/>
    <cellStyle name="40% - Accent4 2 3 2 3" xfId="8039"/>
    <cellStyle name="40% - Accent4 2 3 3" xfId="4450"/>
    <cellStyle name="40% - Accent4 2 3 3 2" xfId="8041"/>
    <cellStyle name="40% - Accent4 2 3 4" xfId="8038"/>
    <cellStyle name="40% - Accent4 2 4" xfId="4451"/>
    <cellStyle name="40% - Accent4 2 4 2" xfId="4452"/>
    <cellStyle name="40% - Accent4 2 4 2 2" xfId="8043"/>
    <cellStyle name="40% - Accent4 2 4 3" xfId="8042"/>
    <cellStyle name="40% - Accent4 2 5" xfId="4453"/>
    <cellStyle name="40% - Accent4 2 5 2" xfId="8044"/>
    <cellStyle name="40% - Accent4 2 6" xfId="8033"/>
    <cellStyle name="40% - Accent4 20" xfId="4454"/>
    <cellStyle name="40% - Accent4 20 2" xfId="4455"/>
    <cellStyle name="40% - Accent4 20 2 2" xfId="4456"/>
    <cellStyle name="40% - Accent4 20 2 2 2" xfId="4457"/>
    <cellStyle name="40% - Accent4 20 2 2 2 2" xfId="8048"/>
    <cellStyle name="40% - Accent4 20 2 2 3" xfId="8047"/>
    <cellStyle name="40% - Accent4 20 2 3" xfId="4458"/>
    <cellStyle name="40% - Accent4 20 2 3 2" xfId="8049"/>
    <cellStyle name="40% - Accent4 20 2 4" xfId="8046"/>
    <cellStyle name="40% - Accent4 20 3" xfId="4459"/>
    <cellStyle name="40% - Accent4 20 3 2" xfId="4460"/>
    <cellStyle name="40% - Accent4 20 3 2 2" xfId="4461"/>
    <cellStyle name="40% - Accent4 20 3 2 2 2" xfId="8052"/>
    <cellStyle name="40% - Accent4 20 3 2 3" xfId="8051"/>
    <cellStyle name="40% - Accent4 20 3 3" xfId="4462"/>
    <cellStyle name="40% - Accent4 20 3 3 2" xfId="8053"/>
    <cellStyle name="40% - Accent4 20 3 4" xfId="8050"/>
    <cellStyle name="40% - Accent4 20 4" xfId="4463"/>
    <cellStyle name="40% - Accent4 20 4 2" xfId="4464"/>
    <cellStyle name="40% - Accent4 20 4 2 2" xfId="8055"/>
    <cellStyle name="40% - Accent4 20 4 3" xfId="8054"/>
    <cellStyle name="40% - Accent4 20 5" xfId="4465"/>
    <cellStyle name="40% - Accent4 20 5 2" xfId="8056"/>
    <cellStyle name="40% - Accent4 20 6" xfId="8045"/>
    <cellStyle name="40% - Accent4 21" xfId="4466"/>
    <cellStyle name="40% - Accent4 21 2" xfId="4467"/>
    <cellStyle name="40% - Accent4 21 2 2" xfId="4468"/>
    <cellStyle name="40% - Accent4 21 2 2 2" xfId="4469"/>
    <cellStyle name="40% - Accent4 21 2 2 2 2" xfId="8060"/>
    <cellStyle name="40% - Accent4 21 2 2 3" xfId="8059"/>
    <cellStyle name="40% - Accent4 21 2 3" xfId="4470"/>
    <cellStyle name="40% - Accent4 21 2 3 2" xfId="8061"/>
    <cellStyle name="40% - Accent4 21 2 4" xfId="8058"/>
    <cellStyle name="40% - Accent4 21 3" xfId="4471"/>
    <cellStyle name="40% - Accent4 21 3 2" xfId="4472"/>
    <cellStyle name="40% - Accent4 21 3 2 2" xfId="4473"/>
    <cellStyle name="40% - Accent4 21 3 2 2 2" xfId="8064"/>
    <cellStyle name="40% - Accent4 21 3 2 3" xfId="8063"/>
    <cellStyle name="40% - Accent4 21 3 3" xfId="4474"/>
    <cellStyle name="40% - Accent4 21 3 3 2" xfId="8065"/>
    <cellStyle name="40% - Accent4 21 3 4" xfId="8062"/>
    <cellStyle name="40% - Accent4 21 4" xfId="4475"/>
    <cellStyle name="40% - Accent4 21 4 2" xfId="4476"/>
    <cellStyle name="40% - Accent4 21 4 2 2" xfId="8067"/>
    <cellStyle name="40% - Accent4 21 4 3" xfId="8066"/>
    <cellStyle name="40% - Accent4 21 5" xfId="4477"/>
    <cellStyle name="40% - Accent4 21 5 2" xfId="8068"/>
    <cellStyle name="40% - Accent4 21 6" xfId="8057"/>
    <cellStyle name="40% - Accent4 22" xfId="4478"/>
    <cellStyle name="40% - Accent4 22 2" xfId="4479"/>
    <cellStyle name="40% - Accent4 22 2 2" xfId="4480"/>
    <cellStyle name="40% - Accent4 22 2 2 2" xfId="4481"/>
    <cellStyle name="40% - Accent4 22 2 2 2 2" xfId="8072"/>
    <cellStyle name="40% - Accent4 22 2 2 3" xfId="8071"/>
    <cellStyle name="40% - Accent4 22 2 3" xfId="4482"/>
    <cellStyle name="40% - Accent4 22 2 3 2" xfId="8073"/>
    <cellStyle name="40% - Accent4 22 2 4" xfId="8070"/>
    <cellStyle name="40% - Accent4 22 3" xfId="4483"/>
    <cellStyle name="40% - Accent4 22 3 2" xfId="4484"/>
    <cellStyle name="40% - Accent4 22 3 2 2" xfId="4485"/>
    <cellStyle name="40% - Accent4 22 3 2 2 2" xfId="8076"/>
    <cellStyle name="40% - Accent4 22 3 2 3" xfId="8075"/>
    <cellStyle name="40% - Accent4 22 3 3" xfId="4486"/>
    <cellStyle name="40% - Accent4 22 3 3 2" xfId="8077"/>
    <cellStyle name="40% - Accent4 22 3 4" xfId="8074"/>
    <cellStyle name="40% - Accent4 22 4" xfId="4487"/>
    <cellStyle name="40% - Accent4 22 4 2" xfId="4488"/>
    <cellStyle name="40% - Accent4 22 4 2 2" xfId="8079"/>
    <cellStyle name="40% - Accent4 22 4 3" xfId="8078"/>
    <cellStyle name="40% - Accent4 22 5" xfId="4489"/>
    <cellStyle name="40% - Accent4 22 5 2" xfId="8080"/>
    <cellStyle name="40% - Accent4 22 6" xfId="8069"/>
    <cellStyle name="40% - Accent4 23" xfId="4490"/>
    <cellStyle name="40% - Accent4 23 2" xfId="4491"/>
    <cellStyle name="40% - Accent4 23 2 2" xfId="4492"/>
    <cellStyle name="40% - Accent4 23 2 2 2" xfId="4493"/>
    <cellStyle name="40% - Accent4 23 2 2 2 2" xfId="8084"/>
    <cellStyle name="40% - Accent4 23 2 2 3" xfId="8083"/>
    <cellStyle name="40% - Accent4 23 2 3" xfId="4494"/>
    <cellStyle name="40% - Accent4 23 2 3 2" xfId="8085"/>
    <cellStyle name="40% - Accent4 23 2 4" xfId="8082"/>
    <cellStyle name="40% - Accent4 23 3" xfId="4495"/>
    <cellStyle name="40% - Accent4 23 3 2" xfId="4496"/>
    <cellStyle name="40% - Accent4 23 3 2 2" xfId="4497"/>
    <cellStyle name="40% - Accent4 23 3 2 2 2" xfId="8088"/>
    <cellStyle name="40% - Accent4 23 3 2 3" xfId="8087"/>
    <cellStyle name="40% - Accent4 23 3 3" xfId="4498"/>
    <cellStyle name="40% - Accent4 23 3 3 2" xfId="8089"/>
    <cellStyle name="40% - Accent4 23 3 4" xfId="8086"/>
    <cellStyle name="40% - Accent4 23 4" xfId="4499"/>
    <cellStyle name="40% - Accent4 23 4 2" xfId="4500"/>
    <cellStyle name="40% - Accent4 23 4 2 2" xfId="8091"/>
    <cellStyle name="40% - Accent4 23 4 3" xfId="8090"/>
    <cellStyle name="40% - Accent4 23 5" xfId="4501"/>
    <cellStyle name="40% - Accent4 23 5 2" xfId="8092"/>
    <cellStyle name="40% - Accent4 23 6" xfId="8081"/>
    <cellStyle name="40% - Accent4 24" xfId="4502"/>
    <cellStyle name="40% - Accent4 24 2" xfId="4503"/>
    <cellStyle name="40% - Accent4 24 2 2" xfId="4504"/>
    <cellStyle name="40% - Accent4 24 2 2 2" xfId="4505"/>
    <cellStyle name="40% - Accent4 24 2 2 2 2" xfId="8096"/>
    <cellStyle name="40% - Accent4 24 2 2 3" xfId="8095"/>
    <cellStyle name="40% - Accent4 24 2 3" xfId="4506"/>
    <cellStyle name="40% - Accent4 24 2 3 2" xfId="8097"/>
    <cellStyle name="40% - Accent4 24 2 4" xfId="8094"/>
    <cellStyle name="40% - Accent4 24 3" xfId="4507"/>
    <cellStyle name="40% - Accent4 24 3 2" xfId="4508"/>
    <cellStyle name="40% - Accent4 24 3 2 2" xfId="4509"/>
    <cellStyle name="40% - Accent4 24 3 2 2 2" xfId="8100"/>
    <cellStyle name="40% - Accent4 24 3 2 3" xfId="8099"/>
    <cellStyle name="40% - Accent4 24 3 3" xfId="4510"/>
    <cellStyle name="40% - Accent4 24 3 3 2" xfId="8101"/>
    <cellStyle name="40% - Accent4 24 3 4" xfId="8098"/>
    <cellStyle name="40% - Accent4 24 4" xfId="4511"/>
    <cellStyle name="40% - Accent4 24 4 2" xfId="4512"/>
    <cellStyle name="40% - Accent4 24 4 2 2" xfId="8103"/>
    <cellStyle name="40% - Accent4 24 4 3" xfId="8102"/>
    <cellStyle name="40% - Accent4 24 5" xfId="4513"/>
    <cellStyle name="40% - Accent4 24 5 2" xfId="8104"/>
    <cellStyle name="40% - Accent4 24 6" xfId="8093"/>
    <cellStyle name="40% - Accent4 25" xfId="4514"/>
    <cellStyle name="40% - Accent4 25 2" xfId="4515"/>
    <cellStyle name="40% - Accent4 25 2 2" xfId="4516"/>
    <cellStyle name="40% - Accent4 25 2 2 2" xfId="4517"/>
    <cellStyle name="40% - Accent4 25 2 2 2 2" xfId="8108"/>
    <cellStyle name="40% - Accent4 25 2 2 3" xfId="8107"/>
    <cellStyle name="40% - Accent4 25 2 3" xfId="4518"/>
    <cellStyle name="40% - Accent4 25 2 3 2" xfId="8109"/>
    <cellStyle name="40% - Accent4 25 2 4" xfId="8106"/>
    <cellStyle name="40% - Accent4 25 3" xfId="4519"/>
    <cellStyle name="40% - Accent4 25 3 2" xfId="4520"/>
    <cellStyle name="40% - Accent4 25 3 2 2" xfId="4521"/>
    <cellStyle name="40% - Accent4 25 3 2 2 2" xfId="8112"/>
    <cellStyle name="40% - Accent4 25 3 2 3" xfId="8111"/>
    <cellStyle name="40% - Accent4 25 3 3" xfId="4522"/>
    <cellStyle name="40% - Accent4 25 3 3 2" xfId="8113"/>
    <cellStyle name="40% - Accent4 25 3 4" xfId="8110"/>
    <cellStyle name="40% - Accent4 25 4" xfId="4523"/>
    <cellStyle name="40% - Accent4 25 4 2" xfId="4524"/>
    <cellStyle name="40% - Accent4 25 4 2 2" xfId="8115"/>
    <cellStyle name="40% - Accent4 25 4 3" xfId="8114"/>
    <cellStyle name="40% - Accent4 25 5" xfId="4525"/>
    <cellStyle name="40% - Accent4 25 5 2" xfId="8116"/>
    <cellStyle name="40% - Accent4 25 6" xfId="8105"/>
    <cellStyle name="40% - Accent4 26" xfId="4526"/>
    <cellStyle name="40% - Accent4 26 2" xfId="4527"/>
    <cellStyle name="40% - Accent4 26 2 2" xfId="4528"/>
    <cellStyle name="40% - Accent4 26 2 2 2" xfId="4529"/>
    <cellStyle name="40% - Accent4 26 2 2 2 2" xfId="8120"/>
    <cellStyle name="40% - Accent4 26 2 2 3" xfId="8119"/>
    <cellStyle name="40% - Accent4 26 2 3" xfId="4530"/>
    <cellStyle name="40% - Accent4 26 2 3 2" xfId="8121"/>
    <cellStyle name="40% - Accent4 26 2 4" xfId="8118"/>
    <cellStyle name="40% - Accent4 26 3" xfId="4531"/>
    <cellStyle name="40% - Accent4 26 3 2" xfId="4532"/>
    <cellStyle name="40% - Accent4 26 3 2 2" xfId="4533"/>
    <cellStyle name="40% - Accent4 26 3 2 2 2" xfId="8124"/>
    <cellStyle name="40% - Accent4 26 3 2 3" xfId="8123"/>
    <cellStyle name="40% - Accent4 26 3 3" xfId="4534"/>
    <cellStyle name="40% - Accent4 26 3 3 2" xfId="8125"/>
    <cellStyle name="40% - Accent4 26 3 4" xfId="8122"/>
    <cellStyle name="40% - Accent4 26 4" xfId="4535"/>
    <cellStyle name="40% - Accent4 26 4 2" xfId="4536"/>
    <cellStyle name="40% - Accent4 26 4 2 2" xfId="8127"/>
    <cellStyle name="40% - Accent4 26 4 3" xfId="8126"/>
    <cellStyle name="40% - Accent4 26 5" xfId="4537"/>
    <cellStyle name="40% - Accent4 26 5 2" xfId="8128"/>
    <cellStyle name="40% - Accent4 26 6" xfId="8117"/>
    <cellStyle name="40% - Accent4 27" xfId="4538"/>
    <cellStyle name="40% - Accent4 27 2" xfId="4539"/>
    <cellStyle name="40% - Accent4 27 2 2" xfId="4540"/>
    <cellStyle name="40% - Accent4 27 2 2 2" xfId="4541"/>
    <cellStyle name="40% - Accent4 27 2 2 2 2" xfId="8132"/>
    <cellStyle name="40% - Accent4 27 2 2 3" xfId="8131"/>
    <cellStyle name="40% - Accent4 27 2 3" xfId="4542"/>
    <cellStyle name="40% - Accent4 27 2 3 2" xfId="8133"/>
    <cellStyle name="40% - Accent4 27 2 4" xfId="8130"/>
    <cellStyle name="40% - Accent4 27 3" xfId="4543"/>
    <cellStyle name="40% - Accent4 27 3 2" xfId="4544"/>
    <cellStyle name="40% - Accent4 27 3 2 2" xfId="4545"/>
    <cellStyle name="40% - Accent4 27 3 2 2 2" xfId="8136"/>
    <cellStyle name="40% - Accent4 27 3 2 3" xfId="8135"/>
    <cellStyle name="40% - Accent4 27 3 3" xfId="4546"/>
    <cellStyle name="40% - Accent4 27 3 3 2" xfId="8137"/>
    <cellStyle name="40% - Accent4 27 3 4" xfId="8134"/>
    <cellStyle name="40% - Accent4 27 4" xfId="4547"/>
    <cellStyle name="40% - Accent4 27 4 2" xfId="4548"/>
    <cellStyle name="40% - Accent4 27 4 2 2" xfId="8139"/>
    <cellStyle name="40% - Accent4 27 4 3" xfId="8138"/>
    <cellStyle name="40% - Accent4 27 5" xfId="4549"/>
    <cellStyle name="40% - Accent4 27 5 2" xfId="8140"/>
    <cellStyle name="40% - Accent4 27 6" xfId="8129"/>
    <cellStyle name="40% - Accent4 28" xfId="4550"/>
    <cellStyle name="40% - Accent4 28 2" xfId="4551"/>
    <cellStyle name="40% - Accent4 28 2 2" xfId="4552"/>
    <cellStyle name="40% - Accent4 28 2 2 2" xfId="4553"/>
    <cellStyle name="40% - Accent4 28 2 2 2 2" xfId="8144"/>
    <cellStyle name="40% - Accent4 28 2 2 3" xfId="8143"/>
    <cellStyle name="40% - Accent4 28 2 3" xfId="4554"/>
    <cellStyle name="40% - Accent4 28 2 3 2" xfId="8145"/>
    <cellStyle name="40% - Accent4 28 2 4" xfId="8142"/>
    <cellStyle name="40% - Accent4 28 3" xfId="4555"/>
    <cellStyle name="40% - Accent4 28 3 2" xfId="4556"/>
    <cellStyle name="40% - Accent4 28 3 2 2" xfId="4557"/>
    <cellStyle name="40% - Accent4 28 3 2 2 2" xfId="8148"/>
    <cellStyle name="40% - Accent4 28 3 2 3" xfId="8147"/>
    <cellStyle name="40% - Accent4 28 3 3" xfId="4558"/>
    <cellStyle name="40% - Accent4 28 3 3 2" xfId="8149"/>
    <cellStyle name="40% - Accent4 28 3 4" xfId="8146"/>
    <cellStyle name="40% - Accent4 28 4" xfId="4559"/>
    <cellStyle name="40% - Accent4 28 4 2" xfId="4560"/>
    <cellStyle name="40% - Accent4 28 4 2 2" xfId="8151"/>
    <cellStyle name="40% - Accent4 28 4 3" xfId="8150"/>
    <cellStyle name="40% - Accent4 28 5" xfId="4561"/>
    <cellStyle name="40% - Accent4 28 5 2" xfId="8152"/>
    <cellStyle name="40% - Accent4 28 6" xfId="8141"/>
    <cellStyle name="40% - Accent4 29" xfId="4562"/>
    <cellStyle name="40% - Accent4 29 2" xfId="4563"/>
    <cellStyle name="40% - Accent4 29 2 2" xfId="4564"/>
    <cellStyle name="40% - Accent4 29 2 2 2" xfId="4565"/>
    <cellStyle name="40% - Accent4 29 2 2 2 2" xfId="8156"/>
    <cellStyle name="40% - Accent4 29 2 2 3" xfId="8155"/>
    <cellStyle name="40% - Accent4 29 2 3" xfId="4566"/>
    <cellStyle name="40% - Accent4 29 2 3 2" xfId="8157"/>
    <cellStyle name="40% - Accent4 29 2 4" xfId="8154"/>
    <cellStyle name="40% - Accent4 29 3" xfId="4567"/>
    <cellStyle name="40% - Accent4 29 3 2" xfId="4568"/>
    <cellStyle name="40% - Accent4 29 3 2 2" xfId="4569"/>
    <cellStyle name="40% - Accent4 29 3 2 2 2" xfId="8160"/>
    <cellStyle name="40% - Accent4 29 3 2 3" xfId="8159"/>
    <cellStyle name="40% - Accent4 29 3 3" xfId="4570"/>
    <cellStyle name="40% - Accent4 29 3 3 2" xfId="8161"/>
    <cellStyle name="40% - Accent4 29 3 4" xfId="8158"/>
    <cellStyle name="40% - Accent4 29 4" xfId="4571"/>
    <cellStyle name="40% - Accent4 29 4 2" xfId="4572"/>
    <cellStyle name="40% - Accent4 29 4 2 2" xfId="8163"/>
    <cellStyle name="40% - Accent4 29 4 3" xfId="8162"/>
    <cellStyle name="40% - Accent4 29 5" xfId="4573"/>
    <cellStyle name="40% - Accent4 29 5 2" xfId="8164"/>
    <cellStyle name="40% - Accent4 29 6" xfId="8153"/>
    <cellStyle name="40% - Accent4 3" xfId="4574"/>
    <cellStyle name="40% - Accent4 3 2" xfId="4575"/>
    <cellStyle name="40% - Accent4 3 2 2" xfId="4576"/>
    <cellStyle name="40% - Accent4 3 2 2 2" xfId="4577"/>
    <cellStyle name="40% - Accent4 3 2 2 2 2" xfId="8168"/>
    <cellStyle name="40% - Accent4 3 2 2 3" xfId="8167"/>
    <cellStyle name="40% - Accent4 3 2 3" xfId="4578"/>
    <cellStyle name="40% - Accent4 3 2 3 2" xfId="8169"/>
    <cellStyle name="40% - Accent4 3 2 4" xfId="8166"/>
    <cellStyle name="40% - Accent4 3 3" xfId="4579"/>
    <cellStyle name="40% - Accent4 3 3 2" xfId="4580"/>
    <cellStyle name="40% - Accent4 3 3 2 2" xfId="4581"/>
    <cellStyle name="40% - Accent4 3 3 2 2 2" xfId="8172"/>
    <cellStyle name="40% - Accent4 3 3 2 3" xfId="8171"/>
    <cellStyle name="40% - Accent4 3 3 3" xfId="4582"/>
    <cellStyle name="40% - Accent4 3 3 3 2" xfId="8173"/>
    <cellStyle name="40% - Accent4 3 3 4" xfId="8170"/>
    <cellStyle name="40% - Accent4 3 4" xfId="4583"/>
    <cellStyle name="40% - Accent4 3 4 2" xfId="4584"/>
    <cellStyle name="40% - Accent4 3 4 2 2" xfId="8175"/>
    <cellStyle name="40% - Accent4 3 4 3" xfId="8174"/>
    <cellStyle name="40% - Accent4 3 5" xfId="4585"/>
    <cellStyle name="40% - Accent4 3 5 2" xfId="8176"/>
    <cellStyle name="40% - Accent4 3 6" xfId="8165"/>
    <cellStyle name="40% - Accent4 30" xfId="4586"/>
    <cellStyle name="40% - Accent4 30 2" xfId="4587"/>
    <cellStyle name="40% - Accent4 30 2 2" xfId="4588"/>
    <cellStyle name="40% - Accent4 30 2 2 2" xfId="4589"/>
    <cellStyle name="40% - Accent4 30 2 2 2 2" xfId="8180"/>
    <cellStyle name="40% - Accent4 30 2 2 3" xfId="8179"/>
    <cellStyle name="40% - Accent4 30 2 3" xfId="4590"/>
    <cellStyle name="40% - Accent4 30 2 3 2" xfId="8181"/>
    <cellStyle name="40% - Accent4 30 2 4" xfId="8178"/>
    <cellStyle name="40% - Accent4 30 3" xfId="4591"/>
    <cellStyle name="40% - Accent4 30 3 2" xfId="4592"/>
    <cellStyle name="40% - Accent4 30 3 2 2" xfId="4593"/>
    <cellStyle name="40% - Accent4 30 3 2 2 2" xfId="8184"/>
    <cellStyle name="40% - Accent4 30 3 2 3" xfId="8183"/>
    <cellStyle name="40% - Accent4 30 3 3" xfId="4594"/>
    <cellStyle name="40% - Accent4 30 3 3 2" xfId="8185"/>
    <cellStyle name="40% - Accent4 30 3 4" xfId="8182"/>
    <cellStyle name="40% - Accent4 30 4" xfId="4595"/>
    <cellStyle name="40% - Accent4 30 4 2" xfId="4596"/>
    <cellStyle name="40% - Accent4 30 4 2 2" xfId="8187"/>
    <cellStyle name="40% - Accent4 30 4 3" xfId="8186"/>
    <cellStyle name="40% - Accent4 30 5" xfId="4597"/>
    <cellStyle name="40% - Accent4 30 5 2" xfId="8188"/>
    <cellStyle name="40% - Accent4 30 6" xfId="8177"/>
    <cellStyle name="40% - Accent4 31" xfId="4598"/>
    <cellStyle name="40% - Accent4 31 2" xfId="4599"/>
    <cellStyle name="40% - Accent4 31 2 2" xfId="4600"/>
    <cellStyle name="40% - Accent4 31 2 2 2" xfId="4601"/>
    <cellStyle name="40% - Accent4 31 2 2 2 2" xfId="8192"/>
    <cellStyle name="40% - Accent4 31 2 2 3" xfId="8191"/>
    <cellStyle name="40% - Accent4 31 2 3" xfId="4602"/>
    <cellStyle name="40% - Accent4 31 2 3 2" xfId="8193"/>
    <cellStyle name="40% - Accent4 31 2 4" xfId="8190"/>
    <cellStyle name="40% - Accent4 31 3" xfId="4603"/>
    <cellStyle name="40% - Accent4 31 3 2" xfId="4604"/>
    <cellStyle name="40% - Accent4 31 3 2 2" xfId="4605"/>
    <cellStyle name="40% - Accent4 31 3 2 2 2" xfId="8196"/>
    <cellStyle name="40% - Accent4 31 3 2 3" xfId="8195"/>
    <cellStyle name="40% - Accent4 31 3 3" xfId="4606"/>
    <cellStyle name="40% - Accent4 31 3 3 2" xfId="8197"/>
    <cellStyle name="40% - Accent4 31 3 4" xfId="8194"/>
    <cellStyle name="40% - Accent4 31 4" xfId="4607"/>
    <cellStyle name="40% - Accent4 31 4 2" xfId="4608"/>
    <cellStyle name="40% - Accent4 31 4 2 2" xfId="8199"/>
    <cellStyle name="40% - Accent4 31 4 3" xfId="8198"/>
    <cellStyle name="40% - Accent4 31 5" xfId="4609"/>
    <cellStyle name="40% - Accent4 31 5 2" xfId="8200"/>
    <cellStyle name="40% - Accent4 31 6" xfId="8189"/>
    <cellStyle name="40% - Accent4 32" xfId="4610"/>
    <cellStyle name="40% - Accent4 32 2" xfId="4611"/>
    <cellStyle name="40% - Accent4 32 2 2" xfId="4612"/>
    <cellStyle name="40% - Accent4 32 2 2 2" xfId="4613"/>
    <cellStyle name="40% - Accent4 32 2 2 2 2" xfId="8204"/>
    <cellStyle name="40% - Accent4 32 2 2 3" xfId="8203"/>
    <cellStyle name="40% - Accent4 32 2 3" xfId="4614"/>
    <cellStyle name="40% - Accent4 32 2 3 2" xfId="8205"/>
    <cellStyle name="40% - Accent4 32 2 4" xfId="8202"/>
    <cellStyle name="40% - Accent4 32 3" xfId="4615"/>
    <cellStyle name="40% - Accent4 32 3 2" xfId="4616"/>
    <cellStyle name="40% - Accent4 32 3 2 2" xfId="4617"/>
    <cellStyle name="40% - Accent4 32 3 2 2 2" xfId="8208"/>
    <cellStyle name="40% - Accent4 32 3 2 3" xfId="8207"/>
    <cellStyle name="40% - Accent4 32 3 3" xfId="4618"/>
    <cellStyle name="40% - Accent4 32 3 3 2" xfId="8209"/>
    <cellStyle name="40% - Accent4 32 3 4" xfId="8206"/>
    <cellStyle name="40% - Accent4 32 4" xfId="4619"/>
    <cellStyle name="40% - Accent4 32 4 2" xfId="4620"/>
    <cellStyle name="40% - Accent4 32 4 2 2" xfId="8211"/>
    <cellStyle name="40% - Accent4 32 4 3" xfId="8210"/>
    <cellStyle name="40% - Accent4 32 5" xfId="4621"/>
    <cellStyle name="40% - Accent4 32 5 2" xfId="8212"/>
    <cellStyle name="40% - Accent4 32 6" xfId="8201"/>
    <cellStyle name="40% - Accent4 33" xfId="4622"/>
    <cellStyle name="40% - Accent4 33 2" xfId="4623"/>
    <cellStyle name="40% - Accent4 33 2 2" xfId="4624"/>
    <cellStyle name="40% - Accent4 33 2 2 2" xfId="4625"/>
    <cellStyle name="40% - Accent4 33 2 2 2 2" xfId="8216"/>
    <cellStyle name="40% - Accent4 33 2 2 3" xfId="8215"/>
    <cellStyle name="40% - Accent4 33 2 3" xfId="4626"/>
    <cellStyle name="40% - Accent4 33 2 3 2" xfId="8217"/>
    <cellStyle name="40% - Accent4 33 2 4" xfId="8214"/>
    <cellStyle name="40% - Accent4 33 3" xfId="4627"/>
    <cellStyle name="40% - Accent4 33 3 2" xfId="4628"/>
    <cellStyle name="40% - Accent4 33 3 2 2" xfId="4629"/>
    <cellStyle name="40% - Accent4 33 3 2 2 2" xfId="8220"/>
    <cellStyle name="40% - Accent4 33 3 2 3" xfId="8219"/>
    <cellStyle name="40% - Accent4 33 3 3" xfId="4630"/>
    <cellStyle name="40% - Accent4 33 3 3 2" xfId="8221"/>
    <cellStyle name="40% - Accent4 33 3 4" xfId="8218"/>
    <cellStyle name="40% - Accent4 33 4" xfId="4631"/>
    <cellStyle name="40% - Accent4 33 4 2" xfId="4632"/>
    <cellStyle name="40% - Accent4 33 4 2 2" xfId="8223"/>
    <cellStyle name="40% - Accent4 33 4 3" xfId="8222"/>
    <cellStyle name="40% - Accent4 33 5" xfId="4633"/>
    <cellStyle name="40% - Accent4 33 5 2" xfId="8224"/>
    <cellStyle name="40% - Accent4 33 6" xfId="8213"/>
    <cellStyle name="40% - Accent4 34" xfId="4634"/>
    <cellStyle name="40% - Accent4 34 2" xfId="4635"/>
    <cellStyle name="40% - Accent4 34 2 2" xfId="4636"/>
    <cellStyle name="40% - Accent4 34 2 2 2" xfId="4637"/>
    <cellStyle name="40% - Accent4 34 2 2 2 2" xfId="8228"/>
    <cellStyle name="40% - Accent4 34 2 2 3" xfId="8227"/>
    <cellStyle name="40% - Accent4 34 2 3" xfId="4638"/>
    <cellStyle name="40% - Accent4 34 2 3 2" xfId="8229"/>
    <cellStyle name="40% - Accent4 34 2 4" xfId="8226"/>
    <cellStyle name="40% - Accent4 34 3" xfId="4639"/>
    <cellStyle name="40% - Accent4 34 3 2" xfId="4640"/>
    <cellStyle name="40% - Accent4 34 3 2 2" xfId="8231"/>
    <cellStyle name="40% - Accent4 34 3 3" xfId="8230"/>
    <cellStyle name="40% - Accent4 34 4" xfId="4641"/>
    <cellStyle name="40% - Accent4 34 4 2" xfId="8232"/>
    <cellStyle name="40% - Accent4 34 5" xfId="8225"/>
    <cellStyle name="40% - Accent4 35" xfId="4642"/>
    <cellStyle name="40% - Accent4 35 2" xfId="4643"/>
    <cellStyle name="40% - Accent4 35 2 2" xfId="4644"/>
    <cellStyle name="40% - Accent4 35 2 2 2" xfId="8235"/>
    <cellStyle name="40% - Accent4 35 2 3" xfId="8234"/>
    <cellStyle name="40% - Accent4 35 3" xfId="4645"/>
    <cellStyle name="40% - Accent4 35 3 2" xfId="8236"/>
    <cellStyle name="40% - Accent4 35 4" xfId="8233"/>
    <cellStyle name="40% - Accent4 36" xfId="4646"/>
    <cellStyle name="40% - Accent4 36 2" xfId="4647"/>
    <cellStyle name="40% - Accent4 36 2 2" xfId="4648"/>
    <cellStyle name="40% - Accent4 36 2 2 2" xfId="8239"/>
    <cellStyle name="40% - Accent4 36 2 3" xfId="8238"/>
    <cellStyle name="40% - Accent4 36 3" xfId="4649"/>
    <cellStyle name="40% - Accent4 36 3 2" xfId="8240"/>
    <cellStyle name="40% - Accent4 36 4" xfId="8237"/>
    <cellStyle name="40% - Accent4 37" xfId="4650"/>
    <cellStyle name="40% - Accent4 37 2" xfId="4651"/>
    <cellStyle name="40% - Accent4 37 2 2" xfId="4652"/>
    <cellStyle name="40% - Accent4 37 2 2 2" xfId="8243"/>
    <cellStyle name="40% - Accent4 37 2 3" xfId="8242"/>
    <cellStyle name="40% - Accent4 37 3" xfId="4653"/>
    <cellStyle name="40% - Accent4 37 3 2" xfId="8244"/>
    <cellStyle name="40% - Accent4 37 4" xfId="8241"/>
    <cellStyle name="40% - Accent4 38" xfId="4654"/>
    <cellStyle name="40% - Accent4 38 2" xfId="4655"/>
    <cellStyle name="40% - Accent4 38 2 2" xfId="4656"/>
    <cellStyle name="40% - Accent4 38 2 2 2" xfId="8247"/>
    <cellStyle name="40% - Accent4 38 2 3" xfId="8246"/>
    <cellStyle name="40% - Accent4 38 3" xfId="4657"/>
    <cellStyle name="40% - Accent4 38 3 2" xfId="8248"/>
    <cellStyle name="40% - Accent4 38 4" xfId="8245"/>
    <cellStyle name="40% - Accent4 39" xfId="4658"/>
    <cellStyle name="40% - Accent4 39 2" xfId="4659"/>
    <cellStyle name="40% - Accent4 39 2 2" xfId="4660"/>
    <cellStyle name="40% - Accent4 39 2 2 2" xfId="8251"/>
    <cellStyle name="40% - Accent4 39 2 3" xfId="8250"/>
    <cellStyle name="40% - Accent4 39 3" xfId="4661"/>
    <cellStyle name="40% - Accent4 39 3 2" xfId="8252"/>
    <cellStyle name="40% - Accent4 39 4" xfId="8249"/>
    <cellStyle name="40% - Accent4 4" xfId="4662"/>
    <cellStyle name="40% - Accent4 4 2" xfId="4663"/>
    <cellStyle name="40% - Accent4 4 2 2" xfId="4664"/>
    <cellStyle name="40% - Accent4 4 2 2 2" xfId="4665"/>
    <cellStyle name="40% - Accent4 4 2 2 2 2" xfId="8256"/>
    <cellStyle name="40% - Accent4 4 2 2 3" xfId="8255"/>
    <cellStyle name="40% - Accent4 4 2 3" xfId="4666"/>
    <cellStyle name="40% - Accent4 4 2 3 2" xfId="8257"/>
    <cellStyle name="40% - Accent4 4 2 4" xfId="8254"/>
    <cellStyle name="40% - Accent4 4 3" xfId="4667"/>
    <cellStyle name="40% - Accent4 4 3 2" xfId="4668"/>
    <cellStyle name="40% - Accent4 4 3 2 2" xfId="4669"/>
    <cellStyle name="40% - Accent4 4 3 2 2 2" xfId="8260"/>
    <cellStyle name="40% - Accent4 4 3 2 3" xfId="8259"/>
    <cellStyle name="40% - Accent4 4 3 3" xfId="4670"/>
    <cellStyle name="40% - Accent4 4 3 3 2" xfId="8261"/>
    <cellStyle name="40% - Accent4 4 3 4" xfId="8258"/>
    <cellStyle name="40% - Accent4 4 4" xfId="4671"/>
    <cellStyle name="40% - Accent4 4 4 2" xfId="4672"/>
    <cellStyle name="40% - Accent4 4 4 2 2" xfId="8263"/>
    <cellStyle name="40% - Accent4 4 4 3" xfId="8262"/>
    <cellStyle name="40% - Accent4 4 5" xfId="4673"/>
    <cellStyle name="40% - Accent4 4 5 2" xfId="8264"/>
    <cellStyle name="40% - Accent4 4 6" xfId="8253"/>
    <cellStyle name="40% - Accent4 40" xfId="4674"/>
    <cellStyle name="40% - Accent4 40 2" xfId="4675"/>
    <cellStyle name="40% - Accent4 40 2 2" xfId="4676"/>
    <cellStyle name="40% - Accent4 40 2 2 2" xfId="8267"/>
    <cellStyle name="40% - Accent4 40 2 3" xfId="8266"/>
    <cellStyle name="40% - Accent4 40 3" xfId="4677"/>
    <cellStyle name="40% - Accent4 40 3 2" xfId="8268"/>
    <cellStyle name="40% - Accent4 40 4" xfId="8265"/>
    <cellStyle name="40% - Accent4 41" xfId="4678"/>
    <cellStyle name="40% - Accent4 41 2" xfId="4679"/>
    <cellStyle name="40% - Accent4 41 2 2" xfId="4680"/>
    <cellStyle name="40% - Accent4 41 2 2 2" xfId="8271"/>
    <cellStyle name="40% - Accent4 41 2 3" xfId="8270"/>
    <cellStyle name="40% - Accent4 41 3" xfId="4681"/>
    <cellStyle name="40% - Accent4 41 3 2" xfId="8272"/>
    <cellStyle name="40% - Accent4 41 4" xfId="8269"/>
    <cellStyle name="40% - Accent4 42" xfId="4682"/>
    <cellStyle name="40% - Accent4 42 2" xfId="4683"/>
    <cellStyle name="40% - Accent4 42 2 2" xfId="4684"/>
    <cellStyle name="40% - Accent4 42 2 2 2" xfId="8275"/>
    <cellStyle name="40% - Accent4 42 2 3" xfId="8274"/>
    <cellStyle name="40% - Accent4 42 3" xfId="4685"/>
    <cellStyle name="40% - Accent4 42 3 2" xfId="8276"/>
    <cellStyle name="40% - Accent4 42 4" xfId="8273"/>
    <cellStyle name="40% - Accent4 43" xfId="4686"/>
    <cellStyle name="40% - Accent4 43 2" xfId="4687"/>
    <cellStyle name="40% - Accent4 43 2 2" xfId="4688"/>
    <cellStyle name="40% - Accent4 43 2 2 2" xfId="8279"/>
    <cellStyle name="40% - Accent4 43 2 3" xfId="8278"/>
    <cellStyle name="40% - Accent4 43 3" xfId="4689"/>
    <cellStyle name="40% - Accent4 43 3 2" xfId="8280"/>
    <cellStyle name="40% - Accent4 43 4" xfId="8277"/>
    <cellStyle name="40% - Accent4 44" xfId="4690"/>
    <cellStyle name="40% - Accent4 44 2" xfId="4691"/>
    <cellStyle name="40% - Accent4 44 2 2" xfId="4692"/>
    <cellStyle name="40% - Accent4 44 2 2 2" xfId="8283"/>
    <cellStyle name="40% - Accent4 44 2 3" xfId="8282"/>
    <cellStyle name="40% - Accent4 44 3" xfId="4693"/>
    <cellStyle name="40% - Accent4 44 3 2" xfId="8284"/>
    <cellStyle name="40% - Accent4 44 4" xfId="8281"/>
    <cellStyle name="40% - Accent4 45" xfId="4694"/>
    <cellStyle name="40% - Accent4 45 2" xfId="4695"/>
    <cellStyle name="40% - Accent4 45 2 2" xfId="4696"/>
    <cellStyle name="40% - Accent4 45 2 2 2" xfId="8287"/>
    <cellStyle name="40% - Accent4 45 2 3" xfId="8286"/>
    <cellStyle name="40% - Accent4 45 3" xfId="4697"/>
    <cellStyle name="40% - Accent4 45 3 2" xfId="8288"/>
    <cellStyle name="40% - Accent4 45 4" xfId="8285"/>
    <cellStyle name="40% - Accent4 46" xfId="4698"/>
    <cellStyle name="40% - Accent4 46 2" xfId="4699"/>
    <cellStyle name="40% - Accent4 46 2 2" xfId="4700"/>
    <cellStyle name="40% - Accent4 46 2 2 2" xfId="8291"/>
    <cellStyle name="40% - Accent4 46 2 3" xfId="8290"/>
    <cellStyle name="40% - Accent4 46 3" xfId="4701"/>
    <cellStyle name="40% - Accent4 46 3 2" xfId="8292"/>
    <cellStyle name="40% - Accent4 46 4" xfId="8289"/>
    <cellStyle name="40% - Accent4 47" xfId="4702"/>
    <cellStyle name="40% - Accent4 47 2" xfId="4703"/>
    <cellStyle name="40% - Accent4 47 2 2" xfId="4704"/>
    <cellStyle name="40% - Accent4 47 2 2 2" xfId="8295"/>
    <cellStyle name="40% - Accent4 47 2 3" xfId="8294"/>
    <cellStyle name="40% - Accent4 47 3" xfId="4705"/>
    <cellStyle name="40% - Accent4 47 3 2" xfId="8296"/>
    <cellStyle name="40% - Accent4 47 4" xfId="8293"/>
    <cellStyle name="40% - Accent4 48" xfId="4706"/>
    <cellStyle name="40% - Accent4 48 2" xfId="4707"/>
    <cellStyle name="40% - Accent4 48 2 2" xfId="4708"/>
    <cellStyle name="40% - Accent4 48 2 2 2" xfId="8299"/>
    <cellStyle name="40% - Accent4 48 2 3" xfId="8298"/>
    <cellStyle name="40% - Accent4 48 3" xfId="4709"/>
    <cellStyle name="40% - Accent4 48 3 2" xfId="8300"/>
    <cellStyle name="40% - Accent4 48 4" xfId="8297"/>
    <cellStyle name="40% - Accent4 49" xfId="4710"/>
    <cellStyle name="40% - Accent4 49 2" xfId="4711"/>
    <cellStyle name="40% - Accent4 49 2 2" xfId="4712"/>
    <cellStyle name="40% - Accent4 49 2 2 2" xfId="8303"/>
    <cellStyle name="40% - Accent4 49 2 3" xfId="8302"/>
    <cellStyle name="40% - Accent4 49 3" xfId="4713"/>
    <cellStyle name="40% - Accent4 49 3 2" xfId="8304"/>
    <cellStyle name="40% - Accent4 49 4" xfId="8301"/>
    <cellStyle name="40% - Accent4 5" xfId="4714"/>
    <cellStyle name="40% - Accent4 5 2" xfId="4715"/>
    <cellStyle name="40% - Accent4 5 2 2" xfId="4716"/>
    <cellStyle name="40% - Accent4 5 2 2 2" xfId="4717"/>
    <cellStyle name="40% - Accent4 5 2 2 2 2" xfId="8308"/>
    <cellStyle name="40% - Accent4 5 2 2 3" xfId="8307"/>
    <cellStyle name="40% - Accent4 5 2 3" xfId="4718"/>
    <cellStyle name="40% - Accent4 5 2 3 2" xfId="8309"/>
    <cellStyle name="40% - Accent4 5 2 4" xfId="8306"/>
    <cellStyle name="40% - Accent4 5 3" xfId="4719"/>
    <cellStyle name="40% - Accent4 5 3 2" xfId="4720"/>
    <cellStyle name="40% - Accent4 5 3 2 2" xfId="4721"/>
    <cellStyle name="40% - Accent4 5 3 2 2 2" xfId="8312"/>
    <cellStyle name="40% - Accent4 5 3 2 3" xfId="8311"/>
    <cellStyle name="40% - Accent4 5 3 3" xfId="4722"/>
    <cellStyle name="40% - Accent4 5 3 3 2" xfId="8313"/>
    <cellStyle name="40% - Accent4 5 3 4" xfId="8310"/>
    <cellStyle name="40% - Accent4 5 4" xfId="4723"/>
    <cellStyle name="40% - Accent4 5 4 2" xfId="4724"/>
    <cellStyle name="40% - Accent4 5 4 2 2" xfId="8315"/>
    <cellStyle name="40% - Accent4 5 4 3" xfId="8314"/>
    <cellStyle name="40% - Accent4 5 5" xfId="4725"/>
    <cellStyle name="40% - Accent4 5 5 2" xfId="8316"/>
    <cellStyle name="40% - Accent4 5 6" xfId="8305"/>
    <cellStyle name="40% - Accent4 50" xfId="4726"/>
    <cellStyle name="40% - Accent4 50 2" xfId="4727"/>
    <cellStyle name="40% - Accent4 50 2 2" xfId="4728"/>
    <cellStyle name="40% - Accent4 50 2 2 2" xfId="8319"/>
    <cellStyle name="40% - Accent4 50 2 3" xfId="8318"/>
    <cellStyle name="40% - Accent4 50 3" xfId="4729"/>
    <cellStyle name="40% - Accent4 50 3 2" xfId="8320"/>
    <cellStyle name="40% - Accent4 50 4" xfId="8317"/>
    <cellStyle name="40% - Accent4 51" xfId="4730"/>
    <cellStyle name="40% - Accent4 51 2" xfId="4731"/>
    <cellStyle name="40% - Accent4 51 2 2" xfId="4732"/>
    <cellStyle name="40% - Accent4 51 2 2 2" xfId="8323"/>
    <cellStyle name="40% - Accent4 51 2 3" xfId="8322"/>
    <cellStyle name="40% - Accent4 51 3" xfId="4733"/>
    <cellStyle name="40% - Accent4 51 3 2" xfId="8324"/>
    <cellStyle name="40% - Accent4 51 4" xfId="8321"/>
    <cellStyle name="40% - Accent4 52" xfId="4734"/>
    <cellStyle name="40% - Accent4 52 2" xfId="4735"/>
    <cellStyle name="40% - Accent4 52 2 2" xfId="4736"/>
    <cellStyle name="40% - Accent4 52 2 2 2" xfId="8327"/>
    <cellStyle name="40% - Accent4 52 2 3" xfId="8326"/>
    <cellStyle name="40% - Accent4 52 3" xfId="4737"/>
    <cellStyle name="40% - Accent4 52 3 2" xfId="8328"/>
    <cellStyle name="40% - Accent4 52 4" xfId="8325"/>
    <cellStyle name="40% - Accent4 53" xfId="4738"/>
    <cellStyle name="40% - Accent4 53 2" xfId="4739"/>
    <cellStyle name="40% - Accent4 53 2 2" xfId="8330"/>
    <cellStyle name="40% - Accent4 53 3" xfId="8329"/>
    <cellStyle name="40% - Accent4 54" xfId="4740"/>
    <cellStyle name="40% - Accent4 54 2" xfId="4741"/>
    <cellStyle name="40% - Accent4 54 2 2" xfId="8332"/>
    <cellStyle name="40% - Accent4 54 3" xfId="8331"/>
    <cellStyle name="40% - Accent4 55" xfId="4742"/>
    <cellStyle name="40% - Accent4 55 2" xfId="4743"/>
    <cellStyle name="40% - Accent4 55 2 2" xfId="8334"/>
    <cellStyle name="40% - Accent4 55 3" xfId="8333"/>
    <cellStyle name="40% - Accent4 56" xfId="4744"/>
    <cellStyle name="40% - Accent4 56 2" xfId="4745"/>
    <cellStyle name="40% - Accent4 56 2 2" xfId="8336"/>
    <cellStyle name="40% - Accent4 56 3" xfId="8335"/>
    <cellStyle name="40% - Accent4 57" xfId="4746"/>
    <cellStyle name="40% - Accent4 57 2" xfId="4747"/>
    <cellStyle name="40% - Accent4 57 2 2" xfId="8338"/>
    <cellStyle name="40% - Accent4 57 3" xfId="8337"/>
    <cellStyle name="40% - Accent4 58" xfId="4748"/>
    <cellStyle name="40% - Accent4 58 2" xfId="4749"/>
    <cellStyle name="40% - Accent4 58 2 2" xfId="8340"/>
    <cellStyle name="40% - Accent4 58 3" xfId="8339"/>
    <cellStyle name="40% - Accent4 59" xfId="4750"/>
    <cellStyle name="40% - Accent4 59 2" xfId="4751"/>
    <cellStyle name="40% - Accent4 59 2 2" xfId="8342"/>
    <cellStyle name="40% - Accent4 59 3" xfId="8341"/>
    <cellStyle name="40% - Accent4 6" xfId="4752"/>
    <cellStyle name="40% - Accent4 6 2" xfId="4753"/>
    <cellStyle name="40% - Accent4 6 2 2" xfId="4754"/>
    <cellStyle name="40% - Accent4 6 2 2 2" xfId="4755"/>
    <cellStyle name="40% - Accent4 6 2 2 2 2" xfId="8346"/>
    <cellStyle name="40% - Accent4 6 2 2 3" xfId="8345"/>
    <cellStyle name="40% - Accent4 6 2 3" xfId="4756"/>
    <cellStyle name="40% - Accent4 6 2 3 2" xfId="8347"/>
    <cellStyle name="40% - Accent4 6 2 4" xfId="8344"/>
    <cellStyle name="40% - Accent4 6 3" xfId="4757"/>
    <cellStyle name="40% - Accent4 6 3 2" xfId="4758"/>
    <cellStyle name="40% - Accent4 6 3 2 2" xfId="4759"/>
    <cellStyle name="40% - Accent4 6 3 2 2 2" xfId="8350"/>
    <cellStyle name="40% - Accent4 6 3 2 3" xfId="8349"/>
    <cellStyle name="40% - Accent4 6 3 3" xfId="4760"/>
    <cellStyle name="40% - Accent4 6 3 3 2" xfId="8351"/>
    <cellStyle name="40% - Accent4 6 3 4" xfId="8348"/>
    <cellStyle name="40% - Accent4 6 4" xfId="4761"/>
    <cellStyle name="40% - Accent4 6 4 2" xfId="4762"/>
    <cellStyle name="40% - Accent4 6 4 2 2" xfId="8353"/>
    <cellStyle name="40% - Accent4 6 4 3" xfId="8352"/>
    <cellStyle name="40% - Accent4 6 5" xfId="4763"/>
    <cellStyle name="40% - Accent4 6 5 2" xfId="8354"/>
    <cellStyle name="40% - Accent4 6 6" xfId="8343"/>
    <cellStyle name="40% - Accent4 60" xfId="4764"/>
    <cellStyle name="40% - Accent4 60 2" xfId="8355"/>
    <cellStyle name="40% - Accent4 61" xfId="7912"/>
    <cellStyle name="40% - Accent4 62" xfId="11226"/>
    <cellStyle name="40% - Accent4 7" xfId="4765"/>
    <cellStyle name="40% - Accent4 7 2" xfId="4766"/>
    <cellStyle name="40% - Accent4 7 2 2" xfId="4767"/>
    <cellStyle name="40% - Accent4 7 2 2 2" xfId="4768"/>
    <cellStyle name="40% - Accent4 7 2 2 2 2" xfId="8359"/>
    <cellStyle name="40% - Accent4 7 2 2 3" xfId="8358"/>
    <cellStyle name="40% - Accent4 7 2 3" xfId="4769"/>
    <cellStyle name="40% - Accent4 7 2 3 2" xfId="8360"/>
    <cellStyle name="40% - Accent4 7 2 4" xfId="8357"/>
    <cellStyle name="40% - Accent4 7 3" xfId="4770"/>
    <cellStyle name="40% - Accent4 7 3 2" xfId="4771"/>
    <cellStyle name="40% - Accent4 7 3 2 2" xfId="4772"/>
    <cellStyle name="40% - Accent4 7 3 2 2 2" xfId="8363"/>
    <cellStyle name="40% - Accent4 7 3 2 3" xfId="8362"/>
    <cellStyle name="40% - Accent4 7 3 3" xfId="4773"/>
    <cellStyle name="40% - Accent4 7 3 3 2" xfId="8364"/>
    <cellStyle name="40% - Accent4 7 3 4" xfId="8361"/>
    <cellStyle name="40% - Accent4 7 4" xfId="4774"/>
    <cellStyle name="40% - Accent4 7 4 2" xfId="4775"/>
    <cellStyle name="40% - Accent4 7 4 2 2" xfId="8366"/>
    <cellStyle name="40% - Accent4 7 4 3" xfId="8365"/>
    <cellStyle name="40% - Accent4 7 5" xfId="4776"/>
    <cellStyle name="40% - Accent4 7 5 2" xfId="8367"/>
    <cellStyle name="40% - Accent4 7 6" xfId="8356"/>
    <cellStyle name="40% - Accent4 8" xfId="4777"/>
    <cellStyle name="40% - Accent4 8 2" xfId="4778"/>
    <cellStyle name="40% - Accent4 8 2 2" xfId="4779"/>
    <cellStyle name="40% - Accent4 8 2 2 2" xfId="4780"/>
    <cellStyle name="40% - Accent4 8 2 2 2 2" xfId="8371"/>
    <cellStyle name="40% - Accent4 8 2 2 3" xfId="8370"/>
    <cellStyle name="40% - Accent4 8 2 3" xfId="4781"/>
    <cellStyle name="40% - Accent4 8 2 3 2" xfId="8372"/>
    <cellStyle name="40% - Accent4 8 2 4" xfId="8369"/>
    <cellStyle name="40% - Accent4 8 3" xfId="4782"/>
    <cellStyle name="40% - Accent4 8 3 2" xfId="4783"/>
    <cellStyle name="40% - Accent4 8 3 2 2" xfId="4784"/>
    <cellStyle name="40% - Accent4 8 3 2 2 2" xfId="8375"/>
    <cellStyle name="40% - Accent4 8 3 2 3" xfId="8374"/>
    <cellStyle name="40% - Accent4 8 3 3" xfId="4785"/>
    <cellStyle name="40% - Accent4 8 3 3 2" xfId="8376"/>
    <cellStyle name="40% - Accent4 8 3 4" xfId="8373"/>
    <cellStyle name="40% - Accent4 8 4" xfId="4786"/>
    <cellStyle name="40% - Accent4 8 4 2" xfId="4787"/>
    <cellStyle name="40% - Accent4 8 4 2 2" xfId="8378"/>
    <cellStyle name="40% - Accent4 8 4 3" xfId="8377"/>
    <cellStyle name="40% - Accent4 8 5" xfId="4788"/>
    <cellStyle name="40% - Accent4 8 5 2" xfId="8379"/>
    <cellStyle name="40% - Accent4 8 6" xfId="8368"/>
    <cellStyle name="40% - Accent4 9" xfId="4789"/>
    <cellStyle name="40% - Accent4 9 2" xfId="4790"/>
    <cellStyle name="40% - Accent4 9 2 2" xfId="4791"/>
    <cellStyle name="40% - Accent4 9 2 2 2" xfId="4792"/>
    <cellStyle name="40% - Accent4 9 2 2 2 2" xfId="8383"/>
    <cellStyle name="40% - Accent4 9 2 2 3" xfId="8382"/>
    <cellStyle name="40% - Accent4 9 2 3" xfId="4793"/>
    <cellStyle name="40% - Accent4 9 2 3 2" xfId="8384"/>
    <cellStyle name="40% - Accent4 9 2 4" xfId="8381"/>
    <cellStyle name="40% - Accent4 9 3" xfId="4794"/>
    <cellStyle name="40% - Accent4 9 3 2" xfId="4795"/>
    <cellStyle name="40% - Accent4 9 3 2 2" xfId="4796"/>
    <cellStyle name="40% - Accent4 9 3 2 2 2" xfId="8387"/>
    <cellStyle name="40% - Accent4 9 3 2 3" xfId="8386"/>
    <cellStyle name="40% - Accent4 9 3 3" xfId="4797"/>
    <cellStyle name="40% - Accent4 9 3 3 2" xfId="8388"/>
    <cellStyle name="40% - Accent4 9 3 4" xfId="8385"/>
    <cellStyle name="40% - Accent4 9 4" xfId="4798"/>
    <cellStyle name="40% - Accent4 9 4 2" xfId="4799"/>
    <cellStyle name="40% - Accent4 9 4 2 2" xfId="8390"/>
    <cellStyle name="40% - Accent4 9 4 3" xfId="8389"/>
    <cellStyle name="40% - Accent4 9 5" xfId="4800"/>
    <cellStyle name="40% - Accent4 9 5 2" xfId="8391"/>
    <cellStyle name="40% - Accent4 9 6" xfId="8380"/>
    <cellStyle name="40% - Accent5" xfId="4801" builtinId="47" customBuiltin="1"/>
    <cellStyle name="40% - Accent5 10" xfId="4802"/>
    <cellStyle name="40% - Accent5 10 2" xfId="4803"/>
    <cellStyle name="40% - Accent5 10 2 2" xfId="4804"/>
    <cellStyle name="40% - Accent5 10 2 2 2" xfId="4805"/>
    <cellStyle name="40% - Accent5 10 2 2 2 2" xfId="8396"/>
    <cellStyle name="40% - Accent5 10 2 2 3" xfId="8395"/>
    <cellStyle name="40% - Accent5 10 2 3" xfId="4806"/>
    <cellStyle name="40% - Accent5 10 2 3 2" xfId="8397"/>
    <cellStyle name="40% - Accent5 10 2 4" xfId="8394"/>
    <cellStyle name="40% - Accent5 10 3" xfId="4807"/>
    <cellStyle name="40% - Accent5 10 3 2" xfId="4808"/>
    <cellStyle name="40% - Accent5 10 3 2 2" xfId="4809"/>
    <cellStyle name="40% - Accent5 10 3 2 2 2" xfId="8400"/>
    <cellStyle name="40% - Accent5 10 3 2 3" xfId="8399"/>
    <cellStyle name="40% - Accent5 10 3 3" xfId="4810"/>
    <cellStyle name="40% - Accent5 10 3 3 2" xfId="8401"/>
    <cellStyle name="40% - Accent5 10 3 4" xfId="8398"/>
    <cellStyle name="40% - Accent5 10 4" xfId="4811"/>
    <cellStyle name="40% - Accent5 10 4 2" xfId="4812"/>
    <cellStyle name="40% - Accent5 10 4 2 2" xfId="8403"/>
    <cellStyle name="40% - Accent5 10 4 3" xfId="8402"/>
    <cellStyle name="40% - Accent5 10 5" xfId="4813"/>
    <cellStyle name="40% - Accent5 10 5 2" xfId="8404"/>
    <cellStyle name="40% - Accent5 10 6" xfId="8393"/>
    <cellStyle name="40% - Accent5 11" xfId="4814"/>
    <cellStyle name="40% - Accent5 11 2" xfId="4815"/>
    <cellStyle name="40% - Accent5 11 2 2" xfId="4816"/>
    <cellStyle name="40% - Accent5 11 2 2 2" xfId="4817"/>
    <cellStyle name="40% - Accent5 11 2 2 2 2" xfId="8408"/>
    <cellStyle name="40% - Accent5 11 2 2 3" xfId="8407"/>
    <cellStyle name="40% - Accent5 11 2 3" xfId="4818"/>
    <cellStyle name="40% - Accent5 11 2 3 2" xfId="8409"/>
    <cellStyle name="40% - Accent5 11 2 4" xfId="8406"/>
    <cellStyle name="40% - Accent5 11 3" xfId="4819"/>
    <cellStyle name="40% - Accent5 11 3 2" xfId="4820"/>
    <cellStyle name="40% - Accent5 11 3 2 2" xfId="4821"/>
    <cellStyle name="40% - Accent5 11 3 2 2 2" xfId="8412"/>
    <cellStyle name="40% - Accent5 11 3 2 3" xfId="8411"/>
    <cellStyle name="40% - Accent5 11 3 3" xfId="4822"/>
    <cellStyle name="40% - Accent5 11 3 3 2" xfId="8413"/>
    <cellStyle name="40% - Accent5 11 3 4" xfId="8410"/>
    <cellStyle name="40% - Accent5 11 4" xfId="4823"/>
    <cellStyle name="40% - Accent5 11 4 2" xfId="4824"/>
    <cellStyle name="40% - Accent5 11 4 2 2" xfId="8415"/>
    <cellStyle name="40% - Accent5 11 4 3" xfId="8414"/>
    <cellStyle name="40% - Accent5 11 5" xfId="4825"/>
    <cellStyle name="40% - Accent5 11 5 2" xfId="8416"/>
    <cellStyle name="40% - Accent5 11 6" xfId="8405"/>
    <cellStyle name="40% - Accent5 12" xfId="4826"/>
    <cellStyle name="40% - Accent5 12 2" xfId="4827"/>
    <cellStyle name="40% - Accent5 12 2 2" xfId="4828"/>
    <cellStyle name="40% - Accent5 12 2 2 2" xfId="4829"/>
    <cellStyle name="40% - Accent5 12 2 2 2 2" xfId="8420"/>
    <cellStyle name="40% - Accent5 12 2 2 3" xfId="8419"/>
    <cellStyle name="40% - Accent5 12 2 3" xfId="4830"/>
    <cellStyle name="40% - Accent5 12 2 3 2" xfId="8421"/>
    <cellStyle name="40% - Accent5 12 2 4" xfId="8418"/>
    <cellStyle name="40% - Accent5 12 3" xfId="4831"/>
    <cellStyle name="40% - Accent5 12 3 2" xfId="4832"/>
    <cellStyle name="40% - Accent5 12 3 2 2" xfId="4833"/>
    <cellStyle name="40% - Accent5 12 3 2 2 2" xfId="8424"/>
    <cellStyle name="40% - Accent5 12 3 2 3" xfId="8423"/>
    <cellStyle name="40% - Accent5 12 3 3" xfId="4834"/>
    <cellStyle name="40% - Accent5 12 3 3 2" xfId="8425"/>
    <cellStyle name="40% - Accent5 12 3 4" xfId="8422"/>
    <cellStyle name="40% - Accent5 12 4" xfId="4835"/>
    <cellStyle name="40% - Accent5 12 4 2" xfId="4836"/>
    <cellStyle name="40% - Accent5 12 4 2 2" xfId="8427"/>
    <cellStyle name="40% - Accent5 12 4 3" xfId="8426"/>
    <cellStyle name="40% - Accent5 12 5" xfId="4837"/>
    <cellStyle name="40% - Accent5 12 5 2" xfId="8428"/>
    <cellStyle name="40% - Accent5 12 6" xfId="8417"/>
    <cellStyle name="40% - Accent5 13" xfId="4838"/>
    <cellStyle name="40% - Accent5 13 2" xfId="4839"/>
    <cellStyle name="40% - Accent5 13 2 2" xfId="4840"/>
    <cellStyle name="40% - Accent5 13 2 2 2" xfId="4841"/>
    <cellStyle name="40% - Accent5 13 2 2 2 2" xfId="8432"/>
    <cellStyle name="40% - Accent5 13 2 2 3" xfId="8431"/>
    <cellStyle name="40% - Accent5 13 2 3" xfId="4842"/>
    <cellStyle name="40% - Accent5 13 2 3 2" xfId="8433"/>
    <cellStyle name="40% - Accent5 13 2 4" xfId="8430"/>
    <cellStyle name="40% - Accent5 13 3" xfId="4843"/>
    <cellStyle name="40% - Accent5 13 3 2" xfId="4844"/>
    <cellStyle name="40% - Accent5 13 3 2 2" xfId="4845"/>
    <cellStyle name="40% - Accent5 13 3 2 2 2" xfId="8436"/>
    <cellStyle name="40% - Accent5 13 3 2 3" xfId="8435"/>
    <cellStyle name="40% - Accent5 13 3 3" xfId="4846"/>
    <cellStyle name="40% - Accent5 13 3 3 2" xfId="8437"/>
    <cellStyle name="40% - Accent5 13 3 4" xfId="8434"/>
    <cellStyle name="40% - Accent5 13 4" xfId="4847"/>
    <cellStyle name="40% - Accent5 13 4 2" xfId="4848"/>
    <cellStyle name="40% - Accent5 13 4 2 2" xfId="8439"/>
    <cellStyle name="40% - Accent5 13 4 3" xfId="8438"/>
    <cellStyle name="40% - Accent5 13 5" xfId="4849"/>
    <cellStyle name="40% - Accent5 13 5 2" xfId="8440"/>
    <cellStyle name="40% - Accent5 13 6" xfId="8429"/>
    <cellStyle name="40% - Accent5 14" xfId="4850"/>
    <cellStyle name="40% - Accent5 14 2" xfId="4851"/>
    <cellStyle name="40% - Accent5 14 2 2" xfId="4852"/>
    <cellStyle name="40% - Accent5 14 2 2 2" xfId="4853"/>
    <cellStyle name="40% - Accent5 14 2 2 2 2" xfId="8444"/>
    <cellStyle name="40% - Accent5 14 2 2 3" xfId="8443"/>
    <cellStyle name="40% - Accent5 14 2 3" xfId="4854"/>
    <cellStyle name="40% - Accent5 14 2 3 2" xfId="8445"/>
    <cellStyle name="40% - Accent5 14 2 4" xfId="8442"/>
    <cellStyle name="40% - Accent5 14 3" xfId="4855"/>
    <cellStyle name="40% - Accent5 14 3 2" xfId="4856"/>
    <cellStyle name="40% - Accent5 14 3 2 2" xfId="4857"/>
    <cellStyle name="40% - Accent5 14 3 2 2 2" xfId="8448"/>
    <cellStyle name="40% - Accent5 14 3 2 3" xfId="8447"/>
    <cellStyle name="40% - Accent5 14 3 3" xfId="4858"/>
    <cellStyle name="40% - Accent5 14 3 3 2" xfId="8449"/>
    <cellStyle name="40% - Accent5 14 3 4" xfId="8446"/>
    <cellStyle name="40% - Accent5 14 4" xfId="4859"/>
    <cellStyle name="40% - Accent5 14 4 2" xfId="4860"/>
    <cellStyle name="40% - Accent5 14 4 2 2" xfId="8451"/>
    <cellStyle name="40% - Accent5 14 4 3" xfId="8450"/>
    <cellStyle name="40% - Accent5 14 5" xfId="4861"/>
    <cellStyle name="40% - Accent5 14 5 2" xfId="8452"/>
    <cellStyle name="40% - Accent5 14 6" xfId="8441"/>
    <cellStyle name="40% - Accent5 15" xfId="4862"/>
    <cellStyle name="40% - Accent5 15 2" xfId="4863"/>
    <cellStyle name="40% - Accent5 15 2 2" xfId="4864"/>
    <cellStyle name="40% - Accent5 15 2 2 2" xfId="4865"/>
    <cellStyle name="40% - Accent5 15 2 2 2 2" xfId="8456"/>
    <cellStyle name="40% - Accent5 15 2 2 3" xfId="8455"/>
    <cellStyle name="40% - Accent5 15 2 3" xfId="4866"/>
    <cellStyle name="40% - Accent5 15 2 3 2" xfId="8457"/>
    <cellStyle name="40% - Accent5 15 2 4" xfId="8454"/>
    <cellStyle name="40% - Accent5 15 3" xfId="4867"/>
    <cellStyle name="40% - Accent5 15 3 2" xfId="4868"/>
    <cellStyle name="40% - Accent5 15 3 2 2" xfId="4869"/>
    <cellStyle name="40% - Accent5 15 3 2 2 2" xfId="8460"/>
    <cellStyle name="40% - Accent5 15 3 2 3" xfId="8459"/>
    <cellStyle name="40% - Accent5 15 3 3" xfId="4870"/>
    <cellStyle name="40% - Accent5 15 3 3 2" xfId="8461"/>
    <cellStyle name="40% - Accent5 15 3 4" xfId="8458"/>
    <cellStyle name="40% - Accent5 15 4" xfId="4871"/>
    <cellStyle name="40% - Accent5 15 4 2" xfId="4872"/>
    <cellStyle name="40% - Accent5 15 4 2 2" xfId="8463"/>
    <cellStyle name="40% - Accent5 15 4 3" xfId="8462"/>
    <cellStyle name="40% - Accent5 15 5" xfId="4873"/>
    <cellStyle name="40% - Accent5 15 5 2" xfId="8464"/>
    <cellStyle name="40% - Accent5 15 6" xfId="8453"/>
    <cellStyle name="40% - Accent5 16" xfId="4874"/>
    <cellStyle name="40% - Accent5 16 2" xfId="4875"/>
    <cellStyle name="40% - Accent5 16 2 2" xfId="4876"/>
    <cellStyle name="40% - Accent5 16 2 2 2" xfId="4877"/>
    <cellStyle name="40% - Accent5 16 2 2 2 2" xfId="8468"/>
    <cellStyle name="40% - Accent5 16 2 2 3" xfId="8467"/>
    <cellStyle name="40% - Accent5 16 2 3" xfId="4878"/>
    <cellStyle name="40% - Accent5 16 2 3 2" xfId="8469"/>
    <cellStyle name="40% - Accent5 16 2 4" xfId="8466"/>
    <cellStyle name="40% - Accent5 16 3" xfId="4879"/>
    <cellStyle name="40% - Accent5 16 3 2" xfId="4880"/>
    <cellStyle name="40% - Accent5 16 3 2 2" xfId="4881"/>
    <cellStyle name="40% - Accent5 16 3 2 2 2" xfId="8472"/>
    <cellStyle name="40% - Accent5 16 3 2 3" xfId="8471"/>
    <cellStyle name="40% - Accent5 16 3 3" xfId="4882"/>
    <cellStyle name="40% - Accent5 16 3 3 2" xfId="8473"/>
    <cellStyle name="40% - Accent5 16 3 4" xfId="8470"/>
    <cellStyle name="40% - Accent5 16 4" xfId="4883"/>
    <cellStyle name="40% - Accent5 16 4 2" xfId="4884"/>
    <cellStyle name="40% - Accent5 16 4 2 2" xfId="8475"/>
    <cellStyle name="40% - Accent5 16 4 3" xfId="8474"/>
    <cellStyle name="40% - Accent5 16 5" xfId="4885"/>
    <cellStyle name="40% - Accent5 16 5 2" xfId="8476"/>
    <cellStyle name="40% - Accent5 16 6" xfId="8465"/>
    <cellStyle name="40% - Accent5 17" xfId="4886"/>
    <cellStyle name="40% - Accent5 17 2" xfId="4887"/>
    <cellStyle name="40% - Accent5 17 2 2" xfId="4888"/>
    <cellStyle name="40% - Accent5 17 2 2 2" xfId="4889"/>
    <cellStyle name="40% - Accent5 17 2 2 2 2" xfId="8480"/>
    <cellStyle name="40% - Accent5 17 2 2 3" xfId="8479"/>
    <cellStyle name="40% - Accent5 17 2 3" xfId="4890"/>
    <cellStyle name="40% - Accent5 17 2 3 2" xfId="8481"/>
    <cellStyle name="40% - Accent5 17 2 4" xfId="8478"/>
    <cellStyle name="40% - Accent5 17 3" xfId="4891"/>
    <cellStyle name="40% - Accent5 17 3 2" xfId="4892"/>
    <cellStyle name="40% - Accent5 17 3 2 2" xfId="4893"/>
    <cellStyle name="40% - Accent5 17 3 2 2 2" xfId="8484"/>
    <cellStyle name="40% - Accent5 17 3 2 3" xfId="8483"/>
    <cellStyle name="40% - Accent5 17 3 3" xfId="4894"/>
    <cellStyle name="40% - Accent5 17 3 3 2" xfId="8485"/>
    <cellStyle name="40% - Accent5 17 3 4" xfId="8482"/>
    <cellStyle name="40% - Accent5 17 4" xfId="4895"/>
    <cellStyle name="40% - Accent5 17 4 2" xfId="4896"/>
    <cellStyle name="40% - Accent5 17 4 2 2" xfId="8487"/>
    <cellStyle name="40% - Accent5 17 4 3" xfId="8486"/>
    <cellStyle name="40% - Accent5 17 5" xfId="4897"/>
    <cellStyle name="40% - Accent5 17 5 2" xfId="8488"/>
    <cellStyle name="40% - Accent5 17 6" xfId="8477"/>
    <cellStyle name="40% - Accent5 18" xfId="4898"/>
    <cellStyle name="40% - Accent5 18 2" xfId="4899"/>
    <cellStyle name="40% - Accent5 18 2 2" xfId="4900"/>
    <cellStyle name="40% - Accent5 18 2 2 2" xfId="4901"/>
    <cellStyle name="40% - Accent5 18 2 2 2 2" xfId="8492"/>
    <cellStyle name="40% - Accent5 18 2 2 3" xfId="8491"/>
    <cellStyle name="40% - Accent5 18 2 3" xfId="4902"/>
    <cellStyle name="40% - Accent5 18 2 3 2" xfId="8493"/>
    <cellStyle name="40% - Accent5 18 2 4" xfId="8490"/>
    <cellStyle name="40% - Accent5 18 3" xfId="4903"/>
    <cellStyle name="40% - Accent5 18 3 2" xfId="4904"/>
    <cellStyle name="40% - Accent5 18 3 2 2" xfId="4905"/>
    <cellStyle name="40% - Accent5 18 3 2 2 2" xfId="8496"/>
    <cellStyle name="40% - Accent5 18 3 2 3" xfId="8495"/>
    <cellStyle name="40% - Accent5 18 3 3" xfId="4906"/>
    <cellStyle name="40% - Accent5 18 3 3 2" xfId="8497"/>
    <cellStyle name="40% - Accent5 18 3 4" xfId="8494"/>
    <cellStyle name="40% - Accent5 18 4" xfId="4907"/>
    <cellStyle name="40% - Accent5 18 4 2" xfId="4908"/>
    <cellStyle name="40% - Accent5 18 4 2 2" xfId="8499"/>
    <cellStyle name="40% - Accent5 18 4 3" xfId="8498"/>
    <cellStyle name="40% - Accent5 18 5" xfId="4909"/>
    <cellStyle name="40% - Accent5 18 5 2" xfId="8500"/>
    <cellStyle name="40% - Accent5 18 6" xfId="8489"/>
    <cellStyle name="40% - Accent5 19" xfId="4910"/>
    <cellStyle name="40% - Accent5 19 2" xfId="4911"/>
    <cellStyle name="40% - Accent5 19 2 2" xfId="4912"/>
    <cellStyle name="40% - Accent5 19 2 2 2" xfId="4913"/>
    <cellStyle name="40% - Accent5 19 2 2 2 2" xfId="8504"/>
    <cellStyle name="40% - Accent5 19 2 2 3" xfId="8503"/>
    <cellStyle name="40% - Accent5 19 2 3" xfId="4914"/>
    <cellStyle name="40% - Accent5 19 2 3 2" xfId="8505"/>
    <cellStyle name="40% - Accent5 19 2 4" xfId="8502"/>
    <cellStyle name="40% - Accent5 19 3" xfId="4915"/>
    <cellStyle name="40% - Accent5 19 3 2" xfId="4916"/>
    <cellStyle name="40% - Accent5 19 3 2 2" xfId="4917"/>
    <cellStyle name="40% - Accent5 19 3 2 2 2" xfId="8508"/>
    <cellStyle name="40% - Accent5 19 3 2 3" xfId="8507"/>
    <cellStyle name="40% - Accent5 19 3 3" xfId="4918"/>
    <cellStyle name="40% - Accent5 19 3 3 2" xfId="8509"/>
    <cellStyle name="40% - Accent5 19 3 4" xfId="8506"/>
    <cellStyle name="40% - Accent5 19 4" xfId="4919"/>
    <cellStyle name="40% - Accent5 19 4 2" xfId="4920"/>
    <cellStyle name="40% - Accent5 19 4 2 2" xfId="8511"/>
    <cellStyle name="40% - Accent5 19 4 3" xfId="8510"/>
    <cellStyle name="40% - Accent5 19 5" xfId="4921"/>
    <cellStyle name="40% - Accent5 19 5 2" xfId="8512"/>
    <cellStyle name="40% - Accent5 19 6" xfId="8501"/>
    <cellStyle name="40% - Accent5 2" xfId="4922"/>
    <cellStyle name="40% - Accent5 2 2" xfId="4923"/>
    <cellStyle name="40% - Accent5 2 2 2" xfId="4924"/>
    <cellStyle name="40% - Accent5 2 2 2 2" xfId="4925"/>
    <cellStyle name="40% - Accent5 2 2 2 2 2" xfId="8516"/>
    <cellStyle name="40% - Accent5 2 2 2 3" xfId="8515"/>
    <cellStyle name="40% - Accent5 2 2 3" xfId="4926"/>
    <cellStyle name="40% - Accent5 2 2 3 2" xfId="8517"/>
    <cellStyle name="40% - Accent5 2 2 4" xfId="8514"/>
    <cellStyle name="40% - Accent5 2 3" xfId="4927"/>
    <cellStyle name="40% - Accent5 2 3 2" xfId="4928"/>
    <cellStyle name="40% - Accent5 2 3 2 2" xfId="4929"/>
    <cellStyle name="40% - Accent5 2 3 2 2 2" xfId="8520"/>
    <cellStyle name="40% - Accent5 2 3 2 3" xfId="8519"/>
    <cellStyle name="40% - Accent5 2 3 3" xfId="4930"/>
    <cellStyle name="40% - Accent5 2 3 3 2" xfId="8521"/>
    <cellStyle name="40% - Accent5 2 3 4" xfId="8518"/>
    <cellStyle name="40% - Accent5 2 4" xfId="4931"/>
    <cellStyle name="40% - Accent5 2 4 2" xfId="4932"/>
    <cellStyle name="40% - Accent5 2 4 2 2" xfId="8523"/>
    <cellStyle name="40% - Accent5 2 4 3" xfId="8522"/>
    <cellStyle name="40% - Accent5 2 5" xfId="4933"/>
    <cellStyle name="40% - Accent5 2 5 2" xfId="8524"/>
    <cellStyle name="40% - Accent5 2 6" xfId="8513"/>
    <cellStyle name="40% - Accent5 20" xfId="4934"/>
    <cellStyle name="40% - Accent5 20 2" xfId="4935"/>
    <cellStyle name="40% - Accent5 20 2 2" xfId="4936"/>
    <cellStyle name="40% - Accent5 20 2 2 2" xfId="4937"/>
    <cellStyle name="40% - Accent5 20 2 2 2 2" xfId="8528"/>
    <cellStyle name="40% - Accent5 20 2 2 3" xfId="8527"/>
    <cellStyle name="40% - Accent5 20 2 3" xfId="4938"/>
    <cellStyle name="40% - Accent5 20 2 3 2" xfId="8529"/>
    <cellStyle name="40% - Accent5 20 2 4" xfId="8526"/>
    <cellStyle name="40% - Accent5 20 3" xfId="4939"/>
    <cellStyle name="40% - Accent5 20 3 2" xfId="4940"/>
    <cellStyle name="40% - Accent5 20 3 2 2" xfId="4941"/>
    <cellStyle name="40% - Accent5 20 3 2 2 2" xfId="8532"/>
    <cellStyle name="40% - Accent5 20 3 2 3" xfId="8531"/>
    <cellStyle name="40% - Accent5 20 3 3" xfId="4942"/>
    <cellStyle name="40% - Accent5 20 3 3 2" xfId="8533"/>
    <cellStyle name="40% - Accent5 20 3 4" xfId="8530"/>
    <cellStyle name="40% - Accent5 20 4" xfId="4943"/>
    <cellStyle name="40% - Accent5 20 4 2" xfId="4944"/>
    <cellStyle name="40% - Accent5 20 4 2 2" xfId="8535"/>
    <cellStyle name="40% - Accent5 20 4 3" xfId="8534"/>
    <cellStyle name="40% - Accent5 20 5" xfId="4945"/>
    <cellStyle name="40% - Accent5 20 5 2" xfId="8536"/>
    <cellStyle name="40% - Accent5 20 6" xfId="8525"/>
    <cellStyle name="40% - Accent5 21" xfId="4946"/>
    <cellStyle name="40% - Accent5 21 2" xfId="4947"/>
    <cellStyle name="40% - Accent5 21 2 2" xfId="4948"/>
    <cellStyle name="40% - Accent5 21 2 2 2" xfId="4949"/>
    <cellStyle name="40% - Accent5 21 2 2 2 2" xfId="8540"/>
    <cellStyle name="40% - Accent5 21 2 2 3" xfId="8539"/>
    <cellStyle name="40% - Accent5 21 2 3" xfId="4950"/>
    <cellStyle name="40% - Accent5 21 2 3 2" xfId="8541"/>
    <cellStyle name="40% - Accent5 21 2 4" xfId="8538"/>
    <cellStyle name="40% - Accent5 21 3" xfId="4951"/>
    <cellStyle name="40% - Accent5 21 3 2" xfId="4952"/>
    <cellStyle name="40% - Accent5 21 3 2 2" xfId="4953"/>
    <cellStyle name="40% - Accent5 21 3 2 2 2" xfId="8544"/>
    <cellStyle name="40% - Accent5 21 3 2 3" xfId="8543"/>
    <cellStyle name="40% - Accent5 21 3 3" xfId="4954"/>
    <cellStyle name="40% - Accent5 21 3 3 2" xfId="8545"/>
    <cellStyle name="40% - Accent5 21 3 4" xfId="8542"/>
    <cellStyle name="40% - Accent5 21 4" xfId="4955"/>
    <cellStyle name="40% - Accent5 21 4 2" xfId="4956"/>
    <cellStyle name="40% - Accent5 21 4 2 2" xfId="8547"/>
    <cellStyle name="40% - Accent5 21 4 3" xfId="8546"/>
    <cellStyle name="40% - Accent5 21 5" xfId="4957"/>
    <cellStyle name="40% - Accent5 21 5 2" xfId="8548"/>
    <cellStyle name="40% - Accent5 21 6" xfId="8537"/>
    <cellStyle name="40% - Accent5 22" xfId="4958"/>
    <cellStyle name="40% - Accent5 22 2" xfId="4959"/>
    <cellStyle name="40% - Accent5 22 2 2" xfId="4960"/>
    <cellStyle name="40% - Accent5 22 2 2 2" xfId="4961"/>
    <cellStyle name="40% - Accent5 22 2 2 2 2" xfId="8552"/>
    <cellStyle name="40% - Accent5 22 2 2 3" xfId="8551"/>
    <cellStyle name="40% - Accent5 22 2 3" xfId="4962"/>
    <cellStyle name="40% - Accent5 22 2 3 2" xfId="8553"/>
    <cellStyle name="40% - Accent5 22 2 4" xfId="8550"/>
    <cellStyle name="40% - Accent5 22 3" xfId="4963"/>
    <cellStyle name="40% - Accent5 22 3 2" xfId="4964"/>
    <cellStyle name="40% - Accent5 22 3 2 2" xfId="4965"/>
    <cellStyle name="40% - Accent5 22 3 2 2 2" xfId="8556"/>
    <cellStyle name="40% - Accent5 22 3 2 3" xfId="8555"/>
    <cellStyle name="40% - Accent5 22 3 3" xfId="4966"/>
    <cellStyle name="40% - Accent5 22 3 3 2" xfId="8557"/>
    <cellStyle name="40% - Accent5 22 3 4" xfId="8554"/>
    <cellStyle name="40% - Accent5 22 4" xfId="4967"/>
    <cellStyle name="40% - Accent5 22 4 2" xfId="4968"/>
    <cellStyle name="40% - Accent5 22 4 2 2" xfId="8559"/>
    <cellStyle name="40% - Accent5 22 4 3" xfId="8558"/>
    <cellStyle name="40% - Accent5 22 5" xfId="4969"/>
    <cellStyle name="40% - Accent5 22 5 2" xfId="8560"/>
    <cellStyle name="40% - Accent5 22 6" xfId="8549"/>
    <cellStyle name="40% - Accent5 23" xfId="4970"/>
    <cellStyle name="40% - Accent5 23 2" xfId="4971"/>
    <cellStyle name="40% - Accent5 23 2 2" xfId="4972"/>
    <cellStyle name="40% - Accent5 23 2 2 2" xfId="4973"/>
    <cellStyle name="40% - Accent5 23 2 2 2 2" xfId="8564"/>
    <cellStyle name="40% - Accent5 23 2 2 3" xfId="8563"/>
    <cellStyle name="40% - Accent5 23 2 3" xfId="4974"/>
    <cellStyle name="40% - Accent5 23 2 3 2" xfId="8565"/>
    <cellStyle name="40% - Accent5 23 2 4" xfId="8562"/>
    <cellStyle name="40% - Accent5 23 3" xfId="4975"/>
    <cellStyle name="40% - Accent5 23 3 2" xfId="4976"/>
    <cellStyle name="40% - Accent5 23 3 2 2" xfId="4977"/>
    <cellStyle name="40% - Accent5 23 3 2 2 2" xfId="8568"/>
    <cellStyle name="40% - Accent5 23 3 2 3" xfId="8567"/>
    <cellStyle name="40% - Accent5 23 3 3" xfId="4978"/>
    <cellStyle name="40% - Accent5 23 3 3 2" xfId="8569"/>
    <cellStyle name="40% - Accent5 23 3 4" xfId="8566"/>
    <cellStyle name="40% - Accent5 23 4" xfId="4979"/>
    <cellStyle name="40% - Accent5 23 4 2" xfId="4980"/>
    <cellStyle name="40% - Accent5 23 4 2 2" xfId="8571"/>
    <cellStyle name="40% - Accent5 23 4 3" xfId="8570"/>
    <cellStyle name="40% - Accent5 23 5" xfId="4981"/>
    <cellStyle name="40% - Accent5 23 5 2" xfId="8572"/>
    <cellStyle name="40% - Accent5 23 6" xfId="8561"/>
    <cellStyle name="40% - Accent5 24" xfId="4982"/>
    <cellStyle name="40% - Accent5 24 2" xfId="4983"/>
    <cellStyle name="40% - Accent5 24 2 2" xfId="4984"/>
    <cellStyle name="40% - Accent5 24 2 2 2" xfId="4985"/>
    <cellStyle name="40% - Accent5 24 2 2 2 2" xfId="8576"/>
    <cellStyle name="40% - Accent5 24 2 2 3" xfId="8575"/>
    <cellStyle name="40% - Accent5 24 2 3" xfId="4986"/>
    <cellStyle name="40% - Accent5 24 2 3 2" xfId="8577"/>
    <cellStyle name="40% - Accent5 24 2 4" xfId="8574"/>
    <cellStyle name="40% - Accent5 24 3" xfId="4987"/>
    <cellStyle name="40% - Accent5 24 3 2" xfId="4988"/>
    <cellStyle name="40% - Accent5 24 3 2 2" xfId="4989"/>
    <cellStyle name="40% - Accent5 24 3 2 2 2" xfId="8580"/>
    <cellStyle name="40% - Accent5 24 3 2 3" xfId="8579"/>
    <cellStyle name="40% - Accent5 24 3 3" xfId="4990"/>
    <cellStyle name="40% - Accent5 24 3 3 2" xfId="8581"/>
    <cellStyle name="40% - Accent5 24 3 4" xfId="8578"/>
    <cellStyle name="40% - Accent5 24 4" xfId="4991"/>
    <cellStyle name="40% - Accent5 24 4 2" xfId="4992"/>
    <cellStyle name="40% - Accent5 24 4 2 2" xfId="8583"/>
    <cellStyle name="40% - Accent5 24 4 3" xfId="8582"/>
    <cellStyle name="40% - Accent5 24 5" xfId="4993"/>
    <cellStyle name="40% - Accent5 24 5 2" xfId="8584"/>
    <cellStyle name="40% - Accent5 24 6" xfId="8573"/>
    <cellStyle name="40% - Accent5 25" xfId="4994"/>
    <cellStyle name="40% - Accent5 25 2" xfId="4995"/>
    <cellStyle name="40% - Accent5 25 2 2" xfId="4996"/>
    <cellStyle name="40% - Accent5 25 2 2 2" xfId="4997"/>
    <cellStyle name="40% - Accent5 25 2 2 2 2" xfId="8588"/>
    <cellStyle name="40% - Accent5 25 2 2 3" xfId="8587"/>
    <cellStyle name="40% - Accent5 25 2 3" xfId="4998"/>
    <cellStyle name="40% - Accent5 25 2 3 2" xfId="8589"/>
    <cellStyle name="40% - Accent5 25 2 4" xfId="8586"/>
    <cellStyle name="40% - Accent5 25 3" xfId="4999"/>
    <cellStyle name="40% - Accent5 25 3 2" xfId="5000"/>
    <cellStyle name="40% - Accent5 25 3 2 2" xfId="5001"/>
    <cellStyle name="40% - Accent5 25 3 2 2 2" xfId="8592"/>
    <cellStyle name="40% - Accent5 25 3 2 3" xfId="8591"/>
    <cellStyle name="40% - Accent5 25 3 3" xfId="5002"/>
    <cellStyle name="40% - Accent5 25 3 3 2" xfId="8593"/>
    <cellStyle name="40% - Accent5 25 3 4" xfId="8590"/>
    <cellStyle name="40% - Accent5 25 4" xfId="5003"/>
    <cellStyle name="40% - Accent5 25 4 2" xfId="5004"/>
    <cellStyle name="40% - Accent5 25 4 2 2" xfId="8595"/>
    <cellStyle name="40% - Accent5 25 4 3" xfId="8594"/>
    <cellStyle name="40% - Accent5 25 5" xfId="5005"/>
    <cellStyle name="40% - Accent5 25 5 2" xfId="8596"/>
    <cellStyle name="40% - Accent5 25 6" xfId="8585"/>
    <cellStyle name="40% - Accent5 26" xfId="5006"/>
    <cellStyle name="40% - Accent5 26 2" xfId="5007"/>
    <cellStyle name="40% - Accent5 26 2 2" xfId="5008"/>
    <cellStyle name="40% - Accent5 26 2 2 2" xfId="5009"/>
    <cellStyle name="40% - Accent5 26 2 2 2 2" xfId="8600"/>
    <cellStyle name="40% - Accent5 26 2 2 3" xfId="8599"/>
    <cellStyle name="40% - Accent5 26 2 3" xfId="5010"/>
    <cellStyle name="40% - Accent5 26 2 3 2" xfId="8601"/>
    <cellStyle name="40% - Accent5 26 2 4" xfId="8598"/>
    <cellStyle name="40% - Accent5 26 3" xfId="5011"/>
    <cellStyle name="40% - Accent5 26 3 2" xfId="5012"/>
    <cellStyle name="40% - Accent5 26 3 2 2" xfId="5013"/>
    <cellStyle name="40% - Accent5 26 3 2 2 2" xfId="8604"/>
    <cellStyle name="40% - Accent5 26 3 2 3" xfId="8603"/>
    <cellStyle name="40% - Accent5 26 3 3" xfId="5014"/>
    <cellStyle name="40% - Accent5 26 3 3 2" xfId="8605"/>
    <cellStyle name="40% - Accent5 26 3 4" xfId="8602"/>
    <cellStyle name="40% - Accent5 26 4" xfId="5015"/>
    <cellStyle name="40% - Accent5 26 4 2" xfId="5016"/>
    <cellStyle name="40% - Accent5 26 4 2 2" xfId="8607"/>
    <cellStyle name="40% - Accent5 26 4 3" xfId="8606"/>
    <cellStyle name="40% - Accent5 26 5" xfId="5017"/>
    <cellStyle name="40% - Accent5 26 5 2" xfId="8608"/>
    <cellStyle name="40% - Accent5 26 6" xfId="8597"/>
    <cellStyle name="40% - Accent5 27" xfId="5018"/>
    <cellStyle name="40% - Accent5 27 2" xfId="5019"/>
    <cellStyle name="40% - Accent5 27 2 2" xfId="5020"/>
    <cellStyle name="40% - Accent5 27 2 2 2" xfId="5021"/>
    <cellStyle name="40% - Accent5 27 2 2 2 2" xfId="8612"/>
    <cellStyle name="40% - Accent5 27 2 2 3" xfId="8611"/>
    <cellStyle name="40% - Accent5 27 2 3" xfId="5022"/>
    <cellStyle name="40% - Accent5 27 2 3 2" xfId="8613"/>
    <cellStyle name="40% - Accent5 27 2 4" xfId="8610"/>
    <cellStyle name="40% - Accent5 27 3" xfId="5023"/>
    <cellStyle name="40% - Accent5 27 3 2" xfId="5024"/>
    <cellStyle name="40% - Accent5 27 3 2 2" xfId="5025"/>
    <cellStyle name="40% - Accent5 27 3 2 2 2" xfId="8616"/>
    <cellStyle name="40% - Accent5 27 3 2 3" xfId="8615"/>
    <cellStyle name="40% - Accent5 27 3 3" xfId="5026"/>
    <cellStyle name="40% - Accent5 27 3 3 2" xfId="8617"/>
    <cellStyle name="40% - Accent5 27 3 4" xfId="8614"/>
    <cellStyle name="40% - Accent5 27 4" xfId="5027"/>
    <cellStyle name="40% - Accent5 27 4 2" xfId="5028"/>
    <cellStyle name="40% - Accent5 27 4 2 2" xfId="8619"/>
    <cellStyle name="40% - Accent5 27 4 3" xfId="8618"/>
    <cellStyle name="40% - Accent5 27 5" xfId="5029"/>
    <cellStyle name="40% - Accent5 27 5 2" xfId="8620"/>
    <cellStyle name="40% - Accent5 27 6" xfId="8609"/>
    <cellStyle name="40% - Accent5 28" xfId="5030"/>
    <cellStyle name="40% - Accent5 28 2" xfId="5031"/>
    <cellStyle name="40% - Accent5 28 2 2" xfId="5032"/>
    <cellStyle name="40% - Accent5 28 2 2 2" xfId="5033"/>
    <cellStyle name="40% - Accent5 28 2 2 2 2" xfId="8624"/>
    <cellStyle name="40% - Accent5 28 2 2 3" xfId="8623"/>
    <cellStyle name="40% - Accent5 28 2 3" xfId="5034"/>
    <cellStyle name="40% - Accent5 28 2 3 2" xfId="8625"/>
    <cellStyle name="40% - Accent5 28 2 4" xfId="8622"/>
    <cellStyle name="40% - Accent5 28 3" xfId="5035"/>
    <cellStyle name="40% - Accent5 28 3 2" xfId="5036"/>
    <cellStyle name="40% - Accent5 28 3 2 2" xfId="5037"/>
    <cellStyle name="40% - Accent5 28 3 2 2 2" xfId="8628"/>
    <cellStyle name="40% - Accent5 28 3 2 3" xfId="8627"/>
    <cellStyle name="40% - Accent5 28 3 3" xfId="5038"/>
    <cellStyle name="40% - Accent5 28 3 3 2" xfId="8629"/>
    <cellStyle name="40% - Accent5 28 3 4" xfId="8626"/>
    <cellStyle name="40% - Accent5 28 4" xfId="5039"/>
    <cellStyle name="40% - Accent5 28 4 2" xfId="5040"/>
    <cellStyle name="40% - Accent5 28 4 2 2" xfId="8631"/>
    <cellStyle name="40% - Accent5 28 4 3" xfId="8630"/>
    <cellStyle name="40% - Accent5 28 5" xfId="5041"/>
    <cellStyle name="40% - Accent5 28 5 2" xfId="8632"/>
    <cellStyle name="40% - Accent5 28 6" xfId="8621"/>
    <cellStyle name="40% - Accent5 29" xfId="5042"/>
    <cellStyle name="40% - Accent5 29 2" xfId="5043"/>
    <cellStyle name="40% - Accent5 29 2 2" xfId="5044"/>
    <cellStyle name="40% - Accent5 29 2 2 2" xfId="5045"/>
    <cellStyle name="40% - Accent5 29 2 2 2 2" xfId="8636"/>
    <cellStyle name="40% - Accent5 29 2 2 3" xfId="8635"/>
    <cellStyle name="40% - Accent5 29 2 3" xfId="5046"/>
    <cellStyle name="40% - Accent5 29 2 3 2" xfId="8637"/>
    <cellStyle name="40% - Accent5 29 2 4" xfId="8634"/>
    <cellStyle name="40% - Accent5 29 3" xfId="5047"/>
    <cellStyle name="40% - Accent5 29 3 2" xfId="5048"/>
    <cellStyle name="40% - Accent5 29 3 2 2" xfId="5049"/>
    <cellStyle name="40% - Accent5 29 3 2 2 2" xfId="8640"/>
    <cellStyle name="40% - Accent5 29 3 2 3" xfId="8639"/>
    <cellStyle name="40% - Accent5 29 3 3" xfId="5050"/>
    <cellStyle name="40% - Accent5 29 3 3 2" xfId="8641"/>
    <cellStyle name="40% - Accent5 29 3 4" xfId="8638"/>
    <cellStyle name="40% - Accent5 29 4" xfId="5051"/>
    <cellStyle name="40% - Accent5 29 4 2" xfId="5052"/>
    <cellStyle name="40% - Accent5 29 4 2 2" xfId="8643"/>
    <cellStyle name="40% - Accent5 29 4 3" xfId="8642"/>
    <cellStyle name="40% - Accent5 29 5" xfId="5053"/>
    <cellStyle name="40% - Accent5 29 5 2" xfId="8644"/>
    <cellStyle name="40% - Accent5 29 6" xfId="8633"/>
    <cellStyle name="40% - Accent5 3" xfId="5054"/>
    <cellStyle name="40% - Accent5 3 2" xfId="5055"/>
    <cellStyle name="40% - Accent5 3 2 2" xfId="5056"/>
    <cellStyle name="40% - Accent5 3 2 2 2" xfId="5057"/>
    <cellStyle name="40% - Accent5 3 2 2 2 2" xfId="8648"/>
    <cellStyle name="40% - Accent5 3 2 2 3" xfId="8647"/>
    <cellStyle name="40% - Accent5 3 2 3" xfId="5058"/>
    <cellStyle name="40% - Accent5 3 2 3 2" xfId="8649"/>
    <cellStyle name="40% - Accent5 3 2 4" xfId="8646"/>
    <cellStyle name="40% - Accent5 3 3" xfId="5059"/>
    <cellStyle name="40% - Accent5 3 3 2" xfId="5060"/>
    <cellStyle name="40% - Accent5 3 3 2 2" xfId="5061"/>
    <cellStyle name="40% - Accent5 3 3 2 2 2" xfId="8652"/>
    <cellStyle name="40% - Accent5 3 3 2 3" xfId="8651"/>
    <cellStyle name="40% - Accent5 3 3 3" xfId="5062"/>
    <cellStyle name="40% - Accent5 3 3 3 2" xfId="8653"/>
    <cellStyle name="40% - Accent5 3 3 4" xfId="8650"/>
    <cellStyle name="40% - Accent5 3 4" xfId="5063"/>
    <cellStyle name="40% - Accent5 3 4 2" xfId="5064"/>
    <cellStyle name="40% - Accent5 3 4 2 2" xfId="8655"/>
    <cellStyle name="40% - Accent5 3 4 3" xfId="8654"/>
    <cellStyle name="40% - Accent5 3 5" xfId="5065"/>
    <cellStyle name="40% - Accent5 3 5 2" xfId="8656"/>
    <cellStyle name="40% - Accent5 3 6" xfId="8645"/>
    <cellStyle name="40% - Accent5 30" xfId="5066"/>
    <cellStyle name="40% - Accent5 30 2" xfId="5067"/>
    <cellStyle name="40% - Accent5 30 2 2" xfId="5068"/>
    <cellStyle name="40% - Accent5 30 2 2 2" xfId="5069"/>
    <cellStyle name="40% - Accent5 30 2 2 2 2" xfId="8660"/>
    <cellStyle name="40% - Accent5 30 2 2 3" xfId="8659"/>
    <cellStyle name="40% - Accent5 30 2 3" xfId="5070"/>
    <cellStyle name="40% - Accent5 30 2 3 2" xfId="8661"/>
    <cellStyle name="40% - Accent5 30 2 4" xfId="8658"/>
    <cellStyle name="40% - Accent5 30 3" xfId="5071"/>
    <cellStyle name="40% - Accent5 30 3 2" xfId="5072"/>
    <cellStyle name="40% - Accent5 30 3 2 2" xfId="5073"/>
    <cellStyle name="40% - Accent5 30 3 2 2 2" xfId="8664"/>
    <cellStyle name="40% - Accent5 30 3 2 3" xfId="8663"/>
    <cellStyle name="40% - Accent5 30 3 3" xfId="5074"/>
    <cellStyle name="40% - Accent5 30 3 3 2" xfId="8665"/>
    <cellStyle name="40% - Accent5 30 3 4" xfId="8662"/>
    <cellStyle name="40% - Accent5 30 4" xfId="5075"/>
    <cellStyle name="40% - Accent5 30 4 2" xfId="5076"/>
    <cellStyle name="40% - Accent5 30 4 2 2" xfId="8667"/>
    <cellStyle name="40% - Accent5 30 4 3" xfId="8666"/>
    <cellStyle name="40% - Accent5 30 5" xfId="5077"/>
    <cellStyle name="40% - Accent5 30 5 2" xfId="8668"/>
    <cellStyle name="40% - Accent5 30 6" xfId="8657"/>
    <cellStyle name="40% - Accent5 31" xfId="5078"/>
    <cellStyle name="40% - Accent5 31 2" xfId="5079"/>
    <cellStyle name="40% - Accent5 31 2 2" xfId="5080"/>
    <cellStyle name="40% - Accent5 31 2 2 2" xfId="5081"/>
    <cellStyle name="40% - Accent5 31 2 2 2 2" xfId="8672"/>
    <cellStyle name="40% - Accent5 31 2 2 3" xfId="8671"/>
    <cellStyle name="40% - Accent5 31 2 3" xfId="5082"/>
    <cellStyle name="40% - Accent5 31 2 3 2" xfId="8673"/>
    <cellStyle name="40% - Accent5 31 2 4" xfId="8670"/>
    <cellStyle name="40% - Accent5 31 3" xfId="5083"/>
    <cellStyle name="40% - Accent5 31 3 2" xfId="5084"/>
    <cellStyle name="40% - Accent5 31 3 2 2" xfId="5085"/>
    <cellStyle name="40% - Accent5 31 3 2 2 2" xfId="8676"/>
    <cellStyle name="40% - Accent5 31 3 2 3" xfId="8675"/>
    <cellStyle name="40% - Accent5 31 3 3" xfId="5086"/>
    <cellStyle name="40% - Accent5 31 3 3 2" xfId="8677"/>
    <cellStyle name="40% - Accent5 31 3 4" xfId="8674"/>
    <cellStyle name="40% - Accent5 31 4" xfId="5087"/>
    <cellStyle name="40% - Accent5 31 4 2" xfId="5088"/>
    <cellStyle name="40% - Accent5 31 4 2 2" xfId="8679"/>
    <cellStyle name="40% - Accent5 31 4 3" xfId="8678"/>
    <cellStyle name="40% - Accent5 31 5" xfId="5089"/>
    <cellStyle name="40% - Accent5 31 5 2" xfId="8680"/>
    <cellStyle name="40% - Accent5 31 6" xfId="8669"/>
    <cellStyle name="40% - Accent5 32" xfId="5090"/>
    <cellStyle name="40% - Accent5 32 2" xfId="5091"/>
    <cellStyle name="40% - Accent5 32 2 2" xfId="5092"/>
    <cellStyle name="40% - Accent5 32 2 2 2" xfId="5093"/>
    <cellStyle name="40% - Accent5 32 2 2 2 2" xfId="8684"/>
    <cellStyle name="40% - Accent5 32 2 2 3" xfId="8683"/>
    <cellStyle name="40% - Accent5 32 2 3" xfId="5094"/>
    <cellStyle name="40% - Accent5 32 2 3 2" xfId="8685"/>
    <cellStyle name="40% - Accent5 32 2 4" xfId="8682"/>
    <cellStyle name="40% - Accent5 32 3" xfId="5095"/>
    <cellStyle name="40% - Accent5 32 3 2" xfId="5096"/>
    <cellStyle name="40% - Accent5 32 3 2 2" xfId="5097"/>
    <cellStyle name="40% - Accent5 32 3 2 2 2" xfId="8688"/>
    <cellStyle name="40% - Accent5 32 3 2 3" xfId="8687"/>
    <cellStyle name="40% - Accent5 32 3 3" xfId="5098"/>
    <cellStyle name="40% - Accent5 32 3 3 2" xfId="8689"/>
    <cellStyle name="40% - Accent5 32 3 4" xfId="8686"/>
    <cellStyle name="40% - Accent5 32 4" xfId="5099"/>
    <cellStyle name="40% - Accent5 32 4 2" xfId="5100"/>
    <cellStyle name="40% - Accent5 32 4 2 2" xfId="8691"/>
    <cellStyle name="40% - Accent5 32 4 3" xfId="8690"/>
    <cellStyle name="40% - Accent5 32 5" xfId="5101"/>
    <cellStyle name="40% - Accent5 32 5 2" xfId="8692"/>
    <cellStyle name="40% - Accent5 32 6" xfId="8681"/>
    <cellStyle name="40% - Accent5 33" xfId="5102"/>
    <cellStyle name="40% - Accent5 33 2" xfId="5103"/>
    <cellStyle name="40% - Accent5 33 2 2" xfId="5104"/>
    <cellStyle name="40% - Accent5 33 2 2 2" xfId="5105"/>
    <cellStyle name="40% - Accent5 33 2 2 2 2" xfId="8696"/>
    <cellStyle name="40% - Accent5 33 2 2 3" xfId="8695"/>
    <cellStyle name="40% - Accent5 33 2 3" xfId="5106"/>
    <cellStyle name="40% - Accent5 33 2 3 2" xfId="8697"/>
    <cellStyle name="40% - Accent5 33 2 4" xfId="8694"/>
    <cellStyle name="40% - Accent5 33 3" xfId="5107"/>
    <cellStyle name="40% - Accent5 33 3 2" xfId="5108"/>
    <cellStyle name="40% - Accent5 33 3 2 2" xfId="5109"/>
    <cellStyle name="40% - Accent5 33 3 2 2 2" xfId="8700"/>
    <cellStyle name="40% - Accent5 33 3 2 3" xfId="8699"/>
    <cellStyle name="40% - Accent5 33 3 3" xfId="5110"/>
    <cellStyle name="40% - Accent5 33 3 3 2" xfId="8701"/>
    <cellStyle name="40% - Accent5 33 3 4" xfId="8698"/>
    <cellStyle name="40% - Accent5 33 4" xfId="5111"/>
    <cellStyle name="40% - Accent5 33 4 2" xfId="5112"/>
    <cellStyle name="40% - Accent5 33 4 2 2" xfId="8703"/>
    <cellStyle name="40% - Accent5 33 4 3" xfId="8702"/>
    <cellStyle name="40% - Accent5 33 5" xfId="5113"/>
    <cellStyle name="40% - Accent5 33 5 2" xfId="8704"/>
    <cellStyle name="40% - Accent5 33 6" xfId="8693"/>
    <cellStyle name="40% - Accent5 34" xfId="5114"/>
    <cellStyle name="40% - Accent5 34 2" xfId="5115"/>
    <cellStyle name="40% - Accent5 34 2 2" xfId="5116"/>
    <cellStyle name="40% - Accent5 34 2 2 2" xfId="5117"/>
    <cellStyle name="40% - Accent5 34 2 2 2 2" xfId="8708"/>
    <cellStyle name="40% - Accent5 34 2 2 3" xfId="8707"/>
    <cellStyle name="40% - Accent5 34 2 3" xfId="5118"/>
    <cellStyle name="40% - Accent5 34 2 3 2" xfId="8709"/>
    <cellStyle name="40% - Accent5 34 2 4" xfId="8706"/>
    <cellStyle name="40% - Accent5 34 3" xfId="5119"/>
    <cellStyle name="40% - Accent5 34 3 2" xfId="5120"/>
    <cellStyle name="40% - Accent5 34 3 2 2" xfId="8711"/>
    <cellStyle name="40% - Accent5 34 3 3" xfId="8710"/>
    <cellStyle name="40% - Accent5 34 4" xfId="5121"/>
    <cellStyle name="40% - Accent5 34 4 2" xfId="8712"/>
    <cellStyle name="40% - Accent5 34 5" xfId="8705"/>
    <cellStyle name="40% - Accent5 35" xfId="5122"/>
    <cellStyle name="40% - Accent5 35 2" xfId="5123"/>
    <cellStyle name="40% - Accent5 35 2 2" xfId="5124"/>
    <cellStyle name="40% - Accent5 35 2 2 2" xfId="8715"/>
    <cellStyle name="40% - Accent5 35 2 3" xfId="8714"/>
    <cellStyle name="40% - Accent5 35 3" xfId="5125"/>
    <cellStyle name="40% - Accent5 35 3 2" xfId="8716"/>
    <cellStyle name="40% - Accent5 35 4" xfId="8713"/>
    <cellStyle name="40% - Accent5 36" xfId="5126"/>
    <cellStyle name="40% - Accent5 36 2" xfId="5127"/>
    <cellStyle name="40% - Accent5 36 2 2" xfId="5128"/>
    <cellStyle name="40% - Accent5 36 2 2 2" xfId="8719"/>
    <cellStyle name="40% - Accent5 36 2 3" xfId="8718"/>
    <cellStyle name="40% - Accent5 36 3" xfId="5129"/>
    <cellStyle name="40% - Accent5 36 3 2" xfId="8720"/>
    <cellStyle name="40% - Accent5 36 4" xfId="8717"/>
    <cellStyle name="40% - Accent5 37" xfId="5130"/>
    <cellStyle name="40% - Accent5 37 2" xfId="5131"/>
    <cellStyle name="40% - Accent5 37 2 2" xfId="5132"/>
    <cellStyle name="40% - Accent5 37 2 2 2" xfId="8723"/>
    <cellStyle name="40% - Accent5 37 2 3" xfId="8722"/>
    <cellStyle name="40% - Accent5 37 3" xfId="5133"/>
    <cellStyle name="40% - Accent5 37 3 2" xfId="8724"/>
    <cellStyle name="40% - Accent5 37 4" xfId="8721"/>
    <cellStyle name="40% - Accent5 38" xfId="5134"/>
    <cellStyle name="40% - Accent5 38 2" xfId="5135"/>
    <cellStyle name="40% - Accent5 38 2 2" xfId="5136"/>
    <cellStyle name="40% - Accent5 38 2 2 2" xfId="8727"/>
    <cellStyle name="40% - Accent5 38 2 3" xfId="8726"/>
    <cellStyle name="40% - Accent5 38 3" xfId="5137"/>
    <cellStyle name="40% - Accent5 38 3 2" xfId="8728"/>
    <cellStyle name="40% - Accent5 38 4" xfId="8725"/>
    <cellStyle name="40% - Accent5 39" xfId="5138"/>
    <cellStyle name="40% - Accent5 39 2" xfId="5139"/>
    <cellStyle name="40% - Accent5 39 2 2" xfId="5140"/>
    <cellStyle name="40% - Accent5 39 2 2 2" xfId="8731"/>
    <cellStyle name="40% - Accent5 39 2 3" xfId="8730"/>
    <cellStyle name="40% - Accent5 39 3" xfId="5141"/>
    <cellStyle name="40% - Accent5 39 3 2" xfId="8732"/>
    <cellStyle name="40% - Accent5 39 4" xfId="8729"/>
    <cellStyle name="40% - Accent5 4" xfId="5142"/>
    <cellStyle name="40% - Accent5 4 2" xfId="5143"/>
    <cellStyle name="40% - Accent5 4 2 2" xfId="5144"/>
    <cellStyle name="40% - Accent5 4 2 2 2" xfId="5145"/>
    <cellStyle name="40% - Accent5 4 2 2 2 2" xfId="8736"/>
    <cellStyle name="40% - Accent5 4 2 2 3" xfId="8735"/>
    <cellStyle name="40% - Accent5 4 2 3" xfId="5146"/>
    <cellStyle name="40% - Accent5 4 2 3 2" xfId="8737"/>
    <cellStyle name="40% - Accent5 4 2 4" xfId="8734"/>
    <cellStyle name="40% - Accent5 4 3" xfId="5147"/>
    <cellStyle name="40% - Accent5 4 3 2" xfId="5148"/>
    <cellStyle name="40% - Accent5 4 3 2 2" xfId="5149"/>
    <cellStyle name="40% - Accent5 4 3 2 2 2" xfId="8740"/>
    <cellStyle name="40% - Accent5 4 3 2 3" xfId="8739"/>
    <cellStyle name="40% - Accent5 4 3 3" xfId="5150"/>
    <cellStyle name="40% - Accent5 4 3 3 2" xfId="8741"/>
    <cellStyle name="40% - Accent5 4 3 4" xfId="8738"/>
    <cellStyle name="40% - Accent5 4 4" xfId="5151"/>
    <cellStyle name="40% - Accent5 4 4 2" xfId="5152"/>
    <cellStyle name="40% - Accent5 4 4 2 2" xfId="8743"/>
    <cellStyle name="40% - Accent5 4 4 3" xfId="8742"/>
    <cellStyle name="40% - Accent5 4 5" xfId="5153"/>
    <cellStyle name="40% - Accent5 4 5 2" xfId="8744"/>
    <cellStyle name="40% - Accent5 4 6" xfId="8733"/>
    <cellStyle name="40% - Accent5 40" xfId="5154"/>
    <cellStyle name="40% - Accent5 40 2" xfId="5155"/>
    <cellStyle name="40% - Accent5 40 2 2" xfId="5156"/>
    <cellStyle name="40% - Accent5 40 2 2 2" xfId="8747"/>
    <cellStyle name="40% - Accent5 40 2 3" xfId="8746"/>
    <cellStyle name="40% - Accent5 40 3" xfId="5157"/>
    <cellStyle name="40% - Accent5 40 3 2" xfId="8748"/>
    <cellStyle name="40% - Accent5 40 4" xfId="8745"/>
    <cellStyle name="40% - Accent5 41" xfId="5158"/>
    <cellStyle name="40% - Accent5 41 2" xfId="5159"/>
    <cellStyle name="40% - Accent5 41 2 2" xfId="5160"/>
    <cellStyle name="40% - Accent5 41 2 2 2" xfId="8751"/>
    <cellStyle name="40% - Accent5 41 2 3" xfId="8750"/>
    <cellStyle name="40% - Accent5 41 3" xfId="5161"/>
    <cellStyle name="40% - Accent5 41 3 2" xfId="8752"/>
    <cellStyle name="40% - Accent5 41 4" xfId="8749"/>
    <cellStyle name="40% - Accent5 42" xfId="5162"/>
    <cellStyle name="40% - Accent5 42 2" xfId="5163"/>
    <cellStyle name="40% - Accent5 42 2 2" xfId="5164"/>
    <cellStyle name="40% - Accent5 42 2 2 2" xfId="8755"/>
    <cellStyle name="40% - Accent5 42 2 3" xfId="8754"/>
    <cellStyle name="40% - Accent5 42 3" xfId="5165"/>
    <cellStyle name="40% - Accent5 42 3 2" xfId="8756"/>
    <cellStyle name="40% - Accent5 42 4" xfId="8753"/>
    <cellStyle name="40% - Accent5 43" xfId="5166"/>
    <cellStyle name="40% - Accent5 43 2" xfId="5167"/>
    <cellStyle name="40% - Accent5 43 2 2" xfId="5168"/>
    <cellStyle name="40% - Accent5 43 2 2 2" xfId="8759"/>
    <cellStyle name="40% - Accent5 43 2 3" xfId="8758"/>
    <cellStyle name="40% - Accent5 43 3" xfId="5169"/>
    <cellStyle name="40% - Accent5 43 3 2" xfId="8760"/>
    <cellStyle name="40% - Accent5 43 4" xfId="8757"/>
    <cellStyle name="40% - Accent5 44" xfId="5170"/>
    <cellStyle name="40% - Accent5 44 2" xfId="5171"/>
    <cellStyle name="40% - Accent5 44 2 2" xfId="5172"/>
    <cellStyle name="40% - Accent5 44 2 2 2" xfId="8763"/>
    <cellStyle name="40% - Accent5 44 2 3" xfId="8762"/>
    <cellStyle name="40% - Accent5 44 3" xfId="5173"/>
    <cellStyle name="40% - Accent5 44 3 2" xfId="8764"/>
    <cellStyle name="40% - Accent5 44 4" xfId="8761"/>
    <cellStyle name="40% - Accent5 45" xfId="5174"/>
    <cellStyle name="40% - Accent5 45 2" xfId="5175"/>
    <cellStyle name="40% - Accent5 45 2 2" xfId="5176"/>
    <cellStyle name="40% - Accent5 45 2 2 2" xfId="8767"/>
    <cellStyle name="40% - Accent5 45 2 3" xfId="8766"/>
    <cellStyle name="40% - Accent5 45 3" xfId="5177"/>
    <cellStyle name="40% - Accent5 45 3 2" xfId="8768"/>
    <cellStyle name="40% - Accent5 45 4" xfId="8765"/>
    <cellStyle name="40% - Accent5 46" xfId="5178"/>
    <cellStyle name="40% - Accent5 46 2" xfId="5179"/>
    <cellStyle name="40% - Accent5 46 2 2" xfId="5180"/>
    <cellStyle name="40% - Accent5 46 2 2 2" xfId="8771"/>
    <cellStyle name="40% - Accent5 46 2 3" xfId="8770"/>
    <cellStyle name="40% - Accent5 46 3" xfId="5181"/>
    <cellStyle name="40% - Accent5 46 3 2" xfId="8772"/>
    <cellStyle name="40% - Accent5 46 4" xfId="8769"/>
    <cellStyle name="40% - Accent5 47" xfId="5182"/>
    <cellStyle name="40% - Accent5 47 2" xfId="5183"/>
    <cellStyle name="40% - Accent5 47 2 2" xfId="5184"/>
    <cellStyle name="40% - Accent5 47 2 2 2" xfId="8775"/>
    <cellStyle name="40% - Accent5 47 2 3" xfId="8774"/>
    <cellStyle name="40% - Accent5 47 3" xfId="5185"/>
    <cellStyle name="40% - Accent5 47 3 2" xfId="8776"/>
    <cellStyle name="40% - Accent5 47 4" xfId="8773"/>
    <cellStyle name="40% - Accent5 48" xfId="5186"/>
    <cellStyle name="40% - Accent5 48 2" xfId="5187"/>
    <cellStyle name="40% - Accent5 48 2 2" xfId="5188"/>
    <cellStyle name="40% - Accent5 48 2 2 2" xfId="8779"/>
    <cellStyle name="40% - Accent5 48 2 3" xfId="8778"/>
    <cellStyle name="40% - Accent5 48 3" xfId="5189"/>
    <cellStyle name="40% - Accent5 48 3 2" xfId="8780"/>
    <cellStyle name="40% - Accent5 48 4" xfId="8777"/>
    <cellStyle name="40% - Accent5 49" xfId="5190"/>
    <cellStyle name="40% - Accent5 49 2" xfId="5191"/>
    <cellStyle name="40% - Accent5 49 2 2" xfId="5192"/>
    <cellStyle name="40% - Accent5 49 2 2 2" xfId="8783"/>
    <cellStyle name="40% - Accent5 49 2 3" xfId="8782"/>
    <cellStyle name="40% - Accent5 49 3" xfId="5193"/>
    <cellStyle name="40% - Accent5 49 3 2" xfId="8784"/>
    <cellStyle name="40% - Accent5 49 4" xfId="8781"/>
    <cellStyle name="40% - Accent5 5" xfId="5194"/>
    <cellStyle name="40% - Accent5 5 2" xfId="5195"/>
    <cellStyle name="40% - Accent5 5 2 2" xfId="5196"/>
    <cellStyle name="40% - Accent5 5 2 2 2" xfId="5197"/>
    <cellStyle name="40% - Accent5 5 2 2 2 2" xfId="8788"/>
    <cellStyle name="40% - Accent5 5 2 2 3" xfId="8787"/>
    <cellStyle name="40% - Accent5 5 2 3" xfId="5198"/>
    <cellStyle name="40% - Accent5 5 2 3 2" xfId="8789"/>
    <cellStyle name="40% - Accent5 5 2 4" xfId="8786"/>
    <cellStyle name="40% - Accent5 5 3" xfId="5199"/>
    <cellStyle name="40% - Accent5 5 3 2" xfId="5200"/>
    <cellStyle name="40% - Accent5 5 3 2 2" xfId="5201"/>
    <cellStyle name="40% - Accent5 5 3 2 2 2" xfId="8792"/>
    <cellStyle name="40% - Accent5 5 3 2 3" xfId="8791"/>
    <cellStyle name="40% - Accent5 5 3 3" xfId="5202"/>
    <cellStyle name="40% - Accent5 5 3 3 2" xfId="8793"/>
    <cellStyle name="40% - Accent5 5 3 4" xfId="8790"/>
    <cellStyle name="40% - Accent5 5 4" xfId="5203"/>
    <cellStyle name="40% - Accent5 5 4 2" xfId="5204"/>
    <cellStyle name="40% - Accent5 5 4 2 2" xfId="8795"/>
    <cellStyle name="40% - Accent5 5 4 3" xfId="8794"/>
    <cellStyle name="40% - Accent5 5 5" xfId="5205"/>
    <cellStyle name="40% - Accent5 5 5 2" xfId="8796"/>
    <cellStyle name="40% - Accent5 5 6" xfId="8785"/>
    <cellStyle name="40% - Accent5 50" xfId="5206"/>
    <cellStyle name="40% - Accent5 50 2" xfId="5207"/>
    <cellStyle name="40% - Accent5 50 2 2" xfId="5208"/>
    <cellStyle name="40% - Accent5 50 2 2 2" xfId="8799"/>
    <cellStyle name="40% - Accent5 50 2 3" xfId="8798"/>
    <cellStyle name="40% - Accent5 50 3" xfId="5209"/>
    <cellStyle name="40% - Accent5 50 3 2" xfId="8800"/>
    <cellStyle name="40% - Accent5 50 4" xfId="8797"/>
    <cellStyle name="40% - Accent5 51" xfId="5210"/>
    <cellStyle name="40% - Accent5 51 2" xfId="5211"/>
    <cellStyle name="40% - Accent5 51 2 2" xfId="5212"/>
    <cellStyle name="40% - Accent5 51 2 2 2" xfId="8803"/>
    <cellStyle name="40% - Accent5 51 2 3" xfId="8802"/>
    <cellStyle name="40% - Accent5 51 3" xfId="5213"/>
    <cellStyle name="40% - Accent5 51 3 2" xfId="8804"/>
    <cellStyle name="40% - Accent5 51 4" xfId="8801"/>
    <cellStyle name="40% - Accent5 52" xfId="5214"/>
    <cellStyle name="40% - Accent5 52 2" xfId="5215"/>
    <cellStyle name="40% - Accent5 52 2 2" xfId="5216"/>
    <cellStyle name="40% - Accent5 52 2 2 2" xfId="8807"/>
    <cellStyle name="40% - Accent5 52 2 3" xfId="8806"/>
    <cellStyle name="40% - Accent5 52 3" xfId="5217"/>
    <cellStyle name="40% - Accent5 52 3 2" xfId="8808"/>
    <cellStyle name="40% - Accent5 52 4" xfId="8805"/>
    <cellStyle name="40% - Accent5 53" xfId="5218"/>
    <cellStyle name="40% - Accent5 53 2" xfId="5219"/>
    <cellStyle name="40% - Accent5 53 2 2" xfId="8810"/>
    <cellStyle name="40% - Accent5 53 3" xfId="8809"/>
    <cellStyle name="40% - Accent5 54" xfId="5220"/>
    <cellStyle name="40% - Accent5 54 2" xfId="5221"/>
    <cellStyle name="40% - Accent5 54 2 2" xfId="8812"/>
    <cellStyle name="40% - Accent5 54 3" xfId="8811"/>
    <cellStyle name="40% - Accent5 55" xfId="5222"/>
    <cellStyle name="40% - Accent5 55 2" xfId="5223"/>
    <cellStyle name="40% - Accent5 55 2 2" xfId="8814"/>
    <cellStyle name="40% - Accent5 55 3" xfId="8813"/>
    <cellStyle name="40% - Accent5 56" xfId="5224"/>
    <cellStyle name="40% - Accent5 56 2" xfId="5225"/>
    <cellStyle name="40% - Accent5 56 2 2" xfId="8816"/>
    <cellStyle name="40% - Accent5 56 3" xfId="8815"/>
    <cellStyle name="40% - Accent5 57" xfId="5226"/>
    <cellStyle name="40% - Accent5 57 2" xfId="5227"/>
    <cellStyle name="40% - Accent5 57 2 2" xfId="8818"/>
    <cellStyle name="40% - Accent5 57 3" xfId="8817"/>
    <cellStyle name="40% - Accent5 58" xfId="5228"/>
    <cellStyle name="40% - Accent5 58 2" xfId="5229"/>
    <cellStyle name="40% - Accent5 58 2 2" xfId="8820"/>
    <cellStyle name="40% - Accent5 58 3" xfId="8819"/>
    <cellStyle name="40% - Accent5 59" xfId="5230"/>
    <cellStyle name="40% - Accent5 59 2" xfId="5231"/>
    <cellStyle name="40% - Accent5 59 2 2" xfId="8822"/>
    <cellStyle name="40% - Accent5 59 3" xfId="8821"/>
    <cellStyle name="40% - Accent5 6" xfId="5232"/>
    <cellStyle name="40% - Accent5 6 2" xfId="5233"/>
    <cellStyle name="40% - Accent5 6 2 2" xfId="5234"/>
    <cellStyle name="40% - Accent5 6 2 2 2" xfId="5235"/>
    <cellStyle name="40% - Accent5 6 2 2 2 2" xfId="8826"/>
    <cellStyle name="40% - Accent5 6 2 2 3" xfId="8825"/>
    <cellStyle name="40% - Accent5 6 2 3" xfId="5236"/>
    <cellStyle name="40% - Accent5 6 2 3 2" xfId="8827"/>
    <cellStyle name="40% - Accent5 6 2 4" xfId="8824"/>
    <cellStyle name="40% - Accent5 6 3" xfId="5237"/>
    <cellStyle name="40% - Accent5 6 3 2" xfId="5238"/>
    <cellStyle name="40% - Accent5 6 3 2 2" xfId="5239"/>
    <cellStyle name="40% - Accent5 6 3 2 2 2" xfId="8830"/>
    <cellStyle name="40% - Accent5 6 3 2 3" xfId="8829"/>
    <cellStyle name="40% - Accent5 6 3 3" xfId="5240"/>
    <cellStyle name="40% - Accent5 6 3 3 2" xfId="8831"/>
    <cellStyle name="40% - Accent5 6 3 4" xfId="8828"/>
    <cellStyle name="40% - Accent5 6 4" xfId="5241"/>
    <cellStyle name="40% - Accent5 6 4 2" xfId="5242"/>
    <cellStyle name="40% - Accent5 6 4 2 2" xfId="8833"/>
    <cellStyle name="40% - Accent5 6 4 3" xfId="8832"/>
    <cellStyle name="40% - Accent5 6 5" xfId="5243"/>
    <cellStyle name="40% - Accent5 6 5 2" xfId="8834"/>
    <cellStyle name="40% - Accent5 6 6" xfId="8823"/>
    <cellStyle name="40% - Accent5 60" xfId="5244"/>
    <cellStyle name="40% - Accent5 60 2" xfId="8835"/>
    <cellStyle name="40% - Accent5 61" xfId="8392"/>
    <cellStyle name="40% - Accent5 62" xfId="11227"/>
    <cellStyle name="40% - Accent5 7" xfId="5245"/>
    <cellStyle name="40% - Accent5 7 2" xfId="5246"/>
    <cellStyle name="40% - Accent5 7 2 2" xfId="5247"/>
    <cellStyle name="40% - Accent5 7 2 2 2" xfId="5248"/>
    <cellStyle name="40% - Accent5 7 2 2 2 2" xfId="8839"/>
    <cellStyle name="40% - Accent5 7 2 2 3" xfId="8838"/>
    <cellStyle name="40% - Accent5 7 2 3" xfId="5249"/>
    <cellStyle name="40% - Accent5 7 2 3 2" xfId="8840"/>
    <cellStyle name="40% - Accent5 7 2 4" xfId="8837"/>
    <cellStyle name="40% - Accent5 7 3" xfId="5250"/>
    <cellStyle name="40% - Accent5 7 3 2" xfId="5251"/>
    <cellStyle name="40% - Accent5 7 3 2 2" xfId="5252"/>
    <cellStyle name="40% - Accent5 7 3 2 2 2" xfId="8843"/>
    <cellStyle name="40% - Accent5 7 3 2 3" xfId="8842"/>
    <cellStyle name="40% - Accent5 7 3 3" xfId="5253"/>
    <cellStyle name="40% - Accent5 7 3 3 2" xfId="8844"/>
    <cellStyle name="40% - Accent5 7 3 4" xfId="8841"/>
    <cellStyle name="40% - Accent5 7 4" xfId="5254"/>
    <cellStyle name="40% - Accent5 7 4 2" xfId="5255"/>
    <cellStyle name="40% - Accent5 7 4 2 2" xfId="8846"/>
    <cellStyle name="40% - Accent5 7 4 3" xfId="8845"/>
    <cellStyle name="40% - Accent5 7 5" xfId="5256"/>
    <cellStyle name="40% - Accent5 7 5 2" xfId="8847"/>
    <cellStyle name="40% - Accent5 7 6" xfId="8836"/>
    <cellStyle name="40% - Accent5 8" xfId="5257"/>
    <cellStyle name="40% - Accent5 8 2" xfId="5258"/>
    <cellStyle name="40% - Accent5 8 2 2" xfId="5259"/>
    <cellStyle name="40% - Accent5 8 2 2 2" xfId="5260"/>
    <cellStyle name="40% - Accent5 8 2 2 2 2" xfId="8851"/>
    <cellStyle name="40% - Accent5 8 2 2 3" xfId="8850"/>
    <cellStyle name="40% - Accent5 8 2 3" xfId="5261"/>
    <cellStyle name="40% - Accent5 8 2 3 2" xfId="8852"/>
    <cellStyle name="40% - Accent5 8 2 4" xfId="8849"/>
    <cellStyle name="40% - Accent5 8 3" xfId="5262"/>
    <cellStyle name="40% - Accent5 8 3 2" xfId="5263"/>
    <cellStyle name="40% - Accent5 8 3 2 2" xfId="5264"/>
    <cellStyle name="40% - Accent5 8 3 2 2 2" xfId="8855"/>
    <cellStyle name="40% - Accent5 8 3 2 3" xfId="8854"/>
    <cellStyle name="40% - Accent5 8 3 3" xfId="5265"/>
    <cellStyle name="40% - Accent5 8 3 3 2" xfId="8856"/>
    <cellStyle name="40% - Accent5 8 3 4" xfId="8853"/>
    <cellStyle name="40% - Accent5 8 4" xfId="5266"/>
    <cellStyle name="40% - Accent5 8 4 2" xfId="5267"/>
    <cellStyle name="40% - Accent5 8 4 2 2" xfId="8858"/>
    <cellStyle name="40% - Accent5 8 4 3" xfId="8857"/>
    <cellStyle name="40% - Accent5 8 5" xfId="5268"/>
    <cellStyle name="40% - Accent5 8 5 2" xfId="8859"/>
    <cellStyle name="40% - Accent5 8 6" xfId="8848"/>
    <cellStyle name="40% - Accent5 9" xfId="5269"/>
    <cellStyle name="40% - Accent5 9 2" xfId="5270"/>
    <cellStyle name="40% - Accent5 9 2 2" xfId="5271"/>
    <cellStyle name="40% - Accent5 9 2 2 2" xfId="5272"/>
    <cellStyle name="40% - Accent5 9 2 2 2 2" xfId="8863"/>
    <cellStyle name="40% - Accent5 9 2 2 3" xfId="8862"/>
    <cellStyle name="40% - Accent5 9 2 3" xfId="5273"/>
    <cellStyle name="40% - Accent5 9 2 3 2" xfId="8864"/>
    <cellStyle name="40% - Accent5 9 2 4" xfId="8861"/>
    <cellStyle name="40% - Accent5 9 3" xfId="5274"/>
    <cellStyle name="40% - Accent5 9 3 2" xfId="5275"/>
    <cellStyle name="40% - Accent5 9 3 2 2" xfId="5276"/>
    <cellStyle name="40% - Accent5 9 3 2 2 2" xfId="8867"/>
    <cellStyle name="40% - Accent5 9 3 2 3" xfId="8866"/>
    <cellStyle name="40% - Accent5 9 3 3" xfId="5277"/>
    <cellStyle name="40% - Accent5 9 3 3 2" xfId="8868"/>
    <cellStyle name="40% - Accent5 9 3 4" xfId="8865"/>
    <cellStyle name="40% - Accent5 9 4" xfId="5278"/>
    <cellStyle name="40% - Accent5 9 4 2" xfId="5279"/>
    <cellStyle name="40% - Accent5 9 4 2 2" xfId="8870"/>
    <cellStyle name="40% - Accent5 9 4 3" xfId="8869"/>
    <cellStyle name="40% - Accent5 9 5" xfId="5280"/>
    <cellStyle name="40% - Accent5 9 5 2" xfId="8871"/>
    <cellStyle name="40% - Accent5 9 6" xfId="8860"/>
    <cellStyle name="40% - Accent6" xfId="5281" builtinId="51" customBuiltin="1"/>
    <cellStyle name="40% - Accent6 10" xfId="5282"/>
    <cellStyle name="40% - Accent6 10 2" xfId="5283"/>
    <cellStyle name="40% - Accent6 10 2 2" xfId="5284"/>
    <cellStyle name="40% - Accent6 10 2 2 2" xfId="5285"/>
    <cellStyle name="40% - Accent6 10 2 2 2 2" xfId="8876"/>
    <cellStyle name="40% - Accent6 10 2 2 3" xfId="8875"/>
    <cellStyle name="40% - Accent6 10 2 3" xfId="5286"/>
    <cellStyle name="40% - Accent6 10 2 3 2" xfId="8877"/>
    <cellStyle name="40% - Accent6 10 2 4" xfId="8874"/>
    <cellStyle name="40% - Accent6 10 3" xfId="5287"/>
    <cellStyle name="40% - Accent6 10 3 2" xfId="5288"/>
    <cellStyle name="40% - Accent6 10 3 2 2" xfId="5289"/>
    <cellStyle name="40% - Accent6 10 3 2 2 2" xfId="8880"/>
    <cellStyle name="40% - Accent6 10 3 2 3" xfId="8879"/>
    <cellStyle name="40% - Accent6 10 3 3" xfId="5290"/>
    <cellStyle name="40% - Accent6 10 3 3 2" xfId="8881"/>
    <cellStyle name="40% - Accent6 10 3 4" xfId="8878"/>
    <cellStyle name="40% - Accent6 10 4" xfId="5291"/>
    <cellStyle name="40% - Accent6 10 4 2" xfId="5292"/>
    <cellStyle name="40% - Accent6 10 4 2 2" xfId="8883"/>
    <cellStyle name="40% - Accent6 10 4 3" xfId="8882"/>
    <cellStyle name="40% - Accent6 10 5" xfId="5293"/>
    <cellStyle name="40% - Accent6 10 5 2" xfId="8884"/>
    <cellStyle name="40% - Accent6 10 6" xfId="8873"/>
    <cellStyle name="40% - Accent6 11" xfId="5294"/>
    <cellStyle name="40% - Accent6 11 2" xfId="5295"/>
    <cellStyle name="40% - Accent6 11 2 2" xfId="5296"/>
    <cellStyle name="40% - Accent6 11 2 2 2" xfId="5297"/>
    <cellStyle name="40% - Accent6 11 2 2 2 2" xfId="8888"/>
    <cellStyle name="40% - Accent6 11 2 2 3" xfId="8887"/>
    <cellStyle name="40% - Accent6 11 2 3" xfId="5298"/>
    <cellStyle name="40% - Accent6 11 2 3 2" xfId="8889"/>
    <cellStyle name="40% - Accent6 11 2 4" xfId="8886"/>
    <cellStyle name="40% - Accent6 11 3" xfId="5299"/>
    <cellStyle name="40% - Accent6 11 3 2" xfId="5300"/>
    <cellStyle name="40% - Accent6 11 3 2 2" xfId="5301"/>
    <cellStyle name="40% - Accent6 11 3 2 2 2" xfId="8892"/>
    <cellStyle name="40% - Accent6 11 3 2 3" xfId="8891"/>
    <cellStyle name="40% - Accent6 11 3 3" xfId="5302"/>
    <cellStyle name="40% - Accent6 11 3 3 2" xfId="8893"/>
    <cellStyle name="40% - Accent6 11 3 4" xfId="8890"/>
    <cellStyle name="40% - Accent6 11 4" xfId="5303"/>
    <cellStyle name="40% - Accent6 11 4 2" xfId="5304"/>
    <cellStyle name="40% - Accent6 11 4 2 2" xfId="8895"/>
    <cellStyle name="40% - Accent6 11 4 3" xfId="8894"/>
    <cellStyle name="40% - Accent6 11 5" xfId="5305"/>
    <cellStyle name="40% - Accent6 11 5 2" xfId="8896"/>
    <cellStyle name="40% - Accent6 11 6" xfId="8885"/>
    <cellStyle name="40% - Accent6 12" xfId="5306"/>
    <cellStyle name="40% - Accent6 12 2" xfId="5307"/>
    <cellStyle name="40% - Accent6 12 2 2" xfId="5308"/>
    <cellStyle name="40% - Accent6 12 2 2 2" xfId="5309"/>
    <cellStyle name="40% - Accent6 12 2 2 2 2" xfId="8900"/>
    <cellStyle name="40% - Accent6 12 2 2 3" xfId="8899"/>
    <cellStyle name="40% - Accent6 12 2 3" xfId="5310"/>
    <cellStyle name="40% - Accent6 12 2 3 2" xfId="8901"/>
    <cellStyle name="40% - Accent6 12 2 4" xfId="8898"/>
    <cellStyle name="40% - Accent6 12 3" xfId="5311"/>
    <cellStyle name="40% - Accent6 12 3 2" xfId="5312"/>
    <cellStyle name="40% - Accent6 12 3 2 2" xfId="5313"/>
    <cellStyle name="40% - Accent6 12 3 2 2 2" xfId="8904"/>
    <cellStyle name="40% - Accent6 12 3 2 3" xfId="8903"/>
    <cellStyle name="40% - Accent6 12 3 3" xfId="5314"/>
    <cellStyle name="40% - Accent6 12 3 3 2" xfId="8905"/>
    <cellStyle name="40% - Accent6 12 3 4" xfId="8902"/>
    <cellStyle name="40% - Accent6 12 4" xfId="5315"/>
    <cellStyle name="40% - Accent6 12 4 2" xfId="5316"/>
    <cellStyle name="40% - Accent6 12 4 2 2" xfId="8907"/>
    <cellStyle name="40% - Accent6 12 4 3" xfId="8906"/>
    <cellStyle name="40% - Accent6 12 5" xfId="5317"/>
    <cellStyle name="40% - Accent6 12 5 2" xfId="8908"/>
    <cellStyle name="40% - Accent6 12 6" xfId="8897"/>
    <cellStyle name="40% - Accent6 13" xfId="5318"/>
    <cellStyle name="40% - Accent6 13 2" xfId="5319"/>
    <cellStyle name="40% - Accent6 13 2 2" xfId="5320"/>
    <cellStyle name="40% - Accent6 13 2 2 2" xfId="5321"/>
    <cellStyle name="40% - Accent6 13 2 2 2 2" xfId="8912"/>
    <cellStyle name="40% - Accent6 13 2 2 3" xfId="8911"/>
    <cellStyle name="40% - Accent6 13 2 3" xfId="5322"/>
    <cellStyle name="40% - Accent6 13 2 3 2" xfId="8913"/>
    <cellStyle name="40% - Accent6 13 2 4" xfId="8910"/>
    <cellStyle name="40% - Accent6 13 3" xfId="5323"/>
    <cellStyle name="40% - Accent6 13 3 2" xfId="5324"/>
    <cellStyle name="40% - Accent6 13 3 2 2" xfId="5325"/>
    <cellStyle name="40% - Accent6 13 3 2 2 2" xfId="8916"/>
    <cellStyle name="40% - Accent6 13 3 2 3" xfId="8915"/>
    <cellStyle name="40% - Accent6 13 3 3" xfId="5326"/>
    <cellStyle name="40% - Accent6 13 3 3 2" xfId="8917"/>
    <cellStyle name="40% - Accent6 13 3 4" xfId="8914"/>
    <cellStyle name="40% - Accent6 13 4" xfId="5327"/>
    <cellStyle name="40% - Accent6 13 4 2" xfId="5328"/>
    <cellStyle name="40% - Accent6 13 4 2 2" xfId="8919"/>
    <cellStyle name="40% - Accent6 13 4 3" xfId="8918"/>
    <cellStyle name="40% - Accent6 13 5" xfId="5329"/>
    <cellStyle name="40% - Accent6 13 5 2" xfId="8920"/>
    <cellStyle name="40% - Accent6 13 6" xfId="8909"/>
    <cellStyle name="40% - Accent6 14" xfId="5330"/>
    <cellStyle name="40% - Accent6 14 2" xfId="5331"/>
    <cellStyle name="40% - Accent6 14 2 2" xfId="5332"/>
    <cellStyle name="40% - Accent6 14 2 2 2" xfId="5333"/>
    <cellStyle name="40% - Accent6 14 2 2 2 2" xfId="8924"/>
    <cellStyle name="40% - Accent6 14 2 2 3" xfId="8923"/>
    <cellStyle name="40% - Accent6 14 2 3" xfId="5334"/>
    <cellStyle name="40% - Accent6 14 2 3 2" xfId="8925"/>
    <cellStyle name="40% - Accent6 14 2 4" xfId="8922"/>
    <cellStyle name="40% - Accent6 14 3" xfId="5335"/>
    <cellStyle name="40% - Accent6 14 3 2" xfId="5336"/>
    <cellStyle name="40% - Accent6 14 3 2 2" xfId="5337"/>
    <cellStyle name="40% - Accent6 14 3 2 2 2" xfId="8928"/>
    <cellStyle name="40% - Accent6 14 3 2 3" xfId="8927"/>
    <cellStyle name="40% - Accent6 14 3 3" xfId="5338"/>
    <cellStyle name="40% - Accent6 14 3 3 2" xfId="8929"/>
    <cellStyle name="40% - Accent6 14 3 4" xfId="8926"/>
    <cellStyle name="40% - Accent6 14 4" xfId="5339"/>
    <cellStyle name="40% - Accent6 14 4 2" xfId="5340"/>
    <cellStyle name="40% - Accent6 14 4 2 2" xfId="8931"/>
    <cellStyle name="40% - Accent6 14 4 3" xfId="8930"/>
    <cellStyle name="40% - Accent6 14 5" xfId="5341"/>
    <cellStyle name="40% - Accent6 14 5 2" xfId="8932"/>
    <cellStyle name="40% - Accent6 14 6" xfId="8921"/>
    <cellStyle name="40% - Accent6 15" xfId="5342"/>
    <cellStyle name="40% - Accent6 15 2" xfId="5343"/>
    <cellStyle name="40% - Accent6 15 2 2" xfId="5344"/>
    <cellStyle name="40% - Accent6 15 2 2 2" xfId="5345"/>
    <cellStyle name="40% - Accent6 15 2 2 2 2" xfId="8936"/>
    <cellStyle name="40% - Accent6 15 2 2 3" xfId="8935"/>
    <cellStyle name="40% - Accent6 15 2 3" xfId="5346"/>
    <cellStyle name="40% - Accent6 15 2 3 2" xfId="8937"/>
    <cellStyle name="40% - Accent6 15 2 4" xfId="8934"/>
    <cellStyle name="40% - Accent6 15 3" xfId="5347"/>
    <cellStyle name="40% - Accent6 15 3 2" xfId="5348"/>
    <cellStyle name="40% - Accent6 15 3 2 2" xfId="5349"/>
    <cellStyle name="40% - Accent6 15 3 2 2 2" xfId="8940"/>
    <cellStyle name="40% - Accent6 15 3 2 3" xfId="8939"/>
    <cellStyle name="40% - Accent6 15 3 3" xfId="5350"/>
    <cellStyle name="40% - Accent6 15 3 3 2" xfId="8941"/>
    <cellStyle name="40% - Accent6 15 3 4" xfId="8938"/>
    <cellStyle name="40% - Accent6 15 4" xfId="5351"/>
    <cellStyle name="40% - Accent6 15 4 2" xfId="5352"/>
    <cellStyle name="40% - Accent6 15 4 2 2" xfId="8943"/>
    <cellStyle name="40% - Accent6 15 4 3" xfId="8942"/>
    <cellStyle name="40% - Accent6 15 5" xfId="5353"/>
    <cellStyle name="40% - Accent6 15 5 2" xfId="8944"/>
    <cellStyle name="40% - Accent6 15 6" xfId="8933"/>
    <cellStyle name="40% - Accent6 16" xfId="5354"/>
    <cellStyle name="40% - Accent6 16 2" xfId="5355"/>
    <cellStyle name="40% - Accent6 16 2 2" xfId="5356"/>
    <cellStyle name="40% - Accent6 16 2 2 2" xfId="5357"/>
    <cellStyle name="40% - Accent6 16 2 2 2 2" xfId="8948"/>
    <cellStyle name="40% - Accent6 16 2 2 3" xfId="8947"/>
    <cellStyle name="40% - Accent6 16 2 3" xfId="5358"/>
    <cellStyle name="40% - Accent6 16 2 3 2" xfId="8949"/>
    <cellStyle name="40% - Accent6 16 2 4" xfId="8946"/>
    <cellStyle name="40% - Accent6 16 3" xfId="5359"/>
    <cellStyle name="40% - Accent6 16 3 2" xfId="5360"/>
    <cellStyle name="40% - Accent6 16 3 2 2" xfId="5361"/>
    <cellStyle name="40% - Accent6 16 3 2 2 2" xfId="8952"/>
    <cellStyle name="40% - Accent6 16 3 2 3" xfId="8951"/>
    <cellStyle name="40% - Accent6 16 3 3" xfId="5362"/>
    <cellStyle name="40% - Accent6 16 3 3 2" xfId="8953"/>
    <cellStyle name="40% - Accent6 16 3 4" xfId="8950"/>
    <cellStyle name="40% - Accent6 16 4" xfId="5363"/>
    <cellStyle name="40% - Accent6 16 4 2" xfId="5364"/>
    <cellStyle name="40% - Accent6 16 4 2 2" xfId="8955"/>
    <cellStyle name="40% - Accent6 16 4 3" xfId="8954"/>
    <cellStyle name="40% - Accent6 16 5" xfId="5365"/>
    <cellStyle name="40% - Accent6 16 5 2" xfId="8956"/>
    <cellStyle name="40% - Accent6 16 6" xfId="8945"/>
    <cellStyle name="40% - Accent6 17" xfId="5366"/>
    <cellStyle name="40% - Accent6 17 2" xfId="5367"/>
    <cellStyle name="40% - Accent6 17 2 2" xfId="5368"/>
    <cellStyle name="40% - Accent6 17 2 2 2" xfId="5369"/>
    <cellStyle name="40% - Accent6 17 2 2 2 2" xfId="8960"/>
    <cellStyle name="40% - Accent6 17 2 2 3" xfId="8959"/>
    <cellStyle name="40% - Accent6 17 2 3" xfId="5370"/>
    <cellStyle name="40% - Accent6 17 2 3 2" xfId="8961"/>
    <cellStyle name="40% - Accent6 17 2 4" xfId="8958"/>
    <cellStyle name="40% - Accent6 17 3" xfId="5371"/>
    <cellStyle name="40% - Accent6 17 3 2" xfId="5372"/>
    <cellStyle name="40% - Accent6 17 3 2 2" xfId="5373"/>
    <cellStyle name="40% - Accent6 17 3 2 2 2" xfId="8964"/>
    <cellStyle name="40% - Accent6 17 3 2 3" xfId="8963"/>
    <cellStyle name="40% - Accent6 17 3 3" xfId="5374"/>
    <cellStyle name="40% - Accent6 17 3 3 2" xfId="8965"/>
    <cellStyle name="40% - Accent6 17 3 4" xfId="8962"/>
    <cellStyle name="40% - Accent6 17 4" xfId="5375"/>
    <cellStyle name="40% - Accent6 17 4 2" xfId="5376"/>
    <cellStyle name="40% - Accent6 17 4 2 2" xfId="8967"/>
    <cellStyle name="40% - Accent6 17 4 3" xfId="8966"/>
    <cellStyle name="40% - Accent6 17 5" xfId="5377"/>
    <cellStyle name="40% - Accent6 17 5 2" xfId="8968"/>
    <cellStyle name="40% - Accent6 17 6" xfId="8957"/>
    <cellStyle name="40% - Accent6 18" xfId="5378"/>
    <cellStyle name="40% - Accent6 18 2" xfId="5379"/>
    <cellStyle name="40% - Accent6 18 2 2" xfId="5380"/>
    <cellStyle name="40% - Accent6 18 2 2 2" xfId="5381"/>
    <cellStyle name="40% - Accent6 18 2 2 2 2" xfId="8972"/>
    <cellStyle name="40% - Accent6 18 2 2 3" xfId="8971"/>
    <cellStyle name="40% - Accent6 18 2 3" xfId="5382"/>
    <cellStyle name="40% - Accent6 18 2 3 2" xfId="8973"/>
    <cellStyle name="40% - Accent6 18 2 4" xfId="8970"/>
    <cellStyle name="40% - Accent6 18 3" xfId="5383"/>
    <cellStyle name="40% - Accent6 18 3 2" xfId="5384"/>
    <cellStyle name="40% - Accent6 18 3 2 2" xfId="5385"/>
    <cellStyle name="40% - Accent6 18 3 2 2 2" xfId="8976"/>
    <cellStyle name="40% - Accent6 18 3 2 3" xfId="8975"/>
    <cellStyle name="40% - Accent6 18 3 3" xfId="5386"/>
    <cellStyle name="40% - Accent6 18 3 3 2" xfId="8977"/>
    <cellStyle name="40% - Accent6 18 3 4" xfId="8974"/>
    <cellStyle name="40% - Accent6 18 4" xfId="5387"/>
    <cellStyle name="40% - Accent6 18 4 2" xfId="5388"/>
    <cellStyle name="40% - Accent6 18 4 2 2" xfId="8979"/>
    <cellStyle name="40% - Accent6 18 4 3" xfId="8978"/>
    <cellStyle name="40% - Accent6 18 5" xfId="5389"/>
    <cellStyle name="40% - Accent6 18 5 2" xfId="8980"/>
    <cellStyle name="40% - Accent6 18 6" xfId="8969"/>
    <cellStyle name="40% - Accent6 19" xfId="5390"/>
    <cellStyle name="40% - Accent6 19 2" xfId="5391"/>
    <cellStyle name="40% - Accent6 19 2 2" xfId="5392"/>
    <cellStyle name="40% - Accent6 19 2 2 2" xfId="5393"/>
    <cellStyle name="40% - Accent6 19 2 2 2 2" xfId="8984"/>
    <cellStyle name="40% - Accent6 19 2 2 3" xfId="8983"/>
    <cellStyle name="40% - Accent6 19 2 3" xfId="5394"/>
    <cellStyle name="40% - Accent6 19 2 3 2" xfId="8985"/>
    <cellStyle name="40% - Accent6 19 2 4" xfId="8982"/>
    <cellStyle name="40% - Accent6 19 3" xfId="5395"/>
    <cellStyle name="40% - Accent6 19 3 2" xfId="5396"/>
    <cellStyle name="40% - Accent6 19 3 2 2" xfId="5397"/>
    <cellStyle name="40% - Accent6 19 3 2 2 2" xfId="8988"/>
    <cellStyle name="40% - Accent6 19 3 2 3" xfId="8987"/>
    <cellStyle name="40% - Accent6 19 3 3" xfId="5398"/>
    <cellStyle name="40% - Accent6 19 3 3 2" xfId="8989"/>
    <cellStyle name="40% - Accent6 19 3 4" xfId="8986"/>
    <cellStyle name="40% - Accent6 19 4" xfId="5399"/>
    <cellStyle name="40% - Accent6 19 4 2" xfId="5400"/>
    <cellStyle name="40% - Accent6 19 4 2 2" xfId="8991"/>
    <cellStyle name="40% - Accent6 19 4 3" xfId="8990"/>
    <cellStyle name="40% - Accent6 19 5" xfId="5401"/>
    <cellStyle name="40% - Accent6 19 5 2" xfId="8992"/>
    <cellStyle name="40% - Accent6 19 6" xfId="8981"/>
    <cellStyle name="40% - Accent6 2" xfId="5402"/>
    <cellStyle name="40% - Accent6 2 2" xfId="5403"/>
    <cellStyle name="40% - Accent6 2 2 2" xfId="5404"/>
    <cellStyle name="40% - Accent6 2 2 2 2" xfId="5405"/>
    <cellStyle name="40% - Accent6 2 2 2 2 2" xfId="8996"/>
    <cellStyle name="40% - Accent6 2 2 2 3" xfId="8995"/>
    <cellStyle name="40% - Accent6 2 2 3" xfId="5406"/>
    <cellStyle name="40% - Accent6 2 2 3 2" xfId="8997"/>
    <cellStyle name="40% - Accent6 2 2 4" xfId="8994"/>
    <cellStyle name="40% - Accent6 2 3" xfId="5407"/>
    <cellStyle name="40% - Accent6 2 3 2" xfId="5408"/>
    <cellStyle name="40% - Accent6 2 3 2 2" xfId="5409"/>
    <cellStyle name="40% - Accent6 2 3 2 2 2" xfId="9000"/>
    <cellStyle name="40% - Accent6 2 3 2 3" xfId="8999"/>
    <cellStyle name="40% - Accent6 2 3 3" xfId="5410"/>
    <cellStyle name="40% - Accent6 2 3 3 2" xfId="9001"/>
    <cellStyle name="40% - Accent6 2 3 4" xfId="8998"/>
    <cellStyle name="40% - Accent6 2 4" xfId="5411"/>
    <cellStyle name="40% - Accent6 2 4 2" xfId="5412"/>
    <cellStyle name="40% - Accent6 2 4 2 2" xfId="9003"/>
    <cellStyle name="40% - Accent6 2 4 3" xfId="9002"/>
    <cellStyle name="40% - Accent6 2 5" xfId="5413"/>
    <cellStyle name="40% - Accent6 2 5 2" xfId="9004"/>
    <cellStyle name="40% - Accent6 2 6" xfId="8993"/>
    <cellStyle name="40% - Accent6 20" xfId="5414"/>
    <cellStyle name="40% - Accent6 20 2" xfId="5415"/>
    <cellStyle name="40% - Accent6 20 2 2" xfId="5416"/>
    <cellStyle name="40% - Accent6 20 2 2 2" xfId="5417"/>
    <cellStyle name="40% - Accent6 20 2 2 2 2" xfId="9008"/>
    <cellStyle name="40% - Accent6 20 2 2 3" xfId="9007"/>
    <cellStyle name="40% - Accent6 20 2 3" xfId="5418"/>
    <cellStyle name="40% - Accent6 20 2 3 2" xfId="9009"/>
    <cellStyle name="40% - Accent6 20 2 4" xfId="9006"/>
    <cellStyle name="40% - Accent6 20 3" xfId="5419"/>
    <cellStyle name="40% - Accent6 20 3 2" xfId="5420"/>
    <cellStyle name="40% - Accent6 20 3 2 2" xfId="5421"/>
    <cellStyle name="40% - Accent6 20 3 2 2 2" xfId="9012"/>
    <cellStyle name="40% - Accent6 20 3 2 3" xfId="9011"/>
    <cellStyle name="40% - Accent6 20 3 3" xfId="5422"/>
    <cellStyle name="40% - Accent6 20 3 3 2" xfId="9013"/>
    <cellStyle name="40% - Accent6 20 3 4" xfId="9010"/>
    <cellStyle name="40% - Accent6 20 4" xfId="5423"/>
    <cellStyle name="40% - Accent6 20 4 2" xfId="5424"/>
    <cellStyle name="40% - Accent6 20 4 2 2" xfId="9015"/>
    <cellStyle name="40% - Accent6 20 4 3" xfId="9014"/>
    <cellStyle name="40% - Accent6 20 5" xfId="5425"/>
    <cellStyle name="40% - Accent6 20 5 2" xfId="9016"/>
    <cellStyle name="40% - Accent6 20 6" xfId="9005"/>
    <cellStyle name="40% - Accent6 21" xfId="5426"/>
    <cellStyle name="40% - Accent6 21 2" xfId="5427"/>
    <cellStyle name="40% - Accent6 21 2 2" xfId="5428"/>
    <cellStyle name="40% - Accent6 21 2 2 2" xfId="5429"/>
    <cellStyle name="40% - Accent6 21 2 2 2 2" xfId="9020"/>
    <cellStyle name="40% - Accent6 21 2 2 3" xfId="9019"/>
    <cellStyle name="40% - Accent6 21 2 3" xfId="5430"/>
    <cellStyle name="40% - Accent6 21 2 3 2" xfId="9021"/>
    <cellStyle name="40% - Accent6 21 2 4" xfId="9018"/>
    <cellStyle name="40% - Accent6 21 3" xfId="5431"/>
    <cellStyle name="40% - Accent6 21 3 2" xfId="5432"/>
    <cellStyle name="40% - Accent6 21 3 2 2" xfId="5433"/>
    <cellStyle name="40% - Accent6 21 3 2 2 2" xfId="9024"/>
    <cellStyle name="40% - Accent6 21 3 2 3" xfId="9023"/>
    <cellStyle name="40% - Accent6 21 3 3" xfId="5434"/>
    <cellStyle name="40% - Accent6 21 3 3 2" xfId="9025"/>
    <cellStyle name="40% - Accent6 21 3 4" xfId="9022"/>
    <cellStyle name="40% - Accent6 21 4" xfId="5435"/>
    <cellStyle name="40% - Accent6 21 4 2" xfId="5436"/>
    <cellStyle name="40% - Accent6 21 4 2 2" xfId="9027"/>
    <cellStyle name="40% - Accent6 21 4 3" xfId="9026"/>
    <cellStyle name="40% - Accent6 21 5" xfId="5437"/>
    <cellStyle name="40% - Accent6 21 5 2" xfId="9028"/>
    <cellStyle name="40% - Accent6 21 6" xfId="9017"/>
    <cellStyle name="40% - Accent6 22" xfId="5438"/>
    <cellStyle name="40% - Accent6 22 2" xfId="5439"/>
    <cellStyle name="40% - Accent6 22 2 2" xfId="5440"/>
    <cellStyle name="40% - Accent6 22 2 2 2" xfId="5441"/>
    <cellStyle name="40% - Accent6 22 2 2 2 2" xfId="9032"/>
    <cellStyle name="40% - Accent6 22 2 2 3" xfId="9031"/>
    <cellStyle name="40% - Accent6 22 2 3" xfId="5442"/>
    <cellStyle name="40% - Accent6 22 2 3 2" xfId="9033"/>
    <cellStyle name="40% - Accent6 22 2 4" xfId="9030"/>
    <cellStyle name="40% - Accent6 22 3" xfId="5443"/>
    <cellStyle name="40% - Accent6 22 3 2" xfId="5444"/>
    <cellStyle name="40% - Accent6 22 3 2 2" xfId="5445"/>
    <cellStyle name="40% - Accent6 22 3 2 2 2" xfId="9036"/>
    <cellStyle name="40% - Accent6 22 3 2 3" xfId="9035"/>
    <cellStyle name="40% - Accent6 22 3 3" xfId="5446"/>
    <cellStyle name="40% - Accent6 22 3 3 2" xfId="9037"/>
    <cellStyle name="40% - Accent6 22 3 4" xfId="9034"/>
    <cellStyle name="40% - Accent6 22 4" xfId="5447"/>
    <cellStyle name="40% - Accent6 22 4 2" xfId="5448"/>
    <cellStyle name="40% - Accent6 22 4 2 2" xfId="9039"/>
    <cellStyle name="40% - Accent6 22 4 3" xfId="9038"/>
    <cellStyle name="40% - Accent6 22 5" xfId="5449"/>
    <cellStyle name="40% - Accent6 22 5 2" xfId="9040"/>
    <cellStyle name="40% - Accent6 22 6" xfId="9029"/>
    <cellStyle name="40% - Accent6 23" xfId="5450"/>
    <cellStyle name="40% - Accent6 23 2" xfId="5451"/>
    <cellStyle name="40% - Accent6 23 2 2" xfId="5452"/>
    <cellStyle name="40% - Accent6 23 2 2 2" xfId="5453"/>
    <cellStyle name="40% - Accent6 23 2 2 2 2" xfId="9044"/>
    <cellStyle name="40% - Accent6 23 2 2 3" xfId="9043"/>
    <cellStyle name="40% - Accent6 23 2 3" xfId="5454"/>
    <cellStyle name="40% - Accent6 23 2 3 2" xfId="9045"/>
    <cellStyle name="40% - Accent6 23 2 4" xfId="9042"/>
    <cellStyle name="40% - Accent6 23 3" xfId="5455"/>
    <cellStyle name="40% - Accent6 23 3 2" xfId="5456"/>
    <cellStyle name="40% - Accent6 23 3 2 2" xfId="5457"/>
    <cellStyle name="40% - Accent6 23 3 2 2 2" xfId="9048"/>
    <cellStyle name="40% - Accent6 23 3 2 3" xfId="9047"/>
    <cellStyle name="40% - Accent6 23 3 3" xfId="5458"/>
    <cellStyle name="40% - Accent6 23 3 3 2" xfId="9049"/>
    <cellStyle name="40% - Accent6 23 3 4" xfId="9046"/>
    <cellStyle name="40% - Accent6 23 4" xfId="5459"/>
    <cellStyle name="40% - Accent6 23 4 2" xfId="5460"/>
    <cellStyle name="40% - Accent6 23 4 2 2" xfId="9051"/>
    <cellStyle name="40% - Accent6 23 4 3" xfId="9050"/>
    <cellStyle name="40% - Accent6 23 5" xfId="5461"/>
    <cellStyle name="40% - Accent6 23 5 2" xfId="9052"/>
    <cellStyle name="40% - Accent6 23 6" xfId="9041"/>
    <cellStyle name="40% - Accent6 24" xfId="5462"/>
    <cellStyle name="40% - Accent6 24 2" xfId="5463"/>
    <cellStyle name="40% - Accent6 24 2 2" xfId="5464"/>
    <cellStyle name="40% - Accent6 24 2 2 2" xfId="5465"/>
    <cellStyle name="40% - Accent6 24 2 2 2 2" xfId="9056"/>
    <cellStyle name="40% - Accent6 24 2 2 3" xfId="9055"/>
    <cellStyle name="40% - Accent6 24 2 3" xfId="5466"/>
    <cellStyle name="40% - Accent6 24 2 3 2" xfId="9057"/>
    <cellStyle name="40% - Accent6 24 2 4" xfId="9054"/>
    <cellStyle name="40% - Accent6 24 3" xfId="5467"/>
    <cellStyle name="40% - Accent6 24 3 2" xfId="5468"/>
    <cellStyle name="40% - Accent6 24 3 2 2" xfId="5469"/>
    <cellStyle name="40% - Accent6 24 3 2 2 2" xfId="9060"/>
    <cellStyle name="40% - Accent6 24 3 2 3" xfId="9059"/>
    <cellStyle name="40% - Accent6 24 3 3" xfId="5470"/>
    <cellStyle name="40% - Accent6 24 3 3 2" xfId="9061"/>
    <cellStyle name="40% - Accent6 24 3 4" xfId="9058"/>
    <cellStyle name="40% - Accent6 24 4" xfId="5471"/>
    <cellStyle name="40% - Accent6 24 4 2" xfId="5472"/>
    <cellStyle name="40% - Accent6 24 4 2 2" xfId="9063"/>
    <cellStyle name="40% - Accent6 24 4 3" xfId="9062"/>
    <cellStyle name="40% - Accent6 24 5" xfId="5473"/>
    <cellStyle name="40% - Accent6 24 5 2" xfId="9064"/>
    <cellStyle name="40% - Accent6 24 6" xfId="9053"/>
    <cellStyle name="40% - Accent6 25" xfId="5474"/>
    <cellStyle name="40% - Accent6 25 2" xfId="5475"/>
    <cellStyle name="40% - Accent6 25 2 2" xfId="5476"/>
    <cellStyle name="40% - Accent6 25 2 2 2" xfId="5477"/>
    <cellStyle name="40% - Accent6 25 2 2 2 2" xfId="9068"/>
    <cellStyle name="40% - Accent6 25 2 2 3" xfId="9067"/>
    <cellStyle name="40% - Accent6 25 2 3" xfId="5478"/>
    <cellStyle name="40% - Accent6 25 2 3 2" xfId="9069"/>
    <cellStyle name="40% - Accent6 25 2 4" xfId="9066"/>
    <cellStyle name="40% - Accent6 25 3" xfId="5479"/>
    <cellStyle name="40% - Accent6 25 3 2" xfId="5480"/>
    <cellStyle name="40% - Accent6 25 3 2 2" xfId="5481"/>
    <cellStyle name="40% - Accent6 25 3 2 2 2" xfId="9072"/>
    <cellStyle name="40% - Accent6 25 3 2 3" xfId="9071"/>
    <cellStyle name="40% - Accent6 25 3 3" xfId="5482"/>
    <cellStyle name="40% - Accent6 25 3 3 2" xfId="9073"/>
    <cellStyle name="40% - Accent6 25 3 4" xfId="9070"/>
    <cellStyle name="40% - Accent6 25 4" xfId="5483"/>
    <cellStyle name="40% - Accent6 25 4 2" xfId="5484"/>
    <cellStyle name="40% - Accent6 25 4 2 2" xfId="9075"/>
    <cellStyle name="40% - Accent6 25 4 3" xfId="9074"/>
    <cellStyle name="40% - Accent6 25 5" xfId="5485"/>
    <cellStyle name="40% - Accent6 25 5 2" xfId="9076"/>
    <cellStyle name="40% - Accent6 25 6" xfId="9065"/>
    <cellStyle name="40% - Accent6 26" xfId="5486"/>
    <cellStyle name="40% - Accent6 26 2" xfId="5487"/>
    <cellStyle name="40% - Accent6 26 2 2" xfId="5488"/>
    <cellStyle name="40% - Accent6 26 2 2 2" xfId="5489"/>
    <cellStyle name="40% - Accent6 26 2 2 2 2" xfId="9080"/>
    <cellStyle name="40% - Accent6 26 2 2 3" xfId="9079"/>
    <cellStyle name="40% - Accent6 26 2 3" xfId="5490"/>
    <cellStyle name="40% - Accent6 26 2 3 2" xfId="9081"/>
    <cellStyle name="40% - Accent6 26 2 4" xfId="9078"/>
    <cellStyle name="40% - Accent6 26 3" xfId="5491"/>
    <cellStyle name="40% - Accent6 26 3 2" xfId="5492"/>
    <cellStyle name="40% - Accent6 26 3 2 2" xfId="5493"/>
    <cellStyle name="40% - Accent6 26 3 2 2 2" xfId="9084"/>
    <cellStyle name="40% - Accent6 26 3 2 3" xfId="9083"/>
    <cellStyle name="40% - Accent6 26 3 3" xfId="5494"/>
    <cellStyle name="40% - Accent6 26 3 3 2" xfId="9085"/>
    <cellStyle name="40% - Accent6 26 3 4" xfId="9082"/>
    <cellStyle name="40% - Accent6 26 4" xfId="5495"/>
    <cellStyle name="40% - Accent6 26 4 2" xfId="5496"/>
    <cellStyle name="40% - Accent6 26 4 2 2" xfId="9087"/>
    <cellStyle name="40% - Accent6 26 4 3" xfId="9086"/>
    <cellStyle name="40% - Accent6 26 5" xfId="5497"/>
    <cellStyle name="40% - Accent6 26 5 2" xfId="9088"/>
    <cellStyle name="40% - Accent6 26 6" xfId="9077"/>
    <cellStyle name="40% - Accent6 27" xfId="5498"/>
    <cellStyle name="40% - Accent6 27 2" xfId="5499"/>
    <cellStyle name="40% - Accent6 27 2 2" xfId="5500"/>
    <cellStyle name="40% - Accent6 27 2 2 2" xfId="5501"/>
    <cellStyle name="40% - Accent6 27 2 2 2 2" xfId="9092"/>
    <cellStyle name="40% - Accent6 27 2 2 3" xfId="9091"/>
    <cellStyle name="40% - Accent6 27 2 3" xfId="5502"/>
    <cellStyle name="40% - Accent6 27 2 3 2" xfId="9093"/>
    <cellStyle name="40% - Accent6 27 2 4" xfId="9090"/>
    <cellStyle name="40% - Accent6 27 3" xfId="5503"/>
    <cellStyle name="40% - Accent6 27 3 2" xfId="5504"/>
    <cellStyle name="40% - Accent6 27 3 2 2" xfId="5505"/>
    <cellStyle name="40% - Accent6 27 3 2 2 2" xfId="9096"/>
    <cellStyle name="40% - Accent6 27 3 2 3" xfId="9095"/>
    <cellStyle name="40% - Accent6 27 3 3" xfId="5506"/>
    <cellStyle name="40% - Accent6 27 3 3 2" xfId="9097"/>
    <cellStyle name="40% - Accent6 27 3 4" xfId="9094"/>
    <cellStyle name="40% - Accent6 27 4" xfId="5507"/>
    <cellStyle name="40% - Accent6 27 4 2" xfId="5508"/>
    <cellStyle name="40% - Accent6 27 4 2 2" xfId="9099"/>
    <cellStyle name="40% - Accent6 27 4 3" xfId="9098"/>
    <cellStyle name="40% - Accent6 27 5" xfId="5509"/>
    <cellStyle name="40% - Accent6 27 5 2" xfId="9100"/>
    <cellStyle name="40% - Accent6 27 6" xfId="9089"/>
    <cellStyle name="40% - Accent6 28" xfId="5510"/>
    <cellStyle name="40% - Accent6 28 2" xfId="5511"/>
    <cellStyle name="40% - Accent6 28 2 2" xfId="5512"/>
    <cellStyle name="40% - Accent6 28 2 2 2" xfId="5513"/>
    <cellStyle name="40% - Accent6 28 2 2 2 2" xfId="9104"/>
    <cellStyle name="40% - Accent6 28 2 2 3" xfId="9103"/>
    <cellStyle name="40% - Accent6 28 2 3" xfId="5514"/>
    <cellStyle name="40% - Accent6 28 2 3 2" xfId="9105"/>
    <cellStyle name="40% - Accent6 28 2 4" xfId="9102"/>
    <cellStyle name="40% - Accent6 28 3" xfId="5515"/>
    <cellStyle name="40% - Accent6 28 3 2" xfId="5516"/>
    <cellStyle name="40% - Accent6 28 3 2 2" xfId="5517"/>
    <cellStyle name="40% - Accent6 28 3 2 2 2" xfId="9108"/>
    <cellStyle name="40% - Accent6 28 3 2 3" xfId="9107"/>
    <cellStyle name="40% - Accent6 28 3 3" xfId="5518"/>
    <cellStyle name="40% - Accent6 28 3 3 2" xfId="9109"/>
    <cellStyle name="40% - Accent6 28 3 4" xfId="9106"/>
    <cellStyle name="40% - Accent6 28 4" xfId="5519"/>
    <cellStyle name="40% - Accent6 28 4 2" xfId="5520"/>
    <cellStyle name="40% - Accent6 28 4 2 2" xfId="9111"/>
    <cellStyle name="40% - Accent6 28 4 3" xfId="9110"/>
    <cellStyle name="40% - Accent6 28 5" xfId="5521"/>
    <cellStyle name="40% - Accent6 28 5 2" xfId="9112"/>
    <cellStyle name="40% - Accent6 28 6" xfId="9101"/>
    <cellStyle name="40% - Accent6 29" xfId="5522"/>
    <cellStyle name="40% - Accent6 29 2" xfId="5523"/>
    <cellStyle name="40% - Accent6 29 2 2" xfId="5524"/>
    <cellStyle name="40% - Accent6 29 2 2 2" xfId="5525"/>
    <cellStyle name="40% - Accent6 29 2 2 2 2" xfId="9116"/>
    <cellStyle name="40% - Accent6 29 2 2 3" xfId="9115"/>
    <cellStyle name="40% - Accent6 29 2 3" xfId="5526"/>
    <cellStyle name="40% - Accent6 29 2 3 2" xfId="9117"/>
    <cellStyle name="40% - Accent6 29 2 4" xfId="9114"/>
    <cellStyle name="40% - Accent6 29 3" xfId="5527"/>
    <cellStyle name="40% - Accent6 29 3 2" xfId="5528"/>
    <cellStyle name="40% - Accent6 29 3 2 2" xfId="5529"/>
    <cellStyle name="40% - Accent6 29 3 2 2 2" xfId="9120"/>
    <cellStyle name="40% - Accent6 29 3 2 3" xfId="9119"/>
    <cellStyle name="40% - Accent6 29 3 3" xfId="5530"/>
    <cellStyle name="40% - Accent6 29 3 3 2" xfId="9121"/>
    <cellStyle name="40% - Accent6 29 3 4" xfId="9118"/>
    <cellStyle name="40% - Accent6 29 4" xfId="5531"/>
    <cellStyle name="40% - Accent6 29 4 2" xfId="5532"/>
    <cellStyle name="40% - Accent6 29 4 2 2" xfId="9123"/>
    <cellStyle name="40% - Accent6 29 4 3" xfId="9122"/>
    <cellStyle name="40% - Accent6 29 5" xfId="5533"/>
    <cellStyle name="40% - Accent6 29 5 2" xfId="9124"/>
    <cellStyle name="40% - Accent6 29 6" xfId="9113"/>
    <cellStyle name="40% - Accent6 3" xfId="5534"/>
    <cellStyle name="40% - Accent6 3 2" xfId="5535"/>
    <cellStyle name="40% - Accent6 3 2 2" xfId="5536"/>
    <cellStyle name="40% - Accent6 3 2 2 2" xfId="5537"/>
    <cellStyle name="40% - Accent6 3 2 2 2 2" xfId="9128"/>
    <cellStyle name="40% - Accent6 3 2 2 3" xfId="9127"/>
    <cellStyle name="40% - Accent6 3 2 3" xfId="5538"/>
    <cellStyle name="40% - Accent6 3 2 3 2" xfId="9129"/>
    <cellStyle name="40% - Accent6 3 2 4" xfId="9126"/>
    <cellStyle name="40% - Accent6 3 3" xfId="5539"/>
    <cellStyle name="40% - Accent6 3 3 2" xfId="5540"/>
    <cellStyle name="40% - Accent6 3 3 2 2" xfId="5541"/>
    <cellStyle name="40% - Accent6 3 3 2 2 2" xfId="9132"/>
    <cellStyle name="40% - Accent6 3 3 2 3" xfId="9131"/>
    <cellStyle name="40% - Accent6 3 3 3" xfId="5542"/>
    <cellStyle name="40% - Accent6 3 3 3 2" xfId="9133"/>
    <cellStyle name="40% - Accent6 3 3 4" xfId="9130"/>
    <cellStyle name="40% - Accent6 3 4" xfId="5543"/>
    <cellStyle name="40% - Accent6 3 4 2" xfId="5544"/>
    <cellStyle name="40% - Accent6 3 4 2 2" xfId="9135"/>
    <cellStyle name="40% - Accent6 3 4 3" xfId="9134"/>
    <cellStyle name="40% - Accent6 3 5" xfId="5545"/>
    <cellStyle name="40% - Accent6 3 5 2" xfId="9136"/>
    <cellStyle name="40% - Accent6 3 6" xfId="9125"/>
    <cellStyle name="40% - Accent6 30" xfId="5546"/>
    <cellStyle name="40% - Accent6 30 2" xfId="5547"/>
    <cellStyle name="40% - Accent6 30 2 2" xfId="5548"/>
    <cellStyle name="40% - Accent6 30 2 2 2" xfId="5549"/>
    <cellStyle name="40% - Accent6 30 2 2 2 2" xfId="9140"/>
    <cellStyle name="40% - Accent6 30 2 2 3" xfId="9139"/>
    <cellStyle name="40% - Accent6 30 2 3" xfId="5550"/>
    <cellStyle name="40% - Accent6 30 2 3 2" xfId="9141"/>
    <cellStyle name="40% - Accent6 30 2 4" xfId="9138"/>
    <cellStyle name="40% - Accent6 30 3" xfId="5551"/>
    <cellStyle name="40% - Accent6 30 3 2" xfId="5552"/>
    <cellStyle name="40% - Accent6 30 3 2 2" xfId="5553"/>
    <cellStyle name="40% - Accent6 30 3 2 2 2" xfId="9144"/>
    <cellStyle name="40% - Accent6 30 3 2 3" xfId="9143"/>
    <cellStyle name="40% - Accent6 30 3 3" xfId="5554"/>
    <cellStyle name="40% - Accent6 30 3 3 2" xfId="9145"/>
    <cellStyle name="40% - Accent6 30 3 4" xfId="9142"/>
    <cellStyle name="40% - Accent6 30 4" xfId="5555"/>
    <cellStyle name="40% - Accent6 30 4 2" xfId="5556"/>
    <cellStyle name="40% - Accent6 30 4 2 2" xfId="9147"/>
    <cellStyle name="40% - Accent6 30 4 3" xfId="9146"/>
    <cellStyle name="40% - Accent6 30 5" xfId="5557"/>
    <cellStyle name="40% - Accent6 30 5 2" xfId="9148"/>
    <cellStyle name="40% - Accent6 30 6" xfId="9137"/>
    <cellStyle name="40% - Accent6 31" xfId="5558"/>
    <cellStyle name="40% - Accent6 31 2" xfId="5559"/>
    <cellStyle name="40% - Accent6 31 2 2" xfId="5560"/>
    <cellStyle name="40% - Accent6 31 2 2 2" xfId="5561"/>
    <cellStyle name="40% - Accent6 31 2 2 2 2" xfId="9152"/>
    <cellStyle name="40% - Accent6 31 2 2 3" xfId="9151"/>
    <cellStyle name="40% - Accent6 31 2 3" xfId="5562"/>
    <cellStyle name="40% - Accent6 31 2 3 2" xfId="9153"/>
    <cellStyle name="40% - Accent6 31 2 4" xfId="9150"/>
    <cellStyle name="40% - Accent6 31 3" xfId="5563"/>
    <cellStyle name="40% - Accent6 31 3 2" xfId="5564"/>
    <cellStyle name="40% - Accent6 31 3 2 2" xfId="5565"/>
    <cellStyle name="40% - Accent6 31 3 2 2 2" xfId="9156"/>
    <cellStyle name="40% - Accent6 31 3 2 3" xfId="9155"/>
    <cellStyle name="40% - Accent6 31 3 3" xfId="5566"/>
    <cellStyle name="40% - Accent6 31 3 3 2" xfId="9157"/>
    <cellStyle name="40% - Accent6 31 3 4" xfId="9154"/>
    <cellStyle name="40% - Accent6 31 4" xfId="5567"/>
    <cellStyle name="40% - Accent6 31 4 2" xfId="5568"/>
    <cellStyle name="40% - Accent6 31 4 2 2" xfId="9159"/>
    <cellStyle name="40% - Accent6 31 4 3" xfId="9158"/>
    <cellStyle name="40% - Accent6 31 5" xfId="5569"/>
    <cellStyle name="40% - Accent6 31 5 2" xfId="9160"/>
    <cellStyle name="40% - Accent6 31 6" xfId="9149"/>
    <cellStyle name="40% - Accent6 32" xfId="5570"/>
    <cellStyle name="40% - Accent6 32 2" xfId="5571"/>
    <cellStyle name="40% - Accent6 32 2 2" xfId="5572"/>
    <cellStyle name="40% - Accent6 32 2 2 2" xfId="5573"/>
    <cellStyle name="40% - Accent6 32 2 2 2 2" xfId="9164"/>
    <cellStyle name="40% - Accent6 32 2 2 3" xfId="9163"/>
    <cellStyle name="40% - Accent6 32 2 3" xfId="5574"/>
    <cellStyle name="40% - Accent6 32 2 3 2" xfId="9165"/>
    <cellStyle name="40% - Accent6 32 2 4" xfId="9162"/>
    <cellStyle name="40% - Accent6 32 3" xfId="5575"/>
    <cellStyle name="40% - Accent6 32 3 2" xfId="5576"/>
    <cellStyle name="40% - Accent6 32 3 2 2" xfId="5577"/>
    <cellStyle name="40% - Accent6 32 3 2 2 2" xfId="9168"/>
    <cellStyle name="40% - Accent6 32 3 2 3" xfId="9167"/>
    <cellStyle name="40% - Accent6 32 3 3" xfId="5578"/>
    <cellStyle name="40% - Accent6 32 3 3 2" xfId="9169"/>
    <cellStyle name="40% - Accent6 32 3 4" xfId="9166"/>
    <cellStyle name="40% - Accent6 32 4" xfId="5579"/>
    <cellStyle name="40% - Accent6 32 4 2" xfId="5580"/>
    <cellStyle name="40% - Accent6 32 4 2 2" xfId="9171"/>
    <cellStyle name="40% - Accent6 32 4 3" xfId="9170"/>
    <cellStyle name="40% - Accent6 32 5" xfId="5581"/>
    <cellStyle name="40% - Accent6 32 5 2" xfId="9172"/>
    <cellStyle name="40% - Accent6 32 6" xfId="9161"/>
    <cellStyle name="40% - Accent6 33" xfId="5582"/>
    <cellStyle name="40% - Accent6 33 2" xfId="5583"/>
    <cellStyle name="40% - Accent6 33 2 2" xfId="5584"/>
    <cellStyle name="40% - Accent6 33 2 2 2" xfId="5585"/>
    <cellStyle name="40% - Accent6 33 2 2 2 2" xfId="9176"/>
    <cellStyle name="40% - Accent6 33 2 2 3" xfId="9175"/>
    <cellStyle name="40% - Accent6 33 2 3" xfId="5586"/>
    <cellStyle name="40% - Accent6 33 2 3 2" xfId="9177"/>
    <cellStyle name="40% - Accent6 33 2 4" xfId="9174"/>
    <cellStyle name="40% - Accent6 33 3" xfId="5587"/>
    <cellStyle name="40% - Accent6 33 3 2" xfId="5588"/>
    <cellStyle name="40% - Accent6 33 3 2 2" xfId="5589"/>
    <cellStyle name="40% - Accent6 33 3 2 2 2" xfId="9180"/>
    <cellStyle name="40% - Accent6 33 3 2 3" xfId="9179"/>
    <cellStyle name="40% - Accent6 33 3 3" xfId="5590"/>
    <cellStyle name="40% - Accent6 33 3 3 2" xfId="9181"/>
    <cellStyle name="40% - Accent6 33 3 4" xfId="9178"/>
    <cellStyle name="40% - Accent6 33 4" xfId="5591"/>
    <cellStyle name="40% - Accent6 33 4 2" xfId="5592"/>
    <cellStyle name="40% - Accent6 33 4 2 2" xfId="9183"/>
    <cellStyle name="40% - Accent6 33 4 3" xfId="9182"/>
    <cellStyle name="40% - Accent6 33 5" xfId="5593"/>
    <cellStyle name="40% - Accent6 33 5 2" xfId="9184"/>
    <cellStyle name="40% - Accent6 33 6" xfId="9173"/>
    <cellStyle name="40% - Accent6 34" xfId="5594"/>
    <cellStyle name="40% - Accent6 34 2" xfId="5595"/>
    <cellStyle name="40% - Accent6 34 2 2" xfId="5596"/>
    <cellStyle name="40% - Accent6 34 2 2 2" xfId="5597"/>
    <cellStyle name="40% - Accent6 34 2 2 2 2" xfId="9188"/>
    <cellStyle name="40% - Accent6 34 2 2 3" xfId="9187"/>
    <cellStyle name="40% - Accent6 34 2 3" xfId="5598"/>
    <cellStyle name="40% - Accent6 34 2 3 2" xfId="9189"/>
    <cellStyle name="40% - Accent6 34 2 4" xfId="9186"/>
    <cellStyle name="40% - Accent6 34 3" xfId="5599"/>
    <cellStyle name="40% - Accent6 34 3 2" xfId="5600"/>
    <cellStyle name="40% - Accent6 34 3 2 2" xfId="9191"/>
    <cellStyle name="40% - Accent6 34 3 3" xfId="9190"/>
    <cellStyle name="40% - Accent6 34 4" xfId="5601"/>
    <cellStyle name="40% - Accent6 34 4 2" xfId="9192"/>
    <cellStyle name="40% - Accent6 34 5" xfId="9185"/>
    <cellStyle name="40% - Accent6 35" xfId="5602"/>
    <cellStyle name="40% - Accent6 35 2" xfId="5603"/>
    <cellStyle name="40% - Accent6 35 2 2" xfId="5604"/>
    <cellStyle name="40% - Accent6 35 2 2 2" xfId="9195"/>
    <cellStyle name="40% - Accent6 35 2 3" xfId="9194"/>
    <cellStyle name="40% - Accent6 35 3" xfId="5605"/>
    <cellStyle name="40% - Accent6 35 3 2" xfId="9196"/>
    <cellStyle name="40% - Accent6 35 4" xfId="9193"/>
    <cellStyle name="40% - Accent6 36" xfId="5606"/>
    <cellStyle name="40% - Accent6 36 2" xfId="5607"/>
    <cellStyle name="40% - Accent6 36 2 2" xfId="5608"/>
    <cellStyle name="40% - Accent6 36 2 2 2" xfId="9199"/>
    <cellStyle name="40% - Accent6 36 2 3" xfId="9198"/>
    <cellStyle name="40% - Accent6 36 3" xfId="5609"/>
    <cellStyle name="40% - Accent6 36 3 2" xfId="9200"/>
    <cellStyle name="40% - Accent6 36 4" xfId="9197"/>
    <cellStyle name="40% - Accent6 37" xfId="5610"/>
    <cellStyle name="40% - Accent6 37 2" xfId="5611"/>
    <cellStyle name="40% - Accent6 37 2 2" xfId="5612"/>
    <cellStyle name="40% - Accent6 37 2 2 2" xfId="9203"/>
    <cellStyle name="40% - Accent6 37 2 3" xfId="9202"/>
    <cellStyle name="40% - Accent6 37 3" xfId="5613"/>
    <cellStyle name="40% - Accent6 37 3 2" xfId="9204"/>
    <cellStyle name="40% - Accent6 37 4" xfId="9201"/>
    <cellStyle name="40% - Accent6 38" xfId="5614"/>
    <cellStyle name="40% - Accent6 38 2" xfId="5615"/>
    <cellStyle name="40% - Accent6 38 2 2" xfId="5616"/>
    <cellStyle name="40% - Accent6 38 2 2 2" xfId="9207"/>
    <cellStyle name="40% - Accent6 38 2 3" xfId="9206"/>
    <cellStyle name="40% - Accent6 38 3" xfId="5617"/>
    <cellStyle name="40% - Accent6 38 3 2" xfId="9208"/>
    <cellStyle name="40% - Accent6 38 4" xfId="9205"/>
    <cellStyle name="40% - Accent6 39" xfId="5618"/>
    <cellStyle name="40% - Accent6 39 2" xfId="5619"/>
    <cellStyle name="40% - Accent6 39 2 2" xfId="5620"/>
    <cellStyle name="40% - Accent6 39 2 2 2" xfId="9211"/>
    <cellStyle name="40% - Accent6 39 2 3" xfId="9210"/>
    <cellStyle name="40% - Accent6 39 3" xfId="5621"/>
    <cellStyle name="40% - Accent6 39 3 2" xfId="9212"/>
    <cellStyle name="40% - Accent6 39 4" xfId="9209"/>
    <cellStyle name="40% - Accent6 4" xfId="5622"/>
    <cellStyle name="40% - Accent6 4 2" xfId="5623"/>
    <cellStyle name="40% - Accent6 4 2 2" xfId="5624"/>
    <cellStyle name="40% - Accent6 4 2 2 2" xfId="5625"/>
    <cellStyle name="40% - Accent6 4 2 2 2 2" xfId="9216"/>
    <cellStyle name="40% - Accent6 4 2 2 3" xfId="9215"/>
    <cellStyle name="40% - Accent6 4 2 3" xfId="5626"/>
    <cellStyle name="40% - Accent6 4 2 3 2" xfId="9217"/>
    <cellStyle name="40% - Accent6 4 2 4" xfId="9214"/>
    <cellStyle name="40% - Accent6 4 3" xfId="5627"/>
    <cellStyle name="40% - Accent6 4 3 2" xfId="5628"/>
    <cellStyle name="40% - Accent6 4 3 2 2" xfId="5629"/>
    <cellStyle name="40% - Accent6 4 3 2 2 2" xfId="9220"/>
    <cellStyle name="40% - Accent6 4 3 2 3" xfId="9219"/>
    <cellStyle name="40% - Accent6 4 3 3" xfId="5630"/>
    <cellStyle name="40% - Accent6 4 3 3 2" xfId="9221"/>
    <cellStyle name="40% - Accent6 4 3 4" xfId="9218"/>
    <cellStyle name="40% - Accent6 4 4" xfId="5631"/>
    <cellStyle name="40% - Accent6 4 4 2" xfId="5632"/>
    <cellStyle name="40% - Accent6 4 4 2 2" xfId="9223"/>
    <cellStyle name="40% - Accent6 4 4 3" xfId="9222"/>
    <cellStyle name="40% - Accent6 4 5" xfId="5633"/>
    <cellStyle name="40% - Accent6 4 5 2" xfId="9224"/>
    <cellStyle name="40% - Accent6 4 6" xfId="9213"/>
    <cellStyle name="40% - Accent6 40" xfId="5634"/>
    <cellStyle name="40% - Accent6 40 2" xfId="5635"/>
    <cellStyle name="40% - Accent6 40 2 2" xfId="5636"/>
    <cellStyle name="40% - Accent6 40 2 2 2" xfId="9227"/>
    <cellStyle name="40% - Accent6 40 2 3" xfId="9226"/>
    <cellStyle name="40% - Accent6 40 3" xfId="5637"/>
    <cellStyle name="40% - Accent6 40 3 2" xfId="9228"/>
    <cellStyle name="40% - Accent6 40 4" xfId="9225"/>
    <cellStyle name="40% - Accent6 41" xfId="5638"/>
    <cellStyle name="40% - Accent6 41 2" xfId="5639"/>
    <cellStyle name="40% - Accent6 41 2 2" xfId="5640"/>
    <cellStyle name="40% - Accent6 41 2 2 2" xfId="9231"/>
    <cellStyle name="40% - Accent6 41 2 3" xfId="9230"/>
    <cellStyle name="40% - Accent6 41 3" xfId="5641"/>
    <cellStyle name="40% - Accent6 41 3 2" xfId="9232"/>
    <cellStyle name="40% - Accent6 41 4" xfId="9229"/>
    <cellStyle name="40% - Accent6 42" xfId="5642"/>
    <cellStyle name="40% - Accent6 42 2" xfId="5643"/>
    <cellStyle name="40% - Accent6 42 2 2" xfId="5644"/>
    <cellStyle name="40% - Accent6 42 2 2 2" xfId="9235"/>
    <cellStyle name="40% - Accent6 42 2 3" xfId="9234"/>
    <cellStyle name="40% - Accent6 42 3" xfId="5645"/>
    <cellStyle name="40% - Accent6 42 3 2" xfId="9236"/>
    <cellStyle name="40% - Accent6 42 4" xfId="9233"/>
    <cellStyle name="40% - Accent6 43" xfId="5646"/>
    <cellStyle name="40% - Accent6 43 2" xfId="5647"/>
    <cellStyle name="40% - Accent6 43 2 2" xfId="5648"/>
    <cellStyle name="40% - Accent6 43 2 2 2" xfId="9239"/>
    <cellStyle name="40% - Accent6 43 2 3" xfId="9238"/>
    <cellStyle name="40% - Accent6 43 3" xfId="5649"/>
    <cellStyle name="40% - Accent6 43 3 2" xfId="9240"/>
    <cellStyle name="40% - Accent6 43 4" xfId="9237"/>
    <cellStyle name="40% - Accent6 44" xfId="5650"/>
    <cellStyle name="40% - Accent6 44 2" xfId="5651"/>
    <cellStyle name="40% - Accent6 44 2 2" xfId="5652"/>
    <cellStyle name="40% - Accent6 44 2 2 2" xfId="9243"/>
    <cellStyle name="40% - Accent6 44 2 3" xfId="9242"/>
    <cellStyle name="40% - Accent6 44 3" xfId="5653"/>
    <cellStyle name="40% - Accent6 44 3 2" xfId="9244"/>
    <cellStyle name="40% - Accent6 44 4" xfId="9241"/>
    <cellStyle name="40% - Accent6 45" xfId="5654"/>
    <cellStyle name="40% - Accent6 45 2" xfId="5655"/>
    <cellStyle name="40% - Accent6 45 2 2" xfId="5656"/>
    <cellStyle name="40% - Accent6 45 2 2 2" xfId="9247"/>
    <cellStyle name="40% - Accent6 45 2 3" xfId="9246"/>
    <cellStyle name="40% - Accent6 45 3" xfId="5657"/>
    <cellStyle name="40% - Accent6 45 3 2" xfId="9248"/>
    <cellStyle name="40% - Accent6 45 4" xfId="9245"/>
    <cellStyle name="40% - Accent6 46" xfId="5658"/>
    <cellStyle name="40% - Accent6 46 2" xfId="5659"/>
    <cellStyle name="40% - Accent6 46 2 2" xfId="5660"/>
    <cellStyle name="40% - Accent6 46 2 2 2" xfId="9251"/>
    <cellStyle name="40% - Accent6 46 2 3" xfId="9250"/>
    <cellStyle name="40% - Accent6 46 3" xfId="5661"/>
    <cellStyle name="40% - Accent6 46 3 2" xfId="9252"/>
    <cellStyle name="40% - Accent6 46 4" xfId="9249"/>
    <cellStyle name="40% - Accent6 47" xfId="5662"/>
    <cellStyle name="40% - Accent6 47 2" xfId="5663"/>
    <cellStyle name="40% - Accent6 47 2 2" xfId="5664"/>
    <cellStyle name="40% - Accent6 47 2 2 2" xfId="9255"/>
    <cellStyle name="40% - Accent6 47 2 3" xfId="9254"/>
    <cellStyle name="40% - Accent6 47 3" xfId="5665"/>
    <cellStyle name="40% - Accent6 47 3 2" xfId="9256"/>
    <cellStyle name="40% - Accent6 47 4" xfId="9253"/>
    <cellStyle name="40% - Accent6 48" xfId="5666"/>
    <cellStyle name="40% - Accent6 48 2" xfId="5667"/>
    <cellStyle name="40% - Accent6 48 2 2" xfId="5668"/>
    <cellStyle name="40% - Accent6 48 2 2 2" xfId="9259"/>
    <cellStyle name="40% - Accent6 48 2 3" xfId="9258"/>
    <cellStyle name="40% - Accent6 48 3" xfId="5669"/>
    <cellStyle name="40% - Accent6 48 3 2" xfId="9260"/>
    <cellStyle name="40% - Accent6 48 4" xfId="9257"/>
    <cellStyle name="40% - Accent6 49" xfId="5670"/>
    <cellStyle name="40% - Accent6 49 2" xfId="5671"/>
    <cellStyle name="40% - Accent6 49 2 2" xfId="5672"/>
    <cellStyle name="40% - Accent6 49 2 2 2" xfId="9263"/>
    <cellStyle name="40% - Accent6 49 2 3" xfId="9262"/>
    <cellStyle name="40% - Accent6 49 3" xfId="5673"/>
    <cellStyle name="40% - Accent6 49 3 2" xfId="9264"/>
    <cellStyle name="40% - Accent6 49 4" xfId="9261"/>
    <cellStyle name="40% - Accent6 5" xfId="5674"/>
    <cellStyle name="40% - Accent6 5 2" xfId="5675"/>
    <cellStyle name="40% - Accent6 5 2 2" xfId="5676"/>
    <cellStyle name="40% - Accent6 5 2 2 2" xfId="5677"/>
    <cellStyle name="40% - Accent6 5 2 2 2 2" xfId="9268"/>
    <cellStyle name="40% - Accent6 5 2 2 3" xfId="9267"/>
    <cellStyle name="40% - Accent6 5 2 3" xfId="5678"/>
    <cellStyle name="40% - Accent6 5 2 3 2" xfId="9269"/>
    <cellStyle name="40% - Accent6 5 2 4" xfId="9266"/>
    <cellStyle name="40% - Accent6 5 3" xfId="5679"/>
    <cellStyle name="40% - Accent6 5 3 2" xfId="5680"/>
    <cellStyle name="40% - Accent6 5 3 2 2" xfId="5681"/>
    <cellStyle name="40% - Accent6 5 3 2 2 2" xfId="9272"/>
    <cellStyle name="40% - Accent6 5 3 2 3" xfId="9271"/>
    <cellStyle name="40% - Accent6 5 3 3" xfId="5682"/>
    <cellStyle name="40% - Accent6 5 3 3 2" xfId="9273"/>
    <cellStyle name="40% - Accent6 5 3 4" xfId="9270"/>
    <cellStyle name="40% - Accent6 5 4" xfId="5683"/>
    <cellStyle name="40% - Accent6 5 4 2" xfId="5684"/>
    <cellStyle name="40% - Accent6 5 4 2 2" xfId="9275"/>
    <cellStyle name="40% - Accent6 5 4 3" xfId="9274"/>
    <cellStyle name="40% - Accent6 5 5" xfId="5685"/>
    <cellStyle name="40% - Accent6 5 5 2" xfId="9276"/>
    <cellStyle name="40% - Accent6 5 6" xfId="9265"/>
    <cellStyle name="40% - Accent6 50" xfId="5686"/>
    <cellStyle name="40% - Accent6 50 2" xfId="5687"/>
    <cellStyle name="40% - Accent6 50 2 2" xfId="5688"/>
    <cellStyle name="40% - Accent6 50 2 2 2" xfId="9279"/>
    <cellStyle name="40% - Accent6 50 2 3" xfId="9278"/>
    <cellStyle name="40% - Accent6 50 3" xfId="5689"/>
    <cellStyle name="40% - Accent6 50 3 2" xfId="9280"/>
    <cellStyle name="40% - Accent6 50 4" xfId="9277"/>
    <cellStyle name="40% - Accent6 51" xfId="5690"/>
    <cellStyle name="40% - Accent6 51 2" xfId="5691"/>
    <cellStyle name="40% - Accent6 51 2 2" xfId="5692"/>
    <cellStyle name="40% - Accent6 51 2 2 2" xfId="9283"/>
    <cellStyle name="40% - Accent6 51 2 3" xfId="9282"/>
    <cellStyle name="40% - Accent6 51 3" xfId="5693"/>
    <cellStyle name="40% - Accent6 51 3 2" xfId="9284"/>
    <cellStyle name="40% - Accent6 51 4" xfId="9281"/>
    <cellStyle name="40% - Accent6 52" xfId="5694"/>
    <cellStyle name="40% - Accent6 52 2" xfId="5695"/>
    <cellStyle name="40% - Accent6 52 2 2" xfId="5696"/>
    <cellStyle name="40% - Accent6 52 2 2 2" xfId="9287"/>
    <cellStyle name="40% - Accent6 52 2 3" xfId="9286"/>
    <cellStyle name="40% - Accent6 52 3" xfId="5697"/>
    <cellStyle name="40% - Accent6 52 3 2" xfId="9288"/>
    <cellStyle name="40% - Accent6 52 4" xfId="9285"/>
    <cellStyle name="40% - Accent6 53" xfId="5698"/>
    <cellStyle name="40% - Accent6 53 2" xfId="5699"/>
    <cellStyle name="40% - Accent6 53 2 2" xfId="9290"/>
    <cellStyle name="40% - Accent6 53 3" xfId="9289"/>
    <cellStyle name="40% - Accent6 54" xfId="5700"/>
    <cellStyle name="40% - Accent6 54 2" xfId="5701"/>
    <cellStyle name="40% - Accent6 54 2 2" xfId="9292"/>
    <cellStyle name="40% - Accent6 54 3" xfId="9291"/>
    <cellStyle name="40% - Accent6 55" xfId="5702"/>
    <cellStyle name="40% - Accent6 55 2" xfId="5703"/>
    <cellStyle name="40% - Accent6 55 2 2" xfId="9294"/>
    <cellStyle name="40% - Accent6 55 3" xfId="9293"/>
    <cellStyle name="40% - Accent6 56" xfId="5704"/>
    <cellStyle name="40% - Accent6 56 2" xfId="5705"/>
    <cellStyle name="40% - Accent6 56 2 2" xfId="9296"/>
    <cellStyle name="40% - Accent6 56 3" xfId="9295"/>
    <cellStyle name="40% - Accent6 57" xfId="5706"/>
    <cellStyle name="40% - Accent6 57 2" xfId="5707"/>
    <cellStyle name="40% - Accent6 57 2 2" xfId="9298"/>
    <cellStyle name="40% - Accent6 57 3" xfId="9297"/>
    <cellStyle name="40% - Accent6 58" xfId="5708"/>
    <cellStyle name="40% - Accent6 58 2" xfId="5709"/>
    <cellStyle name="40% - Accent6 58 2 2" xfId="9300"/>
    <cellStyle name="40% - Accent6 58 3" xfId="9299"/>
    <cellStyle name="40% - Accent6 59" xfId="5710"/>
    <cellStyle name="40% - Accent6 59 2" xfId="5711"/>
    <cellStyle name="40% - Accent6 59 2 2" xfId="9302"/>
    <cellStyle name="40% - Accent6 59 3" xfId="9301"/>
    <cellStyle name="40% - Accent6 6" xfId="5712"/>
    <cellStyle name="40% - Accent6 6 2" xfId="5713"/>
    <cellStyle name="40% - Accent6 6 2 2" xfId="5714"/>
    <cellStyle name="40% - Accent6 6 2 2 2" xfId="5715"/>
    <cellStyle name="40% - Accent6 6 2 2 2 2" xfId="9306"/>
    <cellStyle name="40% - Accent6 6 2 2 3" xfId="9305"/>
    <cellStyle name="40% - Accent6 6 2 3" xfId="5716"/>
    <cellStyle name="40% - Accent6 6 2 3 2" xfId="9307"/>
    <cellStyle name="40% - Accent6 6 2 4" xfId="9304"/>
    <cellStyle name="40% - Accent6 6 3" xfId="5717"/>
    <cellStyle name="40% - Accent6 6 3 2" xfId="5718"/>
    <cellStyle name="40% - Accent6 6 3 2 2" xfId="5719"/>
    <cellStyle name="40% - Accent6 6 3 2 2 2" xfId="9310"/>
    <cellStyle name="40% - Accent6 6 3 2 3" xfId="9309"/>
    <cellStyle name="40% - Accent6 6 3 3" xfId="5720"/>
    <cellStyle name="40% - Accent6 6 3 3 2" xfId="9311"/>
    <cellStyle name="40% - Accent6 6 3 4" xfId="9308"/>
    <cellStyle name="40% - Accent6 6 4" xfId="5721"/>
    <cellStyle name="40% - Accent6 6 4 2" xfId="5722"/>
    <cellStyle name="40% - Accent6 6 4 2 2" xfId="9313"/>
    <cellStyle name="40% - Accent6 6 4 3" xfId="9312"/>
    <cellStyle name="40% - Accent6 6 5" xfId="5723"/>
    <cellStyle name="40% - Accent6 6 5 2" xfId="9314"/>
    <cellStyle name="40% - Accent6 6 6" xfId="9303"/>
    <cellStyle name="40% - Accent6 60" xfId="5724"/>
    <cellStyle name="40% - Accent6 60 2" xfId="9315"/>
    <cellStyle name="40% - Accent6 61" xfId="8872"/>
    <cellStyle name="40% - Accent6 62" xfId="11228"/>
    <cellStyle name="40% - Accent6 7" xfId="5725"/>
    <cellStyle name="40% - Accent6 7 2" xfId="5726"/>
    <cellStyle name="40% - Accent6 7 2 2" xfId="5727"/>
    <cellStyle name="40% - Accent6 7 2 2 2" xfId="5728"/>
    <cellStyle name="40% - Accent6 7 2 2 2 2" xfId="9319"/>
    <cellStyle name="40% - Accent6 7 2 2 3" xfId="9318"/>
    <cellStyle name="40% - Accent6 7 2 3" xfId="5729"/>
    <cellStyle name="40% - Accent6 7 2 3 2" xfId="9320"/>
    <cellStyle name="40% - Accent6 7 2 4" xfId="9317"/>
    <cellStyle name="40% - Accent6 7 3" xfId="5730"/>
    <cellStyle name="40% - Accent6 7 3 2" xfId="5731"/>
    <cellStyle name="40% - Accent6 7 3 2 2" xfId="5732"/>
    <cellStyle name="40% - Accent6 7 3 2 2 2" xfId="9323"/>
    <cellStyle name="40% - Accent6 7 3 2 3" xfId="9322"/>
    <cellStyle name="40% - Accent6 7 3 3" xfId="5733"/>
    <cellStyle name="40% - Accent6 7 3 3 2" xfId="9324"/>
    <cellStyle name="40% - Accent6 7 3 4" xfId="9321"/>
    <cellStyle name="40% - Accent6 7 4" xfId="5734"/>
    <cellStyle name="40% - Accent6 7 4 2" xfId="5735"/>
    <cellStyle name="40% - Accent6 7 4 2 2" xfId="9326"/>
    <cellStyle name="40% - Accent6 7 4 3" xfId="9325"/>
    <cellStyle name="40% - Accent6 7 5" xfId="5736"/>
    <cellStyle name="40% - Accent6 7 5 2" xfId="9327"/>
    <cellStyle name="40% - Accent6 7 6" xfId="9316"/>
    <cellStyle name="40% - Accent6 8" xfId="5737"/>
    <cellStyle name="40% - Accent6 8 2" xfId="5738"/>
    <cellStyle name="40% - Accent6 8 2 2" xfId="5739"/>
    <cellStyle name="40% - Accent6 8 2 2 2" xfId="5740"/>
    <cellStyle name="40% - Accent6 8 2 2 2 2" xfId="9331"/>
    <cellStyle name="40% - Accent6 8 2 2 3" xfId="9330"/>
    <cellStyle name="40% - Accent6 8 2 3" xfId="5741"/>
    <cellStyle name="40% - Accent6 8 2 3 2" xfId="9332"/>
    <cellStyle name="40% - Accent6 8 2 4" xfId="9329"/>
    <cellStyle name="40% - Accent6 8 3" xfId="5742"/>
    <cellStyle name="40% - Accent6 8 3 2" xfId="5743"/>
    <cellStyle name="40% - Accent6 8 3 2 2" xfId="5744"/>
    <cellStyle name="40% - Accent6 8 3 2 2 2" xfId="9335"/>
    <cellStyle name="40% - Accent6 8 3 2 3" xfId="9334"/>
    <cellStyle name="40% - Accent6 8 3 3" xfId="5745"/>
    <cellStyle name="40% - Accent6 8 3 3 2" xfId="9336"/>
    <cellStyle name="40% - Accent6 8 3 4" xfId="9333"/>
    <cellStyle name="40% - Accent6 8 4" xfId="5746"/>
    <cellStyle name="40% - Accent6 8 4 2" xfId="5747"/>
    <cellStyle name="40% - Accent6 8 4 2 2" xfId="9338"/>
    <cellStyle name="40% - Accent6 8 4 3" xfId="9337"/>
    <cellStyle name="40% - Accent6 8 5" xfId="5748"/>
    <cellStyle name="40% - Accent6 8 5 2" xfId="9339"/>
    <cellStyle name="40% - Accent6 8 6" xfId="9328"/>
    <cellStyle name="40% - Accent6 9" xfId="5749"/>
    <cellStyle name="40% - Accent6 9 2" xfId="5750"/>
    <cellStyle name="40% - Accent6 9 2 2" xfId="5751"/>
    <cellStyle name="40% - Accent6 9 2 2 2" xfId="5752"/>
    <cellStyle name="40% - Accent6 9 2 2 2 2" xfId="9343"/>
    <cellStyle name="40% - Accent6 9 2 2 3" xfId="9342"/>
    <cellStyle name="40% - Accent6 9 2 3" xfId="5753"/>
    <cellStyle name="40% - Accent6 9 2 3 2" xfId="9344"/>
    <cellStyle name="40% - Accent6 9 2 4" xfId="9341"/>
    <cellStyle name="40% - Accent6 9 3" xfId="5754"/>
    <cellStyle name="40% - Accent6 9 3 2" xfId="5755"/>
    <cellStyle name="40% - Accent6 9 3 2 2" xfId="5756"/>
    <cellStyle name="40% - Accent6 9 3 2 2 2" xfId="9347"/>
    <cellStyle name="40% - Accent6 9 3 2 3" xfId="9346"/>
    <cellStyle name="40% - Accent6 9 3 3" xfId="5757"/>
    <cellStyle name="40% - Accent6 9 3 3 2" xfId="9348"/>
    <cellStyle name="40% - Accent6 9 3 4" xfId="9345"/>
    <cellStyle name="40% - Accent6 9 4" xfId="5758"/>
    <cellStyle name="40% - Accent6 9 4 2" xfId="5759"/>
    <cellStyle name="40% - Accent6 9 4 2 2" xfId="9350"/>
    <cellStyle name="40% - Accent6 9 4 3" xfId="9349"/>
    <cellStyle name="40% - Accent6 9 5" xfId="5760"/>
    <cellStyle name="40% - Accent6 9 5 2" xfId="9351"/>
    <cellStyle name="40% - Accent6 9 6" xfId="9340"/>
    <cellStyle name="60% - Accent1" xfId="5761" builtinId="32" customBuiltin="1"/>
    <cellStyle name="60% - Accent1 2" xfId="9352"/>
    <cellStyle name="60% - Accent1 3" xfId="11229"/>
    <cellStyle name="60% - Accent2" xfId="5762" builtinId="36" customBuiltin="1"/>
    <cellStyle name="60% - Accent2 2" xfId="9353"/>
    <cellStyle name="60% - Accent2 3" xfId="11230"/>
    <cellStyle name="60% - Accent3" xfId="5763" builtinId="40" customBuiltin="1"/>
    <cellStyle name="60% - Accent3 2" xfId="9354"/>
    <cellStyle name="60% - Accent3 3" xfId="11231"/>
    <cellStyle name="60% - Accent4" xfId="5764" builtinId="44" customBuiltin="1"/>
    <cellStyle name="60% - Accent4 2" xfId="9355"/>
    <cellStyle name="60% - Accent4 3" xfId="11232"/>
    <cellStyle name="60% - Accent5" xfId="5765" builtinId="48" customBuiltin="1"/>
    <cellStyle name="60% - Accent5 2" xfId="9356"/>
    <cellStyle name="60% - Accent5 3" xfId="11233"/>
    <cellStyle name="60% - Accent6" xfId="5766" builtinId="52" customBuiltin="1"/>
    <cellStyle name="60% - Accent6 2" xfId="9357"/>
    <cellStyle name="60% - Accent6 3" xfId="11234"/>
    <cellStyle name="Accent1" xfId="5767" builtinId="29" customBuiltin="1"/>
    <cellStyle name="Accent1 2" xfId="9358"/>
    <cellStyle name="Accent1 3" xfId="11235"/>
    <cellStyle name="Accent2" xfId="5768" builtinId="33" customBuiltin="1"/>
    <cellStyle name="Accent2 2" xfId="9359"/>
    <cellStyle name="Accent2 3" xfId="11236"/>
    <cellStyle name="Accent3" xfId="5769" builtinId="37" customBuiltin="1"/>
    <cellStyle name="Accent3 2" xfId="9360"/>
    <cellStyle name="Accent3 3" xfId="11237"/>
    <cellStyle name="Accent4" xfId="5770" builtinId="41" customBuiltin="1"/>
    <cellStyle name="Accent4 2" xfId="9361"/>
    <cellStyle name="Accent4 3" xfId="11238"/>
    <cellStyle name="Accent5" xfId="5771" builtinId="45" customBuiltin="1"/>
    <cellStyle name="Accent5 2" xfId="9362"/>
    <cellStyle name="Accent5 3" xfId="11239"/>
    <cellStyle name="Accent6" xfId="5772" builtinId="49" customBuiltin="1"/>
    <cellStyle name="Accent6 2" xfId="9363"/>
    <cellStyle name="Accent6 3" xfId="11240"/>
    <cellStyle name="Bad" xfId="5773" builtinId="27" customBuiltin="1"/>
    <cellStyle name="Bad 2" xfId="9364"/>
    <cellStyle name="Bad 3" xfId="11241"/>
    <cellStyle name="Calculation" xfId="5774" builtinId="22" customBuiltin="1"/>
    <cellStyle name="Calculation 2" xfId="9365"/>
    <cellStyle name="Calculation 3" xfId="11242"/>
    <cellStyle name="Check Cell" xfId="5775" builtinId="23" customBuiltin="1"/>
    <cellStyle name="Check Cell 2" xfId="9366"/>
    <cellStyle name="Check Cell 3" xfId="11243"/>
    <cellStyle name="Explanatory Text" xfId="5776" builtinId="53" customBuiltin="1"/>
    <cellStyle name="Explanatory Text 2" xfId="9367"/>
    <cellStyle name="Explanatory Text 3" xfId="11244"/>
    <cellStyle name="Good" xfId="5777" builtinId="26" customBuiltin="1"/>
    <cellStyle name="Good 2" xfId="9368"/>
    <cellStyle name="Good 3" xfId="11245"/>
    <cellStyle name="Heading 1" xfId="5778" builtinId="16" customBuiltin="1"/>
    <cellStyle name="Heading 1 2" xfId="9369"/>
    <cellStyle name="Heading 1 3" xfId="11246"/>
    <cellStyle name="Heading 2" xfId="5779" builtinId="17" customBuiltin="1"/>
    <cellStyle name="Heading 2 2" xfId="9370"/>
    <cellStyle name="Heading 2 3" xfId="11247"/>
    <cellStyle name="Heading 3" xfId="5780" builtinId="18" customBuiltin="1"/>
    <cellStyle name="Heading 3 2" xfId="9371"/>
    <cellStyle name="Heading 3 3" xfId="11248"/>
    <cellStyle name="Heading 4" xfId="5781" builtinId="19" customBuiltin="1"/>
    <cellStyle name="Heading 4 2" xfId="9372"/>
    <cellStyle name="Heading 4 3" xfId="11249"/>
    <cellStyle name="Hyperlink 2" xfId="11250"/>
    <cellStyle name="Hyperlink 3" xfId="11251"/>
    <cellStyle name="Hyperlink 3 2" xfId="11252"/>
    <cellStyle name="Input" xfId="5782" builtinId="20" customBuiltin="1"/>
    <cellStyle name="Input 2" xfId="9373"/>
    <cellStyle name="Input 3" xfId="11253"/>
    <cellStyle name="Linked Cell" xfId="5783" builtinId="24" customBuiltin="1"/>
    <cellStyle name="Linked Cell 2" xfId="9374"/>
    <cellStyle name="Linked Cell 3" xfId="11254"/>
    <cellStyle name="Neutral" xfId="5784" builtinId="28" customBuiltin="1"/>
    <cellStyle name="Neutral 2" xfId="9375"/>
    <cellStyle name="Neutral 3" xfId="11255"/>
    <cellStyle name="Normal" xfId="0" builtinId="0"/>
    <cellStyle name="Normal 10" xfId="5785"/>
    <cellStyle name="Normal 10 2" xfId="5786"/>
    <cellStyle name="Normal 10 2 2" xfId="5787"/>
    <cellStyle name="Normal 10 2 2 2" xfId="5788"/>
    <cellStyle name="Normal 10 2 2 2 2" xfId="9379"/>
    <cellStyle name="Normal 10 2 2 3" xfId="9378"/>
    <cellStyle name="Normal 10 2 3" xfId="5789"/>
    <cellStyle name="Normal 10 2 3 2" xfId="9380"/>
    <cellStyle name="Normal 10 2 4" xfId="9377"/>
    <cellStyle name="Normal 10 3" xfId="5790"/>
    <cellStyle name="Normal 10 3 2" xfId="5791"/>
    <cellStyle name="Normal 10 3 2 2" xfId="5792"/>
    <cellStyle name="Normal 10 3 2 2 2" xfId="9383"/>
    <cellStyle name="Normal 10 3 2 3" xfId="9382"/>
    <cellStyle name="Normal 10 3 3" xfId="5793"/>
    <cellStyle name="Normal 10 3 3 2" xfId="9384"/>
    <cellStyle name="Normal 10 3 4" xfId="9381"/>
    <cellStyle name="Normal 10 4" xfId="5794"/>
    <cellStyle name="Normal 10 4 2" xfId="5795"/>
    <cellStyle name="Normal 10 4 2 2" xfId="9386"/>
    <cellStyle name="Normal 10 4 3" xfId="9385"/>
    <cellStyle name="Normal 10 5" xfId="5796"/>
    <cellStyle name="Normal 10 5 2" xfId="9387"/>
    <cellStyle name="Normal 10 6" xfId="9376"/>
    <cellStyle name="Normal 11" xfId="5797"/>
    <cellStyle name="Normal 11 2" xfId="5798"/>
    <cellStyle name="Normal 11 2 2" xfId="5799"/>
    <cellStyle name="Normal 11 2 2 2" xfId="5800"/>
    <cellStyle name="Normal 11 2 2 2 2" xfId="9391"/>
    <cellStyle name="Normal 11 2 2 3" xfId="9390"/>
    <cellStyle name="Normal 11 2 3" xfId="5801"/>
    <cellStyle name="Normal 11 2 3 2" xfId="9392"/>
    <cellStyle name="Normal 11 2 4" xfId="9389"/>
    <cellStyle name="Normal 11 3" xfId="5802"/>
    <cellStyle name="Normal 11 3 2" xfId="5803"/>
    <cellStyle name="Normal 11 3 2 2" xfId="5804"/>
    <cellStyle name="Normal 11 3 2 2 2" xfId="9395"/>
    <cellStyle name="Normal 11 3 2 3" xfId="9394"/>
    <cellStyle name="Normal 11 3 3" xfId="5805"/>
    <cellStyle name="Normal 11 3 3 2" xfId="9396"/>
    <cellStyle name="Normal 11 3 4" xfId="9393"/>
    <cellStyle name="Normal 11 4" xfId="5806"/>
    <cellStyle name="Normal 11 4 2" xfId="5807"/>
    <cellStyle name="Normal 11 4 2 2" xfId="9398"/>
    <cellStyle name="Normal 11 4 3" xfId="9397"/>
    <cellStyle name="Normal 11 5" xfId="5808"/>
    <cellStyle name="Normal 11 5 2" xfId="9399"/>
    <cellStyle name="Normal 11 6" xfId="9388"/>
    <cellStyle name="Normal 12" xfId="5809"/>
    <cellStyle name="Normal 12 2" xfId="9400"/>
    <cellStyle name="Normal 13" xfId="5810"/>
    <cellStyle name="Normal 13 2" xfId="5811"/>
    <cellStyle name="Normal 13 2 2" xfId="5812"/>
    <cellStyle name="Normal 13 2 2 2" xfId="5813"/>
    <cellStyle name="Normal 13 2 2 2 2" xfId="9404"/>
    <cellStyle name="Normal 13 2 2 3" xfId="9403"/>
    <cellStyle name="Normal 13 2 3" xfId="5814"/>
    <cellStyle name="Normal 13 2 3 2" xfId="9405"/>
    <cellStyle name="Normal 13 2 4" xfId="9402"/>
    <cellStyle name="Normal 13 3" xfId="5815"/>
    <cellStyle name="Normal 13 3 2" xfId="5816"/>
    <cellStyle name="Normal 13 3 2 2" xfId="5817"/>
    <cellStyle name="Normal 13 3 2 2 2" xfId="9408"/>
    <cellStyle name="Normal 13 3 2 3" xfId="9407"/>
    <cellStyle name="Normal 13 3 3" xfId="5818"/>
    <cellStyle name="Normal 13 3 3 2" xfId="9409"/>
    <cellStyle name="Normal 13 3 4" xfId="9406"/>
    <cellStyle name="Normal 13 4" xfId="5819"/>
    <cellStyle name="Normal 13 4 2" xfId="5820"/>
    <cellStyle name="Normal 13 4 2 2" xfId="9411"/>
    <cellStyle name="Normal 13 4 3" xfId="9410"/>
    <cellStyle name="Normal 13 5" xfId="5821"/>
    <cellStyle name="Normal 13 5 2" xfId="9412"/>
    <cellStyle name="Normal 13 6" xfId="9401"/>
    <cellStyle name="Normal 14" xfId="5822"/>
    <cellStyle name="Normal 14 2" xfId="5823"/>
    <cellStyle name="Normal 14 2 2" xfId="5824"/>
    <cellStyle name="Normal 14 2 2 2" xfId="5825"/>
    <cellStyle name="Normal 14 2 2 2 2" xfId="9416"/>
    <cellStyle name="Normal 14 2 2 3" xfId="9415"/>
    <cellStyle name="Normal 14 2 3" xfId="5826"/>
    <cellStyle name="Normal 14 2 3 2" xfId="9417"/>
    <cellStyle name="Normal 14 2 4" xfId="9414"/>
    <cellStyle name="Normal 14 3" xfId="5827"/>
    <cellStyle name="Normal 14 3 2" xfId="5828"/>
    <cellStyle name="Normal 14 3 2 2" xfId="5829"/>
    <cellStyle name="Normal 14 3 2 2 2" xfId="9420"/>
    <cellStyle name="Normal 14 3 2 3" xfId="9419"/>
    <cellStyle name="Normal 14 3 3" xfId="5830"/>
    <cellStyle name="Normal 14 3 3 2" xfId="9421"/>
    <cellStyle name="Normal 14 3 4" xfId="9418"/>
    <cellStyle name="Normal 14 4" xfId="5831"/>
    <cellStyle name="Normal 14 4 2" xfId="5832"/>
    <cellStyle name="Normal 14 4 2 2" xfId="9423"/>
    <cellStyle name="Normal 14 4 3" xfId="9422"/>
    <cellStyle name="Normal 14 5" xfId="5833"/>
    <cellStyle name="Normal 14 5 2" xfId="9424"/>
    <cellStyle name="Normal 14 6" xfId="9413"/>
    <cellStyle name="Normal 15" xfId="5834"/>
    <cellStyle name="Normal 15 2" xfId="5835"/>
    <cellStyle name="Normal 15 2 2" xfId="5836"/>
    <cellStyle name="Normal 15 2 2 2" xfId="5837"/>
    <cellStyle name="Normal 15 2 2 2 2" xfId="9428"/>
    <cellStyle name="Normal 15 2 2 3" xfId="9427"/>
    <cellStyle name="Normal 15 2 3" xfId="5838"/>
    <cellStyle name="Normal 15 2 3 2" xfId="9429"/>
    <cellStyle name="Normal 15 2 4" xfId="9426"/>
    <cellStyle name="Normal 15 3" xfId="5839"/>
    <cellStyle name="Normal 15 3 2" xfId="5840"/>
    <cellStyle name="Normal 15 3 2 2" xfId="5841"/>
    <cellStyle name="Normal 15 3 2 2 2" xfId="9432"/>
    <cellStyle name="Normal 15 3 2 3" xfId="9431"/>
    <cellStyle name="Normal 15 3 3" xfId="5842"/>
    <cellStyle name="Normal 15 3 3 2" xfId="9433"/>
    <cellStyle name="Normal 15 3 4" xfId="9430"/>
    <cellStyle name="Normal 15 4" xfId="5843"/>
    <cellStyle name="Normal 15 4 2" xfId="5844"/>
    <cellStyle name="Normal 15 4 2 2" xfId="9435"/>
    <cellStyle name="Normal 15 4 3" xfId="9434"/>
    <cellStyle name="Normal 15 5" xfId="5845"/>
    <cellStyle name="Normal 15 5 2" xfId="9436"/>
    <cellStyle name="Normal 15 6" xfId="9425"/>
    <cellStyle name="Normal 16" xfId="5846"/>
    <cellStyle name="Normal 16 2" xfId="5847"/>
    <cellStyle name="Normal 16 2 2" xfId="9438"/>
    <cellStyle name="Normal 16 3" xfId="5848"/>
    <cellStyle name="Normal 16 3 2" xfId="9439"/>
    <cellStyle name="Normal 16 4" xfId="9437"/>
    <cellStyle name="Normal 17" xfId="5849"/>
    <cellStyle name="Normal 17 2" xfId="5850"/>
    <cellStyle name="Normal 17 2 2" xfId="5851"/>
    <cellStyle name="Normal 17 2 2 2" xfId="5852"/>
    <cellStyle name="Normal 17 2 2 2 2" xfId="9443"/>
    <cellStyle name="Normal 17 2 2 3" xfId="9442"/>
    <cellStyle name="Normal 17 2 3" xfId="5853"/>
    <cellStyle name="Normal 17 2 3 2" xfId="9444"/>
    <cellStyle name="Normal 17 2 4" xfId="9441"/>
    <cellStyle name="Normal 17 3" xfId="5854"/>
    <cellStyle name="Normal 17 3 2" xfId="5855"/>
    <cellStyle name="Normal 17 3 2 2" xfId="5856"/>
    <cellStyle name="Normal 17 3 2 2 2" xfId="9447"/>
    <cellStyle name="Normal 17 3 2 3" xfId="9446"/>
    <cellStyle name="Normal 17 3 3" xfId="5857"/>
    <cellStyle name="Normal 17 3 3 2" xfId="9448"/>
    <cellStyle name="Normal 17 3 4" xfId="9445"/>
    <cellStyle name="Normal 17 4" xfId="5858"/>
    <cellStyle name="Normal 17 4 2" xfId="5859"/>
    <cellStyle name="Normal 17 4 2 2" xfId="9450"/>
    <cellStyle name="Normal 17 4 3" xfId="9449"/>
    <cellStyle name="Normal 17 5" xfId="5860"/>
    <cellStyle name="Normal 17 5 2" xfId="9451"/>
    <cellStyle name="Normal 17 6" xfId="9440"/>
    <cellStyle name="Normal 18" xfId="5861"/>
    <cellStyle name="Normal 18 2" xfId="5862"/>
    <cellStyle name="Normal 18 2 2" xfId="9453"/>
    <cellStyle name="Normal 18 3" xfId="5863"/>
    <cellStyle name="Normal 18 3 2" xfId="9454"/>
    <cellStyle name="Normal 18 4" xfId="9452"/>
    <cellStyle name="Normal 19" xfId="5864"/>
    <cellStyle name="Normal 19 2" xfId="5865"/>
    <cellStyle name="Normal 19 2 2" xfId="9456"/>
    <cellStyle name="Normal 19 3" xfId="5866"/>
    <cellStyle name="Normal 19 3 2" xfId="9457"/>
    <cellStyle name="Normal 19 4" xfId="9455"/>
    <cellStyle name="Normal 2" xfId="5867"/>
    <cellStyle name="Normal 2 10" xfId="5868"/>
    <cellStyle name="Normal 2 10 2" xfId="9459"/>
    <cellStyle name="Normal 2 11" xfId="5869"/>
    <cellStyle name="Normal 2 11 2" xfId="9460"/>
    <cellStyle name="Normal 2 12" xfId="5870"/>
    <cellStyle name="Normal 2 12 2" xfId="9461"/>
    <cellStyle name="Normal 2 13" xfId="5871"/>
    <cellStyle name="Normal 2 13 2" xfId="9462"/>
    <cellStyle name="Normal 2 14" xfId="5872"/>
    <cellStyle name="Normal 2 14 2" xfId="9463"/>
    <cellStyle name="Normal 2 15" xfId="5873"/>
    <cellStyle name="Normal 2 15 2" xfId="9464"/>
    <cellStyle name="Normal 2 16" xfId="5874"/>
    <cellStyle name="Normal 2 16 2" xfId="9465"/>
    <cellStyle name="Normal 2 17" xfId="5875"/>
    <cellStyle name="Normal 2 17 2" xfId="9466"/>
    <cellStyle name="Normal 2 18" xfId="5876"/>
    <cellStyle name="Normal 2 18 2" xfId="9467"/>
    <cellStyle name="Normal 2 19" xfId="5877"/>
    <cellStyle name="Normal 2 19 2" xfId="9468"/>
    <cellStyle name="Normal 2 2" xfId="5878"/>
    <cellStyle name="Normal 2 2 10" xfId="5879"/>
    <cellStyle name="Normal 2 2 10 2" xfId="9470"/>
    <cellStyle name="Normal 2 2 11" xfId="5880"/>
    <cellStyle name="Normal 2 2 11 2" xfId="9471"/>
    <cellStyle name="Normal 2 2 12" xfId="5881"/>
    <cellStyle name="Normal 2 2 12 2" xfId="9472"/>
    <cellStyle name="Normal 2 2 13" xfId="5882"/>
    <cellStyle name="Normal 2 2 13 2" xfId="9473"/>
    <cellStyle name="Normal 2 2 14" xfId="5883"/>
    <cellStyle name="Normal 2 2 14 2" xfId="9474"/>
    <cellStyle name="Normal 2 2 15" xfId="5884"/>
    <cellStyle name="Normal 2 2 15 2" xfId="9475"/>
    <cellStyle name="Normal 2 2 16" xfId="5885"/>
    <cellStyle name="Normal 2 2 16 2" xfId="9476"/>
    <cellStyle name="Normal 2 2 17" xfId="9469"/>
    <cellStyle name="Normal 2 2 2" xfId="5886"/>
    <cellStyle name="Normal 2 2 2 2" xfId="9477"/>
    <cellStyle name="Normal 2 2 3" xfId="5887"/>
    <cellStyle name="Normal 2 2 3 2" xfId="9478"/>
    <cellStyle name="Normal 2 2 4" xfId="5888"/>
    <cellStyle name="Normal 2 2 4 2" xfId="9479"/>
    <cellStyle name="Normal 2 2 5" xfId="5889"/>
    <cellStyle name="Normal 2 2 5 2" xfId="9480"/>
    <cellStyle name="Normal 2 2 6" xfId="5890"/>
    <cellStyle name="Normal 2 2 6 2" xfId="9481"/>
    <cellStyle name="Normal 2 2 7" xfId="5891"/>
    <cellStyle name="Normal 2 2 7 2" xfId="9482"/>
    <cellStyle name="Normal 2 2 8" xfId="5892"/>
    <cellStyle name="Normal 2 2 8 2" xfId="9483"/>
    <cellStyle name="Normal 2 2 9" xfId="5893"/>
    <cellStyle name="Normal 2 2 9 2" xfId="9484"/>
    <cellStyle name="Normal 2 20" xfId="5894"/>
    <cellStyle name="Normal 2 20 2" xfId="9485"/>
    <cellStyle name="Normal 2 21" xfId="5895"/>
    <cellStyle name="Normal 2 21 2" xfId="9486"/>
    <cellStyle name="Normal 2 22" xfId="5896"/>
    <cellStyle name="Normal 2 22 2" xfId="9487"/>
    <cellStyle name="Normal 2 23" xfId="5897"/>
    <cellStyle name="Normal 2 23 2" xfId="9488"/>
    <cellStyle name="Normal 2 24" xfId="9458"/>
    <cellStyle name="Normal 2 25" xfId="11256"/>
    <cellStyle name="Normal 2 3" xfId="5898"/>
    <cellStyle name="Normal 2 3 10" xfId="5899"/>
    <cellStyle name="Normal 2 3 10 2" xfId="9490"/>
    <cellStyle name="Normal 2 3 11" xfId="5900"/>
    <cellStyle name="Normal 2 3 11 2" xfId="9491"/>
    <cellStyle name="Normal 2 3 12" xfId="5901"/>
    <cellStyle name="Normal 2 3 12 2" xfId="9492"/>
    <cellStyle name="Normal 2 3 13" xfId="5902"/>
    <cellStyle name="Normal 2 3 13 2" xfId="9493"/>
    <cellStyle name="Normal 2 3 14" xfId="5903"/>
    <cellStyle name="Normal 2 3 14 2" xfId="9494"/>
    <cellStyle name="Normal 2 3 15" xfId="5904"/>
    <cellStyle name="Normal 2 3 15 2" xfId="9495"/>
    <cellStyle name="Normal 2 3 16" xfId="9489"/>
    <cellStyle name="Normal 2 3 2" xfId="5905"/>
    <cellStyle name="Normal 2 3 2 2" xfId="9496"/>
    <cellStyle name="Normal 2 3 3" xfId="5906"/>
    <cellStyle name="Normal 2 3 3 2" xfId="9497"/>
    <cellStyle name="Normal 2 3 4" xfId="5907"/>
    <cellStyle name="Normal 2 3 4 2" xfId="9498"/>
    <cellStyle name="Normal 2 3 5" xfId="5908"/>
    <cellStyle name="Normal 2 3 5 2" xfId="9499"/>
    <cellStyle name="Normal 2 3 6" xfId="5909"/>
    <cellStyle name="Normal 2 3 6 2" xfId="9500"/>
    <cellStyle name="Normal 2 3 7" xfId="5910"/>
    <cellStyle name="Normal 2 3 7 2" xfId="9501"/>
    <cellStyle name="Normal 2 3 8" xfId="5911"/>
    <cellStyle name="Normal 2 3 8 2" xfId="9502"/>
    <cellStyle name="Normal 2 3 9" xfId="5912"/>
    <cellStyle name="Normal 2 3 9 2" xfId="9503"/>
    <cellStyle name="Normal 2 4" xfId="5913"/>
    <cellStyle name="Normal 2 4 10" xfId="5914"/>
    <cellStyle name="Normal 2 4 10 2" xfId="9505"/>
    <cellStyle name="Normal 2 4 11" xfId="5915"/>
    <cellStyle name="Normal 2 4 11 2" xfId="9506"/>
    <cellStyle name="Normal 2 4 12" xfId="5916"/>
    <cellStyle name="Normal 2 4 12 2" xfId="9507"/>
    <cellStyle name="Normal 2 4 13" xfId="5917"/>
    <cellStyle name="Normal 2 4 13 2" xfId="9508"/>
    <cellStyle name="Normal 2 4 14" xfId="5918"/>
    <cellStyle name="Normal 2 4 14 2" xfId="9509"/>
    <cellStyle name="Normal 2 4 15" xfId="5919"/>
    <cellStyle name="Normal 2 4 15 2" xfId="9510"/>
    <cellStyle name="Normal 2 4 16" xfId="9504"/>
    <cellStyle name="Normal 2 4 2" xfId="5920"/>
    <cellStyle name="Normal 2 4 2 2" xfId="9511"/>
    <cellStyle name="Normal 2 4 3" xfId="5921"/>
    <cellStyle name="Normal 2 4 3 2" xfId="9512"/>
    <cellStyle name="Normal 2 4 4" xfId="5922"/>
    <cellStyle name="Normal 2 4 4 2" xfId="9513"/>
    <cellStyle name="Normal 2 4 5" xfId="5923"/>
    <cellStyle name="Normal 2 4 5 2" xfId="9514"/>
    <cellStyle name="Normal 2 4 6" xfId="5924"/>
    <cellStyle name="Normal 2 4 6 2" xfId="9515"/>
    <cellStyle name="Normal 2 4 7" xfId="5925"/>
    <cellStyle name="Normal 2 4 7 2" xfId="9516"/>
    <cellStyle name="Normal 2 4 8" xfId="5926"/>
    <cellStyle name="Normal 2 4 8 2" xfId="9517"/>
    <cellStyle name="Normal 2 4 9" xfId="5927"/>
    <cellStyle name="Normal 2 4 9 2" xfId="9518"/>
    <cellStyle name="Normal 2 5" xfId="5928"/>
    <cellStyle name="Normal 2 5 10" xfId="5929"/>
    <cellStyle name="Normal 2 5 10 2" xfId="9520"/>
    <cellStyle name="Normal 2 5 11" xfId="5930"/>
    <cellStyle name="Normal 2 5 11 2" xfId="9521"/>
    <cellStyle name="Normal 2 5 12" xfId="5931"/>
    <cellStyle name="Normal 2 5 12 2" xfId="9522"/>
    <cellStyle name="Normal 2 5 13" xfId="5932"/>
    <cellStyle name="Normal 2 5 13 2" xfId="9523"/>
    <cellStyle name="Normal 2 5 14" xfId="5933"/>
    <cellStyle name="Normal 2 5 14 2" xfId="9524"/>
    <cellStyle name="Normal 2 5 15" xfId="5934"/>
    <cellStyle name="Normal 2 5 15 2" xfId="9525"/>
    <cellStyle name="Normal 2 5 16" xfId="9519"/>
    <cellStyle name="Normal 2 5 2" xfId="5935"/>
    <cellStyle name="Normal 2 5 2 2" xfId="9526"/>
    <cellStyle name="Normal 2 5 3" xfId="5936"/>
    <cellStyle name="Normal 2 5 3 2" xfId="9527"/>
    <cellStyle name="Normal 2 5 4" xfId="5937"/>
    <cellStyle name="Normal 2 5 4 2" xfId="9528"/>
    <cellStyle name="Normal 2 5 5" xfId="5938"/>
    <cellStyle name="Normal 2 5 5 2" xfId="9529"/>
    <cellStyle name="Normal 2 5 6" xfId="5939"/>
    <cellStyle name="Normal 2 5 6 2" xfId="9530"/>
    <cellStyle name="Normal 2 5 7" xfId="5940"/>
    <cellStyle name="Normal 2 5 7 2" xfId="9531"/>
    <cellStyle name="Normal 2 5 8" xfId="5941"/>
    <cellStyle name="Normal 2 5 8 2" xfId="9532"/>
    <cellStyle name="Normal 2 5 9" xfId="5942"/>
    <cellStyle name="Normal 2 5 9 2" xfId="9533"/>
    <cellStyle name="Normal 2 6" xfId="5943"/>
    <cellStyle name="Normal 2 6 10" xfId="5944"/>
    <cellStyle name="Normal 2 6 10 2" xfId="9535"/>
    <cellStyle name="Normal 2 6 11" xfId="5945"/>
    <cellStyle name="Normal 2 6 11 2" xfId="9536"/>
    <cellStyle name="Normal 2 6 12" xfId="5946"/>
    <cellStyle name="Normal 2 6 12 2" xfId="9537"/>
    <cellStyle name="Normal 2 6 13" xfId="5947"/>
    <cellStyle name="Normal 2 6 13 2" xfId="9538"/>
    <cellStyle name="Normal 2 6 14" xfId="5948"/>
    <cellStyle name="Normal 2 6 14 2" xfId="9539"/>
    <cellStyle name="Normal 2 6 15" xfId="5949"/>
    <cellStyle name="Normal 2 6 15 2" xfId="9540"/>
    <cellStyle name="Normal 2 6 16" xfId="9534"/>
    <cellStyle name="Normal 2 6 2" xfId="5950"/>
    <cellStyle name="Normal 2 6 2 2" xfId="9541"/>
    <cellStyle name="Normal 2 6 3" xfId="5951"/>
    <cellStyle name="Normal 2 6 3 2" xfId="9542"/>
    <cellStyle name="Normal 2 6 4" xfId="5952"/>
    <cellStyle name="Normal 2 6 4 2" xfId="9543"/>
    <cellStyle name="Normal 2 6 5" xfId="5953"/>
    <cellStyle name="Normal 2 6 5 2" xfId="9544"/>
    <cellStyle name="Normal 2 6 6" xfId="5954"/>
    <cellStyle name="Normal 2 6 6 2" xfId="9545"/>
    <cellStyle name="Normal 2 6 7" xfId="5955"/>
    <cellStyle name="Normal 2 6 7 2" xfId="9546"/>
    <cellStyle name="Normal 2 6 8" xfId="5956"/>
    <cellStyle name="Normal 2 6 8 2" xfId="9547"/>
    <cellStyle name="Normal 2 6 9" xfId="5957"/>
    <cellStyle name="Normal 2 6 9 2" xfId="9548"/>
    <cellStyle name="Normal 2 7" xfId="5958"/>
    <cellStyle name="Normal 2 7 10" xfId="5959"/>
    <cellStyle name="Normal 2 7 10 2" xfId="9550"/>
    <cellStyle name="Normal 2 7 11" xfId="5960"/>
    <cellStyle name="Normal 2 7 11 2" xfId="9551"/>
    <cellStyle name="Normal 2 7 12" xfId="5961"/>
    <cellStyle name="Normal 2 7 12 2" xfId="9552"/>
    <cellStyle name="Normal 2 7 13" xfId="5962"/>
    <cellStyle name="Normal 2 7 13 2" xfId="9553"/>
    <cellStyle name="Normal 2 7 14" xfId="5963"/>
    <cellStyle name="Normal 2 7 14 2" xfId="9554"/>
    <cellStyle name="Normal 2 7 15" xfId="5964"/>
    <cellStyle name="Normal 2 7 15 2" xfId="9555"/>
    <cellStyle name="Normal 2 7 16" xfId="9549"/>
    <cellStyle name="Normal 2 7 2" xfId="5965"/>
    <cellStyle name="Normal 2 7 2 2" xfId="9556"/>
    <cellStyle name="Normal 2 7 3" xfId="5966"/>
    <cellStyle name="Normal 2 7 3 2" xfId="9557"/>
    <cellStyle name="Normal 2 7 4" xfId="5967"/>
    <cellStyle name="Normal 2 7 4 2" xfId="9558"/>
    <cellStyle name="Normal 2 7 5" xfId="5968"/>
    <cellStyle name="Normal 2 7 5 2" xfId="9559"/>
    <cellStyle name="Normal 2 7 6" xfId="5969"/>
    <cellStyle name="Normal 2 7 6 2" xfId="9560"/>
    <cellStyle name="Normal 2 7 7" xfId="5970"/>
    <cellStyle name="Normal 2 7 7 2" xfId="9561"/>
    <cellStyle name="Normal 2 7 8" xfId="5971"/>
    <cellStyle name="Normal 2 7 8 2" xfId="9562"/>
    <cellStyle name="Normal 2 7 9" xfId="5972"/>
    <cellStyle name="Normal 2 7 9 2" xfId="9563"/>
    <cellStyle name="Normal 2 8" xfId="5973"/>
    <cellStyle name="Normal 2 8 2" xfId="9564"/>
    <cellStyle name="Normal 2 9" xfId="5974"/>
    <cellStyle name="Normal 2 9 2" xfId="9565"/>
    <cellStyle name="Normal 20" xfId="5975"/>
    <cellStyle name="Normal 20 2" xfId="5976"/>
    <cellStyle name="Normal 20 2 2" xfId="5977"/>
    <cellStyle name="Normal 20 2 2 2" xfId="5978"/>
    <cellStyle name="Normal 20 2 2 2 2" xfId="9569"/>
    <cellStyle name="Normal 20 2 2 3" xfId="9568"/>
    <cellStyle name="Normal 20 2 3" xfId="5979"/>
    <cellStyle name="Normal 20 2 3 2" xfId="9570"/>
    <cellStyle name="Normal 20 2 4" xfId="9567"/>
    <cellStyle name="Normal 20 3" xfId="5980"/>
    <cellStyle name="Normal 20 3 2" xfId="5981"/>
    <cellStyle name="Normal 20 3 2 2" xfId="5982"/>
    <cellStyle name="Normal 20 3 2 2 2" xfId="9573"/>
    <cellStyle name="Normal 20 3 2 3" xfId="9572"/>
    <cellStyle name="Normal 20 3 3" xfId="5983"/>
    <cellStyle name="Normal 20 3 3 2" xfId="9574"/>
    <cellStyle name="Normal 20 3 4" xfId="9571"/>
    <cellStyle name="Normal 20 4" xfId="5984"/>
    <cellStyle name="Normal 20 4 2" xfId="5985"/>
    <cellStyle name="Normal 20 4 2 2" xfId="9576"/>
    <cellStyle name="Normal 20 4 3" xfId="9575"/>
    <cellStyle name="Normal 20 5" xfId="5986"/>
    <cellStyle name="Normal 20 5 2" xfId="9577"/>
    <cellStyle name="Normal 20 6" xfId="9566"/>
    <cellStyle name="Normal 21" xfId="5987"/>
    <cellStyle name="Normal 21 2" xfId="5988"/>
    <cellStyle name="Normal 21 2 2" xfId="5989"/>
    <cellStyle name="Normal 21 2 2 2" xfId="5990"/>
    <cellStyle name="Normal 21 2 2 2 2" xfId="9581"/>
    <cellStyle name="Normal 21 2 2 3" xfId="9580"/>
    <cellStyle name="Normal 21 2 3" xfId="5991"/>
    <cellStyle name="Normal 21 2 3 2" xfId="9582"/>
    <cellStyle name="Normal 21 2 4" xfId="9579"/>
    <cellStyle name="Normal 21 3" xfId="5992"/>
    <cellStyle name="Normal 21 3 2" xfId="5993"/>
    <cellStyle name="Normal 21 3 2 2" xfId="5994"/>
    <cellStyle name="Normal 21 3 2 2 2" xfId="9585"/>
    <cellStyle name="Normal 21 3 2 3" xfId="9584"/>
    <cellStyle name="Normal 21 3 3" xfId="5995"/>
    <cellStyle name="Normal 21 3 3 2" xfId="9586"/>
    <cellStyle name="Normal 21 3 4" xfId="9583"/>
    <cellStyle name="Normal 21 4" xfId="5996"/>
    <cellStyle name="Normal 21 4 2" xfId="5997"/>
    <cellStyle name="Normal 21 4 2 2" xfId="9588"/>
    <cellStyle name="Normal 21 4 3" xfId="9587"/>
    <cellStyle name="Normal 21 5" xfId="5998"/>
    <cellStyle name="Normal 21 5 2" xfId="9589"/>
    <cellStyle name="Normal 21 6" xfId="9578"/>
    <cellStyle name="Normal 22" xfId="5999"/>
    <cellStyle name="Normal 22 2" xfId="6000"/>
    <cellStyle name="Normal 22 2 2" xfId="6001"/>
    <cellStyle name="Normal 22 2 2 2" xfId="6002"/>
    <cellStyle name="Normal 22 2 2 2 2" xfId="9593"/>
    <cellStyle name="Normal 22 2 2 3" xfId="9592"/>
    <cellStyle name="Normal 22 2 3" xfId="6003"/>
    <cellStyle name="Normal 22 2 3 2" xfId="9594"/>
    <cellStyle name="Normal 22 2 4" xfId="9591"/>
    <cellStyle name="Normal 22 3" xfId="6004"/>
    <cellStyle name="Normal 22 3 2" xfId="6005"/>
    <cellStyle name="Normal 22 3 2 2" xfId="6006"/>
    <cellStyle name="Normal 22 3 2 2 2" xfId="9597"/>
    <cellStyle name="Normal 22 3 2 3" xfId="9596"/>
    <cellStyle name="Normal 22 3 3" xfId="6007"/>
    <cellStyle name="Normal 22 3 3 2" xfId="9598"/>
    <cellStyle name="Normal 22 3 4" xfId="9595"/>
    <cellStyle name="Normal 22 4" xfId="6008"/>
    <cellStyle name="Normal 22 4 2" xfId="6009"/>
    <cellStyle name="Normal 22 4 2 2" xfId="9600"/>
    <cellStyle name="Normal 22 4 3" xfId="9599"/>
    <cellStyle name="Normal 22 5" xfId="6010"/>
    <cellStyle name="Normal 22 5 2" xfId="9601"/>
    <cellStyle name="Normal 22 6" xfId="9590"/>
    <cellStyle name="Normal 23" xfId="6011"/>
    <cellStyle name="Normal 23 2" xfId="6012"/>
    <cellStyle name="Normal 23 2 2" xfId="9603"/>
    <cellStyle name="Normal 23 3" xfId="6013"/>
    <cellStyle name="Normal 23 3 2" xfId="9604"/>
    <cellStyle name="Normal 23 4" xfId="9602"/>
    <cellStyle name="Normal 24" xfId="6014"/>
    <cellStyle name="Normal 24 2" xfId="6015"/>
    <cellStyle name="Normal 24 2 2" xfId="9606"/>
    <cellStyle name="Normal 24 3" xfId="6016"/>
    <cellStyle name="Normal 24 3 2" xfId="9607"/>
    <cellStyle name="Normal 24 4" xfId="9605"/>
    <cellStyle name="Normal 25" xfId="6017"/>
    <cellStyle name="Normal 25 2" xfId="9608"/>
    <cellStyle name="Normal 26" xfId="6018"/>
    <cellStyle name="Normal 26 2" xfId="6019"/>
    <cellStyle name="Normal 26 2 2" xfId="6020"/>
    <cellStyle name="Normal 26 2 2 2" xfId="6021"/>
    <cellStyle name="Normal 26 2 2 2 2" xfId="9612"/>
    <cellStyle name="Normal 26 2 2 3" xfId="9611"/>
    <cellStyle name="Normal 26 2 3" xfId="6022"/>
    <cellStyle name="Normal 26 2 3 2" xfId="9613"/>
    <cellStyle name="Normal 26 2 4" xfId="9610"/>
    <cellStyle name="Normal 26 3" xfId="6023"/>
    <cellStyle name="Normal 26 3 2" xfId="6024"/>
    <cellStyle name="Normal 26 3 2 2" xfId="6025"/>
    <cellStyle name="Normal 26 3 2 2 2" xfId="9616"/>
    <cellStyle name="Normal 26 3 2 3" xfId="9615"/>
    <cellStyle name="Normal 26 3 3" xfId="6026"/>
    <cellStyle name="Normal 26 3 3 2" xfId="9617"/>
    <cellStyle name="Normal 26 3 4" xfId="9614"/>
    <cellStyle name="Normal 26 4" xfId="6027"/>
    <cellStyle name="Normal 26 4 2" xfId="6028"/>
    <cellStyle name="Normal 26 4 2 2" xfId="9619"/>
    <cellStyle name="Normal 26 4 3" xfId="9618"/>
    <cellStyle name="Normal 26 5" xfId="6029"/>
    <cellStyle name="Normal 26 5 2" xfId="9620"/>
    <cellStyle name="Normal 26 6" xfId="9609"/>
    <cellStyle name="Normal 27" xfId="6030"/>
    <cellStyle name="Normal 27 2" xfId="9621"/>
    <cellStyle name="Normal 28" xfId="6031"/>
    <cellStyle name="Normal 28 2" xfId="9622"/>
    <cellStyle name="Normal 29" xfId="6032"/>
    <cellStyle name="Normal 29 2" xfId="9623"/>
    <cellStyle name="Normal 3" xfId="6033"/>
    <cellStyle name="Normal 3 2" xfId="9624"/>
    <cellStyle name="Normal 30" xfId="6034"/>
    <cellStyle name="Normal 30 2" xfId="9625"/>
    <cellStyle name="Normal 31" xfId="6035"/>
    <cellStyle name="Normal 31 2" xfId="6036"/>
    <cellStyle name="Normal 31 2 2" xfId="6037"/>
    <cellStyle name="Normal 31 2 2 2" xfId="6038"/>
    <cellStyle name="Normal 31 2 2 2 2" xfId="9629"/>
    <cellStyle name="Normal 31 2 2 3" xfId="9628"/>
    <cellStyle name="Normal 31 2 3" xfId="6039"/>
    <cellStyle name="Normal 31 2 3 2" xfId="9630"/>
    <cellStyle name="Normal 31 2 4" xfId="9627"/>
    <cellStyle name="Normal 31 3" xfId="6040"/>
    <cellStyle name="Normal 31 3 2" xfId="6041"/>
    <cellStyle name="Normal 31 3 2 2" xfId="6042"/>
    <cellStyle name="Normal 31 3 2 2 2" xfId="9633"/>
    <cellStyle name="Normal 31 3 2 3" xfId="9632"/>
    <cellStyle name="Normal 31 3 3" xfId="6043"/>
    <cellStyle name="Normal 31 3 3 2" xfId="9634"/>
    <cellStyle name="Normal 31 3 4" xfId="9631"/>
    <cellStyle name="Normal 31 4" xfId="6044"/>
    <cellStyle name="Normal 31 4 2" xfId="6045"/>
    <cellStyle name="Normal 31 4 2 2" xfId="9636"/>
    <cellStyle name="Normal 31 4 3" xfId="9635"/>
    <cellStyle name="Normal 31 5" xfId="6046"/>
    <cellStyle name="Normal 31 5 2" xfId="9637"/>
    <cellStyle name="Normal 31 6" xfId="9626"/>
    <cellStyle name="Normal 32" xfId="6047"/>
    <cellStyle name="Normal 32 2" xfId="6048"/>
    <cellStyle name="Normal 32 2 2" xfId="6049"/>
    <cellStyle name="Normal 32 2 2 2" xfId="6050"/>
    <cellStyle name="Normal 32 2 2 2 2" xfId="9641"/>
    <cellStyle name="Normal 32 2 2 3" xfId="9640"/>
    <cellStyle name="Normal 32 2 3" xfId="6051"/>
    <cellStyle name="Normal 32 2 3 2" xfId="9642"/>
    <cellStyle name="Normal 32 2 4" xfId="9639"/>
    <cellStyle name="Normal 32 3" xfId="6052"/>
    <cellStyle name="Normal 32 3 2" xfId="6053"/>
    <cellStyle name="Normal 32 3 2 2" xfId="6054"/>
    <cellStyle name="Normal 32 3 2 2 2" xfId="9645"/>
    <cellStyle name="Normal 32 3 2 3" xfId="9644"/>
    <cellStyle name="Normal 32 3 3" xfId="6055"/>
    <cellStyle name="Normal 32 3 3 2" xfId="9646"/>
    <cellStyle name="Normal 32 3 4" xfId="9643"/>
    <cellStyle name="Normal 32 4" xfId="6056"/>
    <cellStyle name="Normal 32 4 2" xfId="6057"/>
    <cellStyle name="Normal 32 4 2 2" xfId="9648"/>
    <cellStyle name="Normal 32 4 3" xfId="9647"/>
    <cellStyle name="Normal 32 5" xfId="6058"/>
    <cellStyle name="Normal 32 5 2" xfId="9649"/>
    <cellStyle name="Normal 32 6" xfId="9638"/>
    <cellStyle name="Normal 33" xfId="6059"/>
    <cellStyle name="Normal 33 2" xfId="6060"/>
    <cellStyle name="Normal 33 2 2" xfId="6061"/>
    <cellStyle name="Normal 33 2 2 2" xfId="6062"/>
    <cellStyle name="Normal 33 2 2 2 2" xfId="9653"/>
    <cellStyle name="Normal 33 2 2 3" xfId="9652"/>
    <cellStyle name="Normal 33 2 3" xfId="6063"/>
    <cellStyle name="Normal 33 2 3 2" xfId="9654"/>
    <cellStyle name="Normal 33 2 4" xfId="9651"/>
    <cellStyle name="Normal 33 3" xfId="6064"/>
    <cellStyle name="Normal 33 3 2" xfId="6065"/>
    <cellStyle name="Normal 33 3 2 2" xfId="6066"/>
    <cellStyle name="Normal 33 3 2 2 2" xfId="9657"/>
    <cellStyle name="Normal 33 3 2 3" xfId="9656"/>
    <cellStyle name="Normal 33 3 3" xfId="6067"/>
    <cellStyle name="Normal 33 3 3 2" xfId="9658"/>
    <cellStyle name="Normal 33 3 4" xfId="9655"/>
    <cellStyle name="Normal 33 4" xfId="6068"/>
    <cellStyle name="Normal 33 4 2" xfId="6069"/>
    <cellStyle name="Normal 33 4 2 2" xfId="9660"/>
    <cellStyle name="Normal 33 4 3" xfId="9659"/>
    <cellStyle name="Normal 33 5" xfId="6070"/>
    <cellStyle name="Normal 33 5 2" xfId="9661"/>
    <cellStyle name="Normal 33 6" xfId="9650"/>
    <cellStyle name="Normal 34" xfId="6071"/>
    <cellStyle name="Normal 34 2" xfId="6072"/>
    <cellStyle name="Normal 34 2 2" xfId="6073"/>
    <cellStyle name="Normal 34 2 2 2" xfId="6074"/>
    <cellStyle name="Normal 34 2 2 2 2" xfId="9665"/>
    <cellStyle name="Normal 34 2 2 3" xfId="9664"/>
    <cellStyle name="Normal 34 2 3" xfId="6075"/>
    <cellStyle name="Normal 34 2 3 2" xfId="9666"/>
    <cellStyle name="Normal 34 2 4" xfId="9663"/>
    <cellStyle name="Normal 34 3" xfId="6076"/>
    <cellStyle name="Normal 34 3 2" xfId="6077"/>
    <cellStyle name="Normal 34 3 2 2" xfId="6078"/>
    <cellStyle name="Normal 34 3 2 2 2" xfId="9669"/>
    <cellStyle name="Normal 34 3 2 3" xfId="9668"/>
    <cellStyle name="Normal 34 3 3" xfId="6079"/>
    <cellStyle name="Normal 34 3 3 2" xfId="9670"/>
    <cellStyle name="Normal 34 3 4" xfId="9667"/>
    <cellStyle name="Normal 34 4" xfId="6080"/>
    <cellStyle name="Normal 34 4 2" xfId="6081"/>
    <cellStyle name="Normal 34 4 2 2" xfId="9672"/>
    <cellStyle name="Normal 34 4 3" xfId="9671"/>
    <cellStyle name="Normal 34 5" xfId="6082"/>
    <cellStyle name="Normal 34 5 2" xfId="9673"/>
    <cellStyle name="Normal 34 6" xfId="9662"/>
    <cellStyle name="Normal 35" xfId="6083"/>
    <cellStyle name="Normal 35 2" xfId="6084"/>
    <cellStyle name="Normal 35 2 2" xfId="6085"/>
    <cellStyle name="Normal 35 2 2 2" xfId="6086"/>
    <cellStyle name="Normal 35 2 2 2 2" xfId="9677"/>
    <cellStyle name="Normal 35 2 2 3" xfId="9676"/>
    <cellStyle name="Normal 35 2 3" xfId="6087"/>
    <cellStyle name="Normal 35 2 3 2" xfId="9678"/>
    <cellStyle name="Normal 35 2 4" xfId="9675"/>
    <cellStyle name="Normal 35 3" xfId="6088"/>
    <cellStyle name="Normal 35 3 2" xfId="6089"/>
    <cellStyle name="Normal 35 3 2 2" xfId="6090"/>
    <cellStyle name="Normal 35 3 2 2 2" xfId="9681"/>
    <cellStyle name="Normal 35 3 2 3" xfId="9680"/>
    <cellStyle name="Normal 35 3 3" xfId="6091"/>
    <cellStyle name="Normal 35 3 3 2" xfId="9682"/>
    <cellStyle name="Normal 35 3 4" xfId="9679"/>
    <cellStyle name="Normal 35 4" xfId="6092"/>
    <cellStyle name="Normal 35 4 2" xfId="6093"/>
    <cellStyle name="Normal 35 4 2 2" xfId="9684"/>
    <cellStyle name="Normal 35 4 3" xfId="9683"/>
    <cellStyle name="Normal 35 5" xfId="6094"/>
    <cellStyle name="Normal 35 5 2" xfId="9685"/>
    <cellStyle name="Normal 35 6" xfId="9674"/>
    <cellStyle name="Normal 36" xfId="6095"/>
    <cellStyle name="Normal 36 2" xfId="6096"/>
    <cellStyle name="Normal 36 2 2" xfId="9687"/>
    <cellStyle name="Normal 36 3" xfId="6097"/>
    <cellStyle name="Normal 36 3 2" xfId="9688"/>
    <cellStyle name="Normal 36 4" xfId="9686"/>
    <cellStyle name="Normal 37" xfId="6098"/>
    <cellStyle name="Normal 37 2" xfId="6099"/>
    <cellStyle name="Normal 37 2 2" xfId="9690"/>
    <cellStyle name="Normal 37 3" xfId="6100"/>
    <cellStyle name="Normal 37 3 2" xfId="9691"/>
    <cellStyle name="Normal 37 4" xfId="9689"/>
    <cellStyle name="Normal 38" xfId="6101"/>
    <cellStyle name="Normal 38 2" xfId="6102"/>
    <cellStyle name="Normal 38 2 2" xfId="9693"/>
    <cellStyle name="Normal 38 3" xfId="6103"/>
    <cellStyle name="Normal 38 3 2" xfId="9694"/>
    <cellStyle name="Normal 38 4" xfId="9692"/>
    <cellStyle name="Normal 39" xfId="6104"/>
    <cellStyle name="Normal 39 2" xfId="6105"/>
    <cellStyle name="Normal 39 2 2" xfId="9696"/>
    <cellStyle name="Normal 39 3" xfId="6106"/>
    <cellStyle name="Normal 39 3 2" xfId="9697"/>
    <cellStyle name="Normal 39 4" xfId="9695"/>
    <cellStyle name="Normal 4" xfId="6107"/>
    <cellStyle name="Normal 4 10" xfId="6108"/>
    <cellStyle name="Normal 4 10 2" xfId="6109"/>
    <cellStyle name="Normal 4 10 2 2" xfId="6110"/>
    <cellStyle name="Normal 4 10 2 2 2" xfId="9701"/>
    <cellStyle name="Normal 4 10 2 3" xfId="9700"/>
    <cellStyle name="Normal 4 10 3" xfId="6111"/>
    <cellStyle name="Normal 4 10 3 2" xfId="9702"/>
    <cellStyle name="Normal 4 10 4" xfId="9699"/>
    <cellStyle name="Normal 4 11" xfId="6112"/>
    <cellStyle name="Normal 4 11 2" xfId="6113"/>
    <cellStyle name="Normal 4 11 2 2" xfId="6114"/>
    <cellStyle name="Normal 4 11 2 2 2" xfId="9705"/>
    <cellStyle name="Normal 4 11 2 3" xfId="9704"/>
    <cellStyle name="Normal 4 11 3" xfId="6115"/>
    <cellStyle name="Normal 4 11 3 2" xfId="9706"/>
    <cellStyle name="Normal 4 11 4" xfId="9703"/>
    <cellStyle name="Normal 4 12" xfId="6116"/>
    <cellStyle name="Normal 4 12 2" xfId="6117"/>
    <cellStyle name="Normal 4 12 2 2" xfId="6118"/>
    <cellStyle name="Normal 4 12 2 2 2" xfId="9709"/>
    <cellStyle name="Normal 4 12 2 3" xfId="9708"/>
    <cellStyle name="Normal 4 12 3" xfId="6119"/>
    <cellStyle name="Normal 4 12 3 2" xfId="9710"/>
    <cellStyle name="Normal 4 12 4" xfId="9707"/>
    <cellStyle name="Normal 4 13" xfId="6120"/>
    <cellStyle name="Normal 4 13 2" xfId="6121"/>
    <cellStyle name="Normal 4 13 2 2" xfId="6122"/>
    <cellStyle name="Normal 4 13 2 2 2" xfId="9713"/>
    <cellStyle name="Normal 4 13 2 3" xfId="9712"/>
    <cellStyle name="Normal 4 13 3" xfId="6123"/>
    <cellStyle name="Normal 4 13 3 2" xfId="9714"/>
    <cellStyle name="Normal 4 13 4" xfId="9711"/>
    <cellStyle name="Normal 4 14" xfId="6124"/>
    <cellStyle name="Normal 4 14 2" xfId="6125"/>
    <cellStyle name="Normal 4 14 2 2" xfId="6126"/>
    <cellStyle name="Normal 4 14 2 2 2" xfId="9717"/>
    <cellStyle name="Normal 4 14 2 3" xfId="9716"/>
    <cellStyle name="Normal 4 14 3" xfId="6127"/>
    <cellStyle name="Normal 4 14 3 2" xfId="9718"/>
    <cellStyle name="Normal 4 14 4" xfId="9715"/>
    <cellStyle name="Normal 4 15" xfId="6128"/>
    <cellStyle name="Normal 4 15 2" xfId="6129"/>
    <cellStyle name="Normal 4 15 2 2" xfId="6130"/>
    <cellStyle name="Normal 4 15 2 2 2" xfId="9721"/>
    <cellStyle name="Normal 4 15 2 3" xfId="9720"/>
    <cellStyle name="Normal 4 15 3" xfId="6131"/>
    <cellStyle name="Normal 4 15 3 2" xfId="9722"/>
    <cellStyle name="Normal 4 15 4" xfId="9719"/>
    <cellStyle name="Normal 4 16" xfId="6132"/>
    <cellStyle name="Normal 4 16 2" xfId="6133"/>
    <cellStyle name="Normal 4 16 2 2" xfId="6134"/>
    <cellStyle name="Normal 4 16 2 2 2" xfId="9725"/>
    <cellStyle name="Normal 4 16 2 3" xfId="9724"/>
    <cellStyle name="Normal 4 16 3" xfId="6135"/>
    <cellStyle name="Normal 4 16 3 2" xfId="9726"/>
    <cellStyle name="Normal 4 16 4" xfId="9723"/>
    <cellStyle name="Normal 4 17" xfId="6136"/>
    <cellStyle name="Normal 4 17 2" xfId="6137"/>
    <cellStyle name="Normal 4 17 2 2" xfId="6138"/>
    <cellStyle name="Normal 4 17 2 2 2" xfId="9729"/>
    <cellStyle name="Normal 4 17 2 3" xfId="9728"/>
    <cellStyle name="Normal 4 17 3" xfId="6139"/>
    <cellStyle name="Normal 4 17 3 2" xfId="9730"/>
    <cellStyle name="Normal 4 17 4" xfId="9727"/>
    <cellStyle name="Normal 4 18" xfId="6140"/>
    <cellStyle name="Normal 4 18 2" xfId="6141"/>
    <cellStyle name="Normal 4 18 2 2" xfId="6142"/>
    <cellStyle name="Normal 4 18 2 2 2" xfId="9733"/>
    <cellStyle name="Normal 4 18 2 3" xfId="9732"/>
    <cellStyle name="Normal 4 18 3" xfId="6143"/>
    <cellStyle name="Normal 4 18 3 2" xfId="9734"/>
    <cellStyle name="Normal 4 18 4" xfId="9731"/>
    <cellStyle name="Normal 4 19" xfId="6144"/>
    <cellStyle name="Normal 4 19 2" xfId="6145"/>
    <cellStyle name="Normal 4 19 2 2" xfId="6146"/>
    <cellStyle name="Normal 4 19 2 2 2" xfId="9737"/>
    <cellStyle name="Normal 4 19 2 3" xfId="9736"/>
    <cellStyle name="Normal 4 19 3" xfId="6147"/>
    <cellStyle name="Normal 4 19 3 2" xfId="9738"/>
    <cellStyle name="Normal 4 19 4" xfId="9735"/>
    <cellStyle name="Normal 4 2" xfId="6148"/>
    <cellStyle name="Normal 4 2 2" xfId="6149"/>
    <cellStyle name="Normal 4 2 2 2" xfId="6150"/>
    <cellStyle name="Normal 4 2 2 2 2" xfId="6151"/>
    <cellStyle name="Normal 4 2 2 2 2 2" xfId="9742"/>
    <cellStyle name="Normal 4 2 2 2 3" xfId="9741"/>
    <cellStyle name="Normal 4 2 2 3" xfId="6152"/>
    <cellStyle name="Normal 4 2 2 3 2" xfId="9743"/>
    <cellStyle name="Normal 4 2 2 4" xfId="9740"/>
    <cellStyle name="Normal 4 2 3" xfId="6153"/>
    <cellStyle name="Normal 4 2 3 2" xfId="6154"/>
    <cellStyle name="Normal 4 2 3 2 2" xfId="6155"/>
    <cellStyle name="Normal 4 2 3 2 2 2" xfId="9746"/>
    <cellStyle name="Normal 4 2 3 2 3" xfId="9745"/>
    <cellStyle name="Normal 4 2 3 3" xfId="6156"/>
    <cellStyle name="Normal 4 2 3 3 2" xfId="9747"/>
    <cellStyle name="Normal 4 2 3 4" xfId="9744"/>
    <cellStyle name="Normal 4 2 4" xfId="6157"/>
    <cellStyle name="Normal 4 2 4 2" xfId="6158"/>
    <cellStyle name="Normal 4 2 4 2 2" xfId="9749"/>
    <cellStyle name="Normal 4 2 4 3" xfId="9748"/>
    <cellStyle name="Normal 4 2 5" xfId="6159"/>
    <cellStyle name="Normal 4 2 5 2" xfId="9750"/>
    <cellStyle name="Normal 4 2 6" xfId="9739"/>
    <cellStyle name="Normal 4 20" xfId="6160"/>
    <cellStyle name="Normal 4 20 2" xfId="6161"/>
    <cellStyle name="Normal 4 20 2 2" xfId="6162"/>
    <cellStyle name="Normal 4 20 2 2 2" xfId="9753"/>
    <cellStyle name="Normal 4 20 2 3" xfId="9752"/>
    <cellStyle name="Normal 4 20 3" xfId="6163"/>
    <cellStyle name="Normal 4 20 3 2" xfId="9754"/>
    <cellStyle name="Normal 4 20 4" xfId="9751"/>
    <cellStyle name="Normal 4 21" xfId="6164"/>
    <cellStyle name="Normal 4 21 2" xfId="6165"/>
    <cellStyle name="Normal 4 21 2 2" xfId="6166"/>
    <cellStyle name="Normal 4 21 2 2 2" xfId="9757"/>
    <cellStyle name="Normal 4 21 2 3" xfId="9756"/>
    <cellStyle name="Normal 4 21 3" xfId="6167"/>
    <cellStyle name="Normal 4 21 3 2" xfId="9758"/>
    <cellStyle name="Normal 4 21 4" xfId="9755"/>
    <cellStyle name="Normal 4 22" xfId="6168"/>
    <cellStyle name="Normal 4 22 2" xfId="6169"/>
    <cellStyle name="Normal 4 22 2 2" xfId="6170"/>
    <cellStyle name="Normal 4 22 2 2 2" xfId="9761"/>
    <cellStyle name="Normal 4 22 2 3" xfId="9760"/>
    <cellStyle name="Normal 4 22 3" xfId="6171"/>
    <cellStyle name="Normal 4 22 3 2" xfId="9762"/>
    <cellStyle name="Normal 4 22 4" xfId="9759"/>
    <cellStyle name="Normal 4 23" xfId="6172"/>
    <cellStyle name="Normal 4 23 2" xfId="6173"/>
    <cellStyle name="Normal 4 23 2 2" xfId="6174"/>
    <cellStyle name="Normal 4 23 2 2 2" xfId="9765"/>
    <cellStyle name="Normal 4 23 2 3" xfId="9764"/>
    <cellStyle name="Normal 4 23 3" xfId="6175"/>
    <cellStyle name="Normal 4 23 3 2" xfId="9766"/>
    <cellStyle name="Normal 4 23 4" xfId="9763"/>
    <cellStyle name="Normal 4 24" xfId="6176"/>
    <cellStyle name="Normal 4 24 2" xfId="6177"/>
    <cellStyle name="Normal 4 24 2 2" xfId="6178"/>
    <cellStyle name="Normal 4 24 2 2 2" xfId="9769"/>
    <cellStyle name="Normal 4 24 2 3" xfId="9768"/>
    <cellStyle name="Normal 4 24 3" xfId="6179"/>
    <cellStyle name="Normal 4 24 3 2" xfId="9770"/>
    <cellStyle name="Normal 4 24 4" xfId="9767"/>
    <cellStyle name="Normal 4 25" xfId="6180"/>
    <cellStyle name="Normal 4 25 2" xfId="6181"/>
    <cellStyle name="Normal 4 25 2 2" xfId="6182"/>
    <cellStyle name="Normal 4 25 2 2 2" xfId="9773"/>
    <cellStyle name="Normal 4 25 2 3" xfId="9772"/>
    <cellStyle name="Normal 4 25 3" xfId="6183"/>
    <cellStyle name="Normal 4 25 3 2" xfId="9774"/>
    <cellStyle name="Normal 4 25 4" xfId="9771"/>
    <cellStyle name="Normal 4 26" xfId="6184"/>
    <cellStyle name="Normal 4 26 2" xfId="6185"/>
    <cellStyle name="Normal 4 26 2 2" xfId="6186"/>
    <cellStyle name="Normal 4 26 2 2 2" xfId="9777"/>
    <cellStyle name="Normal 4 26 2 3" xfId="9776"/>
    <cellStyle name="Normal 4 26 3" xfId="6187"/>
    <cellStyle name="Normal 4 26 3 2" xfId="9778"/>
    <cellStyle name="Normal 4 26 4" xfId="9775"/>
    <cellStyle name="Normal 4 27" xfId="6188"/>
    <cellStyle name="Normal 4 27 2" xfId="6189"/>
    <cellStyle name="Normal 4 27 2 2" xfId="6190"/>
    <cellStyle name="Normal 4 27 2 2 2" xfId="9781"/>
    <cellStyle name="Normal 4 27 2 3" xfId="9780"/>
    <cellStyle name="Normal 4 27 3" xfId="6191"/>
    <cellStyle name="Normal 4 27 3 2" xfId="9782"/>
    <cellStyle name="Normal 4 27 4" xfId="9779"/>
    <cellStyle name="Normal 4 28" xfId="6192"/>
    <cellStyle name="Normal 4 28 10" xfId="6193"/>
    <cellStyle name="Normal 4 28 10 2" xfId="9784"/>
    <cellStyle name="Normal 4 28 11" xfId="6194"/>
    <cellStyle name="Normal 4 28 11 2" xfId="9785"/>
    <cellStyle name="Normal 4 28 12" xfId="6195"/>
    <cellStyle name="Normal 4 28 12 2" xfId="9786"/>
    <cellStyle name="Normal 4 28 13" xfId="6196"/>
    <cellStyle name="Normal 4 28 13 2" xfId="9787"/>
    <cellStyle name="Normal 4 28 14" xfId="6197"/>
    <cellStyle name="Normal 4 28 14 2" xfId="9788"/>
    <cellStyle name="Normal 4 28 15" xfId="6198"/>
    <cellStyle name="Normal 4 28 15 2" xfId="9789"/>
    <cellStyle name="Normal 4 28 16" xfId="9783"/>
    <cellStyle name="Normal 4 28 2" xfId="6199"/>
    <cellStyle name="Normal 4 28 2 10" xfId="6200"/>
    <cellStyle name="Normal 4 28 2 10 2" xfId="6201"/>
    <cellStyle name="Normal 4 28 2 10 2 2" xfId="9792"/>
    <cellStyle name="Normal 4 28 2 10 3" xfId="9791"/>
    <cellStyle name="Normal 4 28 2 11" xfId="6202"/>
    <cellStyle name="Normal 4 28 2 11 2" xfId="6203"/>
    <cellStyle name="Normal 4 28 2 11 2 2" xfId="9794"/>
    <cellStyle name="Normal 4 28 2 11 3" xfId="9793"/>
    <cellStyle name="Normal 4 28 2 12" xfId="6204"/>
    <cellStyle name="Normal 4 28 2 12 2" xfId="6205"/>
    <cellStyle name="Normal 4 28 2 12 2 2" xfId="9796"/>
    <cellStyle name="Normal 4 28 2 12 3" xfId="9795"/>
    <cellStyle name="Normal 4 28 2 13" xfId="6206"/>
    <cellStyle name="Normal 4 28 2 13 2" xfId="6207"/>
    <cellStyle name="Normal 4 28 2 13 2 2" xfId="9798"/>
    <cellStyle name="Normal 4 28 2 13 3" xfId="9797"/>
    <cellStyle name="Normal 4 28 2 14" xfId="6208"/>
    <cellStyle name="Normal 4 28 2 14 2" xfId="9799"/>
    <cellStyle name="Normal 4 28 2 15" xfId="9790"/>
    <cellStyle name="Normal 4 28 2 2" xfId="6209"/>
    <cellStyle name="Normal 4 28 2 2 10" xfId="6210"/>
    <cellStyle name="Normal 4 28 2 2 10 2" xfId="9801"/>
    <cellStyle name="Normal 4 28 2 2 11" xfId="6211"/>
    <cellStyle name="Normal 4 28 2 2 11 2" xfId="9802"/>
    <cellStyle name="Normal 4 28 2 2 12" xfId="6212"/>
    <cellStyle name="Normal 4 28 2 2 12 2" xfId="9803"/>
    <cellStyle name="Normal 4 28 2 2 13" xfId="6213"/>
    <cellStyle name="Normal 4 28 2 2 13 2" xfId="9804"/>
    <cellStyle name="Normal 4 28 2 2 14" xfId="9800"/>
    <cellStyle name="Normal 4 28 2 2 2" xfId="6214"/>
    <cellStyle name="Normal 4 28 2 2 2 2" xfId="6215"/>
    <cellStyle name="Normal 4 28 2 2 2 2 2" xfId="9806"/>
    <cellStyle name="Normal 4 28 2 2 2 3" xfId="6216"/>
    <cellStyle name="Normal 4 28 2 2 2 3 2" xfId="9807"/>
    <cellStyle name="Normal 4 28 2 2 2 4" xfId="9805"/>
    <cellStyle name="Normal 4 28 2 2 3" xfId="6217"/>
    <cellStyle name="Normal 4 28 2 2 3 2" xfId="9808"/>
    <cellStyle name="Normal 4 28 2 2 4" xfId="6218"/>
    <cellStyle name="Normal 4 28 2 2 4 2" xfId="9809"/>
    <cellStyle name="Normal 4 28 2 2 5" xfId="6219"/>
    <cellStyle name="Normal 4 28 2 2 5 2" xfId="9810"/>
    <cellStyle name="Normal 4 28 2 2 6" xfId="6220"/>
    <cellStyle name="Normal 4 28 2 2 6 2" xfId="9811"/>
    <cellStyle name="Normal 4 28 2 2 7" xfId="6221"/>
    <cellStyle name="Normal 4 28 2 2 7 2" xfId="9812"/>
    <cellStyle name="Normal 4 28 2 2 8" xfId="6222"/>
    <cellStyle name="Normal 4 28 2 2 8 2" xfId="9813"/>
    <cellStyle name="Normal 4 28 2 2 9" xfId="6223"/>
    <cellStyle name="Normal 4 28 2 2 9 2" xfId="9814"/>
    <cellStyle name="Normal 4 28 2 3" xfId="6224"/>
    <cellStyle name="Normal 4 28 2 3 2" xfId="6225"/>
    <cellStyle name="Normal 4 28 2 3 2 2" xfId="6226"/>
    <cellStyle name="Normal 4 28 2 3 2 2 2" xfId="9817"/>
    <cellStyle name="Normal 4 28 2 3 2 3" xfId="9816"/>
    <cellStyle name="Normal 4 28 2 3 3" xfId="9815"/>
    <cellStyle name="Normal 4 28 2 4" xfId="6227"/>
    <cellStyle name="Normal 4 28 2 4 2" xfId="6228"/>
    <cellStyle name="Normal 4 28 2 4 2 2" xfId="9819"/>
    <cellStyle name="Normal 4 28 2 4 3" xfId="9818"/>
    <cellStyle name="Normal 4 28 2 5" xfId="6229"/>
    <cellStyle name="Normal 4 28 2 5 2" xfId="6230"/>
    <cellStyle name="Normal 4 28 2 5 2 2" xfId="9821"/>
    <cellStyle name="Normal 4 28 2 5 3" xfId="9820"/>
    <cellStyle name="Normal 4 28 2 6" xfId="6231"/>
    <cellStyle name="Normal 4 28 2 6 2" xfId="6232"/>
    <cellStyle name="Normal 4 28 2 6 2 2" xfId="9823"/>
    <cellStyle name="Normal 4 28 2 6 3" xfId="9822"/>
    <cellStyle name="Normal 4 28 2 7" xfId="6233"/>
    <cellStyle name="Normal 4 28 2 7 2" xfId="6234"/>
    <cellStyle name="Normal 4 28 2 7 2 2" xfId="9825"/>
    <cellStyle name="Normal 4 28 2 7 3" xfId="9824"/>
    <cellStyle name="Normal 4 28 2 8" xfId="6235"/>
    <cellStyle name="Normal 4 28 2 8 2" xfId="6236"/>
    <cellStyle name="Normal 4 28 2 8 2 2" xfId="9827"/>
    <cellStyle name="Normal 4 28 2 8 3" xfId="9826"/>
    <cellStyle name="Normal 4 28 2 9" xfId="6237"/>
    <cellStyle name="Normal 4 28 2 9 2" xfId="6238"/>
    <cellStyle name="Normal 4 28 2 9 2 2" xfId="9829"/>
    <cellStyle name="Normal 4 28 2 9 3" xfId="9828"/>
    <cellStyle name="Normal 4 28 3" xfId="6239"/>
    <cellStyle name="Normal 4 28 3 2" xfId="9830"/>
    <cellStyle name="Normal 4 28 4" xfId="6240"/>
    <cellStyle name="Normal 4 28 4 2" xfId="6241"/>
    <cellStyle name="Normal 4 28 4 2 2" xfId="9832"/>
    <cellStyle name="Normal 4 28 4 3" xfId="6242"/>
    <cellStyle name="Normal 4 28 4 3 2" xfId="9833"/>
    <cellStyle name="Normal 4 28 4 4" xfId="9831"/>
    <cellStyle name="Normal 4 28 5" xfId="6243"/>
    <cellStyle name="Normal 4 28 5 2" xfId="9834"/>
    <cellStyle name="Normal 4 28 6" xfId="6244"/>
    <cellStyle name="Normal 4 28 6 2" xfId="9835"/>
    <cellStyle name="Normal 4 28 7" xfId="6245"/>
    <cellStyle name="Normal 4 28 7 2" xfId="9836"/>
    <cellStyle name="Normal 4 28 8" xfId="6246"/>
    <cellStyle name="Normal 4 28 8 2" xfId="9837"/>
    <cellStyle name="Normal 4 28 9" xfId="6247"/>
    <cellStyle name="Normal 4 28 9 2" xfId="9838"/>
    <cellStyle name="Normal 4 29" xfId="6248"/>
    <cellStyle name="Normal 4 29 10" xfId="6249"/>
    <cellStyle name="Normal 4 29 10 2" xfId="9840"/>
    <cellStyle name="Normal 4 29 11" xfId="6250"/>
    <cellStyle name="Normal 4 29 11 2" xfId="9841"/>
    <cellStyle name="Normal 4 29 12" xfId="6251"/>
    <cellStyle name="Normal 4 29 12 2" xfId="9842"/>
    <cellStyle name="Normal 4 29 13" xfId="6252"/>
    <cellStyle name="Normal 4 29 13 2" xfId="9843"/>
    <cellStyle name="Normal 4 29 14" xfId="9839"/>
    <cellStyle name="Normal 4 29 2" xfId="6253"/>
    <cellStyle name="Normal 4 29 2 10" xfId="6254"/>
    <cellStyle name="Normal 4 29 2 10 2" xfId="6255"/>
    <cellStyle name="Normal 4 29 2 10 2 2" xfId="9846"/>
    <cellStyle name="Normal 4 29 2 10 3" xfId="9845"/>
    <cellStyle name="Normal 4 29 2 11" xfId="6256"/>
    <cellStyle name="Normal 4 29 2 11 2" xfId="6257"/>
    <cellStyle name="Normal 4 29 2 11 2 2" xfId="9848"/>
    <cellStyle name="Normal 4 29 2 11 3" xfId="9847"/>
    <cellStyle name="Normal 4 29 2 12" xfId="6258"/>
    <cellStyle name="Normal 4 29 2 12 2" xfId="6259"/>
    <cellStyle name="Normal 4 29 2 12 2 2" xfId="9850"/>
    <cellStyle name="Normal 4 29 2 12 3" xfId="9849"/>
    <cellStyle name="Normal 4 29 2 13" xfId="6260"/>
    <cellStyle name="Normal 4 29 2 13 2" xfId="6261"/>
    <cellStyle name="Normal 4 29 2 13 2 2" xfId="9852"/>
    <cellStyle name="Normal 4 29 2 13 3" xfId="9851"/>
    <cellStyle name="Normal 4 29 2 14" xfId="6262"/>
    <cellStyle name="Normal 4 29 2 14 2" xfId="9853"/>
    <cellStyle name="Normal 4 29 2 15" xfId="9844"/>
    <cellStyle name="Normal 4 29 2 2" xfId="6263"/>
    <cellStyle name="Normal 4 29 2 2 2" xfId="6264"/>
    <cellStyle name="Normal 4 29 2 2 2 2" xfId="6265"/>
    <cellStyle name="Normal 4 29 2 2 2 2 2" xfId="9856"/>
    <cellStyle name="Normal 4 29 2 2 2 3" xfId="9855"/>
    <cellStyle name="Normal 4 29 2 2 3" xfId="9854"/>
    <cellStyle name="Normal 4 29 2 3" xfId="6266"/>
    <cellStyle name="Normal 4 29 2 3 2" xfId="6267"/>
    <cellStyle name="Normal 4 29 2 3 2 2" xfId="9858"/>
    <cellStyle name="Normal 4 29 2 3 3" xfId="9857"/>
    <cellStyle name="Normal 4 29 2 4" xfId="6268"/>
    <cellStyle name="Normal 4 29 2 4 2" xfId="6269"/>
    <cellStyle name="Normal 4 29 2 4 2 2" xfId="9860"/>
    <cellStyle name="Normal 4 29 2 4 3" xfId="9859"/>
    <cellStyle name="Normal 4 29 2 5" xfId="6270"/>
    <cellStyle name="Normal 4 29 2 5 2" xfId="6271"/>
    <cellStyle name="Normal 4 29 2 5 2 2" xfId="9862"/>
    <cellStyle name="Normal 4 29 2 5 3" xfId="9861"/>
    <cellStyle name="Normal 4 29 2 6" xfId="6272"/>
    <cellStyle name="Normal 4 29 2 6 2" xfId="6273"/>
    <cellStyle name="Normal 4 29 2 6 2 2" xfId="9864"/>
    <cellStyle name="Normal 4 29 2 6 3" xfId="9863"/>
    <cellStyle name="Normal 4 29 2 7" xfId="6274"/>
    <cellStyle name="Normal 4 29 2 7 2" xfId="6275"/>
    <cellStyle name="Normal 4 29 2 7 2 2" xfId="9866"/>
    <cellStyle name="Normal 4 29 2 7 3" xfId="9865"/>
    <cellStyle name="Normal 4 29 2 8" xfId="6276"/>
    <cellStyle name="Normal 4 29 2 8 2" xfId="6277"/>
    <cellStyle name="Normal 4 29 2 8 2 2" xfId="9868"/>
    <cellStyle name="Normal 4 29 2 8 3" xfId="9867"/>
    <cellStyle name="Normal 4 29 2 9" xfId="6278"/>
    <cellStyle name="Normal 4 29 2 9 2" xfId="6279"/>
    <cellStyle name="Normal 4 29 2 9 2 2" xfId="9870"/>
    <cellStyle name="Normal 4 29 2 9 3" xfId="9869"/>
    <cellStyle name="Normal 4 29 3" xfId="6280"/>
    <cellStyle name="Normal 4 29 3 2" xfId="6281"/>
    <cellStyle name="Normal 4 29 3 2 2" xfId="9872"/>
    <cellStyle name="Normal 4 29 3 3" xfId="6282"/>
    <cellStyle name="Normal 4 29 3 3 2" xfId="9873"/>
    <cellStyle name="Normal 4 29 3 4" xfId="9871"/>
    <cellStyle name="Normal 4 29 4" xfId="6283"/>
    <cellStyle name="Normal 4 29 4 2" xfId="9874"/>
    <cellStyle name="Normal 4 29 5" xfId="6284"/>
    <cellStyle name="Normal 4 29 5 2" xfId="9875"/>
    <cellStyle name="Normal 4 29 6" xfId="6285"/>
    <cellStyle name="Normal 4 29 6 2" xfId="9876"/>
    <cellStyle name="Normal 4 29 7" xfId="6286"/>
    <cellStyle name="Normal 4 29 7 2" xfId="9877"/>
    <cellStyle name="Normal 4 29 8" xfId="6287"/>
    <cellStyle name="Normal 4 29 8 2" xfId="9878"/>
    <cellStyle name="Normal 4 29 9" xfId="6288"/>
    <cellStyle name="Normal 4 29 9 2" xfId="9879"/>
    <cellStyle name="Normal 4 3" xfId="6289"/>
    <cellStyle name="Normal 4 3 2" xfId="6290"/>
    <cellStyle name="Normal 4 3 2 2" xfId="6291"/>
    <cellStyle name="Normal 4 3 2 2 2" xfId="6292"/>
    <cellStyle name="Normal 4 3 2 2 2 2" xfId="9883"/>
    <cellStyle name="Normal 4 3 2 2 3" xfId="9882"/>
    <cellStyle name="Normal 4 3 2 3" xfId="6293"/>
    <cellStyle name="Normal 4 3 2 3 2" xfId="9884"/>
    <cellStyle name="Normal 4 3 2 4" xfId="9881"/>
    <cellStyle name="Normal 4 3 3" xfId="6294"/>
    <cellStyle name="Normal 4 3 3 2" xfId="6295"/>
    <cellStyle name="Normal 4 3 3 2 2" xfId="6296"/>
    <cellStyle name="Normal 4 3 3 2 2 2" xfId="9887"/>
    <cellStyle name="Normal 4 3 3 2 3" xfId="9886"/>
    <cellStyle name="Normal 4 3 3 3" xfId="6297"/>
    <cellStyle name="Normal 4 3 3 3 2" xfId="9888"/>
    <cellStyle name="Normal 4 3 3 4" xfId="9885"/>
    <cellStyle name="Normal 4 3 4" xfId="6298"/>
    <cellStyle name="Normal 4 3 4 2" xfId="6299"/>
    <cellStyle name="Normal 4 3 4 2 2" xfId="9890"/>
    <cellStyle name="Normal 4 3 4 3" xfId="9889"/>
    <cellStyle name="Normal 4 3 5" xfId="6300"/>
    <cellStyle name="Normal 4 3 5 2" xfId="9891"/>
    <cellStyle name="Normal 4 3 6" xfId="9880"/>
    <cellStyle name="Normal 4 30" xfId="6301"/>
    <cellStyle name="Normal 4 30 2" xfId="6302"/>
    <cellStyle name="Normal 4 30 2 2" xfId="6303"/>
    <cellStyle name="Normal 4 30 2 2 2" xfId="9894"/>
    <cellStyle name="Normal 4 30 2 3" xfId="9893"/>
    <cellStyle name="Normal 4 30 3" xfId="6304"/>
    <cellStyle name="Normal 4 30 3 2" xfId="9895"/>
    <cellStyle name="Normal 4 30 4" xfId="9892"/>
    <cellStyle name="Normal 4 31" xfId="6305"/>
    <cellStyle name="Normal 4 31 2" xfId="6306"/>
    <cellStyle name="Normal 4 31 2 2" xfId="6307"/>
    <cellStyle name="Normal 4 31 2 2 2" xfId="9898"/>
    <cellStyle name="Normal 4 31 2 3" xfId="9897"/>
    <cellStyle name="Normal 4 31 3" xfId="6308"/>
    <cellStyle name="Normal 4 31 3 2" xfId="9899"/>
    <cellStyle name="Normal 4 31 4" xfId="9896"/>
    <cellStyle name="Normal 4 32" xfId="6309"/>
    <cellStyle name="Normal 4 32 2" xfId="6310"/>
    <cellStyle name="Normal 4 32 2 2" xfId="6311"/>
    <cellStyle name="Normal 4 32 2 2 2" xfId="9902"/>
    <cellStyle name="Normal 4 32 2 3" xfId="9901"/>
    <cellStyle name="Normal 4 32 3" xfId="6312"/>
    <cellStyle name="Normal 4 32 3 2" xfId="9903"/>
    <cellStyle name="Normal 4 32 4" xfId="9900"/>
    <cellStyle name="Normal 4 33" xfId="6313"/>
    <cellStyle name="Normal 4 33 2" xfId="6314"/>
    <cellStyle name="Normal 4 33 2 2" xfId="6315"/>
    <cellStyle name="Normal 4 33 2 2 2" xfId="9906"/>
    <cellStyle name="Normal 4 33 2 3" xfId="9905"/>
    <cellStyle name="Normal 4 33 3" xfId="6316"/>
    <cellStyle name="Normal 4 33 3 2" xfId="9907"/>
    <cellStyle name="Normal 4 33 4" xfId="9904"/>
    <cellStyle name="Normal 4 34" xfId="6317"/>
    <cellStyle name="Normal 4 34 2" xfId="6318"/>
    <cellStyle name="Normal 4 34 2 2" xfId="6319"/>
    <cellStyle name="Normal 4 34 2 2 2" xfId="9910"/>
    <cellStyle name="Normal 4 34 2 3" xfId="9909"/>
    <cellStyle name="Normal 4 34 3" xfId="6320"/>
    <cellStyle name="Normal 4 34 3 2" xfId="9911"/>
    <cellStyle name="Normal 4 34 4" xfId="9908"/>
    <cellStyle name="Normal 4 35" xfId="6321"/>
    <cellStyle name="Normal 4 35 2" xfId="6322"/>
    <cellStyle name="Normal 4 35 2 2" xfId="6323"/>
    <cellStyle name="Normal 4 35 2 2 2" xfId="9914"/>
    <cellStyle name="Normal 4 35 2 3" xfId="9913"/>
    <cellStyle name="Normal 4 35 3" xfId="6324"/>
    <cellStyle name="Normal 4 35 3 2" xfId="9915"/>
    <cellStyle name="Normal 4 35 4" xfId="9912"/>
    <cellStyle name="Normal 4 36" xfId="6325"/>
    <cellStyle name="Normal 4 36 2" xfId="6326"/>
    <cellStyle name="Normal 4 36 2 2" xfId="6327"/>
    <cellStyle name="Normal 4 36 2 2 2" xfId="9918"/>
    <cellStyle name="Normal 4 36 2 3" xfId="9917"/>
    <cellStyle name="Normal 4 36 3" xfId="6328"/>
    <cellStyle name="Normal 4 36 3 2" xfId="9919"/>
    <cellStyle name="Normal 4 36 4" xfId="9916"/>
    <cellStyle name="Normal 4 37" xfId="6329"/>
    <cellStyle name="Normal 4 37 2" xfId="6330"/>
    <cellStyle name="Normal 4 37 2 2" xfId="6331"/>
    <cellStyle name="Normal 4 37 2 2 2" xfId="9922"/>
    <cellStyle name="Normal 4 37 2 3" xfId="9921"/>
    <cellStyle name="Normal 4 37 3" xfId="6332"/>
    <cellStyle name="Normal 4 37 3 2" xfId="9923"/>
    <cellStyle name="Normal 4 37 4" xfId="9920"/>
    <cellStyle name="Normal 4 38" xfId="6333"/>
    <cellStyle name="Normal 4 38 2" xfId="6334"/>
    <cellStyle name="Normal 4 38 2 2" xfId="6335"/>
    <cellStyle name="Normal 4 38 2 2 2" xfId="9926"/>
    <cellStyle name="Normal 4 38 2 3" xfId="9925"/>
    <cellStyle name="Normal 4 38 3" xfId="6336"/>
    <cellStyle name="Normal 4 38 3 2" xfId="9927"/>
    <cellStyle name="Normal 4 38 4" xfId="9924"/>
    <cellStyle name="Normal 4 39" xfId="6337"/>
    <cellStyle name="Normal 4 39 2" xfId="6338"/>
    <cellStyle name="Normal 4 39 2 2" xfId="6339"/>
    <cellStyle name="Normal 4 39 2 2 2" xfId="9930"/>
    <cellStyle name="Normal 4 39 2 3" xfId="9929"/>
    <cellStyle name="Normal 4 39 3" xfId="6340"/>
    <cellStyle name="Normal 4 39 3 2" xfId="9931"/>
    <cellStyle name="Normal 4 39 4" xfId="9928"/>
    <cellStyle name="Normal 4 4" xfId="6341"/>
    <cellStyle name="Normal 4 4 2" xfId="6342"/>
    <cellStyle name="Normal 4 4 2 2" xfId="6343"/>
    <cellStyle name="Normal 4 4 2 2 2" xfId="6344"/>
    <cellStyle name="Normal 4 4 2 2 2 2" xfId="9935"/>
    <cellStyle name="Normal 4 4 2 2 3" xfId="9934"/>
    <cellStyle name="Normal 4 4 2 3" xfId="6345"/>
    <cellStyle name="Normal 4 4 2 3 2" xfId="9936"/>
    <cellStyle name="Normal 4 4 2 4" xfId="9933"/>
    <cellStyle name="Normal 4 4 3" xfId="6346"/>
    <cellStyle name="Normal 4 4 3 2" xfId="6347"/>
    <cellStyle name="Normal 4 4 3 2 2" xfId="6348"/>
    <cellStyle name="Normal 4 4 3 2 2 2" xfId="9939"/>
    <cellStyle name="Normal 4 4 3 2 3" xfId="9938"/>
    <cellStyle name="Normal 4 4 3 3" xfId="6349"/>
    <cellStyle name="Normal 4 4 3 3 2" xfId="9940"/>
    <cellStyle name="Normal 4 4 3 4" xfId="9937"/>
    <cellStyle name="Normal 4 4 4" xfId="6350"/>
    <cellStyle name="Normal 4 4 4 2" xfId="6351"/>
    <cellStyle name="Normal 4 4 4 2 2" xfId="9942"/>
    <cellStyle name="Normal 4 4 4 3" xfId="9941"/>
    <cellStyle name="Normal 4 4 5" xfId="6352"/>
    <cellStyle name="Normal 4 4 5 2" xfId="9943"/>
    <cellStyle name="Normal 4 4 6" xfId="9932"/>
    <cellStyle name="Normal 4 40" xfId="6353"/>
    <cellStyle name="Normal 4 40 2" xfId="6354"/>
    <cellStyle name="Normal 4 40 2 2" xfId="6355"/>
    <cellStyle name="Normal 4 40 2 2 2" xfId="9946"/>
    <cellStyle name="Normal 4 40 2 3" xfId="9945"/>
    <cellStyle name="Normal 4 40 3" xfId="6356"/>
    <cellStyle name="Normal 4 40 3 2" xfId="9947"/>
    <cellStyle name="Normal 4 40 4" xfId="9944"/>
    <cellStyle name="Normal 4 41" xfId="6357"/>
    <cellStyle name="Normal 4 41 2" xfId="6358"/>
    <cellStyle name="Normal 4 41 2 2" xfId="6359"/>
    <cellStyle name="Normal 4 41 2 2 2" xfId="9950"/>
    <cellStyle name="Normal 4 41 2 3" xfId="9949"/>
    <cellStyle name="Normal 4 41 3" xfId="6360"/>
    <cellStyle name="Normal 4 41 3 2" xfId="9951"/>
    <cellStyle name="Normal 4 41 4" xfId="9948"/>
    <cellStyle name="Normal 4 42" xfId="6361"/>
    <cellStyle name="Normal 4 42 2" xfId="6362"/>
    <cellStyle name="Normal 4 42 2 2" xfId="6363"/>
    <cellStyle name="Normal 4 42 2 2 2" xfId="9954"/>
    <cellStyle name="Normal 4 42 2 3" xfId="9953"/>
    <cellStyle name="Normal 4 42 3" xfId="6364"/>
    <cellStyle name="Normal 4 42 3 2" xfId="9955"/>
    <cellStyle name="Normal 4 42 4" xfId="9952"/>
    <cellStyle name="Normal 4 43" xfId="6365"/>
    <cellStyle name="Normal 4 43 2" xfId="6366"/>
    <cellStyle name="Normal 4 43 2 2" xfId="6367"/>
    <cellStyle name="Normal 4 43 2 2 2" xfId="9958"/>
    <cellStyle name="Normal 4 43 2 3" xfId="9957"/>
    <cellStyle name="Normal 4 43 3" xfId="6368"/>
    <cellStyle name="Normal 4 43 3 2" xfId="9959"/>
    <cellStyle name="Normal 4 43 4" xfId="9956"/>
    <cellStyle name="Normal 4 44" xfId="6369"/>
    <cellStyle name="Normal 4 44 2" xfId="6370"/>
    <cellStyle name="Normal 4 44 2 2" xfId="6371"/>
    <cellStyle name="Normal 4 44 2 2 2" xfId="9962"/>
    <cellStyle name="Normal 4 44 2 3" xfId="9961"/>
    <cellStyle name="Normal 4 44 3" xfId="6372"/>
    <cellStyle name="Normal 4 44 3 2" xfId="9963"/>
    <cellStyle name="Normal 4 44 4" xfId="9960"/>
    <cellStyle name="Normal 4 45" xfId="6373"/>
    <cellStyle name="Normal 4 45 2" xfId="9964"/>
    <cellStyle name="Normal 4 46" xfId="6374"/>
    <cellStyle name="Normal 4 46 2" xfId="9965"/>
    <cellStyle name="Normal 4 47" xfId="9698"/>
    <cellStyle name="Normal 4 48" xfId="11257"/>
    <cellStyle name="Normal 4 5" xfId="6375"/>
    <cellStyle name="Normal 4 5 2" xfId="6376"/>
    <cellStyle name="Normal 4 5 2 2" xfId="6377"/>
    <cellStyle name="Normal 4 5 2 2 2" xfId="6378"/>
    <cellStyle name="Normal 4 5 2 2 2 2" xfId="9969"/>
    <cellStyle name="Normal 4 5 2 2 3" xfId="9968"/>
    <cellStyle name="Normal 4 5 2 3" xfId="6379"/>
    <cellStyle name="Normal 4 5 2 3 2" xfId="9970"/>
    <cellStyle name="Normal 4 5 2 4" xfId="9967"/>
    <cellStyle name="Normal 4 5 3" xfId="6380"/>
    <cellStyle name="Normal 4 5 3 2" xfId="6381"/>
    <cellStyle name="Normal 4 5 3 2 2" xfId="6382"/>
    <cellStyle name="Normal 4 5 3 2 2 2" xfId="9973"/>
    <cellStyle name="Normal 4 5 3 2 3" xfId="9972"/>
    <cellStyle name="Normal 4 5 3 3" xfId="6383"/>
    <cellStyle name="Normal 4 5 3 3 2" xfId="9974"/>
    <cellStyle name="Normal 4 5 3 4" xfId="9971"/>
    <cellStyle name="Normal 4 5 4" xfId="6384"/>
    <cellStyle name="Normal 4 5 4 2" xfId="6385"/>
    <cellStyle name="Normal 4 5 4 2 2" xfId="9976"/>
    <cellStyle name="Normal 4 5 4 3" xfId="9975"/>
    <cellStyle name="Normal 4 5 5" xfId="6386"/>
    <cellStyle name="Normal 4 5 5 2" xfId="9977"/>
    <cellStyle name="Normal 4 5 6" xfId="9966"/>
    <cellStyle name="Normal 4 6" xfId="6387"/>
    <cellStyle name="Normal 4 6 2" xfId="6388"/>
    <cellStyle name="Normal 4 6 2 2" xfId="6389"/>
    <cellStyle name="Normal 4 6 2 2 2" xfId="6390"/>
    <cellStyle name="Normal 4 6 2 2 2 2" xfId="9981"/>
    <cellStyle name="Normal 4 6 2 2 3" xfId="9980"/>
    <cellStyle name="Normal 4 6 2 3" xfId="6391"/>
    <cellStyle name="Normal 4 6 2 3 2" xfId="9982"/>
    <cellStyle name="Normal 4 6 2 4" xfId="9979"/>
    <cellStyle name="Normal 4 6 3" xfId="6392"/>
    <cellStyle name="Normal 4 6 3 2" xfId="6393"/>
    <cellStyle name="Normal 4 6 3 2 2" xfId="6394"/>
    <cellStyle name="Normal 4 6 3 2 2 2" xfId="9985"/>
    <cellStyle name="Normal 4 6 3 2 3" xfId="9984"/>
    <cellStyle name="Normal 4 6 3 3" xfId="6395"/>
    <cellStyle name="Normal 4 6 3 3 2" xfId="9986"/>
    <cellStyle name="Normal 4 6 3 4" xfId="9983"/>
    <cellStyle name="Normal 4 6 4" xfId="6396"/>
    <cellStyle name="Normal 4 6 4 2" xfId="6397"/>
    <cellStyle name="Normal 4 6 4 2 2" xfId="9988"/>
    <cellStyle name="Normal 4 6 4 3" xfId="9987"/>
    <cellStyle name="Normal 4 6 5" xfId="6398"/>
    <cellStyle name="Normal 4 6 5 2" xfId="9989"/>
    <cellStyle name="Normal 4 6 6" xfId="9978"/>
    <cellStyle name="Normal 4 7" xfId="6399"/>
    <cellStyle name="Normal 4 7 2" xfId="6400"/>
    <cellStyle name="Normal 4 7 2 2" xfId="6401"/>
    <cellStyle name="Normal 4 7 2 2 2" xfId="6402"/>
    <cellStyle name="Normal 4 7 2 2 2 2" xfId="9993"/>
    <cellStyle name="Normal 4 7 2 2 3" xfId="9992"/>
    <cellStyle name="Normal 4 7 2 3" xfId="6403"/>
    <cellStyle name="Normal 4 7 2 3 2" xfId="9994"/>
    <cellStyle name="Normal 4 7 2 4" xfId="9991"/>
    <cellStyle name="Normal 4 7 3" xfId="6404"/>
    <cellStyle name="Normal 4 7 3 2" xfId="6405"/>
    <cellStyle name="Normal 4 7 3 2 2" xfId="6406"/>
    <cellStyle name="Normal 4 7 3 2 2 2" xfId="9997"/>
    <cellStyle name="Normal 4 7 3 2 3" xfId="9996"/>
    <cellStyle name="Normal 4 7 3 3" xfId="6407"/>
    <cellStyle name="Normal 4 7 3 3 2" xfId="9998"/>
    <cellStyle name="Normal 4 7 3 4" xfId="9995"/>
    <cellStyle name="Normal 4 7 4" xfId="6408"/>
    <cellStyle name="Normal 4 7 4 2" xfId="6409"/>
    <cellStyle name="Normal 4 7 4 2 2" xfId="10000"/>
    <cellStyle name="Normal 4 7 4 3" xfId="9999"/>
    <cellStyle name="Normal 4 7 5" xfId="6410"/>
    <cellStyle name="Normal 4 7 5 2" xfId="10001"/>
    <cellStyle name="Normal 4 7 6" xfId="9990"/>
    <cellStyle name="Normal 4 8" xfId="6411"/>
    <cellStyle name="Normal 4 8 2" xfId="6412"/>
    <cellStyle name="Normal 4 8 2 2" xfId="6413"/>
    <cellStyle name="Normal 4 8 2 2 2" xfId="6414"/>
    <cellStyle name="Normal 4 8 2 2 2 2" xfId="10005"/>
    <cellStyle name="Normal 4 8 2 2 3" xfId="10004"/>
    <cellStyle name="Normal 4 8 2 3" xfId="6415"/>
    <cellStyle name="Normal 4 8 2 3 2" xfId="10006"/>
    <cellStyle name="Normal 4 8 2 4" xfId="10003"/>
    <cellStyle name="Normal 4 8 3" xfId="6416"/>
    <cellStyle name="Normal 4 8 3 2" xfId="6417"/>
    <cellStyle name="Normal 4 8 3 2 2" xfId="6418"/>
    <cellStyle name="Normal 4 8 3 2 2 2" xfId="10009"/>
    <cellStyle name="Normal 4 8 3 2 3" xfId="10008"/>
    <cellStyle name="Normal 4 8 3 3" xfId="6419"/>
    <cellStyle name="Normal 4 8 3 3 2" xfId="10010"/>
    <cellStyle name="Normal 4 8 3 4" xfId="10007"/>
    <cellStyle name="Normal 4 8 4" xfId="6420"/>
    <cellStyle name="Normal 4 8 4 2" xfId="6421"/>
    <cellStyle name="Normal 4 8 4 2 2" xfId="10012"/>
    <cellStyle name="Normal 4 8 4 3" xfId="10011"/>
    <cellStyle name="Normal 4 8 5" xfId="6422"/>
    <cellStyle name="Normal 4 8 5 2" xfId="10013"/>
    <cellStyle name="Normal 4 8 6" xfId="10002"/>
    <cellStyle name="Normal 4 9" xfId="6423"/>
    <cellStyle name="Normal 4 9 2" xfId="6424"/>
    <cellStyle name="Normal 4 9 2 2" xfId="6425"/>
    <cellStyle name="Normal 4 9 2 2 2" xfId="6426"/>
    <cellStyle name="Normal 4 9 2 2 2 2" xfId="10017"/>
    <cellStyle name="Normal 4 9 2 2 3" xfId="10016"/>
    <cellStyle name="Normal 4 9 2 3" xfId="6427"/>
    <cellStyle name="Normal 4 9 2 3 2" xfId="10018"/>
    <cellStyle name="Normal 4 9 2 4" xfId="10015"/>
    <cellStyle name="Normal 4 9 3" xfId="6428"/>
    <cellStyle name="Normal 4 9 3 2" xfId="6429"/>
    <cellStyle name="Normal 4 9 3 2 2" xfId="6430"/>
    <cellStyle name="Normal 4 9 3 2 2 2" xfId="10021"/>
    <cellStyle name="Normal 4 9 3 2 3" xfId="10020"/>
    <cellStyle name="Normal 4 9 3 3" xfId="6431"/>
    <cellStyle name="Normal 4 9 3 3 2" xfId="10022"/>
    <cellStyle name="Normal 4 9 3 4" xfId="10019"/>
    <cellStyle name="Normal 4 9 4" xfId="6432"/>
    <cellStyle name="Normal 4 9 4 2" xfId="6433"/>
    <cellStyle name="Normal 4 9 4 2 2" xfId="10024"/>
    <cellStyle name="Normal 4 9 4 3" xfId="10023"/>
    <cellStyle name="Normal 4 9 5" xfId="6434"/>
    <cellStyle name="Normal 4 9 5 2" xfId="10025"/>
    <cellStyle name="Normal 4 9 6" xfId="10014"/>
    <cellStyle name="Normal 40" xfId="6435"/>
    <cellStyle name="Normal 40 2" xfId="6436"/>
    <cellStyle name="Normal 40 2 2" xfId="6437"/>
    <cellStyle name="Normal 40 2 2 2" xfId="6438"/>
    <cellStyle name="Normal 40 2 2 2 2" xfId="10029"/>
    <cellStyle name="Normal 40 2 2 3" xfId="10028"/>
    <cellStyle name="Normal 40 2 3" xfId="6439"/>
    <cellStyle name="Normal 40 2 3 2" xfId="10030"/>
    <cellStyle name="Normal 40 2 4" xfId="10027"/>
    <cellStyle name="Normal 40 3" xfId="6440"/>
    <cellStyle name="Normal 40 3 2" xfId="6441"/>
    <cellStyle name="Normal 40 3 2 2" xfId="6442"/>
    <cellStyle name="Normal 40 3 2 2 2" xfId="10033"/>
    <cellStyle name="Normal 40 3 2 3" xfId="10032"/>
    <cellStyle name="Normal 40 3 3" xfId="6443"/>
    <cellStyle name="Normal 40 3 3 2" xfId="10034"/>
    <cellStyle name="Normal 40 3 4" xfId="10031"/>
    <cellStyle name="Normal 40 4" xfId="6444"/>
    <cellStyle name="Normal 40 4 2" xfId="6445"/>
    <cellStyle name="Normal 40 4 2 2" xfId="10036"/>
    <cellStyle name="Normal 40 4 3" xfId="10035"/>
    <cellStyle name="Normal 40 5" xfId="6446"/>
    <cellStyle name="Normal 40 5 2" xfId="10037"/>
    <cellStyle name="Normal 40 6" xfId="10026"/>
    <cellStyle name="Normal 41" xfId="6447"/>
    <cellStyle name="Normal 41 2" xfId="6448"/>
    <cellStyle name="Normal 41 2 2" xfId="6449"/>
    <cellStyle name="Normal 41 2 2 2" xfId="6450"/>
    <cellStyle name="Normal 41 2 2 2 2" xfId="10041"/>
    <cellStyle name="Normal 41 2 2 3" xfId="10040"/>
    <cellStyle name="Normal 41 2 3" xfId="6451"/>
    <cellStyle name="Normal 41 2 3 2" xfId="10042"/>
    <cellStyle name="Normal 41 2 4" xfId="10039"/>
    <cellStyle name="Normal 41 3" xfId="6452"/>
    <cellStyle name="Normal 41 3 2" xfId="6453"/>
    <cellStyle name="Normal 41 3 2 2" xfId="6454"/>
    <cellStyle name="Normal 41 3 2 2 2" xfId="10045"/>
    <cellStyle name="Normal 41 3 2 3" xfId="10044"/>
    <cellStyle name="Normal 41 3 3" xfId="6455"/>
    <cellStyle name="Normal 41 3 3 2" xfId="10046"/>
    <cellStyle name="Normal 41 3 4" xfId="10043"/>
    <cellStyle name="Normal 41 4" xfId="6456"/>
    <cellStyle name="Normal 41 4 2" xfId="6457"/>
    <cellStyle name="Normal 41 4 2 2" xfId="10048"/>
    <cellStyle name="Normal 41 4 3" xfId="10047"/>
    <cellStyle name="Normal 41 5" xfId="6458"/>
    <cellStyle name="Normal 41 5 2" xfId="10049"/>
    <cellStyle name="Normal 41 6" xfId="10038"/>
    <cellStyle name="Normal 42" xfId="6459"/>
    <cellStyle name="Normal 42 2" xfId="6460"/>
    <cellStyle name="Normal 42 2 2" xfId="6461"/>
    <cellStyle name="Normal 42 2 2 2" xfId="6462"/>
    <cellStyle name="Normal 42 2 2 2 2" xfId="10053"/>
    <cellStyle name="Normal 42 2 2 3" xfId="10052"/>
    <cellStyle name="Normal 42 2 3" xfId="6463"/>
    <cellStyle name="Normal 42 2 3 2" xfId="10054"/>
    <cellStyle name="Normal 42 2 4" xfId="10051"/>
    <cellStyle name="Normal 42 3" xfId="6464"/>
    <cellStyle name="Normal 42 3 2" xfId="6465"/>
    <cellStyle name="Normal 42 3 2 2" xfId="6466"/>
    <cellStyle name="Normal 42 3 2 2 2" xfId="10057"/>
    <cellStyle name="Normal 42 3 2 3" xfId="10056"/>
    <cellStyle name="Normal 42 3 3" xfId="6467"/>
    <cellStyle name="Normal 42 3 3 2" xfId="10058"/>
    <cellStyle name="Normal 42 3 4" xfId="10055"/>
    <cellStyle name="Normal 42 4" xfId="6468"/>
    <cellStyle name="Normal 42 4 2" xfId="6469"/>
    <cellStyle name="Normal 42 4 2 2" xfId="10060"/>
    <cellStyle name="Normal 42 4 3" xfId="10059"/>
    <cellStyle name="Normal 42 5" xfId="6470"/>
    <cellStyle name="Normal 42 5 2" xfId="10061"/>
    <cellStyle name="Normal 42 6" xfId="10050"/>
    <cellStyle name="Normal 43" xfId="6471"/>
    <cellStyle name="Normal 43 2" xfId="6472"/>
    <cellStyle name="Normal 43 2 2" xfId="10063"/>
    <cellStyle name="Normal 43 3" xfId="6473"/>
    <cellStyle name="Normal 43 3 2" xfId="10064"/>
    <cellStyle name="Normal 43 4" xfId="10062"/>
    <cellStyle name="Normal 44" xfId="6474"/>
    <cellStyle name="Normal 44 2" xfId="6475"/>
    <cellStyle name="Normal 44 2 2" xfId="10066"/>
    <cellStyle name="Normal 44 3" xfId="6476"/>
    <cellStyle name="Normal 44 3 2" xfId="10067"/>
    <cellStyle name="Normal 44 4" xfId="10065"/>
    <cellStyle name="Normal 45" xfId="6477"/>
    <cellStyle name="Normal 45 2" xfId="6478"/>
    <cellStyle name="Normal 45 2 2" xfId="10069"/>
    <cellStyle name="Normal 45 3" xfId="6479"/>
    <cellStyle name="Normal 45 3 2" xfId="10070"/>
    <cellStyle name="Normal 45 4" xfId="10068"/>
    <cellStyle name="Normal 46" xfId="6480"/>
    <cellStyle name="Normal 46 2" xfId="6481"/>
    <cellStyle name="Normal 46 2 2" xfId="10072"/>
    <cellStyle name="Normal 46 3" xfId="6482"/>
    <cellStyle name="Normal 46 3 2" xfId="10073"/>
    <cellStyle name="Normal 46 4" xfId="10071"/>
    <cellStyle name="Normal 47" xfId="6483"/>
    <cellStyle name="Normal 47 2" xfId="6484"/>
    <cellStyle name="Normal 47 2 2" xfId="6485"/>
    <cellStyle name="Normal 47 2 2 2" xfId="6486"/>
    <cellStyle name="Normal 47 2 2 2 2" xfId="10077"/>
    <cellStyle name="Normal 47 2 2 3" xfId="10076"/>
    <cellStyle name="Normal 47 2 3" xfId="6487"/>
    <cellStyle name="Normal 47 2 3 2" xfId="10078"/>
    <cellStyle name="Normal 47 2 4" xfId="10075"/>
    <cellStyle name="Normal 47 3" xfId="6488"/>
    <cellStyle name="Normal 47 3 2" xfId="6489"/>
    <cellStyle name="Normal 47 3 2 2" xfId="6490"/>
    <cellStyle name="Normal 47 3 2 2 2" xfId="10081"/>
    <cellStyle name="Normal 47 3 2 3" xfId="10080"/>
    <cellStyle name="Normal 47 3 3" xfId="6491"/>
    <cellStyle name="Normal 47 3 3 2" xfId="10082"/>
    <cellStyle name="Normal 47 3 4" xfId="10079"/>
    <cellStyle name="Normal 47 4" xfId="6492"/>
    <cellStyle name="Normal 47 4 2" xfId="6493"/>
    <cellStyle name="Normal 47 4 2 2" xfId="10084"/>
    <cellStyle name="Normal 47 4 3" xfId="10083"/>
    <cellStyle name="Normal 47 5" xfId="6494"/>
    <cellStyle name="Normal 47 5 2" xfId="10085"/>
    <cellStyle name="Normal 47 6" xfId="10074"/>
    <cellStyle name="Normal 48" xfId="6495"/>
    <cellStyle name="Normal 48 2" xfId="6496"/>
    <cellStyle name="Normal 48 2 2" xfId="6497"/>
    <cellStyle name="Normal 48 2 2 2" xfId="6498"/>
    <cellStyle name="Normal 48 2 2 2 2" xfId="10089"/>
    <cellStyle name="Normal 48 2 2 3" xfId="10088"/>
    <cellStyle name="Normal 48 2 3" xfId="6499"/>
    <cellStyle name="Normal 48 2 3 2" xfId="10090"/>
    <cellStyle name="Normal 48 2 4" xfId="10087"/>
    <cellStyle name="Normal 48 3" xfId="6500"/>
    <cellStyle name="Normal 48 3 2" xfId="6501"/>
    <cellStyle name="Normal 48 3 2 2" xfId="6502"/>
    <cellStyle name="Normal 48 3 2 2 2" xfId="10093"/>
    <cellStyle name="Normal 48 3 2 3" xfId="10092"/>
    <cellStyle name="Normal 48 3 3" xfId="6503"/>
    <cellStyle name="Normal 48 3 3 2" xfId="10094"/>
    <cellStyle name="Normal 48 3 4" xfId="10091"/>
    <cellStyle name="Normal 48 4" xfId="6504"/>
    <cellStyle name="Normal 48 4 2" xfId="6505"/>
    <cellStyle name="Normal 48 4 2 2" xfId="10096"/>
    <cellStyle name="Normal 48 4 3" xfId="10095"/>
    <cellStyle name="Normal 48 5" xfId="6506"/>
    <cellStyle name="Normal 48 5 2" xfId="10097"/>
    <cellStyle name="Normal 48 6" xfId="10086"/>
    <cellStyle name="Normal 49" xfId="6507"/>
    <cellStyle name="Normal 49 2" xfId="6508"/>
    <cellStyle name="Normal 49 2 2" xfId="6509"/>
    <cellStyle name="Normal 49 2 2 2" xfId="6510"/>
    <cellStyle name="Normal 49 2 2 2 2" xfId="10101"/>
    <cellStyle name="Normal 49 2 2 3" xfId="10100"/>
    <cellStyle name="Normal 49 2 3" xfId="6511"/>
    <cellStyle name="Normal 49 2 3 2" xfId="10102"/>
    <cellStyle name="Normal 49 2 4" xfId="10099"/>
    <cellStyle name="Normal 49 3" xfId="6512"/>
    <cellStyle name="Normal 49 3 2" xfId="6513"/>
    <cellStyle name="Normal 49 3 2 2" xfId="6514"/>
    <cellStyle name="Normal 49 3 2 2 2" xfId="10105"/>
    <cellStyle name="Normal 49 3 2 3" xfId="10104"/>
    <cellStyle name="Normal 49 3 3" xfId="6515"/>
    <cellStyle name="Normal 49 3 3 2" xfId="10106"/>
    <cellStyle name="Normal 49 3 4" xfId="10103"/>
    <cellStyle name="Normal 49 4" xfId="6516"/>
    <cellStyle name="Normal 49 4 2" xfId="6517"/>
    <cellStyle name="Normal 49 4 2 2" xfId="10108"/>
    <cellStyle name="Normal 49 4 3" xfId="10107"/>
    <cellStyle name="Normal 49 5" xfId="6518"/>
    <cellStyle name="Normal 49 5 2" xfId="10109"/>
    <cellStyle name="Normal 49 6" xfId="10098"/>
    <cellStyle name="Normal 5" xfId="6519"/>
    <cellStyle name="Normal 5 2" xfId="6520"/>
    <cellStyle name="Normal 5 2 2" xfId="6521"/>
    <cellStyle name="Normal 5 2 2 2" xfId="6522"/>
    <cellStyle name="Normal 5 2 2 2 2" xfId="10113"/>
    <cellStyle name="Normal 5 2 2 3" xfId="10112"/>
    <cellStyle name="Normal 5 2 3" xfId="6523"/>
    <cellStyle name="Normal 5 2 3 2" xfId="10114"/>
    <cellStyle name="Normal 5 2 4" xfId="10111"/>
    <cellStyle name="Normal 5 3" xfId="6524"/>
    <cellStyle name="Normal 5 3 2" xfId="6525"/>
    <cellStyle name="Normal 5 3 2 2" xfId="6526"/>
    <cellStyle name="Normal 5 3 2 2 2" xfId="10117"/>
    <cellStyle name="Normal 5 3 2 3" xfId="10116"/>
    <cellStyle name="Normal 5 3 3" xfId="6527"/>
    <cellStyle name="Normal 5 3 3 2" xfId="10118"/>
    <cellStyle name="Normal 5 3 4" xfId="10115"/>
    <cellStyle name="Normal 5 4" xfId="6528"/>
    <cellStyle name="Normal 5 4 2" xfId="6529"/>
    <cellStyle name="Normal 5 4 2 2" xfId="10120"/>
    <cellStyle name="Normal 5 4 3" xfId="10119"/>
    <cellStyle name="Normal 5 5" xfId="6530"/>
    <cellStyle name="Normal 5 5 2" xfId="10121"/>
    <cellStyle name="Normal 5 6" xfId="10110"/>
    <cellStyle name="Normal 50" xfId="6531"/>
    <cellStyle name="Normal 50 2" xfId="6532"/>
    <cellStyle name="Normal 50 2 2" xfId="10123"/>
    <cellStyle name="Normal 50 3" xfId="6533"/>
    <cellStyle name="Normal 50 3 2" xfId="10124"/>
    <cellStyle name="Normal 50 4" xfId="10122"/>
    <cellStyle name="Normal 51" xfId="6534"/>
    <cellStyle name="Normal 51 2" xfId="6535"/>
    <cellStyle name="Normal 51 2 2" xfId="10126"/>
    <cellStyle name="Normal 51 3" xfId="6536"/>
    <cellStyle name="Normal 51 3 2" xfId="10127"/>
    <cellStyle name="Normal 51 4" xfId="10125"/>
    <cellStyle name="Normal 52" xfId="6537"/>
    <cellStyle name="Normal 52 2" xfId="6538"/>
    <cellStyle name="Normal 52 2 2" xfId="10129"/>
    <cellStyle name="Normal 52 3" xfId="6539"/>
    <cellStyle name="Normal 52 3 2" xfId="10130"/>
    <cellStyle name="Normal 52 4" xfId="10128"/>
    <cellStyle name="Normal 53" xfId="6540"/>
    <cellStyle name="Normal 53 2" xfId="6541"/>
    <cellStyle name="Normal 53 2 2" xfId="10132"/>
    <cellStyle name="Normal 53 3" xfId="6542"/>
    <cellStyle name="Normal 53 3 2" xfId="10133"/>
    <cellStyle name="Normal 53 4" xfId="10131"/>
    <cellStyle name="Normal 54" xfId="6543"/>
    <cellStyle name="Normal 54 10" xfId="6544"/>
    <cellStyle name="Normal 54 10 2" xfId="6545"/>
    <cellStyle name="Normal 54 10 2 2" xfId="10136"/>
    <cellStyle name="Normal 54 10 3" xfId="10135"/>
    <cellStyle name="Normal 54 11" xfId="6546"/>
    <cellStyle name="Normal 54 11 2" xfId="6547"/>
    <cellStyle name="Normal 54 11 2 2" xfId="10138"/>
    <cellStyle name="Normal 54 11 3" xfId="10137"/>
    <cellStyle name="Normal 54 12" xfId="6548"/>
    <cellStyle name="Normal 54 12 2" xfId="6549"/>
    <cellStyle name="Normal 54 12 2 2" xfId="10140"/>
    <cellStyle name="Normal 54 12 3" xfId="10139"/>
    <cellStyle name="Normal 54 13" xfId="6550"/>
    <cellStyle name="Normal 54 13 2" xfId="6551"/>
    <cellStyle name="Normal 54 13 2 2" xfId="10142"/>
    <cellStyle name="Normal 54 13 3" xfId="10141"/>
    <cellStyle name="Normal 54 14" xfId="6552"/>
    <cellStyle name="Normal 54 14 2" xfId="6553"/>
    <cellStyle name="Normal 54 14 2 2" xfId="10144"/>
    <cellStyle name="Normal 54 14 3" xfId="10143"/>
    <cellStyle name="Normal 54 15" xfId="6554"/>
    <cellStyle name="Normal 54 15 2" xfId="10145"/>
    <cellStyle name="Normal 54 16" xfId="10134"/>
    <cellStyle name="Normal 54 2" xfId="6555"/>
    <cellStyle name="Normal 54 2 2" xfId="6556"/>
    <cellStyle name="Normal 54 2 2 2" xfId="6557"/>
    <cellStyle name="Normal 54 2 2 2 2" xfId="10148"/>
    <cellStyle name="Normal 54 2 2 3" xfId="10147"/>
    <cellStyle name="Normal 54 2 3" xfId="6558"/>
    <cellStyle name="Normal 54 2 3 2" xfId="10149"/>
    <cellStyle name="Normal 54 2 4" xfId="10146"/>
    <cellStyle name="Normal 54 3" xfId="6559"/>
    <cellStyle name="Normal 54 3 2" xfId="6560"/>
    <cellStyle name="Normal 54 3 2 2" xfId="6561"/>
    <cellStyle name="Normal 54 3 2 2 2" xfId="10152"/>
    <cellStyle name="Normal 54 3 2 3" xfId="10151"/>
    <cellStyle name="Normal 54 3 3" xfId="6562"/>
    <cellStyle name="Normal 54 3 3 2" xfId="10153"/>
    <cellStyle name="Normal 54 3 4" xfId="10150"/>
    <cellStyle name="Normal 54 4" xfId="6563"/>
    <cellStyle name="Normal 54 4 2" xfId="6564"/>
    <cellStyle name="Normal 54 4 2 2" xfId="10155"/>
    <cellStyle name="Normal 54 4 3" xfId="10154"/>
    <cellStyle name="Normal 54 5" xfId="6565"/>
    <cellStyle name="Normal 54 5 2" xfId="6566"/>
    <cellStyle name="Normal 54 5 2 2" xfId="10157"/>
    <cellStyle name="Normal 54 5 3" xfId="10156"/>
    <cellStyle name="Normal 54 6" xfId="6567"/>
    <cellStyle name="Normal 54 6 2" xfId="6568"/>
    <cellStyle name="Normal 54 6 2 2" xfId="10159"/>
    <cellStyle name="Normal 54 6 3" xfId="10158"/>
    <cellStyle name="Normal 54 7" xfId="6569"/>
    <cellStyle name="Normal 54 7 2" xfId="6570"/>
    <cellStyle name="Normal 54 7 2 2" xfId="10161"/>
    <cellStyle name="Normal 54 7 3" xfId="10160"/>
    <cellStyle name="Normal 54 8" xfId="6571"/>
    <cellStyle name="Normal 54 8 2" xfId="6572"/>
    <cellStyle name="Normal 54 8 2 2" xfId="10163"/>
    <cellStyle name="Normal 54 8 3" xfId="10162"/>
    <cellStyle name="Normal 54 9" xfId="6573"/>
    <cellStyle name="Normal 54 9 2" xfId="6574"/>
    <cellStyle name="Normal 54 9 2 2" xfId="10165"/>
    <cellStyle name="Normal 54 9 3" xfId="10164"/>
    <cellStyle name="Normal 55" xfId="6575"/>
    <cellStyle name="Normal 55 10" xfId="6576"/>
    <cellStyle name="Normal 55 10 2" xfId="6577"/>
    <cellStyle name="Normal 55 10 2 2" xfId="10168"/>
    <cellStyle name="Normal 55 10 3" xfId="10167"/>
    <cellStyle name="Normal 55 11" xfId="6578"/>
    <cellStyle name="Normal 55 11 2" xfId="6579"/>
    <cellStyle name="Normal 55 11 2 2" xfId="10170"/>
    <cellStyle name="Normal 55 11 3" xfId="10169"/>
    <cellStyle name="Normal 55 12" xfId="6580"/>
    <cellStyle name="Normal 55 12 2" xfId="6581"/>
    <cellStyle name="Normal 55 12 2 2" xfId="10172"/>
    <cellStyle name="Normal 55 12 3" xfId="10171"/>
    <cellStyle name="Normal 55 13" xfId="6582"/>
    <cellStyle name="Normal 55 13 2" xfId="10173"/>
    <cellStyle name="Normal 55 14" xfId="10166"/>
    <cellStyle name="Normal 55 2" xfId="6583"/>
    <cellStyle name="Normal 55 2 2" xfId="6584"/>
    <cellStyle name="Normal 55 2 2 2" xfId="10175"/>
    <cellStyle name="Normal 55 2 3" xfId="10174"/>
    <cellStyle name="Normal 55 3" xfId="6585"/>
    <cellStyle name="Normal 55 3 2" xfId="6586"/>
    <cellStyle name="Normal 55 3 2 2" xfId="10177"/>
    <cellStyle name="Normal 55 3 3" xfId="10176"/>
    <cellStyle name="Normal 55 4" xfId="6587"/>
    <cellStyle name="Normal 55 4 2" xfId="6588"/>
    <cellStyle name="Normal 55 4 2 2" xfId="10179"/>
    <cellStyle name="Normal 55 4 3" xfId="10178"/>
    <cellStyle name="Normal 55 5" xfId="6589"/>
    <cellStyle name="Normal 55 5 2" xfId="6590"/>
    <cellStyle name="Normal 55 5 2 2" xfId="10181"/>
    <cellStyle name="Normal 55 5 3" xfId="10180"/>
    <cellStyle name="Normal 55 6" xfId="6591"/>
    <cellStyle name="Normal 55 6 2" xfId="6592"/>
    <cellStyle name="Normal 55 6 2 2" xfId="10183"/>
    <cellStyle name="Normal 55 6 3" xfId="10182"/>
    <cellStyle name="Normal 55 7" xfId="6593"/>
    <cellStyle name="Normal 55 7 2" xfId="6594"/>
    <cellStyle name="Normal 55 7 2 2" xfId="10185"/>
    <cellStyle name="Normal 55 7 3" xfId="10184"/>
    <cellStyle name="Normal 55 8" xfId="6595"/>
    <cellStyle name="Normal 55 8 2" xfId="6596"/>
    <cellStyle name="Normal 55 8 2 2" xfId="10187"/>
    <cellStyle name="Normal 55 8 3" xfId="10186"/>
    <cellStyle name="Normal 55 9" xfId="6597"/>
    <cellStyle name="Normal 55 9 2" xfId="6598"/>
    <cellStyle name="Normal 55 9 2 2" xfId="10189"/>
    <cellStyle name="Normal 55 9 3" xfId="10188"/>
    <cellStyle name="Normal 56" xfId="6599"/>
    <cellStyle name="Normal 56 10" xfId="6600"/>
    <cellStyle name="Normal 56 10 2" xfId="10191"/>
    <cellStyle name="Normal 56 11" xfId="10190"/>
    <cellStyle name="Normal 56 2" xfId="6601"/>
    <cellStyle name="Normal 56 2 2" xfId="6602"/>
    <cellStyle name="Normal 56 2 2 2" xfId="10193"/>
    <cellStyle name="Normal 56 2 3" xfId="10192"/>
    <cellStyle name="Normal 56 3" xfId="6603"/>
    <cellStyle name="Normal 56 3 2" xfId="6604"/>
    <cellStyle name="Normal 56 3 2 2" xfId="10195"/>
    <cellStyle name="Normal 56 3 3" xfId="10194"/>
    <cellStyle name="Normal 56 4" xfId="6605"/>
    <cellStyle name="Normal 56 4 2" xfId="6606"/>
    <cellStyle name="Normal 56 4 2 2" xfId="10197"/>
    <cellStyle name="Normal 56 4 3" xfId="10196"/>
    <cellStyle name="Normal 56 5" xfId="6607"/>
    <cellStyle name="Normal 56 5 2" xfId="6608"/>
    <cellStyle name="Normal 56 5 2 2" xfId="10199"/>
    <cellStyle name="Normal 56 5 3" xfId="10198"/>
    <cellStyle name="Normal 56 6" xfId="6609"/>
    <cellStyle name="Normal 56 6 2" xfId="6610"/>
    <cellStyle name="Normal 56 6 2 2" xfId="10201"/>
    <cellStyle name="Normal 56 6 3" xfId="10200"/>
    <cellStyle name="Normal 56 7" xfId="6611"/>
    <cellStyle name="Normal 56 7 2" xfId="6612"/>
    <cellStyle name="Normal 56 7 2 2" xfId="10203"/>
    <cellStyle name="Normal 56 7 3" xfId="10202"/>
    <cellStyle name="Normal 56 8" xfId="6613"/>
    <cellStyle name="Normal 56 8 2" xfId="6614"/>
    <cellStyle name="Normal 56 8 2 2" xfId="10205"/>
    <cellStyle name="Normal 56 8 3" xfId="10204"/>
    <cellStyle name="Normal 56 9" xfId="6615"/>
    <cellStyle name="Normal 56 9 2" xfId="6616"/>
    <cellStyle name="Normal 56 9 2 2" xfId="10207"/>
    <cellStyle name="Normal 56 9 3" xfId="10206"/>
    <cellStyle name="Normal 57" xfId="6617"/>
    <cellStyle name="Normal 57 10" xfId="6618"/>
    <cellStyle name="Normal 57 10 2" xfId="10209"/>
    <cellStyle name="Normal 57 11" xfId="10208"/>
    <cellStyle name="Normal 57 2" xfId="6619"/>
    <cellStyle name="Normal 57 2 2" xfId="6620"/>
    <cellStyle name="Normal 57 2 2 2" xfId="10211"/>
    <cellStyle name="Normal 57 2 3" xfId="10210"/>
    <cellStyle name="Normal 57 3" xfId="6621"/>
    <cellStyle name="Normal 57 3 2" xfId="6622"/>
    <cellStyle name="Normal 57 3 2 2" xfId="10213"/>
    <cellStyle name="Normal 57 3 3" xfId="10212"/>
    <cellStyle name="Normal 57 4" xfId="6623"/>
    <cellStyle name="Normal 57 4 2" xfId="6624"/>
    <cellStyle name="Normal 57 4 2 2" xfId="10215"/>
    <cellStyle name="Normal 57 4 3" xfId="10214"/>
    <cellStyle name="Normal 57 5" xfId="6625"/>
    <cellStyle name="Normal 57 5 2" xfId="6626"/>
    <cellStyle name="Normal 57 5 2 2" xfId="10217"/>
    <cellStyle name="Normal 57 5 3" xfId="10216"/>
    <cellStyle name="Normal 57 6" xfId="6627"/>
    <cellStyle name="Normal 57 6 2" xfId="6628"/>
    <cellStyle name="Normal 57 6 2 2" xfId="10219"/>
    <cellStyle name="Normal 57 6 3" xfId="10218"/>
    <cellStyle name="Normal 57 7" xfId="6629"/>
    <cellStyle name="Normal 57 7 2" xfId="6630"/>
    <cellStyle name="Normal 57 7 2 2" xfId="10221"/>
    <cellStyle name="Normal 57 7 3" xfId="10220"/>
    <cellStyle name="Normal 57 8" xfId="6631"/>
    <cellStyle name="Normal 57 8 2" xfId="6632"/>
    <cellStyle name="Normal 57 8 2 2" xfId="10223"/>
    <cellStyle name="Normal 57 8 3" xfId="10222"/>
    <cellStyle name="Normal 57 9" xfId="6633"/>
    <cellStyle name="Normal 57 9 2" xfId="6634"/>
    <cellStyle name="Normal 57 9 2 2" xfId="10225"/>
    <cellStyle name="Normal 57 9 3" xfId="10224"/>
    <cellStyle name="Normal 58" xfId="6635"/>
    <cellStyle name="Normal 58 2" xfId="6636"/>
    <cellStyle name="Normal 58 2 2" xfId="6637"/>
    <cellStyle name="Normal 58 2 2 2" xfId="10228"/>
    <cellStyle name="Normal 58 2 3" xfId="10227"/>
    <cellStyle name="Normal 58 3" xfId="6638"/>
    <cellStyle name="Normal 58 3 2" xfId="10229"/>
    <cellStyle name="Normal 58 4" xfId="10226"/>
    <cellStyle name="Normal 59" xfId="6639"/>
    <cellStyle name="Normal 59 2" xfId="6640"/>
    <cellStyle name="Normal 59 2 2" xfId="10231"/>
    <cellStyle name="Normal 59 3" xfId="6641"/>
    <cellStyle name="Normal 59 3 2" xfId="10232"/>
    <cellStyle name="Normal 59 4" xfId="6642"/>
    <cellStyle name="Normal 59 4 2" xfId="10233"/>
    <cellStyle name="Normal 59 5" xfId="6643"/>
    <cellStyle name="Normal 59 5 2" xfId="10234"/>
    <cellStyle name="Normal 59 6" xfId="6644"/>
    <cellStyle name="Normal 59 6 2" xfId="10235"/>
    <cellStyle name="Normal 59 7" xfId="6645"/>
    <cellStyle name="Normal 59 7 2" xfId="10236"/>
    <cellStyle name="Normal 59 8" xfId="6646"/>
    <cellStyle name="Normal 59 8 2" xfId="10237"/>
    <cellStyle name="Normal 59 9" xfId="10230"/>
    <cellStyle name="Normal 6" xfId="6647"/>
    <cellStyle name="Normal 6 10" xfId="6648"/>
    <cellStyle name="Normal 6 10 2" xfId="6649"/>
    <cellStyle name="Normal 6 10 2 2" xfId="10240"/>
    <cellStyle name="Normal 6 10 3" xfId="10239"/>
    <cellStyle name="Normal 6 11" xfId="6650"/>
    <cellStyle name="Normal 6 11 2" xfId="6651"/>
    <cellStyle name="Normal 6 11 2 2" xfId="10242"/>
    <cellStyle name="Normal 6 11 3" xfId="10241"/>
    <cellStyle name="Normal 6 12" xfId="6652"/>
    <cellStyle name="Normal 6 12 2" xfId="6653"/>
    <cellStyle name="Normal 6 12 2 2" xfId="10244"/>
    <cellStyle name="Normal 6 12 3" xfId="10243"/>
    <cellStyle name="Normal 6 13" xfId="6654"/>
    <cellStyle name="Normal 6 13 2" xfId="6655"/>
    <cellStyle name="Normal 6 13 2 2" xfId="10246"/>
    <cellStyle name="Normal 6 13 3" xfId="10245"/>
    <cellStyle name="Normal 6 14" xfId="6656"/>
    <cellStyle name="Normal 6 14 2" xfId="6657"/>
    <cellStyle name="Normal 6 14 2 2" xfId="10248"/>
    <cellStyle name="Normal 6 14 3" xfId="10247"/>
    <cellStyle name="Normal 6 15" xfId="6658"/>
    <cellStyle name="Normal 6 15 2" xfId="6659"/>
    <cellStyle name="Normal 6 15 2 2" xfId="10250"/>
    <cellStyle name="Normal 6 15 3" xfId="10249"/>
    <cellStyle name="Normal 6 16" xfId="6660"/>
    <cellStyle name="Normal 6 16 2" xfId="6661"/>
    <cellStyle name="Normal 6 16 2 2" xfId="10252"/>
    <cellStyle name="Normal 6 16 3" xfId="10251"/>
    <cellStyle name="Normal 6 17" xfId="6662"/>
    <cellStyle name="Normal 6 17 2" xfId="10253"/>
    <cellStyle name="Normal 6 18" xfId="10238"/>
    <cellStyle name="Normal 6 19" xfId="11258"/>
    <cellStyle name="Normal 6 2" xfId="6663"/>
    <cellStyle name="Normal 6 2 10" xfId="6664"/>
    <cellStyle name="Normal 6 2 10 2" xfId="10255"/>
    <cellStyle name="Normal 6 2 11" xfId="6665"/>
    <cellStyle name="Normal 6 2 11 2" xfId="10256"/>
    <cellStyle name="Normal 6 2 12" xfId="6666"/>
    <cellStyle name="Normal 6 2 12 2" xfId="10257"/>
    <cellStyle name="Normal 6 2 13" xfId="6667"/>
    <cellStyle name="Normal 6 2 13 2" xfId="10258"/>
    <cellStyle name="Normal 6 2 14" xfId="6668"/>
    <cellStyle name="Normal 6 2 14 2" xfId="10259"/>
    <cellStyle name="Normal 6 2 15" xfId="6669"/>
    <cellStyle name="Normal 6 2 15 2" xfId="10260"/>
    <cellStyle name="Normal 6 2 16" xfId="10254"/>
    <cellStyle name="Normal 6 2 2" xfId="6670"/>
    <cellStyle name="Normal 6 2 2 10" xfId="6671"/>
    <cellStyle name="Normal 6 2 2 10 2" xfId="6672"/>
    <cellStyle name="Normal 6 2 2 10 2 2" xfId="10263"/>
    <cellStyle name="Normal 6 2 2 10 3" xfId="10262"/>
    <cellStyle name="Normal 6 2 2 11" xfId="6673"/>
    <cellStyle name="Normal 6 2 2 11 2" xfId="6674"/>
    <cellStyle name="Normal 6 2 2 11 2 2" xfId="10265"/>
    <cellStyle name="Normal 6 2 2 11 3" xfId="10264"/>
    <cellStyle name="Normal 6 2 2 12" xfId="6675"/>
    <cellStyle name="Normal 6 2 2 12 2" xfId="6676"/>
    <cellStyle name="Normal 6 2 2 12 2 2" xfId="10267"/>
    <cellStyle name="Normal 6 2 2 12 3" xfId="10266"/>
    <cellStyle name="Normal 6 2 2 13" xfId="6677"/>
    <cellStyle name="Normal 6 2 2 13 2" xfId="6678"/>
    <cellStyle name="Normal 6 2 2 13 2 2" xfId="10269"/>
    <cellStyle name="Normal 6 2 2 13 3" xfId="10268"/>
    <cellStyle name="Normal 6 2 2 14" xfId="6679"/>
    <cellStyle name="Normal 6 2 2 14 2" xfId="6680"/>
    <cellStyle name="Normal 6 2 2 14 2 2" xfId="10271"/>
    <cellStyle name="Normal 6 2 2 14 3" xfId="10270"/>
    <cellStyle name="Normal 6 2 2 15" xfId="6681"/>
    <cellStyle name="Normal 6 2 2 15 2" xfId="6682"/>
    <cellStyle name="Normal 6 2 2 15 2 2" xfId="10273"/>
    <cellStyle name="Normal 6 2 2 15 3" xfId="10272"/>
    <cellStyle name="Normal 6 2 2 16" xfId="6683"/>
    <cellStyle name="Normal 6 2 2 16 2" xfId="10274"/>
    <cellStyle name="Normal 6 2 2 17" xfId="10261"/>
    <cellStyle name="Normal 6 2 2 2" xfId="6684"/>
    <cellStyle name="Normal 6 2 2 2 10" xfId="6685"/>
    <cellStyle name="Normal 6 2 2 2 10 2" xfId="10276"/>
    <cellStyle name="Normal 6 2 2 2 11" xfId="6686"/>
    <cellStyle name="Normal 6 2 2 2 11 2" xfId="10277"/>
    <cellStyle name="Normal 6 2 2 2 12" xfId="6687"/>
    <cellStyle name="Normal 6 2 2 2 12 2" xfId="10278"/>
    <cellStyle name="Normal 6 2 2 2 13" xfId="6688"/>
    <cellStyle name="Normal 6 2 2 2 13 2" xfId="10279"/>
    <cellStyle name="Normal 6 2 2 2 14" xfId="10275"/>
    <cellStyle name="Normal 6 2 2 2 2" xfId="6689"/>
    <cellStyle name="Normal 6 2 2 2 2 10" xfId="6690"/>
    <cellStyle name="Normal 6 2 2 2 2 10 2" xfId="6691"/>
    <cellStyle name="Normal 6 2 2 2 2 10 2 2" xfId="10282"/>
    <cellStyle name="Normal 6 2 2 2 2 10 3" xfId="10281"/>
    <cellStyle name="Normal 6 2 2 2 2 11" xfId="6692"/>
    <cellStyle name="Normal 6 2 2 2 2 11 2" xfId="6693"/>
    <cellStyle name="Normal 6 2 2 2 2 11 2 2" xfId="10284"/>
    <cellStyle name="Normal 6 2 2 2 2 11 3" xfId="10283"/>
    <cellStyle name="Normal 6 2 2 2 2 12" xfId="6694"/>
    <cellStyle name="Normal 6 2 2 2 2 12 2" xfId="6695"/>
    <cellStyle name="Normal 6 2 2 2 2 12 2 2" xfId="10286"/>
    <cellStyle name="Normal 6 2 2 2 2 12 3" xfId="10285"/>
    <cellStyle name="Normal 6 2 2 2 2 13" xfId="6696"/>
    <cellStyle name="Normal 6 2 2 2 2 13 2" xfId="6697"/>
    <cellStyle name="Normal 6 2 2 2 2 13 2 2" xfId="10288"/>
    <cellStyle name="Normal 6 2 2 2 2 13 3" xfId="10287"/>
    <cellStyle name="Normal 6 2 2 2 2 14" xfId="6698"/>
    <cellStyle name="Normal 6 2 2 2 2 14 2" xfId="10289"/>
    <cellStyle name="Normal 6 2 2 2 2 15" xfId="10280"/>
    <cellStyle name="Normal 6 2 2 2 2 2" xfId="6699"/>
    <cellStyle name="Normal 6 2 2 2 2 2 2" xfId="6700"/>
    <cellStyle name="Normal 6 2 2 2 2 2 2 2" xfId="6701"/>
    <cellStyle name="Normal 6 2 2 2 2 2 2 2 2" xfId="10292"/>
    <cellStyle name="Normal 6 2 2 2 2 2 2 3" xfId="10291"/>
    <cellStyle name="Normal 6 2 2 2 2 2 3" xfId="10290"/>
    <cellStyle name="Normal 6 2 2 2 2 3" xfId="6702"/>
    <cellStyle name="Normal 6 2 2 2 2 3 2" xfId="6703"/>
    <cellStyle name="Normal 6 2 2 2 2 3 2 2" xfId="10294"/>
    <cellStyle name="Normal 6 2 2 2 2 3 3" xfId="10293"/>
    <cellStyle name="Normal 6 2 2 2 2 4" xfId="6704"/>
    <cellStyle name="Normal 6 2 2 2 2 4 2" xfId="6705"/>
    <cellStyle name="Normal 6 2 2 2 2 4 2 2" xfId="10296"/>
    <cellStyle name="Normal 6 2 2 2 2 4 3" xfId="10295"/>
    <cellStyle name="Normal 6 2 2 2 2 5" xfId="6706"/>
    <cellStyle name="Normal 6 2 2 2 2 5 2" xfId="6707"/>
    <cellStyle name="Normal 6 2 2 2 2 5 2 2" xfId="10298"/>
    <cellStyle name="Normal 6 2 2 2 2 5 3" xfId="10297"/>
    <cellStyle name="Normal 6 2 2 2 2 6" xfId="6708"/>
    <cellStyle name="Normal 6 2 2 2 2 6 2" xfId="6709"/>
    <cellStyle name="Normal 6 2 2 2 2 6 2 2" xfId="10300"/>
    <cellStyle name="Normal 6 2 2 2 2 6 3" xfId="10299"/>
    <cellStyle name="Normal 6 2 2 2 2 7" xfId="6710"/>
    <cellStyle name="Normal 6 2 2 2 2 7 2" xfId="6711"/>
    <cellStyle name="Normal 6 2 2 2 2 7 2 2" xfId="10302"/>
    <cellStyle name="Normal 6 2 2 2 2 7 3" xfId="10301"/>
    <cellStyle name="Normal 6 2 2 2 2 8" xfId="6712"/>
    <cellStyle name="Normal 6 2 2 2 2 8 2" xfId="6713"/>
    <cellStyle name="Normal 6 2 2 2 2 8 2 2" xfId="10304"/>
    <cellStyle name="Normal 6 2 2 2 2 8 3" xfId="10303"/>
    <cellStyle name="Normal 6 2 2 2 2 9" xfId="6714"/>
    <cellStyle name="Normal 6 2 2 2 2 9 2" xfId="6715"/>
    <cellStyle name="Normal 6 2 2 2 2 9 2 2" xfId="10306"/>
    <cellStyle name="Normal 6 2 2 2 2 9 3" xfId="10305"/>
    <cellStyle name="Normal 6 2 2 2 3" xfId="6716"/>
    <cellStyle name="Normal 6 2 2 2 3 2" xfId="6717"/>
    <cellStyle name="Normal 6 2 2 2 3 2 2" xfId="10308"/>
    <cellStyle name="Normal 6 2 2 2 3 3" xfId="6718"/>
    <cellStyle name="Normal 6 2 2 2 3 3 2" xfId="10309"/>
    <cellStyle name="Normal 6 2 2 2 3 4" xfId="10307"/>
    <cellStyle name="Normal 6 2 2 2 4" xfId="6719"/>
    <cellStyle name="Normal 6 2 2 2 4 2" xfId="10310"/>
    <cellStyle name="Normal 6 2 2 2 5" xfId="6720"/>
    <cellStyle name="Normal 6 2 2 2 5 2" xfId="10311"/>
    <cellStyle name="Normal 6 2 2 2 6" xfId="6721"/>
    <cellStyle name="Normal 6 2 2 2 6 2" xfId="10312"/>
    <cellStyle name="Normal 6 2 2 2 7" xfId="6722"/>
    <cellStyle name="Normal 6 2 2 2 7 2" xfId="10313"/>
    <cellStyle name="Normal 6 2 2 2 8" xfId="6723"/>
    <cellStyle name="Normal 6 2 2 2 8 2" xfId="10314"/>
    <cellStyle name="Normal 6 2 2 2 9" xfId="6724"/>
    <cellStyle name="Normal 6 2 2 2 9 2" xfId="10315"/>
    <cellStyle name="Normal 6 2 2 3" xfId="6725"/>
    <cellStyle name="Normal 6 2 2 3 2" xfId="6726"/>
    <cellStyle name="Normal 6 2 2 3 2 2" xfId="6727"/>
    <cellStyle name="Normal 6 2 2 3 2 2 2" xfId="10318"/>
    <cellStyle name="Normal 6 2 2 3 2 3" xfId="10317"/>
    <cellStyle name="Normal 6 2 2 3 3" xfId="6728"/>
    <cellStyle name="Normal 6 2 2 3 3 2" xfId="10319"/>
    <cellStyle name="Normal 6 2 2 3 4" xfId="10316"/>
    <cellStyle name="Normal 6 2 2 4" xfId="6729"/>
    <cellStyle name="Normal 6 2 2 4 2" xfId="6730"/>
    <cellStyle name="Normal 6 2 2 4 2 2" xfId="6731"/>
    <cellStyle name="Normal 6 2 2 4 2 2 2" xfId="10322"/>
    <cellStyle name="Normal 6 2 2 4 2 3" xfId="10321"/>
    <cellStyle name="Normal 6 2 2 4 3" xfId="10320"/>
    <cellStyle name="Normal 6 2 2 5" xfId="6732"/>
    <cellStyle name="Normal 6 2 2 5 2" xfId="6733"/>
    <cellStyle name="Normal 6 2 2 5 2 2" xfId="10324"/>
    <cellStyle name="Normal 6 2 2 5 3" xfId="10323"/>
    <cellStyle name="Normal 6 2 2 6" xfId="6734"/>
    <cellStyle name="Normal 6 2 2 6 2" xfId="6735"/>
    <cellStyle name="Normal 6 2 2 6 2 2" xfId="10326"/>
    <cellStyle name="Normal 6 2 2 6 3" xfId="10325"/>
    <cellStyle name="Normal 6 2 2 7" xfId="6736"/>
    <cellStyle name="Normal 6 2 2 7 2" xfId="6737"/>
    <cellStyle name="Normal 6 2 2 7 2 2" xfId="10328"/>
    <cellStyle name="Normal 6 2 2 7 3" xfId="10327"/>
    <cellStyle name="Normal 6 2 2 8" xfId="6738"/>
    <cellStyle name="Normal 6 2 2 8 2" xfId="6739"/>
    <cellStyle name="Normal 6 2 2 8 2 2" xfId="10330"/>
    <cellStyle name="Normal 6 2 2 8 3" xfId="10329"/>
    <cellStyle name="Normal 6 2 2 9" xfId="6740"/>
    <cellStyle name="Normal 6 2 2 9 2" xfId="6741"/>
    <cellStyle name="Normal 6 2 2 9 2 2" xfId="10332"/>
    <cellStyle name="Normal 6 2 2 9 3" xfId="10331"/>
    <cellStyle name="Normal 6 2 3" xfId="6742"/>
    <cellStyle name="Normal 6 2 3 10" xfId="6743"/>
    <cellStyle name="Normal 6 2 3 10 2" xfId="6744"/>
    <cellStyle name="Normal 6 2 3 10 2 2" xfId="10335"/>
    <cellStyle name="Normal 6 2 3 10 3" xfId="10334"/>
    <cellStyle name="Normal 6 2 3 11" xfId="6745"/>
    <cellStyle name="Normal 6 2 3 11 2" xfId="6746"/>
    <cellStyle name="Normal 6 2 3 11 2 2" xfId="10337"/>
    <cellStyle name="Normal 6 2 3 11 3" xfId="10336"/>
    <cellStyle name="Normal 6 2 3 12" xfId="6747"/>
    <cellStyle name="Normal 6 2 3 12 2" xfId="6748"/>
    <cellStyle name="Normal 6 2 3 12 2 2" xfId="10339"/>
    <cellStyle name="Normal 6 2 3 12 3" xfId="10338"/>
    <cellStyle name="Normal 6 2 3 13" xfId="6749"/>
    <cellStyle name="Normal 6 2 3 13 2" xfId="6750"/>
    <cellStyle name="Normal 6 2 3 13 2 2" xfId="10341"/>
    <cellStyle name="Normal 6 2 3 13 3" xfId="10340"/>
    <cellStyle name="Normal 6 2 3 14" xfId="6751"/>
    <cellStyle name="Normal 6 2 3 14 2" xfId="10342"/>
    <cellStyle name="Normal 6 2 3 15" xfId="10333"/>
    <cellStyle name="Normal 6 2 3 2" xfId="6752"/>
    <cellStyle name="Normal 6 2 3 2 10" xfId="6753"/>
    <cellStyle name="Normal 6 2 3 2 10 2" xfId="10344"/>
    <cellStyle name="Normal 6 2 3 2 11" xfId="6754"/>
    <cellStyle name="Normal 6 2 3 2 11 2" xfId="10345"/>
    <cellStyle name="Normal 6 2 3 2 12" xfId="6755"/>
    <cellStyle name="Normal 6 2 3 2 12 2" xfId="10346"/>
    <cellStyle name="Normal 6 2 3 2 13" xfId="6756"/>
    <cellStyle name="Normal 6 2 3 2 13 2" xfId="10347"/>
    <cellStyle name="Normal 6 2 3 2 14" xfId="10343"/>
    <cellStyle name="Normal 6 2 3 2 2" xfId="6757"/>
    <cellStyle name="Normal 6 2 3 2 2 2" xfId="6758"/>
    <cellStyle name="Normal 6 2 3 2 2 2 2" xfId="10349"/>
    <cellStyle name="Normal 6 2 3 2 2 3" xfId="6759"/>
    <cellStyle name="Normal 6 2 3 2 2 3 2" xfId="10350"/>
    <cellStyle name="Normal 6 2 3 2 2 4" xfId="10348"/>
    <cellStyle name="Normal 6 2 3 2 3" xfId="6760"/>
    <cellStyle name="Normal 6 2 3 2 3 2" xfId="10351"/>
    <cellStyle name="Normal 6 2 3 2 4" xfId="6761"/>
    <cellStyle name="Normal 6 2 3 2 4 2" xfId="10352"/>
    <cellStyle name="Normal 6 2 3 2 5" xfId="6762"/>
    <cellStyle name="Normal 6 2 3 2 5 2" xfId="10353"/>
    <cellStyle name="Normal 6 2 3 2 6" xfId="6763"/>
    <cellStyle name="Normal 6 2 3 2 6 2" xfId="10354"/>
    <cellStyle name="Normal 6 2 3 2 7" xfId="6764"/>
    <cellStyle name="Normal 6 2 3 2 7 2" xfId="10355"/>
    <cellStyle name="Normal 6 2 3 2 8" xfId="6765"/>
    <cellStyle name="Normal 6 2 3 2 8 2" xfId="10356"/>
    <cellStyle name="Normal 6 2 3 2 9" xfId="6766"/>
    <cellStyle name="Normal 6 2 3 2 9 2" xfId="10357"/>
    <cellStyle name="Normal 6 2 3 3" xfId="6767"/>
    <cellStyle name="Normal 6 2 3 3 2" xfId="6768"/>
    <cellStyle name="Normal 6 2 3 3 2 2" xfId="6769"/>
    <cellStyle name="Normal 6 2 3 3 2 2 2" xfId="10360"/>
    <cellStyle name="Normal 6 2 3 3 2 3" xfId="10359"/>
    <cellStyle name="Normal 6 2 3 3 3" xfId="10358"/>
    <cellStyle name="Normal 6 2 3 4" xfId="6770"/>
    <cellStyle name="Normal 6 2 3 4 2" xfId="6771"/>
    <cellStyle name="Normal 6 2 3 4 2 2" xfId="10362"/>
    <cellStyle name="Normal 6 2 3 4 3" xfId="10361"/>
    <cellStyle name="Normal 6 2 3 5" xfId="6772"/>
    <cellStyle name="Normal 6 2 3 5 2" xfId="6773"/>
    <cellStyle name="Normal 6 2 3 5 2 2" xfId="10364"/>
    <cellStyle name="Normal 6 2 3 5 3" xfId="10363"/>
    <cellStyle name="Normal 6 2 3 6" xfId="6774"/>
    <cellStyle name="Normal 6 2 3 6 2" xfId="6775"/>
    <cellStyle name="Normal 6 2 3 6 2 2" xfId="10366"/>
    <cellStyle name="Normal 6 2 3 6 3" xfId="10365"/>
    <cellStyle name="Normal 6 2 3 7" xfId="6776"/>
    <cellStyle name="Normal 6 2 3 7 2" xfId="6777"/>
    <cellStyle name="Normal 6 2 3 7 2 2" xfId="10368"/>
    <cellStyle name="Normal 6 2 3 7 3" xfId="10367"/>
    <cellStyle name="Normal 6 2 3 8" xfId="6778"/>
    <cellStyle name="Normal 6 2 3 8 2" xfId="6779"/>
    <cellStyle name="Normal 6 2 3 8 2 2" xfId="10370"/>
    <cellStyle name="Normal 6 2 3 8 3" xfId="10369"/>
    <cellStyle name="Normal 6 2 3 9" xfId="6780"/>
    <cellStyle name="Normal 6 2 3 9 2" xfId="6781"/>
    <cellStyle name="Normal 6 2 3 9 2 2" xfId="10372"/>
    <cellStyle name="Normal 6 2 3 9 3" xfId="10371"/>
    <cellStyle name="Normal 6 2 4" xfId="6782"/>
    <cellStyle name="Normal 6 2 4 2" xfId="6783"/>
    <cellStyle name="Normal 6 2 4 2 2" xfId="10374"/>
    <cellStyle name="Normal 6 2 4 3" xfId="6784"/>
    <cellStyle name="Normal 6 2 4 3 2" xfId="10375"/>
    <cellStyle name="Normal 6 2 4 4" xfId="10373"/>
    <cellStyle name="Normal 6 2 5" xfId="6785"/>
    <cellStyle name="Normal 6 2 5 2" xfId="10376"/>
    <cellStyle name="Normal 6 2 6" xfId="6786"/>
    <cellStyle name="Normal 6 2 6 2" xfId="10377"/>
    <cellStyle name="Normal 6 2 7" xfId="6787"/>
    <cellStyle name="Normal 6 2 7 2" xfId="10378"/>
    <cellStyle name="Normal 6 2 8" xfId="6788"/>
    <cellStyle name="Normal 6 2 8 2" xfId="10379"/>
    <cellStyle name="Normal 6 2 9" xfId="6789"/>
    <cellStyle name="Normal 6 2 9 2" xfId="10380"/>
    <cellStyle name="Normal 6 3" xfId="6790"/>
    <cellStyle name="Normal 6 3 10" xfId="6791"/>
    <cellStyle name="Normal 6 3 10 2" xfId="10382"/>
    <cellStyle name="Normal 6 3 11" xfId="6792"/>
    <cellStyle name="Normal 6 3 11 2" xfId="10383"/>
    <cellStyle name="Normal 6 3 12" xfId="6793"/>
    <cellStyle name="Normal 6 3 12 2" xfId="10384"/>
    <cellStyle name="Normal 6 3 13" xfId="6794"/>
    <cellStyle name="Normal 6 3 13 2" xfId="10385"/>
    <cellStyle name="Normal 6 3 14" xfId="10381"/>
    <cellStyle name="Normal 6 3 2" xfId="6795"/>
    <cellStyle name="Normal 6 3 2 10" xfId="6796"/>
    <cellStyle name="Normal 6 3 2 10 2" xfId="6797"/>
    <cellStyle name="Normal 6 3 2 10 2 2" xfId="10388"/>
    <cellStyle name="Normal 6 3 2 10 3" xfId="10387"/>
    <cellStyle name="Normal 6 3 2 11" xfId="6798"/>
    <cellStyle name="Normal 6 3 2 11 2" xfId="6799"/>
    <cellStyle name="Normal 6 3 2 11 2 2" xfId="10390"/>
    <cellStyle name="Normal 6 3 2 11 3" xfId="10389"/>
    <cellStyle name="Normal 6 3 2 12" xfId="6800"/>
    <cellStyle name="Normal 6 3 2 12 2" xfId="6801"/>
    <cellStyle name="Normal 6 3 2 12 2 2" xfId="10392"/>
    <cellStyle name="Normal 6 3 2 12 3" xfId="10391"/>
    <cellStyle name="Normal 6 3 2 13" xfId="6802"/>
    <cellStyle name="Normal 6 3 2 13 2" xfId="6803"/>
    <cellStyle name="Normal 6 3 2 13 2 2" xfId="10394"/>
    <cellStyle name="Normal 6 3 2 13 3" xfId="10393"/>
    <cellStyle name="Normal 6 3 2 14" xfId="6804"/>
    <cellStyle name="Normal 6 3 2 14 2" xfId="10395"/>
    <cellStyle name="Normal 6 3 2 15" xfId="10386"/>
    <cellStyle name="Normal 6 3 2 2" xfId="6805"/>
    <cellStyle name="Normal 6 3 2 2 2" xfId="6806"/>
    <cellStyle name="Normal 6 3 2 2 2 2" xfId="6807"/>
    <cellStyle name="Normal 6 3 2 2 2 2 2" xfId="10398"/>
    <cellStyle name="Normal 6 3 2 2 2 3" xfId="10397"/>
    <cellStyle name="Normal 6 3 2 2 3" xfId="10396"/>
    <cellStyle name="Normal 6 3 2 3" xfId="6808"/>
    <cellStyle name="Normal 6 3 2 3 2" xfId="6809"/>
    <cellStyle name="Normal 6 3 2 3 2 2" xfId="10400"/>
    <cellStyle name="Normal 6 3 2 3 3" xfId="10399"/>
    <cellStyle name="Normal 6 3 2 4" xfId="6810"/>
    <cellStyle name="Normal 6 3 2 4 2" xfId="6811"/>
    <cellStyle name="Normal 6 3 2 4 2 2" xfId="10402"/>
    <cellStyle name="Normal 6 3 2 4 3" xfId="10401"/>
    <cellStyle name="Normal 6 3 2 5" xfId="6812"/>
    <cellStyle name="Normal 6 3 2 5 2" xfId="6813"/>
    <cellStyle name="Normal 6 3 2 5 2 2" xfId="10404"/>
    <cellStyle name="Normal 6 3 2 5 3" xfId="10403"/>
    <cellStyle name="Normal 6 3 2 6" xfId="6814"/>
    <cellStyle name="Normal 6 3 2 6 2" xfId="6815"/>
    <cellStyle name="Normal 6 3 2 6 2 2" xfId="10406"/>
    <cellStyle name="Normal 6 3 2 6 3" xfId="10405"/>
    <cellStyle name="Normal 6 3 2 7" xfId="6816"/>
    <cellStyle name="Normal 6 3 2 7 2" xfId="6817"/>
    <cellStyle name="Normal 6 3 2 7 2 2" xfId="10408"/>
    <cellStyle name="Normal 6 3 2 7 3" xfId="10407"/>
    <cellStyle name="Normal 6 3 2 8" xfId="6818"/>
    <cellStyle name="Normal 6 3 2 8 2" xfId="6819"/>
    <cellStyle name="Normal 6 3 2 8 2 2" xfId="10410"/>
    <cellStyle name="Normal 6 3 2 8 3" xfId="10409"/>
    <cellStyle name="Normal 6 3 2 9" xfId="6820"/>
    <cellStyle name="Normal 6 3 2 9 2" xfId="6821"/>
    <cellStyle name="Normal 6 3 2 9 2 2" xfId="10412"/>
    <cellStyle name="Normal 6 3 2 9 3" xfId="10411"/>
    <cellStyle name="Normal 6 3 3" xfId="6822"/>
    <cellStyle name="Normal 6 3 3 2" xfId="6823"/>
    <cellStyle name="Normal 6 3 3 2 2" xfId="10414"/>
    <cellStyle name="Normal 6 3 3 3" xfId="6824"/>
    <cellStyle name="Normal 6 3 3 3 2" xfId="10415"/>
    <cellStyle name="Normal 6 3 3 4" xfId="10413"/>
    <cellStyle name="Normal 6 3 4" xfId="6825"/>
    <cellStyle name="Normal 6 3 4 2" xfId="10416"/>
    <cellStyle name="Normal 6 3 5" xfId="6826"/>
    <cellStyle name="Normal 6 3 5 2" xfId="10417"/>
    <cellStyle name="Normal 6 3 6" xfId="6827"/>
    <cellStyle name="Normal 6 3 6 2" xfId="10418"/>
    <cellStyle name="Normal 6 3 7" xfId="6828"/>
    <cellStyle name="Normal 6 3 7 2" xfId="10419"/>
    <cellStyle name="Normal 6 3 8" xfId="6829"/>
    <cellStyle name="Normal 6 3 8 2" xfId="10420"/>
    <cellStyle name="Normal 6 3 9" xfId="6830"/>
    <cellStyle name="Normal 6 3 9 2" xfId="10421"/>
    <cellStyle name="Normal 6 4" xfId="6831"/>
    <cellStyle name="Normal 6 4 2" xfId="6832"/>
    <cellStyle name="Normal 6 4 2 2" xfId="6833"/>
    <cellStyle name="Normal 6 4 2 2 2" xfId="10424"/>
    <cellStyle name="Normal 6 4 2 3" xfId="10423"/>
    <cellStyle name="Normal 6 4 3" xfId="6834"/>
    <cellStyle name="Normal 6 4 3 2" xfId="10425"/>
    <cellStyle name="Normal 6 4 4" xfId="10422"/>
    <cellStyle name="Normal 6 5" xfId="6835"/>
    <cellStyle name="Normal 6 5 2" xfId="6836"/>
    <cellStyle name="Normal 6 5 2 2" xfId="6837"/>
    <cellStyle name="Normal 6 5 2 2 2" xfId="10428"/>
    <cellStyle name="Normal 6 5 2 3" xfId="10427"/>
    <cellStyle name="Normal 6 5 3" xfId="10426"/>
    <cellStyle name="Normal 6 6" xfId="6838"/>
    <cellStyle name="Normal 6 6 2" xfId="6839"/>
    <cellStyle name="Normal 6 6 2 2" xfId="10430"/>
    <cellStyle name="Normal 6 6 3" xfId="10429"/>
    <cellStyle name="Normal 6 7" xfId="6840"/>
    <cellStyle name="Normal 6 7 2" xfId="6841"/>
    <cellStyle name="Normal 6 7 2 2" xfId="10432"/>
    <cellStyle name="Normal 6 7 3" xfId="10431"/>
    <cellStyle name="Normal 6 8" xfId="6842"/>
    <cellStyle name="Normal 6 8 2" xfId="6843"/>
    <cellStyle name="Normal 6 8 2 2" xfId="10434"/>
    <cellStyle name="Normal 6 8 3" xfId="10433"/>
    <cellStyle name="Normal 6 9" xfId="6844"/>
    <cellStyle name="Normal 6 9 2" xfId="6845"/>
    <cellStyle name="Normal 6 9 2 2" xfId="10436"/>
    <cellStyle name="Normal 6 9 3" xfId="10435"/>
    <cellStyle name="Normal 60" xfId="6846"/>
    <cellStyle name="Normal 60 2" xfId="6847"/>
    <cellStyle name="Normal 60 2 2" xfId="10438"/>
    <cellStyle name="Normal 60 3" xfId="6848"/>
    <cellStyle name="Normal 60 3 2" xfId="10439"/>
    <cellStyle name="Normal 60 4" xfId="6849"/>
    <cellStyle name="Normal 60 4 2" xfId="10440"/>
    <cellStyle name="Normal 60 5" xfId="6850"/>
    <cellStyle name="Normal 60 5 2" xfId="10441"/>
    <cellStyle name="Normal 60 6" xfId="6851"/>
    <cellStyle name="Normal 60 6 2" xfId="10442"/>
    <cellStyle name="Normal 60 7" xfId="6852"/>
    <cellStyle name="Normal 60 7 2" xfId="10443"/>
    <cellStyle name="Normal 60 8" xfId="6853"/>
    <cellStyle name="Normal 60 8 2" xfId="10444"/>
    <cellStyle name="Normal 60 9" xfId="10437"/>
    <cellStyle name="Normal 61" xfId="6854"/>
    <cellStyle name="Normal 61 2" xfId="10445"/>
    <cellStyle name="Normal 62" xfId="6855"/>
    <cellStyle name="Normal 62 2" xfId="6856"/>
    <cellStyle name="Normal 62 2 2" xfId="6857"/>
    <cellStyle name="Normal 62 2 2 2" xfId="10448"/>
    <cellStyle name="Normal 62 2 3" xfId="10447"/>
    <cellStyle name="Normal 62 3" xfId="6858"/>
    <cellStyle name="Normal 62 3 2" xfId="10449"/>
    <cellStyle name="Normal 62 4" xfId="10446"/>
    <cellStyle name="Normal 63" xfId="6859"/>
    <cellStyle name="Normal 63 2" xfId="6860"/>
    <cellStyle name="Normal 63 2 2" xfId="6861"/>
    <cellStyle name="Normal 63 2 2 2" xfId="10452"/>
    <cellStyle name="Normal 63 2 3" xfId="10451"/>
    <cellStyle name="Normal 63 3" xfId="6862"/>
    <cellStyle name="Normal 63 3 2" xfId="10453"/>
    <cellStyle name="Normal 63 4" xfId="10450"/>
    <cellStyle name="Normal 64" xfId="6863"/>
    <cellStyle name="Normal 64 2" xfId="10454"/>
    <cellStyle name="Normal 65" xfId="6864"/>
    <cellStyle name="Normal 65 2" xfId="10455"/>
    <cellStyle name="Normal 66" xfId="6865"/>
    <cellStyle name="Normal 66 2" xfId="10456"/>
    <cellStyle name="Normal 67" xfId="6866"/>
    <cellStyle name="Normal 67 2" xfId="10457"/>
    <cellStyle name="Normal 68" xfId="6867"/>
    <cellStyle name="Normal 68 2" xfId="10458"/>
    <cellStyle name="Normal 69" xfId="6868"/>
    <cellStyle name="Normal 69 2" xfId="6869"/>
    <cellStyle name="Normal 69 2 2" xfId="6870"/>
    <cellStyle name="Normal 69 2 2 2" xfId="10461"/>
    <cellStyle name="Normal 69 2 3" xfId="10460"/>
    <cellStyle name="Normal 69 3" xfId="6871"/>
    <cellStyle name="Normal 69 3 2" xfId="10462"/>
    <cellStyle name="Normal 69 4" xfId="10459"/>
    <cellStyle name="Normal 7" xfId="6872"/>
    <cellStyle name="Normal 7 2" xfId="6873"/>
    <cellStyle name="Normal 7 2 2" xfId="10464"/>
    <cellStyle name="Normal 7 3" xfId="6874"/>
    <cellStyle name="Normal 7 3 2" xfId="10465"/>
    <cellStyle name="Normal 7 4" xfId="10463"/>
    <cellStyle name="Normal 7 5" xfId="11259"/>
    <cellStyle name="Normal 70" xfId="6875"/>
    <cellStyle name="Normal 70 2" xfId="10466"/>
    <cellStyle name="Normal 71" xfId="6876"/>
    <cellStyle name="Normal 71 2" xfId="6877"/>
    <cellStyle name="Normal 71 2 2" xfId="6878"/>
    <cellStyle name="Normal 71 2 2 2" xfId="10469"/>
    <cellStyle name="Normal 71 2 3" xfId="10468"/>
    <cellStyle name="Normal 71 3" xfId="6879"/>
    <cellStyle name="Normal 71 3 2" xfId="10470"/>
    <cellStyle name="Normal 71 4" xfId="10467"/>
    <cellStyle name="Normal 72" xfId="6880"/>
    <cellStyle name="Normal 72 2" xfId="6881"/>
    <cellStyle name="Normal 72 2 2" xfId="6882"/>
    <cellStyle name="Normal 72 2 2 2" xfId="10473"/>
    <cellStyle name="Normal 72 2 3" xfId="10472"/>
    <cellStyle name="Normal 72 3" xfId="6883"/>
    <cellStyle name="Normal 72 3 2" xfId="10474"/>
    <cellStyle name="Normal 72 4" xfId="10471"/>
    <cellStyle name="Normal 73" xfId="6884"/>
    <cellStyle name="Normal 73 2" xfId="6885"/>
    <cellStyle name="Normal 73 2 2" xfId="6886"/>
    <cellStyle name="Normal 73 2 2 2" xfId="10477"/>
    <cellStyle name="Normal 73 2 3" xfId="10476"/>
    <cellStyle name="Normal 73 3" xfId="6887"/>
    <cellStyle name="Normal 73 3 2" xfId="10478"/>
    <cellStyle name="Normal 73 4" xfId="10475"/>
    <cellStyle name="Normal 74" xfId="6888"/>
    <cellStyle name="Normal 74 2" xfId="6889"/>
    <cellStyle name="Normal 74 2 2" xfId="6890"/>
    <cellStyle name="Normal 74 2 2 2" xfId="10481"/>
    <cellStyle name="Normal 74 2 3" xfId="10480"/>
    <cellStyle name="Normal 74 3" xfId="6891"/>
    <cellStyle name="Normal 74 3 2" xfId="10482"/>
    <cellStyle name="Normal 74 4" xfId="10479"/>
    <cellStyle name="Normal 75" xfId="6892"/>
    <cellStyle name="Normal 75 2" xfId="6893"/>
    <cellStyle name="Normal 75 2 2" xfId="6894"/>
    <cellStyle name="Normal 75 2 2 2" xfId="10485"/>
    <cellStyle name="Normal 75 2 3" xfId="10484"/>
    <cellStyle name="Normal 75 3" xfId="6895"/>
    <cellStyle name="Normal 75 3 2" xfId="10486"/>
    <cellStyle name="Normal 75 4" xfId="10483"/>
    <cellStyle name="Normal 76" xfId="6896"/>
    <cellStyle name="Normal 76 2" xfId="6897"/>
    <cellStyle name="Normal 76 2 2" xfId="10488"/>
    <cellStyle name="Normal 76 3" xfId="10487"/>
    <cellStyle name="Normal 77" xfId="6898"/>
    <cellStyle name="Normal 77 2" xfId="10489"/>
    <cellStyle name="Normal 78" xfId="6899"/>
    <cellStyle name="Normal 78 2" xfId="10490"/>
    <cellStyle name="Normal 79" xfId="6900"/>
    <cellStyle name="Normal 79 2" xfId="6901"/>
    <cellStyle name="Normal 79 2 2" xfId="10492"/>
    <cellStyle name="Normal 79 3" xfId="10491"/>
    <cellStyle name="Normal 8" xfId="6902"/>
    <cellStyle name="Normal 8 10" xfId="6903"/>
    <cellStyle name="Normal 8 10 2" xfId="6904"/>
    <cellStyle name="Normal 8 10 2 2" xfId="10495"/>
    <cellStyle name="Normal 8 10 3" xfId="10494"/>
    <cellStyle name="Normal 8 11" xfId="6905"/>
    <cellStyle name="Normal 8 11 2" xfId="6906"/>
    <cellStyle name="Normal 8 11 2 2" xfId="10497"/>
    <cellStyle name="Normal 8 11 3" xfId="10496"/>
    <cellStyle name="Normal 8 12" xfId="6907"/>
    <cellStyle name="Normal 8 12 2" xfId="6908"/>
    <cellStyle name="Normal 8 12 2 2" xfId="10499"/>
    <cellStyle name="Normal 8 12 3" xfId="10498"/>
    <cellStyle name="Normal 8 13" xfId="6909"/>
    <cellStyle name="Normal 8 13 2" xfId="6910"/>
    <cellStyle name="Normal 8 13 2 2" xfId="10501"/>
    <cellStyle name="Normal 8 13 3" xfId="10500"/>
    <cellStyle name="Normal 8 14" xfId="6911"/>
    <cellStyle name="Normal 8 14 2" xfId="6912"/>
    <cellStyle name="Normal 8 14 2 2" xfId="10503"/>
    <cellStyle name="Normal 8 14 3" xfId="10502"/>
    <cellStyle name="Normal 8 15" xfId="6913"/>
    <cellStyle name="Normal 8 15 2" xfId="6914"/>
    <cellStyle name="Normal 8 15 2 2" xfId="10505"/>
    <cellStyle name="Normal 8 15 3" xfId="10504"/>
    <cellStyle name="Normal 8 16" xfId="6915"/>
    <cellStyle name="Normal 8 16 2" xfId="6916"/>
    <cellStyle name="Normal 8 16 2 2" xfId="10507"/>
    <cellStyle name="Normal 8 16 3" xfId="10506"/>
    <cellStyle name="Normal 8 17" xfId="6917"/>
    <cellStyle name="Normal 8 17 2" xfId="10508"/>
    <cellStyle name="Normal 8 18" xfId="10493"/>
    <cellStyle name="Normal 8 19" xfId="11260"/>
    <cellStyle name="Normal 8 2" xfId="6918"/>
    <cellStyle name="Normal 8 2 10" xfId="6919"/>
    <cellStyle name="Normal 8 2 10 2" xfId="10510"/>
    <cellStyle name="Normal 8 2 11" xfId="6920"/>
    <cellStyle name="Normal 8 2 11 2" xfId="10511"/>
    <cellStyle name="Normal 8 2 12" xfId="6921"/>
    <cellStyle name="Normal 8 2 12 2" xfId="10512"/>
    <cellStyle name="Normal 8 2 13" xfId="6922"/>
    <cellStyle name="Normal 8 2 13 2" xfId="10513"/>
    <cellStyle name="Normal 8 2 14" xfId="6923"/>
    <cellStyle name="Normal 8 2 14 2" xfId="10514"/>
    <cellStyle name="Normal 8 2 15" xfId="6924"/>
    <cellStyle name="Normal 8 2 15 2" xfId="10515"/>
    <cellStyle name="Normal 8 2 16" xfId="10509"/>
    <cellStyle name="Normal 8 2 2" xfId="6925"/>
    <cellStyle name="Normal 8 2 2 10" xfId="6926"/>
    <cellStyle name="Normal 8 2 2 10 2" xfId="6927"/>
    <cellStyle name="Normal 8 2 2 10 2 2" xfId="10518"/>
    <cellStyle name="Normal 8 2 2 10 3" xfId="10517"/>
    <cellStyle name="Normal 8 2 2 11" xfId="6928"/>
    <cellStyle name="Normal 8 2 2 11 2" xfId="6929"/>
    <cellStyle name="Normal 8 2 2 11 2 2" xfId="10520"/>
    <cellStyle name="Normal 8 2 2 11 3" xfId="10519"/>
    <cellStyle name="Normal 8 2 2 12" xfId="6930"/>
    <cellStyle name="Normal 8 2 2 12 2" xfId="6931"/>
    <cellStyle name="Normal 8 2 2 12 2 2" xfId="10522"/>
    <cellStyle name="Normal 8 2 2 12 3" xfId="10521"/>
    <cellStyle name="Normal 8 2 2 13" xfId="6932"/>
    <cellStyle name="Normal 8 2 2 13 2" xfId="6933"/>
    <cellStyle name="Normal 8 2 2 13 2 2" xfId="10524"/>
    <cellStyle name="Normal 8 2 2 13 3" xfId="10523"/>
    <cellStyle name="Normal 8 2 2 14" xfId="6934"/>
    <cellStyle name="Normal 8 2 2 14 2" xfId="6935"/>
    <cellStyle name="Normal 8 2 2 14 2 2" xfId="10526"/>
    <cellStyle name="Normal 8 2 2 14 3" xfId="10525"/>
    <cellStyle name="Normal 8 2 2 15" xfId="6936"/>
    <cellStyle name="Normal 8 2 2 15 2" xfId="6937"/>
    <cellStyle name="Normal 8 2 2 15 2 2" xfId="10528"/>
    <cellStyle name="Normal 8 2 2 15 3" xfId="10527"/>
    <cellStyle name="Normal 8 2 2 16" xfId="6938"/>
    <cellStyle name="Normal 8 2 2 16 2" xfId="10529"/>
    <cellStyle name="Normal 8 2 2 17" xfId="10516"/>
    <cellStyle name="Normal 8 2 2 2" xfId="6939"/>
    <cellStyle name="Normal 8 2 2 2 10" xfId="6940"/>
    <cellStyle name="Normal 8 2 2 2 10 2" xfId="10531"/>
    <cellStyle name="Normal 8 2 2 2 11" xfId="6941"/>
    <cellStyle name="Normal 8 2 2 2 11 2" xfId="10532"/>
    <cellStyle name="Normal 8 2 2 2 12" xfId="6942"/>
    <cellStyle name="Normal 8 2 2 2 12 2" xfId="10533"/>
    <cellStyle name="Normal 8 2 2 2 13" xfId="6943"/>
    <cellStyle name="Normal 8 2 2 2 13 2" xfId="10534"/>
    <cellStyle name="Normal 8 2 2 2 14" xfId="10530"/>
    <cellStyle name="Normal 8 2 2 2 2" xfId="6944"/>
    <cellStyle name="Normal 8 2 2 2 2 10" xfId="6945"/>
    <cellStyle name="Normal 8 2 2 2 2 10 2" xfId="6946"/>
    <cellStyle name="Normal 8 2 2 2 2 10 2 2" xfId="10537"/>
    <cellStyle name="Normal 8 2 2 2 2 10 3" xfId="10536"/>
    <cellStyle name="Normal 8 2 2 2 2 11" xfId="6947"/>
    <cellStyle name="Normal 8 2 2 2 2 11 2" xfId="6948"/>
    <cellStyle name="Normal 8 2 2 2 2 11 2 2" xfId="10539"/>
    <cellStyle name="Normal 8 2 2 2 2 11 3" xfId="10538"/>
    <cellStyle name="Normal 8 2 2 2 2 12" xfId="6949"/>
    <cellStyle name="Normal 8 2 2 2 2 12 2" xfId="6950"/>
    <cellStyle name="Normal 8 2 2 2 2 12 2 2" xfId="10541"/>
    <cellStyle name="Normal 8 2 2 2 2 12 3" xfId="10540"/>
    <cellStyle name="Normal 8 2 2 2 2 13" xfId="6951"/>
    <cellStyle name="Normal 8 2 2 2 2 13 2" xfId="6952"/>
    <cellStyle name="Normal 8 2 2 2 2 13 2 2" xfId="10543"/>
    <cellStyle name="Normal 8 2 2 2 2 13 3" xfId="10542"/>
    <cellStyle name="Normal 8 2 2 2 2 14" xfId="6953"/>
    <cellStyle name="Normal 8 2 2 2 2 14 2" xfId="10544"/>
    <cellStyle name="Normal 8 2 2 2 2 15" xfId="10535"/>
    <cellStyle name="Normal 8 2 2 2 2 2" xfId="6954"/>
    <cellStyle name="Normal 8 2 2 2 2 2 2" xfId="6955"/>
    <cellStyle name="Normal 8 2 2 2 2 2 2 2" xfId="6956"/>
    <cellStyle name="Normal 8 2 2 2 2 2 2 2 2" xfId="10547"/>
    <cellStyle name="Normal 8 2 2 2 2 2 2 3" xfId="10546"/>
    <cellStyle name="Normal 8 2 2 2 2 2 3" xfId="10545"/>
    <cellStyle name="Normal 8 2 2 2 2 3" xfId="6957"/>
    <cellStyle name="Normal 8 2 2 2 2 3 2" xfId="6958"/>
    <cellStyle name="Normal 8 2 2 2 2 3 2 2" xfId="10549"/>
    <cellStyle name="Normal 8 2 2 2 2 3 3" xfId="10548"/>
    <cellStyle name="Normal 8 2 2 2 2 4" xfId="6959"/>
    <cellStyle name="Normal 8 2 2 2 2 4 2" xfId="6960"/>
    <cellStyle name="Normal 8 2 2 2 2 4 2 2" xfId="10551"/>
    <cellStyle name="Normal 8 2 2 2 2 4 3" xfId="10550"/>
    <cellStyle name="Normal 8 2 2 2 2 5" xfId="6961"/>
    <cellStyle name="Normal 8 2 2 2 2 5 2" xfId="6962"/>
    <cellStyle name="Normal 8 2 2 2 2 5 2 2" xfId="10553"/>
    <cellStyle name="Normal 8 2 2 2 2 5 3" xfId="10552"/>
    <cellStyle name="Normal 8 2 2 2 2 6" xfId="6963"/>
    <cellStyle name="Normal 8 2 2 2 2 6 2" xfId="6964"/>
    <cellStyle name="Normal 8 2 2 2 2 6 2 2" xfId="10555"/>
    <cellStyle name="Normal 8 2 2 2 2 6 3" xfId="10554"/>
    <cellStyle name="Normal 8 2 2 2 2 7" xfId="6965"/>
    <cellStyle name="Normal 8 2 2 2 2 7 2" xfId="6966"/>
    <cellStyle name="Normal 8 2 2 2 2 7 2 2" xfId="10557"/>
    <cellStyle name="Normal 8 2 2 2 2 7 3" xfId="10556"/>
    <cellStyle name="Normal 8 2 2 2 2 8" xfId="6967"/>
    <cellStyle name="Normal 8 2 2 2 2 8 2" xfId="6968"/>
    <cellStyle name="Normal 8 2 2 2 2 8 2 2" xfId="10559"/>
    <cellStyle name="Normal 8 2 2 2 2 8 3" xfId="10558"/>
    <cellStyle name="Normal 8 2 2 2 2 9" xfId="6969"/>
    <cellStyle name="Normal 8 2 2 2 2 9 2" xfId="6970"/>
    <cellStyle name="Normal 8 2 2 2 2 9 2 2" xfId="10561"/>
    <cellStyle name="Normal 8 2 2 2 2 9 3" xfId="10560"/>
    <cellStyle name="Normal 8 2 2 2 3" xfId="6971"/>
    <cellStyle name="Normal 8 2 2 2 3 2" xfId="6972"/>
    <cellStyle name="Normal 8 2 2 2 3 2 2" xfId="10563"/>
    <cellStyle name="Normal 8 2 2 2 3 3" xfId="6973"/>
    <cellStyle name="Normal 8 2 2 2 3 3 2" xfId="10564"/>
    <cellStyle name="Normal 8 2 2 2 3 4" xfId="10562"/>
    <cellStyle name="Normal 8 2 2 2 4" xfId="6974"/>
    <cellStyle name="Normal 8 2 2 2 4 2" xfId="10565"/>
    <cellStyle name="Normal 8 2 2 2 5" xfId="6975"/>
    <cellStyle name="Normal 8 2 2 2 5 2" xfId="10566"/>
    <cellStyle name="Normal 8 2 2 2 6" xfId="6976"/>
    <cellStyle name="Normal 8 2 2 2 6 2" xfId="10567"/>
    <cellStyle name="Normal 8 2 2 2 7" xfId="6977"/>
    <cellStyle name="Normal 8 2 2 2 7 2" xfId="10568"/>
    <cellStyle name="Normal 8 2 2 2 8" xfId="6978"/>
    <cellStyle name="Normal 8 2 2 2 8 2" xfId="10569"/>
    <cellStyle name="Normal 8 2 2 2 9" xfId="6979"/>
    <cellStyle name="Normal 8 2 2 2 9 2" xfId="10570"/>
    <cellStyle name="Normal 8 2 2 3" xfId="6980"/>
    <cellStyle name="Normal 8 2 2 3 2" xfId="6981"/>
    <cellStyle name="Normal 8 2 2 3 2 2" xfId="6982"/>
    <cellStyle name="Normal 8 2 2 3 2 2 2" xfId="10573"/>
    <cellStyle name="Normal 8 2 2 3 2 3" xfId="10572"/>
    <cellStyle name="Normal 8 2 2 3 3" xfId="6983"/>
    <cellStyle name="Normal 8 2 2 3 3 2" xfId="10574"/>
    <cellStyle name="Normal 8 2 2 3 4" xfId="10571"/>
    <cellStyle name="Normal 8 2 2 4" xfId="6984"/>
    <cellStyle name="Normal 8 2 2 4 2" xfId="6985"/>
    <cellStyle name="Normal 8 2 2 4 2 2" xfId="6986"/>
    <cellStyle name="Normal 8 2 2 4 2 2 2" xfId="10577"/>
    <cellStyle name="Normal 8 2 2 4 2 3" xfId="10576"/>
    <cellStyle name="Normal 8 2 2 4 3" xfId="10575"/>
    <cellStyle name="Normal 8 2 2 5" xfId="6987"/>
    <cellStyle name="Normal 8 2 2 5 2" xfId="6988"/>
    <cellStyle name="Normal 8 2 2 5 2 2" xfId="10579"/>
    <cellStyle name="Normal 8 2 2 5 3" xfId="10578"/>
    <cellStyle name="Normal 8 2 2 6" xfId="6989"/>
    <cellStyle name="Normal 8 2 2 6 2" xfId="6990"/>
    <cellStyle name="Normal 8 2 2 6 2 2" xfId="10581"/>
    <cellStyle name="Normal 8 2 2 6 3" xfId="10580"/>
    <cellStyle name="Normal 8 2 2 7" xfId="6991"/>
    <cellStyle name="Normal 8 2 2 7 2" xfId="6992"/>
    <cellStyle name="Normal 8 2 2 7 2 2" xfId="10583"/>
    <cellStyle name="Normal 8 2 2 7 3" xfId="10582"/>
    <cellStyle name="Normal 8 2 2 8" xfId="6993"/>
    <cellStyle name="Normal 8 2 2 8 2" xfId="6994"/>
    <cellStyle name="Normal 8 2 2 8 2 2" xfId="10585"/>
    <cellStyle name="Normal 8 2 2 8 3" xfId="10584"/>
    <cellStyle name="Normal 8 2 2 9" xfId="6995"/>
    <cellStyle name="Normal 8 2 2 9 2" xfId="6996"/>
    <cellStyle name="Normal 8 2 2 9 2 2" xfId="10587"/>
    <cellStyle name="Normal 8 2 2 9 3" xfId="10586"/>
    <cellStyle name="Normal 8 2 3" xfId="6997"/>
    <cellStyle name="Normal 8 2 3 10" xfId="6998"/>
    <cellStyle name="Normal 8 2 3 10 2" xfId="6999"/>
    <cellStyle name="Normal 8 2 3 10 2 2" xfId="10590"/>
    <cellStyle name="Normal 8 2 3 10 3" xfId="10589"/>
    <cellStyle name="Normal 8 2 3 11" xfId="7000"/>
    <cellStyle name="Normal 8 2 3 11 2" xfId="7001"/>
    <cellStyle name="Normal 8 2 3 11 2 2" xfId="10592"/>
    <cellStyle name="Normal 8 2 3 11 3" xfId="10591"/>
    <cellStyle name="Normal 8 2 3 12" xfId="7002"/>
    <cellStyle name="Normal 8 2 3 12 2" xfId="7003"/>
    <cellStyle name="Normal 8 2 3 12 2 2" xfId="10594"/>
    <cellStyle name="Normal 8 2 3 12 3" xfId="10593"/>
    <cellStyle name="Normal 8 2 3 13" xfId="7004"/>
    <cellStyle name="Normal 8 2 3 13 2" xfId="7005"/>
    <cellStyle name="Normal 8 2 3 13 2 2" xfId="10596"/>
    <cellStyle name="Normal 8 2 3 13 3" xfId="10595"/>
    <cellStyle name="Normal 8 2 3 14" xfId="7006"/>
    <cellStyle name="Normal 8 2 3 14 2" xfId="10597"/>
    <cellStyle name="Normal 8 2 3 15" xfId="10588"/>
    <cellStyle name="Normal 8 2 3 2" xfId="7007"/>
    <cellStyle name="Normal 8 2 3 2 10" xfId="7008"/>
    <cellStyle name="Normal 8 2 3 2 10 2" xfId="10599"/>
    <cellStyle name="Normal 8 2 3 2 11" xfId="7009"/>
    <cellStyle name="Normal 8 2 3 2 11 2" xfId="10600"/>
    <cellStyle name="Normal 8 2 3 2 12" xfId="7010"/>
    <cellStyle name="Normal 8 2 3 2 12 2" xfId="10601"/>
    <cellStyle name="Normal 8 2 3 2 13" xfId="7011"/>
    <cellStyle name="Normal 8 2 3 2 13 2" xfId="10602"/>
    <cellStyle name="Normal 8 2 3 2 14" xfId="10598"/>
    <cellStyle name="Normal 8 2 3 2 2" xfId="7012"/>
    <cellStyle name="Normal 8 2 3 2 2 2" xfId="7013"/>
    <cellStyle name="Normal 8 2 3 2 2 2 2" xfId="10604"/>
    <cellStyle name="Normal 8 2 3 2 2 3" xfId="7014"/>
    <cellStyle name="Normal 8 2 3 2 2 3 2" xfId="10605"/>
    <cellStyle name="Normal 8 2 3 2 2 4" xfId="10603"/>
    <cellStyle name="Normal 8 2 3 2 3" xfId="7015"/>
    <cellStyle name="Normal 8 2 3 2 3 2" xfId="10606"/>
    <cellStyle name="Normal 8 2 3 2 4" xfId="7016"/>
    <cellStyle name="Normal 8 2 3 2 4 2" xfId="10607"/>
    <cellStyle name="Normal 8 2 3 2 5" xfId="7017"/>
    <cellStyle name="Normal 8 2 3 2 5 2" xfId="10608"/>
    <cellStyle name="Normal 8 2 3 2 6" xfId="7018"/>
    <cellStyle name="Normal 8 2 3 2 6 2" xfId="10609"/>
    <cellStyle name="Normal 8 2 3 2 7" xfId="7019"/>
    <cellStyle name="Normal 8 2 3 2 7 2" xfId="10610"/>
    <cellStyle name="Normal 8 2 3 2 8" xfId="7020"/>
    <cellStyle name="Normal 8 2 3 2 8 2" xfId="10611"/>
    <cellStyle name="Normal 8 2 3 2 9" xfId="7021"/>
    <cellStyle name="Normal 8 2 3 2 9 2" xfId="10612"/>
    <cellStyle name="Normal 8 2 3 3" xfId="7022"/>
    <cellStyle name="Normal 8 2 3 3 2" xfId="7023"/>
    <cellStyle name="Normal 8 2 3 3 2 2" xfId="7024"/>
    <cellStyle name="Normal 8 2 3 3 2 2 2" xfId="10615"/>
    <cellStyle name="Normal 8 2 3 3 2 3" xfId="10614"/>
    <cellStyle name="Normal 8 2 3 3 3" xfId="10613"/>
    <cellStyle name="Normal 8 2 3 4" xfId="7025"/>
    <cellStyle name="Normal 8 2 3 4 2" xfId="7026"/>
    <cellStyle name="Normal 8 2 3 4 2 2" xfId="10617"/>
    <cellStyle name="Normal 8 2 3 4 3" xfId="10616"/>
    <cellStyle name="Normal 8 2 3 5" xfId="7027"/>
    <cellStyle name="Normal 8 2 3 5 2" xfId="7028"/>
    <cellStyle name="Normal 8 2 3 5 2 2" xfId="10619"/>
    <cellStyle name="Normal 8 2 3 5 3" xfId="10618"/>
    <cellStyle name="Normal 8 2 3 6" xfId="7029"/>
    <cellStyle name="Normal 8 2 3 6 2" xfId="7030"/>
    <cellStyle name="Normal 8 2 3 6 2 2" xfId="10621"/>
    <cellStyle name="Normal 8 2 3 6 3" xfId="10620"/>
    <cellStyle name="Normal 8 2 3 7" xfId="7031"/>
    <cellStyle name="Normal 8 2 3 7 2" xfId="7032"/>
    <cellStyle name="Normal 8 2 3 7 2 2" xfId="10623"/>
    <cellStyle name="Normal 8 2 3 7 3" xfId="10622"/>
    <cellStyle name="Normal 8 2 3 8" xfId="7033"/>
    <cellStyle name="Normal 8 2 3 8 2" xfId="7034"/>
    <cellStyle name="Normal 8 2 3 8 2 2" xfId="10625"/>
    <cellStyle name="Normal 8 2 3 8 3" xfId="10624"/>
    <cellStyle name="Normal 8 2 3 9" xfId="7035"/>
    <cellStyle name="Normal 8 2 3 9 2" xfId="7036"/>
    <cellStyle name="Normal 8 2 3 9 2 2" xfId="10627"/>
    <cellStyle name="Normal 8 2 3 9 3" xfId="10626"/>
    <cellStyle name="Normal 8 2 4" xfId="7037"/>
    <cellStyle name="Normal 8 2 4 2" xfId="7038"/>
    <cellStyle name="Normal 8 2 4 2 2" xfId="10629"/>
    <cellStyle name="Normal 8 2 4 3" xfId="7039"/>
    <cellStyle name="Normal 8 2 4 3 2" xfId="10630"/>
    <cellStyle name="Normal 8 2 4 4" xfId="10628"/>
    <cellStyle name="Normal 8 2 5" xfId="7040"/>
    <cellStyle name="Normal 8 2 5 2" xfId="10631"/>
    <cellStyle name="Normal 8 2 6" xfId="7041"/>
    <cellStyle name="Normal 8 2 6 2" xfId="10632"/>
    <cellStyle name="Normal 8 2 7" xfId="7042"/>
    <cellStyle name="Normal 8 2 7 2" xfId="10633"/>
    <cellStyle name="Normal 8 2 8" xfId="7043"/>
    <cellStyle name="Normal 8 2 8 2" xfId="10634"/>
    <cellStyle name="Normal 8 2 9" xfId="7044"/>
    <cellStyle name="Normal 8 2 9 2" xfId="10635"/>
    <cellStyle name="Normal 8 3" xfId="7045"/>
    <cellStyle name="Normal 8 3 10" xfId="7046"/>
    <cellStyle name="Normal 8 3 10 2" xfId="10637"/>
    <cellStyle name="Normal 8 3 11" xfId="7047"/>
    <cellStyle name="Normal 8 3 11 2" xfId="10638"/>
    <cellStyle name="Normal 8 3 12" xfId="7048"/>
    <cellStyle name="Normal 8 3 12 2" xfId="10639"/>
    <cellStyle name="Normal 8 3 13" xfId="7049"/>
    <cellStyle name="Normal 8 3 13 2" xfId="10640"/>
    <cellStyle name="Normal 8 3 14" xfId="10636"/>
    <cellStyle name="Normal 8 3 2" xfId="7050"/>
    <cellStyle name="Normal 8 3 2 10" xfId="7051"/>
    <cellStyle name="Normal 8 3 2 10 2" xfId="7052"/>
    <cellStyle name="Normal 8 3 2 10 2 2" xfId="10643"/>
    <cellStyle name="Normal 8 3 2 10 3" xfId="10642"/>
    <cellStyle name="Normal 8 3 2 11" xfId="7053"/>
    <cellStyle name="Normal 8 3 2 11 2" xfId="7054"/>
    <cellStyle name="Normal 8 3 2 11 2 2" xfId="10645"/>
    <cellStyle name="Normal 8 3 2 11 3" xfId="10644"/>
    <cellStyle name="Normal 8 3 2 12" xfId="7055"/>
    <cellStyle name="Normal 8 3 2 12 2" xfId="7056"/>
    <cellStyle name="Normal 8 3 2 12 2 2" xfId="10647"/>
    <cellStyle name="Normal 8 3 2 12 3" xfId="10646"/>
    <cellStyle name="Normal 8 3 2 13" xfId="7057"/>
    <cellStyle name="Normal 8 3 2 13 2" xfId="7058"/>
    <cellStyle name="Normal 8 3 2 13 2 2" xfId="10649"/>
    <cellStyle name="Normal 8 3 2 13 3" xfId="10648"/>
    <cellStyle name="Normal 8 3 2 14" xfId="7059"/>
    <cellStyle name="Normal 8 3 2 14 2" xfId="10650"/>
    <cellStyle name="Normal 8 3 2 15" xfId="10641"/>
    <cellStyle name="Normal 8 3 2 2" xfId="7060"/>
    <cellStyle name="Normal 8 3 2 2 2" xfId="7061"/>
    <cellStyle name="Normal 8 3 2 2 2 2" xfId="7062"/>
    <cellStyle name="Normal 8 3 2 2 2 2 2" xfId="10653"/>
    <cellStyle name="Normal 8 3 2 2 2 3" xfId="10652"/>
    <cellStyle name="Normal 8 3 2 2 3" xfId="10651"/>
    <cellStyle name="Normal 8 3 2 3" xfId="7063"/>
    <cellStyle name="Normal 8 3 2 3 2" xfId="7064"/>
    <cellStyle name="Normal 8 3 2 3 2 2" xfId="10655"/>
    <cellStyle name="Normal 8 3 2 3 3" xfId="10654"/>
    <cellStyle name="Normal 8 3 2 4" xfId="7065"/>
    <cellStyle name="Normal 8 3 2 4 2" xfId="7066"/>
    <cellStyle name="Normal 8 3 2 4 2 2" xfId="10657"/>
    <cellStyle name="Normal 8 3 2 4 3" xfId="10656"/>
    <cellStyle name="Normal 8 3 2 5" xfId="7067"/>
    <cellStyle name="Normal 8 3 2 5 2" xfId="7068"/>
    <cellStyle name="Normal 8 3 2 5 2 2" xfId="10659"/>
    <cellStyle name="Normal 8 3 2 5 3" xfId="10658"/>
    <cellStyle name="Normal 8 3 2 6" xfId="7069"/>
    <cellStyle name="Normal 8 3 2 6 2" xfId="7070"/>
    <cellStyle name="Normal 8 3 2 6 2 2" xfId="10661"/>
    <cellStyle name="Normal 8 3 2 6 3" xfId="10660"/>
    <cellStyle name="Normal 8 3 2 7" xfId="7071"/>
    <cellStyle name="Normal 8 3 2 7 2" xfId="7072"/>
    <cellStyle name="Normal 8 3 2 7 2 2" xfId="10663"/>
    <cellStyle name="Normal 8 3 2 7 3" xfId="10662"/>
    <cellStyle name="Normal 8 3 2 8" xfId="7073"/>
    <cellStyle name="Normal 8 3 2 8 2" xfId="7074"/>
    <cellStyle name="Normal 8 3 2 8 2 2" xfId="10665"/>
    <cellStyle name="Normal 8 3 2 8 3" xfId="10664"/>
    <cellStyle name="Normal 8 3 2 9" xfId="7075"/>
    <cellStyle name="Normal 8 3 2 9 2" xfId="7076"/>
    <cellStyle name="Normal 8 3 2 9 2 2" xfId="10667"/>
    <cellStyle name="Normal 8 3 2 9 3" xfId="10666"/>
    <cellStyle name="Normal 8 3 3" xfId="7077"/>
    <cellStyle name="Normal 8 3 3 2" xfId="7078"/>
    <cellStyle name="Normal 8 3 3 2 2" xfId="10669"/>
    <cellStyle name="Normal 8 3 3 3" xfId="7079"/>
    <cellStyle name="Normal 8 3 3 3 2" xfId="10670"/>
    <cellStyle name="Normal 8 3 3 4" xfId="10668"/>
    <cellStyle name="Normal 8 3 4" xfId="7080"/>
    <cellStyle name="Normal 8 3 4 2" xfId="10671"/>
    <cellStyle name="Normal 8 3 5" xfId="7081"/>
    <cellStyle name="Normal 8 3 5 2" xfId="10672"/>
    <cellStyle name="Normal 8 3 6" xfId="7082"/>
    <cellStyle name="Normal 8 3 6 2" xfId="10673"/>
    <cellStyle name="Normal 8 3 7" xfId="7083"/>
    <cellStyle name="Normal 8 3 7 2" xfId="10674"/>
    <cellStyle name="Normal 8 3 8" xfId="7084"/>
    <cellStyle name="Normal 8 3 8 2" xfId="10675"/>
    <cellStyle name="Normal 8 3 9" xfId="7085"/>
    <cellStyle name="Normal 8 3 9 2" xfId="10676"/>
    <cellStyle name="Normal 8 4" xfId="7086"/>
    <cellStyle name="Normal 8 4 2" xfId="7087"/>
    <cellStyle name="Normal 8 4 2 2" xfId="7088"/>
    <cellStyle name="Normal 8 4 2 2 2" xfId="10679"/>
    <cellStyle name="Normal 8 4 2 3" xfId="10678"/>
    <cellStyle name="Normal 8 4 3" xfId="7089"/>
    <cellStyle name="Normal 8 4 3 2" xfId="10680"/>
    <cellStyle name="Normal 8 4 4" xfId="10677"/>
    <cellStyle name="Normal 8 5" xfId="7090"/>
    <cellStyle name="Normal 8 5 2" xfId="7091"/>
    <cellStyle name="Normal 8 5 2 2" xfId="7092"/>
    <cellStyle name="Normal 8 5 2 2 2" xfId="10683"/>
    <cellStyle name="Normal 8 5 2 3" xfId="10682"/>
    <cellStyle name="Normal 8 5 3" xfId="10681"/>
    <cellStyle name="Normal 8 6" xfId="7093"/>
    <cellStyle name="Normal 8 6 2" xfId="7094"/>
    <cellStyle name="Normal 8 6 2 2" xfId="10685"/>
    <cellStyle name="Normal 8 6 3" xfId="10684"/>
    <cellStyle name="Normal 8 7" xfId="7095"/>
    <cellStyle name="Normal 8 7 2" xfId="7096"/>
    <cellStyle name="Normal 8 7 2 2" xfId="10687"/>
    <cellStyle name="Normal 8 7 3" xfId="10686"/>
    <cellStyle name="Normal 8 8" xfId="7097"/>
    <cellStyle name="Normal 8 8 2" xfId="7098"/>
    <cellStyle name="Normal 8 8 2 2" xfId="10689"/>
    <cellStyle name="Normal 8 8 3" xfId="10688"/>
    <cellStyle name="Normal 8 9" xfId="7099"/>
    <cellStyle name="Normal 8 9 2" xfId="7100"/>
    <cellStyle name="Normal 8 9 2 2" xfId="10691"/>
    <cellStyle name="Normal 8 9 3" xfId="10690"/>
    <cellStyle name="Normal 80" xfId="7101"/>
    <cellStyle name="Normal 80 2" xfId="10692"/>
    <cellStyle name="Normal 81" xfId="7102"/>
    <cellStyle name="Normal 81 2" xfId="10693"/>
    <cellStyle name="Normal 82" xfId="7103"/>
    <cellStyle name="Normal 82 2" xfId="7104"/>
    <cellStyle name="Normal 82 2 2" xfId="10695"/>
    <cellStyle name="Normal 82 3" xfId="10694"/>
    <cellStyle name="Normal 83" xfId="7105"/>
    <cellStyle name="Normal 83 2" xfId="7106"/>
    <cellStyle name="Normal 83 2 2" xfId="10697"/>
    <cellStyle name="Normal 83 3" xfId="10696"/>
    <cellStyle name="Normal 84" xfId="7107"/>
    <cellStyle name="Normal 85" xfId="7625"/>
    <cellStyle name="Normal 86" xfId="7624"/>
    <cellStyle name="Normal 86 2 2" xfId="11216"/>
    <cellStyle name="Normal 87" xfId="11214"/>
    <cellStyle name="Normal 88" xfId="11215"/>
    <cellStyle name="Normal 9" xfId="7108"/>
    <cellStyle name="Normal 9 2" xfId="7109"/>
    <cellStyle name="Normal 9 2 2" xfId="7110"/>
    <cellStyle name="Normal 9 2 2 2" xfId="7111"/>
    <cellStyle name="Normal 9 2 2 2 2" xfId="10701"/>
    <cellStyle name="Normal 9 2 2 3" xfId="10700"/>
    <cellStyle name="Normal 9 2 3" xfId="7112"/>
    <cellStyle name="Normal 9 2 3 2" xfId="10702"/>
    <cellStyle name="Normal 9 2 4" xfId="10699"/>
    <cellStyle name="Normal 9 3" xfId="7113"/>
    <cellStyle name="Normal 9 3 2" xfId="7114"/>
    <cellStyle name="Normal 9 3 2 2" xfId="7115"/>
    <cellStyle name="Normal 9 3 2 2 2" xfId="10705"/>
    <cellStyle name="Normal 9 3 2 3" xfId="10704"/>
    <cellStyle name="Normal 9 3 3" xfId="7116"/>
    <cellStyle name="Normal 9 3 3 2" xfId="10706"/>
    <cellStyle name="Normal 9 3 4" xfId="10703"/>
    <cellStyle name="Normal 9 4" xfId="7117"/>
    <cellStyle name="Normal 9 4 2" xfId="7118"/>
    <cellStyle name="Normal 9 4 2 2" xfId="10708"/>
    <cellStyle name="Normal 9 4 3" xfId="10707"/>
    <cellStyle name="Normal 9 5" xfId="7119"/>
    <cellStyle name="Normal 9 5 2" xfId="10709"/>
    <cellStyle name="Normal 9 6" xfId="10698"/>
    <cellStyle name="Note 10" xfId="7120"/>
    <cellStyle name="Note 10 2" xfId="7121"/>
    <cellStyle name="Note 10 2 2" xfId="7122"/>
    <cellStyle name="Note 10 2 2 2" xfId="7123"/>
    <cellStyle name="Note 10 2 2 2 2" xfId="10713"/>
    <cellStyle name="Note 10 2 2 3" xfId="10712"/>
    <cellStyle name="Note 10 2 3" xfId="7124"/>
    <cellStyle name="Note 10 2 3 2" xfId="10714"/>
    <cellStyle name="Note 10 2 4" xfId="10711"/>
    <cellStyle name="Note 10 3" xfId="7125"/>
    <cellStyle name="Note 10 3 2" xfId="7126"/>
    <cellStyle name="Note 10 3 2 2" xfId="7127"/>
    <cellStyle name="Note 10 3 2 2 2" xfId="10717"/>
    <cellStyle name="Note 10 3 2 3" xfId="10716"/>
    <cellStyle name="Note 10 3 3" xfId="7128"/>
    <cellStyle name="Note 10 3 3 2" xfId="10718"/>
    <cellStyle name="Note 10 3 4" xfId="10715"/>
    <cellStyle name="Note 10 4" xfId="7129"/>
    <cellStyle name="Note 10 4 2" xfId="7130"/>
    <cellStyle name="Note 10 4 2 2" xfId="10720"/>
    <cellStyle name="Note 10 4 3" xfId="10719"/>
    <cellStyle name="Note 10 5" xfId="7131"/>
    <cellStyle name="Note 10 5 2" xfId="10721"/>
    <cellStyle name="Note 10 6" xfId="10710"/>
    <cellStyle name="Note 11" xfId="7132"/>
    <cellStyle name="Note 11 2" xfId="7133"/>
    <cellStyle name="Note 11 2 2" xfId="7134"/>
    <cellStyle name="Note 11 2 2 2" xfId="7135"/>
    <cellStyle name="Note 11 2 2 2 2" xfId="10725"/>
    <cellStyle name="Note 11 2 2 3" xfId="10724"/>
    <cellStyle name="Note 11 2 3" xfId="7136"/>
    <cellStyle name="Note 11 2 3 2" xfId="10726"/>
    <cellStyle name="Note 11 2 4" xfId="10723"/>
    <cellStyle name="Note 11 3" xfId="7137"/>
    <cellStyle name="Note 11 3 2" xfId="7138"/>
    <cellStyle name="Note 11 3 2 2" xfId="7139"/>
    <cellStyle name="Note 11 3 2 2 2" xfId="10729"/>
    <cellStyle name="Note 11 3 2 3" xfId="10728"/>
    <cellStyle name="Note 11 3 3" xfId="7140"/>
    <cellStyle name="Note 11 3 3 2" xfId="10730"/>
    <cellStyle name="Note 11 3 4" xfId="10727"/>
    <cellStyle name="Note 11 4" xfId="7141"/>
    <cellStyle name="Note 11 4 2" xfId="7142"/>
    <cellStyle name="Note 11 4 2 2" xfId="10732"/>
    <cellStyle name="Note 11 4 3" xfId="10731"/>
    <cellStyle name="Note 11 5" xfId="7143"/>
    <cellStyle name="Note 11 5 2" xfId="10733"/>
    <cellStyle name="Note 11 6" xfId="10722"/>
    <cellStyle name="Note 12" xfId="7144"/>
    <cellStyle name="Note 12 2" xfId="7145"/>
    <cellStyle name="Note 12 2 2" xfId="7146"/>
    <cellStyle name="Note 12 2 2 2" xfId="7147"/>
    <cellStyle name="Note 12 2 2 2 2" xfId="10737"/>
    <cellStyle name="Note 12 2 2 3" xfId="10736"/>
    <cellStyle name="Note 12 2 3" xfId="7148"/>
    <cellStyle name="Note 12 2 3 2" xfId="10738"/>
    <cellStyle name="Note 12 2 4" xfId="10735"/>
    <cellStyle name="Note 12 3" xfId="7149"/>
    <cellStyle name="Note 12 3 2" xfId="7150"/>
    <cellStyle name="Note 12 3 2 2" xfId="7151"/>
    <cellStyle name="Note 12 3 2 2 2" xfId="10741"/>
    <cellStyle name="Note 12 3 2 3" xfId="10740"/>
    <cellStyle name="Note 12 3 3" xfId="7152"/>
    <cellStyle name="Note 12 3 3 2" xfId="10742"/>
    <cellStyle name="Note 12 3 4" xfId="10739"/>
    <cellStyle name="Note 12 4" xfId="7153"/>
    <cellStyle name="Note 12 4 2" xfId="7154"/>
    <cellStyle name="Note 12 4 2 2" xfId="10744"/>
    <cellStyle name="Note 12 4 3" xfId="10743"/>
    <cellStyle name="Note 12 5" xfId="7155"/>
    <cellStyle name="Note 12 5 2" xfId="10745"/>
    <cellStyle name="Note 12 6" xfId="10734"/>
    <cellStyle name="Note 13" xfId="7156"/>
    <cellStyle name="Note 13 2" xfId="7157"/>
    <cellStyle name="Note 13 2 2" xfId="7158"/>
    <cellStyle name="Note 13 2 2 2" xfId="7159"/>
    <cellStyle name="Note 13 2 2 2 2" xfId="10749"/>
    <cellStyle name="Note 13 2 2 3" xfId="10748"/>
    <cellStyle name="Note 13 2 3" xfId="7160"/>
    <cellStyle name="Note 13 2 3 2" xfId="10750"/>
    <cellStyle name="Note 13 2 4" xfId="10747"/>
    <cellStyle name="Note 13 3" xfId="7161"/>
    <cellStyle name="Note 13 3 2" xfId="7162"/>
    <cellStyle name="Note 13 3 2 2" xfId="7163"/>
    <cellStyle name="Note 13 3 2 2 2" xfId="10753"/>
    <cellStyle name="Note 13 3 2 3" xfId="10752"/>
    <cellStyle name="Note 13 3 3" xfId="7164"/>
    <cellStyle name="Note 13 3 3 2" xfId="10754"/>
    <cellStyle name="Note 13 3 4" xfId="10751"/>
    <cellStyle name="Note 13 4" xfId="7165"/>
    <cellStyle name="Note 13 4 2" xfId="7166"/>
    <cellStyle name="Note 13 4 2 2" xfId="10756"/>
    <cellStyle name="Note 13 4 3" xfId="10755"/>
    <cellStyle name="Note 13 5" xfId="7167"/>
    <cellStyle name="Note 13 5 2" xfId="10757"/>
    <cellStyle name="Note 13 6" xfId="10746"/>
    <cellStyle name="Note 14" xfId="7168"/>
    <cellStyle name="Note 14 2" xfId="7169"/>
    <cellStyle name="Note 14 2 2" xfId="7170"/>
    <cellStyle name="Note 14 2 2 2" xfId="7171"/>
    <cellStyle name="Note 14 2 2 2 2" xfId="10761"/>
    <cellStyle name="Note 14 2 2 3" xfId="10760"/>
    <cellStyle name="Note 14 2 3" xfId="7172"/>
    <cellStyle name="Note 14 2 3 2" xfId="10762"/>
    <cellStyle name="Note 14 2 4" xfId="10759"/>
    <cellStyle name="Note 14 3" xfId="7173"/>
    <cellStyle name="Note 14 3 2" xfId="7174"/>
    <cellStyle name="Note 14 3 2 2" xfId="7175"/>
    <cellStyle name="Note 14 3 2 2 2" xfId="10765"/>
    <cellStyle name="Note 14 3 2 3" xfId="10764"/>
    <cellStyle name="Note 14 3 3" xfId="7176"/>
    <cellStyle name="Note 14 3 3 2" xfId="10766"/>
    <cellStyle name="Note 14 3 4" xfId="10763"/>
    <cellStyle name="Note 14 4" xfId="7177"/>
    <cellStyle name="Note 14 4 2" xfId="7178"/>
    <cellStyle name="Note 14 4 2 2" xfId="10768"/>
    <cellStyle name="Note 14 4 3" xfId="10767"/>
    <cellStyle name="Note 14 5" xfId="7179"/>
    <cellStyle name="Note 14 5 2" xfId="10769"/>
    <cellStyle name="Note 14 6" xfId="10758"/>
    <cellStyle name="Note 15" xfId="7180"/>
    <cellStyle name="Note 15 2" xfId="7181"/>
    <cellStyle name="Note 15 2 2" xfId="7182"/>
    <cellStyle name="Note 15 2 2 2" xfId="7183"/>
    <cellStyle name="Note 15 2 2 2 2" xfId="10773"/>
    <cellStyle name="Note 15 2 2 3" xfId="10772"/>
    <cellStyle name="Note 15 2 3" xfId="7184"/>
    <cellStyle name="Note 15 2 3 2" xfId="10774"/>
    <cellStyle name="Note 15 2 4" xfId="10771"/>
    <cellStyle name="Note 15 3" xfId="7185"/>
    <cellStyle name="Note 15 3 2" xfId="7186"/>
    <cellStyle name="Note 15 3 2 2" xfId="7187"/>
    <cellStyle name="Note 15 3 2 2 2" xfId="10777"/>
    <cellStyle name="Note 15 3 2 3" xfId="10776"/>
    <cellStyle name="Note 15 3 3" xfId="7188"/>
    <cellStyle name="Note 15 3 3 2" xfId="10778"/>
    <cellStyle name="Note 15 3 4" xfId="10775"/>
    <cellStyle name="Note 15 4" xfId="7189"/>
    <cellStyle name="Note 15 4 2" xfId="7190"/>
    <cellStyle name="Note 15 4 2 2" xfId="10780"/>
    <cellStyle name="Note 15 4 3" xfId="10779"/>
    <cellStyle name="Note 15 5" xfId="7191"/>
    <cellStyle name="Note 15 5 2" xfId="10781"/>
    <cellStyle name="Note 15 6" xfId="10770"/>
    <cellStyle name="Note 16" xfId="7192"/>
    <cellStyle name="Note 16 2" xfId="7193"/>
    <cellStyle name="Note 16 2 2" xfId="7194"/>
    <cellStyle name="Note 16 2 2 2" xfId="7195"/>
    <cellStyle name="Note 16 2 2 2 2" xfId="10785"/>
    <cellStyle name="Note 16 2 2 3" xfId="10784"/>
    <cellStyle name="Note 16 2 3" xfId="7196"/>
    <cellStyle name="Note 16 2 3 2" xfId="10786"/>
    <cellStyle name="Note 16 2 4" xfId="10783"/>
    <cellStyle name="Note 16 3" xfId="7197"/>
    <cellStyle name="Note 16 3 2" xfId="7198"/>
    <cellStyle name="Note 16 3 2 2" xfId="7199"/>
    <cellStyle name="Note 16 3 2 2 2" xfId="10789"/>
    <cellStyle name="Note 16 3 2 3" xfId="10788"/>
    <cellStyle name="Note 16 3 3" xfId="7200"/>
    <cellStyle name="Note 16 3 3 2" xfId="10790"/>
    <cellStyle name="Note 16 3 4" xfId="10787"/>
    <cellStyle name="Note 16 4" xfId="7201"/>
    <cellStyle name="Note 16 4 2" xfId="7202"/>
    <cellStyle name="Note 16 4 2 2" xfId="10792"/>
    <cellStyle name="Note 16 4 3" xfId="10791"/>
    <cellStyle name="Note 16 5" xfId="7203"/>
    <cellStyle name="Note 16 5 2" xfId="10793"/>
    <cellStyle name="Note 16 6" xfId="10782"/>
    <cellStyle name="Note 17" xfId="7204"/>
    <cellStyle name="Note 17 2" xfId="7205"/>
    <cellStyle name="Note 17 2 2" xfId="7206"/>
    <cellStyle name="Note 17 2 2 2" xfId="7207"/>
    <cellStyle name="Note 17 2 2 2 2" xfId="10797"/>
    <cellStyle name="Note 17 2 2 3" xfId="10796"/>
    <cellStyle name="Note 17 2 3" xfId="7208"/>
    <cellStyle name="Note 17 2 3 2" xfId="10798"/>
    <cellStyle name="Note 17 2 4" xfId="10795"/>
    <cellStyle name="Note 17 3" xfId="7209"/>
    <cellStyle name="Note 17 3 2" xfId="7210"/>
    <cellStyle name="Note 17 3 2 2" xfId="7211"/>
    <cellStyle name="Note 17 3 2 2 2" xfId="10801"/>
    <cellStyle name="Note 17 3 2 3" xfId="10800"/>
    <cellStyle name="Note 17 3 3" xfId="7212"/>
    <cellStyle name="Note 17 3 3 2" xfId="10802"/>
    <cellStyle name="Note 17 3 4" xfId="10799"/>
    <cellStyle name="Note 17 4" xfId="7213"/>
    <cellStyle name="Note 17 4 2" xfId="7214"/>
    <cellStyle name="Note 17 4 2 2" xfId="10804"/>
    <cellStyle name="Note 17 4 3" xfId="10803"/>
    <cellStyle name="Note 17 5" xfId="7215"/>
    <cellStyle name="Note 17 5 2" xfId="10805"/>
    <cellStyle name="Note 17 6" xfId="10794"/>
    <cellStyle name="Note 18" xfId="7216"/>
    <cellStyle name="Note 18 2" xfId="7217"/>
    <cellStyle name="Note 18 2 2" xfId="7218"/>
    <cellStyle name="Note 18 2 2 2" xfId="7219"/>
    <cellStyle name="Note 18 2 2 2 2" xfId="10809"/>
    <cellStyle name="Note 18 2 2 3" xfId="10808"/>
    <cellStyle name="Note 18 2 3" xfId="7220"/>
    <cellStyle name="Note 18 2 3 2" xfId="10810"/>
    <cellStyle name="Note 18 2 4" xfId="10807"/>
    <cellStyle name="Note 18 3" xfId="7221"/>
    <cellStyle name="Note 18 3 2" xfId="7222"/>
    <cellStyle name="Note 18 3 2 2" xfId="7223"/>
    <cellStyle name="Note 18 3 2 2 2" xfId="10813"/>
    <cellStyle name="Note 18 3 2 3" xfId="10812"/>
    <cellStyle name="Note 18 3 3" xfId="7224"/>
    <cellStyle name="Note 18 3 3 2" xfId="10814"/>
    <cellStyle name="Note 18 3 4" xfId="10811"/>
    <cellStyle name="Note 18 4" xfId="7225"/>
    <cellStyle name="Note 18 4 2" xfId="7226"/>
    <cellStyle name="Note 18 4 2 2" xfId="10816"/>
    <cellStyle name="Note 18 4 3" xfId="10815"/>
    <cellStyle name="Note 18 5" xfId="7227"/>
    <cellStyle name="Note 18 5 2" xfId="10817"/>
    <cellStyle name="Note 18 6" xfId="10806"/>
    <cellStyle name="Note 19" xfId="7228"/>
    <cellStyle name="Note 19 2" xfId="7229"/>
    <cellStyle name="Note 19 2 2" xfId="7230"/>
    <cellStyle name="Note 19 2 2 2" xfId="7231"/>
    <cellStyle name="Note 19 2 2 2 2" xfId="10821"/>
    <cellStyle name="Note 19 2 2 3" xfId="10820"/>
    <cellStyle name="Note 19 2 3" xfId="7232"/>
    <cellStyle name="Note 19 2 3 2" xfId="10822"/>
    <cellStyle name="Note 19 2 4" xfId="10819"/>
    <cellStyle name="Note 19 3" xfId="7233"/>
    <cellStyle name="Note 19 3 2" xfId="7234"/>
    <cellStyle name="Note 19 3 2 2" xfId="7235"/>
    <cellStyle name="Note 19 3 2 2 2" xfId="10825"/>
    <cellStyle name="Note 19 3 2 3" xfId="10824"/>
    <cellStyle name="Note 19 3 3" xfId="7236"/>
    <cellStyle name="Note 19 3 3 2" xfId="10826"/>
    <cellStyle name="Note 19 3 4" xfId="10823"/>
    <cellStyle name="Note 19 4" xfId="7237"/>
    <cellStyle name="Note 19 4 2" xfId="7238"/>
    <cellStyle name="Note 19 4 2 2" xfId="10828"/>
    <cellStyle name="Note 19 4 3" xfId="10827"/>
    <cellStyle name="Note 19 5" xfId="7239"/>
    <cellStyle name="Note 19 5 2" xfId="10829"/>
    <cellStyle name="Note 19 6" xfId="10818"/>
    <cellStyle name="Note 2" xfId="7240"/>
    <cellStyle name="Note 2 2" xfId="7241"/>
    <cellStyle name="Note 2 2 2" xfId="7242"/>
    <cellStyle name="Note 2 2 2 2" xfId="7243"/>
    <cellStyle name="Note 2 2 2 2 2" xfId="10833"/>
    <cellStyle name="Note 2 2 2 3" xfId="10832"/>
    <cellStyle name="Note 2 2 3" xfId="7244"/>
    <cellStyle name="Note 2 2 3 2" xfId="10834"/>
    <cellStyle name="Note 2 2 4" xfId="10831"/>
    <cellStyle name="Note 2 3" xfId="7245"/>
    <cellStyle name="Note 2 3 2" xfId="7246"/>
    <cellStyle name="Note 2 3 2 2" xfId="7247"/>
    <cellStyle name="Note 2 3 2 2 2" xfId="10837"/>
    <cellStyle name="Note 2 3 2 3" xfId="10836"/>
    <cellStyle name="Note 2 3 3" xfId="7248"/>
    <cellStyle name="Note 2 3 3 2" xfId="10838"/>
    <cellStyle name="Note 2 3 4" xfId="10835"/>
    <cellStyle name="Note 2 4" xfId="7249"/>
    <cellStyle name="Note 2 4 2" xfId="7250"/>
    <cellStyle name="Note 2 4 2 2" xfId="10840"/>
    <cellStyle name="Note 2 4 3" xfId="10839"/>
    <cellStyle name="Note 2 5" xfId="7251"/>
    <cellStyle name="Note 2 5 2" xfId="10841"/>
    <cellStyle name="Note 2 6" xfId="10830"/>
    <cellStyle name="Note 2 7" xfId="11261"/>
    <cellStyle name="Note 20" xfId="7252"/>
    <cellStyle name="Note 20 2" xfId="7253"/>
    <cellStyle name="Note 20 2 2" xfId="7254"/>
    <cellStyle name="Note 20 2 2 2" xfId="7255"/>
    <cellStyle name="Note 20 2 2 2 2" xfId="10845"/>
    <cellStyle name="Note 20 2 2 3" xfId="10844"/>
    <cellStyle name="Note 20 2 3" xfId="7256"/>
    <cellStyle name="Note 20 2 3 2" xfId="10846"/>
    <cellStyle name="Note 20 2 4" xfId="10843"/>
    <cellStyle name="Note 20 3" xfId="7257"/>
    <cellStyle name="Note 20 3 2" xfId="7258"/>
    <cellStyle name="Note 20 3 2 2" xfId="7259"/>
    <cellStyle name="Note 20 3 2 2 2" xfId="10849"/>
    <cellStyle name="Note 20 3 2 3" xfId="10848"/>
    <cellStyle name="Note 20 3 3" xfId="7260"/>
    <cellStyle name="Note 20 3 3 2" xfId="10850"/>
    <cellStyle name="Note 20 3 4" xfId="10847"/>
    <cellStyle name="Note 20 4" xfId="7261"/>
    <cellStyle name="Note 20 4 2" xfId="7262"/>
    <cellStyle name="Note 20 4 2 2" xfId="10852"/>
    <cellStyle name="Note 20 4 3" xfId="10851"/>
    <cellStyle name="Note 20 5" xfId="7263"/>
    <cellStyle name="Note 20 5 2" xfId="10853"/>
    <cellStyle name="Note 20 6" xfId="10842"/>
    <cellStyle name="Note 21" xfId="7264"/>
    <cellStyle name="Note 21 2" xfId="7265"/>
    <cellStyle name="Note 21 2 2" xfId="7266"/>
    <cellStyle name="Note 21 2 2 2" xfId="7267"/>
    <cellStyle name="Note 21 2 2 2 2" xfId="10857"/>
    <cellStyle name="Note 21 2 2 3" xfId="10856"/>
    <cellStyle name="Note 21 2 3" xfId="7268"/>
    <cellStyle name="Note 21 2 3 2" xfId="10858"/>
    <cellStyle name="Note 21 2 4" xfId="10855"/>
    <cellStyle name="Note 21 3" xfId="7269"/>
    <cellStyle name="Note 21 3 2" xfId="7270"/>
    <cellStyle name="Note 21 3 2 2" xfId="7271"/>
    <cellStyle name="Note 21 3 2 2 2" xfId="10861"/>
    <cellStyle name="Note 21 3 2 3" xfId="10860"/>
    <cellStyle name="Note 21 3 3" xfId="7272"/>
    <cellStyle name="Note 21 3 3 2" xfId="10862"/>
    <cellStyle name="Note 21 3 4" xfId="10859"/>
    <cellStyle name="Note 21 4" xfId="7273"/>
    <cellStyle name="Note 21 4 2" xfId="7274"/>
    <cellStyle name="Note 21 4 2 2" xfId="10864"/>
    <cellStyle name="Note 21 4 3" xfId="10863"/>
    <cellStyle name="Note 21 5" xfId="7275"/>
    <cellStyle name="Note 21 5 2" xfId="10865"/>
    <cellStyle name="Note 21 6" xfId="10854"/>
    <cellStyle name="Note 22" xfId="7276"/>
    <cellStyle name="Note 22 2" xfId="7277"/>
    <cellStyle name="Note 22 2 2" xfId="7278"/>
    <cellStyle name="Note 22 2 2 2" xfId="7279"/>
    <cellStyle name="Note 22 2 2 2 2" xfId="10869"/>
    <cellStyle name="Note 22 2 2 3" xfId="10868"/>
    <cellStyle name="Note 22 2 3" xfId="7280"/>
    <cellStyle name="Note 22 2 3 2" xfId="10870"/>
    <cellStyle name="Note 22 2 4" xfId="10867"/>
    <cellStyle name="Note 22 3" xfId="7281"/>
    <cellStyle name="Note 22 3 2" xfId="7282"/>
    <cellStyle name="Note 22 3 2 2" xfId="7283"/>
    <cellStyle name="Note 22 3 2 2 2" xfId="10873"/>
    <cellStyle name="Note 22 3 2 3" xfId="10872"/>
    <cellStyle name="Note 22 3 3" xfId="7284"/>
    <cellStyle name="Note 22 3 3 2" xfId="10874"/>
    <cellStyle name="Note 22 3 4" xfId="10871"/>
    <cellStyle name="Note 22 4" xfId="7285"/>
    <cellStyle name="Note 22 4 2" xfId="7286"/>
    <cellStyle name="Note 22 4 2 2" xfId="10876"/>
    <cellStyle name="Note 22 4 3" xfId="10875"/>
    <cellStyle name="Note 22 5" xfId="7287"/>
    <cellStyle name="Note 22 5 2" xfId="10877"/>
    <cellStyle name="Note 22 6" xfId="10866"/>
    <cellStyle name="Note 23" xfId="7288"/>
    <cellStyle name="Note 23 2" xfId="7289"/>
    <cellStyle name="Note 23 2 2" xfId="7290"/>
    <cellStyle name="Note 23 2 2 2" xfId="7291"/>
    <cellStyle name="Note 23 2 2 2 2" xfId="10881"/>
    <cellStyle name="Note 23 2 2 3" xfId="10880"/>
    <cellStyle name="Note 23 2 3" xfId="7292"/>
    <cellStyle name="Note 23 2 3 2" xfId="10882"/>
    <cellStyle name="Note 23 2 4" xfId="10879"/>
    <cellStyle name="Note 23 3" xfId="7293"/>
    <cellStyle name="Note 23 3 2" xfId="7294"/>
    <cellStyle name="Note 23 3 2 2" xfId="7295"/>
    <cellStyle name="Note 23 3 2 2 2" xfId="10885"/>
    <cellStyle name="Note 23 3 2 3" xfId="10884"/>
    <cellStyle name="Note 23 3 3" xfId="7296"/>
    <cellStyle name="Note 23 3 3 2" xfId="10886"/>
    <cellStyle name="Note 23 3 4" xfId="10883"/>
    <cellStyle name="Note 23 4" xfId="7297"/>
    <cellStyle name="Note 23 4 2" xfId="7298"/>
    <cellStyle name="Note 23 4 2 2" xfId="10888"/>
    <cellStyle name="Note 23 4 3" xfId="10887"/>
    <cellStyle name="Note 23 5" xfId="7299"/>
    <cellStyle name="Note 23 5 2" xfId="10889"/>
    <cellStyle name="Note 23 6" xfId="10878"/>
    <cellStyle name="Note 24" xfId="7300"/>
    <cellStyle name="Note 24 2" xfId="7301"/>
    <cellStyle name="Note 24 2 2" xfId="7302"/>
    <cellStyle name="Note 24 2 2 2" xfId="7303"/>
    <cellStyle name="Note 24 2 2 2 2" xfId="10893"/>
    <cellStyle name="Note 24 2 2 3" xfId="10892"/>
    <cellStyle name="Note 24 2 3" xfId="7304"/>
    <cellStyle name="Note 24 2 3 2" xfId="10894"/>
    <cellStyle name="Note 24 2 4" xfId="10891"/>
    <cellStyle name="Note 24 3" xfId="7305"/>
    <cellStyle name="Note 24 3 2" xfId="7306"/>
    <cellStyle name="Note 24 3 2 2" xfId="7307"/>
    <cellStyle name="Note 24 3 2 2 2" xfId="10897"/>
    <cellStyle name="Note 24 3 2 3" xfId="10896"/>
    <cellStyle name="Note 24 3 3" xfId="7308"/>
    <cellStyle name="Note 24 3 3 2" xfId="10898"/>
    <cellStyle name="Note 24 3 4" xfId="10895"/>
    <cellStyle name="Note 24 4" xfId="7309"/>
    <cellStyle name="Note 24 4 2" xfId="7310"/>
    <cellStyle name="Note 24 4 2 2" xfId="10900"/>
    <cellStyle name="Note 24 4 3" xfId="10899"/>
    <cellStyle name="Note 24 5" xfId="7311"/>
    <cellStyle name="Note 24 5 2" xfId="10901"/>
    <cellStyle name="Note 24 6" xfId="10890"/>
    <cellStyle name="Note 25" xfId="7312"/>
    <cellStyle name="Note 25 2" xfId="7313"/>
    <cellStyle name="Note 25 2 2" xfId="7314"/>
    <cellStyle name="Note 25 2 2 2" xfId="7315"/>
    <cellStyle name="Note 25 2 2 2 2" xfId="10905"/>
    <cellStyle name="Note 25 2 2 3" xfId="10904"/>
    <cellStyle name="Note 25 2 3" xfId="7316"/>
    <cellStyle name="Note 25 2 3 2" xfId="10906"/>
    <cellStyle name="Note 25 2 4" xfId="10903"/>
    <cellStyle name="Note 25 3" xfId="7317"/>
    <cellStyle name="Note 25 3 2" xfId="7318"/>
    <cellStyle name="Note 25 3 2 2" xfId="7319"/>
    <cellStyle name="Note 25 3 2 2 2" xfId="10909"/>
    <cellStyle name="Note 25 3 2 3" xfId="10908"/>
    <cellStyle name="Note 25 3 3" xfId="7320"/>
    <cellStyle name="Note 25 3 3 2" xfId="10910"/>
    <cellStyle name="Note 25 3 4" xfId="10907"/>
    <cellStyle name="Note 25 4" xfId="7321"/>
    <cellStyle name="Note 25 4 2" xfId="7322"/>
    <cellStyle name="Note 25 4 2 2" xfId="10912"/>
    <cellStyle name="Note 25 4 3" xfId="10911"/>
    <cellStyle name="Note 25 5" xfId="7323"/>
    <cellStyle name="Note 25 5 2" xfId="10913"/>
    <cellStyle name="Note 25 6" xfId="10902"/>
    <cellStyle name="Note 26" xfId="7324"/>
    <cellStyle name="Note 26 2" xfId="7325"/>
    <cellStyle name="Note 26 2 2" xfId="7326"/>
    <cellStyle name="Note 26 2 2 2" xfId="7327"/>
    <cellStyle name="Note 26 2 2 2 2" xfId="10917"/>
    <cellStyle name="Note 26 2 2 3" xfId="10916"/>
    <cellStyle name="Note 26 2 3" xfId="7328"/>
    <cellStyle name="Note 26 2 3 2" xfId="10918"/>
    <cellStyle name="Note 26 2 4" xfId="10915"/>
    <cellStyle name="Note 26 3" xfId="7329"/>
    <cellStyle name="Note 26 3 2" xfId="7330"/>
    <cellStyle name="Note 26 3 2 2" xfId="7331"/>
    <cellStyle name="Note 26 3 2 2 2" xfId="10921"/>
    <cellStyle name="Note 26 3 2 3" xfId="10920"/>
    <cellStyle name="Note 26 3 3" xfId="7332"/>
    <cellStyle name="Note 26 3 3 2" xfId="10922"/>
    <cellStyle name="Note 26 3 4" xfId="10919"/>
    <cellStyle name="Note 26 4" xfId="7333"/>
    <cellStyle name="Note 26 4 2" xfId="7334"/>
    <cellStyle name="Note 26 4 2 2" xfId="10924"/>
    <cellStyle name="Note 26 4 3" xfId="10923"/>
    <cellStyle name="Note 26 5" xfId="7335"/>
    <cellStyle name="Note 26 5 2" xfId="10925"/>
    <cellStyle name="Note 26 6" xfId="10914"/>
    <cellStyle name="Note 27" xfId="7336"/>
    <cellStyle name="Note 27 2" xfId="7337"/>
    <cellStyle name="Note 27 2 2" xfId="7338"/>
    <cellStyle name="Note 27 2 2 2" xfId="7339"/>
    <cellStyle name="Note 27 2 2 2 2" xfId="10929"/>
    <cellStyle name="Note 27 2 2 3" xfId="10928"/>
    <cellStyle name="Note 27 2 3" xfId="7340"/>
    <cellStyle name="Note 27 2 3 2" xfId="10930"/>
    <cellStyle name="Note 27 2 4" xfId="10927"/>
    <cellStyle name="Note 27 3" xfId="7341"/>
    <cellStyle name="Note 27 3 2" xfId="7342"/>
    <cellStyle name="Note 27 3 2 2" xfId="7343"/>
    <cellStyle name="Note 27 3 2 2 2" xfId="10933"/>
    <cellStyle name="Note 27 3 2 3" xfId="10932"/>
    <cellStyle name="Note 27 3 3" xfId="7344"/>
    <cellStyle name="Note 27 3 3 2" xfId="10934"/>
    <cellStyle name="Note 27 3 4" xfId="10931"/>
    <cellStyle name="Note 27 4" xfId="7345"/>
    <cellStyle name="Note 27 4 2" xfId="7346"/>
    <cellStyle name="Note 27 4 2 2" xfId="10936"/>
    <cellStyle name="Note 27 4 3" xfId="10935"/>
    <cellStyle name="Note 27 5" xfId="7347"/>
    <cellStyle name="Note 27 5 2" xfId="10937"/>
    <cellStyle name="Note 27 6" xfId="10926"/>
    <cellStyle name="Note 28" xfId="7348"/>
    <cellStyle name="Note 28 2" xfId="7349"/>
    <cellStyle name="Note 28 2 2" xfId="7350"/>
    <cellStyle name="Note 28 2 2 2" xfId="7351"/>
    <cellStyle name="Note 28 2 2 2 2" xfId="10941"/>
    <cellStyle name="Note 28 2 2 3" xfId="10940"/>
    <cellStyle name="Note 28 2 3" xfId="7352"/>
    <cellStyle name="Note 28 2 3 2" xfId="10942"/>
    <cellStyle name="Note 28 2 4" xfId="10939"/>
    <cellStyle name="Note 28 3" xfId="7353"/>
    <cellStyle name="Note 28 3 2" xfId="7354"/>
    <cellStyle name="Note 28 3 2 2" xfId="7355"/>
    <cellStyle name="Note 28 3 2 2 2" xfId="10945"/>
    <cellStyle name="Note 28 3 2 3" xfId="10944"/>
    <cellStyle name="Note 28 3 3" xfId="7356"/>
    <cellStyle name="Note 28 3 3 2" xfId="10946"/>
    <cellStyle name="Note 28 3 4" xfId="10943"/>
    <cellStyle name="Note 28 4" xfId="7357"/>
    <cellStyle name="Note 28 4 2" xfId="7358"/>
    <cellStyle name="Note 28 4 2 2" xfId="10948"/>
    <cellStyle name="Note 28 4 3" xfId="10947"/>
    <cellStyle name="Note 28 5" xfId="7359"/>
    <cellStyle name="Note 28 5 2" xfId="10949"/>
    <cellStyle name="Note 28 6" xfId="10938"/>
    <cellStyle name="Note 29" xfId="7360"/>
    <cellStyle name="Note 29 2" xfId="7361"/>
    <cellStyle name="Note 29 2 2" xfId="7362"/>
    <cellStyle name="Note 29 2 2 2" xfId="7363"/>
    <cellStyle name="Note 29 2 2 2 2" xfId="10953"/>
    <cellStyle name="Note 29 2 2 3" xfId="10952"/>
    <cellStyle name="Note 29 2 3" xfId="7364"/>
    <cellStyle name="Note 29 2 3 2" xfId="10954"/>
    <cellStyle name="Note 29 2 4" xfId="10951"/>
    <cellStyle name="Note 29 3" xfId="7365"/>
    <cellStyle name="Note 29 3 2" xfId="7366"/>
    <cellStyle name="Note 29 3 2 2" xfId="7367"/>
    <cellStyle name="Note 29 3 2 2 2" xfId="10957"/>
    <cellStyle name="Note 29 3 2 3" xfId="10956"/>
    <cellStyle name="Note 29 3 3" xfId="7368"/>
    <cellStyle name="Note 29 3 3 2" xfId="10958"/>
    <cellStyle name="Note 29 3 4" xfId="10955"/>
    <cellStyle name="Note 29 4" xfId="7369"/>
    <cellStyle name="Note 29 4 2" xfId="7370"/>
    <cellStyle name="Note 29 4 2 2" xfId="10960"/>
    <cellStyle name="Note 29 4 3" xfId="10959"/>
    <cellStyle name="Note 29 5" xfId="7371"/>
    <cellStyle name="Note 29 5 2" xfId="10961"/>
    <cellStyle name="Note 29 6" xfId="10950"/>
    <cellStyle name="Note 3" xfId="7372"/>
    <cellStyle name="Note 3 2" xfId="7373"/>
    <cellStyle name="Note 3 2 2" xfId="7374"/>
    <cellStyle name="Note 3 2 2 2" xfId="7375"/>
    <cellStyle name="Note 3 2 2 2 2" xfId="10965"/>
    <cellStyle name="Note 3 2 2 3" xfId="10964"/>
    <cellStyle name="Note 3 2 3" xfId="7376"/>
    <cellStyle name="Note 3 2 3 2" xfId="10966"/>
    <cellStyle name="Note 3 2 4" xfId="10963"/>
    <cellStyle name="Note 3 3" xfId="7377"/>
    <cellStyle name="Note 3 3 2" xfId="7378"/>
    <cellStyle name="Note 3 3 2 2" xfId="7379"/>
    <cellStyle name="Note 3 3 2 2 2" xfId="10969"/>
    <cellStyle name="Note 3 3 2 3" xfId="10968"/>
    <cellStyle name="Note 3 3 3" xfId="7380"/>
    <cellStyle name="Note 3 3 3 2" xfId="10970"/>
    <cellStyle name="Note 3 3 4" xfId="10967"/>
    <cellStyle name="Note 3 4" xfId="7381"/>
    <cellStyle name="Note 3 4 2" xfId="7382"/>
    <cellStyle name="Note 3 4 2 2" xfId="10972"/>
    <cellStyle name="Note 3 4 3" xfId="10971"/>
    <cellStyle name="Note 3 5" xfId="7383"/>
    <cellStyle name="Note 3 5 2" xfId="10973"/>
    <cellStyle name="Note 3 6" xfId="10962"/>
    <cellStyle name="Note 3 7" xfId="11262"/>
    <cellStyle name="Note 30" xfId="7384"/>
    <cellStyle name="Note 30 2" xfId="7385"/>
    <cellStyle name="Note 30 2 2" xfId="7386"/>
    <cellStyle name="Note 30 2 2 2" xfId="7387"/>
    <cellStyle name="Note 30 2 2 2 2" xfId="10977"/>
    <cellStyle name="Note 30 2 2 3" xfId="10976"/>
    <cellStyle name="Note 30 2 3" xfId="7388"/>
    <cellStyle name="Note 30 2 3 2" xfId="10978"/>
    <cellStyle name="Note 30 2 4" xfId="10975"/>
    <cellStyle name="Note 30 3" xfId="7389"/>
    <cellStyle name="Note 30 3 2" xfId="7390"/>
    <cellStyle name="Note 30 3 2 2" xfId="7391"/>
    <cellStyle name="Note 30 3 2 2 2" xfId="10981"/>
    <cellStyle name="Note 30 3 2 3" xfId="10980"/>
    <cellStyle name="Note 30 3 3" xfId="7392"/>
    <cellStyle name="Note 30 3 3 2" xfId="10982"/>
    <cellStyle name="Note 30 3 4" xfId="10979"/>
    <cellStyle name="Note 30 4" xfId="7393"/>
    <cellStyle name="Note 30 4 2" xfId="7394"/>
    <cellStyle name="Note 30 4 2 2" xfId="10984"/>
    <cellStyle name="Note 30 4 3" xfId="10983"/>
    <cellStyle name="Note 30 5" xfId="7395"/>
    <cellStyle name="Note 30 5 2" xfId="10985"/>
    <cellStyle name="Note 30 6" xfId="10974"/>
    <cellStyle name="Note 31" xfId="7396"/>
    <cellStyle name="Note 31 2" xfId="7397"/>
    <cellStyle name="Note 31 2 2" xfId="7398"/>
    <cellStyle name="Note 31 2 2 2" xfId="7399"/>
    <cellStyle name="Note 31 2 2 2 2" xfId="10989"/>
    <cellStyle name="Note 31 2 2 3" xfId="10988"/>
    <cellStyle name="Note 31 2 3" xfId="7400"/>
    <cellStyle name="Note 31 2 3 2" xfId="10990"/>
    <cellStyle name="Note 31 2 4" xfId="10987"/>
    <cellStyle name="Note 31 3" xfId="7401"/>
    <cellStyle name="Note 31 3 2" xfId="7402"/>
    <cellStyle name="Note 31 3 2 2" xfId="7403"/>
    <cellStyle name="Note 31 3 2 2 2" xfId="10993"/>
    <cellStyle name="Note 31 3 2 3" xfId="10992"/>
    <cellStyle name="Note 31 3 3" xfId="7404"/>
    <cellStyle name="Note 31 3 3 2" xfId="10994"/>
    <cellStyle name="Note 31 3 4" xfId="10991"/>
    <cellStyle name="Note 31 4" xfId="7405"/>
    <cellStyle name="Note 31 4 2" xfId="7406"/>
    <cellStyle name="Note 31 4 2 2" xfId="10996"/>
    <cellStyle name="Note 31 4 3" xfId="10995"/>
    <cellStyle name="Note 31 5" xfId="7407"/>
    <cellStyle name="Note 31 5 2" xfId="10997"/>
    <cellStyle name="Note 31 6" xfId="10986"/>
    <cellStyle name="Note 32" xfId="7408"/>
    <cellStyle name="Note 32 2" xfId="7409"/>
    <cellStyle name="Note 32 2 2" xfId="7410"/>
    <cellStyle name="Note 32 2 2 2" xfId="7411"/>
    <cellStyle name="Note 32 2 2 2 2" xfId="11001"/>
    <cellStyle name="Note 32 2 2 3" xfId="11000"/>
    <cellStyle name="Note 32 2 3" xfId="7412"/>
    <cellStyle name="Note 32 2 3 2" xfId="11002"/>
    <cellStyle name="Note 32 2 4" xfId="10999"/>
    <cellStyle name="Note 32 3" xfId="7413"/>
    <cellStyle name="Note 32 3 2" xfId="7414"/>
    <cellStyle name="Note 32 3 2 2" xfId="7415"/>
    <cellStyle name="Note 32 3 2 2 2" xfId="11005"/>
    <cellStyle name="Note 32 3 2 3" xfId="11004"/>
    <cellStyle name="Note 32 3 3" xfId="7416"/>
    <cellStyle name="Note 32 3 3 2" xfId="11006"/>
    <cellStyle name="Note 32 3 4" xfId="11003"/>
    <cellStyle name="Note 32 4" xfId="7417"/>
    <cellStyle name="Note 32 4 2" xfId="7418"/>
    <cellStyle name="Note 32 4 2 2" xfId="11008"/>
    <cellStyle name="Note 32 4 3" xfId="11007"/>
    <cellStyle name="Note 32 5" xfId="7419"/>
    <cellStyle name="Note 32 5 2" xfId="11009"/>
    <cellStyle name="Note 32 6" xfId="10998"/>
    <cellStyle name="Note 33" xfId="7420"/>
    <cellStyle name="Note 33 2" xfId="7421"/>
    <cellStyle name="Note 33 2 2" xfId="7422"/>
    <cellStyle name="Note 33 2 2 2" xfId="7423"/>
    <cellStyle name="Note 33 2 2 2 2" xfId="11013"/>
    <cellStyle name="Note 33 2 2 3" xfId="11012"/>
    <cellStyle name="Note 33 2 3" xfId="7424"/>
    <cellStyle name="Note 33 2 3 2" xfId="11014"/>
    <cellStyle name="Note 33 2 4" xfId="11011"/>
    <cellStyle name="Note 33 3" xfId="7425"/>
    <cellStyle name="Note 33 3 2" xfId="7426"/>
    <cellStyle name="Note 33 3 2 2" xfId="7427"/>
    <cellStyle name="Note 33 3 2 2 2" xfId="11017"/>
    <cellStyle name="Note 33 3 2 3" xfId="11016"/>
    <cellStyle name="Note 33 3 3" xfId="7428"/>
    <cellStyle name="Note 33 3 3 2" xfId="11018"/>
    <cellStyle name="Note 33 3 4" xfId="11015"/>
    <cellStyle name="Note 33 4" xfId="7429"/>
    <cellStyle name="Note 33 4 2" xfId="7430"/>
    <cellStyle name="Note 33 4 2 2" xfId="11020"/>
    <cellStyle name="Note 33 4 3" xfId="11019"/>
    <cellStyle name="Note 33 5" xfId="7431"/>
    <cellStyle name="Note 33 5 2" xfId="11021"/>
    <cellStyle name="Note 33 6" xfId="11010"/>
    <cellStyle name="Note 34" xfId="7432"/>
    <cellStyle name="Note 34 2" xfId="7433"/>
    <cellStyle name="Note 34 2 2" xfId="7434"/>
    <cellStyle name="Note 34 2 2 2" xfId="7435"/>
    <cellStyle name="Note 34 2 2 2 2" xfId="11025"/>
    <cellStyle name="Note 34 2 2 3" xfId="11024"/>
    <cellStyle name="Note 34 2 3" xfId="7436"/>
    <cellStyle name="Note 34 2 3 2" xfId="11026"/>
    <cellStyle name="Note 34 2 4" xfId="11023"/>
    <cellStyle name="Note 34 3" xfId="7437"/>
    <cellStyle name="Note 34 3 2" xfId="7438"/>
    <cellStyle name="Note 34 3 2 2" xfId="7439"/>
    <cellStyle name="Note 34 3 2 2 2" xfId="11029"/>
    <cellStyle name="Note 34 3 2 3" xfId="11028"/>
    <cellStyle name="Note 34 3 3" xfId="7440"/>
    <cellStyle name="Note 34 3 3 2" xfId="11030"/>
    <cellStyle name="Note 34 3 4" xfId="11027"/>
    <cellStyle name="Note 34 4" xfId="7441"/>
    <cellStyle name="Note 34 4 2" xfId="7442"/>
    <cellStyle name="Note 34 4 2 2" xfId="11032"/>
    <cellStyle name="Note 34 4 3" xfId="11031"/>
    <cellStyle name="Note 34 5" xfId="7443"/>
    <cellStyle name="Note 34 5 2" xfId="11033"/>
    <cellStyle name="Note 34 6" xfId="11022"/>
    <cellStyle name="Note 35" xfId="7444"/>
    <cellStyle name="Note 35 2" xfId="7445"/>
    <cellStyle name="Note 35 2 2" xfId="7446"/>
    <cellStyle name="Note 35 2 2 2" xfId="7447"/>
    <cellStyle name="Note 35 2 2 2 2" xfId="11037"/>
    <cellStyle name="Note 35 2 2 3" xfId="11036"/>
    <cellStyle name="Note 35 2 3" xfId="7448"/>
    <cellStyle name="Note 35 2 3 2" xfId="11038"/>
    <cellStyle name="Note 35 2 4" xfId="11035"/>
    <cellStyle name="Note 35 3" xfId="7449"/>
    <cellStyle name="Note 35 3 2" xfId="7450"/>
    <cellStyle name="Note 35 3 2 2" xfId="7451"/>
    <cellStyle name="Note 35 3 2 2 2" xfId="11041"/>
    <cellStyle name="Note 35 3 2 3" xfId="11040"/>
    <cellStyle name="Note 35 3 3" xfId="7452"/>
    <cellStyle name="Note 35 3 3 2" xfId="11042"/>
    <cellStyle name="Note 35 3 4" xfId="11039"/>
    <cellStyle name="Note 35 4" xfId="7453"/>
    <cellStyle name="Note 35 4 2" xfId="7454"/>
    <cellStyle name="Note 35 4 2 2" xfId="11044"/>
    <cellStyle name="Note 35 4 3" xfId="11043"/>
    <cellStyle name="Note 35 5" xfId="7455"/>
    <cellStyle name="Note 35 5 2" xfId="11045"/>
    <cellStyle name="Note 35 6" xfId="11034"/>
    <cellStyle name="Note 36" xfId="7456"/>
    <cellStyle name="Note 36 2" xfId="7457"/>
    <cellStyle name="Note 36 2 2" xfId="7458"/>
    <cellStyle name="Note 36 2 2 2" xfId="7459"/>
    <cellStyle name="Note 36 2 2 2 2" xfId="11049"/>
    <cellStyle name="Note 36 2 2 3" xfId="11048"/>
    <cellStyle name="Note 36 2 3" xfId="7460"/>
    <cellStyle name="Note 36 2 3 2" xfId="11050"/>
    <cellStyle name="Note 36 2 4" xfId="11047"/>
    <cellStyle name="Note 36 3" xfId="7461"/>
    <cellStyle name="Note 36 3 2" xfId="7462"/>
    <cellStyle name="Note 36 3 2 2" xfId="7463"/>
    <cellStyle name="Note 36 3 2 2 2" xfId="11053"/>
    <cellStyle name="Note 36 3 2 3" xfId="11052"/>
    <cellStyle name="Note 36 3 3" xfId="7464"/>
    <cellStyle name="Note 36 3 3 2" xfId="11054"/>
    <cellStyle name="Note 36 3 4" xfId="11051"/>
    <cellStyle name="Note 36 4" xfId="7465"/>
    <cellStyle name="Note 36 4 2" xfId="7466"/>
    <cellStyle name="Note 36 4 2 2" xfId="11056"/>
    <cellStyle name="Note 36 4 3" xfId="11055"/>
    <cellStyle name="Note 36 5" xfId="7467"/>
    <cellStyle name="Note 36 5 2" xfId="11057"/>
    <cellStyle name="Note 36 6" xfId="11046"/>
    <cellStyle name="Note 37" xfId="7468"/>
    <cellStyle name="Note 37 2" xfId="7469"/>
    <cellStyle name="Note 37 2 2" xfId="7470"/>
    <cellStyle name="Note 37 2 2 2" xfId="11060"/>
    <cellStyle name="Note 37 2 3" xfId="11059"/>
    <cellStyle name="Note 37 3" xfId="7471"/>
    <cellStyle name="Note 37 3 2" xfId="11061"/>
    <cellStyle name="Note 37 4" xfId="11058"/>
    <cellStyle name="Note 38" xfId="7472"/>
    <cellStyle name="Note 38 2" xfId="7473"/>
    <cellStyle name="Note 38 2 2" xfId="7474"/>
    <cellStyle name="Note 38 2 2 2" xfId="11064"/>
    <cellStyle name="Note 38 2 3" xfId="11063"/>
    <cellStyle name="Note 38 3" xfId="7475"/>
    <cellStyle name="Note 38 3 2" xfId="11065"/>
    <cellStyle name="Note 38 4" xfId="11062"/>
    <cellStyle name="Note 39" xfId="7476"/>
    <cellStyle name="Note 39 2" xfId="7477"/>
    <cellStyle name="Note 39 2 2" xfId="7478"/>
    <cellStyle name="Note 39 2 2 2" xfId="11068"/>
    <cellStyle name="Note 39 2 3" xfId="11067"/>
    <cellStyle name="Note 39 3" xfId="7479"/>
    <cellStyle name="Note 39 3 2" xfId="11069"/>
    <cellStyle name="Note 39 4" xfId="11066"/>
    <cellStyle name="Note 4" xfId="7480"/>
    <cellStyle name="Note 4 2" xfId="7481"/>
    <cellStyle name="Note 4 2 2" xfId="7482"/>
    <cellStyle name="Note 4 2 2 2" xfId="7483"/>
    <cellStyle name="Note 4 2 2 2 2" xfId="11073"/>
    <cellStyle name="Note 4 2 2 3" xfId="11072"/>
    <cellStyle name="Note 4 2 3" xfId="7484"/>
    <cellStyle name="Note 4 2 3 2" xfId="11074"/>
    <cellStyle name="Note 4 2 4" xfId="11071"/>
    <cellStyle name="Note 4 3" xfId="7485"/>
    <cellStyle name="Note 4 3 2" xfId="7486"/>
    <cellStyle name="Note 4 3 2 2" xfId="7487"/>
    <cellStyle name="Note 4 3 2 2 2" xfId="11077"/>
    <cellStyle name="Note 4 3 2 3" xfId="11076"/>
    <cellStyle name="Note 4 3 3" xfId="7488"/>
    <cellStyle name="Note 4 3 3 2" xfId="11078"/>
    <cellStyle name="Note 4 3 4" xfId="11075"/>
    <cellStyle name="Note 4 4" xfId="7489"/>
    <cellStyle name="Note 4 4 2" xfId="7490"/>
    <cellStyle name="Note 4 4 2 2" xfId="11080"/>
    <cellStyle name="Note 4 4 3" xfId="11079"/>
    <cellStyle name="Note 4 5" xfId="7491"/>
    <cellStyle name="Note 4 5 2" xfId="11081"/>
    <cellStyle name="Note 4 6" xfId="11070"/>
    <cellStyle name="Note 4 7" xfId="11263"/>
    <cellStyle name="Note 40" xfId="7492"/>
    <cellStyle name="Note 40 2" xfId="7493"/>
    <cellStyle name="Note 40 2 2" xfId="7494"/>
    <cellStyle name="Note 40 2 2 2" xfId="11084"/>
    <cellStyle name="Note 40 2 3" xfId="11083"/>
    <cellStyle name="Note 40 3" xfId="7495"/>
    <cellStyle name="Note 40 3 2" xfId="11085"/>
    <cellStyle name="Note 40 4" xfId="11082"/>
    <cellStyle name="Note 41" xfId="7496"/>
    <cellStyle name="Note 41 2" xfId="7497"/>
    <cellStyle name="Note 41 2 2" xfId="7498"/>
    <cellStyle name="Note 41 2 2 2" xfId="11088"/>
    <cellStyle name="Note 41 2 3" xfId="11087"/>
    <cellStyle name="Note 41 3" xfId="7499"/>
    <cellStyle name="Note 41 3 2" xfId="11089"/>
    <cellStyle name="Note 41 4" xfId="11086"/>
    <cellStyle name="Note 42" xfId="7500"/>
    <cellStyle name="Note 42 2" xfId="7501"/>
    <cellStyle name="Note 42 2 2" xfId="7502"/>
    <cellStyle name="Note 42 2 2 2" xfId="11092"/>
    <cellStyle name="Note 42 2 3" xfId="11091"/>
    <cellStyle name="Note 42 3" xfId="7503"/>
    <cellStyle name="Note 42 3 2" xfId="11093"/>
    <cellStyle name="Note 42 4" xfId="11090"/>
    <cellStyle name="Note 43" xfId="7504"/>
    <cellStyle name="Note 43 2" xfId="7505"/>
    <cellStyle name="Note 43 2 2" xfId="7506"/>
    <cellStyle name="Note 43 2 2 2" xfId="11096"/>
    <cellStyle name="Note 43 2 3" xfId="11095"/>
    <cellStyle name="Note 43 3" xfId="7507"/>
    <cellStyle name="Note 43 3 2" xfId="11097"/>
    <cellStyle name="Note 43 4" xfId="11094"/>
    <cellStyle name="Note 44" xfId="7508"/>
    <cellStyle name="Note 44 2" xfId="7509"/>
    <cellStyle name="Note 44 2 2" xfId="7510"/>
    <cellStyle name="Note 44 2 2 2" xfId="11100"/>
    <cellStyle name="Note 44 2 3" xfId="11099"/>
    <cellStyle name="Note 44 3" xfId="7511"/>
    <cellStyle name="Note 44 3 2" xfId="11101"/>
    <cellStyle name="Note 44 4" xfId="11098"/>
    <cellStyle name="Note 45" xfId="7512"/>
    <cellStyle name="Note 45 2" xfId="7513"/>
    <cellStyle name="Note 45 2 2" xfId="7514"/>
    <cellStyle name="Note 45 2 2 2" xfId="11104"/>
    <cellStyle name="Note 45 2 3" xfId="11103"/>
    <cellStyle name="Note 45 3" xfId="7515"/>
    <cellStyle name="Note 45 3 2" xfId="11105"/>
    <cellStyle name="Note 45 4" xfId="11102"/>
    <cellStyle name="Note 46" xfId="7516"/>
    <cellStyle name="Note 46 2" xfId="7517"/>
    <cellStyle name="Note 46 2 2" xfId="7518"/>
    <cellStyle name="Note 46 2 2 2" xfId="11108"/>
    <cellStyle name="Note 46 2 3" xfId="11107"/>
    <cellStyle name="Note 46 3" xfId="7519"/>
    <cellStyle name="Note 46 3 2" xfId="11109"/>
    <cellStyle name="Note 46 4" xfId="11106"/>
    <cellStyle name="Note 47" xfId="7520"/>
    <cellStyle name="Note 47 2" xfId="7521"/>
    <cellStyle name="Note 47 2 2" xfId="7522"/>
    <cellStyle name="Note 47 2 2 2" xfId="11112"/>
    <cellStyle name="Note 47 2 3" xfId="11111"/>
    <cellStyle name="Note 47 3" xfId="7523"/>
    <cellStyle name="Note 47 3 2" xfId="11113"/>
    <cellStyle name="Note 47 4" xfId="11110"/>
    <cellStyle name="Note 48" xfId="7524"/>
    <cellStyle name="Note 48 2" xfId="7525"/>
    <cellStyle name="Note 48 2 2" xfId="7526"/>
    <cellStyle name="Note 48 2 2 2" xfId="11116"/>
    <cellStyle name="Note 48 2 3" xfId="11115"/>
    <cellStyle name="Note 48 3" xfId="7527"/>
    <cellStyle name="Note 48 3 2" xfId="11117"/>
    <cellStyle name="Note 48 4" xfId="11114"/>
    <cellStyle name="Note 49" xfId="7528"/>
    <cellStyle name="Note 49 2" xfId="7529"/>
    <cellStyle name="Note 49 2 2" xfId="7530"/>
    <cellStyle name="Note 49 2 2 2" xfId="11120"/>
    <cellStyle name="Note 49 2 3" xfId="11119"/>
    <cellStyle name="Note 49 3" xfId="7531"/>
    <cellStyle name="Note 49 3 2" xfId="11121"/>
    <cellStyle name="Note 49 4" xfId="11118"/>
    <cellStyle name="Note 5" xfId="7532"/>
    <cellStyle name="Note 5 2" xfId="7533"/>
    <cellStyle name="Note 5 2 2" xfId="7534"/>
    <cellStyle name="Note 5 2 2 2" xfId="7535"/>
    <cellStyle name="Note 5 2 2 2 2" xfId="11125"/>
    <cellStyle name="Note 5 2 2 3" xfId="11124"/>
    <cellStyle name="Note 5 2 3" xfId="7536"/>
    <cellStyle name="Note 5 2 3 2" xfId="11126"/>
    <cellStyle name="Note 5 2 4" xfId="11123"/>
    <cellStyle name="Note 5 3" xfId="7537"/>
    <cellStyle name="Note 5 3 2" xfId="7538"/>
    <cellStyle name="Note 5 3 2 2" xfId="7539"/>
    <cellStyle name="Note 5 3 2 2 2" xfId="11129"/>
    <cellStyle name="Note 5 3 2 3" xfId="11128"/>
    <cellStyle name="Note 5 3 3" xfId="7540"/>
    <cellStyle name="Note 5 3 3 2" xfId="11130"/>
    <cellStyle name="Note 5 3 4" xfId="11127"/>
    <cellStyle name="Note 5 4" xfId="7541"/>
    <cellStyle name="Note 5 4 2" xfId="7542"/>
    <cellStyle name="Note 5 4 2 2" xfId="11132"/>
    <cellStyle name="Note 5 4 3" xfId="11131"/>
    <cellStyle name="Note 5 5" xfId="7543"/>
    <cellStyle name="Note 5 5 2" xfId="11133"/>
    <cellStyle name="Note 5 6" xfId="11122"/>
    <cellStyle name="Note 50" xfId="7544"/>
    <cellStyle name="Note 50 2" xfId="7545"/>
    <cellStyle name="Note 50 2 2" xfId="7546"/>
    <cellStyle name="Note 50 2 2 2" xfId="11136"/>
    <cellStyle name="Note 50 2 3" xfId="11135"/>
    <cellStyle name="Note 50 3" xfId="7547"/>
    <cellStyle name="Note 50 3 2" xfId="11137"/>
    <cellStyle name="Note 50 4" xfId="11134"/>
    <cellStyle name="Note 51" xfId="7548"/>
    <cellStyle name="Note 51 2" xfId="7549"/>
    <cellStyle name="Note 51 2 2" xfId="7550"/>
    <cellStyle name="Note 51 2 2 2" xfId="11140"/>
    <cellStyle name="Note 51 2 3" xfId="11139"/>
    <cellStyle name="Note 51 3" xfId="7551"/>
    <cellStyle name="Note 51 3 2" xfId="11141"/>
    <cellStyle name="Note 51 4" xfId="11138"/>
    <cellStyle name="Note 52" xfId="7552"/>
    <cellStyle name="Note 52 2" xfId="7553"/>
    <cellStyle name="Note 52 2 2" xfId="7554"/>
    <cellStyle name="Note 52 2 2 2" xfId="11144"/>
    <cellStyle name="Note 52 2 3" xfId="11143"/>
    <cellStyle name="Note 52 3" xfId="7555"/>
    <cellStyle name="Note 52 3 2" xfId="11145"/>
    <cellStyle name="Note 52 4" xfId="11142"/>
    <cellStyle name="Note 53" xfId="7556"/>
    <cellStyle name="Note 53 2" xfId="7557"/>
    <cellStyle name="Note 53 2 2" xfId="7558"/>
    <cellStyle name="Note 53 2 2 2" xfId="11148"/>
    <cellStyle name="Note 53 2 3" xfId="11147"/>
    <cellStyle name="Note 53 3" xfId="7559"/>
    <cellStyle name="Note 53 3 2" xfId="11149"/>
    <cellStyle name="Note 53 4" xfId="11146"/>
    <cellStyle name="Note 54" xfId="7560"/>
    <cellStyle name="Note 54 2" xfId="7561"/>
    <cellStyle name="Note 54 2 2" xfId="11151"/>
    <cellStyle name="Note 54 3" xfId="11150"/>
    <cellStyle name="Note 55" xfId="7562"/>
    <cellStyle name="Note 55 2" xfId="7563"/>
    <cellStyle name="Note 55 2 2" xfId="11153"/>
    <cellStyle name="Note 55 3" xfId="11152"/>
    <cellStyle name="Note 56" xfId="7564"/>
    <cellStyle name="Note 56 2" xfId="7565"/>
    <cellStyle name="Note 56 2 2" xfId="11155"/>
    <cellStyle name="Note 56 3" xfId="11154"/>
    <cellStyle name="Note 57" xfId="7566"/>
    <cellStyle name="Note 57 2" xfId="7567"/>
    <cellStyle name="Note 57 2 2" xfId="11157"/>
    <cellStyle name="Note 57 3" xfId="11156"/>
    <cellStyle name="Note 58" xfId="7568"/>
    <cellStyle name="Note 58 2" xfId="7569"/>
    <cellStyle name="Note 58 2 2" xfId="11159"/>
    <cellStyle name="Note 58 3" xfId="11158"/>
    <cellStyle name="Note 59" xfId="7570"/>
    <cellStyle name="Note 59 2" xfId="7571"/>
    <cellStyle name="Note 59 2 2" xfId="11161"/>
    <cellStyle name="Note 59 3" xfId="11160"/>
    <cellStyle name="Note 6" xfId="7572"/>
    <cellStyle name="Note 6 2" xfId="7573"/>
    <cellStyle name="Note 6 2 2" xfId="7574"/>
    <cellStyle name="Note 6 2 2 2" xfId="7575"/>
    <cellStyle name="Note 6 2 2 2 2" xfId="11165"/>
    <cellStyle name="Note 6 2 2 3" xfId="11164"/>
    <cellStyle name="Note 6 2 3" xfId="7576"/>
    <cellStyle name="Note 6 2 3 2" xfId="11166"/>
    <cellStyle name="Note 6 2 4" xfId="11163"/>
    <cellStyle name="Note 6 3" xfId="7577"/>
    <cellStyle name="Note 6 3 2" xfId="7578"/>
    <cellStyle name="Note 6 3 2 2" xfId="7579"/>
    <cellStyle name="Note 6 3 2 2 2" xfId="11169"/>
    <cellStyle name="Note 6 3 2 3" xfId="11168"/>
    <cellStyle name="Note 6 3 3" xfId="7580"/>
    <cellStyle name="Note 6 3 3 2" xfId="11170"/>
    <cellStyle name="Note 6 3 4" xfId="11167"/>
    <cellStyle name="Note 6 4" xfId="7581"/>
    <cellStyle name="Note 6 4 2" xfId="7582"/>
    <cellStyle name="Note 6 4 2 2" xfId="11172"/>
    <cellStyle name="Note 6 4 3" xfId="11171"/>
    <cellStyle name="Note 6 5" xfId="7583"/>
    <cellStyle name="Note 6 5 2" xfId="11173"/>
    <cellStyle name="Note 6 6" xfId="11162"/>
    <cellStyle name="Note 7" xfId="7584"/>
    <cellStyle name="Note 7 2" xfId="7585"/>
    <cellStyle name="Note 7 2 2" xfId="7586"/>
    <cellStyle name="Note 7 2 2 2" xfId="7587"/>
    <cellStyle name="Note 7 2 2 2 2" xfId="11177"/>
    <cellStyle name="Note 7 2 2 3" xfId="11176"/>
    <cellStyle name="Note 7 2 3" xfId="7588"/>
    <cellStyle name="Note 7 2 3 2" xfId="11178"/>
    <cellStyle name="Note 7 2 4" xfId="11175"/>
    <cellStyle name="Note 7 3" xfId="7589"/>
    <cellStyle name="Note 7 3 2" xfId="7590"/>
    <cellStyle name="Note 7 3 2 2" xfId="7591"/>
    <cellStyle name="Note 7 3 2 2 2" xfId="11181"/>
    <cellStyle name="Note 7 3 2 3" xfId="11180"/>
    <cellStyle name="Note 7 3 3" xfId="7592"/>
    <cellStyle name="Note 7 3 3 2" xfId="11182"/>
    <cellStyle name="Note 7 3 4" xfId="11179"/>
    <cellStyle name="Note 7 4" xfId="7593"/>
    <cellStyle name="Note 7 4 2" xfId="7594"/>
    <cellStyle name="Note 7 4 2 2" xfId="11184"/>
    <cellStyle name="Note 7 4 3" xfId="11183"/>
    <cellStyle name="Note 7 5" xfId="7595"/>
    <cellStyle name="Note 7 5 2" xfId="11185"/>
    <cellStyle name="Note 7 6" xfId="11174"/>
    <cellStyle name="Note 8" xfId="7596"/>
    <cellStyle name="Note 8 2" xfId="7597"/>
    <cellStyle name="Note 8 2 2" xfId="7598"/>
    <cellStyle name="Note 8 2 2 2" xfId="7599"/>
    <cellStyle name="Note 8 2 2 2 2" xfId="11189"/>
    <cellStyle name="Note 8 2 2 3" xfId="11188"/>
    <cellStyle name="Note 8 2 3" xfId="7600"/>
    <cellStyle name="Note 8 2 3 2" xfId="11190"/>
    <cellStyle name="Note 8 2 4" xfId="11187"/>
    <cellStyle name="Note 8 3" xfId="7601"/>
    <cellStyle name="Note 8 3 2" xfId="7602"/>
    <cellStyle name="Note 8 3 2 2" xfId="7603"/>
    <cellStyle name="Note 8 3 2 2 2" xfId="11193"/>
    <cellStyle name="Note 8 3 2 3" xfId="11192"/>
    <cellStyle name="Note 8 3 3" xfId="7604"/>
    <cellStyle name="Note 8 3 3 2" xfId="11194"/>
    <cellStyle name="Note 8 3 4" xfId="11191"/>
    <cellStyle name="Note 8 4" xfId="7605"/>
    <cellStyle name="Note 8 4 2" xfId="7606"/>
    <cellStyle name="Note 8 4 2 2" xfId="11196"/>
    <cellStyle name="Note 8 4 3" xfId="11195"/>
    <cellStyle name="Note 8 5" xfId="7607"/>
    <cellStyle name="Note 8 5 2" xfId="11197"/>
    <cellStyle name="Note 8 6" xfId="11186"/>
    <cellStyle name="Note 9" xfId="7608"/>
    <cellStyle name="Note 9 2" xfId="7609"/>
    <cellStyle name="Note 9 2 2" xfId="7610"/>
    <cellStyle name="Note 9 2 2 2" xfId="7611"/>
    <cellStyle name="Note 9 2 2 2 2" xfId="11201"/>
    <cellStyle name="Note 9 2 2 3" xfId="11200"/>
    <cellStyle name="Note 9 2 3" xfId="7612"/>
    <cellStyle name="Note 9 2 3 2" xfId="11202"/>
    <cellStyle name="Note 9 2 4" xfId="11199"/>
    <cellStyle name="Note 9 3" xfId="7613"/>
    <cellStyle name="Note 9 3 2" xfId="7614"/>
    <cellStyle name="Note 9 3 2 2" xfId="7615"/>
    <cellStyle name="Note 9 3 2 2 2" xfId="11205"/>
    <cellStyle name="Note 9 3 2 3" xfId="11204"/>
    <cellStyle name="Note 9 3 3" xfId="7616"/>
    <cellStyle name="Note 9 3 3 2" xfId="11206"/>
    <cellStyle name="Note 9 3 4" xfId="11203"/>
    <cellStyle name="Note 9 4" xfId="7617"/>
    <cellStyle name="Note 9 4 2" xfId="7618"/>
    <cellStyle name="Note 9 4 2 2" xfId="11208"/>
    <cellStyle name="Note 9 4 3" xfId="11207"/>
    <cellStyle name="Note 9 5" xfId="7619"/>
    <cellStyle name="Note 9 5 2" xfId="11209"/>
    <cellStyle name="Note 9 6" xfId="11198"/>
    <cellStyle name="Output" xfId="7620" builtinId="21" customBuiltin="1"/>
    <cellStyle name="Output 2" xfId="11210"/>
    <cellStyle name="Output 3" xfId="11264"/>
    <cellStyle name="Percent 2" xfId="11265"/>
    <cellStyle name="Percent 3" xfId="11266"/>
    <cellStyle name="Percent 3 2" xfId="11267"/>
    <cellStyle name="Percent 3 3" xfId="11268"/>
    <cellStyle name="Percent 3 3 2" xfId="11269"/>
    <cellStyle name="Title" xfId="7621" builtinId="15" customBuiltin="1"/>
    <cellStyle name="Title 2" xfId="11211"/>
    <cellStyle name="Title 3" xfId="11270"/>
    <cellStyle name="Total" xfId="7622" builtinId="25" customBuiltin="1"/>
    <cellStyle name="Total 2" xfId="11212"/>
    <cellStyle name="Total 3" xfId="11271"/>
    <cellStyle name="Warning Text" xfId="7623" builtinId="11" customBuiltin="1"/>
    <cellStyle name="Warning Text 2" xfId="11213"/>
    <cellStyle name="Warning Text 3" xfId="11272"/>
  </cellStyles>
  <dxfs count="17"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</dxfs>
  <tableStyles count="0" defaultTableStyle="TableStyleMedium9" defaultPivotStyle="PivotStyleLight16"/>
  <colors>
    <mruColors>
      <color rgb="FFE737FF"/>
      <color rgb="FF6E67A5"/>
      <color rgb="FFAD5353"/>
      <color rgb="FFDB9999"/>
      <color rgb="FFFFEBAB"/>
      <color rgb="FF01FF37"/>
      <color rgb="FF56E0D6"/>
      <color rgb="FFFFCC66"/>
      <color rgb="FFFF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Longitudinal Profile</a:t>
            </a:r>
          </a:p>
          <a:p>
            <a:pPr>
              <a:defRPr/>
            </a:pPr>
            <a:r>
              <a:rPr lang="en-US" sz="1400"/>
              <a:t>[SITE NAME] - [Reach</a:t>
            </a:r>
            <a:r>
              <a:rPr lang="en-US" sz="1400" baseline="0"/>
              <a:t> Name]</a:t>
            </a:r>
            <a:endParaRPr lang="en-US" sz="1400"/>
          </a:p>
          <a:p>
            <a:pPr>
              <a:defRPr/>
            </a:pPr>
            <a:r>
              <a:rPr lang="en-US" sz="1400"/>
              <a:t>Monitoring Year XX,</a:t>
            </a:r>
            <a:r>
              <a:rPr lang="en-US" sz="1400" baseline="0"/>
              <a:t> [YEAR]</a:t>
            </a:r>
            <a:endParaRPr lang="en-US" sz="14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4559751962974271E-2"/>
          <c:y val="0.15540155408961964"/>
          <c:w val="0.93068966874620607"/>
          <c:h val="0.71249937203036462"/>
        </c:manualLayout>
      </c:layout>
      <c:scatterChart>
        <c:scatterStyle val="lineMarker"/>
        <c:varyColors val="0"/>
        <c:ser>
          <c:idx val="3"/>
          <c:order val="0"/>
          <c:tx>
            <c:strRef>
              <c:f>Profile!$A$54</c:f>
              <c:strCache>
                <c:ptCount val="1"/>
                <c:pt idx="0">
                  <c:v>A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Profile!$E$56:$E$1000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Profile!$I$56:$I$1000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2"/>
          <c:order val="1"/>
          <c:tx>
            <c:strRef>
              <c:f>Profile!$T$54</c:f>
              <c:strCache>
                <c:ptCount val="1"/>
                <c:pt idx="0">
                  <c:v>B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strRef>
              <c:f>Profile!$X$56:$X$1000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Profile!$AB$56:$AB$1000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6"/>
          <c:order val="2"/>
          <c:tx>
            <c:strRef>
              <c:f>Profile!$AM$54</c:f>
              <c:strCache>
                <c:ptCount val="1"/>
                <c:pt idx="0">
                  <c:v>C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strRef>
              <c:f>Profile!$AQ$56:$AQ$1000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Profile!$AU$56:$AU$1000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7"/>
          <c:order val="3"/>
          <c:tx>
            <c:strRef>
              <c:f>Profile!$BF$54</c:f>
              <c:strCache>
                <c:ptCount val="1"/>
                <c:pt idx="0">
                  <c:v>D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strRef>
              <c:f>Profile!$BJ$56:$BJ$1000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Profile!$BN$56:$BN$1000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8"/>
          <c:order val="4"/>
          <c:tx>
            <c:strRef>
              <c:f>Profile!$BY$54</c:f>
              <c:strCache>
                <c:ptCount val="1"/>
                <c:pt idx="0">
                  <c:v>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xVal>
            <c:strRef>
              <c:f>Profile!$CC$56:$CC$1000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Profile!$CG$56:$CG$1000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9"/>
          <c:order val="5"/>
          <c:tx>
            <c:strRef>
              <c:f>Profile!$CR$54</c:f>
              <c:strCache>
                <c:ptCount val="1"/>
                <c:pt idx="0">
                  <c:v>F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strRef>
              <c:f>Profile!$CV$56:$CV$1000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Profile!$CZ$56:$CZ$1000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10"/>
          <c:order val="6"/>
          <c:tx>
            <c:strRef>
              <c:f>Profile!$DK$54</c:f>
              <c:strCache>
                <c:ptCount val="1"/>
                <c:pt idx="0">
                  <c:v>G</c:v>
                </c:pt>
              </c:strCache>
            </c:strRef>
          </c:tx>
          <c:spPr>
            <a:ln>
              <a:solidFill>
                <a:srgbClr val="6E67A5"/>
              </a:solidFill>
            </a:ln>
          </c:spPr>
          <c:marker>
            <c:symbol val="none"/>
          </c:marker>
          <c:xVal>
            <c:strRef>
              <c:f>Profile!$DO$56:$DO$1000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Profile!$DS$56:$DS$1000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11"/>
          <c:order val="7"/>
          <c:tx>
            <c:strRef>
              <c:f>Profile!$ED$54</c:f>
              <c:strCache>
                <c:ptCount val="1"/>
                <c:pt idx="0">
                  <c:v>H</c:v>
                </c:pt>
              </c:strCache>
            </c:strRef>
          </c:tx>
          <c:spPr>
            <a:ln>
              <a:solidFill>
                <a:srgbClr val="E737FF"/>
              </a:solidFill>
            </a:ln>
          </c:spPr>
          <c:marker>
            <c:symbol val="none"/>
          </c:marker>
          <c:xVal>
            <c:strRef>
              <c:f>Profile!$EH$56:$EH$1000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Profile!$EL$56:$EL$1000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0"/>
          <c:order val="8"/>
          <c:tx>
            <c:v>Water Surface</c:v>
          </c:tx>
          <c:spPr>
            <a:ln cap="sq">
              <a:solidFill>
                <a:srgbClr val="00B0F0"/>
              </a:solidFill>
              <a:prstDash val="sysDash"/>
              <a:round/>
            </a:ln>
          </c:spPr>
          <c:marker>
            <c:symbol val="none"/>
          </c:marker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 w="12700">
                <a:solidFill>
                  <a:srgbClr val="00B0F0"/>
                </a:solidFill>
              </a:ln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[0]!currentWS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1"/>
          <c:order val="9"/>
          <c:tx>
            <c:v>Bankfull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ln w="12700"/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[0]!currentBKF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4"/>
          <c:order val="10"/>
          <c:tx>
            <c:v>Cross Section</c:v>
          </c:tx>
          <c:spPr>
            <a:ln w="28575">
              <a:noFill/>
            </a:ln>
          </c:spPr>
          <c:marker>
            <c:symbol val="triangle"/>
            <c:size val="20"/>
            <c:spPr>
              <a:solidFill>
                <a:srgbClr val="FFC000">
                  <a:alpha val="99000"/>
                </a:srgbClr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[0]!currentXS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5"/>
          <c:order val="11"/>
          <c:tx>
            <c:v>Structure</c:v>
          </c:tx>
          <c:spPr>
            <a:ln w="28575">
              <a:noFill/>
            </a:ln>
          </c:spPr>
          <c:marker>
            <c:symbol val="diamond"/>
            <c:size val="15"/>
            <c:spPr>
              <a:solidFill>
                <a:schemeClr val="tx2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[0]!currentSTRUCT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12"/>
          <c:order val="12"/>
          <c:tx>
            <c:v>Riffle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Profile!$B$1207:$B$1625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3"/>
          <c:order val="13"/>
          <c:tx>
            <c:v>Run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Profile!$C$1207:$C$1625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4"/>
          <c:order val="14"/>
          <c:tx>
            <c:v>Pool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1FF37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Profile!$D$1207:$D$1625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5"/>
          <c:order val="15"/>
          <c:tx>
            <c:v>Glide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B0F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Profile!$E$1207:$E$1625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508320"/>
        <c:axId val="429509104"/>
      </c:scatterChart>
      <c:valAx>
        <c:axId val="429508320"/>
        <c:scaling>
          <c:orientation val="minMax"/>
          <c:max val="566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Station (ft)</a:t>
                </a:r>
              </a:p>
            </c:rich>
          </c:tx>
          <c:layout>
            <c:manualLayout>
              <c:xMode val="edge"/>
              <c:yMode val="edge"/>
              <c:x val="0.48949427662201955"/>
              <c:y val="0.89597000414796324"/>
            </c:manualLayout>
          </c:layout>
          <c:overlay val="0"/>
        </c:title>
        <c:numFmt formatCode="0" sourceLinked="0"/>
        <c:majorTickMark val="cross"/>
        <c:minorTickMark val="in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429509104"/>
        <c:crosses val="autoZero"/>
        <c:crossBetween val="midCat"/>
      </c:valAx>
      <c:valAx>
        <c:axId val="429509104"/>
        <c:scaling>
          <c:orientation val="minMax"/>
          <c:max val="922"/>
          <c:min val="904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Elevation (ft)</a:t>
                </a:r>
              </a:p>
            </c:rich>
          </c:tx>
          <c:layout>
            <c:manualLayout>
              <c:xMode val="edge"/>
              <c:yMode val="edge"/>
              <c:x val="6.0017893037382407E-3"/>
              <c:y val="0.4580739708569207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429508320"/>
        <c:crosses val="autoZero"/>
        <c:crossBetween val="midCat"/>
        <c:majorUnit val="2"/>
        <c:minorUnit val="0.5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b"/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ayout>
        <c:manualLayout>
          <c:xMode val="edge"/>
          <c:yMode val="edge"/>
          <c:x val="6.4251165940271873E-2"/>
          <c:y val="0.95670399482037238"/>
          <c:w val="0.86382049381372084"/>
          <c:h val="3.1631917006867745E-2"/>
        </c:manualLayout>
      </c:layout>
      <c:overlay val="0"/>
      <c:spPr>
        <a:ln w="6350">
          <a:solidFill>
            <a:schemeClr val="tx1"/>
          </a:solidFill>
        </a:ln>
      </c:spPr>
    </c:legend>
    <c:plotVisOnly val="1"/>
    <c:dispBlanksAs val="span"/>
    <c:showDLblsOverMax val="0"/>
  </c:chart>
  <c:spPr>
    <a:ln w="12700">
      <a:solidFill>
        <a:schemeClr val="tx1"/>
      </a:solidFill>
    </a:ln>
  </c:spPr>
  <c:printSettings>
    <c:headerFooter/>
    <c:pageMargins b="0.75" l="0.7" r="0.7" t="0.75" header="0.3" footer="0.3"/>
    <c:pageSetup paperSize="17" orientation="landscape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72572</xdr:colOff>
      <xdr:row>0</xdr:row>
      <xdr:rowOff>54428</xdr:rowOff>
    </xdr:from>
    <xdr:to>
      <xdr:col>15</xdr:col>
      <xdr:colOff>582083</xdr:colOff>
      <xdr:row>46</xdr:row>
      <xdr:rowOff>107345</xdr:rowOff>
    </xdr:to>
    <xdr:graphicFrame macro="">
      <xdr:nvGraphicFramePr>
        <xdr:cNvPr id="2" name="TextBox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158750</xdr:colOff>
          <xdr:row>47</xdr:row>
          <xdr:rowOff>63500</xdr:rowOff>
        </xdr:from>
        <xdr:to>
          <xdr:col>2</xdr:col>
          <xdr:colOff>50800</xdr:colOff>
          <xdr:row>50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47</xdr:row>
          <xdr:rowOff>57150</xdr:rowOff>
        </xdr:from>
        <xdr:to>
          <xdr:col>3</xdr:col>
          <xdr:colOff>82550</xdr:colOff>
          <xdr:row>50</xdr:row>
          <xdr:rowOff>139700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0.63642</cdr:x>
      <cdr:y>0.28178</cdr:y>
    </cdr:from>
    <cdr:to>
      <cdr:x>0.74824</cdr:x>
      <cdr:y>0.31467</cdr:y>
    </cdr:to>
    <cdr:sp macro="" textlink="Profile!#REF!">
      <cdr:nvSpPr>
        <cdr:cNvPr id="2" name="TextBox 1"/>
        <cdr:cNvSpPr txBox="1"/>
      </cdr:nvSpPr>
      <cdr:spPr>
        <a:xfrm xmlns:a="http://schemas.openxmlformats.org/drawingml/2006/main">
          <a:off x="8961276" y="2054030"/>
          <a:ext cx="1574540" cy="239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A1E8543-F597-43C1-8E41-6CA6D293D81A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/>
            <a:t> </a:t>
          </a:fld>
          <a:endParaRPr lang="en-US" sz="1100">
            <a:latin typeface="+mn-lt"/>
          </a:endParaRPr>
        </a:p>
      </cdr:txBody>
    </cdr:sp>
  </cdr:relSizeAnchor>
  <cdr:relSizeAnchor xmlns:cdr="http://schemas.openxmlformats.org/drawingml/2006/chartDrawing">
    <cdr:from>
      <cdr:x>0.43164</cdr:x>
      <cdr:y>0.63644</cdr:y>
    </cdr:from>
    <cdr:to>
      <cdr:x>0.49658</cdr:x>
      <cdr:y>0.76188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077857" y="463938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0.34743</cdr:x>
      <cdr:y>0.60267</cdr:y>
    </cdr:from>
    <cdr:to>
      <cdr:x>0.46339</cdr:x>
      <cdr:y>0.63644</cdr:y>
    </cdr:to>
    <cdr:sp macro="" textlink="Profile!#REF!">
      <cdr:nvSpPr>
        <cdr:cNvPr id="6" name="TextBox 2"/>
        <cdr:cNvSpPr txBox="1"/>
      </cdr:nvSpPr>
      <cdr:spPr>
        <a:xfrm xmlns:a="http://schemas.openxmlformats.org/drawingml/2006/main">
          <a:off x="4892091" y="4393164"/>
          <a:ext cx="1632857" cy="2462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0EC3DAE-1AF8-4AA1-9FF9-0E0459744D1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/>
            <a:t> </a:t>
          </a:fld>
          <a:endParaRPr lang="en-US" sz="1100">
            <a:latin typeface="+mn-lt"/>
          </a:endParaRPr>
        </a:p>
      </cdr:txBody>
    </cdr:sp>
  </cdr:relSizeAnchor>
  <cdr:relSizeAnchor xmlns:cdr="http://schemas.openxmlformats.org/drawingml/2006/chartDrawing">
    <cdr:from>
      <cdr:x>0.729</cdr:x>
      <cdr:y>0.51125</cdr:y>
    </cdr:from>
    <cdr:to>
      <cdr:x>0.8267</cdr:x>
      <cdr:y>0.56201</cdr:y>
    </cdr:to>
    <cdr:sp macro="" textlink="Profile!$S$26">
      <cdr:nvSpPr>
        <cdr:cNvPr id="3" name="TextBox 2"/>
        <cdr:cNvSpPr txBox="1"/>
      </cdr:nvSpPr>
      <cdr:spPr>
        <a:xfrm xmlns:a="http://schemas.openxmlformats.org/drawingml/2006/main">
          <a:off x="10422142" y="3705549"/>
          <a:ext cx="1396774" cy="367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B508582-DCCF-4F2F-88B8-350DDF21BA52}" type="TxLink">
            <a:rPr lang="en-US" sz="1000" b="0" i="0" u="none" strike="noStrike">
              <a:solidFill>
                <a:srgbClr val="000000"/>
              </a:solidFill>
              <a:latin typeface="Calibri"/>
            </a:rPr>
            <a:pPr/>
            <a:t>#DIV/0!</a:t>
          </a:fld>
          <a:endParaRPr lang="en-US" sz="1100"/>
        </a:p>
      </cdr:txBody>
    </cdr:sp>
  </cdr:relSizeAnchor>
  <cdr:relSizeAnchor xmlns:cdr="http://schemas.openxmlformats.org/drawingml/2006/chartDrawing">
    <cdr:from>
      <cdr:x>0.39069</cdr:x>
      <cdr:y>0.43965</cdr:y>
    </cdr:from>
    <cdr:to>
      <cdr:x>0.51351</cdr:x>
      <cdr:y>0.49216</cdr:y>
    </cdr:to>
    <cdr:sp macro="" textlink="Profile!$S$31">
      <cdr:nvSpPr>
        <cdr:cNvPr id="4" name="TextBox 3"/>
        <cdr:cNvSpPr txBox="1"/>
      </cdr:nvSpPr>
      <cdr:spPr>
        <a:xfrm xmlns:a="http://schemas.openxmlformats.org/drawingml/2006/main">
          <a:off x="5585545" y="3186590"/>
          <a:ext cx="1755905" cy="3805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68CDC7E-716E-49F1-B5E3-EE396C3B677D}" type="TxLink">
            <a:rPr lang="en-US" sz="1000" b="0" i="0" u="none" strike="noStrike">
              <a:solidFill>
                <a:srgbClr val="000000"/>
              </a:solidFill>
              <a:latin typeface="Calibri"/>
            </a:rPr>
            <a:pPr/>
            <a:t>#DIV/0!</a:t>
          </a:fld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3:EV1625"/>
  <sheetViews>
    <sheetView tabSelected="1" view="pageBreakPreview" zoomScale="48" zoomScaleNormal="100" zoomScaleSheetLayoutView="48" workbookViewId="0">
      <selection activeCell="U18" sqref="U18"/>
    </sheetView>
  </sheetViews>
  <sheetFormatPr defaultRowHeight="12.5" x14ac:dyDescent="0.25"/>
  <cols>
    <col min="1" max="1" width="14.90625" style="1" customWidth="1"/>
    <col min="2" max="4" width="20.7265625" style="1" customWidth="1"/>
    <col min="5" max="5" width="8.7265625" style="1"/>
    <col min="6" max="6" width="14.7265625" style="1" customWidth="1"/>
    <col min="7" max="8" width="24" style="1" customWidth="1"/>
    <col min="9" max="9" width="11.81640625" style="1" customWidth="1"/>
    <col min="10" max="10" width="12.90625" style="1" customWidth="1"/>
    <col min="11" max="11" width="26" style="1" customWidth="1"/>
    <col min="12" max="13" width="13.26953125" style="1" customWidth="1"/>
    <col min="14" max="17" width="8.7265625" style="1"/>
    <col min="18" max="18" width="13.81640625" style="1" customWidth="1"/>
    <col min="19" max="19" width="23.08984375" style="1" customWidth="1"/>
    <col min="20" max="20" width="8.7265625" style="83"/>
    <col min="21" max="38" width="8.7265625" style="1"/>
    <col min="39" max="39" width="8.7265625" style="83"/>
    <col min="40" max="57" width="8.7265625" style="1"/>
    <col min="58" max="58" width="8.7265625" style="83"/>
    <col min="59" max="76" width="8.7265625" style="1"/>
    <col min="77" max="77" width="8.7265625" style="83"/>
    <col min="78" max="95" width="8.7265625" style="1"/>
    <col min="96" max="96" width="8.7265625" style="83"/>
    <col min="97" max="114" width="8.7265625" style="1"/>
    <col min="115" max="115" width="8.7265625" style="83"/>
    <col min="116" max="133" width="8.7265625" style="1"/>
    <col min="134" max="134" width="8.7265625" style="83"/>
    <col min="135" max="16384" width="8.7265625" style="1"/>
  </cols>
  <sheetData>
    <row r="13" spans="18:19" x14ac:dyDescent="0.25">
      <c r="R13" s="1" t="s">
        <v>8</v>
      </c>
      <c r="S13" s="3">
        <f>MIN(currentTHW)</f>
        <v>0</v>
      </c>
    </row>
    <row r="14" spans="18:19" x14ac:dyDescent="0.25">
      <c r="R14" s="1" t="s">
        <v>9</v>
      </c>
      <c r="S14" s="3">
        <f>MAX(currentTHW,currentBKF)</f>
        <v>0</v>
      </c>
    </row>
    <row r="16" spans="18:19" x14ac:dyDescent="0.25">
      <c r="R16" s="1" t="s">
        <v>11</v>
      </c>
      <c r="S16" s="3">
        <f>FLOOR(S13-(S14-S13)*0.1,2)</f>
        <v>0</v>
      </c>
    </row>
    <row r="17" spans="18:19" x14ac:dyDescent="0.25">
      <c r="R17" s="1" t="s">
        <v>13</v>
      </c>
      <c r="S17" s="3">
        <f>CEILING(S14+(S14-S13)*0.1,2)</f>
        <v>0</v>
      </c>
    </row>
    <row r="18" spans="18:19" x14ac:dyDescent="0.25">
      <c r="R18" s="2"/>
    </row>
    <row r="19" spans="18:19" x14ac:dyDescent="0.25">
      <c r="R19" s="2" t="s">
        <v>10</v>
      </c>
      <c r="S19" s="3">
        <f>FLOOR(MIN(currentSTATION),2)</f>
        <v>0</v>
      </c>
    </row>
    <row r="20" spans="18:19" x14ac:dyDescent="0.25">
      <c r="R20" s="2" t="s">
        <v>12</v>
      </c>
      <c r="S20" s="3">
        <f>CEILING(MAX(currentSTATION),1)</f>
        <v>0</v>
      </c>
    </row>
    <row r="23" spans="18:19" x14ac:dyDescent="0.25">
      <c r="R23" s="2" t="s">
        <v>14</v>
      </c>
    </row>
    <row r="24" spans="18:19" x14ac:dyDescent="0.25">
      <c r="R24" s="2" t="s">
        <v>16</v>
      </c>
      <c r="S24" s="1" t="e">
        <f>SLOPE(currentBKF,currentSTATION)</f>
        <v>#DIV/0!</v>
      </c>
    </row>
    <row r="25" spans="18:19" x14ac:dyDescent="0.25">
      <c r="R25" s="2" t="s">
        <v>17</v>
      </c>
      <c r="S25" s="1" t="e">
        <f>INTERCEPT(currentBKF,currentSTATION)</f>
        <v>#DIV/0!</v>
      </c>
    </row>
    <row r="26" spans="18:19" x14ac:dyDescent="0.25">
      <c r="R26" s="2" t="s">
        <v>18</v>
      </c>
      <c r="S26" s="1" t="e">
        <f>CONCATENATE("Bkf = ", ROUND(S24,4), "x + ", ROUND(S25,2))</f>
        <v>#DIV/0!</v>
      </c>
    </row>
    <row r="27" spans="18:19" x14ac:dyDescent="0.25">
      <c r="R27" s="2"/>
    </row>
    <row r="28" spans="18:19" x14ac:dyDescent="0.25">
      <c r="R28" s="2" t="s">
        <v>15</v>
      </c>
    </row>
    <row r="29" spans="18:19" x14ac:dyDescent="0.25">
      <c r="R29" s="2" t="s">
        <v>16</v>
      </c>
      <c r="S29" s="1" t="e">
        <f>SLOPE(currentWS,currentSTATION)</f>
        <v>#DIV/0!</v>
      </c>
    </row>
    <row r="30" spans="18:19" x14ac:dyDescent="0.25">
      <c r="R30" s="2" t="s">
        <v>17</v>
      </c>
      <c r="S30" s="1" t="e">
        <f>INTERCEPT(currentWS,currentSTATION)</f>
        <v>#DIV/0!</v>
      </c>
    </row>
    <row r="31" spans="18:19" x14ac:dyDescent="0.25">
      <c r="R31" s="2" t="s">
        <v>18</v>
      </c>
      <c r="S31" s="1" t="e">
        <f>CONCATENATE("Ws = ", ROUND(S29,4), "x + ", ROUND(S30,2))</f>
        <v>#DIV/0!</v>
      </c>
    </row>
    <row r="46" spans="3:8" x14ac:dyDescent="0.25">
      <c r="D46" s="4"/>
      <c r="E46" s="5"/>
      <c r="F46" s="5"/>
      <c r="G46" s="5"/>
      <c r="H46" s="5"/>
    </row>
    <row r="47" spans="3:8" x14ac:dyDescent="0.25">
      <c r="C47" s="4"/>
    </row>
    <row r="52" spans="1:152" x14ac:dyDescent="0.25">
      <c r="A52" s="6"/>
      <c r="B52" s="6"/>
      <c r="C52" s="6"/>
      <c r="D52" s="6"/>
      <c r="E52" s="6"/>
      <c r="F52" s="7"/>
      <c r="G52" s="7"/>
      <c r="H52" s="7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84"/>
      <c r="U52" s="70"/>
      <c r="V52" s="70"/>
      <c r="W52" s="70"/>
      <c r="X52" s="70"/>
      <c r="Y52" s="72"/>
      <c r="Z52" s="72"/>
      <c r="AA52" s="72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86"/>
      <c r="AN52" s="69"/>
      <c r="AO52" s="69"/>
      <c r="AP52" s="69"/>
      <c r="AQ52" s="69"/>
      <c r="AR52" s="71"/>
      <c r="AS52" s="71"/>
      <c r="AT52" s="71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90"/>
      <c r="BG52" s="73"/>
      <c r="BH52" s="73"/>
      <c r="BI52" s="73"/>
      <c r="BJ52" s="73"/>
      <c r="BK52" s="74"/>
      <c r="BL52" s="74"/>
      <c r="BM52" s="74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92"/>
      <c r="BZ52" s="75"/>
      <c r="CA52" s="75"/>
      <c r="CB52" s="75"/>
      <c r="CC52" s="75"/>
      <c r="CD52" s="76"/>
      <c r="CE52" s="76"/>
      <c r="CF52" s="76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93"/>
      <c r="CS52" s="79"/>
      <c r="CT52" s="79"/>
      <c r="CU52" s="79"/>
      <c r="CV52" s="79"/>
      <c r="CW52" s="80"/>
      <c r="CX52" s="80"/>
      <c r="CY52" s="80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94"/>
      <c r="DL52" s="81"/>
      <c r="DM52" s="81"/>
      <c r="DN52" s="81"/>
      <c r="DO52" s="81"/>
      <c r="DP52" s="82"/>
      <c r="DQ52" s="82"/>
      <c r="DR52" s="82"/>
      <c r="DS52" s="81"/>
      <c r="DT52" s="81"/>
      <c r="DU52" s="81"/>
      <c r="DV52" s="81"/>
      <c r="DW52" s="81"/>
      <c r="DX52" s="81"/>
      <c r="DY52" s="81"/>
      <c r="DZ52" s="81"/>
      <c r="EA52" s="81"/>
      <c r="EB52" s="81"/>
      <c r="EC52" s="81"/>
      <c r="ED52" s="95"/>
      <c r="EE52" s="77"/>
      <c r="EF52" s="77"/>
      <c r="EG52" s="77"/>
      <c r="EH52" s="77"/>
      <c r="EI52" s="78"/>
      <c r="EJ52" s="78"/>
      <c r="EK52" s="78"/>
      <c r="EL52" s="77"/>
      <c r="EM52" s="77"/>
      <c r="EN52" s="77"/>
      <c r="EO52" s="77"/>
      <c r="EP52" s="77"/>
      <c r="EQ52" s="77"/>
      <c r="ER52" s="77"/>
      <c r="ES52" s="77"/>
      <c r="ET52" s="77"/>
      <c r="EU52" s="77"/>
      <c r="EV52" s="77"/>
    </row>
    <row r="53" spans="1:152" x14ac:dyDescent="0.25">
      <c r="I53" s="1" t="s">
        <v>80</v>
      </c>
      <c r="J53" s="1" t="s">
        <v>79</v>
      </c>
      <c r="AB53" s="1" t="s">
        <v>80</v>
      </c>
      <c r="AC53" s="1" t="s">
        <v>79</v>
      </c>
      <c r="AU53" s="1" t="s">
        <v>80</v>
      </c>
      <c r="AV53" s="1" t="s">
        <v>79</v>
      </c>
      <c r="BN53" s="1" t="s">
        <v>80</v>
      </c>
      <c r="BO53" s="1" t="s">
        <v>79</v>
      </c>
      <c r="CG53" s="1" t="s">
        <v>80</v>
      </c>
      <c r="CH53" s="1" t="s">
        <v>79</v>
      </c>
      <c r="CZ53" s="1" t="s">
        <v>80</v>
      </c>
      <c r="DA53" s="1" t="s">
        <v>79</v>
      </c>
      <c r="DS53" s="1" t="s">
        <v>80</v>
      </c>
      <c r="DT53" s="1" t="s">
        <v>79</v>
      </c>
      <c r="EL53" s="1" t="s">
        <v>80</v>
      </c>
      <c r="EM53" s="1" t="s">
        <v>79</v>
      </c>
    </row>
    <row r="54" spans="1:152" x14ac:dyDescent="0.25">
      <c r="A54" s="5" t="s">
        <v>68</v>
      </c>
      <c r="B54" s="1" t="s">
        <v>2</v>
      </c>
      <c r="C54" s="2">
        <v>0</v>
      </c>
      <c r="G54" s="3"/>
      <c r="H54" s="3"/>
      <c r="I54" s="2">
        <f>COUNTA(I56:I1198)</f>
        <v>0</v>
      </c>
      <c r="J54" s="1">
        <f>COUNTA(J56:J1198)</f>
        <v>0</v>
      </c>
      <c r="O54" s="2"/>
      <c r="P54" s="2"/>
      <c r="Q54" s="2"/>
      <c r="R54" s="2"/>
      <c r="S54" s="2"/>
      <c r="T54" s="85" t="s">
        <v>24</v>
      </c>
      <c r="U54" s="1" t="s">
        <v>2</v>
      </c>
      <c r="V54" s="2">
        <v>0</v>
      </c>
      <c r="Z54" s="3"/>
      <c r="AA54" s="3"/>
      <c r="AB54" s="2">
        <f>COUNTA(AB56:AB1198)</f>
        <v>0</v>
      </c>
      <c r="AC54" s="1">
        <f>COUNTA(AC56:AC1198)</f>
        <v>0</v>
      </c>
      <c r="AH54" s="2"/>
      <c r="AI54" s="2"/>
      <c r="AJ54" s="2"/>
      <c r="AK54" s="2"/>
      <c r="AL54" s="2"/>
      <c r="AM54" s="85" t="s">
        <v>25</v>
      </c>
      <c r="AN54" s="1" t="s">
        <v>2</v>
      </c>
      <c r="AO54" s="2">
        <v>0</v>
      </c>
      <c r="AS54" s="3"/>
      <c r="AT54" s="3"/>
      <c r="AU54" s="2">
        <f>COUNTA(AU56:AU1198)</f>
        <v>0</v>
      </c>
      <c r="AV54" s="1">
        <f>COUNTA(AV56:AV1198)</f>
        <v>0</v>
      </c>
      <c r="BA54" s="2"/>
      <c r="BB54" s="2"/>
      <c r="BC54" s="2"/>
      <c r="BD54" s="2"/>
      <c r="BE54" s="2"/>
      <c r="BF54" s="85" t="s">
        <v>26</v>
      </c>
      <c r="BG54" s="1" t="s">
        <v>2</v>
      </c>
      <c r="BH54" s="2">
        <v>0</v>
      </c>
      <c r="BL54" s="3"/>
      <c r="BM54" s="3"/>
      <c r="BN54" s="2">
        <f>COUNTA(BN56:BN1198)</f>
        <v>0</v>
      </c>
      <c r="BO54" s="1">
        <f>COUNTA(BO56:BO1198)</f>
        <v>0</v>
      </c>
      <c r="BT54" s="2"/>
      <c r="BU54" s="2"/>
      <c r="BV54" s="2"/>
      <c r="BW54" s="2"/>
      <c r="BX54" s="2"/>
      <c r="BY54" s="85" t="s">
        <v>27</v>
      </c>
      <c r="BZ54" s="1" t="s">
        <v>2</v>
      </c>
      <c r="CA54" s="2">
        <v>0</v>
      </c>
      <c r="CE54" s="3"/>
      <c r="CF54" s="3"/>
      <c r="CG54" s="2">
        <f>COUNTA(CG56:CG1198)</f>
        <v>0</v>
      </c>
      <c r="CH54" s="1">
        <f>COUNTA(CH56:CH1198)</f>
        <v>0</v>
      </c>
      <c r="CM54" s="2"/>
      <c r="CN54" s="2"/>
      <c r="CO54" s="2"/>
      <c r="CP54" s="2"/>
      <c r="CQ54" s="2"/>
      <c r="CR54" s="85" t="s">
        <v>28</v>
      </c>
      <c r="CS54" s="1" t="s">
        <v>2</v>
      </c>
      <c r="CT54" s="2">
        <v>0</v>
      </c>
      <c r="CX54" s="3"/>
      <c r="CY54" s="3"/>
      <c r="CZ54" s="2">
        <f>COUNTA(CZ56:CZ1198)</f>
        <v>0</v>
      </c>
      <c r="DA54" s="1">
        <f>COUNTA(DA56:DA1198)</f>
        <v>0</v>
      </c>
      <c r="DF54" s="2"/>
      <c r="DG54" s="2"/>
      <c r="DH54" s="2"/>
      <c r="DI54" s="2"/>
      <c r="DJ54" s="2"/>
      <c r="DK54" s="85" t="s">
        <v>19</v>
      </c>
      <c r="DL54" s="1" t="s">
        <v>2</v>
      </c>
      <c r="DM54" s="2">
        <v>0</v>
      </c>
      <c r="DQ54" s="3"/>
      <c r="DR54" s="3"/>
      <c r="DS54" s="2">
        <f>COUNTA(DS56:DS1198)</f>
        <v>0</v>
      </c>
      <c r="DT54" s="1">
        <f>COUNTA(DT56:DT1198)</f>
        <v>0</v>
      </c>
      <c r="DY54" s="2"/>
      <c r="DZ54" s="2"/>
      <c r="EA54" s="2"/>
      <c r="EB54" s="2"/>
      <c r="EC54" s="2"/>
      <c r="ED54" s="85" t="s">
        <v>20</v>
      </c>
      <c r="EE54" s="1" t="s">
        <v>2</v>
      </c>
      <c r="EF54" s="2">
        <v>0</v>
      </c>
      <c r="EJ54" s="3"/>
      <c r="EK54" s="3"/>
      <c r="EL54" s="2">
        <f>COUNTA(EL56:EL1198)</f>
        <v>0</v>
      </c>
      <c r="EM54" s="1">
        <f>COUNTA(EM56:EM1198)</f>
        <v>0</v>
      </c>
      <c r="ER54" s="2"/>
      <c r="ES54" s="2"/>
      <c r="ET54" s="2"/>
      <c r="EU54" s="2"/>
      <c r="EV54" s="2"/>
    </row>
    <row r="55" spans="1:152" x14ac:dyDescent="0.25">
      <c r="A55" s="69" t="s">
        <v>54</v>
      </c>
      <c r="B55" s="69" t="s">
        <v>22</v>
      </c>
      <c r="C55" s="69" t="s">
        <v>23</v>
      </c>
      <c r="D55" s="69" t="s">
        <v>0</v>
      </c>
      <c r="E55" s="70" t="s">
        <v>1</v>
      </c>
      <c r="F55" s="71" t="s">
        <v>21</v>
      </c>
      <c r="G55" s="71" t="s">
        <v>29</v>
      </c>
      <c r="H55" s="71" t="s">
        <v>30</v>
      </c>
      <c r="I55" s="69" t="s">
        <v>3</v>
      </c>
      <c r="J55" s="69" t="s">
        <v>74</v>
      </c>
      <c r="K55" s="70" t="s">
        <v>78</v>
      </c>
      <c r="L55" s="70" t="s">
        <v>75</v>
      </c>
      <c r="M55" s="70" t="s">
        <v>76</v>
      </c>
      <c r="N55" s="69" t="s">
        <v>5</v>
      </c>
      <c r="O55" s="69" t="s">
        <v>90</v>
      </c>
      <c r="P55" s="69" t="s">
        <v>89</v>
      </c>
      <c r="Q55" s="69" t="s">
        <v>91</v>
      </c>
      <c r="R55" s="69" t="s">
        <v>7</v>
      </c>
      <c r="S55" s="69" t="s">
        <v>6</v>
      </c>
      <c r="T55" s="86" t="s">
        <v>54</v>
      </c>
      <c r="U55" s="69" t="s">
        <v>22</v>
      </c>
      <c r="V55" s="69" t="s">
        <v>23</v>
      </c>
      <c r="W55" s="69" t="s">
        <v>0</v>
      </c>
      <c r="X55" s="70" t="s">
        <v>1</v>
      </c>
      <c r="Y55" s="71" t="s">
        <v>21</v>
      </c>
      <c r="Z55" s="71" t="s">
        <v>29</v>
      </c>
      <c r="AA55" s="71" t="s">
        <v>30</v>
      </c>
      <c r="AB55" s="69" t="s">
        <v>3</v>
      </c>
      <c r="AC55" s="69" t="s">
        <v>74</v>
      </c>
      <c r="AD55" s="70" t="s">
        <v>78</v>
      </c>
      <c r="AE55" s="70" t="s">
        <v>75</v>
      </c>
      <c r="AF55" s="70" t="s">
        <v>76</v>
      </c>
      <c r="AG55" s="69" t="s">
        <v>5</v>
      </c>
      <c r="AH55" s="69" t="s">
        <v>90</v>
      </c>
      <c r="AI55" s="69" t="s">
        <v>89</v>
      </c>
      <c r="AJ55" s="69" t="s">
        <v>91</v>
      </c>
      <c r="AK55" s="69" t="s">
        <v>7</v>
      </c>
      <c r="AL55" s="69" t="s">
        <v>6</v>
      </c>
      <c r="AM55" s="86" t="s">
        <v>54</v>
      </c>
      <c r="AN55" s="69" t="s">
        <v>22</v>
      </c>
      <c r="AO55" s="69" t="s">
        <v>23</v>
      </c>
      <c r="AP55" s="69" t="s">
        <v>0</v>
      </c>
      <c r="AQ55" s="70" t="s">
        <v>1</v>
      </c>
      <c r="AR55" s="71" t="s">
        <v>21</v>
      </c>
      <c r="AS55" s="71" t="s">
        <v>29</v>
      </c>
      <c r="AT55" s="71" t="s">
        <v>30</v>
      </c>
      <c r="AU55" s="69" t="s">
        <v>3</v>
      </c>
      <c r="AV55" s="69" t="s">
        <v>74</v>
      </c>
      <c r="AW55" s="70" t="s">
        <v>78</v>
      </c>
      <c r="AX55" s="70" t="s">
        <v>75</v>
      </c>
      <c r="AY55" s="70" t="s">
        <v>76</v>
      </c>
      <c r="AZ55" s="69" t="s">
        <v>5</v>
      </c>
      <c r="BA55" s="69" t="s">
        <v>90</v>
      </c>
      <c r="BB55" s="69" t="s">
        <v>89</v>
      </c>
      <c r="BC55" s="69" t="s">
        <v>91</v>
      </c>
      <c r="BD55" s="69" t="s">
        <v>7</v>
      </c>
      <c r="BE55" s="69" t="s">
        <v>6</v>
      </c>
      <c r="BF55" s="91" t="s">
        <v>54</v>
      </c>
      <c r="BG55" s="69" t="s">
        <v>22</v>
      </c>
      <c r="BH55" s="69" t="s">
        <v>23</v>
      </c>
      <c r="BI55" s="69" t="s">
        <v>0</v>
      </c>
      <c r="BJ55" s="70" t="s">
        <v>1</v>
      </c>
      <c r="BK55" s="71" t="s">
        <v>21</v>
      </c>
      <c r="BL55" s="71" t="s">
        <v>29</v>
      </c>
      <c r="BM55" s="71" t="s">
        <v>30</v>
      </c>
      <c r="BN55" s="69" t="s">
        <v>3</v>
      </c>
      <c r="BO55" s="69" t="s">
        <v>74</v>
      </c>
      <c r="BP55" s="70" t="s">
        <v>78</v>
      </c>
      <c r="BQ55" s="70" t="s">
        <v>75</v>
      </c>
      <c r="BR55" s="70" t="s">
        <v>76</v>
      </c>
      <c r="BS55" s="69" t="s">
        <v>5</v>
      </c>
      <c r="BT55" s="69" t="s">
        <v>90</v>
      </c>
      <c r="BU55" s="69" t="s">
        <v>89</v>
      </c>
      <c r="BV55" s="69" t="s">
        <v>91</v>
      </c>
      <c r="BW55" s="69" t="s">
        <v>7</v>
      </c>
      <c r="BX55" s="69" t="s">
        <v>6</v>
      </c>
      <c r="BY55" s="86" t="s">
        <v>54</v>
      </c>
      <c r="BZ55" s="69" t="s">
        <v>22</v>
      </c>
      <c r="CA55" s="69" t="s">
        <v>23</v>
      </c>
      <c r="CB55" s="69" t="s">
        <v>0</v>
      </c>
      <c r="CC55" s="70" t="s">
        <v>1</v>
      </c>
      <c r="CD55" s="71" t="s">
        <v>21</v>
      </c>
      <c r="CE55" s="71" t="s">
        <v>29</v>
      </c>
      <c r="CF55" s="71" t="s">
        <v>30</v>
      </c>
      <c r="CG55" s="69" t="s">
        <v>3</v>
      </c>
      <c r="CH55" s="69" t="s">
        <v>74</v>
      </c>
      <c r="CI55" s="70" t="s">
        <v>78</v>
      </c>
      <c r="CJ55" s="70" t="s">
        <v>75</v>
      </c>
      <c r="CK55" s="70" t="s">
        <v>76</v>
      </c>
      <c r="CL55" s="69" t="s">
        <v>5</v>
      </c>
      <c r="CM55" s="69" t="s">
        <v>90</v>
      </c>
      <c r="CN55" s="69" t="s">
        <v>89</v>
      </c>
      <c r="CO55" s="69" t="s">
        <v>91</v>
      </c>
      <c r="CP55" s="69" t="s">
        <v>7</v>
      </c>
      <c r="CQ55" s="69" t="s">
        <v>6</v>
      </c>
      <c r="CR55" s="86" t="s">
        <v>54</v>
      </c>
      <c r="CS55" s="69" t="s">
        <v>22</v>
      </c>
      <c r="CT55" s="69" t="s">
        <v>23</v>
      </c>
      <c r="CU55" s="69" t="s">
        <v>0</v>
      </c>
      <c r="CV55" s="70" t="s">
        <v>1</v>
      </c>
      <c r="CW55" s="71" t="s">
        <v>21</v>
      </c>
      <c r="CX55" s="71" t="s">
        <v>29</v>
      </c>
      <c r="CY55" s="71" t="s">
        <v>30</v>
      </c>
      <c r="CZ55" s="69" t="s">
        <v>3</v>
      </c>
      <c r="DA55" s="69" t="s">
        <v>74</v>
      </c>
      <c r="DB55" s="70" t="s">
        <v>78</v>
      </c>
      <c r="DC55" s="70" t="s">
        <v>75</v>
      </c>
      <c r="DD55" s="70" t="s">
        <v>76</v>
      </c>
      <c r="DE55" s="69" t="s">
        <v>5</v>
      </c>
      <c r="DF55" s="69" t="s">
        <v>90</v>
      </c>
      <c r="DG55" s="69" t="s">
        <v>89</v>
      </c>
      <c r="DH55" s="69" t="s">
        <v>91</v>
      </c>
      <c r="DI55" s="69" t="s">
        <v>7</v>
      </c>
      <c r="DJ55" s="69" t="s">
        <v>6</v>
      </c>
      <c r="DK55" s="86" t="s">
        <v>54</v>
      </c>
      <c r="DL55" s="69" t="s">
        <v>22</v>
      </c>
      <c r="DM55" s="69" t="s">
        <v>23</v>
      </c>
      <c r="DN55" s="69" t="s">
        <v>0</v>
      </c>
      <c r="DO55" s="70" t="s">
        <v>1</v>
      </c>
      <c r="DP55" s="71" t="s">
        <v>21</v>
      </c>
      <c r="DQ55" s="71" t="s">
        <v>29</v>
      </c>
      <c r="DR55" s="71" t="s">
        <v>30</v>
      </c>
      <c r="DS55" s="69" t="s">
        <v>3</v>
      </c>
      <c r="DT55" s="69" t="s">
        <v>74</v>
      </c>
      <c r="DU55" s="70" t="s">
        <v>78</v>
      </c>
      <c r="DV55" s="70" t="s">
        <v>75</v>
      </c>
      <c r="DW55" s="70" t="s">
        <v>76</v>
      </c>
      <c r="DX55" s="69" t="s">
        <v>5</v>
      </c>
      <c r="DY55" s="69" t="s">
        <v>90</v>
      </c>
      <c r="DZ55" s="69" t="s">
        <v>89</v>
      </c>
      <c r="EA55" s="69" t="s">
        <v>91</v>
      </c>
      <c r="EB55" s="69" t="s">
        <v>7</v>
      </c>
      <c r="EC55" s="69" t="s">
        <v>6</v>
      </c>
      <c r="ED55" s="86" t="s">
        <v>54</v>
      </c>
      <c r="EE55" s="69" t="s">
        <v>22</v>
      </c>
      <c r="EF55" s="69" t="s">
        <v>23</v>
      </c>
      <c r="EG55" s="69" t="s">
        <v>0</v>
      </c>
      <c r="EH55" s="70" t="s">
        <v>1</v>
      </c>
      <c r="EI55" s="71" t="s">
        <v>21</v>
      </c>
      <c r="EJ55" s="71" t="s">
        <v>29</v>
      </c>
      <c r="EK55" s="71" t="s">
        <v>30</v>
      </c>
      <c r="EL55" s="69" t="s">
        <v>3</v>
      </c>
      <c r="EM55" s="69" t="s">
        <v>74</v>
      </c>
      <c r="EN55" s="70" t="s">
        <v>78</v>
      </c>
      <c r="EO55" s="70" t="s">
        <v>75</v>
      </c>
      <c r="EP55" s="70" t="s">
        <v>76</v>
      </c>
      <c r="EQ55" s="69" t="s">
        <v>5</v>
      </c>
      <c r="ER55" s="69" t="s">
        <v>90</v>
      </c>
      <c r="ES55" s="69" t="s">
        <v>89</v>
      </c>
      <c r="ET55" s="69" t="s">
        <v>91</v>
      </c>
      <c r="EU55" s="69" t="s">
        <v>7</v>
      </c>
      <c r="EV55" s="69" t="s">
        <v>6</v>
      </c>
    </row>
    <row r="56" spans="1:152" x14ac:dyDescent="0.25">
      <c r="A56" s="8"/>
      <c r="B56" s="9"/>
      <c r="C56" s="9"/>
      <c r="D56" s="9"/>
      <c r="E56" s="10" t="str">
        <f>IF(NOT(ISBLANK(D56)),D56+C$54,"")</f>
        <v/>
      </c>
      <c r="F56" s="11"/>
      <c r="G56" s="11"/>
      <c r="H56" s="11"/>
      <c r="I56" s="9"/>
      <c r="J56" s="9"/>
      <c r="K56" s="9">
        <f>J56</f>
        <v>0</v>
      </c>
      <c r="L56" s="9" t="str">
        <f t="array" ref="L56">IFERROR(INDEX(D$56:D$1054,SMALL(IF(ISNUMBER(J$56:J$1054),ROW(D$1:D$999),""),ROW(D1))),"")</f>
        <v/>
      </c>
      <c r="M56" s="9" t="str">
        <f t="array" ref="M56">IFERROR(INDEX(J$56:J$1054,SMALL(IF(ISNUMBER(J$56:J$1054),ROW(J$1:J$999),""),ROW(J1))),"")</f>
        <v/>
      </c>
      <c r="N56" s="9"/>
      <c r="O56" s="9"/>
      <c r="P56" s="9"/>
      <c r="Q56" s="9"/>
      <c r="R56" s="9"/>
      <c r="S56" s="9"/>
      <c r="T56" s="87"/>
      <c r="U56" s="9"/>
      <c r="V56" s="9"/>
      <c r="W56" s="9"/>
      <c r="X56" s="10" t="str">
        <f>IF(NOT(ISBLANK(W56)),W56+V$54,"")</f>
        <v/>
      </c>
      <c r="Y56" s="11"/>
      <c r="Z56" s="11"/>
      <c r="AA56" s="11"/>
      <c r="AB56" s="9"/>
      <c r="AC56" s="9"/>
      <c r="AD56" s="9">
        <f>AC56</f>
        <v>0</v>
      </c>
      <c r="AE56" s="9" t="str">
        <f t="array" ref="AE56">IFERROR(INDEX(W$56:W$1054,SMALL(IF(ISNUMBER(AC$56:AC$1054),ROW(W$1:W$999),""),ROW(W1))),"")</f>
        <v/>
      </c>
      <c r="AF56" s="9" t="str">
        <f t="array" ref="AF56">IFERROR(INDEX(AC$56:AC$1054,SMALL(IF(ISNUMBER(AC$56:AC$1054),ROW(AC$1:AC$999),""),ROW(AC1))),"")</f>
        <v/>
      </c>
      <c r="AG56" s="9"/>
      <c r="AH56" s="9"/>
      <c r="AI56" s="9"/>
      <c r="AJ56" s="9"/>
      <c r="AK56" s="9"/>
      <c r="AL56" s="9"/>
      <c r="AM56" s="87"/>
      <c r="AN56" s="9"/>
      <c r="AO56" s="9"/>
      <c r="AP56" s="9"/>
      <c r="AQ56" s="10" t="str">
        <f>IF(NOT(ISBLANK(AP56)),AP56+AO$54,"")</f>
        <v/>
      </c>
      <c r="AR56" s="11"/>
      <c r="AS56" s="11"/>
      <c r="AT56" s="11"/>
      <c r="AU56" s="9"/>
      <c r="AV56" s="9"/>
      <c r="AW56" s="9">
        <f>AV56</f>
        <v>0</v>
      </c>
      <c r="AX56" s="9" t="str">
        <f t="array" ref="AX56">IFERROR(INDEX(AP$56:AP$1054,SMALL(IF(ISNUMBER(AV$56:AV$1054),ROW(AP$1:AP$999),""),ROW(AP1))),"")</f>
        <v/>
      </c>
      <c r="AY56" s="9" t="str">
        <f t="array" ref="AY56">IFERROR(INDEX(AV$56:AV$1054,SMALL(IF(ISNUMBER(AV$56:AV$1054),ROW(AV$1:AV$999),""),ROW(AV1))),"")</f>
        <v/>
      </c>
      <c r="AZ56" s="9"/>
      <c r="BA56" s="9"/>
      <c r="BB56" s="9"/>
      <c r="BC56" s="9"/>
      <c r="BD56" s="9"/>
      <c r="BE56" s="9"/>
      <c r="BF56" s="87"/>
      <c r="BG56" s="9"/>
      <c r="BH56" s="9"/>
      <c r="BI56" s="9"/>
      <c r="BJ56" s="10" t="str">
        <f>IF(NOT(ISBLANK(BI56)),BI56+BH$54,"")</f>
        <v/>
      </c>
      <c r="BK56" s="11"/>
      <c r="BL56" s="11"/>
      <c r="BM56" s="11"/>
      <c r="BN56" s="9"/>
      <c r="BO56" s="9"/>
      <c r="BP56" s="9">
        <f>BO56</f>
        <v>0</v>
      </c>
      <c r="BQ56" s="9" t="str">
        <f t="array" ref="BQ56">IFERROR(INDEX(BI$56:BI$1054,SMALL(IF(ISNUMBER(BO$56:BO$1054),ROW(BI$1:BI$999),""),ROW(BI1))),"")</f>
        <v/>
      </c>
      <c r="BR56" s="9" t="str">
        <f t="array" ref="BR56">IFERROR(INDEX(BO$56:BO$1054,SMALL(IF(ISNUMBER(BO$56:BO$1054),ROW(BO$1:BO$999),""),ROW(BO1))),"")</f>
        <v/>
      </c>
      <c r="BS56" s="9"/>
      <c r="BT56" s="9"/>
      <c r="BU56" s="9"/>
      <c r="BV56" s="9"/>
      <c r="BW56" s="9"/>
      <c r="BX56" s="9"/>
      <c r="BY56" s="87"/>
      <c r="BZ56" s="9"/>
      <c r="CA56" s="9"/>
      <c r="CB56" s="9"/>
      <c r="CC56" s="10" t="str">
        <f>IF(NOT(ISBLANK(CB56)),CB56+CA$54,"")</f>
        <v/>
      </c>
      <c r="CD56" s="11"/>
      <c r="CE56" s="11"/>
      <c r="CF56" s="11"/>
      <c r="CG56" s="9"/>
      <c r="CH56" s="9"/>
      <c r="CI56" s="9">
        <f>CH56</f>
        <v>0</v>
      </c>
      <c r="CJ56" s="9" t="str">
        <f t="array" ref="CJ56">IFERROR(INDEX(CB$56:CB$1054,SMALL(IF(ISNUMBER(CH$56:CH$1054),ROW(CB$1:CB$999),""),ROW(CB1))),"")</f>
        <v/>
      </c>
      <c r="CK56" s="9" t="str">
        <f t="array" ref="CK56">IFERROR(INDEX(CH$56:CH$1054,SMALL(IF(ISNUMBER(CH$56:CH$1054),ROW(CH$1:CH$999),""),ROW(CH1))),"")</f>
        <v/>
      </c>
      <c r="CL56" s="9"/>
      <c r="CM56" s="9"/>
      <c r="CN56" s="9"/>
      <c r="CO56" s="9"/>
      <c r="CP56" s="9"/>
      <c r="CQ56" s="9"/>
      <c r="CR56" s="87"/>
      <c r="CS56" s="9"/>
      <c r="CT56" s="9"/>
      <c r="CU56" s="9"/>
      <c r="CV56" s="10" t="str">
        <f>IF(NOT(ISBLANK(CU56)),CU56+CT$54,"")</f>
        <v/>
      </c>
      <c r="CW56" s="11"/>
      <c r="CX56" s="11"/>
      <c r="CY56" s="11"/>
      <c r="CZ56" s="9"/>
      <c r="DA56" s="9"/>
      <c r="DB56" s="9">
        <f>DA56</f>
        <v>0</v>
      </c>
      <c r="DC56" s="9" t="str">
        <f t="array" ref="DC56">IFERROR(INDEX(CU$56:CU$1054,SMALL(IF(ISNUMBER(DA$56:DA$1054),ROW(CU$1:CU$999),""),ROW(CU1))),"")</f>
        <v/>
      </c>
      <c r="DD56" s="9" t="str">
        <f t="array" ref="DD56">IFERROR(INDEX(DA$56:DA$1054,SMALL(IF(ISNUMBER(DA$56:DA$1054),ROW(DA$1:DA$999),""),ROW(DA1))),"")</f>
        <v/>
      </c>
      <c r="DE56" s="9"/>
      <c r="DF56" s="9"/>
      <c r="DG56" s="9"/>
      <c r="DH56" s="9"/>
      <c r="DI56" s="9"/>
      <c r="DJ56" s="9"/>
      <c r="DK56" s="87"/>
      <c r="DL56" s="9"/>
      <c r="DM56" s="9"/>
      <c r="DN56" s="9"/>
      <c r="DO56" s="10" t="str">
        <f>IF(NOT(ISBLANK(DN56)),DN56+DM$54,"")</f>
        <v/>
      </c>
      <c r="DP56" s="11"/>
      <c r="DQ56" s="11"/>
      <c r="DR56" s="11"/>
      <c r="DS56" s="9"/>
      <c r="DT56" s="9"/>
      <c r="DU56" s="9">
        <f>DT56</f>
        <v>0</v>
      </c>
      <c r="DV56" s="9" t="str">
        <f t="array" ref="DV56">IFERROR(INDEX(DN$56:DN$1054,SMALL(IF(ISNUMBER(DT$56:DT$1054),ROW(DN$1:DN$999),""),ROW(DN1))),"")</f>
        <v/>
      </c>
      <c r="DW56" s="9" t="str">
        <f t="array" ref="DW56">IFERROR(INDEX(DT$56:DT$1054,SMALL(IF(ISNUMBER(DT$56:DT$1054),ROW(DT$1:DT$999),""),ROW(DT1))),"")</f>
        <v/>
      </c>
      <c r="DX56" s="9"/>
      <c r="DY56" s="9"/>
      <c r="DZ56" s="9"/>
      <c r="EA56" s="9"/>
      <c r="EB56" s="9"/>
      <c r="EC56" s="9"/>
      <c r="ED56" s="87"/>
      <c r="EE56" s="9"/>
      <c r="EF56" s="9"/>
      <c r="EG56" s="9"/>
      <c r="EH56" s="10" t="str">
        <f>IF(NOT(ISBLANK(EG56)),EG56+EF$54,"")</f>
        <v/>
      </c>
      <c r="EI56" s="11"/>
      <c r="EJ56" s="11"/>
      <c r="EK56" s="11"/>
      <c r="EL56" s="9"/>
      <c r="EM56" s="9"/>
      <c r="EN56" s="9">
        <f>EM56</f>
        <v>0</v>
      </c>
      <c r="EO56" s="9" t="str">
        <f t="array" ref="EO56">IFERROR(INDEX(EG$56:EG$1054,SMALL(IF(ISNUMBER(EM$56:EM$1054),ROW(EG$1:EG$999),""),ROW(EG1))),"")</f>
        <v/>
      </c>
      <c r="EP56" s="9" t="str">
        <f t="array" ref="EP56">IFERROR(INDEX(EM$56:EM$1054,SMALL(IF(ISNUMBER(EM$56:EM$1054),ROW(EM$1:EM$999),""),ROW(EM1))),"")</f>
        <v/>
      </c>
      <c r="EQ56" s="9"/>
      <c r="ER56" s="9"/>
      <c r="ES56" s="9"/>
      <c r="ET56" s="9"/>
      <c r="EU56" s="9"/>
      <c r="EV56" s="9"/>
    </row>
    <row r="57" spans="1:152" x14ac:dyDescent="0.25">
      <c r="A57" s="8"/>
      <c r="B57" s="9"/>
      <c r="C57" s="9"/>
      <c r="D57" s="9"/>
      <c r="E57" s="10">
        <f>IF(NOT(ISBLANK(D57)),D57+C$54,0)</f>
        <v>0</v>
      </c>
      <c r="F57" s="11"/>
      <c r="G57" s="11"/>
      <c r="H57" s="11"/>
      <c r="I57" s="9"/>
      <c r="J57" s="9"/>
      <c r="K57" s="9">
        <f ca="1">IFERROR(IF(COUNTA(J$56:J57)=J$54,J57,FORECAST(D57,OFFSET(M$56:M$254,MATCH(D57,L$56:L$254,1)-1,0,2), OFFSET(L$56:L$254,MATCH(D57,L$56:L$254,1)-1,0,2))),"")</f>
        <v>0</v>
      </c>
      <c r="L57" s="9" t="str">
        <f t="array" ref="L57">IFERROR(INDEX(D$56:D$1054,SMALL(IF(ISNUMBER(J$56:J$1054),ROW(D$1:D$999),""),ROW(D2))),"")</f>
        <v/>
      </c>
      <c r="M57" s="9" t="str">
        <f t="array" ref="M57">IFERROR(INDEX(J$56:J$1054,SMALL(IF(ISNUMBER(J$56:J$1054),ROW(J$1:J$999),""),ROW(J2))),"")</f>
        <v/>
      </c>
      <c r="N57" s="9"/>
      <c r="O57" s="9"/>
      <c r="P57" s="9"/>
      <c r="Q57" s="9"/>
      <c r="R57" s="9"/>
      <c r="S57" s="9"/>
      <c r="T57" s="87"/>
      <c r="U57" s="9"/>
      <c r="V57" s="9"/>
      <c r="W57" s="9"/>
      <c r="X57" s="10">
        <f>IF(NOT(ISBLANK(W57)),W57+V$54,0)</f>
        <v>0</v>
      </c>
      <c r="Y57" s="11"/>
      <c r="Z57" s="11"/>
      <c r="AA57" s="11"/>
      <c r="AB57" s="9"/>
      <c r="AC57" s="9"/>
      <c r="AD57" s="9">
        <f ca="1">IFERROR(IF(COUNTA(AC$56:AC57)=AC$54,AC57,FORECAST(W57,OFFSET(AF$56:AF$254,MATCH(W57,AE$56:AE$254,1)-1,0,2), OFFSET(AE$56:AE$254,MATCH(W57,AE$56:AE$254,1)-1,0,2))),"")</f>
        <v>0</v>
      </c>
      <c r="AE57" s="9" t="str">
        <f t="array" ref="AE57">IFERROR(INDEX(W$56:W$1054,SMALL(IF(ISNUMBER(AC$56:AC$1054),ROW(W$1:W$999),""),ROW(W2))),"")</f>
        <v/>
      </c>
      <c r="AF57" s="9" t="str">
        <f t="array" ref="AF57">IFERROR(INDEX(AC$56:AC$1054,SMALL(IF(ISNUMBER(AC$56:AC$1054),ROW(AC$1:AC$999),""),ROW(AC2))),"")</f>
        <v/>
      </c>
      <c r="AG57" s="9"/>
      <c r="AH57" s="9"/>
      <c r="AI57" s="9"/>
      <c r="AJ57" s="9"/>
      <c r="AK57" s="9"/>
      <c r="AL57" s="9"/>
      <c r="AM57" s="87"/>
      <c r="AN57" s="9"/>
      <c r="AO57" s="9"/>
      <c r="AP57" s="9"/>
      <c r="AQ57" s="10">
        <f>IF(NOT(ISBLANK(AP57)),AP57+AO$54,0)</f>
        <v>0</v>
      </c>
      <c r="AR57" s="11"/>
      <c r="AS57" s="11"/>
      <c r="AT57" s="11"/>
      <c r="AU57" s="9"/>
      <c r="AV57" s="9"/>
      <c r="AW57" s="9">
        <f ca="1">IFERROR(IF(COUNTA(AV$56:AV57)=AV$54,AV57,FORECAST(AP57,OFFSET(AY$56:AY$254,MATCH(AP57,AX$56:AX$254,1)-1,0,2), OFFSET(AX$56:AX$254,MATCH(AP57,AX$56:AX$254,1)-1,0,2))),"")</f>
        <v>0</v>
      </c>
      <c r="AX57" s="9" t="str">
        <f t="array" ref="AX57">IFERROR(INDEX(AP$56:AP$1054,SMALL(IF(ISNUMBER(AV$56:AV$1054),ROW(AP$1:AP$999),""),ROW(AP2))),"")</f>
        <v/>
      </c>
      <c r="AY57" s="9" t="str">
        <f t="array" ref="AY57">IFERROR(INDEX(AV$56:AV$1054,SMALL(IF(ISNUMBER(AV$56:AV$1054),ROW(AV$1:AV$999),""),ROW(AV2))),"")</f>
        <v/>
      </c>
      <c r="AZ57" s="9"/>
      <c r="BA57" s="9"/>
      <c r="BB57" s="9"/>
      <c r="BC57" s="9"/>
      <c r="BD57" s="9"/>
      <c r="BE57" s="9"/>
      <c r="BF57" s="87"/>
      <c r="BG57" s="9"/>
      <c r="BH57" s="9"/>
      <c r="BI57" s="9"/>
      <c r="BJ57" s="10">
        <f>IF(NOT(ISBLANK(BI57)),BI57+BH$54,0)</f>
        <v>0</v>
      </c>
      <c r="BK57" s="11"/>
      <c r="BL57" s="11"/>
      <c r="BM57" s="11"/>
      <c r="BN57" s="9"/>
      <c r="BO57" s="9"/>
      <c r="BP57" s="9">
        <f ca="1">IFERROR(IF(COUNTA(BO$56:BO57)=BO$54,BO57,FORECAST(BI57,OFFSET(BR$56:BR$254,MATCH(BI57,BQ$56:BQ$254,1)-1,0,2), OFFSET(BQ$56:BQ$254,MATCH(BI57,BQ$56:BQ$254,1)-1,0,2))),"")</f>
        <v>0</v>
      </c>
      <c r="BQ57" s="9" t="str">
        <f t="array" ref="BQ57">IFERROR(INDEX(BI$56:BI$1054,SMALL(IF(ISNUMBER(BO$56:BO$1054),ROW(BI$1:BI$999),""),ROW(BI2))),"")</f>
        <v/>
      </c>
      <c r="BR57" s="9" t="str">
        <f t="array" ref="BR57">IFERROR(INDEX(BO$56:BO$1054,SMALL(IF(ISNUMBER(BO$56:BO$1054),ROW(BO$1:BO$999),""),ROW(BO2))),"")</f>
        <v/>
      </c>
      <c r="BS57" s="9"/>
      <c r="BT57" s="9"/>
      <c r="BU57" s="9"/>
      <c r="BV57" s="9"/>
      <c r="BW57" s="9"/>
      <c r="BX57" s="9"/>
      <c r="BY57" s="87"/>
      <c r="BZ57" s="9"/>
      <c r="CA57" s="9"/>
      <c r="CB57" s="9"/>
      <c r="CC57" s="10">
        <f>IF(NOT(ISBLANK(CB57)),CB57+CA$54,0)</f>
        <v>0</v>
      </c>
      <c r="CD57" s="11"/>
      <c r="CE57" s="11"/>
      <c r="CF57" s="11"/>
      <c r="CG57" s="9"/>
      <c r="CH57" s="9"/>
      <c r="CI57" s="9">
        <f ca="1">IFERROR(IF(COUNTA(CH$56:CH57)=CH$54,CH57,FORECAST(CB57,OFFSET(CK$56:CK$254,MATCH(CB57,CJ$56:CJ$254,1)-1,0,2), OFFSET(CJ$56:CJ$254,MATCH(CB57,CJ$56:CJ$254,1)-1,0,2))),"")</f>
        <v>0</v>
      </c>
      <c r="CJ57" s="9" t="str">
        <f t="array" ref="CJ57">IFERROR(INDEX(CB$56:CB$1054,SMALL(IF(ISNUMBER(CH$56:CH$1054),ROW(CB$1:CB$999),""),ROW(CB2))),"")</f>
        <v/>
      </c>
      <c r="CK57" s="9" t="str">
        <f t="array" ref="CK57">IFERROR(INDEX(CH$56:CH$1054,SMALL(IF(ISNUMBER(CH$56:CH$1054),ROW(CH$1:CH$999),""),ROW(CH2))),"")</f>
        <v/>
      </c>
      <c r="CL57" s="9"/>
      <c r="CM57" s="9"/>
      <c r="CN57" s="9"/>
      <c r="CO57" s="9"/>
      <c r="CP57" s="9"/>
      <c r="CQ57" s="9"/>
      <c r="CR57" s="87"/>
      <c r="CS57" s="9"/>
      <c r="CT57" s="9"/>
      <c r="CU57" s="9"/>
      <c r="CV57" s="10">
        <f>IF(NOT(ISBLANK(CU57)),CU57+CT$54,0)</f>
        <v>0</v>
      </c>
      <c r="CW57" s="11"/>
      <c r="CX57" s="11"/>
      <c r="CY57" s="11"/>
      <c r="CZ57" s="9"/>
      <c r="DA57" s="9"/>
      <c r="DB57" s="9">
        <f ca="1">IFERROR(IF(COUNTA(DA$56:DA57)=DA$54,DA57,FORECAST(CU57,OFFSET(DD$56:DD$254,MATCH(CU57,DC$56:DC$254,1)-1,0,2), OFFSET(DC$56:DC$254,MATCH(CU57,DC$56:DC$254,1)-1,0,2))),"")</f>
        <v>0</v>
      </c>
      <c r="DC57" s="9" t="str">
        <f t="array" ref="DC57">IFERROR(INDEX(CU$56:CU$1054,SMALL(IF(ISNUMBER(DA$56:DA$1054),ROW(CU$1:CU$999),""),ROW(CU2))),"")</f>
        <v/>
      </c>
      <c r="DD57" s="9" t="str">
        <f t="array" ref="DD57">IFERROR(INDEX(DA$56:DA$1054,SMALL(IF(ISNUMBER(DA$56:DA$1054),ROW(DA$1:DA$999),""),ROW(DA2))),"")</f>
        <v/>
      </c>
      <c r="DE57" s="9"/>
      <c r="DF57" s="9"/>
      <c r="DG57" s="9"/>
      <c r="DH57" s="9"/>
      <c r="DI57" s="9"/>
      <c r="DJ57" s="9"/>
      <c r="DK57" s="87"/>
      <c r="DL57" s="9"/>
      <c r="DM57" s="9"/>
      <c r="DN57" s="9"/>
      <c r="DO57" s="10">
        <f>IF(NOT(ISBLANK(DN57)),DN57+DM$54,0)</f>
        <v>0</v>
      </c>
      <c r="DP57" s="11"/>
      <c r="DQ57" s="11"/>
      <c r="DR57" s="11"/>
      <c r="DS57" s="9"/>
      <c r="DT57" s="9"/>
      <c r="DU57" s="9">
        <f ca="1">IFERROR(IF(COUNTA(DT$56:DT57)=DT$54,DT57,FORECAST(DN57,OFFSET(DW$56:DW$254,MATCH(DN57,DV$56:DV$254,1)-1,0,2), OFFSET(DV$56:DV$254,MATCH(DN57,DV$56:DV$254,1)-1,0,2))),"")</f>
        <v>0</v>
      </c>
      <c r="DV57" s="9" t="str">
        <f t="array" ref="DV57">IFERROR(INDEX(DN$56:DN$1054,SMALL(IF(ISNUMBER(DT$56:DT$1054),ROW(DN$1:DN$999),""),ROW(DN2))),"")</f>
        <v/>
      </c>
      <c r="DW57" s="9" t="str">
        <f t="array" ref="DW57">IFERROR(INDEX(DT$56:DT$1054,SMALL(IF(ISNUMBER(DT$56:DT$1054),ROW(DT$1:DT$999),""),ROW(DT2))),"")</f>
        <v/>
      </c>
      <c r="DX57" s="9"/>
      <c r="DY57" s="9"/>
      <c r="DZ57" s="9"/>
      <c r="EA57" s="9"/>
      <c r="EB57" s="9"/>
      <c r="EC57" s="9"/>
      <c r="ED57" s="87"/>
      <c r="EE57" s="9"/>
      <c r="EF57" s="9"/>
      <c r="EG57" s="9"/>
      <c r="EH57" s="10">
        <f>IF(NOT(ISBLANK(EG57)),EG57+EF$54,0)</f>
        <v>0</v>
      </c>
      <c r="EI57" s="11"/>
      <c r="EJ57" s="11"/>
      <c r="EK57" s="11"/>
      <c r="EL57" s="9"/>
      <c r="EM57" s="9"/>
      <c r="EN57" s="9">
        <f ca="1">IFERROR(IF(COUNTA(EM$56:EM57)=EM$54,EM57,FORECAST(EG57,OFFSET(EP$56:EP$254,MATCH(EG57,EO$56:EO$254,1)-1,0,2), OFFSET(EO$56:EO$254,MATCH(EG57,EO$56:EO$254,1)-1,0,2))),"")</f>
        <v>0</v>
      </c>
      <c r="EO57" s="9" t="str">
        <f t="array" ref="EO57">IFERROR(INDEX(EG$56:EG$1054,SMALL(IF(ISNUMBER(EM$56:EM$1054),ROW(EG$1:EG$999),""),ROW(EG2))),"")</f>
        <v/>
      </c>
      <c r="EP57" s="9" t="str">
        <f t="array" ref="EP57">IFERROR(INDEX(EM$56:EM$1054,SMALL(IF(ISNUMBER(EM$56:EM$1054),ROW(EM$1:EM$999),""),ROW(EM2))),"")</f>
        <v/>
      </c>
      <c r="EQ57" s="9"/>
      <c r="ER57" s="9"/>
      <c r="ES57" s="9"/>
      <c r="ET57" s="9"/>
      <c r="EU57" s="9"/>
      <c r="EV57" s="9"/>
    </row>
    <row r="58" spans="1:152" x14ac:dyDescent="0.25">
      <c r="A58" s="8"/>
      <c r="B58" s="9"/>
      <c r="C58" s="9"/>
      <c r="D58" s="9"/>
      <c r="E58" s="10">
        <f t="shared" ref="E58:E121" si="0">IF(NOT(ISBLANK(D58)),D58+C$54,0)</f>
        <v>0</v>
      </c>
      <c r="F58" s="11"/>
      <c r="G58" s="11"/>
      <c r="H58" s="11"/>
      <c r="I58" s="9"/>
      <c r="J58" s="9"/>
      <c r="K58" s="9">
        <f ca="1">IFERROR(IF(COUNTA(J$56:J58)=J$54,J58,FORECAST(D58,OFFSET(M$56:M$254,MATCH(D58,L$56:L$254,1)-1,0,2), OFFSET(L$56:L$254,MATCH(D58,L$56:L$254,1)-1,0,2))),"")</f>
        <v>0</v>
      </c>
      <c r="L58" s="9" t="str">
        <f t="array" ref="L58">IFERROR(INDEX(D$56:D$1054,SMALL(IF(ISNUMBER(J$56:J$1054),ROW(D$1:D$999),""),ROW(D3))),"")</f>
        <v/>
      </c>
      <c r="M58" s="9" t="str">
        <f t="array" ref="M58">IFERROR(INDEX(J$56:J$1054,SMALL(IF(ISNUMBER(J$56:J$1054),ROW(J$1:J$999),""),ROW(J3))),"")</f>
        <v/>
      </c>
      <c r="N58" s="9"/>
      <c r="O58" s="9"/>
      <c r="P58" s="9"/>
      <c r="Q58" s="9"/>
      <c r="R58" s="9"/>
      <c r="S58" s="9"/>
      <c r="T58" s="87"/>
      <c r="U58" s="9"/>
      <c r="V58" s="9"/>
      <c r="W58" s="9"/>
      <c r="X58" s="10">
        <f t="shared" ref="X58:X121" si="1">IF(NOT(ISBLANK(W58)),W58+V$54,0)</f>
        <v>0</v>
      </c>
      <c r="Y58" s="11"/>
      <c r="Z58" s="11"/>
      <c r="AA58" s="11"/>
      <c r="AB58" s="9"/>
      <c r="AC58" s="9"/>
      <c r="AD58" s="9">
        <f ca="1">IFERROR(IF(COUNTA(AC$56:AC58)=AC$54,AC58,FORECAST(W58,OFFSET(AF$56:AF$254,MATCH(W58,AE$56:AE$254,1)-1,0,2), OFFSET(AE$56:AE$254,MATCH(W58,AE$56:AE$254,1)-1,0,2))),"")</f>
        <v>0</v>
      </c>
      <c r="AE58" s="9" t="str">
        <f t="array" ref="AE58">IFERROR(INDEX(W$56:W$1054,SMALL(IF(ISNUMBER(AC$56:AC$1054),ROW(W$1:W$999),""),ROW(W3))),"")</f>
        <v/>
      </c>
      <c r="AF58" s="9" t="str">
        <f t="array" ref="AF58">IFERROR(INDEX(AC$56:AC$1054,SMALL(IF(ISNUMBER(AC$56:AC$1054),ROW(AC$1:AC$999),""),ROW(AC3))),"")</f>
        <v/>
      </c>
      <c r="AG58" s="9"/>
      <c r="AH58" s="9"/>
      <c r="AI58" s="9"/>
      <c r="AJ58" s="9"/>
      <c r="AK58" s="9"/>
      <c r="AL58" s="9"/>
      <c r="AM58" s="87"/>
      <c r="AN58" s="9"/>
      <c r="AO58" s="9"/>
      <c r="AP58" s="9"/>
      <c r="AQ58" s="10">
        <f t="shared" ref="AQ58:AQ121" si="2">IF(NOT(ISBLANK(AP58)),AP58+AO$54,0)</f>
        <v>0</v>
      </c>
      <c r="AR58" s="11"/>
      <c r="AS58" s="11"/>
      <c r="AT58" s="11"/>
      <c r="AU58" s="9"/>
      <c r="AV58" s="9"/>
      <c r="AW58" s="9">
        <f ca="1">IFERROR(IF(COUNTA(AV$56:AV58)=AV$54,AV58,FORECAST(AP58,OFFSET(AY$56:AY$254,MATCH(AP58,AX$56:AX$254,1)-1,0,2), OFFSET(AX$56:AX$254,MATCH(AP58,AX$56:AX$254,1)-1,0,2))),"")</f>
        <v>0</v>
      </c>
      <c r="AX58" s="9" t="str">
        <f t="array" ref="AX58">IFERROR(INDEX(AP$56:AP$1054,SMALL(IF(ISNUMBER(AV$56:AV$1054),ROW(AP$1:AP$999),""),ROW(AP3))),"")</f>
        <v/>
      </c>
      <c r="AY58" s="9" t="str">
        <f t="array" ref="AY58">IFERROR(INDEX(AV$56:AV$1054,SMALL(IF(ISNUMBER(AV$56:AV$1054),ROW(AV$1:AV$999),""),ROW(AV3))),"")</f>
        <v/>
      </c>
      <c r="AZ58" s="9"/>
      <c r="BA58" s="9"/>
      <c r="BB58" s="9"/>
      <c r="BC58" s="9"/>
      <c r="BD58" s="9"/>
      <c r="BE58" s="9"/>
      <c r="BF58" s="87"/>
      <c r="BG58" s="9"/>
      <c r="BH58" s="9"/>
      <c r="BI58" s="9"/>
      <c r="BJ58" s="10">
        <f t="shared" ref="BJ58:BJ121" si="3">IF(NOT(ISBLANK(BI58)),BI58+BH$54,0)</f>
        <v>0</v>
      </c>
      <c r="BK58" s="11"/>
      <c r="BL58" s="11"/>
      <c r="BM58" s="11"/>
      <c r="BN58" s="9"/>
      <c r="BO58" s="9"/>
      <c r="BP58" s="9">
        <f ca="1">IFERROR(IF(COUNTA(BO$56:BO58)=BO$54,BO58,FORECAST(BI58,OFFSET(BR$56:BR$254,MATCH(BI58,BQ$56:BQ$254,1)-1,0,2), OFFSET(BQ$56:BQ$254,MATCH(BI58,BQ$56:BQ$254,1)-1,0,2))),"")</f>
        <v>0</v>
      </c>
      <c r="BQ58" s="9" t="str">
        <f t="array" ref="BQ58">IFERROR(INDEX(BI$56:BI$1054,SMALL(IF(ISNUMBER(BO$56:BO$1054),ROW(BI$1:BI$999),""),ROW(BI3))),"")</f>
        <v/>
      </c>
      <c r="BR58" s="9" t="str">
        <f t="array" ref="BR58">IFERROR(INDEX(BO$56:BO$1054,SMALL(IF(ISNUMBER(BO$56:BO$1054),ROW(BO$1:BO$999),""),ROW(BO3))),"")</f>
        <v/>
      </c>
      <c r="BS58" s="9"/>
      <c r="BT58" s="9"/>
      <c r="BU58" s="9"/>
      <c r="BV58" s="9"/>
      <c r="BW58" s="9"/>
      <c r="BX58" s="9"/>
      <c r="BY58" s="87"/>
      <c r="BZ58" s="9"/>
      <c r="CA58" s="9"/>
      <c r="CB58" s="9"/>
      <c r="CC58" s="10">
        <f t="shared" ref="CC58:CC121" si="4">IF(NOT(ISBLANK(CB58)),CB58+CA$54,0)</f>
        <v>0</v>
      </c>
      <c r="CD58" s="11"/>
      <c r="CE58" s="11"/>
      <c r="CF58" s="11"/>
      <c r="CG58" s="9"/>
      <c r="CH58" s="9"/>
      <c r="CI58" s="9">
        <f ca="1">IFERROR(IF(COUNTA(CH$56:CH58)=CH$54,CH58,FORECAST(CB58,OFFSET(CK$56:CK$254,MATCH(CB58,CJ$56:CJ$254,1)-1,0,2), OFFSET(CJ$56:CJ$254,MATCH(CB58,CJ$56:CJ$254,1)-1,0,2))),"")</f>
        <v>0</v>
      </c>
      <c r="CJ58" s="9" t="str">
        <f t="array" ref="CJ58">IFERROR(INDEX(CB$56:CB$1054,SMALL(IF(ISNUMBER(CH$56:CH$1054),ROW(CB$1:CB$999),""),ROW(CB3))),"")</f>
        <v/>
      </c>
      <c r="CK58" s="9" t="str">
        <f t="array" ref="CK58">IFERROR(INDEX(CH$56:CH$1054,SMALL(IF(ISNUMBER(CH$56:CH$1054),ROW(CH$1:CH$999),""),ROW(CH3))),"")</f>
        <v/>
      </c>
      <c r="CL58" s="9"/>
      <c r="CM58" s="9"/>
      <c r="CN58" s="9"/>
      <c r="CO58" s="9"/>
      <c r="CP58" s="9"/>
      <c r="CQ58" s="9"/>
      <c r="CR58" s="87"/>
      <c r="CS58" s="9"/>
      <c r="CT58" s="9"/>
      <c r="CU58" s="9"/>
      <c r="CV58" s="10">
        <f t="shared" ref="CV58:CV121" si="5">IF(NOT(ISBLANK(CU58)),CU58+CT$54,0)</f>
        <v>0</v>
      </c>
      <c r="CW58" s="11"/>
      <c r="CX58" s="11"/>
      <c r="CY58" s="11"/>
      <c r="CZ58" s="9"/>
      <c r="DA58" s="9"/>
      <c r="DB58" s="9">
        <f ca="1">IFERROR(IF(COUNTA(DA$56:DA58)=DA$54,DA58,FORECAST(CU58,OFFSET(DD$56:DD$254,MATCH(CU58,DC$56:DC$254,1)-1,0,2), OFFSET(DC$56:DC$254,MATCH(CU58,DC$56:DC$254,1)-1,0,2))),"")</f>
        <v>0</v>
      </c>
      <c r="DC58" s="9" t="str">
        <f t="array" ref="DC58">IFERROR(INDEX(CU$56:CU$1054,SMALL(IF(ISNUMBER(DA$56:DA$1054),ROW(CU$1:CU$999),""),ROW(CU3))),"")</f>
        <v/>
      </c>
      <c r="DD58" s="9" t="str">
        <f t="array" ref="DD58">IFERROR(INDEX(DA$56:DA$1054,SMALL(IF(ISNUMBER(DA$56:DA$1054),ROW(DA$1:DA$999),""),ROW(DA3))),"")</f>
        <v/>
      </c>
      <c r="DE58" s="9"/>
      <c r="DF58" s="9"/>
      <c r="DG58" s="9"/>
      <c r="DH58" s="9"/>
      <c r="DI58" s="9"/>
      <c r="DJ58" s="9"/>
      <c r="DK58" s="87"/>
      <c r="DL58" s="9"/>
      <c r="DM58" s="9"/>
      <c r="DN58" s="9"/>
      <c r="DO58" s="10">
        <f t="shared" ref="DO58:DO121" si="6">IF(NOT(ISBLANK(DN58)),DN58+DM$54,0)</f>
        <v>0</v>
      </c>
      <c r="DP58" s="11"/>
      <c r="DQ58" s="11"/>
      <c r="DR58" s="11"/>
      <c r="DS58" s="9"/>
      <c r="DT58" s="9"/>
      <c r="DU58" s="9">
        <f ca="1">IFERROR(IF(COUNTA(DT$56:DT58)=DT$54,DT58,FORECAST(DN58,OFFSET(DW$56:DW$254,MATCH(DN58,DV$56:DV$254,1)-1,0,2), OFFSET(DV$56:DV$254,MATCH(DN58,DV$56:DV$254,1)-1,0,2))),"")</f>
        <v>0</v>
      </c>
      <c r="DV58" s="9" t="str">
        <f t="array" ref="DV58">IFERROR(INDEX(DN$56:DN$1054,SMALL(IF(ISNUMBER(DT$56:DT$1054),ROW(DN$1:DN$999),""),ROW(DN3))),"")</f>
        <v/>
      </c>
      <c r="DW58" s="9" t="str">
        <f t="array" ref="DW58">IFERROR(INDEX(DT$56:DT$1054,SMALL(IF(ISNUMBER(DT$56:DT$1054),ROW(DT$1:DT$999),""),ROW(DT3))),"")</f>
        <v/>
      </c>
      <c r="DX58" s="9"/>
      <c r="DY58" s="9"/>
      <c r="DZ58" s="9"/>
      <c r="EA58" s="9"/>
      <c r="EB58" s="9"/>
      <c r="EC58" s="9"/>
      <c r="ED58" s="87"/>
      <c r="EE58" s="9"/>
      <c r="EF58" s="9"/>
      <c r="EG58" s="9"/>
      <c r="EH58" s="10">
        <f t="shared" ref="EH58:EH121" si="7">IF(NOT(ISBLANK(EG58)),EG58+EF$54,0)</f>
        <v>0</v>
      </c>
      <c r="EI58" s="11"/>
      <c r="EJ58" s="11"/>
      <c r="EK58" s="11"/>
      <c r="EL58" s="9"/>
      <c r="EM58" s="9"/>
      <c r="EN58" s="9">
        <f ca="1">IFERROR(IF(COUNTA(EM$56:EM58)=EM$54,EM58,FORECAST(EG58,OFFSET(EP$56:EP$254,MATCH(EG58,EO$56:EO$254,1)-1,0,2), OFFSET(EO$56:EO$254,MATCH(EG58,EO$56:EO$254,1)-1,0,2))),"")</f>
        <v>0</v>
      </c>
      <c r="EO58" s="9" t="str">
        <f t="array" ref="EO58">IFERROR(INDEX(EG$56:EG$1054,SMALL(IF(ISNUMBER(EM$56:EM$1054),ROW(EG$1:EG$999),""),ROW(EG3))),"")</f>
        <v/>
      </c>
      <c r="EP58" s="9" t="str">
        <f t="array" ref="EP58">IFERROR(INDEX(EM$56:EM$1054,SMALL(IF(ISNUMBER(EM$56:EM$1054),ROW(EM$1:EM$999),""),ROW(EM3))),"")</f>
        <v/>
      </c>
      <c r="EQ58" s="9"/>
      <c r="ER58" s="9"/>
      <c r="ES58" s="9"/>
      <c r="ET58" s="9"/>
      <c r="EU58" s="9"/>
      <c r="EV58" s="9"/>
    </row>
    <row r="59" spans="1:152" x14ac:dyDescent="0.25">
      <c r="A59" s="8"/>
      <c r="B59" s="9"/>
      <c r="C59" s="9"/>
      <c r="D59" s="9"/>
      <c r="E59" s="10">
        <f t="shared" si="0"/>
        <v>0</v>
      </c>
      <c r="F59" s="11"/>
      <c r="G59" s="11"/>
      <c r="H59" s="11"/>
      <c r="I59" s="9"/>
      <c r="J59" s="9"/>
      <c r="K59" s="9">
        <f ca="1">IFERROR(IF(COUNTA(J$56:J59)=J$54,J59,FORECAST(D59,OFFSET(M$56:M$254,MATCH(D59,L$56:L$254,1)-1,0,2), OFFSET(L$56:L$254,MATCH(D59,L$56:L$254,1)-1,0,2))),"")</f>
        <v>0</v>
      </c>
      <c r="L59" s="9" t="str">
        <f t="array" ref="L59">IFERROR(INDEX(D$56:D$1054,SMALL(IF(ISNUMBER(J$56:J$1054),ROW(D$1:D$999),""),ROW(D4))),"")</f>
        <v/>
      </c>
      <c r="M59" s="9" t="str">
        <f t="array" ref="M59">IFERROR(INDEX(J$56:J$1054,SMALL(IF(ISNUMBER(J$56:J$1054),ROW(J$1:J$999),""),ROW(J4))),"")</f>
        <v/>
      </c>
      <c r="N59" s="9"/>
      <c r="O59" s="9"/>
      <c r="P59" s="9"/>
      <c r="Q59" s="9"/>
      <c r="R59" s="9"/>
      <c r="S59" s="9"/>
      <c r="T59" s="87"/>
      <c r="U59" s="9"/>
      <c r="V59" s="9"/>
      <c r="W59" s="9"/>
      <c r="X59" s="10">
        <f t="shared" si="1"/>
        <v>0</v>
      </c>
      <c r="Y59" s="11"/>
      <c r="Z59" s="11"/>
      <c r="AA59" s="11"/>
      <c r="AB59" s="9"/>
      <c r="AC59" s="9"/>
      <c r="AD59" s="9">
        <f ca="1">IFERROR(IF(COUNTA(AC$56:AC59)=AC$54,AC59,FORECAST(W59,OFFSET(AF$56:AF$254,MATCH(W59,AE$56:AE$254,1)-1,0,2), OFFSET(AE$56:AE$254,MATCH(W59,AE$56:AE$254,1)-1,0,2))),"")</f>
        <v>0</v>
      </c>
      <c r="AE59" s="9" t="str">
        <f t="array" ref="AE59">IFERROR(INDEX(W$56:W$1054,SMALL(IF(ISNUMBER(AC$56:AC$1054),ROW(W$1:W$999),""),ROW(W4))),"")</f>
        <v/>
      </c>
      <c r="AF59" s="9" t="str">
        <f t="array" ref="AF59">IFERROR(INDEX(AC$56:AC$1054,SMALL(IF(ISNUMBER(AC$56:AC$1054),ROW(AC$1:AC$999),""),ROW(AC4))),"")</f>
        <v/>
      </c>
      <c r="AG59" s="9"/>
      <c r="AH59" s="9"/>
      <c r="AI59" s="9"/>
      <c r="AJ59" s="9"/>
      <c r="AK59" s="9"/>
      <c r="AL59" s="9"/>
      <c r="AM59" s="87"/>
      <c r="AN59" s="9"/>
      <c r="AO59" s="9"/>
      <c r="AP59" s="9"/>
      <c r="AQ59" s="10">
        <f t="shared" si="2"/>
        <v>0</v>
      </c>
      <c r="AR59" s="11"/>
      <c r="AS59" s="11"/>
      <c r="AT59" s="11"/>
      <c r="AU59" s="9"/>
      <c r="AV59" s="9"/>
      <c r="AW59" s="9">
        <f ca="1">IFERROR(IF(COUNTA(AV$56:AV59)=AV$54,AV59,FORECAST(AP59,OFFSET(AY$56:AY$254,MATCH(AP59,AX$56:AX$254,1)-1,0,2), OFFSET(AX$56:AX$254,MATCH(AP59,AX$56:AX$254,1)-1,0,2))),"")</f>
        <v>0</v>
      </c>
      <c r="AX59" s="9" t="str">
        <f t="array" ref="AX59">IFERROR(INDEX(AP$56:AP$1054,SMALL(IF(ISNUMBER(AV$56:AV$1054),ROW(AP$1:AP$999),""),ROW(AP4))),"")</f>
        <v/>
      </c>
      <c r="AY59" s="9" t="str">
        <f t="array" ref="AY59">IFERROR(INDEX(AV$56:AV$1054,SMALL(IF(ISNUMBER(AV$56:AV$1054),ROW(AV$1:AV$999),""),ROW(AV4))),"")</f>
        <v/>
      </c>
      <c r="AZ59" s="9"/>
      <c r="BA59" s="9"/>
      <c r="BB59" s="9"/>
      <c r="BC59" s="9"/>
      <c r="BD59" s="9"/>
      <c r="BE59" s="9"/>
      <c r="BF59" s="87"/>
      <c r="BG59" s="9"/>
      <c r="BH59" s="9"/>
      <c r="BI59" s="9"/>
      <c r="BJ59" s="10">
        <f t="shared" si="3"/>
        <v>0</v>
      </c>
      <c r="BK59" s="11"/>
      <c r="BL59" s="11"/>
      <c r="BM59" s="11"/>
      <c r="BN59" s="9"/>
      <c r="BO59" s="9"/>
      <c r="BP59" s="9">
        <f ca="1">IFERROR(IF(COUNTA(BO$56:BO59)=BO$54,BO59,FORECAST(BI59,OFFSET(BR$56:BR$254,MATCH(BI59,BQ$56:BQ$254,1)-1,0,2), OFFSET(BQ$56:BQ$254,MATCH(BI59,BQ$56:BQ$254,1)-1,0,2))),"")</f>
        <v>0</v>
      </c>
      <c r="BQ59" s="9" t="str">
        <f t="array" ref="BQ59">IFERROR(INDEX(BI$56:BI$1054,SMALL(IF(ISNUMBER(BO$56:BO$1054),ROW(BI$1:BI$999),""),ROW(BI4))),"")</f>
        <v/>
      </c>
      <c r="BR59" s="9" t="str">
        <f t="array" ref="BR59">IFERROR(INDEX(BO$56:BO$1054,SMALL(IF(ISNUMBER(BO$56:BO$1054),ROW(BO$1:BO$999),""),ROW(BO4))),"")</f>
        <v/>
      </c>
      <c r="BS59" s="9"/>
      <c r="BT59" s="9"/>
      <c r="BU59" s="9"/>
      <c r="BV59" s="9"/>
      <c r="BW59" s="9"/>
      <c r="BX59" s="9"/>
      <c r="BY59" s="87"/>
      <c r="BZ59" s="9"/>
      <c r="CA59" s="9"/>
      <c r="CB59" s="9"/>
      <c r="CC59" s="10">
        <f t="shared" si="4"/>
        <v>0</v>
      </c>
      <c r="CD59" s="11"/>
      <c r="CE59" s="11"/>
      <c r="CF59" s="11"/>
      <c r="CG59" s="9"/>
      <c r="CH59" s="9"/>
      <c r="CI59" s="9">
        <f ca="1">IFERROR(IF(COUNTA(CH$56:CH59)=CH$54,CH59,FORECAST(CB59,OFFSET(CK$56:CK$254,MATCH(CB59,CJ$56:CJ$254,1)-1,0,2), OFFSET(CJ$56:CJ$254,MATCH(CB59,CJ$56:CJ$254,1)-1,0,2))),"")</f>
        <v>0</v>
      </c>
      <c r="CJ59" s="9" t="str">
        <f t="array" ref="CJ59">IFERROR(INDEX(CB$56:CB$1054,SMALL(IF(ISNUMBER(CH$56:CH$1054),ROW(CB$1:CB$999),""),ROW(CB4))),"")</f>
        <v/>
      </c>
      <c r="CK59" s="9" t="str">
        <f t="array" ref="CK59">IFERROR(INDEX(CH$56:CH$1054,SMALL(IF(ISNUMBER(CH$56:CH$1054),ROW(CH$1:CH$999),""),ROW(CH4))),"")</f>
        <v/>
      </c>
      <c r="CL59" s="9"/>
      <c r="CM59" s="9"/>
      <c r="CN59" s="9"/>
      <c r="CO59" s="9"/>
      <c r="CP59" s="9"/>
      <c r="CQ59" s="9"/>
      <c r="CR59" s="87"/>
      <c r="CS59" s="9"/>
      <c r="CT59" s="9"/>
      <c r="CU59" s="9"/>
      <c r="CV59" s="10">
        <f t="shared" si="5"/>
        <v>0</v>
      </c>
      <c r="CW59" s="11"/>
      <c r="CX59" s="11"/>
      <c r="CY59" s="11"/>
      <c r="CZ59" s="9"/>
      <c r="DA59" s="9"/>
      <c r="DB59" s="9">
        <f ca="1">IFERROR(IF(COUNTA(DA$56:DA59)=DA$54,DA59,FORECAST(CU59,OFFSET(DD$56:DD$254,MATCH(CU59,DC$56:DC$254,1)-1,0,2), OFFSET(DC$56:DC$254,MATCH(CU59,DC$56:DC$254,1)-1,0,2))),"")</f>
        <v>0</v>
      </c>
      <c r="DC59" s="9" t="str">
        <f t="array" ref="DC59">IFERROR(INDEX(CU$56:CU$1054,SMALL(IF(ISNUMBER(DA$56:DA$1054),ROW(CU$1:CU$999),""),ROW(CU4))),"")</f>
        <v/>
      </c>
      <c r="DD59" s="9" t="str">
        <f t="array" ref="DD59">IFERROR(INDEX(DA$56:DA$1054,SMALL(IF(ISNUMBER(DA$56:DA$1054),ROW(DA$1:DA$999),""),ROW(DA4))),"")</f>
        <v/>
      </c>
      <c r="DE59" s="9"/>
      <c r="DF59" s="9"/>
      <c r="DG59" s="9"/>
      <c r="DH59" s="9"/>
      <c r="DI59" s="9"/>
      <c r="DJ59" s="9"/>
      <c r="DK59" s="87"/>
      <c r="DL59" s="9"/>
      <c r="DM59" s="9"/>
      <c r="DN59" s="9"/>
      <c r="DO59" s="10">
        <f t="shared" si="6"/>
        <v>0</v>
      </c>
      <c r="DP59" s="11"/>
      <c r="DQ59" s="11"/>
      <c r="DR59" s="11"/>
      <c r="DS59" s="9"/>
      <c r="DT59" s="9"/>
      <c r="DU59" s="9">
        <f ca="1">IFERROR(IF(COUNTA(DT$56:DT59)=DT$54,DT59,FORECAST(DN59,OFFSET(DW$56:DW$254,MATCH(DN59,DV$56:DV$254,1)-1,0,2), OFFSET(DV$56:DV$254,MATCH(DN59,DV$56:DV$254,1)-1,0,2))),"")</f>
        <v>0</v>
      </c>
      <c r="DV59" s="9" t="str">
        <f t="array" ref="DV59">IFERROR(INDEX(DN$56:DN$1054,SMALL(IF(ISNUMBER(DT$56:DT$1054),ROW(DN$1:DN$999),""),ROW(DN4))),"")</f>
        <v/>
      </c>
      <c r="DW59" s="9" t="str">
        <f t="array" ref="DW59">IFERROR(INDEX(DT$56:DT$1054,SMALL(IF(ISNUMBER(DT$56:DT$1054),ROW(DT$1:DT$999),""),ROW(DT4))),"")</f>
        <v/>
      </c>
      <c r="DX59" s="9"/>
      <c r="DY59" s="9"/>
      <c r="DZ59" s="9"/>
      <c r="EA59" s="9"/>
      <c r="EB59" s="9"/>
      <c r="EC59" s="9"/>
      <c r="ED59" s="87"/>
      <c r="EE59" s="9"/>
      <c r="EF59" s="9"/>
      <c r="EG59" s="9"/>
      <c r="EH59" s="10">
        <f t="shared" si="7"/>
        <v>0</v>
      </c>
      <c r="EI59" s="11"/>
      <c r="EJ59" s="11"/>
      <c r="EK59" s="11"/>
      <c r="EL59" s="9"/>
      <c r="EM59" s="9"/>
      <c r="EN59" s="9">
        <f ca="1">IFERROR(IF(COUNTA(EM$56:EM59)=EM$54,EM59,FORECAST(EG59,OFFSET(EP$56:EP$254,MATCH(EG59,EO$56:EO$254,1)-1,0,2), OFFSET(EO$56:EO$254,MATCH(EG59,EO$56:EO$254,1)-1,0,2))),"")</f>
        <v>0</v>
      </c>
      <c r="EO59" s="9" t="str">
        <f t="array" ref="EO59">IFERROR(INDEX(EG$56:EG$1054,SMALL(IF(ISNUMBER(EM$56:EM$1054),ROW(EG$1:EG$999),""),ROW(EG4))),"")</f>
        <v/>
      </c>
      <c r="EP59" s="9" t="str">
        <f t="array" ref="EP59">IFERROR(INDEX(EM$56:EM$1054,SMALL(IF(ISNUMBER(EM$56:EM$1054),ROW(EM$1:EM$999),""),ROW(EM4))),"")</f>
        <v/>
      </c>
      <c r="EQ59" s="9"/>
      <c r="ER59" s="9"/>
      <c r="ES59" s="9"/>
      <c r="ET59" s="9"/>
      <c r="EU59" s="9"/>
      <c r="EV59" s="9"/>
    </row>
    <row r="60" spans="1:152" x14ac:dyDescent="0.25">
      <c r="A60" s="8"/>
      <c r="B60" s="9"/>
      <c r="C60" s="9"/>
      <c r="D60" s="9"/>
      <c r="E60" s="10">
        <f t="shared" si="0"/>
        <v>0</v>
      </c>
      <c r="F60" s="11"/>
      <c r="G60" s="11"/>
      <c r="H60" s="11"/>
      <c r="I60" s="9"/>
      <c r="J60" s="9"/>
      <c r="K60" s="9">
        <f ca="1">IFERROR(IF(COUNTA(J$56:J60)=J$54,J60,FORECAST(D60,OFFSET(M$56:M$254,MATCH(D60,L$56:L$254,1)-1,0,2), OFFSET(L$56:L$254,MATCH(D60,L$56:L$254,1)-1,0,2))),"")</f>
        <v>0</v>
      </c>
      <c r="L60" s="9" t="str">
        <f t="array" ref="L60">IFERROR(INDEX(D$56:D$1054,SMALL(IF(ISNUMBER(J$56:J$1054),ROW(D$1:D$999),""),ROW(D5))),"")</f>
        <v/>
      </c>
      <c r="M60" s="9" t="str">
        <f t="array" ref="M60">IFERROR(INDEX(J$56:J$1054,SMALL(IF(ISNUMBER(J$56:J$1054),ROW(J$1:J$999),""),ROW(J5))),"")</f>
        <v/>
      </c>
      <c r="N60" s="9"/>
      <c r="O60" s="9"/>
      <c r="P60" s="9"/>
      <c r="Q60" s="9"/>
      <c r="R60" s="9"/>
      <c r="S60" s="9"/>
      <c r="T60" s="87"/>
      <c r="U60" s="9"/>
      <c r="V60" s="9"/>
      <c r="W60" s="9"/>
      <c r="X60" s="10">
        <f t="shared" si="1"/>
        <v>0</v>
      </c>
      <c r="Y60" s="11"/>
      <c r="Z60" s="11"/>
      <c r="AA60" s="11"/>
      <c r="AB60" s="9"/>
      <c r="AC60" s="9"/>
      <c r="AD60" s="9">
        <f ca="1">IFERROR(IF(COUNTA(AC$56:AC60)=AC$54,AC60,FORECAST(W60,OFFSET(AF$56:AF$254,MATCH(W60,AE$56:AE$254,1)-1,0,2), OFFSET(AE$56:AE$254,MATCH(W60,AE$56:AE$254,1)-1,0,2))),"")</f>
        <v>0</v>
      </c>
      <c r="AE60" s="9" t="str">
        <f t="array" ref="AE60">IFERROR(INDEX(W$56:W$1054,SMALL(IF(ISNUMBER(AC$56:AC$1054),ROW(W$1:W$999),""),ROW(W5))),"")</f>
        <v/>
      </c>
      <c r="AF60" s="9" t="str">
        <f t="array" ref="AF60">IFERROR(INDEX(AC$56:AC$1054,SMALL(IF(ISNUMBER(AC$56:AC$1054),ROW(AC$1:AC$999),""),ROW(AC5))),"")</f>
        <v/>
      </c>
      <c r="AG60" s="9"/>
      <c r="AH60" s="9"/>
      <c r="AI60" s="9"/>
      <c r="AJ60" s="9"/>
      <c r="AK60" s="9"/>
      <c r="AL60" s="9"/>
      <c r="AM60" s="87"/>
      <c r="AN60" s="9"/>
      <c r="AO60" s="9"/>
      <c r="AP60" s="9"/>
      <c r="AQ60" s="10">
        <f t="shared" si="2"/>
        <v>0</v>
      </c>
      <c r="AR60" s="11"/>
      <c r="AS60" s="11"/>
      <c r="AT60" s="11"/>
      <c r="AU60" s="9"/>
      <c r="AV60" s="9"/>
      <c r="AW60" s="9">
        <f ca="1">IFERROR(IF(COUNTA(AV$56:AV60)=AV$54,AV60,FORECAST(AP60,OFFSET(AY$56:AY$254,MATCH(AP60,AX$56:AX$254,1)-1,0,2), OFFSET(AX$56:AX$254,MATCH(AP60,AX$56:AX$254,1)-1,0,2))),"")</f>
        <v>0</v>
      </c>
      <c r="AX60" s="9" t="str">
        <f t="array" ref="AX60">IFERROR(INDEX(AP$56:AP$1054,SMALL(IF(ISNUMBER(AV$56:AV$1054),ROW(AP$1:AP$999),""),ROW(AP5))),"")</f>
        <v/>
      </c>
      <c r="AY60" s="9" t="str">
        <f t="array" ref="AY60">IFERROR(INDEX(AV$56:AV$1054,SMALL(IF(ISNUMBER(AV$56:AV$1054),ROW(AV$1:AV$999),""),ROW(AV5))),"")</f>
        <v/>
      </c>
      <c r="AZ60" s="9"/>
      <c r="BA60" s="9"/>
      <c r="BB60" s="9"/>
      <c r="BC60" s="9"/>
      <c r="BD60" s="9"/>
      <c r="BE60" s="9"/>
      <c r="BF60" s="87"/>
      <c r="BG60" s="9"/>
      <c r="BH60" s="9"/>
      <c r="BI60" s="9"/>
      <c r="BJ60" s="10">
        <f t="shared" si="3"/>
        <v>0</v>
      </c>
      <c r="BK60" s="11"/>
      <c r="BL60" s="11"/>
      <c r="BM60" s="11"/>
      <c r="BN60" s="9"/>
      <c r="BO60" s="9"/>
      <c r="BP60" s="9">
        <f ca="1">IFERROR(IF(COUNTA(BO$56:BO60)=BO$54,BO60,FORECAST(BI60,OFFSET(BR$56:BR$254,MATCH(BI60,BQ$56:BQ$254,1)-1,0,2), OFFSET(BQ$56:BQ$254,MATCH(BI60,BQ$56:BQ$254,1)-1,0,2))),"")</f>
        <v>0</v>
      </c>
      <c r="BQ60" s="9" t="str">
        <f t="array" ref="BQ60">IFERROR(INDEX(BI$56:BI$1054,SMALL(IF(ISNUMBER(BO$56:BO$1054),ROW(BI$1:BI$999),""),ROW(BI5))),"")</f>
        <v/>
      </c>
      <c r="BR60" s="9" t="str">
        <f t="array" ref="BR60">IFERROR(INDEX(BO$56:BO$1054,SMALL(IF(ISNUMBER(BO$56:BO$1054),ROW(BO$1:BO$999),""),ROW(BO5))),"")</f>
        <v/>
      </c>
      <c r="BS60" s="9"/>
      <c r="BT60" s="9"/>
      <c r="BU60" s="9"/>
      <c r="BV60" s="9"/>
      <c r="BW60" s="9"/>
      <c r="BX60" s="9"/>
      <c r="BY60" s="87"/>
      <c r="BZ60" s="9"/>
      <c r="CA60" s="9"/>
      <c r="CB60" s="9"/>
      <c r="CC60" s="10">
        <f t="shared" si="4"/>
        <v>0</v>
      </c>
      <c r="CD60" s="11"/>
      <c r="CE60" s="11"/>
      <c r="CF60" s="11"/>
      <c r="CG60" s="9"/>
      <c r="CH60" s="9"/>
      <c r="CI60" s="9">
        <f ca="1">IFERROR(IF(COUNTA(CH$56:CH60)=CH$54,CH60,FORECAST(CB60,OFFSET(CK$56:CK$254,MATCH(CB60,CJ$56:CJ$254,1)-1,0,2), OFFSET(CJ$56:CJ$254,MATCH(CB60,CJ$56:CJ$254,1)-1,0,2))),"")</f>
        <v>0</v>
      </c>
      <c r="CJ60" s="9" t="str">
        <f t="array" ref="CJ60">IFERROR(INDEX(CB$56:CB$1054,SMALL(IF(ISNUMBER(CH$56:CH$1054),ROW(CB$1:CB$999),""),ROW(CB5))),"")</f>
        <v/>
      </c>
      <c r="CK60" s="9" t="str">
        <f t="array" ref="CK60">IFERROR(INDEX(CH$56:CH$1054,SMALL(IF(ISNUMBER(CH$56:CH$1054),ROW(CH$1:CH$999),""),ROW(CH5))),"")</f>
        <v/>
      </c>
      <c r="CL60" s="9"/>
      <c r="CM60" s="9"/>
      <c r="CN60" s="9"/>
      <c r="CO60" s="9"/>
      <c r="CP60" s="9"/>
      <c r="CQ60" s="9"/>
      <c r="CR60" s="87"/>
      <c r="CS60" s="9"/>
      <c r="CT60" s="9"/>
      <c r="CU60" s="9"/>
      <c r="CV60" s="10">
        <f t="shared" si="5"/>
        <v>0</v>
      </c>
      <c r="CW60" s="11"/>
      <c r="CX60" s="11"/>
      <c r="CY60" s="11"/>
      <c r="CZ60" s="9"/>
      <c r="DA60" s="9"/>
      <c r="DB60" s="9">
        <f ca="1">IFERROR(IF(COUNTA(DA$56:DA60)=DA$54,DA60,FORECAST(CU60,OFFSET(DD$56:DD$254,MATCH(CU60,DC$56:DC$254,1)-1,0,2), OFFSET(DC$56:DC$254,MATCH(CU60,DC$56:DC$254,1)-1,0,2))),"")</f>
        <v>0</v>
      </c>
      <c r="DC60" s="9" t="str">
        <f t="array" ref="DC60">IFERROR(INDEX(CU$56:CU$1054,SMALL(IF(ISNUMBER(DA$56:DA$1054),ROW(CU$1:CU$999),""),ROW(CU5))),"")</f>
        <v/>
      </c>
      <c r="DD60" s="9" t="str">
        <f t="array" ref="DD60">IFERROR(INDEX(DA$56:DA$1054,SMALL(IF(ISNUMBER(DA$56:DA$1054),ROW(DA$1:DA$999),""),ROW(DA5))),"")</f>
        <v/>
      </c>
      <c r="DE60" s="9"/>
      <c r="DF60" s="9"/>
      <c r="DG60" s="9"/>
      <c r="DH60" s="9"/>
      <c r="DI60" s="9"/>
      <c r="DJ60" s="9"/>
      <c r="DK60" s="87"/>
      <c r="DL60" s="9"/>
      <c r="DM60" s="9"/>
      <c r="DN60" s="9"/>
      <c r="DO60" s="10">
        <f t="shared" si="6"/>
        <v>0</v>
      </c>
      <c r="DP60" s="11"/>
      <c r="DQ60" s="11"/>
      <c r="DR60" s="11"/>
      <c r="DS60" s="9"/>
      <c r="DT60" s="9"/>
      <c r="DU60" s="9">
        <f ca="1">IFERROR(IF(COUNTA(DT$56:DT60)=DT$54,DT60,FORECAST(DN60,OFFSET(DW$56:DW$254,MATCH(DN60,DV$56:DV$254,1)-1,0,2), OFFSET(DV$56:DV$254,MATCH(DN60,DV$56:DV$254,1)-1,0,2))),"")</f>
        <v>0</v>
      </c>
      <c r="DV60" s="9" t="str">
        <f t="array" ref="DV60">IFERROR(INDEX(DN$56:DN$1054,SMALL(IF(ISNUMBER(DT$56:DT$1054),ROW(DN$1:DN$999),""),ROW(DN5))),"")</f>
        <v/>
      </c>
      <c r="DW60" s="9" t="str">
        <f t="array" ref="DW60">IFERROR(INDEX(DT$56:DT$1054,SMALL(IF(ISNUMBER(DT$56:DT$1054),ROW(DT$1:DT$999),""),ROW(DT5))),"")</f>
        <v/>
      </c>
      <c r="DX60" s="9"/>
      <c r="DY60" s="9"/>
      <c r="DZ60" s="9"/>
      <c r="EA60" s="9"/>
      <c r="EB60" s="9"/>
      <c r="EC60" s="9"/>
      <c r="ED60" s="87"/>
      <c r="EE60" s="9"/>
      <c r="EF60" s="9"/>
      <c r="EG60" s="9"/>
      <c r="EH60" s="10">
        <f t="shared" si="7"/>
        <v>0</v>
      </c>
      <c r="EI60" s="11"/>
      <c r="EJ60" s="11"/>
      <c r="EK60" s="11"/>
      <c r="EL60" s="9"/>
      <c r="EM60" s="9"/>
      <c r="EN60" s="9">
        <f ca="1">IFERROR(IF(COUNTA(EM$56:EM60)=EM$54,EM60,FORECAST(EG60,OFFSET(EP$56:EP$254,MATCH(EG60,EO$56:EO$254,1)-1,0,2), OFFSET(EO$56:EO$254,MATCH(EG60,EO$56:EO$254,1)-1,0,2))),"")</f>
        <v>0</v>
      </c>
      <c r="EO60" s="9" t="str">
        <f t="array" ref="EO60">IFERROR(INDEX(EG$56:EG$1054,SMALL(IF(ISNUMBER(EM$56:EM$1054),ROW(EG$1:EG$999),""),ROW(EG5))),"")</f>
        <v/>
      </c>
      <c r="EP60" s="9" t="str">
        <f t="array" ref="EP60">IFERROR(INDEX(EM$56:EM$1054,SMALL(IF(ISNUMBER(EM$56:EM$1054),ROW(EM$1:EM$999),""),ROW(EM5))),"")</f>
        <v/>
      </c>
      <c r="EQ60" s="9"/>
      <c r="ER60" s="9"/>
      <c r="ES60" s="9"/>
      <c r="ET60" s="9"/>
      <c r="EU60" s="9"/>
      <c r="EV60" s="9"/>
    </row>
    <row r="61" spans="1:152" x14ac:dyDescent="0.25">
      <c r="A61" s="8"/>
      <c r="B61" s="9"/>
      <c r="C61" s="9"/>
      <c r="D61" s="9"/>
      <c r="E61" s="10">
        <f t="shared" si="0"/>
        <v>0</v>
      </c>
      <c r="F61" s="11"/>
      <c r="G61" s="11"/>
      <c r="H61" s="11"/>
      <c r="I61" s="9"/>
      <c r="J61" s="9"/>
      <c r="K61" s="9">
        <f ca="1">IFERROR(IF(COUNTA(J$56:J61)=J$54,J61,FORECAST(D61,OFFSET(M$56:M$254,MATCH(D61,L$56:L$254,1)-1,0,2), OFFSET(L$56:L$254,MATCH(D61,L$56:L$254,1)-1,0,2))),"")</f>
        <v>0</v>
      </c>
      <c r="L61" s="9" t="str">
        <f t="array" ref="L61">IFERROR(INDEX(D$56:D$1054,SMALL(IF(ISNUMBER(J$56:J$1054),ROW(D$1:D$999),""),ROW(D6))),"")</f>
        <v/>
      </c>
      <c r="M61" s="9" t="str">
        <f t="array" ref="M61">IFERROR(INDEX(J$56:J$1054,SMALL(IF(ISNUMBER(J$56:J$1054),ROW(J$1:J$999),""),ROW(J6))),"")</f>
        <v/>
      </c>
      <c r="N61" s="9"/>
      <c r="O61" s="9"/>
      <c r="P61" s="9"/>
      <c r="Q61" s="9"/>
      <c r="R61" s="9"/>
      <c r="S61" s="9"/>
      <c r="T61" s="87"/>
      <c r="U61" s="9"/>
      <c r="V61" s="9"/>
      <c r="W61" s="9"/>
      <c r="X61" s="10">
        <f t="shared" si="1"/>
        <v>0</v>
      </c>
      <c r="Y61" s="11"/>
      <c r="Z61" s="11"/>
      <c r="AA61" s="11"/>
      <c r="AB61" s="9"/>
      <c r="AC61" s="9"/>
      <c r="AD61" s="9">
        <f ca="1">IFERROR(IF(COUNTA(AC$56:AC61)=AC$54,AC61,FORECAST(W61,OFFSET(AF$56:AF$254,MATCH(W61,AE$56:AE$254,1)-1,0,2), OFFSET(AE$56:AE$254,MATCH(W61,AE$56:AE$254,1)-1,0,2))),"")</f>
        <v>0</v>
      </c>
      <c r="AE61" s="9" t="str">
        <f t="array" ref="AE61">IFERROR(INDEX(W$56:W$1054,SMALL(IF(ISNUMBER(AC$56:AC$1054),ROW(W$1:W$999),""),ROW(W6))),"")</f>
        <v/>
      </c>
      <c r="AF61" s="9" t="str">
        <f t="array" ref="AF61">IFERROR(INDEX(AC$56:AC$1054,SMALL(IF(ISNUMBER(AC$56:AC$1054),ROW(AC$1:AC$999),""),ROW(AC6))),"")</f>
        <v/>
      </c>
      <c r="AG61" s="9"/>
      <c r="AH61" s="9"/>
      <c r="AI61" s="9"/>
      <c r="AJ61" s="9"/>
      <c r="AK61" s="9"/>
      <c r="AL61" s="9"/>
      <c r="AM61" s="87"/>
      <c r="AN61" s="9"/>
      <c r="AO61" s="9"/>
      <c r="AP61" s="9"/>
      <c r="AQ61" s="10">
        <f t="shared" si="2"/>
        <v>0</v>
      </c>
      <c r="AR61" s="11"/>
      <c r="AS61" s="11"/>
      <c r="AT61" s="11"/>
      <c r="AU61" s="9"/>
      <c r="AV61" s="9"/>
      <c r="AW61" s="9">
        <f ca="1">IFERROR(IF(COUNTA(AV$56:AV61)=AV$54,AV61,FORECAST(AP61,OFFSET(AY$56:AY$254,MATCH(AP61,AX$56:AX$254,1)-1,0,2), OFFSET(AX$56:AX$254,MATCH(AP61,AX$56:AX$254,1)-1,0,2))),"")</f>
        <v>0</v>
      </c>
      <c r="AX61" s="9" t="str">
        <f t="array" ref="AX61">IFERROR(INDEX(AP$56:AP$1054,SMALL(IF(ISNUMBER(AV$56:AV$1054),ROW(AP$1:AP$999),""),ROW(AP6))),"")</f>
        <v/>
      </c>
      <c r="AY61" s="9" t="str">
        <f t="array" ref="AY61">IFERROR(INDEX(AV$56:AV$1054,SMALL(IF(ISNUMBER(AV$56:AV$1054),ROW(AV$1:AV$999),""),ROW(AV6))),"")</f>
        <v/>
      </c>
      <c r="AZ61" s="9"/>
      <c r="BA61" s="9"/>
      <c r="BB61" s="9"/>
      <c r="BC61" s="9"/>
      <c r="BD61" s="9"/>
      <c r="BE61" s="9"/>
      <c r="BF61" s="87"/>
      <c r="BG61" s="9"/>
      <c r="BH61" s="9"/>
      <c r="BI61" s="9"/>
      <c r="BJ61" s="10">
        <f t="shared" si="3"/>
        <v>0</v>
      </c>
      <c r="BK61" s="11"/>
      <c r="BL61" s="11"/>
      <c r="BM61" s="11"/>
      <c r="BN61" s="9"/>
      <c r="BO61" s="9"/>
      <c r="BP61" s="9">
        <f ca="1">IFERROR(IF(COUNTA(BO$56:BO61)=BO$54,BO61,FORECAST(BI61,OFFSET(BR$56:BR$254,MATCH(BI61,BQ$56:BQ$254,1)-1,0,2), OFFSET(BQ$56:BQ$254,MATCH(BI61,BQ$56:BQ$254,1)-1,0,2))),"")</f>
        <v>0</v>
      </c>
      <c r="BQ61" s="9" t="str">
        <f t="array" ref="BQ61">IFERROR(INDEX(BI$56:BI$1054,SMALL(IF(ISNUMBER(BO$56:BO$1054),ROW(BI$1:BI$999),""),ROW(BI6))),"")</f>
        <v/>
      </c>
      <c r="BR61" s="9" t="str">
        <f t="array" ref="BR61">IFERROR(INDEX(BO$56:BO$1054,SMALL(IF(ISNUMBER(BO$56:BO$1054),ROW(BO$1:BO$999),""),ROW(BO6))),"")</f>
        <v/>
      </c>
      <c r="BS61" s="9"/>
      <c r="BT61" s="9"/>
      <c r="BU61" s="9"/>
      <c r="BV61" s="9"/>
      <c r="BW61" s="9"/>
      <c r="BX61" s="9"/>
      <c r="BY61" s="87"/>
      <c r="BZ61" s="9"/>
      <c r="CA61" s="9"/>
      <c r="CB61" s="9"/>
      <c r="CC61" s="10">
        <f t="shared" si="4"/>
        <v>0</v>
      </c>
      <c r="CD61" s="11"/>
      <c r="CE61" s="11"/>
      <c r="CF61" s="11"/>
      <c r="CG61" s="9"/>
      <c r="CH61" s="9"/>
      <c r="CI61" s="9">
        <f ca="1">IFERROR(IF(COUNTA(CH$56:CH61)=CH$54,CH61,FORECAST(CB61,OFFSET(CK$56:CK$254,MATCH(CB61,CJ$56:CJ$254,1)-1,0,2), OFFSET(CJ$56:CJ$254,MATCH(CB61,CJ$56:CJ$254,1)-1,0,2))),"")</f>
        <v>0</v>
      </c>
      <c r="CJ61" s="9" t="str">
        <f t="array" ref="CJ61">IFERROR(INDEX(CB$56:CB$1054,SMALL(IF(ISNUMBER(CH$56:CH$1054),ROW(CB$1:CB$999),""),ROW(CB6))),"")</f>
        <v/>
      </c>
      <c r="CK61" s="9" t="str">
        <f t="array" ref="CK61">IFERROR(INDEX(CH$56:CH$1054,SMALL(IF(ISNUMBER(CH$56:CH$1054),ROW(CH$1:CH$999),""),ROW(CH6))),"")</f>
        <v/>
      </c>
      <c r="CL61" s="9"/>
      <c r="CM61" s="9"/>
      <c r="CN61" s="9"/>
      <c r="CO61" s="9"/>
      <c r="CP61" s="9"/>
      <c r="CQ61" s="9"/>
      <c r="CR61" s="87"/>
      <c r="CS61" s="9"/>
      <c r="CT61" s="9"/>
      <c r="CU61" s="9"/>
      <c r="CV61" s="10">
        <f t="shared" si="5"/>
        <v>0</v>
      </c>
      <c r="CW61" s="11"/>
      <c r="CX61" s="11"/>
      <c r="CY61" s="11"/>
      <c r="CZ61" s="9"/>
      <c r="DA61" s="9"/>
      <c r="DB61" s="9">
        <f ca="1">IFERROR(IF(COUNTA(DA$56:DA61)=DA$54,DA61,FORECAST(CU61,OFFSET(DD$56:DD$254,MATCH(CU61,DC$56:DC$254,1)-1,0,2), OFFSET(DC$56:DC$254,MATCH(CU61,DC$56:DC$254,1)-1,0,2))),"")</f>
        <v>0</v>
      </c>
      <c r="DC61" s="9" t="str">
        <f t="array" ref="DC61">IFERROR(INDEX(CU$56:CU$1054,SMALL(IF(ISNUMBER(DA$56:DA$1054),ROW(CU$1:CU$999),""),ROW(CU6))),"")</f>
        <v/>
      </c>
      <c r="DD61" s="9" t="str">
        <f t="array" ref="DD61">IFERROR(INDEX(DA$56:DA$1054,SMALL(IF(ISNUMBER(DA$56:DA$1054),ROW(DA$1:DA$999),""),ROW(DA6))),"")</f>
        <v/>
      </c>
      <c r="DE61" s="9"/>
      <c r="DF61" s="9"/>
      <c r="DG61" s="9"/>
      <c r="DH61" s="9"/>
      <c r="DI61" s="9"/>
      <c r="DJ61" s="9"/>
      <c r="DK61" s="87"/>
      <c r="DL61" s="9"/>
      <c r="DM61" s="9"/>
      <c r="DN61" s="9"/>
      <c r="DO61" s="10">
        <f t="shared" si="6"/>
        <v>0</v>
      </c>
      <c r="DP61" s="11"/>
      <c r="DQ61" s="11"/>
      <c r="DR61" s="11"/>
      <c r="DS61" s="9"/>
      <c r="DT61" s="9"/>
      <c r="DU61" s="9">
        <f ca="1">IFERROR(IF(COUNTA(DT$56:DT61)=DT$54,DT61,FORECAST(DN61,OFFSET(DW$56:DW$254,MATCH(DN61,DV$56:DV$254,1)-1,0,2), OFFSET(DV$56:DV$254,MATCH(DN61,DV$56:DV$254,1)-1,0,2))),"")</f>
        <v>0</v>
      </c>
      <c r="DV61" s="9" t="str">
        <f t="array" ref="DV61">IFERROR(INDEX(DN$56:DN$1054,SMALL(IF(ISNUMBER(DT$56:DT$1054),ROW(DN$1:DN$999),""),ROW(DN6))),"")</f>
        <v/>
      </c>
      <c r="DW61" s="9" t="str">
        <f t="array" ref="DW61">IFERROR(INDEX(DT$56:DT$1054,SMALL(IF(ISNUMBER(DT$56:DT$1054),ROW(DT$1:DT$999),""),ROW(DT6))),"")</f>
        <v/>
      </c>
      <c r="DX61" s="9"/>
      <c r="DY61" s="9"/>
      <c r="DZ61" s="9"/>
      <c r="EA61" s="9"/>
      <c r="EB61" s="9"/>
      <c r="EC61" s="9"/>
      <c r="ED61" s="87"/>
      <c r="EE61" s="9"/>
      <c r="EF61" s="9"/>
      <c r="EG61" s="9"/>
      <c r="EH61" s="10">
        <f t="shared" si="7"/>
        <v>0</v>
      </c>
      <c r="EI61" s="11"/>
      <c r="EJ61" s="11"/>
      <c r="EK61" s="11"/>
      <c r="EL61" s="9"/>
      <c r="EM61" s="9"/>
      <c r="EN61" s="9">
        <f ca="1">IFERROR(IF(COUNTA(EM$56:EM61)=EM$54,EM61,FORECAST(EG61,OFFSET(EP$56:EP$254,MATCH(EG61,EO$56:EO$254,1)-1,0,2), OFFSET(EO$56:EO$254,MATCH(EG61,EO$56:EO$254,1)-1,0,2))),"")</f>
        <v>0</v>
      </c>
      <c r="EO61" s="9" t="str">
        <f t="array" ref="EO61">IFERROR(INDEX(EG$56:EG$1054,SMALL(IF(ISNUMBER(EM$56:EM$1054),ROW(EG$1:EG$999),""),ROW(EG6))),"")</f>
        <v/>
      </c>
      <c r="EP61" s="9" t="str">
        <f t="array" ref="EP61">IFERROR(INDEX(EM$56:EM$1054,SMALL(IF(ISNUMBER(EM$56:EM$1054),ROW(EM$1:EM$999),""),ROW(EM6))),"")</f>
        <v/>
      </c>
      <c r="EQ61" s="9"/>
      <c r="ER61" s="9"/>
      <c r="ES61" s="9"/>
      <c r="ET61" s="9"/>
      <c r="EU61" s="9"/>
      <c r="EV61" s="9"/>
    </row>
    <row r="62" spans="1:152" x14ac:dyDescent="0.25">
      <c r="A62" s="8"/>
      <c r="B62" s="9"/>
      <c r="C62" s="9"/>
      <c r="D62" s="9"/>
      <c r="E62" s="10">
        <f t="shared" si="0"/>
        <v>0</v>
      </c>
      <c r="F62" s="11"/>
      <c r="G62" s="11"/>
      <c r="H62" s="11"/>
      <c r="I62" s="9"/>
      <c r="J62" s="9"/>
      <c r="K62" s="9">
        <f ca="1">IFERROR(IF(COUNTA(J$56:J62)=J$54,J62,FORECAST(D62,OFFSET(M$56:M$254,MATCH(D62,L$56:L$254,1)-1,0,2), OFFSET(L$56:L$254,MATCH(D62,L$56:L$254,1)-1,0,2))),"")</f>
        <v>0</v>
      </c>
      <c r="L62" s="9" t="str">
        <f t="array" ref="L62">IFERROR(INDEX(D$56:D$1054,SMALL(IF(ISNUMBER(J$56:J$1054),ROW(D$1:D$999),""),ROW(D7))),"")</f>
        <v/>
      </c>
      <c r="M62" s="9" t="str">
        <f t="array" ref="M62">IFERROR(INDEX(J$56:J$1054,SMALL(IF(ISNUMBER(J$56:J$1054),ROW(J$1:J$999),""),ROW(J7))),"")</f>
        <v/>
      </c>
      <c r="N62" s="9"/>
      <c r="O62" s="9"/>
      <c r="P62" s="9"/>
      <c r="Q62" s="9"/>
      <c r="R62" s="9"/>
      <c r="S62" s="9"/>
      <c r="T62" s="87"/>
      <c r="U62" s="9"/>
      <c r="V62" s="9"/>
      <c r="W62" s="9"/>
      <c r="X62" s="10">
        <f t="shared" si="1"/>
        <v>0</v>
      </c>
      <c r="Y62" s="11"/>
      <c r="Z62" s="11"/>
      <c r="AA62" s="11"/>
      <c r="AB62" s="9"/>
      <c r="AC62" s="9"/>
      <c r="AD62" s="9">
        <f ca="1">IFERROR(IF(COUNTA(AC$56:AC62)=AC$54,AC62,FORECAST(W62,OFFSET(AF$56:AF$254,MATCH(W62,AE$56:AE$254,1)-1,0,2), OFFSET(AE$56:AE$254,MATCH(W62,AE$56:AE$254,1)-1,0,2))),"")</f>
        <v>0</v>
      </c>
      <c r="AE62" s="9" t="str">
        <f t="array" ref="AE62">IFERROR(INDEX(W$56:W$1054,SMALL(IF(ISNUMBER(AC$56:AC$1054),ROW(W$1:W$999),""),ROW(W7))),"")</f>
        <v/>
      </c>
      <c r="AF62" s="9" t="str">
        <f t="array" ref="AF62">IFERROR(INDEX(AC$56:AC$1054,SMALL(IF(ISNUMBER(AC$56:AC$1054),ROW(AC$1:AC$999),""),ROW(AC7))),"")</f>
        <v/>
      </c>
      <c r="AG62" s="9"/>
      <c r="AH62" s="9"/>
      <c r="AI62" s="9"/>
      <c r="AJ62" s="9"/>
      <c r="AK62" s="9"/>
      <c r="AL62" s="9"/>
      <c r="AM62" s="87"/>
      <c r="AN62" s="9"/>
      <c r="AO62" s="9"/>
      <c r="AP62" s="9"/>
      <c r="AQ62" s="10">
        <f t="shared" si="2"/>
        <v>0</v>
      </c>
      <c r="AR62" s="11"/>
      <c r="AS62" s="11"/>
      <c r="AT62" s="11"/>
      <c r="AU62" s="9"/>
      <c r="AV62" s="9"/>
      <c r="AW62" s="9">
        <f ca="1">IFERROR(IF(COUNTA(AV$56:AV62)=AV$54,AV62,FORECAST(AP62,OFFSET(AY$56:AY$254,MATCH(AP62,AX$56:AX$254,1)-1,0,2), OFFSET(AX$56:AX$254,MATCH(AP62,AX$56:AX$254,1)-1,0,2))),"")</f>
        <v>0</v>
      </c>
      <c r="AX62" s="9" t="str">
        <f t="array" ref="AX62">IFERROR(INDEX(AP$56:AP$1054,SMALL(IF(ISNUMBER(AV$56:AV$1054),ROW(AP$1:AP$999),""),ROW(AP7))),"")</f>
        <v/>
      </c>
      <c r="AY62" s="9" t="str">
        <f t="array" ref="AY62">IFERROR(INDEX(AV$56:AV$1054,SMALL(IF(ISNUMBER(AV$56:AV$1054),ROW(AV$1:AV$999),""),ROW(AV7))),"")</f>
        <v/>
      </c>
      <c r="AZ62" s="9"/>
      <c r="BA62" s="9"/>
      <c r="BB62" s="9"/>
      <c r="BC62" s="9"/>
      <c r="BD62" s="9"/>
      <c r="BE62" s="9"/>
      <c r="BF62" s="87"/>
      <c r="BG62" s="9"/>
      <c r="BH62" s="9"/>
      <c r="BI62" s="9"/>
      <c r="BJ62" s="10">
        <f t="shared" si="3"/>
        <v>0</v>
      </c>
      <c r="BK62" s="11"/>
      <c r="BL62" s="11"/>
      <c r="BM62" s="11"/>
      <c r="BN62" s="9"/>
      <c r="BO62" s="9"/>
      <c r="BP62" s="9">
        <f ca="1">IFERROR(IF(COUNTA(BO$56:BO62)=BO$54,BO62,FORECAST(BI62,OFFSET(BR$56:BR$254,MATCH(BI62,BQ$56:BQ$254,1)-1,0,2), OFFSET(BQ$56:BQ$254,MATCH(BI62,BQ$56:BQ$254,1)-1,0,2))),"")</f>
        <v>0</v>
      </c>
      <c r="BQ62" s="9" t="str">
        <f t="array" ref="BQ62">IFERROR(INDEX(BI$56:BI$1054,SMALL(IF(ISNUMBER(BO$56:BO$1054),ROW(BI$1:BI$999),""),ROW(BI7))),"")</f>
        <v/>
      </c>
      <c r="BR62" s="9" t="str">
        <f t="array" ref="BR62">IFERROR(INDEX(BO$56:BO$1054,SMALL(IF(ISNUMBER(BO$56:BO$1054),ROW(BO$1:BO$999),""),ROW(BO7))),"")</f>
        <v/>
      </c>
      <c r="BS62" s="9"/>
      <c r="BT62" s="9"/>
      <c r="BU62" s="9"/>
      <c r="BV62" s="9"/>
      <c r="BW62" s="9"/>
      <c r="BX62" s="9"/>
      <c r="BY62" s="87"/>
      <c r="BZ62" s="9"/>
      <c r="CA62" s="9"/>
      <c r="CB62" s="9"/>
      <c r="CC62" s="10">
        <f t="shared" si="4"/>
        <v>0</v>
      </c>
      <c r="CD62" s="11"/>
      <c r="CE62" s="11"/>
      <c r="CF62" s="11"/>
      <c r="CG62" s="9"/>
      <c r="CH62" s="9"/>
      <c r="CI62" s="9">
        <f ca="1">IFERROR(IF(COUNTA(CH$56:CH62)=CH$54,CH62,FORECAST(CB62,OFFSET(CK$56:CK$254,MATCH(CB62,CJ$56:CJ$254,1)-1,0,2), OFFSET(CJ$56:CJ$254,MATCH(CB62,CJ$56:CJ$254,1)-1,0,2))),"")</f>
        <v>0</v>
      </c>
      <c r="CJ62" s="9" t="str">
        <f t="array" ref="CJ62">IFERROR(INDEX(CB$56:CB$1054,SMALL(IF(ISNUMBER(CH$56:CH$1054),ROW(CB$1:CB$999),""),ROW(CB7))),"")</f>
        <v/>
      </c>
      <c r="CK62" s="9" t="str">
        <f t="array" ref="CK62">IFERROR(INDEX(CH$56:CH$1054,SMALL(IF(ISNUMBER(CH$56:CH$1054),ROW(CH$1:CH$999),""),ROW(CH7))),"")</f>
        <v/>
      </c>
      <c r="CL62" s="9"/>
      <c r="CM62" s="9"/>
      <c r="CN62" s="9"/>
      <c r="CO62" s="9"/>
      <c r="CP62" s="9"/>
      <c r="CQ62" s="9"/>
      <c r="CR62" s="87"/>
      <c r="CS62" s="9"/>
      <c r="CT62" s="9"/>
      <c r="CU62" s="9"/>
      <c r="CV62" s="10">
        <f t="shared" si="5"/>
        <v>0</v>
      </c>
      <c r="CW62" s="11"/>
      <c r="CX62" s="11"/>
      <c r="CY62" s="11"/>
      <c r="CZ62" s="9"/>
      <c r="DA62" s="9"/>
      <c r="DB62" s="9">
        <f ca="1">IFERROR(IF(COUNTA(DA$56:DA62)=DA$54,DA62,FORECAST(CU62,OFFSET(DD$56:DD$254,MATCH(CU62,DC$56:DC$254,1)-1,0,2), OFFSET(DC$56:DC$254,MATCH(CU62,DC$56:DC$254,1)-1,0,2))),"")</f>
        <v>0</v>
      </c>
      <c r="DC62" s="9" t="str">
        <f t="array" ref="DC62">IFERROR(INDEX(CU$56:CU$1054,SMALL(IF(ISNUMBER(DA$56:DA$1054),ROW(CU$1:CU$999),""),ROW(CU7))),"")</f>
        <v/>
      </c>
      <c r="DD62" s="9" t="str">
        <f t="array" ref="DD62">IFERROR(INDEX(DA$56:DA$1054,SMALL(IF(ISNUMBER(DA$56:DA$1054),ROW(DA$1:DA$999),""),ROW(DA7))),"")</f>
        <v/>
      </c>
      <c r="DE62" s="9"/>
      <c r="DF62" s="9"/>
      <c r="DG62" s="9"/>
      <c r="DH62" s="9"/>
      <c r="DI62" s="9"/>
      <c r="DJ62" s="9"/>
      <c r="DK62" s="87"/>
      <c r="DL62" s="9"/>
      <c r="DM62" s="9"/>
      <c r="DN62" s="9"/>
      <c r="DO62" s="10">
        <f t="shared" si="6"/>
        <v>0</v>
      </c>
      <c r="DP62" s="11"/>
      <c r="DQ62" s="11"/>
      <c r="DR62" s="11"/>
      <c r="DS62" s="9"/>
      <c r="DT62" s="9"/>
      <c r="DU62" s="9">
        <f ca="1">IFERROR(IF(COUNTA(DT$56:DT62)=DT$54,DT62,FORECAST(DN62,OFFSET(DW$56:DW$254,MATCH(DN62,DV$56:DV$254,1)-1,0,2), OFFSET(DV$56:DV$254,MATCH(DN62,DV$56:DV$254,1)-1,0,2))),"")</f>
        <v>0</v>
      </c>
      <c r="DV62" s="9" t="str">
        <f t="array" ref="DV62">IFERROR(INDEX(DN$56:DN$1054,SMALL(IF(ISNUMBER(DT$56:DT$1054),ROW(DN$1:DN$999),""),ROW(DN7))),"")</f>
        <v/>
      </c>
      <c r="DW62" s="9" t="str">
        <f t="array" ref="DW62">IFERROR(INDEX(DT$56:DT$1054,SMALL(IF(ISNUMBER(DT$56:DT$1054),ROW(DT$1:DT$999),""),ROW(DT7))),"")</f>
        <v/>
      </c>
      <c r="DX62" s="9"/>
      <c r="DY62" s="9"/>
      <c r="DZ62" s="9"/>
      <c r="EA62" s="9"/>
      <c r="EB62" s="9"/>
      <c r="EC62" s="9"/>
      <c r="ED62" s="87"/>
      <c r="EE62" s="9"/>
      <c r="EF62" s="9"/>
      <c r="EG62" s="9"/>
      <c r="EH62" s="10">
        <f t="shared" si="7"/>
        <v>0</v>
      </c>
      <c r="EI62" s="11"/>
      <c r="EJ62" s="11"/>
      <c r="EK62" s="11"/>
      <c r="EL62" s="9"/>
      <c r="EM62" s="9"/>
      <c r="EN62" s="9">
        <f ca="1">IFERROR(IF(COUNTA(EM$56:EM62)=EM$54,EM62,FORECAST(EG62,OFFSET(EP$56:EP$254,MATCH(EG62,EO$56:EO$254,1)-1,0,2), OFFSET(EO$56:EO$254,MATCH(EG62,EO$56:EO$254,1)-1,0,2))),"")</f>
        <v>0</v>
      </c>
      <c r="EO62" s="9" t="str">
        <f t="array" ref="EO62">IFERROR(INDEX(EG$56:EG$1054,SMALL(IF(ISNUMBER(EM$56:EM$1054),ROW(EG$1:EG$999),""),ROW(EG7))),"")</f>
        <v/>
      </c>
      <c r="EP62" s="9" t="str">
        <f t="array" ref="EP62">IFERROR(INDEX(EM$56:EM$1054,SMALL(IF(ISNUMBER(EM$56:EM$1054),ROW(EM$1:EM$999),""),ROW(EM7))),"")</f>
        <v/>
      </c>
      <c r="EQ62" s="9"/>
      <c r="ER62" s="9"/>
      <c r="ES62" s="9"/>
      <c r="ET62" s="9"/>
      <c r="EU62" s="9"/>
      <c r="EV62" s="9"/>
    </row>
    <row r="63" spans="1:152" x14ac:dyDescent="0.25">
      <c r="A63" s="8"/>
      <c r="B63" s="9"/>
      <c r="C63" s="9"/>
      <c r="D63" s="9"/>
      <c r="E63" s="10">
        <f t="shared" si="0"/>
        <v>0</v>
      </c>
      <c r="F63" s="11"/>
      <c r="G63" s="11"/>
      <c r="H63" s="11"/>
      <c r="I63" s="9"/>
      <c r="J63" s="9"/>
      <c r="K63" s="9">
        <f ca="1">IFERROR(IF(COUNTA(J$56:J63)=J$54,J63,FORECAST(D63,OFFSET(M$56:M$254,MATCH(D63,L$56:L$254,1)-1,0,2), OFFSET(L$56:L$254,MATCH(D63,L$56:L$254,1)-1,0,2))),"")</f>
        <v>0</v>
      </c>
      <c r="L63" s="9" t="str">
        <f t="array" ref="L63">IFERROR(INDEX(D$56:D$1054,SMALL(IF(ISNUMBER(J$56:J$1054),ROW(D$1:D$999),""),ROW(D8))),"")</f>
        <v/>
      </c>
      <c r="M63" s="9" t="str">
        <f t="array" ref="M63">IFERROR(INDEX(J$56:J$1054,SMALL(IF(ISNUMBER(J$56:J$1054),ROW(J$1:J$999),""),ROW(J8))),"")</f>
        <v/>
      </c>
      <c r="N63" s="9"/>
      <c r="O63" s="9"/>
      <c r="P63" s="9"/>
      <c r="Q63" s="9"/>
      <c r="R63" s="9"/>
      <c r="S63" s="9"/>
      <c r="T63" s="87"/>
      <c r="U63" s="9"/>
      <c r="V63" s="9"/>
      <c r="W63" s="9"/>
      <c r="X63" s="10">
        <f t="shared" si="1"/>
        <v>0</v>
      </c>
      <c r="Y63" s="11"/>
      <c r="Z63" s="11"/>
      <c r="AA63" s="11"/>
      <c r="AB63" s="9"/>
      <c r="AC63" s="9"/>
      <c r="AD63" s="9">
        <f ca="1">IFERROR(IF(COUNTA(AC$56:AC63)=AC$54,AC63,FORECAST(W63,OFFSET(AF$56:AF$254,MATCH(W63,AE$56:AE$254,1)-1,0,2), OFFSET(AE$56:AE$254,MATCH(W63,AE$56:AE$254,1)-1,0,2))),"")</f>
        <v>0</v>
      </c>
      <c r="AE63" s="9" t="str">
        <f t="array" ref="AE63">IFERROR(INDEX(W$56:W$1054,SMALL(IF(ISNUMBER(AC$56:AC$1054),ROW(W$1:W$999),""),ROW(W8))),"")</f>
        <v/>
      </c>
      <c r="AF63" s="9" t="str">
        <f t="array" ref="AF63">IFERROR(INDEX(AC$56:AC$1054,SMALL(IF(ISNUMBER(AC$56:AC$1054),ROW(AC$1:AC$999),""),ROW(AC8))),"")</f>
        <v/>
      </c>
      <c r="AG63" s="9"/>
      <c r="AH63" s="9"/>
      <c r="AI63" s="9"/>
      <c r="AJ63" s="9"/>
      <c r="AK63" s="9"/>
      <c r="AL63" s="9"/>
      <c r="AM63" s="87"/>
      <c r="AN63" s="9"/>
      <c r="AO63" s="9"/>
      <c r="AP63" s="9"/>
      <c r="AQ63" s="10">
        <f t="shared" si="2"/>
        <v>0</v>
      </c>
      <c r="AR63" s="11"/>
      <c r="AS63" s="11"/>
      <c r="AT63" s="11"/>
      <c r="AU63" s="9"/>
      <c r="AV63" s="9"/>
      <c r="AW63" s="9">
        <f ca="1">IFERROR(IF(COUNTA(AV$56:AV63)=AV$54,AV63,FORECAST(AP63,OFFSET(AY$56:AY$254,MATCH(AP63,AX$56:AX$254,1)-1,0,2), OFFSET(AX$56:AX$254,MATCH(AP63,AX$56:AX$254,1)-1,0,2))),"")</f>
        <v>0</v>
      </c>
      <c r="AX63" s="9" t="str">
        <f t="array" ref="AX63">IFERROR(INDEX(AP$56:AP$1054,SMALL(IF(ISNUMBER(AV$56:AV$1054),ROW(AP$1:AP$999),""),ROW(AP8))),"")</f>
        <v/>
      </c>
      <c r="AY63" s="9" t="str">
        <f t="array" ref="AY63">IFERROR(INDEX(AV$56:AV$1054,SMALL(IF(ISNUMBER(AV$56:AV$1054),ROW(AV$1:AV$999),""),ROW(AV8))),"")</f>
        <v/>
      </c>
      <c r="AZ63" s="9"/>
      <c r="BA63" s="9"/>
      <c r="BB63" s="9"/>
      <c r="BC63" s="9"/>
      <c r="BD63" s="9"/>
      <c r="BE63" s="9"/>
      <c r="BF63" s="87"/>
      <c r="BG63" s="9"/>
      <c r="BH63" s="9"/>
      <c r="BI63" s="9"/>
      <c r="BJ63" s="10">
        <f t="shared" si="3"/>
        <v>0</v>
      </c>
      <c r="BK63" s="11"/>
      <c r="BL63" s="11"/>
      <c r="BM63" s="11"/>
      <c r="BN63" s="9"/>
      <c r="BO63" s="9"/>
      <c r="BP63" s="9">
        <f ca="1">IFERROR(IF(COUNTA(BO$56:BO63)=BO$54,BO63,FORECAST(BI63,OFFSET(BR$56:BR$254,MATCH(BI63,BQ$56:BQ$254,1)-1,0,2), OFFSET(BQ$56:BQ$254,MATCH(BI63,BQ$56:BQ$254,1)-1,0,2))),"")</f>
        <v>0</v>
      </c>
      <c r="BQ63" s="9" t="str">
        <f t="array" ref="BQ63">IFERROR(INDEX(BI$56:BI$1054,SMALL(IF(ISNUMBER(BO$56:BO$1054),ROW(BI$1:BI$999),""),ROW(BI8))),"")</f>
        <v/>
      </c>
      <c r="BR63" s="9" t="str">
        <f t="array" ref="BR63">IFERROR(INDEX(BO$56:BO$1054,SMALL(IF(ISNUMBER(BO$56:BO$1054),ROW(BO$1:BO$999),""),ROW(BO8))),"")</f>
        <v/>
      </c>
      <c r="BS63" s="9"/>
      <c r="BT63" s="9"/>
      <c r="BU63" s="9"/>
      <c r="BV63" s="9"/>
      <c r="BW63" s="9"/>
      <c r="BX63" s="9"/>
      <c r="BY63" s="87"/>
      <c r="BZ63" s="9"/>
      <c r="CA63" s="9"/>
      <c r="CB63" s="9"/>
      <c r="CC63" s="10">
        <f t="shared" si="4"/>
        <v>0</v>
      </c>
      <c r="CD63" s="11"/>
      <c r="CE63" s="11"/>
      <c r="CF63" s="11"/>
      <c r="CG63" s="9"/>
      <c r="CH63" s="9"/>
      <c r="CI63" s="9">
        <f ca="1">IFERROR(IF(COUNTA(CH$56:CH63)=CH$54,CH63,FORECAST(CB63,OFFSET(CK$56:CK$254,MATCH(CB63,CJ$56:CJ$254,1)-1,0,2), OFFSET(CJ$56:CJ$254,MATCH(CB63,CJ$56:CJ$254,1)-1,0,2))),"")</f>
        <v>0</v>
      </c>
      <c r="CJ63" s="9" t="str">
        <f t="array" ref="CJ63">IFERROR(INDEX(CB$56:CB$1054,SMALL(IF(ISNUMBER(CH$56:CH$1054),ROW(CB$1:CB$999),""),ROW(CB8))),"")</f>
        <v/>
      </c>
      <c r="CK63" s="9" t="str">
        <f t="array" ref="CK63">IFERROR(INDEX(CH$56:CH$1054,SMALL(IF(ISNUMBER(CH$56:CH$1054),ROW(CH$1:CH$999),""),ROW(CH8))),"")</f>
        <v/>
      </c>
      <c r="CL63" s="9"/>
      <c r="CM63" s="9"/>
      <c r="CN63" s="9"/>
      <c r="CO63" s="9"/>
      <c r="CP63" s="9"/>
      <c r="CQ63" s="9"/>
      <c r="CR63" s="87"/>
      <c r="CS63" s="9"/>
      <c r="CT63" s="9"/>
      <c r="CU63" s="9"/>
      <c r="CV63" s="10">
        <f t="shared" si="5"/>
        <v>0</v>
      </c>
      <c r="CW63" s="11"/>
      <c r="CX63" s="11"/>
      <c r="CY63" s="11"/>
      <c r="CZ63" s="9"/>
      <c r="DA63" s="9"/>
      <c r="DB63" s="9">
        <f ca="1">IFERROR(IF(COUNTA(DA$56:DA63)=DA$54,DA63,FORECAST(CU63,OFFSET(DD$56:DD$254,MATCH(CU63,DC$56:DC$254,1)-1,0,2), OFFSET(DC$56:DC$254,MATCH(CU63,DC$56:DC$254,1)-1,0,2))),"")</f>
        <v>0</v>
      </c>
      <c r="DC63" s="9" t="str">
        <f t="array" ref="DC63">IFERROR(INDEX(CU$56:CU$1054,SMALL(IF(ISNUMBER(DA$56:DA$1054),ROW(CU$1:CU$999),""),ROW(CU8))),"")</f>
        <v/>
      </c>
      <c r="DD63" s="9" t="str">
        <f t="array" ref="DD63">IFERROR(INDEX(DA$56:DA$1054,SMALL(IF(ISNUMBER(DA$56:DA$1054),ROW(DA$1:DA$999),""),ROW(DA8))),"")</f>
        <v/>
      </c>
      <c r="DE63" s="9"/>
      <c r="DF63" s="9"/>
      <c r="DG63" s="9"/>
      <c r="DH63" s="9"/>
      <c r="DI63" s="9"/>
      <c r="DJ63" s="9"/>
      <c r="DK63" s="87"/>
      <c r="DL63" s="9"/>
      <c r="DM63" s="9"/>
      <c r="DN63" s="9"/>
      <c r="DO63" s="10">
        <f t="shared" si="6"/>
        <v>0</v>
      </c>
      <c r="DP63" s="11"/>
      <c r="DQ63" s="11"/>
      <c r="DR63" s="11"/>
      <c r="DS63" s="9"/>
      <c r="DT63" s="9"/>
      <c r="DU63" s="9">
        <f ca="1">IFERROR(IF(COUNTA(DT$56:DT63)=DT$54,DT63,FORECAST(DN63,OFFSET(DW$56:DW$254,MATCH(DN63,DV$56:DV$254,1)-1,0,2), OFFSET(DV$56:DV$254,MATCH(DN63,DV$56:DV$254,1)-1,0,2))),"")</f>
        <v>0</v>
      </c>
      <c r="DV63" s="9" t="str">
        <f t="array" ref="DV63">IFERROR(INDEX(DN$56:DN$1054,SMALL(IF(ISNUMBER(DT$56:DT$1054),ROW(DN$1:DN$999),""),ROW(DN8))),"")</f>
        <v/>
      </c>
      <c r="DW63" s="9" t="str">
        <f t="array" ref="DW63">IFERROR(INDEX(DT$56:DT$1054,SMALL(IF(ISNUMBER(DT$56:DT$1054),ROW(DT$1:DT$999),""),ROW(DT8))),"")</f>
        <v/>
      </c>
      <c r="DX63" s="9"/>
      <c r="DY63" s="9"/>
      <c r="DZ63" s="9"/>
      <c r="EA63" s="9"/>
      <c r="EB63" s="9"/>
      <c r="EC63" s="9"/>
      <c r="ED63" s="87"/>
      <c r="EE63" s="9"/>
      <c r="EF63" s="9"/>
      <c r="EG63" s="9"/>
      <c r="EH63" s="10">
        <f t="shared" si="7"/>
        <v>0</v>
      </c>
      <c r="EI63" s="11"/>
      <c r="EJ63" s="11"/>
      <c r="EK63" s="11"/>
      <c r="EL63" s="9"/>
      <c r="EM63" s="9"/>
      <c r="EN63" s="9">
        <f ca="1">IFERROR(IF(COUNTA(EM$56:EM63)=EM$54,EM63,FORECAST(EG63,OFFSET(EP$56:EP$254,MATCH(EG63,EO$56:EO$254,1)-1,0,2), OFFSET(EO$56:EO$254,MATCH(EG63,EO$56:EO$254,1)-1,0,2))),"")</f>
        <v>0</v>
      </c>
      <c r="EO63" s="9" t="str">
        <f t="array" ref="EO63">IFERROR(INDEX(EG$56:EG$1054,SMALL(IF(ISNUMBER(EM$56:EM$1054),ROW(EG$1:EG$999),""),ROW(EG8))),"")</f>
        <v/>
      </c>
      <c r="EP63" s="9" t="str">
        <f t="array" ref="EP63">IFERROR(INDEX(EM$56:EM$1054,SMALL(IF(ISNUMBER(EM$56:EM$1054),ROW(EM$1:EM$999),""),ROW(EM8))),"")</f>
        <v/>
      </c>
      <c r="EQ63" s="9"/>
      <c r="ER63" s="9"/>
      <c r="ES63" s="9"/>
      <c r="ET63" s="9"/>
      <c r="EU63" s="9"/>
      <c r="EV63" s="9"/>
    </row>
    <row r="64" spans="1:152" x14ac:dyDescent="0.25">
      <c r="A64" s="8"/>
      <c r="B64" s="9"/>
      <c r="C64" s="9"/>
      <c r="D64" s="9"/>
      <c r="E64" s="10">
        <f t="shared" si="0"/>
        <v>0</v>
      </c>
      <c r="F64" s="11"/>
      <c r="G64" s="11"/>
      <c r="H64" s="11"/>
      <c r="I64" s="9"/>
      <c r="J64" s="9"/>
      <c r="K64" s="9">
        <f ca="1">IFERROR(IF(COUNTA(J$56:J64)=J$54,J64,FORECAST(D64,OFFSET(M$56:M$254,MATCH(D64,L$56:L$254,1)-1,0,2), OFFSET(L$56:L$254,MATCH(D64,L$56:L$254,1)-1,0,2))),"")</f>
        <v>0</v>
      </c>
      <c r="L64" s="9" t="str">
        <f t="array" ref="L64">IFERROR(INDEX(D$56:D$1054,SMALL(IF(ISNUMBER(J$56:J$1054),ROW(D$1:D$999),""),ROW(D9))),"")</f>
        <v/>
      </c>
      <c r="M64" s="9" t="str">
        <f t="array" ref="M64">IFERROR(INDEX(J$56:J$1054,SMALL(IF(ISNUMBER(J$56:J$1054),ROW(J$1:J$999),""),ROW(J9))),"")</f>
        <v/>
      </c>
      <c r="N64" s="9"/>
      <c r="O64" s="9"/>
      <c r="P64" s="9"/>
      <c r="Q64" s="9"/>
      <c r="R64" s="9"/>
      <c r="S64" s="9"/>
      <c r="T64" s="87"/>
      <c r="U64" s="9"/>
      <c r="V64" s="9"/>
      <c r="W64" s="9"/>
      <c r="X64" s="10">
        <f t="shared" si="1"/>
        <v>0</v>
      </c>
      <c r="Y64" s="11"/>
      <c r="Z64" s="11"/>
      <c r="AA64" s="11"/>
      <c r="AB64" s="9"/>
      <c r="AC64" s="9"/>
      <c r="AD64" s="9">
        <f ca="1">IFERROR(IF(COUNTA(AC$56:AC64)=AC$54,AC64,FORECAST(W64,OFFSET(AF$56:AF$254,MATCH(W64,AE$56:AE$254,1)-1,0,2), OFFSET(AE$56:AE$254,MATCH(W64,AE$56:AE$254,1)-1,0,2))),"")</f>
        <v>0</v>
      </c>
      <c r="AE64" s="9" t="str">
        <f t="array" ref="AE64">IFERROR(INDEX(W$56:W$1054,SMALL(IF(ISNUMBER(AC$56:AC$1054),ROW(W$1:W$999),""),ROW(W9))),"")</f>
        <v/>
      </c>
      <c r="AF64" s="9" t="str">
        <f t="array" ref="AF64">IFERROR(INDEX(AC$56:AC$1054,SMALL(IF(ISNUMBER(AC$56:AC$1054),ROW(AC$1:AC$999),""),ROW(AC9))),"")</f>
        <v/>
      </c>
      <c r="AG64" s="9"/>
      <c r="AH64" s="9"/>
      <c r="AI64" s="9"/>
      <c r="AJ64" s="9"/>
      <c r="AK64" s="9"/>
      <c r="AL64" s="9"/>
      <c r="AM64" s="87"/>
      <c r="AN64" s="9"/>
      <c r="AO64" s="9"/>
      <c r="AP64" s="9"/>
      <c r="AQ64" s="10">
        <f t="shared" si="2"/>
        <v>0</v>
      </c>
      <c r="AR64" s="11"/>
      <c r="AS64" s="11"/>
      <c r="AT64" s="11"/>
      <c r="AU64" s="9"/>
      <c r="AV64" s="9"/>
      <c r="AW64" s="9">
        <f ca="1">IFERROR(IF(COUNTA(AV$56:AV64)=AV$54,AV64,FORECAST(AP64,OFFSET(AY$56:AY$254,MATCH(AP64,AX$56:AX$254,1)-1,0,2), OFFSET(AX$56:AX$254,MATCH(AP64,AX$56:AX$254,1)-1,0,2))),"")</f>
        <v>0</v>
      </c>
      <c r="AX64" s="9" t="str">
        <f t="array" ref="AX64">IFERROR(INDEX(AP$56:AP$1054,SMALL(IF(ISNUMBER(AV$56:AV$1054),ROW(AP$1:AP$999),""),ROW(AP9))),"")</f>
        <v/>
      </c>
      <c r="AY64" s="9" t="str">
        <f t="array" ref="AY64">IFERROR(INDEX(AV$56:AV$1054,SMALL(IF(ISNUMBER(AV$56:AV$1054),ROW(AV$1:AV$999),""),ROW(AV9))),"")</f>
        <v/>
      </c>
      <c r="AZ64" s="9"/>
      <c r="BA64" s="9"/>
      <c r="BB64" s="9"/>
      <c r="BC64" s="9"/>
      <c r="BD64" s="9"/>
      <c r="BE64" s="9"/>
      <c r="BF64" s="87"/>
      <c r="BG64" s="9"/>
      <c r="BH64" s="9"/>
      <c r="BI64" s="9"/>
      <c r="BJ64" s="10">
        <f t="shared" si="3"/>
        <v>0</v>
      </c>
      <c r="BK64" s="11"/>
      <c r="BL64" s="11"/>
      <c r="BM64" s="11"/>
      <c r="BN64" s="9"/>
      <c r="BO64" s="9"/>
      <c r="BP64" s="9">
        <f ca="1">IFERROR(IF(COUNTA(BO$56:BO64)=BO$54,BO64,FORECAST(BI64,OFFSET(BR$56:BR$254,MATCH(BI64,BQ$56:BQ$254,1)-1,0,2), OFFSET(BQ$56:BQ$254,MATCH(BI64,BQ$56:BQ$254,1)-1,0,2))),"")</f>
        <v>0</v>
      </c>
      <c r="BQ64" s="9" t="str">
        <f t="array" ref="BQ64">IFERROR(INDEX(BI$56:BI$1054,SMALL(IF(ISNUMBER(BO$56:BO$1054),ROW(BI$1:BI$999),""),ROW(BI9))),"")</f>
        <v/>
      </c>
      <c r="BR64" s="9" t="str">
        <f t="array" ref="BR64">IFERROR(INDEX(BO$56:BO$1054,SMALL(IF(ISNUMBER(BO$56:BO$1054),ROW(BO$1:BO$999),""),ROW(BO9))),"")</f>
        <v/>
      </c>
      <c r="BS64" s="9"/>
      <c r="BT64" s="9"/>
      <c r="BU64" s="9"/>
      <c r="BV64" s="9"/>
      <c r="BW64" s="9"/>
      <c r="BX64" s="9"/>
      <c r="BY64" s="87"/>
      <c r="BZ64" s="9"/>
      <c r="CA64" s="9"/>
      <c r="CB64" s="9"/>
      <c r="CC64" s="10">
        <f t="shared" si="4"/>
        <v>0</v>
      </c>
      <c r="CD64" s="11"/>
      <c r="CE64" s="11"/>
      <c r="CF64" s="11"/>
      <c r="CG64" s="9"/>
      <c r="CH64" s="9"/>
      <c r="CI64" s="9">
        <f ca="1">IFERROR(IF(COUNTA(CH$56:CH64)=CH$54,CH64,FORECAST(CB64,OFFSET(CK$56:CK$254,MATCH(CB64,CJ$56:CJ$254,1)-1,0,2), OFFSET(CJ$56:CJ$254,MATCH(CB64,CJ$56:CJ$254,1)-1,0,2))),"")</f>
        <v>0</v>
      </c>
      <c r="CJ64" s="9" t="str">
        <f t="array" ref="CJ64">IFERROR(INDEX(CB$56:CB$1054,SMALL(IF(ISNUMBER(CH$56:CH$1054),ROW(CB$1:CB$999),""),ROW(CB9))),"")</f>
        <v/>
      </c>
      <c r="CK64" s="9" t="str">
        <f t="array" ref="CK64">IFERROR(INDEX(CH$56:CH$1054,SMALL(IF(ISNUMBER(CH$56:CH$1054),ROW(CH$1:CH$999),""),ROW(CH9))),"")</f>
        <v/>
      </c>
      <c r="CL64" s="9"/>
      <c r="CM64" s="9"/>
      <c r="CN64" s="9"/>
      <c r="CO64" s="9"/>
      <c r="CP64" s="9"/>
      <c r="CQ64" s="9"/>
      <c r="CR64" s="87"/>
      <c r="CS64" s="9"/>
      <c r="CT64" s="9"/>
      <c r="CU64" s="9"/>
      <c r="CV64" s="10">
        <f t="shared" si="5"/>
        <v>0</v>
      </c>
      <c r="CW64" s="11"/>
      <c r="CX64" s="11"/>
      <c r="CY64" s="11"/>
      <c r="CZ64" s="9"/>
      <c r="DA64" s="9"/>
      <c r="DB64" s="9">
        <f ca="1">IFERROR(IF(COUNTA(DA$56:DA64)=DA$54,DA64,FORECAST(CU64,OFFSET(DD$56:DD$254,MATCH(CU64,DC$56:DC$254,1)-1,0,2), OFFSET(DC$56:DC$254,MATCH(CU64,DC$56:DC$254,1)-1,0,2))),"")</f>
        <v>0</v>
      </c>
      <c r="DC64" s="9" t="str">
        <f t="array" ref="DC64">IFERROR(INDEX(CU$56:CU$1054,SMALL(IF(ISNUMBER(DA$56:DA$1054),ROW(CU$1:CU$999),""),ROW(CU9))),"")</f>
        <v/>
      </c>
      <c r="DD64" s="9" t="str">
        <f t="array" ref="DD64">IFERROR(INDEX(DA$56:DA$1054,SMALL(IF(ISNUMBER(DA$56:DA$1054),ROW(DA$1:DA$999),""),ROW(DA9))),"")</f>
        <v/>
      </c>
      <c r="DE64" s="9"/>
      <c r="DF64" s="9"/>
      <c r="DG64" s="9"/>
      <c r="DH64" s="9"/>
      <c r="DI64" s="9"/>
      <c r="DJ64" s="9"/>
      <c r="DK64" s="87"/>
      <c r="DL64" s="9"/>
      <c r="DM64" s="9"/>
      <c r="DN64" s="9"/>
      <c r="DO64" s="10">
        <f t="shared" si="6"/>
        <v>0</v>
      </c>
      <c r="DP64" s="11"/>
      <c r="DQ64" s="11"/>
      <c r="DR64" s="11"/>
      <c r="DS64" s="9"/>
      <c r="DT64" s="9"/>
      <c r="DU64" s="9">
        <f ca="1">IFERROR(IF(COUNTA(DT$56:DT64)=DT$54,DT64,FORECAST(DN64,OFFSET(DW$56:DW$254,MATCH(DN64,DV$56:DV$254,1)-1,0,2), OFFSET(DV$56:DV$254,MATCH(DN64,DV$56:DV$254,1)-1,0,2))),"")</f>
        <v>0</v>
      </c>
      <c r="DV64" s="9" t="str">
        <f t="array" ref="DV64">IFERROR(INDEX(DN$56:DN$1054,SMALL(IF(ISNUMBER(DT$56:DT$1054),ROW(DN$1:DN$999),""),ROW(DN9))),"")</f>
        <v/>
      </c>
      <c r="DW64" s="9" t="str">
        <f t="array" ref="DW64">IFERROR(INDEX(DT$56:DT$1054,SMALL(IF(ISNUMBER(DT$56:DT$1054),ROW(DT$1:DT$999),""),ROW(DT9))),"")</f>
        <v/>
      </c>
      <c r="DX64" s="9"/>
      <c r="DY64" s="9"/>
      <c r="DZ64" s="9"/>
      <c r="EA64" s="9"/>
      <c r="EB64" s="9"/>
      <c r="EC64" s="9"/>
      <c r="ED64" s="87"/>
      <c r="EE64" s="9"/>
      <c r="EF64" s="9"/>
      <c r="EG64" s="9"/>
      <c r="EH64" s="10">
        <f t="shared" si="7"/>
        <v>0</v>
      </c>
      <c r="EI64" s="11"/>
      <c r="EJ64" s="11"/>
      <c r="EK64" s="11"/>
      <c r="EL64" s="9"/>
      <c r="EM64" s="9"/>
      <c r="EN64" s="9">
        <f ca="1">IFERROR(IF(COUNTA(EM$56:EM64)=EM$54,EM64,FORECAST(EG64,OFFSET(EP$56:EP$254,MATCH(EG64,EO$56:EO$254,1)-1,0,2), OFFSET(EO$56:EO$254,MATCH(EG64,EO$56:EO$254,1)-1,0,2))),"")</f>
        <v>0</v>
      </c>
      <c r="EO64" s="9" t="str">
        <f t="array" ref="EO64">IFERROR(INDEX(EG$56:EG$1054,SMALL(IF(ISNUMBER(EM$56:EM$1054),ROW(EG$1:EG$999),""),ROW(EG9))),"")</f>
        <v/>
      </c>
      <c r="EP64" s="9" t="str">
        <f t="array" ref="EP64">IFERROR(INDEX(EM$56:EM$1054,SMALL(IF(ISNUMBER(EM$56:EM$1054),ROW(EM$1:EM$999),""),ROW(EM9))),"")</f>
        <v/>
      </c>
      <c r="EQ64" s="9"/>
      <c r="ER64" s="9"/>
      <c r="ES64" s="9"/>
      <c r="ET64" s="9"/>
      <c r="EU64" s="9"/>
      <c r="EV64" s="9"/>
    </row>
    <row r="65" spans="1:152" x14ac:dyDescent="0.25">
      <c r="A65" s="8"/>
      <c r="B65" s="9"/>
      <c r="C65" s="9"/>
      <c r="D65" s="9"/>
      <c r="E65" s="10">
        <f t="shared" si="0"/>
        <v>0</v>
      </c>
      <c r="F65" s="11"/>
      <c r="G65" s="11"/>
      <c r="H65" s="11"/>
      <c r="I65" s="9"/>
      <c r="J65" s="9"/>
      <c r="K65" s="9">
        <f ca="1">IFERROR(IF(COUNTA(J$56:J65)=J$54,J65,FORECAST(D65,OFFSET(M$56:M$254,MATCH(D65,L$56:L$254,1)-1,0,2), OFFSET(L$56:L$254,MATCH(D65,L$56:L$254,1)-1,0,2))),"")</f>
        <v>0</v>
      </c>
      <c r="L65" s="9" t="str">
        <f t="array" ref="L65">IFERROR(INDEX(D$56:D$1054,SMALL(IF(ISNUMBER(J$56:J$1054),ROW(D$1:D$999),""),ROW(D10))),"")</f>
        <v/>
      </c>
      <c r="M65" s="9" t="str">
        <f t="array" ref="M65">IFERROR(INDEX(J$56:J$1054,SMALL(IF(ISNUMBER(J$56:J$1054),ROW(J$1:J$999),""),ROW(J10))),"")</f>
        <v/>
      </c>
      <c r="N65" s="9"/>
      <c r="O65" s="9"/>
      <c r="P65" s="9"/>
      <c r="Q65" s="9"/>
      <c r="R65" s="9"/>
      <c r="S65" s="9"/>
      <c r="T65" s="87"/>
      <c r="U65" s="9"/>
      <c r="V65" s="9"/>
      <c r="W65" s="9"/>
      <c r="X65" s="10">
        <f t="shared" si="1"/>
        <v>0</v>
      </c>
      <c r="Y65" s="11"/>
      <c r="Z65" s="11"/>
      <c r="AA65" s="11"/>
      <c r="AB65" s="9"/>
      <c r="AC65" s="9"/>
      <c r="AD65" s="9">
        <f ca="1">IFERROR(IF(COUNTA(AC$56:AC65)=AC$54,AC65,FORECAST(W65,OFFSET(AF$56:AF$254,MATCH(W65,AE$56:AE$254,1)-1,0,2), OFFSET(AE$56:AE$254,MATCH(W65,AE$56:AE$254,1)-1,0,2))),"")</f>
        <v>0</v>
      </c>
      <c r="AE65" s="9" t="str">
        <f t="array" ref="AE65">IFERROR(INDEX(W$56:W$1054,SMALL(IF(ISNUMBER(AC$56:AC$1054),ROW(W$1:W$999),""),ROW(W10))),"")</f>
        <v/>
      </c>
      <c r="AF65" s="9" t="str">
        <f t="array" ref="AF65">IFERROR(INDEX(AC$56:AC$1054,SMALL(IF(ISNUMBER(AC$56:AC$1054),ROW(AC$1:AC$999),""),ROW(AC10))),"")</f>
        <v/>
      </c>
      <c r="AG65" s="9"/>
      <c r="AH65" s="9"/>
      <c r="AI65" s="9"/>
      <c r="AJ65" s="9"/>
      <c r="AK65" s="9"/>
      <c r="AL65" s="9"/>
      <c r="AM65" s="87"/>
      <c r="AN65" s="9"/>
      <c r="AO65" s="9"/>
      <c r="AP65" s="9"/>
      <c r="AQ65" s="10">
        <f t="shared" si="2"/>
        <v>0</v>
      </c>
      <c r="AR65" s="11"/>
      <c r="AS65" s="11"/>
      <c r="AT65" s="11"/>
      <c r="AU65" s="9"/>
      <c r="AV65" s="9"/>
      <c r="AW65" s="9">
        <f ca="1">IFERROR(IF(COUNTA(AV$56:AV65)=AV$54,AV65,FORECAST(AP65,OFFSET(AY$56:AY$254,MATCH(AP65,AX$56:AX$254,1)-1,0,2), OFFSET(AX$56:AX$254,MATCH(AP65,AX$56:AX$254,1)-1,0,2))),"")</f>
        <v>0</v>
      </c>
      <c r="AX65" s="9" t="str">
        <f t="array" ref="AX65">IFERROR(INDEX(AP$56:AP$1054,SMALL(IF(ISNUMBER(AV$56:AV$1054),ROW(AP$1:AP$999),""),ROW(AP10))),"")</f>
        <v/>
      </c>
      <c r="AY65" s="9" t="str">
        <f t="array" ref="AY65">IFERROR(INDEX(AV$56:AV$1054,SMALL(IF(ISNUMBER(AV$56:AV$1054),ROW(AV$1:AV$999),""),ROW(AV10))),"")</f>
        <v/>
      </c>
      <c r="AZ65" s="9"/>
      <c r="BA65" s="9"/>
      <c r="BB65" s="9"/>
      <c r="BC65" s="9"/>
      <c r="BD65" s="9"/>
      <c r="BE65" s="9"/>
      <c r="BF65" s="87"/>
      <c r="BG65" s="9"/>
      <c r="BH65" s="9"/>
      <c r="BI65" s="9"/>
      <c r="BJ65" s="10">
        <f t="shared" si="3"/>
        <v>0</v>
      </c>
      <c r="BK65" s="11"/>
      <c r="BL65" s="11"/>
      <c r="BM65" s="11"/>
      <c r="BN65" s="9"/>
      <c r="BO65" s="9"/>
      <c r="BP65" s="9">
        <f ca="1">IFERROR(IF(COUNTA(BO$56:BO65)=BO$54,BO65,FORECAST(BI65,OFFSET(BR$56:BR$254,MATCH(BI65,BQ$56:BQ$254,1)-1,0,2), OFFSET(BQ$56:BQ$254,MATCH(BI65,BQ$56:BQ$254,1)-1,0,2))),"")</f>
        <v>0</v>
      </c>
      <c r="BQ65" s="9" t="str">
        <f t="array" ref="BQ65">IFERROR(INDEX(BI$56:BI$1054,SMALL(IF(ISNUMBER(BO$56:BO$1054),ROW(BI$1:BI$999),""),ROW(BI10))),"")</f>
        <v/>
      </c>
      <c r="BR65" s="9" t="str">
        <f t="array" ref="BR65">IFERROR(INDEX(BO$56:BO$1054,SMALL(IF(ISNUMBER(BO$56:BO$1054),ROW(BO$1:BO$999),""),ROW(BO10))),"")</f>
        <v/>
      </c>
      <c r="BS65" s="9"/>
      <c r="BT65" s="9"/>
      <c r="BU65" s="9"/>
      <c r="BV65" s="9"/>
      <c r="BW65" s="9"/>
      <c r="BX65" s="9"/>
      <c r="BY65" s="87"/>
      <c r="BZ65" s="9"/>
      <c r="CA65" s="9"/>
      <c r="CB65" s="9"/>
      <c r="CC65" s="10">
        <f t="shared" si="4"/>
        <v>0</v>
      </c>
      <c r="CD65" s="11"/>
      <c r="CE65" s="11"/>
      <c r="CF65" s="11"/>
      <c r="CG65" s="9"/>
      <c r="CH65" s="9"/>
      <c r="CI65" s="9">
        <f ca="1">IFERROR(IF(COUNTA(CH$56:CH65)=CH$54,CH65,FORECAST(CB65,OFFSET(CK$56:CK$254,MATCH(CB65,CJ$56:CJ$254,1)-1,0,2), OFFSET(CJ$56:CJ$254,MATCH(CB65,CJ$56:CJ$254,1)-1,0,2))),"")</f>
        <v>0</v>
      </c>
      <c r="CJ65" s="9" t="str">
        <f t="array" ref="CJ65">IFERROR(INDEX(CB$56:CB$1054,SMALL(IF(ISNUMBER(CH$56:CH$1054),ROW(CB$1:CB$999),""),ROW(CB10))),"")</f>
        <v/>
      </c>
      <c r="CK65" s="9" t="str">
        <f t="array" ref="CK65">IFERROR(INDEX(CH$56:CH$1054,SMALL(IF(ISNUMBER(CH$56:CH$1054),ROW(CH$1:CH$999),""),ROW(CH10))),"")</f>
        <v/>
      </c>
      <c r="CL65" s="9"/>
      <c r="CM65" s="9"/>
      <c r="CN65" s="9"/>
      <c r="CO65" s="9"/>
      <c r="CP65" s="9"/>
      <c r="CQ65" s="9"/>
      <c r="CR65" s="87"/>
      <c r="CS65" s="9"/>
      <c r="CT65" s="9"/>
      <c r="CU65" s="9"/>
      <c r="CV65" s="10">
        <f t="shared" si="5"/>
        <v>0</v>
      </c>
      <c r="CW65" s="11"/>
      <c r="CX65" s="11"/>
      <c r="CY65" s="11"/>
      <c r="CZ65" s="9"/>
      <c r="DA65" s="9"/>
      <c r="DB65" s="9">
        <f ca="1">IFERROR(IF(COUNTA(DA$56:DA65)=DA$54,DA65,FORECAST(CU65,OFFSET(DD$56:DD$254,MATCH(CU65,DC$56:DC$254,1)-1,0,2), OFFSET(DC$56:DC$254,MATCH(CU65,DC$56:DC$254,1)-1,0,2))),"")</f>
        <v>0</v>
      </c>
      <c r="DC65" s="9" t="str">
        <f t="array" ref="DC65">IFERROR(INDEX(CU$56:CU$1054,SMALL(IF(ISNUMBER(DA$56:DA$1054),ROW(CU$1:CU$999),""),ROW(CU10))),"")</f>
        <v/>
      </c>
      <c r="DD65" s="9" t="str">
        <f t="array" ref="DD65">IFERROR(INDEX(DA$56:DA$1054,SMALL(IF(ISNUMBER(DA$56:DA$1054),ROW(DA$1:DA$999),""),ROW(DA10))),"")</f>
        <v/>
      </c>
      <c r="DE65" s="9"/>
      <c r="DF65" s="9"/>
      <c r="DG65" s="9"/>
      <c r="DH65" s="9"/>
      <c r="DI65" s="9"/>
      <c r="DJ65" s="9"/>
      <c r="DK65" s="87"/>
      <c r="DL65" s="9"/>
      <c r="DM65" s="9"/>
      <c r="DN65" s="9"/>
      <c r="DO65" s="10">
        <f t="shared" si="6"/>
        <v>0</v>
      </c>
      <c r="DP65" s="11"/>
      <c r="DQ65" s="11"/>
      <c r="DR65" s="11"/>
      <c r="DS65" s="9"/>
      <c r="DT65" s="9"/>
      <c r="DU65" s="9">
        <f ca="1">IFERROR(IF(COUNTA(DT$56:DT65)=DT$54,DT65,FORECAST(DN65,OFFSET(DW$56:DW$254,MATCH(DN65,DV$56:DV$254,1)-1,0,2), OFFSET(DV$56:DV$254,MATCH(DN65,DV$56:DV$254,1)-1,0,2))),"")</f>
        <v>0</v>
      </c>
      <c r="DV65" s="9" t="str">
        <f t="array" ref="DV65">IFERROR(INDEX(DN$56:DN$1054,SMALL(IF(ISNUMBER(DT$56:DT$1054),ROW(DN$1:DN$999),""),ROW(DN10))),"")</f>
        <v/>
      </c>
      <c r="DW65" s="9" t="str">
        <f t="array" ref="DW65">IFERROR(INDEX(DT$56:DT$1054,SMALL(IF(ISNUMBER(DT$56:DT$1054),ROW(DT$1:DT$999),""),ROW(DT10))),"")</f>
        <v/>
      </c>
      <c r="DX65" s="9"/>
      <c r="DY65" s="9"/>
      <c r="DZ65" s="9"/>
      <c r="EA65" s="9"/>
      <c r="EB65" s="9"/>
      <c r="EC65" s="9"/>
      <c r="ED65" s="87"/>
      <c r="EE65" s="9"/>
      <c r="EF65" s="9"/>
      <c r="EG65" s="9"/>
      <c r="EH65" s="10">
        <f t="shared" si="7"/>
        <v>0</v>
      </c>
      <c r="EI65" s="11"/>
      <c r="EJ65" s="11"/>
      <c r="EK65" s="11"/>
      <c r="EL65" s="9"/>
      <c r="EM65" s="9"/>
      <c r="EN65" s="9">
        <f ca="1">IFERROR(IF(COUNTA(EM$56:EM65)=EM$54,EM65,FORECAST(EG65,OFFSET(EP$56:EP$254,MATCH(EG65,EO$56:EO$254,1)-1,0,2), OFFSET(EO$56:EO$254,MATCH(EG65,EO$56:EO$254,1)-1,0,2))),"")</f>
        <v>0</v>
      </c>
      <c r="EO65" s="9" t="str">
        <f t="array" ref="EO65">IFERROR(INDEX(EG$56:EG$1054,SMALL(IF(ISNUMBER(EM$56:EM$1054),ROW(EG$1:EG$999),""),ROW(EG10))),"")</f>
        <v/>
      </c>
      <c r="EP65" s="9" t="str">
        <f t="array" ref="EP65">IFERROR(INDEX(EM$56:EM$1054,SMALL(IF(ISNUMBER(EM$56:EM$1054),ROW(EM$1:EM$999),""),ROW(EM10))),"")</f>
        <v/>
      </c>
      <c r="EQ65" s="9"/>
      <c r="ER65" s="9"/>
      <c r="ES65" s="9"/>
      <c r="ET65" s="9"/>
      <c r="EU65" s="9"/>
      <c r="EV65" s="9"/>
    </row>
    <row r="66" spans="1:152" x14ac:dyDescent="0.25">
      <c r="A66" s="8"/>
      <c r="B66" s="9"/>
      <c r="C66" s="9"/>
      <c r="D66" s="9"/>
      <c r="E66" s="10">
        <f t="shared" si="0"/>
        <v>0</v>
      </c>
      <c r="F66" s="11"/>
      <c r="G66" s="11"/>
      <c r="H66" s="11"/>
      <c r="I66" s="9"/>
      <c r="J66" s="9"/>
      <c r="K66" s="9">
        <f ca="1">IFERROR(IF(COUNTA(J$56:J66)=J$54,J66,FORECAST(D66,OFFSET(M$56:M$254,MATCH(D66,L$56:L$254,1)-1,0,2), OFFSET(L$56:L$254,MATCH(D66,L$56:L$254,1)-1,0,2))),"")</f>
        <v>0</v>
      </c>
      <c r="L66" s="9" t="str">
        <f t="array" ref="L66">IFERROR(INDEX(D$56:D$1054,SMALL(IF(ISNUMBER(J$56:J$1054),ROW(D$1:D$999),""),ROW(D11))),"")</f>
        <v/>
      </c>
      <c r="M66" s="9" t="str">
        <f t="array" ref="M66">IFERROR(INDEX(J$56:J$1054,SMALL(IF(ISNUMBER(J$56:J$1054),ROW(J$1:J$999),""),ROW(J11))),"")</f>
        <v/>
      </c>
      <c r="N66" s="9"/>
      <c r="O66" s="9"/>
      <c r="P66" s="9"/>
      <c r="Q66" s="9"/>
      <c r="R66" s="9"/>
      <c r="S66" s="9"/>
      <c r="T66" s="87"/>
      <c r="U66" s="9"/>
      <c r="V66" s="9"/>
      <c r="W66" s="9"/>
      <c r="X66" s="10">
        <f t="shared" si="1"/>
        <v>0</v>
      </c>
      <c r="Y66" s="11"/>
      <c r="Z66" s="11"/>
      <c r="AA66" s="11"/>
      <c r="AB66" s="9"/>
      <c r="AC66" s="9"/>
      <c r="AD66" s="9">
        <f ca="1">IFERROR(IF(COUNTA(AC$56:AC66)=AC$54,AC66,FORECAST(W66,OFFSET(AF$56:AF$254,MATCH(W66,AE$56:AE$254,1)-1,0,2), OFFSET(AE$56:AE$254,MATCH(W66,AE$56:AE$254,1)-1,0,2))),"")</f>
        <v>0</v>
      </c>
      <c r="AE66" s="9" t="str">
        <f t="array" ref="AE66">IFERROR(INDEX(W$56:W$1054,SMALL(IF(ISNUMBER(AC$56:AC$1054),ROW(W$1:W$999),""),ROW(W11))),"")</f>
        <v/>
      </c>
      <c r="AF66" s="9" t="str">
        <f t="array" ref="AF66">IFERROR(INDEX(AC$56:AC$1054,SMALL(IF(ISNUMBER(AC$56:AC$1054),ROW(AC$1:AC$999),""),ROW(AC11))),"")</f>
        <v/>
      </c>
      <c r="AG66" s="9"/>
      <c r="AH66" s="9"/>
      <c r="AI66" s="9"/>
      <c r="AJ66" s="9"/>
      <c r="AK66" s="9"/>
      <c r="AL66" s="9"/>
      <c r="AM66" s="87"/>
      <c r="AN66" s="9"/>
      <c r="AO66" s="9"/>
      <c r="AP66" s="9"/>
      <c r="AQ66" s="10">
        <f t="shared" si="2"/>
        <v>0</v>
      </c>
      <c r="AR66" s="11"/>
      <c r="AS66" s="11"/>
      <c r="AT66" s="11"/>
      <c r="AU66" s="9"/>
      <c r="AV66" s="9"/>
      <c r="AW66" s="9">
        <f ca="1">IFERROR(IF(COUNTA(AV$56:AV66)=AV$54,AV66,FORECAST(AP66,OFFSET(AY$56:AY$254,MATCH(AP66,AX$56:AX$254,1)-1,0,2), OFFSET(AX$56:AX$254,MATCH(AP66,AX$56:AX$254,1)-1,0,2))),"")</f>
        <v>0</v>
      </c>
      <c r="AX66" s="9" t="str">
        <f t="array" ref="AX66">IFERROR(INDEX(AP$56:AP$1054,SMALL(IF(ISNUMBER(AV$56:AV$1054),ROW(AP$1:AP$999),""),ROW(AP11))),"")</f>
        <v/>
      </c>
      <c r="AY66" s="9" t="str">
        <f t="array" ref="AY66">IFERROR(INDEX(AV$56:AV$1054,SMALL(IF(ISNUMBER(AV$56:AV$1054),ROW(AV$1:AV$999),""),ROW(AV11))),"")</f>
        <v/>
      </c>
      <c r="AZ66" s="9"/>
      <c r="BA66" s="9"/>
      <c r="BB66" s="9"/>
      <c r="BC66" s="9"/>
      <c r="BD66" s="9"/>
      <c r="BE66" s="9"/>
      <c r="BF66" s="87"/>
      <c r="BG66" s="9"/>
      <c r="BH66" s="9"/>
      <c r="BI66" s="9"/>
      <c r="BJ66" s="10">
        <f t="shared" si="3"/>
        <v>0</v>
      </c>
      <c r="BK66" s="11"/>
      <c r="BL66" s="11"/>
      <c r="BM66" s="11"/>
      <c r="BN66" s="9"/>
      <c r="BO66" s="9"/>
      <c r="BP66" s="9">
        <f ca="1">IFERROR(IF(COUNTA(BO$56:BO66)=BO$54,BO66,FORECAST(BI66,OFFSET(BR$56:BR$254,MATCH(BI66,BQ$56:BQ$254,1)-1,0,2), OFFSET(BQ$56:BQ$254,MATCH(BI66,BQ$56:BQ$254,1)-1,0,2))),"")</f>
        <v>0</v>
      </c>
      <c r="BQ66" s="9" t="str">
        <f t="array" ref="BQ66">IFERROR(INDEX(BI$56:BI$1054,SMALL(IF(ISNUMBER(BO$56:BO$1054),ROW(BI$1:BI$999),""),ROW(BI11))),"")</f>
        <v/>
      </c>
      <c r="BR66" s="9" t="str">
        <f t="array" ref="BR66">IFERROR(INDEX(BO$56:BO$1054,SMALL(IF(ISNUMBER(BO$56:BO$1054),ROW(BO$1:BO$999),""),ROW(BO11))),"")</f>
        <v/>
      </c>
      <c r="BS66" s="9"/>
      <c r="BT66" s="9"/>
      <c r="BU66" s="9"/>
      <c r="BV66" s="9"/>
      <c r="BW66" s="9"/>
      <c r="BX66" s="9"/>
      <c r="BY66" s="87"/>
      <c r="BZ66" s="9"/>
      <c r="CA66" s="9"/>
      <c r="CB66" s="9"/>
      <c r="CC66" s="10">
        <f t="shared" si="4"/>
        <v>0</v>
      </c>
      <c r="CD66" s="11"/>
      <c r="CE66" s="11"/>
      <c r="CF66" s="11"/>
      <c r="CG66" s="9"/>
      <c r="CH66" s="9"/>
      <c r="CI66" s="9">
        <f ca="1">IFERROR(IF(COUNTA(CH$56:CH66)=CH$54,CH66,FORECAST(CB66,OFFSET(CK$56:CK$254,MATCH(CB66,CJ$56:CJ$254,1)-1,0,2), OFFSET(CJ$56:CJ$254,MATCH(CB66,CJ$56:CJ$254,1)-1,0,2))),"")</f>
        <v>0</v>
      </c>
      <c r="CJ66" s="9" t="str">
        <f t="array" ref="CJ66">IFERROR(INDEX(CB$56:CB$1054,SMALL(IF(ISNUMBER(CH$56:CH$1054),ROW(CB$1:CB$999),""),ROW(CB11))),"")</f>
        <v/>
      </c>
      <c r="CK66" s="9" t="str">
        <f t="array" ref="CK66">IFERROR(INDEX(CH$56:CH$1054,SMALL(IF(ISNUMBER(CH$56:CH$1054),ROW(CH$1:CH$999),""),ROW(CH11))),"")</f>
        <v/>
      </c>
      <c r="CL66" s="9"/>
      <c r="CM66" s="9"/>
      <c r="CN66" s="9"/>
      <c r="CO66" s="9"/>
      <c r="CP66" s="9"/>
      <c r="CQ66" s="9"/>
      <c r="CR66" s="87"/>
      <c r="CS66" s="9"/>
      <c r="CT66" s="9"/>
      <c r="CU66" s="9"/>
      <c r="CV66" s="10">
        <f t="shared" si="5"/>
        <v>0</v>
      </c>
      <c r="CW66" s="11"/>
      <c r="CX66" s="11"/>
      <c r="CY66" s="11"/>
      <c r="CZ66" s="9"/>
      <c r="DA66" s="9"/>
      <c r="DB66" s="9">
        <f ca="1">IFERROR(IF(COUNTA(DA$56:DA66)=DA$54,DA66,FORECAST(CU66,OFFSET(DD$56:DD$254,MATCH(CU66,DC$56:DC$254,1)-1,0,2), OFFSET(DC$56:DC$254,MATCH(CU66,DC$56:DC$254,1)-1,0,2))),"")</f>
        <v>0</v>
      </c>
      <c r="DC66" s="9" t="str">
        <f t="array" ref="DC66">IFERROR(INDEX(CU$56:CU$1054,SMALL(IF(ISNUMBER(DA$56:DA$1054),ROW(CU$1:CU$999),""),ROW(CU11))),"")</f>
        <v/>
      </c>
      <c r="DD66" s="9" t="str">
        <f t="array" ref="DD66">IFERROR(INDEX(DA$56:DA$1054,SMALL(IF(ISNUMBER(DA$56:DA$1054),ROW(DA$1:DA$999),""),ROW(DA11))),"")</f>
        <v/>
      </c>
      <c r="DE66" s="9"/>
      <c r="DF66" s="9"/>
      <c r="DG66" s="9"/>
      <c r="DH66" s="9"/>
      <c r="DI66" s="9"/>
      <c r="DJ66" s="9"/>
      <c r="DK66" s="87"/>
      <c r="DL66" s="9"/>
      <c r="DM66" s="9"/>
      <c r="DN66" s="9"/>
      <c r="DO66" s="10">
        <f t="shared" si="6"/>
        <v>0</v>
      </c>
      <c r="DP66" s="11"/>
      <c r="DQ66" s="11"/>
      <c r="DR66" s="11"/>
      <c r="DS66" s="9"/>
      <c r="DT66" s="9"/>
      <c r="DU66" s="9">
        <f ca="1">IFERROR(IF(COUNTA(DT$56:DT66)=DT$54,DT66,FORECAST(DN66,OFFSET(DW$56:DW$254,MATCH(DN66,DV$56:DV$254,1)-1,0,2), OFFSET(DV$56:DV$254,MATCH(DN66,DV$56:DV$254,1)-1,0,2))),"")</f>
        <v>0</v>
      </c>
      <c r="DV66" s="9" t="str">
        <f t="array" ref="DV66">IFERROR(INDEX(DN$56:DN$1054,SMALL(IF(ISNUMBER(DT$56:DT$1054),ROW(DN$1:DN$999),""),ROW(DN11))),"")</f>
        <v/>
      </c>
      <c r="DW66" s="9" t="str">
        <f t="array" ref="DW66">IFERROR(INDEX(DT$56:DT$1054,SMALL(IF(ISNUMBER(DT$56:DT$1054),ROW(DT$1:DT$999),""),ROW(DT11))),"")</f>
        <v/>
      </c>
      <c r="DX66" s="9"/>
      <c r="DY66" s="9"/>
      <c r="DZ66" s="9"/>
      <c r="EA66" s="9"/>
      <c r="EB66" s="9"/>
      <c r="EC66" s="9"/>
      <c r="ED66" s="87"/>
      <c r="EE66" s="9"/>
      <c r="EF66" s="9"/>
      <c r="EG66" s="9"/>
      <c r="EH66" s="10">
        <f t="shared" si="7"/>
        <v>0</v>
      </c>
      <c r="EI66" s="11"/>
      <c r="EJ66" s="11"/>
      <c r="EK66" s="11"/>
      <c r="EL66" s="9"/>
      <c r="EM66" s="9"/>
      <c r="EN66" s="9">
        <f ca="1">IFERROR(IF(COUNTA(EM$56:EM66)=EM$54,EM66,FORECAST(EG66,OFFSET(EP$56:EP$254,MATCH(EG66,EO$56:EO$254,1)-1,0,2), OFFSET(EO$56:EO$254,MATCH(EG66,EO$56:EO$254,1)-1,0,2))),"")</f>
        <v>0</v>
      </c>
      <c r="EO66" s="9" t="str">
        <f t="array" ref="EO66">IFERROR(INDEX(EG$56:EG$1054,SMALL(IF(ISNUMBER(EM$56:EM$1054),ROW(EG$1:EG$999),""),ROW(EG11))),"")</f>
        <v/>
      </c>
      <c r="EP66" s="9" t="str">
        <f t="array" ref="EP66">IFERROR(INDEX(EM$56:EM$1054,SMALL(IF(ISNUMBER(EM$56:EM$1054),ROW(EM$1:EM$999),""),ROW(EM11))),"")</f>
        <v/>
      </c>
      <c r="EQ66" s="9"/>
      <c r="ER66" s="9"/>
      <c r="ES66" s="9"/>
      <c r="ET66" s="9"/>
      <c r="EU66" s="9"/>
      <c r="EV66" s="9"/>
    </row>
    <row r="67" spans="1:152" x14ac:dyDescent="0.25">
      <c r="A67" s="8"/>
      <c r="B67" s="9"/>
      <c r="C67" s="9"/>
      <c r="D67" s="9"/>
      <c r="E67" s="10">
        <f t="shared" si="0"/>
        <v>0</v>
      </c>
      <c r="F67" s="11"/>
      <c r="G67" s="11"/>
      <c r="H67" s="11"/>
      <c r="I67" s="9"/>
      <c r="J67" s="9"/>
      <c r="K67" s="9">
        <f ca="1">IFERROR(IF(COUNTA(J$56:J67)=J$54,J67,FORECAST(D67,OFFSET(M$56:M$254,MATCH(D67,L$56:L$254,1)-1,0,2), OFFSET(L$56:L$254,MATCH(D67,L$56:L$254,1)-1,0,2))),"")</f>
        <v>0</v>
      </c>
      <c r="L67" s="9" t="str">
        <f t="array" ref="L67">IFERROR(INDEX(D$56:D$1054,SMALL(IF(ISNUMBER(J$56:J$1054),ROW(D$1:D$999),""),ROW(D12))),"")</f>
        <v/>
      </c>
      <c r="M67" s="9" t="str">
        <f t="array" ref="M67">IFERROR(INDEX(J$56:J$1054,SMALL(IF(ISNUMBER(J$56:J$1054),ROW(J$1:J$999),""),ROW(J12))),"")</f>
        <v/>
      </c>
      <c r="N67" s="9"/>
      <c r="O67" s="9"/>
      <c r="P67" s="9"/>
      <c r="Q67" s="9"/>
      <c r="R67" s="9"/>
      <c r="S67" s="9"/>
      <c r="T67" s="87"/>
      <c r="U67" s="9"/>
      <c r="V67" s="9"/>
      <c r="W67" s="9"/>
      <c r="X67" s="10">
        <f t="shared" si="1"/>
        <v>0</v>
      </c>
      <c r="Y67" s="11"/>
      <c r="Z67" s="11"/>
      <c r="AA67" s="11"/>
      <c r="AB67" s="9"/>
      <c r="AC67" s="9"/>
      <c r="AD67" s="9">
        <f ca="1">IFERROR(IF(COUNTA(AC$56:AC67)=AC$54,AC67,FORECAST(W67,OFFSET(AF$56:AF$254,MATCH(W67,AE$56:AE$254,1)-1,0,2), OFFSET(AE$56:AE$254,MATCH(W67,AE$56:AE$254,1)-1,0,2))),"")</f>
        <v>0</v>
      </c>
      <c r="AE67" s="9" t="str">
        <f t="array" ref="AE67">IFERROR(INDEX(W$56:W$1054,SMALL(IF(ISNUMBER(AC$56:AC$1054),ROW(W$1:W$999),""),ROW(W12))),"")</f>
        <v/>
      </c>
      <c r="AF67" s="9" t="str">
        <f t="array" ref="AF67">IFERROR(INDEX(AC$56:AC$1054,SMALL(IF(ISNUMBER(AC$56:AC$1054),ROW(AC$1:AC$999),""),ROW(AC12))),"")</f>
        <v/>
      </c>
      <c r="AG67" s="9"/>
      <c r="AH67" s="9"/>
      <c r="AI67" s="9"/>
      <c r="AJ67" s="9"/>
      <c r="AK67" s="9"/>
      <c r="AL67" s="9"/>
      <c r="AM67" s="87"/>
      <c r="AN67" s="9"/>
      <c r="AO67" s="9"/>
      <c r="AP67" s="9"/>
      <c r="AQ67" s="10">
        <f t="shared" si="2"/>
        <v>0</v>
      </c>
      <c r="AR67" s="11"/>
      <c r="AS67" s="11"/>
      <c r="AT67" s="11"/>
      <c r="AU67" s="9"/>
      <c r="AV67" s="9"/>
      <c r="AW67" s="9">
        <f ca="1">IFERROR(IF(COUNTA(AV$56:AV67)=AV$54,AV67,FORECAST(AP67,OFFSET(AY$56:AY$254,MATCH(AP67,AX$56:AX$254,1)-1,0,2), OFFSET(AX$56:AX$254,MATCH(AP67,AX$56:AX$254,1)-1,0,2))),"")</f>
        <v>0</v>
      </c>
      <c r="AX67" s="9" t="str">
        <f t="array" ref="AX67">IFERROR(INDEX(AP$56:AP$1054,SMALL(IF(ISNUMBER(AV$56:AV$1054),ROW(AP$1:AP$999),""),ROW(AP12))),"")</f>
        <v/>
      </c>
      <c r="AY67" s="9" t="str">
        <f t="array" ref="AY67">IFERROR(INDEX(AV$56:AV$1054,SMALL(IF(ISNUMBER(AV$56:AV$1054),ROW(AV$1:AV$999),""),ROW(AV12))),"")</f>
        <v/>
      </c>
      <c r="AZ67" s="9"/>
      <c r="BA67" s="9"/>
      <c r="BB67" s="9"/>
      <c r="BC67" s="9"/>
      <c r="BD67" s="9"/>
      <c r="BE67" s="9"/>
      <c r="BF67" s="87"/>
      <c r="BG67" s="9"/>
      <c r="BH67" s="9"/>
      <c r="BI67" s="9"/>
      <c r="BJ67" s="10">
        <f t="shared" si="3"/>
        <v>0</v>
      </c>
      <c r="BK67" s="11"/>
      <c r="BL67" s="11"/>
      <c r="BM67" s="11"/>
      <c r="BN67" s="9"/>
      <c r="BO67" s="9"/>
      <c r="BP67" s="9">
        <f ca="1">IFERROR(IF(COUNTA(BO$56:BO67)=BO$54,BO67,FORECAST(BI67,OFFSET(BR$56:BR$254,MATCH(BI67,BQ$56:BQ$254,1)-1,0,2), OFFSET(BQ$56:BQ$254,MATCH(BI67,BQ$56:BQ$254,1)-1,0,2))),"")</f>
        <v>0</v>
      </c>
      <c r="BQ67" s="9" t="str">
        <f t="array" ref="BQ67">IFERROR(INDEX(BI$56:BI$1054,SMALL(IF(ISNUMBER(BO$56:BO$1054),ROW(BI$1:BI$999),""),ROW(BI12))),"")</f>
        <v/>
      </c>
      <c r="BR67" s="9" t="str">
        <f t="array" ref="BR67">IFERROR(INDEX(BO$56:BO$1054,SMALL(IF(ISNUMBER(BO$56:BO$1054),ROW(BO$1:BO$999),""),ROW(BO12))),"")</f>
        <v/>
      </c>
      <c r="BS67" s="9"/>
      <c r="BT67" s="9"/>
      <c r="BU67" s="9"/>
      <c r="BV67" s="9"/>
      <c r="BW67" s="9"/>
      <c r="BX67" s="9"/>
      <c r="BY67" s="87"/>
      <c r="BZ67" s="9"/>
      <c r="CA67" s="9"/>
      <c r="CB67" s="9"/>
      <c r="CC67" s="10">
        <f t="shared" si="4"/>
        <v>0</v>
      </c>
      <c r="CD67" s="11"/>
      <c r="CE67" s="11"/>
      <c r="CF67" s="11"/>
      <c r="CG67" s="9"/>
      <c r="CH67" s="9"/>
      <c r="CI67" s="9">
        <f ca="1">IFERROR(IF(COUNTA(CH$56:CH67)=CH$54,CH67,FORECAST(CB67,OFFSET(CK$56:CK$254,MATCH(CB67,CJ$56:CJ$254,1)-1,0,2), OFFSET(CJ$56:CJ$254,MATCH(CB67,CJ$56:CJ$254,1)-1,0,2))),"")</f>
        <v>0</v>
      </c>
      <c r="CJ67" s="9" t="str">
        <f t="array" ref="CJ67">IFERROR(INDEX(CB$56:CB$1054,SMALL(IF(ISNUMBER(CH$56:CH$1054),ROW(CB$1:CB$999),""),ROW(CB12))),"")</f>
        <v/>
      </c>
      <c r="CK67" s="9" t="str">
        <f t="array" ref="CK67">IFERROR(INDEX(CH$56:CH$1054,SMALL(IF(ISNUMBER(CH$56:CH$1054),ROW(CH$1:CH$999),""),ROW(CH12))),"")</f>
        <v/>
      </c>
      <c r="CL67" s="9"/>
      <c r="CM67" s="9"/>
      <c r="CN67" s="9"/>
      <c r="CO67" s="9"/>
      <c r="CP67" s="9"/>
      <c r="CQ67" s="9"/>
      <c r="CR67" s="87"/>
      <c r="CS67" s="9"/>
      <c r="CT67" s="9"/>
      <c r="CU67" s="9"/>
      <c r="CV67" s="10">
        <f t="shared" si="5"/>
        <v>0</v>
      </c>
      <c r="CW67" s="11"/>
      <c r="CX67" s="11"/>
      <c r="CY67" s="11"/>
      <c r="CZ67" s="9"/>
      <c r="DA67" s="9"/>
      <c r="DB67" s="9">
        <f ca="1">IFERROR(IF(COUNTA(DA$56:DA67)=DA$54,DA67,FORECAST(CU67,OFFSET(DD$56:DD$254,MATCH(CU67,DC$56:DC$254,1)-1,0,2), OFFSET(DC$56:DC$254,MATCH(CU67,DC$56:DC$254,1)-1,0,2))),"")</f>
        <v>0</v>
      </c>
      <c r="DC67" s="9" t="str">
        <f t="array" ref="DC67">IFERROR(INDEX(CU$56:CU$1054,SMALL(IF(ISNUMBER(DA$56:DA$1054),ROW(CU$1:CU$999),""),ROW(CU12))),"")</f>
        <v/>
      </c>
      <c r="DD67" s="9" t="str">
        <f t="array" ref="DD67">IFERROR(INDEX(DA$56:DA$1054,SMALL(IF(ISNUMBER(DA$56:DA$1054),ROW(DA$1:DA$999),""),ROW(DA12))),"")</f>
        <v/>
      </c>
      <c r="DE67" s="9"/>
      <c r="DF67" s="9"/>
      <c r="DG67" s="9"/>
      <c r="DH67" s="9"/>
      <c r="DI67" s="9"/>
      <c r="DJ67" s="9"/>
      <c r="DK67" s="87"/>
      <c r="DL67" s="9"/>
      <c r="DM67" s="9"/>
      <c r="DN67" s="9"/>
      <c r="DO67" s="10">
        <f t="shared" si="6"/>
        <v>0</v>
      </c>
      <c r="DP67" s="11"/>
      <c r="DQ67" s="11"/>
      <c r="DR67" s="11"/>
      <c r="DS67" s="9"/>
      <c r="DT67" s="9"/>
      <c r="DU67" s="9">
        <f ca="1">IFERROR(IF(COUNTA(DT$56:DT67)=DT$54,DT67,FORECAST(DN67,OFFSET(DW$56:DW$254,MATCH(DN67,DV$56:DV$254,1)-1,0,2), OFFSET(DV$56:DV$254,MATCH(DN67,DV$56:DV$254,1)-1,0,2))),"")</f>
        <v>0</v>
      </c>
      <c r="DV67" s="9" t="str">
        <f t="array" ref="DV67">IFERROR(INDEX(DN$56:DN$1054,SMALL(IF(ISNUMBER(DT$56:DT$1054),ROW(DN$1:DN$999),""),ROW(DN12))),"")</f>
        <v/>
      </c>
      <c r="DW67" s="9" t="str">
        <f t="array" ref="DW67">IFERROR(INDEX(DT$56:DT$1054,SMALL(IF(ISNUMBER(DT$56:DT$1054),ROW(DT$1:DT$999),""),ROW(DT12))),"")</f>
        <v/>
      </c>
      <c r="DX67" s="9"/>
      <c r="DY67" s="9"/>
      <c r="DZ67" s="9"/>
      <c r="EA67" s="9"/>
      <c r="EB67" s="9"/>
      <c r="EC67" s="9"/>
      <c r="ED67" s="87"/>
      <c r="EE67" s="9"/>
      <c r="EF67" s="9"/>
      <c r="EG67" s="9"/>
      <c r="EH67" s="10">
        <f t="shared" si="7"/>
        <v>0</v>
      </c>
      <c r="EI67" s="11"/>
      <c r="EJ67" s="11"/>
      <c r="EK67" s="11"/>
      <c r="EL67" s="9"/>
      <c r="EM67" s="9"/>
      <c r="EN67" s="9">
        <f ca="1">IFERROR(IF(COUNTA(EM$56:EM67)=EM$54,EM67,FORECAST(EG67,OFFSET(EP$56:EP$254,MATCH(EG67,EO$56:EO$254,1)-1,0,2), OFFSET(EO$56:EO$254,MATCH(EG67,EO$56:EO$254,1)-1,0,2))),"")</f>
        <v>0</v>
      </c>
      <c r="EO67" s="9" t="str">
        <f t="array" ref="EO67">IFERROR(INDEX(EG$56:EG$1054,SMALL(IF(ISNUMBER(EM$56:EM$1054),ROW(EG$1:EG$999),""),ROW(EG12))),"")</f>
        <v/>
      </c>
      <c r="EP67" s="9" t="str">
        <f t="array" ref="EP67">IFERROR(INDEX(EM$56:EM$1054,SMALL(IF(ISNUMBER(EM$56:EM$1054),ROW(EM$1:EM$999),""),ROW(EM12))),"")</f>
        <v/>
      </c>
      <c r="EQ67" s="9"/>
      <c r="ER67" s="9"/>
      <c r="ES67" s="9"/>
      <c r="ET67" s="9"/>
      <c r="EU67" s="9"/>
      <c r="EV67" s="9"/>
    </row>
    <row r="68" spans="1:152" x14ac:dyDescent="0.25">
      <c r="A68" s="8"/>
      <c r="B68" s="9"/>
      <c r="C68" s="9"/>
      <c r="D68" s="9"/>
      <c r="E68" s="10">
        <f t="shared" si="0"/>
        <v>0</v>
      </c>
      <c r="F68" s="11"/>
      <c r="G68" s="11"/>
      <c r="H68" s="11"/>
      <c r="I68" s="9"/>
      <c r="J68" s="9"/>
      <c r="K68" s="9">
        <f ca="1">IFERROR(IF(COUNTA(J$56:J68)=J$54,J68,FORECAST(D68,OFFSET(M$56:M$254,MATCH(D68,L$56:L$254,1)-1,0,2), OFFSET(L$56:L$254,MATCH(D68,L$56:L$254,1)-1,0,2))),"")</f>
        <v>0</v>
      </c>
      <c r="L68" s="9" t="str">
        <f t="array" ref="L68">IFERROR(INDEX(D$56:D$1054,SMALL(IF(ISNUMBER(J$56:J$1054),ROW(D$1:D$999),""),ROW(D13))),"")</f>
        <v/>
      </c>
      <c r="M68" s="9" t="str">
        <f t="array" ref="M68">IFERROR(INDEX(J$56:J$1054,SMALL(IF(ISNUMBER(J$56:J$1054),ROW(J$1:J$999),""),ROW(J13))),"")</f>
        <v/>
      </c>
      <c r="N68" s="9"/>
      <c r="O68" s="9"/>
      <c r="P68" s="9"/>
      <c r="Q68" s="9"/>
      <c r="R68" s="9"/>
      <c r="S68" s="9"/>
      <c r="T68" s="87"/>
      <c r="U68" s="9"/>
      <c r="V68" s="9"/>
      <c r="W68" s="9"/>
      <c r="X68" s="10">
        <f t="shared" si="1"/>
        <v>0</v>
      </c>
      <c r="Y68" s="11"/>
      <c r="Z68" s="11"/>
      <c r="AA68" s="11"/>
      <c r="AB68" s="9"/>
      <c r="AC68" s="9"/>
      <c r="AD68" s="9">
        <f ca="1">IFERROR(IF(COUNTA(AC$56:AC68)=AC$54,AC68,FORECAST(W68,OFFSET(AF$56:AF$254,MATCH(W68,AE$56:AE$254,1)-1,0,2), OFFSET(AE$56:AE$254,MATCH(W68,AE$56:AE$254,1)-1,0,2))),"")</f>
        <v>0</v>
      </c>
      <c r="AE68" s="9" t="str">
        <f t="array" ref="AE68">IFERROR(INDEX(W$56:W$1054,SMALL(IF(ISNUMBER(AC$56:AC$1054),ROW(W$1:W$999),""),ROW(W13))),"")</f>
        <v/>
      </c>
      <c r="AF68" s="9" t="str">
        <f t="array" ref="AF68">IFERROR(INDEX(AC$56:AC$1054,SMALL(IF(ISNUMBER(AC$56:AC$1054),ROW(AC$1:AC$999),""),ROW(AC13))),"")</f>
        <v/>
      </c>
      <c r="AG68" s="9"/>
      <c r="AH68" s="9"/>
      <c r="AI68" s="9"/>
      <c r="AJ68" s="9"/>
      <c r="AK68" s="9"/>
      <c r="AL68" s="9"/>
      <c r="AM68" s="87"/>
      <c r="AN68" s="9"/>
      <c r="AO68" s="9"/>
      <c r="AP68" s="9"/>
      <c r="AQ68" s="10">
        <f t="shared" si="2"/>
        <v>0</v>
      </c>
      <c r="AR68" s="11"/>
      <c r="AS68" s="11"/>
      <c r="AT68" s="11"/>
      <c r="AU68" s="9"/>
      <c r="AV68" s="9"/>
      <c r="AW68" s="9">
        <f ca="1">IFERROR(IF(COUNTA(AV$56:AV68)=AV$54,AV68,FORECAST(AP68,OFFSET(AY$56:AY$254,MATCH(AP68,AX$56:AX$254,1)-1,0,2), OFFSET(AX$56:AX$254,MATCH(AP68,AX$56:AX$254,1)-1,0,2))),"")</f>
        <v>0</v>
      </c>
      <c r="AX68" s="9" t="str">
        <f t="array" ref="AX68">IFERROR(INDEX(AP$56:AP$1054,SMALL(IF(ISNUMBER(AV$56:AV$1054),ROW(AP$1:AP$999),""),ROW(AP13))),"")</f>
        <v/>
      </c>
      <c r="AY68" s="9" t="str">
        <f t="array" ref="AY68">IFERROR(INDEX(AV$56:AV$1054,SMALL(IF(ISNUMBER(AV$56:AV$1054),ROW(AV$1:AV$999),""),ROW(AV13))),"")</f>
        <v/>
      </c>
      <c r="AZ68" s="9"/>
      <c r="BA68" s="9"/>
      <c r="BB68" s="9"/>
      <c r="BC68" s="9"/>
      <c r="BD68" s="9"/>
      <c r="BE68" s="9"/>
      <c r="BF68" s="87"/>
      <c r="BG68" s="9"/>
      <c r="BH68" s="9"/>
      <c r="BI68" s="9"/>
      <c r="BJ68" s="10">
        <f t="shared" si="3"/>
        <v>0</v>
      </c>
      <c r="BK68" s="11"/>
      <c r="BL68" s="11"/>
      <c r="BM68" s="11"/>
      <c r="BN68" s="9"/>
      <c r="BO68" s="9"/>
      <c r="BP68" s="9">
        <f ca="1">IFERROR(IF(COUNTA(BO$56:BO68)=BO$54,BO68,FORECAST(BI68,OFFSET(BR$56:BR$254,MATCH(BI68,BQ$56:BQ$254,1)-1,0,2), OFFSET(BQ$56:BQ$254,MATCH(BI68,BQ$56:BQ$254,1)-1,0,2))),"")</f>
        <v>0</v>
      </c>
      <c r="BQ68" s="9" t="str">
        <f t="array" ref="BQ68">IFERROR(INDEX(BI$56:BI$1054,SMALL(IF(ISNUMBER(BO$56:BO$1054),ROW(BI$1:BI$999),""),ROW(BI13))),"")</f>
        <v/>
      </c>
      <c r="BR68" s="9" t="str">
        <f t="array" ref="BR68">IFERROR(INDEX(BO$56:BO$1054,SMALL(IF(ISNUMBER(BO$56:BO$1054),ROW(BO$1:BO$999),""),ROW(BO13))),"")</f>
        <v/>
      </c>
      <c r="BS68" s="9"/>
      <c r="BT68" s="9"/>
      <c r="BU68" s="9"/>
      <c r="BV68" s="9"/>
      <c r="BW68" s="9"/>
      <c r="BX68" s="9"/>
      <c r="BY68" s="87"/>
      <c r="BZ68" s="9"/>
      <c r="CA68" s="9"/>
      <c r="CB68" s="9"/>
      <c r="CC68" s="10">
        <f t="shared" si="4"/>
        <v>0</v>
      </c>
      <c r="CD68" s="11"/>
      <c r="CE68" s="11"/>
      <c r="CF68" s="11"/>
      <c r="CG68" s="9"/>
      <c r="CH68" s="9"/>
      <c r="CI68" s="9">
        <f ca="1">IFERROR(IF(COUNTA(CH$56:CH68)=CH$54,CH68,FORECAST(CB68,OFFSET(CK$56:CK$254,MATCH(CB68,CJ$56:CJ$254,1)-1,0,2), OFFSET(CJ$56:CJ$254,MATCH(CB68,CJ$56:CJ$254,1)-1,0,2))),"")</f>
        <v>0</v>
      </c>
      <c r="CJ68" s="9" t="str">
        <f t="array" ref="CJ68">IFERROR(INDEX(CB$56:CB$1054,SMALL(IF(ISNUMBER(CH$56:CH$1054),ROW(CB$1:CB$999),""),ROW(CB13))),"")</f>
        <v/>
      </c>
      <c r="CK68" s="9" t="str">
        <f t="array" ref="CK68">IFERROR(INDEX(CH$56:CH$1054,SMALL(IF(ISNUMBER(CH$56:CH$1054),ROW(CH$1:CH$999),""),ROW(CH13))),"")</f>
        <v/>
      </c>
      <c r="CL68" s="9"/>
      <c r="CM68" s="9"/>
      <c r="CN68" s="9"/>
      <c r="CO68" s="9"/>
      <c r="CP68" s="9"/>
      <c r="CQ68" s="9"/>
      <c r="CR68" s="87"/>
      <c r="CS68" s="9"/>
      <c r="CT68" s="9"/>
      <c r="CU68" s="9"/>
      <c r="CV68" s="10">
        <f t="shared" si="5"/>
        <v>0</v>
      </c>
      <c r="CW68" s="11"/>
      <c r="CX68" s="11"/>
      <c r="CY68" s="11"/>
      <c r="CZ68" s="9"/>
      <c r="DA68" s="9"/>
      <c r="DB68" s="9">
        <f ca="1">IFERROR(IF(COUNTA(DA$56:DA68)=DA$54,DA68,FORECAST(CU68,OFFSET(DD$56:DD$254,MATCH(CU68,DC$56:DC$254,1)-1,0,2), OFFSET(DC$56:DC$254,MATCH(CU68,DC$56:DC$254,1)-1,0,2))),"")</f>
        <v>0</v>
      </c>
      <c r="DC68" s="9" t="str">
        <f t="array" ref="DC68">IFERROR(INDEX(CU$56:CU$1054,SMALL(IF(ISNUMBER(DA$56:DA$1054),ROW(CU$1:CU$999),""),ROW(CU13))),"")</f>
        <v/>
      </c>
      <c r="DD68" s="9" t="str">
        <f t="array" ref="DD68">IFERROR(INDEX(DA$56:DA$1054,SMALL(IF(ISNUMBER(DA$56:DA$1054),ROW(DA$1:DA$999),""),ROW(DA13))),"")</f>
        <v/>
      </c>
      <c r="DE68" s="9"/>
      <c r="DF68" s="9"/>
      <c r="DG68" s="9"/>
      <c r="DH68" s="9"/>
      <c r="DI68" s="9"/>
      <c r="DJ68" s="9"/>
      <c r="DK68" s="87"/>
      <c r="DL68" s="9"/>
      <c r="DM68" s="9"/>
      <c r="DN68" s="9"/>
      <c r="DO68" s="10">
        <f t="shared" si="6"/>
        <v>0</v>
      </c>
      <c r="DP68" s="11"/>
      <c r="DQ68" s="11"/>
      <c r="DR68" s="11"/>
      <c r="DS68" s="9"/>
      <c r="DT68" s="9"/>
      <c r="DU68" s="9">
        <f ca="1">IFERROR(IF(COUNTA(DT$56:DT68)=DT$54,DT68,FORECAST(DN68,OFFSET(DW$56:DW$254,MATCH(DN68,DV$56:DV$254,1)-1,0,2), OFFSET(DV$56:DV$254,MATCH(DN68,DV$56:DV$254,1)-1,0,2))),"")</f>
        <v>0</v>
      </c>
      <c r="DV68" s="9" t="str">
        <f t="array" ref="DV68">IFERROR(INDEX(DN$56:DN$1054,SMALL(IF(ISNUMBER(DT$56:DT$1054),ROW(DN$1:DN$999),""),ROW(DN13))),"")</f>
        <v/>
      </c>
      <c r="DW68" s="9" t="str">
        <f t="array" ref="DW68">IFERROR(INDEX(DT$56:DT$1054,SMALL(IF(ISNUMBER(DT$56:DT$1054),ROW(DT$1:DT$999),""),ROW(DT13))),"")</f>
        <v/>
      </c>
      <c r="DX68" s="9"/>
      <c r="DY68" s="9"/>
      <c r="DZ68" s="9"/>
      <c r="EA68" s="9"/>
      <c r="EB68" s="9"/>
      <c r="EC68" s="9"/>
      <c r="ED68" s="87"/>
      <c r="EE68" s="9"/>
      <c r="EF68" s="9"/>
      <c r="EG68" s="9"/>
      <c r="EH68" s="10">
        <f t="shared" si="7"/>
        <v>0</v>
      </c>
      <c r="EI68" s="11"/>
      <c r="EJ68" s="11"/>
      <c r="EK68" s="11"/>
      <c r="EL68" s="9"/>
      <c r="EM68" s="9"/>
      <c r="EN68" s="9">
        <f ca="1">IFERROR(IF(COUNTA(EM$56:EM68)=EM$54,EM68,FORECAST(EG68,OFFSET(EP$56:EP$254,MATCH(EG68,EO$56:EO$254,1)-1,0,2), OFFSET(EO$56:EO$254,MATCH(EG68,EO$56:EO$254,1)-1,0,2))),"")</f>
        <v>0</v>
      </c>
      <c r="EO68" s="9" t="str">
        <f t="array" ref="EO68">IFERROR(INDEX(EG$56:EG$1054,SMALL(IF(ISNUMBER(EM$56:EM$1054),ROW(EG$1:EG$999),""),ROW(EG13))),"")</f>
        <v/>
      </c>
      <c r="EP68" s="9" t="str">
        <f t="array" ref="EP68">IFERROR(INDEX(EM$56:EM$1054,SMALL(IF(ISNUMBER(EM$56:EM$1054),ROW(EM$1:EM$999),""),ROW(EM13))),"")</f>
        <v/>
      </c>
      <c r="EQ68" s="9"/>
      <c r="ER68" s="9"/>
      <c r="ES68" s="9"/>
      <c r="ET68" s="9"/>
      <c r="EU68" s="9"/>
      <c r="EV68" s="9"/>
    </row>
    <row r="69" spans="1:152" x14ac:dyDescent="0.25">
      <c r="A69" s="8"/>
      <c r="B69" s="9"/>
      <c r="C69" s="9"/>
      <c r="D69" s="9"/>
      <c r="E69" s="10">
        <f t="shared" si="0"/>
        <v>0</v>
      </c>
      <c r="F69" s="11"/>
      <c r="G69" s="11"/>
      <c r="H69" s="11"/>
      <c r="I69" s="9"/>
      <c r="J69" s="9"/>
      <c r="K69" s="9">
        <f ca="1">IFERROR(IF(COUNTA(J$56:J69)=J$54,J69,FORECAST(D69,OFFSET(M$56:M$254,MATCH(D69,L$56:L$254,1)-1,0,2), OFFSET(L$56:L$254,MATCH(D69,L$56:L$254,1)-1,0,2))),"")</f>
        <v>0</v>
      </c>
      <c r="L69" s="9" t="str">
        <f t="array" ref="L69">IFERROR(INDEX(D$56:D$1054,SMALL(IF(ISNUMBER(J$56:J$1054),ROW(D$1:D$999),""),ROW(D14))),"")</f>
        <v/>
      </c>
      <c r="M69" s="9" t="str">
        <f t="array" ref="M69">IFERROR(INDEX(J$56:J$1054,SMALL(IF(ISNUMBER(J$56:J$1054),ROW(J$1:J$999),""),ROW(J14))),"")</f>
        <v/>
      </c>
      <c r="N69" s="9"/>
      <c r="O69" s="9"/>
      <c r="P69" s="9"/>
      <c r="Q69" s="9"/>
      <c r="R69" s="9"/>
      <c r="S69" s="9"/>
      <c r="T69" s="87"/>
      <c r="U69" s="9"/>
      <c r="V69" s="9"/>
      <c r="W69" s="9"/>
      <c r="X69" s="10">
        <f t="shared" si="1"/>
        <v>0</v>
      </c>
      <c r="Y69" s="11"/>
      <c r="Z69" s="11"/>
      <c r="AA69" s="11"/>
      <c r="AB69" s="9"/>
      <c r="AC69" s="9"/>
      <c r="AD69" s="9">
        <f ca="1">IFERROR(IF(COUNTA(AC$56:AC69)=AC$54,AC69,FORECAST(W69,OFFSET(AF$56:AF$254,MATCH(W69,AE$56:AE$254,1)-1,0,2), OFFSET(AE$56:AE$254,MATCH(W69,AE$56:AE$254,1)-1,0,2))),"")</f>
        <v>0</v>
      </c>
      <c r="AE69" s="9" t="str">
        <f t="array" ref="AE69">IFERROR(INDEX(W$56:W$1054,SMALL(IF(ISNUMBER(AC$56:AC$1054),ROW(W$1:W$999),""),ROW(W14))),"")</f>
        <v/>
      </c>
      <c r="AF69" s="9" t="str">
        <f t="array" ref="AF69">IFERROR(INDEX(AC$56:AC$1054,SMALL(IF(ISNUMBER(AC$56:AC$1054),ROW(AC$1:AC$999),""),ROW(AC14))),"")</f>
        <v/>
      </c>
      <c r="AG69" s="9"/>
      <c r="AH69" s="9"/>
      <c r="AI69" s="9"/>
      <c r="AJ69" s="9"/>
      <c r="AK69" s="9"/>
      <c r="AL69" s="9"/>
      <c r="AM69" s="87"/>
      <c r="AN69" s="9"/>
      <c r="AO69" s="9"/>
      <c r="AP69" s="9"/>
      <c r="AQ69" s="10">
        <f t="shared" si="2"/>
        <v>0</v>
      </c>
      <c r="AR69" s="11"/>
      <c r="AS69" s="11"/>
      <c r="AT69" s="11"/>
      <c r="AU69" s="9"/>
      <c r="AV69" s="9"/>
      <c r="AW69" s="9">
        <f ca="1">IFERROR(IF(COUNTA(AV$56:AV69)=AV$54,AV69,FORECAST(AP69,OFFSET(AY$56:AY$254,MATCH(AP69,AX$56:AX$254,1)-1,0,2), OFFSET(AX$56:AX$254,MATCH(AP69,AX$56:AX$254,1)-1,0,2))),"")</f>
        <v>0</v>
      </c>
      <c r="AX69" s="9" t="str">
        <f t="array" ref="AX69">IFERROR(INDEX(AP$56:AP$1054,SMALL(IF(ISNUMBER(AV$56:AV$1054),ROW(AP$1:AP$999),""),ROW(AP14))),"")</f>
        <v/>
      </c>
      <c r="AY69" s="9" t="str">
        <f t="array" ref="AY69">IFERROR(INDEX(AV$56:AV$1054,SMALL(IF(ISNUMBER(AV$56:AV$1054),ROW(AV$1:AV$999),""),ROW(AV14))),"")</f>
        <v/>
      </c>
      <c r="AZ69" s="9"/>
      <c r="BA69" s="9"/>
      <c r="BB69" s="9"/>
      <c r="BC69" s="9"/>
      <c r="BD69" s="9"/>
      <c r="BE69" s="9"/>
      <c r="BF69" s="87"/>
      <c r="BG69" s="9"/>
      <c r="BH69" s="9"/>
      <c r="BI69" s="9"/>
      <c r="BJ69" s="10">
        <f t="shared" si="3"/>
        <v>0</v>
      </c>
      <c r="BK69" s="11"/>
      <c r="BL69" s="11"/>
      <c r="BM69" s="11"/>
      <c r="BN69" s="9"/>
      <c r="BO69" s="9"/>
      <c r="BP69" s="9">
        <f ca="1">IFERROR(IF(COUNTA(BO$56:BO69)=BO$54,BO69,FORECAST(BI69,OFFSET(BR$56:BR$254,MATCH(BI69,BQ$56:BQ$254,1)-1,0,2), OFFSET(BQ$56:BQ$254,MATCH(BI69,BQ$56:BQ$254,1)-1,0,2))),"")</f>
        <v>0</v>
      </c>
      <c r="BQ69" s="9" t="str">
        <f t="array" ref="BQ69">IFERROR(INDEX(BI$56:BI$1054,SMALL(IF(ISNUMBER(BO$56:BO$1054),ROW(BI$1:BI$999),""),ROW(BI14))),"")</f>
        <v/>
      </c>
      <c r="BR69" s="9" t="str">
        <f t="array" ref="BR69">IFERROR(INDEX(BO$56:BO$1054,SMALL(IF(ISNUMBER(BO$56:BO$1054),ROW(BO$1:BO$999),""),ROW(BO14))),"")</f>
        <v/>
      </c>
      <c r="BS69" s="9"/>
      <c r="BT69" s="9"/>
      <c r="BU69" s="9"/>
      <c r="BV69" s="9"/>
      <c r="BW69" s="9"/>
      <c r="BX69" s="9"/>
      <c r="BY69" s="87"/>
      <c r="BZ69" s="9"/>
      <c r="CA69" s="9"/>
      <c r="CB69" s="9"/>
      <c r="CC69" s="10">
        <f t="shared" si="4"/>
        <v>0</v>
      </c>
      <c r="CD69" s="11"/>
      <c r="CE69" s="11"/>
      <c r="CF69" s="11"/>
      <c r="CG69" s="9"/>
      <c r="CH69" s="9"/>
      <c r="CI69" s="9">
        <f ca="1">IFERROR(IF(COUNTA(CH$56:CH69)=CH$54,CH69,FORECAST(CB69,OFFSET(CK$56:CK$254,MATCH(CB69,CJ$56:CJ$254,1)-1,0,2), OFFSET(CJ$56:CJ$254,MATCH(CB69,CJ$56:CJ$254,1)-1,0,2))),"")</f>
        <v>0</v>
      </c>
      <c r="CJ69" s="9" t="str">
        <f t="array" ref="CJ69">IFERROR(INDEX(CB$56:CB$1054,SMALL(IF(ISNUMBER(CH$56:CH$1054),ROW(CB$1:CB$999),""),ROW(CB14))),"")</f>
        <v/>
      </c>
      <c r="CK69" s="9" t="str">
        <f t="array" ref="CK69">IFERROR(INDEX(CH$56:CH$1054,SMALL(IF(ISNUMBER(CH$56:CH$1054),ROW(CH$1:CH$999),""),ROW(CH14))),"")</f>
        <v/>
      </c>
      <c r="CL69" s="9"/>
      <c r="CM69" s="9"/>
      <c r="CN69" s="9"/>
      <c r="CO69" s="9"/>
      <c r="CP69" s="9"/>
      <c r="CQ69" s="9"/>
      <c r="CR69" s="87"/>
      <c r="CS69" s="9"/>
      <c r="CT69" s="9"/>
      <c r="CU69" s="9"/>
      <c r="CV69" s="10">
        <f t="shared" si="5"/>
        <v>0</v>
      </c>
      <c r="CW69" s="11"/>
      <c r="CX69" s="11"/>
      <c r="CY69" s="11"/>
      <c r="CZ69" s="9"/>
      <c r="DA69" s="9"/>
      <c r="DB69" s="9">
        <f ca="1">IFERROR(IF(COUNTA(DA$56:DA69)=DA$54,DA69,FORECAST(CU69,OFFSET(DD$56:DD$254,MATCH(CU69,DC$56:DC$254,1)-1,0,2), OFFSET(DC$56:DC$254,MATCH(CU69,DC$56:DC$254,1)-1,0,2))),"")</f>
        <v>0</v>
      </c>
      <c r="DC69" s="9" t="str">
        <f t="array" ref="DC69">IFERROR(INDEX(CU$56:CU$1054,SMALL(IF(ISNUMBER(DA$56:DA$1054),ROW(CU$1:CU$999),""),ROW(CU14))),"")</f>
        <v/>
      </c>
      <c r="DD69" s="9" t="str">
        <f t="array" ref="DD69">IFERROR(INDEX(DA$56:DA$1054,SMALL(IF(ISNUMBER(DA$56:DA$1054),ROW(DA$1:DA$999),""),ROW(DA14))),"")</f>
        <v/>
      </c>
      <c r="DE69" s="9"/>
      <c r="DF69" s="9"/>
      <c r="DG69" s="9"/>
      <c r="DH69" s="9"/>
      <c r="DI69" s="9"/>
      <c r="DJ69" s="9"/>
      <c r="DK69" s="87"/>
      <c r="DL69" s="9"/>
      <c r="DM69" s="9"/>
      <c r="DN69" s="9"/>
      <c r="DO69" s="10">
        <f t="shared" si="6"/>
        <v>0</v>
      </c>
      <c r="DP69" s="11"/>
      <c r="DQ69" s="11"/>
      <c r="DR69" s="11"/>
      <c r="DS69" s="9"/>
      <c r="DT69" s="9"/>
      <c r="DU69" s="9">
        <f ca="1">IFERROR(IF(COUNTA(DT$56:DT69)=DT$54,DT69,FORECAST(DN69,OFFSET(DW$56:DW$254,MATCH(DN69,DV$56:DV$254,1)-1,0,2), OFFSET(DV$56:DV$254,MATCH(DN69,DV$56:DV$254,1)-1,0,2))),"")</f>
        <v>0</v>
      </c>
      <c r="DV69" s="9" t="str">
        <f t="array" ref="DV69">IFERROR(INDEX(DN$56:DN$1054,SMALL(IF(ISNUMBER(DT$56:DT$1054),ROW(DN$1:DN$999),""),ROW(DN14))),"")</f>
        <v/>
      </c>
      <c r="DW69" s="9" t="str">
        <f t="array" ref="DW69">IFERROR(INDEX(DT$56:DT$1054,SMALL(IF(ISNUMBER(DT$56:DT$1054),ROW(DT$1:DT$999),""),ROW(DT14))),"")</f>
        <v/>
      </c>
      <c r="DX69" s="9"/>
      <c r="DY69" s="9"/>
      <c r="DZ69" s="9"/>
      <c r="EA69" s="9"/>
      <c r="EB69" s="9"/>
      <c r="EC69" s="9"/>
      <c r="ED69" s="87"/>
      <c r="EE69" s="9"/>
      <c r="EF69" s="9"/>
      <c r="EG69" s="9"/>
      <c r="EH69" s="10">
        <f t="shared" si="7"/>
        <v>0</v>
      </c>
      <c r="EI69" s="11"/>
      <c r="EJ69" s="11"/>
      <c r="EK69" s="11"/>
      <c r="EL69" s="9"/>
      <c r="EM69" s="9"/>
      <c r="EN69" s="9">
        <f ca="1">IFERROR(IF(COUNTA(EM$56:EM69)=EM$54,EM69,FORECAST(EG69,OFFSET(EP$56:EP$254,MATCH(EG69,EO$56:EO$254,1)-1,0,2), OFFSET(EO$56:EO$254,MATCH(EG69,EO$56:EO$254,1)-1,0,2))),"")</f>
        <v>0</v>
      </c>
      <c r="EO69" s="9" t="str">
        <f t="array" ref="EO69">IFERROR(INDEX(EG$56:EG$1054,SMALL(IF(ISNUMBER(EM$56:EM$1054),ROW(EG$1:EG$999),""),ROW(EG14))),"")</f>
        <v/>
      </c>
      <c r="EP69" s="9" t="str">
        <f t="array" ref="EP69">IFERROR(INDEX(EM$56:EM$1054,SMALL(IF(ISNUMBER(EM$56:EM$1054),ROW(EM$1:EM$999),""),ROW(EM14))),"")</f>
        <v/>
      </c>
      <c r="EQ69" s="9"/>
      <c r="ER69" s="9"/>
      <c r="ES69" s="9"/>
      <c r="ET69" s="9"/>
      <c r="EU69" s="9"/>
      <c r="EV69" s="9"/>
    </row>
    <row r="70" spans="1:152" x14ac:dyDescent="0.25">
      <c r="A70" s="8"/>
      <c r="B70" s="9"/>
      <c r="C70" s="9"/>
      <c r="D70" s="9"/>
      <c r="E70" s="10">
        <f t="shared" si="0"/>
        <v>0</v>
      </c>
      <c r="F70" s="11"/>
      <c r="G70" s="11"/>
      <c r="H70" s="11"/>
      <c r="I70" s="9"/>
      <c r="J70" s="9"/>
      <c r="K70" s="9">
        <f ca="1">IFERROR(IF(COUNTA(J$56:J70)=J$54,J70,FORECAST(D70,OFFSET(M$56:M$254,MATCH(D70,L$56:L$254,1)-1,0,2), OFFSET(L$56:L$254,MATCH(D70,L$56:L$254,1)-1,0,2))),"")</f>
        <v>0</v>
      </c>
      <c r="L70" s="9" t="str">
        <f t="array" ref="L70">IFERROR(INDEX(D$56:D$1054,SMALL(IF(ISNUMBER(J$56:J$1054),ROW(D$1:D$999),""),ROW(D15))),"")</f>
        <v/>
      </c>
      <c r="M70" s="9" t="str">
        <f t="array" ref="M70">IFERROR(INDEX(J$56:J$1054,SMALL(IF(ISNUMBER(J$56:J$1054),ROW(J$1:J$999),""),ROW(J15))),"")</f>
        <v/>
      </c>
      <c r="N70" s="9"/>
      <c r="O70" s="9"/>
      <c r="P70" s="9"/>
      <c r="Q70" s="9"/>
      <c r="R70" s="9"/>
      <c r="S70" s="9"/>
      <c r="T70" s="87"/>
      <c r="U70" s="9"/>
      <c r="V70" s="9"/>
      <c r="W70" s="9"/>
      <c r="X70" s="10">
        <f t="shared" si="1"/>
        <v>0</v>
      </c>
      <c r="Y70" s="11"/>
      <c r="Z70" s="11"/>
      <c r="AA70" s="11"/>
      <c r="AB70" s="9"/>
      <c r="AC70" s="9"/>
      <c r="AD70" s="9">
        <f ca="1">IFERROR(IF(COUNTA(AC$56:AC70)=AC$54,AC70,FORECAST(W70,OFFSET(AF$56:AF$254,MATCH(W70,AE$56:AE$254,1)-1,0,2), OFFSET(AE$56:AE$254,MATCH(W70,AE$56:AE$254,1)-1,0,2))),"")</f>
        <v>0</v>
      </c>
      <c r="AE70" s="9" t="str">
        <f t="array" ref="AE70">IFERROR(INDEX(W$56:W$1054,SMALL(IF(ISNUMBER(AC$56:AC$1054),ROW(W$1:W$999),""),ROW(W15))),"")</f>
        <v/>
      </c>
      <c r="AF70" s="9" t="str">
        <f t="array" ref="AF70">IFERROR(INDEX(AC$56:AC$1054,SMALL(IF(ISNUMBER(AC$56:AC$1054),ROW(AC$1:AC$999),""),ROW(AC15))),"")</f>
        <v/>
      </c>
      <c r="AG70" s="9"/>
      <c r="AH70" s="9"/>
      <c r="AI70" s="9"/>
      <c r="AJ70" s="9"/>
      <c r="AK70" s="9"/>
      <c r="AL70" s="9"/>
      <c r="AM70" s="87"/>
      <c r="AN70" s="9"/>
      <c r="AO70" s="9"/>
      <c r="AP70" s="9"/>
      <c r="AQ70" s="10">
        <f t="shared" si="2"/>
        <v>0</v>
      </c>
      <c r="AR70" s="11"/>
      <c r="AS70" s="11"/>
      <c r="AT70" s="11"/>
      <c r="AU70" s="9"/>
      <c r="AV70" s="9"/>
      <c r="AW70" s="9">
        <f ca="1">IFERROR(IF(COUNTA(AV$56:AV70)=AV$54,AV70,FORECAST(AP70,OFFSET(AY$56:AY$254,MATCH(AP70,AX$56:AX$254,1)-1,0,2), OFFSET(AX$56:AX$254,MATCH(AP70,AX$56:AX$254,1)-1,0,2))),"")</f>
        <v>0</v>
      </c>
      <c r="AX70" s="9" t="str">
        <f t="array" ref="AX70">IFERROR(INDEX(AP$56:AP$1054,SMALL(IF(ISNUMBER(AV$56:AV$1054),ROW(AP$1:AP$999),""),ROW(AP15))),"")</f>
        <v/>
      </c>
      <c r="AY70" s="9" t="str">
        <f t="array" ref="AY70">IFERROR(INDEX(AV$56:AV$1054,SMALL(IF(ISNUMBER(AV$56:AV$1054),ROW(AV$1:AV$999),""),ROW(AV15))),"")</f>
        <v/>
      </c>
      <c r="AZ70" s="9"/>
      <c r="BA70" s="9"/>
      <c r="BB70" s="9"/>
      <c r="BC70" s="9"/>
      <c r="BD70" s="9"/>
      <c r="BE70" s="9"/>
      <c r="BF70" s="87"/>
      <c r="BG70" s="9"/>
      <c r="BH70" s="9"/>
      <c r="BI70" s="9"/>
      <c r="BJ70" s="10">
        <f t="shared" si="3"/>
        <v>0</v>
      </c>
      <c r="BK70" s="11"/>
      <c r="BL70" s="11"/>
      <c r="BM70" s="11"/>
      <c r="BN70" s="9"/>
      <c r="BO70" s="9"/>
      <c r="BP70" s="9">
        <f ca="1">IFERROR(IF(COUNTA(BO$56:BO70)=BO$54,BO70,FORECAST(BI70,OFFSET(BR$56:BR$254,MATCH(BI70,BQ$56:BQ$254,1)-1,0,2), OFFSET(BQ$56:BQ$254,MATCH(BI70,BQ$56:BQ$254,1)-1,0,2))),"")</f>
        <v>0</v>
      </c>
      <c r="BQ70" s="9" t="str">
        <f t="array" ref="BQ70">IFERROR(INDEX(BI$56:BI$1054,SMALL(IF(ISNUMBER(BO$56:BO$1054),ROW(BI$1:BI$999),""),ROW(BI15))),"")</f>
        <v/>
      </c>
      <c r="BR70" s="9" t="str">
        <f t="array" ref="BR70">IFERROR(INDEX(BO$56:BO$1054,SMALL(IF(ISNUMBER(BO$56:BO$1054),ROW(BO$1:BO$999),""),ROW(BO15))),"")</f>
        <v/>
      </c>
      <c r="BS70" s="9"/>
      <c r="BT70" s="9"/>
      <c r="BU70" s="9"/>
      <c r="BV70" s="9"/>
      <c r="BW70" s="9"/>
      <c r="BX70" s="9"/>
      <c r="BY70" s="87"/>
      <c r="BZ70" s="9"/>
      <c r="CA70" s="9"/>
      <c r="CB70" s="9"/>
      <c r="CC70" s="10">
        <f t="shared" si="4"/>
        <v>0</v>
      </c>
      <c r="CD70" s="11"/>
      <c r="CE70" s="11"/>
      <c r="CF70" s="11"/>
      <c r="CG70" s="9"/>
      <c r="CH70" s="9"/>
      <c r="CI70" s="9">
        <f ca="1">IFERROR(IF(COUNTA(CH$56:CH70)=CH$54,CH70,FORECAST(CB70,OFFSET(CK$56:CK$254,MATCH(CB70,CJ$56:CJ$254,1)-1,0,2), OFFSET(CJ$56:CJ$254,MATCH(CB70,CJ$56:CJ$254,1)-1,0,2))),"")</f>
        <v>0</v>
      </c>
      <c r="CJ70" s="9" t="str">
        <f t="array" ref="CJ70">IFERROR(INDEX(CB$56:CB$1054,SMALL(IF(ISNUMBER(CH$56:CH$1054),ROW(CB$1:CB$999),""),ROW(CB15))),"")</f>
        <v/>
      </c>
      <c r="CK70" s="9" t="str">
        <f t="array" ref="CK70">IFERROR(INDEX(CH$56:CH$1054,SMALL(IF(ISNUMBER(CH$56:CH$1054),ROW(CH$1:CH$999),""),ROW(CH15))),"")</f>
        <v/>
      </c>
      <c r="CL70" s="9"/>
      <c r="CM70" s="9"/>
      <c r="CN70" s="9"/>
      <c r="CO70" s="9"/>
      <c r="CP70" s="9"/>
      <c r="CQ70" s="9"/>
      <c r="CR70" s="87"/>
      <c r="CS70" s="9"/>
      <c r="CT70" s="9"/>
      <c r="CU70" s="9"/>
      <c r="CV70" s="10">
        <f t="shared" si="5"/>
        <v>0</v>
      </c>
      <c r="CW70" s="11"/>
      <c r="CX70" s="11"/>
      <c r="CY70" s="11"/>
      <c r="CZ70" s="9"/>
      <c r="DA70" s="9"/>
      <c r="DB70" s="9">
        <f ca="1">IFERROR(IF(COUNTA(DA$56:DA70)=DA$54,DA70,FORECAST(CU70,OFFSET(DD$56:DD$254,MATCH(CU70,DC$56:DC$254,1)-1,0,2), OFFSET(DC$56:DC$254,MATCH(CU70,DC$56:DC$254,1)-1,0,2))),"")</f>
        <v>0</v>
      </c>
      <c r="DC70" s="9" t="str">
        <f t="array" ref="DC70">IFERROR(INDEX(CU$56:CU$1054,SMALL(IF(ISNUMBER(DA$56:DA$1054),ROW(CU$1:CU$999),""),ROW(CU15))),"")</f>
        <v/>
      </c>
      <c r="DD70" s="9" t="str">
        <f t="array" ref="DD70">IFERROR(INDEX(DA$56:DA$1054,SMALL(IF(ISNUMBER(DA$56:DA$1054),ROW(DA$1:DA$999),""),ROW(DA15))),"")</f>
        <v/>
      </c>
      <c r="DE70" s="9"/>
      <c r="DF70" s="9"/>
      <c r="DG70" s="9"/>
      <c r="DH70" s="9"/>
      <c r="DI70" s="9"/>
      <c r="DJ70" s="9"/>
      <c r="DK70" s="87"/>
      <c r="DL70" s="9"/>
      <c r="DM70" s="9"/>
      <c r="DN70" s="9"/>
      <c r="DO70" s="10">
        <f t="shared" si="6"/>
        <v>0</v>
      </c>
      <c r="DP70" s="11"/>
      <c r="DQ70" s="11"/>
      <c r="DR70" s="11"/>
      <c r="DS70" s="9"/>
      <c r="DT70" s="9"/>
      <c r="DU70" s="9">
        <f ca="1">IFERROR(IF(COUNTA(DT$56:DT70)=DT$54,DT70,FORECAST(DN70,OFFSET(DW$56:DW$254,MATCH(DN70,DV$56:DV$254,1)-1,0,2), OFFSET(DV$56:DV$254,MATCH(DN70,DV$56:DV$254,1)-1,0,2))),"")</f>
        <v>0</v>
      </c>
      <c r="DV70" s="9" t="str">
        <f t="array" ref="DV70">IFERROR(INDEX(DN$56:DN$1054,SMALL(IF(ISNUMBER(DT$56:DT$1054),ROW(DN$1:DN$999),""),ROW(DN15))),"")</f>
        <v/>
      </c>
      <c r="DW70" s="9" t="str">
        <f t="array" ref="DW70">IFERROR(INDEX(DT$56:DT$1054,SMALL(IF(ISNUMBER(DT$56:DT$1054),ROW(DT$1:DT$999),""),ROW(DT15))),"")</f>
        <v/>
      </c>
      <c r="DX70" s="9"/>
      <c r="DY70" s="9"/>
      <c r="DZ70" s="9"/>
      <c r="EA70" s="9"/>
      <c r="EB70" s="9"/>
      <c r="EC70" s="9"/>
      <c r="ED70" s="87"/>
      <c r="EE70" s="9"/>
      <c r="EF70" s="9"/>
      <c r="EG70" s="9"/>
      <c r="EH70" s="10">
        <f t="shared" si="7"/>
        <v>0</v>
      </c>
      <c r="EI70" s="11"/>
      <c r="EJ70" s="11"/>
      <c r="EK70" s="11"/>
      <c r="EL70" s="9"/>
      <c r="EM70" s="9"/>
      <c r="EN70" s="9">
        <f ca="1">IFERROR(IF(COUNTA(EM$56:EM70)=EM$54,EM70,FORECAST(EG70,OFFSET(EP$56:EP$254,MATCH(EG70,EO$56:EO$254,1)-1,0,2), OFFSET(EO$56:EO$254,MATCH(EG70,EO$56:EO$254,1)-1,0,2))),"")</f>
        <v>0</v>
      </c>
      <c r="EO70" s="9" t="str">
        <f t="array" ref="EO70">IFERROR(INDEX(EG$56:EG$1054,SMALL(IF(ISNUMBER(EM$56:EM$1054),ROW(EG$1:EG$999),""),ROW(EG15))),"")</f>
        <v/>
      </c>
      <c r="EP70" s="9" t="str">
        <f t="array" ref="EP70">IFERROR(INDEX(EM$56:EM$1054,SMALL(IF(ISNUMBER(EM$56:EM$1054),ROW(EM$1:EM$999),""),ROW(EM15))),"")</f>
        <v/>
      </c>
      <c r="EQ70" s="9"/>
      <c r="ER70" s="9"/>
      <c r="ES70" s="9"/>
      <c r="ET70" s="9"/>
      <c r="EU70" s="9"/>
      <c r="EV70" s="9"/>
    </row>
    <row r="71" spans="1:152" x14ac:dyDescent="0.25">
      <c r="A71" s="8"/>
      <c r="B71" s="9"/>
      <c r="C71" s="9"/>
      <c r="D71" s="9"/>
      <c r="E71" s="10">
        <f t="shared" si="0"/>
        <v>0</v>
      </c>
      <c r="F71" s="11"/>
      <c r="G71" s="11"/>
      <c r="H71" s="11"/>
      <c r="I71" s="9"/>
      <c r="J71" s="9"/>
      <c r="K71" s="9">
        <f ca="1">IFERROR(IF(COUNTA(J$56:J71)=J$54,J71,FORECAST(D71,OFFSET(M$56:M$254,MATCH(D71,L$56:L$254,1)-1,0,2), OFFSET(L$56:L$254,MATCH(D71,L$56:L$254,1)-1,0,2))),"")</f>
        <v>0</v>
      </c>
      <c r="L71" s="9" t="str">
        <f t="array" ref="L71">IFERROR(INDEX(D$56:D$1054,SMALL(IF(ISNUMBER(J$56:J$1054),ROW(D$1:D$999),""),ROW(D16))),"")</f>
        <v/>
      </c>
      <c r="M71" s="9" t="str">
        <f t="array" ref="M71">IFERROR(INDEX(J$56:J$1054,SMALL(IF(ISNUMBER(J$56:J$1054),ROW(J$1:J$999),""),ROW(J16))),"")</f>
        <v/>
      </c>
      <c r="N71" s="9"/>
      <c r="O71" s="9"/>
      <c r="P71" s="9"/>
      <c r="Q71" s="9"/>
      <c r="R71" s="9"/>
      <c r="S71" s="9"/>
      <c r="T71" s="87"/>
      <c r="U71" s="9"/>
      <c r="V71" s="9"/>
      <c r="W71" s="9"/>
      <c r="X71" s="10">
        <f t="shared" si="1"/>
        <v>0</v>
      </c>
      <c r="Y71" s="11"/>
      <c r="Z71" s="11"/>
      <c r="AA71" s="11"/>
      <c r="AB71" s="9"/>
      <c r="AC71" s="9"/>
      <c r="AD71" s="9">
        <f ca="1">IFERROR(IF(COUNTA(AC$56:AC71)=AC$54,AC71,FORECAST(W71,OFFSET(AF$56:AF$254,MATCH(W71,AE$56:AE$254,1)-1,0,2), OFFSET(AE$56:AE$254,MATCH(W71,AE$56:AE$254,1)-1,0,2))),"")</f>
        <v>0</v>
      </c>
      <c r="AE71" s="9" t="str">
        <f t="array" ref="AE71">IFERROR(INDEX(W$56:W$1054,SMALL(IF(ISNUMBER(AC$56:AC$1054),ROW(W$1:W$999),""),ROW(W16))),"")</f>
        <v/>
      </c>
      <c r="AF71" s="9" t="str">
        <f t="array" ref="AF71">IFERROR(INDEX(AC$56:AC$1054,SMALL(IF(ISNUMBER(AC$56:AC$1054),ROW(AC$1:AC$999),""),ROW(AC16))),"")</f>
        <v/>
      </c>
      <c r="AG71" s="9"/>
      <c r="AH71" s="9"/>
      <c r="AI71" s="9"/>
      <c r="AJ71" s="9"/>
      <c r="AK71" s="9"/>
      <c r="AL71" s="9"/>
      <c r="AM71" s="87"/>
      <c r="AN71" s="9"/>
      <c r="AO71" s="9"/>
      <c r="AP71" s="9"/>
      <c r="AQ71" s="10">
        <f t="shared" si="2"/>
        <v>0</v>
      </c>
      <c r="AR71" s="11"/>
      <c r="AS71" s="11"/>
      <c r="AT71" s="11"/>
      <c r="AU71" s="9"/>
      <c r="AV71" s="9"/>
      <c r="AW71" s="9">
        <f ca="1">IFERROR(IF(COUNTA(AV$56:AV71)=AV$54,AV71,FORECAST(AP71,OFFSET(AY$56:AY$254,MATCH(AP71,AX$56:AX$254,1)-1,0,2), OFFSET(AX$56:AX$254,MATCH(AP71,AX$56:AX$254,1)-1,0,2))),"")</f>
        <v>0</v>
      </c>
      <c r="AX71" s="9" t="str">
        <f t="array" ref="AX71">IFERROR(INDEX(AP$56:AP$1054,SMALL(IF(ISNUMBER(AV$56:AV$1054),ROW(AP$1:AP$999),""),ROW(AP16))),"")</f>
        <v/>
      </c>
      <c r="AY71" s="9" t="str">
        <f t="array" ref="AY71">IFERROR(INDEX(AV$56:AV$1054,SMALL(IF(ISNUMBER(AV$56:AV$1054),ROW(AV$1:AV$999),""),ROW(AV16))),"")</f>
        <v/>
      </c>
      <c r="AZ71" s="9"/>
      <c r="BA71" s="9"/>
      <c r="BB71" s="9"/>
      <c r="BC71" s="9"/>
      <c r="BD71" s="9"/>
      <c r="BE71" s="9"/>
      <c r="BF71" s="87"/>
      <c r="BG71" s="9"/>
      <c r="BH71" s="9"/>
      <c r="BI71" s="9"/>
      <c r="BJ71" s="10">
        <f t="shared" si="3"/>
        <v>0</v>
      </c>
      <c r="BK71" s="11"/>
      <c r="BL71" s="11"/>
      <c r="BM71" s="11"/>
      <c r="BN71" s="9"/>
      <c r="BO71" s="9"/>
      <c r="BP71" s="9">
        <f ca="1">IFERROR(IF(COUNTA(BO$56:BO71)=BO$54,BO71,FORECAST(BI71,OFFSET(BR$56:BR$254,MATCH(BI71,BQ$56:BQ$254,1)-1,0,2), OFFSET(BQ$56:BQ$254,MATCH(BI71,BQ$56:BQ$254,1)-1,0,2))),"")</f>
        <v>0</v>
      </c>
      <c r="BQ71" s="9" t="str">
        <f t="array" ref="BQ71">IFERROR(INDEX(BI$56:BI$1054,SMALL(IF(ISNUMBER(BO$56:BO$1054),ROW(BI$1:BI$999),""),ROW(BI16))),"")</f>
        <v/>
      </c>
      <c r="BR71" s="9" t="str">
        <f t="array" ref="BR71">IFERROR(INDEX(BO$56:BO$1054,SMALL(IF(ISNUMBER(BO$56:BO$1054),ROW(BO$1:BO$999),""),ROW(BO16))),"")</f>
        <v/>
      </c>
      <c r="BS71" s="9"/>
      <c r="BT71" s="9"/>
      <c r="BU71" s="9"/>
      <c r="BV71" s="9"/>
      <c r="BW71" s="9"/>
      <c r="BX71" s="9"/>
      <c r="BY71" s="87"/>
      <c r="BZ71" s="9"/>
      <c r="CA71" s="9"/>
      <c r="CB71" s="9"/>
      <c r="CC71" s="10">
        <f t="shared" si="4"/>
        <v>0</v>
      </c>
      <c r="CD71" s="11"/>
      <c r="CE71" s="11"/>
      <c r="CF71" s="11"/>
      <c r="CG71" s="9"/>
      <c r="CH71" s="9"/>
      <c r="CI71" s="9">
        <f ca="1">IFERROR(IF(COUNTA(CH$56:CH71)=CH$54,CH71,FORECAST(CB71,OFFSET(CK$56:CK$254,MATCH(CB71,CJ$56:CJ$254,1)-1,0,2), OFFSET(CJ$56:CJ$254,MATCH(CB71,CJ$56:CJ$254,1)-1,0,2))),"")</f>
        <v>0</v>
      </c>
      <c r="CJ71" s="9" t="str">
        <f t="array" ref="CJ71">IFERROR(INDEX(CB$56:CB$1054,SMALL(IF(ISNUMBER(CH$56:CH$1054),ROW(CB$1:CB$999),""),ROW(CB16))),"")</f>
        <v/>
      </c>
      <c r="CK71" s="9" t="str">
        <f t="array" ref="CK71">IFERROR(INDEX(CH$56:CH$1054,SMALL(IF(ISNUMBER(CH$56:CH$1054),ROW(CH$1:CH$999),""),ROW(CH16))),"")</f>
        <v/>
      </c>
      <c r="CL71" s="9"/>
      <c r="CM71" s="9"/>
      <c r="CN71" s="9"/>
      <c r="CO71" s="9"/>
      <c r="CP71" s="9"/>
      <c r="CQ71" s="9"/>
      <c r="CR71" s="87"/>
      <c r="CS71" s="9"/>
      <c r="CT71" s="9"/>
      <c r="CU71" s="9"/>
      <c r="CV71" s="10">
        <f t="shared" si="5"/>
        <v>0</v>
      </c>
      <c r="CW71" s="11"/>
      <c r="CX71" s="11"/>
      <c r="CY71" s="11"/>
      <c r="CZ71" s="9"/>
      <c r="DA71" s="9"/>
      <c r="DB71" s="9">
        <f ca="1">IFERROR(IF(COUNTA(DA$56:DA71)=DA$54,DA71,FORECAST(CU71,OFFSET(DD$56:DD$254,MATCH(CU71,DC$56:DC$254,1)-1,0,2), OFFSET(DC$56:DC$254,MATCH(CU71,DC$56:DC$254,1)-1,0,2))),"")</f>
        <v>0</v>
      </c>
      <c r="DC71" s="9" t="str">
        <f t="array" ref="DC71">IFERROR(INDEX(CU$56:CU$1054,SMALL(IF(ISNUMBER(DA$56:DA$1054),ROW(CU$1:CU$999),""),ROW(CU16))),"")</f>
        <v/>
      </c>
      <c r="DD71" s="9" t="str">
        <f t="array" ref="DD71">IFERROR(INDEX(DA$56:DA$1054,SMALL(IF(ISNUMBER(DA$56:DA$1054),ROW(DA$1:DA$999),""),ROW(DA16))),"")</f>
        <v/>
      </c>
      <c r="DE71" s="9"/>
      <c r="DF71" s="9"/>
      <c r="DG71" s="9"/>
      <c r="DH71" s="9"/>
      <c r="DI71" s="9"/>
      <c r="DJ71" s="9"/>
      <c r="DK71" s="87"/>
      <c r="DL71" s="9"/>
      <c r="DM71" s="9"/>
      <c r="DN71" s="9"/>
      <c r="DO71" s="10">
        <f t="shared" si="6"/>
        <v>0</v>
      </c>
      <c r="DP71" s="11"/>
      <c r="DQ71" s="11"/>
      <c r="DR71" s="11"/>
      <c r="DS71" s="9"/>
      <c r="DT71" s="9"/>
      <c r="DU71" s="9">
        <f ca="1">IFERROR(IF(COUNTA(DT$56:DT71)=DT$54,DT71,FORECAST(DN71,OFFSET(DW$56:DW$254,MATCH(DN71,DV$56:DV$254,1)-1,0,2), OFFSET(DV$56:DV$254,MATCH(DN71,DV$56:DV$254,1)-1,0,2))),"")</f>
        <v>0</v>
      </c>
      <c r="DV71" s="9" t="str">
        <f t="array" ref="DV71">IFERROR(INDEX(DN$56:DN$1054,SMALL(IF(ISNUMBER(DT$56:DT$1054),ROW(DN$1:DN$999),""),ROW(DN16))),"")</f>
        <v/>
      </c>
      <c r="DW71" s="9" t="str">
        <f t="array" ref="DW71">IFERROR(INDEX(DT$56:DT$1054,SMALL(IF(ISNUMBER(DT$56:DT$1054),ROW(DT$1:DT$999),""),ROW(DT16))),"")</f>
        <v/>
      </c>
      <c r="DX71" s="9"/>
      <c r="DY71" s="9"/>
      <c r="DZ71" s="9"/>
      <c r="EA71" s="9"/>
      <c r="EB71" s="9"/>
      <c r="EC71" s="9"/>
      <c r="ED71" s="87"/>
      <c r="EE71" s="9"/>
      <c r="EF71" s="9"/>
      <c r="EG71" s="9"/>
      <c r="EH71" s="10">
        <f t="shared" si="7"/>
        <v>0</v>
      </c>
      <c r="EI71" s="11"/>
      <c r="EJ71" s="11"/>
      <c r="EK71" s="11"/>
      <c r="EL71" s="9"/>
      <c r="EM71" s="9"/>
      <c r="EN71" s="9">
        <f ca="1">IFERROR(IF(COUNTA(EM$56:EM71)=EM$54,EM71,FORECAST(EG71,OFFSET(EP$56:EP$254,MATCH(EG71,EO$56:EO$254,1)-1,0,2), OFFSET(EO$56:EO$254,MATCH(EG71,EO$56:EO$254,1)-1,0,2))),"")</f>
        <v>0</v>
      </c>
      <c r="EO71" s="9" t="str">
        <f t="array" ref="EO71">IFERROR(INDEX(EG$56:EG$1054,SMALL(IF(ISNUMBER(EM$56:EM$1054),ROW(EG$1:EG$999),""),ROW(EG16))),"")</f>
        <v/>
      </c>
      <c r="EP71" s="9" t="str">
        <f t="array" ref="EP71">IFERROR(INDEX(EM$56:EM$1054,SMALL(IF(ISNUMBER(EM$56:EM$1054),ROW(EM$1:EM$999),""),ROW(EM16))),"")</f>
        <v/>
      </c>
      <c r="EQ71" s="9"/>
      <c r="ER71" s="9"/>
      <c r="ES71" s="9"/>
      <c r="ET71" s="9"/>
      <c r="EU71" s="9"/>
      <c r="EV71" s="9"/>
    </row>
    <row r="72" spans="1:152" x14ac:dyDescent="0.25">
      <c r="A72" s="8"/>
      <c r="B72" s="9"/>
      <c r="C72" s="9"/>
      <c r="D72" s="9"/>
      <c r="E72" s="10">
        <f t="shared" si="0"/>
        <v>0</v>
      </c>
      <c r="F72" s="11"/>
      <c r="G72" s="11"/>
      <c r="H72" s="11"/>
      <c r="I72" s="9"/>
      <c r="J72" s="9"/>
      <c r="K72" s="9">
        <f ca="1">IFERROR(IF(COUNTA(J$56:J72)=J$54,J72,FORECAST(D72,OFFSET(M$56:M$254,MATCH(D72,L$56:L$254,1)-1,0,2), OFFSET(L$56:L$254,MATCH(D72,L$56:L$254,1)-1,0,2))),"")</f>
        <v>0</v>
      </c>
      <c r="L72" s="9" t="str">
        <f t="array" ref="L72">IFERROR(INDEX(D$56:D$1054,SMALL(IF(ISNUMBER(J$56:J$1054),ROW(D$1:D$999),""),ROW(D17))),"")</f>
        <v/>
      </c>
      <c r="M72" s="9" t="str">
        <f t="array" ref="M72">IFERROR(INDEX(J$56:J$1054,SMALL(IF(ISNUMBER(J$56:J$1054),ROW(J$1:J$999),""),ROW(J17))),"")</f>
        <v/>
      </c>
      <c r="N72" s="9"/>
      <c r="O72" s="9"/>
      <c r="P72" s="9"/>
      <c r="Q72" s="9"/>
      <c r="R72" s="9"/>
      <c r="S72" s="9"/>
      <c r="T72" s="87"/>
      <c r="U72" s="9"/>
      <c r="V72" s="9"/>
      <c r="W72" s="9"/>
      <c r="X72" s="10">
        <f t="shared" si="1"/>
        <v>0</v>
      </c>
      <c r="Y72" s="11"/>
      <c r="Z72" s="11"/>
      <c r="AA72" s="11"/>
      <c r="AB72" s="9"/>
      <c r="AC72" s="9"/>
      <c r="AD72" s="9">
        <f ca="1">IFERROR(IF(COUNTA(AC$56:AC72)=AC$54,AC72,FORECAST(W72,OFFSET(AF$56:AF$254,MATCH(W72,AE$56:AE$254,1)-1,0,2), OFFSET(AE$56:AE$254,MATCH(W72,AE$56:AE$254,1)-1,0,2))),"")</f>
        <v>0</v>
      </c>
      <c r="AE72" s="9" t="str">
        <f t="array" ref="AE72">IFERROR(INDEX(W$56:W$1054,SMALL(IF(ISNUMBER(AC$56:AC$1054),ROW(W$1:W$999),""),ROW(W17))),"")</f>
        <v/>
      </c>
      <c r="AF72" s="9" t="str">
        <f t="array" ref="AF72">IFERROR(INDEX(AC$56:AC$1054,SMALL(IF(ISNUMBER(AC$56:AC$1054),ROW(AC$1:AC$999),""),ROW(AC17))),"")</f>
        <v/>
      </c>
      <c r="AG72" s="9"/>
      <c r="AH72" s="9"/>
      <c r="AI72" s="9"/>
      <c r="AJ72" s="9"/>
      <c r="AK72" s="9"/>
      <c r="AL72" s="9"/>
      <c r="AM72" s="87"/>
      <c r="AN72" s="9"/>
      <c r="AO72" s="9"/>
      <c r="AP72" s="9"/>
      <c r="AQ72" s="10">
        <f t="shared" si="2"/>
        <v>0</v>
      </c>
      <c r="AR72" s="11"/>
      <c r="AS72" s="11"/>
      <c r="AT72" s="11"/>
      <c r="AU72" s="9"/>
      <c r="AV72" s="9"/>
      <c r="AW72" s="9">
        <f ca="1">IFERROR(IF(COUNTA(AV$56:AV72)=AV$54,AV72,FORECAST(AP72,OFFSET(AY$56:AY$254,MATCH(AP72,AX$56:AX$254,1)-1,0,2), OFFSET(AX$56:AX$254,MATCH(AP72,AX$56:AX$254,1)-1,0,2))),"")</f>
        <v>0</v>
      </c>
      <c r="AX72" s="9" t="str">
        <f t="array" ref="AX72">IFERROR(INDEX(AP$56:AP$1054,SMALL(IF(ISNUMBER(AV$56:AV$1054),ROW(AP$1:AP$999),""),ROW(AP17))),"")</f>
        <v/>
      </c>
      <c r="AY72" s="9" t="str">
        <f t="array" ref="AY72">IFERROR(INDEX(AV$56:AV$1054,SMALL(IF(ISNUMBER(AV$56:AV$1054),ROW(AV$1:AV$999),""),ROW(AV17))),"")</f>
        <v/>
      </c>
      <c r="AZ72" s="9"/>
      <c r="BA72" s="9"/>
      <c r="BB72" s="9"/>
      <c r="BC72" s="9"/>
      <c r="BD72" s="9"/>
      <c r="BE72" s="9"/>
      <c r="BF72" s="87"/>
      <c r="BG72" s="9"/>
      <c r="BH72" s="9"/>
      <c r="BI72" s="9"/>
      <c r="BJ72" s="10">
        <f t="shared" si="3"/>
        <v>0</v>
      </c>
      <c r="BK72" s="11"/>
      <c r="BL72" s="11"/>
      <c r="BM72" s="11"/>
      <c r="BN72" s="9"/>
      <c r="BO72" s="9"/>
      <c r="BP72" s="9">
        <f ca="1">IFERROR(IF(COUNTA(BO$56:BO72)=BO$54,BO72,FORECAST(BI72,OFFSET(BR$56:BR$254,MATCH(BI72,BQ$56:BQ$254,1)-1,0,2), OFFSET(BQ$56:BQ$254,MATCH(BI72,BQ$56:BQ$254,1)-1,0,2))),"")</f>
        <v>0</v>
      </c>
      <c r="BQ72" s="9" t="str">
        <f t="array" ref="BQ72">IFERROR(INDEX(BI$56:BI$1054,SMALL(IF(ISNUMBER(BO$56:BO$1054),ROW(BI$1:BI$999),""),ROW(BI17))),"")</f>
        <v/>
      </c>
      <c r="BR72" s="9" t="str">
        <f t="array" ref="BR72">IFERROR(INDEX(BO$56:BO$1054,SMALL(IF(ISNUMBER(BO$56:BO$1054),ROW(BO$1:BO$999),""),ROW(BO17))),"")</f>
        <v/>
      </c>
      <c r="BS72" s="9"/>
      <c r="BT72" s="9"/>
      <c r="BU72" s="9"/>
      <c r="BV72" s="9"/>
      <c r="BW72" s="9"/>
      <c r="BX72" s="9"/>
      <c r="BY72" s="87"/>
      <c r="BZ72" s="9"/>
      <c r="CA72" s="9"/>
      <c r="CB72" s="9"/>
      <c r="CC72" s="10">
        <f t="shared" si="4"/>
        <v>0</v>
      </c>
      <c r="CD72" s="11"/>
      <c r="CE72" s="11"/>
      <c r="CF72" s="11"/>
      <c r="CG72" s="9"/>
      <c r="CH72" s="9"/>
      <c r="CI72" s="9">
        <f ca="1">IFERROR(IF(COUNTA(CH$56:CH72)=CH$54,CH72,FORECAST(CB72,OFFSET(CK$56:CK$254,MATCH(CB72,CJ$56:CJ$254,1)-1,0,2), OFFSET(CJ$56:CJ$254,MATCH(CB72,CJ$56:CJ$254,1)-1,0,2))),"")</f>
        <v>0</v>
      </c>
      <c r="CJ72" s="9" t="str">
        <f t="array" ref="CJ72">IFERROR(INDEX(CB$56:CB$1054,SMALL(IF(ISNUMBER(CH$56:CH$1054),ROW(CB$1:CB$999),""),ROW(CB17))),"")</f>
        <v/>
      </c>
      <c r="CK72" s="9" t="str">
        <f t="array" ref="CK72">IFERROR(INDEX(CH$56:CH$1054,SMALL(IF(ISNUMBER(CH$56:CH$1054),ROW(CH$1:CH$999),""),ROW(CH17))),"")</f>
        <v/>
      </c>
      <c r="CL72" s="9"/>
      <c r="CM72" s="9"/>
      <c r="CN72" s="9"/>
      <c r="CO72" s="9"/>
      <c r="CP72" s="9"/>
      <c r="CQ72" s="9"/>
      <c r="CR72" s="87"/>
      <c r="CS72" s="9"/>
      <c r="CT72" s="9"/>
      <c r="CU72" s="9"/>
      <c r="CV72" s="10">
        <f t="shared" si="5"/>
        <v>0</v>
      </c>
      <c r="CW72" s="11"/>
      <c r="CX72" s="11"/>
      <c r="CY72" s="11"/>
      <c r="CZ72" s="9"/>
      <c r="DA72" s="9"/>
      <c r="DB72" s="9">
        <f ca="1">IFERROR(IF(COUNTA(DA$56:DA72)=DA$54,DA72,FORECAST(CU72,OFFSET(DD$56:DD$254,MATCH(CU72,DC$56:DC$254,1)-1,0,2), OFFSET(DC$56:DC$254,MATCH(CU72,DC$56:DC$254,1)-1,0,2))),"")</f>
        <v>0</v>
      </c>
      <c r="DC72" s="9" t="str">
        <f t="array" ref="DC72">IFERROR(INDEX(CU$56:CU$1054,SMALL(IF(ISNUMBER(DA$56:DA$1054),ROW(CU$1:CU$999),""),ROW(CU17))),"")</f>
        <v/>
      </c>
      <c r="DD72" s="9" t="str">
        <f t="array" ref="DD72">IFERROR(INDEX(DA$56:DA$1054,SMALL(IF(ISNUMBER(DA$56:DA$1054),ROW(DA$1:DA$999),""),ROW(DA17))),"")</f>
        <v/>
      </c>
      <c r="DE72" s="9"/>
      <c r="DF72" s="9"/>
      <c r="DG72" s="9"/>
      <c r="DH72" s="9"/>
      <c r="DI72" s="9"/>
      <c r="DJ72" s="9"/>
      <c r="DK72" s="87"/>
      <c r="DL72" s="9"/>
      <c r="DM72" s="9"/>
      <c r="DN72" s="9"/>
      <c r="DO72" s="10">
        <f t="shared" si="6"/>
        <v>0</v>
      </c>
      <c r="DP72" s="11"/>
      <c r="DQ72" s="11"/>
      <c r="DR72" s="11"/>
      <c r="DS72" s="9"/>
      <c r="DT72" s="9"/>
      <c r="DU72" s="9">
        <f ca="1">IFERROR(IF(COUNTA(DT$56:DT72)=DT$54,DT72,FORECAST(DN72,OFFSET(DW$56:DW$254,MATCH(DN72,DV$56:DV$254,1)-1,0,2), OFFSET(DV$56:DV$254,MATCH(DN72,DV$56:DV$254,1)-1,0,2))),"")</f>
        <v>0</v>
      </c>
      <c r="DV72" s="9" t="str">
        <f t="array" ref="DV72">IFERROR(INDEX(DN$56:DN$1054,SMALL(IF(ISNUMBER(DT$56:DT$1054),ROW(DN$1:DN$999),""),ROW(DN17))),"")</f>
        <v/>
      </c>
      <c r="DW72" s="9" t="str">
        <f t="array" ref="DW72">IFERROR(INDEX(DT$56:DT$1054,SMALL(IF(ISNUMBER(DT$56:DT$1054),ROW(DT$1:DT$999),""),ROW(DT17))),"")</f>
        <v/>
      </c>
      <c r="DX72" s="9"/>
      <c r="DY72" s="9"/>
      <c r="DZ72" s="9"/>
      <c r="EA72" s="9"/>
      <c r="EB72" s="9"/>
      <c r="EC72" s="9"/>
      <c r="ED72" s="87"/>
      <c r="EE72" s="9"/>
      <c r="EF72" s="9"/>
      <c r="EG72" s="9"/>
      <c r="EH72" s="10">
        <f t="shared" si="7"/>
        <v>0</v>
      </c>
      <c r="EI72" s="11"/>
      <c r="EJ72" s="11"/>
      <c r="EK72" s="11"/>
      <c r="EL72" s="9"/>
      <c r="EM72" s="9"/>
      <c r="EN72" s="9">
        <f ca="1">IFERROR(IF(COUNTA(EM$56:EM72)=EM$54,EM72,FORECAST(EG72,OFFSET(EP$56:EP$254,MATCH(EG72,EO$56:EO$254,1)-1,0,2), OFFSET(EO$56:EO$254,MATCH(EG72,EO$56:EO$254,1)-1,0,2))),"")</f>
        <v>0</v>
      </c>
      <c r="EO72" s="9" t="str">
        <f t="array" ref="EO72">IFERROR(INDEX(EG$56:EG$1054,SMALL(IF(ISNUMBER(EM$56:EM$1054),ROW(EG$1:EG$999),""),ROW(EG17))),"")</f>
        <v/>
      </c>
      <c r="EP72" s="9" t="str">
        <f t="array" ref="EP72">IFERROR(INDEX(EM$56:EM$1054,SMALL(IF(ISNUMBER(EM$56:EM$1054),ROW(EM$1:EM$999),""),ROW(EM17))),"")</f>
        <v/>
      </c>
      <c r="EQ72" s="9"/>
      <c r="ER72" s="9"/>
      <c r="ES72" s="9"/>
      <c r="ET72" s="9"/>
      <c r="EU72" s="9"/>
      <c r="EV72" s="9"/>
    </row>
    <row r="73" spans="1:152" x14ac:dyDescent="0.25">
      <c r="A73" s="8"/>
      <c r="B73" s="9"/>
      <c r="C73" s="9"/>
      <c r="D73" s="9"/>
      <c r="E73" s="10">
        <f t="shared" si="0"/>
        <v>0</v>
      </c>
      <c r="F73" s="11"/>
      <c r="G73" s="11"/>
      <c r="H73" s="11"/>
      <c r="I73" s="9"/>
      <c r="J73" s="9"/>
      <c r="K73" s="9">
        <f ca="1">IFERROR(IF(COUNTA(J$56:J73)=J$54,J73,FORECAST(D73,OFFSET(M$56:M$254,MATCH(D73,L$56:L$254,1)-1,0,2), OFFSET(L$56:L$254,MATCH(D73,L$56:L$254,1)-1,0,2))),"")</f>
        <v>0</v>
      </c>
      <c r="L73" s="9" t="str">
        <f t="array" ref="L73">IFERROR(INDEX(D$56:D$1054,SMALL(IF(ISNUMBER(J$56:J$1054),ROW(D$1:D$999),""),ROW(D18))),"")</f>
        <v/>
      </c>
      <c r="M73" s="9" t="str">
        <f t="array" ref="M73">IFERROR(INDEX(J$56:J$1054,SMALL(IF(ISNUMBER(J$56:J$1054),ROW(J$1:J$999),""),ROW(J18))),"")</f>
        <v/>
      </c>
      <c r="N73" s="9"/>
      <c r="O73" s="9"/>
      <c r="P73" s="9"/>
      <c r="Q73" s="9"/>
      <c r="R73" s="9"/>
      <c r="S73" s="9"/>
      <c r="T73" s="87"/>
      <c r="U73" s="9"/>
      <c r="V73" s="9"/>
      <c r="W73" s="9"/>
      <c r="X73" s="10">
        <f t="shared" si="1"/>
        <v>0</v>
      </c>
      <c r="Y73" s="11"/>
      <c r="Z73" s="11"/>
      <c r="AA73" s="11"/>
      <c r="AB73" s="9"/>
      <c r="AC73" s="9"/>
      <c r="AD73" s="9">
        <f ca="1">IFERROR(IF(COUNTA(AC$56:AC73)=AC$54,AC73,FORECAST(W73,OFFSET(AF$56:AF$254,MATCH(W73,AE$56:AE$254,1)-1,0,2), OFFSET(AE$56:AE$254,MATCH(W73,AE$56:AE$254,1)-1,0,2))),"")</f>
        <v>0</v>
      </c>
      <c r="AE73" s="9" t="str">
        <f t="array" ref="AE73">IFERROR(INDEX(W$56:W$1054,SMALL(IF(ISNUMBER(AC$56:AC$1054),ROW(W$1:W$999),""),ROW(W18))),"")</f>
        <v/>
      </c>
      <c r="AF73" s="9" t="str">
        <f t="array" ref="AF73">IFERROR(INDEX(AC$56:AC$1054,SMALL(IF(ISNUMBER(AC$56:AC$1054),ROW(AC$1:AC$999),""),ROW(AC18))),"")</f>
        <v/>
      </c>
      <c r="AG73" s="9"/>
      <c r="AH73" s="9"/>
      <c r="AI73" s="9"/>
      <c r="AJ73" s="9"/>
      <c r="AK73" s="9"/>
      <c r="AL73" s="9"/>
      <c r="AM73" s="87"/>
      <c r="AN73" s="9"/>
      <c r="AO73" s="9"/>
      <c r="AP73" s="9"/>
      <c r="AQ73" s="10">
        <f t="shared" si="2"/>
        <v>0</v>
      </c>
      <c r="AR73" s="11"/>
      <c r="AS73" s="11"/>
      <c r="AT73" s="11"/>
      <c r="AU73" s="9"/>
      <c r="AV73" s="9"/>
      <c r="AW73" s="9">
        <f ca="1">IFERROR(IF(COUNTA(AV$56:AV73)=AV$54,AV73,FORECAST(AP73,OFFSET(AY$56:AY$254,MATCH(AP73,AX$56:AX$254,1)-1,0,2), OFFSET(AX$56:AX$254,MATCH(AP73,AX$56:AX$254,1)-1,0,2))),"")</f>
        <v>0</v>
      </c>
      <c r="AX73" s="9" t="str">
        <f t="array" ref="AX73">IFERROR(INDEX(AP$56:AP$1054,SMALL(IF(ISNUMBER(AV$56:AV$1054),ROW(AP$1:AP$999),""),ROW(AP18))),"")</f>
        <v/>
      </c>
      <c r="AY73" s="9" t="str">
        <f t="array" ref="AY73">IFERROR(INDEX(AV$56:AV$1054,SMALL(IF(ISNUMBER(AV$56:AV$1054),ROW(AV$1:AV$999),""),ROW(AV18))),"")</f>
        <v/>
      </c>
      <c r="AZ73" s="9"/>
      <c r="BA73" s="9"/>
      <c r="BB73" s="9"/>
      <c r="BC73" s="9"/>
      <c r="BD73" s="9"/>
      <c r="BE73" s="9"/>
      <c r="BF73" s="87"/>
      <c r="BG73" s="9"/>
      <c r="BH73" s="9"/>
      <c r="BI73" s="9"/>
      <c r="BJ73" s="10">
        <f t="shared" si="3"/>
        <v>0</v>
      </c>
      <c r="BK73" s="11"/>
      <c r="BL73" s="11"/>
      <c r="BM73" s="11"/>
      <c r="BN73" s="9"/>
      <c r="BO73" s="9"/>
      <c r="BP73" s="9">
        <f ca="1">IFERROR(IF(COUNTA(BO$56:BO73)=BO$54,BO73,FORECAST(BI73,OFFSET(BR$56:BR$254,MATCH(BI73,BQ$56:BQ$254,1)-1,0,2), OFFSET(BQ$56:BQ$254,MATCH(BI73,BQ$56:BQ$254,1)-1,0,2))),"")</f>
        <v>0</v>
      </c>
      <c r="BQ73" s="9" t="str">
        <f t="array" ref="BQ73">IFERROR(INDEX(BI$56:BI$1054,SMALL(IF(ISNUMBER(BO$56:BO$1054),ROW(BI$1:BI$999),""),ROW(BI18))),"")</f>
        <v/>
      </c>
      <c r="BR73" s="9" t="str">
        <f t="array" ref="BR73">IFERROR(INDEX(BO$56:BO$1054,SMALL(IF(ISNUMBER(BO$56:BO$1054),ROW(BO$1:BO$999),""),ROW(BO18))),"")</f>
        <v/>
      </c>
      <c r="BS73" s="9"/>
      <c r="BT73" s="9"/>
      <c r="BU73" s="9"/>
      <c r="BV73" s="9"/>
      <c r="BW73" s="9"/>
      <c r="BX73" s="9"/>
      <c r="BY73" s="87"/>
      <c r="BZ73" s="9"/>
      <c r="CA73" s="9"/>
      <c r="CB73" s="9"/>
      <c r="CC73" s="10">
        <f t="shared" si="4"/>
        <v>0</v>
      </c>
      <c r="CD73" s="11"/>
      <c r="CE73" s="11"/>
      <c r="CF73" s="11"/>
      <c r="CG73" s="9"/>
      <c r="CH73" s="9"/>
      <c r="CI73" s="9">
        <f ca="1">IFERROR(IF(COUNTA(CH$56:CH73)=CH$54,CH73,FORECAST(CB73,OFFSET(CK$56:CK$254,MATCH(CB73,CJ$56:CJ$254,1)-1,0,2), OFFSET(CJ$56:CJ$254,MATCH(CB73,CJ$56:CJ$254,1)-1,0,2))),"")</f>
        <v>0</v>
      </c>
      <c r="CJ73" s="9" t="str">
        <f t="array" ref="CJ73">IFERROR(INDEX(CB$56:CB$1054,SMALL(IF(ISNUMBER(CH$56:CH$1054),ROW(CB$1:CB$999),""),ROW(CB18))),"")</f>
        <v/>
      </c>
      <c r="CK73" s="9" t="str">
        <f t="array" ref="CK73">IFERROR(INDEX(CH$56:CH$1054,SMALL(IF(ISNUMBER(CH$56:CH$1054),ROW(CH$1:CH$999),""),ROW(CH18))),"")</f>
        <v/>
      </c>
      <c r="CL73" s="9"/>
      <c r="CM73" s="9"/>
      <c r="CN73" s="9"/>
      <c r="CO73" s="9"/>
      <c r="CP73" s="9"/>
      <c r="CQ73" s="9"/>
      <c r="CR73" s="87"/>
      <c r="CS73" s="9"/>
      <c r="CT73" s="9"/>
      <c r="CU73" s="9"/>
      <c r="CV73" s="10">
        <f t="shared" si="5"/>
        <v>0</v>
      </c>
      <c r="CW73" s="11"/>
      <c r="CX73" s="11"/>
      <c r="CY73" s="11"/>
      <c r="CZ73" s="9"/>
      <c r="DA73" s="9"/>
      <c r="DB73" s="9">
        <f ca="1">IFERROR(IF(COUNTA(DA$56:DA73)=DA$54,DA73,FORECAST(CU73,OFFSET(DD$56:DD$254,MATCH(CU73,DC$56:DC$254,1)-1,0,2), OFFSET(DC$56:DC$254,MATCH(CU73,DC$56:DC$254,1)-1,0,2))),"")</f>
        <v>0</v>
      </c>
      <c r="DC73" s="9" t="str">
        <f t="array" ref="DC73">IFERROR(INDEX(CU$56:CU$1054,SMALL(IF(ISNUMBER(DA$56:DA$1054),ROW(CU$1:CU$999),""),ROW(CU18))),"")</f>
        <v/>
      </c>
      <c r="DD73" s="9" t="str">
        <f t="array" ref="DD73">IFERROR(INDEX(DA$56:DA$1054,SMALL(IF(ISNUMBER(DA$56:DA$1054),ROW(DA$1:DA$999),""),ROW(DA18))),"")</f>
        <v/>
      </c>
      <c r="DE73" s="9"/>
      <c r="DF73" s="9"/>
      <c r="DG73" s="9"/>
      <c r="DH73" s="9"/>
      <c r="DI73" s="9"/>
      <c r="DJ73" s="9"/>
      <c r="DK73" s="87"/>
      <c r="DL73" s="9"/>
      <c r="DM73" s="9"/>
      <c r="DN73" s="9"/>
      <c r="DO73" s="10">
        <f t="shared" si="6"/>
        <v>0</v>
      </c>
      <c r="DP73" s="11"/>
      <c r="DQ73" s="11"/>
      <c r="DR73" s="11"/>
      <c r="DS73" s="9"/>
      <c r="DT73" s="9"/>
      <c r="DU73" s="9">
        <f ca="1">IFERROR(IF(COUNTA(DT$56:DT73)=DT$54,DT73,FORECAST(DN73,OFFSET(DW$56:DW$254,MATCH(DN73,DV$56:DV$254,1)-1,0,2), OFFSET(DV$56:DV$254,MATCH(DN73,DV$56:DV$254,1)-1,0,2))),"")</f>
        <v>0</v>
      </c>
      <c r="DV73" s="9" t="str">
        <f t="array" ref="DV73">IFERROR(INDEX(DN$56:DN$1054,SMALL(IF(ISNUMBER(DT$56:DT$1054),ROW(DN$1:DN$999),""),ROW(DN18))),"")</f>
        <v/>
      </c>
      <c r="DW73" s="9" t="str">
        <f t="array" ref="DW73">IFERROR(INDEX(DT$56:DT$1054,SMALL(IF(ISNUMBER(DT$56:DT$1054),ROW(DT$1:DT$999),""),ROW(DT18))),"")</f>
        <v/>
      </c>
      <c r="DX73" s="9"/>
      <c r="DY73" s="9"/>
      <c r="DZ73" s="9"/>
      <c r="EA73" s="9"/>
      <c r="EB73" s="9"/>
      <c r="EC73" s="9"/>
      <c r="ED73" s="87"/>
      <c r="EE73" s="9"/>
      <c r="EF73" s="9"/>
      <c r="EG73" s="9"/>
      <c r="EH73" s="10">
        <f t="shared" si="7"/>
        <v>0</v>
      </c>
      <c r="EI73" s="11"/>
      <c r="EJ73" s="11"/>
      <c r="EK73" s="11"/>
      <c r="EL73" s="9"/>
      <c r="EM73" s="9"/>
      <c r="EN73" s="9">
        <f ca="1">IFERROR(IF(COUNTA(EM$56:EM73)=EM$54,EM73,FORECAST(EG73,OFFSET(EP$56:EP$254,MATCH(EG73,EO$56:EO$254,1)-1,0,2), OFFSET(EO$56:EO$254,MATCH(EG73,EO$56:EO$254,1)-1,0,2))),"")</f>
        <v>0</v>
      </c>
      <c r="EO73" s="9" t="str">
        <f t="array" ref="EO73">IFERROR(INDEX(EG$56:EG$1054,SMALL(IF(ISNUMBER(EM$56:EM$1054),ROW(EG$1:EG$999),""),ROW(EG18))),"")</f>
        <v/>
      </c>
      <c r="EP73" s="9" t="str">
        <f t="array" ref="EP73">IFERROR(INDEX(EM$56:EM$1054,SMALL(IF(ISNUMBER(EM$56:EM$1054),ROW(EM$1:EM$999),""),ROW(EM18))),"")</f>
        <v/>
      </c>
      <c r="EQ73" s="9"/>
      <c r="ER73" s="9"/>
      <c r="ES73" s="9"/>
      <c r="ET73" s="9"/>
      <c r="EU73" s="9"/>
      <c r="EV73" s="9"/>
    </row>
    <row r="74" spans="1:152" x14ac:dyDescent="0.25">
      <c r="A74" s="8"/>
      <c r="B74" s="9"/>
      <c r="C74" s="9"/>
      <c r="D74" s="9"/>
      <c r="E74" s="10">
        <f t="shared" si="0"/>
        <v>0</v>
      </c>
      <c r="F74" s="11"/>
      <c r="G74" s="11"/>
      <c r="H74" s="11"/>
      <c r="I74" s="9"/>
      <c r="J74" s="9"/>
      <c r="K74" s="9">
        <f ca="1">IFERROR(IF(COUNTA(J$56:J74)=J$54,J74,FORECAST(D74,OFFSET(M$56:M$254,MATCH(D74,L$56:L$254,1)-1,0,2), OFFSET(L$56:L$254,MATCH(D74,L$56:L$254,1)-1,0,2))),"")</f>
        <v>0</v>
      </c>
      <c r="L74" s="9" t="str">
        <f t="array" ref="L74">IFERROR(INDEX(D$56:D$1054,SMALL(IF(ISNUMBER(J$56:J$1054),ROW(D$1:D$999),""),ROW(D19))),"")</f>
        <v/>
      </c>
      <c r="M74" s="9" t="str">
        <f t="array" ref="M74">IFERROR(INDEX(J$56:J$1054,SMALL(IF(ISNUMBER(J$56:J$1054),ROW(J$1:J$999),""),ROW(J19))),"")</f>
        <v/>
      </c>
      <c r="N74" s="9"/>
      <c r="O74" s="9"/>
      <c r="P74" s="9"/>
      <c r="Q74" s="9"/>
      <c r="R74" s="9"/>
      <c r="S74" s="9"/>
      <c r="T74" s="87"/>
      <c r="U74" s="9"/>
      <c r="V74" s="9"/>
      <c r="W74" s="9"/>
      <c r="X74" s="10">
        <f t="shared" si="1"/>
        <v>0</v>
      </c>
      <c r="Y74" s="11"/>
      <c r="Z74" s="11"/>
      <c r="AA74" s="11"/>
      <c r="AB74" s="9"/>
      <c r="AC74" s="9"/>
      <c r="AD74" s="9">
        <f ca="1">IFERROR(IF(COUNTA(AC$56:AC74)=AC$54,AC74,FORECAST(W74,OFFSET(AF$56:AF$254,MATCH(W74,AE$56:AE$254,1)-1,0,2), OFFSET(AE$56:AE$254,MATCH(W74,AE$56:AE$254,1)-1,0,2))),"")</f>
        <v>0</v>
      </c>
      <c r="AE74" s="9" t="str">
        <f t="array" ref="AE74">IFERROR(INDEX(W$56:W$1054,SMALL(IF(ISNUMBER(AC$56:AC$1054),ROW(W$1:W$999),""),ROW(W19))),"")</f>
        <v/>
      </c>
      <c r="AF74" s="9" t="str">
        <f t="array" ref="AF74">IFERROR(INDEX(AC$56:AC$1054,SMALL(IF(ISNUMBER(AC$56:AC$1054),ROW(AC$1:AC$999),""),ROW(AC19))),"")</f>
        <v/>
      </c>
      <c r="AG74" s="9"/>
      <c r="AH74" s="9"/>
      <c r="AI74" s="9"/>
      <c r="AJ74" s="9"/>
      <c r="AK74" s="9"/>
      <c r="AL74" s="9"/>
      <c r="AM74" s="87"/>
      <c r="AN74" s="9"/>
      <c r="AO74" s="9"/>
      <c r="AP74" s="9"/>
      <c r="AQ74" s="10">
        <f t="shared" si="2"/>
        <v>0</v>
      </c>
      <c r="AR74" s="11"/>
      <c r="AS74" s="11"/>
      <c r="AT74" s="11"/>
      <c r="AU74" s="9"/>
      <c r="AV74" s="9"/>
      <c r="AW74" s="9">
        <f ca="1">IFERROR(IF(COUNTA(AV$56:AV74)=AV$54,AV74,FORECAST(AP74,OFFSET(AY$56:AY$254,MATCH(AP74,AX$56:AX$254,1)-1,0,2), OFFSET(AX$56:AX$254,MATCH(AP74,AX$56:AX$254,1)-1,0,2))),"")</f>
        <v>0</v>
      </c>
      <c r="AX74" s="9" t="str">
        <f t="array" ref="AX74">IFERROR(INDEX(AP$56:AP$1054,SMALL(IF(ISNUMBER(AV$56:AV$1054),ROW(AP$1:AP$999),""),ROW(AP19))),"")</f>
        <v/>
      </c>
      <c r="AY74" s="9" t="str">
        <f t="array" ref="AY74">IFERROR(INDEX(AV$56:AV$1054,SMALL(IF(ISNUMBER(AV$56:AV$1054),ROW(AV$1:AV$999),""),ROW(AV19))),"")</f>
        <v/>
      </c>
      <c r="AZ74" s="9"/>
      <c r="BA74" s="9"/>
      <c r="BB74" s="9"/>
      <c r="BC74" s="9"/>
      <c r="BD74" s="9"/>
      <c r="BE74" s="9"/>
      <c r="BF74" s="87"/>
      <c r="BG74" s="9"/>
      <c r="BH74" s="9"/>
      <c r="BI74" s="9"/>
      <c r="BJ74" s="10">
        <f t="shared" si="3"/>
        <v>0</v>
      </c>
      <c r="BK74" s="11"/>
      <c r="BL74" s="11"/>
      <c r="BM74" s="11"/>
      <c r="BN74" s="9"/>
      <c r="BO74" s="9"/>
      <c r="BP74" s="9">
        <f ca="1">IFERROR(IF(COUNTA(BO$56:BO74)=BO$54,BO74,FORECAST(BI74,OFFSET(BR$56:BR$254,MATCH(BI74,BQ$56:BQ$254,1)-1,0,2), OFFSET(BQ$56:BQ$254,MATCH(BI74,BQ$56:BQ$254,1)-1,0,2))),"")</f>
        <v>0</v>
      </c>
      <c r="BQ74" s="9" t="str">
        <f t="array" ref="BQ74">IFERROR(INDEX(BI$56:BI$1054,SMALL(IF(ISNUMBER(BO$56:BO$1054),ROW(BI$1:BI$999),""),ROW(BI19))),"")</f>
        <v/>
      </c>
      <c r="BR74" s="9" t="str">
        <f t="array" ref="BR74">IFERROR(INDEX(BO$56:BO$1054,SMALL(IF(ISNUMBER(BO$56:BO$1054),ROW(BO$1:BO$999),""),ROW(BO19))),"")</f>
        <v/>
      </c>
      <c r="BS74" s="9"/>
      <c r="BT74" s="9"/>
      <c r="BU74" s="9"/>
      <c r="BV74" s="9"/>
      <c r="BW74" s="9"/>
      <c r="BX74" s="9"/>
      <c r="BY74" s="87"/>
      <c r="BZ74" s="9"/>
      <c r="CA74" s="9"/>
      <c r="CB74" s="9"/>
      <c r="CC74" s="10">
        <f t="shared" si="4"/>
        <v>0</v>
      </c>
      <c r="CD74" s="11"/>
      <c r="CE74" s="11"/>
      <c r="CF74" s="11"/>
      <c r="CG74" s="9"/>
      <c r="CH74" s="9"/>
      <c r="CI74" s="9">
        <f ca="1">IFERROR(IF(COUNTA(CH$56:CH74)=CH$54,CH74,FORECAST(CB74,OFFSET(CK$56:CK$254,MATCH(CB74,CJ$56:CJ$254,1)-1,0,2), OFFSET(CJ$56:CJ$254,MATCH(CB74,CJ$56:CJ$254,1)-1,0,2))),"")</f>
        <v>0</v>
      </c>
      <c r="CJ74" s="9" t="str">
        <f t="array" ref="CJ74">IFERROR(INDEX(CB$56:CB$1054,SMALL(IF(ISNUMBER(CH$56:CH$1054),ROW(CB$1:CB$999),""),ROW(CB19))),"")</f>
        <v/>
      </c>
      <c r="CK74" s="9" t="str">
        <f t="array" ref="CK74">IFERROR(INDEX(CH$56:CH$1054,SMALL(IF(ISNUMBER(CH$56:CH$1054),ROW(CH$1:CH$999),""),ROW(CH19))),"")</f>
        <v/>
      </c>
      <c r="CL74" s="9"/>
      <c r="CM74" s="9"/>
      <c r="CN74" s="9"/>
      <c r="CO74" s="9"/>
      <c r="CP74" s="9"/>
      <c r="CQ74" s="9"/>
      <c r="CR74" s="87"/>
      <c r="CS74" s="9"/>
      <c r="CT74" s="9"/>
      <c r="CU74" s="9"/>
      <c r="CV74" s="10">
        <f t="shared" si="5"/>
        <v>0</v>
      </c>
      <c r="CW74" s="11"/>
      <c r="CX74" s="11"/>
      <c r="CY74" s="11"/>
      <c r="CZ74" s="9"/>
      <c r="DA74" s="9"/>
      <c r="DB74" s="9">
        <f ca="1">IFERROR(IF(COUNTA(DA$56:DA74)=DA$54,DA74,FORECAST(CU74,OFFSET(DD$56:DD$254,MATCH(CU74,DC$56:DC$254,1)-1,0,2), OFFSET(DC$56:DC$254,MATCH(CU74,DC$56:DC$254,1)-1,0,2))),"")</f>
        <v>0</v>
      </c>
      <c r="DC74" s="9" t="str">
        <f t="array" ref="DC74">IFERROR(INDEX(CU$56:CU$1054,SMALL(IF(ISNUMBER(DA$56:DA$1054),ROW(CU$1:CU$999),""),ROW(CU19))),"")</f>
        <v/>
      </c>
      <c r="DD74" s="9" t="str">
        <f t="array" ref="DD74">IFERROR(INDEX(DA$56:DA$1054,SMALL(IF(ISNUMBER(DA$56:DA$1054),ROW(DA$1:DA$999),""),ROW(DA19))),"")</f>
        <v/>
      </c>
      <c r="DE74" s="9"/>
      <c r="DF74" s="9"/>
      <c r="DG74" s="9"/>
      <c r="DH74" s="9"/>
      <c r="DI74" s="9"/>
      <c r="DJ74" s="9"/>
      <c r="DK74" s="87"/>
      <c r="DL74" s="9"/>
      <c r="DM74" s="9"/>
      <c r="DN74" s="9"/>
      <c r="DO74" s="10">
        <f t="shared" si="6"/>
        <v>0</v>
      </c>
      <c r="DP74" s="11"/>
      <c r="DQ74" s="11"/>
      <c r="DR74" s="11"/>
      <c r="DS74" s="9"/>
      <c r="DT74" s="9"/>
      <c r="DU74" s="9">
        <f ca="1">IFERROR(IF(COUNTA(DT$56:DT74)=DT$54,DT74,FORECAST(DN74,OFFSET(DW$56:DW$254,MATCH(DN74,DV$56:DV$254,1)-1,0,2), OFFSET(DV$56:DV$254,MATCH(DN74,DV$56:DV$254,1)-1,0,2))),"")</f>
        <v>0</v>
      </c>
      <c r="DV74" s="9" t="str">
        <f t="array" ref="DV74">IFERROR(INDEX(DN$56:DN$1054,SMALL(IF(ISNUMBER(DT$56:DT$1054),ROW(DN$1:DN$999),""),ROW(DN19))),"")</f>
        <v/>
      </c>
      <c r="DW74" s="9" t="str">
        <f t="array" ref="DW74">IFERROR(INDEX(DT$56:DT$1054,SMALL(IF(ISNUMBER(DT$56:DT$1054),ROW(DT$1:DT$999),""),ROW(DT19))),"")</f>
        <v/>
      </c>
      <c r="DX74" s="9"/>
      <c r="DY74" s="9"/>
      <c r="DZ74" s="9"/>
      <c r="EA74" s="9"/>
      <c r="EB74" s="9"/>
      <c r="EC74" s="9"/>
      <c r="ED74" s="87"/>
      <c r="EE74" s="9"/>
      <c r="EF74" s="9"/>
      <c r="EG74" s="9"/>
      <c r="EH74" s="10">
        <f t="shared" si="7"/>
        <v>0</v>
      </c>
      <c r="EI74" s="11"/>
      <c r="EJ74" s="11"/>
      <c r="EK74" s="11"/>
      <c r="EL74" s="9"/>
      <c r="EM74" s="9"/>
      <c r="EN74" s="9">
        <f ca="1">IFERROR(IF(COUNTA(EM$56:EM74)=EM$54,EM74,FORECAST(EG74,OFFSET(EP$56:EP$254,MATCH(EG74,EO$56:EO$254,1)-1,0,2), OFFSET(EO$56:EO$254,MATCH(EG74,EO$56:EO$254,1)-1,0,2))),"")</f>
        <v>0</v>
      </c>
      <c r="EO74" s="9" t="str">
        <f t="array" ref="EO74">IFERROR(INDEX(EG$56:EG$1054,SMALL(IF(ISNUMBER(EM$56:EM$1054),ROW(EG$1:EG$999),""),ROW(EG19))),"")</f>
        <v/>
      </c>
      <c r="EP74" s="9" t="str">
        <f t="array" ref="EP74">IFERROR(INDEX(EM$56:EM$1054,SMALL(IF(ISNUMBER(EM$56:EM$1054),ROW(EM$1:EM$999),""),ROW(EM19))),"")</f>
        <v/>
      </c>
      <c r="EQ74" s="9"/>
      <c r="ER74" s="9"/>
      <c r="ES74" s="9"/>
      <c r="ET74" s="9"/>
      <c r="EU74" s="9"/>
      <c r="EV74" s="9"/>
    </row>
    <row r="75" spans="1:152" x14ac:dyDescent="0.25">
      <c r="A75" s="8"/>
      <c r="B75" s="9"/>
      <c r="C75" s="9"/>
      <c r="D75" s="9"/>
      <c r="E75" s="10">
        <f t="shared" si="0"/>
        <v>0</v>
      </c>
      <c r="F75" s="11"/>
      <c r="G75" s="11"/>
      <c r="H75" s="11"/>
      <c r="I75" s="9"/>
      <c r="J75" s="9"/>
      <c r="K75" s="9">
        <f ca="1">IFERROR(IF(COUNTA(J$56:J75)=J$54,J75,FORECAST(D75,OFFSET(M$56:M$254,MATCH(D75,L$56:L$254,1)-1,0,2), OFFSET(L$56:L$254,MATCH(D75,L$56:L$254,1)-1,0,2))),"")</f>
        <v>0</v>
      </c>
      <c r="L75" s="9" t="str">
        <f t="array" ref="L75">IFERROR(INDEX(D$56:D$1054,SMALL(IF(ISNUMBER(J$56:J$1054),ROW(D$1:D$999),""),ROW(D20))),"")</f>
        <v/>
      </c>
      <c r="M75" s="9" t="str">
        <f t="array" ref="M75">IFERROR(INDEX(J$56:J$1054,SMALL(IF(ISNUMBER(J$56:J$1054),ROW(J$1:J$999),""),ROW(J20))),"")</f>
        <v/>
      </c>
      <c r="N75" s="9"/>
      <c r="O75" s="9"/>
      <c r="P75" s="9"/>
      <c r="Q75" s="9"/>
      <c r="R75" s="9"/>
      <c r="S75" s="9"/>
      <c r="T75" s="87"/>
      <c r="U75" s="9"/>
      <c r="V75" s="9"/>
      <c r="W75" s="9"/>
      <c r="X75" s="10">
        <f t="shared" si="1"/>
        <v>0</v>
      </c>
      <c r="Y75" s="11"/>
      <c r="Z75" s="11"/>
      <c r="AA75" s="11"/>
      <c r="AB75" s="9"/>
      <c r="AC75" s="9"/>
      <c r="AD75" s="9">
        <f ca="1">IFERROR(IF(COUNTA(AC$56:AC75)=AC$54,AC75,FORECAST(W75,OFFSET(AF$56:AF$254,MATCH(W75,AE$56:AE$254,1)-1,0,2), OFFSET(AE$56:AE$254,MATCH(W75,AE$56:AE$254,1)-1,0,2))),"")</f>
        <v>0</v>
      </c>
      <c r="AE75" s="9" t="str">
        <f t="array" ref="AE75">IFERROR(INDEX(W$56:W$1054,SMALL(IF(ISNUMBER(AC$56:AC$1054),ROW(W$1:W$999),""),ROW(W20))),"")</f>
        <v/>
      </c>
      <c r="AF75" s="9" t="str">
        <f t="array" ref="AF75">IFERROR(INDEX(AC$56:AC$1054,SMALL(IF(ISNUMBER(AC$56:AC$1054),ROW(AC$1:AC$999),""),ROW(AC20))),"")</f>
        <v/>
      </c>
      <c r="AG75" s="9"/>
      <c r="AH75" s="9"/>
      <c r="AI75" s="9"/>
      <c r="AJ75" s="9"/>
      <c r="AK75" s="9"/>
      <c r="AL75" s="9"/>
      <c r="AM75" s="87"/>
      <c r="AN75" s="9"/>
      <c r="AO75" s="9"/>
      <c r="AP75" s="9"/>
      <c r="AQ75" s="10">
        <f t="shared" si="2"/>
        <v>0</v>
      </c>
      <c r="AR75" s="11"/>
      <c r="AS75" s="11"/>
      <c r="AT75" s="11"/>
      <c r="AU75" s="9"/>
      <c r="AV75" s="9"/>
      <c r="AW75" s="9">
        <f ca="1">IFERROR(IF(COUNTA(AV$56:AV75)=AV$54,AV75,FORECAST(AP75,OFFSET(AY$56:AY$254,MATCH(AP75,AX$56:AX$254,1)-1,0,2), OFFSET(AX$56:AX$254,MATCH(AP75,AX$56:AX$254,1)-1,0,2))),"")</f>
        <v>0</v>
      </c>
      <c r="AX75" s="9" t="str">
        <f t="array" ref="AX75">IFERROR(INDEX(AP$56:AP$1054,SMALL(IF(ISNUMBER(AV$56:AV$1054),ROW(AP$1:AP$999),""),ROW(AP20))),"")</f>
        <v/>
      </c>
      <c r="AY75" s="9" t="str">
        <f t="array" ref="AY75">IFERROR(INDEX(AV$56:AV$1054,SMALL(IF(ISNUMBER(AV$56:AV$1054),ROW(AV$1:AV$999),""),ROW(AV20))),"")</f>
        <v/>
      </c>
      <c r="AZ75" s="9"/>
      <c r="BA75" s="9"/>
      <c r="BB75" s="9"/>
      <c r="BC75" s="9"/>
      <c r="BD75" s="9"/>
      <c r="BE75" s="9"/>
      <c r="BF75" s="87"/>
      <c r="BG75" s="9"/>
      <c r="BH75" s="9"/>
      <c r="BI75" s="9"/>
      <c r="BJ75" s="10">
        <f t="shared" si="3"/>
        <v>0</v>
      </c>
      <c r="BK75" s="11"/>
      <c r="BL75" s="11"/>
      <c r="BM75" s="11"/>
      <c r="BN75" s="9"/>
      <c r="BO75" s="9"/>
      <c r="BP75" s="9">
        <f ca="1">IFERROR(IF(COUNTA(BO$56:BO75)=BO$54,BO75,FORECAST(BI75,OFFSET(BR$56:BR$254,MATCH(BI75,BQ$56:BQ$254,1)-1,0,2), OFFSET(BQ$56:BQ$254,MATCH(BI75,BQ$56:BQ$254,1)-1,0,2))),"")</f>
        <v>0</v>
      </c>
      <c r="BQ75" s="9" t="str">
        <f t="array" ref="BQ75">IFERROR(INDEX(BI$56:BI$1054,SMALL(IF(ISNUMBER(BO$56:BO$1054),ROW(BI$1:BI$999),""),ROW(BI20))),"")</f>
        <v/>
      </c>
      <c r="BR75" s="9" t="str">
        <f t="array" ref="BR75">IFERROR(INDEX(BO$56:BO$1054,SMALL(IF(ISNUMBER(BO$56:BO$1054),ROW(BO$1:BO$999),""),ROW(BO20))),"")</f>
        <v/>
      </c>
      <c r="BS75" s="9"/>
      <c r="BT75" s="9"/>
      <c r="BU75" s="9"/>
      <c r="BV75" s="9"/>
      <c r="BW75" s="9"/>
      <c r="BX75" s="9"/>
      <c r="BY75" s="87"/>
      <c r="BZ75" s="9"/>
      <c r="CA75" s="9"/>
      <c r="CB75" s="9"/>
      <c r="CC75" s="10">
        <f t="shared" si="4"/>
        <v>0</v>
      </c>
      <c r="CD75" s="11"/>
      <c r="CE75" s="11"/>
      <c r="CF75" s="11"/>
      <c r="CG75" s="9"/>
      <c r="CH75" s="9"/>
      <c r="CI75" s="9">
        <f ca="1">IFERROR(IF(COUNTA(CH$56:CH75)=CH$54,CH75,FORECAST(CB75,OFFSET(CK$56:CK$254,MATCH(CB75,CJ$56:CJ$254,1)-1,0,2), OFFSET(CJ$56:CJ$254,MATCH(CB75,CJ$56:CJ$254,1)-1,0,2))),"")</f>
        <v>0</v>
      </c>
      <c r="CJ75" s="9" t="str">
        <f t="array" ref="CJ75">IFERROR(INDEX(CB$56:CB$1054,SMALL(IF(ISNUMBER(CH$56:CH$1054),ROW(CB$1:CB$999),""),ROW(CB20))),"")</f>
        <v/>
      </c>
      <c r="CK75" s="9" t="str">
        <f t="array" ref="CK75">IFERROR(INDEX(CH$56:CH$1054,SMALL(IF(ISNUMBER(CH$56:CH$1054),ROW(CH$1:CH$999),""),ROW(CH20))),"")</f>
        <v/>
      </c>
      <c r="CL75" s="9"/>
      <c r="CM75" s="9"/>
      <c r="CN75" s="9"/>
      <c r="CO75" s="9"/>
      <c r="CP75" s="9"/>
      <c r="CQ75" s="9"/>
      <c r="CR75" s="87"/>
      <c r="CS75" s="9"/>
      <c r="CT75" s="9"/>
      <c r="CU75" s="9"/>
      <c r="CV75" s="10">
        <f t="shared" si="5"/>
        <v>0</v>
      </c>
      <c r="CW75" s="11"/>
      <c r="CX75" s="11"/>
      <c r="CY75" s="11"/>
      <c r="CZ75" s="9"/>
      <c r="DA75" s="9"/>
      <c r="DB75" s="9">
        <f ca="1">IFERROR(IF(COUNTA(DA$56:DA75)=DA$54,DA75,FORECAST(CU75,OFFSET(DD$56:DD$254,MATCH(CU75,DC$56:DC$254,1)-1,0,2), OFFSET(DC$56:DC$254,MATCH(CU75,DC$56:DC$254,1)-1,0,2))),"")</f>
        <v>0</v>
      </c>
      <c r="DC75" s="9" t="str">
        <f t="array" ref="DC75">IFERROR(INDEX(CU$56:CU$1054,SMALL(IF(ISNUMBER(DA$56:DA$1054),ROW(CU$1:CU$999),""),ROW(CU20))),"")</f>
        <v/>
      </c>
      <c r="DD75" s="9" t="str">
        <f t="array" ref="DD75">IFERROR(INDEX(DA$56:DA$1054,SMALL(IF(ISNUMBER(DA$56:DA$1054),ROW(DA$1:DA$999),""),ROW(DA20))),"")</f>
        <v/>
      </c>
      <c r="DE75" s="9"/>
      <c r="DF75" s="9"/>
      <c r="DG75" s="9"/>
      <c r="DH75" s="9"/>
      <c r="DI75" s="9"/>
      <c r="DJ75" s="9"/>
      <c r="DK75" s="87"/>
      <c r="DL75" s="9"/>
      <c r="DM75" s="9"/>
      <c r="DN75" s="9"/>
      <c r="DO75" s="10">
        <f t="shared" si="6"/>
        <v>0</v>
      </c>
      <c r="DP75" s="11"/>
      <c r="DQ75" s="11"/>
      <c r="DR75" s="11"/>
      <c r="DS75" s="9"/>
      <c r="DT75" s="9"/>
      <c r="DU75" s="9">
        <f ca="1">IFERROR(IF(COUNTA(DT$56:DT75)=DT$54,DT75,FORECAST(DN75,OFFSET(DW$56:DW$254,MATCH(DN75,DV$56:DV$254,1)-1,0,2), OFFSET(DV$56:DV$254,MATCH(DN75,DV$56:DV$254,1)-1,0,2))),"")</f>
        <v>0</v>
      </c>
      <c r="DV75" s="9" t="str">
        <f t="array" ref="DV75">IFERROR(INDEX(DN$56:DN$1054,SMALL(IF(ISNUMBER(DT$56:DT$1054),ROW(DN$1:DN$999),""),ROW(DN20))),"")</f>
        <v/>
      </c>
      <c r="DW75" s="9" t="str">
        <f t="array" ref="DW75">IFERROR(INDEX(DT$56:DT$1054,SMALL(IF(ISNUMBER(DT$56:DT$1054),ROW(DT$1:DT$999),""),ROW(DT20))),"")</f>
        <v/>
      </c>
      <c r="DX75" s="9"/>
      <c r="DY75" s="9"/>
      <c r="DZ75" s="9"/>
      <c r="EA75" s="9"/>
      <c r="EB75" s="9"/>
      <c r="EC75" s="9"/>
      <c r="ED75" s="87"/>
      <c r="EE75" s="9"/>
      <c r="EF75" s="9"/>
      <c r="EG75" s="9"/>
      <c r="EH75" s="10">
        <f t="shared" si="7"/>
        <v>0</v>
      </c>
      <c r="EI75" s="11"/>
      <c r="EJ75" s="11"/>
      <c r="EK75" s="11"/>
      <c r="EL75" s="9"/>
      <c r="EM75" s="9"/>
      <c r="EN75" s="9">
        <f ca="1">IFERROR(IF(COUNTA(EM$56:EM75)=EM$54,EM75,FORECAST(EG75,OFFSET(EP$56:EP$254,MATCH(EG75,EO$56:EO$254,1)-1,0,2), OFFSET(EO$56:EO$254,MATCH(EG75,EO$56:EO$254,1)-1,0,2))),"")</f>
        <v>0</v>
      </c>
      <c r="EO75" s="9" t="str">
        <f t="array" ref="EO75">IFERROR(INDEX(EG$56:EG$1054,SMALL(IF(ISNUMBER(EM$56:EM$1054),ROW(EG$1:EG$999),""),ROW(EG20))),"")</f>
        <v/>
      </c>
      <c r="EP75" s="9" t="str">
        <f t="array" ref="EP75">IFERROR(INDEX(EM$56:EM$1054,SMALL(IF(ISNUMBER(EM$56:EM$1054),ROW(EM$1:EM$999),""),ROW(EM20))),"")</f>
        <v/>
      </c>
      <c r="EQ75" s="9"/>
      <c r="ER75" s="9"/>
      <c r="ES75" s="9"/>
      <c r="ET75" s="9"/>
      <c r="EU75" s="9"/>
      <c r="EV75" s="9"/>
    </row>
    <row r="76" spans="1:152" x14ac:dyDescent="0.25">
      <c r="A76" s="8"/>
      <c r="B76" s="9"/>
      <c r="C76" s="9"/>
      <c r="D76" s="9"/>
      <c r="E76" s="10">
        <f t="shared" si="0"/>
        <v>0</v>
      </c>
      <c r="F76" s="11"/>
      <c r="G76" s="11"/>
      <c r="H76" s="11"/>
      <c r="I76" s="9"/>
      <c r="J76" s="9"/>
      <c r="K76" s="9">
        <f ca="1">IFERROR(IF(COUNTA(J$56:J76)=J$54,J76,FORECAST(D76,OFFSET(M$56:M$254,MATCH(D76,L$56:L$254,1)-1,0,2), OFFSET(L$56:L$254,MATCH(D76,L$56:L$254,1)-1,0,2))),"")</f>
        <v>0</v>
      </c>
      <c r="L76" s="9" t="str">
        <f t="array" ref="L76">IFERROR(INDEX(D$56:D$1054,SMALL(IF(ISNUMBER(J$56:J$1054),ROW(D$1:D$999),""),ROW(D21))),"")</f>
        <v/>
      </c>
      <c r="M76" s="9" t="str">
        <f t="array" ref="M76">IFERROR(INDEX(J$56:J$1054,SMALL(IF(ISNUMBER(J$56:J$1054),ROW(J$1:J$999),""),ROW(J21))),"")</f>
        <v/>
      </c>
      <c r="N76" s="9"/>
      <c r="O76" s="9"/>
      <c r="P76" s="9"/>
      <c r="Q76" s="9"/>
      <c r="R76" s="9"/>
      <c r="S76" s="9"/>
      <c r="T76" s="87"/>
      <c r="U76" s="9"/>
      <c r="V76" s="9"/>
      <c r="W76" s="9"/>
      <c r="X76" s="10">
        <f t="shared" si="1"/>
        <v>0</v>
      </c>
      <c r="Y76" s="11"/>
      <c r="Z76" s="11"/>
      <c r="AA76" s="11"/>
      <c r="AB76" s="9"/>
      <c r="AC76" s="9"/>
      <c r="AD76" s="9">
        <f ca="1">IFERROR(IF(COUNTA(AC$56:AC76)=AC$54,AC76,FORECAST(W76,OFFSET(AF$56:AF$254,MATCH(W76,AE$56:AE$254,1)-1,0,2), OFFSET(AE$56:AE$254,MATCH(W76,AE$56:AE$254,1)-1,0,2))),"")</f>
        <v>0</v>
      </c>
      <c r="AE76" s="9" t="str">
        <f t="array" ref="AE76">IFERROR(INDEX(W$56:W$1054,SMALL(IF(ISNUMBER(AC$56:AC$1054),ROW(W$1:W$999),""),ROW(W21))),"")</f>
        <v/>
      </c>
      <c r="AF76" s="9" t="str">
        <f t="array" ref="AF76">IFERROR(INDEX(AC$56:AC$1054,SMALL(IF(ISNUMBER(AC$56:AC$1054),ROW(AC$1:AC$999),""),ROW(AC21))),"")</f>
        <v/>
      </c>
      <c r="AG76" s="9"/>
      <c r="AH76" s="9"/>
      <c r="AI76" s="9"/>
      <c r="AJ76" s="9"/>
      <c r="AK76" s="9"/>
      <c r="AL76" s="9"/>
      <c r="AM76" s="87"/>
      <c r="AN76" s="9"/>
      <c r="AO76" s="9"/>
      <c r="AP76" s="9"/>
      <c r="AQ76" s="10">
        <f t="shared" si="2"/>
        <v>0</v>
      </c>
      <c r="AR76" s="11"/>
      <c r="AS76" s="11"/>
      <c r="AT76" s="11"/>
      <c r="AU76" s="9"/>
      <c r="AV76" s="9"/>
      <c r="AW76" s="9">
        <f ca="1">IFERROR(IF(COUNTA(AV$56:AV76)=AV$54,AV76,FORECAST(AP76,OFFSET(AY$56:AY$254,MATCH(AP76,AX$56:AX$254,1)-1,0,2), OFFSET(AX$56:AX$254,MATCH(AP76,AX$56:AX$254,1)-1,0,2))),"")</f>
        <v>0</v>
      </c>
      <c r="AX76" s="9" t="str">
        <f t="array" ref="AX76">IFERROR(INDEX(AP$56:AP$1054,SMALL(IF(ISNUMBER(AV$56:AV$1054),ROW(AP$1:AP$999),""),ROW(AP21))),"")</f>
        <v/>
      </c>
      <c r="AY76" s="9" t="str">
        <f t="array" ref="AY76">IFERROR(INDEX(AV$56:AV$1054,SMALL(IF(ISNUMBER(AV$56:AV$1054),ROW(AV$1:AV$999),""),ROW(AV21))),"")</f>
        <v/>
      </c>
      <c r="AZ76" s="9"/>
      <c r="BA76" s="9"/>
      <c r="BB76" s="9"/>
      <c r="BC76" s="9"/>
      <c r="BD76" s="9"/>
      <c r="BE76" s="9"/>
      <c r="BF76" s="87"/>
      <c r="BG76" s="9"/>
      <c r="BH76" s="9"/>
      <c r="BI76" s="9"/>
      <c r="BJ76" s="10">
        <f t="shared" si="3"/>
        <v>0</v>
      </c>
      <c r="BK76" s="11"/>
      <c r="BL76" s="11"/>
      <c r="BM76" s="11"/>
      <c r="BN76" s="9"/>
      <c r="BO76" s="9"/>
      <c r="BP76" s="9">
        <f ca="1">IFERROR(IF(COUNTA(BO$56:BO76)=BO$54,BO76,FORECAST(BI76,OFFSET(BR$56:BR$254,MATCH(BI76,BQ$56:BQ$254,1)-1,0,2), OFFSET(BQ$56:BQ$254,MATCH(BI76,BQ$56:BQ$254,1)-1,0,2))),"")</f>
        <v>0</v>
      </c>
      <c r="BQ76" s="9" t="str">
        <f t="array" ref="BQ76">IFERROR(INDEX(BI$56:BI$1054,SMALL(IF(ISNUMBER(BO$56:BO$1054),ROW(BI$1:BI$999),""),ROW(BI21))),"")</f>
        <v/>
      </c>
      <c r="BR76" s="9" t="str">
        <f t="array" ref="BR76">IFERROR(INDEX(BO$56:BO$1054,SMALL(IF(ISNUMBER(BO$56:BO$1054),ROW(BO$1:BO$999),""),ROW(BO21))),"")</f>
        <v/>
      </c>
      <c r="BS76" s="9"/>
      <c r="BT76" s="9"/>
      <c r="BU76" s="9"/>
      <c r="BV76" s="9"/>
      <c r="BW76" s="9"/>
      <c r="BX76" s="9"/>
      <c r="BY76" s="87"/>
      <c r="BZ76" s="9"/>
      <c r="CA76" s="9"/>
      <c r="CB76" s="9"/>
      <c r="CC76" s="10">
        <f t="shared" si="4"/>
        <v>0</v>
      </c>
      <c r="CD76" s="11"/>
      <c r="CE76" s="11"/>
      <c r="CF76" s="11"/>
      <c r="CG76" s="9"/>
      <c r="CH76" s="9"/>
      <c r="CI76" s="9">
        <f ca="1">IFERROR(IF(COUNTA(CH$56:CH76)=CH$54,CH76,FORECAST(CB76,OFFSET(CK$56:CK$254,MATCH(CB76,CJ$56:CJ$254,1)-1,0,2), OFFSET(CJ$56:CJ$254,MATCH(CB76,CJ$56:CJ$254,1)-1,0,2))),"")</f>
        <v>0</v>
      </c>
      <c r="CJ76" s="9" t="str">
        <f t="array" ref="CJ76">IFERROR(INDEX(CB$56:CB$1054,SMALL(IF(ISNUMBER(CH$56:CH$1054),ROW(CB$1:CB$999),""),ROW(CB21))),"")</f>
        <v/>
      </c>
      <c r="CK76" s="9" t="str">
        <f t="array" ref="CK76">IFERROR(INDEX(CH$56:CH$1054,SMALL(IF(ISNUMBER(CH$56:CH$1054),ROW(CH$1:CH$999),""),ROW(CH21))),"")</f>
        <v/>
      </c>
      <c r="CL76" s="9"/>
      <c r="CM76" s="9"/>
      <c r="CN76" s="9"/>
      <c r="CO76" s="9"/>
      <c r="CP76" s="9"/>
      <c r="CQ76" s="9"/>
      <c r="CR76" s="87"/>
      <c r="CS76" s="9"/>
      <c r="CT76" s="9"/>
      <c r="CU76" s="9"/>
      <c r="CV76" s="10">
        <f t="shared" si="5"/>
        <v>0</v>
      </c>
      <c r="CW76" s="11"/>
      <c r="CX76" s="11"/>
      <c r="CY76" s="11"/>
      <c r="CZ76" s="9"/>
      <c r="DA76" s="9"/>
      <c r="DB76" s="9">
        <f ca="1">IFERROR(IF(COUNTA(DA$56:DA76)=DA$54,DA76,FORECAST(CU76,OFFSET(DD$56:DD$254,MATCH(CU76,DC$56:DC$254,1)-1,0,2), OFFSET(DC$56:DC$254,MATCH(CU76,DC$56:DC$254,1)-1,0,2))),"")</f>
        <v>0</v>
      </c>
      <c r="DC76" s="9" t="str">
        <f t="array" ref="DC76">IFERROR(INDEX(CU$56:CU$1054,SMALL(IF(ISNUMBER(DA$56:DA$1054),ROW(CU$1:CU$999),""),ROW(CU21))),"")</f>
        <v/>
      </c>
      <c r="DD76" s="9" t="str">
        <f t="array" ref="DD76">IFERROR(INDEX(DA$56:DA$1054,SMALL(IF(ISNUMBER(DA$56:DA$1054),ROW(DA$1:DA$999),""),ROW(DA21))),"")</f>
        <v/>
      </c>
      <c r="DE76" s="9"/>
      <c r="DF76" s="9"/>
      <c r="DG76" s="9"/>
      <c r="DH76" s="9"/>
      <c r="DI76" s="9"/>
      <c r="DJ76" s="9"/>
      <c r="DK76" s="87"/>
      <c r="DL76" s="9"/>
      <c r="DM76" s="9"/>
      <c r="DN76" s="9"/>
      <c r="DO76" s="10">
        <f t="shared" si="6"/>
        <v>0</v>
      </c>
      <c r="DP76" s="11"/>
      <c r="DQ76" s="11"/>
      <c r="DR76" s="11"/>
      <c r="DS76" s="9"/>
      <c r="DT76" s="9"/>
      <c r="DU76" s="9">
        <f ca="1">IFERROR(IF(COUNTA(DT$56:DT76)=DT$54,DT76,FORECAST(DN76,OFFSET(DW$56:DW$254,MATCH(DN76,DV$56:DV$254,1)-1,0,2), OFFSET(DV$56:DV$254,MATCH(DN76,DV$56:DV$254,1)-1,0,2))),"")</f>
        <v>0</v>
      </c>
      <c r="DV76" s="9" t="str">
        <f t="array" ref="DV76">IFERROR(INDEX(DN$56:DN$1054,SMALL(IF(ISNUMBER(DT$56:DT$1054),ROW(DN$1:DN$999),""),ROW(DN21))),"")</f>
        <v/>
      </c>
      <c r="DW76" s="9" t="str">
        <f t="array" ref="DW76">IFERROR(INDEX(DT$56:DT$1054,SMALL(IF(ISNUMBER(DT$56:DT$1054),ROW(DT$1:DT$999),""),ROW(DT21))),"")</f>
        <v/>
      </c>
      <c r="DX76" s="9"/>
      <c r="DY76" s="9"/>
      <c r="DZ76" s="9"/>
      <c r="EA76" s="9"/>
      <c r="EB76" s="9"/>
      <c r="EC76" s="9"/>
      <c r="ED76" s="87"/>
      <c r="EE76" s="9"/>
      <c r="EF76" s="9"/>
      <c r="EG76" s="9"/>
      <c r="EH76" s="10">
        <f t="shared" si="7"/>
        <v>0</v>
      </c>
      <c r="EI76" s="11"/>
      <c r="EJ76" s="11"/>
      <c r="EK76" s="11"/>
      <c r="EL76" s="9"/>
      <c r="EM76" s="9"/>
      <c r="EN76" s="9">
        <f ca="1">IFERROR(IF(COUNTA(EM$56:EM76)=EM$54,EM76,FORECAST(EG76,OFFSET(EP$56:EP$254,MATCH(EG76,EO$56:EO$254,1)-1,0,2), OFFSET(EO$56:EO$254,MATCH(EG76,EO$56:EO$254,1)-1,0,2))),"")</f>
        <v>0</v>
      </c>
      <c r="EO76" s="9" t="str">
        <f t="array" ref="EO76">IFERROR(INDEX(EG$56:EG$1054,SMALL(IF(ISNUMBER(EM$56:EM$1054),ROW(EG$1:EG$999),""),ROW(EG21))),"")</f>
        <v/>
      </c>
      <c r="EP76" s="9" t="str">
        <f t="array" ref="EP76">IFERROR(INDEX(EM$56:EM$1054,SMALL(IF(ISNUMBER(EM$56:EM$1054),ROW(EM$1:EM$999),""),ROW(EM21))),"")</f>
        <v/>
      </c>
      <c r="EQ76" s="9"/>
      <c r="ER76" s="9"/>
      <c r="ES76" s="9"/>
      <c r="ET76" s="9"/>
      <c r="EU76" s="9"/>
      <c r="EV76" s="9"/>
    </row>
    <row r="77" spans="1:152" x14ac:dyDescent="0.25">
      <c r="A77" s="8"/>
      <c r="B77" s="9"/>
      <c r="C77" s="9"/>
      <c r="D77" s="9"/>
      <c r="E77" s="10">
        <f t="shared" si="0"/>
        <v>0</v>
      </c>
      <c r="F77" s="11"/>
      <c r="G77" s="11"/>
      <c r="H77" s="11"/>
      <c r="I77" s="9"/>
      <c r="J77" s="9"/>
      <c r="K77" s="9">
        <f ca="1">IFERROR(IF(COUNTA(J$56:J77)=J$54,J77,FORECAST(D77,OFFSET(M$56:M$254,MATCH(D77,L$56:L$254,1)-1,0,2), OFFSET(L$56:L$254,MATCH(D77,L$56:L$254,1)-1,0,2))),"")</f>
        <v>0</v>
      </c>
      <c r="L77" s="9" t="str">
        <f t="array" ref="L77">IFERROR(INDEX(D$56:D$1054,SMALL(IF(ISNUMBER(J$56:J$1054),ROW(D$1:D$999),""),ROW(D22))),"")</f>
        <v/>
      </c>
      <c r="M77" s="9" t="str">
        <f t="array" ref="M77">IFERROR(INDEX(J$56:J$1054,SMALL(IF(ISNUMBER(J$56:J$1054),ROW(J$1:J$999),""),ROW(J22))),"")</f>
        <v/>
      </c>
      <c r="N77" s="9"/>
      <c r="O77" s="9"/>
      <c r="P77" s="9"/>
      <c r="Q77" s="9"/>
      <c r="R77" s="9"/>
      <c r="S77" s="9"/>
      <c r="T77" s="87"/>
      <c r="U77" s="9"/>
      <c r="V77" s="9"/>
      <c r="W77" s="9"/>
      <c r="X77" s="10">
        <f t="shared" si="1"/>
        <v>0</v>
      </c>
      <c r="Y77" s="11"/>
      <c r="Z77" s="11"/>
      <c r="AA77" s="11"/>
      <c r="AB77" s="9"/>
      <c r="AC77" s="9"/>
      <c r="AD77" s="9">
        <f ca="1">IFERROR(IF(COUNTA(AC$56:AC77)=AC$54,AC77,FORECAST(W77,OFFSET(AF$56:AF$254,MATCH(W77,AE$56:AE$254,1)-1,0,2), OFFSET(AE$56:AE$254,MATCH(W77,AE$56:AE$254,1)-1,0,2))),"")</f>
        <v>0</v>
      </c>
      <c r="AE77" s="9" t="str">
        <f t="array" ref="AE77">IFERROR(INDEX(W$56:W$1054,SMALL(IF(ISNUMBER(AC$56:AC$1054),ROW(W$1:W$999),""),ROW(W22))),"")</f>
        <v/>
      </c>
      <c r="AF77" s="9" t="str">
        <f t="array" ref="AF77">IFERROR(INDEX(AC$56:AC$1054,SMALL(IF(ISNUMBER(AC$56:AC$1054),ROW(AC$1:AC$999),""),ROW(AC22))),"")</f>
        <v/>
      </c>
      <c r="AG77" s="9"/>
      <c r="AH77" s="9"/>
      <c r="AI77" s="9"/>
      <c r="AJ77" s="9"/>
      <c r="AK77" s="9"/>
      <c r="AL77" s="9"/>
      <c r="AM77" s="87"/>
      <c r="AN77" s="9"/>
      <c r="AO77" s="9"/>
      <c r="AP77" s="9"/>
      <c r="AQ77" s="10">
        <f t="shared" si="2"/>
        <v>0</v>
      </c>
      <c r="AR77" s="11"/>
      <c r="AS77" s="11"/>
      <c r="AT77" s="11"/>
      <c r="AU77" s="9"/>
      <c r="AV77" s="9"/>
      <c r="AW77" s="9">
        <f ca="1">IFERROR(IF(COUNTA(AV$56:AV77)=AV$54,AV77,FORECAST(AP77,OFFSET(AY$56:AY$254,MATCH(AP77,AX$56:AX$254,1)-1,0,2), OFFSET(AX$56:AX$254,MATCH(AP77,AX$56:AX$254,1)-1,0,2))),"")</f>
        <v>0</v>
      </c>
      <c r="AX77" s="9" t="str">
        <f t="array" ref="AX77">IFERROR(INDEX(AP$56:AP$1054,SMALL(IF(ISNUMBER(AV$56:AV$1054),ROW(AP$1:AP$999),""),ROW(AP22))),"")</f>
        <v/>
      </c>
      <c r="AY77" s="9" t="str">
        <f t="array" ref="AY77">IFERROR(INDEX(AV$56:AV$1054,SMALL(IF(ISNUMBER(AV$56:AV$1054),ROW(AV$1:AV$999),""),ROW(AV22))),"")</f>
        <v/>
      </c>
      <c r="AZ77" s="9"/>
      <c r="BA77" s="9"/>
      <c r="BB77" s="9"/>
      <c r="BC77" s="9"/>
      <c r="BD77" s="9"/>
      <c r="BE77" s="9"/>
      <c r="BF77" s="87"/>
      <c r="BG77" s="9"/>
      <c r="BH77" s="9"/>
      <c r="BI77" s="9"/>
      <c r="BJ77" s="10">
        <f t="shared" si="3"/>
        <v>0</v>
      </c>
      <c r="BK77" s="11"/>
      <c r="BL77" s="11"/>
      <c r="BM77" s="11"/>
      <c r="BN77" s="9"/>
      <c r="BO77" s="9"/>
      <c r="BP77" s="9">
        <f ca="1">IFERROR(IF(COUNTA(BO$56:BO77)=BO$54,BO77,FORECAST(BI77,OFFSET(BR$56:BR$254,MATCH(BI77,BQ$56:BQ$254,1)-1,0,2), OFFSET(BQ$56:BQ$254,MATCH(BI77,BQ$56:BQ$254,1)-1,0,2))),"")</f>
        <v>0</v>
      </c>
      <c r="BQ77" s="9" t="str">
        <f t="array" ref="BQ77">IFERROR(INDEX(BI$56:BI$1054,SMALL(IF(ISNUMBER(BO$56:BO$1054),ROW(BI$1:BI$999),""),ROW(BI22))),"")</f>
        <v/>
      </c>
      <c r="BR77" s="9" t="str">
        <f t="array" ref="BR77">IFERROR(INDEX(BO$56:BO$1054,SMALL(IF(ISNUMBER(BO$56:BO$1054),ROW(BO$1:BO$999),""),ROW(BO22))),"")</f>
        <v/>
      </c>
      <c r="BS77" s="9"/>
      <c r="BT77" s="9"/>
      <c r="BU77" s="9"/>
      <c r="BV77" s="9"/>
      <c r="BW77" s="9"/>
      <c r="BX77" s="9"/>
      <c r="BY77" s="87"/>
      <c r="BZ77" s="9"/>
      <c r="CA77" s="9"/>
      <c r="CB77" s="9"/>
      <c r="CC77" s="10">
        <f t="shared" si="4"/>
        <v>0</v>
      </c>
      <c r="CD77" s="11"/>
      <c r="CE77" s="11"/>
      <c r="CF77" s="11"/>
      <c r="CG77" s="9"/>
      <c r="CH77" s="9"/>
      <c r="CI77" s="9">
        <f ca="1">IFERROR(IF(COUNTA(CH$56:CH77)=CH$54,CH77,FORECAST(CB77,OFFSET(CK$56:CK$254,MATCH(CB77,CJ$56:CJ$254,1)-1,0,2), OFFSET(CJ$56:CJ$254,MATCH(CB77,CJ$56:CJ$254,1)-1,0,2))),"")</f>
        <v>0</v>
      </c>
      <c r="CJ77" s="9" t="str">
        <f t="array" ref="CJ77">IFERROR(INDEX(CB$56:CB$1054,SMALL(IF(ISNUMBER(CH$56:CH$1054),ROW(CB$1:CB$999),""),ROW(CB22))),"")</f>
        <v/>
      </c>
      <c r="CK77" s="9" t="str">
        <f t="array" ref="CK77">IFERROR(INDEX(CH$56:CH$1054,SMALL(IF(ISNUMBER(CH$56:CH$1054),ROW(CH$1:CH$999),""),ROW(CH22))),"")</f>
        <v/>
      </c>
      <c r="CL77" s="9"/>
      <c r="CM77" s="9"/>
      <c r="CN77" s="9"/>
      <c r="CO77" s="9"/>
      <c r="CP77" s="9"/>
      <c r="CQ77" s="9"/>
      <c r="CR77" s="87"/>
      <c r="CS77" s="9"/>
      <c r="CT77" s="9"/>
      <c r="CU77" s="9"/>
      <c r="CV77" s="10">
        <f t="shared" si="5"/>
        <v>0</v>
      </c>
      <c r="CW77" s="11"/>
      <c r="CX77" s="11"/>
      <c r="CY77" s="11"/>
      <c r="CZ77" s="9"/>
      <c r="DA77" s="9"/>
      <c r="DB77" s="9">
        <f ca="1">IFERROR(IF(COUNTA(DA$56:DA77)=DA$54,DA77,FORECAST(CU77,OFFSET(DD$56:DD$254,MATCH(CU77,DC$56:DC$254,1)-1,0,2), OFFSET(DC$56:DC$254,MATCH(CU77,DC$56:DC$254,1)-1,0,2))),"")</f>
        <v>0</v>
      </c>
      <c r="DC77" s="9" t="str">
        <f t="array" ref="DC77">IFERROR(INDEX(CU$56:CU$1054,SMALL(IF(ISNUMBER(DA$56:DA$1054),ROW(CU$1:CU$999),""),ROW(CU22))),"")</f>
        <v/>
      </c>
      <c r="DD77" s="9" t="str">
        <f t="array" ref="DD77">IFERROR(INDEX(DA$56:DA$1054,SMALL(IF(ISNUMBER(DA$56:DA$1054),ROW(DA$1:DA$999),""),ROW(DA22))),"")</f>
        <v/>
      </c>
      <c r="DE77" s="9"/>
      <c r="DF77" s="9"/>
      <c r="DG77" s="9"/>
      <c r="DH77" s="9"/>
      <c r="DI77" s="9"/>
      <c r="DJ77" s="9"/>
      <c r="DK77" s="87"/>
      <c r="DL77" s="9"/>
      <c r="DM77" s="9"/>
      <c r="DN77" s="9"/>
      <c r="DO77" s="10">
        <f t="shared" si="6"/>
        <v>0</v>
      </c>
      <c r="DP77" s="11"/>
      <c r="DQ77" s="11"/>
      <c r="DR77" s="11"/>
      <c r="DS77" s="9"/>
      <c r="DT77" s="9"/>
      <c r="DU77" s="9">
        <f ca="1">IFERROR(IF(COUNTA(DT$56:DT77)=DT$54,DT77,FORECAST(DN77,OFFSET(DW$56:DW$254,MATCH(DN77,DV$56:DV$254,1)-1,0,2), OFFSET(DV$56:DV$254,MATCH(DN77,DV$56:DV$254,1)-1,0,2))),"")</f>
        <v>0</v>
      </c>
      <c r="DV77" s="9" t="str">
        <f t="array" ref="DV77">IFERROR(INDEX(DN$56:DN$1054,SMALL(IF(ISNUMBER(DT$56:DT$1054),ROW(DN$1:DN$999),""),ROW(DN22))),"")</f>
        <v/>
      </c>
      <c r="DW77" s="9" t="str">
        <f t="array" ref="DW77">IFERROR(INDEX(DT$56:DT$1054,SMALL(IF(ISNUMBER(DT$56:DT$1054),ROW(DT$1:DT$999),""),ROW(DT22))),"")</f>
        <v/>
      </c>
      <c r="DX77" s="9"/>
      <c r="DY77" s="9"/>
      <c r="DZ77" s="9"/>
      <c r="EA77" s="9"/>
      <c r="EB77" s="9"/>
      <c r="EC77" s="9"/>
      <c r="ED77" s="87"/>
      <c r="EE77" s="9"/>
      <c r="EF77" s="9"/>
      <c r="EG77" s="9"/>
      <c r="EH77" s="10">
        <f t="shared" si="7"/>
        <v>0</v>
      </c>
      <c r="EI77" s="11"/>
      <c r="EJ77" s="11"/>
      <c r="EK77" s="11"/>
      <c r="EL77" s="9"/>
      <c r="EM77" s="9"/>
      <c r="EN77" s="9">
        <f ca="1">IFERROR(IF(COUNTA(EM$56:EM77)=EM$54,EM77,FORECAST(EG77,OFFSET(EP$56:EP$254,MATCH(EG77,EO$56:EO$254,1)-1,0,2), OFFSET(EO$56:EO$254,MATCH(EG77,EO$56:EO$254,1)-1,0,2))),"")</f>
        <v>0</v>
      </c>
      <c r="EO77" s="9" t="str">
        <f t="array" ref="EO77">IFERROR(INDEX(EG$56:EG$1054,SMALL(IF(ISNUMBER(EM$56:EM$1054),ROW(EG$1:EG$999),""),ROW(EG22))),"")</f>
        <v/>
      </c>
      <c r="EP77" s="9" t="str">
        <f t="array" ref="EP77">IFERROR(INDEX(EM$56:EM$1054,SMALL(IF(ISNUMBER(EM$56:EM$1054),ROW(EM$1:EM$999),""),ROW(EM22))),"")</f>
        <v/>
      </c>
      <c r="EQ77" s="9"/>
      <c r="ER77" s="9"/>
      <c r="ES77" s="9"/>
      <c r="ET77" s="9"/>
      <c r="EU77" s="9"/>
      <c r="EV77" s="9"/>
    </row>
    <row r="78" spans="1:152" x14ac:dyDescent="0.25">
      <c r="A78" s="8"/>
      <c r="B78" s="9"/>
      <c r="C78" s="9"/>
      <c r="D78" s="9"/>
      <c r="E78" s="10">
        <f t="shared" si="0"/>
        <v>0</v>
      </c>
      <c r="F78" s="11"/>
      <c r="G78" s="11"/>
      <c r="H78" s="11"/>
      <c r="I78" s="9"/>
      <c r="J78" s="9"/>
      <c r="K78" s="9">
        <f ca="1">IFERROR(IF(COUNTA(J$56:J78)=J$54,J78,FORECAST(D78,OFFSET(M$56:M$254,MATCH(D78,L$56:L$254,1)-1,0,2), OFFSET(L$56:L$254,MATCH(D78,L$56:L$254,1)-1,0,2))),"")</f>
        <v>0</v>
      </c>
      <c r="L78" s="9" t="str">
        <f t="array" ref="L78">IFERROR(INDEX(D$56:D$1054,SMALL(IF(ISNUMBER(J$56:J$1054),ROW(D$1:D$999),""),ROW(D23))),"")</f>
        <v/>
      </c>
      <c r="M78" s="9" t="str">
        <f t="array" ref="M78">IFERROR(INDEX(J$56:J$1054,SMALL(IF(ISNUMBER(J$56:J$1054),ROW(J$1:J$999),""),ROW(J23))),"")</f>
        <v/>
      </c>
      <c r="N78" s="9"/>
      <c r="O78" s="9"/>
      <c r="P78" s="9"/>
      <c r="Q78" s="9"/>
      <c r="R78" s="9"/>
      <c r="S78" s="9"/>
      <c r="T78" s="87"/>
      <c r="U78" s="9"/>
      <c r="V78" s="9"/>
      <c r="W78" s="9"/>
      <c r="X78" s="10">
        <f t="shared" si="1"/>
        <v>0</v>
      </c>
      <c r="Y78" s="11"/>
      <c r="Z78" s="11"/>
      <c r="AA78" s="11"/>
      <c r="AB78" s="9"/>
      <c r="AC78" s="9"/>
      <c r="AD78" s="9">
        <f ca="1">IFERROR(IF(COUNTA(AC$56:AC78)=AC$54,AC78,FORECAST(W78,OFFSET(AF$56:AF$254,MATCH(W78,AE$56:AE$254,1)-1,0,2), OFFSET(AE$56:AE$254,MATCH(W78,AE$56:AE$254,1)-1,0,2))),"")</f>
        <v>0</v>
      </c>
      <c r="AE78" s="9" t="str">
        <f t="array" ref="AE78">IFERROR(INDEX(W$56:W$1054,SMALL(IF(ISNUMBER(AC$56:AC$1054),ROW(W$1:W$999),""),ROW(W23))),"")</f>
        <v/>
      </c>
      <c r="AF78" s="9" t="str">
        <f t="array" ref="AF78">IFERROR(INDEX(AC$56:AC$1054,SMALL(IF(ISNUMBER(AC$56:AC$1054),ROW(AC$1:AC$999),""),ROW(AC23))),"")</f>
        <v/>
      </c>
      <c r="AG78" s="9"/>
      <c r="AH78" s="9"/>
      <c r="AI78" s="9"/>
      <c r="AJ78" s="9"/>
      <c r="AK78" s="9"/>
      <c r="AL78" s="9"/>
      <c r="AM78" s="87"/>
      <c r="AN78" s="9"/>
      <c r="AO78" s="9"/>
      <c r="AP78" s="9"/>
      <c r="AQ78" s="10">
        <f t="shared" si="2"/>
        <v>0</v>
      </c>
      <c r="AR78" s="11"/>
      <c r="AS78" s="11"/>
      <c r="AT78" s="11"/>
      <c r="AU78" s="9"/>
      <c r="AV78" s="9"/>
      <c r="AW78" s="9">
        <f ca="1">IFERROR(IF(COUNTA(AV$56:AV78)=AV$54,AV78,FORECAST(AP78,OFFSET(AY$56:AY$254,MATCH(AP78,AX$56:AX$254,1)-1,0,2), OFFSET(AX$56:AX$254,MATCH(AP78,AX$56:AX$254,1)-1,0,2))),"")</f>
        <v>0</v>
      </c>
      <c r="AX78" s="9" t="str">
        <f t="array" ref="AX78">IFERROR(INDEX(AP$56:AP$1054,SMALL(IF(ISNUMBER(AV$56:AV$1054),ROW(AP$1:AP$999),""),ROW(AP23))),"")</f>
        <v/>
      </c>
      <c r="AY78" s="9" t="str">
        <f t="array" ref="AY78">IFERROR(INDEX(AV$56:AV$1054,SMALL(IF(ISNUMBER(AV$56:AV$1054),ROW(AV$1:AV$999),""),ROW(AV23))),"")</f>
        <v/>
      </c>
      <c r="AZ78" s="9"/>
      <c r="BA78" s="9"/>
      <c r="BB78" s="9"/>
      <c r="BC78" s="9"/>
      <c r="BD78" s="9"/>
      <c r="BE78" s="9"/>
      <c r="BF78" s="87"/>
      <c r="BG78" s="9"/>
      <c r="BH78" s="9"/>
      <c r="BI78" s="9"/>
      <c r="BJ78" s="10">
        <f t="shared" si="3"/>
        <v>0</v>
      </c>
      <c r="BK78" s="11"/>
      <c r="BL78" s="11"/>
      <c r="BM78" s="11"/>
      <c r="BN78" s="9"/>
      <c r="BO78" s="9"/>
      <c r="BP78" s="9">
        <f ca="1">IFERROR(IF(COUNTA(BO$56:BO78)=BO$54,BO78,FORECAST(BI78,OFFSET(BR$56:BR$254,MATCH(BI78,BQ$56:BQ$254,1)-1,0,2), OFFSET(BQ$56:BQ$254,MATCH(BI78,BQ$56:BQ$254,1)-1,0,2))),"")</f>
        <v>0</v>
      </c>
      <c r="BQ78" s="9" t="str">
        <f t="array" ref="BQ78">IFERROR(INDEX(BI$56:BI$1054,SMALL(IF(ISNUMBER(BO$56:BO$1054),ROW(BI$1:BI$999),""),ROW(BI23))),"")</f>
        <v/>
      </c>
      <c r="BR78" s="9" t="str">
        <f t="array" ref="BR78">IFERROR(INDEX(BO$56:BO$1054,SMALL(IF(ISNUMBER(BO$56:BO$1054),ROW(BO$1:BO$999),""),ROW(BO23))),"")</f>
        <v/>
      </c>
      <c r="BS78" s="9"/>
      <c r="BT78" s="9"/>
      <c r="BU78" s="9"/>
      <c r="BV78" s="9"/>
      <c r="BW78" s="9"/>
      <c r="BX78" s="9"/>
      <c r="BY78" s="87"/>
      <c r="BZ78" s="9"/>
      <c r="CA78" s="9"/>
      <c r="CB78" s="9"/>
      <c r="CC78" s="10">
        <f t="shared" si="4"/>
        <v>0</v>
      </c>
      <c r="CD78" s="11"/>
      <c r="CE78" s="11"/>
      <c r="CF78" s="11"/>
      <c r="CG78" s="9"/>
      <c r="CH78" s="9"/>
      <c r="CI78" s="9">
        <f ca="1">IFERROR(IF(COUNTA(CH$56:CH78)=CH$54,CH78,FORECAST(CB78,OFFSET(CK$56:CK$254,MATCH(CB78,CJ$56:CJ$254,1)-1,0,2), OFFSET(CJ$56:CJ$254,MATCH(CB78,CJ$56:CJ$254,1)-1,0,2))),"")</f>
        <v>0</v>
      </c>
      <c r="CJ78" s="9" t="str">
        <f t="array" ref="CJ78">IFERROR(INDEX(CB$56:CB$1054,SMALL(IF(ISNUMBER(CH$56:CH$1054),ROW(CB$1:CB$999),""),ROW(CB23))),"")</f>
        <v/>
      </c>
      <c r="CK78" s="9" t="str">
        <f t="array" ref="CK78">IFERROR(INDEX(CH$56:CH$1054,SMALL(IF(ISNUMBER(CH$56:CH$1054),ROW(CH$1:CH$999),""),ROW(CH23))),"")</f>
        <v/>
      </c>
      <c r="CL78" s="9"/>
      <c r="CM78" s="9"/>
      <c r="CN78" s="9"/>
      <c r="CO78" s="9"/>
      <c r="CP78" s="9"/>
      <c r="CQ78" s="9"/>
      <c r="CR78" s="87"/>
      <c r="CS78" s="9"/>
      <c r="CT78" s="9"/>
      <c r="CU78" s="9"/>
      <c r="CV78" s="10">
        <f t="shared" si="5"/>
        <v>0</v>
      </c>
      <c r="CW78" s="11"/>
      <c r="CX78" s="11"/>
      <c r="CY78" s="11"/>
      <c r="CZ78" s="9"/>
      <c r="DA78" s="9"/>
      <c r="DB78" s="9">
        <f ca="1">IFERROR(IF(COUNTA(DA$56:DA78)=DA$54,DA78,FORECAST(CU78,OFFSET(DD$56:DD$254,MATCH(CU78,DC$56:DC$254,1)-1,0,2), OFFSET(DC$56:DC$254,MATCH(CU78,DC$56:DC$254,1)-1,0,2))),"")</f>
        <v>0</v>
      </c>
      <c r="DC78" s="9" t="str">
        <f t="array" ref="DC78">IFERROR(INDEX(CU$56:CU$1054,SMALL(IF(ISNUMBER(DA$56:DA$1054),ROW(CU$1:CU$999),""),ROW(CU23))),"")</f>
        <v/>
      </c>
      <c r="DD78" s="9" t="str">
        <f t="array" ref="DD78">IFERROR(INDEX(DA$56:DA$1054,SMALL(IF(ISNUMBER(DA$56:DA$1054),ROW(DA$1:DA$999),""),ROW(DA23))),"")</f>
        <v/>
      </c>
      <c r="DE78" s="9"/>
      <c r="DF78" s="9"/>
      <c r="DG78" s="9"/>
      <c r="DH78" s="9"/>
      <c r="DI78" s="9"/>
      <c r="DJ78" s="9"/>
      <c r="DK78" s="87"/>
      <c r="DL78" s="9"/>
      <c r="DM78" s="9"/>
      <c r="DN78" s="9"/>
      <c r="DO78" s="10">
        <f t="shared" si="6"/>
        <v>0</v>
      </c>
      <c r="DP78" s="11"/>
      <c r="DQ78" s="11"/>
      <c r="DR78" s="11"/>
      <c r="DS78" s="9"/>
      <c r="DT78" s="9"/>
      <c r="DU78" s="9">
        <f ca="1">IFERROR(IF(COUNTA(DT$56:DT78)=DT$54,DT78,FORECAST(DN78,OFFSET(DW$56:DW$254,MATCH(DN78,DV$56:DV$254,1)-1,0,2), OFFSET(DV$56:DV$254,MATCH(DN78,DV$56:DV$254,1)-1,0,2))),"")</f>
        <v>0</v>
      </c>
      <c r="DV78" s="9" t="str">
        <f t="array" ref="DV78">IFERROR(INDEX(DN$56:DN$1054,SMALL(IF(ISNUMBER(DT$56:DT$1054),ROW(DN$1:DN$999),""),ROW(DN23))),"")</f>
        <v/>
      </c>
      <c r="DW78" s="9" t="str">
        <f t="array" ref="DW78">IFERROR(INDEX(DT$56:DT$1054,SMALL(IF(ISNUMBER(DT$56:DT$1054),ROW(DT$1:DT$999),""),ROW(DT23))),"")</f>
        <v/>
      </c>
      <c r="DX78" s="9"/>
      <c r="DY78" s="9"/>
      <c r="DZ78" s="9"/>
      <c r="EA78" s="9"/>
      <c r="EB78" s="9"/>
      <c r="EC78" s="9"/>
      <c r="ED78" s="87"/>
      <c r="EE78" s="9"/>
      <c r="EF78" s="9"/>
      <c r="EG78" s="9"/>
      <c r="EH78" s="10">
        <f t="shared" si="7"/>
        <v>0</v>
      </c>
      <c r="EI78" s="11"/>
      <c r="EJ78" s="11"/>
      <c r="EK78" s="11"/>
      <c r="EL78" s="9"/>
      <c r="EM78" s="9"/>
      <c r="EN78" s="9">
        <f ca="1">IFERROR(IF(COUNTA(EM$56:EM78)=EM$54,EM78,FORECAST(EG78,OFFSET(EP$56:EP$254,MATCH(EG78,EO$56:EO$254,1)-1,0,2), OFFSET(EO$56:EO$254,MATCH(EG78,EO$56:EO$254,1)-1,0,2))),"")</f>
        <v>0</v>
      </c>
      <c r="EO78" s="9" t="str">
        <f t="array" ref="EO78">IFERROR(INDEX(EG$56:EG$1054,SMALL(IF(ISNUMBER(EM$56:EM$1054),ROW(EG$1:EG$999),""),ROW(EG23))),"")</f>
        <v/>
      </c>
      <c r="EP78" s="9" t="str">
        <f t="array" ref="EP78">IFERROR(INDEX(EM$56:EM$1054,SMALL(IF(ISNUMBER(EM$56:EM$1054),ROW(EM$1:EM$999),""),ROW(EM23))),"")</f>
        <v/>
      </c>
      <c r="EQ78" s="9"/>
      <c r="ER78" s="9"/>
      <c r="ES78" s="9"/>
      <c r="ET78" s="9"/>
      <c r="EU78" s="9"/>
      <c r="EV78" s="9"/>
    </row>
    <row r="79" spans="1:152" x14ac:dyDescent="0.25">
      <c r="A79" s="8"/>
      <c r="B79" s="9"/>
      <c r="C79" s="9"/>
      <c r="D79" s="9"/>
      <c r="E79" s="10">
        <f t="shared" si="0"/>
        <v>0</v>
      </c>
      <c r="F79" s="11"/>
      <c r="G79" s="11"/>
      <c r="H79" s="11"/>
      <c r="I79" s="9"/>
      <c r="J79" s="9"/>
      <c r="K79" s="9">
        <f ca="1">IFERROR(IF(COUNTA(J$56:J79)=J$54,J79,FORECAST(D79,OFFSET(M$56:M$254,MATCH(D79,L$56:L$254,1)-1,0,2), OFFSET(L$56:L$254,MATCH(D79,L$56:L$254,1)-1,0,2))),"")</f>
        <v>0</v>
      </c>
      <c r="L79" s="9" t="str">
        <f t="array" ref="L79">IFERROR(INDEX(D$56:D$1054,SMALL(IF(ISNUMBER(J$56:J$1054),ROW(D$1:D$999),""),ROW(D24))),"")</f>
        <v/>
      </c>
      <c r="M79" s="9" t="str">
        <f t="array" ref="M79">IFERROR(INDEX(J$56:J$1054,SMALL(IF(ISNUMBER(J$56:J$1054),ROW(J$1:J$999),""),ROW(J24))),"")</f>
        <v/>
      </c>
      <c r="N79" s="9"/>
      <c r="O79" s="9"/>
      <c r="P79" s="9"/>
      <c r="Q79" s="9"/>
      <c r="R79" s="9"/>
      <c r="S79" s="9"/>
      <c r="T79" s="87"/>
      <c r="U79" s="9"/>
      <c r="V79" s="9"/>
      <c r="W79" s="9"/>
      <c r="X79" s="10">
        <f t="shared" si="1"/>
        <v>0</v>
      </c>
      <c r="Y79" s="11"/>
      <c r="Z79" s="11"/>
      <c r="AA79" s="11"/>
      <c r="AB79" s="9"/>
      <c r="AC79" s="9"/>
      <c r="AD79" s="9">
        <f ca="1">IFERROR(IF(COUNTA(AC$56:AC79)=AC$54,AC79,FORECAST(W79,OFFSET(AF$56:AF$254,MATCH(W79,AE$56:AE$254,1)-1,0,2), OFFSET(AE$56:AE$254,MATCH(W79,AE$56:AE$254,1)-1,0,2))),"")</f>
        <v>0</v>
      </c>
      <c r="AE79" s="9" t="str">
        <f t="array" ref="AE79">IFERROR(INDEX(W$56:W$1054,SMALL(IF(ISNUMBER(AC$56:AC$1054),ROW(W$1:W$999),""),ROW(W24))),"")</f>
        <v/>
      </c>
      <c r="AF79" s="9" t="str">
        <f t="array" ref="AF79">IFERROR(INDEX(AC$56:AC$1054,SMALL(IF(ISNUMBER(AC$56:AC$1054),ROW(AC$1:AC$999),""),ROW(AC24))),"")</f>
        <v/>
      </c>
      <c r="AG79" s="9"/>
      <c r="AH79" s="9"/>
      <c r="AI79" s="9"/>
      <c r="AJ79" s="9"/>
      <c r="AK79" s="9"/>
      <c r="AL79" s="9"/>
      <c r="AM79" s="87"/>
      <c r="AN79" s="9"/>
      <c r="AO79" s="9"/>
      <c r="AP79" s="9"/>
      <c r="AQ79" s="10">
        <f t="shared" si="2"/>
        <v>0</v>
      </c>
      <c r="AR79" s="11"/>
      <c r="AS79" s="11"/>
      <c r="AT79" s="11"/>
      <c r="AU79" s="9"/>
      <c r="AV79" s="9"/>
      <c r="AW79" s="9">
        <f ca="1">IFERROR(IF(COUNTA(AV$56:AV79)=AV$54,AV79,FORECAST(AP79,OFFSET(AY$56:AY$254,MATCH(AP79,AX$56:AX$254,1)-1,0,2), OFFSET(AX$56:AX$254,MATCH(AP79,AX$56:AX$254,1)-1,0,2))),"")</f>
        <v>0</v>
      </c>
      <c r="AX79" s="9" t="str">
        <f t="array" ref="AX79">IFERROR(INDEX(AP$56:AP$1054,SMALL(IF(ISNUMBER(AV$56:AV$1054),ROW(AP$1:AP$999),""),ROW(AP24))),"")</f>
        <v/>
      </c>
      <c r="AY79" s="9" t="str">
        <f t="array" ref="AY79">IFERROR(INDEX(AV$56:AV$1054,SMALL(IF(ISNUMBER(AV$56:AV$1054),ROW(AV$1:AV$999),""),ROW(AV24))),"")</f>
        <v/>
      </c>
      <c r="AZ79" s="9"/>
      <c r="BA79" s="9"/>
      <c r="BB79" s="9"/>
      <c r="BC79" s="9"/>
      <c r="BD79" s="9"/>
      <c r="BE79" s="9"/>
      <c r="BF79" s="87"/>
      <c r="BG79" s="9"/>
      <c r="BH79" s="9"/>
      <c r="BI79" s="9"/>
      <c r="BJ79" s="10">
        <f t="shared" si="3"/>
        <v>0</v>
      </c>
      <c r="BK79" s="11"/>
      <c r="BL79" s="11"/>
      <c r="BM79" s="11"/>
      <c r="BN79" s="9"/>
      <c r="BO79" s="9"/>
      <c r="BP79" s="9">
        <f ca="1">IFERROR(IF(COUNTA(BO$56:BO79)=BO$54,BO79,FORECAST(BI79,OFFSET(BR$56:BR$254,MATCH(BI79,BQ$56:BQ$254,1)-1,0,2), OFFSET(BQ$56:BQ$254,MATCH(BI79,BQ$56:BQ$254,1)-1,0,2))),"")</f>
        <v>0</v>
      </c>
      <c r="BQ79" s="9" t="str">
        <f t="array" ref="BQ79">IFERROR(INDEX(BI$56:BI$1054,SMALL(IF(ISNUMBER(BO$56:BO$1054),ROW(BI$1:BI$999),""),ROW(BI24))),"")</f>
        <v/>
      </c>
      <c r="BR79" s="9" t="str">
        <f t="array" ref="BR79">IFERROR(INDEX(BO$56:BO$1054,SMALL(IF(ISNUMBER(BO$56:BO$1054),ROW(BO$1:BO$999),""),ROW(BO24))),"")</f>
        <v/>
      </c>
      <c r="BS79" s="9"/>
      <c r="BT79" s="9"/>
      <c r="BU79" s="9"/>
      <c r="BV79" s="9"/>
      <c r="BW79" s="9"/>
      <c r="BX79" s="9"/>
      <c r="BY79" s="87"/>
      <c r="BZ79" s="9"/>
      <c r="CA79" s="9"/>
      <c r="CB79" s="9"/>
      <c r="CC79" s="10">
        <f t="shared" si="4"/>
        <v>0</v>
      </c>
      <c r="CD79" s="11"/>
      <c r="CE79" s="11"/>
      <c r="CF79" s="11"/>
      <c r="CG79" s="9"/>
      <c r="CH79" s="9"/>
      <c r="CI79" s="9">
        <f ca="1">IFERROR(IF(COUNTA(CH$56:CH79)=CH$54,CH79,FORECAST(CB79,OFFSET(CK$56:CK$254,MATCH(CB79,CJ$56:CJ$254,1)-1,0,2), OFFSET(CJ$56:CJ$254,MATCH(CB79,CJ$56:CJ$254,1)-1,0,2))),"")</f>
        <v>0</v>
      </c>
      <c r="CJ79" s="9" t="str">
        <f t="array" ref="CJ79">IFERROR(INDEX(CB$56:CB$1054,SMALL(IF(ISNUMBER(CH$56:CH$1054),ROW(CB$1:CB$999),""),ROW(CB24))),"")</f>
        <v/>
      </c>
      <c r="CK79" s="9" t="str">
        <f t="array" ref="CK79">IFERROR(INDEX(CH$56:CH$1054,SMALL(IF(ISNUMBER(CH$56:CH$1054),ROW(CH$1:CH$999),""),ROW(CH24))),"")</f>
        <v/>
      </c>
      <c r="CL79" s="9"/>
      <c r="CM79" s="9"/>
      <c r="CN79" s="9"/>
      <c r="CO79" s="9"/>
      <c r="CP79" s="9"/>
      <c r="CQ79" s="9"/>
      <c r="CR79" s="87"/>
      <c r="CS79" s="9"/>
      <c r="CT79" s="9"/>
      <c r="CU79" s="9"/>
      <c r="CV79" s="10">
        <f t="shared" si="5"/>
        <v>0</v>
      </c>
      <c r="CW79" s="11"/>
      <c r="CX79" s="11"/>
      <c r="CY79" s="11"/>
      <c r="CZ79" s="9"/>
      <c r="DA79" s="9"/>
      <c r="DB79" s="9">
        <f ca="1">IFERROR(IF(COUNTA(DA$56:DA79)=DA$54,DA79,FORECAST(CU79,OFFSET(DD$56:DD$254,MATCH(CU79,DC$56:DC$254,1)-1,0,2), OFFSET(DC$56:DC$254,MATCH(CU79,DC$56:DC$254,1)-1,0,2))),"")</f>
        <v>0</v>
      </c>
      <c r="DC79" s="9" t="str">
        <f t="array" ref="DC79">IFERROR(INDEX(CU$56:CU$1054,SMALL(IF(ISNUMBER(DA$56:DA$1054),ROW(CU$1:CU$999),""),ROW(CU24))),"")</f>
        <v/>
      </c>
      <c r="DD79" s="9" t="str">
        <f t="array" ref="DD79">IFERROR(INDEX(DA$56:DA$1054,SMALL(IF(ISNUMBER(DA$56:DA$1054),ROW(DA$1:DA$999),""),ROW(DA24))),"")</f>
        <v/>
      </c>
      <c r="DE79" s="9"/>
      <c r="DF79" s="9"/>
      <c r="DG79" s="9"/>
      <c r="DH79" s="9"/>
      <c r="DI79" s="9"/>
      <c r="DJ79" s="9"/>
      <c r="DK79" s="87"/>
      <c r="DL79" s="9"/>
      <c r="DM79" s="9"/>
      <c r="DN79" s="9"/>
      <c r="DO79" s="10">
        <f t="shared" si="6"/>
        <v>0</v>
      </c>
      <c r="DP79" s="11"/>
      <c r="DQ79" s="11"/>
      <c r="DR79" s="11"/>
      <c r="DS79" s="9"/>
      <c r="DT79" s="9"/>
      <c r="DU79" s="9">
        <f ca="1">IFERROR(IF(COUNTA(DT$56:DT79)=DT$54,DT79,FORECAST(DN79,OFFSET(DW$56:DW$254,MATCH(DN79,DV$56:DV$254,1)-1,0,2), OFFSET(DV$56:DV$254,MATCH(DN79,DV$56:DV$254,1)-1,0,2))),"")</f>
        <v>0</v>
      </c>
      <c r="DV79" s="9" t="str">
        <f t="array" ref="DV79">IFERROR(INDEX(DN$56:DN$1054,SMALL(IF(ISNUMBER(DT$56:DT$1054),ROW(DN$1:DN$999),""),ROW(DN24))),"")</f>
        <v/>
      </c>
      <c r="DW79" s="9" t="str">
        <f t="array" ref="DW79">IFERROR(INDEX(DT$56:DT$1054,SMALL(IF(ISNUMBER(DT$56:DT$1054),ROW(DT$1:DT$999),""),ROW(DT24))),"")</f>
        <v/>
      </c>
      <c r="DX79" s="9"/>
      <c r="DY79" s="9"/>
      <c r="DZ79" s="9"/>
      <c r="EA79" s="9"/>
      <c r="EB79" s="9"/>
      <c r="EC79" s="9"/>
      <c r="ED79" s="87"/>
      <c r="EE79" s="9"/>
      <c r="EF79" s="9"/>
      <c r="EG79" s="9"/>
      <c r="EH79" s="10">
        <f t="shared" si="7"/>
        <v>0</v>
      </c>
      <c r="EI79" s="11"/>
      <c r="EJ79" s="11"/>
      <c r="EK79" s="11"/>
      <c r="EL79" s="9"/>
      <c r="EM79" s="9"/>
      <c r="EN79" s="9">
        <f ca="1">IFERROR(IF(COUNTA(EM$56:EM79)=EM$54,EM79,FORECAST(EG79,OFFSET(EP$56:EP$254,MATCH(EG79,EO$56:EO$254,1)-1,0,2), OFFSET(EO$56:EO$254,MATCH(EG79,EO$56:EO$254,1)-1,0,2))),"")</f>
        <v>0</v>
      </c>
      <c r="EO79" s="9" t="str">
        <f t="array" ref="EO79">IFERROR(INDEX(EG$56:EG$1054,SMALL(IF(ISNUMBER(EM$56:EM$1054),ROW(EG$1:EG$999),""),ROW(EG24))),"")</f>
        <v/>
      </c>
      <c r="EP79" s="9" t="str">
        <f t="array" ref="EP79">IFERROR(INDEX(EM$56:EM$1054,SMALL(IF(ISNUMBER(EM$56:EM$1054),ROW(EM$1:EM$999),""),ROW(EM24))),"")</f>
        <v/>
      </c>
      <c r="EQ79" s="9"/>
      <c r="ER79" s="9"/>
      <c r="ES79" s="9"/>
      <c r="ET79" s="9"/>
      <c r="EU79" s="9"/>
      <c r="EV79" s="9"/>
    </row>
    <row r="80" spans="1:152" x14ac:dyDescent="0.25">
      <c r="A80" s="8"/>
      <c r="B80" s="9"/>
      <c r="C80" s="9"/>
      <c r="D80" s="9"/>
      <c r="E80" s="10">
        <f t="shared" si="0"/>
        <v>0</v>
      </c>
      <c r="F80" s="11"/>
      <c r="G80" s="11"/>
      <c r="H80" s="11"/>
      <c r="I80" s="9"/>
      <c r="J80" s="9"/>
      <c r="K80" s="9">
        <f ca="1">IFERROR(IF(COUNTA(J$56:J80)=J$54,J80,FORECAST(D80,OFFSET(M$56:M$254,MATCH(D80,L$56:L$254,1)-1,0,2), OFFSET(L$56:L$254,MATCH(D80,L$56:L$254,1)-1,0,2))),"")</f>
        <v>0</v>
      </c>
      <c r="L80" s="9" t="str">
        <f t="array" ref="L80">IFERROR(INDEX(D$56:D$1054,SMALL(IF(ISNUMBER(J$56:J$1054),ROW(D$1:D$999),""),ROW(D25))),"")</f>
        <v/>
      </c>
      <c r="M80" s="9" t="str">
        <f t="array" ref="M80">IFERROR(INDEX(J$56:J$1054,SMALL(IF(ISNUMBER(J$56:J$1054),ROW(J$1:J$999),""),ROW(J25))),"")</f>
        <v/>
      </c>
      <c r="N80" s="9"/>
      <c r="O80" s="9"/>
      <c r="P80" s="9"/>
      <c r="Q80" s="9"/>
      <c r="R80" s="9"/>
      <c r="S80" s="9"/>
      <c r="T80" s="87"/>
      <c r="U80" s="9"/>
      <c r="V80" s="9"/>
      <c r="W80" s="9"/>
      <c r="X80" s="10">
        <f t="shared" si="1"/>
        <v>0</v>
      </c>
      <c r="Y80" s="11"/>
      <c r="Z80" s="11"/>
      <c r="AA80" s="11"/>
      <c r="AB80" s="9"/>
      <c r="AC80" s="9"/>
      <c r="AD80" s="9">
        <f ca="1">IFERROR(IF(COUNTA(AC$56:AC80)=AC$54,AC80,FORECAST(W80,OFFSET(AF$56:AF$254,MATCH(W80,AE$56:AE$254,1)-1,0,2), OFFSET(AE$56:AE$254,MATCH(W80,AE$56:AE$254,1)-1,0,2))),"")</f>
        <v>0</v>
      </c>
      <c r="AE80" s="9" t="str">
        <f t="array" ref="AE80">IFERROR(INDEX(W$56:W$1054,SMALL(IF(ISNUMBER(AC$56:AC$1054),ROW(W$1:W$999),""),ROW(W25))),"")</f>
        <v/>
      </c>
      <c r="AF80" s="9" t="str">
        <f t="array" ref="AF80">IFERROR(INDEX(AC$56:AC$1054,SMALL(IF(ISNUMBER(AC$56:AC$1054),ROW(AC$1:AC$999),""),ROW(AC25))),"")</f>
        <v/>
      </c>
      <c r="AG80" s="9"/>
      <c r="AH80" s="9"/>
      <c r="AI80" s="9"/>
      <c r="AJ80" s="9"/>
      <c r="AK80" s="9"/>
      <c r="AL80" s="9"/>
      <c r="AM80" s="87"/>
      <c r="AN80" s="9"/>
      <c r="AO80" s="9"/>
      <c r="AP80" s="9"/>
      <c r="AQ80" s="10">
        <f t="shared" si="2"/>
        <v>0</v>
      </c>
      <c r="AR80" s="11"/>
      <c r="AS80" s="11"/>
      <c r="AT80" s="11"/>
      <c r="AU80" s="9"/>
      <c r="AV80" s="9"/>
      <c r="AW80" s="9">
        <f ca="1">IFERROR(IF(COUNTA(AV$56:AV80)=AV$54,AV80,FORECAST(AP80,OFFSET(AY$56:AY$254,MATCH(AP80,AX$56:AX$254,1)-1,0,2), OFFSET(AX$56:AX$254,MATCH(AP80,AX$56:AX$254,1)-1,0,2))),"")</f>
        <v>0</v>
      </c>
      <c r="AX80" s="9" t="str">
        <f t="array" ref="AX80">IFERROR(INDEX(AP$56:AP$1054,SMALL(IF(ISNUMBER(AV$56:AV$1054),ROW(AP$1:AP$999),""),ROW(AP25))),"")</f>
        <v/>
      </c>
      <c r="AY80" s="9" t="str">
        <f t="array" ref="AY80">IFERROR(INDEX(AV$56:AV$1054,SMALL(IF(ISNUMBER(AV$56:AV$1054),ROW(AV$1:AV$999),""),ROW(AV25))),"")</f>
        <v/>
      </c>
      <c r="AZ80" s="9"/>
      <c r="BA80" s="9"/>
      <c r="BB80" s="9"/>
      <c r="BC80" s="9"/>
      <c r="BD80" s="9"/>
      <c r="BE80" s="9"/>
      <c r="BF80" s="87"/>
      <c r="BG80" s="9"/>
      <c r="BH80" s="9"/>
      <c r="BI80" s="9"/>
      <c r="BJ80" s="10">
        <f t="shared" si="3"/>
        <v>0</v>
      </c>
      <c r="BK80" s="11"/>
      <c r="BL80" s="11"/>
      <c r="BM80" s="11"/>
      <c r="BN80" s="9"/>
      <c r="BO80" s="9"/>
      <c r="BP80" s="9">
        <f ca="1">IFERROR(IF(COUNTA(BO$56:BO80)=BO$54,BO80,FORECAST(BI80,OFFSET(BR$56:BR$254,MATCH(BI80,BQ$56:BQ$254,1)-1,0,2), OFFSET(BQ$56:BQ$254,MATCH(BI80,BQ$56:BQ$254,1)-1,0,2))),"")</f>
        <v>0</v>
      </c>
      <c r="BQ80" s="9" t="str">
        <f t="array" ref="BQ80">IFERROR(INDEX(BI$56:BI$1054,SMALL(IF(ISNUMBER(BO$56:BO$1054),ROW(BI$1:BI$999),""),ROW(BI25))),"")</f>
        <v/>
      </c>
      <c r="BR80" s="9" t="str">
        <f t="array" ref="BR80">IFERROR(INDEX(BO$56:BO$1054,SMALL(IF(ISNUMBER(BO$56:BO$1054),ROW(BO$1:BO$999),""),ROW(BO25))),"")</f>
        <v/>
      </c>
      <c r="BS80" s="9"/>
      <c r="BT80" s="9"/>
      <c r="BU80" s="9"/>
      <c r="BV80" s="9"/>
      <c r="BW80" s="9"/>
      <c r="BX80" s="9"/>
      <c r="BY80" s="87"/>
      <c r="BZ80" s="9"/>
      <c r="CA80" s="9"/>
      <c r="CB80" s="9"/>
      <c r="CC80" s="10">
        <f t="shared" si="4"/>
        <v>0</v>
      </c>
      <c r="CD80" s="11"/>
      <c r="CE80" s="11"/>
      <c r="CF80" s="11"/>
      <c r="CG80" s="9"/>
      <c r="CH80" s="9"/>
      <c r="CI80" s="9">
        <f ca="1">IFERROR(IF(COUNTA(CH$56:CH80)=CH$54,CH80,FORECAST(CB80,OFFSET(CK$56:CK$254,MATCH(CB80,CJ$56:CJ$254,1)-1,0,2), OFFSET(CJ$56:CJ$254,MATCH(CB80,CJ$56:CJ$254,1)-1,0,2))),"")</f>
        <v>0</v>
      </c>
      <c r="CJ80" s="9" t="str">
        <f t="array" ref="CJ80">IFERROR(INDEX(CB$56:CB$1054,SMALL(IF(ISNUMBER(CH$56:CH$1054),ROW(CB$1:CB$999),""),ROW(CB25))),"")</f>
        <v/>
      </c>
      <c r="CK80" s="9" t="str">
        <f t="array" ref="CK80">IFERROR(INDEX(CH$56:CH$1054,SMALL(IF(ISNUMBER(CH$56:CH$1054),ROW(CH$1:CH$999),""),ROW(CH25))),"")</f>
        <v/>
      </c>
      <c r="CL80" s="9"/>
      <c r="CM80" s="9"/>
      <c r="CN80" s="9"/>
      <c r="CO80" s="9"/>
      <c r="CP80" s="9"/>
      <c r="CQ80" s="9"/>
      <c r="CR80" s="87"/>
      <c r="CS80" s="9"/>
      <c r="CT80" s="9"/>
      <c r="CU80" s="9"/>
      <c r="CV80" s="10">
        <f t="shared" si="5"/>
        <v>0</v>
      </c>
      <c r="CW80" s="11"/>
      <c r="CX80" s="11"/>
      <c r="CY80" s="11"/>
      <c r="CZ80" s="9"/>
      <c r="DA80" s="9"/>
      <c r="DB80" s="9">
        <f ca="1">IFERROR(IF(COUNTA(DA$56:DA80)=DA$54,DA80,FORECAST(CU80,OFFSET(DD$56:DD$254,MATCH(CU80,DC$56:DC$254,1)-1,0,2), OFFSET(DC$56:DC$254,MATCH(CU80,DC$56:DC$254,1)-1,0,2))),"")</f>
        <v>0</v>
      </c>
      <c r="DC80" s="9" t="str">
        <f t="array" ref="DC80">IFERROR(INDEX(CU$56:CU$1054,SMALL(IF(ISNUMBER(DA$56:DA$1054),ROW(CU$1:CU$999),""),ROW(CU25))),"")</f>
        <v/>
      </c>
      <c r="DD80" s="9" t="str">
        <f t="array" ref="DD80">IFERROR(INDEX(DA$56:DA$1054,SMALL(IF(ISNUMBER(DA$56:DA$1054),ROW(DA$1:DA$999),""),ROW(DA25))),"")</f>
        <v/>
      </c>
      <c r="DE80" s="9"/>
      <c r="DF80" s="9"/>
      <c r="DG80" s="9"/>
      <c r="DH80" s="9"/>
      <c r="DI80" s="9"/>
      <c r="DJ80" s="9"/>
      <c r="DK80" s="87"/>
      <c r="DL80" s="9"/>
      <c r="DM80" s="9"/>
      <c r="DN80" s="9"/>
      <c r="DO80" s="10">
        <f t="shared" si="6"/>
        <v>0</v>
      </c>
      <c r="DP80" s="11"/>
      <c r="DQ80" s="11"/>
      <c r="DR80" s="11"/>
      <c r="DS80" s="9"/>
      <c r="DT80" s="9"/>
      <c r="DU80" s="9">
        <f ca="1">IFERROR(IF(COUNTA(DT$56:DT80)=DT$54,DT80,FORECAST(DN80,OFFSET(DW$56:DW$254,MATCH(DN80,DV$56:DV$254,1)-1,0,2), OFFSET(DV$56:DV$254,MATCH(DN80,DV$56:DV$254,1)-1,0,2))),"")</f>
        <v>0</v>
      </c>
      <c r="DV80" s="9" t="str">
        <f t="array" ref="DV80">IFERROR(INDEX(DN$56:DN$1054,SMALL(IF(ISNUMBER(DT$56:DT$1054),ROW(DN$1:DN$999),""),ROW(DN25))),"")</f>
        <v/>
      </c>
      <c r="DW80" s="9" t="str">
        <f t="array" ref="DW80">IFERROR(INDEX(DT$56:DT$1054,SMALL(IF(ISNUMBER(DT$56:DT$1054),ROW(DT$1:DT$999),""),ROW(DT25))),"")</f>
        <v/>
      </c>
      <c r="DX80" s="9"/>
      <c r="DY80" s="9"/>
      <c r="DZ80" s="9"/>
      <c r="EA80" s="9"/>
      <c r="EB80" s="9"/>
      <c r="EC80" s="9"/>
      <c r="ED80" s="87"/>
      <c r="EE80" s="9"/>
      <c r="EF80" s="9"/>
      <c r="EG80" s="9"/>
      <c r="EH80" s="10">
        <f t="shared" si="7"/>
        <v>0</v>
      </c>
      <c r="EI80" s="11"/>
      <c r="EJ80" s="11"/>
      <c r="EK80" s="11"/>
      <c r="EL80" s="9"/>
      <c r="EM80" s="9"/>
      <c r="EN80" s="9">
        <f ca="1">IFERROR(IF(COUNTA(EM$56:EM80)=EM$54,EM80,FORECAST(EG80,OFFSET(EP$56:EP$254,MATCH(EG80,EO$56:EO$254,1)-1,0,2), OFFSET(EO$56:EO$254,MATCH(EG80,EO$56:EO$254,1)-1,0,2))),"")</f>
        <v>0</v>
      </c>
      <c r="EO80" s="9" t="str">
        <f t="array" ref="EO80">IFERROR(INDEX(EG$56:EG$1054,SMALL(IF(ISNUMBER(EM$56:EM$1054),ROW(EG$1:EG$999),""),ROW(EG25))),"")</f>
        <v/>
      </c>
      <c r="EP80" s="9" t="str">
        <f t="array" ref="EP80">IFERROR(INDEX(EM$56:EM$1054,SMALL(IF(ISNUMBER(EM$56:EM$1054),ROW(EM$1:EM$999),""),ROW(EM25))),"")</f>
        <v/>
      </c>
      <c r="EQ80" s="9"/>
      <c r="ER80" s="9"/>
      <c r="ES80" s="9"/>
      <c r="ET80" s="9"/>
      <c r="EU80" s="9"/>
      <c r="EV80" s="9"/>
    </row>
    <row r="81" spans="1:152" x14ac:dyDescent="0.25">
      <c r="A81" s="8"/>
      <c r="B81" s="9"/>
      <c r="C81" s="9"/>
      <c r="D81" s="9"/>
      <c r="E81" s="10">
        <f t="shared" si="0"/>
        <v>0</v>
      </c>
      <c r="F81" s="11"/>
      <c r="G81" s="11"/>
      <c r="H81" s="11"/>
      <c r="I81" s="9"/>
      <c r="J81" s="9"/>
      <c r="K81" s="9">
        <f ca="1">IFERROR(IF(COUNTA(J$56:J81)=J$54,J81,FORECAST(D81,OFFSET(M$56:M$254,MATCH(D81,L$56:L$254,1)-1,0,2), OFFSET(L$56:L$254,MATCH(D81,L$56:L$254,1)-1,0,2))),"")</f>
        <v>0</v>
      </c>
      <c r="L81" s="9" t="str">
        <f t="array" ref="L81">IFERROR(INDEX(D$56:D$1054,SMALL(IF(ISNUMBER(J$56:J$1054),ROW(D$1:D$999),""),ROW(D26))),"")</f>
        <v/>
      </c>
      <c r="M81" s="9" t="str">
        <f t="array" ref="M81">IFERROR(INDEX(J$56:J$1054,SMALL(IF(ISNUMBER(J$56:J$1054),ROW(J$1:J$999),""),ROW(J26))),"")</f>
        <v/>
      </c>
      <c r="N81" s="9"/>
      <c r="O81" s="9"/>
      <c r="P81" s="9"/>
      <c r="Q81" s="9"/>
      <c r="R81" s="9"/>
      <c r="S81" s="9"/>
      <c r="T81" s="87"/>
      <c r="U81" s="9"/>
      <c r="V81" s="9"/>
      <c r="W81" s="9"/>
      <c r="X81" s="10">
        <f t="shared" si="1"/>
        <v>0</v>
      </c>
      <c r="Y81" s="11"/>
      <c r="Z81" s="11"/>
      <c r="AA81" s="11"/>
      <c r="AB81" s="9"/>
      <c r="AC81" s="9"/>
      <c r="AD81" s="9">
        <f ca="1">IFERROR(IF(COUNTA(AC$56:AC81)=AC$54,AC81,FORECAST(W81,OFFSET(AF$56:AF$254,MATCH(W81,AE$56:AE$254,1)-1,0,2), OFFSET(AE$56:AE$254,MATCH(W81,AE$56:AE$254,1)-1,0,2))),"")</f>
        <v>0</v>
      </c>
      <c r="AE81" s="9" t="str">
        <f t="array" ref="AE81">IFERROR(INDEX(W$56:W$1054,SMALL(IF(ISNUMBER(AC$56:AC$1054),ROW(W$1:W$999),""),ROW(W26))),"")</f>
        <v/>
      </c>
      <c r="AF81" s="9" t="str">
        <f t="array" ref="AF81">IFERROR(INDEX(AC$56:AC$1054,SMALL(IF(ISNUMBER(AC$56:AC$1054),ROW(AC$1:AC$999),""),ROW(AC26))),"")</f>
        <v/>
      </c>
      <c r="AG81" s="9"/>
      <c r="AH81" s="9"/>
      <c r="AI81" s="9"/>
      <c r="AJ81" s="9"/>
      <c r="AK81" s="9"/>
      <c r="AL81" s="9"/>
      <c r="AM81" s="87"/>
      <c r="AN81" s="9"/>
      <c r="AO81" s="9"/>
      <c r="AP81" s="9"/>
      <c r="AQ81" s="10">
        <f t="shared" si="2"/>
        <v>0</v>
      </c>
      <c r="AR81" s="11"/>
      <c r="AS81" s="11"/>
      <c r="AT81" s="11"/>
      <c r="AU81" s="9"/>
      <c r="AV81" s="9"/>
      <c r="AW81" s="9">
        <f ca="1">IFERROR(IF(COUNTA(AV$56:AV81)=AV$54,AV81,FORECAST(AP81,OFFSET(AY$56:AY$254,MATCH(AP81,AX$56:AX$254,1)-1,0,2), OFFSET(AX$56:AX$254,MATCH(AP81,AX$56:AX$254,1)-1,0,2))),"")</f>
        <v>0</v>
      </c>
      <c r="AX81" s="9" t="str">
        <f t="array" ref="AX81">IFERROR(INDEX(AP$56:AP$1054,SMALL(IF(ISNUMBER(AV$56:AV$1054),ROW(AP$1:AP$999),""),ROW(AP26))),"")</f>
        <v/>
      </c>
      <c r="AY81" s="9" t="str">
        <f t="array" ref="AY81">IFERROR(INDEX(AV$56:AV$1054,SMALL(IF(ISNUMBER(AV$56:AV$1054),ROW(AV$1:AV$999),""),ROW(AV26))),"")</f>
        <v/>
      </c>
      <c r="AZ81" s="9"/>
      <c r="BA81" s="9"/>
      <c r="BB81" s="9"/>
      <c r="BC81" s="9"/>
      <c r="BD81" s="9"/>
      <c r="BE81" s="9"/>
      <c r="BF81" s="87"/>
      <c r="BG81" s="9"/>
      <c r="BH81" s="9"/>
      <c r="BI81" s="9"/>
      <c r="BJ81" s="10">
        <f t="shared" si="3"/>
        <v>0</v>
      </c>
      <c r="BK81" s="11"/>
      <c r="BL81" s="11"/>
      <c r="BM81" s="11"/>
      <c r="BN81" s="9"/>
      <c r="BO81" s="9"/>
      <c r="BP81" s="9">
        <f ca="1">IFERROR(IF(COUNTA(BO$56:BO81)=BO$54,BO81,FORECAST(BI81,OFFSET(BR$56:BR$254,MATCH(BI81,BQ$56:BQ$254,1)-1,0,2), OFFSET(BQ$56:BQ$254,MATCH(BI81,BQ$56:BQ$254,1)-1,0,2))),"")</f>
        <v>0</v>
      </c>
      <c r="BQ81" s="9" t="str">
        <f t="array" ref="BQ81">IFERROR(INDEX(BI$56:BI$1054,SMALL(IF(ISNUMBER(BO$56:BO$1054),ROW(BI$1:BI$999),""),ROW(BI26))),"")</f>
        <v/>
      </c>
      <c r="BR81" s="9" t="str">
        <f t="array" ref="BR81">IFERROR(INDEX(BO$56:BO$1054,SMALL(IF(ISNUMBER(BO$56:BO$1054),ROW(BO$1:BO$999),""),ROW(BO26))),"")</f>
        <v/>
      </c>
      <c r="BS81" s="9"/>
      <c r="BT81" s="9"/>
      <c r="BU81" s="9"/>
      <c r="BV81" s="9"/>
      <c r="BW81" s="9"/>
      <c r="BX81" s="9"/>
      <c r="BY81" s="87"/>
      <c r="BZ81" s="9"/>
      <c r="CA81" s="9"/>
      <c r="CB81" s="9"/>
      <c r="CC81" s="10">
        <f t="shared" si="4"/>
        <v>0</v>
      </c>
      <c r="CD81" s="11"/>
      <c r="CE81" s="11"/>
      <c r="CF81" s="11"/>
      <c r="CG81" s="9"/>
      <c r="CH81" s="9"/>
      <c r="CI81" s="9">
        <f ca="1">IFERROR(IF(COUNTA(CH$56:CH81)=CH$54,CH81,FORECAST(CB81,OFFSET(CK$56:CK$254,MATCH(CB81,CJ$56:CJ$254,1)-1,0,2), OFFSET(CJ$56:CJ$254,MATCH(CB81,CJ$56:CJ$254,1)-1,0,2))),"")</f>
        <v>0</v>
      </c>
      <c r="CJ81" s="9" t="str">
        <f t="array" ref="CJ81">IFERROR(INDEX(CB$56:CB$1054,SMALL(IF(ISNUMBER(CH$56:CH$1054),ROW(CB$1:CB$999),""),ROW(CB26))),"")</f>
        <v/>
      </c>
      <c r="CK81" s="9" t="str">
        <f t="array" ref="CK81">IFERROR(INDEX(CH$56:CH$1054,SMALL(IF(ISNUMBER(CH$56:CH$1054),ROW(CH$1:CH$999),""),ROW(CH26))),"")</f>
        <v/>
      </c>
      <c r="CL81" s="9"/>
      <c r="CM81" s="9"/>
      <c r="CN81" s="9"/>
      <c r="CO81" s="9"/>
      <c r="CP81" s="9"/>
      <c r="CQ81" s="9"/>
      <c r="CR81" s="87"/>
      <c r="CS81" s="9"/>
      <c r="CT81" s="9"/>
      <c r="CU81" s="9"/>
      <c r="CV81" s="10">
        <f t="shared" si="5"/>
        <v>0</v>
      </c>
      <c r="CW81" s="11"/>
      <c r="CX81" s="11"/>
      <c r="CY81" s="11"/>
      <c r="CZ81" s="9"/>
      <c r="DA81" s="9"/>
      <c r="DB81" s="9">
        <f ca="1">IFERROR(IF(COUNTA(DA$56:DA81)=DA$54,DA81,FORECAST(CU81,OFFSET(DD$56:DD$254,MATCH(CU81,DC$56:DC$254,1)-1,0,2), OFFSET(DC$56:DC$254,MATCH(CU81,DC$56:DC$254,1)-1,0,2))),"")</f>
        <v>0</v>
      </c>
      <c r="DC81" s="9" t="str">
        <f t="array" ref="DC81">IFERROR(INDEX(CU$56:CU$1054,SMALL(IF(ISNUMBER(DA$56:DA$1054),ROW(CU$1:CU$999),""),ROW(CU26))),"")</f>
        <v/>
      </c>
      <c r="DD81" s="9" t="str">
        <f t="array" ref="DD81">IFERROR(INDEX(DA$56:DA$1054,SMALL(IF(ISNUMBER(DA$56:DA$1054),ROW(DA$1:DA$999),""),ROW(DA26))),"")</f>
        <v/>
      </c>
      <c r="DE81" s="9"/>
      <c r="DF81" s="9"/>
      <c r="DG81" s="9"/>
      <c r="DH81" s="9"/>
      <c r="DI81" s="9"/>
      <c r="DJ81" s="9"/>
      <c r="DK81" s="87"/>
      <c r="DL81" s="9"/>
      <c r="DM81" s="9"/>
      <c r="DN81" s="9"/>
      <c r="DO81" s="10">
        <f t="shared" si="6"/>
        <v>0</v>
      </c>
      <c r="DP81" s="11"/>
      <c r="DQ81" s="11"/>
      <c r="DR81" s="11"/>
      <c r="DS81" s="9"/>
      <c r="DT81" s="9"/>
      <c r="DU81" s="9">
        <f ca="1">IFERROR(IF(COUNTA(DT$56:DT81)=DT$54,DT81,FORECAST(DN81,OFFSET(DW$56:DW$254,MATCH(DN81,DV$56:DV$254,1)-1,0,2), OFFSET(DV$56:DV$254,MATCH(DN81,DV$56:DV$254,1)-1,0,2))),"")</f>
        <v>0</v>
      </c>
      <c r="DV81" s="9" t="str">
        <f t="array" ref="DV81">IFERROR(INDEX(DN$56:DN$1054,SMALL(IF(ISNUMBER(DT$56:DT$1054),ROW(DN$1:DN$999),""),ROW(DN26))),"")</f>
        <v/>
      </c>
      <c r="DW81" s="9" t="str">
        <f t="array" ref="DW81">IFERROR(INDEX(DT$56:DT$1054,SMALL(IF(ISNUMBER(DT$56:DT$1054),ROW(DT$1:DT$999),""),ROW(DT26))),"")</f>
        <v/>
      </c>
      <c r="DX81" s="9"/>
      <c r="DY81" s="9"/>
      <c r="DZ81" s="9"/>
      <c r="EA81" s="9"/>
      <c r="EB81" s="9"/>
      <c r="EC81" s="9"/>
      <c r="ED81" s="87"/>
      <c r="EE81" s="9"/>
      <c r="EF81" s="9"/>
      <c r="EG81" s="9"/>
      <c r="EH81" s="10">
        <f t="shared" si="7"/>
        <v>0</v>
      </c>
      <c r="EI81" s="11"/>
      <c r="EJ81" s="11"/>
      <c r="EK81" s="11"/>
      <c r="EL81" s="9"/>
      <c r="EM81" s="9"/>
      <c r="EN81" s="9">
        <f ca="1">IFERROR(IF(COUNTA(EM$56:EM81)=EM$54,EM81,FORECAST(EG81,OFFSET(EP$56:EP$254,MATCH(EG81,EO$56:EO$254,1)-1,0,2), OFFSET(EO$56:EO$254,MATCH(EG81,EO$56:EO$254,1)-1,0,2))),"")</f>
        <v>0</v>
      </c>
      <c r="EO81" s="9" t="str">
        <f t="array" ref="EO81">IFERROR(INDEX(EG$56:EG$1054,SMALL(IF(ISNUMBER(EM$56:EM$1054),ROW(EG$1:EG$999),""),ROW(EG26))),"")</f>
        <v/>
      </c>
      <c r="EP81" s="9" t="str">
        <f t="array" ref="EP81">IFERROR(INDEX(EM$56:EM$1054,SMALL(IF(ISNUMBER(EM$56:EM$1054),ROW(EM$1:EM$999),""),ROW(EM26))),"")</f>
        <v/>
      </c>
      <c r="EQ81" s="9"/>
      <c r="ER81" s="9"/>
      <c r="ES81" s="9"/>
      <c r="ET81" s="9"/>
      <c r="EU81" s="9"/>
      <c r="EV81" s="9"/>
    </row>
    <row r="82" spans="1:152" x14ac:dyDescent="0.25">
      <c r="A82" s="8"/>
      <c r="B82" s="9"/>
      <c r="C82" s="9"/>
      <c r="D82" s="9"/>
      <c r="E82" s="10">
        <f t="shared" si="0"/>
        <v>0</v>
      </c>
      <c r="F82" s="11"/>
      <c r="G82" s="11"/>
      <c r="H82" s="11"/>
      <c r="I82" s="9"/>
      <c r="J82" s="9"/>
      <c r="K82" s="9">
        <f ca="1">IFERROR(IF(COUNTA(J$56:J82)=J$54,J82,FORECAST(D82,OFFSET(M$56:M$254,MATCH(D82,L$56:L$254,1)-1,0,2), OFFSET(L$56:L$254,MATCH(D82,L$56:L$254,1)-1,0,2))),"")</f>
        <v>0</v>
      </c>
      <c r="L82" s="9" t="str">
        <f t="array" ref="L82">IFERROR(INDEX(D$56:D$1054,SMALL(IF(ISNUMBER(J$56:J$1054),ROW(D$1:D$999),""),ROW(D27))),"")</f>
        <v/>
      </c>
      <c r="M82" s="9" t="str">
        <f t="array" ref="M82">IFERROR(INDEX(J$56:J$1054,SMALL(IF(ISNUMBER(J$56:J$1054),ROW(J$1:J$999),""),ROW(J27))),"")</f>
        <v/>
      </c>
      <c r="N82" s="9"/>
      <c r="O82" s="9"/>
      <c r="P82" s="9"/>
      <c r="Q82" s="9"/>
      <c r="R82" s="9"/>
      <c r="S82" s="9"/>
      <c r="T82" s="87"/>
      <c r="U82" s="9"/>
      <c r="V82" s="9"/>
      <c r="W82" s="9"/>
      <c r="X82" s="10">
        <f t="shared" si="1"/>
        <v>0</v>
      </c>
      <c r="Y82" s="11"/>
      <c r="Z82" s="11"/>
      <c r="AA82" s="11"/>
      <c r="AB82" s="9"/>
      <c r="AC82" s="9"/>
      <c r="AD82" s="9">
        <f ca="1">IFERROR(IF(COUNTA(AC$56:AC82)=AC$54,AC82,FORECAST(W82,OFFSET(AF$56:AF$254,MATCH(W82,AE$56:AE$254,1)-1,0,2), OFFSET(AE$56:AE$254,MATCH(W82,AE$56:AE$254,1)-1,0,2))),"")</f>
        <v>0</v>
      </c>
      <c r="AE82" s="9" t="str">
        <f t="array" ref="AE82">IFERROR(INDEX(W$56:W$1054,SMALL(IF(ISNUMBER(AC$56:AC$1054),ROW(W$1:W$999),""),ROW(W27))),"")</f>
        <v/>
      </c>
      <c r="AF82" s="9" t="str">
        <f t="array" ref="AF82">IFERROR(INDEX(AC$56:AC$1054,SMALL(IF(ISNUMBER(AC$56:AC$1054),ROW(AC$1:AC$999),""),ROW(AC27))),"")</f>
        <v/>
      </c>
      <c r="AG82" s="9"/>
      <c r="AH82" s="9"/>
      <c r="AI82" s="9"/>
      <c r="AJ82" s="9"/>
      <c r="AK82" s="9"/>
      <c r="AL82" s="9"/>
      <c r="AM82" s="87"/>
      <c r="AN82" s="9"/>
      <c r="AO82" s="9"/>
      <c r="AP82" s="9"/>
      <c r="AQ82" s="10">
        <f t="shared" si="2"/>
        <v>0</v>
      </c>
      <c r="AR82" s="11"/>
      <c r="AS82" s="11"/>
      <c r="AT82" s="11"/>
      <c r="AU82" s="9"/>
      <c r="AV82" s="9"/>
      <c r="AW82" s="9">
        <f ca="1">IFERROR(IF(COUNTA(AV$56:AV82)=AV$54,AV82,FORECAST(AP82,OFFSET(AY$56:AY$254,MATCH(AP82,AX$56:AX$254,1)-1,0,2), OFFSET(AX$56:AX$254,MATCH(AP82,AX$56:AX$254,1)-1,0,2))),"")</f>
        <v>0</v>
      </c>
      <c r="AX82" s="9" t="str">
        <f t="array" ref="AX82">IFERROR(INDEX(AP$56:AP$1054,SMALL(IF(ISNUMBER(AV$56:AV$1054),ROW(AP$1:AP$999),""),ROW(AP27))),"")</f>
        <v/>
      </c>
      <c r="AY82" s="9" t="str">
        <f t="array" ref="AY82">IFERROR(INDEX(AV$56:AV$1054,SMALL(IF(ISNUMBER(AV$56:AV$1054),ROW(AV$1:AV$999),""),ROW(AV27))),"")</f>
        <v/>
      </c>
      <c r="AZ82" s="9"/>
      <c r="BA82" s="9"/>
      <c r="BB82" s="9"/>
      <c r="BC82" s="9"/>
      <c r="BD82" s="9"/>
      <c r="BE82" s="9"/>
      <c r="BF82" s="87"/>
      <c r="BG82" s="9"/>
      <c r="BH82" s="9"/>
      <c r="BI82" s="9"/>
      <c r="BJ82" s="10">
        <f t="shared" si="3"/>
        <v>0</v>
      </c>
      <c r="BK82" s="11"/>
      <c r="BL82" s="11"/>
      <c r="BM82" s="11"/>
      <c r="BN82" s="9"/>
      <c r="BO82" s="9"/>
      <c r="BP82" s="9">
        <f ca="1">IFERROR(IF(COUNTA(BO$56:BO82)=BO$54,BO82,FORECAST(BI82,OFFSET(BR$56:BR$254,MATCH(BI82,BQ$56:BQ$254,1)-1,0,2), OFFSET(BQ$56:BQ$254,MATCH(BI82,BQ$56:BQ$254,1)-1,0,2))),"")</f>
        <v>0</v>
      </c>
      <c r="BQ82" s="9" t="str">
        <f t="array" ref="BQ82">IFERROR(INDEX(BI$56:BI$1054,SMALL(IF(ISNUMBER(BO$56:BO$1054),ROW(BI$1:BI$999),""),ROW(BI27))),"")</f>
        <v/>
      </c>
      <c r="BR82" s="9" t="str">
        <f t="array" ref="BR82">IFERROR(INDEX(BO$56:BO$1054,SMALL(IF(ISNUMBER(BO$56:BO$1054),ROW(BO$1:BO$999),""),ROW(BO27))),"")</f>
        <v/>
      </c>
      <c r="BS82" s="9"/>
      <c r="BT82" s="9"/>
      <c r="BU82" s="9"/>
      <c r="BV82" s="9"/>
      <c r="BW82" s="9"/>
      <c r="BX82" s="9"/>
      <c r="BY82" s="87"/>
      <c r="BZ82" s="9"/>
      <c r="CA82" s="9"/>
      <c r="CB82" s="9"/>
      <c r="CC82" s="10">
        <f t="shared" si="4"/>
        <v>0</v>
      </c>
      <c r="CD82" s="11"/>
      <c r="CE82" s="11"/>
      <c r="CF82" s="11"/>
      <c r="CG82" s="9"/>
      <c r="CH82" s="9"/>
      <c r="CI82" s="9">
        <f ca="1">IFERROR(IF(COUNTA(CH$56:CH82)=CH$54,CH82,FORECAST(CB82,OFFSET(CK$56:CK$254,MATCH(CB82,CJ$56:CJ$254,1)-1,0,2), OFFSET(CJ$56:CJ$254,MATCH(CB82,CJ$56:CJ$254,1)-1,0,2))),"")</f>
        <v>0</v>
      </c>
      <c r="CJ82" s="9" t="str">
        <f t="array" ref="CJ82">IFERROR(INDEX(CB$56:CB$1054,SMALL(IF(ISNUMBER(CH$56:CH$1054),ROW(CB$1:CB$999),""),ROW(CB27))),"")</f>
        <v/>
      </c>
      <c r="CK82" s="9" t="str">
        <f t="array" ref="CK82">IFERROR(INDEX(CH$56:CH$1054,SMALL(IF(ISNUMBER(CH$56:CH$1054),ROW(CH$1:CH$999),""),ROW(CH27))),"")</f>
        <v/>
      </c>
      <c r="CL82" s="9"/>
      <c r="CM82" s="9"/>
      <c r="CN82" s="9"/>
      <c r="CO82" s="9"/>
      <c r="CP82" s="9"/>
      <c r="CQ82" s="9"/>
      <c r="CR82" s="87"/>
      <c r="CS82" s="9"/>
      <c r="CT82" s="9"/>
      <c r="CU82" s="9"/>
      <c r="CV82" s="10">
        <f t="shared" si="5"/>
        <v>0</v>
      </c>
      <c r="CW82" s="11"/>
      <c r="CX82" s="11"/>
      <c r="CY82" s="11"/>
      <c r="CZ82" s="9"/>
      <c r="DA82" s="9"/>
      <c r="DB82" s="9">
        <f ca="1">IFERROR(IF(COUNTA(DA$56:DA82)=DA$54,DA82,FORECAST(CU82,OFFSET(DD$56:DD$254,MATCH(CU82,DC$56:DC$254,1)-1,0,2), OFFSET(DC$56:DC$254,MATCH(CU82,DC$56:DC$254,1)-1,0,2))),"")</f>
        <v>0</v>
      </c>
      <c r="DC82" s="9" t="str">
        <f t="array" ref="DC82">IFERROR(INDEX(CU$56:CU$1054,SMALL(IF(ISNUMBER(DA$56:DA$1054),ROW(CU$1:CU$999),""),ROW(CU27))),"")</f>
        <v/>
      </c>
      <c r="DD82" s="9" t="str">
        <f t="array" ref="DD82">IFERROR(INDEX(DA$56:DA$1054,SMALL(IF(ISNUMBER(DA$56:DA$1054),ROW(DA$1:DA$999),""),ROW(DA27))),"")</f>
        <v/>
      </c>
      <c r="DE82" s="9"/>
      <c r="DF82" s="9"/>
      <c r="DG82" s="9"/>
      <c r="DH82" s="9"/>
      <c r="DI82" s="9"/>
      <c r="DJ82" s="9"/>
      <c r="DK82" s="87"/>
      <c r="DL82" s="9"/>
      <c r="DM82" s="9"/>
      <c r="DN82" s="9"/>
      <c r="DO82" s="10">
        <f t="shared" si="6"/>
        <v>0</v>
      </c>
      <c r="DP82" s="11"/>
      <c r="DQ82" s="11"/>
      <c r="DR82" s="11"/>
      <c r="DS82" s="9"/>
      <c r="DT82" s="9"/>
      <c r="DU82" s="9">
        <f ca="1">IFERROR(IF(COUNTA(DT$56:DT82)=DT$54,DT82,FORECAST(DN82,OFFSET(DW$56:DW$254,MATCH(DN82,DV$56:DV$254,1)-1,0,2), OFFSET(DV$56:DV$254,MATCH(DN82,DV$56:DV$254,1)-1,0,2))),"")</f>
        <v>0</v>
      </c>
      <c r="DV82" s="9" t="str">
        <f t="array" ref="DV82">IFERROR(INDEX(DN$56:DN$1054,SMALL(IF(ISNUMBER(DT$56:DT$1054),ROW(DN$1:DN$999),""),ROW(DN27))),"")</f>
        <v/>
      </c>
      <c r="DW82" s="9" t="str">
        <f t="array" ref="DW82">IFERROR(INDEX(DT$56:DT$1054,SMALL(IF(ISNUMBER(DT$56:DT$1054),ROW(DT$1:DT$999),""),ROW(DT27))),"")</f>
        <v/>
      </c>
      <c r="DX82" s="9"/>
      <c r="DY82" s="9"/>
      <c r="DZ82" s="9"/>
      <c r="EA82" s="9"/>
      <c r="EB82" s="9"/>
      <c r="EC82" s="9"/>
      <c r="ED82" s="87"/>
      <c r="EE82" s="9"/>
      <c r="EF82" s="9"/>
      <c r="EG82" s="9"/>
      <c r="EH82" s="10">
        <f t="shared" si="7"/>
        <v>0</v>
      </c>
      <c r="EI82" s="11"/>
      <c r="EJ82" s="11"/>
      <c r="EK82" s="11"/>
      <c r="EL82" s="9"/>
      <c r="EM82" s="9"/>
      <c r="EN82" s="9">
        <f ca="1">IFERROR(IF(COUNTA(EM$56:EM82)=EM$54,EM82,FORECAST(EG82,OFFSET(EP$56:EP$254,MATCH(EG82,EO$56:EO$254,1)-1,0,2), OFFSET(EO$56:EO$254,MATCH(EG82,EO$56:EO$254,1)-1,0,2))),"")</f>
        <v>0</v>
      </c>
      <c r="EO82" s="9" t="str">
        <f t="array" ref="EO82">IFERROR(INDEX(EG$56:EG$1054,SMALL(IF(ISNUMBER(EM$56:EM$1054),ROW(EG$1:EG$999),""),ROW(EG27))),"")</f>
        <v/>
      </c>
      <c r="EP82" s="9" t="str">
        <f t="array" ref="EP82">IFERROR(INDEX(EM$56:EM$1054,SMALL(IF(ISNUMBER(EM$56:EM$1054),ROW(EM$1:EM$999),""),ROW(EM27))),"")</f>
        <v/>
      </c>
      <c r="EQ82" s="9"/>
      <c r="ER82" s="9"/>
      <c r="ES82" s="9"/>
      <c r="ET82" s="9"/>
      <c r="EU82" s="9"/>
      <c r="EV82" s="9"/>
    </row>
    <row r="83" spans="1:152" x14ac:dyDescent="0.25">
      <c r="A83" s="8"/>
      <c r="B83" s="9"/>
      <c r="C83" s="9"/>
      <c r="D83" s="9"/>
      <c r="E83" s="10">
        <f t="shared" si="0"/>
        <v>0</v>
      </c>
      <c r="F83" s="11"/>
      <c r="G83" s="11"/>
      <c r="H83" s="11"/>
      <c r="I83" s="9"/>
      <c r="J83" s="9"/>
      <c r="K83" s="9">
        <f ca="1">IFERROR(IF(COUNTA(J$56:J83)=J$54,J83,FORECAST(D83,OFFSET(M$56:M$254,MATCH(D83,L$56:L$254,1)-1,0,2), OFFSET(L$56:L$254,MATCH(D83,L$56:L$254,1)-1,0,2))),"")</f>
        <v>0</v>
      </c>
      <c r="L83" s="9" t="str">
        <f t="array" ref="L83">IFERROR(INDEX(D$56:D$1054,SMALL(IF(ISNUMBER(J$56:J$1054),ROW(D$1:D$999),""),ROW(D28))),"")</f>
        <v/>
      </c>
      <c r="M83" s="9" t="str">
        <f t="array" ref="M83">IFERROR(INDEX(J$56:J$1054,SMALL(IF(ISNUMBER(J$56:J$1054),ROW(J$1:J$999),""),ROW(J28))),"")</f>
        <v/>
      </c>
      <c r="N83" s="9"/>
      <c r="O83" s="9"/>
      <c r="P83" s="9"/>
      <c r="Q83" s="9"/>
      <c r="R83" s="9"/>
      <c r="S83" s="9"/>
      <c r="T83" s="87"/>
      <c r="U83" s="9"/>
      <c r="V83" s="9"/>
      <c r="W83" s="9"/>
      <c r="X83" s="10">
        <f t="shared" si="1"/>
        <v>0</v>
      </c>
      <c r="Y83" s="11"/>
      <c r="Z83" s="11"/>
      <c r="AA83" s="11"/>
      <c r="AB83" s="9"/>
      <c r="AC83" s="9"/>
      <c r="AD83" s="9">
        <f ca="1">IFERROR(IF(COUNTA(AC$56:AC83)=AC$54,AC83,FORECAST(W83,OFFSET(AF$56:AF$254,MATCH(W83,AE$56:AE$254,1)-1,0,2), OFFSET(AE$56:AE$254,MATCH(W83,AE$56:AE$254,1)-1,0,2))),"")</f>
        <v>0</v>
      </c>
      <c r="AE83" s="9" t="str">
        <f t="array" ref="AE83">IFERROR(INDEX(W$56:W$1054,SMALL(IF(ISNUMBER(AC$56:AC$1054),ROW(W$1:W$999),""),ROW(W28))),"")</f>
        <v/>
      </c>
      <c r="AF83" s="9" t="str">
        <f t="array" ref="AF83">IFERROR(INDEX(AC$56:AC$1054,SMALL(IF(ISNUMBER(AC$56:AC$1054),ROW(AC$1:AC$999),""),ROW(AC28))),"")</f>
        <v/>
      </c>
      <c r="AG83" s="9"/>
      <c r="AH83" s="9"/>
      <c r="AI83" s="9"/>
      <c r="AJ83" s="9"/>
      <c r="AK83" s="9"/>
      <c r="AL83" s="9"/>
      <c r="AM83" s="87"/>
      <c r="AN83" s="9"/>
      <c r="AO83" s="9"/>
      <c r="AP83" s="9"/>
      <c r="AQ83" s="10">
        <f t="shared" si="2"/>
        <v>0</v>
      </c>
      <c r="AR83" s="11"/>
      <c r="AS83" s="11"/>
      <c r="AT83" s="11"/>
      <c r="AU83" s="9"/>
      <c r="AV83" s="9"/>
      <c r="AW83" s="9">
        <f ca="1">IFERROR(IF(COUNTA(AV$56:AV83)=AV$54,AV83,FORECAST(AP83,OFFSET(AY$56:AY$254,MATCH(AP83,AX$56:AX$254,1)-1,0,2), OFFSET(AX$56:AX$254,MATCH(AP83,AX$56:AX$254,1)-1,0,2))),"")</f>
        <v>0</v>
      </c>
      <c r="AX83" s="9" t="str">
        <f t="array" ref="AX83">IFERROR(INDEX(AP$56:AP$1054,SMALL(IF(ISNUMBER(AV$56:AV$1054),ROW(AP$1:AP$999),""),ROW(AP28))),"")</f>
        <v/>
      </c>
      <c r="AY83" s="9" t="str">
        <f t="array" ref="AY83">IFERROR(INDEX(AV$56:AV$1054,SMALL(IF(ISNUMBER(AV$56:AV$1054),ROW(AV$1:AV$999),""),ROW(AV28))),"")</f>
        <v/>
      </c>
      <c r="AZ83" s="9"/>
      <c r="BA83" s="9"/>
      <c r="BB83" s="9"/>
      <c r="BC83" s="9"/>
      <c r="BD83" s="9"/>
      <c r="BE83" s="9"/>
      <c r="BF83" s="87"/>
      <c r="BG83" s="9"/>
      <c r="BH83" s="9"/>
      <c r="BI83" s="9"/>
      <c r="BJ83" s="10">
        <f t="shared" si="3"/>
        <v>0</v>
      </c>
      <c r="BK83" s="11"/>
      <c r="BL83" s="11"/>
      <c r="BM83" s="11"/>
      <c r="BN83" s="9"/>
      <c r="BO83" s="9"/>
      <c r="BP83" s="9">
        <f ca="1">IFERROR(IF(COUNTA(BO$56:BO83)=BO$54,BO83,FORECAST(BI83,OFFSET(BR$56:BR$254,MATCH(BI83,BQ$56:BQ$254,1)-1,0,2), OFFSET(BQ$56:BQ$254,MATCH(BI83,BQ$56:BQ$254,1)-1,0,2))),"")</f>
        <v>0</v>
      </c>
      <c r="BQ83" s="9" t="str">
        <f t="array" ref="BQ83">IFERROR(INDEX(BI$56:BI$1054,SMALL(IF(ISNUMBER(BO$56:BO$1054),ROW(BI$1:BI$999),""),ROW(BI28))),"")</f>
        <v/>
      </c>
      <c r="BR83" s="9" t="str">
        <f t="array" ref="BR83">IFERROR(INDEX(BO$56:BO$1054,SMALL(IF(ISNUMBER(BO$56:BO$1054),ROW(BO$1:BO$999),""),ROW(BO28))),"")</f>
        <v/>
      </c>
      <c r="BS83" s="9"/>
      <c r="BT83" s="9"/>
      <c r="BU83" s="9"/>
      <c r="BV83" s="9"/>
      <c r="BW83" s="9"/>
      <c r="BX83" s="9"/>
      <c r="BY83" s="87"/>
      <c r="BZ83" s="9"/>
      <c r="CA83" s="9"/>
      <c r="CB83" s="9"/>
      <c r="CC83" s="10">
        <f t="shared" si="4"/>
        <v>0</v>
      </c>
      <c r="CD83" s="11"/>
      <c r="CE83" s="11"/>
      <c r="CF83" s="11"/>
      <c r="CG83" s="9"/>
      <c r="CH83" s="9"/>
      <c r="CI83" s="9">
        <f ca="1">IFERROR(IF(COUNTA(CH$56:CH83)=CH$54,CH83,FORECAST(CB83,OFFSET(CK$56:CK$254,MATCH(CB83,CJ$56:CJ$254,1)-1,0,2), OFFSET(CJ$56:CJ$254,MATCH(CB83,CJ$56:CJ$254,1)-1,0,2))),"")</f>
        <v>0</v>
      </c>
      <c r="CJ83" s="9" t="str">
        <f t="array" ref="CJ83">IFERROR(INDEX(CB$56:CB$1054,SMALL(IF(ISNUMBER(CH$56:CH$1054),ROW(CB$1:CB$999),""),ROW(CB28))),"")</f>
        <v/>
      </c>
      <c r="CK83" s="9" t="str">
        <f t="array" ref="CK83">IFERROR(INDEX(CH$56:CH$1054,SMALL(IF(ISNUMBER(CH$56:CH$1054),ROW(CH$1:CH$999),""),ROW(CH28))),"")</f>
        <v/>
      </c>
      <c r="CL83" s="9"/>
      <c r="CM83" s="9"/>
      <c r="CN83" s="9"/>
      <c r="CO83" s="9"/>
      <c r="CP83" s="9"/>
      <c r="CQ83" s="9"/>
      <c r="CR83" s="87"/>
      <c r="CS83" s="9"/>
      <c r="CT83" s="9"/>
      <c r="CU83" s="9"/>
      <c r="CV83" s="10">
        <f t="shared" si="5"/>
        <v>0</v>
      </c>
      <c r="CW83" s="11"/>
      <c r="CX83" s="11"/>
      <c r="CY83" s="11"/>
      <c r="CZ83" s="9"/>
      <c r="DA83" s="9"/>
      <c r="DB83" s="9">
        <f ca="1">IFERROR(IF(COUNTA(DA$56:DA83)=DA$54,DA83,FORECAST(CU83,OFFSET(DD$56:DD$254,MATCH(CU83,DC$56:DC$254,1)-1,0,2), OFFSET(DC$56:DC$254,MATCH(CU83,DC$56:DC$254,1)-1,0,2))),"")</f>
        <v>0</v>
      </c>
      <c r="DC83" s="9" t="str">
        <f t="array" ref="DC83">IFERROR(INDEX(CU$56:CU$1054,SMALL(IF(ISNUMBER(DA$56:DA$1054),ROW(CU$1:CU$999),""),ROW(CU28))),"")</f>
        <v/>
      </c>
      <c r="DD83" s="9" t="str">
        <f t="array" ref="DD83">IFERROR(INDEX(DA$56:DA$1054,SMALL(IF(ISNUMBER(DA$56:DA$1054),ROW(DA$1:DA$999),""),ROW(DA28))),"")</f>
        <v/>
      </c>
      <c r="DE83" s="9"/>
      <c r="DF83" s="9"/>
      <c r="DG83" s="9"/>
      <c r="DH83" s="9"/>
      <c r="DI83" s="9"/>
      <c r="DJ83" s="9"/>
      <c r="DK83" s="87"/>
      <c r="DL83" s="9"/>
      <c r="DM83" s="9"/>
      <c r="DN83" s="9"/>
      <c r="DO83" s="10">
        <f t="shared" si="6"/>
        <v>0</v>
      </c>
      <c r="DP83" s="11"/>
      <c r="DQ83" s="11"/>
      <c r="DR83" s="11"/>
      <c r="DS83" s="9"/>
      <c r="DT83" s="9"/>
      <c r="DU83" s="9">
        <f ca="1">IFERROR(IF(COUNTA(DT$56:DT83)=DT$54,DT83,FORECAST(DN83,OFFSET(DW$56:DW$254,MATCH(DN83,DV$56:DV$254,1)-1,0,2), OFFSET(DV$56:DV$254,MATCH(DN83,DV$56:DV$254,1)-1,0,2))),"")</f>
        <v>0</v>
      </c>
      <c r="DV83" s="9" t="str">
        <f t="array" ref="DV83">IFERROR(INDEX(DN$56:DN$1054,SMALL(IF(ISNUMBER(DT$56:DT$1054),ROW(DN$1:DN$999),""),ROW(DN28))),"")</f>
        <v/>
      </c>
      <c r="DW83" s="9" t="str">
        <f t="array" ref="DW83">IFERROR(INDEX(DT$56:DT$1054,SMALL(IF(ISNUMBER(DT$56:DT$1054),ROW(DT$1:DT$999),""),ROW(DT28))),"")</f>
        <v/>
      </c>
      <c r="DX83" s="9"/>
      <c r="DY83" s="9"/>
      <c r="DZ83" s="9"/>
      <c r="EA83" s="9"/>
      <c r="EB83" s="9"/>
      <c r="EC83" s="9"/>
      <c r="ED83" s="87"/>
      <c r="EE83" s="9"/>
      <c r="EF83" s="9"/>
      <c r="EG83" s="9"/>
      <c r="EH83" s="10">
        <f t="shared" si="7"/>
        <v>0</v>
      </c>
      <c r="EI83" s="11"/>
      <c r="EJ83" s="11"/>
      <c r="EK83" s="11"/>
      <c r="EL83" s="9"/>
      <c r="EM83" s="9"/>
      <c r="EN83" s="9">
        <f ca="1">IFERROR(IF(COUNTA(EM$56:EM83)=EM$54,EM83,FORECAST(EG83,OFFSET(EP$56:EP$254,MATCH(EG83,EO$56:EO$254,1)-1,0,2), OFFSET(EO$56:EO$254,MATCH(EG83,EO$56:EO$254,1)-1,0,2))),"")</f>
        <v>0</v>
      </c>
      <c r="EO83" s="9" t="str">
        <f t="array" ref="EO83">IFERROR(INDEX(EG$56:EG$1054,SMALL(IF(ISNUMBER(EM$56:EM$1054),ROW(EG$1:EG$999),""),ROW(EG28))),"")</f>
        <v/>
      </c>
      <c r="EP83" s="9" t="str">
        <f t="array" ref="EP83">IFERROR(INDEX(EM$56:EM$1054,SMALL(IF(ISNUMBER(EM$56:EM$1054),ROW(EM$1:EM$999),""),ROW(EM28))),"")</f>
        <v/>
      </c>
      <c r="EQ83" s="9"/>
      <c r="ER83" s="9"/>
      <c r="ES83" s="9"/>
      <c r="ET83" s="9"/>
      <c r="EU83" s="9"/>
      <c r="EV83" s="9"/>
    </row>
    <row r="84" spans="1:152" x14ac:dyDescent="0.25">
      <c r="A84" s="8"/>
      <c r="B84" s="9"/>
      <c r="C84" s="9"/>
      <c r="D84" s="9"/>
      <c r="E84" s="10">
        <f t="shared" si="0"/>
        <v>0</v>
      </c>
      <c r="F84" s="11"/>
      <c r="G84" s="11"/>
      <c r="H84" s="11"/>
      <c r="I84" s="9"/>
      <c r="J84" s="9"/>
      <c r="K84" s="9">
        <f ca="1">IFERROR(IF(COUNTA(J$56:J84)=J$54,J84,FORECAST(D84,OFFSET(M$56:M$254,MATCH(D84,L$56:L$254,1)-1,0,2), OFFSET(L$56:L$254,MATCH(D84,L$56:L$254,1)-1,0,2))),"")</f>
        <v>0</v>
      </c>
      <c r="L84" s="9" t="str">
        <f t="array" ref="L84">IFERROR(INDEX(D$56:D$1054,SMALL(IF(ISNUMBER(J$56:J$1054),ROW(D$1:D$999),""),ROW(D29))),"")</f>
        <v/>
      </c>
      <c r="M84" s="9" t="str">
        <f t="array" ref="M84">IFERROR(INDEX(J$56:J$1054,SMALL(IF(ISNUMBER(J$56:J$1054),ROW(J$1:J$999),""),ROW(J29))),"")</f>
        <v/>
      </c>
      <c r="N84" s="9"/>
      <c r="O84" s="9"/>
      <c r="P84" s="9"/>
      <c r="Q84" s="9"/>
      <c r="R84" s="9"/>
      <c r="S84" s="9"/>
      <c r="T84" s="87"/>
      <c r="U84" s="9"/>
      <c r="V84" s="9"/>
      <c r="W84" s="9"/>
      <c r="X84" s="10">
        <f t="shared" si="1"/>
        <v>0</v>
      </c>
      <c r="Y84" s="11"/>
      <c r="Z84" s="11"/>
      <c r="AA84" s="11"/>
      <c r="AB84" s="9"/>
      <c r="AC84" s="9"/>
      <c r="AD84" s="9">
        <f ca="1">IFERROR(IF(COUNTA(AC$56:AC84)=AC$54,AC84,FORECAST(W84,OFFSET(AF$56:AF$254,MATCH(W84,AE$56:AE$254,1)-1,0,2), OFFSET(AE$56:AE$254,MATCH(W84,AE$56:AE$254,1)-1,0,2))),"")</f>
        <v>0</v>
      </c>
      <c r="AE84" s="9" t="str">
        <f t="array" ref="AE84">IFERROR(INDEX(W$56:W$1054,SMALL(IF(ISNUMBER(AC$56:AC$1054),ROW(W$1:W$999),""),ROW(W29))),"")</f>
        <v/>
      </c>
      <c r="AF84" s="9" t="str">
        <f t="array" ref="AF84">IFERROR(INDEX(AC$56:AC$1054,SMALL(IF(ISNUMBER(AC$56:AC$1054),ROW(AC$1:AC$999),""),ROW(AC29))),"")</f>
        <v/>
      </c>
      <c r="AG84" s="9"/>
      <c r="AH84" s="9"/>
      <c r="AI84" s="9"/>
      <c r="AJ84" s="9"/>
      <c r="AK84" s="9"/>
      <c r="AL84" s="9"/>
      <c r="AM84" s="87"/>
      <c r="AN84" s="9"/>
      <c r="AO84" s="9"/>
      <c r="AP84" s="9"/>
      <c r="AQ84" s="10">
        <f t="shared" si="2"/>
        <v>0</v>
      </c>
      <c r="AR84" s="11"/>
      <c r="AS84" s="11"/>
      <c r="AT84" s="11"/>
      <c r="AU84" s="9"/>
      <c r="AV84" s="9"/>
      <c r="AW84" s="9">
        <f ca="1">IFERROR(IF(COUNTA(AV$56:AV84)=AV$54,AV84,FORECAST(AP84,OFFSET(AY$56:AY$254,MATCH(AP84,AX$56:AX$254,1)-1,0,2), OFFSET(AX$56:AX$254,MATCH(AP84,AX$56:AX$254,1)-1,0,2))),"")</f>
        <v>0</v>
      </c>
      <c r="AX84" s="9" t="str">
        <f t="array" ref="AX84">IFERROR(INDEX(AP$56:AP$1054,SMALL(IF(ISNUMBER(AV$56:AV$1054),ROW(AP$1:AP$999),""),ROW(AP29))),"")</f>
        <v/>
      </c>
      <c r="AY84" s="9" t="str">
        <f t="array" ref="AY84">IFERROR(INDEX(AV$56:AV$1054,SMALL(IF(ISNUMBER(AV$56:AV$1054),ROW(AV$1:AV$999),""),ROW(AV29))),"")</f>
        <v/>
      </c>
      <c r="AZ84" s="9"/>
      <c r="BA84" s="9"/>
      <c r="BB84" s="9"/>
      <c r="BC84" s="9"/>
      <c r="BD84" s="9"/>
      <c r="BE84" s="9"/>
      <c r="BF84" s="87"/>
      <c r="BG84" s="9"/>
      <c r="BH84" s="9"/>
      <c r="BI84" s="9"/>
      <c r="BJ84" s="10">
        <f t="shared" si="3"/>
        <v>0</v>
      </c>
      <c r="BK84" s="11"/>
      <c r="BL84" s="11"/>
      <c r="BM84" s="11"/>
      <c r="BN84" s="9"/>
      <c r="BO84" s="9"/>
      <c r="BP84" s="9">
        <f ca="1">IFERROR(IF(COUNTA(BO$56:BO84)=BO$54,BO84,FORECAST(BI84,OFFSET(BR$56:BR$254,MATCH(BI84,BQ$56:BQ$254,1)-1,0,2), OFFSET(BQ$56:BQ$254,MATCH(BI84,BQ$56:BQ$254,1)-1,0,2))),"")</f>
        <v>0</v>
      </c>
      <c r="BQ84" s="9" t="str">
        <f t="array" ref="BQ84">IFERROR(INDEX(BI$56:BI$1054,SMALL(IF(ISNUMBER(BO$56:BO$1054),ROW(BI$1:BI$999),""),ROW(BI29))),"")</f>
        <v/>
      </c>
      <c r="BR84" s="9" t="str">
        <f t="array" ref="BR84">IFERROR(INDEX(BO$56:BO$1054,SMALL(IF(ISNUMBER(BO$56:BO$1054),ROW(BO$1:BO$999),""),ROW(BO29))),"")</f>
        <v/>
      </c>
      <c r="BS84" s="9"/>
      <c r="BT84" s="9"/>
      <c r="BU84" s="9"/>
      <c r="BV84" s="9"/>
      <c r="BW84" s="9"/>
      <c r="BX84" s="9"/>
      <c r="BY84" s="87"/>
      <c r="BZ84" s="9"/>
      <c r="CA84" s="9"/>
      <c r="CB84" s="9"/>
      <c r="CC84" s="10">
        <f t="shared" si="4"/>
        <v>0</v>
      </c>
      <c r="CD84" s="11"/>
      <c r="CE84" s="11"/>
      <c r="CF84" s="11"/>
      <c r="CG84" s="9"/>
      <c r="CH84" s="9"/>
      <c r="CI84" s="9">
        <f ca="1">IFERROR(IF(COUNTA(CH$56:CH84)=CH$54,CH84,FORECAST(CB84,OFFSET(CK$56:CK$254,MATCH(CB84,CJ$56:CJ$254,1)-1,0,2), OFFSET(CJ$56:CJ$254,MATCH(CB84,CJ$56:CJ$254,1)-1,0,2))),"")</f>
        <v>0</v>
      </c>
      <c r="CJ84" s="9" t="str">
        <f t="array" ref="CJ84">IFERROR(INDEX(CB$56:CB$1054,SMALL(IF(ISNUMBER(CH$56:CH$1054),ROW(CB$1:CB$999),""),ROW(CB29))),"")</f>
        <v/>
      </c>
      <c r="CK84" s="9" t="str">
        <f t="array" ref="CK84">IFERROR(INDEX(CH$56:CH$1054,SMALL(IF(ISNUMBER(CH$56:CH$1054),ROW(CH$1:CH$999),""),ROW(CH29))),"")</f>
        <v/>
      </c>
      <c r="CL84" s="9"/>
      <c r="CM84" s="9"/>
      <c r="CN84" s="9"/>
      <c r="CO84" s="9"/>
      <c r="CP84" s="9"/>
      <c r="CQ84" s="9"/>
      <c r="CR84" s="87"/>
      <c r="CS84" s="9"/>
      <c r="CT84" s="9"/>
      <c r="CU84" s="9"/>
      <c r="CV84" s="10">
        <f t="shared" si="5"/>
        <v>0</v>
      </c>
      <c r="CW84" s="11"/>
      <c r="CX84" s="11"/>
      <c r="CY84" s="11"/>
      <c r="CZ84" s="9"/>
      <c r="DA84" s="9"/>
      <c r="DB84" s="9">
        <f ca="1">IFERROR(IF(COUNTA(DA$56:DA84)=DA$54,DA84,FORECAST(CU84,OFFSET(DD$56:DD$254,MATCH(CU84,DC$56:DC$254,1)-1,0,2), OFFSET(DC$56:DC$254,MATCH(CU84,DC$56:DC$254,1)-1,0,2))),"")</f>
        <v>0</v>
      </c>
      <c r="DC84" s="9" t="str">
        <f t="array" ref="DC84">IFERROR(INDEX(CU$56:CU$1054,SMALL(IF(ISNUMBER(DA$56:DA$1054),ROW(CU$1:CU$999),""),ROW(CU29))),"")</f>
        <v/>
      </c>
      <c r="DD84" s="9" t="str">
        <f t="array" ref="DD84">IFERROR(INDEX(DA$56:DA$1054,SMALL(IF(ISNUMBER(DA$56:DA$1054),ROW(DA$1:DA$999),""),ROW(DA29))),"")</f>
        <v/>
      </c>
      <c r="DE84" s="9"/>
      <c r="DF84" s="9"/>
      <c r="DG84" s="9"/>
      <c r="DH84" s="9"/>
      <c r="DI84" s="9"/>
      <c r="DJ84" s="9"/>
      <c r="DK84" s="87"/>
      <c r="DL84" s="9"/>
      <c r="DM84" s="9"/>
      <c r="DN84" s="9"/>
      <c r="DO84" s="10">
        <f t="shared" si="6"/>
        <v>0</v>
      </c>
      <c r="DP84" s="11"/>
      <c r="DQ84" s="11"/>
      <c r="DR84" s="11"/>
      <c r="DS84" s="9"/>
      <c r="DT84" s="9"/>
      <c r="DU84" s="9">
        <f ca="1">IFERROR(IF(COUNTA(DT$56:DT84)=DT$54,DT84,FORECAST(DN84,OFFSET(DW$56:DW$254,MATCH(DN84,DV$56:DV$254,1)-1,0,2), OFFSET(DV$56:DV$254,MATCH(DN84,DV$56:DV$254,1)-1,0,2))),"")</f>
        <v>0</v>
      </c>
      <c r="DV84" s="9" t="str">
        <f t="array" ref="DV84">IFERROR(INDEX(DN$56:DN$1054,SMALL(IF(ISNUMBER(DT$56:DT$1054),ROW(DN$1:DN$999),""),ROW(DN29))),"")</f>
        <v/>
      </c>
      <c r="DW84" s="9" t="str">
        <f t="array" ref="DW84">IFERROR(INDEX(DT$56:DT$1054,SMALL(IF(ISNUMBER(DT$56:DT$1054),ROW(DT$1:DT$999),""),ROW(DT29))),"")</f>
        <v/>
      </c>
      <c r="DX84" s="9"/>
      <c r="DY84" s="9"/>
      <c r="DZ84" s="9"/>
      <c r="EA84" s="9"/>
      <c r="EB84" s="9"/>
      <c r="EC84" s="9"/>
      <c r="ED84" s="87"/>
      <c r="EE84" s="9"/>
      <c r="EF84" s="9"/>
      <c r="EG84" s="9"/>
      <c r="EH84" s="10">
        <f t="shared" si="7"/>
        <v>0</v>
      </c>
      <c r="EI84" s="11"/>
      <c r="EJ84" s="11"/>
      <c r="EK84" s="11"/>
      <c r="EL84" s="9"/>
      <c r="EM84" s="9"/>
      <c r="EN84" s="9">
        <f ca="1">IFERROR(IF(COUNTA(EM$56:EM84)=EM$54,EM84,FORECAST(EG84,OFFSET(EP$56:EP$254,MATCH(EG84,EO$56:EO$254,1)-1,0,2), OFFSET(EO$56:EO$254,MATCH(EG84,EO$56:EO$254,1)-1,0,2))),"")</f>
        <v>0</v>
      </c>
      <c r="EO84" s="9" t="str">
        <f t="array" ref="EO84">IFERROR(INDEX(EG$56:EG$1054,SMALL(IF(ISNUMBER(EM$56:EM$1054),ROW(EG$1:EG$999),""),ROW(EG29))),"")</f>
        <v/>
      </c>
      <c r="EP84" s="9" t="str">
        <f t="array" ref="EP84">IFERROR(INDEX(EM$56:EM$1054,SMALL(IF(ISNUMBER(EM$56:EM$1054),ROW(EM$1:EM$999),""),ROW(EM29))),"")</f>
        <v/>
      </c>
      <c r="EQ84" s="9"/>
      <c r="ER84" s="9"/>
      <c r="ES84" s="9"/>
      <c r="ET84" s="9"/>
      <c r="EU84" s="9"/>
      <c r="EV84" s="9"/>
    </row>
    <row r="85" spans="1:152" x14ac:dyDescent="0.25">
      <c r="A85" s="8"/>
      <c r="B85" s="9"/>
      <c r="C85" s="9"/>
      <c r="D85" s="9"/>
      <c r="E85" s="10">
        <f t="shared" si="0"/>
        <v>0</v>
      </c>
      <c r="F85" s="11"/>
      <c r="G85" s="11"/>
      <c r="H85" s="11"/>
      <c r="I85" s="9"/>
      <c r="J85" s="9"/>
      <c r="K85" s="9">
        <f ca="1">IFERROR(IF(COUNTA(J$56:J85)=J$54,J85,FORECAST(D85,OFFSET(M$56:M$254,MATCH(D85,L$56:L$254,1)-1,0,2), OFFSET(L$56:L$254,MATCH(D85,L$56:L$254,1)-1,0,2))),"")</f>
        <v>0</v>
      </c>
      <c r="L85" s="9" t="str">
        <f t="array" ref="L85">IFERROR(INDEX(D$56:D$1054,SMALL(IF(ISNUMBER(J$56:J$1054),ROW(D$1:D$999),""),ROW(D30))),"")</f>
        <v/>
      </c>
      <c r="M85" s="9" t="str">
        <f t="array" ref="M85">IFERROR(INDEX(J$56:J$1054,SMALL(IF(ISNUMBER(J$56:J$1054),ROW(J$1:J$999),""),ROW(J30))),"")</f>
        <v/>
      </c>
      <c r="N85" s="9"/>
      <c r="O85" s="9"/>
      <c r="P85" s="9"/>
      <c r="Q85" s="9"/>
      <c r="R85" s="9"/>
      <c r="S85" s="9"/>
      <c r="T85" s="87"/>
      <c r="U85" s="9"/>
      <c r="V85" s="9"/>
      <c r="W85" s="9"/>
      <c r="X85" s="10">
        <f t="shared" si="1"/>
        <v>0</v>
      </c>
      <c r="Y85" s="11"/>
      <c r="Z85" s="11"/>
      <c r="AA85" s="11"/>
      <c r="AB85" s="9"/>
      <c r="AC85" s="9"/>
      <c r="AD85" s="9">
        <f ca="1">IFERROR(IF(COUNTA(AC$56:AC85)=AC$54,AC85,FORECAST(W85,OFFSET(AF$56:AF$254,MATCH(W85,AE$56:AE$254,1)-1,0,2), OFFSET(AE$56:AE$254,MATCH(W85,AE$56:AE$254,1)-1,0,2))),"")</f>
        <v>0</v>
      </c>
      <c r="AE85" s="9" t="str">
        <f t="array" ref="AE85">IFERROR(INDEX(W$56:W$1054,SMALL(IF(ISNUMBER(AC$56:AC$1054),ROW(W$1:W$999),""),ROW(W30))),"")</f>
        <v/>
      </c>
      <c r="AF85" s="9" t="str">
        <f t="array" ref="AF85">IFERROR(INDEX(AC$56:AC$1054,SMALL(IF(ISNUMBER(AC$56:AC$1054),ROW(AC$1:AC$999),""),ROW(AC30))),"")</f>
        <v/>
      </c>
      <c r="AG85" s="9"/>
      <c r="AH85" s="9"/>
      <c r="AI85" s="9"/>
      <c r="AJ85" s="9"/>
      <c r="AK85" s="9"/>
      <c r="AL85" s="9"/>
      <c r="AM85" s="87"/>
      <c r="AN85" s="9"/>
      <c r="AO85" s="9"/>
      <c r="AP85" s="9"/>
      <c r="AQ85" s="10">
        <f t="shared" si="2"/>
        <v>0</v>
      </c>
      <c r="AR85" s="11"/>
      <c r="AS85" s="11"/>
      <c r="AT85" s="11"/>
      <c r="AU85" s="9"/>
      <c r="AV85" s="9"/>
      <c r="AW85" s="9">
        <f ca="1">IFERROR(IF(COUNTA(AV$56:AV85)=AV$54,AV85,FORECAST(AP85,OFFSET(AY$56:AY$254,MATCH(AP85,AX$56:AX$254,1)-1,0,2), OFFSET(AX$56:AX$254,MATCH(AP85,AX$56:AX$254,1)-1,0,2))),"")</f>
        <v>0</v>
      </c>
      <c r="AX85" s="9" t="str">
        <f t="array" ref="AX85">IFERROR(INDEX(AP$56:AP$1054,SMALL(IF(ISNUMBER(AV$56:AV$1054),ROW(AP$1:AP$999),""),ROW(AP30))),"")</f>
        <v/>
      </c>
      <c r="AY85" s="9" t="str">
        <f t="array" ref="AY85">IFERROR(INDEX(AV$56:AV$1054,SMALL(IF(ISNUMBER(AV$56:AV$1054),ROW(AV$1:AV$999),""),ROW(AV30))),"")</f>
        <v/>
      </c>
      <c r="AZ85" s="9"/>
      <c r="BA85" s="9"/>
      <c r="BB85" s="9"/>
      <c r="BC85" s="9"/>
      <c r="BD85" s="9"/>
      <c r="BE85" s="9"/>
      <c r="BF85" s="87"/>
      <c r="BG85" s="9"/>
      <c r="BH85" s="9"/>
      <c r="BI85" s="9"/>
      <c r="BJ85" s="10">
        <f t="shared" si="3"/>
        <v>0</v>
      </c>
      <c r="BK85" s="11"/>
      <c r="BL85" s="11"/>
      <c r="BM85" s="11"/>
      <c r="BN85" s="9"/>
      <c r="BO85" s="9"/>
      <c r="BP85" s="9">
        <f ca="1">IFERROR(IF(COUNTA(BO$56:BO85)=BO$54,BO85,FORECAST(BI85,OFFSET(BR$56:BR$254,MATCH(BI85,BQ$56:BQ$254,1)-1,0,2), OFFSET(BQ$56:BQ$254,MATCH(BI85,BQ$56:BQ$254,1)-1,0,2))),"")</f>
        <v>0</v>
      </c>
      <c r="BQ85" s="9" t="str">
        <f t="array" ref="BQ85">IFERROR(INDEX(BI$56:BI$1054,SMALL(IF(ISNUMBER(BO$56:BO$1054),ROW(BI$1:BI$999),""),ROW(BI30))),"")</f>
        <v/>
      </c>
      <c r="BR85" s="9" t="str">
        <f t="array" ref="BR85">IFERROR(INDEX(BO$56:BO$1054,SMALL(IF(ISNUMBER(BO$56:BO$1054),ROW(BO$1:BO$999),""),ROW(BO30))),"")</f>
        <v/>
      </c>
      <c r="BS85" s="9"/>
      <c r="BT85" s="9"/>
      <c r="BU85" s="9"/>
      <c r="BV85" s="9"/>
      <c r="BW85" s="9"/>
      <c r="BX85" s="9"/>
      <c r="BY85" s="87"/>
      <c r="BZ85" s="9"/>
      <c r="CA85" s="9"/>
      <c r="CB85" s="9"/>
      <c r="CC85" s="10">
        <f t="shared" si="4"/>
        <v>0</v>
      </c>
      <c r="CD85" s="11"/>
      <c r="CE85" s="11"/>
      <c r="CF85" s="11"/>
      <c r="CG85" s="9"/>
      <c r="CH85" s="9"/>
      <c r="CI85" s="9">
        <f ca="1">IFERROR(IF(COUNTA(CH$56:CH85)=CH$54,CH85,FORECAST(CB85,OFFSET(CK$56:CK$254,MATCH(CB85,CJ$56:CJ$254,1)-1,0,2), OFFSET(CJ$56:CJ$254,MATCH(CB85,CJ$56:CJ$254,1)-1,0,2))),"")</f>
        <v>0</v>
      </c>
      <c r="CJ85" s="9" t="str">
        <f t="array" ref="CJ85">IFERROR(INDEX(CB$56:CB$1054,SMALL(IF(ISNUMBER(CH$56:CH$1054),ROW(CB$1:CB$999),""),ROW(CB30))),"")</f>
        <v/>
      </c>
      <c r="CK85" s="9" t="str">
        <f t="array" ref="CK85">IFERROR(INDEX(CH$56:CH$1054,SMALL(IF(ISNUMBER(CH$56:CH$1054),ROW(CH$1:CH$999),""),ROW(CH30))),"")</f>
        <v/>
      </c>
      <c r="CL85" s="9"/>
      <c r="CM85" s="9"/>
      <c r="CN85" s="9"/>
      <c r="CO85" s="9"/>
      <c r="CP85" s="9"/>
      <c r="CQ85" s="9"/>
      <c r="CR85" s="87"/>
      <c r="CS85" s="9"/>
      <c r="CT85" s="9"/>
      <c r="CU85" s="9"/>
      <c r="CV85" s="10">
        <f t="shared" si="5"/>
        <v>0</v>
      </c>
      <c r="CW85" s="11"/>
      <c r="CX85" s="11"/>
      <c r="CY85" s="11"/>
      <c r="CZ85" s="9"/>
      <c r="DA85" s="9"/>
      <c r="DB85" s="9">
        <f ca="1">IFERROR(IF(COUNTA(DA$56:DA85)=DA$54,DA85,FORECAST(CU85,OFFSET(DD$56:DD$254,MATCH(CU85,DC$56:DC$254,1)-1,0,2), OFFSET(DC$56:DC$254,MATCH(CU85,DC$56:DC$254,1)-1,0,2))),"")</f>
        <v>0</v>
      </c>
      <c r="DC85" s="9" t="str">
        <f t="array" ref="DC85">IFERROR(INDEX(CU$56:CU$1054,SMALL(IF(ISNUMBER(DA$56:DA$1054),ROW(CU$1:CU$999),""),ROW(CU30))),"")</f>
        <v/>
      </c>
      <c r="DD85" s="9" t="str">
        <f t="array" ref="DD85">IFERROR(INDEX(DA$56:DA$1054,SMALL(IF(ISNUMBER(DA$56:DA$1054),ROW(DA$1:DA$999),""),ROW(DA30))),"")</f>
        <v/>
      </c>
      <c r="DE85" s="9"/>
      <c r="DF85" s="9"/>
      <c r="DG85" s="9"/>
      <c r="DH85" s="9"/>
      <c r="DI85" s="9"/>
      <c r="DJ85" s="9"/>
      <c r="DK85" s="87"/>
      <c r="DL85" s="9"/>
      <c r="DM85" s="9"/>
      <c r="DN85" s="9"/>
      <c r="DO85" s="10">
        <f t="shared" si="6"/>
        <v>0</v>
      </c>
      <c r="DP85" s="11"/>
      <c r="DQ85" s="11"/>
      <c r="DR85" s="11"/>
      <c r="DS85" s="9"/>
      <c r="DT85" s="9"/>
      <c r="DU85" s="9">
        <f ca="1">IFERROR(IF(COUNTA(DT$56:DT85)=DT$54,DT85,FORECAST(DN85,OFFSET(DW$56:DW$254,MATCH(DN85,DV$56:DV$254,1)-1,0,2), OFFSET(DV$56:DV$254,MATCH(DN85,DV$56:DV$254,1)-1,0,2))),"")</f>
        <v>0</v>
      </c>
      <c r="DV85" s="9" t="str">
        <f t="array" ref="DV85">IFERROR(INDEX(DN$56:DN$1054,SMALL(IF(ISNUMBER(DT$56:DT$1054),ROW(DN$1:DN$999),""),ROW(DN30))),"")</f>
        <v/>
      </c>
      <c r="DW85" s="9" t="str">
        <f t="array" ref="DW85">IFERROR(INDEX(DT$56:DT$1054,SMALL(IF(ISNUMBER(DT$56:DT$1054),ROW(DT$1:DT$999),""),ROW(DT30))),"")</f>
        <v/>
      </c>
      <c r="DX85" s="9"/>
      <c r="DY85" s="9"/>
      <c r="DZ85" s="9"/>
      <c r="EA85" s="9"/>
      <c r="EB85" s="9"/>
      <c r="EC85" s="9"/>
      <c r="ED85" s="87"/>
      <c r="EE85" s="9"/>
      <c r="EF85" s="9"/>
      <c r="EG85" s="9"/>
      <c r="EH85" s="10">
        <f t="shared" si="7"/>
        <v>0</v>
      </c>
      <c r="EI85" s="11"/>
      <c r="EJ85" s="11"/>
      <c r="EK85" s="11"/>
      <c r="EL85" s="9"/>
      <c r="EM85" s="9"/>
      <c r="EN85" s="9">
        <f ca="1">IFERROR(IF(COUNTA(EM$56:EM85)=EM$54,EM85,FORECAST(EG85,OFFSET(EP$56:EP$254,MATCH(EG85,EO$56:EO$254,1)-1,0,2), OFFSET(EO$56:EO$254,MATCH(EG85,EO$56:EO$254,1)-1,0,2))),"")</f>
        <v>0</v>
      </c>
      <c r="EO85" s="9" t="str">
        <f t="array" ref="EO85">IFERROR(INDEX(EG$56:EG$1054,SMALL(IF(ISNUMBER(EM$56:EM$1054),ROW(EG$1:EG$999),""),ROW(EG30))),"")</f>
        <v/>
      </c>
      <c r="EP85" s="9" t="str">
        <f t="array" ref="EP85">IFERROR(INDEX(EM$56:EM$1054,SMALL(IF(ISNUMBER(EM$56:EM$1054),ROW(EM$1:EM$999),""),ROW(EM30))),"")</f>
        <v/>
      </c>
      <c r="EQ85" s="9"/>
      <c r="ER85" s="9"/>
      <c r="ES85" s="9"/>
      <c r="ET85" s="9"/>
      <c r="EU85" s="9"/>
      <c r="EV85" s="9"/>
    </row>
    <row r="86" spans="1:152" x14ac:dyDescent="0.25">
      <c r="A86" s="8"/>
      <c r="B86" s="9"/>
      <c r="C86" s="9"/>
      <c r="D86" s="9"/>
      <c r="E86" s="10">
        <f t="shared" si="0"/>
        <v>0</v>
      </c>
      <c r="F86" s="11"/>
      <c r="G86" s="11"/>
      <c r="H86" s="11"/>
      <c r="I86" s="9"/>
      <c r="J86" s="9"/>
      <c r="K86" s="9">
        <f ca="1">IFERROR(IF(COUNTA(J$56:J86)=J$54,J86,FORECAST(D86,OFFSET(M$56:M$254,MATCH(D86,L$56:L$254,1)-1,0,2), OFFSET(L$56:L$254,MATCH(D86,L$56:L$254,1)-1,0,2))),"")</f>
        <v>0</v>
      </c>
      <c r="L86" s="9" t="str">
        <f t="array" ref="L86">IFERROR(INDEX(D$56:D$1054,SMALL(IF(ISNUMBER(J$56:J$1054),ROW(D$1:D$999),""),ROW(D31))),"")</f>
        <v/>
      </c>
      <c r="M86" s="9" t="str">
        <f t="array" ref="M86">IFERROR(INDEX(J$56:J$1054,SMALL(IF(ISNUMBER(J$56:J$1054),ROW(J$1:J$999),""),ROW(J31))),"")</f>
        <v/>
      </c>
      <c r="N86" s="9"/>
      <c r="O86" s="9"/>
      <c r="P86" s="9"/>
      <c r="Q86" s="9"/>
      <c r="R86" s="9"/>
      <c r="S86" s="9"/>
      <c r="T86" s="87"/>
      <c r="U86" s="9"/>
      <c r="V86" s="9"/>
      <c r="W86" s="9"/>
      <c r="X86" s="10">
        <f t="shared" si="1"/>
        <v>0</v>
      </c>
      <c r="Y86" s="11"/>
      <c r="Z86" s="11"/>
      <c r="AA86" s="11"/>
      <c r="AB86" s="9"/>
      <c r="AC86" s="9"/>
      <c r="AD86" s="9">
        <f ca="1">IFERROR(IF(COUNTA(AC$56:AC86)=AC$54,AC86,FORECAST(W86,OFFSET(AF$56:AF$254,MATCH(W86,AE$56:AE$254,1)-1,0,2), OFFSET(AE$56:AE$254,MATCH(W86,AE$56:AE$254,1)-1,0,2))),"")</f>
        <v>0</v>
      </c>
      <c r="AE86" s="9" t="str">
        <f t="array" ref="AE86">IFERROR(INDEX(W$56:W$1054,SMALL(IF(ISNUMBER(AC$56:AC$1054),ROW(W$1:W$999),""),ROW(W31))),"")</f>
        <v/>
      </c>
      <c r="AF86" s="9" t="str">
        <f t="array" ref="AF86">IFERROR(INDEX(AC$56:AC$1054,SMALL(IF(ISNUMBER(AC$56:AC$1054),ROW(AC$1:AC$999),""),ROW(AC31))),"")</f>
        <v/>
      </c>
      <c r="AG86" s="9"/>
      <c r="AH86" s="9"/>
      <c r="AI86" s="9"/>
      <c r="AJ86" s="9"/>
      <c r="AK86" s="9"/>
      <c r="AL86" s="9"/>
      <c r="AM86" s="87"/>
      <c r="AN86" s="9"/>
      <c r="AO86" s="9"/>
      <c r="AP86" s="9"/>
      <c r="AQ86" s="10">
        <f t="shared" si="2"/>
        <v>0</v>
      </c>
      <c r="AR86" s="11"/>
      <c r="AS86" s="11"/>
      <c r="AT86" s="11"/>
      <c r="AU86" s="9"/>
      <c r="AV86" s="9"/>
      <c r="AW86" s="9">
        <f ca="1">IFERROR(IF(COUNTA(AV$56:AV86)=AV$54,AV86,FORECAST(AP86,OFFSET(AY$56:AY$254,MATCH(AP86,AX$56:AX$254,1)-1,0,2), OFFSET(AX$56:AX$254,MATCH(AP86,AX$56:AX$254,1)-1,0,2))),"")</f>
        <v>0</v>
      </c>
      <c r="AX86" s="9" t="str">
        <f t="array" ref="AX86">IFERROR(INDEX(AP$56:AP$1054,SMALL(IF(ISNUMBER(AV$56:AV$1054),ROW(AP$1:AP$999),""),ROW(AP31))),"")</f>
        <v/>
      </c>
      <c r="AY86" s="9" t="str">
        <f t="array" ref="AY86">IFERROR(INDEX(AV$56:AV$1054,SMALL(IF(ISNUMBER(AV$56:AV$1054),ROW(AV$1:AV$999),""),ROW(AV31))),"")</f>
        <v/>
      </c>
      <c r="AZ86" s="9"/>
      <c r="BA86" s="9"/>
      <c r="BB86" s="9"/>
      <c r="BC86" s="9"/>
      <c r="BD86" s="9"/>
      <c r="BE86" s="9"/>
      <c r="BF86" s="87"/>
      <c r="BG86" s="9"/>
      <c r="BH86" s="9"/>
      <c r="BI86" s="9"/>
      <c r="BJ86" s="10">
        <f t="shared" si="3"/>
        <v>0</v>
      </c>
      <c r="BK86" s="11"/>
      <c r="BL86" s="11"/>
      <c r="BM86" s="11"/>
      <c r="BN86" s="9"/>
      <c r="BO86" s="9"/>
      <c r="BP86" s="9">
        <f ca="1">IFERROR(IF(COUNTA(BO$56:BO86)=BO$54,BO86,FORECAST(BI86,OFFSET(BR$56:BR$254,MATCH(BI86,BQ$56:BQ$254,1)-1,0,2), OFFSET(BQ$56:BQ$254,MATCH(BI86,BQ$56:BQ$254,1)-1,0,2))),"")</f>
        <v>0</v>
      </c>
      <c r="BQ86" s="9" t="str">
        <f t="array" ref="BQ86">IFERROR(INDEX(BI$56:BI$1054,SMALL(IF(ISNUMBER(BO$56:BO$1054),ROW(BI$1:BI$999),""),ROW(BI31))),"")</f>
        <v/>
      </c>
      <c r="BR86" s="9" t="str">
        <f t="array" ref="BR86">IFERROR(INDEX(BO$56:BO$1054,SMALL(IF(ISNUMBER(BO$56:BO$1054),ROW(BO$1:BO$999),""),ROW(BO31))),"")</f>
        <v/>
      </c>
      <c r="BS86" s="9"/>
      <c r="BT86" s="9"/>
      <c r="BU86" s="9"/>
      <c r="BV86" s="9"/>
      <c r="BW86" s="9"/>
      <c r="BX86" s="9"/>
      <c r="BY86" s="87"/>
      <c r="BZ86" s="9"/>
      <c r="CA86" s="9"/>
      <c r="CB86" s="9"/>
      <c r="CC86" s="10">
        <f t="shared" si="4"/>
        <v>0</v>
      </c>
      <c r="CD86" s="11"/>
      <c r="CE86" s="11"/>
      <c r="CF86" s="11"/>
      <c r="CG86" s="9"/>
      <c r="CH86" s="9"/>
      <c r="CI86" s="9">
        <f ca="1">IFERROR(IF(COUNTA(CH$56:CH86)=CH$54,CH86,FORECAST(CB86,OFFSET(CK$56:CK$254,MATCH(CB86,CJ$56:CJ$254,1)-1,0,2), OFFSET(CJ$56:CJ$254,MATCH(CB86,CJ$56:CJ$254,1)-1,0,2))),"")</f>
        <v>0</v>
      </c>
      <c r="CJ86" s="9" t="str">
        <f t="array" ref="CJ86">IFERROR(INDEX(CB$56:CB$1054,SMALL(IF(ISNUMBER(CH$56:CH$1054),ROW(CB$1:CB$999),""),ROW(CB31))),"")</f>
        <v/>
      </c>
      <c r="CK86" s="9" t="str">
        <f t="array" ref="CK86">IFERROR(INDEX(CH$56:CH$1054,SMALL(IF(ISNUMBER(CH$56:CH$1054),ROW(CH$1:CH$999),""),ROW(CH31))),"")</f>
        <v/>
      </c>
      <c r="CL86" s="9"/>
      <c r="CM86" s="9"/>
      <c r="CN86" s="9"/>
      <c r="CO86" s="9"/>
      <c r="CP86" s="9"/>
      <c r="CQ86" s="9"/>
      <c r="CR86" s="87"/>
      <c r="CS86" s="9"/>
      <c r="CT86" s="9"/>
      <c r="CU86" s="9"/>
      <c r="CV86" s="10">
        <f t="shared" si="5"/>
        <v>0</v>
      </c>
      <c r="CW86" s="11"/>
      <c r="CX86" s="11"/>
      <c r="CY86" s="11"/>
      <c r="CZ86" s="9"/>
      <c r="DA86" s="9"/>
      <c r="DB86" s="9">
        <f ca="1">IFERROR(IF(COUNTA(DA$56:DA86)=DA$54,DA86,FORECAST(CU86,OFFSET(DD$56:DD$254,MATCH(CU86,DC$56:DC$254,1)-1,0,2), OFFSET(DC$56:DC$254,MATCH(CU86,DC$56:DC$254,1)-1,0,2))),"")</f>
        <v>0</v>
      </c>
      <c r="DC86" s="9" t="str">
        <f t="array" ref="DC86">IFERROR(INDEX(CU$56:CU$1054,SMALL(IF(ISNUMBER(DA$56:DA$1054),ROW(CU$1:CU$999),""),ROW(CU31))),"")</f>
        <v/>
      </c>
      <c r="DD86" s="9" t="str">
        <f t="array" ref="DD86">IFERROR(INDEX(DA$56:DA$1054,SMALL(IF(ISNUMBER(DA$56:DA$1054),ROW(DA$1:DA$999),""),ROW(DA31))),"")</f>
        <v/>
      </c>
      <c r="DE86" s="9"/>
      <c r="DF86" s="9"/>
      <c r="DG86" s="9"/>
      <c r="DH86" s="9"/>
      <c r="DI86" s="9"/>
      <c r="DJ86" s="9"/>
      <c r="DK86" s="87"/>
      <c r="DL86" s="9"/>
      <c r="DM86" s="9"/>
      <c r="DN86" s="9"/>
      <c r="DO86" s="10">
        <f t="shared" si="6"/>
        <v>0</v>
      </c>
      <c r="DP86" s="11"/>
      <c r="DQ86" s="11"/>
      <c r="DR86" s="11"/>
      <c r="DS86" s="9"/>
      <c r="DT86" s="9"/>
      <c r="DU86" s="9">
        <f ca="1">IFERROR(IF(COUNTA(DT$56:DT86)=DT$54,DT86,FORECAST(DN86,OFFSET(DW$56:DW$254,MATCH(DN86,DV$56:DV$254,1)-1,0,2), OFFSET(DV$56:DV$254,MATCH(DN86,DV$56:DV$254,1)-1,0,2))),"")</f>
        <v>0</v>
      </c>
      <c r="DV86" s="9" t="str">
        <f t="array" ref="DV86">IFERROR(INDEX(DN$56:DN$1054,SMALL(IF(ISNUMBER(DT$56:DT$1054),ROW(DN$1:DN$999),""),ROW(DN31))),"")</f>
        <v/>
      </c>
      <c r="DW86" s="9" t="str">
        <f t="array" ref="DW86">IFERROR(INDEX(DT$56:DT$1054,SMALL(IF(ISNUMBER(DT$56:DT$1054),ROW(DT$1:DT$999),""),ROW(DT31))),"")</f>
        <v/>
      </c>
      <c r="DX86" s="9"/>
      <c r="DY86" s="9"/>
      <c r="DZ86" s="9"/>
      <c r="EA86" s="9"/>
      <c r="EB86" s="9"/>
      <c r="EC86" s="9"/>
      <c r="ED86" s="87"/>
      <c r="EE86" s="9"/>
      <c r="EF86" s="9"/>
      <c r="EG86" s="9"/>
      <c r="EH86" s="10">
        <f t="shared" si="7"/>
        <v>0</v>
      </c>
      <c r="EI86" s="11"/>
      <c r="EJ86" s="11"/>
      <c r="EK86" s="11"/>
      <c r="EL86" s="9"/>
      <c r="EM86" s="9"/>
      <c r="EN86" s="9">
        <f ca="1">IFERROR(IF(COUNTA(EM$56:EM86)=EM$54,EM86,FORECAST(EG86,OFFSET(EP$56:EP$254,MATCH(EG86,EO$56:EO$254,1)-1,0,2), OFFSET(EO$56:EO$254,MATCH(EG86,EO$56:EO$254,1)-1,0,2))),"")</f>
        <v>0</v>
      </c>
      <c r="EO86" s="9" t="str">
        <f t="array" ref="EO86">IFERROR(INDEX(EG$56:EG$1054,SMALL(IF(ISNUMBER(EM$56:EM$1054),ROW(EG$1:EG$999),""),ROW(EG31))),"")</f>
        <v/>
      </c>
      <c r="EP86" s="9" t="str">
        <f t="array" ref="EP86">IFERROR(INDEX(EM$56:EM$1054,SMALL(IF(ISNUMBER(EM$56:EM$1054),ROW(EM$1:EM$999),""),ROW(EM31))),"")</f>
        <v/>
      </c>
      <c r="EQ86" s="9"/>
      <c r="ER86" s="9"/>
      <c r="ES86" s="9"/>
      <c r="ET86" s="9"/>
      <c r="EU86" s="9"/>
      <c r="EV86" s="9"/>
    </row>
    <row r="87" spans="1:152" x14ac:dyDescent="0.25">
      <c r="A87" s="8"/>
      <c r="B87" s="9"/>
      <c r="C87" s="9"/>
      <c r="D87" s="9"/>
      <c r="E87" s="10">
        <f t="shared" si="0"/>
        <v>0</v>
      </c>
      <c r="F87" s="11"/>
      <c r="G87" s="11"/>
      <c r="H87" s="11"/>
      <c r="I87" s="9"/>
      <c r="J87" s="9"/>
      <c r="K87" s="9">
        <f ca="1">IFERROR(IF(COUNTA(J$56:J87)=J$54,J87,FORECAST(D87,OFFSET(M$56:M$254,MATCH(D87,L$56:L$254,1)-1,0,2), OFFSET(L$56:L$254,MATCH(D87,L$56:L$254,1)-1,0,2))),"")</f>
        <v>0</v>
      </c>
      <c r="L87" s="9" t="str">
        <f t="array" ref="L87">IFERROR(INDEX(D$56:D$1054,SMALL(IF(ISNUMBER(J$56:J$1054),ROW(D$1:D$999),""),ROW(D32))),"")</f>
        <v/>
      </c>
      <c r="M87" s="9" t="str">
        <f t="array" ref="M87">IFERROR(INDEX(J$56:J$1054,SMALL(IF(ISNUMBER(J$56:J$1054),ROW(J$1:J$999),""),ROW(J32))),"")</f>
        <v/>
      </c>
      <c r="N87" s="9"/>
      <c r="O87" s="9"/>
      <c r="P87" s="9"/>
      <c r="Q87" s="9"/>
      <c r="R87" s="9"/>
      <c r="S87" s="9"/>
      <c r="T87" s="87"/>
      <c r="U87" s="9"/>
      <c r="V87" s="9"/>
      <c r="W87" s="9"/>
      <c r="X87" s="10">
        <f t="shared" si="1"/>
        <v>0</v>
      </c>
      <c r="Y87" s="11"/>
      <c r="Z87" s="11"/>
      <c r="AA87" s="11"/>
      <c r="AB87" s="9"/>
      <c r="AC87" s="9"/>
      <c r="AD87" s="9">
        <f ca="1">IFERROR(IF(COUNTA(AC$56:AC87)=AC$54,AC87,FORECAST(W87,OFFSET(AF$56:AF$254,MATCH(W87,AE$56:AE$254,1)-1,0,2), OFFSET(AE$56:AE$254,MATCH(W87,AE$56:AE$254,1)-1,0,2))),"")</f>
        <v>0</v>
      </c>
      <c r="AE87" s="9" t="str">
        <f t="array" ref="AE87">IFERROR(INDEX(W$56:W$1054,SMALL(IF(ISNUMBER(AC$56:AC$1054),ROW(W$1:W$999),""),ROW(W32))),"")</f>
        <v/>
      </c>
      <c r="AF87" s="9" t="str">
        <f t="array" ref="AF87">IFERROR(INDEX(AC$56:AC$1054,SMALL(IF(ISNUMBER(AC$56:AC$1054),ROW(AC$1:AC$999),""),ROW(AC32))),"")</f>
        <v/>
      </c>
      <c r="AG87" s="9"/>
      <c r="AH87" s="9"/>
      <c r="AI87" s="9"/>
      <c r="AJ87" s="9"/>
      <c r="AK87" s="9"/>
      <c r="AL87" s="9"/>
      <c r="AM87" s="87"/>
      <c r="AN87" s="9"/>
      <c r="AO87" s="9"/>
      <c r="AP87" s="9"/>
      <c r="AQ87" s="10">
        <f t="shared" si="2"/>
        <v>0</v>
      </c>
      <c r="AR87" s="11"/>
      <c r="AS87" s="11"/>
      <c r="AT87" s="11"/>
      <c r="AU87" s="9"/>
      <c r="AV87" s="9"/>
      <c r="AW87" s="9">
        <f ca="1">IFERROR(IF(COUNTA(AV$56:AV87)=AV$54,AV87,FORECAST(AP87,OFFSET(AY$56:AY$254,MATCH(AP87,AX$56:AX$254,1)-1,0,2), OFFSET(AX$56:AX$254,MATCH(AP87,AX$56:AX$254,1)-1,0,2))),"")</f>
        <v>0</v>
      </c>
      <c r="AX87" s="9" t="str">
        <f t="array" ref="AX87">IFERROR(INDEX(AP$56:AP$1054,SMALL(IF(ISNUMBER(AV$56:AV$1054),ROW(AP$1:AP$999),""),ROW(AP32))),"")</f>
        <v/>
      </c>
      <c r="AY87" s="9" t="str">
        <f t="array" ref="AY87">IFERROR(INDEX(AV$56:AV$1054,SMALL(IF(ISNUMBER(AV$56:AV$1054),ROW(AV$1:AV$999),""),ROW(AV32))),"")</f>
        <v/>
      </c>
      <c r="AZ87" s="9"/>
      <c r="BA87" s="9"/>
      <c r="BB87" s="9"/>
      <c r="BC87" s="9"/>
      <c r="BD87" s="9"/>
      <c r="BE87" s="9"/>
      <c r="BF87" s="87"/>
      <c r="BG87" s="9"/>
      <c r="BH87" s="9"/>
      <c r="BI87" s="9"/>
      <c r="BJ87" s="10">
        <f t="shared" si="3"/>
        <v>0</v>
      </c>
      <c r="BK87" s="11"/>
      <c r="BL87" s="11"/>
      <c r="BM87" s="11"/>
      <c r="BN87" s="9"/>
      <c r="BO87" s="9"/>
      <c r="BP87" s="9">
        <f ca="1">IFERROR(IF(COUNTA(BO$56:BO87)=BO$54,BO87,FORECAST(BI87,OFFSET(BR$56:BR$254,MATCH(BI87,BQ$56:BQ$254,1)-1,0,2), OFFSET(BQ$56:BQ$254,MATCH(BI87,BQ$56:BQ$254,1)-1,0,2))),"")</f>
        <v>0</v>
      </c>
      <c r="BQ87" s="9" t="str">
        <f t="array" ref="BQ87">IFERROR(INDEX(BI$56:BI$1054,SMALL(IF(ISNUMBER(BO$56:BO$1054),ROW(BI$1:BI$999),""),ROW(BI32))),"")</f>
        <v/>
      </c>
      <c r="BR87" s="9" t="str">
        <f t="array" ref="BR87">IFERROR(INDEX(BO$56:BO$1054,SMALL(IF(ISNUMBER(BO$56:BO$1054),ROW(BO$1:BO$999),""),ROW(BO32))),"")</f>
        <v/>
      </c>
      <c r="BS87" s="9"/>
      <c r="BT87" s="9"/>
      <c r="BU87" s="9"/>
      <c r="BV87" s="9"/>
      <c r="BW87" s="9"/>
      <c r="BX87" s="9"/>
      <c r="BY87" s="87"/>
      <c r="BZ87" s="9"/>
      <c r="CA87" s="9"/>
      <c r="CB87" s="9"/>
      <c r="CC87" s="10">
        <f t="shared" si="4"/>
        <v>0</v>
      </c>
      <c r="CD87" s="11"/>
      <c r="CE87" s="11"/>
      <c r="CF87" s="11"/>
      <c r="CG87" s="9"/>
      <c r="CH87" s="9"/>
      <c r="CI87" s="9">
        <f ca="1">IFERROR(IF(COUNTA(CH$56:CH87)=CH$54,CH87,FORECAST(CB87,OFFSET(CK$56:CK$254,MATCH(CB87,CJ$56:CJ$254,1)-1,0,2), OFFSET(CJ$56:CJ$254,MATCH(CB87,CJ$56:CJ$254,1)-1,0,2))),"")</f>
        <v>0</v>
      </c>
      <c r="CJ87" s="9" t="str">
        <f t="array" ref="CJ87">IFERROR(INDEX(CB$56:CB$1054,SMALL(IF(ISNUMBER(CH$56:CH$1054),ROW(CB$1:CB$999),""),ROW(CB32))),"")</f>
        <v/>
      </c>
      <c r="CK87" s="9" t="str">
        <f t="array" ref="CK87">IFERROR(INDEX(CH$56:CH$1054,SMALL(IF(ISNUMBER(CH$56:CH$1054),ROW(CH$1:CH$999),""),ROW(CH32))),"")</f>
        <v/>
      </c>
      <c r="CL87" s="9"/>
      <c r="CM87" s="9"/>
      <c r="CN87" s="9"/>
      <c r="CO87" s="9"/>
      <c r="CP87" s="9"/>
      <c r="CQ87" s="9"/>
      <c r="CR87" s="87"/>
      <c r="CS87" s="9"/>
      <c r="CT87" s="9"/>
      <c r="CU87" s="9"/>
      <c r="CV87" s="10">
        <f t="shared" si="5"/>
        <v>0</v>
      </c>
      <c r="CW87" s="11"/>
      <c r="CX87" s="11"/>
      <c r="CY87" s="11"/>
      <c r="CZ87" s="9"/>
      <c r="DA87" s="9"/>
      <c r="DB87" s="9">
        <f ca="1">IFERROR(IF(COUNTA(DA$56:DA87)=DA$54,DA87,FORECAST(CU87,OFFSET(DD$56:DD$254,MATCH(CU87,DC$56:DC$254,1)-1,0,2), OFFSET(DC$56:DC$254,MATCH(CU87,DC$56:DC$254,1)-1,0,2))),"")</f>
        <v>0</v>
      </c>
      <c r="DC87" s="9" t="str">
        <f t="array" ref="DC87">IFERROR(INDEX(CU$56:CU$1054,SMALL(IF(ISNUMBER(DA$56:DA$1054),ROW(CU$1:CU$999),""),ROW(CU32))),"")</f>
        <v/>
      </c>
      <c r="DD87" s="9" t="str">
        <f t="array" ref="DD87">IFERROR(INDEX(DA$56:DA$1054,SMALL(IF(ISNUMBER(DA$56:DA$1054),ROW(DA$1:DA$999),""),ROW(DA32))),"")</f>
        <v/>
      </c>
      <c r="DE87" s="9"/>
      <c r="DF87" s="9"/>
      <c r="DG87" s="9"/>
      <c r="DH87" s="9"/>
      <c r="DI87" s="9"/>
      <c r="DJ87" s="9"/>
      <c r="DK87" s="87"/>
      <c r="DL87" s="9"/>
      <c r="DM87" s="9"/>
      <c r="DN87" s="9"/>
      <c r="DO87" s="10">
        <f t="shared" si="6"/>
        <v>0</v>
      </c>
      <c r="DP87" s="11"/>
      <c r="DQ87" s="11"/>
      <c r="DR87" s="11"/>
      <c r="DS87" s="9"/>
      <c r="DT87" s="9"/>
      <c r="DU87" s="9">
        <f ca="1">IFERROR(IF(COUNTA(DT$56:DT87)=DT$54,DT87,FORECAST(DN87,OFFSET(DW$56:DW$254,MATCH(DN87,DV$56:DV$254,1)-1,0,2), OFFSET(DV$56:DV$254,MATCH(DN87,DV$56:DV$254,1)-1,0,2))),"")</f>
        <v>0</v>
      </c>
      <c r="DV87" s="9" t="str">
        <f t="array" ref="DV87">IFERROR(INDEX(DN$56:DN$1054,SMALL(IF(ISNUMBER(DT$56:DT$1054),ROW(DN$1:DN$999),""),ROW(DN32))),"")</f>
        <v/>
      </c>
      <c r="DW87" s="9" t="str">
        <f t="array" ref="DW87">IFERROR(INDEX(DT$56:DT$1054,SMALL(IF(ISNUMBER(DT$56:DT$1054),ROW(DT$1:DT$999),""),ROW(DT32))),"")</f>
        <v/>
      </c>
      <c r="DX87" s="9"/>
      <c r="DY87" s="9"/>
      <c r="DZ87" s="9"/>
      <c r="EA87" s="9"/>
      <c r="EB87" s="9"/>
      <c r="EC87" s="9"/>
      <c r="ED87" s="87"/>
      <c r="EE87" s="9"/>
      <c r="EF87" s="9"/>
      <c r="EG87" s="9"/>
      <c r="EH87" s="10">
        <f t="shared" si="7"/>
        <v>0</v>
      </c>
      <c r="EI87" s="11"/>
      <c r="EJ87" s="11"/>
      <c r="EK87" s="11"/>
      <c r="EL87" s="9"/>
      <c r="EM87" s="9"/>
      <c r="EN87" s="9">
        <f ca="1">IFERROR(IF(COUNTA(EM$56:EM87)=EM$54,EM87,FORECAST(EG87,OFFSET(EP$56:EP$254,MATCH(EG87,EO$56:EO$254,1)-1,0,2), OFFSET(EO$56:EO$254,MATCH(EG87,EO$56:EO$254,1)-1,0,2))),"")</f>
        <v>0</v>
      </c>
      <c r="EO87" s="9" t="str">
        <f t="array" ref="EO87">IFERROR(INDEX(EG$56:EG$1054,SMALL(IF(ISNUMBER(EM$56:EM$1054),ROW(EG$1:EG$999),""),ROW(EG32))),"")</f>
        <v/>
      </c>
      <c r="EP87" s="9" t="str">
        <f t="array" ref="EP87">IFERROR(INDEX(EM$56:EM$1054,SMALL(IF(ISNUMBER(EM$56:EM$1054),ROW(EM$1:EM$999),""),ROW(EM32))),"")</f>
        <v/>
      </c>
      <c r="EQ87" s="9"/>
      <c r="ER87" s="9"/>
      <c r="ES87" s="9"/>
      <c r="ET87" s="9"/>
      <c r="EU87" s="9"/>
      <c r="EV87" s="9"/>
    </row>
    <row r="88" spans="1:152" x14ac:dyDescent="0.25">
      <c r="A88" s="8"/>
      <c r="B88" s="9"/>
      <c r="C88" s="9"/>
      <c r="D88" s="9"/>
      <c r="E88" s="10">
        <f t="shared" si="0"/>
        <v>0</v>
      </c>
      <c r="F88" s="11"/>
      <c r="G88" s="11"/>
      <c r="H88" s="11"/>
      <c r="I88" s="9"/>
      <c r="J88" s="9"/>
      <c r="K88" s="9">
        <f ca="1">IFERROR(IF(COUNTA(J$56:J88)=J$54,J88,FORECAST(D88,OFFSET(M$56:M$254,MATCH(D88,L$56:L$254,1)-1,0,2), OFFSET(L$56:L$254,MATCH(D88,L$56:L$254,1)-1,0,2))),"")</f>
        <v>0</v>
      </c>
      <c r="L88" s="9" t="str">
        <f t="array" ref="L88">IFERROR(INDEX(D$56:D$1054,SMALL(IF(ISNUMBER(J$56:J$1054),ROW(D$1:D$999),""),ROW(D33))),"")</f>
        <v/>
      </c>
      <c r="M88" s="9" t="str">
        <f t="array" ref="M88">IFERROR(INDEX(J$56:J$1054,SMALL(IF(ISNUMBER(J$56:J$1054),ROW(J$1:J$999),""),ROW(J33))),"")</f>
        <v/>
      </c>
      <c r="N88" s="9"/>
      <c r="O88" s="9"/>
      <c r="P88" s="9"/>
      <c r="Q88" s="9"/>
      <c r="R88" s="9"/>
      <c r="S88" s="9"/>
      <c r="T88" s="87"/>
      <c r="U88" s="9"/>
      <c r="V88" s="9"/>
      <c r="W88" s="9"/>
      <c r="X88" s="10">
        <f t="shared" si="1"/>
        <v>0</v>
      </c>
      <c r="Y88" s="11"/>
      <c r="Z88" s="11"/>
      <c r="AA88" s="11"/>
      <c r="AB88" s="9"/>
      <c r="AC88" s="9"/>
      <c r="AD88" s="9">
        <f ca="1">IFERROR(IF(COUNTA(AC$56:AC88)=AC$54,AC88,FORECAST(W88,OFFSET(AF$56:AF$254,MATCH(W88,AE$56:AE$254,1)-1,0,2), OFFSET(AE$56:AE$254,MATCH(W88,AE$56:AE$254,1)-1,0,2))),"")</f>
        <v>0</v>
      </c>
      <c r="AE88" s="9" t="str">
        <f t="array" ref="AE88">IFERROR(INDEX(W$56:W$1054,SMALL(IF(ISNUMBER(AC$56:AC$1054),ROW(W$1:W$999),""),ROW(W33))),"")</f>
        <v/>
      </c>
      <c r="AF88" s="9" t="str">
        <f t="array" ref="AF88">IFERROR(INDEX(AC$56:AC$1054,SMALL(IF(ISNUMBER(AC$56:AC$1054),ROW(AC$1:AC$999),""),ROW(AC33))),"")</f>
        <v/>
      </c>
      <c r="AG88" s="9"/>
      <c r="AH88" s="9"/>
      <c r="AI88" s="9"/>
      <c r="AJ88" s="9"/>
      <c r="AK88" s="9"/>
      <c r="AL88" s="9"/>
      <c r="AM88" s="87"/>
      <c r="AN88" s="9"/>
      <c r="AO88" s="9"/>
      <c r="AP88" s="9"/>
      <c r="AQ88" s="10">
        <f t="shared" si="2"/>
        <v>0</v>
      </c>
      <c r="AR88" s="11"/>
      <c r="AS88" s="11"/>
      <c r="AT88" s="11"/>
      <c r="AU88" s="9"/>
      <c r="AV88" s="9"/>
      <c r="AW88" s="9">
        <f ca="1">IFERROR(IF(COUNTA(AV$56:AV88)=AV$54,AV88,FORECAST(AP88,OFFSET(AY$56:AY$254,MATCH(AP88,AX$56:AX$254,1)-1,0,2), OFFSET(AX$56:AX$254,MATCH(AP88,AX$56:AX$254,1)-1,0,2))),"")</f>
        <v>0</v>
      </c>
      <c r="AX88" s="9" t="str">
        <f t="array" ref="AX88">IFERROR(INDEX(AP$56:AP$1054,SMALL(IF(ISNUMBER(AV$56:AV$1054),ROW(AP$1:AP$999),""),ROW(AP33))),"")</f>
        <v/>
      </c>
      <c r="AY88" s="9" t="str">
        <f t="array" ref="AY88">IFERROR(INDEX(AV$56:AV$1054,SMALL(IF(ISNUMBER(AV$56:AV$1054),ROW(AV$1:AV$999),""),ROW(AV33))),"")</f>
        <v/>
      </c>
      <c r="AZ88" s="9"/>
      <c r="BA88" s="9"/>
      <c r="BB88" s="9"/>
      <c r="BC88" s="9"/>
      <c r="BD88" s="9"/>
      <c r="BE88" s="9"/>
      <c r="BF88" s="87"/>
      <c r="BG88" s="9"/>
      <c r="BH88" s="9"/>
      <c r="BI88" s="9"/>
      <c r="BJ88" s="10">
        <f t="shared" si="3"/>
        <v>0</v>
      </c>
      <c r="BK88" s="11"/>
      <c r="BL88" s="11"/>
      <c r="BM88" s="11"/>
      <c r="BN88" s="9"/>
      <c r="BO88" s="9"/>
      <c r="BP88" s="9">
        <f ca="1">IFERROR(IF(COUNTA(BO$56:BO88)=BO$54,BO88,FORECAST(BI88,OFFSET(BR$56:BR$254,MATCH(BI88,BQ$56:BQ$254,1)-1,0,2), OFFSET(BQ$56:BQ$254,MATCH(BI88,BQ$56:BQ$254,1)-1,0,2))),"")</f>
        <v>0</v>
      </c>
      <c r="BQ88" s="9" t="str">
        <f t="array" ref="BQ88">IFERROR(INDEX(BI$56:BI$1054,SMALL(IF(ISNUMBER(BO$56:BO$1054),ROW(BI$1:BI$999),""),ROW(BI33))),"")</f>
        <v/>
      </c>
      <c r="BR88" s="9" t="str">
        <f t="array" ref="BR88">IFERROR(INDEX(BO$56:BO$1054,SMALL(IF(ISNUMBER(BO$56:BO$1054),ROW(BO$1:BO$999),""),ROW(BO33))),"")</f>
        <v/>
      </c>
      <c r="BS88" s="9"/>
      <c r="BT88" s="9"/>
      <c r="BU88" s="9"/>
      <c r="BV88" s="9"/>
      <c r="BW88" s="9"/>
      <c r="BX88" s="9"/>
      <c r="BY88" s="87"/>
      <c r="BZ88" s="9"/>
      <c r="CA88" s="9"/>
      <c r="CB88" s="9"/>
      <c r="CC88" s="10">
        <f t="shared" si="4"/>
        <v>0</v>
      </c>
      <c r="CD88" s="11"/>
      <c r="CE88" s="11"/>
      <c r="CF88" s="11"/>
      <c r="CG88" s="9"/>
      <c r="CH88" s="9"/>
      <c r="CI88" s="9">
        <f ca="1">IFERROR(IF(COUNTA(CH$56:CH88)=CH$54,CH88,FORECAST(CB88,OFFSET(CK$56:CK$254,MATCH(CB88,CJ$56:CJ$254,1)-1,0,2), OFFSET(CJ$56:CJ$254,MATCH(CB88,CJ$56:CJ$254,1)-1,0,2))),"")</f>
        <v>0</v>
      </c>
      <c r="CJ88" s="9" t="str">
        <f t="array" ref="CJ88">IFERROR(INDEX(CB$56:CB$1054,SMALL(IF(ISNUMBER(CH$56:CH$1054),ROW(CB$1:CB$999),""),ROW(CB33))),"")</f>
        <v/>
      </c>
      <c r="CK88" s="9" t="str">
        <f t="array" ref="CK88">IFERROR(INDEX(CH$56:CH$1054,SMALL(IF(ISNUMBER(CH$56:CH$1054),ROW(CH$1:CH$999),""),ROW(CH33))),"")</f>
        <v/>
      </c>
      <c r="CL88" s="9"/>
      <c r="CM88" s="9"/>
      <c r="CN88" s="9"/>
      <c r="CO88" s="9"/>
      <c r="CP88" s="9"/>
      <c r="CQ88" s="9"/>
      <c r="CR88" s="87"/>
      <c r="CS88" s="9"/>
      <c r="CT88" s="9"/>
      <c r="CU88" s="9"/>
      <c r="CV88" s="10">
        <f t="shared" si="5"/>
        <v>0</v>
      </c>
      <c r="CW88" s="11"/>
      <c r="CX88" s="11"/>
      <c r="CY88" s="11"/>
      <c r="CZ88" s="9"/>
      <c r="DA88" s="9"/>
      <c r="DB88" s="9">
        <f ca="1">IFERROR(IF(COUNTA(DA$56:DA88)=DA$54,DA88,FORECAST(CU88,OFFSET(DD$56:DD$254,MATCH(CU88,DC$56:DC$254,1)-1,0,2), OFFSET(DC$56:DC$254,MATCH(CU88,DC$56:DC$254,1)-1,0,2))),"")</f>
        <v>0</v>
      </c>
      <c r="DC88" s="9" t="str">
        <f t="array" ref="DC88">IFERROR(INDEX(CU$56:CU$1054,SMALL(IF(ISNUMBER(DA$56:DA$1054),ROW(CU$1:CU$999),""),ROW(CU33))),"")</f>
        <v/>
      </c>
      <c r="DD88" s="9" t="str">
        <f t="array" ref="DD88">IFERROR(INDEX(DA$56:DA$1054,SMALL(IF(ISNUMBER(DA$56:DA$1054),ROW(DA$1:DA$999),""),ROW(DA33))),"")</f>
        <v/>
      </c>
      <c r="DE88" s="9"/>
      <c r="DF88" s="9"/>
      <c r="DG88" s="9"/>
      <c r="DH88" s="9"/>
      <c r="DI88" s="9"/>
      <c r="DJ88" s="9"/>
      <c r="DK88" s="87"/>
      <c r="DL88" s="9"/>
      <c r="DM88" s="9"/>
      <c r="DN88" s="9"/>
      <c r="DO88" s="10">
        <f t="shared" si="6"/>
        <v>0</v>
      </c>
      <c r="DP88" s="11"/>
      <c r="DQ88" s="11"/>
      <c r="DR88" s="11"/>
      <c r="DS88" s="9"/>
      <c r="DT88" s="9"/>
      <c r="DU88" s="9">
        <f ca="1">IFERROR(IF(COUNTA(DT$56:DT88)=DT$54,DT88,FORECAST(DN88,OFFSET(DW$56:DW$254,MATCH(DN88,DV$56:DV$254,1)-1,0,2), OFFSET(DV$56:DV$254,MATCH(DN88,DV$56:DV$254,1)-1,0,2))),"")</f>
        <v>0</v>
      </c>
      <c r="DV88" s="9" t="str">
        <f t="array" ref="DV88">IFERROR(INDEX(DN$56:DN$1054,SMALL(IF(ISNUMBER(DT$56:DT$1054),ROW(DN$1:DN$999),""),ROW(DN33))),"")</f>
        <v/>
      </c>
      <c r="DW88" s="9" t="str">
        <f t="array" ref="DW88">IFERROR(INDEX(DT$56:DT$1054,SMALL(IF(ISNUMBER(DT$56:DT$1054),ROW(DT$1:DT$999),""),ROW(DT33))),"")</f>
        <v/>
      </c>
      <c r="DX88" s="9"/>
      <c r="DY88" s="9"/>
      <c r="DZ88" s="9"/>
      <c r="EA88" s="9"/>
      <c r="EB88" s="9"/>
      <c r="EC88" s="9"/>
      <c r="ED88" s="87"/>
      <c r="EE88" s="9"/>
      <c r="EF88" s="9"/>
      <c r="EG88" s="9"/>
      <c r="EH88" s="10">
        <f t="shared" si="7"/>
        <v>0</v>
      </c>
      <c r="EI88" s="11"/>
      <c r="EJ88" s="11"/>
      <c r="EK88" s="11"/>
      <c r="EL88" s="9"/>
      <c r="EM88" s="9"/>
      <c r="EN88" s="9">
        <f ca="1">IFERROR(IF(COUNTA(EM$56:EM88)=EM$54,EM88,FORECAST(EG88,OFFSET(EP$56:EP$254,MATCH(EG88,EO$56:EO$254,1)-1,0,2), OFFSET(EO$56:EO$254,MATCH(EG88,EO$56:EO$254,1)-1,0,2))),"")</f>
        <v>0</v>
      </c>
      <c r="EO88" s="9" t="str">
        <f t="array" ref="EO88">IFERROR(INDEX(EG$56:EG$1054,SMALL(IF(ISNUMBER(EM$56:EM$1054),ROW(EG$1:EG$999),""),ROW(EG33))),"")</f>
        <v/>
      </c>
      <c r="EP88" s="9" t="str">
        <f t="array" ref="EP88">IFERROR(INDEX(EM$56:EM$1054,SMALL(IF(ISNUMBER(EM$56:EM$1054),ROW(EM$1:EM$999),""),ROW(EM33))),"")</f>
        <v/>
      </c>
      <c r="EQ88" s="9"/>
      <c r="ER88" s="9"/>
      <c r="ES88" s="9"/>
      <c r="ET88" s="9"/>
      <c r="EU88" s="9"/>
      <c r="EV88" s="9"/>
    </row>
    <row r="89" spans="1:152" x14ac:dyDescent="0.25">
      <c r="A89" s="8"/>
      <c r="B89" s="9"/>
      <c r="C89" s="9"/>
      <c r="D89" s="9"/>
      <c r="E89" s="10">
        <f t="shared" si="0"/>
        <v>0</v>
      </c>
      <c r="F89" s="11"/>
      <c r="G89" s="11"/>
      <c r="H89" s="11"/>
      <c r="I89" s="9"/>
      <c r="J89" s="9"/>
      <c r="K89" s="9">
        <f ca="1">IFERROR(IF(COUNTA(J$56:J89)=J$54,J89,FORECAST(D89,OFFSET(M$56:M$254,MATCH(D89,L$56:L$254,1)-1,0,2), OFFSET(L$56:L$254,MATCH(D89,L$56:L$254,1)-1,0,2))),"")</f>
        <v>0</v>
      </c>
      <c r="L89" s="9" t="str">
        <f t="array" ref="L89">IFERROR(INDEX(D$56:D$1054,SMALL(IF(ISNUMBER(J$56:J$1054),ROW(D$1:D$999),""),ROW(D34))),"")</f>
        <v/>
      </c>
      <c r="M89" s="9" t="str">
        <f t="array" ref="M89">IFERROR(INDEX(J$56:J$1054,SMALL(IF(ISNUMBER(J$56:J$1054),ROW(J$1:J$999),""),ROW(J34))),"")</f>
        <v/>
      </c>
      <c r="N89" s="9"/>
      <c r="O89" s="9"/>
      <c r="P89" s="9"/>
      <c r="Q89" s="9"/>
      <c r="R89" s="9"/>
      <c r="S89" s="9"/>
      <c r="T89" s="87"/>
      <c r="U89" s="9"/>
      <c r="V89" s="9"/>
      <c r="W89" s="9"/>
      <c r="X89" s="10">
        <f t="shared" si="1"/>
        <v>0</v>
      </c>
      <c r="Y89" s="11"/>
      <c r="Z89" s="11"/>
      <c r="AA89" s="11"/>
      <c r="AB89" s="9"/>
      <c r="AC89" s="9"/>
      <c r="AD89" s="9">
        <f ca="1">IFERROR(IF(COUNTA(AC$56:AC89)=AC$54,AC89,FORECAST(W89,OFFSET(AF$56:AF$254,MATCH(W89,AE$56:AE$254,1)-1,0,2), OFFSET(AE$56:AE$254,MATCH(W89,AE$56:AE$254,1)-1,0,2))),"")</f>
        <v>0</v>
      </c>
      <c r="AE89" s="9" t="str">
        <f t="array" ref="AE89">IFERROR(INDEX(W$56:W$1054,SMALL(IF(ISNUMBER(AC$56:AC$1054),ROW(W$1:W$999),""),ROW(W34))),"")</f>
        <v/>
      </c>
      <c r="AF89" s="9" t="str">
        <f t="array" ref="AF89">IFERROR(INDEX(AC$56:AC$1054,SMALL(IF(ISNUMBER(AC$56:AC$1054),ROW(AC$1:AC$999),""),ROW(AC34))),"")</f>
        <v/>
      </c>
      <c r="AG89" s="9"/>
      <c r="AH89" s="9"/>
      <c r="AI89" s="9"/>
      <c r="AJ89" s="9"/>
      <c r="AK89" s="9"/>
      <c r="AL89" s="9"/>
      <c r="AM89" s="87"/>
      <c r="AN89" s="9"/>
      <c r="AO89" s="9"/>
      <c r="AP89" s="9"/>
      <c r="AQ89" s="10">
        <f t="shared" si="2"/>
        <v>0</v>
      </c>
      <c r="AR89" s="11"/>
      <c r="AS89" s="11"/>
      <c r="AT89" s="11"/>
      <c r="AU89" s="9"/>
      <c r="AV89" s="9"/>
      <c r="AW89" s="9">
        <f ca="1">IFERROR(IF(COUNTA(AV$56:AV89)=AV$54,AV89,FORECAST(AP89,OFFSET(AY$56:AY$254,MATCH(AP89,AX$56:AX$254,1)-1,0,2), OFFSET(AX$56:AX$254,MATCH(AP89,AX$56:AX$254,1)-1,0,2))),"")</f>
        <v>0</v>
      </c>
      <c r="AX89" s="9" t="str">
        <f t="array" ref="AX89">IFERROR(INDEX(AP$56:AP$1054,SMALL(IF(ISNUMBER(AV$56:AV$1054),ROW(AP$1:AP$999),""),ROW(AP34))),"")</f>
        <v/>
      </c>
      <c r="AY89" s="9" t="str">
        <f t="array" ref="AY89">IFERROR(INDEX(AV$56:AV$1054,SMALL(IF(ISNUMBER(AV$56:AV$1054),ROW(AV$1:AV$999),""),ROW(AV34))),"")</f>
        <v/>
      </c>
      <c r="AZ89" s="9"/>
      <c r="BA89" s="9"/>
      <c r="BB89" s="9"/>
      <c r="BC89" s="9"/>
      <c r="BD89" s="9"/>
      <c r="BE89" s="9"/>
      <c r="BF89" s="87"/>
      <c r="BG89" s="9"/>
      <c r="BH89" s="9"/>
      <c r="BI89" s="9"/>
      <c r="BJ89" s="10">
        <f t="shared" si="3"/>
        <v>0</v>
      </c>
      <c r="BK89" s="11"/>
      <c r="BL89" s="11"/>
      <c r="BM89" s="11"/>
      <c r="BN89" s="9"/>
      <c r="BO89" s="9"/>
      <c r="BP89" s="9">
        <f ca="1">IFERROR(IF(COUNTA(BO$56:BO89)=BO$54,BO89,FORECAST(BI89,OFFSET(BR$56:BR$254,MATCH(BI89,BQ$56:BQ$254,1)-1,0,2), OFFSET(BQ$56:BQ$254,MATCH(BI89,BQ$56:BQ$254,1)-1,0,2))),"")</f>
        <v>0</v>
      </c>
      <c r="BQ89" s="9" t="str">
        <f t="array" ref="BQ89">IFERROR(INDEX(BI$56:BI$1054,SMALL(IF(ISNUMBER(BO$56:BO$1054),ROW(BI$1:BI$999),""),ROW(BI34))),"")</f>
        <v/>
      </c>
      <c r="BR89" s="9" t="str">
        <f t="array" ref="BR89">IFERROR(INDEX(BO$56:BO$1054,SMALL(IF(ISNUMBER(BO$56:BO$1054),ROW(BO$1:BO$999),""),ROW(BO34))),"")</f>
        <v/>
      </c>
      <c r="BS89" s="9"/>
      <c r="BT89" s="9"/>
      <c r="BU89" s="9"/>
      <c r="BV89" s="9"/>
      <c r="BW89" s="9"/>
      <c r="BX89" s="9"/>
      <c r="BY89" s="87"/>
      <c r="BZ89" s="9"/>
      <c r="CA89" s="9"/>
      <c r="CB89" s="9"/>
      <c r="CC89" s="10">
        <f t="shared" si="4"/>
        <v>0</v>
      </c>
      <c r="CD89" s="11"/>
      <c r="CE89" s="11"/>
      <c r="CF89" s="11"/>
      <c r="CG89" s="9"/>
      <c r="CH89" s="9"/>
      <c r="CI89" s="9">
        <f ca="1">IFERROR(IF(COUNTA(CH$56:CH89)=CH$54,CH89,FORECAST(CB89,OFFSET(CK$56:CK$254,MATCH(CB89,CJ$56:CJ$254,1)-1,0,2), OFFSET(CJ$56:CJ$254,MATCH(CB89,CJ$56:CJ$254,1)-1,0,2))),"")</f>
        <v>0</v>
      </c>
      <c r="CJ89" s="9" t="str">
        <f t="array" ref="CJ89">IFERROR(INDEX(CB$56:CB$1054,SMALL(IF(ISNUMBER(CH$56:CH$1054),ROW(CB$1:CB$999),""),ROW(CB34))),"")</f>
        <v/>
      </c>
      <c r="CK89" s="9" t="str">
        <f t="array" ref="CK89">IFERROR(INDEX(CH$56:CH$1054,SMALL(IF(ISNUMBER(CH$56:CH$1054),ROW(CH$1:CH$999),""),ROW(CH34))),"")</f>
        <v/>
      </c>
      <c r="CL89" s="9"/>
      <c r="CM89" s="9"/>
      <c r="CN89" s="9"/>
      <c r="CO89" s="9"/>
      <c r="CP89" s="9"/>
      <c r="CQ89" s="9"/>
      <c r="CR89" s="87"/>
      <c r="CS89" s="9"/>
      <c r="CT89" s="9"/>
      <c r="CU89" s="9"/>
      <c r="CV89" s="10">
        <f t="shared" si="5"/>
        <v>0</v>
      </c>
      <c r="CW89" s="11"/>
      <c r="CX89" s="11"/>
      <c r="CY89" s="11"/>
      <c r="CZ89" s="9"/>
      <c r="DA89" s="9"/>
      <c r="DB89" s="9">
        <f ca="1">IFERROR(IF(COUNTA(DA$56:DA89)=DA$54,DA89,FORECAST(CU89,OFFSET(DD$56:DD$254,MATCH(CU89,DC$56:DC$254,1)-1,0,2), OFFSET(DC$56:DC$254,MATCH(CU89,DC$56:DC$254,1)-1,0,2))),"")</f>
        <v>0</v>
      </c>
      <c r="DC89" s="9" t="str">
        <f t="array" ref="DC89">IFERROR(INDEX(CU$56:CU$1054,SMALL(IF(ISNUMBER(DA$56:DA$1054),ROW(CU$1:CU$999),""),ROW(CU34))),"")</f>
        <v/>
      </c>
      <c r="DD89" s="9" t="str">
        <f t="array" ref="DD89">IFERROR(INDEX(DA$56:DA$1054,SMALL(IF(ISNUMBER(DA$56:DA$1054),ROW(DA$1:DA$999),""),ROW(DA34))),"")</f>
        <v/>
      </c>
      <c r="DE89" s="9"/>
      <c r="DF89" s="9"/>
      <c r="DG89" s="9"/>
      <c r="DH89" s="9"/>
      <c r="DI89" s="9"/>
      <c r="DJ89" s="9"/>
      <c r="DK89" s="87"/>
      <c r="DL89" s="9"/>
      <c r="DM89" s="9"/>
      <c r="DN89" s="9"/>
      <c r="DO89" s="10">
        <f t="shared" si="6"/>
        <v>0</v>
      </c>
      <c r="DP89" s="11"/>
      <c r="DQ89" s="11"/>
      <c r="DR89" s="11"/>
      <c r="DS89" s="9"/>
      <c r="DT89" s="9"/>
      <c r="DU89" s="9">
        <f ca="1">IFERROR(IF(COUNTA(DT$56:DT89)=DT$54,DT89,FORECAST(DN89,OFFSET(DW$56:DW$254,MATCH(DN89,DV$56:DV$254,1)-1,0,2), OFFSET(DV$56:DV$254,MATCH(DN89,DV$56:DV$254,1)-1,0,2))),"")</f>
        <v>0</v>
      </c>
      <c r="DV89" s="9" t="str">
        <f t="array" ref="DV89">IFERROR(INDEX(DN$56:DN$1054,SMALL(IF(ISNUMBER(DT$56:DT$1054),ROW(DN$1:DN$999),""),ROW(DN34))),"")</f>
        <v/>
      </c>
      <c r="DW89" s="9" t="str">
        <f t="array" ref="DW89">IFERROR(INDEX(DT$56:DT$1054,SMALL(IF(ISNUMBER(DT$56:DT$1054),ROW(DT$1:DT$999),""),ROW(DT34))),"")</f>
        <v/>
      </c>
      <c r="DX89" s="9"/>
      <c r="DY89" s="9"/>
      <c r="DZ89" s="9"/>
      <c r="EA89" s="9"/>
      <c r="EB89" s="9"/>
      <c r="EC89" s="9"/>
      <c r="ED89" s="87"/>
      <c r="EE89" s="9"/>
      <c r="EF89" s="9"/>
      <c r="EG89" s="9"/>
      <c r="EH89" s="10">
        <f t="shared" si="7"/>
        <v>0</v>
      </c>
      <c r="EI89" s="11"/>
      <c r="EJ89" s="11"/>
      <c r="EK89" s="11"/>
      <c r="EL89" s="9"/>
      <c r="EM89" s="9"/>
      <c r="EN89" s="9">
        <f ca="1">IFERROR(IF(COUNTA(EM$56:EM89)=EM$54,EM89,FORECAST(EG89,OFFSET(EP$56:EP$254,MATCH(EG89,EO$56:EO$254,1)-1,0,2), OFFSET(EO$56:EO$254,MATCH(EG89,EO$56:EO$254,1)-1,0,2))),"")</f>
        <v>0</v>
      </c>
      <c r="EO89" s="9" t="str">
        <f t="array" ref="EO89">IFERROR(INDEX(EG$56:EG$1054,SMALL(IF(ISNUMBER(EM$56:EM$1054),ROW(EG$1:EG$999),""),ROW(EG34))),"")</f>
        <v/>
      </c>
      <c r="EP89" s="9" t="str">
        <f t="array" ref="EP89">IFERROR(INDEX(EM$56:EM$1054,SMALL(IF(ISNUMBER(EM$56:EM$1054),ROW(EM$1:EM$999),""),ROW(EM34))),"")</f>
        <v/>
      </c>
      <c r="EQ89" s="9"/>
      <c r="ER89" s="9"/>
      <c r="ES89" s="9"/>
      <c r="ET89" s="9"/>
      <c r="EU89" s="9"/>
      <c r="EV89" s="9"/>
    </row>
    <row r="90" spans="1:152" x14ac:dyDescent="0.25">
      <c r="A90" s="8"/>
      <c r="B90" s="9"/>
      <c r="C90" s="9"/>
      <c r="D90" s="9"/>
      <c r="E90" s="10">
        <f t="shared" si="0"/>
        <v>0</v>
      </c>
      <c r="F90" s="11"/>
      <c r="G90" s="11"/>
      <c r="H90" s="11"/>
      <c r="I90" s="9"/>
      <c r="J90" s="9"/>
      <c r="K90" s="9">
        <f ca="1">IFERROR(IF(COUNTA(J$56:J90)=J$54,J90,FORECAST(D90,OFFSET(M$56:M$254,MATCH(D90,L$56:L$254,1)-1,0,2), OFFSET(L$56:L$254,MATCH(D90,L$56:L$254,1)-1,0,2))),"")</f>
        <v>0</v>
      </c>
      <c r="L90" s="9" t="str">
        <f t="array" ref="L90">IFERROR(INDEX(D$56:D$1054,SMALL(IF(ISNUMBER(J$56:J$1054),ROW(D$1:D$999),""),ROW(D35))),"")</f>
        <v/>
      </c>
      <c r="M90" s="9" t="str">
        <f t="array" ref="M90">IFERROR(INDEX(J$56:J$1054,SMALL(IF(ISNUMBER(J$56:J$1054),ROW(J$1:J$999),""),ROW(J35))),"")</f>
        <v/>
      </c>
      <c r="N90" s="9"/>
      <c r="O90" s="9"/>
      <c r="P90" s="9"/>
      <c r="Q90" s="9"/>
      <c r="R90" s="9"/>
      <c r="S90" s="9"/>
      <c r="T90" s="87"/>
      <c r="U90" s="9"/>
      <c r="V90" s="9"/>
      <c r="W90" s="9"/>
      <c r="X90" s="10">
        <f t="shared" si="1"/>
        <v>0</v>
      </c>
      <c r="Y90" s="11"/>
      <c r="Z90" s="11"/>
      <c r="AA90" s="11"/>
      <c r="AB90" s="9"/>
      <c r="AC90" s="9"/>
      <c r="AD90" s="9">
        <f ca="1">IFERROR(IF(COUNTA(AC$56:AC90)=AC$54,AC90,FORECAST(W90,OFFSET(AF$56:AF$254,MATCH(W90,AE$56:AE$254,1)-1,0,2), OFFSET(AE$56:AE$254,MATCH(W90,AE$56:AE$254,1)-1,0,2))),"")</f>
        <v>0</v>
      </c>
      <c r="AE90" s="9" t="str">
        <f t="array" ref="AE90">IFERROR(INDEX(W$56:W$1054,SMALL(IF(ISNUMBER(AC$56:AC$1054),ROW(W$1:W$999),""),ROW(W35))),"")</f>
        <v/>
      </c>
      <c r="AF90" s="9" t="str">
        <f t="array" ref="AF90">IFERROR(INDEX(AC$56:AC$1054,SMALL(IF(ISNUMBER(AC$56:AC$1054),ROW(AC$1:AC$999),""),ROW(AC35))),"")</f>
        <v/>
      </c>
      <c r="AG90" s="9"/>
      <c r="AH90" s="9"/>
      <c r="AI90" s="9"/>
      <c r="AJ90" s="9"/>
      <c r="AK90" s="9"/>
      <c r="AL90" s="9"/>
      <c r="AM90" s="87"/>
      <c r="AN90" s="9"/>
      <c r="AO90" s="9"/>
      <c r="AP90" s="9"/>
      <c r="AQ90" s="10">
        <f t="shared" si="2"/>
        <v>0</v>
      </c>
      <c r="AR90" s="11"/>
      <c r="AS90" s="11"/>
      <c r="AT90" s="11"/>
      <c r="AU90" s="9"/>
      <c r="AV90" s="9"/>
      <c r="AW90" s="9">
        <f ca="1">IFERROR(IF(COUNTA(AV$56:AV90)=AV$54,AV90,FORECAST(AP90,OFFSET(AY$56:AY$254,MATCH(AP90,AX$56:AX$254,1)-1,0,2), OFFSET(AX$56:AX$254,MATCH(AP90,AX$56:AX$254,1)-1,0,2))),"")</f>
        <v>0</v>
      </c>
      <c r="AX90" s="9" t="str">
        <f t="array" ref="AX90">IFERROR(INDEX(AP$56:AP$1054,SMALL(IF(ISNUMBER(AV$56:AV$1054),ROW(AP$1:AP$999),""),ROW(AP35))),"")</f>
        <v/>
      </c>
      <c r="AY90" s="9" t="str">
        <f t="array" ref="AY90">IFERROR(INDEX(AV$56:AV$1054,SMALL(IF(ISNUMBER(AV$56:AV$1054),ROW(AV$1:AV$999),""),ROW(AV35))),"")</f>
        <v/>
      </c>
      <c r="AZ90" s="9"/>
      <c r="BA90" s="9"/>
      <c r="BB90" s="9"/>
      <c r="BC90" s="9"/>
      <c r="BD90" s="9"/>
      <c r="BE90" s="9"/>
      <c r="BF90" s="87"/>
      <c r="BG90" s="9"/>
      <c r="BH90" s="9"/>
      <c r="BI90" s="9"/>
      <c r="BJ90" s="10">
        <f t="shared" si="3"/>
        <v>0</v>
      </c>
      <c r="BK90" s="11"/>
      <c r="BL90" s="11"/>
      <c r="BM90" s="11"/>
      <c r="BN90" s="9"/>
      <c r="BO90" s="9"/>
      <c r="BP90" s="9">
        <f ca="1">IFERROR(IF(COUNTA(BO$56:BO90)=BO$54,BO90,FORECAST(BI90,OFFSET(BR$56:BR$254,MATCH(BI90,BQ$56:BQ$254,1)-1,0,2), OFFSET(BQ$56:BQ$254,MATCH(BI90,BQ$56:BQ$254,1)-1,0,2))),"")</f>
        <v>0</v>
      </c>
      <c r="BQ90" s="9" t="str">
        <f t="array" ref="BQ90">IFERROR(INDEX(BI$56:BI$1054,SMALL(IF(ISNUMBER(BO$56:BO$1054),ROW(BI$1:BI$999),""),ROW(BI35))),"")</f>
        <v/>
      </c>
      <c r="BR90" s="9" t="str">
        <f t="array" ref="BR90">IFERROR(INDEX(BO$56:BO$1054,SMALL(IF(ISNUMBER(BO$56:BO$1054),ROW(BO$1:BO$999),""),ROW(BO35))),"")</f>
        <v/>
      </c>
      <c r="BS90" s="9"/>
      <c r="BT90" s="9"/>
      <c r="BU90" s="9"/>
      <c r="BV90" s="9"/>
      <c r="BW90" s="9"/>
      <c r="BX90" s="9"/>
      <c r="BY90" s="87"/>
      <c r="BZ90" s="9"/>
      <c r="CA90" s="9"/>
      <c r="CB90" s="9"/>
      <c r="CC90" s="10">
        <f t="shared" si="4"/>
        <v>0</v>
      </c>
      <c r="CD90" s="11"/>
      <c r="CE90" s="11"/>
      <c r="CF90" s="11"/>
      <c r="CG90" s="9"/>
      <c r="CH90" s="9"/>
      <c r="CI90" s="9">
        <f ca="1">IFERROR(IF(COUNTA(CH$56:CH90)=CH$54,CH90,FORECAST(CB90,OFFSET(CK$56:CK$254,MATCH(CB90,CJ$56:CJ$254,1)-1,0,2), OFFSET(CJ$56:CJ$254,MATCH(CB90,CJ$56:CJ$254,1)-1,0,2))),"")</f>
        <v>0</v>
      </c>
      <c r="CJ90" s="9" t="str">
        <f t="array" ref="CJ90">IFERROR(INDEX(CB$56:CB$1054,SMALL(IF(ISNUMBER(CH$56:CH$1054),ROW(CB$1:CB$999),""),ROW(CB35))),"")</f>
        <v/>
      </c>
      <c r="CK90" s="9" t="str">
        <f t="array" ref="CK90">IFERROR(INDEX(CH$56:CH$1054,SMALL(IF(ISNUMBER(CH$56:CH$1054),ROW(CH$1:CH$999),""),ROW(CH35))),"")</f>
        <v/>
      </c>
      <c r="CL90" s="9"/>
      <c r="CM90" s="9"/>
      <c r="CN90" s="9"/>
      <c r="CO90" s="9"/>
      <c r="CP90" s="9"/>
      <c r="CQ90" s="9"/>
      <c r="CR90" s="87"/>
      <c r="CS90" s="9"/>
      <c r="CT90" s="9"/>
      <c r="CU90" s="9"/>
      <c r="CV90" s="10">
        <f t="shared" si="5"/>
        <v>0</v>
      </c>
      <c r="CW90" s="11"/>
      <c r="CX90" s="11"/>
      <c r="CY90" s="11"/>
      <c r="CZ90" s="9"/>
      <c r="DA90" s="9"/>
      <c r="DB90" s="9">
        <f ca="1">IFERROR(IF(COUNTA(DA$56:DA90)=DA$54,DA90,FORECAST(CU90,OFFSET(DD$56:DD$254,MATCH(CU90,DC$56:DC$254,1)-1,0,2), OFFSET(DC$56:DC$254,MATCH(CU90,DC$56:DC$254,1)-1,0,2))),"")</f>
        <v>0</v>
      </c>
      <c r="DC90" s="9" t="str">
        <f t="array" ref="DC90">IFERROR(INDEX(CU$56:CU$1054,SMALL(IF(ISNUMBER(DA$56:DA$1054),ROW(CU$1:CU$999),""),ROW(CU35))),"")</f>
        <v/>
      </c>
      <c r="DD90" s="9" t="str">
        <f t="array" ref="DD90">IFERROR(INDEX(DA$56:DA$1054,SMALL(IF(ISNUMBER(DA$56:DA$1054),ROW(DA$1:DA$999),""),ROW(DA35))),"")</f>
        <v/>
      </c>
      <c r="DE90" s="9"/>
      <c r="DF90" s="9"/>
      <c r="DG90" s="9"/>
      <c r="DH90" s="9"/>
      <c r="DI90" s="9"/>
      <c r="DJ90" s="9"/>
      <c r="DK90" s="87"/>
      <c r="DL90" s="9"/>
      <c r="DM90" s="9"/>
      <c r="DN90" s="9"/>
      <c r="DO90" s="10">
        <f t="shared" si="6"/>
        <v>0</v>
      </c>
      <c r="DP90" s="11"/>
      <c r="DQ90" s="11"/>
      <c r="DR90" s="11"/>
      <c r="DS90" s="9"/>
      <c r="DT90" s="9"/>
      <c r="DU90" s="9">
        <f ca="1">IFERROR(IF(COUNTA(DT$56:DT90)=DT$54,DT90,FORECAST(DN90,OFFSET(DW$56:DW$254,MATCH(DN90,DV$56:DV$254,1)-1,0,2), OFFSET(DV$56:DV$254,MATCH(DN90,DV$56:DV$254,1)-1,0,2))),"")</f>
        <v>0</v>
      </c>
      <c r="DV90" s="9" t="str">
        <f t="array" ref="DV90">IFERROR(INDEX(DN$56:DN$1054,SMALL(IF(ISNUMBER(DT$56:DT$1054),ROW(DN$1:DN$999),""),ROW(DN35))),"")</f>
        <v/>
      </c>
      <c r="DW90" s="9" t="str">
        <f t="array" ref="DW90">IFERROR(INDEX(DT$56:DT$1054,SMALL(IF(ISNUMBER(DT$56:DT$1054),ROW(DT$1:DT$999),""),ROW(DT35))),"")</f>
        <v/>
      </c>
      <c r="DX90" s="9"/>
      <c r="DY90" s="9"/>
      <c r="DZ90" s="9"/>
      <c r="EA90" s="9"/>
      <c r="EB90" s="9"/>
      <c r="EC90" s="9"/>
      <c r="ED90" s="87"/>
      <c r="EE90" s="9"/>
      <c r="EF90" s="9"/>
      <c r="EG90" s="9"/>
      <c r="EH90" s="10">
        <f t="shared" si="7"/>
        <v>0</v>
      </c>
      <c r="EI90" s="11"/>
      <c r="EJ90" s="11"/>
      <c r="EK90" s="11"/>
      <c r="EL90" s="9"/>
      <c r="EM90" s="9"/>
      <c r="EN90" s="9">
        <f ca="1">IFERROR(IF(COUNTA(EM$56:EM90)=EM$54,EM90,FORECAST(EG90,OFFSET(EP$56:EP$254,MATCH(EG90,EO$56:EO$254,1)-1,0,2), OFFSET(EO$56:EO$254,MATCH(EG90,EO$56:EO$254,1)-1,0,2))),"")</f>
        <v>0</v>
      </c>
      <c r="EO90" s="9" t="str">
        <f t="array" ref="EO90">IFERROR(INDEX(EG$56:EG$1054,SMALL(IF(ISNUMBER(EM$56:EM$1054),ROW(EG$1:EG$999),""),ROW(EG35))),"")</f>
        <v/>
      </c>
      <c r="EP90" s="9" t="str">
        <f t="array" ref="EP90">IFERROR(INDEX(EM$56:EM$1054,SMALL(IF(ISNUMBER(EM$56:EM$1054),ROW(EM$1:EM$999),""),ROW(EM35))),"")</f>
        <v/>
      </c>
      <c r="EQ90" s="9"/>
      <c r="ER90" s="9"/>
      <c r="ES90" s="9"/>
      <c r="ET90" s="9"/>
      <c r="EU90" s="9"/>
      <c r="EV90" s="9"/>
    </row>
    <row r="91" spans="1:152" x14ac:dyDescent="0.25">
      <c r="A91" s="8"/>
      <c r="B91" s="9"/>
      <c r="C91" s="9"/>
      <c r="D91" s="9"/>
      <c r="E91" s="10">
        <f t="shared" si="0"/>
        <v>0</v>
      </c>
      <c r="F91" s="11"/>
      <c r="G91" s="11"/>
      <c r="H91" s="11"/>
      <c r="I91" s="9"/>
      <c r="J91" s="9"/>
      <c r="K91" s="9">
        <f ca="1">IFERROR(IF(COUNTA(J$56:J91)=J$54,J91,FORECAST(D91,OFFSET(M$56:M$254,MATCH(D91,L$56:L$254,1)-1,0,2), OFFSET(L$56:L$254,MATCH(D91,L$56:L$254,1)-1,0,2))),"")</f>
        <v>0</v>
      </c>
      <c r="L91" s="9" t="str">
        <f t="array" ref="L91">IFERROR(INDEX(D$56:D$1054,SMALL(IF(ISNUMBER(J$56:J$1054),ROW(D$1:D$999),""),ROW(D36))),"")</f>
        <v/>
      </c>
      <c r="M91" s="9" t="str">
        <f t="array" ref="M91">IFERROR(INDEX(J$56:J$1054,SMALL(IF(ISNUMBER(J$56:J$1054),ROW(J$1:J$999),""),ROW(J36))),"")</f>
        <v/>
      </c>
      <c r="N91" s="9"/>
      <c r="O91" s="9"/>
      <c r="P91" s="9"/>
      <c r="Q91" s="9"/>
      <c r="R91" s="9"/>
      <c r="S91" s="9"/>
      <c r="T91" s="87"/>
      <c r="U91" s="9"/>
      <c r="V91" s="9"/>
      <c r="W91" s="9"/>
      <c r="X91" s="10">
        <f t="shared" si="1"/>
        <v>0</v>
      </c>
      <c r="Y91" s="11"/>
      <c r="Z91" s="11"/>
      <c r="AA91" s="11"/>
      <c r="AB91" s="9"/>
      <c r="AC91" s="9"/>
      <c r="AD91" s="9">
        <f ca="1">IFERROR(IF(COUNTA(AC$56:AC91)=AC$54,AC91,FORECAST(W91,OFFSET(AF$56:AF$254,MATCH(W91,AE$56:AE$254,1)-1,0,2), OFFSET(AE$56:AE$254,MATCH(W91,AE$56:AE$254,1)-1,0,2))),"")</f>
        <v>0</v>
      </c>
      <c r="AE91" s="9" t="str">
        <f t="array" ref="AE91">IFERROR(INDEX(W$56:W$1054,SMALL(IF(ISNUMBER(AC$56:AC$1054),ROW(W$1:W$999),""),ROW(W36))),"")</f>
        <v/>
      </c>
      <c r="AF91" s="9" t="str">
        <f t="array" ref="AF91">IFERROR(INDEX(AC$56:AC$1054,SMALL(IF(ISNUMBER(AC$56:AC$1054),ROW(AC$1:AC$999),""),ROW(AC36))),"")</f>
        <v/>
      </c>
      <c r="AG91" s="9"/>
      <c r="AH91" s="9"/>
      <c r="AI91" s="9"/>
      <c r="AJ91" s="9"/>
      <c r="AK91" s="9"/>
      <c r="AL91" s="9"/>
      <c r="AM91" s="87"/>
      <c r="AN91" s="9"/>
      <c r="AO91" s="9"/>
      <c r="AP91" s="9"/>
      <c r="AQ91" s="10">
        <f t="shared" si="2"/>
        <v>0</v>
      </c>
      <c r="AR91" s="11"/>
      <c r="AS91" s="11"/>
      <c r="AT91" s="11"/>
      <c r="AU91" s="9"/>
      <c r="AV91" s="9"/>
      <c r="AW91" s="9">
        <f ca="1">IFERROR(IF(COUNTA(AV$56:AV91)=AV$54,AV91,FORECAST(AP91,OFFSET(AY$56:AY$254,MATCH(AP91,AX$56:AX$254,1)-1,0,2), OFFSET(AX$56:AX$254,MATCH(AP91,AX$56:AX$254,1)-1,0,2))),"")</f>
        <v>0</v>
      </c>
      <c r="AX91" s="9" t="str">
        <f t="array" ref="AX91">IFERROR(INDEX(AP$56:AP$1054,SMALL(IF(ISNUMBER(AV$56:AV$1054),ROW(AP$1:AP$999),""),ROW(AP36))),"")</f>
        <v/>
      </c>
      <c r="AY91" s="9" t="str">
        <f t="array" ref="AY91">IFERROR(INDEX(AV$56:AV$1054,SMALL(IF(ISNUMBER(AV$56:AV$1054),ROW(AV$1:AV$999),""),ROW(AV36))),"")</f>
        <v/>
      </c>
      <c r="AZ91" s="9"/>
      <c r="BA91" s="9"/>
      <c r="BB91" s="9"/>
      <c r="BC91" s="9"/>
      <c r="BD91" s="9"/>
      <c r="BE91" s="9"/>
      <c r="BF91" s="87"/>
      <c r="BG91" s="9"/>
      <c r="BH91" s="9"/>
      <c r="BI91" s="9"/>
      <c r="BJ91" s="10">
        <f t="shared" si="3"/>
        <v>0</v>
      </c>
      <c r="BK91" s="11"/>
      <c r="BL91" s="11"/>
      <c r="BM91" s="11"/>
      <c r="BN91" s="9"/>
      <c r="BO91" s="9"/>
      <c r="BP91" s="9">
        <f ca="1">IFERROR(IF(COUNTA(BO$56:BO91)=BO$54,BO91,FORECAST(BI91,OFFSET(BR$56:BR$254,MATCH(BI91,BQ$56:BQ$254,1)-1,0,2), OFFSET(BQ$56:BQ$254,MATCH(BI91,BQ$56:BQ$254,1)-1,0,2))),"")</f>
        <v>0</v>
      </c>
      <c r="BQ91" s="9" t="str">
        <f t="array" ref="BQ91">IFERROR(INDEX(BI$56:BI$1054,SMALL(IF(ISNUMBER(BO$56:BO$1054),ROW(BI$1:BI$999),""),ROW(BI36))),"")</f>
        <v/>
      </c>
      <c r="BR91" s="9" t="str">
        <f t="array" ref="BR91">IFERROR(INDEX(BO$56:BO$1054,SMALL(IF(ISNUMBER(BO$56:BO$1054),ROW(BO$1:BO$999),""),ROW(BO36))),"")</f>
        <v/>
      </c>
      <c r="BS91" s="9"/>
      <c r="BT91" s="9"/>
      <c r="BU91" s="9"/>
      <c r="BV91" s="9"/>
      <c r="BW91" s="9"/>
      <c r="BX91" s="9"/>
      <c r="BY91" s="87"/>
      <c r="BZ91" s="9"/>
      <c r="CA91" s="9"/>
      <c r="CB91" s="9"/>
      <c r="CC91" s="10">
        <f t="shared" si="4"/>
        <v>0</v>
      </c>
      <c r="CD91" s="11"/>
      <c r="CE91" s="11"/>
      <c r="CF91" s="11"/>
      <c r="CG91" s="9"/>
      <c r="CH91" s="9"/>
      <c r="CI91" s="9">
        <f ca="1">IFERROR(IF(COUNTA(CH$56:CH91)=CH$54,CH91,FORECAST(CB91,OFFSET(CK$56:CK$254,MATCH(CB91,CJ$56:CJ$254,1)-1,0,2), OFFSET(CJ$56:CJ$254,MATCH(CB91,CJ$56:CJ$254,1)-1,0,2))),"")</f>
        <v>0</v>
      </c>
      <c r="CJ91" s="9" t="str">
        <f t="array" ref="CJ91">IFERROR(INDEX(CB$56:CB$1054,SMALL(IF(ISNUMBER(CH$56:CH$1054),ROW(CB$1:CB$999),""),ROW(CB36))),"")</f>
        <v/>
      </c>
      <c r="CK91" s="9" t="str">
        <f t="array" ref="CK91">IFERROR(INDEX(CH$56:CH$1054,SMALL(IF(ISNUMBER(CH$56:CH$1054),ROW(CH$1:CH$999),""),ROW(CH36))),"")</f>
        <v/>
      </c>
      <c r="CL91" s="9"/>
      <c r="CM91" s="9"/>
      <c r="CN91" s="9"/>
      <c r="CO91" s="9"/>
      <c r="CP91" s="9"/>
      <c r="CQ91" s="9"/>
      <c r="CR91" s="87"/>
      <c r="CS91" s="9"/>
      <c r="CT91" s="9"/>
      <c r="CU91" s="9"/>
      <c r="CV91" s="10">
        <f t="shared" si="5"/>
        <v>0</v>
      </c>
      <c r="CW91" s="11"/>
      <c r="CX91" s="11"/>
      <c r="CY91" s="11"/>
      <c r="CZ91" s="9"/>
      <c r="DA91" s="9"/>
      <c r="DB91" s="9">
        <f ca="1">IFERROR(IF(COUNTA(DA$56:DA91)=DA$54,DA91,FORECAST(CU91,OFFSET(DD$56:DD$254,MATCH(CU91,DC$56:DC$254,1)-1,0,2), OFFSET(DC$56:DC$254,MATCH(CU91,DC$56:DC$254,1)-1,0,2))),"")</f>
        <v>0</v>
      </c>
      <c r="DC91" s="9" t="str">
        <f t="array" ref="DC91">IFERROR(INDEX(CU$56:CU$1054,SMALL(IF(ISNUMBER(DA$56:DA$1054),ROW(CU$1:CU$999),""),ROW(CU36))),"")</f>
        <v/>
      </c>
      <c r="DD91" s="9" t="str">
        <f t="array" ref="DD91">IFERROR(INDEX(DA$56:DA$1054,SMALL(IF(ISNUMBER(DA$56:DA$1054),ROW(DA$1:DA$999),""),ROW(DA36))),"")</f>
        <v/>
      </c>
      <c r="DE91" s="9"/>
      <c r="DF91" s="9"/>
      <c r="DG91" s="9"/>
      <c r="DH91" s="9"/>
      <c r="DI91" s="9"/>
      <c r="DJ91" s="9"/>
      <c r="DK91" s="87"/>
      <c r="DL91" s="9"/>
      <c r="DM91" s="9"/>
      <c r="DN91" s="9"/>
      <c r="DO91" s="10">
        <f t="shared" si="6"/>
        <v>0</v>
      </c>
      <c r="DP91" s="11"/>
      <c r="DQ91" s="11"/>
      <c r="DR91" s="11"/>
      <c r="DS91" s="9"/>
      <c r="DT91" s="9"/>
      <c r="DU91" s="9">
        <f ca="1">IFERROR(IF(COUNTA(DT$56:DT91)=DT$54,DT91,FORECAST(DN91,OFFSET(DW$56:DW$254,MATCH(DN91,DV$56:DV$254,1)-1,0,2), OFFSET(DV$56:DV$254,MATCH(DN91,DV$56:DV$254,1)-1,0,2))),"")</f>
        <v>0</v>
      </c>
      <c r="DV91" s="9" t="str">
        <f t="array" ref="DV91">IFERROR(INDEX(DN$56:DN$1054,SMALL(IF(ISNUMBER(DT$56:DT$1054),ROW(DN$1:DN$999),""),ROW(DN36))),"")</f>
        <v/>
      </c>
      <c r="DW91" s="9" t="str">
        <f t="array" ref="DW91">IFERROR(INDEX(DT$56:DT$1054,SMALL(IF(ISNUMBER(DT$56:DT$1054),ROW(DT$1:DT$999),""),ROW(DT36))),"")</f>
        <v/>
      </c>
      <c r="DX91" s="9"/>
      <c r="DY91" s="9"/>
      <c r="DZ91" s="9"/>
      <c r="EA91" s="9"/>
      <c r="EB91" s="9"/>
      <c r="EC91" s="9"/>
      <c r="ED91" s="87"/>
      <c r="EE91" s="9"/>
      <c r="EF91" s="9"/>
      <c r="EG91" s="9"/>
      <c r="EH91" s="10">
        <f t="shared" si="7"/>
        <v>0</v>
      </c>
      <c r="EI91" s="11"/>
      <c r="EJ91" s="11"/>
      <c r="EK91" s="11"/>
      <c r="EL91" s="9"/>
      <c r="EM91" s="9"/>
      <c r="EN91" s="9">
        <f ca="1">IFERROR(IF(COUNTA(EM$56:EM91)=EM$54,EM91,FORECAST(EG91,OFFSET(EP$56:EP$254,MATCH(EG91,EO$56:EO$254,1)-1,0,2), OFFSET(EO$56:EO$254,MATCH(EG91,EO$56:EO$254,1)-1,0,2))),"")</f>
        <v>0</v>
      </c>
      <c r="EO91" s="9" t="str">
        <f t="array" ref="EO91">IFERROR(INDEX(EG$56:EG$1054,SMALL(IF(ISNUMBER(EM$56:EM$1054),ROW(EG$1:EG$999),""),ROW(EG36))),"")</f>
        <v/>
      </c>
      <c r="EP91" s="9" t="str">
        <f t="array" ref="EP91">IFERROR(INDEX(EM$56:EM$1054,SMALL(IF(ISNUMBER(EM$56:EM$1054),ROW(EM$1:EM$999),""),ROW(EM36))),"")</f>
        <v/>
      </c>
      <c r="EQ91" s="9"/>
      <c r="ER91" s="9"/>
      <c r="ES91" s="9"/>
      <c r="ET91" s="9"/>
      <c r="EU91" s="9"/>
      <c r="EV91" s="9"/>
    </row>
    <row r="92" spans="1:152" x14ac:dyDescent="0.25">
      <c r="A92" s="8"/>
      <c r="B92" s="9"/>
      <c r="C92" s="9"/>
      <c r="D92" s="9"/>
      <c r="E92" s="10">
        <f t="shared" si="0"/>
        <v>0</v>
      </c>
      <c r="F92" s="11"/>
      <c r="G92" s="11"/>
      <c r="H92" s="11"/>
      <c r="I92" s="9"/>
      <c r="J92" s="9"/>
      <c r="K92" s="9">
        <f ca="1">IFERROR(IF(COUNTA(J$56:J92)=J$54,J92,FORECAST(D92,OFFSET(M$56:M$254,MATCH(D92,L$56:L$254,1)-1,0,2), OFFSET(L$56:L$254,MATCH(D92,L$56:L$254,1)-1,0,2))),"")</f>
        <v>0</v>
      </c>
      <c r="L92" s="9" t="str">
        <f t="array" ref="L92">IFERROR(INDEX(D$56:D$1054,SMALL(IF(ISNUMBER(J$56:J$1054),ROW(D$1:D$999),""),ROW(D37))),"")</f>
        <v/>
      </c>
      <c r="M92" s="9" t="str">
        <f t="array" ref="M92">IFERROR(INDEX(J$56:J$1054,SMALL(IF(ISNUMBER(J$56:J$1054),ROW(J$1:J$999),""),ROW(J37))),"")</f>
        <v/>
      </c>
      <c r="N92" s="9"/>
      <c r="O92" s="9"/>
      <c r="P92" s="9"/>
      <c r="Q92" s="9"/>
      <c r="R92" s="9"/>
      <c r="S92" s="9"/>
      <c r="T92" s="87"/>
      <c r="U92" s="9"/>
      <c r="V92" s="9"/>
      <c r="W92" s="9"/>
      <c r="X92" s="10">
        <f t="shared" si="1"/>
        <v>0</v>
      </c>
      <c r="Y92" s="11"/>
      <c r="Z92" s="11"/>
      <c r="AA92" s="11"/>
      <c r="AB92" s="9"/>
      <c r="AC92" s="9"/>
      <c r="AD92" s="9">
        <f ca="1">IFERROR(IF(COUNTA(AC$56:AC92)=AC$54,AC92,FORECAST(W92,OFFSET(AF$56:AF$254,MATCH(W92,AE$56:AE$254,1)-1,0,2), OFFSET(AE$56:AE$254,MATCH(W92,AE$56:AE$254,1)-1,0,2))),"")</f>
        <v>0</v>
      </c>
      <c r="AE92" s="9" t="str">
        <f t="array" ref="AE92">IFERROR(INDEX(W$56:W$1054,SMALL(IF(ISNUMBER(AC$56:AC$1054),ROW(W$1:W$999),""),ROW(W37))),"")</f>
        <v/>
      </c>
      <c r="AF92" s="9" t="str">
        <f t="array" ref="AF92">IFERROR(INDEX(AC$56:AC$1054,SMALL(IF(ISNUMBER(AC$56:AC$1054),ROW(AC$1:AC$999),""),ROW(AC37))),"")</f>
        <v/>
      </c>
      <c r="AG92" s="9"/>
      <c r="AH92" s="9"/>
      <c r="AI92" s="9"/>
      <c r="AJ92" s="9"/>
      <c r="AK92" s="9"/>
      <c r="AL92" s="9"/>
      <c r="AM92" s="87"/>
      <c r="AN92" s="9"/>
      <c r="AO92" s="9"/>
      <c r="AP92" s="9"/>
      <c r="AQ92" s="10">
        <f t="shared" si="2"/>
        <v>0</v>
      </c>
      <c r="AR92" s="11"/>
      <c r="AS92" s="11"/>
      <c r="AT92" s="11"/>
      <c r="AU92" s="9"/>
      <c r="AV92" s="9"/>
      <c r="AW92" s="9">
        <f ca="1">IFERROR(IF(COUNTA(AV$56:AV92)=AV$54,AV92,FORECAST(AP92,OFFSET(AY$56:AY$254,MATCH(AP92,AX$56:AX$254,1)-1,0,2), OFFSET(AX$56:AX$254,MATCH(AP92,AX$56:AX$254,1)-1,0,2))),"")</f>
        <v>0</v>
      </c>
      <c r="AX92" s="9" t="str">
        <f t="array" ref="AX92">IFERROR(INDEX(AP$56:AP$1054,SMALL(IF(ISNUMBER(AV$56:AV$1054),ROW(AP$1:AP$999),""),ROW(AP37))),"")</f>
        <v/>
      </c>
      <c r="AY92" s="9" t="str">
        <f t="array" ref="AY92">IFERROR(INDEX(AV$56:AV$1054,SMALL(IF(ISNUMBER(AV$56:AV$1054),ROW(AV$1:AV$999),""),ROW(AV37))),"")</f>
        <v/>
      </c>
      <c r="AZ92" s="9"/>
      <c r="BA92" s="9"/>
      <c r="BB92" s="9"/>
      <c r="BC92" s="9"/>
      <c r="BD92" s="9"/>
      <c r="BE92" s="9"/>
      <c r="BF92" s="87"/>
      <c r="BG92" s="9"/>
      <c r="BH92" s="9"/>
      <c r="BI92" s="9"/>
      <c r="BJ92" s="10">
        <f t="shared" si="3"/>
        <v>0</v>
      </c>
      <c r="BK92" s="11"/>
      <c r="BL92" s="11"/>
      <c r="BM92" s="11"/>
      <c r="BN92" s="9"/>
      <c r="BO92" s="9"/>
      <c r="BP92" s="9">
        <f ca="1">IFERROR(IF(COUNTA(BO$56:BO92)=BO$54,BO92,FORECAST(BI92,OFFSET(BR$56:BR$254,MATCH(BI92,BQ$56:BQ$254,1)-1,0,2), OFFSET(BQ$56:BQ$254,MATCH(BI92,BQ$56:BQ$254,1)-1,0,2))),"")</f>
        <v>0</v>
      </c>
      <c r="BQ92" s="9" t="str">
        <f t="array" ref="BQ92">IFERROR(INDEX(BI$56:BI$1054,SMALL(IF(ISNUMBER(BO$56:BO$1054),ROW(BI$1:BI$999),""),ROW(BI37))),"")</f>
        <v/>
      </c>
      <c r="BR92" s="9" t="str">
        <f t="array" ref="BR92">IFERROR(INDEX(BO$56:BO$1054,SMALL(IF(ISNUMBER(BO$56:BO$1054),ROW(BO$1:BO$999),""),ROW(BO37))),"")</f>
        <v/>
      </c>
      <c r="BS92" s="9"/>
      <c r="BT92" s="9"/>
      <c r="BU92" s="9"/>
      <c r="BV92" s="9"/>
      <c r="BW92" s="9"/>
      <c r="BX92" s="9"/>
      <c r="BY92" s="87"/>
      <c r="BZ92" s="9"/>
      <c r="CA92" s="9"/>
      <c r="CB92" s="9"/>
      <c r="CC92" s="10">
        <f t="shared" si="4"/>
        <v>0</v>
      </c>
      <c r="CD92" s="11"/>
      <c r="CE92" s="11"/>
      <c r="CF92" s="11"/>
      <c r="CG92" s="9"/>
      <c r="CH92" s="9"/>
      <c r="CI92" s="9">
        <f ca="1">IFERROR(IF(COUNTA(CH$56:CH92)=CH$54,CH92,FORECAST(CB92,OFFSET(CK$56:CK$254,MATCH(CB92,CJ$56:CJ$254,1)-1,0,2), OFFSET(CJ$56:CJ$254,MATCH(CB92,CJ$56:CJ$254,1)-1,0,2))),"")</f>
        <v>0</v>
      </c>
      <c r="CJ92" s="9" t="str">
        <f t="array" ref="CJ92">IFERROR(INDEX(CB$56:CB$1054,SMALL(IF(ISNUMBER(CH$56:CH$1054),ROW(CB$1:CB$999),""),ROW(CB37))),"")</f>
        <v/>
      </c>
      <c r="CK92" s="9" t="str">
        <f t="array" ref="CK92">IFERROR(INDEX(CH$56:CH$1054,SMALL(IF(ISNUMBER(CH$56:CH$1054),ROW(CH$1:CH$999),""),ROW(CH37))),"")</f>
        <v/>
      </c>
      <c r="CL92" s="9"/>
      <c r="CM92" s="9"/>
      <c r="CN92" s="9"/>
      <c r="CO92" s="9"/>
      <c r="CP92" s="9"/>
      <c r="CQ92" s="9"/>
      <c r="CR92" s="87"/>
      <c r="CS92" s="9"/>
      <c r="CT92" s="9"/>
      <c r="CU92" s="9"/>
      <c r="CV92" s="10">
        <f t="shared" si="5"/>
        <v>0</v>
      </c>
      <c r="CW92" s="11"/>
      <c r="CX92" s="11"/>
      <c r="CY92" s="11"/>
      <c r="CZ92" s="9"/>
      <c r="DA92" s="9"/>
      <c r="DB92" s="9">
        <f ca="1">IFERROR(IF(COUNTA(DA$56:DA92)=DA$54,DA92,FORECAST(CU92,OFFSET(DD$56:DD$254,MATCH(CU92,DC$56:DC$254,1)-1,0,2), OFFSET(DC$56:DC$254,MATCH(CU92,DC$56:DC$254,1)-1,0,2))),"")</f>
        <v>0</v>
      </c>
      <c r="DC92" s="9" t="str">
        <f t="array" ref="DC92">IFERROR(INDEX(CU$56:CU$1054,SMALL(IF(ISNUMBER(DA$56:DA$1054),ROW(CU$1:CU$999),""),ROW(CU37))),"")</f>
        <v/>
      </c>
      <c r="DD92" s="9" t="str">
        <f t="array" ref="DD92">IFERROR(INDEX(DA$56:DA$1054,SMALL(IF(ISNUMBER(DA$56:DA$1054),ROW(DA$1:DA$999),""),ROW(DA37))),"")</f>
        <v/>
      </c>
      <c r="DE92" s="9"/>
      <c r="DF92" s="9"/>
      <c r="DG92" s="9"/>
      <c r="DH92" s="9"/>
      <c r="DI92" s="9"/>
      <c r="DJ92" s="9"/>
      <c r="DK92" s="87"/>
      <c r="DL92" s="9"/>
      <c r="DM92" s="9"/>
      <c r="DN92" s="9"/>
      <c r="DO92" s="10">
        <f t="shared" si="6"/>
        <v>0</v>
      </c>
      <c r="DP92" s="11"/>
      <c r="DQ92" s="11"/>
      <c r="DR92" s="11"/>
      <c r="DS92" s="9"/>
      <c r="DT92" s="9"/>
      <c r="DU92" s="9">
        <f ca="1">IFERROR(IF(COUNTA(DT$56:DT92)=DT$54,DT92,FORECAST(DN92,OFFSET(DW$56:DW$254,MATCH(DN92,DV$56:DV$254,1)-1,0,2), OFFSET(DV$56:DV$254,MATCH(DN92,DV$56:DV$254,1)-1,0,2))),"")</f>
        <v>0</v>
      </c>
      <c r="DV92" s="9" t="str">
        <f t="array" ref="DV92">IFERROR(INDEX(DN$56:DN$1054,SMALL(IF(ISNUMBER(DT$56:DT$1054),ROW(DN$1:DN$999),""),ROW(DN37))),"")</f>
        <v/>
      </c>
      <c r="DW92" s="9" t="str">
        <f t="array" ref="DW92">IFERROR(INDEX(DT$56:DT$1054,SMALL(IF(ISNUMBER(DT$56:DT$1054),ROW(DT$1:DT$999),""),ROW(DT37))),"")</f>
        <v/>
      </c>
      <c r="DX92" s="9"/>
      <c r="DY92" s="9"/>
      <c r="DZ92" s="9"/>
      <c r="EA92" s="9"/>
      <c r="EB92" s="9"/>
      <c r="EC92" s="9"/>
      <c r="ED92" s="87"/>
      <c r="EE92" s="9"/>
      <c r="EF92" s="9"/>
      <c r="EG92" s="9"/>
      <c r="EH92" s="10">
        <f t="shared" si="7"/>
        <v>0</v>
      </c>
      <c r="EI92" s="11"/>
      <c r="EJ92" s="11"/>
      <c r="EK92" s="11"/>
      <c r="EL92" s="9"/>
      <c r="EM92" s="9"/>
      <c r="EN92" s="9">
        <f ca="1">IFERROR(IF(COUNTA(EM$56:EM92)=EM$54,EM92,FORECAST(EG92,OFFSET(EP$56:EP$254,MATCH(EG92,EO$56:EO$254,1)-1,0,2), OFFSET(EO$56:EO$254,MATCH(EG92,EO$56:EO$254,1)-1,0,2))),"")</f>
        <v>0</v>
      </c>
      <c r="EO92" s="9" t="str">
        <f t="array" ref="EO92">IFERROR(INDEX(EG$56:EG$1054,SMALL(IF(ISNUMBER(EM$56:EM$1054),ROW(EG$1:EG$999),""),ROW(EG37))),"")</f>
        <v/>
      </c>
      <c r="EP92" s="9" t="str">
        <f t="array" ref="EP92">IFERROR(INDEX(EM$56:EM$1054,SMALL(IF(ISNUMBER(EM$56:EM$1054),ROW(EM$1:EM$999),""),ROW(EM37))),"")</f>
        <v/>
      </c>
      <c r="EQ92" s="9"/>
      <c r="ER92" s="9"/>
      <c r="ES92" s="9"/>
      <c r="ET92" s="9"/>
      <c r="EU92" s="9"/>
      <c r="EV92" s="9"/>
    </row>
    <row r="93" spans="1:152" x14ac:dyDescent="0.25">
      <c r="A93" s="8"/>
      <c r="B93" s="9"/>
      <c r="C93" s="9"/>
      <c r="D93" s="9"/>
      <c r="E93" s="10">
        <f t="shared" si="0"/>
        <v>0</v>
      </c>
      <c r="F93" s="11"/>
      <c r="G93" s="11"/>
      <c r="H93" s="11"/>
      <c r="I93" s="9"/>
      <c r="J93" s="9"/>
      <c r="K93" s="9">
        <f ca="1">IFERROR(IF(COUNTA(J$56:J93)=J$54,J93,FORECAST(D93,OFFSET(M$56:M$254,MATCH(D93,L$56:L$254,1)-1,0,2), OFFSET(L$56:L$254,MATCH(D93,L$56:L$254,1)-1,0,2))),"")</f>
        <v>0</v>
      </c>
      <c r="L93" s="9" t="str">
        <f t="array" ref="L93">IFERROR(INDEX(D$56:D$1054,SMALL(IF(ISNUMBER(J$56:J$1054),ROW(D$1:D$999),""),ROW(D38))),"")</f>
        <v/>
      </c>
      <c r="M93" s="9" t="str">
        <f t="array" ref="M93">IFERROR(INDEX(J$56:J$1054,SMALL(IF(ISNUMBER(J$56:J$1054),ROW(J$1:J$999),""),ROW(J38))),"")</f>
        <v/>
      </c>
      <c r="N93" s="9"/>
      <c r="O93" s="9"/>
      <c r="P93" s="9"/>
      <c r="Q93" s="9"/>
      <c r="R93" s="9"/>
      <c r="S93" s="9"/>
      <c r="T93" s="87"/>
      <c r="U93" s="9"/>
      <c r="V93" s="9"/>
      <c r="W93" s="9"/>
      <c r="X93" s="10">
        <f t="shared" si="1"/>
        <v>0</v>
      </c>
      <c r="Y93" s="11"/>
      <c r="Z93" s="11"/>
      <c r="AA93" s="11"/>
      <c r="AB93" s="9"/>
      <c r="AC93" s="9"/>
      <c r="AD93" s="9">
        <f ca="1">IFERROR(IF(COUNTA(AC$56:AC93)=AC$54,AC93,FORECAST(W93,OFFSET(AF$56:AF$254,MATCH(W93,AE$56:AE$254,1)-1,0,2), OFFSET(AE$56:AE$254,MATCH(W93,AE$56:AE$254,1)-1,0,2))),"")</f>
        <v>0</v>
      </c>
      <c r="AE93" s="9" t="str">
        <f t="array" ref="AE93">IFERROR(INDEX(W$56:W$1054,SMALL(IF(ISNUMBER(AC$56:AC$1054),ROW(W$1:W$999),""),ROW(W38))),"")</f>
        <v/>
      </c>
      <c r="AF93" s="9" t="str">
        <f t="array" ref="AF93">IFERROR(INDEX(AC$56:AC$1054,SMALL(IF(ISNUMBER(AC$56:AC$1054),ROW(AC$1:AC$999),""),ROW(AC38))),"")</f>
        <v/>
      </c>
      <c r="AG93" s="9"/>
      <c r="AH93" s="9"/>
      <c r="AI93" s="9"/>
      <c r="AJ93" s="9"/>
      <c r="AK93" s="9"/>
      <c r="AL93" s="9"/>
      <c r="AM93" s="87"/>
      <c r="AN93" s="9"/>
      <c r="AO93" s="9"/>
      <c r="AP93" s="9"/>
      <c r="AQ93" s="10">
        <f t="shared" si="2"/>
        <v>0</v>
      </c>
      <c r="AR93" s="11"/>
      <c r="AS93" s="11"/>
      <c r="AT93" s="11"/>
      <c r="AU93" s="9"/>
      <c r="AV93" s="9"/>
      <c r="AW93" s="9">
        <f ca="1">IFERROR(IF(COUNTA(AV$56:AV93)=AV$54,AV93,FORECAST(AP93,OFFSET(AY$56:AY$254,MATCH(AP93,AX$56:AX$254,1)-1,0,2), OFFSET(AX$56:AX$254,MATCH(AP93,AX$56:AX$254,1)-1,0,2))),"")</f>
        <v>0</v>
      </c>
      <c r="AX93" s="9" t="str">
        <f t="array" ref="AX93">IFERROR(INDEX(AP$56:AP$1054,SMALL(IF(ISNUMBER(AV$56:AV$1054),ROW(AP$1:AP$999),""),ROW(AP38))),"")</f>
        <v/>
      </c>
      <c r="AY93" s="9" t="str">
        <f t="array" ref="AY93">IFERROR(INDEX(AV$56:AV$1054,SMALL(IF(ISNUMBER(AV$56:AV$1054),ROW(AV$1:AV$999),""),ROW(AV38))),"")</f>
        <v/>
      </c>
      <c r="AZ93" s="9"/>
      <c r="BA93" s="9"/>
      <c r="BB93" s="9"/>
      <c r="BC93" s="9"/>
      <c r="BD93" s="9"/>
      <c r="BE93" s="9"/>
      <c r="BF93" s="87"/>
      <c r="BG93" s="9"/>
      <c r="BH93" s="9"/>
      <c r="BI93" s="9"/>
      <c r="BJ93" s="10">
        <f t="shared" si="3"/>
        <v>0</v>
      </c>
      <c r="BK93" s="11"/>
      <c r="BL93" s="11"/>
      <c r="BM93" s="11"/>
      <c r="BN93" s="9"/>
      <c r="BO93" s="9"/>
      <c r="BP93" s="9">
        <f ca="1">IFERROR(IF(COUNTA(BO$56:BO93)=BO$54,BO93,FORECAST(BI93,OFFSET(BR$56:BR$254,MATCH(BI93,BQ$56:BQ$254,1)-1,0,2), OFFSET(BQ$56:BQ$254,MATCH(BI93,BQ$56:BQ$254,1)-1,0,2))),"")</f>
        <v>0</v>
      </c>
      <c r="BQ93" s="9" t="str">
        <f t="array" ref="BQ93">IFERROR(INDEX(BI$56:BI$1054,SMALL(IF(ISNUMBER(BO$56:BO$1054),ROW(BI$1:BI$999),""),ROW(BI38))),"")</f>
        <v/>
      </c>
      <c r="BR93" s="9" t="str">
        <f t="array" ref="BR93">IFERROR(INDEX(BO$56:BO$1054,SMALL(IF(ISNUMBER(BO$56:BO$1054),ROW(BO$1:BO$999),""),ROW(BO38))),"")</f>
        <v/>
      </c>
      <c r="BS93" s="9"/>
      <c r="BT93" s="9"/>
      <c r="BU93" s="9"/>
      <c r="BV93" s="9"/>
      <c r="BW93" s="9"/>
      <c r="BX93" s="9"/>
      <c r="BY93" s="87"/>
      <c r="BZ93" s="9"/>
      <c r="CA93" s="9"/>
      <c r="CB93" s="9"/>
      <c r="CC93" s="10">
        <f t="shared" si="4"/>
        <v>0</v>
      </c>
      <c r="CD93" s="11"/>
      <c r="CE93" s="11"/>
      <c r="CF93" s="11"/>
      <c r="CG93" s="9"/>
      <c r="CH93" s="9"/>
      <c r="CI93" s="9">
        <f ca="1">IFERROR(IF(COUNTA(CH$56:CH93)=CH$54,CH93,FORECAST(CB93,OFFSET(CK$56:CK$254,MATCH(CB93,CJ$56:CJ$254,1)-1,0,2), OFFSET(CJ$56:CJ$254,MATCH(CB93,CJ$56:CJ$254,1)-1,0,2))),"")</f>
        <v>0</v>
      </c>
      <c r="CJ93" s="9" t="str">
        <f t="array" ref="CJ93">IFERROR(INDEX(CB$56:CB$1054,SMALL(IF(ISNUMBER(CH$56:CH$1054),ROW(CB$1:CB$999),""),ROW(CB38))),"")</f>
        <v/>
      </c>
      <c r="CK93" s="9" t="str">
        <f t="array" ref="CK93">IFERROR(INDEX(CH$56:CH$1054,SMALL(IF(ISNUMBER(CH$56:CH$1054),ROW(CH$1:CH$999),""),ROW(CH38))),"")</f>
        <v/>
      </c>
      <c r="CL93" s="9"/>
      <c r="CM93" s="9"/>
      <c r="CN93" s="9"/>
      <c r="CO93" s="9"/>
      <c r="CP93" s="9"/>
      <c r="CQ93" s="9"/>
      <c r="CR93" s="87"/>
      <c r="CS93" s="9"/>
      <c r="CT93" s="9"/>
      <c r="CU93" s="9"/>
      <c r="CV93" s="10">
        <f t="shared" si="5"/>
        <v>0</v>
      </c>
      <c r="CW93" s="11"/>
      <c r="CX93" s="11"/>
      <c r="CY93" s="11"/>
      <c r="CZ93" s="9"/>
      <c r="DA93" s="9"/>
      <c r="DB93" s="9">
        <f ca="1">IFERROR(IF(COUNTA(DA$56:DA93)=DA$54,DA93,FORECAST(CU93,OFFSET(DD$56:DD$254,MATCH(CU93,DC$56:DC$254,1)-1,0,2), OFFSET(DC$56:DC$254,MATCH(CU93,DC$56:DC$254,1)-1,0,2))),"")</f>
        <v>0</v>
      </c>
      <c r="DC93" s="9" t="str">
        <f t="array" ref="DC93">IFERROR(INDEX(CU$56:CU$1054,SMALL(IF(ISNUMBER(DA$56:DA$1054),ROW(CU$1:CU$999),""),ROW(CU38))),"")</f>
        <v/>
      </c>
      <c r="DD93" s="9" t="str">
        <f t="array" ref="DD93">IFERROR(INDEX(DA$56:DA$1054,SMALL(IF(ISNUMBER(DA$56:DA$1054),ROW(DA$1:DA$999),""),ROW(DA38))),"")</f>
        <v/>
      </c>
      <c r="DE93" s="9"/>
      <c r="DF93" s="9"/>
      <c r="DG93" s="9"/>
      <c r="DH93" s="9"/>
      <c r="DI93" s="9"/>
      <c r="DJ93" s="9"/>
      <c r="DK93" s="87"/>
      <c r="DL93" s="9"/>
      <c r="DM93" s="9"/>
      <c r="DN93" s="9"/>
      <c r="DO93" s="10">
        <f t="shared" si="6"/>
        <v>0</v>
      </c>
      <c r="DP93" s="11"/>
      <c r="DQ93" s="11"/>
      <c r="DR93" s="11"/>
      <c r="DS93" s="9"/>
      <c r="DT93" s="9"/>
      <c r="DU93" s="9">
        <f ca="1">IFERROR(IF(COUNTA(DT$56:DT93)=DT$54,DT93,FORECAST(DN93,OFFSET(DW$56:DW$254,MATCH(DN93,DV$56:DV$254,1)-1,0,2), OFFSET(DV$56:DV$254,MATCH(DN93,DV$56:DV$254,1)-1,0,2))),"")</f>
        <v>0</v>
      </c>
      <c r="DV93" s="9" t="str">
        <f t="array" ref="DV93">IFERROR(INDEX(DN$56:DN$1054,SMALL(IF(ISNUMBER(DT$56:DT$1054),ROW(DN$1:DN$999),""),ROW(DN38))),"")</f>
        <v/>
      </c>
      <c r="DW93" s="9" t="str">
        <f t="array" ref="DW93">IFERROR(INDEX(DT$56:DT$1054,SMALL(IF(ISNUMBER(DT$56:DT$1054),ROW(DT$1:DT$999),""),ROW(DT38))),"")</f>
        <v/>
      </c>
      <c r="DX93" s="9"/>
      <c r="DY93" s="9"/>
      <c r="DZ93" s="9"/>
      <c r="EA93" s="9"/>
      <c r="EB93" s="9"/>
      <c r="EC93" s="9"/>
      <c r="ED93" s="87"/>
      <c r="EE93" s="9"/>
      <c r="EF93" s="9"/>
      <c r="EG93" s="9"/>
      <c r="EH93" s="10">
        <f t="shared" si="7"/>
        <v>0</v>
      </c>
      <c r="EI93" s="11"/>
      <c r="EJ93" s="11"/>
      <c r="EK93" s="11"/>
      <c r="EL93" s="9"/>
      <c r="EM93" s="9"/>
      <c r="EN93" s="9">
        <f ca="1">IFERROR(IF(COUNTA(EM$56:EM93)=EM$54,EM93,FORECAST(EG93,OFFSET(EP$56:EP$254,MATCH(EG93,EO$56:EO$254,1)-1,0,2), OFFSET(EO$56:EO$254,MATCH(EG93,EO$56:EO$254,1)-1,0,2))),"")</f>
        <v>0</v>
      </c>
      <c r="EO93" s="9" t="str">
        <f t="array" ref="EO93">IFERROR(INDEX(EG$56:EG$1054,SMALL(IF(ISNUMBER(EM$56:EM$1054),ROW(EG$1:EG$999),""),ROW(EG38))),"")</f>
        <v/>
      </c>
      <c r="EP93" s="9" t="str">
        <f t="array" ref="EP93">IFERROR(INDEX(EM$56:EM$1054,SMALL(IF(ISNUMBER(EM$56:EM$1054),ROW(EM$1:EM$999),""),ROW(EM38))),"")</f>
        <v/>
      </c>
      <c r="EQ93" s="9"/>
      <c r="ER93" s="9"/>
      <c r="ES93" s="9"/>
      <c r="ET93" s="9"/>
      <c r="EU93" s="9"/>
      <c r="EV93" s="9"/>
    </row>
    <row r="94" spans="1:152" x14ac:dyDescent="0.25">
      <c r="A94" s="8"/>
      <c r="B94" s="9"/>
      <c r="C94" s="9"/>
      <c r="D94" s="9"/>
      <c r="E94" s="10">
        <f t="shared" si="0"/>
        <v>0</v>
      </c>
      <c r="F94" s="11"/>
      <c r="G94" s="11"/>
      <c r="H94" s="11"/>
      <c r="I94" s="9"/>
      <c r="J94" s="9"/>
      <c r="K94" s="9">
        <f ca="1">IFERROR(IF(COUNTA(J$56:J94)=J$54,J94,FORECAST(D94,OFFSET(M$56:M$254,MATCH(D94,L$56:L$254,1)-1,0,2), OFFSET(L$56:L$254,MATCH(D94,L$56:L$254,1)-1,0,2))),"")</f>
        <v>0</v>
      </c>
      <c r="L94" s="9" t="str">
        <f t="array" ref="L94">IFERROR(INDEX(D$56:D$1054,SMALL(IF(ISNUMBER(J$56:J$1054),ROW(D$1:D$999),""),ROW(D39))),"")</f>
        <v/>
      </c>
      <c r="M94" s="9" t="str">
        <f t="array" ref="M94">IFERROR(INDEX(J$56:J$1054,SMALL(IF(ISNUMBER(J$56:J$1054),ROW(J$1:J$999),""),ROW(J39))),"")</f>
        <v/>
      </c>
      <c r="N94" s="9"/>
      <c r="O94" s="9"/>
      <c r="P94" s="9"/>
      <c r="Q94" s="9"/>
      <c r="R94" s="9"/>
      <c r="S94" s="9"/>
      <c r="T94" s="87"/>
      <c r="U94" s="9"/>
      <c r="V94" s="9"/>
      <c r="W94" s="9"/>
      <c r="X94" s="10">
        <f t="shared" si="1"/>
        <v>0</v>
      </c>
      <c r="Y94" s="11"/>
      <c r="Z94" s="11"/>
      <c r="AA94" s="11"/>
      <c r="AB94" s="9"/>
      <c r="AC94" s="9"/>
      <c r="AD94" s="9">
        <f ca="1">IFERROR(IF(COUNTA(AC$56:AC94)=AC$54,AC94,FORECAST(W94,OFFSET(AF$56:AF$254,MATCH(W94,AE$56:AE$254,1)-1,0,2), OFFSET(AE$56:AE$254,MATCH(W94,AE$56:AE$254,1)-1,0,2))),"")</f>
        <v>0</v>
      </c>
      <c r="AE94" s="9" t="str">
        <f t="array" ref="AE94">IFERROR(INDEX(W$56:W$1054,SMALL(IF(ISNUMBER(AC$56:AC$1054),ROW(W$1:W$999),""),ROW(W39))),"")</f>
        <v/>
      </c>
      <c r="AF94" s="9" t="str">
        <f t="array" ref="AF94">IFERROR(INDEX(AC$56:AC$1054,SMALL(IF(ISNUMBER(AC$56:AC$1054),ROW(AC$1:AC$999),""),ROW(AC39))),"")</f>
        <v/>
      </c>
      <c r="AG94" s="9"/>
      <c r="AH94" s="9"/>
      <c r="AI94" s="9"/>
      <c r="AJ94" s="9"/>
      <c r="AK94" s="9"/>
      <c r="AL94" s="9"/>
      <c r="AM94" s="87"/>
      <c r="AN94" s="9"/>
      <c r="AO94" s="9"/>
      <c r="AP94" s="9"/>
      <c r="AQ94" s="10">
        <f t="shared" si="2"/>
        <v>0</v>
      </c>
      <c r="AR94" s="11"/>
      <c r="AS94" s="11"/>
      <c r="AT94" s="11"/>
      <c r="AU94" s="9"/>
      <c r="AV94" s="9"/>
      <c r="AW94" s="9">
        <f ca="1">IFERROR(IF(COUNTA(AV$56:AV94)=AV$54,AV94,FORECAST(AP94,OFFSET(AY$56:AY$254,MATCH(AP94,AX$56:AX$254,1)-1,0,2), OFFSET(AX$56:AX$254,MATCH(AP94,AX$56:AX$254,1)-1,0,2))),"")</f>
        <v>0</v>
      </c>
      <c r="AX94" s="9" t="str">
        <f t="array" ref="AX94">IFERROR(INDEX(AP$56:AP$1054,SMALL(IF(ISNUMBER(AV$56:AV$1054),ROW(AP$1:AP$999),""),ROW(AP39))),"")</f>
        <v/>
      </c>
      <c r="AY94" s="9" t="str">
        <f t="array" ref="AY94">IFERROR(INDEX(AV$56:AV$1054,SMALL(IF(ISNUMBER(AV$56:AV$1054),ROW(AV$1:AV$999),""),ROW(AV39))),"")</f>
        <v/>
      </c>
      <c r="AZ94" s="9"/>
      <c r="BA94" s="9"/>
      <c r="BB94" s="9"/>
      <c r="BC94" s="9"/>
      <c r="BD94" s="9"/>
      <c r="BE94" s="9"/>
      <c r="BF94" s="87"/>
      <c r="BG94" s="9"/>
      <c r="BH94" s="9"/>
      <c r="BI94" s="9"/>
      <c r="BJ94" s="10">
        <f t="shared" si="3"/>
        <v>0</v>
      </c>
      <c r="BK94" s="11"/>
      <c r="BL94" s="11"/>
      <c r="BM94" s="11"/>
      <c r="BN94" s="9"/>
      <c r="BO94" s="9"/>
      <c r="BP94" s="9">
        <f ca="1">IFERROR(IF(COUNTA(BO$56:BO94)=BO$54,BO94,FORECAST(BI94,OFFSET(BR$56:BR$254,MATCH(BI94,BQ$56:BQ$254,1)-1,0,2), OFFSET(BQ$56:BQ$254,MATCH(BI94,BQ$56:BQ$254,1)-1,0,2))),"")</f>
        <v>0</v>
      </c>
      <c r="BQ94" s="9" t="str">
        <f t="array" ref="BQ94">IFERROR(INDEX(BI$56:BI$1054,SMALL(IF(ISNUMBER(BO$56:BO$1054),ROW(BI$1:BI$999),""),ROW(BI39))),"")</f>
        <v/>
      </c>
      <c r="BR94" s="9" t="str">
        <f t="array" ref="BR94">IFERROR(INDEX(BO$56:BO$1054,SMALL(IF(ISNUMBER(BO$56:BO$1054),ROW(BO$1:BO$999),""),ROW(BO39))),"")</f>
        <v/>
      </c>
      <c r="BS94" s="9"/>
      <c r="BT94" s="9"/>
      <c r="BU94" s="9"/>
      <c r="BV94" s="9"/>
      <c r="BW94" s="9"/>
      <c r="BX94" s="9"/>
      <c r="BY94" s="87"/>
      <c r="BZ94" s="9"/>
      <c r="CA94" s="9"/>
      <c r="CB94" s="9"/>
      <c r="CC94" s="10">
        <f t="shared" si="4"/>
        <v>0</v>
      </c>
      <c r="CD94" s="11"/>
      <c r="CE94" s="11"/>
      <c r="CF94" s="11"/>
      <c r="CG94" s="9"/>
      <c r="CH94" s="9"/>
      <c r="CI94" s="9">
        <f ca="1">IFERROR(IF(COUNTA(CH$56:CH94)=CH$54,CH94,FORECAST(CB94,OFFSET(CK$56:CK$254,MATCH(CB94,CJ$56:CJ$254,1)-1,0,2), OFFSET(CJ$56:CJ$254,MATCH(CB94,CJ$56:CJ$254,1)-1,0,2))),"")</f>
        <v>0</v>
      </c>
      <c r="CJ94" s="9" t="str">
        <f t="array" ref="CJ94">IFERROR(INDEX(CB$56:CB$1054,SMALL(IF(ISNUMBER(CH$56:CH$1054),ROW(CB$1:CB$999),""),ROW(CB39))),"")</f>
        <v/>
      </c>
      <c r="CK94" s="9" t="str">
        <f t="array" ref="CK94">IFERROR(INDEX(CH$56:CH$1054,SMALL(IF(ISNUMBER(CH$56:CH$1054),ROW(CH$1:CH$999),""),ROW(CH39))),"")</f>
        <v/>
      </c>
      <c r="CL94" s="9"/>
      <c r="CM94" s="9"/>
      <c r="CN94" s="9"/>
      <c r="CO94" s="9"/>
      <c r="CP94" s="9"/>
      <c r="CQ94" s="9"/>
      <c r="CR94" s="87"/>
      <c r="CS94" s="9"/>
      <c r="CT94" s="9"/>
      <c r="CU94" s="9"/>
      <c r="CV94" s="10">
        <f t="shared" si="5"/>
        <v>0</v>
      </c>
      <c r="CW94" s="11"/>
      <c r="CX94" s="11"/>
      <c r="CY94" s="11"/>
      <c r="CZ94" s="9"/>
      <c r="DA94" s="9"/>
      <c r="DB94" s="9">
        <f ca="1">IFERROR(IF(COUNTA(DA$56:DA94)=DA$54,DA94,FORECAST(CU94,OFFSET(DD$56:DD$254,MATCH(CU94,DC$56:DC$254,1)-1,0,2), OFFSET(DC$56:DC$254,MATCH(CU94,DC$56:DC$254,1)-1,0,2))),"")</f>
        <v>0</v>
      </c>
      <c r="DC94" s="9" t="str">
        <f t="array" ref="DC94">IFERROR(INDEX(CU$56:CU$1054,SMALL(IF(ISNUMBER(DA$56:DA$1054),ROW(CU$1:CU$999),""),ROW(CU39))),"")</f>
        <v/>
      </c>
      <c r="DD94" s="9" t="str">
        <f t="array" ref="DD94">IFERROR(INDEX(DA$56:DA$1054,SMALL(IF(ISNUMBER(DA$56:DA$1054),ROW(DA$1:DA$999),""),ROW(DA39))),"")</f>
        <v/>
      </c>
      <c r="DE94" s="9"/>
      <c r="DF94" s="9"/>
      <c r="DG94" s="9"/>
      <c r="DH94" s="9"/>
      <c r="DI94" s="9"/>
      <c r="DJ94" s="9"/>
      <c r="DK94" s="87"/>
      <c r="DL94" s="9"/>
      <c r="DM94" s="9"/>
      <c r="DN94" s="9"/>
      <c r="DO94" s="10">
        <f t="shared" si="6"/>
        <v>0</v>
      </c>
      <c r="DP94" s="11"/>
      <c r="DQ94" s="11"/>
      <c r="DR94" s="11"/>
      <c r="DS94" s="9"/>
      <c r="DT94" s="9"/>
      <c r="DU94" s="9">
        <f ca="1">IFERROR(IF(COUNTA(DT$56:DT94)=DT$54,DT94,FORECAST(DN94,OFFSET(DW$56:DW$254,MATCH(DN94,DV$56:DV$254,1)-1,0,2), OFFSET(DV$56:DV$254,MATCH(DN94,DV$56:DV$254,1)-1,0,2))),"")</f>
        <v>0</v>
      </c>
      <c r="DV94" s="9" t="str">
        <f t="array" ref="DV94">IFERROR(INDEX(DN$56:DN$1054,SMALL(IF(ISNUMBER(DT$56:DT$1054),ROW(DN$1:DN$999),""),ROW(DN39))),"")</f>
        <v/>
      </c>
      <c r="DW94" s="9" t="str">
        <f t="array" ref="DW94">IFERROR(INDEX(DT$56:DT$1054,SMALL(IF(ISNUMBER(DT$56:DT$1054),ROW(DT$1:DT$999),""),ROW(DT39))),"")</f>
        <v/>
      </c>
      <c r="DX94" s="9"/>
      <c r="DY94" s="9"/>
      <c r="DZ94" s="9"/>
      <c r="EA94" s="9"/>
      <c r="EB94" s="9"/>
      <c r="EC94" s="9"/>
      <c r="ED94" s="87"/>
      <c r="EE94" s="9"/>
      <c r="EF94" s="9"/>
      <c r="EG94" s="9"/>
      <c r="EH94" s="10">
        <f t="shared" si="7"/>
        <v>0</v>
      </c>
      <c r="EI94" s="11"/>
      <c r="EJ94" s="11"/>
      <c r="EK94" s="11"/>
      <c r="EL94" s="9"/>
      <c r="EM94" s="9"/>
      <c r="EN94" s="9">
        <f ca="1">IFERROR(IF(COUNTA(EM$56:EM94)=EM$54,EM94,FORECAST(EG94,OFFSET(EP$56:EP$254,MATCH(EG94,EO$56:EO$254,1)-1,0,2), OFFSET(EO$56:EO$254,MATCH(EG94,EO$56:EO$254,1)-1,0,2))),"")</f>
        <v>0</v>
      </c>
      <c r="EO94" s="9" t="str">
        <f t="array" ref="EO94">IFERROR(INDEX(EG$56:EG$1054,SMALL(IF(ISNUMBER(EM$56:EM$1054),ROW(EG$1:EG$999),""),ROW(EG39))),"")</f>
        <v/>
      </c>
      <c r="EP94" s="9" t="str">
        <f t="array" ref="EP94">IFERROR(INDEX(EM$56:EM$1054,SMALL(IF(ISNUMBER(EM$56:EM$1054),ROW(EM$1:EM$999),""),ROW(EM39))),"")</f>
        <v/>
      </c>
      <c r="EQ94" s="9"/>
      <c r="ER94" s="9"/>
      <c r="ES94" s="9"/>
      <c r="ET94" s="9"/>
      <c r="EU94" s="9"/>
      <c r="EV94" s="9"/>
    </row>
    <row r="95" spans="1:152" x14ac:dyDescent="0.25">
      <c r="A95" s="8"/>
      <c r="B95" s="9"/>
      <c r="C95" s="9"/>
      <c r="D95" s="9"/>
      <c r="E95" s="10">
        <f t="shared" si="0"/>
        <v>0</v>
      </c>
      <c r="F95" s="11"/>
      <c r="G95" s="11"/>
      <c r="H95" s="11"/>
      <c r="I95" s="9"/>
      <c r="J95" s="9"/>
      <c r="K95" s="9">
        <f ca="1">IFERROR(IF(COUNTA(J$56:J95)=J$54,J95,FORECAST(D95,OFFSET(M$56:M$254,MATCH(D95,L$56:L$254,1)-1,0,2), OFFSET(L$56:L$254,MATCH(D95,L$56:L$254,1)-1,0,2))),"")</f>
        <v>0</v>
      </c>
      <c r="L95" s="9" t="str">
        <f t="array" ref="L95">IFERROR(INDEX(D$56:D$1054,SMALL(IF(ISNUMBER(J$56:J$1054),ROW(D$1:D$999),""),ROW(D40))),"")</f>
        <v/>
      </c>
      <c r="M95" s="9" t="str">
        <f t="array" ref="M95">IFERROR(INDEX(J$56:J$1054,SMALL(IF(ISNUMBER(J$56:J$1054),ROW(J$1:J$999),""),ROW(J40))),"")</f>
        <v/>
      </c>
      <c r="N95" s="9"/>
      <c r="O95" s="9"/>
      <c r="P95" s="9"/>
      <c r="Q95" s="9"/>
      <c r="R95" s="9"/>
      <c r="S95" s="9"/>
      <c r="T95" s="87"/>
      <c r="U95" s="9"/>
      <c r="V95" s="9"/>
      <c r="W95" s="9"/>
      <c r="X95" s="10">
        <f t="shared" si="1"/>
        <v>0</v>
      </c>
      <c r="Y95" s="11"/>
      <c r="Z95" s="11"/>
      <c r="AA95" s="11"/>
      <c r="AB95" s="9"/>
      <c r="AC95" s="9"/>
      <c r="AD95" s="9">
        <f ca="1">IFERROR(IF(COUNTA(AC$56:AC95)=AC$54,AC95,FORECAST(W95,OFFSET(AF$56:AF$254,MATCH(W95,AE$56:AE$254,1)-1,0,2), OFFSET(AE$56:AE$254,MATCH(W95,AE$56:AE$254,1)-1,0,2))),"")</f>
        <v>0</v>
      </c>
      <c r="AE95" s="9" t="str">
        <f t="array" ref="AE95">IFERROR(INDEX(W$56:W$1054,SMALL(IF(ISNUMBER(AC$56:AC$1054),ROW(W$1:W$999),""),ROW(W40))),"")</f>
        <v/>
      </c>
      <c r="AF95" s="9" t="str">
        <f t="array" ref="AF95">IFERROR(INDEX(AC$56:AC$1054,SMALL(IF(ISNUMBER(AC$56:AC$1054),ROW(AC$1:AC$999),""),ROW(AC40))),"")</f>
        <v/>
      </c>
      <c r="AG95" s="9"/>
      <c r="AH95" s="9"/>
      <c r="AI95" s="9"/>
      <c r="AJ95" s="9"/>
      <c r="AK95" s="9"/>
      <c r="AL95" s="9"/>
      <c r="AM95" s="87"/>
      <c r="AN95" s="9"/>
      <c r="AO95" s="9"/>
      <c r="AP95" s="9"/>
      <c r="AQ95" s="10">
        <f t="shared" si="2"/>
        <v>0</v>
      </c>
      <c r="AR95" s="11"/>
      <c r="AS95" s="11"/>
      <c r="AT95" s="11"/>
      <c r="AU95" s="9"/>
      <c r="AV95" s="9"/>
      <c r="AW95" s="9">
        <f ca="1">IFERROR(IF(COUNTA(AV$56:AV95)=AV$54,AV95,FORECAST(AP95,OFFSET(AY$56:AY$254,MATCH(AP95,AX$56:AX$254,1)-1,0,2), OFFSET(AX$56:AX$254,MATCH(AP95,AX$56:AX$254,1)-1,0,2))),"")</f>
        <v>0</v>
      </c>
      <c r="AX95" s="9" t="str">
        <f t="array" ref="AX95">IFERROR(INDEX(AP$56:AP$1054,SMALL(IF(ISNUMBER(AV$56:AV$1054),ROW(AP$1:AP$999),""),ROW(AP40))),"")</f>
        <v/>
      </c>
      <c r="AY95" s="9" t="str">
        <f t="array" ref="AY95">IFERROR(INDEX(AV$56:AV$1054,SMALL(IF(ISNUMBER(AV$56:AV$1054),ROW(AV$1:AV$999),""),ROW(AV40))),"")</f>
        <v/>
      </c>
      <c r="AZ95" s="9"/>
      <c r="BA95" s="9"/>
      <c r="BB95" s="9"/>
      <c r="BC95" s="9"/>
      <c r="BD95" s="9"/>
      <c r="BE95" s="9"/>
      <c r="BF95" s="87"/>
      <c r="BG95" s="9"/>
      <c r="BH95" s="9"/>
      <c r="BI95" s="9"/>
      <c r="BJ95" s="10">
        <f t="shared" si="3"/>
        <v>0</v>
      </c>
      <c r="BK95" s="11"/>
      <c r="BL95" s="11"/>
      <c r="BM95" s="11"/>
      <c r="BN95" s="9"/>
      <c r="BO95" s="9"/>
      <c r="BP95" s="9">
        <f ca="1">IFERROR(IF(COUNTA(BO$56:BO95)=BO$54,BO95,FORECAST(BI95,OFFSET(BR$56:BR$254,MATCH(BI95,BQ$56:BQ$254,1)-1,0,2), OFFSET(BQ$56:BQ$254,MATCH(BI95,BQ$56:BQ$254,1)-1,0,2))),"")</f>
        <v>0</v>
      </c>
      <c r="BQ95" s="9" t="str">
        <f t="array" ref="BQ95">IFERROR(INDEX(BI$56:BI$1054,SMALL(IF(ISNUMBER(BO$56:BO$1054),ROW(BI$1:BI$999),""),ROW(BI40))),"")</f>
        <v/>
      </c>
      <c r="BR95" s="9" t="str">
        <f t="array" ref="BR95">IFERROR(INDEX(BO$56:BO$1054,SMALL(IF(ISNUMBER(BO$56:BO$1054),ROW(BO$1:BO$999),""),ROW(BO40))),"")</f>
        <v/>
      </c>
      <c r="BS95" s="9"/>
      <c r="BT95" s="9"/>
      <c r="BU95" s="9"/>
      <c r="BV95" s="9"/>
      <c r="BW95" s="9"/>
      <c r="BX95" s="9"/>
      <c r="BY95" s="87"/>
      <c r="BZ95" s="9"/>
      <c r="CA95" s="9"/>
      <c r="CB95" s="9"/>
      <c r="CC95" s="10">
        <f t="shared" si="4"/>
        <v>0</v>
      </c>
      <c r="CD95" s="11"/>
      <c r="CE95" s="11"/>
      <c r="CF95" s="11"/>
      <c r="CG95" s="9"/>
      <c r="CH95" s="9"/>
      <c r="CI95" s="9">
        <f ca="1">IFERROR(IF(COUNTA(CH$56:CH95)=CH$54,CH95,FORECAST(CB95,OFFSET(CK$56:CK$254,MATCH(CB95,CJ$56:CJ$254,1)-1,0,2), OFFSET(CJ$56:CJ$254,MATCH(CB95,CJ$56:CJ$254,1)-1,0,2))),"")</f>
        <v>0</v>
      </c>
      <c r="CJ95" s="9" t="str">
        <f t="array" ref="CJ95">IFERROR(INDEX(CB$56:CB$1054,SMALL(IF(ISNUMBER(CH$56:CH$1054),ROW(CB$1:CB$999),""),ROW(CB40))),"")</f>
        <v/>
      </c>
      <c r="CK95" s="9" t="str">
        <f t="array" ref="CK95">IFERROR(INDEX(CH$56:CH$1054,SMALL(IF(ISNUMBER(CH$56:CH$1054),ROW(CH$1:CH$999),""),ROW(CH40))),"")</f>
        <v/>
      </c>
      <c r="CL95" s="9"/>
      <c r="CM95" s="9"/>
      <c r="CN95" s="9"/>
      <c r="CO95" s="9"/>
      <c r="CP95" s="9"/>
      <c r="CQ95" s="9"/>
      <c r="CR95" s="87"/>
      <c r="CS95" s="9"/>
      <c r="CT95" s="9"/>
      <c r="CU95" s="9"/>
      <c r="CV95" s="10">
        <f t="shared" si="5"/>
        <v>0</v>
      </c>
      <c r="CW95" s="11"/>
      <c r="CX95" s="11"/>
      <c r="CY95" s="11"/>
      <c r="CZ95" s="9"/>
      <c r="DA95" s="9"/>
      <c r="DB95" s="9">
        <f ca="1">IFERROR(IF(COUNTA(DA$56:DA95)=DA$54,DA95,FORECAST(CU95,OFFSET(DD$56:DD$254,MATCH(CU95,DC$56:DC$254,1)-1,0,2), OFFSET(DC$56:DC$254,MATCH(CU95,DC$56:DC$254,1)-1,0,2))),"")</f>
        <v>0</v>
      </c>
      <c r="DC95" s="9" t="str">
        <f t="array" ref="DC95">IFERROR(INDEX(CU$56:CU$1054,SMALL(IF(ISNUMBER(DA$56:DA$1054),ROW(CU$1:CU$999),""),ROW(CU40))),"")</f>
        <v/>
      </c>
      <c r="DD95" s="9" t="str">
        <f t="array" ref="DD95">IFERROR(INDEX(DA$56:DA$1054,SMALL(IF(ISNUMBER(DA$56:DA$1054),ROW(DA$1:DA$999),""),ROW(DA40))),"")</f>
        <v/>
      </c>
      <c r="DE95" s="9"/>
      <c r="DF95" s="9"/>
      <c r="DG95" s="9"/>
      <c r="DH95" s="9"/>
      <c r="DI95" s="9"/>
      <c r="DJ95" s="9"/>
      <c r="DK95" s="87"/>
      <c r="DL95" s="9"/>
      <c r="DM95" s="9"/>
      <c r="DN95" s="9"/>
      <c r="DO95" s="10">
        <f t="shared" si="6"/>
        <v>0</v>
      </c>
      <c r="DP95" s="11"/>
      <c r="DQ95" s="11"/>
      <c r="DR95" s="11"/>
      <c r="DS95" s="9"/>
      <c r="DT95" s="9"/>
      <c r="DU95" s="9">
        <f ca="1">IFERROR(IF(COUNTA(DT$56:DT95)=DT$54,DT95,FORECAST(DN95,OFFSET(DW$56:DW$254,MATCH(DN95,DV$56:DV$254,1)-1,0,2), OFFSET(DV$56:DV$254,MATCH(DN95,DV$56:DV$254,1)-1,0,2))),"")</f>
        <v>0</v>
      </c>
      <c r="DV95" s="9" t="str">
        <f t="array" ref="DV95">IFERROR(INDEX(DN$56:DN$1054,SMALL(IF(ISNUMBER(DT$56:DT$1054),ROW(DN$1:DN$999),""),ROW(DN40))),"")</f>
        <v/>
      </c>
      <c r="DW95" s="9" t="str">
        <f t="array" ref="DW95">IFERROR(INDEX(DT$56:DT$1054,SMALL(IF(ISNUMBER(DT$56:DT$1054),ROW(DT$1:DT$999),""),ROW(DT40))),"")</f>
        <v/>
      </c>
      <c r="DX95" s="9"/>
      <c r="DY95" s="9"/>
      <c r="DZ95" s="9"/>
      <c r="EA95" s="9"/>
      <c r="EB95" s="9"/>
      <c r="EC95" s="9"/>
      <c r="ED95" s="87"/>
      <c r="EE95" s="9"/>
      <c r="EF95" s="9"/>
      <c r="EG95" s="9"/>
      <c r="EH95" s="10">
        <f t="shared" si="7"/>
        <v>0</v>
      </c>
      <c r="EI95" s="11"/>
      <c r="EJ95" s="11"/>
      <c r="EK95" s="11"/>
      <c r="EL95" s="9"/>
      <c r="EM95" s="9"/>
      <c r="EN95" s="9">
        <f ca="1">IFERROR(IF(COUNTA(EM$56:EM95)=EM$54,EM95,FORECAST(EG95,OFFSET(EP$56:EP$254,MATCH(EG95,EO$56:EO$254,1)-1,0,2), OFFSET(EO$56:EO$254,MATCH(EG95,EO$56:EO$254,1)-1,0,2))),"")</f>
        <v>0</v>
      </c>
      <c r="EO95" s="9" t="str">
        <f t="array" ref="EO95">IFERROR(INDEX(EG$56:EG$1054,SMALL(IF(ISNUMBER(EM$56:EM$1054),ROW(EG$1:EG$999),""),ROW(EG40))),"")</f>
        <v/>
      </c>
      <c r="EP95" s="9" t="str">
        <f t="array" ref="EP95">IFERROR(INDEX(EM$56:EM$1054,SMALL(IF(ISNUMBER(EM$56:EM$1054),ROW(EM$1:EM$999),""),ROW(EM40))),"")</f>
        <v/>
      </c>
      <c r="EQ95" s="9"/>
      <c r="ER95" s="9"/>
      <c r="ES95" s="9"/>
      <c r="ET95" s="9"/>
      <c r="EU95" s="9"/>
      <c r="EV95" s="9"/>
    </row>
    <row r="96" spans="1:152" x14ac:dyDescent="0.25">
      <c r="A96" s="8"/>
      <c r="B96" s="9"/>
      <c r="C96" s="9"/>
      <c r="D96" s="9"/>
      <c r="E96" s="10">
        <f t="shared" si="0"/>
        <v>0</v>
      </c>
      <c r="F96" s="11"/>
      <c r="G96" s="11"/>
      <c r="H96" s="11"/>
      <c r="I96" s="9"/>
      <c r="J96" s="9"/>
      <c r="K96" s="9">
        <f ca="1">IFERROR(IF(COUNTA(J$56:J96)=J$54,J96,FORECAST(D96,OFFSET(M$56:M$254,MATCH(D96,L$56:L$254,1)-1,0,2), OFFSET(L$56:L$254,MATCH(D96,L$56:L$254,1)-1,0,2))),"")</f>
        <v>0</v>
      </c>
      <c r="L96" s="9" t="str">
        <f t="array" ref="L96">IFERROR(INDEX(D$56:D$1054,SMALL(IF(ISNUMBER(J$56:J$1054),ROW(D$1:D$999),""),ROW(D41))),"")</f>
        <v/>
      </c>
      <c r="M96" s="9" t="str">
        <f t="array" ref="M96">IFERROR(INDEX(J$56:J$1054,SMALL(IF(ISNUMBER(J$56:J$1054),ROW(J$1:J$999),""),ROW(J41))),"")</f>
        <v/>
      </c>
      <c r="N96" s="9"/>
      <c r="O96" s="9"/>
      <c r="P96" s="9"/>
      <c r="Q96" s="9"/>
      <c r="R96" s="9"/>
      <c r="S96" s="9"/>
      <c r="T96" s="87"/>
      <c r="U96" s="9"/>
      <c r="V96" s="9"/>
      <c r="W96" s="9"/>
      <c r="X96" s="10">
        <f t="shared" si="1"/>
        <v>0</v>
      </c>
      <c r="Y96" s="11"/>
      <c r="Z96" s="11"/>
      <c r="AA96" s="11"/>
      <c r="AB96" s="9"/>
      <c r="AC96" s="9"/>
      <c r="AD96" s="9">
        <f ca="1">IFERROR(IF(COUNTA(AC$56:AC96)=AC$54,AC96,FORECAST(W96,OFFSET(AF$56:AF$254,MATCH(W96,AE$56:AE$254,1)-1,0,2), OFFSET(AE$56:AE$254,MATCH(W96,AE$56:AE$254,1)-1,0,2))),"")</f>
        <v>0</v>
      </c>
      <c r="AE96" s="9" t="str">
        <f t="array" ref="AE96">IFERROR(INDEX(W$56:W$1054,SMALL(IF(ISNUMBER(AC$56:AC$1054),ROW(W$1:W$999),""),ROW(W41))),"")</f>
        <v/>
      </c>
      <c r="AF96" s="9" t="str">
        <f t="array" ref="AF96">IFERROR(INDEX(AC$56:AC$1054,SMALL(IF(ISNUMBER(AC$56:AC$1054),ROW(AC$1:AC$999),""),ROW(AC41))),"")</f>
        <v/>
      </c>
      <c r="AG96" s="9"/>
      <c r="AH96" s="9"/>
      <c r="AI96" s="9"/>
      <c r="AJ96" s="9"/>
      <c r="AK96" s="9"/>
      <c r="AL96" s="9"/>
      <c r="AM96" s="87"/>
      <c r="AN96" s="9"/>
      <c r="AO96" s="9"/>
      <c r="AP96" s="9"/>
      <c r="AQ96" s="10">
        <f t="shared" si="2"/>
        <v>0</v>
      </c>
      <c r="AR96" s="11"/>
      <c r="AS96" s="11"/>
      <c r="AT96" s="11"/>
      <c r="AU96" s="9"/>
      <c r="AV96" s="9"/>
      <c r="AW96" s="9">
        <f ca="1">IFERROR(IF(COUNTA(AV$56:AV96)=AV$54,AV96,FORECAST(AP96,OFFSET(AY$56:AY$254,MATCH(AP96,AX$56:AX$254,1)-1,0,2), OFFSET(AX$56:AX$254,MATCH(AP96,AX$56:AX$254,1)-1,0,2))),"")</f>
        <v>0</v>
      </c>
      <c r="AX96" s="9" t="str">
        <f t="array" ref="AX96">IFERROR(INDEX(AP$56:AP$1054,SMALL(IF(ISNUMBER(AV$56:AV$1054),ROW(AP$1:AP$999),""),ROW(AP41))),"")</f>
        <v/>
      </c>
      <c r="AY96" s="9" t="str">
        <f t="array" ref="AY96">IFERROR(INDEX(AV$56:AV$1054,SMALL(IF(ISNUMBER(AV$56:AV$1054),ROW(AV$1:AV$999),""),ROW(AV41))),"")</f>
        <v/>
      </c>
      <c r="AZ96" s="9"/>
      <c r="BA96" s="9"/>
      <c r="BB96" s="9"/>
      <c r="BC96" s="9"/>
      <c r="BD96" s="9"/>
      <c r="BE96" s="9"/>
      <c r="BF96" s="87"/>
      <c r="BG96" s="9"/>
      <c r="BH96" s="9"/>
      <c r="BI96" s="9"/>
      <c r="BJ96" s="10">
        <f t="shared" si="3"/>
        <v>0</v>
      </c>
      <c r="BK96" s="11"/>
      <c r="BL96" s="11"/>
      <c r="BM96" s="11"/>
      <c r="BN96" s="9"/>
      <c r="BO96" s="9"/>
      <c r="BP96" s="9">
        <f ca="1">IFERROR(IF(COUNTA(BO$56:BO96)=BO$54,BO96,FORECAST(BI96,OFFSET(BR$56:BR$254,MATCH(BI96,BQ$56:BQ$254,1)-1,0,2), OFFSET(BQ$56:BQ$254,MATCH(BI96,BQ$56:BQ$254,1)-1,0,2))),"")</f>
        <v>0</v>
      </c>
      <c r="BQ96" s="9" t="str">
        <f t="array" ref="BQ96">IFERROR(INDEX(BI$56:BI$1054,SMALL(IF(ISNUMBER(BO$56:BO$1054),ROW(BI$1:BI$999),""),ROW(BI41))),"")</f>
        <v/>
      </c>
      <c r="BR96" s="9" t="str">
        <f t="array" ref="BR96">IFERROR(INDEX(BO$56:BO$1054,SMALL(IF(ISNUMBER(BO$56:BO$1054),ROW(BO$1:BO$999),""),ROW(BO41))),"")</f>
        <v/>
      </c>
      <c r="BS96" s="9"/>
      <c r="BT96" s="9"/>
      <c r="BU96" s="9"/>
      <c r="BV96" s="9"/>
      <c r="BW96" s="9"/>
      <c r="BX96" s="9"/>
      <c r="BY96" s="87"/>
      <c r="BZ96" s="9"/>
      <c r="CA96" s="9"/>
      <c r="CB96" s="9"/>
      <c r="CC96" s="10">
        <f t="shared" si="4"/>
        <v>0</v>
      </c>
      <c r="CD96" s="11"/>
      <c r="CE96" s="11"/>
      <c r="CF96" s="11"/>
      <c r="CG96" s="9"/>
      <c r="CH96" s="9"/>
      <c r="CI96" s="9">
        <f ca="1">IFERROR(IF(COUNTA(CH$56:CH96)=CH$54,CH96,FORECAST(CB96,OFFSET(CK$56:CK$254,MATCH(CB96,CJ$56:CJ$254,1)-1,0,2), OFFSET(CJ$56:CJ$254,MATCH(CB96,CJ$56:CJ$254,1)-1,0,2))),"")</f>
        <v>0</v>
      </c>
      <c r="CJ96" s="9" t="str">
        <f t="array" ref="CJ96">IFERROR(INDEX(CB$56:CB$1054,SMALL(IF(ISNUMBER(CH$56:CH$1054),ROW(CB$1:CB$999),""),ROW(CB41))),"")</f>
        <v/>
      </c>
      <c r="CK96" s="9" t="str">
        <f t="array" ref="CK96">IFERROR(INDEX(CH$56:CH$1054,SMALL(IF(ISNUMBER(CH$56:CH$1054),ROW(CH$1:CH$999),""),ROW(CH41))),"")</f>
        <v/>
      </c>
      <c r="CL96" s="9"/>
      <c r="CM96" s="9"/>
      <c r="CN96" s="9"/>
      <c r="CO96" s="9"/>
      <c r="CP96" s="9"/>
      <c r="CQ96" s="9"/>
      <c r="CR96" s="87"/>
      <c r="CS96" s="9"/>
      <c r="CT96" s="9"/>
      <c r="CU96" s="9"/>
      <c r="CV96" s="10">
        <f t="shared" si="5"/>
        <v>0</v>
      </c>
      <c r="CW96" s="11"/>
      <c r="CX96" s="11"/>
      <c r="CY96" s="11"/>
      <c r="CZ96" s="9"/>
      <c r="DA96" s="9"/>
      <c r="DB96" s="9">
        <f ca="1">IFERROR(IF(COUNTA(DA$56:DA96)=DA$54,DA96,FORECAST(CU96,OFFSET(DD$56:DD$254,MATCH(CU96,DC$56:DC$254,1)-1,0,2), OFFSET(DC$56:DC$254,MATCH(CU96,DC$56:DC$254,1)-1,0,2))),"")</f>
        <v>0</v>
      </c>
      <c r="DC96" s="9" t="str">
        <f t="array" ref="DC96">IFERROR(INDEX(CU$56:CU$1054,SMALL(IF(ISNUMBER(DA$56:DA$1054),ROW(CU$1:CU$999),""),ROW(CU41))),"")</f>
        <v/>
      </c>
      <c r="DD96" s="9" t="str">
        <f t="array" ref="DD96">IFERROR(INDEX(DA$56:DA$1054,SMALL(IF(ISNUMBER(DA$56:DA$1054),ROW(DA$1:DA$999),""),ROW(DA41))),"")</f>
        <v/>
      </c>
      <c r="DE96" s="9"/>
      <c r="DF96" s="9"/>
      <c r="DG96" s="9"/>
      <c r="DH96" s="9"/>
      <c r="DI96" s="9"/>
      <c r="DJ96" s="9"/>
      <c r="DK96" s="87"/>
      <c r="DL96" s="9"/>
      <c r="DM96" s="9"/>
      <c r="DN96" s="9"/>
      <c r="DO96" s="10">
        <f t="shared" si="6"/>
        <v>0</v>
      </c>
      <c r="DP96" s="11"/>
      <c r="DQ96" s="11"/>
      <c r="DR96" s="11"/>
      <c r="DS96" s="9"/>
      <c r="DT96" s="9"/>
      <c r="DU96" s="9">
        <f ca="1">IFERROR(IF(COUNTA(DT$56:DT96)=DT$54,DT96,FORECAST(DN96,OFFSET(DW$56:DW$254,MATCH(DN96,DV$56:DV$254,1)-1,0,2), OFFSET(DV$56:DV$254,MATCH(DN96,DV$56:DV$254,1)-1,0,2))),"")</f>
        <v>0</v>
      </c>
      <c r="DV96" s="9" t="str">
        <f t="array" ref="DV96">IFERROR(INDEX(DN$56:DN$1054,SMALL(IF(ISNUMBER(DT$56:DT$1054),ROW(DN$1:DN$999),""),ROW(DN41))),"")</f>
        <v/>
      </c>
      <c r="DW96" s="9" t="str">
        <f t="array" ref="DW96">IFERROR(INDEX(DT$56:DT$1054,SMALL(IF(ISNUMBER(DT$56:DT$1054),ROW(DT$1:DT$999),""),ROW(DT41))),"")</f>
        <v/>
      </c>
      <c r="DX96" s="9"/>
      <c r="DY96" s="9"/>
      <c r="DZ96" s="9"/>
      <c r="EA96" s="9"/>
      <c r="EB96" s="9"/>
      <c r="EC96" s="9"/>
      <c r="ED96" s="87"/>
      <c r="EE96" s="9"/>
      <c r="EF96" s="9"/>
      <c r="EG96" s="9"/>
      <c r="EH96" s="10">
        <f t="shared" si="7"/>
        <v>0</v>
      </c>
      <c r="EI96" s="11"/>
      <c r="EJ96" s="11"/>
      <c r="EK96" s="11"/>
      <c r="EL96" s="9"/>
      <c r="EM96" s="9"/>
      <c r="EN96" s="9">
        <f ca="1">IFERROR(IF(COUNTA(EM$56:EM96)=EM$54,EM96,FORECAST(EG96,OFFSET(EP$56:EP$254,MATCH(EG96,EO$56:EO$254,1)-1,0,2), OFFSET(EO$56:EO$254,MATCH(EG96,EO$56:EO$254,1)-1,0,2))),"")</f>
        <v>0</v>
      </c>
      <c r="EO96" s="9" t="str">
        <f t="array" ref="EO96">IFERROR(INDEX(EG$56:EG$1054,SMALL(IF(ISNUMBER(EM$56:EM$1054),ROW(EG$1:EG$999),""),ROW(EG41))),"")</f>
        <v/>
      </c>
      <c r="EP96" s="9" t="str">
        <f t="array" ref="EP96">IFERROR(INDEX(EM$56:EM$1054,SMALL(IF(ISNUMBER(EM$56:EM$1054),ROW(EM$1:EM$999),""),ROW(EM41))),"")</f>
        <v/>
      </c>
      <c r="EQ96" s="9"/>
      <c r="ER96" s="9"/>
      <c r="ES96" s="9"/>
      <c r="ET96" s="9"/>
      <c r="EU96" s="9"/>
      <c r="EV96" s="9"/>
    </row>
    <row r="97" spans="1:152" x14ac:dyDescent="0.25">
      <c r="A97" s="8"/>
      <c r="B97" s="9"/>
      <c r="C97" s="9"/>
      <c r="D97" s="9"/>
      <c r="E97" s="10">
        <f t="shared" si="0"/>
        <v>0</v>
      </c>
      <c r="F97" s="11"/>
      <c r="G97" s="11"/>
      <c r="H97" s="11"/>
      <c r="I97" s="9"/>
      <c r="J97" s="9"/>
      <c r="K97" s="9">
        <f ca="1">IFERROR(IF(COUNTA(J$56:J97)=J$54,J97,FORECAST(D97,OFFSET(M$56:M$254,MATCH(D97,L$56:L$254,1)-1,0,2), OFFSET(L$56:L$254,MATCH(D97,L$56:L$254,1)-1,0,2))),"")</f>
        <v>0</v>
      </c>
      <c r="L97" s="9" t="str">
        <f t="array" ref="L97">IFERROR(INDEX(D$56:D$1054,SMALL(IF(ISNUMBER(J$56:J$1054),ROW(D$1:D$999),""),ROW(D42))),"")</f>
        <v/>
      </c>
      <c r="M97" s="9" t="str">
        <f t="array" ref="M97">IFERROR(INDEX(J$56:J$1054,SMALL(IF(ISNUMBER(J$56:J$1054),ROW(J$1:J$999),""),ROW(J42))),"")</f>
        <v/>
      </c>
      <c r="N97" s="9"/>
      <c r="O97" s="9"/>
      <c r="P97" s="9"/>
      <c r="Q97" s="9"/>
      <c r="R97" s="9"/>
      <c r="S97" s="9"/>
      <c r="T97" s="87"/>
      <c r="U97" s="9"/>
      <c r="V97" s="9"/>
      <c r="W97" s="9"/>
      <c r="X97" s="10">
        <f t="shared" si="1"/>
        <v>0</v>
      </c>
      <c r="Y97" s="11"/>
      <c r="Z97" s="11"/>
      <c r="AA97" s="11"/>
      <c r="AB97" s="9"/>
      <c r="AC97" s="9"/>
      <c r="AD97" s="9">
        <f ca="1">IFERROR(IF(COUNTA(AC$56:AC97)=AC$54,AC97,FORECAST(W97,OFFSET(AF$56:AF$254,MATCH(W97,AE$56:AE$254,1)-1,0,2), OFFSET(AE$56:AE$254,MATCH(W97,AE$56:AE$254,1)-1,0,2))),"")</f>
        <v>0</v>
      </c>
      <c r="AE97" s="9" t="str">
        <f t="array" ref="AE97">IFERROR(INDEX(W$56:W$1054,SMALL(IF(ISNUMBER(AC$56:AC$1054),ROW(W$1:W$999),""),ROW(W42))),"")</f>
        <v/>
      </c>
      <c r="AF97" s="9" t="str">
        <f t="array" ref="AF97">IFERROR(INDEX(AC$56:AC$1054,SMALL(IF(ISNUMBER(AC$56:AC$1054),ROW(AC$1:AC$999),""),ROW(AC42))),"")</f>
        <v/>
      </c>
      <c r="AG97" s="9"/>
      <c r="AH97" s="9"/>
      <c r="AI97" s="9"/>
      <c r="AJ97" s="9"/>
      <c r="AK97" s="9"/>
      <c r="AL97" s="9"/>
      <c r="AM97" s="87"/>
      <c r="AN97" s="9"/>
      <c r="AO97" s="9"/>
      <c r="AP97" s="9"/>
      <c r="AQ97" s="10">
        <f t="shared" si="2"/>
        <v>0</v>
      </c>
      <c r="AR97" s="11"/>
      <c r="AS97" s="11"/>
      <c r="AT97" s="11"/>
      <c r="AU97" s="9"/>
      <c r="AV97" s="9"/>
      <c r="AW97" s="9">
        <f ca="1">IFERROR(IF(COUNTA(AV$56:AV97)=AV$54,AV97,FORECAST(AP97,OFFSET(AY$56:AY$254,MATCH(AP97,AX$56:AX$254,1)-1,0,2), OFFSET(AX$56:AX$254,MATCH(AP97,AX$56:AX$254,1)-1,0,2))),"")</f>
        <v>0</v>
      </c>
      <c r="AX97" s="9" t="str">
        <f t="array" ref="AX97">IFERROR(INDEX(AP$56:AP$1054,SMALL(IF(ISNUMBER(AV$56:AV$1054),ROW(AP$1:AP$999),""),ROW(AP42))),"")</f>
        <v/>
      </c>
      <c r="AY97" s="9" t="str">
        <f t="array" ref="AY97">IFERROR(INDEX(AV$56:AV$1054,SMALL(IF(ISNUMBER(AV$56:AV$1054),ROW(AV$1:AV$999),""),ROW(AV42))),"")</f>
        <v/>
      </c>
      <c r="AZ97" s="9"/>
      <c r="BA97" s="9"/>
      <c r="BB97" s="9"/>
      <c r="BC97" s="9"/>
      <c r="BD97" s="9"/>
      <c r="BE97" s="9"/>
      <c r="BF97" s="87"/>
      <c r="BG97" s="9"/>
      <c r="BH97" s="9"/>
      <c r="BI97" s="9"/>
      <c r="BJ97" s="10">
        <f t="shared" si="3"/>
        <v>0</v>
      </c>
      <c r="BK97" s="11"/>
      <c r="BL97" s="11"/>
      <c r="BM97" s="11"/>
      <c r="BN97" s="9"/>
      <c r="BO97" s="9"/>
      <c r="BP97" s="9">
        <f ca="1">IFERROR(IF(COUNTA(BO$56:BO97)=BO$54,BO97,FORECAST(BI97,OFFSET(BR$56:BR$254,MATCH(BI97,BQ$56:BQ$254,1)-1,0,2), OFFSET(BQ$56:BQ$254,MATCH(BI97,BQ$56:BQ$254,1)-1,0,2))),"")</f>
        <v>0</v>
      </c>
      <c r="BQ97" s="9" t="str">
        <f t="array" ref="BQ97">IFERROR(INDEX(BI$56:BI$1054,SMALL(IF(ISNUMBER(BO$56:BO$1054),ROW(BI$1:BI$999),""),ROW(BI42))),"")</f>
        <v/>
      </c>
      <c r="BR97" s="9" t="str">
        <f t="array" ref="BR97">IFERROR(INDEX(BO$56:BO$1054,SMALL(IF(ISNUMBER(BO$56:BO$1054),ROW(BO$1:BO$999),""),ROW(BO42))),"")</f>
        <v/>
      </c>
      <c r="BS97" s="9"/>
      <c r="BT97" s="9"/>
      <c r="BU97" s="9"/>
      <c r="BV97" s="9"/>
      <c r="BW97" s="9"/>
      <c r="BX97" s="9"/>
      <c r="BY97" s="87"/>
      <c r="BZ97" s="9"/>
      <c r="CA97" s="9"/>
      <c r="CB97" s="9"/>
      <c r="CC97" s="10">
        <f t="shared" si="4"/>
        <v>0</v>
      </c>
      <c r="CD97" s="11"/>
      <c r="CE97" s="11"/>
      <c r="CF97" s="11"/>
      <c r="CG97" s="9"/>
      <c r="CH97" s="9"/>
      <c r="CI97" s="9">
        <f ca="1">IFERROR(IF(COUNTA(CH$56:CH97)=CH$54,CH97,FORECAST(CB97,OFFSET(CK$56:CK$254,MATCH(CB97,CJ$56:CJ$254,1)-1,0,2), OFFSET(CJ$56:CJ$254,MATCH(CB97,CJ$56:CJ$254,1)-1,0,2))),"")</f>
        <v>0</v>
      </c>
      <c r="CJ97" s="9" t="str">
        <f t="array" ref="CJ97">IFERROR(INDEX(CB$56:CB$1054,SMALL(IF(ISNUMBER(CH$56:CH$1054),ROW(CB$1:CB$999),""),ROW(CB42))),"")</f>
        <v/>
      </c>
      <c r="CK97" s="9" t="str">
        <f t="array" ref="CK97">IFERROR(INDEX(CH$56:CH$1054,SMALL(IF(ISNUMBER(CH$56:CH$1054),ROW(CH$1:CH$999),""),ROW(CH42))),"")</f>
        <v/>
      </c>
      <c r="CL97" s="9"/>
      <c r="CM97" s="9"/>
      <c r="CN97" s="9"/>
      <c r="CO97" s="9"/>
      <c r="CP97" s="9"/>
      <c r="CQ97" s="9"/>
      <c r="CR97" s="87"/>
      <c r="CS97" s="9"/>
      <c r="CT97" s="9"/>
      <c r="CU97" s="9"/>
      <c r="CV97" s="10">
        <f t="shared" si="5"/>
        <v>0</v>
      </c>
      <c r="CW97" s="11"/>
      <c r="CX97" s="11"/>
      <c r="CY97" s="11"/>
      <c r="CZ97" s="9"/>
      <c r="DA97" s="9"/>
      <c r="DB97" s="9">
        <f ca="1">IFERROR(IF(COUNTA(DA$56:DA97)=DA$54,DA97,FORECAST(CU97,OFFSET(DD$56:DD$254,MATCH(CU97,DC$56:DC$254,1)-1,0,2), OFFSET(DC$56:DC$254,MATCH(CU97,DC$56:DC$254,1)-1,0,2))),"")</f>
        <v>0</v>
      </c>
      <c r="DC97" s="9" t="str">
        <f t="array" ref="DC97">IFERROR(INDEX(CU$56:CU$1054,SMALL(IF(ISNUMBER(DA$56:DA$1054),ROW(CU$1:CU$999),""),ROW(CU42))),"")</f>
        <v/>
      </c>
      <c r="DD97" s="9" t="str">
        <f t="array" ref="DD97">IFERROR(INDEX(DA$56:DA$1054,SMALL(IF(ISNUMBER(DA$56:DA$1054),ROW(DA$1:DA$999),""),ROW(DA42))),"")</f>
        <v/>
      </c>
      <c r="DE97" s="9"/>
      <c r="DF97" s="9"/>
      <c r="DG97" s="9"/>
      <c r="DH97" s="9"/>
      <c r="DI97" s="9"/>
      <c r="DJ97" s="9"/>
      <c r="DK97" s="87"/>
      <c r="DL97" s="9"/>
      <c r="DM97" s="9"/>
      <c r="DN97" s="9"/>
      <c r="DO97" s="10">
        <f t="shared" si="6"/>
        <v>0</v>
      </c>
      <c r="DP97" s="11"/>
      <c r="DQ97" s="11"/>
      <c r="DR97" s="11"/>
      <c r="DS97" s="9"/>
      <c r="DT97" s="9"/>
      <c r="DU97" s="9">
        <f ca="1">IFERROR(IF(COUNTA(DT$56:DT97)=DT$54,DT97,FORECAST(DN97,OFFSET(DW$56:DW$254,MATCH(DN97,DV$56:DV$254,1)-1,0,2), OFFSET(DV$56:DV$254,MATCH(DN97,DV$56:DV$254,1)-1,0,2))),"")</f>
        <v>0</v>
      </c>
      <c r="DV97" s="9" t="str">
        <f t="array" ref="DV97">IFERROR(INDEX(DN$56:DN$1054,SMALL(IF(ISNUMBER(DT$56:DT$1054),ROW(DN$1:DN$999),""),ROW(DN42))),"")</f>
        <v/>
      </c>
      <c r="DW97" s="9" t="str">
        <f t="array" ref="DW97">IFERROR(INDEX(DT$56:DT$1054,SMALL(IF(ISNUMBER(DT$56:DT$1054),ROW(DT$1:DT$999),""),ROW(DT42))),"")</f>
        <v/>
      </c>
      <c r="DX97" s="9"/>
      <c r="DY97" s="9"/>
      <c r="DZ97" s="9"/>
      <c r="EA97" s="9"/>
      <c r="EB97" s="9"/>
      <c r="EC97" s="9"/>
      <c r="ED97" s="87"/>
      <c r="EE97" s="9"/>
      <c r="EF97" s="9"/>
      <c r="EG97" s="9"/>
      <c r="EH97" s="10">
        <f t="shared" si="7"/>
        <v>0</v>
      </c>
      <c r="EI97" s="11"/>
      <c r="EJ97" s="11"/>
      <c r="EK97" s="11"/>
      <c r="EL97" s="9"/>
      <c r="EM97" s="9"/>
      <c r="EN97" s="9">
        <f ca="1">IFERROR(IF(COUNTA(EM$56:EM97)=EM$54,EM97,FORECAST(EG97,OFFSET(EP$56:EP$254,MATCH(EG97,EO$56:EO$254,1)-1,0,2), OFFSET(EO$56:EO$254,MATCH(EG97,EO$56:EO$254,1)-1,0,2))),"")</f>
        <v>0</v>
      </c>
      <c r="EO97" s="9" t="str">
        <f t="array" ref="EO97">IFERROR(INDEX(EG$56:EG$1054,SMALL(IF(ISNUMBER(EM$56:EM$1054),ROW(EG$1:EG$999),""),ROW(EG42))),"")</f>
        <v/>
      </c>
      <c r="EP97" s="9" t="str">
        <f t="array" ref="EP97">IFERROR(INDEX(EM$56:EM$1054,SMALL(IF(ISNUMBER(EM$56:EM$1054),ROW(EM$1:EM$999),""),ROW(EM42))),"")</f>
        <v/>
      </c>
      <c r="EQ97" s="9"/>
      <c r="ER97" s="9"/>
      <c r="ES97" s="9"/>
      <c r="ET97" s="9"/>
      <c r="EU97" s="9"/>
      <c r="EV97" s="9"/>
    </row>
    <row r="98" spans="1:152" x14ac:dyDescent="0.25">
      <c r="A98" s="8"/>
      <c r="B98" s="9"/>
      <c r="C98" s="9"/>
      <c r="D98" s="9"/>
      <c r="E98" s="10">
        <f t="shared" si="0"/>
        <v>0</v>
      </c>
      <c r="F98" s="11"/>
      <c r="G98" s="11"/>
      <c r="H98" s="11"/>
      <c r="I98" s="9"/>
      <c r="J98" s="9"/>
      <c r="K98" s="9">
        <f ca="1">IFERROR(IF(COUNTA(J$56:J98)=J$54,J98,FORECAST(D98,OFFSET(M$56:M$254,MATCH(D98,L$56:L$254,1)-1,0,2), OFFSET(L$56:L$254,MATCH(D98,L$56:L$254,1)-1,0,2))),"")</f>
        <v>0</v>
      </c>
      <c r="L98" s="9" t="str">
        <f t="array" ref="L98">IFERROR(INDEX(D$56:D$1054,SMALL(IF(ISNUMBER(J$56:J$1054),ROW(D$1:D$999),""),ROW(D43))),"")</f>
        <v/>
      </c>
      <c r="M98" s="9" t="str">
        <f t="array" ref="M98">IFERROR(INDEX(J$56:J$1054,SMALL(IF(ISNUMBER(J$56:J$1054),ROW(J$1:J$999),""),ROW(J43))),"")</f>
        <v/>
      </c>
      <c r="N98" s="9"/>
      <c r="O98" s="9"/>
      <c r="P98" s="9"/>
      <c r="Q98" s="9"/>
      <c r="R98" s="9"/>
      <c r="S98" s="9"/>
      <c r="T98" s="87"/>
      <c r="U98" s="9"/>
      <c r="V98" s="9"/>
      <c r="W98" s="9"/>
      <c r="X98" s="10">
        <f t="shared" si="1"/>
        <v>0</v>
      </c>
      <c r="Y98" s="11"/>
      <c r="Z98" s="11"/>
      <c r="AA98" s="11"/>
      <c r="AB98" s="9"/>
      <c r="AC98" s="9"/>
      <c r="AD98" s="9">
        <f ca="1">IFERROR(IF(COUNTA(AC$56:AC98)=AC$54,AC98,FORECAST(W98,OFFSET(AF$56:AF$254,MATCH(W98,AE$56:AE$254,1)-1,0,2), OFFSET(AE$56:AE$254,MATCH(W98,AE$56:AE$254,1)-1,0,2))),"")</f>
        <v>0</v>
      </c>
      <c r="AE98" s="9" t="str">
        <f t="array" ref="AE98">IFERROR(INDEX(W$56:W$1054,SMALL(IF(ISNUMBER(AC$56:AC$1054),ROW(W$1:W$999),""),ROW(W43))),"")</f>
        <v/>
      </c>
      <c r="AF98" s="9" t="str">
        <f t="array" ref="AF98">IFERROR(INDEX(AC$56:AC$1054,SMALL(IF(ISNUMBER(AC$56:AC$1054),ROW(AC$1:AC$999),""),ROW(AC43))),"")</f>
        <v/>
      </c>
      <c r="AG98" s="9"/>
      <c r="AH98" s="9"/>
      <c r="AI98" s="9"/>
      <c r="AJ98" s="9"/>
      <c r="AK98" s="9"/>
      <c r="AL98" s="9"/>
      <c r="AM98" s="87"/>
      <c r="AN98" s="9"/>
      <c r="AO98" s="9"/>
      <c r="AP98" s="9"/>
      <c r="AQ98" s="10">
        <f t="shared" si="2"/>
        <v>0</v>
      </c>
      <c r="AR98" s="11"/>
      <c r="AS98" s="11"/>
      <c r="AT98" s="11"/>
      <c r="AU98" s="9"/>
      <c r="AV98" s="9"/>
      <c r="AW98" s="9">
        <f ca="1">IFERROR(IF(COUNTA(AV$56:AV98)=AV$54,AV98,FORECAST(AP98,OFFSET(AY$56:AY$254,MATCH(AP98,AX$56:AX$254,1)-1,0,2), OFFSET(AX$56:AX$254,MATCH(AP98,AX$56:AX$254,1)-1,0,2))),"")</f>
        <v>0</v>
      </c>
      <c r="AX98" s="9" t="str">
        <f t="array" ref="AX98">IFERROR(INDEX(AP$56:AP$1054,SMALL(IF(ISNUMBER(AV$56:AV$1054),ROW(AP$1:AP$999),""),ROW(AP43))),"")</f>
        <v/>
      </c>
      <c r="AY98" s="9" t="str">
        <f t="array" ref="AY98">IFERROR(INDEX(AV$56:AV$1054,SMALL(IF(ISNUMBER(AV$56:AV$1054),ROW(AV$1:AV$999),""),ROW(AV43))),"")</f>
        <v/>
      </c>
      <c r="AZ98" s="9"/>
      <c r="BA98" s="9"/>
      <c r="BB98" s="9"/>
      <c r="BC98" s="9"/>
      <c r="BD98" s="9"/>
      <c r="BE98" s="9"/>
      <c r="BF98" s="87"/>
      <c r="BG98" s="9"/>
      <c r="BH98" s="9"/>
      <c r="BI98" s="9"/>
      <c r="BJ98" s="10">
        <f t="shared" si="3"/>
        <v>0</v>
      </c>
      <c r="BK98" s="11"/>
      <c r="BL98" s="11"/>
      <c r="BM98" s="11"/>
      <c r="BN98" s="9"/>
      <c r="BO98" s="9"/>
      <c r="BP98" s="9">
        <f ca="1">IFERROR(IF(COUNTA(BO$56:BO98)=BO$54,BO98,FORECAST(BI98,OFFSET(BR$56:BR$254,MATCH(BI98,BQ$56:BQ$254,1)-1,0,2), OFFSET(BQ$56:BQ$254,MATCH(BI98,BQ$56:BQ$254,1)-1,0,2))),"")</f>
        <v>0</v>
      </c>
      <c r="BQ98" s="9" t="str">
        <f t="array" ref="BQ98">IFERROR(INDEX(BI$56:BI$1054,SMALL(IF(ISNUMBER(BO$56:BO$1054),ROW(BI$1:BI$999),""),ROW(BI43))),"")</f>
        <v/>
      </c>
      <c r="BR98" s="9" t="str">
        <f t="array" ref="BR98">IFERROR(INDEX(BO$56:BO$1054,SMALL(IF(ISNUMBER(BO$56:BO$1054),ROW(BO$1:BO$999),""),ROW(BO43))),"")</f>
        <v/>
      </c>
      <c r="BS98" s="9"/>
      <c r="BT98" s="9"/>
      <c r="BU98" s="9"/>
      <c r="BV98" s="9"/>
      <c r="BW98" s="9"/>
      <c r="BX98" s="9"/>
      <c r="BY98" s="87"/>
      <c r="BZ98" s="9"/>
      <c r="CA98" s="9"/>
      <c r="CB98" s="9"/>
      <c r="CC98" s="10">
        <f t="shared" si="4"/>
        <v>0</v>
      </c>
      <c r="CD98" s="11"/>
      <c r="CE98" s="11"/>
      <c r="CF98" s="11"/>
      <c r="CG98" s="9"/>
      <c r="CH98" s="9"/>
      <c r="CI98" s="9">
        <f ca="1">IFERROR(IF(COUNTA(CH$56:CH98)=CH$54,CH98,FORECAST(CB98,OFFSET(CK$56:CK$254,MATCH(CB98,CJ$56:CJ$254,1)-1,0,2), OFFSET(CJ$56:CJ$254,MATCH(CB98,CJ$56:CJ$254,1)-1,0,2))),"")</f>
        <v>0</v>
      </c>
      <c r="CJ98" s="9" t="str">
        <f t="array" ref="CJ98">IFERROR(INDEX(CB$56:CB$1054,SMALL(IF(ISNUMBER(CH$56:CH$1054),ROW(CB$1:CB$999),""),ROW(CB43))),"")</f>
        <v/>
      </c>
      <c r="CK98" s="9" t="str">
        <f t="array" ref="CK98">IFERROR(INDEX(CH$56:CH$1054,SMALL(IF(ISNUMBER(CH$56:CH$1054),ROW(CH$1:CH$999),""),ROW(CH43))),"")</f>
        <v/>
      </c>
      <c r="CL98" s="9"/>
      <c r="CM98" s="9"/>
      <c r="CN98" s="9"/>
      <c r="CO98" s="9"/>
      <c r="CP98" s="9"/>
      <c r="CQ98" s="9"/>
      <c r="CR98" s="87"/>
      <c r="CS98" s="9"/>
      <c r="CT98" s="9"/>
      <c r="CU98" s="9"/>
      <c r="CV98" s="10">
        <f t="shared" si="5"/>
        <v>0</v>
      </c>
      <c r="CW98" s="11"/>
      <c r="CX98" s="11"/>
      <c r="CY98" s="11"/>
      <c r="CZ98" s="9"/>
      <c r="DA98" s="9"/>
      <c r="DB98" s="9">
        <f ca="1">IFERROR(IF(COUNTA(DA$56:DA98)=DA$54,DA98,FORECAST(CU98,OFFSET(DD$56:DD$254,MATCH(CU98,DC$56:DC$254,1)-1,0,2), OFFSET(DC$56:DC$254,MATCH(CU98,DC$56:DC$254,1)-1,0,2))),"")</f>
        <v>0</v>
      </c>
      <c r="DC98" s="9" t="str">
        <f t="array" ref="DC98">IFERROR(INDEX(CU$56:CU$1054,SMALL(IF(ISNUMBER(DA$56:DA$1054),ROW(CU$1:CU$999),""),ROW(CU43))),"")</f>
        <v/>
      </c>
      <c r="DD98" s="9" t="str">
        <f t="array" ref="DD98">IFERROR(INDEX(DA$56:DA$1054,SMALL(IF(ISNUMBER(DA$56:DA$1054),ROW(DA$1:DA$999),""),ROW(DA43))),"")</f>
        <v/>
      </c>
      <c r="DE98" s="9"/>
      <c r="DF98" s="9"/>
      <c r="DG98" s="9"/>
      <c r="DH98" s="9"/>
      <c r="DI98" s="9"/>
      <c r="DJ98" s="9"/>
      <c r="DK98" s="87"/>
      <c r="DL98" s="9"/>
      <c r="DM98" s="9"/>
      <c r="DN98" s="9"/>
      <c r="DO98" s="10">
        <f t="shared" si="6"/>
        <v>0</v>
      </c>
      <c r="DP98" s="11"/>
      <c r="DQ98" s="11"/>
      <c r="DR98" s="11"/>
      <c r="DS98" s="9"/>
      <c r="DT98" s="9"/>
      <c r="DU98" s="9">
        <f ca="1">IFERROR(IF(COUNTA(DT$56:DT98)=DT$54,DT98,FORECAST(DN98,OFFSET(DW$56:DW$254,MATCH(DN98,DV$56:DV$254,1)-1,0,2), OFFSET(DV$56:DV$254,MATCH(DN98,DV$56:DV$254,1)-1,0,2))),"")</f>
        <v>0</v>
      </c>
      <c r="DV98" s="9" t="str">
        <f t="array" ref="DV98">IFERROR(INDEX(DN$56:DN$1054,SMALL(IF(ISNUMBER(DT$56:DT$1054),ROW(DN$1:DN$999),""),ROW(DN43))),"")</f>
        <v/>
      </c>
      <c r="DW98" s="9" t="str">
        <f t="array" ref="DW98">IFERROR(INDEX(DT$56:DT$1054,SMALL(IF(ISNUMBER(DT$56:DT$1054),ROW(DT$1:DT$999),""),ROW(DT43))),"")</f>
        <v/>
      </c>
      <c r="DX98" s="9"/>
      <c r="DY98" s="9"/>
      <c r="DZ98" s="9"/>
      <c r="EA98" s="9"/>
      <c r="EB98" s="9"/>
      <c r="EC98" s="9"/>
      <c r="ED98" s="87"/>
      <c r="EE98" s="9"/>
      <c r="EF98" s="9"/>
      <c r="EG98" s="9"/>
      <c r="EH98" s="10">
        <f t="shared" si="7"/>
        <v>0</v>
      </c>
      <c r="EI98" s="11"/>
      <c r="EJ98" s="11"/>
      <c r="EK98" s="11"/>
      <c r="EL98" s="9"/>
      <c r="EM98" s="9"/>
      <c r="EN98" s="9">
        <f ca="1">IFERROR(IF(COUNTA(EM$56:EM98)=EM$54,EM98,FORECAST(EG98,OFFSET(EP$56:EP$254,MATCH(EG98,EO$56:EO$254,1)-1,0,2), OFFSET(EO$56:EO$254,MATCH(EG98,EO$56:EO$254,1)-1,0,2))),"")</f>
        <v>0</v>
      </c>
      <c r="EO98" s="9" t="str">
        <f t="array" ref="EO98">IFERROR(INDEX(EG$56:EG$1054,SMALL(IF(ISNUMBER(EM$56:EM$1054),ROW(EG$1:EG$999),""),ROW(EG43))),"")</f>
        <v/>
      </c>
      <c r="EP98" s="9" t="str">
        <f t="array" ref="EP98">IFERROR(INDEX(EM$56:EM$1054,SMALL(IF(ISNUMBER(EM$56:EM$1054),ROW(EM$1:EM$999),""),ROW(EM43))),"")</f>
        <v/>
      </c>
      <c r="EQ98" s="9"/>
      <c r="ER98" s="9"/>
      <c r="ES98" s="9"/>
      <c r="ET98" s="9"/>
      <c r="EU98" s="9"/>
      <c r="EV98" s="9"/>
    </row>
    <row r="99" spans="1:152" x14ac:dyDescent="0.25">
      <c r="A99" s="8"/>
      <c r="B99" s="9"/>
      <c r="C99" s="9"/>
      <c r="D99" s="9"/>
      <c r="E99" s="10">
        <f t="shared" si="0"/>
        <v>0</v>
      </c>
      <c r="F99" s="11"/>
      <c r="G99" s="11"/>
      <c r="H99" s="11"/>
      <c r="I99" s="9"/>
      <c r="J99" s="9"/>
      <c r="K99" s="9">
        <f ca="1">IFERROR(IF(COUNTA(J$56:J99)=J$54,J99,FORECAST(D99,OFFSET(M$56:M$254,MATCH(D99,L$56:L$254,1)-1,0,2), OFFSET(L$56:L$254,MATCH(D99,L$56:L$254,1)-1,0,2))),"")</f>
        <v>0</v>
      </c>
      <c r="L99" s="9" t="str">
        <f t="array" ref="L99">IFERROR(INDEX(D$56:D$1054,SMALL(IF(ISNUMBER(J$56:J$1054),ROW(D$1:D$999),""),ROW(D44))),"")</f>
        <v/>
      </c>
      <c r="M99" s="9" t="str">
        <f t="array" ref="M99">IFERROR(INDEX(J$56:J$1054,SMALL(IF(ISNUMBER(J$56:J$1054),ROW(J$1:J$999),""),ROW(J44))),"")</f>
        <v/>
      </c>
      <c r="N99" s="9"/>
      <c r="O99" s="9"/>
      <c r="P99" s="9"/>
      <c r="Q99" s="9"/>
      <c r="R99" s="9"/>
      <c r="S99" s="9"/>
      <c r="T99" s="87"/>
      <c r="U99" s="9"/>
      <c r="V99" s="9"/>
      <c r="W99" s="9"/>
      <c r="X99" s="10">
        <f t="shared" si="1"/>
        <v>0</v>
      </c>
      <c r="Y99" s="11"/>
      <c r="Z99" s="11"/>
      <c r="AA99" s="11"/>
      <c r="AB99" s="9"/>
      <c r="AC99" s="9"/>
      <c r="AD99" s="9">
        <f ca="1">IFERROR(IF(COUNTA(AC$56:AC99)=AC$54,AC99,FORECAST(W99,OFFSET(AF$56:AF$254,MATCH(W99,AE$56:AE$254,1)-1,0,2), OFFSET(AE$56:AE$254,MATCH(W99,AE$56:AE$254,1)-1,0,2))),"")</f>
        <v>0</v>
      </c>
      <c r="AE99" s="9" t="str">
        <f t="array" ref="AE99">IFERROR(INDEX(W$56:W$1054,SMALL(IF(ISNUMBER(AC$56:AC$1054),ROW(W$1:W$999),""),ROW(W44))),"")</f>
        <v/>
      </c>
      <c r="AF99" s="9" t="str">
        <f t="array" ref="AF99">IFERROR(INDEX(AC$56:AC$1054,SMALL(IF(ISNUMBER(AC$56:AC$1054),ROW(AC$1:AC$999),""),ROW(AC44))),"")</f>
        <v/>
      </c>
      <c r="AG99" s="9"/>
      <c r="AH99" s="9"/>
      <c r="AI99" s="9"/>
      <c r="AJ99" s="9"/>
      <c r="AK99" s="9"/>
      <c r="AL99" s="9"/>
      <c r="AM99" s="87"/>
      <c r="AN99" s="9"/>
      <c r="AO99" s="9"/>
      <c r="AP99" s="9"/>
      <c r="AQ99" s="10">
        <f t="shared" si="2"/>
        <v>0</v>
      </c>
      <c r="AR99" s="11"/>
      <c r="AS99" s="11"/>
      <c r="AT99" s="11"/>
      <c r="AU99" s="9"/>
      <c r="AV99" s="9"/>
      <c r="AW99" s="9">
        <f ca="1">IFERROR(IF(COUNTA(AV$56:AV99)=AV$54,AV99,FORECAST(AP99,OFFSET(AY$56:AY$254,MATCH(AP99,AX$56:AX$254,1)-1,0,2), OFFSET(AX$56:AX$254,MATCH(AP99,AX$56:AX$254,1)-1,0,2))),"")</f>
        <v>0</v>
      </c>
      <c r="AX99" s="9" t="str">
        <f t="array" ref="AX99">IFERROR(INDEX(AP$56:AP$1054,SMALL(IF(ISNUMBER(AV$56:AV$1054),ROW(AP$1:AP$999),""),ROW(AP44))),"")</f>
        <v/>
      </c>
      <c r="AY99" s="9" t="str">
        <f t="array" ref="AY99">IFERROR(INDEX(AV$56:AV$1054,SMALL(IF(ISNUMBER(AV$56:AV$1054),ROW(AV$1:AV$999),""),ROW(AV44))),"")</f>
        <v/>
      </c>
      <c r="AZ99" s="9"/>
      <c r="BA99" s="9"/>
      <c r="BB99" s="9"/>
      <c r="BC99" s="9"/>
      <c r="BD99" s="9"/>
      <c r="BE99" s="9"/>
      <c r="BF99" s="87"/>
      <c r="BG99" s="9"/>
      <c r="BH99" s="9"/>
      <c r="BI99" s="9"/>
      <c r="BJ99" s="10">
        <f t="shared" si="3"/>
        <v>0</v>
      </c>
      <c r="BK99" s="11"/>
      <c r="BL99" s="11"/>
      <c r="BM99" s="11"/>
      <c r="BN99" s="9"/>
      <c r="BO99" s="9"/>
      <c r="BP99" s="9">
        <f ca="1">IFERROR(IF(COUNTA(BO$56:BO99)=BO$54,BO99,FORECAST(BI99,OFFSET(BR$56:BR$254,MATCH(BI99,BQ$56:BQ$254,1)-1,0,2), OFFSET(BQ$56:BQ$254,MATCH(BI99,BQ$56:BQ$254,1)-1,0,2))),"")</f>
        <v>0</v>
      </c>
      <c r="BQ99" s="9" t="str">
        <f t="array" ref="BQ99">IFERROR(INDEX(BI$56:BI$1054,SMALL(IF(ISNUMBER(BO$56:BO$1054),ROW(BI$1:BI$999),""),ROW(BI44))),"")</f>
        <v/>
      </c>
      <c r="BR99" s="9" t="str">
        <f t="array" ref="BR99">IFERROR(INDEX(BO$56:BO$1054,SMALL(IF(ISNUMBER(BO$56:BO$1054),ROW(BO$1:BO$999),""),ROW(BO44))),"")</f>
        <v/>
      </c>
      <c r="BS99" s="9"/>
      <c r="BT99" s="9"/>
      <c r="BU99" s="9"/>
      <c r="BV99" s="9"/>
      <c r="BW99" s="9"/>
      <c r="BX99" s="9"/>
      <c r="BY99" s="87"/>
      <c r="BZ99" s="9"/>
      <c r="CA99" s="9"/>
      <c r="CB99" s="9"/>
      <c r="CC99" s="10">
        <f t="shared" si="4"/>
        <v>0</v>
      </c>
      <c r="CD99" s="11"/>
      <c r="CE99" s="11"/>
      <c r="CF99" s="11"/>
      <c r="CG99" s="9"/>
      <c r="CH99" s="9"/>
      <c r="CI99" s="9">
        <f ca="1">IFERROR(IF(COUNTA(CH$56:CH99)=CH$54,CH99,FORECAST(CB99,OFFSET(CK$56:CK$254,MATCH(CB99,CJ$56:CJ$254,1)-1,0,2), OFFSET(CJ$56:CJ$254,MATCH(CB99,CJ$56:CJ$254,1)-1,0,2))),"")</f>
        <v>0</v>
      </c>
      <c r="CJ99" s="9" t="str">
        <f t="array" ref="CJ99">IFERROR(INDEX(CB$56:CB$1054,SMALL(IF(ISNUMBER(CH$56:CH$1054),ROW(CB$1:CB$999),""),ROW(CB44))),"")</f>
        <v/>
      </c>
      <c r="CK99" s="9" t="str">
        <f t="array" ref="CK99">IFERROR(INDEX(CH$56:CH$1054,SMALL(IF(ISNUMBER(CH$56:CH$1054),ROW(CH$1:CH$999),""),ROW(CH44))),"")</f>
        <v/>
      </c>
      <c r="CL99" s="9"/>
      <c r="CM99" s="9"/>
      <c r="CN99" s="9"/>
      <c r="CO99" s="9"/>
      <c r="CP99" s="9"/>
      <c r="CQ99" s="9"/>
      <c r="CR99" s="87"/>
      <c r="CS99" s="9"/>
      <c r="CT99" s="9"/>
      <c r="CU99" s="9"/>
      <c r="CV99" s="10">
        <f t="shared" si="5"/>
        <v>0</v>
      </c>
      <c r="CW99" s="11"/>
      <c r="CX99" s="11"/>
      <c r="CY99" s="11"/>
      <c r="CZ99" s="9"/>
      <c r="DA99" s="9"/>
      <c r="DB99" s="9">
        <f ca="1">IFERROR(IF(COUNTA(DA$56:DA99)=DA$54,DA99,FORECAST(CU99,OFFSET(DD$56:DD$254,MATCH(CU99,DC$56:DC$254,1)-1,0,2), OFFSET(DC$56:DC$254,MATCH(CU99,DC$56:DC$254,1)-1,0,2))),"")</f>
        <v>0</v>
      </c>
      <c r="DC99" s="9" t="str">
        <f t="array" ref="DC99">IFERROR(INDEX(CU$56:CU$1054,SMALL(IF(ISNUMBER(DA$56:DA$1054),ROW(CU$1:CU$999),""),ROW(CU44))),"")</f>
        <v/>
      </c>
      <c r="DD99" s="9" t="str">
        <f t="array" ref="DD99">IFERROR(INDEX(DA$56:DA$1054,SMALL(IF(ISNUMBER(DA$56:DA$1054),ROW(DA$1:DA$999),""),ROW(DA44))),"")</f>
        <v/>
      </c>
      <c r="DE99" s="9"/>
      <c r="DF99" s="9"/>
      <c r="DG99" s="9"/>
      <c r="DH99" s="9"/>
      <c r="DI99" s="9"/>
      <c r="DJ99" s="9"/>
      <c r="DK99" s="87"/>
      <c r="DL99" s="9"/>
      <c r="DM99" s="9"/>
      <c r="DN99" s="9"/>
      <c r="DO99" s="10">
        <f t="shared" si="6"/>
        <v>0</v>
      </c>
      <c r="DP99" s="11"/>
      <c r="DQ99" s="11"/>
      <c r="DR99" s="11"/>
      <c r="DS99" s="9"/>
      <c r="DT99" s="9"/>
      <c r="DU99" s="9">
        <f ca="1">IFERROR(IF(COUNTA(DT$56:DT99)=DT$54,DT99,FORECAST(DN99,OFFSET(DW$56:DW$254,MATCH(DN99,DV$56:DV$254,1)-1,0,2), OFFSET(DV$56:DV$254,MATCH(DN99,DV$56:DV$254,1)-1,0,2))),"")</f>
        <v>0</v>
      </c>
      <c r="DV99" s="9" t="str">
        <f t="array" ref="DV99">IFERROR(INDEX(DN$56:DN$1054,SMALL(IF(ISNUMBER(DT$56:DT$1054),ROW(DN$1:DN$999),""),ROW(DN44))),"")</f>
        <v/>
      </c>
      <c r="DW99" s="9" t="str">
        <f t="array" ref="DW99">IFERROR(INDEX(DT$56:DT$1054,SMALL(IF(ISNUMBER(DT$56:DT$1054),ROW(DT$1:DT$999),""),ROW(DT44))),"")</f>
        <v/>
      </c>
      <c r="DX99" s="9"/>
      <c r="DY99" s="9"/>
      <c r="DZ99" s="9"/>
      <c r="EA99" s="9"/>
      <c r="EB99" s="9"/>
      <c r="EC99" s="9"/>
      <c r="ED99" s="87"/>
      <c r="EE99" s="9"/>
      <c r="EF99" s="9"/>
      <c r="EG99" s="9"/>
      <c r="EH99" s="10">
        <f t="shared" si="7"/>
        <v>0</v>
      </c>
      <c r="EI99" s="11"/>
      <c r="EJ99" s="11"/>
      <c r="EK99" s="11"/>
      <c r="EL99" s="9"/>
      <c r="EM99" s="9"/>
      <c r="EN99" s="9">
        <f ca="1">IFERROR(IF(COUNTA(EM$56:EM99)=EM$54,EM99,FORECAST(EG99,OFFSET(EP$56:EP$254,MATCH(EG99,EO$56:EO$254,1)-1,0,2), OFFSET(EO$56:EO$254,MATCH(EG99,EO$56:EO$254,1)-1,0,2))),"")</f>
        <v>0</v>
      </c>
      <c r="EO99" s="9" t="str">
        <f t="array" ref="EO99">IFERROR(INDEX(EG$56:EG$1054,SMALL(IF(ISNUMBER(EM$56:EM$1054),ROW(EG$1:EG$999),""),ROW(EG44))),"")</f>
        <v/>
      </c>
      <c r="EP99" s="9" t="str">
        <f t="array" ref="EP99">IFERROR(INDEX(EM$56:EM$1054,SMALL(IF(ISNUMBER(EM$56:EM$1054),ROW(EM$1:EM$999),""),ROW(EM44))),"")</f>
        <v/>
      </c>
      <c r="EQ99" s="9"/>
      <c r="ER99" s="9"/>
      <c r="ES99" s="9"/>
      <c r="ET99" s="9"/>
      <c r="EU99" s="9"/>
      <c r="EV99" s="9"/>
    </row>
    <row r="100" spans="1:152" x14ac:dyDescent="0.25">
      <c r="A100" s="8"/>
      <c r="B100" s="9"/>
      <c r="C100" s="9"/>
      <c r="D100" s="9"/>
      <c r="E100" s="10">
        <f t="shared" si="0"/>
        <v>0</v>
      </c>
      <c r="F100" s="11"/>
      <c r="G100" s="11"/>
      <c r="H100" s="11"/>
      <c r="I100" s="9"/>
      <c r="J100" s="9"/>
      <c r="K100" s="9">
        <f ca="1">IFERROR(IF(COUNTA(J$56:J100)=J$54,J100,FORECAST(D100,OFFSET(M$56:M$254,MATCH(D100,L$56:L$254,1)-1,0,2), OFFSET(L$56:L$254,MATCH(D100,L$56:L$254,1)-1,0,2))),"")</f>
        <v>0</v>
      </c>
      <c r="L100" s="9" t="str">
        <f t="array" ref="L100">IFERROR(INDEX(D$56:D$1054,SMALL(IF(ISNUMBER(J$56:J$1054),ROW(D$1:D$999),""),ROW(D45))),"")</f>
        <v/>
      </c>
      <c r="M100" s="9" t="str">
        <f t="array" ref="M100">IFERROR(INDEX(J$56:J$1054,SMALL(IF(ISNUMBER(J$56:J$1054),ROW(J$1:J$999),""),ROW(J45))),"")</f>
        <v/>
      </c>
      <c r="N100" s="9"/>
      <c r="O100" s="9"/>
      <c r="P100" s="9"/>
      <c r="Q100" s="9"/>
      <c r="R100" s="9"/>
      <c r="S100" s="9"/>
      <c r="T100" s="87"/>
      <c r="U100" s="9"/>
      <c r="V100" s="9"/>
      <c r="W100" s="9"/>
      <c r="X100" s="10">
        <f t="shared" si="1"/>
        <v>0</v>
      </c>
      <c r="Y100" s="11"/>
      <c r="Z100" s="11"/>
      <c r="AA100" s="11"/>
      <c r="AB100" s="9"/>
      <c r="AC100" s="9"/>
      <c r="AD100" s="9">
        <f ca="1">IFERROR(IF(COUNTA(AC$56:AC100)=AC$54,AC100,FORECAST(W100,OFFSET(AF$56:AF$254,MATCH(W100,AE$56:AE$254,1)-1,0,2), OFFSET(AE$56:AE$254,MATCH(W100,AE$56:AE$254,1)-1,0,2))),"")</f>
        <v>0</v>
      </c>
      <c r="AE100" s="9" t="str">
        <f t="array" ref="AE100">IFERROR(INDEX(W$56:W$1054,SMALL(IF(ISNUMBER(AC$56:AC$1054),ROW(W$1:W$999),""),ROW(W45))),"")</f>
        <v/>
      </c>
      <c r="AF100" s="9" t="str">
        <f t="array" ref="AF100">IFERROR(INDEX(AC$56:AC$1054,SMALL(IF(ISNUMBER(AC$56:AC$1054),ROW(AC$1:AC$999),""),ROW(AC45))),"")</f>
        <v/>
      </c>
      <c r="AG100" s="9"/>
      <c r="AH100" s="9"/>
      <c r="AI100" s="9"/>
      <c r="AJ100" s="9"/>
      <c r="AK100" s="9"/>
      <c r="AL100" s="9"/>
      <c r="AM100" s="87"/>
      <c r="AN100" s="9"/>
      <c r="AO100" s="9"/>
      <c r="AP100" s="9"/>
      <c r="AQ100" s="10">
        <f t="shared" si="2"/>
        <v>0</v>
      </c>
      <c r="AR100" s="11"/>
      <c r="AS100" s="11"/>
      <c r="AT100" s="11"/>
      <c r="AU100" s="9"/>
      <c r="AV100" s="9"/>
      <c r="AW100" s="9">
        <f ca="1">IFERROR(IF(COUNTA(AV$56:AV100)=AV$54,AV100,FORECAST(AP100,OFFSET(AY$56:AY$254,MATCH(AP100,AX$56:AX$254,1)-1,0,2), OFFSET(AX$56:AX$254,MATCH(AP100,AX$56:AX$254,1)-1,0,2))),"")</f>
        <v>0</v>
      </c>
      <c r="AX100" s="9" t="str">
        <f t="array" ref="AX100">IFERROR(INDEX(AP$56:AP$1054,SMALL(IF(ISNUMBER(AV$56:AV$1054),ROW(AP$1:AP$999),""),ROW(AP45))),"")</f>
        <v/>
      </c>
      <c r="AY100" s="9" t="str">
        <f t="array" ref="AY100">IFERROR(INDEX(AV$56:AV$1054,SMALL(IF(ISNUMBER(AV$56:AV$1054),ROW(AV$1:AV$999),""),ROW(AV45))),"")</f>
        <v/>
      </c>
      <c r="AZ100" s="9"/>
      <c r="BA100" s="9"/>
      <c r="BB100" s="9"/>
      <c r="BC100" s="9"/>
      <c r="BD100" s="9"/>
      <c r="BE100" s="9"/>
      <c r="BF100" s="87"/>
      <c r="BG100" s="9"/>
      <c r="BH100" s="9"/>
      <c r="BI100" s="9"/>
      <c r="BJ100" s="10">
        <f t="shared" si="3"/>
        <v>0</v>
      </c>
      <c r="BK100" s="11"/>
      <c r="BL100" s="11"/>
      <c r="BM100" s="11"/>
      <c r="BN100" s="9"/>
      <c r="BO100" s="9"/>
      <c r="BP100" s="9">
        <f ca="1">IFERROR(IF(COUNTA(BO$56:BO100)=BO$54,BO100,FORECAST(BI100,OFFSET(BR$56:BR$254,MATCH(BI100,BQ$56:BQ$254,1)-1,0,2), OFFSET(BQ$56:BQ$254,MATCH(BI100,BQ$56:BQ$254,1)-1,0,2))),"")</f>
        <v>0</v>
      </c>
      <c r="BQ100" s="9" t="str">
        <f t="array" ref="BQ100">IFERROR(INDEX(BI$56:BI$1054,SMALL(IF(ISNUMBER(BO$56:BO$1054),ROW(BI$1:BI$999),""),ROW(BI45))),"")</f>
        <v/>
      </c>
      <c r="BR100" s="9" t="str">
        <f t="array" ref="BR100">IFERROR(INDEX(BO$56:BO$1054,SMALL(IF(ISNUMBER(BO$56:BO$1054),ROW(BO$1:BO$999),""),ROW(BO45))),"")</f>
        <v/>
      </c>
      <c r="BS100" s="9"/>
      <c r="BT100" s="9"/>
      <c r="BU100" s="9"/>
      <c r="BV100" s="9"/>
      <c r="BW100" s="9"/>
      <c r="BX100" s="9"/>
      <c r="BY100" s="87"/>
      <c r="BZ100" s="9"/>
      <c r="CA100" s="9"/>
      <c r="CB100" s="9"/>
      <c r="CC100" s="10">
        <f t="shared" si="4"/>
        <v>0</v>
      </c>
      <c r="CD100" s="11"/>
      <c r="CE100" s="11"/>
      <c r="CF100" s="11"/>
      <c r="CG100" s="9"/>
      <c r="CH100" s="9"/>
      <c r="CI100" s="9">
        <f ca="1">IFERROR(IF(COUNTA(CH$56:CH100)=CH$54,CH100,FORECAST(CB100,OFFSET(CK$56:CK$254,MATCH(CB100,CJ$56:CJ$254,1)-1,0,2), OFFSET(CJ$56:CJ$254,MATCH(CB100,CJ$56:CJ$254,1)-1,0,2))),"")</f>
        <v>0</v>
      </c>
      <c r="CJ100" s="9" t="str">
        <f t="array" ref="CJ100">IFERROR(INDEX(CB$56:CB$1054,SMALL(IF(ISNUMBER(CH$56:CH$1054),ROW(CB$1:CB$999),""),ROW(CB45))),"")</f>
        <v/>
      </c>
      <c r="CK100" s="9" t="str">
        <f t="array" ref="CK100">IFERROR(INDEX(CH$56:CH$1054,SMALL(IF(ISNUMBER(CH$56:CH$1054),ROW(CH$1:CH$999),""),ROW(CH45))),"")</f>
        <v/>
      </c>
      <c r="CL100" s="9"/>
      <c r="CM100" s="9"/>
      <c r="CN100" s="9"/>
      <c r="CO100" s="9"/>
      <c r="CP100" s="9"/>
      <c r="CQ100" s="9"/>
      <c r="CR100" s="87"/>
      <c r="CS100" s="9"/>
      <c r="CT100" s="9"/>
      <c r="CU100" s="9"/>
      <c r="CV100" s="10">
        <f t="shared" si="5"/>
        <v>0</v>
      </c>
      <c r="CW100" s="11"/>
      <c r="CX100" s="11"/>
      <c r="CY100" s="11"/>
      <c r="CZ100" s="9"/>
      <c r="DA100" s="9"/>
      <c r="DB100" s="9">
        <f ca="1">IFERROR(IF(COUNTA(DA$56:DA100)=DA$54,DA100,FORECAST(CU100,OFFSET(DD$56:DD$254,MATCH(CU100,DC$56:DC$254,1)-1,0,2), OFFSET(DC$56:DC$254,MATCH(CU100,DC$56:DC$254,1)-1,0,2))),"")</f>
        <v>0</v>
      </c>
      <c r="DC100" s="9" t="str">
        <f t="array" ref="DC100">IFERROR(INDEX(CU$56:CU$1054,SMALL(IF(ISNUMBER(DA$56:DA$1054),ROW(CU$1:CU$999),""),ROW(CU45))),"")</f>
        <v/>
      </c>
      <c r="DD100" s="9" t="str">
        <f t="array" ref="DD100">IFERROR(INDEX(DA$56:DA$1054,SMALL(IF(ISNUMBER(DA$56:DA$1054),ROW(DA$1:DA$999),""),ROW(DA45))),"")</f>
        <v/>
      </c>
      <c r="DE100" s="9"/>
      <c r="DF100" s="9"/>
      <c r="DG100" s="9"/>
      <c r="DH100" s="9"/>
      <c r="DI100" s="9"/>
      <c r="DJ100" s="9"/>
      <c r="DK100" s="87"/>
      <c r="DL100" s="9"/>
      <c r="DM100" s="9"/>
      <c r="DN100" s="9"/>
      <c r="DO100" s="10">
        <f t="shared" si="6"/>
        <v>0</v>
      </c>
      <c r="DP100" s="11"/>
      <c r="DQ100" s="11"/>
      <c r="DR100" s="11"/>
      <c r="DS100" s="9"/>
      <c r="DT100" s="9"/>
      <c r="DU100" s="9">
        <f ca="1">IFERROR(IF(COUNTA(DT$56:DT100)=DT$54,DT100,FORECAST(DN100,OFFSET(DW$56:DW$254,MATCH(DN100,DV$56:DV$254,1)-1,0,2), OFFSET(DV$56:DV$254,MATCH(DN100,DV$56:DV$254,1)-1,0,2))),"")</f>
        <v>0</v>
      </c>
      <c r="DV100" s="9" t="str">
        <f t="array" ref="DV100">IFERROR(INDEX(DN$56:DN$1054,SMALL(IF(ISNUMBER(DT$56:DT$1054),ROW(DN$1:DN$999),""),ROW(DN45))),"")</f>
        <v/>
      </c>
      <c r="DW100" s="9" t="str">
        <f t="array" ref="DW100">IFERROR(INDEX(DT$56:DT$1054,SMALL(IF(ISNUMBER(DT$56:DT$1054),ROW(DT$1:DT$999),""),ROW(DT45))),"")</f>
        <v/>
      </c>
      <c r="DX100" s="9"/>
      <c r="DY100" s="9"/>
      <c r="DZ100" s="9"/>
      <c r="EA100" s="9"/>
      <c r="EB100" s="9"/>
      <c r="EC100" s="9"/>
      <c r="ED100" s="87"/>
      <c r="EE100" s="9"/>
      <c r="EF100" s="9"/>
      <c r="EG100" s="9"/>
      <c r="EH100" s="10">
        <f t="shared" si="7"/>
        <v>0</v>
      </c>
      <c r="EI100" s="11"/>
      <c r="EJ100" s="11"/>
      <c r="EK100" s="11"/>
      <c r="EL100" s="9"/>
      <c r="EM100" s="9"/>
      <c r="EN100" s="9">
        <f ca="1">IFERROR(IF(COUNTA(EM$56:EM100)=EM$54,EM100,FORECAST(EG100,OFFSET(EP$56:EP$254,MATCH(EG100,EO$56:EO$254,1)-1,0,2), OFFSET(EO$56:EO$254,MATCH(EG100,EO$56:EO$254,1)-1,0,2))),"")</f>
        <v>0</v>
      </c>
      <c r="EO100" s="9" t="str">
        <f t="array" ref="EO100">IFERROR(INDEX(EG$56:EG$1054,SMALL(IF(ISNUMBER(EM$56:EM$1054),ROW(EG$1:EG$999),""),ROW(EG45))),"")</f>
        <v/>
      </c>
      <c r="EP100" s="9" t="str">
        <f t="array" ref="EP100">IFERROR(INDEX(EM$56:EM$1054,SMALL(IF(ISNUMBER(EM$56:EM$1054),ROW(EM$1:EM$999),""),ROW(EM45))),"")</f>
        <v/>
      </c>
      <c r="EQ100" s="9"/>
      <c r="ER100" s="9"/>
      <c r="ES100" s="9"/>
      <c r="ET100" s="9"/>
      <c r="EU100" s="9"/>
      <c r="EV100" s="9"/>
    </row>
    <row r="101" spans="1:152" x14ac:dyDescent="0.25">
      <c r="A101" s="8"/>
      <c r="B101" s="9"/>
      <c r="C101" s="9"/>
      <c r="D101" s="9"/>
      <c r="E101" s="10">
        <f t="shared" si="0"/>
        <v>0</v>
      </c>
      <c r="F101" s="11"/>
      <c r="G101" s="11"/>
      <c r="H101" s="11"/>
      <c r="I101" s="9"/>
      <c r="J101" s="9"/>
      <c r="K101" s="9">
        <f ca="1">IFERROR(IF(COUNTA(J$56:J101)=J$54,J101,FORECAST(D101,OFFSET(M$56:M$254,MATCH(D101,L$56:L$254,1)-1,0,2), OFFSET(L$56:L$254,MATCH(D101,L$56:L$254,1)-1,0,2))),"")</f>
        <v>0</v>
      </c>
      <c r="L101" s="9" t="str">
        <f t="array" ref="L101">IFERROR(INDEX(D$56:D$1054,SMALL(IF(ISNUMBER(J$56:J$1054),ROW(D$1:D$999),""),ROW(D46))),"")</f>
        <v/>
      </c>
      <c r="M101" s="9" t="str">
        <f t="array" ref="M101">IFERROR(INDEX(J$56:J$1054,SMALL(IF(ISNUMBER(J$56:J$1054),ROW(J$1:J$999),""),ROW(J46))),"")</f>
        <v/>
      </c>
      <c r="N101" s="9"/>
      <c r="O101" s="9"/>
      <c r="P101" s="9"/>
      <c r="Q101" s="9"/>
      <c r="R101" s="9"/>
      <c r="S101" s="9"/>
      <c r="T101" s="87"/>
      <c r="U101" s="9"/>
      <c r="V101" s="9"/>
      <c r="W101" s="9"/>
      <c r="X101" s="10">
        <f t="shared" si="1"/>
        <v>0</v>
      </c>
      <c r="Y101" s="11"/>
      <c r="Z101" s="11"/>
      <c r="AA101" s="11"/>
      <c r="AB101" s="9"/>
      <c r="AC101" s="9"/>
      <c r="AD101" s="9">
        <f ca="1">IFERROR(IF(COUNTA(AC$56:AC101)=AC$54,AC101,FORECAST(W101,OFFSET(AF$56:AF$254,MATCH(W101,AE$56:AE$254,1)-1,0,2), OFFSET(AE$56:AE$254,MATCH(W101,AE$56:AE$254,1)-1,0,2))),"")</f>
        <v>0</v>
      </c>
      <c r="AE101" s="9" t="str">
        <f t="array" ref="AE101">IFERROR(INDEX(W$56:W$1054,SMALL(IF(ISNUMBER(AC$56:AC$1054),ROW(W$1:W$999),""),ROW(W46))),"")</f>
        <v/>
      </c>
      <c r="AF101" s="9" t="str">
        <f t="array" ref="AF101">IFERROR(INDEX(AC$56:AC$1054,SMALL(IF(ISNUMBER(AC$56:AC$1054),ROW(AC$1:AC$999),""),ROW(AC46))),"")</f>
        <v/>
      </c>
      <c r="AG101" s="9"/>
      <c r="AH101" s="9"/>
      <c r="AI101" s="9"/>
      <c r="AJ101" s="9"/>
      <c r="AK101" s="9"/>
      <c r="AL101" s="9"/>
      <c r="AM101" s="87"/>
      <c r="AN101" s="9"/>
      <c r="AO101" s="9"/>
      <c r="AP101" s="9"/>
      <c r="AQ101" s="10">
        <f t="shared" si="2"/>
        <v>0</v>
      </c>
      <c r="AR101" s="11"/>
      <c r="AS101" s="11"/>
      <c r="AT101" s="11"/>
      <c r="AU101" s="9"/>
      <c r="AV101" s="9"/>
      <c r="AW101" s="9">
        <f ca="1">IFERROR(IF(COUNTA(AV$56:AV101)=AV$54,AV101,FORECAST(AP101,OFFSET(AY$56:AY$254,MATCH(AP101,AX$56:AX$254,1)-1,0,2), OFFSET(AX$56:AX$254,MATCH(AP101,AX$56:AX$254,1)-1,0,2))),"")</f>
        <v>0</v>
      </c>
      <c r="AX101" s="9" t="str">
        <f t="array" ref="AX101">IFERROR(INDEX(AP$56:AP$1054,SMALL(IF(ISNUMBER(AV$56:AV$1054),ROW(AP$1:AP$999),""),ROW(AP46))),"")</f>
        <v/>
      </c>
      <c r="AY101" s="9" t="str">
        <f t="array" ref="AY101">IFERROR(INDEX(AV$56:AV$1054,SMALL(IF(ISNUMBER(AV$56:AV$1054),ROW(AV$1:AV$999),""),ROW(AV46))),"")</f>
        <v/>
      </c>
      <c r="AZ101" s="9"/>
      <c r="BA101" s="9"/>
      <c r="BB101" s="9"/>
      <c r="BC101" s="9"/>
      <c r="BD101" s="9"/>
      <c r="BE101" s="9"/>
      <c r="BF101" s="87"/>
      <c r="BG101" s="9"/>
      <c r="BH101" s="9"/>
      <c r="BI101" s="9"/>
      <c r="BJ101" s="10">
        <f t="shared" si="3"/>
        <v>0</v>
      </c>
      <c r="BK101" s="11"/>
      <c r="BL101" s="11"/>
      <c r="BM101" s="11"/>
      <c r="BN101" s="9"/>
      <c r="BO101" s="9"/>
      <c r="BP101" s="9">
        <f ca="1">IFERROR(IF(COUNTA(BO$56:BO101)=BO$54,BO101,FORECAST(BI101,OFFSET(BR$56:BR$254,MATCH(BI101,BQ$56:BQ$254,1)-1,0,2), OFFSET(BQ$56:BQ$254,MATCH(BI101,BQ$56:BQ$254,1)-1,0,2))),"")</f>
        <v>0</v>
      </c>
      <c r="BQ101" s="9" t="str">
        <f t="array" ref="BQ101">IFERROR(INDEX(BI$56:BI$1054,SMALL(IF(ISNUMBER(BO$56:BO$1054),ROW(BI$1:BI$999),""),ROW(BI46))),"")</f>
        <v/>
      </c>
      <c r="BR101" s="9" t="str">
        <f t="array" ref="BR101">IFERROR(INDEX(BO$56:BO$1054,SMALL(IF(ISNUMBER(BO$56:BO$1054),ROW(BO$1:BO$999),""),ROW(BO46))),"")</f>
        <v/>
      </c>
      <c r="BS101" s="9"/>
      <c r="BT101" s="9"/>
      <c r="BU101" s="9"/>
      <c r="BV101" s="9"/>
      <c r="BW101" s="9"/>
      <c r="BX101" s="9"/>
      <c r="BY101" s="87"/>
      <c r="BZ101" s="9"/>
      <c r="CA101" s="9"/>
      <c r="CB101" s="9"/>
      <c r="CC101" s="10">
        <f t="shared" si="4"/>
        <v>0</v>
      </c>
      <c r="CD101" s="11"/>
      <c r="CE101" s="11"/>
      <c r="CF101" s="11"/>
      <c r="CG101" s="9"/>
      <c r="CH101" s="9"/>
      <c r="CI101" s="9">
        <f ca="1">IFERROR(IF(COUNTA(CH$56:CH101)=CH$54,CH101,FORECAST(CB101,OFFSET(CK$56:CK$254,MATCH(CB101,CJ$56:CJ$254,1)-1,0,2), OFFSET(CJ$56:CJ$254,MATCH(CB101,CJ$56:CJ$254,1)-1,0,2))),"")</f>
        <v>0</v>
      </c>
      <c r="CJ101" s="9" t="str">
        <f t="array" ref="CJ101">IFERROR(INDEX(CB$56:CB$1054,SMALL(IF(ISNUMBER(CH$56:CH$1054),ROW(CB$1:CB$999),""),ROW(CB46))),"")</f>
        <v/>
      </c>
      <c r="CK101" s="9" t="str">
        <f t="array" ref="CK101">IFERROR(INDEX(CH$56:CH$1054,SMALL(IF(ISNUMBER(CH$56:CH$1054),ROW(CH$1:CH$999),""),ROW(CH46))),"")</f>
        <v/>
      </c>
      <c r="CL101" s="9"/>
      <c r="CM101" s="9"/>
      <c r="CN101" s="9"/>
      <c r="CO101" s="9"/>
      <c r="CP101" s="9"/>
      <c r="CQ101" s="9"/>
      <c r="CR101" s="87"/>
      <c r="CS101" s="9"/>
      <c r="CT101" s="9"/>
      <c r="CU101" s="9"/>
      <c r="CV101" s="10">
        <f t="shared" si="5"/>
        <v>0</v>
      </c>
      <c r="CW101" s="11"/>
      <c r="CX101" s="11"/>
      <c r="CY101" s="11"/>
      <c r="CZ101" s="9"/>
      <c r="DA101" s="9"/>
      <c r="DB101" s="9">
        <f ca="1">IFERROR(IF(COUNTA(DA$56:DA101)=DA$54,DA101,FORECAST(CU101,OFFSET(DD$56:DD$254,MATCH(CU101,DC$56:DC$254,1)-1,0,2), OFFSET(DC$56:DC$254,MATCH(CU101,DC$56:DC$254,1)-1,0,2))),"")</f>
        <v>0</v>
      </c>
      <c r="DC101" s="9" t="str">
        <f t="array" ref="DC101">IFERROR(INDEX(CU$56:CU$1054,SMALL(IF(ISNUMBER(DA$56:DA$1054),ROW(CU$1:CU$999),""),ROW(CU46))),"")</f>
        <v/>
      </c>
      <c r="DD101" s="9" t="str">
        <f t="array" ref="DD101">IFERROR(INDEX(DA$56:DA$1054,SMALL(IF(ISNUMBER(DA$56:DA$1054),ROW(DA$1:DA$999),""),ROW(DA46))),"")</f>
        <v/>
      </c>
      <c r="DE101" s="9"/>
      <c r="DF101" s="9"/>
      <c r="DG101" s="9"/>
      <c r="DH101" s="9"/>
      <c r="DI101" s="9"/>
      <c r="DJ101" s="9"/>
      <c r="DK101" s="87"/>
      <c r="DL101" s="9"/>
      <c r="DM101" s="9"/>
      <c r="DN101" s="9"/>
      <c r="DO101" s="10">
        <f t="shared" si="6"/>
        <v>0</v>
      </c>
      <c r="DP101" s="11"/>
      <c r="DQ101" s="11"/>
      <c r="DR101" s="11"/>
      <c r="DS101" s="9"/>
      <c r="DT101" s="9"/>
      <c r="DU101" s="9">
        <f ca="1">IFERROR(IF(COUNTA(DT$56:DT101)=DT$54,DT101,FORECAST(DN101,OFFSET(DW$56:DW$254,MATCH(DN101,DV$56:DV$254,1)-1,0,2), OFFSET(DV$56:DV$254,MATCH(DN101,DV$56:DV$254,1)-1,0,2))),"")</f>
        <v>0</v>
      </c>
      <c r="DV101" s="9" t="str">
        <f t="array" ref="DV101">IFERROR(INDEX(DN$56:DN$1054,SMALL(IF(ISNUMBER(DT$56:DT$1054),ROW(DN$1:DN$999),""),ROW(DN46))),"")</f>
        <v/>
      </c>
      <c r="DW101" s="9" t="str">
        <f t="array" ref="DW101">IFERROR(INDEX(DT$56:DT$1054,SMALL(IF(ISNUMBER(DT$56:DT$1054),ROW(DT$1:DT$999),""),ROW(DT46))),"")</f>
        <v/>
      </c>
      <c r="DX101" s="9"/>
      <c r="DY101" s="9"/>
      <c r="DZ101" s="9"/>
      <c r="EA101" s="9"/>
      <c r="EB101" s="9"/>
      <c r="EC101" s="9"/>
      <c r="ED101" s="87"/>
      <c r="EE101" s="9"/>
      <c r="EF101" s="9"/>
      <c r="EG101" s="9"/>
      <c r="EH101" s="10">
        <f t="shared" si="7"/>
        <v>0</v>
      </c>
      <c r="EI101" s="11"/>
      <c r="EJ101" s="11"/>
      <c r="EK101" s="11"/>
      <c r="EL101" s="9"/>
      <c r="EM101" s="9"/>
      <c r="EN101" s="9">
        <f ca="1">IFERROR(IF(COUNTA(EM$56:EM101)=EM$54,EM101,FORECAST(EG101,OFFSET(EP$56:EP$254,MATCH(EG101,EO$56:EO$254,1)-1,0,2), OFFSET(EO$56:EO$254,MATCH(EG101,EO$56:EO$254,1)-1,0,2))),"")</f>
        <v>0</v>
      </c>
      <c r="EO101" s="9" t="str">
        <f t="array" ref="EO101">IFERROR(INDEX(EG$56:EG$1054,SMALL(IF(ISNUMBER(EM$56:EM$1054),ROW(EG$1:EG$999),""),ROW(EG46))),"")</f>
        <v/>
      </c>
      <c r="EP101" s="9" t="str">
        <f t="array" ref="EP101">IFERROR(INDEX(EM$56:EM$1054,SMALL(IF(ISNUMBER(EM$56:EM$1054),ROW(EM$1:EM$999),""),ROW(EM46))),"")</f>
        <v/>
      </c>
      <c r="EQ101" s="9"/>
      <c r="ER101" s="9"/>
      <c r="ES101" s="9"/>
      <c r="ET101" s="9"/>
      <c r="EU101" s="9"/>
      <c r="EV101" s="9"/>
    </row>
    <row r="102" spans="1:152" x14ac:dyDescent="0.25">
      <c r="A102" s="8"/>
      <c r="B102" s="9"/>
      <c r="C102" s="9"/>
      <c r="D102" s="9"/>
      <c r="E102" s="10">
        <f t="shared" si="0"/>
        <v>0</v>
      </c>
      <c r="F102" s="11"/>
      <c r="G102" s="11"/>
      <c r="H102" s="11"/>
      <c r="I102" s="9"/>
      <c r="J102" s="9"/>
      <c r="K102" s="9">
        <f ca="1">IFERROR(IF(COUNTA(J$56:J102)=J$54,J102,FORECAST(D102,OFFSET(M$56:M$254,MATCH(D102,L$56:L$254,1)-1,0,2), OFFSET(L$56:L$254,MATCH(D102,L$56:L$254,1)-1,0,2))),"")</f>
        <v>0</v>
      </c>
      <c r="L102" s="9" t="str">
        <f t="array" ref="L102">IFERROR(INDEX(D$56:D$1054,SMALL(IF(ISNUMBER(J$56:J$1054),ROW(D$1:D$999),""),ROW(D47))),"")</f>
        <v/>
      </c>
      <c r="M102" s="9" t="str">
        <f t="array" ref="M102">IFERROR(INDEX(J$56:J$1054,SMALL(IF(ISNUMBER(J$56:J$1054),ROW(J$1:J$999),""),ROW(J47))),"")</f>
        <v/>
      </c>
      <c r="N102" s="9"/>
      <c r="O102" s="9"/>
      <c r="P102" s="9"/>
      <c r="Q102" s="9"/>
      <c r="R102" s="9"/>
      <c r="S102" s="9"/>
      <c r="T102" s="87"/>
      <c r="U102" s="9"/>
      <c r="V102" s="9"/>
      <c r="W102" s="9"/>
      <c r="X102" s="10">
        <f t="shared" si="1"/>
        <v>0</v>
      </c>
      <c r="Y102" s="11"/>
      <c r="Z102" s="11"/>
      <c r="AA102" s="11"/>
      <c r="AB102" s="9"/>
      <c r="AC102" s="9"/>
      <c r="AD102" s="9">
        <f ca="1">IFERROR(IF(COUNTA(AC$56:AC102)=AC$54,AC102,FORECAST(W102,OFFSET(AF$56:AF$254,MATCH(W102,AE$56:AE$254,1)-1,0,2), OFFSET(AE$56:AE$254,MATCH(W102,AE$56:AE$254,1)-1,0,2))),"")</f>
        <v>0</v>
      </c>
      <c r="AE102" s="9" t="str">
        <f t="array" ref="AE102">IFERROR(INDEX(W$56:W$1054,SMALL(IF(ISNUMBER(AC$56:AC$1054),ROW(W$1:W$999),""),ROW(W47))),"")</f>
        <v/>
      </c>
      <c r="AF102" s="9" t="str">
        <f t="array" ref="AF102">IFERROR(INDEX(AC$56:AC$1054,SMALL(IF(ISNUMBER(AC$56:AC$1054),ROW(AC$1:AC$999),""),ROW(AC47))),"")</f>
        <v/>
      </c>
      <c r="AG102" s="9"/>
      <c r="AH102" s="9"/>
      <c r="AI102" s="9"/>
      <c r="AJ102" s="9"/>
      <c r="AK102" s="9"/>
      <c r="AL102" s="9"/>
      <c r="AM102" s="87"/>
      <c r="AN102" s="9"/>
      <c r="AO102" s="9"/>
      <c r="AP102" s="9"/>
      <c r="AQ102" s="10">
        <f t="shared" si="2"/>
        <v>0</v>
      </c>
      <c r="AR102" s="11"/>
      <c r="AS102" s="11"/>
      <c r="AT102" s="11"/>
      <c r="AU102" s="9"/>
      <c r="AV102" s="9"/>
      <c r="AW102" s="9">
        <f ca="1">IFERROR(IF(COUNTA(AV$56:AV102)=AV$54,AV102,FORECAST(AP102,OFFSET(AY$56:AY$254,MATCH(AP102,AX$56:AX$254,1)-1,0,2), OFFSET(AX$56:AX$254,MATCH(AP102,AX$56:AX$254,1)-1,0,2))),"")</f>
        <v>0</v>
      </c>
      <c r="AX102" s="9" t="str">
        <f t="array" ref="AX102">IFERROR(INDEX(AP$56:AP$1054,SMALL(IF(ISNUMBER(AV$56:AV$1054),ROW(AP$1:AP$999),""),ROW(AP47))),"")</f>
        <v/>
      </c>
      <c r="AY102" s="9" t="str">
        <f t="array" ref="AY102">IFERROR(INDEX(AV$56:AV$1054,SMALL(IF(ISNUMBER(AV$56:AV$1054),ROW(AV$1:AV$999),""),ROW(AV47))),"")</f>
        <v/>
      </c>
      <c r="AZ102" s="9"/>
      <c r="BA102" s="9"/>
      <c r="BB102" s="9"/>
      <c r="BC102" s="9"/>
      <c r="BD102" s="9"/>
      <c r="BE102" s="9"/>
      <c r="BF102" s="87"/>
      <c r="BG102" s="9"/>
      <c r="BH102" s="9"/>
      <c r="BI102" s="9"/>
      <c r="BJ102" s="10">
        <f t="shared" si="3"/>
        <v>0</v>
      </c>
      <c r="BK102" s="11"/>
      <c r="BL102" s="11"/>
      <c r="BM102" s="11"/>
      <c r="BN102" s="9"/>
      <c r="BO102" s="9"/>
      <c r="BP102" s="9">
        <f ca="1">IFERROR(IF(COUNTA(BO$56:BO102)=BO$54,BO102,FORECAST(BI102,OFFSET(BR$56:BR$254,MATCH(BI102,BQ$56:BQ$254,1)-1,0,2), OFFSET(BQ$56:BQ$254,MATCH(BI102,BQ$56:BQ$254,1)-1,0,2))),"")</f>
        <v>0</v>
      </c>
      <c r="BQ102" s="9" t="str">
        <f t="array" ref="BQ102">IFERROR(INDEX(BI$56:BI$1054,SMALL(IF(ISNUMBER(BO$56:BO$1054),ROW(BI$1:BI$999),""),ROW(BI47))),"")</f>
        <v/>
      </c>
      <c r="BR102" s="9" t="str">
        <f t="array" ref="BR102">IFERROR(INDEX(BO$56:BO$1054,SMALL(IF(ISNUMBER(BO$56:BO$1054),ROW(BO$1:BO$999),""),ROW(BO47))),"")</f>
        <v/>
      </c>
      <c r="BS102" s="9"/>
      <c r="BT102" s="9"/>
      <c r="BU102" s="9"/>
      <c r="BV102" s="9"/>
      <c r="BW102" s="9"/>
      <c r="BX102" s="9"/>
      <c r="BY102" s="87"/>
      <c r="BZ102" s="9"/>
      <c r="CA102" s="9"/>
      <c r="CB102" s="9"/>
      <c r="CC102" s="10">
        <f t="shared" si="4"/>
        <v>0</v>
      </c>
      <c r="CD102" s="11"/>
      <c r="CE102" s="11"/>
      <c r="CF102" s="11"/>
      <c r="CG102" s="9"/>
      <c r="CH102" s="9"/>
      <c r="CI102" s="9">
        <f ca="1">IFERROR(IF(COUNTA(CH$56:CH102)=CH$54,CH102,FORECAST(CB102,OFFSET(CK$56:CK$254,MATCH(CB102,CJ$56:CJ$254,1)-1,0,2), OFFSET(CJ$56:CJ$254,MATCH(CB102,CJ$56:CJ$254,1)-1,0,2))),"")</f>
        <v>0</v>
      </c>
      <c r="CJ102" s="9" t="str">
        <f t="array" ref="CJ102">IFERROR(INDEX(CB$56:CB$1054,SMALL(IF(ISNUMBER(CH$56:CH$1054),ROW(CB$1:CB$999),""),ROW(CB47))),"")</f>
        <v/>
      </c>
      <c r="CK102" s="9" t="str">
        <f t="array" ref="CK102">IFERROR(INDEX(CH$56:CH$1054,SMALL(IF(ISNUMBER(CH$56:CH$1054),ROW(CH$1:CH$999),""),ROW(CH47))),"")</f>
        <v/>
      </c>
      <c r="CL102" s="9"/>
      <c r="CM102" s="9"/>
      <c r="CN102" s="9"/>
      <c r="CO102" s="9"/>
      <c r="CP102" s="9"/>
      <c r="CQ102" s="9"/>
      <c r="CR102" s="87"/>
      <c r="CS102" s="9"/>
      <c r="CT102" s="9"/>
      <c r="CU102" s="9"/>
      <c r="CV102" s="10">
        <f t="shared" si="5"/>
        <v>0</v>
      </c>
      <c r="CW102" s="11"/>
      <c r="CX102" s="11"/>
      <c r="CY102" s="11"/>
      <c r="CZ102" s="9"/>
      <c r="DA102" s="9"/>
      <c r="DB102" s="9">
        <f ca="1">IFERROR(IF(COUNTA(DA$56:DA102)=DA$54,DA102,FORECAST(CU102,OFFSET(DD$56:DD$254,MATCH(CU102,DC$56:DC$254,1)-1,0,2), OFFSET(DC$56:DC$254,MATCH(CU102,DC$56:DC$254,1)-1,0,2))),"")</f>
        <v>0</v>
      </c>
      <c r="DC102" s="9" t="str">
        <f t="array" ref="DC102">IFERROR(INDEX(CU$56:CU$1054,SMALL(IF(ISNUMBER(DA$56:DA$1054),ROW(CU$1:CU$999),""),ROW(CU47))),"")</f>
        <v/>
      </c>
      <c r="DD102" s="9" t="str">
        <f t="array" ref="DD102">IFERROR(INDEX(DA$56:DA$1054,SMALL(IF(ISNUMBER(DA$56:DA$1054),ROW(DA$1:DA$999),""),ROW(DA47))),"")</f>
        <v/>
      </c>
      <c r="DE102" s="9"/>
      <c r="DF102" s="9"/>
      <c r="DG102" s="9"/>
      <c r="DH102" s="9"/>
      <c r="DI102" s="9"/>
      <c r="DJ102" s="9"/>
      <c r="DK102" s="87"/>
      <c r="DL102" s="9"/>
      <c r="DM102" s="9"/>
      <c r="DN102" s="9"/>
      <c r="DO102" s="10">
        <f t="shared" si="6"/>
        <v>0</v>
      </c>
      <c r="DP102" s="11"/>
      <c r="DQ102" s="11"/>
      <c r="DR102" s="11"/>
      <c r="DS102" s="9"/>
      <c r="DT102" s="9"/>
      <c r="DU102" s="9">
        <f ca="1">IFERROR(IF(COUNTA(DT$56:DT102)=DT$54,DT102,FORECAST(DN102,OFFSET(DW$56:DW$254,MATCH(DN102,DV$56:DV$254,1)-1,0,2), OFFSET(DV$56:DV$254,MATCH(DN102,DV$56:DV$254,1)-1,0,2))),"")</f>
        <v>0</v>
      </c>
      <c r="DV102" s="9" t="str">
        <f t="array" ref="DV102">IFERROR(INDEX(DN$56:DN$1054,SMALL(IF(ISNUMBER(DT$56:DT$1054),ROW(DN$1:DN$999),""),ROW(DN47))),"")</f>
        <v/>
      </c>
      <c r="DW102" s="9" t="str">
        <f t="array" ref="DW102">IFERROR(INDEX(DT$56:DT$1054,SMALL(IF(ISNUMBER(DT$56:DT$1054),ROW(DT$1:DT$999),""),ROW(DT47))),"")</f>
        <v/>
      </c>
      <c r="DX102" s="9"/>
      <c r="DY102" s="9"/>
      <c r="DZ102" s="9"/>
      <c r="EA102" s="9"/>
      <c r="EB102" s="9"/>
      <c r="EC102" s="9"/>
      <c r="ED102" s="87"/>
      <c r="EE102" s="9"/>
      <c r="EF102" s="9"/>
      <c r="EG102" s="9"/>
      <c r="EH102" s="10">
        <f t="shared" si="7"/>
        <v>0</v>
      </c>
      <c r="EI102" s="11"/>
      <c r="EJ102" s="11"/>
      <c r="EK102" s="11"/>
      <c r="EL102" s="9"/>
      <c r="EM102" s="9"/>
      <c r="EN102" s="9">
        <f ca="1">IFERROR(IF(COUNTA(EM$56:EM102)=EM$54,EM102,FORECAST(EG102,OFFSET(EP$56:EP$254,MATCH(EG102,EO$56:EO$254,1)-1,0,2), OFFSET(EO$56:EO$254,MATCH(EG102,EO$56:EO$254,1)-1,0,2))),"")</f>
        <v>0</v>
      </c>
      <c r="EO102" s="9" t="str">
        <f t="array" ref="EO102">IFERROR(INDEX(EG$56:EG$1054,SMALL(IF(ISNUMBER(EM$56:EM$1054),ROW(EG$1:EG$999),""),ROW(EG47))),"")</f>
        <v/>
      </c>
      <c r="EP102" s="9" t="str">
        <f t="array" ref="EP102">IFERROR(INDEX(EM$56:EM$1054,SMALL(IF(ISNUMBER(EM$56:EM$1054),ROW(EM$1:EM$999),""),ROW(EM47))),"")</f>
        <v/>
      </c>
      <c r="EQ102" s="9"/>
      <c r="ER102" s="9"/>
      <c r="ES102" s="9"/>
      <c r="ET102" s="9"/>
      <c r="EU102" s="9"/>
      <c r="EV102" s="9"/>
    </row>
    <row r="103" spans="1:152" x14ac:dyDescent="0.25">
      <c r="A103" s="8"/>
      <c r="B103" s="9"/>
      <c r="C103" s="9"/>
      <c r="D103" s="9"/>
      <c r="E103" s="10">
        <f t="shared" si="0"/>
        <v>0</v>
      </c>
      <c r="F103" s="11"/>
      <c r="G103" s="11"/>
      <c r="H103" s="11"/>
      <c r="I103" s="9"/>
      <c r="J103" s="9"/>
      <c r="K103" s="9">
        <f ca="1">IFERROR(IF(COUNTA(J$56:J103)=J$54,J103,FORECAST(D103,OFFSET(M$56:M$254,MATCH(D103,L$56:L$254,1)-1,0,2), OFFSET(L$56:L$254,MATCH(D103,L$56:L$254,1)-1,0,2))),"")</f>
        <v>0</v>
      </c>
      <c r="L103" s="9" t="str">
        <f t="array" ref="L103">IFERROR(INDEX(D$56:D$1054,SMALL(IF(ISNUMBER(J$56:J$1054),ROW(D$1:D$999),""),ROW(D48))),"")</f>
        <v/>
      </c>
      <c r="M103" s="9" t="str">
        <f t="array" ref="M103">IFERROR(INDEX(J$56:J$1054,SMALL(IF(ISNUMBER(J$56:J$1054),ROW(J$1:J$999),""),ROW(J48))),"")</f>
        <v/>
      </c>
      <c r="N103" s="9"/>
      <c r="O103" s="9"/>
      <c r="P103" s="9"/>
      <c r="Q103" s="9"/>
      <c r="R103" s="9"/>
      <c r="S103" s="9"/>
      <c r="T103" s="87"/>
      <c r="U103" s="9"/>
      <c r="V103" s="9"/>
      <c r="W103" s="9"/>
      <c r="X103" s="10">
        <f t="shared" si="1"/>
        <v>0</v>
      </c>
      <c r="Y103" s="11"/>
      <c r="Z103" s="11"/>
      <c r="AA103" s="11"/>
      <c r="AB103" s="9"/>
      <c r="AC103" s="9"/>
      <c r="AD103" s="9">
        <f ca="1">IFERROR(IF(COUNTA(AC$56:AC103)=AC$54,AC103,FORECAST(W103,OFFSET(AF$56:AF$254,MATCH(W103,AE$56:AE$254,1)-1,0,2), OFFSET(AE$56:AE$254,MATCH(W103,AE$56:AE$254,1)-1,0,2))),"")</f>
        <v>0</v>
      </c>
      <c r="AE103" s="9" t="str">
        <f t="array" ref="AE103">IFERROR(INDEX(W$56:W$1054,SMALL(IF(ISNUMBER(AC$56:AC$1054),ROW(W$1:W$999),""),ROW(W48))),"")</f>
        <v/>
      </c>
      <c r="AF103" s="9" t="str">
        <f t="array" ref="AF103">IFERROR(INDEX(AC$56:AC$1054,SMALL(IF(ISNUMBER(AC$56:AC$1054),ROW(AC$1:AC$999),""),ROW(AC48))),"")</f>
        <v/>
      </c>
      <c r="AG103" s="9"/>
      <c r="AH103" s="9"/>
      <c r="AI103" s="9"/>
      <c r="AJ103" s="9"/>
      <c r="AK103" s="9"/>
      <c r="AL103" s="9"/>
      <c r="AM103" s="87"/>
      <c r="AN103" s="9"/>
      <c r="AO103" s="9"/>
      <c r="AP103" s="9"/>
      <c r="AQ103" s="10">
        <f t="shared" si="2"/>
        <v>0</v>
      </c>
      <c r="AR103" s="11"/>
      <c r="AS103" s="11"/>
      <c r="AT103" s="11"/>
      <c r="AU103" s="9"/>
      <c r="AV103" s="9"/>
      <c r="AW103" s="9">
        <f ca="1">IFERROR(IF(COUNTA(AV$56:AV103)=AV$54,AV103,FORECAST(AP103,OFFSET(AY$56:AY$254,MATCH(AP103,AX$56:AX$254,1)-1,0,2), OFFSET(AX$56:AX$254,MATCH(AP103,AX$56:AX$254,1)-1,0,2))),"")</f>
        <v>0</v>
      </c>
      <c r="AX103" s="9" t="str">
        <f t="array" ref="AX103">IFERROR(INDEX(AP$56:AP$1054,SMALL(IF(ISNUMBER(AV$56:AV$1054),ROW(AP$1:AP$999),""),ROW(AP48))),"")</f>
        <v/>
      </c>
      <c r="AY103" s="9" t="str">
        <f t="array" ref="AY103">IFERROR(INDEX(AV$56:AV$1054,SMALL(IF(ISNUMBER(AV$56:AV$1054),ROW(AV$1:AV$999),""),ROW(AV48))),"")</f>
        <v/>
      </c>
      <c r="AZ103" s="9"/>
      <c r="BA103" s="9"/>
      <c r="BB103" s="9"/>
      <c r="BC103" s="9"/>
      <c r="BD103" s="9"/>
      <c r="BE103" s="9"/>
      <c r="BF103" s="87"/>
      <c r="BG103" s="9"/>
      <c r="BH103" s="9"/>
      <c r="BI103" s="9"/>
      <c r="BJ103" s="10">
        <f t="shared" si="3"/>
        <v>0</v>
      </c>
      <c r="BK103" s="11"/>
      <c r="BL103" s="11"/>
      <c r="BM103" s="11"/>
      <c r="BN103" s="9"/>
      <c r="BO103" s="9"/>
      <c r="BP103" s="9">
        <f ca="1">IFERROR(IF(COUNTA(BO$56:BO103)=BO$54,BO103,FORECAST(BI103,OFFSET(BR$56:BR$254,MATCH(BI103,BQ$56:BQ$254,1)-1,0,2), OFFSET(BQ$56:BQ$254,MATCH(BI103,BQ$56:BQ$254,1)-1,0,2))),"")</f>
        <v>0</v>
      </c>
      <c r="BQ103" s="9" t="str">
        <f t="array" ref="BQ103">IFERROR(INDEX(BI$56:BI$1054,SMALL(IF(ISNUMBER(BO$56:BO$1054),ROW(BI$1:BI$999),""),ROW(BI48))),"")</f>
        <v/>
      </c>
      <c r="BR103" s="9" t="str">
        <f t="array" ref="BR103">IFERROR(INDEX(BO$56:BO$1054,SMALL(IF(ISNUMBER(BO$56:BO$1054),ROW(BO$1:BO$999),""),ROW(BO48))),"")</f>
        <v/>
      </c>
      <c r="BS103" s="9"/>
      <c r="BT103" s="9"/>
      <c r="BU103" s="9"/>
      <c r="BV103" s="9"/>
      <c r="BW103" s="9"/>
      <c r="BX103" s="9"/>
      <c r="BY103" s="87"/>
      <c r="BZ103" s="9"/>
      <c r="CA103" s="9"/>
      <c r="CB103" s="9"/>
      <c r="CC103" s="10">
        <f t="shared" si="4"/>
        <v>0</v>
      </c>
      <c r="CD103" s="11"/>
      <c r="CE103" s="11"/>
      <c r="CF103" s="11"/>
      <c r="CG103" s="9"/>
      <c r="CH103" s="9"/>
      <c r="CI103" s="9">
        <f ca="1">IFERROR(IF(COUNTA(CH$56:CH103)=CH$54,CH103,FORECAST(CB103,OFFSET(CK$56:CK$254,MATCH(CB103,CJ$56:CJ$254,1)-1,0,2), OFFSET(CJ$56:CJ$254,MATCH(CB103,CJ$56:CJ$254,1)-1,0,2))),"")</f>
        <v>0</v>
      </c>
      <c r="CJ103" s="9" t="str">
        <f t="array" ref="CJ103">IFERROR(INDEX(CB$56:CB$1054,SMALL(IF(ISNUMBER(CH$56:CH$1054),ROW(CB$1:CB$999),""),ROW(CB48))),"")</f>
        <v/>
      </c>
      <c r="CK103" s="9" t="str">
        <f t="array" ref="CK103">IFERROR(INDEX(CH$56:CH$1054,SMALL(IF(ISNUMBER(CH$56:CH$1054),ROW(CH$1:CH$999),""),ROW(CH48))),"")</f>
        <v/>
      </c>
      <c r="CL103" s="9"/>
      <c r="CM103" s="9"/>
      <c r="CN103" s="9"/>
      <c r="CO103" s="9"/>
      <c r="CP103" s="9"/>
      <c r="CQ103" s="9"/>
      <c r="CR103" s="87"/>
      <c r="CS103" s="9"/>
      <c r="CT103" s="9"/>
      <c r="CU103" s="9"/>
      <c r="CV103" s="10">
        <f t="shared" si="5"/>
        <v>0</v>
      </c>
      <c r="CW103" s="11"/>
      <c r="CX103" s="11"/>
      <c r="CY103" s="11"/>
      <c r="CZ103" s="9"/>
      <c r="DA103" s="9"/>
      <c r="DB103" s="9">
        <f ca="1">IFERROR(IF(COUNTA(DA$56:DA103)=DA$54,DA103,FORECAST(CU103,OFFSET(DD$56:DD$254,MATCH(CU103,DC$56:DC$254,1)-1,0,2), OFFSET(DC$56:DC$254,MATCH(CU103,DC$56:DC$254,1)-1,0,2))),"")</f>
        <v>0</v>
      </c>
      <c r="DC103" s="9" t="str">
        <f t="array" ref="DC103">IFERROR(INDEX(CU$56:CU$1054,SMALL(IF(ISNUMBER(DA$56:DA$1054),ROW(CU$1:CU$999),""),ROW(CU48))),"")</f>
        <v/>
      </c>
      <c r="DD103" s="9" t="str">
        <f t="array" ref="DD103">IFERROR(INDEX(DA$56:DA$1054,SMALL(IF(ISNUMBER(DA$56:DA$1054),ROW(DA$1:DA$999),""),ROW(DA48))),"")</f>
        <v/>
      </c>
      <c r="DE103" s="9"/>
      <c r="DF103" s="9"/>
      <c r="DG103" s="9"/>
      <c r="DH103" s="9"/>
      <c r="DI103" s="9"/>
      <c r="DJ103" s="9"/>
      <c r="DK103" s="87"/>
      <c r="DL103" s="9"/>
      <c r="DM103" s="9"/>
      <c r="DN103" s="9"/>
      <c r="DO103" s="10">
        <f t="shared" si="6"/>
        <v>0</v>
      </c>
      <c r="DP103" s="11"/>
      <c r="DQ103" s="11"/>
      <c r="DR103" s="11"/>
      <c r="DS103" s="9"/>
      <c r="DT103" s="9"/>
      <c r="DU103" s="9">
        <f ca="1">IFERROR(IF(COUNTA(DT$56:DT103)=DT$54,DT103,FORECAST(DN103,OFFSET(DW$56:DW$254,MATCH(DN103,DV$56:DV$254,1)-1,0,2), OFFSET(DV$56:DV$254,MATCH(DN103,DV$56:DV$254,1)-1,0,2))),"")</f>
        <v>0</v>
      </c>
      <c r="DV103" s="9" t="str">
        <f t="array" ref="DV103">IFERROR(INDEX(DN$56:DN$1054,SMALL(IF(ISNUMBER(DT$56:DT$1054),ROW(DN$1:DN$999),""),ROW(DN48))),"")</f>
        <v/>
      </c>
      <c r="DW103" s="9" t="str">
        <f t="array" ref="DW103">IFERROR(INDEX(DT$56:DT$1054,SMALL(IF(ISNUMBER(DT$56:DT$1054),ROW(DT$1:DT$999),""),ROW(DT48))),"")</f>
        <v/>
      </c>
      <c r="DX103" s="9"/>
      <c r="DY103" s="9"/>
      <c r="DZ103" s="9"/>
      <c r="EA103" s="9"/>
      <c r="EB103" s="9"/>
      <c r="EC103" s="9"/>
      <c r="ED103" s="87"/>
      <c r="EE103" s="9"/>
      <c r="EF103" s="9"/>
      <c r="EG103" s="9"/>
      <c r="EH103" s="10">
        <f t="shared" si="7"/>
        <v>0</v>
      </c>
      <c r="EI103" s="11"/>
      <c r="EJ103" s="11"/>
      <c r="EK103" s="11"/>
      <c r="EL103" s="9"/>
      <c r="EM103" s="9"/>
      <c r="EN103" s="9">
        <f ca="1">IFERROR(IF(COUNTA(EM$56:EM103)=EM$54,EM103,FORECAST(EG103,OFFSET(EP$56:EP$254,MATCH(EG103,EO$56:EO$254,1)-1,0,2), OFFSET(EO$56:EO$254,MATCH(EG103,EO$56:EO$254,1)-1,0,2))),"")</f>
        <v>0</v>
      </c>
      <c r="EO103" s="9" t="str">
        <f t="array" ref="EO103">IFERROR(INDEX(EG$56:EG$1054,SMALL(IF(ISNUMBER(EM$56:EM$1054),ROW(EG$1:EG$999),""),ROW(EG48))),"")</f>
        <v/>
      </c>
      <c r="EP103" s="9" t="str">
        <f t="array" ref="EP103">IFERROR(INDEX(EM$56:EM$1054,SMALL(IF(ISNUMBER(EM$56:EM$1054),ROW(EM$1:EM$999),""),ROW(EM48))),"")</f>
        <v/>
      </c>
      <c r="EQ103" s="9"/>
      <c r="ER103" s="9"/>
      <c r="ES103" s="9"/>
      <c r="ET103" s="9"/>
      <c r="EU103" s="9"/>
      <c r="EV103" s="9"/>
    </row>
    <row r="104" spans="1:152" x14ac:dyDescent="0.25">
      <c r="A104" s="8"/>
      <c r="B104" s="9"/>
      <c r="C104" s="9"/>
      <c r="D104" s="9"/>
      <c r="E104" s="10">
        <f t="shared" si="0"/>
        <v>0</v>
      </c>
      <c r="F104" s="11"/>
      <c r="G104" s="11"/>
      <c r="H104" s="11"/>
      <c r="I104" s="9"/>
      <c r="J104" s="9"/>
      <c r="K104" s="9">
        <f ca="1">IFERROR(IF(COUNTA(J$56:J104)=J$54,J104,FORECAST(D104,OFFSET(M$56:M$254,MATCH(D104,L$56:L$254,1)-1,0,2), OFFSET(L$56:L$254,MATCH(D104,L$56:L$254,1)-1,0,2))),"")</f>
        <v>0</v>
      </c>
      <c r="L104" s="9" t="str">
        <f t="array" ref="L104">IFERROR(INDEX(D$56:D$1054,SMALL(IF(ISNUMBER(J$56:J$1054),ROW(D$1:D$999),""),ROW(D49))),"")</f>
        <v/>
      </c>
      <c r="M104" s="9" t="str">
        <f t="array" ref="M104">IFERROR(INDEX(J$56:J$1054,SMALL(IF(ISNUMBER(J$56:J$1054),ROW(J$1:J$999),""),ROW(J49))),"")</f>
        <v/>
      </c>
      <c r="N104" s="9"/>
      <c r="O104" s="9"/>
      <c r="P104" s="9"/>
      <c r="Q104" s="9"/>
      <c r="R104" s="9"/>
      <c r="S104" s="9"/>
      <c r="T104" s="87"/>
      <c r="U104" s="9"/>
      <c r="V104" s="9"/>
      <c r="W104" s="9"/>
      <c r="X104" s="10">
        <f t="shared" si="1"/>
        <v>0</v>
      </c>
      <c r="Y104" s="11"/>
      <c r="Z104" s="11"/>
      <c r="AA104" s="11"/>
      <c r="AB104" s="9"/>
      <c r="AC104" s="9"/>
      <c r="AD104" s="9">
        <f ca="1">IFERROR(IF(COUNTA(AC$56:AC104)=AC$54,AC104,FORECAST(W104,OFFSET(AF$56:AF$254,MATCH(W104,AE$56:AE$254,1)-1,0,2), OFFSET(AE$56:AE$254,MATCH(W104,AE$56:AE$254,1)-1,0,2))),"")</f>
        <v>0</v>
      </c>
      <c r="AE104" s="9" t="str">
        <f t="array" ref="AE104">IFERROR(INDEX(W$56:W$1054,SMALL(IF(ISNUMBER(AC$56:AC$1054),ROW(W$1:W$999),""),ROW(W49))),"")</f>
        <v/>
      </c>
      <c r="AF104" s="9" t="str">
        <f t="array" ref="AF104">IFERROR(INDEX(AC$56:AC$1054,SMALL(IF(ISNUMBER(AC$56:AC$1054),ROW(AC$1:AC$999),""),ROW(AC49))),"")</f>
        <v/>
      </c>
      <c r="AG104" s="9"/>
      <c r="AH104" s="9"/>
      <c r="AI104" s="9"/>
      <c r="AJ104" s="9"/>
      <c r="AK104" s="9"/>
      <c r="AL104" s="9"/>
      <c r="AM104" s="87"/>
      <c r="AN104" s="9"/>
      <c r="AO104" s="9"/>
      <c r="AP104" s="9"/>
      <c r="AQ104" s="10">
        <f t="shared" si="2"/>
        <v>0</v>
      </c>
      <c r="AR104" s="11"/>
      <c r="AS104" s="11"/>
      <c r="AT104" s="11"/>
      <c r="AU104" s="9"/>
      <c r="AV104" s="9"/>
      <c r="AW104" s="9">
        <f ca="1">IFERROR(IF(COUNTA(AV$56:AV104)=AV$54,AV104,FORECAST(AP104,OFFSET(AY$56:AY$254,MATCH(AP104,AX$56:AX$254,1)-1,0,2), OFFSET(AX$56:AX$254,MATCH(AP104,AX$56:AX$254,1)-1,0,2))),"")</f>
        <v>0</v>
      </c>
      <c r="AX104" s="9" t="str">
        <f t="array" ref="AX104">IFERROR(INDEX(AP$56:AP$1054,SMALL(IF(ISNUMBER(AV$56:AV$1054),ROW(AP$1:AP$999),""),ROW(AP49))),"")</f>
        <v/>
      </c>
      <c r="AY104" s="9" t="str">
        <f t="array" ref="AY104">IFERROR(INDEX(AV$56:AV$1054,SMALL(IF(ISNUMBER(AV$56:AV$1054),ROW(AV$1:AV$999),""),ROW(AV49))),"")</f>
        <v/>
      </c>
      <c r="AZ104" s="9"/>
      <c r="BA104" s="9"/>
      <c r="BB104" s="9"/>
      <c r="BC104" s="9"/>
      <c r="BD104" s="9"/>
      <c r="BE104" s="9"/>
      <c r="BF104" s="87"/>
      <c r="BG104" s="9"/>
      <c r="BH104" s="9"/>
      <c r="BI104" s="9"/>
      <c r="BJ104" s="10">
        <f t="shared" si="3"/>
        <v>0</v>
      </c>
      <c r="BK104" s="11"/>
      <c r="BL104" s="11"/>
      <c r="BM104" s="11"/>
      <c r="BN104" s="9"/>
      <c r="BO104" s="9"/>
      <c r="BP104" s="9">
        <f ca="1">IFERROR(IF(COUNTA(BO$56:BO104)=BO$54,BO104,FORECAST(BI104,OFFSET(BR$56:BR$254,MATCH(BI104,BQ$56:BQ$254,1)-1,0,2), OFFSET(BQ$56:BQ$254,MATCH(BI104,BQ$56:BQ$254,1)-1,0,2))),"")</f>
        <v>0</v>
      </c>
      <c r="BQ104" s="9" t="str">
        <f t="array" ref="BQ104">IFERROR(INDEX(BI$56:BI$1054,SMALL(IF(ISNUMBER(BO$56:BO$1054),ROW(BI$1:BI$999),""),ROW(BI49))),"")</f>
        <v/>
      </c>
      <c r="BR104" s="9" t="str">
        <f t="array" ref="BR104">IFERROR(INDEX(BO$56:BO$1054,SMALL(IF(ISNUMBER(BO$56:BO$1054),ROW(BO$1:BO$999),""),ROW(BO49))),"")</f>
        <v/>
      </c>
      <c r="BS104" s="9"/>
      <c r="BT104" s="9"/>
      <c r="BU104" s="9"/>
      <c r="BV104" s="9"/>
      <c r="BW104" s="9"/>
      <c r="BX104" s="9"/>
      <c r="BY104" s="87"/>
      <c r="BZ104" s="9"/>
      <c r="CA104" s="9"/>
      <c r="CB104" s="9"/>
      <c r="CC104" s="10">
        <f t="shared" si="4"/>
        <v>0</v>
      </c>
      <c r="CD104" s="11"/>
      <c r="CE104" s="11"/>
      <c r="CF104" s="11"/>
      <c r="CG104" s="9"/>
      <c r="CH104" s="9"/>
      <c r="CI104" s="9">
        <f ca="1">IFERROR(IF(COUNTA(CH$56:CH104)=CH$54,CH104,FORECAST(CB104,OFFSET(CK$56:CK$254,MATCH(CB104,CJ$56:CJ$254,1)-1,0,2), OFFSET(CJ$56:CJ$254,MATCH(CB104,CJ$56:CJ$254,1)-1,0,2))),"")</f>
        <v>0</v>
      </c>
      <c r="CJ104" s="9" t="str">
        <f t="array" ref="CJ104">IFERROR(INDEX(CB$56:CB$1054,SMALL(IF(ISNUMBER(CH$56:CH$1054),ROW(CB$1:CB$999),""),ROW(CB49))),"")</f>
        <v/>
      </c>
      <c r="CK104" s="9" t="str">
        <f t="array" ref="CK104">IFERROR(INDEX(CH$56:CH$1054,SMALL(IF(ISNUMBER(CH$56:CH$1054),ROW(CH$1:CH$999),""),ROW(CH49))),"")</f>
        <v/>
      </c>
      <c r="CL104" s="9"/>
      <c r="CM104" s="9"/>
      <c r="CN104" s="9"/>
      <c r="CO104" s="9"/>
      <c r="CP104" s="9"/>
      <c r="CQ104" s="9"/>
      <c r="CR104" s="87"/>
      <c r="CS104" s="9"/>
      <c r="CT104" s="9"/>
      <c r="CU104" s="9"/>
      <c r="CV104" s="10">
        <f t="shared" si="5"/>
        <v>0</v>
      </c>
      <c r="CW104" s="11"/>
      <c r="CX104" s="11"/>
      <c r="CY104" s="11"/>
      <c r="CZ104" s="9"/>
      <c r="DA104" s="9"/>
      <c r="DB104" s="9">
        <f ca="1">IFERROR(IF(COUNTA(DA$56:DA104)=DA$54,DA104,FORECAST(CU104,OFFSET(DD$56:DD$254,MATCH(CU104,DC$56:DC$254,1)-1,0,2), OFFSET(DC$56:DC$254,MATCH(CU104,DC$56:DC$254,1)-1,0,2))),"")</f>
        <v>0</v>
      </c>
      <c r="DC104" s="9" t="str">
        <f t="array" ref="DC104">IFERROR(INDEX(CU$56:CU$1054,SMALL(IF(ISNUMBER(DA$56:DA$1054),ROW(CU$1:CU$999),""),ROW(CU49))),"")</f>
        <v/>
      </c>
      <c r="DD104" s="9" t="str">
        <f t="array" ref="DD104">IFERROR(INDEX(DA$56:DA$1054,SMALL(IF(ISNUMBER(DA$56:DA$1054),ROW(DA$1:DA$999),""),ROW(DA49))),"")</f>
        <v/>
      </c>
      <c r="DE104" s="9"/>
      <c r="DF104" s="9"/>
      <c r="DG104" s="9"/>
      <c r="DH104" s="9"/>
      <c r="DI104" s="9"/>
      <c r="DJ104" s="9"/>
      <c r="DK104" s="87"/>
      <c r="DL104" s="9"/>
      <c r="DM104" s="9"/>
      <c r="DN104" s="9"/>
      <c r="DO104" s="10">
        <f t="shared" si="6"/>
        <v>0</v>
      </c>
      <c r="DP104" s="11"/>
      <c r="DQ104" s="11"/>
      <c r="DR104" s="11"/>
      <c r="DS104" s="9"/>
      <c r="DT104" s="9"/>
      <c r="DU104" s="9">
        <f ca="1">IFERROR(IF(COUNTA(DT$56:DT104)=DT$54,DT104,FORECAST(DN104,OFFSET(DW$56:DW$254,MATCH(DN104,DV$56:DV$254,1)-1,0,2), OFFSET(DV$56:DV$254,MATCH(DN104,DV$56:DV$254,1)-1,0,2))),"")</f>
        <v>0</v>
      </c>
      <c r="DV104" s="9" t="str">
        <f t="array" ref="DV104">IFERROR(INDEX(DN$56:DN$1054,SMALL(IF(ISNUMBER(DT$56:DT$1054),ROW(DN$1:DN$999),""),ROW(DN49))),"")</f>
        <v/>
      </c>
      <c r="DW104" s="9" t="str">
        <f t="array" ref="DW104">IFERROR(INDEX(DT$56:DT$1054,SMALL(IF(ISNUMBER(DT$56:DT$1054),ROW(DT$1:DT$999),""),ROW(DT49))),"")</f>
        <v/>
      </c>
      <c r="DX104" s="9"/>
      <c r="DY104" s="9"/>
      <c r="DZ104" s="9"/>
      <c r="EA104" s="9"/>
      <c r="EB104" s="9"/>
      <c r="EC104" s="9"/>
      <c r="ED104" s="87"/>
      <c r="EE104" s="9"/>
      <c r="EF104" s="9"/>
      <c r="EG104" s="9"/>
      <c r="EH104" s="10">
        <f t="shared" si="7"/>
        <v>0</v>
      </c>
      <c r="EI104" s="11"/>
      <c r="EJ104" s="11"/>
      <c r="EK104" s="11"/>
      <c r="EL104" s="9"/>
      <c r="EM104" s="9"/>
      <c r="EN104" s="9">
        <f ca="1">IFERROR(IF(COUNTA(EM$56:EM104)=EM$54,EM104,FORECAST(EG104,OFFSET(EP$56:EP$254,MATCH(EG104,EO$56:EO$254,1)-1,0,2), OFFSET(EO$56:EO$254,MATCH(EG104,EO$56:EO$254,1)-1,0,2))),"")</f>
        <v>0</v>
      </c>
      <c r="EO104" s="9" t="str">
        <f t="array" ref="EO104">IFERROR(INDEX(EG$56:EG$1054,SMALL(IF(ISNUMBER(EM$56:EM$1054),ROW(EG$1:EG$999),""),ROW(EG49))),"")</f>
        <v/>
      </c>
      <c r="EP104" s="9" t="str">
        <f t="array" ref="EP104">IFERROR(INDEX(EM$56:EM$1054,SMALL(IF(ISNUMBER(EM$56:EM$1054),ROW(EM$1:EM$999),""),ROW(EM49))),"")</f>
        <v/>
      </c>
      <c r="EQ104" s="9"/>
      <c r="ER104" s="9"/>
      <c r="ES104" s="9"/>
      <c r="ET104" s="9"/>
      <c r="EU104" s="9"/>
      <c r="EV104" s="9"/>
    </row>
    <row r="105" spans="1:152" x14ac:dyDescent="0.25">
      <c r="A105" s="8"/>
      <c r="B105" s="9"/>
      <c r="C105" s="9"/>
      <c r="D105" s="9"/>
      <c r="E105" s="10">
        <f t="shared" si="0"/>
        <v>0</v>
      </c>
      <c r="F105" s="11"/>
      <c r="G105" s="11"/>
      <c r="H105" s="11"/>
      <c r="I105" s="9"/>
      <c r="J105" s="9"/>
      <c r="K105" s="9">
        <f ca="1">IFERROR(IF(COUNTA(J$56:J105)=J$54,J105,FORECAST(D105,OFFSET(M$56:M$254,MATCH(D105,L$56:L$254,1)-1,0,2), OFFSET(L$56:L$254,MATCH(D105,L$56:L$254,1)-1,0,2))),"")</f>
        <v>0</v>
      </c>
      <c r="L105" s="9" t="str">
        <f t="array" ref="L105">IFERROR(INDEX(D$56:D$1054,SMALL(IF(ISNUMBER(J$56:J$1054),ROW(D$1:D$999),""),ROW(D50))),"")</f>
        <v/>
      </c>
      <c r="M105" s="9" t="str">
        <f t="array" ref="M105">IFERROR(INDEX(J$56:J$1054,SMALL(IF(ISNUMBER(J$56:J$1054),ROW(J$1:J$999),""),ROW(J50))),"")</f>
        <v/>
      </c>
      <c r="N105" s="9"/>
      <c r="O105" s="9"/>
      <c r="P105" s="9"/>
      <c r="Q105" s="9"/>
      <c r="R105" s="9"/>
      <c r="S105" s="9"/>
      <c r="T105" s="87"/>
      <c r="U105" s="9"/>
      <c r="V105" s="9"/>
      <c r="W105" s="9"/>
      <c r="X105" s="10">
        <f t="shared" si="1"/>
        <v>0</v>
      </c>
      <c r="Y105" s="11"/>
      <c r="Z105" s="11"/>
      <c r="AA105" s="11"/>
      <c r="AB105" s="9"/>
      <c r="AC105" s="9"/>
      <c r="AD105" s="9">
        <f ca="1">IFERROR(IF(COUNTA(AC$56:AC105)=AC$54,AC105,FORECAST(W105,OFFSET(AF$56:AF$254,MATCH(W105,AE$56:AE$254,1)-1,0,2), OFFSET(AE$56:AE$254,MATCH(W105,AE$56:AE$254,1)-1,0,2))),"")</f>
        <v>0</v>
      </c>
      <c r="AE105" s="9" t="str">
        <f t="array" ref="AE105">IFERROR(INDEX(W$56:W$1054,SMALL(IF(ISNUMBER(AC$56:AC$1054),ROW(W$1:W$999),""),ROW(W50))),"")</f>
        <v/>
      </c>
      <c r="AF105" s="9" t="str">
        <f t="array" ref="AF105">IFERROR(INDEX(AC$56:AC$1054,SMALL(IF(ISNUMBER(AC$56:AC$1054),ROW(AC$1:AC$999),""),ROW(AC50))),"")</f>
        <v/>
      </c>
      <c r="AG105" s="9"/>
      <c r="AH105" s="9"/>
      <c r="AI105" s="9"/>
      <c r="AJ105" s="9"/>
      <c r="AK105" s="9"/>
      <c r="AL105" s="9"/>
      <c r="AM105" s="87"/>
      <c r="AN105" s="9"/>
      <c r="AO105" s="9"/>
      <c r="AP105" s="9"/>
      <c r="AQ105" s="10">
        <f t="shared" si="2"/>
        <v>0</v>
      </c>
      <c r="AR105" s="11"/>
      <c r="AS105" s="11"/>
      <c r="AT105" s="11"/>
      <c r="AU105" s="9"/>
      <c r="AV105" s="9"/>
      <c r="AW105" s="9">
        <f ca="1">IFERROR(IF(COUNTA(AV$56:AV105)=AV$54,AV105,FORECAST(AP105,OFFSET(AY$56:AY$254,MATCH(AP105,AX$56:AX$254,1)-1,0,2), OFFSET(AX$56:AX$254,MATCH(AP105,AX$56:AX$254,1)-1,0,2))),"")</f>
        <v>0</v>
      </c>
      <c r="AX105" s="9" t="str">
        <f t="array" ref="AX105">IFERROR(INDEX(AP$56:AP$1054,SMALL(IF(ISNUMBER(AV$56:AV$1054),ROW(AP$1:AP$999),""),ROW(AP50))),"")</f>
        <v/>
      </c>
      <c r="AY105" s="9" t="str">
        <f t="array" ref="AY105">IFERROR(INDEX(AV$56:AV$1054,SMALL(IF(ISNUMBER(AV$56:AV$1054),ROW(AV$1:AV$999),""),ROW(AV50))),"")</f>
        <v/>
      </c>
      <c r="AZ105" s="9"/>
      <c r="BA105" s="9"/>
      <c r="BB105" s="9"/>
      <c r="BC105" s="9"/>
      <c r="BD105" s="9"/>
      <c r="BE105" s="9"/>
      <c r="BF105" s="87"/>
      <c r="BG105" s="9"/>
      <c r="BH105" s="9"/>
      <c r="BI105" s="9"/>
      <c r="BJ105" s="10">
        <f t="shared" si="3"/>
        <v>0</v>
      </c>
      <c r="BK105" s="11"/>
      <c r="BL105" s="11"/>
      <c r="BM105" s="11"/>
      <c r="BN105" s="9"/>
      <c r="BO105" s="9"/>
      <c r="BP105" s="9">
        <f ca="1">IFERROR(IF(COUNTA(BO$56:BO105)=BO$54,BO105,FORECAST(BI105,OFFSET(BR$56:BR$254,MATCH(BI105,BQ$56:BQ$254,1)-1,0,2), OFFSET(BQ$56:BQ$254,MATCH(BI105,BQ$56:BQ$254,1)-1,0,2))),"")</f>
        <v>0</v>
      </c>
      <c r="BQ105" s="9" t="str">
        <f t="array" ref="BQ105">IFERROR(INDEX(BI$56:BI$1054,SMALL(IF(ISNUMBER(BO$56:BO$1054),ROW(BI$1:BI$999),""),ROW(BI50))),"")</f>
        <v/>
      </c>
      <c r="BR105" s="9" t="str">
        <f t="array" ref="BR105">IFERROR(INDEX(BO$56:BO$1054,SMALL(IF(ISNUMBER(BO$56:BO$1054),ROW(BO$1:BO$999),""),ROW(BO50))),"")</f>
        <v/>
      </c>
      <c r="BS105" s="9"/>
      <c r="BT105" s="9"/>
      <c r="BU105" s="9"/>
      <c r="BV105" s="9"/>
      <c r="BW105" s="9"/>
      <c r="BX105" s="9"/>
      <c r="BY105" s="87"/>
      <c r="BZ105" s="9"/>
      <c r="CA105" s="9"/>
      <c r="CB105" s="9"/>
      <c r="CC105" s="10">
        <f t="shared" si="4"/>
        <v>0</v>
      </c>
      <c r="CD105" s="11"/>
      <c r="CE105" s="11"/>
      <c r="CF105" s="11"/>
      <c r="CG105" s="9"/>
      <c r="CH105" s="9"/>
      <c r="CI105" s="9">
        <f ca="1">IFERROR(IF(COUNTA(CH$56:CH105)=CH$54,CH105,FORECAST(CB105,OFFSET(CK$56:CK$254,MATCH(CB105,CJ$56:CJ$254,1)-1,0,2), OFFSET(CJ$56:CJ$254,MATCH(CB105,CJ$56:CJ$254,1)-1,0,2))),"")</f>
        <v>0</v>
      </c>
      <c r="CJ105" s="9" t="str">
        <f t="array" ref="CJ105">IFERROR(INDEX(CB$56:CB$1054,SMALL(IF(ISNUMBER(CH$56:CH$1054),ROW(CB$1:CB$999),""),ROW(CB50))),"")</f>
        <v/>
      </c>
      <c r="CK105" s="9" t="str">
        <f t="array" ref="CK105">IFERROR(INDEX(CH$56:CH$1054,SMALL(IF(ISNUMBER(CH$56:CH$1054),ROW(CH$1:CH$999),""),ROW(CH50))),"")</f>
        <v/>
      </c>
      <c r="CL105" s="9"/>
      <c r="CM105" s="9"/>
      <c r="CN105" s="9"/>
      <c r="CO105" s="9"/>
      <c r="CP105" s="9"/>
      <c r="CQ105" s="9"/>
      <c r="CR105" s="87"/>
      <c r="CS105" s="9"/>
      <c r="CT105" s="9"/>
      <c r="CU105" s="9"/>
      <c r="CV105" s="10">
        <f t="shared" si="5"/>
        <v>0</v>
      </c>
      <c r="CW105" s="11"/>
      <c r="CX105" s="11"/>
      <c r="CY105" s="11"/>
      <c r="CZ105" s="9"/>
      <c r="DA105" s="9"/>
      <c r="DB105" s="9">
        <f ca="1">IFERROR(IF(COUNTA(DA$56:DA105)=DA$54,DA105,FORECAST(CU105,OFFSET(DD$56:DD$254,MATCH(CU105,DC$56:DC$254,1)-1,0,2), OFFSET(DC$56:DC$254,MATCH(CU105,DC$56:DC$254,1)-1,0,2))),"")</f>
        <v>0</v>
      </c>
      <c r="DC105" s="9" t="str">
        <f t="array" ref="DC105">IFERROR(INDEX(CU$56:CU$1054,SMALL(IF(ISNUMBER(DA$56:DA$1054),ROW(CU$1:CU$999),""),ROW(CU50))),"")</f>
        <v/>
      </c>
      <c r="DD105" s="9" t="str">
        <f t="array" ref="DD105">IFERROR(INDEX(DA$56:DA$1054,SMALL(IF(ISNUMBER(DA$56:DA$1054),ROW(DA$1:DA$999),""),ROW(DA50))),"")</f>
        <v/>
      </c>
      <c r="DE105" s="9"/>
      <c r="DF105" s="9"/>
      <c r="DG105" s="9"/>
      <c r="DH105" s="9"/>
      <c r="DI105" s="9"/>
      <c r="DJ105" s="9"/>
      <c r="DK105" s="87"/>
      <c r="DL105" s="9"/>
      <c r="DM105" s="9"/>
      <c r="DN105" s="9"/>
      <c r="DO105" s="10">
        <f t="shared" si="6"/>
        <v>0</v>
      </c>
      <c r="DP105" s="11"/>
      <c r="DQ105" s="11"/>
      <c r="DR105" s="11"/>
      <c r="DS105" s="9"/>
      <c r="DT105" s="9"/>
      <c r="DU105" s="9">
        <f ca="1">IFERROR(IF(COUNTA(DT$56:DT105)=DT$54,DT105,FORECAST(DN105,OFFSET(DW$56:DW$254,MATCH(DN105,DV$56:DV$254,1)-1,0,2), OFFSET(DV$56:DV$254,MATCH(DN105,DV$56:DV$254,1)-1,0,2))),"")</f>
        <v>0</v>
      </c>
      <c r="DV105" s="9" t="str">
        <f t="array" ref="DV105">IFERROR(INDEX(DN$56:DN$1054,SMALL(IF(ISNUMBER(DT$56:DT$1054),ROW(DN$1:DN$999),""),ROW(DN50))),"")</f>
        <v/>
      </c>
      <c r="DW105" s="9" t="str">
        <f t="array" ref="DW105">IFERROR(INDEX(DT$56:DT$1054,SMALL(IF(ISNUMBER(DT$56:DT$1054),ROW(DT$1:DT$999),""),ROW(DT50))),"")</f>
        <v/>
      </c>
      <c r="DX105" s="9"/>
      <c r="DY105" s="9"/>
      <c r="DZ105" s="9"/>
      <c r="EA105" s="9"/>
      <c r="EB105" s="9"/>
      <c r="EC105" s="9"/>
      <c r="ED105" s="87"/>
      <c r="EE105" s="9"/>
      <c r="EF105" s="9"/>
      <c r="EG105" s="9"/>
      <c r="EH105" s="10">
        <f t="shared" si="7"/>
        <v>0</v>
      </c>
      <c r="EI105" s="11"/>
      <c r="EJ105" s="11"/>
      <c r="EK105" s="11"/>
      <c r="EL105" s="9"/>
      <c r="EM105" s="9"/>
      <c r="EN105" s="9">
        <f ca="1">IFERROR(IF(COUNTA(EM$56:EM105)=EM$54,EM105,FORECAST(EG105,OFFSET(EP$56:EP$254,MATCH(EG105,EO$56:EO$254,1)-1,0,2), OFFSET(EO$56:EO$254,MATCH(EG105,EO$56:EO$254,1)-1,0,2))),"")</f>
        <v>0</v>
      </c>
      <c r="EO105" s="9" t="str">
        <f t="array" ref="EO105">IFERROR(INDEX(EG$56:EG$1054,SMALL(IF(ISNUMBER(EM$56:EM$1054),ROW(EG$1:EG$999),""),ROW(EG50))),"")</f>
        <v/>
      </c>
      <c r="EP105" s="9" t="str">
        <f t="array" ref="EP105">IFERROR(INDEX(EM$56:EM$1054,SMALL(IF(ISNUMBER(EM$56:EM$1054),ROW(EM$1:EM$999),""),ROW(EM50))),"")</f>
        <v/>
      </c>
      <c r="EQ105" s="9"/>
      <c r="ER105" s="9"/>
      <c r="ES105" s="9"/>
      <c r="ET105" s="9"/>
      <c r="EU105" s="9"/>
      <c r="EV105" s="9"/>
    </row>
    <row r="106" spans="1:152" x14ac:dyDescent="0.25">
      <c r="A106" s="8"/>
      <c r="B106" s="9"/>
      <c r="C106" s="9"/>
      <c r="D106" s="9"/>
      <c r="E106" s="10">
        <f t="shared" si="0"/>
        <v>0</v>
      </c>
      <c r="F106" s="11"/>
      <c r="G106" s="11"/>
      <c r="H106" s="11"/>
      <c r="I106" s="9"/>
      <c r="J106" s="9"/>
      <c r="K106" s="9">
        <f ca="1">IFERROR(IF(COUNTA(J$56:J106)=J$54,J106,FORECAST(D106,OFFSET(M$56:M$254,MATCH(D106,L$56:L$254,1)-1,0,2), OFFSET(L$56:L$254,MATCH(D106,L$56:L$254,1)-1,0,2))),"")</f>
        <v>0</v>
      </c>
      <c r="L106" s="9" t="str">
        <f t="array" ref="L106">IFERROR(INDEX(D$56:D$1054,SMALL(IF(ISNUMBER(J$56:J$1054),ROW(D$1:D$999),""),ROW(D51))),"")</f>
        <v/>
      </c>
      <c r="M106" s="9" t="str">
        <f t="array" ref="M106">IFERROR(INDEX(J$56:J$1054,SMALL(IF(ISNUMBER(J$56:J$1054),ROW(J$1:J$999),""),ROW(J51))),"")</f>
        <v/>
      </c>
      <c r="N106" s="9"/>
      <c r="O106" s="9"/>
      <c r="P106" s="9"/>
      <c r="Q106" s="9"/>
      <c r="R106" s="9"/>
      <c r="S106" s="9"/>
      <c r="T106" s="87"/>
      <c r="U106" s="9"/>
      <c r="V106" s="9"/>
      <c r="W106" s="9"/>
      <c r="X106" s="10">
        <f t="shared" si="1"/>
        <v>0</v>
      </c>
      <c r="Y106" s="11"/>
      <c r="Z106" s="11"/>
      <c r="AA106" s="11"/>
      <c r="AB106" s="9"/>
      <c r="AC106" s="9"/>
      <c r="AD106" s="9">
        <f ca="1">IFERROR(IF(COUNTA(AC$56:AC106)=AC$54,AC106,FORECAST(W106,OFFSET(AF$56:AF$254,MATCH(W106,AE$56:AE$254,1)-1,0,2), OFFSET(AE$56:AE$254,MATCH(W106,AE$56:AE$254,1)-1,0,2))),"")</f>
        <v>0</v>
      </c>
      <c r="AE106" s="9" t="str">
        <f t="array" ref="AE106">IFERROR(INDEX(W$56:W$1054,SMALL(IF(ISNUMBER(AC$56:AC$1054),ROW(W$1:W$999),""),ROW(W51))),"")</f>
        <v/>
      </c>
      <c r="AF106" s="9" t="str">
        <f t="array" ref="AF106">IFERROR(INDEX(AC$56:AC$1054,SMALL(IF(ISNUMBER(AC$56:AC$1054),ROW(AC$1:AC$999),""),ROW(AC51))),"")</f>
        <v/>
      </c>
      <c r="AG106" s="9"/>
      <c r="AH106" s="9"/>
      <c r="AI106" s="9"/>
      <c r="AJ106" s="9"/>
      <c r="AK106" s="9"/>
      <c r="AL106" s="9"/>
      <c r="AM106" s="87"/>
      <c r="AN106" s="9"/>
      <c r="AO106" s="9"/>
      <c r="AP106" s="9"/>
      <c r="AQ106" s="10">
        <f t="shared" si="2"/>
        <v>0</v>
      </c>
      <c r="AR106" s="11"/>
      <c r="AS106" s="11"/>
      <c r="AT106" s="11"/>
      <c r="AU106" s="9"/>
      <c r="AV106" s="9"/>
      <c r="AW106" s="9">
        <f ca="1">IFERROR(IF(COUNTA(AV$56:AV106)=AV$54,AV106,FORECAST(AP106,OFFSET(AY$56:AY$254,MATCH(AP106,AX$56:AX$254,1)-1,0,2), OFFSET(AX$56:AX$254,MATCH(AP106,AX$56:AX$254,1)-1,0,2))),"")</f>
        <v>0</v>
      </c>
      <c r="AX106" s="9" t="str">
        <f t="array" ref="AX106">IFERROR(INDEX(AP$56:AP$1054,SMALL(IF(ISNUMBER(AV$56:AV$1054),ROW(AP$1:AP$999),""),ROW(AP51))),"")</f>
        <v/>
      </c>
      <c r="AY106" s="9" t="str">
        <f t="array" ref="AY106">IFERROR(INDEX(AV$56:AV$1054,SMALL(IF(ISNUMBER(AV$56:AV$1054),ROW(AV$1:AV$999),""),ROW(AV51))),"")</f>
        <v/>
      </c>
      <c r="AZ106" s="9"/>
      <c r="BA106" s="9"/>
      <c r="BB106" s="9"/>
      <c r="BC106" s="9"/>
      <c r="BD106" s="9"/>
      <c r="BE106" s="9"/>
      <c r="BF106" s="87"/>
      <c r="BG106" s="9"/>
      <c r="BH106" s="9"/>
      <c r="BI106" s="9"/>
      <c r="BJ106" s="10">
        <f t="shared" si="3"/>
        <v>0</v>
      </c>
      <c r="BK106" s="11"/>
      <c r="BL106" s="11"/>
      <c r="BM106" s="11"/>
      <c r="BN106" s="9"/>
      <c r="BO106" s="9"/>
      <c r="BP106" s="9">
        <f ca="1">IFERROR(IF(COUNTA(BO$56:BO106)=BO$54,BO106,FORECAST(BI106,OFFSET(BR$56:BR$254,MATCH(BI106,BQ$56:BQ$254,1)-1,0,2), OFFSET(BQ$56:BQ$254,MATCH(BI106,BQ$56:BQ$254,1)-1,0,2))),"")</f>
        <v>0</v>
      </c>
      <c r="BQ106" s="9" t="str">
        <f t="array" ref="BQ106">IFERROR(INDEX(BI$56:BI$1054,SMALL(IF(ISNUMBER(BO$56:BO$1054),ROW(BI$1:BI$999),""),ROW(BI51))),"")</f>
        <v/>
      </c>
      <c r="BR106" s="9" t="str">
        <f t="array" ref="BR106">IFERROR(INDEX(BO$56:BO$1054,SMALL(IF(ISNUMBER(BO$56:BO$1054),ROW(BO$1:BO$999),""),ROW(BO51))),"")</f>
        <v/>
      </c>
      <c r="BS106" s="9"/>
      <c r="BT106" s="9"/>
      <c r="BU106" s="9"/>
      <c r="BV106" s="9"/>
      <c r="BW106" s="9"/>
      <c r="BX106" s="9"/>
      <c r="BY106" s="87"/>
      <c r="BZ106" s="9"/>
      <c r="CA106" s="9"/>
      <c r="CB106" s="9"/>
      <c r="CC106" s="10">
        <f t="shared" si="4"/>
        <v>0</v>
      </c>
      <c r="CD106" s="11"/>
      <c r="CE106" s="11"/>
      <c r="CF106" s="11"/>
      <c r="CG106" s="9"/>
      <c r="CH106" s="9"/>
      <c r="CI106" s="9">
        <f ca="1">IFERROR(IF(COUNTA(CH$56:CH106)=CH$54,CH106,FORECAST(CB106,OFFSET(CK$56:CK$254,MATCH(CB106,CJ$56:CJ$254,1)-1,0,2), OFFSET(CJ$56:CJ$254,MATCH(CB106,CJ$56:CJ$254,1)-1,0,2))),"")</f>
        <v>0</v>
      </c>
      <c r="CJ106" s="9" t="str">
        <f t="array" ref="CJ106">IFERROR(INDEX(CB$56:CB$1054,SMALL(IF(ISNUMBER(CH$56:CH$1054),ROW(CB$1:CB$999),""),ROW(CB51))),"")</f>
        <v/>
      </c>
      <c r="CK106" s="9" t="str">
        <f t="array" ref="CK106">IFERROR(INDEX(CH$56:CH$1054,SMALL(IF(ISNUMBER(CH$56:CH$1054),ROW(CH$1:CH$999),""),ROW(CH51))),"")</f>
        <v/>
      </c>
      <c r="CL106" s="9"/>
      <c r="CM106" s="9"/>
      <c r="CN106" s="9"/>
      <c r="CO106" s="9"/>
      <c r="CP106" s="9"/>
      <c r="CQ106" s="9"/>
      <c r="CR106" s="87"/>
      <c r="CS106" s="9"/>
      <c r="CT106" s="9"/>
      <c r="CU106" s="9"/>
      <c r="CV106" s="10">
        <f t="shared" si="5"/>
        <v>0</v>
      </c>
      <c r="CW106" s="11"/>
      <c r="CX106" s="11"/>
      <c r="CY106" s="11"/>
      <c r="CZ106" s="9"/>
      <c r="DA106" s="9"/>
      <c r="DB106" s="9">
        <f ca="1">IFERROR(IF(COUNTA(DA$56:DA106)=DA$54,DA106,FORECAST(CU106,OFFSET(DD$56:DD$254,MATCH(CU106,DC$56:DC$254,1)-1,0,2), OFFSET(DC$56:DC$254,MATCH(CU106,DC$56:DC$254,1)-1,0,2))),"")</f>
        <v>0</v>
      </c>
      <c r="DC106" s="9" t="str">
        <f t="array" ref="DC106">IFERROR(INDEX(CU$56:CU$1054,SMALL(IF(ISNUMBER(DA$56:DA$1054),ROW(CU$1:CU$999),""),ROW(CU51))),"")</f>
        <v/>
      </c>
      <c r="DD106" s="9" t="str">
        <f t="array" ref="DD106">IFERROR(INDEX(DA$56:DA$1054,SMALL(IF(ISNUMBER(DA$56:DA$1054),ROW(DA$1:DA$999),""),ROW(DA51))),"")</f>
        <v/>
      </c>
      <c r="DE106" s="9"/>
      <c r="DF106" s="9"/>
      <c r="DG106" s="9"/>
      <c r="DH106" s="9"/>
      <c r="DI106" s="9"/>
      <c r="DJ106" s="9"/>
      <c r="DK106" s="87"/>
      <c r="DL106" s="9"/>
      <c r="DM106" s="9"/>
      <c r="DN106" s="9"/>
      <c r="DO106" s="10">
        <f t="shared" si="6"/>
        <v>0</v>
      </c>
      <c r="DP106" s="11"/>
      <c r="DQ106" s="11"/>
      <c r="DR106" s="11"/>
      <c r="DS106" s="9"/>
      <c r="DT106" s="9"/>
      <c r="DU106" s="9">
        <f ca="1">IFERROR(IF(COUNTA(DT$56:DT106)=DT$54,DT106,FORECAST(DN106,OFFSET(DW$56:DW$254,MATCH(DN106,DV$56:DV$254,1)-1,0,2), OFFSET(DV$56:DV$254,MATCH(DN106,DV$56:DV$254,1)-1,0,2))),"")</f>
        <v>0</v>
      </c>
      <c r="DV106" s="9" t="str">
        <f t="array" ref="DV106">IFERROR(INDEX(DN$56:DN$1054,SMALL(IF(ISNUMBER(DT$56:DT$1054),ROW(DN$1:DN$999),""),ROW(DN51))),"")</f>
        <v/>
      </c>
      <c r="DW106" s="9" t="str">
        <f t="array" ref="DW106">IFERROR(INDEX(DT$56:DT$1054,SMALL(IF(ISNUMBER(DT$56:DT$1054),ROW(DT$1:DT$999),""),ROW(DT51))),"")</f>
        <v/>
      </c>
      <c r="DX106" s="9"/>
      <c r="DY106" s="9"/>
      <c r="DZ106" s="9"/>
      <c r="EA106" s="9"/>
      <c r="EB106" s="9"/>
      <c r="EC106" s="9"/>
      <c r="ED106" s="87"/>
      <c r="EE106" s="9"/>
      <c r="EF106" s="9"/>
      <c r="EG106" s="9"/>
      <c r="EH106" s="10">
        <f t="shared" si="7"/>
        <v>0</v>
      </c>
      <c r="EI106" s="11"/>
      <c r="EJ106" s="11"/>
      <c r="EK106" s="11"/>
      <c r="EL106" s="9"/>
      <c r="EM106" s="9"/>
      <c r="EN106" s="9">
        <f ca="1">IFERROR(IF(COUNTA(EM$56:EM106)=EM$54,EM106,FORECAST(EG106,OFFSET(EP$56:EP$254,MATCH(EG106,EO$56:EO$254,1)-1,0,2), OFFSET(EO$56:EO$254,MATCH(EG106,EO$56:EO$254,1)-1,0,2))),"")</f>
        <v>0</v>
      </c>
      <c r="EO106" s="9" t="str">
        <f t="array" ref="EO106">IFERROR(INDEX(EG$56:EG$1054,SMALL(IF(ISNUMBER(EM$56:EM$1054),ROW(EG$1:EG$999),""),ROW(EG51))),"")</f>
        <v/>
      </c>
      <c r="EP106" s="9" t="str">
        <f t="array" ref="EP106">IFERROR(INDEX(EM$56:EM$1054,SMALL(IF(ISNUMBER(EM$56:EM$1054),ROW(EM$1:EM$999),""),ROW(EM51))),"")</f>
        <v/>
      </c>
      <c r="EQ106" s="9"/>
      <c r="ER106" s="9"/>
      <c r="ES106" s="9"/>
      <c r="ET106" s="9"/>
      <c r="EU106" s="9"/>
      <c r="EV106" s="9"/>
    </row>
    <row r="107" spans="1:152" x14ac:dyDescent="0.25">
      <c r="A107" s="8"/>
      <c r="B107" s="9"/>
      <c r="C107" s="9"/>
      <c r="D107" s="9"/>
      <c r="E107" s="10">
        <f t="shared" si="0"/>
        <v>0</v>
      </c>
      <c r="F107" s="11"/>
      <c r="G107" s="11"/>
      <c r="H107" s="11"/>
      <c r="I107" s="9"/>
      <c r="J107" s="9"/>
      <c r="K107" s="9">
        <f ca="1">IFERROR(IF(COUNTA(J$56:J107)=J$54,J107,FORECAST(D107,OFFSET(M$56:M$254,MATCH(D107,L$56:L$254,1)-1,0,2), OFFSET(L$56:L$254,MATCH(D107,L$56:L$254,1)-1,0,2))),"")</f>
        <v>0</v>
      </c>
      <c r="L107" s="9" t="str">
        <f t="array" ref="L107">IFERROR(INDEX(D$56:D$1054,SMALL(IF(ISNUMBER(J$56:J$1054),ROW(D$1:D$999),""),ROW(D52))),"")</f>
        <v/>
      </c>
      <c r="M107" s="9" t="str">
        <f t="array" ref="M107">IFERROR(INDEX(J$56:J$1054,SMALL(IF(ISNUMBER(J$56:J$1054),ROW(J$1:J$999),""),ROW(J52))),"")</f>
        <v/>
      </c>
      <c r="N107" s="9"/>
      <c r="O107" s="9"/>
      <c r="P107" s="9"/>
      <c r="Q107" s="9"/>
      <c r="R107" s="9"/>
      <c r="S107" s="9"/>
      <c r="T107" s="87"/>
      <c r="U107" s="9"/>
      <c r="V107" s="9"/>
      <c r="W107" s="9"/>
      <c r="X107" s="10">
        <f t="shared" si="1"/>
        <v>0</v>
      </c>
      <c r="Y107" s="11"/>
      <c r="Z107" s="11"/>
      <c r="AA107" s="11"/>
      <c r="AB107" s="9"/>
      <c r="AC107" s="9"/>
      <c r="AD107" s="9">
        <f ca="1">IFERROR(IF(COUNTA(AC$56:AC107)=AC$54,AC107,FORECAST(W107,OFFSET(AF$56:AF$254,MATCH(W107,AE$56:AE$254,1)-1,0,2), OFFSET(AE$56:AE$254,MATCH(W107,AE$56:AE$254,1)-1,0,2))),"")</f>
        <v>0</v>
      </c>
      <c r="AE107" s="9" t="str">
        <f t="array" ref="AE107">IFERROR(INDEX(W$56:W$1054,SMALL(IF(ISNUMBER(AC$56:AC$1054),ROW(W$1:W$999),""),ROW(W52))),"")</f>
        <v/>
      </c>
      <c r="AF107" s="9" t="str">
        <f t="array" ref="AF107">IFERROR(INDEX(AC$56:AC$1054,SMALL(IF(ISNUMBER(AC$56:AC$1054),ROW(AC$1:AC$999),""),ROW(AC52))),"")</f>
        <v/>
      </c>
      <c r="AG107" s="9"/>
      <c r="AH107" s="9"/>
      <c r="AI107" s="9"/>
      <c r="AJ107" s="9"/>
      <c r="AK107" s="9"/>
      <c r="AL107" s="9"/>
      <c r="AM107" s="87"/>
      <c r="AN107" s="9"/>
      <c r="AO107" s="9"/>
      <c r="AP107" s="9"/>
      <c r="AQ107" s="10">
        <f t="shared" si="2"/>
        <v>0</v>
      </c>
      <c r="AR107" s="11"/>
      <c r="AS107" s="11"/>
      <c r="AT107" s="11"/>
      <c r="AU107" s="9"/>
      <c r="AV107" s="9"/>
      <c r="AW107" s="9">
        <f ca="1">IFERROR(IF(COUNTA(AV$56:AV107)=AV$54,AV107,FORECAST(AP107,OFFSET(AY$56:AY$254,MATCH(AP107,AX$56:AX$254,1)-1,0,2), OFFSET(AX$56:AX$254,MATCH(AP107,AX$56:AX$254,1)-1,0,2))),"")</f>
        <v>0</v>
      </c>
      <c r="AX107" s="9" t="str">
        <f t="array" ref="AX107">IFERROR(INDEX(AP$56:AP$1054,SMALL(IF(ISNUMBER(AV$56:AV$1054),ROW(AP$1:AP$999),""),ROW(AP52))),"")</f>
        <v/>
      </c>
      <c r="AY107" s="9" t="str">
        <f t="array" ref="AY107">IFERROR(INDEX(AV$56:AV$1054,SMALL(IF(ISNUMBER(AV$56:AV$1054),ROW(AV$1:AV$999),""),ROW(AV52))),"")</f>
        <v/>
      </c>
      <c r="AZ107" s="9"/>
      <c r="BA107" s="9"/>
      <c r="BB107" s="9"/>
      <c r="BC107" s="9"/>
      <c r="BD107" s="9"/>
      <c r="BE107" s="9"/>
      <c r="BF107" s="87"/>
      <c r="BG107" s="9"/>
      <c r="BH107" s="9"/>
      <c r="BI107" s="9"/>
      <c r="BJ107" s="10">
        <f t="shared" si="3"/>
        <v>0</v>
      </c>
      <c r="BK107" s="11"/>
      <c r="BL107" s="11"/>
      <c r="BM107" s="11"/>
      <c r="BN107" s="9"/>
      <c r="BO107" s="9"/>
      <c r="BP107" s="9">
        <f ca="1">IFERROR(IF(COUNTA(BO$56:BO107)=BO$54,BO107,FORECAST(BI107,OFFSET(BR$56:BR$254,MATCH(BI107,BQ$56:BQ$254,1)-1,0,2), OFFSET(BQ$56:BQ$254,MATCH(BI107,BQ$56:BQ$254,1)-1,0,2))),"")</f>
        <v>0</v>
      </c>
      <c r="BQ107" s="9" t="str">
        <f t="array" ref="BQ107">IFERROR(INDEX(BI$56:BI$1054,SMALL(IF(ISNUMBER(BO$56:BO$1054),ROW(BI$1:BI$999),""),ROW(BI52))),"")</f>
        <v/>
      </c>
      <c r="BR107" s="9" t="str">
        <f t="array" ref="BR107">IFERROR(INDEX(BO$56:BO$1054,SMALL(IF(ISNUMBER(BO$56:BO$1054),ROW(BO$1:BO$999),""),ROW(BO52))),"")</f>
        <v/>
      </c>
      <c r="BS107" s="9"/>
      <c r="BT107" s="9"/>
      <c r="BU107" s="9"/>
      <c r="BV107" s="9"/>
      <c r="BW107" s="9"/>
      <c r="BX107" s="9"/>
      <c r="BY107" s="87"/>
      <c r="BZ107" s="9"/>
      <c r="CA107" s="9"/>
      <c r="CB107" s="9"/>
      <c r="CC107" s="10">
        <f t="shared" si="4"/>
        <v>0</v>
      </c>
      <c r="CD107" s="11"/>
      <c r="CE107" s="11"/>
      <c r="CF107" s="11"/>
      <c r="CG107" s="9"/>
      <c r="CH107" s="9"/>
      <c r="CI107" s="9">
        <f ca="1">IFERROR(IF(COUNTA(CH$56:CH107)=CH$54,CH107,FORECAST(CB107,OFFSET(CK$56:CK$254,MATCH(CB107,CJ$56:CJ$254,1)-1,0,2), OFFSET(CJ$56:CJ$254,MATCH(CB107,CJ$56:CJ$254,1)-1,0,2))),"")</f>
        <v>0</v>
      </c>
      <c r="CJ107" s="9" t="str">
        <f t="array" ref="CJ107">IFERROR(INDEX(CB$56:CB$1054,SMALL(IF(ISNUMBER(CH$56:CH$1054),ROW(CB$1:CB$999),""),ROW(CB52))),"")</f>
        <v/>
      </c>
      <c r="CK107" s="9" t="str">
        <f t="array" ref="CK107">IFERROR(INDEX(CH$56:CH$1054,SMALL(IF(ISNUMBER(CH$56:CH$1054),ROW(CH$1:CH$999),""),ROW(CH52))),"")</f>
        <v/>
      </c>
      <c r="CL107" s="9"/>
      <c r="CM107" s="9"/>
      <c r="CN107" s="9"/>
      <c r="CO107" s="9"/>
      <c r="CP107" s="9"/>
      <c r="CQ107" s="9"/>
      <c r="CR107" s="87"/>
      <c r="CS107" s="9"/>
      <c r="CT107" s="9"/>
      <c r="CU107" s="9"/>
      <c r="CV107" s="10">
        <f t="shared" si="5"/>
        <v>0</v>
      </c>
      <c r="CW107" s="11"/>
      <c r="CX107" s="11"/>
      <c r="CY107" s="11"/>
      <c r="CZ107" s="9"/>
      <c r="DA107" s="9"/>
      <c r="DB107" s="9">
        <f ca="1">IFERROR(IF(COUNTA(DA$56:DA107)=DA$54,DA107,FORECAST(CU107,OFFSET(DD$56:DD$254,MATCH(CU107,DC$56:DC$254,1)-1,0,2), OFFSET(DC$56:DC$254,MATCH(CU107,DC$56:DC$254,1)-1,0,2))),"")</f>
        <v>0</v>
      </c>
      <c r="DC107" s="9" t="str">
        <f t="array" ref="DC107">IFERROR(INDEX(CU$56:CU$1054,SMALL(IF(ISNUMBER(DA$56:DA$1054),ROW(CU$1:CU$999),""),ROW(CU52))),"")</f>
        <v/>
      </c>
      <c r="DD107" s="9" t="str">
        <f t="array" ref="DD107">IFERROR(INDEX(DA$56:DA$1054,SMALL(IF(ISNUMBER(DA$56:DA$1054),ROW(DA$1:DA$999),""),ROW(DA52))),"")</f>
        <v/>
      </c>
      <c r="DE107" s="9"/>
      <c r="DF107" s="9"/>
      <c r="DG107" s="9"/>
      <c r="DH107" s="9"/>
      <c r="DI107" s="9"/>
      <c r="DJ107" s="9"/>
      <c r="DK107" s="87"/>
      <c r="DL107" s="9"/>
      <c r="DM107" s="9"/>
      <c r="DN107" s="9"/>
      <c r="DO107" s="10">
        <f t="shared" si="6"/>
        <v>0</v>
      </c>
      <c r="DP107" s="11"/>
      <c r="DQ107" s="11"/>
      <c r="DR107" s="11"/>
      <c r="DS107" s="9"/>
      <c r="DT107" s="9"/>
      <c r="DU107" s="9">
        <f ca="1">IFERROR(IF(COUNTA(DT$56:DT107)=DT$54,DT107,FORECAST(DN107,OFFSET(DW$56:DW$254,MATCH(DN107,DV$56:DV$254,1)-1,0,2), OFFSET(DV$56:DV$254,MATCH(DN107,DV$56:DV$254,1)-1,0,2))),"")</f>
        <v>0</v>
      </c>
      <c r="DV107" s="9" t="str">
        <f t="array" ref="DV107">IFERROR(INDEX(DN$56:DN$1054,SMALL(IF(ISNUMBER(DT$56:DT$1054),ROW(DN$1:DN$999),""),ROW(DN52))),"")</f>
        <v/>
      </c>
      <c r="DW107" s="9" t="str">
        <f t="array" ref="DW107">IFERROR(INDEX(DT$56:DT$1054,SMALL(IF(ISNUMBER(DT$56:DT$1054),ROW(DT$1:DT$999),""),ROW(DT52))),"")</f>
        <v/>
      </c>
      <c r="DX107" s="9"/>
      <c r="DY107" s="9"/>
      <c r="DZ107" s="9"/>
      <c r="EA107" s="9"/>
      <c r="EB107" s="9"/>
      <c r="EC107" s="9"/>
      <c r="ED107" s="87"/>
      <c r="EE107" s="9"/>
      <c r="EF107" s="9"/>
      <c r="EG107" s="9"/>
      <c r="EH107" s="10">
        <f t="shared" si="7"/>
        <v>0</v>
      </c>
      <c r="EI107" s="11"/>
      <c r="EJ107" s="11"/>
      <c r="EK107" s="11"/>
      <c r="EL107" s="9"/>
      <c r="EM107" s="9"/>
      <c r="EN107" s="9">
        <f ca="1">IFERROR(IF(COUNTA(EM$56:EM107)=EM$54,EM107,FORECAST(EG107,OFFSET(EP$56:EP$254,MATCH(EG107,EO$56:EO$254,1)-1,0,2), OFFSET(EO$56:EO$254,MATCH(EG107,EO$56:EO$254,1)-1,0,2))),"")</f>
        <v>0</v>
      </c>
      <c r="EO107" s="9" t="str">
        <f t="array" ref="EO107">IFERROR(INDEX(EG$56:EG$1054,SMALL(IF(ISNUMBER(EM$56:EM$1054),ROW(EG$1:EG$999),""),ROW(EG52))),"")</f>
        <v/>
      </c>
      <c r="EP107" s="9" t="str">
        <f t="array" ref="EP107">IFERROR(INDEX(EM$56:EM$1054,SMALL(IF(ISNUMBER(EM$56:EM$1054),ROW(EM$1:EM$999),""),ROW(EM52))),"")</f>
        <v/>
      </c>
      <c r="EQ107" s="9"/>
      <c r="ER107" s="9"/>
      <c r="ES107" s="9"/>
      <c r="ET107" s="9"/>
      <c r="EU107" s="9"/>
      <c r="EV107" s="9"/>
    </row>
    <row r="108" spans="1:152" x14ac:dyDescent="0.25">
      <c r="A108" s="8"/>
      <c r="B108" s="9"/>
      <c r="C108" s="9"/>
      <c r="D108" s="9"/>
      <c r="E108" s="10">
        <f t="shared" si="0"/>
        <v>0</v>
      </c>
      <c r="F108" s="11"/>
      <c r="G108" s="11"/>
      <c r="H108" s="11"/>
      <c r="I108" s="9"/>
      <c r="J108" s="9"/>
      <c r="K108" s="9">
        <f ca="1">IFERROR(IF(COUNTA(J$56:J108)=J$54,J108,FORECAST(D108,OFFSET(M$56:M$254,MATCH(D108,L$56:L$254,1)-1,0,2), OFFSET(L$56:L$254,MATCH(D108,L$56:L$254,1)-1,0,2))),"")</f>
        <v>0</v>
      </c>
      <c r="L108" s="9" t="str">
        <f t="array" ref="L108">IFERROR(INDEX(D$56:D$1054,SMALL(IF(ISNUMBER(J$56:J$1054),ROW(D$1:D$999),""),ROW(D53))),"")</f>
        <v/>
      </c>
      <c r="M108" s="9" t="str">
        <f t="array" ref="M108">IFERROR(INDEX(J$56:J$1054,SMALL(IF(ISNUMBER(J$56:J$1054),ROW(J$1:J$999),""),ROW(J53))),"")</f>
        <v/>
      </c>
      <c r="N108" s="9"/>
      <c r="O108" s="9"/>
      <c r="P108" s="9"/>
      <c r="Q108" s="9"/>
      <c r="R108" s="9"/>
      <c r="S108" s="9"/>
      <c r="T108" s="87"/>
      <c r="U108" s="9"/>
      <c r="V108" s="9"/>
      <c r="W108" s="9"/>
      <c r="X108" s="10">
        <f t="shared" si="1"/>
        <v>0</v>
      </c>
      <c r="Y108" s="11"/>
      <c r="Z108" s="11"/>
      <c r="AA108" s="11"/>
      <c r="AB108" s="9"/>
      <c r="AC108" s="9"/>
      <c r="AD108" s="9">
        <f ca="1">IFERROR(IF(COUNTA(AC$56:AC108)=AC$54,AC108,FORECAST(W108,OFFSET(AF$56:AF$254,MATCH(W108,AE$56:AE$254,1)-1,0,2), OFFSET(AE$56:AE$254,MATCH(W108,AE$56:AE$254,1)-1,0,2))),"")</f>
        <v>0</v>
      </c>
      <c r="AE108" s="9" t="str">
        <f t="array" ref="AE108">IFERROR(INDEX(W$56:W$1054,SMALL(IF(ISNUMBER(AC$56:AC$1054),ROW(W$1:W$999),""),ROW(W53))),"")</f>
        <v/>
      </c>
      <c r="AF108" s="9" t="str">
        <f t="array" ref="AF108">IFERROR(INDEX(AC$56:AC$1054,SMALL(IF(ISNUMBER(AC$56:AC$1054),ROW(AC$1:AC$999),""),ROW(AC53))),"")</f>
        <v/>
      </c>
      <c r="AG108" s="9"/>
      <c r="AH108" s="9"/>
      <c r="AI108" s="9"/>
      <c r="AJ108" s="9"/>
      <c r="AK108" s="9"/>
      <c r="AL108" s="9"/>
      <c r="AM108" s="87"/>
      <c r="AN108" s="9"/>
      <c r="AO108" s="9"/>
      <c r="AP108" s="9"/>
      <c r="AQ108" s="10">
        <f t="shared" si="2"/>
        <v>0</v>
      </c>
      <c r="AR108" s="11"/>
      <c r="AS108" s="11"/>
      <c r="AT108" s="11"/>
      <c r="AU108" s="9"/>
      <c r="AV108" s="9"/>
      <c r="AW108" s="9">
        <f ca="1">IFERROR(IF(COUNTA(AV$56:AV108)=AV$54,AV108,FORECAST(AP108,OFFSET(AY$56:AY$254,MATCH(AP108,AX$56:AX$254,1)-1,0,2), OFFSET(AX$56:AX$254,MATCH(AP108,AX$56:AX$254,1)-1,0,2))),"")</f>
        <v>0</v>
      </c>
      <c r="AX108" s="9" t="str">
        <f t="array" ref="AX108">IFERROR(INDEX(AP$56:AP$1054,SMALL(IF(ISNUMBER(AV$56:AV$1054),ROW(AP$1:AP$999),""),ROW(AP53))),"")</f>
        <v/>
      </c>
      <c r="AY108" s="9" t="str">
        <f t="array" ref="AY108">IFERROR(INDEX(AV$56:AV$1054,SMALL(IF(ISNUMBER(AV$56:AV$1054),ROW(AV$1:AV$999),""),ROW(AV53))),"")</f>
        <v/>
      </c>
      <c r="AZ108" s="9"/>
      <c r="BA108" s="9"/>
      <c r="BB108" s="9"/>
      <c r="BC108" s="9"/>
      <c r="BD108" s="9"/>
      <c r="BE108" s="9"/>
      <c r="BF108" s="87"/>
      <c r="BG108" s="9"/>
      <c r="BH108" s="9"/>
      <c r="BI108" s="9"/>
      <c r="BJ108" s="10">
        <f t="shared" si="3"/>
        <v>0</v>
      </c>
      <c r="BK108" s="11"/>
      <c r="BL108" s="11"/>
      <c r="BM108" s="11"/>
      <c r="BN108" s="9"/>
      <c r="BO108" s="9"/>
      <c r="BP108" s="9">
        <f ca="1">IFERROR(IF(COUNTA(BO$56:BO108)=BO$54,BO108,FORECAST(BI108,OFFSET(BR$56:BR$254,MATCH(BI108,BQ$56:BQ$254,1)-1,0,2), OFFSET(BQ$56:BQ$254,MATCH(BI108,BQ$56:BQ$254,1)-1,0,2))),"")</f>
        <v>0</v>
      </c>
      <c r="BQ108" s="9" t="str">
        <f t="array" ref="BQ108">IFERROR(INDEX(BI$56:BI$1054,SMALL(IF(ISNUMBER(BO$56:BO$1054),ROW(BI$1:BI$999),""),ROW(BI53))),"")</f>
        <v/>
      </c>
      <c r="BR108" s="9" t="str">
        <f t="array" ref="BR108">IFERROR(INDEX(BO$56:BO$1054,SMALL(IF(ISNUMBER(BO$56:BO$1054),ROW(BO$1:BO$999),""),ROW(BO53))),"")</f>
        <v/>
      </c>
      <c r="BS108" s="9"/>
      <c r="BT108" s="9"/>
      <c r="BU108" s="9"/>
      <c r="BV108" s="9"/>
      <c r="BW108" s="9"/>
      <c r="BX108" s="9"/>
      <c r="BY108" s="87"/>
      <c r="BZ108" s="9"/>
      <c r="CA108" s="9"/>
      <c r="CB108" s="9"/>
      <c r="CC108" s="10">
        <f t="shared" si="4"/>
        <v>0</v>
      </c>
      <c r="CD108" s="11"/>
      <c r="CE108" s="11"/>
      <c r="CF108" s="11"/>
      <c r="CG108" s="9"/>
      <c r="CH108" s="9"/>
      <c r="CI108" s="9">
        <f ca="1">IFERROR(IF(COUNTA(CH$56:CH108)=CH$54,CH108,FORECAST(CB108,OFFSET(CK$56:CK$254,MATCH(CB108,CJ$56:CJ$254,1)-1,0,2), OFFSET(CJ$56:CJ$254,MATCH(CB108,CJ$56:CJ$254,1)-1,0,2))),"")</f>
        <v>0</v>
      </c>
      <c r="CJ108" s="9" t="str">
        <f t="array" ref="CJ108">IFERROR(INDEX(CB$56:CB$1054,SMALL(IF(ISNUMBER(CH$56:CH$1054),ROW(CB$1:CB$999),""),ROW(CB53))),"")</f>
        <v/>
      </c>
      <c r="CK108" s="9" t="str">
        <f t="array" ref="CK108">IFERROR(INDEX(CH$56:CH$1054,SMALL(IF(ISNUMBER(CH$56:CH$1054),ROW(CH$1:CH$999),""),ROW(CH53))),"")</f>
        <v/>
      </c>
      <c r="CL108" s="9"/>
      <c r="CM108" s="9"/>
      <c r="CN108" s="9"/>
      <c r="CO108" s="9"/>
      <c r="CP108" s="9"/>
      <c r="CQ108" s="9"/>
      <c r="CR108" s="87"/>
      <c r="CS108" s="9"/>
      <c r="CT108" s="9"/>
      <c r="CU108" s="9"/>
      <c r="CV108" s="10">
        <f t="shared" si="5"/>
        <v>0</v>
      </c>
      <c r="CW108" s="11"/>
      <c r="CX108" s="11"/>
      <c r="CY108" s="11"/>
      <c r="CZ108" s="9"/>
      <c r="DA108" s="9"/>
      <c r="DB108" s="9">
        <f ca="1">IFERROR(IF(COUNTA(DA$56:DA108)=DA$54,DA108,FORECAST(CU108,OFFSET(DD$56:DD$254,MATCH(CU108,DC$56:DC$254,1)-1,0,2), OFFSET(DC$56:DC$254,MATCH(CU108,DC$56:DC$254,1)-1,0,2))),"")</f>
        <v>0</v>
      </c>
      <c r="DC108" s="9" t="str">
        <f t="array" ref="DC108">IFERROR(INDEX(CU$56:CU$1054,SMALL(IF(ISNUMBER(DA$56:DA$1054),ROW(CU$1:CU$999),""),ROW(CU53))),"")</f>
        <v/>
      </c>
      <c r="DD108" s="9" t="str">
        <f t="array" ref="DD108">IFERROR(INDEX(DA$56:DA$1054,SMALL(IF(ISNUMBER(DA$56:DA$1054),ROW(DA$1:DA$999),""),ROW(DA53))),"")</f>
        <v/>
      </c>
      <c r="DE108" s="9"/>
      <c r="DF108" s="9"/>
      <c r="DG108" s="9"/>
      <c r="DH108" s="9"/>
      <c r="DI108" s="9"/>
      <c r="DJ108" s="9"/>
      <c r="DK108" s="87"/>
      <c r="DL108" s="9"/>
      <c r="DM108" s="9"/>
      <c r="DN108" s="9"/>
      <c r="DO108" s="10">
        <f t="shared" si="6"/>
        <v>0</v>
      </c>
      <c r="DP108" s="11"/>
      <c r="DQ108" s="11"/>
      <c r="DR108" s="11"/>
      <c r="DS108" s="9"/>
      <c r="DT108" s="9"/>
      <c r="DU108" s="9">
        <f ca="1">IFERROR(IF(COUNTA(DT$56:DT108)=DT$54,DT108,FORECAST(DN108,OFFSET(DW$56:DW$254,MATCH(DN108,DV$56:DV$254,1)-1,0,2), OFFSET(DV$56:DV$254,MATCH(DN108,DV$56:DV$254,1)-1,0,2))),"")</f>
        <v>0</v>
      </c>
      <c r="DV108" s="9" t="str">
        <f t="array" ref="DV108">IFERROR(INDEX(DN$56:DN$1054,SMALL(IF(ISNUMBER(DT$56:DT$1054),ROW(DN$1:DN$999),""),ROW(DN53))),"")</f>
        <v/>
      </c>
      <c r="DW108" s="9" t="str">
        <f t="array" ref="DW108">IFERROR(INDEX(DT$56:DT$1054,SMALL(IF(ISNUMBER(DT$56:DT$1054),ROW(DT$1:DT$999),""),ROW(DT53))),"")</f>
        <v/>
      </c>
      <c r="DX108" s="9"/>
      <c r="DY108" s="9"/>
      <c r="DZ108" s="9"/>
      <c r="EA108" s="9"/>
      <c r="EB108" s="9"/>
      <c r="EC108" s="9"/>
      <c r="ED108" s="87"/>
      <c r="EE108" s="9"/>
      <c r="EF108" s="9"/>
      <c r="EG108" s="9"/>
      <c r="EH108" s="10">
        <f t="shared" si="7"/>
        <v>0</v>
      </c>
      <c r="EI108" s="11"/>
      <c r="EJ108" s="11"/>
      <c r="EK108" s="11"/>
      <c r="EL108" s="9"/>
      <c r="EM108" s="9"/>
      <c r="EN108" s="9">
        <f ca="1">IFERROR(IF(COUNTA(EM$56:EM108)=EM$54,EM108,FORECAST(EG108,OFFSET(EP$56:EP$254,MATCH(EG108,EO$56:EO$254,1)-1,0,2), OFFSET(EO$56:EO$254,MATCH(EG108,EO$56:EO$254,1)-1,0,2))),"")</f>
        <v>0</v>
      </c>
      <c r="EO108" s="9" t="str">
        <f t="array" ref="EO108">IFERROR(INDEX(EG$56:EG$1054,SMALL(IF(ISNUMBER(EM$56:EM$1054),ROW(EG$1:EG$999),""),ROW(EG53))),"")</f>
        <v/>
      </c>
      <c r="EP108" s="9" t="str">
        <f t="array" ref="EP108">IFERROR(INDEX(EM$56:EM$1054,SMALL(IF(ISNUMBER(EM$56:EM$1054),ROW(EM$1:EM$999),""),ROW(EM53))),"")</f>
        <v/>
      </c>
      <c r="EQ108" s="9"/>
      <c r="ER108" s="9"/>
      <c r="ES108" s="9"/>
      <c r="ET108" s="9"/>
      <c r="EU108" s="9"/>
      <c r="EV108" s="9"/>
    </row>
    <row r="109" spans="1:152" x14ac:dyDescent="0.25">
      <c r="A109" s="8"/>
      <c r="B109" s="9"/>
      <c r="C109" s="9"/>
      <c r="D109" s="9"/>
      <c r="E109" s="10">
        <f t="shared" si="0"/>
        <v>0</v>
      </c>
      <c r="F109" s="11"/>
      <c r="G109" s="11"/>
      <c r="H109" s="11"/>
      <c r="I109" s="9"/>
      <c r="J109" s="9"/>
      <c r="K109" s="9">
        <f ca="1">IFERROR(IF(COUNTA(J$56:J109)=J$54,J109,FORECAST(D109,OFFSET(M$56:M$254,MATCH(D109,L$56:L$254,1)-1,0,2), OFFSET(L$56:L$254,MATCH(D109,L$56:L$254,1)-1,0,2))),"")</f>
        <v>0</v>
      </c>
      <c r="L109" s="9" t="str">
        <f t="array" ref="L109">IFERROR(INDEX(D$56:D$1054,SMALL(IF(ISNUMBER(J$56:J$1054),ROW(D$1:D$999),""),ROW(D54))),"")</f>
        <v/>
      </c>
      <c r="M109" s="9" t="str">
        <f t="array" ref="M109">IFERROR(INDEX(J$56:J$1054,SMALL(IF(ISNUMBER(J$56:J$1054),ROW(J$1:J$999),""),ROW(J54))),"")</f>
        <v/>
      </c>
      <c r="N109" s="9"/>
      <c r="O109" s="9"/>
      <c r="P109" s="9"/>
      <c r="Q109" s="9"/>
      <c r="R109" s="9"/>
      <c r="S109" s="9"/>
      <c r="T109" s="87"/>
      <c r="U109" s="9"/>
      <c r="V109" s="9"/>
      <c r="W109" s="9"/>
      <c r="X109" s="10">
        <f t="shared" si="1"/>
        <v>0</v>
      </c>
      <c r="Y109" s="11"/>
      <c r="Z109" s="11"/>
      <c r="AA109" s="11"/>
      <c r="AB109" s="9"/>
      <c r="AC109" s="9"/>
      <c r="AD109" s="9">
        <f ca="1">IFERROR(IF(COUNTA(AC$56:AC109)=AC$54,AC109,FORECAST(W109,OFFSET(AF$56:AF$254,MATCH(W109,AE$56:AE$254,1)-1,0,2), OFFSET(AE$56:AE$254,MATCH(W109,AE$56:AE$254,1)-1,0,2))),"")</f>
        <v>0</v>
      </c>
      <c r="AE109" s="9" t="str">
        <f t="array" ref="AE109">IFERROR(INDEX(W$56:W$1054,SMALL(IF(ISNUMBER(AC$56:AC$1054),ROW(W$1:W$999),""),ROW(W54))),"")</f>
        <v/>
      </c>
      <c r="AF109" s="9" t="str">
        <f t="array" ref="AF109">IFERROR(INDEX(AC$56:AC$1054,SMALL(IF(ISNUMBER(AC$56:AC$1054),ROW(AC$1:AC$999),""),ROW(AC54))),"")</f>
        <v/>
      </c>
      <c r="AG109" s="9"/>
      <c r="AH109" s="9"/>
      <c r="AI109" s="9"/>
      <c r="AJ109" s="9"/>
      <c r="AK109" s="9"/>
      <c r="AL109" s="9"/>
      <c r="AM109" s="87"/>
      <c r="AN109" s="9"/>
      <c r="AO109" s="9"/>
      <c r="AP109" s="9"/>
      <c r="AQ109" s="10">
        <f t="shared" si="2"/>
        <v>0</v>
      </c>
      <c r="AR109" s="11"/>
      <c r="AS109" s="11"/>
      <c r="AT109" s="11"/>
      <c r="AU109" s="9"/>
      <c r="AV109" s="9"/>
      <c r="AW109" s="9">
        <f ca="1">IFERROR(IF(COUNTA(AV$56:AV109)=AV$54,AV109,FORECAST(AP109,OFFSET(AY$56:AY$254,MATCH(AP109,AX$56:AX$254,1)-1,0,2), OFFSET(AX$56:AX$254,MATCH(AP109,AX$56:AX$254,1)-1,0,2))),"")</f>
        <v>0</v>
      </c>
      <c r="AX109" s="9" t="str">
        <f t="array" ref="AX109">IFERROR(INDEX(AP$56:AP$1054,SMALL(IF(ISNUMBER(AV$56:AV$1054),ROW(AP$1:AP$999),""),ROW(AP54))),"")</f>
        <v/>
      </c>
      <c r="AY109" s="9" t="str">
        <f t="array" ref="AY109">IFERROR(INDEX(AV$56:AV$1054,SMALL(IF(ISNUMBER(AV$56:AV$1054),ROW(AV$1:AV$999),""),ROW(AV54))),"")</f>
        <v/>
      </c>
      <c r="AZ109" s="9"/>
      <c r="BA109" s="9"/>
      <c r="BB109" s="9"/>
      <c r="BC109" s="9"/>
      <c r="BD109" s="9"/>
      <c r="BE109" s="9"/>
      <c r="BF109" s="87"/>
      <c r="BG109" s="9"/>
      <c r="BH109" s="9"/>
      <c r="BI109" s="9"/>
      <c r="BJ109" s="10">
        <f t="shared" si="3"/>
        <v>0</v>
      </c>
      <c r="BK109" s="11"/>
      <c r="BL109" s="11"/>
      <c r="BM109" s="11"/>
      <c r="BN109" s="9"/>
      <c r="BO109" s="9"/>
      <c r="BP109" s="9">
        <f ca="1">IFERROR(IF(COUNTA(BO$56:BO109)=BO$54,BO109,FORECAST(BI109,OFFSET(BR$56:BR$254,MATCH(BI109,BQ$56:BQ$254,1)-1,0,2), OFFSET(BQ$56:BQ$254,MATCH(BI109,BQ$56:BQ$254,1)-1,0,2))),"")</f>
        <v>0</v>
      </c>
      <c r="BQ109" s="9" t="str">
        <f t="array" ref="BQ109">IFERROR(INDEX(BI$56:BI$1054,SMALL(IF(ISNUMBER(BO$56:BO$1054),ROW(BI$1:BI$999),""),ROW(BI54))),"")</f>
        <v/>
      </c>
      <c r="BR109" s="9" t="str">
        <f t="array" ref="BR109">IFERROR(INDEX(BO$56:BO$1054,SMALL(IF(ISNUMBER(BO$56:BO$1054),ROW(BO$1:BO$999),""),ROW(BO54))),"")</f>
        <v/>
      </c>
      <c r="BS109" s="9"/>
      <c r="BT109" s="9"/>
      <c r="BU109" s="9"/>
      <c r="BV109" s="9"/>
      <c r="BW109" s="9"/>
      <c r="BX109" s="9"/>
      <c r="BY109" s="87"/>
      <c r="BZ109" s="9"/>
      <c r="CA109" s="9"/>
      <c r="CB109" s="9"/>
      <c r="CC109" s="10">
        <f t="shared" si="4"/>
        <v>0</v>
      </c>
      <c r="CD109" s="11"/>
      <c r="CE109" s="11"/>
      <c r="CF109" s="11"/>
      <c r="CG109" s="9"/>
      <c r="CH109" s="9"/>
      <c r="CI109" s="9">
        <f ca="1">IFERROR(IF(COUNTA(CH$56:CH109)=CH$54,CH109,FORECAST(CB109,OFFSET(CK$56:CK$254,MATCH(CB109,CJ$56:CJ$254,1)-1,0,2), OFFSET(CJ$56:CJ$254,MATCH(CB109,CJ$56:CJ$254,1)-1,0,2))),"")</f>
        <v>0</v>
      </c>
      <c r="CJ109" s="9" t="str">
        <f t="array" ref="CJ109">IFERROR(INDEX(CB$56:CB$1054,SMALL(IF(ISNUMBER(CH$56:CH$1054),ROW(CB$1:CB$999),""),ROW(CB54))),"")</f>
        <v/>
      </c>
      <c r="CK109" s="9" t="str">
        <f t="array" ref="CK109">IFERROR(INDEX(CH$56:CH$1054,SMALL(IF(ISNUMBER(CH$56:CH$1054),ROW(CH$1:CH$999),""),ROW(CH54))),"")</f>
        <v/>
      </c>
      <c r="CL109" s="9"/>
      <c r="CM109" s="9"/>
      <c r="CN109" s="9"/>
      <c r="CO109" s="9"/>
      <c r="CP109" s="9"/>
      <c r="CQ109" s="9"/>
      <c r="CR109" s="87"/>
      <c r="CS109" s="9"/>
      <c r="CT109" s="9"/>
      <c r="CU109" s="9"/>
      <c r="CV109" s="10">
        <f t="shared" si="5"/>
        <v>0</v>
      </c>
      <c r="CW109" s="11"/>
      <c r="CX109" s="11"/>
      <c r="CY109" s="11"/>
      <c r="CZ109" s="9"/>
      <c r="DA109" s="9"/>
      <c r="DB109" s="9">
        <f ca="1">IFERROR(IF(COUNTA(DA$56:DA109)=DA$54,DA109,FORECAST(CU109,OFFSET(DD$56:DD$254,MATCH(CU109,DC$56:DC$254,1)-1,0,2), OFFSET(DC$56:DC$254,MATCH(CU109,DC$56:DC$254,1)-1,0,2))),"")</f>
        <v>0</v>
      </c>
      <c r="DC109" s="9" t="str">
        <f t="array" ref="DC109">IFERROR(INDEX(CU$56:CU$1054,SMALL(IF(ISNUMBER(DA$56:DA$1054),ROW(CU$1:CU$999),""),ROW(CU54))),"")</f>
        <v/>
      </c>
      <c r="DD109" s="9" t="str">
        <f t="array" ref="DD109">IFERROR(INDEX(DA$56:DA$1054,SMALL(IF(ISNUMBER(DA$56:DA$1054),ROW(DA$1:DA$999),""),ROW(DA54))),"")</f>
        <v/>
      </c>
      <c r="DE109" s="9"/>
      <c r="DF109" s="9"/>
      <c r="DG109" s="9"/>
      <c r="DH109" s="9"/>
      <c r="DI109" s="9"/>
      <c r="DJ109" s="9"/>
      <c r="DK109" s="87"/>
      <c r="DL109" s="9"/>
      <c r="DM109" s="9"/>
      <c r="DN109" s="9"/>
      <c r="DO109" s="10">
        <f t="shared" si="6"/>
        <v>0</v>
      </c>
      <c r="DP109" s="11"/>
      <c r="DQ109" s="11"/>
      <c r="DR109" s="11"/>
      <c r="DS109" s="9"/>
      <c r="DT109" s="9"/>
      <c r="DU109" s="9">
        <f ca="1">IFERROR(IF(COUNTA(DT$56:DT109)=DT$54,DT109,FORECAST(DN109,OFFSET(DW$56:DW$254,MATCH(DN109,DV$56:DV$254,1)-1,0,2), OFFSET(DV$56:DV$254,MATCH(DN109,DV$56:DV$254,1)-1,0,2))),"")</f>
        <v>0</v>
      </c>
      <c r="DV109" s="9" t="str">
        <f t="array" ref="DV109">IFERROR(INDEX(DN$56:DN$1054,SMALL(IF(ISNUMBER(DT$56:DT$1054),ROW(DN$1:DN$999),""),ROW(DN54))),"")</f>
        <v/>
      </c>
      <c r="DW109" s="9" t="str">
        <f t="array" ref="DW109">IFERROR(INDEX(DT$56:DT$1054,SMALL(IF(ISNUMBER(DT$56:DT$1054),ROW(DT$1:DT$999),""),ROW(DT54))),"")</f>
        <v/>
      </c>
      <c r="DX109" s="9"/>
      <c r="DY109" s="9"/>
      <c r="DZ109" s="9"/>
      <c r="EA109" s="9"/>
      <c r="EB109" s="9"/>
      <c r="EC109" s="9"/>
      <c r="ED109" s="87"/>
      <c r="EE109" s="9"/>
      <c r="EF109" s="9"/>
      <c r="EG109" s="9"/>
      <c r="EH109" s="10">
        <f t="shared" si="7"/>
        <v>0</v>
      </c>
      <c r="EI109" s="11"/>
      <c r="EJ109" s="11"/>
      <c r="EK109" s="11"/>
      <c r="EL109" s="9"/>
      <c r="EM109" s="9"/>
      <c r="EN109" s="9">
        <f ca="1">IFERROR(IF(COUNTA(EM$56:EM109)=EM$54,EM109,FORECAST(EG109,OFFSET(EP$56:EP$254,MATCH(EG109,EO$56:EO$254,1)-1,0,2), OFFSET(EO$56:EO$254,MATCH(EG109,EO$56:EO$254,1)-1,0,2))),"")</f>
        <v>0</v>
      </c>
      <c r="EO109" s="9" t="str">
        <f t="array" ref="EO109">IFERROR(INDEX(EG$56:EG$1054,SMALL(IF(ISNUMBER(EM$56:EM$1054),ROW(EG$1:EG$999),""),ROW(EG54))),"")</f>
        <v/>
      </c>
      <c r="EP109" s="9" t="str">
        <f t="array" ref="EP109">IFERROR(INDEX(EM$56:EM$1054,SMALL(IF(ISNUMBER(EM$56:EM$1054),ROW(EM$1:EM$999),""),ROW(EM54))),"")</f>
        <v/>
      </c>
      <c r="EQ109" s="9"/>
      <c r="ER109" s="9"/>
      <c r="ES109" s="9"/>
      <c r="ET109" s="9"/>
      <c r="EU109" s="9"/>
      <c r="EV109" s="9"/>
    </row>
    <row r="110" spans="1:152" x14ac:dyDescent="0.25">
      <c r="A110" s="8"/>
      <c r="B110" s="9"/>
      <c r="C110" s="9"/>
      <c r="D110" s="9"/>
      <c r="E110" s="10">
        <f t="shared" si="0"/>
        <v>0</v>
      </c>
      <c r="F110" s="11"/>
      <c r="G110" s="11"/>
      <c r="H110" s="11"/>
      <c r="I110" s="9"/>
      <c r="J110" s="9"/>
      <c r="K110" s="9">
        <f ca="1">IFERROR(IF(COUNTA(J$56:J110)=J$54,J110,FORECAST(D110,OFFSET(M$56:M$254,MATCH(D110,L$56:L$254,1)-1,0,2), OFFSET(L$56:L$254,MATCH(D110,L$56:L$254,1)-1,0,2))),"")</f>
        <v>0</v>
      </c>
      <c r="L110" s="9" t="str">
        <f t="array" ref="L110">IFERROR(INDEX(D$56:D$1054,SMALL(IF(ISNUMBER(J$56:J$1054),ROW(D$1:D$999),""),ROW(D55))),"")</f>
        <v/>
      </c>
      <c r="M110" s="9" t="str">
        <f t="array" ref="M110">IFERROR(INDEX(J$56:J$1054,SMALL(IF(ISNUMBER(J$56:J$1054),ROW(J$1:J$999),""),ROW(J55))),"")</f>
        <v/>
      </c>
      <c r="N110" s="9"/>
      <c r="O110" s="9"/>
      <c r="P110" s="9"/>
      <c r="Q110" s="9"/>
      <c r="R110" s="9"/>
      <c r="S110" s="9"/>
      <c r="T110" s="87"/>
      <c r="U110" s="9"/>
      <c r="V110" s="9"/>
      <c r="W110" s="9"/>
      <c r="X110" s="10">
        <f t="shared" si="1"/>
        <v>0</v>
      </c>
      <c r="Y110" s="11"/>
      <c r="Z110" s="11"/>
      <c r="AA110" s="11"/>
      <c r="AB110" s="9"/>
      <c r="AC110" s="9"/>
      <c r="AD110" s="9">
        <f ca="1">IFERROR(IF(COUNTA(AC$56:AC110)=AC$54,AC110,FORECAST(W110,OFFSET(AF$56:AF$254,MATCH(W110,AE$56:AE$254,1)-1,0,2), OFFSET(AE$56:AE$254,MATCH(W110,AE$56:AE$254,1)-1,0,2))),"")</f>
        <v>0</v>
      </c>
      <c r="AE110" s="9" t="str">
        <f t="array" ref="AE110">IFERROR(INDEX(W$56:W$1054,SMALL(IF(ISNUMBER(AC$56:AC$1054),ROW(W$1:W$999),""),ROW(W55))),"")</f>
        <v/>
      </c>
      <c r="AF110" s="9" t="str">
        <f t="array" ref="AF110">IFERROR(INDEX(AC$56:AC$1054,SMALL(IF(ISNUMBER(AC$56:AC$1054),ROW(AC$1:AC$999),""),ROW(AC55))),"")</f>
        <v/>
      </c>
      <c r="AG110" s="9"/>
      <c r="AH110" s="9"/>
      <c r="AI110" s="9"/>
      <c r="AJ110" s="9"/>
      <c r="AK110" s="9"/>
      <c r="AL110" s="9"/>
      <c r="AM110" s="87"/>
      <c r="AN110" s="9"/>
      <c r="AO110" s="9"/>
      <c r="AP110" s="9"/>
      <c r="AQ110" s="10">
        <f t="shared" si="2"/>
        <v>0</v>
      </c>
      <c r="AR110" s="11"/>
      <c r="AS110" s="11"/>
      <c r="AT110" s="11"/>
      <c r="AU110" s="9"/>
      <c r="AV110" s="9"/>
      <c r="AW110" s="9">
        <f ca="1">IFERROR(IF(COUNTA(AV$56:AV110)=AV$54,AV110,FORECAST(AP110,OFFSET(AY$56:AY$254,MATCH(AP110,AX$56:AX$254,1)-1,0,2), OFFSET(AX$56:AX$254,MATCH(AP110,AX$56:AX$254,1)-1,0,2))),"")</f>
        <v>0</v>
      </c>
      <c r="AX110" s="9" t="str">
        <f t="array" ref="AX110">IFERROR(INDEX(AP$56:AP$1054,SMALL(IF(ISNUMBER(AV$56:AV$1054),ROW(AP$1:AP$999),""),ROW(AP55))),"")</f>
        <v/>
      </c>
      <c r="AY110" s="9" t="str">
        <f t="array" ref="AY110">IFERROR(INDEX(AV$56:AV$1054,SMALL(IF(ISNUMBER(AV$56:AV$1054),ROW(AV$1:AV$999),""),ROW(AV55))),"")</f>
        <v/>
      </c>
      <c r="AZ110" s="9"/>
      <c r="BA110" s="9"/>
      <c r="BB110" s="9"/>
      <c r="BC110" s="9"/>
      <c r="BD110" s="9"/>
      <c r="BE110" s="9"/>
      <c r="BF110" s="87"/>
      <c r="BG110" s="9"/>
      <c r="BH110" s="9"/>
      <c r="BI110" s="9"/>
      <c r="BJ110" s="10">
        <f t="shared" si="3"/>
        <v>0</v>
      </c>
      <c r="BK110" s="11"/>
      <c r="BL110" s="11"/>
      <c r="BM110" s="11"/>
      <c r="BN110" s="9"/>
      <c r="BO110" s="9"/>
      <c r="BP110" s="9">
        <f ca="1">IFERROR(IF(COUNTA(BO$56:BO110)=BO$54,BO110,FORECAST(BI110,OFFSET(BR$56:BR$254,MATCH(BI110,BQ$56:BQ$254,1)-1,0,2), OFFSET(BQ$56:BQ$254,MATCH(BI110,BQ$56:BQ$254,1)-1,0,2))),"")</f>
        <v>0</v>
      </c>
      <c r="BQ110" s="9" t="str">
        <f t="array" ref="BQ110">IFERROR(INDEX(BI$56:BI$1054,SMALL(IF(ISNUMBER(BO$56:BO$1054),ROW(BI$1:BI$999),""),ROW(BI55))),"")</f>
        <v/>
      </c>
      <c r="BR110" s="9" t="str">
        <f t="array" ref="BR110">IFERROR(INDEX(BO$56:BO$1054,SMALL(IF(ISNUMBER(BO$56:BO$1054),ROW(BO$1:BO$999),""),ROW(BO55))),"")</f>
        <v/>
      </c>
      <c r="BS110" s="9"/>
      <c r="BT110" s="9"/>
      <c r="BU110" s="9"/>
      <c r="BV110" s="9"/>
      <c r="BW110" s="9"/>
      <c r="BX110" s="9"/>
      <c r="BY110" s="87"/>
      <c r="BZ110" s="9"/>
      <c r="CA110" s="9"/>
      <c r="CB110" s="9"/>
      <c r="CC110" s="10">
        <f t="shared" si="4"/>
        <v>0</v>
      </c>
      <c r="CD110" s="11"/>
      <c r="CE110" s="11"/>
      <c r="CF110" s="11"/>
      <c r="CG110" s="9"/>
      <c r="CH110" s="9"/>
      <c r="CI110" s="9">
        <f ca="1">IFERROR(IF(COUNTA(CH$56:CH110)=CH$54,CH110,FORECAST(CB110,OFFSET(CK$56:CK$254,MATCH(CB110,CJ$56:CJ$254,1)-1,0,2), OFFSET(CJ$56:CJ$254,MATCH(CB110,CJ$56:CJ$254,1)-1,0,2))),"")</f>
        <v>0</v>
      </c>
      <c r="CJ110" s="9" t="str">
        <f t="array" ref="CJ110">IFERROR(INDEX(CB$56:CB$1054,SMALL(IF(ISNUMBER(CH$56:CH$1054),ROW(CB$1:CB$999),""),ROW(CB55))),"")</f>
        <v/>
      </c>
      <c r="CK110" s="9" t="str">
        <f t="array" ref="CK110">IFERROR(INDEX(CH$56:CH$1054,SMALL(IF(ISNUMBER(CH$56:CH$1054),ROW(CH$1:CH$999),""),ROW(CH55))),"")</f>
        <v/>
      </c>
      <c r="CL110" s="9"/>
      <c r="CM110" s="9"/>
      <c r="CN110" s="9"/>
      <c r="CO110" s="9"/>
      <c r="CP110" s="9"/>
      <c r="CQ110" s="9"/>
      <c r="CR110" s="87"/>
      <c r="CS110" s="9"/>
      <c r="CT110" s="9"/>
      <c r="CU110" s="9"/>
      <c r="CV110" s="10">
        <f t="shared" si="5"/>
        <v>0</v>
      </c>
      <c r="CW110" s="11"/>
      <c r="CX110" s="11"/>
      <c r="CY110" s="11"/>
      <c r="CZ110" s="9"/>
      <c r="DA110" s="9"/>
      <c r="DB110" s="9">
        <f ca="1">IFERROR(IF(COUNTA(DA$56:DA110)=DA$54,DA110,FORECAST(CU110,OFFSET(DD$56:DD$254,MATCH(CU110,DC$56:DC$254,1)-1,0,2), OFFSET(DC$56:DC$254,MATCH(CU110,DC$56:DC$254,1)-1,0,2))),"")</f>
        <v>0</v>
      </c>
      <c r="DC110" s="9" t="str">
        <f t="array" ref="DC110">IFERROR(INDEX(CU$56:CU$1054,SMALL(IF(ISNUMBER(DA$56:DA$1054),ROW(CU$1:CU$999),""),ROW(CU55))),"")</f>
        <v/>
      </c>
      <c r="DD110" s="9" t="str">
        <f t="array" ref="DD110">IFERROR(INDEX(DA$56:DA$1054,SMALL(IF(ISNUMBER(DA$56:DA$1054),ROW(DA$1:DA$999),""),ROW(DA55))),"")</f>
        <v/>
      </c>
      <c r="DE110" s="9"/>
      <c r="DF110" s="9"/>
      <c r="DG110" s="9"/>
      <c r="DH110" s="9"/>
      <c r="DI110" s="9"/>
      <c r="DJ110" s="9"/>
      <c r="DK110" s="87"/>
      <c r="DL110" s="9"/>
      <c r="DM110" s="9"/>
      <c r="DN110" s="9"/>
      <c r="DO110" s="10">
        <f t="shared" si="6"/>
        <v>0</v>
      </c>
      <c r="DP110" s="11"/>
      <c r="DQ110" s="11"/>
      <c r="DR110" s="11"/>
      <c r="DS110" s="9"/>
      <c r="DT110" s="9"/>
      <c r="DU110" s="9">
        <f ca="1">IFERROR(IF(COUNTA(DT$56:DT110)=DT$54,DT110,FORECAST(DN110,OFFSET(DW$56:DW$254,MATCH(DN110,DV$56:DV$254,1)-1,0,2), OFFSET(DV$56:DV$254,MATCH(DN110,DV$56:DV$254,1)-1,0,2))),"")</f>
        <v>0</v>
      </c>
      <c r="DV110" s="9" t="str">
        <f t="array" ref="DV110">IFERROR(INDEX(DN$56:DN$1054,SMALL(IF(ISNUMBER(DT$56:DT$1054),ROW(DN$1:DN$999),""),ROW(DN55))),"")</f>
        <v/>
      </c>
      <c r="DW110" s="9" t="str">
        <f t="array" ref="DW110">IFERROR(INDEX(DT$56:DT$1054,SMALL(IF(ISNUMBER(DT$56:DT$1054),ROW(DT$1:DT$999),""),ROW(DT55))),"")</f>
        <v/>
      </c>
      <c r="DX110" s="9"/>
      <c r="DY110" s="9"/>
      <c r="DZ110" s="9"/>
      <c r="EA110" s="9"/>
      <c r="EB110" s="9"/>
      <c r="EC110" s="9"/>
      <c r="ED110" s="87"/>
      <c r="EE110" s="9"/>
      <c r="EF110" s="9"/>
      <c r="EG110" s="9"/>
      <c r="EH110" s="10">
        <f t="shared" si="7"/>
        <v>0</v>
      </c>
      <c r="EI110" s="11"/>
      <c r="EJ110" s="11"/>
      <c r="EK110" s="11"/>
      <c r="EL110" s="9"/>
      <c r="EM110" s="9"/>
      <c r="EN110" s="9">
        <f ca="1">IFERROR(IF(COUNTA(EM$56:EM110)=EM$54,EM110,FORECAST(EG110,OFFSET(EP$56:EP$254,MATCH(EG110,EO$56:EO$254,1)-1,0,2), OFFSET(EO$56:EO$254,MATCH(EG110,EO$56:EO$254,1)-1,0,2))),"")</f>
        <v>0</v>
      </c>
      <c r="EO110" s="9" t="str">
        <f t="array" ref="EO110">IFERROR(INDEX(EG$56:EG$1054,SMALL(IF(ISNUMBER(EM$56:EM$1054),ROW(EG$1:EG$999),""),ROW(EG55))),"")</f>
        <v/>
      </c>
      <c r="EP110" s="9" t="str">
        <f t="array" ref="EP110">IFERROR(INDEX(EM$56:EM$1054,SMALL(IF(ISNUMBER(EM$56:EM$1054),ROW(EM$1:EM$999),""),ROW(EM55))),"")</f>
        <v/>
      </c>
      <c r="EQ110" s="9"/>
      <c r="ER110" s="9"/>
      <c r="ES110" s="9"/>
      <c r="ET110" s="9"/>
      <c r="EU110" s="9"/>
      <c r="EV110" s="9"/>
    </row>
    <row r="111" spans="1:152" x14ac:dyDescent="0.25">
      <c r="A111" s="8"/>
      <c r="B111" s="9"/>
      <c r="C111" s="9"/>
      <c r="D111" s="9"/>
      <c r="E111" s="10">
        <f t="shared" si="0"/>
        <v>0</v>
      </c>
      <c r="F111" s="11"/>
      <c r="G111" s="11"/>
      <c r="H111" s="11"/>
      <c r="I111" s="9"/>
      <c r="J111" s="9"/>
      <c r="K111" s="9">
        <f ca="1">IFERROR(IF(COUNTA(J$56:J111)=J$54,J111,FORECAST(D111,OFFSET(M$56:M$254,MATCH(D111,L$56:L$254,1)-1,0,2), OFFSET(L$56:L$254,MATCH(D111,L$56:L$254,1)-1,0,2))),"")</f>
        <v>0</v>
      </c>
      <c r="L111" s="9" t="str">
        <f t="array" ref="L111">IFERROR(INDEX(D$56:D$1054,SMALL(IF(ISNUMBER(J$56:J$1054),ROW(D$1:D$999),""),ROW(D56))),"")</f>
        <v/>
      </c>
      <c r="M111" s="9" t="str">
        <f t="array" ref="M111">IFERROR(INDEX(J$56:J$1054,SMALL(IF(ISNUMBER(J$56:J$1054),ROW(J$1:J$999),""),ROW(J56))),"")</f>
        <v/>
      </c>
      <c r="N111" s="9"/>
      <c r="O111" s="9"/>
      <c r="P111" s="9"/>
      <c r="Q111" s="9"/>
      <c r="R111" s="9"/>
      <c r="S111" s="9"/>
      <c r="T111" s="87"/>
      <c r="U111" s="9"/>
      <c r="V111" s="9"/>
      <c r="W111" s="9"/>
      <c r="X111" s="10">
        <f t="shared" si="1"/>
        <v>0</v>
      </c>
      <c r="Y111" s="11"/>
      <c r="Z111" s="11"/>
      <c r="AA111" s="11"/>
      <c r="AB111" s="9"/>
      <c r="AC111" s="9"/>
      <c r="AD111" s="9">
        <f ca="1">IFERROR(IF(COUNTA(AC$56:AC111)=AC$54,AC111,FORECAST(W111,OFFSET(AF$56:AF$254,MATCH(W111,AE$56:AE$254,1)-1,0,2), OFFSET(AE$56:AE$254,MATCH(W111,AE$56:AE$254,1)-1,0,2))),"")</f>
        <v>0</v>
      </c>
      <c r="AE111" s="9" t="str">
        <f t="array" ref="AE111">IFERROR(INDEX(W$56:W$1054,SMALL(IF(ISNUMBER(AC$56:AC$1054),ROW(W$1:W$999),""),ROW(W56))),"")</f>
        <v/>
      </c>
      <c r="AF111" s="9" t="str">
        <f t="array" ref="AF111">IFERROR(INDEX(AC$56:AC$1054,SMALL(IF(ISNUMBER(AC$56:AC$1054),ROW(AC$1:AC$999),""),ROW(AC56))),"")</f>
        <v/>
      </c>
      <c r="AG111" s="9"/>
      <c r="AH111" s="9"/>
      <c r="AI111" s="9"/>
      <c r="AJ111" s="9"/>
      <c r="AK111" s="9"/>
      <c r="AL111" s="9"/>
      <c r="AM111" s="87"/>
      <c r="AN111" s="9"/>
      <c r="AO111" s="9"/>
      <c r="AP111" s="9"/>
      <c r="AQ111" s="10">
        <f t="shared" si="2"/>
        <v>0</v>
      </c>
      <c r="AR111" s="11"/>
      <c r="AS111" s="11"/>
      <c r="AT111" s="11"/>
      <c r="AU111" s="9"/>
      <c r="AV111" s="9"/>
      <c r="AW111" s="9">
        <f ca="1">IFERROR(IF(COUNTA(AV$56:AV111)=AV$54,AV111,FORECAST(AP111,OFFSET(AY$56:AY$254,MATCH(AP111,AX$56:AX$254,1)-1,0,2), OFFSET(AX$56:AX$254,MATCH(AP111,AX$56:AX$254,1)-1,0,2))),"")</f>
        <v>0</v>
      </c>
      <c r="AX111" s="9" t="str">
        <f t="array" ref="AX111">IFERROR(INDEX(AP$56:AP$1054,SMALL(IF(ISNUMBER(AV$56:AV$1054),ROW(AP$1:AP$999),""),ROW(AP56))),"")</f>
        <v/>
      </c>
      <c r="AY111" s="9" t="str">
        <f t="array" ref="AY111">IFERROR(INDEX(AV$56:AV$1054,SMALL(IF(ISNUMBER(AV$56:AV$1054),ROW(AV$1:AV$999),""),ROW(AV56))),"")</f>
        <v/>
      </c>
      <c r="AZ111" s="9"/>
      <c r="BA111" s="9"/>
      <c r="BB111" s="9"/>
      <c r="BC111" s="9"/>
      <c r="BD111" s="9"/>
      <c r="BE111" s="9"/>
      <c r="BF111" s="87"/>
      <c r="BG111" s="9"/>
      <c r="BH111" s="9"/>
      <c r="BI111" s="9"/>
      <c r="BJ111" s="10">
        <f t="shared" si="3"/>
        <v>0</v>
      </c>
      <c r="BK111" s="11"/>
      <c r="BL111" s="11"/>
      <c r="BM111" s="11"/>
      <c r="BN111" s="9"/>
      <c r="BO111" s="9"/>
      <c r="BP111" s="9">
        <f ca="1">IFERROR(IF(COUNTA(BO$56:BO111)=BO$54,BO111,FORECAST(BI111,OFFSET(BR$56:BR$254,MATCH(BI111,BQ$56:BQ$254,1)-1,0,2), OFFSET(BQ$56:BQ$254,MATCH(BI111,BQ$56:BQ$254,1)-1,0,2))),"")</f>
        <v>0</v>
      </c>
      <c r="BQ111" s="9" t="str">
        <f t="array" ref="BQ111">IFERROR(INDEX(BI$56:BI$1054,SMALL(IF(ISNUMBER(BO$56:BO$1054),ROW(BI$1:BI$999),""),ROW(BI56))),"")</f>
        <v/>
      </c>
      <c r="BR111" s="9" t="str">
        <f t="array" ref="BR111">IFERROR(INDEX(BO$56:BO$1054,SMALL(IF(ISNUMBER(BO$56:BO$1054),ROW(BO$1:BO$999),""),ROW(BO56))),"")</f>
        <v/>
      </c>
      <c r="BS111" s="9"/>
      <c r="BT111" s="9"/>
      <c r="BU111" s="9"/>
      <c r="BV111" s="9"/>
      <c r="BW111" s="9"/>
      <c r="BX111" s="9"/>
      <c r="BY111" s="87"/>
      <c r="BZ111" s="9"/>
      <c r="CA111" s="9"/>
      <c r="CB111" s="9"/>
      <c r="CC111" s="10">
        <f t="shared" si="4"/>
        <v>0</v>
      </c>
      <c r="CD111" s="11"/>
      <c r="CE111" s="11"/>
      <c r="CF111" s="11"/>
      <c r="CG111" s="9"/>
      <c r="CH111" s="9"/>
      <c r="CI111" s="9">
        <f ca="1">IFERROR(IF(COUNTA(CH$56:CH111)=CH$54,CH111,FORECAST(CB111,OFFSET(CK$56:CK$254,MATCH(CB111,CJ$56:CJ$254,1)-1,0,2), OFFSET(CJ$56:CJ$254,MATCH(CB111,CJ$56:CJ$254,1)-1,0,2))),"")</f>
        <v>0</v>
      </c>
      <c r="CJ111" s="9" t="str">
        <f t="array" ref="CJ111">IFERROR(INDEX(CB$56:CB$1054,SMALL(IF(ISNUMBER(CH$56:CH$1054),ROW(CB$1:CB$999),""),ROW(CB56))),"")</f>
        <v/>
      </c>
      <c r="CK111" s="9" t="str">
        <f t="array" ref="CK111">IFERROR(INDEX(CH$56:CH$1054,SMALL(IF(ISNUMBER(CH$56:CH$1054),ROW(CH$1:CH$999),""),ROW(CH56))),"")</f>
        <v/>
      </c>
      <c r="CL111" s="9"/>
      <c r="CM111" s="9"/>
      <c r="CN111" s="9"/>
      <c r="CO111" s="9"/>
      <c r="CP111" s="9"/>
      <c r="CQ111" s="9"/>
      <c r="CR111" s="87"/>
      <c r="CS111" s="9"/>
      <c r="CT111" s="9"/>
      <c r="CU111" s="9"/>
      <c r="CV111" s="10">
        <f t="shared" si="5"/>
        <v>0</v>
      </c>
      <c r="CW111" s="11"/>
      <c r="CX111" s="11"/>
      <c r="CY111" s="11"/>
      <c r="CZ111" s="9"/>
      <c r="DA111" s="9"/>
      <c r="DB111" s="9">
        <f ca="1">IFERROR(IF(COUNTA(DA$56:DA111)=DA$54,DA111,FORECAST(CU111,OFFSET(DD$56:DD$254,MATCH(CU111,DC$56:DC$254,1)-1,0,2), OFFSET(DC$56:DC$254,MATCH(CU111,DC$56:DC$254,1)-1,0,2))),"")</f>
        <v>0</v>
      </c>
      <c r="DC111" s="9" t="str">
        <f t="array" ref="DC111">IFERROR(INDEX(CU$56:CU$1054,SMALL(IF(ISNUMBER(DA$56:DA$1054),ROW(CU$1:CU$999),""),ROW(CU56))),"")</f>
        <v/>
      </c>
      <c r="DD111" s="9" t="str">
        <f t="array" ref="DD111">IFERROR(INDEX(DA$56:DA$1054,SMALL(IF(ISNUMBER(DA$56:DA$1054),ROW(DA$1:DA$999),""),ROW(DA56))),"")</f>
        <v/>
      </c>
      <c r="DE111" s="9"/>
      <c r="DF111" s="9"/>
      <c r="DG111" s="9"/>
      <c r="DH111" s="9"/>
      <c r="DI111" s="9"/>
      <c r="DJ111" s="9"/>
      <c r="DK111" s="87"/>
      <c r="DL111" s="9"/>
      <c r="DM111" s="9"/>
      <c r="DN111" s="9"/>
      <c r="DO111" s="10">
        <f t="shared" si="6"/>
        <v>0</v>
      </c>
      <c r="DP111" s="11"/>
      <c r="DQ111" s="11"/>
      <c r="DR111" s="11"/>
      <c r="DS111" s="9"/>
      <c r="DT111" s="9"/>
      <c r="DU111" s="9">
        <f ca="1">IFERROR(IF(COUNTA(DT$56:DT111)=DT$54,DT111,FORECAST(DN111,OFFSET(DW$56:DW$254,MATCH(DN111,DV$56:DV$254,1)-1,0,2), OFFSET(DV$56:DV$254,MATCH(DN111,DV$56:DV$254,1)-1,0,2))),"")</f>
        <v>0</v>
      </c>
      <c r="DV111" s="9" t="str">
        <f t="array" ref="DV111">IFERROR(INDEX(DN$56:DN$1054,SMALL(IF(ISNUMBER(DT$56:DT$1054),ROW(DN$1:DN$999),""),ROW(DN56))),"")</f>
        <v/>
      </c>
      <c r="DW111" s="9" t="str">
        <f t="array" ref="DW111">IFERROR(INDEX(DT$56:DT$1054,SMALL(IF(ISNUMBER(DT$56:DT$1054),ROW(DT$1:DT$999),""),ROW(DT56))),"")</f>
        <v/>
      </c>
      <c r="DX111" s="9"/>
      <c r="DY111" s="9"/>
      <c r="DZ111" s="9"/>
      <c r="EA111" s="9"/>
      <c r="EB111" s="9"/>
      <c r="EC111" s="9"/>
      <c r="ED111" s="87"/>
      <c r="EE111" s="9"/>
      <c r="EF111" s="9"/>
      <c r="EG111" s="9"/>
      <c r="EH111" s="10">
        <f t="shared" si="7"/>
        <v>0</v>
      </c>
      <c r="EI111" s="11"/>
      <c r="EJ111" s="11"/>
      <c r="EK111" s="11"/>
      <c r="EL111" s="9"/>
      <c r="EM111" s="9"/>
      <c r="EN111" s="9">
        <f ca="1">IFERROR(IF(COUNTA(EM$56:EM111)=EM$54,EM111,FORECAST(EG111,OFFSET(EP$56:EP$254,MATCH(EG111,EO$56:EO$254,1)-1,0,2), OFFSET(EO$56:EO$254,MATCH(EG111,EO$56:EO$254,1)-1,0,2))),"")</f>
        <v>0</v>
      </c>
      <c r="EO111" s="9" t="str">
        <f t="array" ref="EO111">IFERROR(INDEX(EG$56:EG$1054,SMALL(IF(ISNUMBER(EM$56:EM$1054),ROW(EG$1:EG$999),""),ROW(EG56))),"")</f>
        <v/>
      </c>
      <c r="EP111" s="9" t="str">
        <f t="array" ref="EP111">IFERROR(INDEX(EM$56:EM$1054,SMALL(IF(ISNUMBER(EM$56:EM$1054),ROW(EM$1:EM$999),""),ROW(EM56))),"")</f>
        <v/>
      </c>
      <c r="EQ111" s="9"/>
      <c r="ER111" s="9"/>
      <c r="ES111" s="9"/>
      <c r="ET111" s="9"/>
      <c r="EU111" s="9"/>
      <c r="EV111" s="9"/>
    </row>
    <row r="112" spans="1:152" x14ac:dyDescent="0.25">
      <c r="A112" s="8"/>
      <c r="B112" s="9"/>
      <c r="C112" s="9"/>
      <c r="D112" s="9"/>
      <c r="E112" s="10">
        <f t="shared" si="0"/>
        <v>0</v>
      </c>
      <c r="F112" s="11"/>
      <c r="G112" s="11"/>
      <c r="H112" s="11"/>
      <c r="I112" s="9"/>
      <c r="J112" s="9"/>
      <c r="K112" s="9">
        <f ca="1">IFERROR(IF(COUNTA(J$56:J112)=J$54,J112,FORECAST(D112,OFFSET(M$56:M$254,MATCH(D112,L$56:L$254,1)-1,0,2), OFFSET(L$56:L$254,MATCH(D112,L$56:L$254,1)-1,0,2))),"")</f>
        <v>0</v>
      </c>
      <c r="L112" s="9" t="str">
        <f t="array" ref="L112">IFERROR(INDEX(D$56:D$1054,SMALL(IF(ISNUMBER(J$56:J$1054),ROW(D$1:D$999),""),ROW(D57))),"")</f>
        <v/>
      </c>
      <c r="M112" s="9" t="str">
        <f t="array" ref="M112">IFERROR(INDEX(J$56:J$1054,SMALL(IF(ISNUMBER(J$56:J$1054),ROW(J$1:J$999),""),ROW(J57))),"")</f>
        <v/>
      </c>
      <c r="N112" s="9"/>
      <c r="O112" s="9"/>
      <c r="P112" s="9"/>
      <c r="Q112" s="9"/>
      <c r="R112" s="9"/>
      <c r="S112" s="9"/>
      <c r="T112" s="87"/>
      <c r="U112" s="9"/>
      <c r="V112" s="9"/>
      <c r="W112" s="9"/>
      <c r="X112" s="10">
        <f t="shared" si="1"/>
        <v>0</v>
      </c>
      <c r="Y112" s="11"/>
      <c r="Z112" s="11"/>
      <c r="AA112" s="11"/>
      <c r="AB112" s="9"/>
      <c r="AC112" s="9"/>
      <c r="AD112" s="9">
        <f ca="1">IFERROR(IF(COUNTA(AC$56:AC112)=AC$54,AC112,FORECAST(W112,OFFSET(AF$56:AF$254,MATCH(W112,AE$56:AE$254,1)-1,0,2), OFFSET(AE$56:AE$254,MATCH(W112,AE$56:AE$254,1)-1,0,2))),"")</f>
        <v>0</v>
      </c>
      <c r="AE112" s="9" t="str">
        <f t="array" ref="AE112">IFERROR(INDEX(W$56:W$1054,SMALL(IF(ISNUMBER(AC$56:AC$1054),ROW(W$1:W$999),""),ROW(W57))),"")</f>
        <v/>
      </c>
      <c r="AF112" s="9" t="str">
        <f t="array" ref="AF112">IFERROR(INDEX(AC$56:AC$1054,SMALL(IF(ISNUMBER(AC$56:AC$1054),ROW(AC$1:AC$999),""),ROW(AC57))),"")</f>
        <v/>
      </c>
      <c r="AG112" s="9"/>
      <c r="AH112" s="9"/>
      <c r="AI112" s="9"/>
      <c r="AJ112" s="9"/>
      <c r="AK112" s="9"/>
      <c r="AL112" s="9"/>
      <c r="AM112" s="87"/>
      <c r="AN112" s="9"/>
      <c r="AO112" s="9"/>
      <c r="AP112" s="9"/>
      <c r="AQ112" s="10">
        <f t="shared" si="2"/>
        <v>0</v>
      </c>
      <c r="AR112" s="11"/>
      <c r="AS112" s="11"/>
      <c r="AT112" s="11"/>
      <c r="AU112" s="9"/>
      <c r="AV112" s="9"/>
      <c r="AW112" s="9">
        <f ca="1">IFERROR(IF(COUNTA(AV$56:AV112)=AV$54,AV112,FORECAST(AP112,OFFSET(AY$56:AY$254,MATCH(AP112,AX$56:AX$254,1)-1,0,2), OFFSET(AX$56:AX$254,MATCH(AP112,AX$56:AX$254,1)-1,0,2))),"")</f>
        <v>0</v>
      </c>
      <c r="AX112" s="9" t="str">
        <f t="array" ref="AX112">IFERROR(INDEX(AP$56:AP$1054,SMALL(IF(ISNUMBER(AV$56:AV$1054),ROW(AP$1:AP$999),""),ROW(AP57))),"")</f>
        <v/>
      </c>
      <c r="AY112" s="9" t="str">
        <f t="array" ref="AY112">IFERROR(INDEX(AV$56:AV$1054,SMALL(IF(ISNUMBER(AV$56:AV$1054),ROW(AV$1:AV$999),""),ROW(AV57))),"")</f>
        <v/>
      </c>
      <c r="AZ112" s="9"/>
      <c r="BA112" s="9"/>
      <c r="BB112" s="9"/>
      <c r="BC112" s="9"/>
      <c r="BD112" s="9"/>
      <c r="BE112" s="9"/>
      <c r="BF112" s="87"/>
      <c r="BG112" s="9"/>
      <c r="BH112" s="9"/>
      <c r="BI112" s="9"/>
      <c r="BJ112" s="10">
        <f t="shared" si="3"/>
        <v>0</v>
      </c>
      <c r="BK112" s="11"/>
      <c r="BL112" s="11"/>
      <c r="BM112" s="11"/>
      <c r="BN112" s="9"/>
      <c r="BO112" s="9"/>
      <c r="BP112" s="9">
        <f ca="1">IFERROR(IF(COUNTA(BO$56:BO112)=BO$54,BO112,FORECAST(BI112,OFFSET(BR$56:BR$254,MATCH(BI112,BQ$56:BQ$254,1)-1,0,2), OFFSET(BQ$56:BQ$254,MATCH(BI112,BQ$56:BQ$254,1)-1,0,2))),"")</f>
        <v>0</v>
      </c>
      <c r="BQ112" s="9" t="str">
        <f t="array" ref="BQ112">IFERROR(INDEX(BI$56:BI$1054,SMALL(IF(ISNUMBER(BO$56:BO$1054),ROW(BI$1:BI$999),""),ROW(BI57))),"")</f>
        <v/>
      </c>
      <c r="BR112" s="9" t="str">
        <f t="array" ref="BR112">IFERROR(INDEX(BO$56:BO$1054,SMALL(IF(ISNUMBER(BO$56:BO$1054),ROW(BO$1:BO$999),""),ROW(BO57))),"")</f>
        <v/>
      </c>
      <c r="BS112" s="9"/>
      <c r="BT112" s="9"/>
      <c r="BU112" s="9"/>
      <c r="BV112" s="9"/>
      <c r="BW112" s="9"/>
      <c r="BX112" s="9"/>
      <c r="BY112" s="87"/>
      <c r="BZ112" s="9"/>
      <c r="CA112" s="9"/>
      <c r="CB112" s="9"/>
      <c r="CC112" s="10">
        <f t="shared" si="4"/>
        <v>0</v>
      </c>
      <c r="CD112" s="11"/>
      <c r="CE112" s="11"/>
      <c r="CF112" s="11"/>
      <c r="CG112" s="9"/>
      <c r="CH112" s="9"/>
      <c r="CI112" s="9">
        <f ca="1">IFERROR(IF(COUNTA(CH$56:CH112)=CH$54,CH112,FORECAST(CB112,OFFSET(CK$56:CK$254,MATCH(CB112,CJ$56:CJ$254,1)-1,0,2), OFFSET(CJ$56:CJ$254,MATCH(CB112,CJ$56:CJ$254,1)-1,0,2))),"")</f>
        <v>0</v>
      </c>
      <c r="CJ112" s="9" t="str">
        <f t="array" ref="CJ112">IFERROR(INDEX(CB$56:CB$1054,SMALL(IF(ISNUMBER(CH$56:CH$1054),ROW(CB$1:CB$999),""),ROW(CB57))),"")</f>
        <v/>
      </c>
      <c r="CK112" s="9" t="str">
        <f t="array" ref="CK112">IFERROR(INDEX(CH$56:CH$1054,SMALL(IF(ISNUMBER(CH$56:CH$1054),ROW(CH$1:CH$999),""),ROW(CH57))),"")</f>
        <v/>
      </c>
      <c r="CL112" s="9"/>
      <c r="CM112" s="9"/>
      <c r="CN112" s="9"/>
      <c r="CO112" s="9"/>
      <c r="CP112" s="9"/>
      <c r="CQ112" s="9"/>
      <c r="CR112" s="87"/>
      <c r="CS112" s="9"/>
      <c r="CT112" s="9"/>
      <c r="CU112" s="9"/>
      <c r="CV112" s="10">
        <f t="shared" si="5"/>
        <v>0</v>
      </c>
      <c r="CW112" s="11"/>
      <c r="CX112" s="11"/>
      <c r="CY112" s="11"/>
      <c r="CZ112" s="9"/>
      <c r="DA112" s="9"/>
      <c r="DB112" s="9">
        <f ca="1">IFERROR(IF(COUNTA(DA$56:DA112)=DA$54,DA112,FORECAST(CU112,OFFSET(DD$56:DD$254,MATCH(CU112,DC$56:DC$254,1)-1,0,2), OFFSET(DC$56:DC$254,MATCH(CU112,DC$56:DC$254,1)-1,0,2))),"")</f>
        <v>0</v>
      </c>
      <c r="DC112" s="9" t="str">
        <f t="array" ref="DC112">IFERROR(INDEX(CU$56:CU$1054,SMALL(IF(ISNUMBER(DA$56:DA$1054),ROW(CU$1:CU$999),""),ROW(CU57))),"")</f>
        <v/>
      </c>
      <c r="DD112" s="9" t="str">
        <f t="array" ref="DD112">IFERROR(INDEX(DA$56:DA$1054,SMALL(IF(ISNUMBER(DA$56:DA$1054),ROW(DA$1:DA$999),""),ROW(DA57))),"")</f>
        <v/>
      </c>
      <c r="DE112" s="9"/>
      <c r="DF112" s="9"/>
      <c r="DG112" s="9"/>
      <c r="DH112" s="9"/>
      <c r="DI112" s="9"/>
      <c r="DJ112" s="9"/>
      <c r="DK112" s="87"/>
      <c r="DL112" s="9"/>
      <c r="DM112" s="9"/>
      <c r="DN112" s="9"/>
      <c r="DO112" s="10">
        <f t="shared" si="6"/>
        <v>0</v>
      </c>
      <c r="DP112" s="11"/>
      <c r="DQ112" s="11"/>
      <c r="DR112" s="11"/>
      <c r="DS112" s="9"/>
      <c r="DT112" s="9"/>
      <c r="DU112" s="9">
        <f ca="1">IFERROR(IF(COUNTA(DT$56:DT112)=DT$54,DT112,FORECAST(DN112,OFFSET(DW$56:DW$254,MATCH(DN112,DV$56:DV$254,1)-1,0,2), OFFSET(DV$56:DV$254,MATCH(DN112,DV$56:DV$254,1)-1,0,2))),"")</f>
        <v>0</v>
      </c>
      <c r="DV112" s="9" t="str">
        <f t="array" ref="DV112">IFERROR(INDEX(DN$56:DN$1054,SMALL(IF(ISNUMBER(DT$56:DT$1054),ROW(DN$1:DN$999),""),ROW(DN57))),"")</f>
        <v/>
      </c>
      <c r="DW112" s="9" t="str">
        <f t="array" ref="DW112">IFERROR(INDEX(DT$56:DT$1054,SMALL(IF(ISNUMBER(DT$56:DT$1054),ROW(DT$1:DT$999),""),ROW(DT57))),"")</f>
        <v/>
      </c>
      <c r="DX112" s="9"/>
      <c r="DY112" s="9"/>
      <c r="DZ112" s="9"/>
      <c r="EA112" s="9"/>
      <c r="EB112" s="9"/>
      <c r="EC112" s="9"/>
      <c r="ED112" s="87"/>
      <c r="EE112" s="9"/>
      <c r="EF112" s="9"/>
      <c r="EG112" s="9"/>
      <c r="EH112" s="10">
        <f t="shared" si="7"/>
        <v>0</v>
      </c>
      <c r="EI112" s="11"/>
      <c r="EJ112" s="11"/>
      <c r="EK112" s="11"/>
      <c r="EL112" s="9"/>
      <c r="EM112" s="9"/>
      <c r="EN112" s="9">
        <f ca="1">IFERROR(IF(COUNTA(EM$56:EM112)=EM$54,EM112,FORECAST(EG112,OFFSET(EP$56:EP$254,MATCH(EG112,EO$56:EO$254,1)-1,0,2), OFFSET(EO$56:EO$254,MATCH(EG112,EO$56:EO$254,1)-1,0,2))),"")</f>
        <v>0</v>
      </c>
      <c r="EO112" s="9" t="str">
        <f t="array" ref="EO112">IFERROR(INDEX(EG$56:EG$1054,SMALL(IF(ISNUMBER(EM$56:EM$1054),ROW(EG$1:EG$999),""),ROW(EG57))),"")</f>
        <v/>
      </c>
      <c r="EP112" s="9" t="str">
        <f t="array" ref="EP112">IFERROR(INDEX(EM$56:EM$1054,SMALL(IF(ISNUMBER(EM$56:EM$1054),ROW(EM$1:EM$999),""),ROW(EM57))),"")</f>
        <v/>
      </c>
      <c r="EQ112" s="9"/>
      <c r="ER112" s="9"/>
      <c r="ES112" s="9"/>
      <c r="ET112" s="9"/>
      <c r="EU112" s="9"/>
      <c r="EV112" s="9"/>
    </row>
    <row r="113" spans="1:152" x14ac:dyDescent="0.25">
      <c r="A113" s="8"/>
      <c r="B113" s="9"/>
      <c r="C113" s="9"/>
      <c r="D113" s="9"/>
      <c r="E113" s="10">
        <f t="shared" si="0"/>
        <v>0</v>
      </c>
      <c r="F113" s="11"/>
      <c r="G113" s="11"/>
      <c r="H113" s="11"/>
      <c r="I113" s="9"/>
      <c r="J113" s="9"/>
      <c r="K113" s="9">
        <f ca="1">IFERROR(IF(COUNTA(J$56:J113)=J$54,J113,FORECAST(D113,OFFSET(M$56:M$254,MATCH(D113,L$56:L$254,1)-1,0,2), OFFSET(L$56:L$254,MATCH(D113,L$56:L$254,1)-1,0,2))),"")</f>
        <v>0</v>
      </c>
      <c r="L113" s="9" t="str">
        <f t="array" ref="L113">IFERROR(INDEX(D$56:D$1054,SMALL(IF(ISNUMBER(J$56:J$1054),ROW(D$1:D$999),""),ROW(D58))),"")</f>
        <v/>
      </c>
      <c r="M113" s="9" t="str">
        <f t="array" ref="M113">IFERROR(INDEX(J$56:J$1054,SMALL(IF(ISNUMBER(J$56:J$1054),ROW(J$1:J$999),""),ROW(J58))),"")</f>
        <v/>
      </c>
      <c r="N113" s="9"/>
      <c r="O113" s="9"/>
      <c r="P113" s="9"/>
      <c r="Q113" s="9"/>
      <c r="R113" s="9"/>
      <c r="S113" s="9"/>
      <c r="T113" s="87"/>
      <c r="U113" s="9"/>
      <c r="V113" s="9"/>
      <c r="W113" s="9"/>
      <c r="X113" s="10">
        <f t="shared" si="1"/>
        <v>0</v>
      </c>
      <c r="Y113" s="11"/>
      <c r="Z113" s="11"/>
      <c r="AA113" s="11"/>
      <c r="AB113" s="9"/>
      <c r="AC113" s="9"/>
      <c r="AD113" s="9">
        <f ca="1">IFERROR(IF(COUNTA(AC$56:AC113)=AC$54,AC113,FORECAST(W113,OFFSET(AF$56:AF$254,MATCH(W113,AE$56:AE$254,1)-1,0,2), OFFSET(AE$56:AE$254,MATCH(W113,AE$56:AE$254,1)-1,0,2))),"")</f>
        <v>0</v>
      </c>
      <c r="AE113" s="9" t="str">
        <f t="array" ref="AE113">IFERROR(INDEX(W$56:W$1054,SMALL(IF(ISNUMBER(AC$56:AC$1054),ROW(W$1:W$999),""),ROW(W58))),"")</f>
        <v/>
      </c>
      <c r="AF113" s="9" t="str">
        <f t="array" ref="AF113">IFERROR(INDEX(AC$56:AC$1054,SMALL(IF(ISNUMBER(AC$56:AC$1054),ROW(AC$1:AC$999),""),ROW(AC58))),"")</f>
        <v/>
      </c>
      <c r="AG113" s="9"/>
      <c r="AH113" s="9"/>
      <c r="AI113" s="9"/>
      <c r="AJ113" s="9"/>
      <c r="AK113" s="9"/>
      <c r="AL113" s="9"/>
      <c r="AM113" s="87"/>
      <c r="AN113" s="9"/>
      <c r="AO113" s="9"/>
      <c r="AP113" s="9"/>
      <c r="AQ113" s="10">
        <f t="shared" si="2"/>
        <v>0</v>
      </c>
      <c r="AR113" s="11"/>
      <c r="AS113" s="11"/>
      <c r="AT113" s="11"/>
      <c r="AU113" s="9"/>
      <c r="AV113" s="9"/>
      <c r="AW113" s="9">
        <f ca="1">IFERROR(IF(COUNTA(AV$56:AV113)=AV$54,AV113,FORECAST(AP113,OFFSET(AY$56:AY$254,MATCH(AP113,AX$56:AX$254,1)-1,0,2), OFFSET(AX$56:AX$254,MATCH(AP113,AX$56:AX$254,1)-1,0,2))),"")</f>
        <v>0</v>
      </c>
      <c r="AX113" s="9" t="str">
        <f t="array" ref="AX113">IFERROR(INDEX(AP$56:AP$1054,SMALL(IF(ISNUMBER(AV$56:AV$1054),ROW(AP$1:AP$999),""),ROW(AP58))),"")</f>
        <v/>
      </c>
      <c r="AY113" s="9" t="str">
        <f t="array" ref="AY113">IFERROR(INDEX(AV$56:AV$1054,SMALL(IF(ISNUMBER(AV$56:AV$1054),ROW(AV$1:AV$999),""),ROW(AV58))),"")</f>
        <v/>
      </c>
      <c r="AZ113" s="9"/>
      <c r="BA113" s="9"/>
      <c r="BB113" s="9"/>
      <c r="BC113" s="9"/>
      <c r="BD113" s="9"/>
      <c r="BE113" s="9"/>
      <c r="BF113" s="87"/>
      <c r="BG113" s="9"/>
      <c r="BH113" s="9"/>
      <c r="BI113" s="9"/>
      <c r="BJ113" s="10">
        <f t="shared" si="3"/>
        <v>0</v>
      </c>
      <c r="BK113" s="11"/>
      <c r="BL113" s="11"/>
      <c r="BM113" s="11"/>
      <c r="BN113" s="9"/>
      <c r="BO113" s="9"/>
      <c r="BP113" s="9">
        <f ca="1">IFERROR(IF(COUNTA(BO$56:BO113)=BO$54,BO113,FORECAST(BI113,OFFSET(BR$56:BR$254,MATCH(BI113,BQ$56:BQ$254,1)-1,0,2), OFFSET(BQ$56:BQ$254,MATCH(BI113,BQ$56:BQ$254,1)-1,0,2))),"")</f>
        <v>0</v>
      </c>
      <c r="BQ113" s="9" t="str">
        <f t="array" ref="BQ113">IFERROR(INDEX(BI$56:BI$1054,SMALL(IF(ISNUMBER(BO$56:BO$1054),ROW(BI$1:BI$999),""),ROW(BI58))),"")</f>
        <v/>
      </c>
      <c r="BR113" s="9" t="str">
        <f t="array" ref="BR113">IFERROR(INDEX(BO$56:BO$1054,SMALL(IF(ISNUMBER(BO$56:BO$1054),ROW(BO$1:BO$999),""),ROW(BO58))),"")</f>
        <v/>
      </c>
      <c r="BS113" s="9"/>
      <c r="BT113" s="9"/>
      <c r="BU113" s="9"/>
      <c r="BV113" s="9"/>
      <c r="BW113" s="9"/>
      <c r="BX113" s="9"/>
      <c r="BY113" s="87"/>
      <c r="BZ113" s="9"/>
      <c r="CA113" s="9"/>
      <c r="CB113" s="9"/>
      <c r="CC113" s="10">
        <f t="shared" si="4"/>
        <v>0</v>
      </c>
      <c r="CD113" s="11"/>
      <c r="CE113" s="11"/>
      <c r="CF113" s="11"/>
      <c r="CG113" s="9"/>
      <c r="CH113" s="9"/>
      <c r="CI113" s="9">
        <f ca="1">IFERROR(IF(COUNTA(CH$56:CH113)=CH$54,CH113,FORECAST(CB113,OFFSET(CK$56:CK$254,MATCH(CB113,CJ$56:CJ$254,1)-1,0,2), OFFSET(CJ$56:CJ$254,MATCH(CB113,CJ$56:CJ$254,1)-1,0,2))),"")</f>
        <v>0</v>
      </c>
      <c r="CJ113" s="9" t="str">
        <f t="array" ref="CJ113">IFERROR(INDEX(CB$56:CB$1054,SMALL(IF(ISNUMBER(CH$56:CH$1054),ROW(CB$1:CB$999),""),ROW(CB58))),"")</f>
        <v/>
      </c>
      <c r="CK113" s="9" t="str">
        <f t="array" ref="CK113">IFERROR(INDEX(CH$56:CH$1054,SMALL(IF(ISNUMBER(CH$56:CH$1054),ROW(CH$1:CH$999),""),ROW(CH58))),"")</f>
        <v/>
      </c>
      <c r="CL113" s="9"/>
      <c r="CM113" s="9"/>
      <c r="CN113" s="9"/>
      <c r="CO113" s="9"/>
      <c r="CP113" s="9"/>
      <c r="CQ113" s="9"/>
      <c r="CR113" s="87"/>
      <c r="CS113" s="9"/>
      <c r="CT113" s="9"/>
      <c r="CU113" s="9"/>
      <c r="CV113" s="10">
        <f t="shared" si="5"/>
        <v>0</v>
      </c>
      <c r="CW113" s="11"/>
      <c r="CX113" s="11"/>
      <c r="CY113" s="11"/>
      <c r="CZ113" s="9"/>
      <c r="DA113" s="9"/>
      <c r="DB113" s="9">
        <f ca="1">IFERROR(IF(COUNTA(DA$56:DA113)=DA$54,DA113,FORECAST(CU113,OFFSET(DD$56:DD$254,MATCH(CU113,DC$56:DC$254,1)-1,0,2), OFFSET(DC$56:DC$254,MATCH(CU113,DC$56:DC$254,1)-1,0,2))),"")</f>
        <v>0</v>
      </c>
      <c r="DC113" s="9" t="str">
        <f t="array" ref="DC113">IFERROR(INDEX(CU$56:CU$1054,SMALL(IF(ISNUMBER(DA$56:DA$1054),ROW(CU$1:CU$999),""),ROW(CU58))),"")</f>
        <v/>
      </c>
      <c r="DD113" s="9" t="str">
        <f t="array" ref="DD113">IFERROR(INDEX(DA$56:DA$1054,SMALL(IF(ISNUMBER(DA$56:DA$1054),ROW(DA$1:DA$999),""),ROW(DA58))),"")</f>
        <v/>
      </c>
      <c r="DE113" s="9"/>
      <c r="DF113" s="9"/>
      <c r="DG113" s="9"/>
      <c r="DH113" s="9"/>
      <c r="DI113" s="9"/>
      <c r="DJ113" s="9"/>
      <c r="DK113" s="87"/>
      <c r="DL113" s="9"/>
      <c r="DM113" s="9"/>
      <c r="DN113" s="9"/>
      <c r="DO113" s="10">
        <f t="shared" si="6"/>
        <v>0</v>
      </c>
      <c r="DP113" s="11"/>
      <c r="DQ113" s="11"/>
      <c r="DR113" s="11"/>
      <c r="DS113" s="9"/>
      <c r="DT113" s="9"/>
      <c r="DU113" s="9">
        <f ca="1">IFERROR(IF(COUNTA(DT$56:DT113)=DT$54,DT113,FORECAST(DN113,OFFSET(DW$56:DW$254,MATCH(DN113,DV$56:DV$254,1)-1,0,2), OFFSET(DV$56:DV$254,MATCH(DN113,DV$56:DV$254,1)-1,0,2))),"")</f>
        <v>0</v>
      </c>
      <c r="DV113" s="9" t="str">
        <f t="array" ref="DV113">IFERROR(INDEX(DN$56:DN$1054,SMALL(IF(ISNUMBER(DT$56:DT$1054),ROW(DN$1:DN$999),""),ROW(DN58))),"")</f>
        <v/>
      </c>
      <c r="DW113" s="9" t="str">
        <f t="array" ref="DW113">IFERROR(INDEX(DT$56:DT$1054,SMALL(IF(ISNUMBER(DT$56:DT$1054),ROW(DT$1:DT$999),""),ROW(DT58))),"")</f>
        <v/>
      </c>
      <c r="DX113" s="9"/>
      <c r="DY113" s="9"/>
      <c r="DZ113" s="9"/>
      <c r="EA113" s="9"/>
      <c r="EB113" s="9"/>
      <c r="EC113" s="9"/>
      <c r="ED113" s="87"/>
      <c r="EE113" s="9"/>
      <c r="EF113" s="9"/>
      <c r="EG113" s="9"/>
      <c r="EH113" s="10">
        <f t="shared" si="7"/>
        <v>0</v>
      </c>
      <c r="EI113" s="11"/>
      <c r="EJ113" s="11"/>
      <c r="EK113" s="11"/>
      <c r="EL113" s="9"/>
      <c r="EM113" s="9"/>
      <c r="EN113" s="9">
        <f ca="1">IFERROR(IF(COUNTA(EM$56:EM113)=EM$54,EM113,FORECAST(EG113,OFFSET(EP$56:EP$254,MATCH(EG113,EO$56:EO$254,1)-1,0,2), OFFSET(EO$56:EO$254,MATCH(EG113,EO$56:EO$254,1)-1,0,2))),"")</f>
        <v>0</v>
      </c>
      <c r="EO113" s="9" t="str">
        <f t="array" ref="EO113">IFERROR(INDEX(EG$56:EG$1054,SMALL(IF(ISNUMBER(EM$56:EM$1054),ROW(EG$1:EG$999),""),ROW(EG58))),"")</f>
        <v/>
      </c>
      <c r="EP113" s="9" t="str">
        <f t="array" ref="EP113">IFERROR(INDEX(EM$56:EM$1054,SMALL(IF(ISNUMBER(EM$56:EM$1054),ROW(EM$1:EM$999),""),ROW(EM58))),"")</f>
        <v/>
      </c>
      <c r="EQ113" s="9"/>
      <c r="ER113" s="9"/>
      <c r="ES113" s="9"/>
      <c r="ET113" s="9"/>
      <c r="EU113" s="9"/>
      <c r="EV113" s="9"/>
    </row>
    <row r="114" spans="1:152" x14ac:dyDescent="0.25">
      <c r="A114" s="8"/>
      <c r="B114" s="9"/>
      <c r="C114" s="9"/>
      <c r="D114" s="9"/>
      <c r="E114" s="10">
        <f t="shared" si="0"/>
        <v>0</v>
      </c>
      <c r="F114" s="11"/>
      <c r="G114" s="11"/>
      <c r="H114" s="11"/>
      <c r="I114" s="9"/>
      <c r="J114" s="9"/>
      <c r="K114" s="9">
        <f ca="1">IFERROR(IF(COUNTA(J$56:J114)=J$54,J114,FORECAST(D114,OFFSET(M$56:M$254,MATCH(D114,L$56:L$254,1)-1,0,2), OFFSET(L$56:L$254,MATCH(D114,L$56:L$254,1)-1,0,2))),"")</f>
        <v>0</v>
      </c>
      <c r="L114" s="9" t="str">
        <f t="array" ref="L114">IFERROR(INDEX(D$56:D$1054,SMALL(IF(ISNUMBER(J$56:J$1054),ROW(D$1:D$999),""),ROW(D59))),"")</f>
        <v/>
      </c>
      <c r="M114" s="9" t="str">
        <f t="array" ref="M114">IFERROR(INDEX(J$56:J$1054,SMALL(IF(ISNUMBER(J$56:J$1054),ROW(J$1:J$999),""),ROW(J59))),"")</f>
        <v/>
      </c>
      <c r="N114" s="9"/>
      <c r="O114" s="9"/>
      <c r="P114" s="9"/>
      <c r="Q114" s="9"/>
      <c r="R114" s="9"/>
      <c r="S114" s="9"/>
      <c r="T114" s="87"/>
      <c r="U114" s="9"/>
      <c r="V114" s="9"/>
      <c r="W114" s="9"/>
      <c r="X114" s="10">
        <f t="shared" si="1"/>
        <v>0</v>
      </c>
      <c r="Y114" s="11"/>
      <c r="Z114" s="11"/>
      <c r="AA114" s="11"/>
      <c r="AB114" s="9"/>
      <c r="AC114" s="9"/>
      <c r="AD114" s="9">
        <f ca="1">IFERROR(IF(COUNTA(AC$56:AC114)=AC$54,AC114,FORECAST(W114,OFFSET(AF$56:AF$254,MATCH(W114,AE$56:AE$254,1)-1,0,2), OFFSET(AE$56:AE$254,MATCH(W114,AE$56:AE$254,1)-1,0,2))),"")</f>
        <v>0</v>
      </c>
      <c r="AE114" s="9" t="str">
        <f t="array" ref="AE114">IFERROR(INDEX(W$56:W$1054,SMALL(IF(ISNUMBER(AC$56:AC$1054),ROW(W$1:W$999),""),ROW(W59))),"")</f>
        <v/>
      </c>
      <c r="AF114" s="9" t="str">
        <f t="array" ref="AF114">IFERROR(INDEX(AC$56:AC$1054,SMALL(IF(ISNUMBER(AC$56:AC$1054),ROW(AC$1:AC$999),""),ROW(AC59))),"")</f>
        <v/>
      </c>
      <c r="AG114" s="9"/>
      <c r="AH114" s="9"/>
      <c r="AI114" s="9"/>
      <c r="AJ114" s="9"/>
      <c r="AK114" s="9"/>
      <c r="AL114" s="9"/>
      <c r="AM114" s="87"/>
      <c r="AN114" s="9"/>
      <c r="AO114" s="9"/>
      <c r="AP114" s="9"/>
      <c r="AQ114" s="10">
        <f t="shared" si="2"/>
        <v>0</v>
      </c>
      <c r="AR114" s="11"/>
      <c r="AS114" s="11"/>
      <c r="AT114" s="11"/>
      <c r="AU114" s="9"/>
      <c r="AV114" s="9"/>
      <c r="AW114" s="9">
        <f ca="1">IFERROR(IF(COUNTA(AV$56:AV114)=AV$54,AV114,FORECAST(AP114,OFFSET(AY$56:AY$254,MATCH(AP114,AX$56:AX$254,1)-1,0,2), OFFSET(AX$56:AX$254,MATCH(AP114,AX$56:AX$254,1)-1,0,2))),"")</f>
        <v>0</v>
      </c>
      <c r="AX114" s="9" t="str">
        <f t="array" ref="AX114">IFERROR(INDEX(AP$56:AP$1054,SMALL(IF(ISNUMBER(AV$56:AV$1054),ROW(AP$1:AP$999),""),ROW(AP59))),"")</f>
        <v/>
      </c>
      <c r="AY114" s="9" t="str">
        <f t="array" ref="AY114">IFERROR(INDEX(AV$56:AV$1054,SMALL(IF(ISNUMBER(AV$56:AV$1054),ROW(AV$1:AV$999),""),ROW(AV59))),"")</f>
        <v/>
      </c>
      <c r="AZ114" s="9"/>
      <c r="BA114" s="9"/>
      <c r="BB114" s="9"/>
      <c r="BC114" s="9"/>
      <c r="BD114" s="9"/>
      <c r="BE114" s="9"/>
      <c r="BF114" s="87"/>
      <c r="BG114" s="9"/>
      <c r="BH114" s="9"/>
      <c r="BI114" s="9"/>
      <c r="BJ114" s="10">
        <f t="shared" si="3"/>
        <v>0</v>
      </c>
      <c r="BK114" s="11"/>
      <c r="BL114" s="11"/>
      <c r="BM114" s="11"/>
      <c r="BN114" s="9"/>
      <c r="BO114" s="9"/>
      <c r="BP114" s="9">
        <f ca="1">IFERROR(IF(COUNTA(BO$56:BO114)=BO$54,BO114,FORECAST(BI114,OFFSET(BR$56:BR$254,MATCH(BI114,BQ$56:BQ$254,1)-1,0,2), OFFSET(BQ$56:BQ$254,MATCH(BI114,BQ$56:BQ$254,1)-1,0,2))),"")</f>
        <v>0</v>
      </c>
      <c r="BQ114" s="9" t="str">
        <f t="array" ref="BQ114">IFERROR(INDEX(BI$56:BI$1054,SMALL(IF(ISNUMBER(BO$56:BO$1054),ROW(BI$1:BI$999),""),ROW(BI59))),"")</f>
        <v/>
      </c>
      <c r="BR114" s="9" t="str">
        <f t="array" ref="BR114">IFERROR(INDEX(BO$56:BO$1054,SMALL(IF(ISNUMBER(BO$56:BO$1054),ROW(BO$1:BO$999),""),ROW(BO59))),"")</f>
        <v/>
      </c>
      <c r="BS114" s="9"/>
      <c r="BT114" s="9"/>
      <c r="BU114" s="9"/>
      <c r="BV114" s="9"/>
      <c r="BW114" s="9"/>
      <c r="BX114" s="9"/>
      <c r="BY114" s="87"/>
      <c r="BZ114" s="9"/>
      <c r="CA114" s="9"/>
      <c r="CB114" s="9"/>
      <c r="CC114" s="10">
        <f t="shared" si="4"/>
        <v>0</v>
      </c>
      <c r="CD114" s="11"/>
      <c r="CE114" s="11"/>
      <c r="CF114" s="11"/>
      <c r="CG114" s="9"/>
      <c r="CH114" s="9"/>
      <c r="CI114" s="9">
        <f ca="1">IFERROR(IF(COUNTA(CH$56:CH114)=CH$54,CH114,FORECAST(CB114,OFFSET(CK$56:CK$254,MATCH(CB114,CJ$56:CJ$254,1)-1,0,2), OFFSET(CJ$56:CJ$254,MATCH(CB114,CJ$56:CJ$254,1)-1,0,2))),"")</f>
        <v>0</v>
      </c>
      <c r="CJ114" s="9" t="str">
        <f t="array" ref="CJ114">IFERROR(INDEX(CB$56:CB$1054,SMALL(IF(ISNUMBER(CH$56:CH$1054),ROW(CB$1:CB$999),""),ROW(CB59))),"")</f>
        <v/>
      </c>
      <c r="CK114" s="9" t="str">
        <f t="array" ref="CK114">IFERROR(INDEX(CH$56:CH$1054,SMALL(IF(ISNUMBER(CH$56:CH$1054),ROW(CH$1:CH$999),""),ROW(CH59))),"")</f>
        <v/>
      </c>
      <c r="CL114" s="9"/>
      <c r="CM114" s="9"/>
      <c r="CN114" s="9"/>
      <c r="CO114" s="9"/>
      <c r="CP114" s="9"/>
      <c r="CQ114" s="9"/>
      <c r="CR114" s="87"/>
      <c r="CS114" s="9"/>
      <c r="CT114" s="9"/>
      <c r="CU114" s="9"/>
      <c r="CV114" s="10">
        <f t="shared" si="5"/>
        <v>0</v>
      </c>
      <c r="CW114" s="11"/>
      <c r="CX114" s="11"/>
      <c r="CY114" s="11"/>
      <c r="CZ114" s="9"/>
      <c r="DA114" s="9"/>
      <c r="DB114" s="9">
        <f ca="1">IFERROR(IF(COUNTA(DA$56:DA114)=DA$54,DA114,FORECAST(CU114,OFFSET(DD$56:DD$254,MATCH(CU114,DC$56:DC$254,1)-1,0,2), OFFSET(DC$56:DC$254,MATCH(CU114,DC$56:DC$254,1)-1,0,2))),"")</f>
        <v>0</v>
      </c>
      <c r="DC114" s="9" t="str">
        <f t="array" ref="DC114">IFERROR(INDEX(CU$56:CU$1054,SMALL(IF(ISNUMBER(DA$56:DA$1054),ROW(CU$1:CU$999),""),ROW(CU59))),"")</f>
        <v/>
      </c>
      <c r="DD114" s="9" t="str">
        <f t="array" ref="DD114">IFERROR(INDEX(DA$56:DA$1054,SMALL(IF(ISNUMBER(DA$56:DA$1054),ROW(DA$1:DA$999),""),ROW(DA59))),"")</f>
        <v/>
      </c>
      <c r="DE114" s="9"/>
      <c r="DF114" s="9"/>
      <c r="DG114" s="9"/>
      <c r="DH114" s="9"/>
      <c r="DI114" s="9"/>
      <c r="DJ114" s="9"/>
      <c r="DK114" s="87"/>
      <c r="DL114" s="9"/>
      <c r="DM114" s="9"/>
      <c r="DN114" s="9"/>
      <c r="DO114" s="10">
        <f t="shared" si="6"/>
        <v>0</v>
      </c>
      <c r="DP114" s="11"/>
      <c r="DQ114" s="11"/>
      <c r="DR114" s="11"/>
      <c r="DS114" s="9"/>
      <c r="DT114" s="9"/>
      <c r="DU114" s="9">
        <f ca="1">IFERROR(IF(COUNTA(DT$56:DT114)=DT$54,DT114,FORECAST(DN114,OFFSET(DW$56:DW$254,MATCH(DN114,DV$56:DV$254,1)-1,0,2), OFFSET(DV$56:DV$254,MATCH(DN114,DV$56:DV$254,1)-1,0,2))),"")</f>
        <v>0</v>
      </c>
      <c r="DV114" s="9" t="str">
        <f t="array" ref="DV114">IFERROR(INDEX(DN$56:DN$1054,SMALL(IF(ISNUMBER(DT$56:DT$1054),ROW(DN$1:DN$999),""),ROW(DN59))),"")</f>
        <v/>
      </c>
      <c r="DW114" s="9" t="str">
        <f t="array" ref="DW114">IFERROR(INDEX(DT$56:DT$1054,SMALL(IF(ISNUMBER(DT$56:DT$1054),ROW(DT$1:DT$999),""),ROW(DT59))),"")</f>
        <v/>
      </c>
      <c r="DX114" s="9"/>
      <c r="DY114" s="9"/>
      <c r="DZ114" s="9"/>
      <c r="EA114" s="9"/>
      <c r="EB114" s="9"/>
      <c r="EC114" s="9"/>
      <c r="ED114" s="87"/>
      <c r="EE114" s="9"/>
      <c r="EF114" s="9"/>
      <c r="EG114" s="9"/>
      <c r="EH114" s="10">
        <f t="shared" si="7"/>
        <v>0</v>
      </c>
      <c r="EI114" s="11"/>
      <c r="EJ114" s="11"/>
      <c r="EK114" s="11"/>
      <c r="EL114" s="9"/>
      <c r="EM114" s="9"/>
      <c r="EN114" s="9">
        <f ca="1">IFERROR(IF(COUNTA(EM$56:EM114)=EM$54,EM114,FORECAST(EG114,OFFSET(EP$56:EP$254,MATCH(EG114,EO$56:EO$254,1)-1,0,2), OFFSET(EO$56:EO$254,MATCH(EG114,EO$56:EO$254,1)-1,0,2))),"")</f>
        <v>0</v>
      </c>
      <c r="EO114" s="9" t="str">
        <f t="array" ref="EO114">IFERROR(INDEX(EG$56:EG$1054,SMALL(IF(ISNUMBER(EM$56:EM$1054),ROW(EG$1:EG$999),""),ROW(EG59))),"")</f>
        <v/>
      </c>
      <c r="EP114" s="9" t="str">
        <f t="array" ref="EP114">IFERROR(INDEX(EM$56:EM$1054,SMALL(IF(ISNUMBER(EM$56:EM$1054),ROW(EM$1:EM$999),""),ROW(EM59))),"")</f>
        <v/>
      </c>
      <c r="EQ114" s="9"/>
      <c r="ER114" s="9"/>
      <c r="ES114" s="9"/>
      <c r="ET114" s="9"/>
      <c r="EU114" s="9"/>
      <c r="EV114" s="9"/>
    </row>
    <row r="115" spans="1:152" x14ac:dyDescent="0.25">
      <c r="A115" s="8"/>
      <c r="B115" s="9"/>
      <c r="C115" s="9"/>
      <c r="D115" s="9"/>
      <c r="E115" s="10">
        <f t="shared" si="0"/>
        <v>0</v>
      </c>
      <c r="F115" s="11"/>
      <c r="G115" s="11"/>
      <c r="H115" s="11"/>
      <c r="I115" s="9"/>
      <c r="J115" s="9"/>
      <c r="K115" s="9">
        <f ca="1">IFERROR(IF(COUNTA(J$56:J115)=J$54,J115,FORECAST(D115,OFFSET(M$56:M$254,MATCH(D115,L$56:L$254,1)-1,0,2), OFFSET(L$56:L$254,MATCH(D115,L$56:L$254,1)-1,0,2))),"")</f>
        <v>0</v>
      </c>
      <c r="L115" s="9" t="str">
        <f t="array" ref="L115">IFERROR(INDEX(D$56:D$1054,SMALL(IF(ISNUMBER(J$56:J$1054),ROW(D$1:D$999),""),ROW(D60))),"")</f>
        <v/>
      </c>
      <c r="M115" s="9" t="str">
        <f t="array" ref="M115">IFERROR(INDEX(J$56:J$1054,SMALL(IF(ISNUMBER(J$56:J$1054),ROW(J$1:J$999),""),ROW(J60))),"")</f>
        <v/>
      </c>
      <c r="N115" s="9"/>
      <c r="O115" s="9"/>
      <c r="P115" s="9"/>
      <c r="Q115" s="9"/>
      <c r="R115" s="9"/>
      <c r="S115" s="9"/>
      <c r="T115" s="87"/>
      <c r="U115" s="9"/>
      <c r="V115" s="9"/>
      <c r="W115" s="9"/>
      <c r="X115" s="10">
        <f t="shared" si="1"/>
        <v>0</v>
      </c>
      <c r="Y115" s="11"/>
      <c r="Z115" s="11"/>
      <c r="AA115" s="11"/>
      <c r="AB115" s="9"/>
      <c r="AC115" s="9"/>
      <c r="AD115" s="9">
        <f ca="1">IFERROR(IF(COUNTA(AC$56:AC115)=AC$54,AC115,FORECAST(W115,OFFSET(AF$56:AF$254,MATCH(W115,AE$56:AE$254,1)-1,0,2), OFFSET(AE$56:AE$254,MATCH(W115,AE$56:AE$254,1)-1,0,2))),"")</f>
        <v>0</v>
      </c>
      <c r="AE115" s="9" t="str">
        <f t="array" ref="AE115">IFERROR(INDEX(W$56:W$1054,SMALL(IF(ISNUMBER(AC$56:AC$1054),ROW(W$1:W$999),""),ROW(W60))),"")</f>
        <v/>
      </c>
      <c r="AF115" s="9" t="str">
        <f t="array" ref="AF115">IFERROR(INDEX(AC$56:AC$1054,SMALL(IF(ISNUMBER(AC$56:AC$1054),ROW(AC$1:AC$999),""),ROW(AC60))),"")</f>
        <v/>
      </c>
      <c r="AG115" s="9"/>
      <c r="AH115" s="9"/>
      <c r="AI115" s="9"/>
      <c r="AJ115" s="9"/>
      <c r="AK115" s="9"/>
      <c r="AL115" s="9"/>
      <c r="AM115" s="87"/>
      <c r="AN115" s="9"/>
      <c r="AO115" s="9"/>
      <c r="AP115" s="9"/>
      <c r="AQ115" s="10">
        <f t="shared" si="2"/>
        <v>0</v>
      </c>
      <c r="AR115" s="11"/>
      <c r="AS115" s="11"/>
      <c r="AT115" s="11"/>
      <c r="AU115" s="9"/>
      <c r="AV115" s="9"/>
      <c r="AW115" s="9">
        <f ca="1">IFERROR(IF(COUNTA(AV$56:AV115)=AV$54,AV115,FORECAST(AP115,OFFSET(AY$56:AY$254,MATCH(AP115,AX$56:AX$254,1)-1,0,2), OFFSET(AX$56:AX$254,MATCH(AP115,AX$56:AX$254,1)-1,0,2))),"")</f>
        <v>0</v>
      </c>
      <c r="AX115" s="9" t="str">
        <f t="array" ref="AX115">IFERROR(INDEX(AP$56:AP$1054,SMALL(IF(ISNUMBER(AV$56:AV$1054),ROW(AP$1:AP$999),""),ROW(AP60))),"")</f>
        <v/>
      </c>
      <c r="AY115" s="9" t="str">
        <f t="array" ref="AY115">IFERROR(INDEX(AV$56:AV$1054,SMALL(IF(ISNUMBER(AV$56:AV$1054),ROW(AV$1:AV$999),""),ROW(AV60))),"")</f>
        <v/>
      </c>
      <c r="AZ115" s="9"/>
      <c r="BA115" s="9"/>
      <c r="BB115" s="9"/>
      <c r="BC115" s="9"/>
      <c r="BD115" s="9"/>
      <c r="BE115" s="9"/>
      <c r="BF115" s="87"/>
      <c r="BG115" s="9"/>
      <c r="BH115" s="9"/>
      <c r="BI115" s="9"/>
      <c r="BJ115" s="10">
        <f t="shared" si="3"/>
        <v>0</v>
      </c>
      <c r="BK115" s="11"/>
      <c r="BL115" s="11"/>
      <c r="BM115" s="11"/>
      <c r="BN115" s="9"/>
      <c r="BO115" s="9"/>
      <c r="BP115" s="9">
        <f ca="1">IFERROR(IF(COUNTA(BO$56:BO115)=BO$54,BO115,FORECAST(BI115,OFFSET(BR$56:BR$254,MATCH(BI115,BQ$56:BQ$254,1)-1,0,2), OFFSET(BQ$56:BQ$254,MATCH(BI115,BQ$56:BQ$254,1)-1,0,2))),"")</f>
        <v>0</v>
      </c>
      <c r="BQ115" s="9" t="str">
        <f t="array" ref="BQ115">IFERROR(INDEX(BI$56:BI$1054,SMALL(IF(ISNUMBER(BO$56:BO$1054),ROW(BI$1:BI$999),""),ROW(BI60))),"")</f>
        <v/>
      </c>
      <c r="BR115" s="9" t="str">
        <f t="array" ref="BR115">IFERROR(INDEX(BO$56:BO$1054,SMALL(IF(ISNUMBER(BO$56:BO$1054),ROW(BO$1:BO$999),""),ROW(BO60))),"")</f>
        <v/>
      </c>
      <c r="BS115" s="9"/>
      <c r="BT115" s="9"/>
      <c r="BU115" s="9"/>
      <c r="BV115" s="9"/>
      <c r="BW115" s="9"/>
      <c r="BX115" s="9"/>
      <c r="BY115" s="87"/>
      <c r="BZ115" s="9"/>
      <c r="CA115" s="9"/>
      <c r="CB115" s="9"/>
      <c r="CC115" s="10">
        <f t="shared" si="4"/>
        <v>0</v>
      </c>
      <c r="CD115" s="11"/>
      <c r="CE115" s="11"/>
      <c r="CF115" s="11"/>
      <c r="CG115" s="9"/>
      <c r="CH115" s="9"/>
      <c r="CI115" s="9">
        <f ca="1">IFERROR(IF(COUNTA(CH$56:CH115)=CH$54,CH115,FORECAST(CB115,OFFSET(CK$56:CK$254,MATCH(CB115,CJ$56:CJ$254,1)-1,0,2), OFFSET(CJ$56:CJ$254,MATCH(CB115,CJ$56:CJ$254,1)-1,0,2))),"")</f>
        <v>0</v>
      </c>
      <c r="CJ115" s="9" t="str">
        <f t="array" ref="CJ115">IFERROR(INDEX(CB$56:CB$1054,SMALL(IF(ISNUMBER(CH$56:CH$1054),ROW(CB$1:CB$999),""),ROW(CB60))),"")</f>
        <v/>
      </c>
      <c r="CK115" s="9" t="str">
        <f t="array" ref="CK115">IFERROR(INDEX(CH$56:CH$1054,SMALL(IF(ISNUMBER(CH$56:CH$1054),ROW(CH$1:CH$999),""),ROW(CH60))),"")</f>
        <v/>
      </c>
      <c r="CL115" s="9"/>
      <c r="CM115" s="9"/>
      <c r="CN115" s="9"/>
      <c r="CO115" s="9"/>
      <c r="CP115" s="9"/>
      <c r="CQ115" s="9"/>
      <c r="CR115" s="87"/>
      <c r="CS115" s="9"/>
      <c r="CT115" s="9"/>
      <c r="CU115" s="9"/>
      <c r="CV115" s="10">
        <f t="shared" si="5"/>
        <v>0</v>
      </c>
      <c r="CW115" s="11"/>
      <c r="CX115" s="11"/>
      <c r="CY115" s="11"/>
      <c r="CZ115" s="9"/>
      <c r="DA115" s="9"/>
      <c r="DB115" s="9">
        <f ca="1">IFERROR(IF(COUNTA(DA$56:DA115)=DA$54,DA115,FORECAST(CU115,OFFSET(DD$56:DD$254,MATCH(CU115,DC$56:DC$254,1)-1,0,2), OFFSET(DC$56:DC$254,MATCH(CU115,DC$56:DC$254,1)-1,0,2))),"")</f>
        <v>0</v>
      </c>
      <c r="DC115" s="9" t="str">
        <f t="array" ref="DC115">IFERROR(INDEX(CU$56:CU$1054,SMALL(IF(ISNUMBER(DA$56:DA$1054),ROW(CU$1:CU$999),""),ROW(CU60))),"")</f>
        <v/>
      </c>
      <c r="DD115" s="9" t="str">
        <f t="array" ref="DD115">IFERROR(INDEX(DA$56:DA$1054,SMALL(IF(ISNUMBER(DA$56:DA$1054),ROW(DA$1:DA$999),""),ROW(DA60))),"")</f>
        <v/>
      </c>
      <c r="DE115" s="9"/>
      <c r="DF115" s="9"/>
      <c r="DG115" s="9"/>
      <c r="DH115" s="9"/>
      <c r="DI115" s="9"/>
      <c r="DJ115" s="9"/>
      <c r="DK115" s="87"/>
      <c r="DL115" s="9"/>
      <c r="DM115" s="9"/>
      <c r="DN115" s="9"/>
      <c r="DO115" s="10">
        <f t="shared" si="6"/>
        <v>0</v>
      </c>
      <c r="DP115" s="11"/>
      <c r="DQ115" s="11"/>
      <c r="DR115" s="11"/>
      <c r="DS115" s="9"/>
      <c r="DT115" s="9"/>
      <c r="DU115" s="9">
        <f ca="1">IFERROR(IF(COUNTA(DT$56:DT115)=DT$54,DT115,FORECAST(DN115,OFFSET(DW$56:DW$254,MATCH(DN115,DV$56:DV$254,1)-1,0,2), OFFSET(DV$56:DV$254,MATCH(DN115,DV$56:DV$254,1)-1,0,2))),"")</f>
        <v>0</v>
      </c>
      <c r="DV115" s="9" t="str">
        <f t="array" ref="DV115">IFERROR(INDEX(DN$56:DN$1054,SMALL(IF(ISNUMBER(DT$56:DT$1054),ROW(DN$1:DN$999),""),ROW(DN60))),"")</f>
        <v/>
      </c>
      <c r="DW115" s="9" t="str">
        <f t="array" ref="DW115">IFERROR(INDEX(DT$56:DT$1054,SMALL(IF(ISNUMBER(DT$56:DT$1054),ROW(DT$1:DT$999),""),ROW(DT60))),"")</f>
        <v/>
      </c>
      <c r="DX115" s="9"/>
      <c r="DY115" s="9"/>
      <c r="DZ115" s="9"/>
      <c r="EA115" s="9"/>
      <c r="EB115" s="9"/>
      <c r="EC115" s="9"/>
      <c r="ED115" s="87"/>
      <c r="EE115" s="9"/>
      <c r="EF115" s="9"/>
      <c r="EG115" s="9"/>
      <c r="EH115" s="10">
        <f t="shared" si="7"/>
        <v>0</v>
      </c>
      <c r="EI115" s="11"/>
      <c r="EJ115" s="11"/>
      <c r="EK115" s="11"/>
      <c r="EL115" s="9"/>
      <c r="EM115" s="9"/>
      <c r="EN115" s="9">
        <f ca="1">IFERROR(IF(COUNTA(EM$56:EM115)=EM$54,EM115,FORECAST(EG115,OFFSET(EP$56:EP$254,MATCH(EG115,EO$56:EO$254,1)-1,0,2), OFFSET(EO$56:EO$254,MATCH(EG115,EO$56:EO$254,1)-1,0,2))),"")</f>
        <v>0</v>
      </c>
      <c r="EO115" s="9" t="str">
        <f t="array" ref="EO115">IFERROR(INDEX(EG$56:EG$1054,SMALL(IF(ISNUMBER(EM$56:EM$1054),ROW(EG$1:EG$999),""),ROW(EG60))),"")</f>
        <v/>
      </c>
      <c r="EP115" s="9" t="str">
        <f t="array" ref="EP115">IFERROR(INDEX(EM$56:EM$1054,SMALL(IF(ISNUMBER(EM$56:EM$1054),ROW(EM$1:EM$999),""),ROW(EM60))),"")</f>
        <v/>
      </c>
      <c r="EQ115" s="9"/>
      <c r="ER115" s="9"/>
      <c r="ES115" s="9"/>
      <c r="ET115" s="9"/>
      <c r="EU115" s="9"/>
      <c r="EV115" s="9"/>
    </row>
    <row r="116" spans="1:152" x14ac:dyDescent="0.25">
      <c r="A116" s="8"/>
      <c r="B116" s="9"/>
      <c r="C116" s="9"/>
      <c r="D116" s="9"/>
      <c r="E116" s="10">
        <f t="shared" si="0"/>
        <v>0</v>
      </c>
      <c r="F116" s="11"/>
      <c r="G116" s="11"/>
      <c r="H116" s="11"/>
      <c r="I116" s="9"/>
      <c r="J116" s="9"/>
      <c r="K116" s="9">
        <f ca="1">IFERROR(IF(COUNTA(J$56:J116)=J$54,J116,FORECAST(D116,OFFSET(M$56:M$254,MATCH(D116,L$56:L$254,1)-1,0,2), OFFSET(L$56:L$254,MATCH(D116,L$56:L$254,1)-1,0,2))),"")</f>
        <v>0</v>
      </c>
      <c r="L116" s="9" t="str">
        <f t="array" ref="L116">IFERROR(INDEX(D$56:D$1054,SMALL(IF(ISNUMBER(J$56:J$1054),ROW(D$1:D$999),""),ROW(D61))),"")</f>
        <v/>
      </c>
      <c r="M116" s="9" t="str">
        <f t="array" ref="M116">IFERROR(INDEX(J$56:J$1054,SMALL(IF(ISNUMBER(J$56:J$1054),ROW(J$1:J$999),""),ROW(J61))),"")</f>
        <v/>
      </c>
      <c r="N116" s="9"/>
      <c r="O116" s="9"/>
      <c r="P116" s="9"/>
      <c r="Q116" s="9"/>
      <c r="R116" s="9"/>
      <c r="S116" s="9"/>
      <c r="T116" s="87"/>
      <c r="U116" s="9"/>
      <c r="V116" s="9"/>
      <c r="W116" s="9"/>
      <c r="X116" s="10">
        <f t="shared" si="1"/>
        <v>0</v>
      </c>
      <c r="Y116" s="11"/>
      <c r="Z116" s="11"/>
      <c r="AA116" s="11"/>
      <c r="AB116" s="9"/>
      <c r="AC116" s="9"/>
      <c r="AD116" s="9">
        <f ca="1">IFERROR(IF(COUNTA(AC$56:AC116)=AC$54,AC116,FORECAST(W116,OFFSET(AF$56:AF$254,MATCH(W116,AE$56:AE$254,1)-1,0,2), OFFSET(AE$56:AE$254,MATCH(W116,AE$56:AE$254,1)-1,0,2))),"")</f>
        <v>0</v>
      </c>
      <c r="AE116" s="9" t="str">
        <f t="array" ref="AE116">IFERROR(INDEX(W$56:W$1054,SMALL(IF(ISNUMBER(AC$56:AC$1054),ROW(W$1:W$999),""),ROW(W61))),"")</f>
        <v/>
      </c>
      <c r="AF116" s="9" t="str">
        <f t="array" ref="AF116">IFERROR(INDEX(AC$56:AC$1054,SMALL(IF(ISNUMBER(AC$56:AC$1054),ROW(AC$1:AC$999),""),ROW(AC61))),"")</f>
        <v/>
      </c>
      <c r="AG116" s="9"/>
      <c r="AH116" s="9"/>
      <c r="AI116" s="9"/>
      <c r="AJ116" s="9"/>
      <c r="AK116" s="9"/>
      <c r="AL116" s="9"/>
      <c r="AM116" s="87"/>
      <c r="AN116" s="9"/>
      <c r="AO116" s="9"/>
      <c r="AP116" s="9"/>
      <c r="AQ116" s="10">
        <f t="shared" si="2"/>
        <v>0</v>
      </c>
      <c r="AR116" s="11"/>
      <c r="AS116" s="11"/>
      <c r="AT116" s="11"/>
      <c r="AU116" s="9"/>
      <c r="AV116" s="9"/>
      <c r="AW116" s="9">
        <f ca="1">IFERROR(IF(COUNTA(AV$56:AV116)=AV$54,AV116,FORECAST(AP116,OFFSET(AY$56:AY$254,MATCH(AP116,AX$56:AX$254,1)-1,0,2), OFFSET(AX$56:AX$254,MATCH(AP116,AX$56:AX$254,1)-1,0,2))),"")</f>
        <v>0</v>
      </c>
      <c r="AX116" s="9" t="str">
        <f t="array" ref="AX116">IFERROR(INDEX(AP$56:AP$1054,SMALL(IF(ISNUMBER(AV$56:AV$1054),ROW(AP$1:AP$999),""),ROW(AP61))),"")</f>
        <v/>
      </c>
      <c r="AY116" s="9" t="str">
        <f t="array" ref="AY116">IFERROR(INDEX(AV$56:AV$1054,SMALL(IF(ISNUMBER(AV$56:AV$1054),ROW(AV$1:AV$999),""),ROW(AV61))),"")</f>
        <v/>
      </c>
      <c r="AZ116" s="9"/>
      <c r="BA116" s="9"/>
      <c r="BB116" s="9"/>
      <c r="BC116" s="9"/>
      <c r="BD116" s="9"/>
      <c r="BE116" s="9"/>
      <c r="BF116" s="87"/>
      <c r="BG116" s="9"/>
      <c r="BH116" s="9"/>
      <c r="BI116" s="9"/>
      <c r="BJ116" s="10">
        <f t="shared" si="3"/>
        <v>0</v>
      </c>
      <c r="BK116" s="11"/>
      <c r="BL116" s="11"/>
      <c r="BM116" s="11"/>
      <c r="BN116" s="9"/>
      <c r="BO116" s="9"/>
      <c r="BP116" s="9">
        <f ca="1">IFERROR(IF(COUNTA(BO$56:BO116)=BO$54,BO116,FORECAST(BI116,OFFSET(BR$56:BR$254,MATCH(BI116,BQ$56:BQ$254,1)-1,0,2), OFFSET(BQ$56:BQ$254,MATCH(BI116,BQ$56:BQ$254,1)-1,0,2))),"")</f>
        <v>0</v>
      </c>
      <c r="BQ116" s="9" t="str">
        <f t="array" ref="BQ116">IFERROR(INDEX(BI$56:BI$1054,SMALL(IF(ISNUMBER(BO$56:BO$1054),ROW(BI$1:BI$999),""),ROW(BI61))),"")</f>
        <v/>
      </c>
      <c r="BR116" s="9" t="str">
        <f t="array" ref="BR116">IFERROR(INDEX(BO$56:BO$1054,SMALL(IF(ISNUMBER(BO$56:BO$1054),ROW(BO$1:BO$999),""),ROW(BO61))),"")</f>
        <v/>
      </c>
      <c r="BS116" s="9"/>
      <c r="BT116" s="9"/>
      <c r="BU116" s="9"/>
      <c r="BV116" s="9"/>
      <c r="BW116" s="9"/>
      <c r="BX116" s="9"/>
      <c r="BY116" s="87"/>
      <c r="BZ116" s="9"/>
      <c r="CA116" s="9"/>
      <c r="CB116" s="9"/>
      <c r="CC116" s="10">
        <f t="shared" si="4"/>
        <v>0</v>
      </c>
      <c r="CD116" s="11"/>
      <c r="CE116" s="11"/>
      <c r="CF116" s="11"/>
      <c r="CG116" s="9"/>
      <c r="CH116" s="9"/>
      <c r="CI116" s="9">
        <f ca="1">IFERROR(IF(COUNTA(CH$56:CH116)=CH$54,CH116,FORECAST(CB116,OFFSET(CK$56:CK$254,MATCH(CB116,CJ$56:CJ$254,1)-1,0,2), OFFSET(CJ$56:CJ$254,MATCH(CB116,CJ$56:CJ$254,1)-1,0,2))),"")</f>
        <v>0</v>
      </c>
      <c r="CJ116" s="9" t="str">
        <f t="array" ref="CJ116">IFERROR(INDEX(CB$56:CB$1054,SMALL(IF(ISNUMBER(CH$56:CH$1054),ROW(CB$1:CB$999),""),ROW(CB61))),"")</f>
        <v/>
      </c>
      <c r="CK116" s="9" t="str">
        <f t="array" ref="CK116">IFERROR(INDEX(CH$56:CH$1054,SMALL(IF(ISNUMBER(CH$56:CH$1054),ROW(CH$1:CH$999),""),ROW(CH61))),"")</f>
        <v/>
      </c>
      <c r="CL116" s="9"/>
      <c r="CM116" s="9"/>
      <c r="CN116" s="9"/>
      <c r="CO116" s="9"/>
      <c r="CP116" s="9"/>
      <c r="CQ116" s="9"/>
      <c r="CR116" s="87"/>
      <c r="CS116" s="9"/>
      <c r="CT116" s="9"/>
      <c r="CU116" s="9"/>
      <c r="CV116" s="10">
        <f t="shared" si="5"/>
        <v>0</v>
      </c>
      <c r="CW116" s="11"/>
      <c r="CX116" s="11"/>
      <c r="CY116" s="11"/>
      <c r="CZ116" s="9"/>
      <c r="DA116" s="9"/>
      <c r="DB116" s="9">
        <f ca="1">IFERROR(IF(COUNTA(DA$56:DA116)=DA$54,DA116,FORECAST(CU116,OFFSET(DD$56:DD$254,MATCH(CU116,DC$56:DC$254,1)-1,0,2), OFFSET(DC$56:DC$254,MATCH(CU116,DC$56:DC$254,1)-1,0,2))),"")</f>
        <v>0</v>
      </c>
      <c r="DC116" s="9" t="str">
        <f t="array" ref="DC116">IFERROR(INDEX(CU$56:CU$1054,SMALL(IF(ISNUMBER(DA$56:DA$1054),ROW(CU$1:CU$999),""),ROW(CU61))),"")</f>
        <v/>
      </c>
      <c r="DD116" s="9" t="str">
        <f t="array" ref="DD116">IFERROR(INDEX(DA$56:DA$1054,SMALL(IF(ISNUMBER(DA$56:DA$1054),ROW(DA$1:DA$999),""),ROW(DA61))),"")</f>
        <v/>
      </c>
      <c r="DE116" s="9"/>
      <c r="DF116" s="9"/>
      <c r="DG116" s="9"/>
      <c r="DH116" s="9"/>
      <c r="DI116" s="9"/>
      <c r="DJ116" s="9"/>
      <c r="DK116" s="87"/>
      <c r="DL116" s="9"/>
      <c r="DM116" s="9"/>
      <c r="DN116" s="9"/>
      <c r="DO116" s="10">
        <f t="shared" si="6"/>
        <v>0</v>
      </c>
      <c r="DP116" s="11"/>
      <c r="DQ116" s="11"/>
      <c r="DR116" s="11"/>
      <c r="DS116" s="9"/>
      <c r="DT116" s="9"/>
      <c r="DU116" s="9">
        <f ca="1">IFERROR(IF(COUNTA(DT$56:DT116)=DT$54,DT116,FORECAST(DN116,OFFSET(DW$56:DW$254,MATCH(DN116,DV$56:DV$254,1)-1,0,2), OFFSET(DV$56:DV$254,MATCH(DN116,DV$56:DV$254,1)-1,0,2))),"")</f>
        <v>0</v>
      </c>
      <c r="DV116" s="9" t="str">
        <f t="array" ref="DV116">IFERROR(INDEX(DN$56:DN$1054,SMALL(IF(ISNUMBER(DT$56:DT$1054),ROW(DN$1:DN$999),""),ROW(DN61))),"")</f>
        <v/>
      </c>
      <c r="DW116" s="9" t="str">
        <f t="array" ref="DW116">IFERROR(INDEX(DT$56:DT$1054,SMALL(IF(ISNUMBER(DT$56:DT$1054),ROW(DT$1:DT$999),""),ROW(DT61))),"")</f>
        <v/>
      </c>
      <c r="DX116" s="9"/>
      <c r="DY116" s="9"/>
      <c r="DZ116" s="9"/>
      <c r="EA116" s="9"/>
      <c r="EB116" s="9"/>
      <c r="EC116" s="9"/>
      <c r="ED116" s="87"/>
      <c r="EE116" s="9"/>
      <c r="EF116" s="9"/>
      <c r="EG116" s="9"/>
      <c r="EH116" s="10">
        <f t="shared" si="7"/>
        <v>0</v>
      </c>
      <c r="EI116" s="11"/>
      <c r="EJ116" s="11"/>
      <c r="EK116" s="11"/>
      <c r="EL116" s="9"/>
      <c r="EM116" s="9"/>
      <c r="EN116" s="9">
        <f ca="1">IFERROR(IF(COUNTA(EM$56:EM116)=EM$54,EM116,FORECAST(EG116,OFFSET(EP$56:EP$254,MATCH(EG116,EO$56:EO$254,1)-1,0,2), OFFSET(EO$56:EO$254,MATCH(EG116,EO$56:EO$254,1)-1,0,2))),"")</f>
        <v>0</v>
      </c>
      <c r="EO116" s="9" t="str">
        <f t="array" ref="EO116">IFERROR(INDEX(EG$56:EG$1054,SMALL(IF(ISNUMBER(EM$56:EM$1054),ROW(EG$1:EG$999),""),ROW(EG61))),"")</f>
        <v/>
      </c>
      <c r="EP116" s="9" t="str">
        <f t="array" ref="EP116">IFERROR(INDEX(EM$56:EM$1054,SMALL(IF(ISNUMBER(EM$56:EM$1054),ROW(EM$1:EM$999),""),ROW(EM61))),"")</f>
        <v/>
      </c>
      <c r="EQ116" s="9"/>
      <c r="ER116" s="9"/>
      <c r="ES116" s="9"/>
      <c r="ET116" s="9"/>
      <c r="EU116" s="9"/>
      <c r="EV116" s="9"/>
    </row>
    <row r="117" spans="1:152" x14ac:dyDescent="0.25">
      <c r="A117" s="8"/>
      <c r="B117" s="9"/>
      <c r="C117" s="9"/>
      <c r="D117" s="9"/>
      <c r="E117" s="10">
        <f t="shared" si="0"/>
        <v>0</v>
      </c>
      <c r="F117" s="11"/>
      <c r="G117" s="11"/>
      <c r="H117" s="11"/>
      <c r="I117" s="9"/>
      <c r="J117" s="9"/>
      <c r="K117" s="9">
        <f ca="1">IFERROR(IF(COUNTA(J$56:J117)=J$54,J117,FORECAST(D117,OFFSET(M$56:M$254,MATCH(D117,L$56:L$254,1)-1,0,2), OFFSET(L$56:L$254,MATCH(D117,L$56:L$254,1)-1,0,2))),"")</f>
        <v>0</v>
      </c>
      <c r="L117" s="9" t="str">
        <f t="array" ref="L117">IFERROR(INDEX(D$56:D$1054,SMALL(IF(ISNUMBER(J$56:J$1054),ROW(D$1:D$999),""),ROW(D62))),"")</f>
        <v/>
      </c>
      <c r="M117" s="9" t="str">
        <f t="array" ref="M117">IFERROR(INDEX(J$56:J$1054,SMALL(IF(ISNUMBER(J$56:J$1054),ROW(J$1:J$999),""),ROW(J62))),"")</f>
        <v/>
      </c>
      <c r="N117" s="9"/>
      <c r="O117" s="9"/>
      <c r="P117" s="9"/>
      <c r="Q117" s="9"/>
      <c r="R117" s="9"/>
      <c r="S117" s="9"/>
      <c r="T117" s="87"/>
      <c r="U117" s="9"/>
      <c r="V117" s="9"/>
      <c r="W117" s="9"/>
      <c r="X117" s="10">
        <f t="shared" si="1"/>
        <v>0</v>
      </c>
      <c r="Y117" s="11"/>
      <c r="Z117" s="11"/>
      <c r="AA117" s="11"/>
      <c r="AB117" s="9"/>
      <c r="AC117" s="9"/>
      <c r="AD117" s="9">
        <f ca="1">IFERROR(IF(COUNTA(AC$56:AC117)=AC$54,AC117,FORECAST(W117,OFFSET(AF$56:AF$254,MATCH(W117,AE$56:AE$254,1)-1,0,2), OFFSET(AE$56:AE$254,MATCH(W117,AE$56:AE$254,1)-1,0,2))),"")</f>
        <v>0</v>
      </c>
      <c r="AE117" s="9" t="str">
        <f t="array" ref="AE117">IFERROR(INDEX(W$56:W$1054,SMALL(IF(ISNUMBER(AC$56:AC$1054),ROW(W$1:W$999),""),ROW(W62))),"")</f>
        <v/>
      </c>
      <c r="AF117" s="9" t="str">
        <f t="array" ref="AF117">IFERROR(INDEX(AC$56:AC$1054,SMALL(IF(ISNUMBER(AC$56:AC$1054),ROW(AC$1:AC$999),""),ROW(AC62))),"")</f>
        <v/>
      </c>
      <c r="AG117" s="9"/>
      <c r="AH117" s="9"/>
      <c r="AI117" s="9"/>
      <c r="AJ117" s="9"/>
      <c r="AK117" s="9"/>
      <c r="AL117" s="9"/>
      <c r="AM117" s="87"/>
      <c r="AN117" s="9"/>
      <c r="AO117" s="9"/>
      <c r="AP117" s="9"/>
      <c r="AQ117" s="10">
        <f t="shared" si="2"/>
        <v>0</v>
      </c>
      <c r="AR117" s="11"/>
      <c r="AS117" s="11"/>
      <c r="AT117" s="11"/>
      <c r="AU117" s="9"/>
      <c r="AV117" s="9"/>
      <c r="AW117" s="9">
        <f ca="1">IFERROR(IF(COUNTA(AV$56:AV117)=AV$54,AV117,FORECAST(AP117,OFFSET(AY$56:AY$254,MATCH(AP117,AX$56:AX$254,1)-1,0,2), OFFSET(AX$56:AX$254,MATCH(AP117,AX$56:AX$254,1)-1,0,2))),"")</f>
        <v>0</v>
      </c>
      <c r="AX117" s="9" t="str">
        <f t="array" ref="AX117">IFERROR(INDEX(AP$56:AP$1054,SMALL(IF(ISNUMBER(AV$56:AV$1054),ROW(AP$1:AP$999),""),ROW(AP62))),"")</f>
        <v/>
      </c>
      <c r="AY117" s="9" t="str">
        <f t="array" ref="AY117">IFERROR(INDEX(AV$56:AV$1054,SMALL(IF(ISNUMBER(AV$56:AV$1054),ROW(AV$1:AV$999),""),ROW(AV62))),"")</f>
        <v/>
      </c>
      <c r="AZ117" s="9"/>
      <c r="BA117" s="9"/>
      <c r="BB117" s="9"/>
      <c r="BC117" s="9"/>
      <c r="BD117" s="9"/>
      <c r="BE117" s="9"/>
      <c r="BF117" s="87"/>
      <c r="BG117" s="9"/>
      <c r="BH117" s="9"/>
      <c r="BI117" s="9"/>
      <c r="BJ117" s="10">
        <f t="shared" si="3"/>
        <v>0</v>
      </c>
      <c r="BK117" s="11"/>
      <c r="BL117" s="11"/>
      <c r="BM117" s="11"/>
      <c r="BN117" s="9"/>
      <c r="BO117" s="9"/>
      <c r="BP117" s="9">
        <f ca="1">IFERROR(IF(COUNTA(BO$56:BO117)=BO$54,BO117,FORECAST(BI117,OFFSET(BR$56:BR$254,MATCH(BI117,BQ$56:BQ$254,1)-1,0,2), OFFSET(BQ$56:BQ$254,MATCH(BI117,BQ$56:BQ$254,1)-1,0,2))),"")</f>
        <v>0</v>
      </c>
      <c r="BQ117" s="9" t="str">
        <f t="array" ref="BQ117">IFERROR(INDEX(BI$56:BI$1054,SMALL(IF(ISNUMBER(BO$56:BO$1054),ROW(BI$1:BI$999),""),ROW(BI62))),"")</f>
        <v/>
      </c>
      <c r="BR117" s="9" t="str">
        <f t="array" ref="BR117">IFERROR(INDEX(BO$56:BO$1054,SMALL(IF(ISNUMBER(BO$56:BO$1054),ROW(BO$1:BO$999),""),ROW(BO62))),"")</f>
        <v/>
      </c>
      <c r="BS117" s="9"/>
      <c r="BT117" s="9"/>
      <c r="BU117" s="9"/>
      <c r="BV117" s="9"/>
      <c r="BW117" s="9"/>
      <c r="BX117" s="9"/>
      <c r="BY117" s="87"/>
      <c r="BZ117" s="9"/>
      <c r="CA117" s="9"/>
      <c r="CB117" s="9"/>
      <c r="CC117" s="10">
        <f t="shared" si="4"/>
        <v>0</v>
      </c>
      <c r="CD117" s="11"/>
      <c r="CE117" s="11"/>
      <c r="CF117" s="11"/>
      <c r="CG117" s="9"/>
      <c r="CH117" s="9"/>
      <c r="CI117" s="9">
        <f ca="1">IFERROR(IF(COUNTA(CH$56:CH117)=CH$54,CH117,FORECAST(CB117,OFFSET(CK$56:CK$254,MATCH(CB117,CJ$56:CJ$254,1)-1,0,2), OFFSET(CJ$56:CJ$254,MATCH(CB117,CJ$56:CJ$254,1)-1,0,2))),"")</f>
        <v>0</v>
      </c>
      <c r="CJ117" s="9" t="str">
        <f t="array" ref="CJ117">IFERROR(INDEX(CB$56:CB$1054,SMALL(IF(ISNUMBER(CH$56:CH$1054),ROW(CB$1:CB$999),""),ROW(CB62))),"")</f>
        <v/>
      </c>
      <c r="CK117" s="9" t="str">
        <f t="array" ref="CK117">IFERROR(INDEX(CH$56:CH$1054,SMALL(IF(ISNUMBER(CH$56:CH$1054),ROW(CH$1:CH$999),""),ROW(CH62))),"")</f>
        <v/>
      </c>
      <c r="CL117" s="9"/>
      <c r="CM117" s="9"/>
      <c r="CN117" s="9"/>
      <c r="CO117" s="9"/>
      <c r="CP117" s="9"/>
      <c r="CQ117" s="9"/>
      <c r="CR117" s="87"/>
      <c r="CS117" s="9"/>
      <c r="CT117" s="9"/>
      <c r="CU117" s="9"/>
      <c r="CV117" s="10">
        <f t="shared" si="5"/>
        <v>0</v>
      </c>
      <c r="CW117" s="11"/>
      <c r="CX117" s="11"/>
      <c r="CY117" s="11"/>
      <c r="CZ117" s="9"/>
      <c r="DA117" s="9"/>
      <c r="DB117" s="9">
        <f ca="1">IFERROR(IF(COUNTA(DA$56:DA117)=DA$54,DA117,FORECAST(CU117,OFFSET(DD$56:DD$254,MATCH(CU117,DC$56:DC$254,1)-1,0,2), OFFSET(DC$56:DC$254,MATCH(CU117,DC$56:DC$254,1)-1,0,2))),"")</f>
        <v>0</v>
      </c>
      <c r="DC117" s="9" t="str">
        <f t="array" ref="DC117">IFERROR(INDEX(CU$56:CU$1054,SMALL(IF(ISNUMBER(DA$56:DA$1054),ROW(CU$1:CU$999),""),ROW(CU62))),"")</f>
        <v/>
      </c>
      <c r="DD117" s="9" t="str">
        <f t="array" ref="DD117">IFERROR(INDEX(DA$56:DA$1054,SMALL(IF(ISNUMBER(DA$56:DA$1054),ROW(DA$1:DA$999),""),ROW(DA62))),"")</f>
        <v/>
      </c>
      <c r="DE117" s="9"/>
      <c r="DF117" s="9"/>
      <c r="DG117" s="9"/>
      <c r="DH117" s="9"/>
      <c r="DI117" s="9"/>
      <c r="DJ117" s="9"/>
      <c r="DK117" s="87"/>
      <c r="DL117" s="9"/>
      <c r="DM117" s="9"/>
      <c r="DN117" s="9"/>
      <c r="DO117" s="10">
        <f t="shared" si="6"/>
        <v>0</v>
      </c>
      <c r="DP117" s="11"/>
      <c r="DQ117" s="11"/>
      <c r="DR117" s="11"/>
      <c r="DS117" s="9"/>
      <c r="DT117" s="9"/>
      <c r="DU117" s="9">
        <f ca="1">IFERROR(IF(COUNTA(DT$56:DT117)=DT$54,DT117,FORECAST(DN117,OFFSET(DW$56:DW$254,MATCH(DN117,DV$56:DV$254,1)-1,0,2), OFFSET(DV$56:DV$254,MATCH(DN117,DV$56:DV$254,1)-1,0,2))),"")</f>
        <v>0</v>
      </c>
      <c r="DV117" s="9" t="str">
        <f t="array" ref="DV117">IFERROR(INDEX(DN$56:DN$1054,SMALL(IF(ISNUMBER(DT$56:DT$1054),ROW(DN$1:DN$999),""),ROW(DN62))),"")</f>
        <v/>
      </c>
      <c r="DW117" s="9" t="str">
        <f t="array" ref="DW117">IFERROR(INDEX(DT$56:DT$1054,SMALL(IF(ISNUMBER(DT$56:DT$1054),ROW(DT$1:DT$999),""),ROW(DT62))),"")</f>
        <v/>
      </c>
      <c r="DX117" s="9"/>
      <c r="DY117" s="9"/>
      <c r="DZ117" s="9"/>
      <c r="EA117" s="9"/>
      <c r="EB117" s="9"/>
      <c r="EC117" s="9"/>
      <c r="ED117" s="87"/>
      <c r="EE117" s="9"/>
      <c r="EF117" s="9"/>
      <c r="EG117" s="9"/>
      <c r="EH117" s="10">
        <f t="shared" si="7"/>
        <v>0</v>
      </c>
      <c r="EI117" s="11"/>
      <c r="EJ117" s="11"/>
      <c r="EK117" s="11"/>
      <c r="EL117" s="9"/>
      <c r="EM117" s="9"/>
      <c r="EN117" s="9">
        <f ca="1">IFERROR(IF(COUNTA(EM$56:EM117)=EM$54,EM117,FORECAST(EG117,OFFSET(EP$56:EP$254,MATCH(EG117,EO$56:EO$254,1)-1,0,2), OFFSET(EO$56:EO$254,MATCH(EG117,EO$56:EO$254,1)-1,0,2))),"")</f>
        <v>0</v>
      </c>
      <c r="EO117" s="9" t="str">
        <f t="array" ref="EO117">IFERROR(INDEX(EG$56:EG$1054,SMALL(IF(ISNUMBER(EM$56:EM$1054),ROW(EG$1:EG$999),""),ROW(EG62))),"")</f>
        <v/>
      </c>
      <c r="EP117" s="9" t="str">
        <f t="array" ref="EP117">IFERROR(INDEX(EM$56:EM$1054,SMALL(IF(ISNUMBER(EM$56:EM$1054),ROW(EM$1:EM$999),""),ROW(EM62))),"")</f>
        <v/>
      </c>
      <c r="EQ117" s="9"/>
      <c r="ER117" s="9"/>
      <c r="ES117" s="9"/>
      <c r="ET117" s="9"/>
      <c r="EU117" s="9"/>
      <c r="EV117" s="9"/>
    </row>
    <row r="118" spans="1:152" x14ac:dyDescent="0.25">
      <c r="A118" s="8"/>
      <c r="B118" s="9"/>
      <c r="C118" s="9"/>
      <c r="D118" s="9"/>
      <c r="E118" s="10">
        <f t="shared" si="0"/>
        <v>0</v>
      </c>
      <c r="F118" s="11"/>
      <c r="G118" s="11"/>
      <c r="H118" s="11"/>
      <c r="I118" s="9"/>
      <c r="J118" s="9"/>
      <c r="K118" s="9">
        <f ca="1">IFERROR(IF(COUNTA(J$56:J118)=J$54,J118,FORECAST(D118,OFFSET(M$56:M$254,MATCH(D118,L$56:L$254,1)-1,0,2), OFFSET(L$56:L$254,MATCH(D118,L$56:L$254,1)-1,0,2))),"")</f>
        <v>0</v>
      </c>
      <c r="L118" s="9" t="str">
        <f t="array" ref="L118">IFERROR(INDEX(D$56:D$1054,SMALL(IF(ISNUMBER(J$56:J$1054),ROW(D$1:D$999),""),ROW(D63))),"")</f>
        <v/>
      </c>
      <c r="M118" s="9" t="str">
        <f t="array" ref="M118">IFERROR(INDEX(J$56:J$1054,SMALL(IF(ISNUMBER(J$56:J$1054),ROW(J$1:J$999),""),ROW(J63))),"")</f>
        <v/>
      </c>
      <c r="N118" s="9"/>
      <c r="O118" s="9"/>
      <c r="P118" s="9"/>
      <c r="Q118" s="9"/>
      <c r="R118" s="9"/>
      <c r="S118" s="9"/>
      <c r="T118" s="87"/>
      <c r="U118" s="9"/>
      <c r="V118" s="9"/>
      <c r="W118" s="9"/>
      <c r="X118" s="10">
        <f t="shared" si="1"/>
        <v>0</v>
      </c>
      <c r="Y118" s="11"/>
      <c r="Z118" s="11"/>
      <c r="AA118" s="11"/>
      <c r="AB118" s="9"/>
      <c r="AC118" s="9"/>
      <c r="AD118" s="9">
        <f ca="1">IFERROR(IF(COUNTA(AC$56:AC118)=AC$54,AC118,FORECAST(W118,OFFSET(AF$56:AF$254,MATCH(W118,AE$56:AE$254,1)-1,0,2), OFFSET(AE$56:AE$254,MATCH(W118,AE$56:AE$254,1)-1,0,2))),"")</f>
        <v>0</v>
      </c>
      <c r="AE118" s="9" t="str">
        <f t="array" ref="AE118">IFERROR(INDEX(W$56:W$1054,SMALL(IF(ISNUMBER(AC$56:AC$1054),ROW(W$1:W$999),""),ROW(W63))),"")</f>
        <v/>
      </c>
      <c r="AF118" s="9" t="str">
        <f t="array" ref="AF118">IFERROR(INDEX(AC$56:AC$1054,SMALL(IF(ISNUMBER(AC$56:AC$1054),ROW(AC$1:AC$999),""),ROW(AC63))),"")</f>
        <v/>
      </c>
      <c r="AG118" s="9"/>
      <c r="AH118" s="9"/>
      <c r="AI118" s="9"/>
      <c r="AJ118" s="9"/>
      <c r="AK118" s="9"/>
      <c r="AL118" s="9"/>
      <c r="AM118" s="87"/>
      <c r="AN118" s="9"/>
      <c r="AO118" s="9"/>
      <c r="AP118" s="9"/>
      <c r="AQ118" s="10">
        <f t="shared" si="2"/>
        <v>0</v>
      </c>
      <c r="AR118" s="11"/>
      <c r="AS118" s="11"/>
      <c r="AT118" s="11"/>
      <c r="AU118" s="9"/>
      <c r="AV118" s="9"/>
      <c r="AW118" s="9">
        <f ca="1">IFERROR(IF(COUNTA(AV$56:AV118)=AV$54,AV118,FORECAST(AP118,OFFSET(AY$56:AY$254,MATCH(AP118,AX$56:AX$254,1)-1,0,2), OFFSET(AX$56:AX$254,MATCH(AP118,AX$56:AX$254,1)-1,0,2))),"")</f>
        <v>0</v>
      </c>
      <c r="AX118" s="9" t="str">
        <f t="array" ref="AX118">IFERROR(INDEX(AP$56:AP$1054,SMALL(IF(ISNUMBER(AV$56:AV$1054),ROW(AP$1:AP$999),""),ROW(AP63))),"")</f>
        <v/>
      </c>
      <c r="AY118" s="9" t="str">
        <f t="array" ref="AY118">IFERROR(INDEX(AV$56:AV$1054,SMALL(IF(ISNUMBER(AV$56:AV$1054),ROW(AV$1:AV$999),""),ROW(AV63))),"")</f>
        <v/>
      </c>
      <c r="AZ118" s="9"/>
      <c r="BA118" s="9"/>
      <c r="BB118" s="9"/>
      <c r="BC118" s="9"/>
      <c r="BD118" s="9"/>
      <c r="BE118" s="9"/>
      <c r="BF118" s="87"/>
      <c r="BG118" s="9"/>
      <c r="BH118" s="9"/>
      <c r="BI118" s="9"/>
      <c r="BJ118" s="10">
        <f t="shared" si="3"/>
        <v>0</v>
      </c>
      <c r="BK118" s="11"/>
      <c r="BL118" s="11"/>
      <c r="BM118" s="11"/>
      <c r="BN118" s="9"/>
      <c r="BO118" s="9"/>
      <c r="BP118" s="9">
        <f ca="1">IFERROR(IF(COUNTA(BO$56:BO118)=BO$54,BO118,FORECAST(BI118,OFFSET(BR$56:BR$254,MATCH(BI118,BQ$56:BQ$254,1)-1,0,2), OFFSET(BQ$56:BQ$254,MATCH(BI118,BQ$56:BQ$254,1)-1,0,2))),"")</f>
        <v>0</v>
      </c>
      <c r="BQ118" s="9" t="str">
        <f t="array" ref="BQ118">IFERROR(INDEX(BI$56:BI$1054,SMALL(IF(ISNUMBER(BO$56:BO$1054),ROW(BI$1:BI$999),""),ROW(BI63))),"")</f>
        <v/>
      </c>
      <c r="BR118" s="9" t="str">
        <f t="array" ref="BR118">IFERROR(INDEX(BO$56:BO$1054,SMALL(IF(ISNUMBER(BO$56:BO$1054),ROW(BO$1:BO$999),""),ROW(BO63))),"")</f>
        <v/>
      </c>
      <c r="BS118" s="9"/>
      <c r="BT118" s="9"/>
      <c r="BU118" s="9"/>
      <c r="BV118" s="9"/>
      <c r="BW118" s="9"/>
      <c r="BX118" s="9"/>
      <c r="BY118" s="87"/>
      <c r="BZ118" s="9"/>
      <c r="CA118" s="9"/>
      <c r="CB118" s="9"/>
      <c r="CC118" s="10">
        <f t="shared" si="4"/>
        <v>0</v>
      </c>
      <c r="CD118" s="11"/>
      <c r="CE118" s="11"/>
      <c r="CF118" s="11"/>
      <c r="CG118" s="9"/>
      <c r="CH118" s="9"/>
      <c r="CI118" s="9">
        <f ca="1">IFERROR(IF(COUNTA(CH$56:CH118)=CH$54,CH118,FORECAST(CB118,OFFSET(CK$56:CK$254,MATCH(CB118,CJ$56:CJ$254,1)-1,0,2), OFFSET(CJ$56:CJ$254,MATCH(CB118,CJ$56:CJ$254,1)-1,0,2))),"")</f>
        <v>0</v>
      </c>
      <c r="CJ118" s="9" t="str">
        <f t="array" ref="CJ118">IFERROR(INDEX(CB$56:CB$1054,SMALL(IF(ISNUMBER(CH$56:CH$1054),ROW(CB$1:CB$999),""),ROW(CB63))),"")</f>
        <v/>
      </c>
      <c r="CK118" s="9" t="str">
        <f t="array" ref="CK118">IFERROR(INDEX(CH$56:CH$1054,SMALL(IF(ISNUMBER(CH$56:CH$1054),ROW(CH$1:CH$999),""),ROW(CH63))),"")</f>
        <v/>
      </c>
      <c r="CL118" s="9"/>
      <c r="CM118" s="9"/>
      <c r="CN118" s="9"/>
      <c r="CO118" s="9"/>
      <c r="CP118" s="9"/>
      <c r="CQ118" s="9"/>
      <c r="CR118" s="87"/>
      <c r="CS118" s="9"/>
      <c r="CT118" s="9"/>
      <c r="CU118" s="9"/>
      <c r="CV118" s="10">
        <f t="shared" si="5"/>
        <v>0</v>
      </c>
      <c r="CW118" s="11"/>
      <c r="CX118" s="11"/>
      <c r="CY118" s="11"/>
      <c r="CZ118" s="9"/>
      <c r="DA118" s="9"/>
      <c r="DB118" s="9">
        <f ca="1">IFERROR(IF(COUNTA(DA$56:DA118)=DA$54,DA118,FORECAST(CU118,OFFSET(DD$56:DD$254,MATCH(CU118,DC$56:DC$254,1)-1,0,2), OFFSET(DC$56:DC$254,MATCH(CU118,DC$56:DC$254,1)-1,0,2))),"")</f>
        <v>0</v>
      </c>
      <c r="DC118" s="9" t="str">
        <f t="array" ref="DC118">IFERROR(INDEX(CU$56:CU$1054,SMALL(IF(ISNUMBER(DA$56:DA$1054),ROW(CU$1:CU$999),""),ROW(CU63))),"")</f>
        <v/>
      </c>
      <c r="DD118" s="9" t="str">
        <f t="array" ref="DD118">IFERROR(INDEX(DA$56:DA$1054,SMALL(IF(ISNUMBER(DA$56:DA$1054),ROW(DA$1:DA$999),""),ROW(DA63))),"")</f>
        <v/>
      </c>
      <c r="DE118" s="9"/>
      <c r="DF118" s="9"/>
      <c r="DG118" s="9"/>
      <c r="DH118" s="9"/>
      <c r="DI118" s="9"/>
      <c r="DJ118" s="9"/>
      <c r="DK118" s="87"/>
      <c r="DL118" s="9"/>
      <c r="DM118" s="9"/>
      <c r="DN118" s="9"/>
      <c r="DO118" s="10">
        <f t="shared" si="6"/>
        <v>0</v>
      </c>
      <c r="DP118" s="11"/>
      <c r="DQ118" s="11"/>
      <c r="DR118" s="11"/>
      <c r="DS118" s="9"/>
      <c r="DT118" s="9"/>
      <c r="DU118" s="9">
        <f ca="1">IFERROR(IF(COUNTA(DT$56:DT118)=DT$54,DT118,FORECAST(DN118,OFFSET(DW$56:DW$254,MATCH(DN118,DV$56:DV$254,1)-1,0,2), OFFSET(DV$56:DV$254,MATCH(DN118,DV$56:DV$254,1)-1,0,2))),"")</f>
        <v>0</v>
      </c>
      <c r="DV118" s="9" t="str">
        <f t="array" ref="DV118">IFERROR(INDEX(DN$56:DN$1054,SMALL(IF(ISNUMBER(DT$56:DT$1054),ROW(DN$1:DN$999),""),ROW(DN63))),"")</f>
        <v/>
      </c>
      <c r="DW118" s="9" t="str">
        <f t="array" ref="DW118">IFERROR(INDEX(DT$56:DT$1054,SMALL(IF(ISNUMBER(DT$56:DT$1054),ROW(DT$1:DT$999),""),ROW(DT63))),"")</f>
        <v/>
      </c>
      <c r="DX118" s="9"/>
      <c r="DY118" s="9"/>
      <c r="DZ118" s="9"/>
      <c r="EA118" s="9"/>
      <c r="EB118" s="9"/>
      <c r="EC118" s="9"/>
      <c r="ED118" s="87"/>
      <c r="EE118" s="9"/>
      <c r="EF118" s="9"/>
      <c r="EG118" s="9"/>
      <c r="EH118" s="10">
        <f t="shared" si="7"/>
        <v>0</v>
      </c>
      <c r="EI118" s="11"/>
      <c r="EJ118" s="11"/>
      <c r="EK118" s="11"/>
      <c r="EL118" s="9"/>
      <c r="EM118" s="9"/>
      <c r="EN118" s="9">
        <f ca="1">IFERROR(IF(COUNTA(EM$56:EM118)=EM$54,EM118,FORECAST(EG118,OFFSET(EP$56:EP$254,MATCH(EG118,EO$56:EO$254,1)-1,0,2), OFFSET(EO$56:EO$254,MATCH(EG118,EO$56:EO$254,1)-1,0,2))),"")</f>
        <v>0</v>
      </c>
      <c r="EO118" s="9" t="str">
        <f t="array" ref="EO118">IFERROR(INDEX(EG$56:EG$1054,SMALL(IF(ISNUMBER(EM$56:EM$1054),ROW(EG$1:EG$999),""),ROW(EG63))),"")</f>
        <v/>
      </c>
      <c r="EP118" s="9" t="str">
        <f t="array" ref="EP118">IFERROR(INDEX(EM$56:EM$1054,SMALL(IF(ISNUMBER(EM$56:EM$1054),ROW(EM$1:EM$999),""),ROW(EM63))),"")</f>
        <v/>
      </c>
      <c r="EQ118" s="9"/>
      <c r="ER118" s="9"/>
      <c r="ES118" s="9"/>
      <c r="ET118" s="9"/>
      <c r="EU118" s="9"/>
      <c r="EV118" s="9"/>
    </row>
    <row r="119" spans="1:152" x14ac:dyDescent="0.25">
      <c r="A119" s="8"/>
      <c r="B119" s="9"/>
      <c r="C119" s="9"/>
      <c r="D119" s="9"/>
      <c r="E119" s="10">
        <f t="shared" si="0"/>
        <v>0</v>
      </c>
      <c r="F119" s="11"/>
      <c r="G119" s="11"/>
      <c r="H119" s="11"/>
      <c r="I119" s="9"/>
      <c r="J119" s="9"/>
      <c r="K119" s="9">
        <f ca="1">IFERROR(IF(COUNTA(J$56:J119)=J$54,J119,FORECAST(D119,OFFSET(M$56:M$254,MATCH(D119,L$56:L$254,1)-1,0,2), OFFSET(L$56:L$254,MATCH(D119,L$56:L$254,1)-1,0,2))),"")</f>
        <v>0</v>
      </c>
      <c r="L119" s="9" t="str">
        <f t="array" ref="L119">IFERROR(INDEX(D$56:D$1054,SMALL(IF(ISNUMBER(J$56:J$1054),ROW(D$1:D$999),""),ROW(D64))),"")</f>
        <v/>
      </c>
      <c r="M119" s="9" t="str">
        <f t="array" ref="M119">IFERROR(INDEX(J$56:J$1054,SMALL(IF(ISNUMBER(J$56:J$1054),ROW(J$1:J$999),""),ROW(J64))),"")</f>
        <v/>
      </c>
      <c r="N119" s="9"/>
      <c r="O119" s="9"/>
      <c r="P119" s="9"/>
      <c r="Q119" s="9"/>
      <c r="R119" s="9"/>
      <c r="S119" s="9"/>
      <c r="T119" s="87"/>
      <c r="U119" s="9"/>
      <c r="V119" s="9"/>
      <c r="W119" s="9"/>
      <c r="X119" s="10">
        <f t="shared" si="1"/>
        <v>0</v>
      </c>
      <c r="Y119" s="11"/>
      <c r="Z119" s="11"/>
      <c r="AA119" s="11"/>
      <c r="AB119" s="9"/>
      <c r="AC119" s="9"/>
      <c r="AD119" s="9">
        <f ca="1">IFERROR(IF(COUNTA(AC$56:AC119)=AC$54,AC119,FORECAST(W119,OFFSET(AF$56:AF$254,MATCH(W119,AE$56:AE$254,1)-1,0,2), OFFSET(AE$56:AE$254,MATCH(W119,AE$56:AE$254,1)-1,0,2))),"")</f>
        <v>0</v>
      </c>
      <c r="AE119" s="9" t="str">
        <f t="array" ref="AE119">IFERROR(INDEX(W$56:W$1054,SMALL(IF(ISNUMBER(AC$56:AC$1054),ROW(W$1:W$999),""),ROW(W64))),"")</f>
        <v/>
      </c>
      <c r="AF119" s="9" t="str">
        <f t="array" ref="AF119">IFERROR(INDEX(AC$56:AC$1054,SMALL(IF(ISNUMBER(AC$56:AC$1054),ROW(AC$1:AC$999),""),ROW(AC64))),"")</f>
        <v/>
      </c>
      <c r="AG119" s="9"/>
      <c r="AH119" s="9"/>
      <c r="AI119" s="9"/>
      <c r="AJ119" s="9"/>
      <c r="AK119" s="9"/>
      <c r="AL119" s="9"/>
      <c r="AM119" s="87"/>
      <c r="AN119" s="9"/>
      <c r="AO119" s="9"/>
      <c r="AP119" s="9"/>
      <c r="AQ119" s="10">
        <f t="shared" si="2"/>
        <v>0</v>
      </c>
      <c r="AR119" s="11"/>
      <c r="AS119" s="11"/>
      <c r="AT119" s="11"/>
      <c r="AU119" s="9"/>
      <c r="AV119" s="9"/>
      <c r="AW119" s="9">
        <f ca="1">IFERROR(IF(COUNTA(AV$56:AV119)=AV$54,AV119,FORECAST(AP119,OFFSET(AY$56:AY$254,MATCH(AP119,AX$56:AX$254,1)-1,0,2), OFFSET(AX$56:AX$254,MATCH(AP119,AX$56:AX$254,1)-1,0,2))),"")</f>
        <v>0</v>
      </c>
      <c r="AX119" s="9" t="str">
        <f t="array" ref="AX119">IFERROR(INDEX(AP$56:AP$1054,SMALL(IF(ISNUMBER(AV$56:AV$1054),ROW(AP$1:AP$999),""),ROW(AP64))),"")</f>
        <v/>
      </c>
      <c r="AY119" s="9" t="str">
        <f t="array" ref="AY119">IFERROR(INDEX(AV$56:AV$1054,SMALL(IF(ISNUMBER(AV$56:AV$1054),ROW(AV$1:AV$999),""),ROW(AV64))),"")</f>
        <v/>
      </c>
      <c r="AZ119" s="9"/>
      <c r="BA119" s="9"/>
      <c r="BB119" s="9"/>
      <c r="BC119" s="9"/>
      <c r="BD119" s="9"/>
      <c r="BE119" s="9"/>
      <c r="BF119" s="87"/>
      <c r="BG119" s="9"/>
      <c r="BH119" s="9"/>
      <c r="BI119" s="9"/>
      <c r="BJ119" s="10">
        <f t="shared" si="3"/>
        <v>0</v>
      </c>
      <c r="BK119" s="11"/>
      <c r="BL119" s="11"/>
      <c r="BM119" s="11"/>
      <c r="BN119" s="9"/>
      <c r="BO119" s="9"/>
      <c r="BP119" s="9">
        <f ca="1">IFERROR(IF(COUNTA(BO$56:BO119)=BO$54,BO119,FORECAST(BI119,OFFSET(BR$56:BR$254,MATCH(BI119,BQ$56:BQ$254,1)-1,0,2), OFFSET(BQ$56:BQ$254,MATCH(BI119,BQ$56:BQ$254,1)-1,0,2))),"")</f>
        <v>0</v>
      </c>
      <c r="BQ119" s="9" t="str">
        <f t="array" ref="BQ119">IFERROR(INDEX(BI$56:BI$1054,SMALL(IF(ISNUMBER(BO$56:BO$1054),ROW(BI$1:BI$999),""),ROW(BI64))),"")</f>
        <v/>
      </c>
      <c r="BR119" s="9" t="str">
        <f t="array" ref="BR119">IFERROR(INDEX(BO$56:BO$1054,SMALL(IF(ISNUMBER(BO$56:BO$1054),ROW(BO$1:BO$999),""),ROW(BO64))),"")</f>
        <v/>
      </c>
      <c r="BS119" s="9"/>
      <c r="BT119" s="9"/>
      <c r="BU119" s="9"/>
      <c r="BV119" s="9"/>
      <c r="BW119" s="9"/>
      <c r="BX119" s="9"/>
      <c r="BY119" s="87"/>
      <c r="BZ119" s="9"/>
      <c r="CA119" s="9"/>
      <c r="CB119" s="9"/>
      <c r="CC119" s="10">
        <f t="shared" si="4"/>
        <v>0</v>
      </c>
      <c r="CD119" s="11"/>
      <c r="CE119" s="11"/>
      <c r="CF119" s="11"/>
      <c r="CG119" s="9"/>
      <c r="CH119" s="9"/>
      <c r="CI119" s="9">
        <f ca="1">IFERROR(IF(COUNTA(CH$56:CH119)=CH$54,CH119,FORECAST(CB119,OFFSET(CK$56:CK$254,MATCH(CB119,CJ$56:CJ$254,1)-1,0,2), OFFSET(CJ$56:CJ$254,MATCH(CB119,CJ$56:CJ$254,1)-1,0,2))),"")</f>
        <v>0</v>
      </c>
      <c r="CJ119" s="9" t="str">
        <f t="array" ref="CJ119">IFERROR(INDEX(CB$56:CB$1054,SMALL(IF(ISNUMBER(CH$56:CH$1054),ROW(CB$1:CB$999),""),ROW(CB64))),"")</f>
        <v/>
      </c>
      <c r="CK119" s="9" t="str">
        <f t="array" ref="CK119">IFERROR(INDEX(CH$56:CH$1054,SMALL(IF(ISNUMBER(CH$56:CH$1054),ROW(CH$1:CH$999),""),ROW(CH64))),"")</f>
        <v/>
      </c>
      <c r="CL119" s="9"/>
      <c r="CM119" s="9"/>
      <c r="CN119" s="9"/>
      <c r="CO119" s="9"/>
      <c r="CP119" s="9"/>
      <c r="CQ119" s="9"/>
      <c r="CR119" s="87"/>
      <c r="CS119" s="9"/>
      <c r="CT119" s="9"/>
      <c r="CU119" s="9"/>
      <c r="CV119" s="10">
        <f t="shared" si="5"/>
        <v>0</v>
      </c>
      <c r="CW119" s="11"/>
      <c r="CX119" s="11"/>
      <c r="CY119" s="11"/>
      <c r="CZ119" s="9"/>
      <c r="DA119" s="9"/>
      <c r="DB119" s="9">
        <f ca="1">IFERROR(IF(COUNTA(DA$56:DA119)=DA$54,DA119,FORECAST(CU119,OFFSET(DD$56:DD$254,MATCH(CU119,DC$56:DC$254,1)-1,0,2), OFFSET(DC$56:DC$254,MATCH(CU119,DC$56:DC$254,1)-1,0,2))),"")</f>
        <v>0</v>
      </c>
      <c r="DC119" s="9" t="str">
        <f t="array" ref="DC119">IFERROR(INDEX(CU$56:CU$1054,SMALL(IF(ISNUMBER(DA$56:DA$1054),ROW(CU$1:CU$999),""),ROW(CU64))),"")</f>
        <v/>
      </c>
      <c r="DD119" s="9" t="str">
        <f t="array" ref="DD119">IFERROR(INDEX(DA$56:DA$1054,SMALL(IF(ISNUMBER(DA$56:DA$1054),ROW(DA$1:DA$999),""),ROW(DA64))),"")</f>
        <v/>
      </c>
      <c r="DE119" s="9"/>
      <c r="DF119" s="9"/>
      <c r="DG119" s="9"/>
      <c r="DH119" s="9"/>
      <c r="DI119" s="9"/>
      <c r="DJ119" s="9"/>
      <c r="DK119" s="87"/>
      <c r="DL119" s="9"/>
      <c r="DM119" s="9"/>
      <c r="DN119" s="9"/>
      <c r="DO119" s="10">
        <f t="shared" si="6"/>
        <v>0</v>
      </c>
      <c r="DP119" s="11"/>
      <c r="DQ119" s="11"/>
      <c r="DR119" s="11"/>
      <c r="DS119" s="9"/>
      <c r="DT119" s="9"/>
      <c r="DU119" s="9">
        <f ca="1">IFERROR(IF(COUNTA(DT$56:DT119)=DT$54,DT119,FORECAST(DN119,OFFSET(DW$56:DW$254,MATCH(DN119,DV$56:DV$254,1)-1,0,2), OFFSET(DV$56:DV$254,MATCH(DN119,DV$56:DV$254,1)-1,0,2))),"")</f>
        <v>0</v>
      </c>
      <c r="DV119" s="9" t="str">
        <f t="array" ref="DV119">IFERROR(INDEX(DN$56:DN$1054,SMALL(IF(ISNUMBER(DT$56:DT$1054),ROW(DN$1:DN$999),""),ROW(DN64))),"")</f>
        <v/>
      </c>
      <c r="DW119" s="9" t="str">
        <f t="array" ref="DW119">IFERROR(INDEX(DT$56:DT$1054,SMALL(IF(ISNUMBER(DT$56:DT$1054),ROW(DT$1:DT$999),""),ROW(DT64))),"")</f>
        <v/>
      </c>
      <c r="DX119" s="9"/>
      <c r="DY119" s="9"/>
      <c r="DZ119" s="9"/>
      <c r="EA119" s="9"/>
      <c r="EB119" s="9"/>
      <c r="EC119" s="9"/>
      <c r="ED119" s="87"/>
      <c r="EE119" s="9"/>
      <c r="EF119" s="9"/>
      <c r="EG119" s="9"/>
      <c r="EH119" s="10">
        <f t="shared" si="7"/>
        <v>0</v>
      </c>
      <c r="EI119" s="11"/>
      <c r="EJ119" s="11"/>
      <c r="EK119" s="11"/>
      <c r="EL119" s="9"/>
      <c r="EM119" s="9"/>
      <c r="EN119" s="9">
        <f ca="1">IFERROR(IF(COUNTA(EM$56:EM119)=EM$54,EM119,FORECAST(EG119,OFFSET(EP$56:EP$254,MATCH(EG119,EO$56:EO$254,1)-1,0,2), OFFSET(EO$56:EO$254,MATCH(EG119,EO$56:EO$254,1)-1,0,2))),"")</f>
        <v>0</v>
      </c>
      <c r="EO119" s="9" t="str">
        <f t="array" ref="EO119">IFERROR(INDEX(EG$56:EG$1054,SMALL(IF(ISNUMBER(EM$56:EM$1054),ROW(EG$1:EG$999),""),ROW(EG64))),"")</f>
        <v/>
      </c>
      <c r="EP119" s="9" t="str">
        <f t="array" ref="EP119">IFERROR(INDEX(EM$56:EM$1054,SMALL(IF(ISNUMBER(EM$56:EM$1054),ROW(EM$1:EM$999),""),ROW(EM64))),"")</f>
        <v/>
      </c>
      <c r="EQ119" s="9"/>
      <c r="ER119" s="9"/>
      <c r="ES119" s="9"/>
      <c r="ET119" s="9"/>
      <c r="EU119" s="9"/>
      <c r="EV119" s="9"/>
    </row>
    <row r="120" spans="1:152" x14ac:dyDescent="0.25">
      <c r="A120" s="8"/>
      <c r="B120" s="9"/>
      <c r="C120" s="9"/>
      <c r="D120" s="9"/>
      <c r="E120" s="10">
        <f t="shared" si="0"/>
        <v>0</v>
      </c>
      <c r="F120" s="11"/>
      <c r="G120" s="11"/>
      <c r="H120" s="11"/>
      <c r="I120" s="9"/>
      <c r="J120" s="9"/>
      <c r="K120" s="9">
        <f ca="1">IFERROR(IF(COUNTA(J$56:J120)=J$54,J120,FORECAST(D120,OFFSET(M$56:M$254,MATCH(D120,L$56:L$254,1)-1,0,2), OFFSET(L$56:L$254,MATCH(D120,L$56:L$254,1)-1,0,2))),"")</f>
        <v>0</v>
      </c>
      <c r="L120" s="9" t="str">
        <f t="array" ref="L120">IFERROR(INDEX(D$56:D$1054,SMALL(IF(ISNUMBER(J$56:J$1054),ROW(D$1:D$999),""),ROW(D65))),"")</f>
        <v/>
      </c>
      <c r="M120" s="9" t="str">
        <f t="array" ref="M120">IFERROR(INDEX(J$56:J$1054,SMALL(IF(ISNUMBER(J$56:J$1054),ROW(J$1:J$999),""),ROW(J65))),"")</f>
        <v/>
      </c>
      <c r="N120" s="9"/>
      <c r="O120" s="9"/>
      <c r="P120" s="9"/>
      <c r="Q120" s="9"/>
      <c r="R120" s="9"/>
      <c r="S120" s="9"/>
      <c r="T120" s="87"/>
      <c r="U120" s="9"/>
      <c r="V120" s="9"/>
      <c r="W120" s="9"/>
      <c r="X120" s="10">
        <f t="shared" si="1"/>
        <v>0</v>
      </c>
      <c r="Y120" s="11"/>
      <c r="Z120" s="11"/>
      <c r="AA120" s="11"/>
      <c r="AB120" s="9"/>
      <c r="AC120" s="9"/>
      <c r="AD120" s="9">
        <f ca="1">IFERROR(IF(COUNTA(AC$56:AC120)=AC$54,AC120,FORECAST(W120,OFFSET(AF$56:AF$254,MATCH(W120,AE$56:AE$254,1)-1,0,2), OFFSET(AE$56:AE$254,MATCH(W120,AE$56:AE$254,1)-1,0,2))),"")</f>
        <v>0</v>
      </c>
      <c r="AE120" s="9" t="str">
        <f t="array" ref="AE120">IFERROR(INDEX(W$56:W$1054,SMALL(IF(ISNUMBER(AC$56:AC$1054),ROW(W$1:W$999),""),ROW(W65))),"")</f>
        <v/>
      </c>
      <c r="AF120" s="9" t="str">
        <f t="array" ref="AF120">IFERROR(INDEX(AC$56:AC$1054,SMALL(IF(ISNUMBER(AC$56:AC$1054),ROW(AC$1:AC$999),""),ROW(AC65))),"")</f>
        <v/>
      </c>
      <c r="AG120" s="9"/>
      <c r="AH120" s="9"/>
      <c r="AI120" s="9"/>
      <c r="AJ120" s="9"/>
      <c r="AK120" s="9"/>
      <c r="AL120" s="9"/>
      <c r="AM120" s="87"/>
      <c r="AN120" s="9"/>
      <c r="AO120" s="9"/>
      <c r="AP120" s="9"/>
      <c r="AQ120" s="10">
        <f t="shared" si="2"/>
        <v>0</v>
      </c>
      <c r="AR120" s="11"/>
      <c r="AS120" s="11"/>
      <c r="AT120" s="11"/>
      <c r="AU120" s="9"/>
      <c r="AV120" s="9"/>
      <c r="AW120" s="9">
        <f ca="1">IFERROR(IF(COUNTA(AV$56:AV120)=AV$54,AV120,FORECAST(AP120,OFFSET(AY$56:AY$254,MATCH(AP120,AX$56:AX$254,1)-1,0,2), OFFSET(AX$56:AX$254,MATCH(AP120,AX$56:AX$254,1)-1,0,2))),"")</f>
        <v>0</v>
      </c>
      <c r="AX120" s="9" t="str">
        <f t="array" ref="AX120">IFERROR(INDEX(AP$56:AP$1054,SMALL(IF(ISNUMBER(AV$56:AV$1054),ROW(AP$1:AP$999),""),ROW(AP65))),"")</f>
        <v/>
      </c>
      <c r="AY120" s="9" t="str">
        <f t="array" ref="AY120">IFERROR(INDEX(AV$56:AV$1054,SMALL(IF(ISNUMBER(AV$56:AV$1054),ROW(AV$1:AV$999),""),ROW(AV65))),"")</f>
        <v/>
      </c>
      <c r="AZ120" s="9"/>
      <c r="BA120" s="9"/>
      <c r="BB120" s="9"/>
      <c r="BC120" s="9"/>
      <c r="BD120" s="9"/>
      <c r="BE120" s="9"/>
      <c r="BF120" s="87"/>
      <c r="BG120" s="9"/>
      <c r="BH120" s="9"/>
      <c r="BI120" s="9"/>
      <c r="BJ120" s="10">
        <f t="shared" si="3"/>
        <v>0</v>
      </c>
      <c r="BK120" s="11"/>
      <c r="BL120" s="11"/>
      <c r="BM120" s="11"/>
      <c r="BN120" s="9"/>
      <c r="BO120" s="9"/>
      <c r="BP120" s="9">
        <f ca="1">IFERROR(IF(COUNTA(BO$56:BO120)=BO$54,BO120,FORECAST(BI120,OFFSET(BR$56:BR$254,MATCH(BI120,BQ$56:BQ$254,1)-1,0,2), OFFSET(BQ$56:BQ$254,MATCH(BI120,BQ$56:BQ$254,1)-1,0,2))),"")</f>
        <v>0</v>
      </c>
      <c r="BQ120" s="9" t="str">
        <f t="array" ref="BQ120">IFERROR(INDEX(BI$56:BI$1054,SMALL(IF(ISNUMBER(BO$56:BO$1054),ROW(BI$1:BI$999),""),ROW(BI65))),"")</f>
        <v/>
      </c>
      <c r="BR120" s="9" t="str">
        <f t="array" ref="BR120">IFERROR(INDEX(BO$56:BO$1054,SMALL(IF(ISNUMBER(BO$56:BO$1054),ROW(BO$1:BO$999),""),ROW(BO65))),"")</f>
        <v/>
      </c>
      <c r="BS120" s="9"/>
      <c r="BT120" s="9"/>
      <c r="BU120" s="9"/>
      <c r="BV120" s="9"/>
      <c r="BW120" s="9"/>
      <c r="BX120" s="9"/>
      <c r="BY120" s="87"/>
      <c r="BZ120" s="9"/>
      <c r="CA120" s="9"/>
      <c r="CB120" s="9"/>
      <c r="CC120" s="10">
        <f t="shared" si="4"/>
        <v>0</v>
      </c>
      <c r="CD120" s="11"/>
      <c r="CE120" s="11"/>
      <c r="CF120" s="11"/>
      <c r="CG120" s="9"/>
      <c r="CH120" s="9"/>
      <c r="CI120" s="9">
        <f ca="1">IFERROR(IF(COUNTA(CH$56:CH120)=CH$54,CH120,FORECAST(CB120,OFFSET(CK$56:CK$254,MATCH(CB120,CJ$56:CJ$254,1)-1,0,2), OFFSET(CJ$56:CJ$254,MATCH(CB120,CJ$56:CJ$254,1)-1,0,2))),"")</f>
        <v>0</v>
      </c>
      <c r="CJ120" s="9" t="str">
        <f t="array" ref="CJ120">IFERROR(INDEX(CB$56:CB$1054,SMALL(IF(ISNUMBER(CH$56:CH$1054),ROW(CB$1:CB$999),""),ROW(CB65))),"")</f>
        <v/>
      </c>
      <c r="CK120" s="9" t="str">
        <f t="array" ref="CK120">IFERROR(INDEX(CH$56:CH$1054,SMALL(IF(ISNUMBER(CH$56:CH$1054),ROW(CH$1:CH$999),""),ROW(CH65))),"")</f>
        <v/>
      </c>
      <c r="CL120" s="9"/>
      <c r="CM120" s="9"/>
      <c r="CN120" s="9"/>
      <c r="CO120" s="9"/>
      <c r="CP120" s="9"/>
      <c r="CQ120" s="9"/>
      <c r="CR120" s="87"/>
      <c r="CS120" s="9"/>
      <c r="CT120" s="9"/>
      <c r="CU120" s="9"/>
      <c r="CV120" s="10">
        <f t="shared" si="5"/>
        <v>0</v>
      </c>
      <c r="CW120" s="11"/>
      <c r="CX120" s="11"/>
      <c r="CY120" s="11"/>
      <c r="CZ120" s="9"/>
      <c r="DA120" s="9"/>
      <c r="DB120" s="9">
        <f ca="1">IFERROR(IF(COUNTA(DA$56:DA120)=DA$54,DA120,FORECAST(CU120,OFFSET(DD$56:DD$254,MATCH(CU120,DC$56:DC$254,1)-1,0,2), OFFSET(DC$56:DC$254,MATCH(CU120,DC$56:DC$254,1)-1,0,2))),"")</f>
        <v>0</v>
      </c>
      <c r="DC120" s="9" t="str">
        <f t="array" ref="DC120">IFERROR(INDEX(CU$56:CU$1054,SMALL(IF(ISNUMBER(DA$56:DA$1054),ROW(CU$1:CU$999),""),ROW(CU65))),"")</f>
        <v/>
      </c>
      <c r="DD120" s="9" t="str">
        <f t="array" ref="DD120">IFERROR(INDEX(DA$56:DA$1054,SMALL(IF(ISNUMBER(DA$56:DA$1054),ROW(DA$1:DA$999),""),ROW(DA65))),"")</f>
        <v/>
      </c>
      <c r="DE120" s="9"/>
      <c r="DF120" s="9"/>
      <c r="DG120" s="9"/>
      <c r="DH120" s="9"/>
      <c r="DI120" s="9"/>
      <c r="DJ120" s="9"/>
      <c r="DK120" s="87"/>
      <c r="DL120" s="9"/>
      <c r="DM120" s="9"/>
      <c r="DN120" s="9"/>
      <c r="DO120" s="10">
        <f t="shared" si="6"/>
        <v>0</v>
      </c>
      <c r="DP120" s="11"/>
      <c r="DQ120" s="11"/>
      <c r="DR120" s="11"/>
      <c r="DS120" s="9"/>
      <c r="DT120" s="9"/>
      <c r="DU120" s="9">
        <f ca="1">IFERROR(IF(COUNTA(DT$56:DT120)=DT$54,DT120,FORECAST(DN120,OFFSET(DW$56:DW$254,MATCH(DN120,DV$56:DV$254,1)-1,0,2), OFFSET(DV$56:DV$254,MATCH(DN120,DV$56:DV$254,1)-1,0,2))),"")</f>
        <v>0</v>
      </c>
      <c r="DV120" s="9" t="str">
        <f t="array" ref="DV120">IFERROR(INDEX(DN$56:DN$1054,SMALL(IF(ISNUMBER(DT$56:DT$1054),ROW(DN$1:DN$999),""),ROW(DN65))),"")</f>
        <v/>
      </c>
      <c r="DW120" s="9" t="str">
        <f t="array" ref="DW120">IFERROR(INDEX(DT$56:DT$1054,SMALL(IF(ISNUMBER(DT$56:DT$1054),ROW(DT$1:DT$999),""),ROW(DT65))),"")</f>
        <v/>
      </c>
      <c r="DX120" s="9"/>
      <c r="DY120" s="9"/>
      <c r="DZ120" s="9"/>
      <c r="EA120" s="9"/>
      <c r="EB120" s="9"/>
      <c r="EC120" s="9"/>
      <c r="ED120" s="87"/>
      <c r="EE120" s="9"/>
      <c r="EF120" s="9"/>
      <c r="EG120" s="9"/>
      <c r="EH120" s="10">
        <f t="shared" si="7"/>
        <v>0</v>
      </c>
      <c r="EI120" s="11"/>
      <c r="EJ120" s="11"/>
      <c r="EK120" s="11"/>
      <c r="EL120" s="9"/>
      <c r="EM120" s="9"/>
      <c r="EN120" s="9">
        <f ca="1">IFERROR(IF(COUNTA(EM$56:EM120)=EM$54,EM120,FORECAST(EG120,OFFSET(EP$56:EP$254,MATCH(EG120,EO$56:EO$254,1)-1,0,2), OFFSET(EO$56:EO$254,MATCH(EG120,EO$56:EO$254,1)-1,0,2))),"")</f>
        <v>0</v>
      </c>
      <c r="EO120" s="9" t="str">
        <f t="array" ref="EO120">IFERROR(INDEX(EG$56:EG$1054,SMALL(IF(ISNUMBER(EM$56:EM$1054),ROW(EG$1:EG$999),""),ROW(EG65))),"")</f>
        <v/>
      </c>
      <c r="EP120" s="9" t="str">
        <f t="array" ref="EP120">IFERROR(INDEX(EM$56:EM$1054,SMALL(IF(ISNUMBER(EM$56:EM$1054),ROW(EM$1:EM$999),""),ROW(EM65))),"")</f>
        <v/>
      </c>
      <c r="EQ120" s="9"/>
      <c r="ER120" s="9"/>
      <c r="ES120" s="9"/>
      <c r="ET120" s="9"/>
      <c r="EU120" s="9"/>
      <c r="EV120" s="9"/>
    </row>
    <row r="121" spans="1:152" x14ac:dyDescent="0.25">
      <c r="A121" s="8"/>
      <c r="B121" s="9"/>
      <c r="C121" s="9"/>
      <c r="D121" s="9"/>
      <c r="E121" s="10">
        <f t="shared" si="0"/>
        <v>0</v>
      </c>
      <c r="F121" s="11"/>
      <c r="G121" s="11"/>
      <c r="H121" s="11"/>
      <c r="I121" s="9"/>
      <c r="J121" s="9"/>
      <c r="K121" s="9">
        <f ca="1">IFERROR(IF(COUNTA(J$56:J121)=J$54,J121,FORECAST(D121,OFFSET(M$56:M$254,MATCH(D121,L$56:L$254,1)-1,0,2), OFFSET(L$56:L$254,MATCH(D121,L$56:L$254,1)-1,0,2))),"")</f>
        <v>0</v>
      </c>
      <c r="L121" s="9" t="str">
        <f t="array" ref="L121">IFERROR(INDEX(D$56:D$1054,SMALL(IF(ISNUMBER(J$56:J$1054),ROW(D$1:D$999),""),ROW(D66))),"")</f>
        <v/>
      </c>
      <c r="M121" s="9" t="str">
        <f t="array" ref="M121">IFERROR(INDEX(J$56:J$1054,SMALL(IF(ISNUMBER(J$56:J$1054),ROW(J$1:J$999),""),ROW(J66))),"")</f>
        <v/>
      </c>
      <c r="N121" s="9"/>
      <c r="O121" s="9"/>
      <c r="P121" s="9"/>
      <c r="Q121" s="9"/>
      <c r="R121" s="9"/>
      <c r="S121" s="9"/>
      <c r="T121" s="87"/>
      <c r="U121" s="9"/>
      <c r="V121" s="9"/>
      <c r="W121" s="9"/>
      <c r="X121" s="10">
        <f t="shared" si="1"/>
        <v>0</v>
      </c>
      <c r="Y121" s="11"/>
      <c r="Z121" s="11"/>
      <c r="AA121" s="11"/>
      <c r="AB121" s="9"/>
      <c r="AC121" s="9"/>
      <c r="AD121" s="9">
        <f ca="1">IFERROR(IF(COUNTA(AC$56:AC121)=AC$54,AC121,FORECAST(W121,OFFSET(AF$56:AF$254,MATCH(W121,AE$56:AE$254,1)-1,0,2), OFFSET(AE$56:AE$254,MATCH(W121,AE$56:AE$254,1)-1,0,2))),"")</f>
        <v>0</v>
      </c>
      <c r="AE121" s="9" t="str">
        <f t="array" ref="AE121">IFERROR(INDEX(W$56:W$1054,SMALL(IF(ISNUMBER(AC$56:AC$1054),ROW(W$1:W$999),""),ROW(W66))),"")</f>
        <v/>
      </c>
      <c r="AF121" s="9" t="str">
        <f t="array" ref="AF121">IFERROR(INDEX(AC$56:AC$1054,SMALL(IF(ISNUMBER(AC$56:AC$1054),ROW(AC$1:AC$999),""),ROW(AC66))),"")</f>
        <v/>
      </c>
      <c r="AG121" s="9"/>
      <c r="AH121" s="9"/>
      <c r="AI121" s="9"/>
      <c r="AJ121" s="9"/>
      <c r="AK121" s="9"/>
      <c r="AL121" s="9"/>
      <c r="AM121" s="87"/>
      <c r="AN121" s="9"/>
      <c r="AO121" s="9"/>
      <c r="AP121" s="9"/>
      <c r="AQ121" s="10">
        <f t="shared" si="2"/>
        <v>0</v>
      </c>
      <c r="AR121" s="11"/>
      <c r="AS121" s="11"/>
      <c r="AT121" s="11"/>
      <c r="AU121" s="9"/>
      <c r="AV121" s="9"/>
      <c r="AW121" s="9">
        <f ca="1">IFERROR(IF(COUNTA(AV$56:AV121)=AV$54,AV121,FORECAST(AP121,OFFSET(AY$56:AY$254,MATCH(AP121,AX$56:AX$254,1)-1,0,2), OFFSET(AX$56:AX$254,MATCH(AP121,AX$56:AX$254,1)-1,0,2))),"")</f>
        <v>0</v>
      </c>
      <c r="AX121" s="9" t="str">
        <f t="array" ref="AX121">IFERROR(INDEX(AP$56:AP$1054,SMALL(IF(ISNUMBER(AV$56:AV$1054),ROW(AP$1:AP$999),""),ROW(AP66))),"")</f>
        <v/>
      </c>
      <c r="AY121" s="9" t="str">
        <f t="array" ref="AY121">IFERROR(INDEX(AV$56:AV$1054,SMALL(IF(ISNUMBER(AV$56:AV$1054),ROW(AV$1:AV$999),""),ROW(AV66))),"")</f>
        <v/>
      </c>
      <c r="AZ121" s="9"/>
      <c r="BA121" s="9"/>
      <c r="BB121" s="9"/>
      <c r="BC121" s="9"/>
      <c r="BD121" s="9"/>
      <c r="BE121" s="9"/>
      <c r="BF121" s="87"/>
      <c r="BG121" s="9"/>
      <c r="BH121" s="9"/>
      <c r="BI121" s="9"/>
      <c r="BJ121" s="10">
        <f t="shared" si="3"/>
        <v>0</v>
      </c>
      <c r="BK121" s="11"/>
      <c r="BL121" s="11"/>
      <c r="BM121" s="11"/>
      <c r="BN121" s="9"/>
      <c r="BO121" s="9"/>
      <c r="BP121" s="9">
        <f ca="1">IFERROR(IF(COUNTA(BO$56:BO121)=BO$54,BO121,FORECAST(BI121,OFFSET(BR$56:BR$254,MATCH(BI121,BQ$56:BQ$254,1)-1,0,2), OFFSET(BQ$56:BQ$254,MATCH(BI121,BQ$56:BQ$254,1)-1,0,2))),"")</f>
        <v>0</v>
      </c>
      <c r="BQ121" s="9" t="str">
        <f t="array" ref="BQ121">IFERROR(INDEX(BI$56:BI$1054,SMALL(IF(ISNUMBER(BO$56:BO$1054),ROW(BI$1:BI$999),""),ROW(BI66))),"")</f>
        <v/>
      </c>
      <c r="BR121" s="9" t="str">
        <f t="array" ref="BR121">IFERROR(INDEX(BO$56:BO$1054,SMALL(IF(ISNUMBER(BO$56:BO$1054),ROW(BO$1:BO$999),""),ROW(BO66))),"")</f>
        <v/>
      </c>
      <c r="BS121" s="9"/>
      <c r="BT121" s="9"/>
      <c r="BU121" s="9"/>
      <c r="BV121" s="9"/>
      <c r="BW121" s="9"/>
      <c r="BX121" s="9"/>
      <c r="BY121" s="87"/>
      <c r="BZ121" s="9"/>
      <c r="CA121" s="9"/>
      <c r="CB121" s="9"/>
      <c r="CC121" s="10">
        <f t="shared" si="4"/>
        <v>0</v>
      </c>
      <c r="CD121" s="11"/>
      <c r="CE121" s="11"/>
      <c r="CF121" s="11"/>
      <c r="CG121" s="9"/>
      <c r="CH121" s="9"/>
      <c r="CI121" s="9">
        <f ca="1">IFERROR(IF(COUNTA(CH$56:CH121)=CH$54,CH121,FORECAST(CB121,OFFSET(CK$56:CK$254,MATCH(CB121,CJ$56:CJ$254,1)-1,0,2), OFFSET(CJ$56:CJ$254,MATCH(CB121,CJ$56:CJ$254,1)-1,0,2))),"")</f>
        <v>0</v>
      </c>
      <c r="CJ121" s="9" t="str">
        <f t="array" ref="CJ121">IFERROR(INDEX(CB$56:CB$1054,SMALL(IF(ISNUMBER(CH$56:CH$1054),ROW(CB$1:CB$999),""),ROW(CB66))),"")</f>
        <v/>
      </c>
      <c r="CK121" s="9" t="str">
        <f t="array" ref="CK121">IFERROR(INDEX(CH$56:CH$1054,SMALL(IF(ISNUMBER(CH$56:CH$1054),ROW(CH$1:CH$999),""),ROW(CH66))),"")</f>
        <v/>
      </c>
      <c r="CL121" s="9"/>
      <c r="CM121" s="9"/>
      <c r="CN121" s="9"/>
      <c r="CO121" s="9"/>
      <c r="CP121" s="9"/>
      <c r="CQ121" s="9"/>
      <c r="CR121" s="87"/>
      <c r="CS121" s="9"/>
      <c r="CT121" s="9"/>
      <c r="CU121" s="9"/>
      <c r="CV121" s="10">
        <f t="shared" si="5"/>
        <v>0</v>
      </c>
      <c r="CW121" s="11"/>
      <c r="CX121" s="11"/>
      <c r="CY121" s="11"/>
      <c r="CZ121" s="9"/>
      <c r="DA121" s="9"/>
      <c r="DB121" s="9">
        <f ca="1">IFERROR(IF(COUNTA(DA$56:DA121)=DA$54,DA121,FORECAST(CU121,OFFSET(DD$56:DD$254,MATCH(CU121,DC$56:DC$254,1)-1,0,2), OFFSET(DC$56:DC$254,MATCH(CU121,DC$56:DC$254,1)-1,0,2))),"")</f>
        <v>0</v>
      </c>
      <c r="DC121" s="9" t="str">
        <f t="array" ref="DC121">IFERROR(INDEX(CU$56:CU$1054,SMALL(IF(ISNUMBER(DA$56:DA$1054),ROW(CU$1:CU$999),""),ROW(CU66))),"")</f>
        <v/>
      </c>
      <c r="DD121" s="9" t="str">
        <f t="array" ref="DD121">IFERROR(INDEX(DA$56:DA$1054,SMALL(IF(ISNUMBER(DA$56:DA$1054),ROW(DA$1:DA$999),""),ROW(DA66))),"")</f>
        <v/>
      </c>
      <c r="DE121" s="9"/>
      <c r="DF121" s="9"/>
      <c r="DG121" s="9"/>
      <c r="DH121" s="9"/>
      <c r="DI121" s="9"/>
      <c r="DJ121" s="9"/>
      <c r="DK121" s="87"/>
      <c r="DL121" s="9"/>
      <c r="DM121" s="9"/>
      <c r="DN121" s="9"/>
      <c r="DO121" s="10">
        <f t="shared" si="6"/>
        <v>0</v>
      </c>
      <c r="DP121" s="11"/>
      <c r="DQ121" s="11"/>
      <c r="DR121" s="11"/>
      <c r="DS121" s="9"/>
      <c r="DT121" s="9"/>
      <c r="DU121" s="9">
        <f ca="1">IFERROR(IF(COUNTA(DT$56:DT121)=DT$54,DT121,FORECAST(DN121,OFFSET(DW$56:DW$254,MATCH(DN121,DV$56:DV$254,1)-1,0,2), OFFSET(DV$56:DV$254,MATCH(DN121,DV$56:DV$254,1)-1,0,2))),"")</f>
        <v>0</v>
      </c>
      <c r="DV121" s="9" t="str">
        <f t="array" ref="DV121">IFERROR(INDEX(DN$56:DN$1054,SMALL(IF(ISNUMBER(DT$56:DT$1054),ROW(DN$1:DN$999),""),ROW(DN66))),"")</f>
        <v/>
      </c>
      <c r="DW121" s="9" t="str">
        <f t="array" ref="DW121">IFERROR(INDEX(DT$56:DT$1054,SMALL(IF(ISNUMBER(DT$56:DT$1054),ROW(DT$1:DT$999),""),ROW(DT66))),"")</f>
        <v/>
      </c>
      <c r="DX121" s="9"/>
      <c r="DY121" s="9"/>
      <c r="DZ121" s="9"/>
      <c r="EA121" s="9"/>
      <c r="EB121" s="9"/>
      <c r="EC121" s="9"/>
      <c r="ED121" s="87"/>
      <c r="EE121" s="9"/>
      <c r="EF121" s="9"/>
      <c r="EG121" s="9"/>
      <c r="EH121" s="10">
        <f t="shared" si="7"/>
        <v>0</v>
      </c>
      <c r="EI121" s="11"/>
      <c r="EJ121" s="11"/>
      <c r="EK121" s="11"/>
      <c r="EL121" s="9"/>
      <c r="EM121" s="9"/>
      <c r="EN121" s="9">
        <f ca="1">IFERROR(IF(COUNTA(EM$56:EM121)=EM$54,EM121,FORECAST(EG121,OFFSET(EP$56:EP$254,MATCH(EG121,EO$56:EO$254,1)-1,0,2), OFFSET(EO$56:EO$254,MATCH(EG121,EO$56:EO$254,1)-1,0,2))),"")</f>
        <v>0</v>
      </c>
      <c r="EO121" s="9" t="str">
        <f t="array" ref="EO121">IFERROR(INDEX(EG$56:EG$1054,SMALL(IF(ISNUMBER(EM$56:EM$1054),ROW(EG$1:EG$999),""),ROW(EG66))),"")</f>
        <v/>
      </c>
      <c r="EP121" s="9" t="str">
        <f t="array" ref="EP121">IFERROR(INDEX(EM$56:EM$1054,SMALL(IF(ISNUMBER(EM$56:EM$1054),ROW(EM$1:EM$999),""),ROW(EM66))),"")</f>
        <v/>
      </c>
      <c r="EQ121" s="9"/>
      <c r="ER121" s="9"/>
      <c r="ES121" s="9"/>
      <c r="ET121" s="9"/>
      <c r="EU121" s="9"/>
      <c r="EV121" s="9"/>
    </row>
    <row r="122" spans="1:152" x14ac:dyDescent="0.25">
      <c r="A122" s="8"/>
      <c r="B122" s="9"/>
      <c r="C122" s="9"/>
      <c r="D122" s="9"/>
      <c r="E122" s="10">
        <f t="shared" ref="E122:E185" si="8">IF(NOT(ISBLANK(D122)),D122+C$54,0)</f>
        <v>0</v>
      </c>
      <c r="F122" s="11"/>
      <c r="G122" s="11"/>
      <c r="H122" s="11"/>
      <c r="I122" s="9"/>
      <c r="J122" s="9"/>
      <c r="K122" s="9">
        <f ca="1">IFERROR(IF(COUNTA(J$56:J122)=J$54,J122,FORECAST(D122,OFFSET(M$56:M$254,MATCH(D122,L$56:L$254,1)-1,0,2), OFFSET(L$56:L$254,MATCH(D122,L$56:L$254,1)-1,0,2))),"")</f>
        <v>0</v>
      </c>
      <c r="L122" s="9" t="str">
        <f t="array" ref="L122">IFERROR(INDEX(D$56:D$1054,SMALL(IF(ISNUMBER(J$56:J$1054),ROW(D$1:D$999),""),ROW(D67))),"")</f>
        <v/>
      </c>
      <c r="M122" s="9" t="str">
        <f t="array" ref="M122">IFERROR(INDEX(J$56:J$1054,SMALL(IF(ISNUMBER(J$56:J$1054),ROW(J$1:J$999),""),ROW(J67))),"")</f>
        <v/>
      </c>
      <c r="N122" s="9"/>
      <c r="O122" s="9"/>
      <c r="P122" s="9"/>
      <c r="Q122" s="9"/>
      <c r="R122" s="9"/>
      <c r="S122" s="9"/>
      <c r="T122" s="87"/>
      <c r="U122" s="9"/>
      <c r="V122" s="9"/>
      <c r="W122" s="9"/>
      <c r="X122" s="10">
        <f t="shared" ref="X122:X185" si="9">IF(NOT(ISBLANK(W122)),W122+V$54,0)</f>
        <v>0</v>
      </c>
      <c r="Y122" s="11"/>
      <c r="Z122" s="11"/>
      <c r="AA122" s="11"/>
      <c r="AB122" s="9"/>
      <c r="AC122" s="9"/>
      <c r="AD122" s="9">
        <f ca="1">IFERROR(IF(COUNTA(AC$56:AC122)=AC$54,AC122,FORECAST(W122,OFFSET(AF$56:AF$254,MATCH(W122,AE$56:AE$254,1)-1,0,2), OFFSET(AE$56:AE$254,MATCH(W122,AE$56:AE$254,1)-1,0,2))),"")</f>
        <v>0</v>
      </c>
      <c r="AE122" s="9" t="str">
        <f t="array" ref="AE122">IFERROR(INDEX(W$56:W$1054,SMALL(IF(ISNUMBER(AC$56:AC$1054),ROW(W$1:W$999),""),ROW(W67))),"")</f>
        <v/>
      </c>
      <c r="AF122" s="9" t="str">
        <f t="array" ref="AF122">IFERROR(INDEX(AC$56:AC$1054,SMALL(IF(ISNUMBER(AC$56:AC$1054),ROW(AC$1:AC$999),""),ROW(AC67))),"")</f>
        <v/>
      </c>
      <c r="AG122" s="9"/>
      <c r="AH122" s="9"/>
      <c r="AI122" s="9"/>
      <c r="AJ122" s="9"/>
      <c r="AK122" s="9"/>
      <c r="AL122" s="9"/>
      <c r="AM122" s="87"/>
      <c r="AN122" s="9"/>
      <c r="AO122" s="9"/>
      <c r="AP122" s="9"/>
      <c r="AQ122" s="10">
        <f t="shared" ref="AQ122:AQ185" si="10">IF(NOT(ISBLANK(AP122)),AP122+AO$54,0)</f>
        <v>0</v>
      </c>
      <c r="AR122" s="11"/>
      <c r="AS122" s="11"/>
      <c r="AT122" s="11"/>
      <c r="AU122" s="9"/>
      <c r="AV122" s="9"/>
      <c r="AW122" s="9">
        <f ca="1">IFERROR(IF(COUNTA(AV$56:AV122)=AV$54,AV122,FORECAST(AP122,OFFSET(AY$56:AY$254,MATCH(AP122,AX$56:AX$254,1)-1,0,2), OFFSET(AX$56:AX$254,MATCH(AP122,AX$56:AX$254,1)-1,0,2))),"")</f>
        <v>0</v>
      </c>
      <c r="AX122" s="9" t="str">
        <f t="array" ref="AX122">IFERROR(INDEX(AP$56:AP$1054,SMALL(IF(ISNUMBER(AV$56:AV$1054),ROW(AP$1:AP$999),""),ROW(AP67))),"")</f>
        <v/>
      </c>
      <c r="AY122" s="9" t="str">
        <f t="array" ref="AY122">IFERROR(INDEX(AV$56:AV$1054,SMALL(IF(ISNUMBER(AV$56:AV$1054),ROW(AV$1:AV$999),""),ROW(AV67))),"")</f>
        <v/>
      </c>
      <c r="AZ122" s="9"/>
      <c r="BA122" s="9"/>
      <c r="BB122" s="9"/>
      <c r="BC122" s="9"/>
      <c r="BD122" s="9"/>
      <c r="BE122" s="9"/>
      <c r="BF122" s="87"/>
      <c r="BG122" s="9"/>
      <c r="BH122" s="9"/>
      <c r="BI122" s="9"/>
      <c r="BJ122" s="10">
        <f t="shared" ref="BJ122:BJ185" si="11">IF(NOT(ISBLANK(BI122)),BI122+BH$54,0)</f>
        <v>0</v>
      </c>
      <c r="BK122" s="11"/>
      <c r="BL122" s="11"/>
      <c r="BM122" s="11"/>
      <c r="BN122" s="9"/>
      <c r="BO122" s="9"/>
      <c r="BP122" s="9">
        <f ca="1">IFERROR(IF(COUNTA(BO$56:BO122)=BO$54,BO122,FORECAST(BI122,OFFSET(BR$56:BR$254,MATCH(BI122,BQ$56:BQ$254,1)-1,0,2), OFFSET(BQ$56:BQ$254,MATCH(BI122,BQ$56:BQ$254,1)-1,0,2))),"")</f>
        <v>0</v>
      </c>
      <c r="BQ122" s="9" t="str">
        <f t="array" ref="BQ122">IFERROR(INDEX(BI$56:BI$1054,SMALL(IF(ISNUMBER(BO$56:BO$1054),ROW(BI$1:BI$999),""),ROW(BI67))),"")</f>
        <v/>
      </c>
      <c r="BR122" s="9" t="str">
        <f t="array" ref="BR122">IFERROR(INDEX(BO$56:BO$1054,SMALL(IF(ISNUMBER(BO$56:BO$1054),ROW(BO$1:BO$999),""),ROW(BO67))),"")</f>
        <v/>
      </c>
      <c r="BS122" s="9"/>
      <c r="BT122" s="9"/>
      <c r="BU122" s="9"/>
      <c r="BV122" s="9"/>
      <c r="BW122" s="9"/>
      <c r="BX122" s="9"/>
      <c r="BY122" s="87"/>
      <c r="BZ122" s="9"/>
      <c r="CA122" s="9"/>
      <c r="CB122" s="9"/>
      <c r="CC122" s="10">
        <f t="shared" ref="CC122:CC185" si="12">IF(NOT(ISBLANK(CB122)),CB122+CA$54,0)</f>
        <v>0</v>
      </c>
      <c r="CD122" s="11"/>
      <c r="CE122" s="11"/>
      <c r="CF122" s="11"/>
      <c r="CG122" s="9"/>
      <c r="CH122" s="9"/>
      <c r="CI122" s="9">
        <f ca="1">IFERROR(IF(COUNTA(CH$56:CH122)=CH$54,CH122,FORECAST(CB122,OFFSET(CK$56:CK$254,MATCH(CB122,CJ$56:CJ$254,1)-1,0,2), OFFSET(CJ$56:CJ$254,MATCH(CB122,CJ$56:CJ$254,1)-1,0,2))),"")</f>
        <v>0</v>
      </c>
      <c r="CJ122" s="9" t="str">
        <f t="array" ref="CJ122">IFERROR(INDEX(CB$56:CB$1054,SMALL(IF(ISNUMBER(CH$56:CH$1054),ROW(CB$1:CB$999),""),ROW(CB67))),"")</f>
        <v/>
      </c>
      <c r="CK122" s="9" t="str">
        <f t="array" ref="CK122">IFERROR(INDEX(CH$56:CH$1054,SMALL(IF(ISNUMBER(CH$56:CH$1054),ROW(CH$1:CH$999),""),ROW(CH67))),"")</f>
        <v/>
      </c>
      <c r="CL122" s="9"/>
      <c r="CM122" s="9"/>
      <c r="CN122" s="9"/>
      <c r="CO122" s="9"/>
      <c r="CP122" s="9"/>
      <c r="CQ122" s="9"/>
      <c r="CR122" s="87"/>
      <c r="CS122" s="9"/>
      <c r="CT122" s="9"/>
      <c r="CU122" s="9"/>
      <c r="CV122" s="10">
        <f t="shared" ref="CV122:CV185" si="13">IF(NOT(ISBLANK(CU122)),CU122+CT$54,0)</f>
        <v>0</v>
      </c>
      <c r="CW122" s="11"/>
      <c r="CX122" s="11"/>
      <c r="CY122" s="11"/>
      <c r="CZ122" s="9"/>
      <c r="DA122" s="9"/>
      <c r="DB122" s="9">
        <f ca="1">IFERROR(IF(COUNTA(DA$56:DA122)=DA$54,DA122,FORECAST(CU122,OFFSET(DD$56:DD$254,MATCH(CU122,DC$56:DC$254,1)-1,0,2), OFFSET(DC$56:DC$254,MATCH(CU122,DC$56:DC$254,1)-1,0,2))),"")</f>
        <v>0</v>
      </c>
      <c r="DC122" s="9" t="str">
        <f t="array" ref="DC122">IFERROR(INDEX(CU$56:CU$1054,SMALL(IF(ISNUMBER(DA$56:DA$1054),ROW(CU$1:CU$999),""),ROW(CU67))),"")</f>
        <v/>
      </c>
      <c r="DD122" s="9" t="str">
        <f t="array" ref="DD122">IFERROR(INDEX(DA$56:DA$1054,SMALL(IF(ISNUMBER(DA$56:DA$1054),ROW(DA$1:DA$999),""),ROW(DA67))),"")</f>
        <v/>
      </c>
      <c r="DE122" s="9"/>
      <c r="DF122" s="9"/>
      <c r="DG122" s="9"/>
      <c r="DH122" s="9"/>
      <c r="DI122" s="9"/>
      <c r="DJ122" s="9"/>
      <c r="DK122" s="87"/>
      <c r="DL122" s="9"/>
      <c r="DM122" s="9"/>
      <c r="DN122" s="9"/>
      <c r="DO122" s="10">
        <f t="shared" ref="DO122:DO185" si="14">IF(NOT(ISBLANK(DN122)),DN122+DM$54,0)</f>
        <v>0</v>
      </c>
      <c r="DP122" s="11"/>
      <c r="DQ122" s="11"/>
      <c r="DR122" s="11"/>
      <c r="DS122" s="9"/>
      <c r="DT122" s="9"/>
      <c r="DU122" s="9">
        <f ca="1">IFERROR(IF(COUNTA(DT$56:DT122)=DT$54,DT122,FORECAST(DN122,OFFSET(DW$56:DW$254,MATCH(DN122,DV$56:DV$254,1)-1,0,2), OFFSET(DV$56:DV$254,MATCH(DN122,DV$56:DV$254,1)-1,0,2))),"")</f>
        <v>0</v>
      </c>
      <c r="DV122" s="9" t="str">
        <f t="array" ref="DV122">IFERROR(INDEX(DN$56:DN$1054,SMALL(IF(ISNUMBER(DT$56:DT$1054),ROW(DN$1:DN$999),""),ROW(DN67))),"")</f>
        <v/>
      </c>
      <c r="DW122" s="9" t="str">
        <f t="array" ref="DW122">IFERROR(INDEX(DT$56:DT$1054,SMALL(IF(ISNUMBER(DT$56:DT$1054),ROW(DT$1:DT$999),""),ROW(DT67))),"")</f>
        <v/>
      </c>
      <c r="DX122" s="9"/>
      <c r="DY122" s="9"/>
      <c r="DZ122" s="9"/>
      <c r="EA122" s="9"/>
      <c r="EB122" s="9"/>
      <c r="EC122" s="9"/>
      <c r="ED122" s="87"/>
      <c r="EE122" s="9"/>
      <c r="EF122" s="9"/>
      <c r="EG122" s="9"/>
      <c r="EH122" s="10">
        <f t="shared" ref="EH122:EH185" si="15">IF(NOT(ISBLANK(EG122)),EG122+EF$54,0)</f>
        <v>0</v>
      </c>
      <c r="EI122" s="11"/>
      <c r="EJ122" s="11"/>
      <c r="EK122" s="11"/>
      <c r="EL122" s="9"/>
      <c r="EM122" s="9"/>
      <c r="EN122" s="9">
        <f ca="1">IFERROR(IF(COUNTA(EM$56:EM122)=EM$54,EM122,FORECAST(EG122,OFFSET(EP$56:EP$254,MATCH(EG122,EO$56:EO$254,1)-1,0,2), OFFSET(EO$56:EO$254,MATCH(EG122,EO$56:EO$254,1)-1,0,2))),"")</f>
        <v>0</v>
      </c>
      <c r="EO122" s="9" t="str">
        <f t="array" ref="EO122">IFERROR(INDEX(EG$56:EG$1054,SMALL(IF(ISNUMBER(EM$56:EM$1054),ROW(EG$1:EG$999),""),ROW(EG67))),"")</f>
        <v/>
      </c>
      <c r="EP122" s="9" t="str">
        <f t="array" ref="EP122">IFERROR(INDEX(EM$56:EM$1054,SMALL(IF(ISNUMBER(EM$56:EM$1054),ROW(EM$1:EM$999),""),ROW(EM67))),"")</f>
        <v/>
      </c>
      <c r="EQ122" s="9"/>
      <c r="ER122" s="9"/>
      <c r="ES122" s="9"/>
      <c r="ET122" s="9"/>
      <c r="EU122" s="9"/>
      <c r="EV122" s="9"/>
    </row>
    <row r="123" spans="1:152" x14ac:dyDescent="0.25">
      <c r="A123" s="8"/>
      <c r="B123" s="9"/>
      <c r="C123" s="9"/>
      <c r="D123" s="9"/>
      <c r="E123" s="10">
        <f t="shared" si="8"/>
        <v>0</v>
      </c>
      <c r="F123" s="11"/>
      <c r="G123" s="11"/>
      <c r="H123" s="11"/>
      <c r="I123" s="9"/>
      <c r="J123" s="9"/>
      <c r="K123" s="9">
        <f ca="1">IFERROR(IF(COUNTA(J$56:J123)=J$54,J123,FORECAST(D123,OFFSET(M$56:M$254,MATCH(D123,L$56:L$254,1)-1,0,2), OFFSET(L$56:L$254,MATCH(D123,L$56:L$254,1)-1,0,2))),"")</f>
        <v>0</v>
      </c>
      <c r="L123" s="9" t="str">
        <f t="array" ref="L123">IFERROR(INDEX(D$56:D$1054,SMALL(IF(ISNUMBER(J$56:J$1054),ROW(D$1:D$999),""),ROW(D68))),"")</f>
        <v/>
      </c>
      <c r="M123" s="9" t="str">
        <f t="array" ref="M123">IFERROR(INDEX(J$56:J$1054,SMALL(IF(ISNUMBER(J$56:J$1054),ROW(J$1:J$999),""),ROW(J68))),"")</f>
        <v/>
      </c>
      <c r="N123" s="9"/>
      <c r="O123" s="9"/>
      <c r="P123" s="9"/>
      <c r="Q123" s="9"/>
      <c r="R123" s="9"/>
      <c r="S123" s="9"/>
      <c r="T123" s="87"/>
      <c r="U123" s="9"/>
      <c r="V123" s="9"/>
      <c r="W123" s="9"/>
      <c r="X123" s="10">
        <f t="shared" si="9"/>
        <v>0</v>
      </c>
      <c r="Y123" s="11"/>
      <c r="Z123" s="11"/>
      <c r="AA123" s="11"/>
      <c r="AB123" s="9"/>
      <c r="AC123" s="9"/>
      <c r="AD123" s="9">
        <f ca="1">IFERROR(IF(COUNTA(AC$56:AC123)=AC$54,AC123,FORECAST(W123,OFFSET(AF$56:AF$254,MATCH(W123,AE$56:AE$254,1)-1,0,2), OFFSET(AE$56:AE$254,MATCH(W123,AE$56:AE$254,1)-1,0,2))),"")</f>
        <v>0</v>
      </c>
      <c r="AE123" s="9" t="str">
        <f t="array" ref="AE123">IFERROR(INDEX(W$56:W$1054,SMALL(IF(ISNUMBER(AC$56:AC$1054),ROW(W$1:W$999),""),ROW(W68))),"")</f>
        <v/>
      </c>
      <c r="AF123" s="9" t="str">
        <f t="array" ref="AF123">IFERROR(INDEX(AC$56:AC$1054,SMALL(IF(ISNUMBER(AC$56:AC$1054),ROW(AC$1:AC$999),""),ROW(AC68))),"")</f>
        <v/>
      </c>
      <c r="AG123" s="9"/>
      <c r="AH123" s="9"/>
      <c r="AI123" s="9"/>
      <c r="AJ123" s="9"/>
      <c r="AK123" s="9"/>
      <c r="AL123" s="9"/>
      <c r="AM123" s="87"/>
      <c r="AN123" s="9"/>
      <c r="AO123" s="9"/>
      <c r="AP123" s="9"/>
      <c r="AQ123" s="10">
        <f t="shared" si="10"/>
        <v>0</v>
      </c>
      <c r="AR123" s="11"/>
      <c r="AS123" s="11"/>
      <c r="AT123" s="11"/>
      <c r="AU123" s="9"/>
      <c r="AV123" s="9"/>
      <c r="AW123" s="9">
        <f ca="1">IFERROR(IF(COUNTA(AV$56:AV123)=AV$54,AV123,FORECAST(AP123,OFFSET(AY$56:AY$254,MATCH(AP123,AX$56:AX$254,1)-1,0,2), OFFSET(AX$56:AX$254,MATCH(AP123,AX$56:AX$254,1)-1,0,2))),"")</f>
        <v>0</v>
      </c>
      <c r="AX123" s="9" t="str">
        <f t="array" ref="AX123">IFERROR(INDEX(AP$56:AP$1054,SMALL(IF(ISNUMBER(AV$56:AV$1054),ROW(AP$1:AP$999),""),ROW(AP68))),"")</f>
        <v/>
      </c>
      <c r="AY123" s="9" t="str">
        <f t="array" ref="AY123">IFERROR(INDEX(AV$56:AV$1054,SMALL(IF(ISNUMBER(AV$56:AV$1054),ROW(AV$1:AV$999),""),ROW(AV68))),"")</f>
        <v/>
      </c>
      <c r="AZ123" s="9"/>
      <c r="BA123" s="9"/>
      <c r="BB123" s="9"/>
      <c r="BC123" s="9"/>
      <c r="BD123" s="9"/>
      <c r="BE123" s="9"/>
      <c r="BF123" s="87"/>
      <c r="BG123" s="9"/>
      <c r="BH123" s="9"/>
      <c r="BI123" s="9"/>
      <c r="BJ123" s="10">
        <f t="shared" si="11"/>
        <v>0</v>
      </c>
      <c r="BK123" s="11"/>
      <c r="BL123" s="11"/>
      <c r="BM123" s="11"/>
      <c r="BN123" s="9"/>
      <c r="BO123" s="9"/>
      <c r="BP123" s="9">
        <f ca="1">IFERROR(IF(COUNTA(BO$56:BO123)=BO$54,BO123,FORECAST(BI123,OFFSET(BR$56:BR$254,MATCH(BI123,BQ$56:BQ$254,1)-1,0,2), OFFSET(BQ$56:BQ$254,MATCH(BI123,BQ$56:BQ$254,1)-1,0,2))),"")</f>
        <v>0</v>
      </c>
      <c r="BQ123" s="9" t="str">
        <f t="array" ref="BQ123">IFERROR(INDEX(BI$56:BI$1054,SMALL(IF(ISNUMBER(BO$56:BO$1054),ROW(BI$1:BI$999),""),ROW(BI68))),"")</f>
        <v/>
      </c>
      <c r="BR123" s="9" t="str">
        <f t="array" ref="BR123">IFERROR(INDEX(BO$56:BO$1054,SMALL(IF(ISNUMBER(BO$56:BO$1054),ROW(BO$1:BO$999),""),ROW(BO68))),"")</f>
        <v/>
      </c>
      <c r="BS123" s="9"/>
      <c r="BT123" s="9"/>
      <c r="BU123" s="9"/>
      <c r="BV123" s="9"/>
      <c r="BW123" s="9"/>
      <c r="BX123" s="9"/>
      <c r="BY123" s="87"/>
      <c r="BZ123" s="9"/>
      <c r="CA123" s="9"/>
      <c r="CB123" s="9"/>
      <c r="CC123" s="10">
        <f t="shared" si="12"/>
        <v>0</v>
      </c>
      <c r="CD123" s="11"/>
      <c r="CE123" s="11"/>
      <c r="CF123" s="11"/>
      <c r="CG123" s="9"/>
      <c r="CH123" s="9"/>
      <c r="CI123" s="9">
        <f ca="1">IFERROR(IF(COUNTA(CH$56:CH123)=CH$54,CH123,FORECAST(CB123,OFFSET(CK$56:CK$254,MATCH(CB123,CJ$56:CJ$254,1)-1,0,2), OFFSET(CJ$56:CJ$254,MATCH(CB123,CJ$56:CJ$254,1)-1,0,2))),"")</f>
        <v>0</v>
      </c>
      <c r="CJ123" s="9" t="str">
        <f t="array" ref="CJ123">IFERROR(INDEX(CB$56:CB$1054,SMALL(IF(ISNUMBER(CH$56:CH$1054),ROW(CB$1:CB$999),""),ROW(CB68))),"")</f>
        <v/>
      </c>
      <c r="CK123" s="9" t="str">
        <f t="array" ref="CK123">IFERROR(INDEX(CH$56:CH$1054,SMALL(IF(ISNUMBER(CH$56:CH$1054),ROW(CH$1:CH$999),""),ROW(CH68))),"")</f>
        <v/>
      </c>
      <c r="CL123" s="9"/>
      <c r="CM123" s="9"/>
      <c r="CN123" s="9"/>
      <c r="CO123" s="9"/>
      <c r="CP123" s="9"/>
      <c r="CQ123" s="9"/>
      <c r="CR123" s="87"/>
      <c r="CS123" s="9"/>
      <c r="CT123" s="9"/>
      <c r="CU123" s="9"/>
      <c r="CV123" s="10">
        <f t="shared" si="13"/>
        <v>0</v>
      </c>
      <c r="CW123" s="11"/>
      <c r="CX123" s="11"/>
      <c r="CY123" s="11"/>
      <c r="CZ123" s="9"/>
      <c r="DA123" s="9"/>
      <c r="DB123" s="9">
        <f ca="1">IFERROR(IF(COUNTA(DA$56:DA123)=DA$54,DA123,FORECAST(CU123,OFFSET(DD$56:DD$254,MATCH(CU123,DC$56:DC$254,1)-1,0,2), OFFSET(DC$56:DC$254,MATCH(CU123,DC$56:DC$254,1)-1,0,2))),"")</f>
        <v>0</v>
      </c>
      <c r="DC123" s="9" t="str">
        <f t="array" ref="DC123">IFERROR(INDEX(CU$56:CU$1054,SMALL(IF(ISNUMBER(DA$56:DA$1054),ROW(CU$1:CU$999),""),ROW(CU68))),"")</f>
        <v/>
      </c>
      <c r="DD123" s="9" t="str">
        <f t="array" ref="DD123">IFERROR(INDEX(DA$56:DA$1054,SMALL(IF(ISNUMBER(DA$56:DA$1054),ROW(DA$1:DA$999),""),ROW(DA68))),"")</f>
        <v/>
      </c>
      <c r="DE123" s="9"/>
      <c r="DF123" s="9"/>
      <c r="DG123" s="9"/>
      <c r="DH123" s="9"/>
      <c r="DI123" s="9"/>
      <c r="DJ123" s="9"/>
      <c r="DK123" s="87"/>
      <c r="DL123" s="9"/>
      <c r="DM123" s="9"/>
      <c r="DN123" s="9"/>
      <c r="DO123" s="10">
        <f t="shared" si="14"/>
        <v>0</v>
      </c>
      <c r="DP123" s="11"/>
      <c r="DQ123" s="11"/>
      <c r="DR123" s="11"/>
      <c r="DS123" s="9"/>
      <c r="DT123" s="9"/>
      <c r="DU123" s="9">
        <f ca="1">IFERROR(IF(COUNTA(DT$56:DT123)=DT$54,DT123,FORECAST(DN123,OFFSET(DW$56:DW$254,MATCH(DN123,DV$56:DV$254,1)-1,0,2), OFFSET(DV$56:DV$254,MATCH(DN123,DV$56:DV$254,1)-1,0,2))),"")</f>
        <v>0</v>
      </c>
      <c r="DV123" s="9" t="str">
        <f t="array" ref="DV123">IFERROR(INDEX(DN$56:DN$1054,SMALL(IF(ISNUMBER(DT$56:DT$1054),ROW(DN$1:DN$999),""),ROW(DN68))),"")</f>
        <v/>
      </c>
      <c r="DW123" s="9" t="str">
        <f t="array" ref="DW123">IFERROR(INDEX(DT$56:DT$1054,SMALL(IF(ISNUMBER(DT$56:DT$1054),ROW(DT$1:DT$999),""),ROW(DT68))),"")</f>
        <v/>
      </c>
      <c r="DX123" s="9"/>
      <c r="DY123" s="9"/>
      <c r="DZ123" s="9"/>
      <c r="EA123" s="9"/>
      <c r="EB123" s="9"/>
      <c r="EC123" s="9"/>
      <c r="ED123" s="87"/>
      <c r="EE123" s="9"/>
      <c r="EF123" s="9"/>
      <c r="EG123" s="9"/>
      <c r="EH123" s="10">
        <f t="shared" si="15"/>
        <v>0</v>
      </c>
      <c r="EI123" s="11"/>
      <c r="EJ123" s="11"/>
      <c r="EK123" s="11"/>
      <c r="EL123" s="9"/>
      <c r="EM123" s="9"/>
      <c r="EN123" s="9">
        <f ca="1">IFERROR(IF(COUNTA(EM$56:EM123)=EM$54,EM123,FORECAST(EG123,OFFSET(EP$56:EP$254,MATCH(EG123,EO$56:EO$254,1)-1,0,2), OFFSET(EO$56:EO$254,MATCH(EG123,EO$56:EO$254,1)-1,0,2))),"")</f>
        <v>0</v>
      </c>
      <c r="EO123" s="9" t="str">
        <f t="array" ref="EO123">IFERROR(INDEX(EG$56:EG$1054,SMALL(IF(ISNUMBER(EM$56:EM$1054),ROW(EG$1:EG$999),""),ROW(EG68))),"")</f>
        <v/>
      </c>
      <c r="EP123" s="9" t="str">
        <f t="array" ref="EP123">IFERROR(INDEX(EM$56:EM$1054,SMALL(IF(ISNUMBER(EM$56:EM$1054),ROW(EM$1:EM$999),""),ROW(EM68))),"")</f>
        <v/>
      </c>
      <c r="EQ123" s="9"/>
      <c r="ER123" s="9"/>
      <c r="ES123" s="9"/>
      <c r="ET123" s="9"/>
      <c r="EU123" s="9"/>
      <c r="EV123" s="9"/>
    </row>
    <row r="124" spans="1:152" x14ac:dyDescent="0.25">
      <c r="A124" s="8"/>
      <c r="B124" s="9"/>
      <c r="C124" s="9"/>
      <c r="D124" s="9"/>
      <c r="E124" s="10">
        <f t="shared" si="8"/>
        <v>0</v>
      </c>
      <c r="F124" s="11"/>
      <c r="G124" s="11"/>
      <c r="H124" s="11"/>
      <c r="I124" s="9"/>
      <c r="J124" s="9"/>
      <c r="K124" s="9">
        <f ca="1">IFERROR(IF(COUNTA(J$56:J124)=J$54,J124,FORECAST(D124,OFFSET(M$56:M$254,MATCH(D124,L$56:L$254,1)-1,0,2), OFFSET(L$56:L$254,MATCH(D124,L$56:L$254,1)-1,0,2))),"")</f>
        <v>0</v>
      </c>
      <c r="L124" s="9" t="str">
        <f t="array" ref="L124">IFERROR(INDEX(D$56:D$1054,SMALL(IF(ISNUMBER(J$56:J$1054),ROW(D$1:D$999),""),ROW(D69))),"")</f>
        <v/>
      </c>
      <c r="M124" s="9" t="str">
        <f t="array" ref="M124">IFERROR(INDEX(J$56:J$1054,SMALL(IF(ISNUMBER(J$56:J$1054),ROW(J$1:J$999),""),ROW(J69))),"")</f>
        <v/>
      </c>
      <c r="N124" s="9"/>
      <c r="O124" s="9"/>
      <c r="P124" s="9"/>
      <c r="Q124" s="9"/>
      <c r="R124" s="9"/>
      <c r="S124" s="9"/>
      <c r="T124" s="87"/>
      <c r="U124" s="9"/>
      <c r="V124" s="9"/>
      <c r="W124" s="9"/>
      <c r="X124" s="10">
        <f t="shared" si="9"/>
        <v>0</v>
      </c>
      <c r="Y124" s="11"/>
      <c r="Z124" s="11"/>
      <c r="AA124" s="11"/>
      <c r="AB124" s="9"/>
      <c r="AC124" s="9"/>
      <c r="AD124" s="9">
        <f ca="1">IFERROR(IF(COUNTA(AC$56:AC124)=AC$54,AC124,FORECAST(W124,OFFSET(AF$56:AF$254,MATCH(W124,AE$56:AE$254,1)-1,0,2), OFFSET(AE$56:AE$254,MATCH(W124,AE$56:AE$254,1)-1,0,2))),"")</f>
        <v>0</v>
      </c>
      <c r="AE124" s="9" t="str">
        <f t="array" ref="AE124">IFERROR(INDEX(W$56:W$1054,SMALL(IF(ISNUMBER(AC$56:AC$1054),ROW(W$1:W$999),""),ROW(W69))),"")</f>
        <v/>
      </c>
      <c r="AF124" s="9" t="str">
        <f t="array" ref="AF124">IFERROR(INDEX(AC$56:AC$1054,SMALL(IF(ISNUMBER(AC$56:AC$1054),ROW(AC$1:AC$999),""),ROW(AC69))),"")</f>
        <v/>
      </c>
      <c r="AG124" s="9"/>
      <c r="AH124" s="9"/>
      <c r="AI124" s="9"/>
      <c r="AJ124" s="9"/>
      <c r="AK124" s="9"/>
      <c r="AL124" s="9"/>
      <c r="AM124" s="87"/>
      <c r="AN124" s="9"/>
      <c r="AO124" s="9"/>
      <c r="AP124" s="9"/>
      <c r="AQ124" s="10">
        <f t="shared" si="10"/>
        <v>0</v>
      </c>
      <c r="AR124" s="11"/>
      <c r="AS124" s="11"/>
      <c r="AT124" s="11"/>
      <c r="AU124" s="9"/>
      <c r="AV124" s="9"/>
      <c r="AW124" s="9">
        <f ca="1">IFERROR(IF(COUNTA(AV$56:AV124)=AV$54,AV124,FORECAST(AP124,OFFSET(AY$56:AY$254,MATCH(AP124,AX$56:AX$254,1)-1,0,2), OFFSET(AX$56:AX$254,MATCH(AP124,AX$56:AX$254,1)-1,0,2))),"")</f>
        <v>0</v>
      </c>
      <c r="AX124" s="9" t="str">
        <f t="array" ref="AX124">IFERROR(INDEX(AP$56:AP$1054,SMALL(IF(ISNUMBER(AV$56:AV$1054),ROW(AP$1:AP$999),""),ROW(AP69))),"")</f>
        <v/>
      </c>
      <c r="AY124" s="9" t="str">
        <f t="array" ref="AY124">IFERROR(INDEX(AV$56:AV$1054,SMALL(IF(ISNUMBER(AV$56:AV$1054),ROW(AV$1:AV$999),""),ROW(AV69))),"")</f>
        <v/>
      </c>
      <c r="AZ124" s="9"/>
      <c r="BA124" s="9"/>
      <c r="BB124" s="9"/>
      <c r="BC124" s="9"/>
      <c r="BD124" s="9"/>
      <c r="BE124" s="9"/>
      <c r="BF124" s="87"/>
      <c r="BG124" s="9"/>
      <c r="BH124" s="9"/>
      <c r="BI124" s="9"/>
      <c r="BJ124" s="10">
        <f t="shared" si="11"/>
        <v>0</v>
      </c>
      <c r="BK124" s="11"/>
      <c r="BL124" s="11"/>
      <c r="BM124" s="11"/>
      <c r="BN124" s="9"/>
      <c r="BO124" s="9"/>
      <c r="BP124" s="9">
        <f ca="1">IFERROR(IF(COUNTA(BO$56:BO124)=BO$54,BO124,FORECAST(BI124,OFFSET(BR$56:BR$254,MATCH(BI124,BQ$56:BQ$254,1)-1,0,2), OFFSET(BQ$56:BQ$254,MATCH(BI124,BQ$56:BQ$254,1)-1,0,2))),"")</f>
        <v>0</v>
      </c>
      <c r="BQ124" s="9" t="str">
        <f t="array" ref="BQ124">IFERROR(INDEX(BI$56:BI$1054,SMALL(IF(ISNUMBER(BO$56:BO$1054),ROW(BI$1:BI$999),""),ROW(BI69))),"")</f>
        <v/>
      </c>
      <c r="BR124" s="9" t="str">
        <f t="array" ref="BR124">IFERROR(INDEX(BO$56:BO$1054,SMALL(IF(ISNUMBER(BO$56:BO$1054),ROW(BO$1:BO$999),""),ROW(BO69))),"")</f>
        <v/>
      </c>
      <c r="BS124" s="9"/>
      <c r="BT124" s="9"/>
      <c r="BU124" s="9"/>
      <c r="BV124" s="9"/>
      <c r="BW124" s="9"/>
      <c r="BX124" s="9"/>
      <c r="BY124" s="87"/>
      <c r="BZ124" s="9"/>
      <c r="CA124" s="9"/>
      <c r="CB124" s="9"/>
      <c r="CC124" s="10">
        <f t="shared" si="12"/>
        <v>0</v>
      </c>
      <c r="CD124" s="11"/>
      <c r="CE124" s="11"/>
      <c r="CF124" s="11"/>
      <c r="CG124" s="9"/>
      <c r="CH124" s="9"/>
      <c r="CI124" s="9">
        <f ca="1">IFERROR(IF(COUNTA(CH$56:CH124)=CH$54,CH124,FORECAST(CB124,OFFSET(CK$56:CK$254,MATCH(CB124,CJ$56:CJ$254,1)-1,0,2), OFFSET(CJ$56:CJ$254,MATCH(CB124,CJ$56:CJ$254,1)-1,0,2))),"")</f>
        <v>0</v>
      </c>
      <c r="CJ124" s="9" t="str">
        <f t="array" ref="CJ124">IFERROR(INDEX(CB$56:CB$1054,SMALL(IF(ISNUMBER(CH$56:CH$1054),ROW(CB$1:CB$999),""),ROW(CB69))),"")</f>
        <v/>
      </c>
      <c r="CK124" s="9" t="str">
        <f t="array" ref="CK124">IFERROR(INDEX(CH$56:CH$1054,SMALL(IF(ISNUMBER(CH$56:CH$1054),ROW(CH$1:CH$999),""),ROW(CH69))),"")</f>
        <v/>
      </c>
      <c r="CL124" s="9"/>
      <c r="CM124" s="9"/>
      <c r="CN124" s="9"/>
      <c r="CO124" s="9"/>
      <c r="CP124" s="9"/>
      <c r="CQ124" s="9"/>
      <c r="CR124" s="87"/>
      <c r="CS124" s="9"/>
      <c r="CT124" s="9"/>
      <c r="CU124" s="9"/>
      <c r="CV124" s="10">
        <f t="shared" si="13"/>
        <v>0</v>
      </c>
      <c r="CW124" s="11"/>
      <c r="CX124" s="11"/>
      <c r="CY124" s="11"/>
      <c r="CZ124" s="9"/>
      <c r="DA124" s="9"/>
      <c r="DB124" s="9">
        <f ca="1">IFERROR(IF(COUNTA(DA$56:DA124)=DA$54,DA124,FORECAST(CU124,OFFSET(DD$56:DD$254,MATCH(CU124,DC$56:DC$254,1)-1,0,2), OFFSET(DC$56:DC$254,MATCH(CU124,DC$56:DC$254,1)-1,0,2))),"")</f>
        <v>0</v>
      </c>
      <c r="DC124" s="9" t="str">
        <f t="array" ref="DC124">IFERROR(INDEX(CU$56:CU$1054,SMALL(IF(ISNUMBER(DA$56:DA$1054),ROW(CU$1:CU$999),""),ROW(CU69))),"")</f>
        <v/>
      </c>
      <c r="DD124" s="9" t="str">
        <f t="array" ref="DD124">IFERROR(INDEX(DA$56:DA$1054,SMALL(IF(ISNUMBER(DA$56:DA$1054),ROW(DA$1:DA$999),""),ROW(DA69))),"")</f>
        <v/>
      </c>
      <c r="DE124" s="9"/>
      <c r="DF124" s="9"/>
      <c r="DG124" s="9"/>
      <c r="DH124" s="9"/>
      <c r="DI124" s="9"/>
      <c r="DJ124" s="9"/>
      <c r="DK124" s="87"/>
      <c r="DL124" s="9"/>
      <c r="DM124" s="9"/>
      <c r="DN124" s="9"/>
      <c r="DO124" s="10">
        <f t="shared" si="14"/>
        <v>0</v>
      </c>
      <c r="DP124" s="11"/>
      <c r="DQ124" s="11"/>
      <c r="DR124" s="11"/>
      <c r="DS124" s="9"/>
      <c r="DT124" s="9"/>
      <c r="DU124" s="9">
        <f ca="1">IFERROR(IF(COUNTA(DT$56:DT124)=DT$54,DT124,FORECAST(DN124,OFFSET(DW$56:DW$254,MATCH(DN124,DV$56:DV$254,1)-1,0,2), OFFSET(DV$56:DV$254,MATCH(DN124,DV$56:DV$254,1)-1,0,2))),"")</f>
        <v>0</v>
      </c>
      <c r="DV124" s="9" t="str">
        <f t="array" ref="DV124">IFERROR(INDEX(DN$56:DN$1054,SMALL(IF(ISNUMBER(DT$56:DT$1054),ROW(DN$1:DN$999),""),ROW(DN69))),"")</f>
        <v/>
      </c>
      <c r="DW124" s="9" t="str">
        <f t="array" ref="DW124">IFERROR(INDEX(DT$56:DT$1054,SMALL(IF(ISNUMBER(DT$56:DT$1054),ROW(DT$1:DT$999),""),ROW(DT69))),"")</f>
        <v/>
      </c>
      <c r="DX124" s="9"/>
      <c r="DY124" s="9"/>
      <c r="DZ124" s="9"/>
      <c r="EA124" s="9"/>
      <c r="EB124" s="9"/>
      <c r="EC124" s="9"/>
      <c r="ED124" s="87"/>
      <c r="EE124" s="9"/>
      <c r="EF124" s="9"/>
      <c r="EG124" s="9"/>
      <c r="EH124" s="10">
        <f t="shared" si="15"/>
        <v>0</v>
      </c>
      <c r="EI124" s="11"/>
      <c r="EJ124" s="11"/>
      <c r="EK124" s="11"/>
      <c r="EL124" s="9"/>
      <c r="EM124" s="9"/>
      <c r="EN124" s="9">
        <f ca="1">IFERROR(IF(COUNTA(EM$56:EM124)=EM$54,EM124,FORECAST(EG124,OFFSET(EP$56:EP$254,MATCH(EG124,EO$56:EO$254,1)-1,0,2), OFFSET(EO$56:EO$254,MATCH(EG124,EO$56:EO$254,1)-1,0,2))),"")</f>
        <v>0</v>
      </c>
      <c r="EO124" s="9" t="str">
        <f t="array" ref="EO124">IFERROR(INDEX(EG$56:EG$1054,SMALL(IF(ISNUMBER(EM$56:EM$1054),ROW(EG$1:EG$999),""),ROW(EG69))),"")</f>
        <v/>
      </c>
      <c r="EP124" s="9" t="str">
        <f t="array" ref="EP124">IFERROR(INDEX(EM$56:EM$1054,SMALL(IF(ISNUMBER(EM$56:EM$1054),ROW(EM$1:EM$999),""),ROW(EM69))),"")</f>
        <v/>
      </c>
      <c r="EQ124" s="9"/>
      <c r="ER124" s="9"/>
      <c r="ES124" s="9"/>
      <c r="ET124" s="9"/>
      <c r="EU124" s="9"/>
      <c r="EV124" s="9"/>
    </row>
    <row r="125" spans="1:152" x14ac:dyDescent="0.25">
      <c r="A125" s="8"/>
      <c r="B125" s="9"/>
      <c r="C125" s="9"/>
      <c r="D125" s="9"/>
      <c r="E125" s="10">
        <f t="shared" si="8"/>
        <v>0</v>
      </c>
      <c r="F125" s="11"/>
      <c r="G125" s="11"/>
      <c r="H125" s="11"/>
      <c r="I125" s="9"/>
      <c r="J125" s="9"/>
      <c r="K125" s="9">
        <f ca="1">IFERROR(IF(COUNTA(J$56:J125)=J$54,J125,FORECAST(D125,OFFSET(M$56:M$254,MATCH(D125,L$56:L$254,1)-1,0,2), OFFSET(L$56:L$254,MATCH(D125,L$56:L$254,1)-1,0,2))),"")</f>
        <v>0</v>
      </c>
      <c r="L125" s="9" t="str">
        <f t="array" ref="L125">IFERROR(INDEX(D$56:D$1054,SMALL(IF(ISNUMBER(J$56:J$1054),ROW(D$1:D$999),""),ROW(D70))),"")</f>
        <v/>
      </c>
      <c r="M125" s="9" t="str">
        <f t="array" ref="M125">IFERROR(INDEX(J$56:J$1054,SMALL(IF(ISNUMBER(J$56:J$1054),ROW(J$1:J$999),""),ROW(J70))),"")</f>
        <v/>
      </c>
      <c r="N125" s="9"/>
      <c r="O125" s="9"/>
      <c r="P125" s="9"/>
      <c r="Q125" s="9"/>
      <c r="R125" s="9"/>
      <c r="S125" s="9"/>
      <c r="T125" s="87"/>
      <c r="U125" s="9"/>
      <c r="V125" s="9"/>
      <c r="W125" s="9"/>
      <c r="X125" s="10">
        <f t="shared" si="9"/>
        <v>0</v>
      </c>
      <c r="Y125" s="11"/>
      <c r="Z125" s="11"/>
      <c r="AA125" s="11"/>
      <c r="AB125" s="9"/>
      <c r="AC125" s="9"/>
      <c r="AD125" s="9">
        <f ca="1">IFERROR(IF(COUNTA(AC$56:AC125)=AC$54,AC125,FORECAST(W125,OFFSET(AF$56:AF$254,MATCH(W125,AE$56:AE$254,1)-1,0,2), OFFSET(AE$56:AE$254,MATCH(W125,AE$56:AE$254,1)-1,0,2))),"")</f>
        <v>0</v>
      </c>
      <c r="AE125" s="9" t="str">
        <f t="array" ref="AE125">IFERROR(INDEX(W$56:W$1054,SMALL(IF(ISNUMBER(AC$56:AC$1054),ROW(W$1:W$999),""),ROW(W70))),"")</f>
        <v/>
      </c>
      <c r="AF125" s="9" t="str">
        <f t="array" ref="AF125">IFERROR(INDEX(AC$56:AC$1054,SMALL(IF(ISNUMBER(AC$56:AC$1054),ROW(AC$1:AC$999),""),ROW(AC70))),"")</f>
        <v/>
      </c>
      <c r="AG125" s="9"/>
      <c r="AH125" s="9"/>
      <c r="AI125" s="9"/>
      <c r="AJ125" s="9"/>
      <c r="AK125" s="9"/>
      <c r="AL125" s="9"/>
      <c r="AM125" s="87"/>
      <c r="AN125" s="9"/>
      <c r="AO125" s="9"/>
      <c r="AP125" s="9"/>
      <c r="AQ125" s="10">
        <f t="shared" si="10"/>
        <v>0</v>
      </c>
      <c r="AR125" s="11"/>
      <c r="AS125" s="11"/>
      <c r="AT125" s="11"/>
      <c r="AU125" s="9"/>
      <c r="AV125" s="9"/>
      <c r="AW125" s="9">
        <f ca="1">IFERROR(IF(COUNTA(AV$56:AV125)=AV$54,AV125,FORECAST(AP125,OFFSET(AY$56:AY$254,MATCH(AP125,AX$56:AX$254,1)-1,0,2), OFFSET(AX$56:AX$254,MATCH(AP125,AX$56:AX$254,1)-1,0,2))),"")</f>
        <v>0</v>
      </c>
      <c r="AX125" s="9" t="str">
        <f t="array" ref="AX125">IFERROR(INDEX(AP$56:AP$1054,SMALL(IF(ISNUMBER(AV$56:AV$1054),ROW(AP$1:AP$999),""),ROW(AP70))),"")</f>
        <v/>
      </c>
      <c r="AY125" s="9" t="str">
        <f t="array" ref="AY125">IFERROR(INDEX(AV$56:AV$1054,SMALL(IF(ISNUMBER(AV$56:AV$1054),ROW(AV$1:AV$999),""),ROW(AV70))),"")</f>
        <v/>
      </c>
      <c r="AZ125" s="9"/>
      <c r="BA125" s="9"/>
      <c r="BB125" s="9"/>
      <c r="BC125" s="9"/>
      <c r="BD125" s="9"/>
      <c r="BE125" s="9"/>
      <c r="BF125" s="87"/>
      <c r="BG125" s="9"/>
      <c r="BH125" s="9"/>
      <c r="BI125" s="9"/>
      <c r="BJ125" s="10">
        <f t="shared" si="11"/>
        <v>0</v>
      </c>
      <c r="BK125" s="11"/>
      <c r="BL125" s="11"/>
      <c r="BM125" s="11"/>
      <c r="BN125" s="9"/>
      <c r="BO125" s="9"/>
      <c r="BP125" s="9">
        <f ca="1">IFERROR(IF(COUNTA(BO$56:BO125)=BO$54,BO125,FORECAST(BI125,OFFSET(BR$56:BR$254,MATCH(BI125,BQ$56:BQ$254,1)-1,0,2), OFFSET(BQ$56:BQ$254,MATCH(BI125,BQ$56:BQ$254,1)-1,0,2))),"")</f>
        <v>0</v>
      </c>
      <c r="BQ125" s="9" t="str">
        <f t="array" ref="BQ125">IFERROR(INDEX(BI$56:BI$1054,SMALL(IF(ISNUMBER(BO$56:BO$1054),ROW(BI$1:BI$999),""),ROW(BI70))),"")</f>
        <v/>
      </c>
      <c r="BR125" s="9" t="str">
        <f t="array" ref="BR125">IFERROR(INDEX(BO$56:BO$1054,SMALL(IF(ISNUMBER(BO$56:BO$1054),ROW(BO$1:BO$999),""),ROW(BO70))),"")</f>
        <v/>
      </c>
      <c r="BS125" s="9"/>
      <c r="BT125" s="9"/>
      <c r="BU125" s="9"/>
      <c r="BV125" s="9"/>
      <c r="BW125" s="9"/>
      <c r="BX125" s="9"/>
      <c r="BY125" s="87"/>
      <c r="BZ125" s="9"/>
      <c r="CA125" s="9"/>
      <c r="CB125" s="9"/>
      <c r="CC125" s="10">
        <f t="shared" si="12"/>
        <v>0</v>
      </c>
      <c r="CD125" s="11"/>
      <c r="CE125" s="11"/>
      <c r="CF125" s="11"/>
      <c r="CG125" s="9"/>
      <c r="CH125" s="9"/>
      <c r="CI125" s="9">
        <f ca="1">IFERROR(IF(COUNTA(CH$56:CH125)=CH$54,CH125,FORECAST(CB125,OFFSET(CK$56:CK$254,MATCH(CB125,CJ$56:CJ$254,1)-1,0,2), OFFSET(CJ$56:CJ$254,MATCH(CB125,CJ$56:CJ$254,1)-1,0,2))),"")</f>
        <v>0</v>
      </c>
      <c r="CJ125" s="9" t="str">
        <f t="array" ref="CJ125">IFERROR(INDEX(CB$56:CB$1054,SMALL(IF(ISNUMBER(CH$56:CH$1054),ROW(CB$1:CB$999),""),ROW(CB70))),"")</f>
        <v/>
      </c>
      <c r="CK125" s="9" t="str">
        <f t="array" ref="CK125">IFERROR(INDEX(CH$56:CH$1054,SMALL(IF(ISNUMBER(CH$56:CH$1054),ROW(CH$1:CH$999),""),ROW(CH70))),"")</f>
        <v/>
      </c>
      <c r="CL125" s="9"/>
      <c r="CM125" s="9"/>
      <c r="CN125" s="9"/>
      <c r="CO125" s="9"/>
      <c r="CP125" s="9"/>
      <c r="CQ125" s="9"/>
      <c r="CR125" s="87"/>
      <c r="CS125" s="9"/>
      <c r="CT125" s="9"/>
      <c r="CU125" s="9"/>
      <c r="CV125" s="10">
        <f t="shared" si="13"/>
        <v>0</v>
      </c>
      <c r="CW125" s="11"/>
      <c r="CX125" s="11"/>
      <c r="CY125" s="11"/>
      <c r="CZ125" s="9"/>
      <c r="DA125" s="9"/>
      <c r="DB125" s="9">
        <f ca="1">IFERROR(IF(COUNTA(DA$56:DA125)=DA$54,DA125,FORECAST(CU125,OFFSET(DD$56:DD$254,MATCH(CU125,DC$56:DC$254,1)-1,0,2), OFFSET(DC$56:DC$254,MATCH(CU125,DC$56:DC$254,1)-1,0,2))),"")</f>
        <v>0</v>
      </c>
      <c r="DC125" s="9" t="str">
        <f t="array" ref="DC125">IFERROR(INDEX(CU$56:CU$1054,SMALL(IF(ISNUMBER(DA$56:DA$1054),ROW(CU$1:CU$999),""),ROW(CU70))),"")</f>
        <v/>
      </c>
      <c r="DD125" s="9" t="str">
        <f t="array" ref="DD125">IFERROR(INDEX(DA$56:DA$1054,SMALL(IF(ISNUMBER(DA$56:DA$1054),ROW(DA$1:DA$999),""),ROW(DA70))),"")</f>
        <v/>
      </c>
      <c r="DE125" s="9"/>
      <c r="DF125" s="9"/>
      <c r="DG125" s="9"/>
      <c r="DH125" s="9"/>
      <c r="DI125" s="9"/>
      <c r="DJ125" s="9"/>
      <c r="DK125" s="87"/>
      <c r="DL125" s="9"/>
      <c r="DM125" s="9"/>
      <c r="DN125" s="9"/>
      <c r="DO125" s="10">
        <f t="shared" si="14"/>
        <v>0</v>
      </c>
      <c r="DP125" s="11"/>
      <c r="DQ125" s="11"/>
      <c r="DR125" s="11"/>
      <c r="DS125" s="9"/>
      <c r="DT125" s="9"/>
      <c r="DU125" s="9">
        <f ca="1">IFERROR(IF(COUNTA(DT$56:DT125)=DT$54,DT125,FORECAST(DN125,OFFSET(DW$56:DW$254,MATCH(DN125,DV$56:DV$254,1)-1,0,2), OFFSET(DV$56:DV$254,MATCH(DN125,DV$56:DV$254,1)-1,0,2))),"")</f>
        <v>0</v>
      </c>
      <c r="DV125" s="9" t="str">
        <f t="array" ref="DV125">IFERROR(INDEX(DN$56:DN$1054,SMALL(IF(ISNUMBER(DT$56:DT$1054),ROW(DN$1:DN$999),""),ROW(DN70))),"")</f>
        <v/>
      </c>
      <c r="DW125" s="9" t="str">
        <f t="array" ref="DW125">IFERROR(INDEX(DT$56:DT$1054,SMALL(IF(ISNUMBER(DT$56:DT$1054),ROW(DT$1:DT$999),""),ROW(DT70))),"")</f>
        <v/>
      </c>
      <c r="DX125" s="9"/>
      <c r="DY125" s="9"/>
      <c r="DZ125" s="9"/>
      <c r="EA125" s="9"/>
      <c r="EB125" s="9"/>
      <c r="EC125" s="9"/>
      <c r="ED125" s="87"/>
      <c r="EE125" s="9"/>
      <c r="EF125" s="9"/>
      <c r="EG125" s="9"/>
      <c r="EH125" s="10">
        <f t="shared" si="15"/>
        <v>0</v>
      </c>
      <c r="EI125" s="11"/>
      <c r="EJ125" s="11"/>
      <c r="EK125" s="11"/>
      <c r="EL125" s="9"/>
      <c r="EM125" s="9"/>
      <c r="EN125" s="9">
        <f ca="1">IFERROR(IF(COUNTA(EM$56:EM125)=EM$54,EM125,FORECAST(EG125,OFFSET(EP$56:EP$254,MATCH(EG125,EO$56:EO$254,1)-1,0,2), OFFSET(EO$56:EO$254,MATCH(EG125,EO$56:EO$254,1)-1,0,2))),"")</f>
        <v>0</v>
      </c>
      <c r="EO125" s="9" t="str">
        <f t="array" ref="EO125">IFERROR(INDEX(EG$56:EG$1054,SMALL(IF(ISNUMBER(EM$56:EM$1054),ROW(EG$1:EG$999),""),ROW(EG70))),"")</f>
        <v/>
      </c>
      <c r="EP125" s="9" t="str">
        <f t="array" ref="EP125">IFERROR(INDEX(EM$56:EM$1054,SMALL(IF(ISNUMBER(EM$56:EM$1054),ROW(EM$1:EM$999),""),ROW(EM70))),"")</f>
        <v/>
      </c>
      <c r="EQ125" s="9"/>
      <c r="ER125" s="9"/>
      <c r="ES125" s="9"/>
      <c r="ET125" s="9"/>
      <c r="EU125" s="9"/>
      <c r="EV125" s="9"/>
    </row>
    <row r="126" spans="1:152" x14ac:dyDescent="0.25">
      <c r="A126" s="8"/>
      <c r="B126" s="9"/>
      <c r="C126" s="9"/>
      <c r="D126" s="9"/>
      <c r="E126" s="10">
        <f t="shared" si="8"/>
        <v>0</v>
      </c>
      <c r="F126" s="11"/>
      <c r="G126" s="11"/>
      <c r="H126" s="11"/>
      <c r="I126" s="9"/>
      <c r="J126" s="9"/>
      <c r="K126" s="9">
        <f ca="1">IFERROR(IF(COUNTA(J$56:J126)=J$54,J126,FORECAST(D126,OFFSET(M$56:M$254,MATCH(D126,L$56:L$254,1)-1,0,2), OFFSET(L$56:L$254,MATCH(D126,L$56:L$254,1)-1,0,2))),"")</f>
        <v>0</v>
      </c>
      <c r="L126" s="9" t="str">
        <f t="array" ref="L126">IFERROR(INDEX(D$56:D$1054,SMALL(IF(ISNUMBER(J$56:J$1054),ROW(D$1:D$999),""),ROW(D71))),"")</f>
        <v/>
      </c>
      <c r="M126" s="9" t="str">
        <f t="array" ref="M126">IFERROR(INDEX(J$56:J$1054,SMALL(IF(ISNUMBER(J$56:J$1054),ROW(J$1:J$999),""),ROW(J71))),"")</f>
        <v/>
      </c>
      <c r="N126" s="9"/>
      <c r="O126" s="9"/>
      <c r="P126" s="9"/>
      <c r="Q126" s="9"/>
      <c r="R126" s="9"/>
      <c r="S126" s="9"/>
      <c r="T126" s="87"/>
      <c r="U126" s="9"/>
      <c r="V126" s="9"/>
      <c r="W126" s="9"/>
      <c r="X126" s="10">
        <f t="shared" si="9"/>
        <v>0</v>
      </c>
      <c r="Y126" s="11"/>
      <c r="Z126" s="11"/>
      <c r="AA126" s="11"/>
      <c r="AB126" s="9"/>
      <c r="AC126" s="9"/>
      <c r="AD126" s="9">
        <f ca="1">IFERROR(IF(COUNTA(AC$56:AC126)=AC$54,AC126,FORECAST(W126,OFFSET(AF$56:AF$254,MATCH(W126,AE$56:AE$254,1)-1,0,2), OFFSET(AE$56:AE$254,MATCH(W126,AE$56:AE$254,1)-1,0,2))),"")</f>
        <v>0</v>
      </c>
      <c r="AE126" s="9" t="str">
        <f t="array" ref="AE126">IFERROR(INDEX(W$56:W$1054,SMALL(IF(ISNUMBER(AC$56:AC$1054),ROW(W$1:W$999),""),ROW(W71))),"")</f>
        <v/>
      </c>
      <c r="AF126" s="9" t="str">
        <f t="array" ref="AF126">IFERROR(INDEX(AC$56:AC$1054,SMALL(IF(ISNUMBER(AC$56:AC$1054),ROW(AC$1:AC$999),""),ROW(AC71))),"")</f>
        <v/>
      </c>
      <c r="AG126" s="9"/>
      <c r="AH126" s="9"/>
      <c r="AI126" s="9"/>
      <c r="AJ126" s="9"/>
      <c r="AK126" s="9"/>
      <c r="AL126" s="9"/>
      <c r="AM126" s="87"/>
      <c r="AN126" s="9"/>
      <c r="AO126" s="9"/>
      <c r="AP126" s="9"/>
      <c r="AQ126" s="10">
        <f t="shared" si="10"/>
        <v>0</v>
      </c>
      <c r="AR126" s="11"/>
      <c r="AS126" s="11"/>
      <c r="AT126" s="11"/>
      <c r="AU126" s="9"/>
      <c r="AV126" s="9"/>
      <c r="AW126" s="9">
        <f ca="1">IFERROR(IF(COUNTA(AV$56:AV126)=AV$54,AV126,FORECAST(AP126,OFFSET(AY$56:AY$254,MATCH(AP126,AX$56:AX$254,1)-1,0,2), OFFSET(AX$56:AX$254,MATCH(AP126,AX$56:AX$254,1)-1,0,2))),"")</f>
        <v>0</v>
      </c>
      <c r="AX126" s="9" t="str">
        <f t="array" ref="AX126">IFERROR(INDEX(AP$56:AP$1054,SMALL(IF(ISNUMBER(AV$56:AV$1054),ROW(AP$1:AP$999),""),ROW(AP71))),"")</f>
        <v/>
      </c>
      <c r="AY126" s="9" t="str">
        <f t="array" ref="AY126">IFERROR(INDEX(AV$56:AV$1054,SMALL(IF(ISNUMBER(AV$56:AV$1054),ROW(AV$1:AV$999),""),ROW(AV71))),"")</f>
        <v/>
      </c>
      <c r="AZ126" s="9"/>
      <c r="BA126" s="9"/>
      <c r="BB126" s="9"/>
      <c r="BC126" s="9"/>
      <c r="BD126" s="9"/>
      <c r="BE126" s="9"/>
      <c r="BF126" s="87"/>
      <c r="BG126" s="9"/>
      <c r="BH126" s="9"/>
      <c r="BI126" s="9"/>
      <c r="BJ126" s="10">
        <f t="shared" si="11"/>
        <v>0</v>
      </c>
      <c r="BK126" s="11"/>
      <c r="BL126" s="11"/>
      <c r="BM126" s="11"/>
      <c r="BN126" s="9"/>
      <c r="BO126" s="9"/>
      <c r="BP126" s="9">
        <f ca="1">IFERROR(IF(COUNTA(BO$56:BO126)=BO$54,BO126,FORECAST(BI126,OFFSET(BR$56:BR$254,MATCH(BI126,BQ$56:BQ$254,1)-1,0,2), OFFSET(BQ$56:BQ$254,MATCH(BI126,BQ$56:BQ$254,1)-1,0,2))),"")</f>
        <v>0</v>
      </c>
      <c r="BQ126" s="9" t="str">
        <f t="array" ref="BQ126">IFERROR(INDEX(BI$56:BI$1054,SMALL(IF(ISNUMBER(BO$56:BO$1054),ROW(BI$1:BI$999),""),ROW(BI71))),"")</f>
        <v/>
      </c>
      <c r="BR126" s="9" t="str">
        <f t="array" ref="BR126">IFERROR(INDEX(BO$56:BO$1054,SMALL(IF(ISNUMBER(BO$56:BO$1054),ROW(BO$1:BO$999),""),ROW(BO71))),"")</f>
        <v/>
      </c>
      <c r="BS126" s="9"/>
      <c r="BT126" s="9"/>
      <c r="BU126" s="9"/>
      <c r="BV126" s="9"/>
      <c r="BW126" s="9"/>
      <c r="BX126" s="9"/>
      <c r="BY126" s="87"/>
      <c r="BZ126" s="9"/>
      <c r="CA126" s="9"/>
      <c r="CB126" s="9"/>
      <c r="CC126" s="10">
        <f t="shared" si="12"/>
        <v>0</v>
      </c>
      <c r="CD126" s="11"/>
      <c r="CE126" s="11"/>
      <c r="CF126" s="11"/>
      <c r="CG126" s="9"/>
      <c r="CH126" s="9"/>
      <c r="CI126" s="9">
        <f ca="1">IFERROR(IF(COUNTA(CH$56:CH126)=CH$54,CH126,FORECAST(CB126,OFFSET(CK$56:CK$254,MATCH(CB126,CJ$56:CJ$254,1)-1,0,2), OFFSET(CJ$56:CJ$254,MATCH(CB126,CJ$56:CJ$254,1)-1,0,2))),"")</f>
        <v>0</v>
      </c>
      <c r="CJ126" s="9" t="str">
        <f t="array" ref="CJ126">IFERROR(INDEX(CB$56:CB$1054,SMALL(IF(ISNUMBER(CH$56:CH$1054),ROW(CB$1:CB$999),""),ROW(CB71))),"")</f>
        <v/>
      </c>
      <c r="CK126" s="9" t="str">
        <f t="array" ref="CK126">IFERROR(INDEX(CH$56:CH$1054,SMALL(IF(ISNUMBER(CH$56:CH$1054),ROW(CH$1:CH$999),""),ROW(CH71))),"")</f>
        <v/>
      </c>
      <c r="CL126" s="9"/>
      <c r="CM126" s="9"/>
      <c r="CN126" s="9"/>
      <c r="CO126" s="9"/>
      <c r="CP126" s="9"/>
      <c r="CQ126" s="9"/>
      <c r="CR126" s="87"/>
      <c r="CS126" s="9"/>
      <c r="CT126" s="9"/>
      <c r="CU126" s="9"/>
      <c r="CV126" s="10">
        <f t="shared" si="13"/>
        <v>0</v>
      </c>
      <c r="CW126" s="11"/>
      <c r="CX126" s="11"/>
      <c r="CY126" s="11"/>
      <c r="CZ126" s="9"/>
      <c r="DA126" s="9"/>
      <c r="DB126" s="9">
        <f ca="1">IFERROR(IF(COUNTA(DA$56:DA126)=DA$54,DA126,FORECAST(CU126,OFFSET(DD$56:DD$254,MATCH(CU126,DC$56:DC$254,1)-1,0,2), OFFSET(DC$56:DC$254,MATCH(CU126,DC$56:DC$254,1)-1,0,2))),"")</f>
        <v>0</v>
      </c>
      <c r="DC126" s="9" t="str">
        <f t="array" ref="DC126">IFERROR(INDEX(CU$56:CU$1054,SMALL(IF(ISNUMBER(DA$56:DA$1054),ROW(CU$1:CU$999),""),ROW(CU71))),"")</f>
        <v/>
      </c>
      <c r="DD126" s="9" t="str">
        <f t="array" ref="DD126">IFERROR(INDEX(DA$56:DA$1054,SMALL(IF(ISNUMBER(DA$56:DA$1054),ROW(DA$1:DA$999),""),ROW(DA71))),"")</f>
        <v/>
      </c>
      <c r="DE126" s="9"/>
      <c r="DF126" s="9"/>
      <c r="DG126" s="9"/>
      <c r="DH126" s="9"/>
      <c r="DI126" s="9"/>
      <c r="DJ126" s="9"/>
      <c r="DK126" s="87"/>
      <c r="DL126" s="9"/>
      <c r="DM126" s="9"/>
      <c r="DN126" s="9"/>
      <c r="DO126" s="10">
        <f t="shared" si="14"/>
        <v>0</v>
      </c>
      <c r="DP126" s="11"/>
      <c r="DQ126" s="11"/>
      <c r="DR126" s="11"/>
      <c r="DS126" s="9"/>
      <c r="DT126" s="9"/>
      <c r="DU126" s="9">
        <f ca="1">IFERROR(IF(COUNTA(DT$56:DT126)=DT$54,DT126,FORECAST(DN126,OFFSET(DW$56:DW$254,MATCH(DN126,DV$56:DV$254,1)-1,0,2), OFFSET(DV$56:DV$254,MATCH(DN126,DV$56:DV$254,1)-1,0,2))),"")</f>
        <v>0</v>
      </c>
      <c r="DV126" s="9" t="str">
        <f t="array" ref="DV126">IFERROR(INDEX(DN$56:DN$1054,SMALL(IF(ISNUMBER(DT$56:DT$1054),ROW(DN$1:DN$999),""),ROW(DN71))),"")</f>
        <v/>
      </c>
      <c r="DW126" s="9" t="str">
        <f t="array" ref="DW126">IFERROR(INDEX(DT$56:DT$1054,SMALL(IF(ISNUMBER(DT$56:DT$1054),ROW(DT$1:DT$999),""),ROW(DT71))),"")</f>
        <v/>
      </c>
      <c r="DX126" s="9"/>
      <c r="DY126" s="9"/>
      <c r="DZ126" s="9"/>
      <c r="EA126" s="9"/>
      <c r="EB126" s="9"/>
      <c r="EC126" s="9"/>
      <c r="ED126" s="87"/>
      <c r="EE126" s="9"/>
      <c r="EF126" s="9"/>
      <c r="EG126" s="9"/>
      <c r="EH126" s="10">
        <f t="shared" si="15"/>
        <v>0</v>
      </c>
      <c r="EI126" s="11"/>
      <c r="EJ126" s="11"/>
      <c r="EK126" s="11"/>
      <c r="EL126" s="9"/>
      <c r="EM126" s="9"/>
      <c r="EN126" s="9">
        <f ca="1">IFERROR(IF(COUNTA(EM$56:EM126)=EM$54,EM126,FORECAST(EG126,OFFSET(EP$56:EP$254,MATCH(EG126,EO$56:EO$254,1)-1,0,2), OFFSET(EO$56:EO$254,MATCH(EG126,EO$56:EO$254,1)-1,0,2))),"")</f>
        <v>0</v>
      </c>
      <c r="EO126" s="9" t="str">
        <f t="array" ref="EO126">IFERROR(INDEX(EG$56:EG$1054,SMALL(IF(ISNUMBER(EM$56:EM$1054),ROW(EG$1:EG$999),""),ROW(EG71))),"")</f>
        <v/>
      </c>
      <c r="EP126" s="9" t="str">
        <f t="array" ref="EP126">IFERROR(INDEX(EM$56:EM$1054,SMALL(IF(ISNUMBER(EM$56:EM$1054),ROW(EM$1:EM$999),""),ROW(EM71))),"")</f>
        <v/>
      </c>
      <c r="EQ126" s="9"/>
      <c r="ER126" s="9"/>
      <c r="ES126" s="9"/>
      <c r="ET126" s="9"/>
      <c r="EU126" s="9"/>
      <c r="EV126" s="9"/>
    </row>
    <row r="127" spans="1:152" x14ac:dyDescent="0.25">
      <c r="A127" s="8"/>
      <c r="B127" s="9"/>
      <c r="C127" s="9"/>
      <c r="D127" s="9"/>
      <c r="E127" s="10">
        <f t="shared" si="8"/>
        <v>0</v>
      </c>
      <c r="F127" s="11"/>
      <c r="G127" s="11"/>
      <c r="H127" s="11"/>
      <c r="I127" s="9"/>
      <c r="J127" s="9"/>
      <c r="K127" s="9">
        <f ca="1">IFERROR(IF(COUNTA(J$56:J127)=J$54,J127,FORECAST(D127,OFFSET(M$56:M$254,MATCH(D127,L$56:L$254,1)-1,0,2), OFFSET(L$56:L$254,MATCH(D127,L$56:L$254,1)-1,0,2))),"")</f>
        <v>0</v>
      </c>
      <c r="L127" s="9" t="str">
        <f t="array" ref="L127">IFERROR(INDEX(D$56:D$1054,SMALL(IF(ISNUMBER(J$56:J$1054),ROW(D$1:D$999),""),ROW(D72))),"")</f>
        <v/>
      </c>
      <c r="M127" s="9" t="str">
        <f t="array" ref="M127">IFERROR(INDEX(J$56:J$1054,SMALL(IF(ISNUMBER(J$56:J$1054),ROW(J$1:J$999),""),ROW(J72))),"")</f>
        <v/>
      </c>
      <c r="N127" s="9"/>
      <c r="O127" s="9"/>
      <c r="P127" s="9"/>
      <c r="Q127" s="9"/>
      <c r="R127" s="9"/>
      <c r="S127" s="9"/>
      <c r="T127" s="87"/>
      <c r="U127" s="9"/>
      <c r="V127" s="9"/>
      <c r="W127" s="9"/>
      <c r="X127" s="10">
        <f t="shared" si="9"/>
        <v>0</v>
      </c>
      <c r="Y127" s="11"/>
      <c r="Z127" s="11"/>
      <c r="AA127" s="11"/>
      <c r="AB127" s="9"/>
      <c r="AC127" s="9"/>
      <c r="AD127" s="9">
        <f ca="1">IFERROR(IF(COUNTA(AC$56:AC127)=AC$54,AC127,FORECAST(W127,OFFSET(AF$56:AF$254,MATCH(W127,AE$56:AE$254,1)-1,0,2), OFFSET(AE$56:AE$254,MATCH(W127,AE$56:AE$254,1)-1,0,2))),"")</f>
        <v>0</v>
      </c>
      <c r="AE127" s="9" t="str">
        <f t="array" ref="AE127">IFERROR(INDEX(W$56:W$1054,SMALL(IF(ISNUMBER(AC$56:AC$1054),ROW(W$1:W$999),""),ROW(W72))),"")</f>
        <v/>
      </c>
      <c r="AF127" s="9" t="str">
        <f t="array" ref="AF127">IFERROR(INDEX(AC$56:AC$1054,SMALL(IF(ISNUMBER(AC$56:AC$1054),ROW(AC$1:AC$999),""),ROW(AC72))),"")</f>
        <v/>
      </c>
      <c r="AG127" s="9"/>
      <c r="AH127" s="9"/>
      <c r="AI127" s="9"/>
      <c r="AJ127" s="9"/>
      <c r="AK127" s="9"/>
      <c r="AL127" s="9"/>
      <c r="AM127" s="87"/>
      <c r="AN127" s="9"/>
      <c r="AO127" s="9"/>
      <c r="AP127" s="9"/>
      <c r="AQ127" s="10">
        <f t="shared" si="10"/>
        <v>0</v>
      </c>
      <c r="AR127" s="11"/>
      <c r="AS127" s="11"/>
      <c r="AT127" s="11"/>
      <c r="AU127" s="9"/>
      <c r="AV127" s="9"/>
      <c r="AW127" s="9">
        <f ca="1">IFERROR(IF(COUNTA(AV$56:AV127)=AV$54,AV127,FORECAST(AP127,OFFSET(AY$56:AY$254,MATCH(AP127,AX$56:AX$254,1)-1,0,2), OFFSET(AX$56:AX$254,MATCH(AP127,AX$56:AX$254,1)-1,0,2))),"")</f>
        <v>0</v>
      </c>
      <c r="AX127" s="9" t="str">
        <f t="array" ref="AX127">IFERROR(INDEX(AP$56:AP$1054,SMALL(IF(ISNUMBER(AV$56:AV$1054),ROW(AP$1:AP$999),""),ROW(AP72))),"")</f>
        <v/>
      </c>
      <c r="AY127" s="9" t="str">
        <f t="array" ref="AY127">IFERROR(INDEX(AV$56:AV$1054,SMALL(IF(ISNUMBER(AV$56:AV$1054),ROW(AV$1:AV$999),""),ROW(AV72))),"")</f>
        <v/>
      </c>
      <c r="AZ127" s="9"/>
      <c r="BA127" s="9"/>
      <c r="BB127" s="9"/>
      <c r="BC127" s="9"/>
      <c r="BD127" s="9"/>
      <c r="BE127" s="9"/>
      <c r="BF127" s="87"/>
      <c r="BG127" s="9"/>
      <c r="BH127" s="9"/>
      <c r="BI127" s="9"/>
      <c r="BJ127" s="10">
        <f t="shared" si="11"/>
        <v>0</v>
      </c>
      <c r="BK127" s="11"/>
      <c r="BL127" s="11"/>
      <c r="BM127" s="11"/>
      <c r="BN127" s="9"/>
      <c r="BO127" s="9"/>
      <c r="BP127" s="9">
        <f ca="1">IFERROR(IF(COUNTA(BO$56:BO127)=BO$54,BO127,FORECAST(BI127,OFFSET(BR$56:BR$254,MATCH(BI127,BQ$56:BQ$254,1)-1,0,2), OFFSET(BQ$56:BQ$254,MATCH(BI127,BQ$56:BQ$254,1)-1,0,2))),"")</f>
        <v>0</v>
      </c>
      <c r="BQ127" s="9" t="str">
        <f t="array" ref="BQ127">IFERROR(INDEX(BI$56:BI$1054,SMALL(IF(ISNUMBER(BO$56:BO$1054),ROW(BI$1:BI$999),""),ROW(BI72))),"")</f>
        <v/>
      </c>
      <c r="BR127" s="9" t="str">
        <f t="array" ref="BR127">IFERROR(INDEX(BO$56:BO$1054,SMALL(IF(ISNUMBER(BO$56:BO$1054),ROW(BO$1:BO$999),""),ROW(BO72))),"")</f>
        <v/>
      </c>
      <c r="BS127" s="9"/>
      <c r="BT127" s="9"/>
      <c r="BU127" s="9"/>
      <c r="BV127" s="9"/>
      <c r="BW127" s="9"/>
      <c r="BX127" s="9"/>
      <c r="BY127" s="87"/>
      <c r="BZ127" s="9"/>
      <c r="CA127" s="9"/>
      <c r="CB127" s="9"/>
      <c r="CC127" s="10">
        <f t="shared" si="12"/>
        <v>0</v>
      </c>
      <c r="CD127" s="11"/>
      <c r="CE127" s="11"/>
      <c r="CF127" s="11"/>
      <c r="CG127" s="9"/>
      <c r="CH127" s="9"/>
      <c r="CI127" s="9">
        <f ca="1">IFERROR(IF(COUNTA(CH$56:CH127)=CH$54,CH127,FORECAST(CB127,OFFSET(CK$56:CK$254,MATCH(CB127,CJ$56:CJ$254,1)-1,0,2), OFFSET(CJ$56:CJ$254,MATCH(CB127,CJ$56:CJ$254,1)-1,0,2))),"")</f>
        <v>0</v>
      </c>
      <c r="CJ127" s="9" t="str">
        <f t="array" ref="CJ127">IFERROR(INDEX(CB$56:CB$1054,SMALL(IF(ISNUMBER(CH$56:CH$1054),ROW(CB$1:CB$999),""),ROW(CB72))),"")</f>
        <v/>
      </c>
      <c r="CK127" s="9" t="str">
        <f t="array" ref="CK127">IFERROR(INDEX(CH$56:CH$1054,SMALL(IF(ISNUMBER(CH$56:CH$1054),ROW(CH$1:CH$999),""),ROW(CH72))),"")</f>
        <v/>
      </c>
      <c r="CL127" s="9"/>
      <c r="CM127" s="9"/>
      <c r="CN127" s="9"/>
      <c r="CO127" s="9"/>
      <c r="CP127" s="9"/>
      <c r="CQ127" s="9"/>
      <c r="CR127" s="87"/>
      <c r="CS127" s="9"/>
      <c r="CT127" s="9"/>
      <c r="CU127" s="9"/>
      <c r="CV127" s="10">
        <f t="shared" si="13"/>
        <v>0</v>
      </c>
      <c r="CW127" s="11"/>
      <c r="CX127" s="11"/>
      <c r="CY127" s="11"/>
      <c r="CZ127" s="9"/>
      <c r="DA127" s="9"/>
      <c r="DB127" s="9">
        <f ca="1">IFERROR(IF(COUNTA(DA$56:DA127)=DA$54,DA127,FORECAST(CU127,OFFSET(DD$56:DD$254,MATCH(CU127,DC$56:DC$254,1)-1,0,2), OFFSET(DC$56:DC$254,MATCH(CU127,DC$56:DC$254,1)-1,0,2))),"")</f>
        <v>0</v>
      </c>
      <c r="DC127" s="9" t="str">
        <f t="array" ref="DC127">IFERROR(INDEX(CU$56:CU$1054,SMALL(IF(ISNUMBER(DA$56:DA$1054),ROW(CU$1:CU$999),""),ROW(CU72))),"")</f>
        <v/>
      </c>
      <c r="DD127" s="9" t="str">
        <f t="array" ref="DD127">IFERROR(INDEX(DA$56:DA$1054,SMALL(IF(ISNUMBER(DA$56:DA$1054),ROW(DA$1:DA$999),""),ROW(DA72))),"")</f>
        <v/>
      </c>
      <c r="DE127" s="9"/>
      <c r="DF127" s="9"/>
      <c r="DG127" s="9"/>
      <c r="DH127" s="9"/>
      <c r="DI127" s="9"/>
      <c r="DJ127" s="9"/>
      <c r="DK127" s="87"/>
      <c r="DL127" s="9"/>
      <c r="DM127" s="9"/>
      <c r="DN127" s="9"/>
      <c r="DO127" s="10">
        <f t="shared" si="14"/>
        <v>0</v>
      </c>
      <c r="DP127" s="11"/>
      <c r="DQ127" s="11"/>
      <c r="DR127" s="11"/>
      <c r="DS127" s="9"/>
      <c r="DT127" s="9"/>
      <c r="DU127" s="9">
        <f ca="1">IFERROR(IF(COUNTA(DT$56:DT127)=DT$54,DT127,FORECAST(DN127,OFFSET(DW$56:DW$254,MATCH(DN127,DV$56:DV$254,1)-1,0,2), OFFSET(DV$56:DV$254,MATCH(DN127,DV$56:DV$254,1)-1,0,2))),"")</f>
        <v>0</v>
      </c>
      <c r="DV127" s="9" t="str">
        <f t="array" ref="DV127">IFERROR(INDEX(DN$56:DN$1054,SMALL(IF(ISNUMBER(DT$56:DT$1054),ROW(DN$1:DN$999),""),ROW(DN72))),"")</f>
        <v/>
      </c>
      <c r="DW127" s="9" t="str">
        <f t="array" ref="DW127">IFERROR(INDEX(DT$56:DT$1054,SMALL(IF(ISNUMBER(DT$56:DT$1054),ROW(DT$1:DT$999),""),ROW(DT72))),"")</f>
        <v/>
      </c>
      <c r="DX127" s="9"/>
      <c r="DY127" s="9"/>
      <c r="DZ127" s="9"/>
      <c r="EA127" s="9"/>
      <c r="EB127" s="9"/>
      <c r="EC127" s="9"/>
      <c r="ED127" s="87"/>
      <c r="EE127" s="9"/>
      <c r="EF127" s="9"/>
      <c r="EG127" s="9"/>
      <c r="EH127" s="10">
        <f t="shared" si="15"/>
        <v>0</v>
      </c>
      <c r="EI127" s="11"/>
      <c r="EJ127" s="11"/>
      <c r="EK127" s="11"/>
      <c r="EL127" s="9"/>
      <c r="EM127" s="9"/>
      <c r="EN127" s="9">
        <f ca="1">IFERROR(IF(COUNTA(EM$56:EM127)=EM$54,EM127,FORECAST(EG127,OFFSET(EP$56:EP$254,MATCH(EG127,EO$56:EO$254,1)-1,0,2), OFFSET(EO$56:EO$254,MATCH(EG127,EO$56:EO$254,1)-1,0,2))),"")</f>
        <v>0</v>
      </c>
      <c r="EO127" s="9" t="str">
        <f t="array" ref="EO127">IFERROR(INDEX(EG$56:EG$1054,SMALL(IF(ISNUMBER(EM$56:EM$1054),ROW(EG$1:EG$999),""),ROW(EG72))),"")</f>
        <v/>
      </c>
      <c r="EP127" s="9" t="str">
        <f t="array" ref="EP127">IFERROR(INDEX(EM$56:EM$1054,SMALL(IF(ISNUMBER(EM$56:EM$1054),ROW(EM$1:EM$999),""),ROW(EM72))),"")</f>
        <v/>
      </c>
      <c r="EQ127" s="9"/>
      <c r="ER127" s="9"/>
      <c r="ES127" s="9"/>
      <c r="ET127" s="9"/>
      <c r="EU127" s="9"/>
      <c r="EV127" s="9"/>
    </row>
    <row r="128" spans="1:152" x14ac:dyDescent="0.25">
      <c r="A128" s="8"/>
      <c r="B128" s="9"/>
      <c r="C128" s="9"/>
      <c r="D128" s="9"/>
      <c r="E128" s="10">
        <f t="shared" si="8"/>
        <v>0</v>
      </c>
      <c r="F128" s="11"/>
      <c r="G128" s="11"/>
      <c r="H128" s="11"/>
      <c r="I128" s="9"/>
      <c r="J128" s="9"/>
      <c r="K128" s="9">
        <f ca="1">IFERROR(IF(COUNTA(J$56:J128)=J$54,J128,FORECAST(D128,OFFSET(M$56:M$254,MATCH(D128,L$56:L$254,1)-1,0,2), OFFSET(L$56:L$254,MATCH(D128,L$56:L$254,1)-1,0,2))),"")</f>
        <v>0</v>
      </c>
      <c r="L128" s="9" t="str">
        <f t="array" ref="L128">IFERROR(INDEX(D$56:D$1054,SMALL(IF(ISNUMBER(J$56:J$1054),ROW(D$1:D$999),""),ROW(D73))),"")</f>
        <v/>
      </c>
      <c r="M128" s="9" t="str">
        <f t="array" ref="M128">IFERROR(INDEX(J$56:J$1054,SMALL(IF(ISNUMBER(J$56:J$1054),ROW(J$1:J$999),""),ROW(J73))),"")</f>
        <v/>
      </c>
      <c r="N128" s="9"/>
      <c r="O128" s="9"/>
      <c r="P128" s="9"/>
      <c r="Q128" s="9"/>
      <c r="R128" s="9"/>
      <c r="S128" s="9"/>
      <c r="T128" s="87"/>
      <c r="U128" s="9"/>
      <c r="V128" s="9"/>
      <c r="W128" s="9"/>
      <c r="X128" s="10">
        <f t="shared" si="9"/>
        <v>0</v>
      </c>
      <c r="Y128" s="11"/>
      <c r="Z128" s="11"/>
      <c r="AA128" s="11"/>
      <c r="AB128" s="9"/>
      <c r="AC128" s="9"/>
      <c r="AD128" s="9">
        <f ca="1">IFERROR(IF(COUNTA(AC$56:AC128)=AC$54,AC128,FORECAST(W128,OFFSET(AF$56:AF$254,MATCH(W128,AE$56:AE$254,1)-1,0,2), OFFSET(AE$56:AE$254,MATCH(W128,AE$56:AE$254,1)-1,0,2))),"")</f>
        <v>0</v>
      </c>
      <c r="AE128" s="9" t="str">
        <f t="array" ref="AE128">IFERROR(INDEX(W$56:W$1054,SMALL(IF(ISNUMBER(AC$56:AC$1054),ROW(W$1:W$999),""),ROW(W73))),"")</f>
        <v/>
      </c>
      <c r="AF128" s="9" t="str">
        <f t="array" ref="AF128">IFERROR(INDEX(AC$56:AC$1054,SMALL(IF(ISNUMBER(AC$56:AC$1054),ROW(AC$1:AC$999),""),ROW(AC73))),"")</f>
        <v/>
      </c>
      <c r="AG128" s="9"/>
      <c r="AH128" s="9"/>
      <c r="AI128" s="9"/>
      <c r="AJ128" s="9"/>
      <c r="AK128" s="9"/>
      <c r="AL128" s="9"/>
      <c r="AM128" s="87"/>
      <c r="AN128" s="9"/>
      <c r="AO128" s="9"/>
      <c r="AP128" s="9"/>
      <c r="AQ128" s="10">
        <f t="shared" si="10"/>
        <v>0</v>
      </c>
      <c r="AR128" s="11"/>
      <c r="AS128" s="11"/>
      <c r="AT128" s="11"/>
      <c r="AU128" s="9"/>
      <c r="AV128" s="9"/>
      <c r="AW128" s="9">
        <f ca="1">IFERROR(IF(COUNTA(AV$56:AV128)=AV$54,AV128,FORECAST(AP128,OFFSET(AY$56:AY$254,MATCH(AP128,AX$56:AX$254,1)-1,0,2), OFFSET(AX$56:AX$254,MATCH(AP128,AX$56:AX$254,1)-1,0,2))),"")</f>
        <v>0</v>
      </c>
      <c r="AX128" s="9" t="str">
        <f t="array" ref="AX128">IFERROR(INDEX(AP$56:AP$1054,SMALL(IF(ISNUMBER(AV$56:AV$1054),ROW(AP$1:AP$999),""),ROW(AP73))),"")</f>
        <v/>
      </c>
      <c r="AY128" s="9" t="str">
        <f t="array" ref="AY128">IFERROR(INDEX(AV$56:AV$1054,SMALL(IF(ISNUMBER(AV$56:AV$1054),ROW(AV$1:AV$999),""),ROW(AV73))),"")</f>
        <v/>
      </c>
      <c r="AZ128" s="9"/>
      <c r="BA128" s="9"/>
      <c r="BB128" s="9"/>
      <c r="BC128" s="9"/>
      <c r="BD128" s="9"/>
      <c r="BE128" s="9"/>
      <c r="BF128" s="87"/>
      <c r="BG128" s="9"/>
      <c r="BH128" s="9"/>
      <c r="BI128" s="9"/>
      <c r="BJ128" s="10">
        <f t="shared" si="11"/>
        <v>0</v>
      </c>
      <c r="BK128" s="11"/>
      <c r="BL128" s="11"/>
      <c r="BM128" s="11"/>
      <c r="BN128" s="9"/>
      <c r="BO128" s="9"/>
      <c r="BP128" s="9">
        <f ca="1">IFERROR(IF(COUNTA(BO$56:BO128)=BO$54,BO128,FORECAST(BI128,OFFSET(BR$56:BR$254,MATCH(BI128,BQ$56:BQ$254,1)-1,0,2), OFFSET(BQ$56:BQ$254,MATCH(BI128,BQ$56:BQ$254,1)-1,0,2))),"")</f>
        <v>0</v>
      </c>
      <c r="BQ128" s="9" t="str">
        <f t="array" ref="BQ128">IFERROR(INDEX(BI$56:BI$1054,SMALL(IF(ISNUMBER(BO$56:BO$1054),ROW(BI$1:BI$999),""),ROW(BI73))),"")</f>
        <v/>
      </c>
      <c r="BR128" s="9" t="str">
        <f t="array" ref="BR128">IFERROR(INDEX(BO$56:BO$1054,SMALL(IF(ISNUMBER(BO$56:BO$1054),ROW(BO$1:BO$999),""),ROW(BO73))),"")</f>
        <v/>
      </c>
      <c r="BS128" s="9"/>
      <c r="BT128" s="9"/>
      <c r="BU128" s="9"/>
      <c r="BV128" s="9"/>
      <c r="BW128" s="9"/>
      <c r="BX128" s="9"/>
      <c r="BY128" s="87"/>
      <c r="BZ128" s="9"/>
      <c r="CA128" s="9"/>
      <c r="CB128" s="9"/>
      <c r="CC128" s="10">
        <f t="shared" si="12"/>
        <v>0</v>
      </c>
      <c r="CD128" s="11"/>
      <c r="CE128" s="11"/>
      <c r="CF128" s="11"/>
      <c r="CG128" s="9"/>
      <c r="CH128" s="9"/>
      <c r="CI128" s="9">
        <f ca="1">IFERROR(IF(COUNTA(CH$56:CH128)=CH$54,CH128,FORECAST(CB128,OFFSET(CK$56:CK$254,MATCH(CB128,CJ$56:CJ$254,1)-1,0,2), OFFSET(CJ$56:CJ$254,MATCH(CB128,CJ$56:CJ$254,1)-1,0,2))),"")</f>
        <v>0</v>
      </c>
      <c r="CJ128" s="9" t="str">
        <f t="array" ref="CJ128">IFERROR(INDEX(CB$56:CB$1054,SMALL(IF(ISNUMBER(CH$56:CH$1054),ROW(CB$1:CB$999),""),ROW(CB73))),"")</f>
        <v/>
      </c>
      <c r="CK128" s="9" t="str">
        <f t="array" ref="CK128">IFERROR(INDEX(CH$56:CH$1054,SMALL(IF(ISNUMBER(CH$56:CH$1054),ROW(CH$1:CH$999),""),ROW(CH73))),"")</f>
        <v/>
      </c>
      <c r="CL128" s="9"/>
      <c r="CM128" s="9"/>
      <c r="CN128" s="9"/>
      <c r="CO128" s="9"/>
      <c r="CP128" s="9"/>
      <c r="CQ128" s="9"/>
      <c r="CR128" s="87"/>
      <c r="CS128" s="9"/>
      <c r="CT128" s="9"/>
      <c r="CU128" s="9"/>
      <c r="CV128" s="10">
        <f t="shared" si="13"/>
        <v>0</v>
      </c>
      <c r="CW128" s="11"/>
      <c r="CX128" s="11"/>
      <c r="CY128" s="11"/>
      <c r="CZ128" s="9"/>
      <c r="DA128" s="9"/>
      <c r="DB128" s="9">
        <f ca="1">IFERROR(IF(COUNTA(DA$56:DA128)=DA$54,DA128,FORECAST(CU128,OFFSET(DD$56:DD$254,MATCH(CU128,DC$56:DC$254,1)-1,0,2), OFFSET(DC$56:DC$254,MATCH(CU128,DC$56:DC$254,1)-1,0,2))),"")</f>
        <v>0</v>
      </c>
      <c r="DC128" s="9" t="str">
        <f t="array" ref="DC128">IFERROR(INDEX(CU$56:CU$1054,SMALL(IF(ISNUMBER(DA$56:DA$1054),ROW(CU$1:CU$999),""),ROW(CU73))),"")</f>
        <v/>
      </c>
      <c r="DD128" s="9" t="str">
        <f t="array" ref="DD128">IFERROR(INDEX(DA$56:DA$1054,SMALL(IF(ISNUMBER(DA$56:DA$1054),ROW(DA$1:DA$999),""),ROW(DA73))),"")</f>
        <v/>
      </c>
      <c r="DE128" s="9"/>
      <c r="DF128" s="9"/>
      <c r="DG128" s="9"/>
      <c r="DH128" s="9"/>
      <c r="DI128" s="9"/>
      <c r="DJ128" s="9"/>
      <c r="DK128" s="87"/>
      <c r="DL128" s="9"/>
      <c r="DM128" s="9"/>
      <c r="DN128" s="9"/>
      <c r="DO128" s="10">
        <f t="shared" si="14"/>
        <v>0</v>
      </c>
      <c r="DP128" s="11"/>
      <c r="DQ128" s="11"/>
      <c r="DR128" s="11"/>
      <c r="DS128" s="9"/>
      <c r="DT128" s="9"/>
      <c r="DU128" s="9">
        <f ca="1">IFERROR(IF(COUNTA(DT$56:DT128)=DT$54,DT128,FORECAST(DN128,OFFSET(DW$56:DW$254,MATCH(DN128,DV$56:DV$254,1)-1,0,2), OFFSET(DV$56:DV$254,MATCH(DN128,DV$56:DV$254,1)-1,0,2))),"")</f>
        <v>0</v>
      </c>
      <c r="DV128" s="9" t="str">
        <f t="array" ref="DV128">IFERROR(INDEX(DN$56:DN$1054,SMALL(IF(ISNUMBER(DT$56:DT$1054),ROW(DN$1:DN$999),""),ROW(DN73))),"")</f>
        <v/>
      </c>
      <c r="DW128" s="9" t="str">
        <f t="array" ref="DW128">IFERROR(INDEX(DT$56:DT$1054,SMALL(IF(ISNUMBER(DT$56:DT$1054),ROW(DT$1:DT$999),""),ROW(DT73))),"")</f>
        <v/>
      </c>
      <c r="DX128" s="9"/>
      <c r="DY128" s="9"/>
      <c r="DZ128" s="9"/>
      <c r="EA128" s="9"/>
      <c r="EB128" s="9"/>
      <c r="EC128" s="9"/>
      <c r="ED128" s="87"/>
      <c r="EE128" s="9"/>
      <c r="EF128" s="9"/>
      <c r="EG128" s="9"/>
      <c r="EH128" s="10">
        <f t="shared" si="15"/>
        <v>0</v>
      </c>
      <c r="EI128" s="11"/>
      <c r="EJ128" s="11"/>
      <c r="EK128" s="11"/>
      <c r="EL128" s="9"/>
      <c r="EM128" s="9"/>
      <c r="EN128" s="9">
        <f ca="1">IFERROR(IF(COUNTA(EM$56:EM128)=EM$54,EM128,FORECAST(EG128,OFFSET(EP$56:EP$254,MATCH(EG128,EO$56:EO$254,1)-1,0,2), OFFSET(EO$56:EO$254,MATCH(EG128,EO$56:EO$254,1)-1,0,2))),"")</f>
        <v>0</v>
      </c>
      <c r="EO128" s="9" t="str">
        <f t="array" ref="EO128">IFERROR(INDEX(EG$56:EG$1054,SMALL(IF(ISNUMBER(EM$56:EM$1054),ROW(EG$1:EG$999),""),ROW(EG73))),"")</f>
        <v/>
      </c>
      <c r="EP128" s="9" t="str">
        <f t="array" ref="EP128">IFERROR(INDEX(EM$56:EM$1054,SMALL(IF(ISNUMBER(EM$56:EM$1054),ROW(EM$1:EM$999),""),ROW(EM73))),"")</f>
        <v/>
      </c>
      <c r="EQ128" s="9"/>
      <c r="ER128" s="9"/>
      <c r="ES128" s="9"/>
      <c r="ET128" s="9"/>
      <c r="EU128" s="9"/>
      <c r="EV128" s="9"/>
    </row>
    <row r="129" spans="1:152" x14ac:dyDescent="0.25">
      <c r="A129" s="8"/>
      <c r="B129" s="9"/>
      <c r="C129" s="9"/>
      <c r="D129" s="9"/>
      <c r="E129" s="10">
        <f t="shared" si="8"/>
        <v>0</v>
      </c>
      <c r="F129" s="12"/>
      <c r="G129" s="12"/>
      <c r="H129" s="11"/>
      <c r="I129" s="9"/>
      <c r="J129" s="9"/>
      <c r="K129" s="9">
        <f ca="1">IFERROR(IF(COUNTA(J$56:J129)=J$54,J129,FORECAST(D129,OFFSET(M$56:M$254,MATCH(D129,L$56:L$254,1)-1,0,2), OFFSET(L$56:L$254,MATCH(D129,L$56:L$254,1)-1,0,2))),"")</f>
        <v>0</v>
      </c>
      <c r="L129" s="9" t="str">
        <f t="array" ref="L129">IFERROR(INDEX(D$56:D$1054,SMALL(IF(ISNUMBER(J$56:J$1054),ROW(D$1:D$999),""),ROW(D74))),"")</f>
        <v/>
      </c>
      <c r="M129" s="9" t="str">
        <f t="array" ref="M129">IFERROR(INDEX(J$56:J$1054,SMALL(IF(ISNUMBER(J$56:J$1054),ROW(J$1:J$999),""),ROW(J74))),"")</f>
        <v/>
      </c>
      <c r="N129" s="9"/>
      <c r="O129" s="9"/>
      <c r="P129" s="9"/>
      <c r="Q129" s="9"/>
      <c r="R129" s="9"/>
      <c r="S129" s="9"/>
      <c r="T129" s="87"/>
      <c r="U129" s="9"/>
      <c r="V129" s="9"/>
      <c r="W129" s="9"/>
      <c r="X129" s="10">
        <f t="shared" si="9"/>
        <v>0</v>
      </c>
      <c r="Y129" s="12"/>
      <c r="Z129" s="12"/>
      <c r="AA129" s="11"/>
      <c r="AB129" s="9"/>
      <c r="AC129" s="9"/>
      <c r="AD129" s="9">
        <f ca="1">IFERROR(IF(COUNTA(AC$56:AC129)=AC$54,AC129,FORECAST(W129,OFFSET(AF$56:AF$254,MATCH(W129,AE$56:AE$254,1)-1,0,2), OFFSET(AE$56:AE$254,MATCH(W129,AE$56:AE$254,1)-1,0,2))),"")</f>
        <v>0</v>
      </c>
      <c r="AE129" s="9" t="str">
        <f t="array" ref="AE129">IFERROR(INDEX(W$56:W$1054,SMALL(IF(ISNUMBER(AC$56:AC$1054),ROW(W$1:W$999),""),ROW(W74))),"")</f>
        <v/>
      </c>
      <c r="AF129" s="9" t="str">
        <f t="array" ref="AF129">IFERROR(INDEX(AC$56:AC$1054,SMALL(IF(ISNUMBER(AC$56:AC$1054),ROW(AC$1:AC$999),""),ROW(AC74))),"")</f>
        <v/>
      </c>
      <c r="AG129" s="9"/>
      <c r="AH129" s="9"/>
      <c r="AI129" s="9"/>
      <c r="AJ129" s="9"/>
      <c r="AK129" s="9"/>
      <c r="AL129" s="9"/>
      <c r="AM129" s="87"/>
      <c r="AN129" s="9"/>
      <c r="AO129" s="9"/>
      <c r="AP129" s="9"/>
      <c r="AQ129" s="10">
        <f t="shared" si="10"/>
        <v>0</v>
      </c>
      <c r="AR129" s="12"/>
      <c r="AS129" s="12"/>
      <c r="AT129" s="11"/>
      <c r="AU129" s="9"/>
      <c r="AV129" s="9"/>
      <c r="AW129" s="9">
        <f ca="1">IFERROR(IF(COUNTA(AV$56:AV129)=AV$54,AV129,FORECAST(AP129,OFFSET(AY$56:AY$254,MATCH(AP129,AX$56:AX$254,1)-1,0,2), OFFSET(AX$56:AX$254,MATCH(AP129,AX$56:AX$254,1)-1,0,2))),"")</f>
        <v>0</v>
      </c>
      <c r="AX129" s="9" t="str">
        <f t="array" ref="AX129">IFERROR(INDEX(AP$56:AP$1054,SMALL(IF(ISNUMBER(AV$56:AV$1054),ROW(AP$1:AP$999),""),ROW(AP74))),"")</f>
        <v/>
      </c>
      <c r="AY129" s="9" t="str">
        <f t="array" ref="AY129">IFERROR(INDEX(AV$56:AV$1054,SMALL(IF(ISNUMBER(AV$56:AV$1054),ROW(AV$1:AV$999),""),ROW(AV74))),"")</f>
        <v/>
      </c>
      <c r="AZ129" s="9"/>
      <c r="BA129" s="9"/>
      <c r="BB129" s="9"/>
      <c r="BC129" s="9"/>
      <c r="BD129" s="9"/>
      <c r="BE129" s="9"/>
      <c r="BF129" s="87"/>
      <c r="BG129" s="9"/>
      <c r="BH129" s="9"/>
      <c r="BI129" s="9"/>
      <c r="BJ129" s="10">
        <f t="shared" si="11"/>
        <v>0</v>
      </c>
      <c r="BK129" s="12"/>
      <c r="BL129" s="12"/>
      <c r="BM129" s="11"/>
      <c r="BN129" s="9"/>
      <c r="BO129" s="9"/>
      <c r="BP129" s="9">
        <f ca="1">IFERROR(IF(COUNTA(BO$56:BO129)=BO$54,BO129,FORECAST(BI129,OFFSET(BR$56:BR$254,MATCH(BI129,BQ$56:BQ$254,1)-1,0,2), OFFSET(BQ$56:BQ$254,MATCH(BI129,BQ$56:BQ$254,1)-1,0,2))),"")</f>
        <v>0</v>
      </c>
      <c r="BQ129" s="9" t="str">
        <f t="array" ref="BQ129">IFERROR(INDEX(BI$56:BI$1054,SMALL(IF(ISNUMBER(BO$56:BO$1054),ROW(BI$1:BI$999),""),ROW(BI74))),"")</f>
        <v/>
      </c>
      <c r="BR129" s="9" t="str">
        <f t="array" ref="BR129">IFERROR(INDEX(BO$56:BO$1054,SMALL(IF(ISNUMBER(BO$56:BO$1054),ROW(BO$1:BO$999),""),ROW(BO74))),"")</f>
        <v/>
      </c>
      <c r="BS129" s="9"/>
      <c r="BT129" s="9"/>
      <c r="BU129" s="9"/>
      <c r="BV129" s="9"/>
      <c r="BW129" s="9"/>
      <c r="BX129" s="9"/>
      <c r="BY129" s="87"/>
      <c r="BZ129" s="9"/>
      <c r="CA129" s="9"/>
      <c r="CB129" s="9"/>
      <c r="CC129" s="10">
        <f t="shared" si="12"/>
        <v>0</v>
      </c>
      <c r="CD129" s="12"/>
      <c r="CE129" s="12"/>
      <c r="CF129" s="11"/>
      <c r="CG129" s="9"/>
      <c r="CH129" s="9"/>
      <c r="CI129" s="9">
        <f ca="1">IFERROR(IF(COUNTA(CH$56:CH129)=CH$54,CH129,FORECAST(CB129,OFFSET(CK$56:CK$254,MATCH(CB129,CJ$56:CJ$254,1)-1,0,2), OFFSET(CJ$56:CJ$254,MATCH(CB129,CJ$56:CJ$254,1)-1,0,2))),"")</f>
        <v>0</v>
      </c>
      <c r="CJ129" s="9" t="str">
        <f t="array" ref="CJ129">IFERROR(INDEX(CB$56:CB$1054,SMALL(IF(ISNUMBER(CH$56:CH$1054),ROW(CB$1:CB$999),""),ROW(CB74))),"")</f>
        <v/>
      </c>
      <c r="CK129" s="9" t="str">
        <f t="array" ref="CK129">IFERROR(INDEX(CH$56:CH$1054,SMALL(IF(ISNUMBER(CH$56:CH$1054),ROW(CH$1:CH$999),""),ROW(CH74))),"")</f>
        <v/>
      </c>
      <c r="CL129" s="9"/>
      <c r="CM129" s="9"/>
      <c r="CN129" s="9"/>
      <c r="CO129" s="9"/>
      <c r="CP129" s="9"/>
      <c r="CQ129" s="9"/>
      <c r="CR129" s="87"/>
      <c r="CS129" s="9"/>
      <c r="CT129" s="9"/>
      <c r="CU129" s="9"/>
      <c r="CV129" s="10">
        <f t="shared" si="13"/>
        <v>0</v>
      </c>
      <c r="CW129" s="12"/>
      <c r="CX129" s="12"/>
      <c r="CY129" s="11"/>
      <c r="CZ129" s="9"/>
      <c r="DA129" s="9"/>
      <c r="DB129" s="9">
        <f ca="1">IFERROR(IF(COUNTA(DA$56:DA129)=DA$54,DA129,FORECAST(CU129,OFFSET(DD$56:DD$254,MATCH(CU129,DC$56:DC$254,1)-1,0,2), OFFSET(DC$56:DC$254,MATCH(CU129,DC$56:DC$254,1)-1,0,2))),"")</f>
        <v>0</v>
      </c>
      <c r="DC129" s="9" t="str">
        <f t="array" ref="DC129">IFERROR(INDEX(CU$56:CU$1054,SMALL(IF(ISNUMBER(DA$56:DA$1054),ROW(CU$1:CU$999),""),ROW(CU74))),"")</f>
        <v/>
      </c>
      <c r="DD129" s="9" t="str">
        <f t="array" ref="DD129">IFERROR(INDEX(DA$56:DA$1054,SMALL(IF(ISNUMBER(DA$56:DA$1054),ROW(DA$1:DA$999),""),ROW(DA74))),"")</f>
        <v/>
      </c>
      <c r="DE129" s="9"/>
      <c r="DF129" s="9"/>
      <c r="DG129" s="9"/>
      <c r="DH129" s="9"/>
      <c r="DI129" s="9"/>
      <c r="DJ129" s="9"/>
      <c r="DK129" s="87"/>
      <c r="DL129" s="9"/>
      <c r="DM129" s="9"/>
      <c r="DN129" s="9"/>
      <c r="DO129" s="10">
        <f t="shared" si="14"/>
        <v>0</v>
      </c>
      <c r="DP129" s="12"/>
      <c r="DQ129" s="12"/>
      <c r="DR129" s="11"/>
      <c r="DS129" s="9"/>
      <c r="DT129" s="9"/>
      <c r="DU129" s="9">
        <f ca="1">IFERROR(IF(COUNTA(DT$56:DT129)=DT$54,DT129,FORECAST(DN129,OFFSET(DW$56:DW$254,MATCH(DN129,DV$56:DV$254,1)-1,0,2), OFFSET(DV$56:DV$254,MATCH(DN129,DV$56:DV$254,1)-1,0,2))),"")</f>
        <v>0</v>
      </c>
      <c r="DV129" s="9" t="str">
        <f t="array" ref="DV129">IFERROR(INDEX(DN$56:DN$1054,SMALL(IF(ISNUMBER(DT$56:DT$1054),ROW(DN$1:DN$999),""),ROW(DN74))),"")</f>
        <v/>
      </c>
      <c r="DW129" s="9" t="str">
        <f t="array" ref="DW129">IFERROR(INDEX(DT$56:DT$1054,SMALL(IF(ISNUMBER(DT$56:DT$1054),ROW(DT$1:DT$999),""),ROW(DT74))),"")</f>
        <v/>
      </c>
      <c r="DX129" s="9"/>
      <c r="DY129" s="9"/>
      <c r="DZ129" s="9"/>
      <c r="EA129" s="9"/>
      <c r="EB129" s="9"/>
      <c r="EC129" s="9"/>
      <c r="ED129" s="87"/>
      <c r="EE129" s="9"/>
      <c r="EF129" s="9"/>
      <c r="EG129" s="9"/>
      <c r="EH129" s="10">
        <f t="shared" si="15"/>
        <v>0</v>
      </c>
      <c r="EI129" s="12"/>
      <c r="EJ129" s="12"/>
      <c r="EK129" s="11"/>
      <c r="EL129" s="9"/>
      <c r="EM129" s="9"/>
      <c r="EN129" s="9">
        <f ca="1">IFERROR(IF(COUNTA(EM$56:EM129)=EM$54,EM129,FORECAST(EG129,OFFSET(EP$56:EP$254,MATCH(EG129,EO$56:EO$254,1)-1,0,2), OFFSET(EO$56:EO$254,MATCH(EG129,EO$56:EO$254,1)-1,0,2))),"")</f>
        <v>0</v>
      </c>
      <c r="EO129" s="9" t="str">
        <f t="array" ref="EO129">IFERROR(INDEX(EG$56:EG$1054,SMALL(IF(ISNUMBER(EM$56:EM$1054),ROW(EG$1:EG$999),""),ROW(EG74))),"")</f>
        <v/>
      </c>
      <c r="EP129" s="9" t="str">
        <f t="array" ref="EP129">IFERROR(INDEX(EM$56:EM$1054,SMALL(IF(ISNUMBER(EM$56:EM$1054),ROW(EM$1:EM$999),""),ROW(EM74))),"")</f>
        <v/>
      </c>
      <c r="EQ129" s="9"/>
      <c r="ER129" s="9"/>
      <c r="ES129" s="9"/>
      <c r="ET129" s="9"/>
      <c r="EU129" s="9"/>
      <c r="EV129" s="9"/>
    </row>
    <row r="130" spans="1:152" x14ac:dyDescent="0.25">
      <c r="A130" s="8"/>
      <c r="B130" s="9"/>
      <c r="C130" s="9"/>
      <c r="D130" s="9"/>
      <c r="E130" s="10">
        <f t="shared" si="8"/>
        <v>0</v>
      </c>
      <c r="F130" s="12"/>
      <c r="G130" s="12"/>
      <c r="H130" s="11"/>
      <c r="I130" s="9"/>
      <c r="J130" s="9"/>
      <c r="K130" s="9">
        <f ca="1">IFERROR(IF(COUNTA(J$56:J130)=J$54,J130,FORECAST(D130,OFFSET(M$56:M$254,MATCH(D130,L$56:L$254,1)-1,0,2), OFFSET(L$56:L$254,MATCH(D130,L$56:L$254,1)-1,0,2))),"")</f>
        <v>0</v>
      </c>
      <c r="L130" s="9" t="str">
        <f t="array" ref="L130">IFERROR(INDEX(D$56:D$1054,SMALL(IF(ISNUMBER(J$56:J$1054),ROW(D$1:D$999),""),ROW(D75))),"")</f>
        <v/>
      </c>
      <c r="M130" s="9" t="str">
        <f t="array" ref="M130">IFERROR(INDEX(J$56:J$1054,SMALL(IF(ISNUMBER(J$56:J$1054),ROW(J$1:J$999),""),ROW(J75))),"")</f>
        <v/>
      </c>
      <c r="N130" s="9"/>
      <c r="O130" s="9"/>
      <c r="P130" s="9"/>
      <c r="Q130" s="9"/>
      <c r="R130" s="9"/>
      <c r="S130" s="9"/>
      <c r="T130" s="87"/>
      <c r="U130" s="9"/>
      <c r="V130" s="9"/>
      <c r="W130" s="9"/>
      <c r="X130" s="10">
        <f t="shared" si="9"/>
        <v>0</v>
      </c>
      <c r="Y130" s="12"/>
      <c r="Z130" s="12"/>
      <c r="AA130" s="11"/>
      <c r="AB130" s="9"/>
      <c r="AC130" s="9"/>
      <c r="AD130" s="9">
        <f ca="1">IFERROR(IF(COUNTA(AC$56:AC130)=AC$54,AC130,FORECAST(W130,OFFSET(AF$56:AF$254,MATCH(W130,AE$56:AE$254,1)-1,0,2), OFFSET(AE$56:AE$254,MATCH(W130,AE$56:AE$254,1)-1,0,2))),"")</f>
        <v>0</v>
      </c>
      <c r="AE130" s="9" t="str">
        <f t="array" ref="AE130">IFERROR(INDEX(W$56:W$1054,SMALL(IF(ISNUMBER(AC$56:AC$1054),ROW(W$1:W$999),""),ROW(W75))),"")</f>
        <v/>
      </c>
      <c r="AF130" s="9" t="str">
        <f t="array" ref="AF130">IFERROR(INDEX(AC$56:AC$1054,SMALL(IF(ISNUMBER(AC$56:AC$1054),ROW(AC$1:AC$999),""),ROW(AC75))),"")</f>
        <v/>
      </c>
      <c r="AG130" s="9"/>
      <c r="AH130" s="9"/>
      <c r="AI130" s="9"/>
      <c r="AJ130" s="9"/>
      <c r="AK130" s="9"/>
      <c r="AL130" s="9"/>
      <c r="AM130" s="87"/>
      <c r="AN130" s="9"/>
      <c r="AO130" s="9"/>
      <c r="AP130" s="9"/>
      <c r="AQ130" s="10">
        <f t="shared" si="10"/>
        <v>0</v>
      </c>
      <c r="AR130" s="12"/>
      <c r="AS130" s="12"/>
      <c r="AT130" s="11"/>
      <c r="AU130" s="9"/>
      <c r="AV130" s="9"/>
      <c r="AW130" s="9">
        <f ca="1">IFERROR(IF(COUNTA(AV$56:AV130)=AV$54,AV130,FORECAST(AP130,OFFSET(AY$56:AY$254,MATCH(AP130,AX$56:AX$254,1)-1,0,2), OFFSET(AX$56:AX$254,MATCH(AP130,AX$56:AX$254,1)-1,0,2))),"")</f>
        <v>0</v>
      </c>
      <c r="AX130" s="9" t="str">
        <f t="array" ref="AX130">IFERROR(INDEX(AP$56:AP$1054,SMALL(IF(ISNUMBER(AV$56:AV$1054),ROW(AP$1:AP$999),""),ROW(AP75))),"")</f>
        <v/>
      </c>
      <c r="AY130" s="9" t="str">
        <f t="array" ref="AY130">IFERROR(INDEX(AV$56:AV$1054,SMALL(IF(ISNUMBER(AV$56:AV$1054),ROW(AV$1:AV$999),""),ROW(AV75))),"")</f>
        <v/>
      </c>
      <c r="AZ130" s="9"/>
      <c r="BA130" s="9"/>
      <c r="BB130" s="9"/>
      <c r="BC130" s="9"/>
      <c r="BD130" s="9"/>
      <c r="BE130" s="9"/>
      <c r="BF130" s="87"/>
      <c r="BG130" s="9"/>
      <c r="BH130" s="9"/>
      <c r="BI130" s="9"/>
      <c r="BJ130" s="10">
        <f t="shared" si="11"/>
        <v>0</v>
      </c>
      <c r="BK130" s="12"/>
      <c r="BL130" s="12"/>
      <c r="BM130" s="11"/>
      <c r="BN130" s="9"/>
      <c r="BO130" s="9"/>
      <c r="BP130" s="9">
        <f ca="1">IFERROR(IF(COUNTA(BO$56:BO130)=BO$54,BO130,FORECAST(BI130,OFFSET(BR$56:BR$254,MATCH(BI130,BQ$56:BQ$254,1)-1,0,2), OFFSET(BQ$56:BQ$254,MATCH(BI130,BQ$56:BQ$254,1)-1,0,2))),"")</f>
        <v>0</v>
      </c>
      <c r="BQ130" s="9" t="str">
        <f t="array" ref="BQ130">IFERROR(INDEX(BI$56:BI$1054,SMALL(IF(ISNUMBER(BO$56:BO$1054),ROW(BI$1:BI$999),""),ROW(BI75))),"")</f>
        <v/>
      </c>
      <c r="BR130" s="9" t="str">
        <f t="array" ref="BR130">IFERROR(INDEX(BO$56:BO$1054,SMALL(IF(ISNUMBER(BO$56:BO$1054),ROW(BO$1:BO$999),""),ROW(BO75))),"")</f>
        <v/>
      </c>
      <c r="BS130" s="9"/>
      <c r="BT130" s="9"/>
      <c r="BU130" s="9"/>
      <c r="BV130" s="9"/>
      <c r="BW130" s="9"/>
      <c r="BX130" s="9"/>
      <c r="BY130" s="87"/>
      <c r="BZ130" s="9"/>
      <c r="CA130" s="9"/>
      <c r="CB130" s="9"/>
      <c r="CC130" s="10">
        <f t="shared" si="12"/>
        <v>0</v>
      </c>
      <c r="CD130" s="12"/>
      <c r="CE130" s="12"/>
      <c r="CF130" s="11"/>
      <c r="CG130" s="9"/>
      <c r="CH130" s="9"/>
      <c r="CI130" s="9">
        <f ca="1">IFERROR(IF(COUNTA(CH$56:CH130)=CH$54,CH130,FORECAST(CB130,OFFSET(CK$56:CK$254,MATCH(CB130,CJ$56:CJ$254,1)-1,0,2), OFFSET(CJ$56:CJ$254,MATCH(CB130,CJ$56:CJ$254,1)-1,0,2))),"")</f>
        <v>0</v>
      </c>
      <c r="CJ130" s="9" t="str">
        <f t="array" ref="CJ130">IFERROR(INDEX(CB$56:CB$1054,SMALL(IF(ISNUMBER(CH$56:CH$1054),ROW(CB$1:CB$999),""),ROW(CB75))),"")</f>
        <v/>
      </c>
      <c r="CK130" s="9" t="str">
        <f t="array" ref="CK130">IFERROR(INDEX(CH$56:CH$1054,SMALL(IF(ISNUMBER(CH$56:CH$1054),ROW(CH$1:CH$999),""),ROW(CH75))),"")</f>
        <v/>
      </c>
      <c r="CL130" s="9"/>
      <c r="CM130" s="9"/>
      <c r="CN130" s="9"/>
      <c r="CO130" s="9"/>
      <c r="CP130" s="9"/>
      <c r="CQ130" s="9"/>
      <c r="CR130" s="87"/>
      <c r="CS130" s="9"/>
      <c r="CT130" s="9"/>
      <c r="CU130" s="9"/>
      <c r="CV130" s="10">
        <f t="shared" si="13"/>
        <v>0</v>
      </c>
      <c r="CW130" s="12"/>
      <c r="CX130" s="12"/>
      <c r="CY130" s="11"/>
      <c r="CZ130" s="9"/>
      <c r="DA130" s="9"/>
      <c r="DB130" s="9">
        <f ca="1">IFERROR(IF(COUNTA(DA$56:DA130)=DA$54,DA130,FORECAST(CU130,OFFSET(DD$56:DD$254,MATCH(CU130,DC$56:DC$254,1)-1,0,2), OFFSET(DC$56:DC$254,MATCH(CU130,DC$56:DC$254,1)-1,0,2))),"")</f>
        <v>0</v>
      </c>
      <c r="DC130" s="9" t="str">
        <f t="array" ref="DC130">IFERROR(INDEX(CU$56:CU$1054,SMALL(IF(ISNUMBER(DA$56:DA$1054),ROW(CU$1:CU$999),""),ROW(CU75))),"")</f>
        <v/>
      </c>
      <c r="DD130" s="9" t="str">
        <f t="array" ref="DD130">IFERROR(INDEX(DA$56:DA$1054,SMALL(IF(ISNUMBER(DA$56:DA$1054),ROW(DA$1:DA$999),""),ROW(DA75))),"")</f>
        <v/>
      </c>
      <c r="DE130" s="9"/>
      <c r="DF130" s="9"/>
      <c r="DG130" s="9"/>
      <c r="DH130" s="9"/>
      <c r="DI130" s="9"/>
      <c r="DJ130" s="9"/>
      <c r="DK130" s="87"/>
      <c r="DL130" s="9"/>
      <c r="DM130" s="9"/>
      <c r="DN130" s="9"/>
      <c r="DO130" s="10">
        <f t="shared" si="14"/>
        <v>0</v>
      </c>
      <c r="DP130" s="12"/>
      <c r="DQ130" s="12"/>
      <c r="DR130" s="11"/>
      <c r="DS130" s="9"/>
      <c r="DT130" s="9"/>
      <c r="DU130" s="9">
        <f ca="1">IFERROR(IF(COUNTA(DT$56:DT130)=DT$54,DT130,FORECAST(DN130,OFFSET(DW$56:DW$254,MATCH(DN130,DV$56:DV$254,1)-1,0,2), OFFSET(DV$56:DV$254,MATCH(DN130,DV$56:DV$254,1)-1,0,2))),"")</f>
        <v>0</v>
      </c>
      <c r="DV130" s="9" t="str">
        <f t="array" ref="DV130">IFERROR(INDEX(DN$56:DN$1054,SMALL(IF(ISNUMBER(DT$56:DT$1054),ROW(DN$1:DN$999),""),ROW(DN75))),"")</f>
        <v/>
      </c>
      <c r="DW130" s="9" t="str">
        <f t="array" ref="DW130">IFERROR(INDEX(DT$56:DT$1054,SMALL(IF(ISNUMBER(DT$56:DT$1054),ROW(DT$1:DT$999),""),ROW(DT75))),"")</f>
        <v/>
      </c>
      <c r="DX130" s="9"/>
      <c r="DY130" s="9"/>
      <c r="DZ130" s="9"/>
      <c r="EA130" s="9"/>
      <c r="EB130" s="9"/>
      <c r="EC130" s="9"/>
      <c r="ED130" s="87"/>
      <c r="EE130" s="9"/>
      <c r="EF130" s="9"/>
      <c r="EG130" s="9"/>
      <c r="EH130" s="10">
        <f t="shared" si="15"/>
        <v>0</v>
      </c>
      <c r="EI130" s="12"/>
      <c r="EJ130" s="12"/>
      <c r="EK130" s="11"/>
      <c r="EL130" s="9"/>
      <c r="EM130" s="9"/>
      <c r="EN130" s="9">
        <f ca="1">IFERROR(IF(COUNTA(EM$56:EM130)=EM$54,EM130,FORECAST(EG130,OFFSET(EP$56:EP$254,MATCH(EG130,EO$56:EO$254,1)-1,0,2), OFFSET(EO$56:EO$254,MATCH(EG130,EO$56:EO$254,1)-1,0,2))),"")</f>
        <v>0</v>
      </c>
      <c r="EO130" s="9" t="str">
        <f t="array" ref="EO130">IFERROR(INDEX(EG$56:EG$1054,SMALL(IF(ISNUMBER(EM$56:EM$1054),ROW(EG$1:EG$999),""),ROW(EG75))),"")</f>
        <v/>
      </c>
      <c r="EP130" s="9" t="str">
        <f t="array" ref="EP130">IFERROR(INDEX(EM$56:EM$1054,SMALL(IF(ISNUMBER(EM$56:EM$1054),ROW(EM$1:EM$999),""),ROW(EM75))),"")</f>
        <v/>
      </c>
      <c r="EQ130" s="9"/>
      <c r="ER130" s="9"/>
      <c r="ES130" s="9"/>
      <c r="ET130" s="9"/>
      <c r="EU130" s="9"/>
      <c r="EV130" s="9"/>
    </row>
    <row r="131" spans="1:152" x14ac:dyDescent="0.25">
      <c r="A131" s="8"/>
      <c r="B131" s="9"/>
      <c r="C131" s="9"/>
      <c r="D131" s="9"/>
      <c r="E131" s="10">
        <f t="shared" si="8"/>
        <v>0</v>
      </c>
      <c r="F131" s="12"/>
      <c r="G131" s="12"/>
      <c r="H131" s="11"/>
      <c r="I131" s="9"/>
      <c r="J131" s="9"/>
      <c r="K131" s="9">
        <f ca="1">IFERROR(IF(COUNTA(J$56:J131)=J$54,J131,FORECAST(D131,OFFSET(M$56:M$254,MATCH(D131,L$56:L$254,1)-1,0,2), OFFSET(L$56:L$254,MATCH(D131,L$56:L$254,1)-1,0,2))),"")</f>
        <v>0</v>
      </c>
      <c r="L131" s="9" t="str">
        <f t="array" ref="L131">IFERROR(INDEX(D$56:D$1054,SMALL(IF(ISNUMBER(J$56:J$1054),ROW(D$1:D$999),""),ROW(D76))),"")</f>
        <v/>
      </c>
      <c r="M131" s="9" t="str">
        <f t="array" ref="M131">IFERROR(INDEX(J$56:J$1054,SMALL(IF(ISNUMBER(J$56:J$1054),ROW(J$1:J$999),""),ROW(J76))),"")</f>
        <v/>
      </c>
      <c r="N131" s="9"/>
      <c r="O131" s="9"/>
      <c r="P131" s="9"/>
      <c r="Q131" s="9"/>
      <c r="R131" s="9"/>
      <c r="S131" s="9"/>
      <c r="T131" s="87"/>
      <c r="U131" s="9"/>
      <c r="V131" s="9"/>
      <c r="W131" s="9"/>
      <c r="X131" s="10">
        <f t="shared" si="9"/>
        <v>0</v>
      </c>
      <c r="Y131" s="12"/>
      <c r="Z131" s="12"/>
      <c r="AA131" s="11"/>
      <c r="AB131" s="9"/>
      <c r="AC131" s="9"/>
      <c r="AD131" s="9">
        <f ca="1">IFERROR(IF(COUNTA(AC$56:AC131)=AC$54,AC131,FORECAST(W131,OFFSET(AF$56:AF$254,MATCH(W131,AE$56:AE$254,1)-1,0,2), OFFSET(AE$56:AE$254,MATCH(W131,AE$56:AE$254,1)-1,0,2))),"")</f>
        <v>0</v>
      </c>
      <c r="AE131" s="9" t="str">
        <f t="array" ref="AE131">IFERROR(INDEX(W$56:W$1054,SMALL(IF(ISNUMBER(AC$56:AC$1054),ROW(W$1:W$999),""),ROW(W76))),"")</f>
        <v/>
      </c>
      <c r="AF131" s="9" t="str">
        <f t="array" ref="AF131">IFERROR(INDEX(AC$56:AC$1054,SMALL(IF(ISNUMBER(AC$56:AC$1054),ROW(AC$1:AC$999),""),ROW(AC76))),"")</f>
        <v/>
      </c>
      <c r="AG131" s="9"/>
      <c r="AH131" s="9"/>
      <c r="AI131" s="9"/>
      <c r="AJ131" s="9"/>
      <c r="AK131" s="9"/>
      <c r="AL131" s="9"/>
      <c r="AM131" s="87"/>
      <c r="AN131" s="9"/>
      <c r="AO131" s="9"/>
      <c r="AP131" s="9"/>
      <c r="AQ131" s="10">
        <f t="shared" si="10"/>
        <v>0</v>
      </c>
      <c r="AR131" s="12"/>
      <c r="AS131" s="12"/>
      <c r="AT131" s="11"/>
      <c r="AU131" s="9"/>
      <c r="AV131" s="9"/>
      <c r="AW131" s="9">
        <f ca="1">IFERROR(IF(COUNTA(AV$56:AV131)=AV$54,AV131,FORECAST(AP131,OFFSET(AY$56:AY$254,MATCH(AP131,AX$56:AX$254,1)-1,0,2), OFFSET(AX$56:AX$254,MATCH(AP131,AX$56:AX$254,1)-1,0,2))),"")</f>
        <v>0</v>
      </c>
      <c r="AX131" s="9" t="str">
        <f t="array" ref="AX131">IFERROR(INDEX(AP$56:AP$1054,SMALL(IF(ISNUMBER(AV$56:AV$1054),ROW(AP$1:AP$999),""),ROW(AP76))),"")</f>
        <v/>
      </c>
      <c r="AY131" s="9" t="str">
        <f t="array" ref="AY131">IFERROR(INDEX(AV$56:AV$1054,SMALL(IF(ISNUMBER(AV$56:AV$1054),ROW(AV$1:AV$999),""),ROW(AV76))),"")</f>
        <v/>
      </c>
      <c r="AZ131" s="9"/>
      <c r="BA131" s="9"/>
      <c r="BB131" s="9"/>
      <c r="BC131" s="9"/>
      <c r="BD131" s="9"/>
      <c r="BE131" s="9"/>
      <c r="BF131" s="87"/>
      <c r="BG131" s="9"/>
      <c r="BH131" s="9"/>
      <c r="BI131" s="9"/>
      <c r="BJ131" s="10">
        <f t="shared" si="11"/>
        <v>0</v>
      </c>
      <c r="BK131" s="12"/>
      <c r="BL131" s="12"/>
      <c r="BM131" s="11"/>
      <c r="BN131" s="9"/>
      <c r="BO131" s="9"/>
      <c r="BP131" s="9">
        <f ca="1">IFERROR(IF(COUNTA(BO$56:BO131)=BO$54,BO131,FORECAST(BI131,OFFSET(BR$56:BR$254,MATCH(BI131,BQ$56:BQ$254,1)-1,0,2), OFFSET(BQ$56:BQ$254,MATCH(BI131,BQ$56:BQ$254,1)-1,0,2))),"")</f>
        <v>0</v>
      </c>
      <c r="BQ131" s="9" t="str">
        <f t="array" ref="BQ131">IFERROR(INDEX(BI$56:BI$1054,SMALL(IF(ISNUMBER(BO$56:BO$1054),ROW(BI$1:BI$999),""),ROW(BI76))),"")</f>
        <v/>
      </c>
      <c r="BR131" s="9" t="str">
        <f t="array" ref="BR131">IFERROR(INDEX(BO$56:BO$1054,SMALL(IF(ISNUMBER(BO$56:BO$1054),ROW(BO$1:BO$999),""),ROW(BO76))),"")</f>
        <v/>
      </c>
      <c r="BS131" s="9"/>
      <c r="BT131" s="9"/>
      <c r="BU131" s="9"/>
      <c r="BV131" s="9"/>
      <c r="BW131" s="9"/>
      <c r="BX131" s="9"/>
      <c r="BY131" s="87"/>
      <c r="BZ131" s="9"/>
      <c r="CA131" s="9"/>
      <c r="CB131" s="9"/>
      <c r="CC131" s="10">
        <f t="shared" si="12"/>
        <v>0</v>
      </c>
      <c r="CD131" s="12"/>
      <c r="CE131" s="12"/>
      <c r="CF131" s="11"/>
      <c r="CG131" s="9"/>
      <c r="CH131" s="9"/>
      <c r="CI131" s="9">
        <f ca="1">IFERROR(IF(COUNTA(CH$56:CH131)=CH$54,CH131,FORECAST(CB131,OFFSET(CK$56:CK$254,MATCH(CB131,CJ$56:CJ$254,1)-1,0,2), OFFSET(CJ$56:CJ$254,MATCH(CB131,CJ$56:CJ$254,1)-1,0,2))),"")</f>
        <v>0</v>
      </c>
      <c r="CJ131" s="9" t="str">
        <f t="array" ref="CJ131">IFERROR(INDEX(CB$56:CB$1054,SMALL(IF(ISNUMBER(CH$56:CH$1054),ROW(CB$1:CB$999),""),ROW(CB76))),"")</f>
        <v/>
      </c>
      <c r="CK131" s="9" t="str">
        <f t="array" ref="CK131">IFERROR(INDEX(CH$56:CH$1054,SMALL(IF(ISNUMBER(CH$56:CH$1054),ROW(CH$1:CH$999),""),ROW(CH76))),"")</f>
        <v/>
      </c>
      <c r="CL131" s="9"/>
      <c r="CM131" s="9"/>
      <c r="CN131" s="9"/>
      <c r="CO131" s="9"/>
      <c r="CP131" s="9"/>
      <c r="CQ131" s="9"/>
      <c r="CR131" s="87"/>
      <c r="CS131" s="9"/>
      <c r="CT131" s="9"/>
      <c r="CU131" s="9"/>
      <c r="CV131" s="10">
        <f t="shared" si="13"/>
        <v>0</v>
      </c>
      <c r="CW131" s="12"/>
      <c r="CX131" s="12"/>
      <c r="CY131" s="11"/>
      <c r="CZ131" s="9"/>
      <c r="DA131" s="9"/>
      <c r="DB131" s="9">
        <f ca="1">IFERROR(IF(COUNTA(DA$56:DA131)=DA$54,DA131,FORECAST(CU131,OFFSET(DD$56:DD$254,MATCH(CU131,DC$56:DC$254,1)-1,0,2), OFFSET(DC$56:DC$254,MATCH(CU131,DC$56:DC$254,1)-1,0,2))),"")</f>
        <v>0</v>
      </c>
      <c r="DC131" s="9" t="str">
        <f t="array" ref="DC131">IFERROR(INDEX(CU$56:CU$1054,SMALL(IF(ISNUMBER(DA$56:DA$1054),ROW(CU$1:CU$999),""),ROW(CU76))),"")</f>
        <v/>
      </c>
      <c r="DD131" s="9" t="str">
        <f t="array" ref="DD131">IFERROR(INDEX(DA$56:DA$1054,SMALL(IF(ISNUMBER(DA$56:DA$1054),ROW(DA$1:DA$999),""),ROW(DA76))),"")</f>
        <v/>
      </c>
      <c r="DE131" s="9"/>
      <c r="DF131" s="9"/>
      <c r="DG131" s="9"/>
      <c r="DH131" s="9"/>
      <c r="DI131" s="9"/>
      <c r="DJ131" s="9"/>
      <c r="DK131" s="87"/>
      <c r="DL131" s="9"/>
      <c r="DM131" s="9"/>
      <c r="DN131" s="9"/>
      <c r="DO131" s="10">
        <f t="shared" si="14"/>
        <v>0</v>
      </c>
      <c r="DP131" s="12"/>
      <c r="DQ131" s="12"/>
      <c r="DR131" s="11"/>
      <c r="DS131" s="9"/>
      <c r="DT131" s="9"/>
      <c r="DU131" s="9">
        <f ca="1">IFERROR(IF(COUNTA(DT$56:DT131)=DT$54,DT131,FORECAST(DN131,OFFSET(DW$56:DW$254,MATCH(DN131,DV$56:DV$254,1)-1,0,2), OFFSET(DV$56:DV$254,MATCH(DN131,DV$56:DV$254,1)-1,0,2))),"")</f>
        <v>0</v>
      </c>
      <c r="DV131" s="9" t="str">
        <f t="array" ref="DV131">IFERROR(INDEX(DN$56:DN$1054,SMALL(IF(ISNUMBER(DT$56:DT$1054),ROW(DN$1:DN$999),""),ROW(DN76))),"")</f>
        <v/>
      </c>
      <c r="DW131" s="9" t="str">
        <f t="array" ref="DW131">IFERROR(INDEX(DT$56:DT$1054,SMALL(IF(ISNUMBER(DT$56:DT$1054),ROW(DT$1:DT$999),""),ROW(DT76))),"")</f>
        <v/>
      </c>
      <c r="DX131" s="9"/>
      <c r="DY131" s="9"/>
      <c r="DZ131" s="9"/>
      <c r="EA131" s="9"/>
      <c r="EB131" s="9"/>
      <c r="EC131" s="9"/>
      <c r="ED131" s="87"/>
      <c r="EE131" s="9"/>
      <c r="EF131" s="9"/>
      <c r="EG131" s="9"/>
      <c r="EH131" s="10">
        <f t="shared" si="15"/>
        <v>0</v>
      </c>
      <c r="EI131" s="12"/>
      <c r="EJ131" s="12"/>
      <c r="EK131" s="11"/>
      <c r="EL131" s="9"/>
      <c r="EM131" s="9"/>
      <c r="EN131" s="9">
        <f ca="1">IFERROR(IF(COUNTA(EM$56:EM131)=EM$54,EM131,FORECAST(EG131,OFFSET(EP$56:EP$254,MATCH(EG131,EO$56:EO$254,1)-1,0,2), OFFSET(EO$56:EO$254,MATCH(EG131,EO$56:EO$254,1)-1,0,2))),"")</f>
        <v>0</v>
      </c>
      <c r="EO131" s="9" t="str">
        <f t="array" ref="EO131">IFERROR(INDEX(EG$56:EG$1054,SMALL(IF(ISNUMBER(EM$56:EM$1054),ROW(EG$1:EG$999),""),ROW(EG76))),"")</f>
        <v/>
      </c>
      <c r="EP131" s="9" t="str">
        <f t="array" ref="EP131">IFERROR(INDEX(EM$56:EM$1054,SMALL(IF(ISNUMBER(EM$56:EM$1054),ROW(EM$1:EM$999),""),ROW(EM76))),"")</f>
        <v/>
      </c>
      <c r="EQ131" s="9"/>
      <c r="ER131" s="9"/>
      <c r="ES131" s="9"/>
      <c r="ET131" s="9"/>
      <c r="EU131" s="9"/>
      <c r="EV131" s="9"/>
    </row>
    <row r="132" spans="1:152" x14ac:dyDescent="0.25">
      <c r="A132" s="8"/>
      <c r="B132" s="9"/>
      <c r="C132" s="9"/>
      <c r="D132" s="9"/>
      <c r="E132" s="10">
        <f t="shared" si="8"/>
        <v>0</v>
      </c>
      <c r="F132" s="12"/>
      <c r="G132" s="12"/>
      <c r="H132" s="11"/>
      <c r="I132" s="9"/>
      <c r="J132" s="9"/>
      <c r="K132" s="9">
        <f ca="1">IFERROR(IF(COUNTA(J$56:J132)=J$54,J132,FORECAST(D132,OFFSET(M$56:M$254,MATCH(D132,L$56:L$254,1)-1,0,2), OFFSET(L$56:L$254,MATCH(D132,L$56:L$254,1)-1,0,2))),"")</f>
        <v>0</v>
      </c>
      <c r="L132" s="9" t="str">
        <f t="array" ref="L132">IFERROR(INDEX(D$56:D$1054,SMALL(IF(ISNUMBER(J$56:J$1054),ROW(D$1:D$999),""),ROW(D77))),"")</f>
        <v/>
      </c>
      <c r="M132" s="9" t="str">
        <f t="array" ref="M132">IFERROR(INDEX(J$56:J$1054,SMALL(IF(ISNUMBER(J$56:J$1054),ROW(J$1:J$999),""),ROW(J77))),"")</f>
        <v/>
      </c>
      <c r="N132" s="9"/>
      <c r="O132" s="9"/>
      <c r="P132" s="9"/>
      <c r="Q132" s="9"/>
      <c r="R132" s="9"/>
      <c r="S132" s="9"/>
      <c r="T132" s="87"/>
      <c r="U132" s="9"/>
      <c r="V132" s="9"/>
      <c r="W132" s="9"/>
      <c r="X132" s="10">
        <f t="shared" si="9"/>
        <v>0</v>
      </c>
      <c r="Y132" s="12"/>
      <c r="Z132" s="12"/>
      <c r="AA132" s="11"/>
      <c r="AB132" s="9"/>
      <c r="AC132" s="9"/>
      <c r="AD132" s="9">
        <f ca="1">IFERROR(IF(COUNTA(AC$56:AC132)=AC$54,AC132,FORECAST(W132,OFFSET(AF$56:AF$254,MATCH(W132,AE$56:AE$254,1)-1,0,2), OFFSET(AE$56:AE$254,MATCH(W132,AE$56:AE$254,1)-1,0,2))),"")</f>
        <v>0</v>
      </c>
      <c r="AE132" s="9" t="str">
        <f t="array" ref="AE132">IFERROR(INDEX(W$56:W$1054,SMALL(IF(ISNUMBER(AC$56:AC$1054),ROW(W$1:W$999),""),ROW(W77))),"")</f>
        <v/>
      </c>
      <c r="AF132" s="9" t="str">
        <f t="array" ref="AF132">IFERROR(INDEX(AC$56:AC$1054,SMALL(IF(ISNUMBER(AC$56:AC$1054),ROW(AC$1:AC$999),""),ROW(AC77))),"")</f>
        <v/>
      </c>
      <c r="AG132" s="9"/>
      <c r="AH132" s="9"/>
      <c r="AI132" s="9"/>
      <c r="AJ132" s="9"/>
      <c r="AK132" s="9"/>
      <c r="AL132" s="9"/>
      <c r="AM132" s="87"/>
      <c r="AN132" s="9"/>
      <c r="AO132" s="9"/>
      <c r="AP132" s="9"/>
      <c r="AQ132" s="10">
        <f t="shared" si="10"/>
        <v>0</v>
      </c>
      <c r="AR132" s="12"/>
      <c r="AS132" s="12"/>
      <c r="AT132" s="11"/>
      <c r="AU132" s="9"/>
      <c r="AV132" s="9"/>
      <c r="AW132" s="9">
        <f ca="1">IFERROR(IF(COUNTA(AV$56:AV132)=AV$54,AV132,FORECAST(AP132,OFFSET(AY$56:AY$254,MATCH(AP132,AX$56:AX$254,1)-1,0,2), OFFSET(AX$56:AX$254,MATCH(AP132,AX$56:AX$254,1)-1,0,2))),"")</f>
        <v>0</v>
      </c>
      <c r="AX132" s="9" t="str">
        <f t="array" ref="AX132">IFERROR(INDEX(AP$56:AP$1054,SMALL(IF(ISNUMBER(AV$56:AV$1054),ROW(AP$1:AP$999),""),ROW(AP77))),"")</f>
        <v/>
      </c>
      <c r="AY132" s="9" t="str">
        <f t="array" ref="AY132">IFERROR(INDEX(AV$56:AV$1054,SMALL(IF(ISNUMBER(AV$56:AV$1054),ROW(AV$1:AV$999),""),ROW(AV77))),"")</f>
        <v/>
      </c>
      <c r="AZ132" s="9"/>
      <c r="BA132" s="9"/>
      <c r="BB132" s="9"/>
      <c r="BC132" s="9"/>
      <c r="BD132" s="9"/>
      <c r="BE132" s="9"/>
      <c r="BF132" s="87"/>
      <c r="BG132" s="9"/>
      <c r="BH132" s="9"/>
      <c r="BI132" s="9"/>
      <c r="BJ132" s="10">
        <f t="shared" si="11"/>
        <v>0</v>
      </c>
      <c r="BK132" s="12"/>
      <c r="BL132" s="12"/>
      <c r="BM132" s="11"/>
      <c r="BN132" s="9"/>
      <c r="BO132" s="9"/>
      <c r="BP132" s="9">
        <f ca="1">IFERROR(IF(COUNTA(BO$56:BO132)=BO$54,BO132,FORECAST(BI132,OFFSET(BR$56:BR$254,MATCH(BI132,BQ$56:BQ$254,1)-1,0,2), OFFSET(BQ$56:BQ$254,MATCH(BI132,BQ$56:BQ$254,1)-1,0,2))),"")</f>
        <v>0</v>
      </c>
      <c r="BQ132" s="9" t="str">
        <f t="array" ref="BQ132">IFERROR(INDEX(BI$56:BI$1054,SMALL(IF(ISNUMBER(BO$56:BO$1054),ROW(BI$1:BI$999),""),ROW(BI77))),"")</f>
        <v/>
      </c>
      <c r="BR132" s="9" t="str">
        <f t="array" ref="BR132">IFERROR(INDEX(BO$56:BO$1054,SMALL(IF(ISNUMBER(BO$56:BO$1054),ROW(BO$1:BO$999),""),ROW(BO77))),"")</f>
        <v/>
      </c>
      <c r="BS132" s="9"/>
      <c r="BT132" s="9"/>
      <c r="BU132" s="9"/>
      <c r="BV132" s="9"/>
      <c r="BW132" s="9"/>
      <c r="BX132" s="9"/>
      <c r="BY132" s="87"/>
      <c r="BZ132" s="9"/>
      <c r="CA132" s="9"/>
      <c r="CB132" s="9"/>
      <c r="CC132" s="10">
        <f t="shared" si="12"/>
        <v>0</v>
      </c>
      <c r="CD132" s="12"/>
      <c r="CE132" s="12"/>
      <c r="CF132" s="11"/>
      <c r="CG132" s="9"/>
      <c r="CH132" s="9"/>
      <c r="CI132" s="9">
        <f ca="1">IFERROR(IF(COUNTA(CH$56:CH132)=CH$54,CH132,FORECAST(CB132,OFFSET(CK$56:CK$254,MATCH(CB132,CJ$56:CJ$254,1)-1,0,2), OFFSET(CJ$56:CJ$254,MATCH(CB132,CJ$56:CJ$254,1)-1,0,2))),"")</f>
        <v>0</v>
      </c>
      <c r="CJ132" s="9" t="str">
        <f t="array" ref="CJ132">IFERROR(INDEX(CB$56:CB$1054,SMALL(IF(ISNUMBER(CH$56:CH$1054),ROW(CB$1:CB$999),""),ROW(CB77))),"")</f>
        <v/>
      </c>
      <c r="CK132" s="9" t="str">
        <f t="array" ref="CK132">IFERROR(INDEX(CH$56:CH$1054,SMALL(IF(ISNUMBER(CH$56:CH$1054),ROW(CH$1:CH$999),""),ROW(CH77))),"")</f>
        <v/>
      </c>
      <c r="CL132" s="9"/>
      <c r="CM132" s="9"/>
      <c r="CN132" s="9"/>
      <c r="CO132" s="9"/>
      <c r="CP132" s="9"/>
      <c r="CQ132" s="9"/>
      <c r="CR132" s="87"/>
      <c r="CS132" s="9"/>
      <c r="CT132" s="9"/>
      <c r="CU132" s="9"/>
      <c r="CV132" s="10">
        <f t="shared" si="13"/>
        <v>0</v>
      </c>
      <c r="CW132" s="12"/>
      <c r="CX132" s="12"/>
      <c r="CY132" s="11"/>
      <c r="CZ132" s="9"/>
      <c r="DA132" s="9"/>
      <c r="DB132" s="9">
        <f ca="1">IFERROR(IF(COUNTA(DA$56:DA132)=DA$54,DA132,FORECAST(CU132,OFFSET(DD$56:DD$254,MATCH(CU132,DC$56:DC$254,1)-1,0,2), OFFSET(DC$56:DC$254,MATCH(CU132,DC$56:DC$254,1)-1,0,2))),"")</f>
        <v>0</v>
      </c>
      <c r="DC132" s="9" t="str">
        <f t="array" ref="DC132">IFERROR(INDEX(CU$56:CU$1054,SMALL(IF(ISNUMBER(DA$56:DA$1054),ROW(CU$1:CU$999),""),ROW(CU77))),"")</f>
        <v/>
      </c>
      <c r="DD132" s="9" t="str">
        <f t="array" ref="DD132">IFERROR(INDEX(DA$56:DA$1054,SMALL(IF(ISNUMBER(DA$56:DA$1054),ROW(DA$1:DA$999),""),ROW(DA77))),"")</f>
        <v/>
      </c>
      <c r="DE132" s="9"/>
      <c r="DF132" s="9"/>
      <c r="DG132" s="9"/>
      <c r="DH132" s="9"/>
      <c r="DI132" s="9"/>
      <c r="DJ132" s="9"/>
      <c r="DK132" s="87"/>
      <c r="DL132" s="9"/>
      <c r="DM132" s="9"/>
      <c r="DN132" s="9"/>
      <c r="DO132" s="10">
        <f t="shared" si="14"/>
        <v>0</v>
      </c>
      <c r="DP132" s="12"/>
      <c r="DQ132" s="12"/>
      <c r="DR132" s="11"/>
      <c r="DS132" s="9"/>
      <c r="DT132" s="9"/>
      <c r="DU132" s="9">
        <f ca="1">IFERROR(IF(COUNTA(DT$56:DT132)=DT$54,DT132,FORECAST(DN132,OFFSET(DW$56:DW$254,MATCH(DN132,DV$56:DV$254,1)-1,0,2), OFFSET(DV$56:DV$254,MATCH(DN132,DV$56:DV$254,1)-1,0,2))),"")</f>
        <v>0</v>
      </c>
      <c r="DV132" s="9" t="str">
        <f t="array" ref="DV132">IFERROR(INDEX(DN$56:DN$1054,SMALL(IF(ISNUMBER(DT$56:DT$1054),ROW(DN$1:DN$999),""),ROW(DN77))),"")</f>
        <v/>
      </c>
      <c r="DW132" s="9" t="str">
        <f t="array" ref="DW132">IFERROR(INDEX(DT$56:DT$1054,SMALL(IF(ISNUMBER(DT$56:DT$1054),ROW(DT$1:DT$999),""),ROW(DT77))),"")</f>
        <v/>
      </c>
      <c r="DX132" s="9"/>
      <c r="DY132" s="9"/>
      <c r="DZ132" s="9"/>
      <c r="EA132" s="9"/>
      <c r="EB132" s="9"/>
      <c r="EC132" s="9"/>
      <c r="ED132" s="87"/>
      <c r="EE132" s="9"/>
      <c r="EF132" s="9"/>
      <c r="EG132" s="9"/>
      <c r="EH132" s="10">
        <f t="shared" si="15"/>
        <v>0</v>
      </c>
      <c r="EI132" s="12"/>
      <c r="EJ132" s="12"/>
      <c r="EK132" s="11"/>
      <c r="EL132" s="9"/>
      <c r="EM132" s="9"/>
      <c r="EN132" s="9">
        <f ca="1">IFERROR(IF(COUNTA(EM$56:EM132)=EM$54,EM132,FORECAST(EG132,OFFSET(EP$56:EP$254,MATCH(EG132,EO$56:EO$254,1)-1,0,2), OFFSET(EO$56:EO$254,MATCH(EG132,EO$56:EO$254,1)-1,0,2))),"")</f>
        <v>0</v>
      </c>
      <c r="EO132" s="9" t="str">
        <f t="array" ref="EO132">IFERROR(INDEX(EG$56:EG$1054,SMALL(IF(ISNUMBER(EM$56:EM$1054),ROW(EG$1:EG$999),""),ROW(EG77))),"")</f>
        <v/>
      </c>
      <c r="EP132" s="9" t="str">
        <f t="array" ref="EP132">IFERROR(INDEX(EM$56:EM$1054,SMALL(IF(ISNUMBER(EM$56:EM$1054),ROW(EM$1:EM$999),""),ROW(EM77))),"")</f>
        <v/>
      </c>
      <c r="EQ132" s="9"/>
      <c r="ER132" s="9"/>
      <c r="ES132" s="9"/>
      <c r="ET132" s="9"/>
      <c r="EU132" s="9"/>
      <c r="EV132" s="9"/>
    </row>
    <row r="133" spans="1:152" x14ac:dyDescent="0.25">
      <c r="A133" s="8"/>
      <c r="B133" s="9"/>
      <c r="C133" s="9"/>
      <c r="D133" s="9"/>
      <c r="E133" s="10">
        <f t="shared" si="8"/>
        <v>0</v>
      </c>
      <c r="F133" s="12"/>
      <c r="G133" s="12"/>
      <c r="H133" s="11"/>
      <c r="I133" s="9"/>
      <c r="J133" s="9"/>
      <c r="K133" s="9">
        <f ca="1">IFERROR(IF(COUNTA(J$56:J133)=J$54,J133,FORECAST(D133,OFFSET(M$56:M$254,MATCH(D133,L$56:L$254,1)-1,0,2), OFFSET(L$56:L$254,MATCH(D133,L$56:L$254,1)-1,0,2))),"")</f>
        <v>0</v>
      </c>
      <c r="L133" s="9" t="str">
        <f t="array" ref="L133">IFERROR(INDEX(D$56:D$1054,SMALL(IF(ISNUMBER(J$56:J$1054),ROW(D$1:D$999),""),ROW(D78))),"")</f>
        <v/>
      </c>
      <c r="M133" s="9" t="str">
        <f t="array" ref="M133">IFERROR(INDEX(J$56:J$1054,SMALL(IF(ISNUMBER(J$56:J$1054),ROW(J$1:J$999),""),ROW(J78))),"")</f>
        <v/>
      </c>
      <c r="N133" s="9"/>
      <c r="O133" s="9"/>
      <c r="P133" s="9"/>
      <c r="Q133" s="9"/>
      <c r="R133" s="9"/>
      <c r="S133" s="9"/>
      <c r="T133" s="87"/>
      <c r="U133" s="9"/>
      <c r="V133" s="9"/>
      <c r="W133" s="9"/>
      <c r="X133" s="10">
        <f t="shared" si="9"/>
        <v>0</v>
      </c>
      <c r="Y133" s="12"/>
      <c r="Z133" s="12"/>
      <c r="AA133" s="11"/>
      <c r="AB133" s="9"/>
      <c r="AC133" s="9"/>
      <c r="AD133" s="9">
        <f ca="1">IFERROR(IF(COUNTA(AC$56:AC133)=AC$54,AC133,FORECAST(W133,OFFSET(AF$56:AF$254,MATCH(W133,AE$56:AE$254,1)-1,0,2), OFFSET(AE$56:AE$254,MATCH(W133,AE$56:AE$254,1)-1,0,2))),"")</f>
        <v>0</v>
      </c>
      <c r="AE133" s="9" t="str">
        <f t="array" ref="AE133">IFERROR(INDEX(W$56:W$1054,SMALL(IF(ISNUMBER(AC$56:AC$1054),ROW(W$1:W$999),""),ROW(W78))),"")</f>
        <v/>
      </c>
      <c r="AF133" s="9" t="str">
        <f t="array" ref="AF133">IFERROR(INDEX(AC$56:AC$1054,SMALL(IF(ISNUMBER(AC$56:AC$1054),ROW(AC$1:AC$999),""),ROW(AC78))),"")</f>
        <v/>
      </c>
      <c r="AG133" s="9"/>
      <c r="AH133" s="9"/>
      <c r="AI133" s="9"/>
      <c r="AJ133" s="9"/>
      <c r="AK133" s="9"/>
      <c r="AL133" s="9"/>
      <c r="AM133" s="87"/>
      <c r="AN133" s="9"/>
      <c r="AO133" s="9"/>
      <c r="AP133" s="9"/>
      <c r="AQ133" s="10">
        <f t="shared" si="10"/>
        <v>0</v>
      </c>
      <c r="AR133" s="12"/>
      <c r="AS133" s="12"/>
      <c r="AT133" s="11"/>
      <c r="AU133" s="9"/>
      <c r="AV133" s="9"/>
      <c r="AW133" s="9">
        <f ca="1">IFERROR(IF(COUNTA(AV$56:AV133)=AV$54,AV133,FORECAST(AP133,OFFSET(AY$56:AY$254,MATCH(AP133,AX$56:AX$254,1)-1,0,2), OFFSET(AX$56:AX$254,MATCH(AP133,AX$56:AX$254,1)-1,0,2))),"")</f>
        <v>0</v>
      </c>
      <c r="AX133" s="9" t="str">
        <f t="array" ref="AX133">IFERROR(INDEX(AP$56:AP$1054,SMALL(IF(ISNUMBER(AV$56:AV$1054),ROW(AP$1:AP$999),""),ROW(AP78))),"")</f>
        <v/>
      </c>
      <c r="AY133" s="9" t="str">
        <f t="array" ref="AY133">IFERROR(INDEX(AV$56:AV$1054,SMALL(IF(ISNUMBER(AV$56:AV$1054),ROW(AV$1:AV$999),""),ROW(AV78))),"")</f>
        <v/>
      </c>
      <c r="AZ133" s="9"/>
      <c r="BA133" s="9"/>
      <c r="BB133" s="9"/>
      <c r="BC133" s="9"/>
      <c r="BD133" s="9"/>
      <c r="BE133" s="9"/>
      <c r="BF133" s="87"/>
      <c r="BG133" s="9"/>
      <c r="BH133" s="9"/>
      <c r="BI133" s="9"/>
      <c r="BJ133" s="10">
        <f t="shared" si="11"/>
        <v>0</v>
      </c>
      <c r="BK133" s="12"/>
      <c r="BL133" s="12"/>
      <c r="BM133" s="11"/>
      <c r="BN133" s="9"/>
      <c r="BO133" s="9"/>
      <c r="BP133" s="9">
        <f ca="1">IFERROR(IF(COUNTA(BO$56:BO133)=BO$54,BO133,FORECAST(BI133,OFFSET(BR$56:BR$254,MATCH(BI133,BQ$56:BQ$254,1)-1,0,2), OFFSET(BQ$56:BQ$254,MATCH(BI133,BQ$56:BQ$254,1)-1,0,2))),"")</f>
        <v>0</v>
      </c>
      <c r="BQ133" s="9" t="str">
        <f t="array" ref="BQ133">IFERROR(INDEX(BI$56:BI$1054,SMALL(IF(ISNUMBER(BO$56:BO$1054),ROW(BI$1:BI$999),""),ROW(BI78))),"")</f>
        <v/>
      </c>
      <c r="BR133" s="9" t="str">
        <f t="array" ref="BR133">IFERROR(INDEX(BO$56:BO$1054,SMALL(IF(ISNUMBER(BO$56:BO$1054),ROW(BO$1:BO$999),""),ROW(BO78))),"")</f>
        <v/>
      </c>
      <c r="BS133" s="9"/>
      <c r="BT133" s="9"/>
      <c r="BU133" s="9"/>
      <c r="BV133" s="9"/>
      <c r="BW133" s="9"/>
      <c r="BX133" s="9"/>
      <c r="BY133" s="87"/>
      <c r="BZ133" s="9"/>
      <c r="CA133" s="9"/>
      <c r="CB133" s="9"/>
      <c r="CC133" s="10">
        <f t="shared" si="12"/>
        <v>0</v>
      </c>
      <c r="CD133" s="12"/>
      <c r="CE133" s="12"/>
      <c r="CF133" s="11"/>
      <c r="CG133" s="9"/>
      <c r="CH133" s="9"/>
      <c r="CI133" s="9">
        <f ca="1">IFERROR(IF(COUNTA(CH$56:CH133)=CH$54,CH133,FORECAST(CB133,OFFSET(CK$56:CK$254,MATCH(CB133,CJ$56:CJ$254,1)-1,0,2), OFFSET(CJ$56:CJ$254,MATCH(CB133,CJ$56:CJ$254,1)-1,0,2))),"")</f>
        <v>0</v>
      </c>
      <c r="CJ133" s="9" t="str">
        <f t="array" ref="CJ133">IFERROR(INDEX(CB$56:CB$1054,SMALL(IF(ISNUMBER(CH$56:CH$1054),ROW(CB$1:CB$999),""),ROW(CB78))),"")</f>
        <v/>
      </c>
      <c r="CK133" s="9" t="str">
        <f t="array" ref="CK133">IFERROR(INDEX(CH$56:CH$1054,SMALL(IF(ISNUMBER(CH$56:CH$1054),ROW(CH$1:CH$999),""),ROW(CH78))),"")</f>
        <v/>
      </c>
      <c r="CL133" s="9"/>
      <c r="CM133" s="9"/>
      <c r="CN133" s="9"/>
      <c r="CO133" s="9"/>
      <c r="CP133" s="9"/>
      <c r="CQ133" s="9"/>
      <c r="CR133" s="87"/>
      <c r="CS133" s="9"/>
      <c r="CT133" s="9"/>
      <c r="CU133" s="9"/>
      <c r="CV133" s="10">
        <f t="shared" si="13"/>
        <v>0</v>
      </c>
      <c r="CW133" s="12"/>
      <c r="CX133" s="12"/>
      <c r="CY133" s="11"/>
      <c r="CZ133" s="9"/>
      <c r="DA133" s="9"/>
      <c r="DB133" s="9">
        <f ca="1">IFERROR(IF(COUNTA(DA$56:DA133)=DA$54,DA133,FORECAST(CU133,OFFSET(DD$56:DD$254,MATCH(CU133,DC$56:DC$254,1)-1,0,2), OFFSET(DC$56:DC$254,MATCH(CU133,DC$56:DC$254,1)-1,0,2))),"")</f>
        <v>0</v>
      </c>
      <c r="DC133" s="9" t="str">
        <f t="array" ref="DC133">IFERROR(INDEX(CU$56:CU$1054,SMALL(IF(ISNUMBER(DA$56:DA$1054),ROW(CU$1:CU$999),""),ROW(CU78))),"")</f>
        <v/>
      </c>
      <c r="DD133" s="9" t="str">
        <f t="array" ref="DD133">IFERROR(INDEX(DA$56:DA$1054,SMALL(IF(ISNUMBER(DA$56:DA$1054),ROW(DA$1:DA$999),""),ROW(DA78))),"")</f>
        <v/>
      </c>
      <c r="DE133" s="9"/>
      <c r="DF133" s="9"/>
      <c r="DG133" s="9"/>
      <c r="DH133" s="9"/>
      <c r="DI133" s="9"/>
      <c r="DJ133" s="9"/>
      <c r="DK133" s="87"/>
      <c r="DL133" s="9"/>
      <c r="DM133" s="9"/>
      <c r="DN133" s="9"/>
      <c r="DO133" s="10">
        <f t="shared" si="14"/>
        <v>0</v>
      </c>
      <c r="DP133" s="12"/>
      <c r="DQ133" s="12"/>
      <c r="DR133" s="11"/>
      <c r="DS133" s="9"/>
      <c r="DT133" s="9"/>
      <c r="DU133" s="9">
        <f ca="1">IFERROR(IF(COUNTA(DT$56:DT133)=DT$54,DT133,FORECAST(DN133,OFFSET(DW$56:DW$254,MATCH(DN133,DV$56:DV$254,1)-1,0,2), OFFSET(DV$56:DV$254,MATCH(DN133,DV$56:DV$254,1)-1,0,2))),"")</f>
        <v>0</v>
      </c>
      <c r="DV133" s="9" t="str">
        <f t="array" ref="DV133">IFERROR(INDEX(DN$56:DN$1054,SMALL(IF(ISNUMBER(DT$56:DT$1054),ROW(DN$1:DN$999),""),ROW(DN78))),"")</f>
        <v/>
      </c>
      <c r="DW133" s="9" t="str">
        <f t="array" ref="DW133">IFERROR(INDEX(DT$56:DT$1054,SMALL(IF(ISNUMBER(DT$56:DT$1054),ROW(DT$1:DT$999),""),ROW(DT78))),"")</f>
        <v/>
      </c>
      <c r="DX133" s="9"/>
      <c r="DY133" s="9"/>
      <c r="DZ133" s="9"/>
      <c r="EA133" s="9"/>
      <c r="EB133" s="9"/>
      <c r="EC133" s="9"/>
      <c r="ED133" s="87"/>
      <c r="EE133" s="9"/>
      <c r="EF133" s="9"/>
      <c r="EG133" s="9"/>
      <c r="EH133" s="10">
        <f t="shared" si="15"/>
        <v>0</v>
      </c>
      <c r="EI133" s="12"/>
      <c r="EJ133" s="12"/>
      <c r="EK133" s="11"/>
      <c r="EL133" s="9"/>
      <c r="EM133" s="9"/>
      <c r="EN133" s="9">
        <f ca="1">IFERROR(IF(COUNTA(EM$56:EM133)=EM$54,EM133,FORECAST(EG133,OFFSET(EP$56:EP$254,MATCH(EG133,EO$56:EO$254,1)-1,0,2), OFFSET(EO$56:EO$254,MATCH(EG133,EO$56:EO$254,1)-1,0,2))),"")</f>
        <v>0</v>
      </c>
      <c r="EO133" s="9" t="str">
        <f t="array" ref="EO133">IFERROR(INDEX(EG$56:EG$1054,SMALL(IF(ISNUMBER(EM$56:EM$1054),ROW(EG$1:EG$999),""),ROW(EG78))),"")</f>
        <v/>
      </c>
      <c r="EP133" s="9" t="str">
        <f t="array" ref="EP133">IFERROR(INDEX(EM$56:EM$1054,SMALL(IF(ISNUMBER(EM$56:EM$1054),ROW(EM$1:EM$999),""),ROW(EM78))),"")</f>
        <v/>
      </c>
      <c r="EQ133" s="9"/>
      <c r="ER133" s="9"/>
      <c r="ES133" s="9"/>
      <c r="ET133" s="9"/>
      <c r="EU133" s="9"/>
      <c r="EV133" s="9"/>
    </row>
    <row r="134" spans="1:152" x14ac:dyDescent="0.25">
      <c r="A134" s="8"/>
      <c r="B134" s="9"/>
      <c r="C134" s="9"/>
      <c r="D134" s="9"/>
      <c r="E134" s="10">
        <f t="shared" si="8"/>
        <v>0</v>
      </c>
      <c r="F134" s="12"/>
      <c r="G134" s="12"/>
      <c r="H134" s="11"/>
      <c r="I134" s="9"/>
      <c r="J134" s="9"/>
      <c r="K134" s="9">
        <f ca="1">IFERROR(IF(COUNTA(J$56:J134)=J$54,J134,FORECAST(D134,OFFSET(M$56:M$254,MATCH(D134,L$56:L$254,1)-1,0,2), OFFSET(L$56:L$254,MATCH(D134,L$56:L$254,1)-1,0,2))),"")</f>
        <v>0</v>
      </c>
      <c r="L134" s="9" t="str">
        <f t="array" ref="L134">IFERROR(INDEX(D$56:D$1054,SMALL(IF(ISNUMBER(J$56:J$1054),ROW(D$1:D$999),""),ROW(D79))),"")</f>
        <v/>
      </c>
      <c r="M134" s="9" t="str">
        <f t="array" ref="M134">IFERROR(INDEX(J$56:J$1054,SMALL(IF(ISNUMBER(J$56:J$1054),ROW(J$1:J$999),""),ROW(J79))),"")</f>
        <v/>
      </c>
      <c r="N134" s="9"/>
      <c r="O134" s="9"/>
      <c r="P134" s="9"/>
      <c r="Q134" s="9"/>
      <c r="R134" s="9"/>
      <c r="S134" s="9"/>
      <c r="T134" s="87"/>
      <c r="U134" s="9"/>
      <c r="V134" s="9"/>
      <c r="W134" s="9"/>
      <c r="X134" s="10">
        <f t="shared" si="9"/>
        <v>0</v>
      </c>
      <c r="Y134" s="12"/>
      <c r="Z134" s="12"/>
      <c r="AA134" s="11"/>
      <c r="AB134" s="9"/>
      <c r="AC134" s="9"/>
      <c r="AD134" s="9">
        <f ca="1">IFERROR(IF(COUNTA(AC$56:AC134)=AC$54,AC134,FORECAST(W134,OFFSET(AF$56:AF$254,MATCH(W134,AE$56:AE$254,1)-1,0,2), OFFSET(AE$56:AE$254,MATCH(W134,AE$56:AE$254,1)-1,0,2))),"")</f>
        <v>0</v>
      </c>
      <c r="AE134" s="9" t="str">
        <f t="array" ref="AE134">IFERROR(INDEX(W$56:W$1054,SMALL(IF(ISNUMBER(AC$56:AC$1054),ROW(W$1:W$999),""),ROW(W79))),"")</f>
        <v/>
      </c>
      <c r="AF134" s="9" t="str">
        <f t="array" ref="AF134">IFERROR(INDEX(AC$56:AC$1054,SMALL(IF(ISNUMBER(AC$56:AC$1054),ROW(AC$1:AC$999),""),ROW(AC79))),"")</f>
        <v/>
      </c>
      <c r="AG134" s="9"/>
      <c r="AH134" s="9"/>
      <c r="AI134" s="9"/>
      <c r="AJ134" s="9"/>
      <c r="AK134" s="9"/>
      <c r="AL134" s="9"/>
      <c r="AM134" s="87"/>
      <c r="AN134" s="9"/>
      <c r="AO134" s="9"/>
      <c r="AP134" s="9"/>
      <c r="AQ134" s="10">
        <f t="shared" si="10"/>
        <v>0</v>
      </c>
      <c r="AR134" s="12"/>
      <c r="AS134" s="12"/>
      <c r="AT134" s="11"/>
      <c r="AU134" s="9"/>
      <c r="AV134" s="9"/>
      <c r="AW134" s="9">
        <f ca="1">IFERROR(IF(COUNTA(AV$56:AV134)=AV$54,AV134,FORECAST(AP134,OFFSET(AY$56:AY$254,MATCH(AP134,AX$56:AX$254,1)-1,0,2), OFFSET(AX$56:AX$254,MATCH(AP134,AX$56:AX$254,1)-1,0,2))),"")</f>
        <v>0</v>
      </c>
      <c r="AX134" s="9" t="str">
        <f t="array" ref="AX134">IFERROR(INDEX(AP$56:AP$1054,SMALL(IF(ISNUMBER(AV$56:AV$1054),ROW(AP$1:AP$999),""),ROW(AP79))),"")</f>
        <v/>
      </c>
      <c r="AY134" s="9" t="str">
        <f t="array" ref="AY134">IFERROR(INDEX(AV$56:AV$1054,SMALL(IF(ISNUMBER(AV$56:AV$1054),ROW(AV$1:AV$999),""),ROW(AV79))),"")</f>
        <v/>
      </c>
      <c r="AZ134" s="9"/>
      <c r="BA134" s="9"/>
      <c r="BB134" s="9"/>
      <c r="BC134" s="9"/>
      <c r="BD134" s="9"/>
      <c r="BE134" s="9"/>
      <c r="BF134" s="87"/>
      <c r="BG134" s="9"/>
      <c r="BH134" s="9"/>
      <c r="BI134" s="9"/>
      <c r="BJ134" s="10">
        <f t="shared" si="11"/>
        <v>0</v>
      </c>
      <c r="BK134" s="12"/>
      <c r="BL134" s="12"/>
      <c r="BM134" s="11"/>
      <c r="BN134" s="9"/>
      <c r="BO134" s="9"/>
      <c r="BP134" s="9">
        <f ca="1">IFERROR(IF(COUNTA(BO$56:BO134)=BO$54,BO134,FORECAST(BI134,OFFSET(BR$56:BR$254,MATCH(BI134,BQ$56:BQ$254,1)-1,0,2), OFFSET(BQ$56:BQ$254,MATCH(BI134,BQ$56:BQ$254,1)-1,0,2))),"")</f>
        <v>0</v>
      </c>
      <c r="BQ134" s="9" t="str">
        <f t="array" ref="BQ134">IFERROR(INDEX(BI$56:BI$1054,SMALL(IF(ISNUMBER(BO$56:BO$1054),ROW(BI$1:BI$999),""),ROW(BI79))),"")</f>
        <v/>
      </c>
      <c r="BR134" s="9" t="str">
        <f t="array" ref="BR134">IFERROR(INDEX(BO$56:BO$1054,SMALL(IF(ISNUMBER(BO$56:BO$1054),ROW(BO$1:BO$999),""),ROW(BO79))),"")</f>
        <v/>
      </c>
      <c r="BS134" s="9"/>
      <c r="BT134" s="9"/>
      <c r="BU134" s="9"/>
      <c r="BV134" s="9"/>
      <c r="BW134" s="9"/>
      <c r="BX134" s="9"/>
      <c r="BY134" s="87"/>
      <c r="BZ134" s="9"/>
      <c r="CA134" s="9"/>
      <c r="CB134" s="9"/>
      <c r="CC134" s="10">
        <f t="shared" si="12"/>
        <v>0</v>
      </c>
      <c r="CD134" s="12"/>
      <c r="CE134" s="12"/>
      <c r="CF134" s="11"/>
      <c r="CG134" s="9"/>
      <c r="CH134" s="9"/>
      <c r="CI134" s="9">
        <f ca="1">IFERROR(IF(COUNTA(CH$56:CH134)=CH$54,CH134,FORECAST(CB134,OFFSET(CK$56:CK$254,MATCH(CB134,CJ$56:CJ$254,1)-1,0,2), OFFSET(CJ$56:CJ$254,MATCH(CB134,CJ$56:CJ$254,1)-1,0,2))),"")</f>
        <v>0</v>
      </c>
      <c r="CJ134" s="9" t="str">
        <f t="array" ref="CJ134">IFERROR(INDEX(CB$56:CB$1054,SMALL(IF(ISNUMBER(CH$56:CH$1054),ROW(CB$1:CB$999),""),ROW(CB79))),"")</f>
        <v/>
      </c>
      <c r="CK134" s="9" t="str">
        <f t="array" ref="CK134">IFERROR(INDEX(CH$56:CH$1054,SMALL(IF(ISNUMBER(CH$56:CH$1054),ROW(CH$1:CH$999),""),ROW(CH79))),"")</f>
        <v/>
      </c>
      <c r="CL134" s="9"/>
      <c r="CM134" s="9"/>
      <c r="CN134" s="9"/>
      <c r="CO134" s="9"/>
      <c r="CP134" s="9"/>
      <c r="CQ134" s="9"/>
      <c r="CR134" s="87"/>
      <c r="CS134" s="9"/>
      <c r="CT134" s="9"/>
      <c r="CU134" s="9"/>
      <c r="CV134" s="10">
        <f t="shared" si="13"/>
        <v>0</v>
      </c>
      <c r="CW134" s="12"/>
      <c r="CX134" s="12"/>
      <c r="CY134" s="11"/>
      <c r="CZ134" s="9"/>
      <c r="DA134" s="9"/>
      <c r="DB134" s="9">
        <f ca="1">IFERROR(IF(COUNTA(DA$56:DA134)=DA$54,DA134,FORECAST(CU134,OFFSET(DD$56:DD$254,MATCH(CU134,DC$56:DC$254,1)-1,0,2), OFFSET(DC$56:DC$254,MATCH(CU134,DC$56:DC$254,1)-1,0,2))),"")</f>
        <v>0</v>
      </c>
      <c r="DC134" s="9" t="str">
        <f t="array" ref="DC134">IFERROR(INDEX(CU$56:CU$1054,SMALL(IF(ISNUMBER(DA$56:DA$1054),ROW(CU$1:CU$999),""),ROW(CU79))),"")</f>
        <v/>
      </c>
      <c r="DD134" s="9" t="str">
        <f t="array" ref="DD134">IFERROR(INDEX(DA$56:DA$1054,SMALL(IF(ISNUMBER(DA$56:DA$1054),ROW(DA$1:DA$999),""),ROW(DA79))),"")</f>
        <v/>
      </c>
      <c r="DE134" s="9"/>
      <c r="DF134" s="9"/>
      <c r="DG134" s="9"/>
      <c r="DH134" s="9"/>
      <c r="DI134" s="9"/>
      <c r="DJ134" s="9"/>
      <c r="DK134" s="87"/>
      <c r="DL134" s="9"/>
      <c r="DM134" s="9"/>
      <c r="DN134" s="9"/>
      <c r="DO134" s="10">
        <f t="shared" si="14"/>
        <v>0</v>
      </c>
      <c r="DP134" s="12"/>
      <c r="DQ134" s="12"/>
      <c r="DR134" s="11"/>
      <c r="DS134" s="9"/>
      <c r="DT134" s="9"/>
      <c r="DU134" s="9">
        <f ca="1">IFERROR(IF(COUNTA(DT$56:DT134)=DT$54,DT134,FORECAST(DN134,OFFSET(DW$56:DW$254,MATCH(DN134,DV$56:DV$254,1)-1,0,2), OFFSET(DV$56:DV$254,MATCH(DN134,DV$56:DV$254,1)-1,0,2))),"")</f>
        <v>0</v>
      </c>
      <c r="DV134" s="9" t="str">
        <f t="array" ref="DV134">IFERROR(INDEX(DN$56:DN$1054,SMALL(IF(ISNUMBER(DT$56:DT$1054),ROW(DN$1:DN$999),""),ROW(DN79))),"")</f>
        <v/>
      </c>
      <c r="DW134" s="9" t="str">
        <f t="array" ref="DW134">IFERROR(INDEX(DT$56:DT$1054,SMALL(IF(ISNUMBER(DT$56:DT$1054),ROW(DT$1:DT$999),""),ROW(DT79))),"")</f>
        <v/>
      </c>
      <c r="DX134" s="9"/>
      <c r="DY134" s="9"/>
      <c r="DZ134" s="9"/>
      <c r="EA134" s="9"/>
      <c r="EB134" s="9"/>
      <c r="EC134" s="9"/>
      <c r="ED134" s="87"/>
      <c r="EE134" s="9"/>
      <c r="EF134" s="9"/>
      <c r="EG134" s="9"/>
      <c r="EH134" s="10">
        <f t="shared" si="15"/>
        <v>0</v>
      </c>
      <c r="EI134" s="12"/>
      <c r="EJ134" s="12"/>
      <c r="EK134" s="11"/>
      <c r="EL134" s="9"/>
      <c r="EM134" s="9"/>
      <c r="EN134" s="9">
        <f ca="1">IFERROR(IF(COUNTA(EM$56:EM134)=EM$54,EM134,FORECAST(EG134,OFFSET(EP$56:EP$254,MATCH(EG134,EO$56:EO$254,1)-1,0,2), OFFSET(EO$56:EO$254,MATCH(EG134,EO$56:EO$254,1)-1,0,2))),"")</f>
        <v>0</v>
      </c>
      <c r="EO134" s="9" t="str">
        <f t="array" ref="EO134">IFERROR(INDEX(EG$56:EG$1054,SMALL(IF(ISNUMBER(EM$56:EM$1054),ROW(EG$1:EG$999),""),ROW(EG79))),"")</f>
        <v/>
      </c>
      <c r="EP134" s="9" t="str">
        <f t="array" ref="EP134">IFERROR(INDEX(EM$56:EM$1054,SMALL(IF(ISNUMBER(EM$56:EM$1054),ROW(EM$1:EM$999),""),ROW(EM79))),"")</f>
        <v/>
      </c>
      <c r="EQ134" s="9"/>
      <c r="ER134" s="9"/>
      <c r="ES134" s="9"/>
      <c r="ET134" s="9"/>
      <c r="EU134" s="9"/>
      <c r="EV134" s="9"/>
    </row>
    <row r="135" spans="1:152" x14ac:dyDescent="0.25">
      <c r="A135" s="8"/>
      <c r="B135" s="9"/>
      <c r="C135" s="9"/>
      <c r="D135" s="9"/>
      <c r="E135" s="10">
        <f t="shared" si="8"/>
        <v>0</v>
      </c>
      <c r="F135" s="12"/>
      <c r="G135" s="12"/>
      <c r="H135" s="11"/>
      <c r="I135" s="9"/>
      <c r="J135" s="9"/>
      <c r="K135" s="9">
        <f ca="1">IFERROR(IF(COUNTA(J$56:J135)=J$54,J135,FORECAST(D135,OFFSET(M$56:M$254,MATCH(D135,L$56:L$254,1)-1,0,2), OFFSET(L$56:L$254,MATCH(D135,L$56:L$254,1)-1,0,2))),"")</f>
        <v>0</v>
      </c>
      <c r="L135" s="9" t="str">
        <f t="array" ref="L135">IFERROR(INDEX(D$56:D$1054,SMALL(IF(ISNUMBER(J$56:J$1054),ROW(D$1:D$999),""),ROW(D80))),"")</f>
        <v/>
      </c>
      <c r="M135" s="9" t="str">
        <f t="array" ref="M135">IFERROR(INDEX(J$56:J$1054,SMALL(IF(ISNUMBER(J$56:J$1054),ROW(J$1:J$999),""),ROW(J80))),"")</f>
        <v/>
      </c>
      <c r="N135" s="9"/>
      <c r="O135" s="9"/>
      <c r="P135" s="9"/>
      <c r="Q135" s="9"/>
      <c r="R135" s="9"/>
      <c r="S135" s="9"/>
      <c r="T135" s="87"/>
      <c r="U135" s="9"/>
      <c r="V135" s="9"/>
      <c r="W135" s="9"/>
      <c r="X135" s="10">
        <f t="shared" si="9"/>
        <v>0</v>
      </c>
      <c r="Y135" s="12"/>
      <c r="Z135" s="12"/>
      <c r="AA135" s="11"/>
      <c r="AB135" s="9"/>
      <c r="AC135" s="9"/>
      <c r="AD135" s="9">
        <f ca="1">IFERROR(IF(COUNTA(AC$56:AC135)=AC$54,AC135,FORECAST(W135,OFFSET(AF$56:AF$254,MATCH(W135,AE$56:AE$254,1)-1,0,2), OFFSET(AE$56:AE$254,MATCH(W135,AE$56:AE$254,1)-1,0,2))),"")</f>
        <v>0</v>
      </c>
      <c r="AE135" s="9" t="str">
        <f t="array" ref="AE135">IFERROR(INDEX(W$56:W$1054,SMALL(IF(ISNUMBER(AC$56:AC$1054),ROW(W$1:W$999),""),ROW(W80))),"")</f>
        <v/>
      </c>
      <c r="AF135" s="9" t="str">
        <f t="array" ref="AF135">IFERROR(INDEX(AC$56:AC$1054,SMALL(IF(ISNUMBER(AC$56:AC$1054),ROW(AC$1:AC$999),""),ROW(AC80))),"")</f>
        <v/>
      </c>
      <c r="AG135" s="9"/>
      <c r="AH135" s="9"/>
      <c r="AI135" s="9"/>
      <c r="AJ135" s="9"/>
      <c r="AK135" s="9"/>
      <c r="AL135" s="9"/>
      <c r="AM135" s="87"/>
      <c r="AN135" s="9"/>
      <c r="AO135" s="9"/>
      <c r="AP135" s="9"/>
      <c r="AQ135" s="10">
        <f t="shared" si="10"/>
        <v>0</v>
      </c>
      <c r="AR135" s="12"/>
      <c r="AS135" s="12"/>
      <c r="AT135" s="11"/>
      <c r="AU135" s="9"/>
      <c r="AV135" s="9"/>
      <c r="AW135" s="9">
        <f ca="1">IFERROR(IF(COUNTA(AV$56:AV135)=AV$54,AV135,FORECAST(AP135,OFFSET(AY$56:AY$254,MATCH(AP135,AX$56:AX$254,1)-1,0,2), OFFSET(AX$56:AX$254,MATCH(AP135,AX$56:AX$254,1)-1,0,2))),"")</f>
        <v>0</v>
      </c>
      <c r="AX135" s="9" t="str">
        <f t="array" ref="AX135">IFERROR(INDEX(AP$56:AP$1054,SMALL(IF(ISNUMBER(AV$56:AV$1054),ROW(AP$1:AP$999),""),ROW(AP80))),"")</f>
        <v/>
      </c>
      <c r="AY135" s="9" t="str">
        <f t="array" ref="AY135">IFERROR(INDEX(AV$56:AV$1054,SMALL(IF(ISNUMBER(AV$56:AV$1054),ROW(AV$1:AV$999),""),ROW(AV80))),"")</f>
        <v/>
      </c>
      <c r="AZ135" s="9"/>
      <c r="BA135" s="9"/>
      <c r="BB135" s="9"/>
      <c r="BC135" s="9"/>
      <c r="BD135" s="9"/>
      <c r="BE135" s="9"/>
      <c r="BF135" s="87"/>
      <c r="BG135" s="9"/>
      <c r="BH135" s="9"/>
      <c r="BI135" s="9"/>
      <c r="BJ135" s="10">
        <f t="shared" si="11"/>
        <v>0</v>
      </c>
      <c r="BK135" s="12"/>
      <c r="BL135" s="12"/>
      <c r="BM135" s="11"/>
      <c r="BN135" s="9"/>
      <c r="BO135" s="9"/>
      <c r="BP135" s="9">
        <f ca="1">IFERROR(IF(COUNTA(BO$56:BO135)=BO$54,BO135,FORECAST(BI135,OFFSET(BR$56:BR$254,MATCH(BI135,BQ$56:BQ$254,1)-1,0,2), OFFSET(BQ$56:BQ$254,MATCH(BI135,BQ$56:BQ$254,1)-1,0,2))),"")</f>
        <v>0</v>
      </c>
      <c r="BQ135" s="9" t="str">
        <f t="array" ref="BQ135">IFERROR(INDEX(BI$56:BI$1054,SMALL(IF(ISNUMBER(BO$56:BO$1054),ROW(BI$1:BI$999),""),ROW(BI80))),"")</f>
        <v/>
      </c>
      <c r="BR135" s="9" t="str">
        <f t="array" ref="BR135">IFERROR(INDEX(BO$56:BO$1054,SMALL(IF(ISNUMBER(BO$56:BO$1054),ROW(BO$1:BO$999),""),ROW(BO80))),"")</f>
        <v/>
      </c>
      <c r="BS135" s="9"/>
      <c r="BT135" s="9"/>
      <c r="BU135" s="9"/>
      <c r="BV135" s="9"/>
      <c r="BW135" s="9"/>
      <c r="BX135" s="9"/>
      <c r="BY135" s="87"/>
      <c r="BZ135" s="9"/>
      <c r="CA135" s="9"/>
      <c r="CB135" s="9"/>
      <c r="CC135" s="10">
        <f t="shared" si="12"/>
        <v>0</v>
      </c>
      <c r="CD135" s="12"/>
      <c r="CE135" s="12"/>
      <c r="CF135" s="11"/>
      <c r="CG135" s="9"/>
      <c r="CH135" s="9"/>
      <c r="CI135" s="9">
        <f ca="1">IFERROR(IF(COUNTA(CH$56:CH135)=CH$54,CH135,FORECAST(CB135,OFFSET(CK$56:CK$254,MATCH(CB135,CJ$56:CJ$254,1)-1,0,2), OFFSET(CJ$56:CJ$254,MATCH(CB135,CJ$56:CJ$254,1)-1,0,2))),"")</f>
        <v>0</v>
      </c>
      <c r="CJ135" s="9" t="str">
        <f t="array" ref="CJ135">IFERROR(INDEX(CB$56:CB$1054,SMALL(IF(ISNUMBER(CH$56:CH$1054),ROW(CB$1:CB$999),""),ROW(CB80))),"")</f>
        <v/>
      </c>
      <c r="CK135" s="9" t="str">
        <f t="array" ref="CK135">IFERROR(INDEX(CH$56:CH$1054,SMALL(IF(ISNUMBER(CH$56:CH$1054),ROW(CH$1:CH$999),""),ROW(CH80))),"")</f>
        <v/>
      </c>
      <c r="CL135" s="9"/>
      <c r="CM135" s="9"/>
      <c r="CN135" s="9"/>
      <c r="CO135" s="9"/>
      <c r="CP135" s="9"/>
      <c r="CQ135" s="9"/>
      <c r="CR135" s="87"/>
      <c r="CS135" s="9"/>
      <c r="CT135" s="9"/>
      <c r="CU135" s="9"/>
      <c r="CV135" s="10">
        <f t="shared" si="13"/>
        <v>0</v>
      </c>
      <c r="CW135" s="12"/>
      <c r="CX135" s="12"/>
      <c r="CY135" s="11"/>
      <c r="CZ135" s="9"/>
      <c r="DA135" s="9"/>
      <c r="DB135" s="9">
        <f ca="1">IFERROR(IF(COUNTA(DA$56:DA135)=DA$54,DA135,FORECAST(CU135,OFFSET(DD$56:DD$254,MATCH(CU135,DC$56:DC$254,1)-1,0,2), OFFSET(DC$56:DC$254,MATCH(CU135,DC$56:DC$254,1)-1,0,2))),"")</f>
        <v>0</v>
      </c>
      <c r="DC135" s="9" t="str">
        <f t="array" ref="DC135">IFERROR(INDEX(CU$56:CU$1054,SMALL(IF(ISNUMBER(DA$56:DA$1054),ROW(CU$1:CU$999),""),ROW(CU80))),"")</f>
        <v/>
      </c>
      <c r="DD135" s="9" t="str">
        <f t="array" ref="DD135">IFERROR(INDEX(DA$56:DA$1054,SMALL(IF(ISNUMBER(DA$56:DA$1054),ROW(DA$1:DA$999),""),ROW(DA80))),"")</f>
        <v/>
      </c>
      <c r="DE135" s="9"/>
      <c r="DF135" s="9"/>
      <c r="DG135" s="9"/>
      <c r="DH135" s="9"/>
      <c r="DI135" s="9"/>
      <c r="DJ135" s="9"/>
      <c r="DK135" s="87"/>
      <c r="DL135" s="9"/>
      <c r="DM135" s="9"/>
      <c r="DN135" s="9"/>
      <c r="DO135" s="10">
        <f t="shared" si="14"/>
        <v>0</v>
      </c>
      <c r="DP135" s="12"/>
      <c r="DQ135" s="12"/>
      <c r="DR135" s="11"/>
      <c r="DS135" s="9"/>
      <c r="DT135" s="9"/>
      <c r="DU135" s="9">
        <f ca="1">IFERROR(IF(COUNTA(DT$56:DT135)=DT$54,DT135,FORECAST(DN135,OFFSET(DW$56:DW$254,MATCH(DN135,DV$56:DV$254,1)-1,0,2), OFFSET(DV$56:DV$254,MATCH(DN135,DV$56:DV$254,1)-1,0,2))),"")</f>
        <v>0</v>
      </c>
      <c r="DV135" s="9" t="str">
        <f t="array" ref="DV135">IFERROR(INDEX(DN$56:DN$1054,SMALL(IF(ISNUMBER(DT$56:DT$1054),ROW(DN$1:DN$999),""),ROW(DN80))),"")</f>
        <v/>
      </c>
      <c r="DW135" s="9" t="str">
        <f t="array" ref="DW135">IFERROR(INDEX(DT$56:DT$1054,SMALL(IF(ISNUMBER(DT$56:DT$1054),ROW(DT$1:DT$999),""),ROW(DT80))),"")</f>
        <v/>
      </c>
      <c r="DX135" s="9"/>
      <c r="DY135" s="9"/>
      <c r="DZ135" s="9"/>
      <c r="EA135" s="9"/>
      <c r="EB135" s="9"/>
      <c r="EC135" s="9"/>
      <c r="ED135" s="87"/>
      <c r="EE135" s="9"/>
      <c r="EF135" s="9"/>
      <c r="EG135" s="9"/>
      <c r="EH135" s="10">
        <f t="shared" si="15"/>
        <v>0</v>
      </c>
      <c r="EI135" s="12"/>
      <c r="EJ135" s="12"/>
      <c r="EK135" s="11"/>
      <c r="EL135" s="9"/>
      <c r="EM135" s="9"/>
      <c r="EN135" s="9">
        <f ca="1">IFERROR(IF(COUNTA(EM$56:EM135)=EM$54,EM135,FORECAST(EG135,OFFSET(EP$56:EP$254,MATCH(EG135,EO$56:EO$254,1)-1,0,2), OFFSET(EO$56:EO$254,MATCH(EG135,EO$56:EO$254,1)-1,0,2))),"")</f>
        <v>0</v>
      </c>
      <c r="EO135" s="9" t="str">
        <f t="array" ref="EO135">IFERROR(INDEX(EG$56:EG$1054,SMALL(IF(ISNUMBER(EM$56:EM$1054),ROW(EG$1:EG$999),""),ROW(EG80))),"")</f>
        <v/>
      </c>
      <c r="EP135" s="9" t="str">
        <f t="array" ref="EP135">IFERROR(INDEX(EM$56:EM$1054,SMALL(IF(ISNUMBER(EM$56:EM$1054),ROW(EM$1:EM$999),""),ROW(EM80))),"")</f>
        <v/>
      </c>
      <c r="EQ135" s="9"/>
      <c r="ER135" s="9"/>
      <c r="ES135" s="9"/>
      <c r="ET135" s="9"/>
      <c r="EU135" s="9"/>
      <c r="EV135" s="9"/>
    </row>
    <row r="136" spans="1:152" x14ac:dyDescent="0.25">
      <c r="A136" s="8"/>
      <c r="B136" s="9"/>
      <c r="C136" s="9"/>
      <c r="D136" s="9"/>
      <c r="E136" s="10">
        <f t="shared" si="8"/>
        <v>0</v>
      </c>
      <c r="F136" s="12"/>
      <c r="G136" s="12"/>
      <c r="H136" s="11"/>
      <c r="I136" s="9"/>
      <c r="J136" s="9"/>
      <c r="K136" s="9">
        <f ca="1">IFERROR(IF(COUNTA(J$56:J136)=J$54,J136,FORECAST(D136,OFFSET(M$56:M$254,MATCH(D136,L$56:L$254,1)-1,0,2), OFFSET(L$56:L$254,MATCH(D136,L$56:L$254,1)-1,0,2))),"")</f>
        <v>0</v>
      </c>
      <c r="L136" s="9" t="str">
        <f t="array" ref="L136">IFERROR(INDEX(D$56:D$1054,SMALL(IF(ISNUMBER(J$56:J$1054),ROW(D$1:D$999),""),ROW(D81))),"")</f>
        <v/>
      </c>
      <c r="M136" s="9" t="str">
        <f t="array" ref="M136">IFERROR(INDEX(J$56:J$1054,SMALL(IF(ISNUMBER(J$56:J$1054),ROW(J$1:J$999),""),ROW(J81))),"")</f>
        <v/>
      </c>
      <c r="N136" s="9"/>
      <c r="O136" s="9"/>
      <c r="P136" s="9"/>
      <c r="Q136" s="9"/>
      <c r="R136" s="9"/>
      <c r="S136" s="9"/>
      <c r="T136" s="87"/>
      <c r="U136" s="9"/>
      <c r="V136" s="9"/>
      <c r="W136" s="9"/>
      <c r="X136" s="10">
        <f t="shared" si="9"/>
        <v>0</v>
      </c>
      <c r="Y136" s="12"/>
      <c r="Z136" s="12"/>
      <c r="AA136" s="11"/>
      <c r="AB136" s="9"/>
      <c r="AC136" s="9"/>
      <c r="AD136" s="9">
        <f ca="1">IFERROR(IF(COUNTA(AC$56:AC136)=AC$54,AC136,FORECAST(W136,OFFSET(AF$56:AF$254,MATCH(W136,AE$56:AE$254,1)-1,0,2), OFFSET(AE$56:AE$254,MATCH(W136,AE$56:AE$254,1)-1,0,2))),"")</f>
        <v>0</v>
      </c>
      <c r="AE136" s="9" t="str">
        <f t="array" ref="AE136">IFERROR(INDEX(W$56:W$1054,SMALL(IF(ISNUMBER(AC$56:AC$1054),ROW(W$1:W$999),""),ROW(W81))),"")</f>
        <v/>
      </c>
      <c r="AF136" s="9" t="str">
        <f t="array" ref="AF136">IFERROR(INDEX(AC$56:AC$1054,SMALL(IF(ISNUMBER(AC$56:AC$1054),ROW(AC$1:AC$999),""),ROW(AC81))),"")</f>
        <v/>
      </c>
      <c r="AG136" s="9"/>
      <c r="AH136" s="9"/>
      <c r="AI136" s="9"/>
      <c r="AJ136" s="9"/>
      <c r="AK136" s="9"/>
      <c r="AL136" s="9"/>
      <c r="AM136" s="87"/>
      <c r="AN136" s="9"/>
      <c r="AO136" s="9"/>
      <c r="AP136" s="9"/>
      <c r="AQ136" s="10">
        <f t="shared" si="10"/>
        <v>0</v>
      </c>
      <c r="AR136" s="12"/>
      <c r="AS136" s="12"/>
      <c r="AT136" s="11"/>
      <c r="AU136" s="9"/>
      <c r="AV136" s="9"/>
      <c r="AW136" s="9">
        <f ca="1">IFERROR(IF(COUNTA(AV$56:AV136)=AV$54,AV136,FORECAST(AP136,OFFSET(AY$56:AY$254,MATCH(AP136,AX$56:AX$254,1)-1,0,2), OFFSET(AX$56:AX$254,MATCH(AP136,AX$56:AX$254,1)-1,0,2))),"")</f>
        <v>0</v>
      </c>
      <c r="AX136" s="9" t="str">
        <f t="array" ref="AX136">IFERROR(INDEX(AP$56:AP$1054,SMALL(IF(ISNUMBER(AV$56:AV$1054),ROW(AP$1:AP$999),""),ROW(AP81))),"")</f>
        <v/>
      </c>
      <c r="AY136" s="9" t="str">
        <f t="array" ref="AY136">IFERROR(INDEX(AV$56:AV$1054,SMALL(IF(ISNUMBER(AV$56:AV$1054),ROW(AV$1:AV$999),""),ROW(AV81))),"")</f>
        <v/>
      </c>
      <c r="AZ136" s="9"/>
      <c r="BA136" s="9"/>
      <c r="BB136" s="9"/>
      <c r="BC136" s="9"/>
      <c r="BD136" s="9"/>
      <c r="BE136" s="9"/>
      <c r="BF136" s="87"/>
      <c r="BG136" s="9"/>
      <c r="BH136" s="9"/>
      <c r="BI136" s="9"/>
      <c r="BJ136" s="10">
        <f t="shared" si="11"/>
        <v>0</v>
      </c>
      <c r="BK136" s="12"/>
      <c r="BL136" s="12"/>
      <c r="BM136" s="11"/>
      <c r="BN136" s="9"/>
      <c r="BO136" s="9"/>
      <c r="BP136" s="9">
        <f ca="1">IFERROR(IF(COUNTA(BO$56:BO136)=BO$54,BO136,FORECAST(BI136,OFFSET(BR$56:BR$254,MATCH(BI136,BQ$56:BQ$254,1)-1,0,2), OFFSET(BQ$56:BQ$254,MATCH(BI136,BQ$56:BQ$254,1)-1,0,2))),"")</f>
        <v>0</v>
      </c>
      <c r="BQ136" s="9" t="str">
        <f t="array" ref="BQ136">IFERROR(INDEX(BI$56:BI$1054,SMALL(IF(ISNUMBER(BO$56:BO$1054),ROW(BI$1:BI$999),""),ROW(BI81))),"")</f>
        <v/>
      </c>
      <c r="BR136" s="9" t="str">
        <f t="array" ref="BR136">IFERROR(INDEX(BO$56:BO$1054,SMALL(IF(ISNUMBER(BO$56:BO$1054),ROW(BO$1:BO$999),""),ROW(BO81))),"")</f>
        <v/>
      </c>
      <c r="BS136" s="9"/>
      <c r="BT136" s="9"/>
      <c r="BU136" s="9"/>
      <c r="BV136" s="9"/>
      <c r="BW136" s="9"/>
      <c r="BX136" s="9"/>
      <c r="BY136" s="87"/>
      <c r="BZ136" s="9"/>
      <c r="CA136" s="9"/>
      <c r="CB136" s="9"/>
      <c r="CC136" s="10">
        <f t="shared" si="12"/>
        <v>0</v>
      </c>
      <c r="CD136" s="12"/>
      <c r="CE136" s="12"/>
      <c r="CF136" s="11"/>
      <c r="CG136" s="9"/>
      <c r="CH136" s="9"/>
      <c r="CI136" s="9">
        <f ca="1">IFERROR(IF(COUNTA(CH$56:CH136)=CH$54,CH136,FORECAST(CB136,OFFSET(CK$56:CK$254,MATCH(CB136,CJ$56:CJ$254,1)-1,0,2), OFFSET(CJ$56:CJ$254,MATCH(CB136,CJ$56:CJ$254,1)-1,0,2))),"")</f>
        <v>0</v>
      </c>
      <c r="CJ136" s="9" t="str">
        <f t="array" ref="CJ136">IFERROR(INDEX(CB$56:CB$1054,SMALL(IF(ISNUMBER(CH$56:CH$1054),ROW(CB$1:CB$999),""),ROW(CB81))),"")</f>
        <v/>
      </c>
      <c r="CK136" s="9" t="str">
        <f t="array" ref="CK136">IFERROR(INDEX(CH$56:CH$1054,SMALL(IF(ISNUMBER(CH$56:CH$1054),ROW(CH$1:CH$999),""),ROW(CH81))),"")</f>
        <v/>
      </c>
      <c r="CL136" s="9"/>
      <c r="CM136" s="9"/>
      <c r="CN136" s="9"/>
      <c r="CO136" s="9"/>
      <c r="CP136" s="9"/>
      <c r="CQ136" s="9"/>
      <c r="CR136" s="87"/>
      <c r="CS136" s="9"/>
      <c r="CT136" s="9"/>
      <c r="CU136" s="9"/>
      <c r="CV136" s="10">
        <f t="shared" si="13"/>
        <v>0</v>
      </c>
      <c r="CW136" s="12"/>
      <c r="CX136" s="12"/>
      <c r="CY136" s="11"/>
      <c r="CZ136" s="9"/>
      <c r="DA136" s="9"/>
      <c r="DB136" s="9">
        <f ca="1">IFERROR(IF(COUNTA(DA$56:DA136)=DA$54,DA136,FORECAST(CU136,OFFSET(DD$56:DD$254,MATCH(CU136,DC$56:DC$254,1)-1,0,2), OFFSET(DC$56:DC$254,MATCH(CU136,DC$56:DC$254,1)-1,0,2))),"")</f>
        <v>0</v>
      </c>
      <c r="DC136" s="9" t="str">
        <f t="array" ref="DC136">IFERROR(INDEX(CU$56:CU$1054,SMALL(IF(ISNUMBER(DA$56:DA$1054),ROW(CU$1:CU$999),""),ROW(CU81))),"")</f>
        <v/>
      </c>
      <c r="DD136" s="9" t="str">
        <f t="array" ref="DD136">IFERROR(INDEX(DA$56:DA$1054,SMALL(IF(ISNUMBER(DA$56:DA$1054),ROW(DA$1:DA$999),""),ROW(DA81))),"")</f>
        <v/>
      </c>
      <c r="DE136" s="9"/>
      <c r="DF136" s="9"/>
      <c r="DG136" s="9"/>
      <c r="DH136" s="9"/>
      <c r="DI136" s="9"/>
      <c r="DJ136" s="9"/>
      <c r="DK136" s="87"/>
      <c r="DL136" s="9"/>
      <c r="DM136" s="9"/>
      <c r="DN136" s="9"/>
      <c r="DO136" s="10">
        <f t="shared" si="14"/>
        <v>0</v>
      </c>
      <c r="DP136" s="12"/>
      <c r="DQ136" s="12"/>
      <c r="DR136" s="11"/>
      <c r="DS136" s="9"/>
      <c r="DT136" s="9"/>
      <c r="DU136" s="9">
        <f ca="1">IFERROR(IF(COUNTA(DT$56:DT136)=DT$54,DT136,FORECAST(DN136,OFFSET(DW$56:DW$254,MATCH(DN136,DV$56:DV$254,1)-1,0,2), OFFSET(DV$56:DV$254,MATCH(DN136,DV$56:DV$254,1)-1,0,2))),"")</f>
        <v>0</v>
      </c>
      <c r="DV136" s="9" t="str">
        <f t="array" ref="DV136">IFERROR(INDEX(DN$56:DN$1054,SMALL(IF(ISNUMBER(DT$56:DT$1054),ROW(DN$1:DN$999),""),ROW(DN81))),"")</f>
        <v/>
      </c>
      <c r="DW136" s="9" t="str">
        <f t="array" ref="DW136">IFERROR(INDEX(DT$56:DT$1054,SMALL(IF(ISNUMBER(DT$56:DT$1054),ROW(DT$1:DT$999),""),ROW(DT81))),"")</f>
        <v/>
      </c>
      <c r="DX136" s="9"/>
      <c r="DY136" s="9"/>
      <c r="DZ136" s="9"/>
      <c r="EA136" s="9"/>
      <c r="EB136" s="9"/>
      <c r="EC136" s="9"/>
      <c r="ED136" s="87"/>
      <c r="EE136" s="9"/>
      <c r="EF136" s="9"/>
      <c r="EG136" s="9"/>
      <c r="EH136" s="10">
        <f t="shared" si="15"/>
        <v>0</v>
      </c>
      <c r="EI136" s="12"/>
      <c r="EJ136" s="12"/>
      <c r="EK136" s="11"/>
      <c r="EL136" s="9"/>
      <c r="EM136" s="9"/>
      <c r="EN136" s="9">
        <f ca="1">IFERROR(IF(COUNTA(EM$56:EM136)=EM$54,EM136,FORECAST(EG136,OFFSET(EP$56:EP$254,MATCH(EG136,EO$56:EO$254,1)-1,0,2), OFFSET(EO$56:EO$254,MATCH(EG136,EO$56:EO$254,1)-1,0,2))),"")</f>
        <v>0</v>
      </c>
      <c r="EO136" s="9" t="str">
        <f t="array" ref="EO136">IFERROR(INDEX(EG$56:EG$1054,SMALL(IF(ISNUMBER(EM$56:EM$1054),ROW(EG$1:EG$999),""),ROW(EG81))),"")</f>
        <v/>
      </c>
      <c r="EP136" s="9" t="str">
        <f t="array" ref="EP136">IFERROR(INDEX(EM$56:EM$1054,SMALL(IF(ISNUMBER(EM$56:EM$1054),ROW(EM$1:EM$999),""),ROW(EM81))),"")</f>
        <v/>
      </c>
      <c r="EQ136" s="9"/>
      <c r="ER136" s="9"/>
      <c r="ES136" s="9"/>
      <c r="ET136" s="9"/>
      <c r="EU136" s="9"/>
      <c r="EV136" s="9"/>
    </row>
    <row r="137" spans="1:152" x14ac:dyDescent="0.25">
      <c r="A137" s="8"/>
      <c r="B137" s="9"/>
      <c r="C137" s="9"/>
      <c r="D137" s="9"/>
      <c r="E137" s="10">
        <f t="shared" si="8"/>
        <v>0</v>
      </c>
      <c r="F137" s="12"/>
      <c r="G137" s="12"/>
      <c r="H137" s="11"/>
      <c r="I137" s="9"/>
      <c r="J137" s="9"/>
      <c r="K137" s="9">
        <f ca="1">IFERROR(IF(COUNTA(J$56:J137)=J$54,J137,FORECAST(D137,OFFSET(M$56:M$254,MATCH(D137,L$56:L$254,1)-1,0,2), OFFSET(L$56:L$254,MATCH(D137,L$56:L$254,1)-1,0,2))),"")</f>
        <v>0</v>
      </c>
      <c r="L137" s="9" t="str">
        <f t="array" ref="L137">IFERROR(INDEX(D$56:D$1054,SMALL(IF(ISNUMBER(J$56:J$1054),ROW(D$1:D$999),""),ROW(D82))),"")</f>
        <v/>
      </c>
      <c r="M137" s="9" t="str">
        <f t="array" ref="M137">IFERROR(INDEX(J$56:J$1054,SMALL(IF(ISNUMBER(J$56:J$1054),ROW(J$1:J$999),""),ROW(J82))),"")</f>
        <v/>
      </c>
      <c r="N137" s="9"/>
      <c r="O137" s="9"/>
      <c r="P137" s="9"/>
      <c r="Q137" s="9"/>
      <c r="R137" s="9"/>
      <c r="S137" s="9"/>
      <c r="T137" s="87"/>
      <c r="U137" s="9"/>
      <c r="V137" s="9"/>
      <c r="W137" s="9"/>
      <c r="X137" s="10">
        <f t="shared" si="9"/>
        <v>0</v>
      </c>
      <c r="Y137" s="12"/>
      <c r="Z137" s="12"/>
      <c r="AA137" s="11"/>
      <c r="AB137" s="9"/>
      <c r="AC137" s="9"/>
      <c r="AD137" s="9">
        <f ca="1">IFERROR(IF(COUNTA(AC$56:AC137)=AC$54,AC137,FORECAST(W137,OFFSET(AF$56:AF$254,MATCH(W137,AE$56:AE$254,1)-1,0,2), OFFSET(AE$56:AE$254,MATCH(W137,AE$56:AE$254,1)-1,0,2))),"")</f>
        <v>0</v>
      </c>
      <c r="AE137" s="9" t="str">
        <f t="array" ref="AE137">IFERROR(INDEX(W$56:W$1054,SMALL(IF(ISNUMBER(AC$56:AC$1054),ROW(W$1:W$999),""),ROW(W82))),"")</f>
        <v/>
      </c>
      <c r="AF137" s="9" t="str">
        <f t="array" ref="AF137">IFERROR(INDEX(AC$56:AC$1054,SMALL(IF(ISNUMBER(AC$56:AC$1054),ROW(AC$1:AC$999),""),ROW(AC82))),"")</f>
        <v/>
      </c>
      <c r="AG137" s="9"/>
      <c r="AH137" s="9"/>
      <c r="AI137" s="9"/>
      <c r="AJ137" s="9"/>
      <c r="AK137" s="9"/>
      <c r="AL137" s="9"/>
      <c r="AM137" s="87"/>
      <c r="AN137" s="9"/>
      <c r="AO137" s="9"/>
      <c r="AP137" s="9"/>
      <c r="AQ137" s="10">
        <f t="shared" si="10"/>
        <v>0</v>
      </c>
      <c r="AR137" s="12"/>
      <c r="AS137" s="12"/>
      <c r="AT137" s="11"/>
      <c r="AU137" s="9"/>
      <c r="AV137" s="9"/>
      <c r="AW137" s="9">
        <f ca="1">IFERROR(IF(COUNTA(AV$56:AV137)=AV$54,AV137,FORECAST(AP137,OFFSET(AY$56:AY$254,MATCH(AP137,AX$56:AX$254,1)-1,0,2), OFFSET(AX$56:AX$254,MATCH(AP137,AX$56:AX$254,1)-1,0,2))),"")</f>
        <v>0</v>
      </c>
      <c r="AX137" s="9" t="str">
        <f t="array" ref="AX137">IFERROR(INDEX(AP$56:AP$1054,SMALL(IF(ISNUMBER(AV$56:AV$1054),ROW(AP$1:AP$999),""),ROW(AP82))),"")</f>
        <v/>
      </c>
      <c r="AY137" s="9" t="str">
        <f t="array" ref="AY137">IFERROR(INDEX(AV$56:AV$1054,SMALL(IF(ISNUMBER(AV$56:AV$1054),ROW(AV$1:AV$999),""),ROW(AV82))),"")</f>
        <v/>
      </c>
      <c r="AZ137" s="9"/>
      <c r="BA137" s="9"/>
      <c r="BB137" s="9"/>
      <c r="BC137" s="9"/>
      <c r="BD137" s="9"/>
      <c r="BE137" s="9"/>
      <c r="BF137" s="87"/>
      <c r="BG137" s="9"/>
      <c r="BH137" s="9"/>
      <c r="BI137" s="9"/>
      <c r="BJ137" s="10">
        <f t="shared" si="11"/>
        <v>0</v>
      </c>
      <c r="BK137" s="12"/>
      <c r="BL137" s="12"/>
      <c r="BM137" s="11"/>
      <c r="BN137" s="9"/>
      <c r="BO137" s="9"/>
      <c r="BP137" s="9">
        <f ca="1">IFERROR(IF(COUNTA(BO$56:BO137)=BO$54,BO137,FORECAST(BI137,OFFSET(BR$56:BR$254,MATCH(BI137,BQ$56:BQ$254,1)-1,0,2), OFFSET(BQ$56:BQ$254,MATCH(BI137,BQ$56:BQ$254,1)-1,0,2))),"")</f>
        <v>0</v>
      </c>
      <c r="BQ137" s="9" t="str">
        <f t="array" ref="BQ137">IFERROR(INDEX(BI$56:BI$1054,SMALL(IF(ISNUMBER(BO$56:BO$1054),ROW(BI$1:BI$999),""),ROW(BI82))),"")</f>
        <v/>
      </c>
      <c r="BR137" s="9" t="str">
        <f t="array" ref="BR137">IFERROR(INDEX(BO$56:BO$1054,SMALL(IF(ISNUMBER(BO$56:BO$1054),ROW(BO$1:BO$999),""),ROW(BO82))),"")</f>
        <v/>
      </c>
      <c r="BS137" s="9"/>
      <c r="BT137" s="9"/>
      <c r="BU137" s="9"/>
      <c r="BV137" s="9"/>
      <c r="BW137" s="9"/>
      <c r="BX137" s="9"/>
      <c r="BY137" s="87"/>
      <c r="BZ137" s="9"/>
      <c r="CA137" s="9"/>
      <c r="CB137" s="9"/>
      <c r="CC137" s="10">
        <f t="shared" si="12"/>
        <v>0</v>
      </c>
      <c r="CD137" s="12"/>
      <c r="CE137" s="12"/>
      <c r="CF137" s="11"/>
      <c r="CG137" s="9"/>
      <c r="CH137" s="9"/>
      <c r="CI137" s="9">
        <f ca="1">IFERROR(IF(COUNTA(CH$56:CH137)=CH$54,CH137,FORECAST(CB137,OFFSET(CK$56:CK$254,MATCH(CB137,CJ$56:CJ$254,1)-1,0,2), OFFSET(CJ$56:CJ$254,MATCH(CB137,CJ$56:CJ$254,1)-1,0,2))),"")</f>
        <v>0</v>
      </c>
      <c r="CJ137" s="9" t="str">
        <f t="array" ref="CJ137">IFERROR(INDEX(CB$56:CB$1054,SMALL(IF(ISNUMBER(CH$56:CH$1054),ROW(CB$1:CB$999),""),ROW(CB82))),"")</f>
        <v/>
      </c>
      <c r="CK137" s="9" t="str">
        <f t="array" ref="CK137">IFERROR(INDEX(CH$56:CH$1054,SMALL(IF(ISNUMBER(CH$56:CH$1054),ROW(CH$1:CH$999),""),ROW(CH82))),"")</f>
        <v/>
      </c>
      <c r="CL137" s="9"/>
      <c r="CM137" s="9"/>
      <c r="CN137" s="9"/>
      <c r="CO137" s="9"/>
      <c r="CP137" s="9"/>
      <c r="CQ137" s="9"/>
      <c r="CR137" s="87"/>
      <c r="CS137" s="9"/>
      <c r="CT137" s="9"/>
      <c r="CU137" s="9"/>
      <c r="CV137" s="10">
        <f t="shared" si="13"/>
        <v>0</v>
      </c>
      <c r="CW137" s="12"/>
      <c r="CX137" s="12"/>
      <c r="CY137" s="11"/>
      <c r="CZ137" s="9"/>
      <c r="DA137" s="9"/>
      <c r="DB137" s="9">
        <f ca="1">IFERROR(IF(COUNTA(DA$56:DA137)=DA$54,DA137,FORECAST(CU137,OFFSET(DD$56:DD$254,MATCH(CU137,DC$56:DC$254,1)-1,0,2), OFFSET(DC$56:DC$254,MATCH(CU137,DC$56:DC$254,1)-1,0,2))),"")</f>
        <v>0</v>
      </c>
      <c r="DC137" s="9" t="str">
        <f t="array" ref="DC137">IFERROR(INDEX(CU$56:CU$1054,SMALL(IF(ISNUMBER(DA$56:DA$1054),ROW(CU$1:CU$999),""),ROW(CU82))),"")</f>
        <v/>
      </c>
      <c r="DD137" s="9" t="str">
        <f t="array" ref="DD137">IFERROR(INDEX(DA$56:DA$1054,SMALL(IF(ISNUMBER(DA$56:DA$1054),ROW(DA$1:DA$999),""),ROW(DA82))),"")</f>
        <v/>
      </c>
      <c r="DE137" s="9"/>
      <c r="DF137" s="9"/>
      <c r="DG137" s="9"/>
      <c r="DH137" s="9"/>
      <c r="DI137" s="9"/>
      <c r="DJ137" s="9"/>
      <c r="DK137" s="87"/>
      <c r="DL137" s="9"/>
      <c r="DM137" s="9"/>
      <c r="DN137" s="9"/>
      <c r="DO137" s="10">
        <f t="shared" si="14"/>
        <v>0</v>
      </c>
      <c r="DP137" s="12"/>
      <c r="DQ137" s="12"/>
      <c r="DR137" s="11"/>
      <c r="DS137" s="9"/>
      <c r="DT137" s="9"/>
      <c r="DU137" s="9">
        <f ca="1">IFERROR(IF(COUNTA(DT$56:DT137)=DT$54,DT137,FORECAST(DN137,OFFSET(DW$56:DW$254,MATCH(DN137,DV$56:DV$254,1)-1,0,2), OFFSET(DV$56:DV$254,MATCH(DN137,DV$56:DV$254,1)-1,0,2))),"")</f>
        <v>0</v>
      </c>
      <c r="DV137" s="9" t="str">
        <f t="array" ref="DV137">IFERROR(INDEX(DN$56:DN$1054,SMALL(IF(ISNUMBER(DT$56:DT$1054),ROW(DN$1:DN$999),""),ROW(DN82))),"")</f>
        <v/>
      </c>
      <c r="DW137" s="9" t="str">
        <f t="array" ref="DW137">IFERROR(INDEX(DT$56:DT$1054,SMALL(IF(ISNUMBER(DT$56:DT$1054),ROW(DT$1:DT$999),""),ROW(DT82))),"")</f>
        <v/>
      </c>
      <c r="DX137" s="9"/>
      <c r="DY137" s="9"/>
      <c r="DZ137" s="9"/>
      <c r="EA137" s="9"/>
      <c r="EB137" s="9"/>
      <c r="EC137" s="9"/>
      <c r="ED137" s="87"/>
      <c r="EE137" s="9"/>
      <c r="EF137" s="9"/>
      <c r="EG137" s="9"/>
      <c r="EH137" s="10">
        <f t="shared" si="15"/>
        <v>0</v>
      </c>
      <c r="EI137" s="12"/>
      <c r="EJ137" s="12"/>
      <c r="EK137" s="11"/>
      <c r="EL137" s="9"/>
      <c r="EM137" s="9"/>
      <c r="EN137" s="9">
        <f ca="1">IFERROR(IF(COUNTA(EM$56:EM137)=EM$54,EM137,FORECAST(EG137,OFFSET(EP$56:EP$254,MATCH(EG137,EO$56:EO$254,1)-1,0,2), OFFSET(EO$56:EO$254,MATCH(EG137,EO$56:EO$254,1)-1,0,2))),"")</f>
        <v>0</v>
      </c>
      <c r="EO137" s="9" t="str">
        <f t="array" ref="EO137">IFERROR(INDEX(EG$56:EG$1054,SMALL(IF(ISNUMBER(EM$56:EM$1054),ROW(EG$1:EG$999),""),ROW(EG82))),"")</f>
        <v/>
      </c>
      <c r="EP137" s="9" t="str">
        <f t="array" ref="EP137">IFERROR(INDEX(EM$56:EM$1054,SMALL(IF(ISNUMBER(EM$56:EM$1054),ROW(EM$1:EM$999),""),ROW(EM82))),"")</f>
        <v/>
      </c>
      <c r="EQ137" s="9"/>
      <c r="ER137" s="9"/>
      <c r="ES137" s="9"/>
      <c r="ET137" s="9"/>
      <c r="EU137" s="9"/>
      <c r="EV137" s="9"/>
    </row>
    <row r="138" spans="1:152" x14ac:dyDescent="0.25">
      <c r="A138" s="8"/>
      <c r="B138" s="9"/>
      <c r="C138" s="9"/>
      <c r="D138" s="9"/>
      <c r="E138" s="10">
        <f t="shared" si="8"/>
        <v>0</v>
      </c>
      <c r="F138" s="12"/>
      <c r="G138" s="12"/>
      <c r="H138" s="11"/>
      <c r="I138" s="9"/>
      <c r="J138" s="9"/>
      <c r="K138" s="9">
        <f ca="1">IFERROR(IF(COUNTA(J$56:J138)=J$54,J138,FORECAST(D138,OFFSET(M$56:M$254,MATCH(D138,L$56:L$254,1)-1,0,2), OFFSET(L$56:L$254,MATCH(D138,L$56:L$254,1)-1,0,2))),"")</f>
        <v>0</v>
      </c>
      <c r="L138" s="9" t="str">
        <f t="array" ref="L138">IFERROR(INDEX(D$56:D$1054,SMALL(IF(ISNUMBER(J$56:J$1054),ROW(D$1:D$999),""),ROW(D83))),"")</f>
        <v/>
      </c>
      <c r="M138" s="9" t="str">
        <f t="array" ref="M138">IFERROR(INDEX(J$56:J$1054,SMALL(IF(ISNUMBER(J$56:J$1054),ROW(J$1:J$999),""),ROW(J83))),"")</f>
        <v/>
      </c>
      <c r="N138" s="9"/>
      <c r="O138" s="9"/>
      <c r="P138" s="9"/>
      <c r="Q138" s="9"/>
      <c r="R138" s="9"/>
      <c r="S138" s="9"/>
      <c r="T138" s="87"/>
      <c r="U138" s="9"/>
      <c r="V138" s="9"/>
      <c r="W138" s="9"/>
      <c r="X138" s="10">
        <f t="shared" si="9"/>
        <v>0</v>
      </c>
      <c r="Y138" s="12"/>
      <c r="Z138" s="12"/>
      <c r="AA138" s="11"/>
      <c r="AB138" s="9"/>
      <c r="AC138" s="9"/>
      <c r="AD138" s="9">
        <f ca="1">IFERROR(IF(COUNTA(AC$56:AC138)=AC$54,AC138,FORECAST(W138,OFFSET(AF$56:AF$254,MATCH(W138,AE$56:AE$254,1)-1,0,2), OFFSET(AE$56:AE$254,MATCH(W138,AE$56:AE$254,1)-1,0,2))),"")</f>
        <v>0</v>
      </c>
      <c r="AE138" s="9" t="str">
        <f t="array" ref="AE138">IFERROR(INDEX(W$56:W$1054,SMALL(IF(ISNUMBER(AC$56:AC$1054),ROW(W$1:W$999),""),ROW(W83))),"")</f>
        <v/>
      </c>
      <c r="AF138" s="9" t="str">
        <f t="array" ref="AF138">IFERROR(INDEX(AC$56:AC$1054,SMALL(IF(ISNUMBER(AC$56:AC$1054),ROW(AC$1:AC$999),""),ROW(AC83))),"")</f>
        <v/>
      </c>
      <c r="AG138" s="9"/>
      <c r="AH138" s="9"/>
      <c r="AI138" s="9"/>
      <c r="AJ138" s="9"/>
      <c r="AK138" s="9"/>
      <c r="AL138" s="9"/>
      <c r="AM138" s="87"/>
      <c r="AN138" s="9"/>
      <c r="AO138" s="9"/>
      <c r="AP138" s="9"/>
      <c r="AQ138" s="10">
        <f t="shared" si="10"/>
        <v>0</v>
      </c>
      <c r="AR138" s="12"/>
      <c r="AS138" s="12"/>
      <c r="AT138" s="11"/>
      <c r="AU138" s="9"/>
      <c r="AV138" s="9"/>
      <c r="AW138" s="9">
        <f ca="1">IFERROR(IF(COUNTA(AV$56:AV138)=AV$54,AV138,FORECAST(AP138,OFFSET(AY$56:AY$254,MATCH(AP138,AX$56:AX$254,1)-1,0,2), OFFSET(AX$56:AX$254,MATCH(AP138,AX$56:AX$254,1)-1,0,2))),"")</f>
        <v>0</v>
      </c>
      <c r="AX138" s="9" t="str">
        <f t="array" ref="AX138">IFERROR(INDEX(AP$56:AP$1054,SMALL(IF(ISNUMBER(AV$56:AV$1054),ROW(AP$1:AP$999),""),ROW(AP83))),"")</f>
        <v/>
      </c>
      <c r="AY138" s="9" t="str">
        <f t="array" ref="AY138">IFERROR(INDEX(AV$56:AV$1054,SMALL(IF(ISNUMBER(AV$56:AV$1054),ROW(AV$1:AV$999),""),ROW(AV83))),"")</f>
        <v/>
      </c>
      <c r="AZ138" s="9"/>
      <c r="BA138" s="9"/>
      <c r="BB138" s="9"/>
      <c r="BC138" s="9"/>
      <c r="BD138" s="9"/>
      <c r="BE138" s="9"/>
      <c r="BF138" s="87"/>
      <c r="BG138" s="9"/>
      <c r="BH138" s="9"/>
      <c r="BI138" s="9"/>
      <c r="BJ138" s="10">
        <f t="shared" si="11"/>
        <v>0</v>
      </c>
      <c r="BK138" s="12"/>
      <c r="BL138" s="12"/>
      <c r="BM138" s="11"/>
      <c r="BN138" s="9"/>
      <c r="BO138" s="9"/>
      <c r="BP138" s="9">
        <f ca="1">IFERROR(IF(COUNTA(BO$56:BO138)=BO$54,BO138,FORECAST(BI138,OFFSET(BR$56:BR$254,MATCH(BI138,BQ$56:BQ$254,1)-1,0,2), OFFSET(BQ$56:BQ$254,MATCH(BI138,BQ$56:BQ$254,1)-1,0,2))),"")</f>
        <v>0</v>
      </c>
      <c r="BQ138" s="9" t="str">
        <f t="array" ref="BQ138">IFERROR(INDEX(BI$56:BI$1054,SMALL(IF(ISNUMBER(BO$56:BO$1054),ROW(BI$1:BI$999),""),ROW(BI83))),"")</f>
        <v/>
      </c>
      <c r="BR138" s="9" t="str">
        <f t="array" ref="BR138">IFERROR(INDEX(BO$56:BO$1054,SMALL(IF(ISNUMBER(BO$56:BO$1054),ROW(BO$1:BO$999),""),ROW(BO83))),"")</f>
        <v/>
      </c>
      <c r="BS138" s="9"/>
      <c r="BT138" s="9"/>
      <c r="BU138" s="9"/>
      <c r="BV138" s="9"/>
      <c r="BW138" s="9"/>
      <c r="BX138" s="9"/>
      <c r="BY138" s="87"/>
      <c r="BZ138" s="9"/>
      <c r="CA138" s="9"/>
      <c r="CB138" s="9"/>
      <c r="CC138" s="10">
        <f t="shared" si="12"/>
        <v>0</v>
      </c>
      <c r="CD138" s="12"/>
      <c r="CE138" s="12"/>
      <c r="CF138" s="11"/>
      <c r="CG138" s="9"/>
      <c r="CH138" s="9"/>
      <c r="CI138" s="9">
        <f ca="1">IFERROR(IF(COUNTA(CH$56:CH138)=CH$54,CH138,FORECAST(CB138,OFFSET(CK$56:CK$254,MATCH(CB138,CJ$56:CJ$254,1)-1,0,2), OFFSET(CJ$56:CJ$254,MATCH(CB138,CJ$56:CJ$254,1)-1,0,2))),"")</f>
        <v>0</v>
      </c>
      <c r="CJ138" s="9" t="str">
        <f t="array" ref="CJ138">IFERROR(INDEX(CB$56:CB$1054,SMALL(IF(ISNUMBER(CH$56:CH$1054),ROW(CB$1:CB$999),""),ROW(CB83))),"")</f>
        <v/>
      </c>
      <c r="CK138" s="9" t="str">
        <f t="array" ref="CK138">IFERROR(INDEX(CH$56:CH$1054,SMALL(IF(ISNUMBER(CH$56:CH$1054),ROW(CH$1:CH$999),""),ROW(CH83))),"")</f>
        <v/>
      </c>
      <c r="CL138" s="9"/>
      <c r="CM138" s="9"/>
      <c r="CN138" s="9"/>
      <c r="CO138" s="9"/>
      <c r="CP138" s="9"/>
      <c r="CQ138" s="9"/>
      <c r="CR138" s="87"/>
      <c r="CS138" s="9"/>
      <c r="CT138" s="9"/>
      <c r="CU138" s="9"/>
      <c r="CV138" s="10">
        <f t="shared" si="13"/>
        <v>0</v>
      </c>
      <c r="CW138" s="12"/>
      <c r="CX138" s="12"/>
      <c r="CY138" s="11"/>
      <c r="CZ138" s="9"/>
      <c r="DA138" s="9"/>
      <c r="DB138" s="9">
        <f ca="1">IFERROR(IF(COUNTA(DA$56:DA138)=DA$54,DA138,FORECAST(CU138,OFFSET(DD$56:DD$254,MATCH(CU138,DC$56:DC$254,1)-1,0,2), OFFSET(DC$56:DC$254,MATCH(CU138,DC$56:DC$254,1)-1,0,2))),"")</f>
        <v>0</v>
      </c>
      <c r="DC138" s="9" t="str">
        <f t="array" ref="DC138">IFERROR(INDEX(CU$56:CU$1054,SMALL(IF(ISNUMBER(DA$56:DA$1054),ROW(CU$1:CU$999),""),ROW(CU83))),"")</f>
        <v/>
      </c>
      <c r="DD138" s="9" t="str">
        <f t="array" ref="DD138">IFERROR(INDEX(DA$56:DA$1054,SMALL(IF(ISNUMBER(DA$56:DA$1054),ROW(DA$1:DA$999),""),ROW(DA83))),"")</f>
        <v/>
      </c>
      <c r="DE138" s="9"/>
      <c r="DF138" s="9"/>
      <c r="DG138" s="9"/>
      <c r="DH138" s="9"/>
      <c r="DI138" s="9"/>
      <c r="DJ138" s="9"/>
      <c r="DK138" s="87"/>
      <c r="DL138" s="9"/>
      <c r="DM138" s="9"/>
      <c r="DN138" s="9"/>
      <c r="DO138" s="10">
        <f t="shared" si="14"/>
        <v>0</v>
      </c>
      <c r="DP138" s="12"/>
      <c r="DQ138" s="12"/>
      <c r="DR138" s="11"/>
      <c r="DS138" s="9"/>
      <c r="DT138" s="9"/>
      <c r="DU138" s="9">
        <f ca="1">IFERROR(IF(COUNTA(DT$56:DT138)=DT$54,DT138,FORECAST(DN138,OFFSET(DW$56:DW$254,MATCH(DN138,DV$56:DV$254,1)-1,0,2), OFFSET(DV$56:DV$254,MATCH(DN138,DV$56:DV$254,1)-1,0,2))),"")</f>
        <v>0</v>
      </c>
      <c r="DV138" s="9" t="str">
        <f t="array" ref="DV138">IFERROR(INDEX(DN$56:DN$1054,SMALL(IF(ISNUMBER(DT$56:DT$1054),ROW(DN$1:DN$999),""),ROW(DN83))),"")</f>
        <v/>
      </c>
      <c r="DW138" s="9" t="str">
        <f t="array" ref="DW138">IFERROR(INDEX(DT$56:DT$1054,SMALL(IF(ISNUMBER(DT$56:DT$1054),ROW(DT$1:DT$999),""),ROW(DT83))),"")</f>
        <v/>
      </c>
      <c r="DX138" s="9"/>
      <c r="DY138" s="9"/>
      <c r="DZ138" s="9"/>
      <c r="EA138" s="9"/>
      <c r="EB138" s="9"/>
      <c r="EC138" s="9"/>
      <c r="ED138" s="87"/>
      <c r="EE138" s="9"/>
      <c r="EF138" s="9"/>
      <c r="EG138" s="9"/>
      <c r="EH138" s="10">
        <f t="shared" si="15"/>
        <v>0</v>
      </c>
      <c r="EI138" s="12"/>
      <c r="EJ138" s="12"/>
      <c r="EK138" s="11"/>
      <c r="EL138" s="9"/>
      <c r="EM138" s="9"/>
      <c r="EN138" s="9">
        <f ca="1">IFERROR(IF(COUNTA(EM$56:EM138)=EM$54,EM138,FORECAST(EG138,OFFSET(EP$56:EP$254,MATCH(EG138,EO$56:EO$254,1)-1,0,2), OFFSET(EO$56:EO$254,MATCH(EG138,EO$56:EO$254,1)-1,0,2))),"")</f>
        <v>0</v>
      </c>
      <c r="EO138" s="9" t="str">
        <f t="array" ref="EO138">IFERROR(INDEX(EG$56:EG$1054,SMALL(IF(ISNUMBER(EM$56:EM$1054),ROW(EG$1:EG$999),""),ROW(EG83))),"")</f>
        <v/>
      </c>
      <c r="EP138" s="9" t="str">
        <f t="array" ref="EP138">IFERROR(INDEX(EM$56:EM$1054,SMALL(IF(ISNUMBER(EM$56:EM$1054),ROW(EM$1:EM$999),""),ROW(EM83))),"")</f>
        <v/>
      </c>
      <c r="EQ138" s="9"/>
      <c r="ER138" s="9"/>
      <c r="ES138" s="9"/>
      <c r="ET138" s="9"/>
      <c r="EU138" s="9"/>
      <c r="EV138" s="9"/>
    </row>
    <row r="139" spans="1:152" x14ac:dyDescent="0.25">
      <c r="A139" s="8"/>
      <c r="B139" s="9"/>
      <c r="C139" s="9"/>
      <c r="D139" s="9"/>
      <c r="E139" s="10">
        <f t="shared" si="8"/>
        <v>0</v>
      </c>
      <c r="F139" s="12"/>
      <c r="G139" s="12"/>
      <c r="H139" s="11"/>
      <c r="I139" s="9"/>
      <c r="J139" s="9"/>
      <c r="K139" s="9">
        <f ca="1">IFERROR(IF(COUNTA(J$56:J139)=J$54,J139,FORECAST(D139,OFFSET(M$56:M$254,MATCH(D139,L$56:L$254,1)-1,0,2), OFFSET(L$56:L$254,MATCH(D139,L$56:L$254,1)-1,0,2))),"")</f>
        <v>0</v>
      </c>
      <c r="L139" s="9" t="str">
        <f t="array" ref="L139">IFERROR(INDEX(D$56:D$1054,SMALL(IF(ISNUMBER(J$56:J$1054),ROW(D$1:D$999),""),ROW(D84))),"")</f>
        <v/>
      </c>
      <c r="M139" s="9" t="str">
        <f t="array" ref="M139">IFERROR(INDEX(J$56:J$1054,SMALL(IF(ISNUMBER(J$56:J$1054),ROW(J$1:J$999),""),ROW(J84))),"")</f>
        <v/>
      </c>
      <c r="N139" s="9"/>
      <c r="O139" s="9"/>
      <c r="P139" s="9"/>
      <c r="Q139" s="9"/>
      <c r="R139" s="9"/>
      <c r="S139" s="9"/>
      <c r="T139" s="87"/>
      <c r="U139" s="9"/>
      <c r="V139" s="9"/>
      <c r="W139" s="9"/>
      <c r="X139" s="10">
        <f t="shared" si="9"/>
        <v>0</v>
      </c>
      <c r="Y139" s="12"/>
      <c r="Z139" s="12"/>
      <c r="AA139" s="11"/>
      <c r="AB139" s="9"/>
      <c r="AC139" s="9"/>
      <c r="AD139" s="9">
        <f ca="1">IFERROR(IF(COUNTA(AC$56:AC139)=AC$54,AC139,FORECAST(W139,OFFSET(AF$56:AF$254,MATCH(W139,AE$56:AE$254,1)-1,0,2), OFFSET(AE$56:AE$254,MATCH(W139,AE$56:AE$254,1)-1,0,2))),"")</f>
        <v>0</v>
      </c>
      <c r="AE139" s="9" t="str">
        <f t="array" ref="AE139">IFERROR(INDEX(W$56:W$1054,SMALL(IF(ISNUMBER(AC$56:AC$1054),ROW(W$1:W$999),""),ROW(W84))),"")</f>
        <v/>
      </c>
      <c r="AF139" s="9" t="str">
        <f t="array" ref="AF139">IFERROR(INDEX(AC$56:AC$1054,SMALL(IF(ISNUMBER(AC$56:AC$1054),ROW(AC$1:AC$999),""),ROW(AC84))),"")</f>
        <v/>
      </c>
      <c r="AG139" s="9"/>
      <c r="AH139" s="9"/>
      <c r="AI139" s="9"/>
      <c r="AJ139" s="9"/>
      <c r="AK139" s="9"/>
      <c r="AL139" s="9"/>
      <c r="AM139" s="87"/>
      <c r="AN139" s="9"/>
      <c r="AO139" s="9"/>
      <c r="AP139" s="9"/>
      <c r="AQ139" s="10">
        <f t="shared" si="10"/>
        <v>0</v>
      </c>
      <c r="AR139" s="12"/>
      <c r="AS139" s="12"/>
      <c r="AT139" s="11"/>
      <c r="AU139" s="9"/>
      <c r="AV139" s="9"/>
      <c r="AW139" s="9">
        <f ca="1">IFERROR(IF(COUNTA(AV$56:AV139)=AV$54,AV139,FORECAST(AP139,OFFSET(AY$56:AY$254,MATCH(AP139,AX$56:AX$254,1)-1,0,2), OFFSET(AX$56:AX$254,MATCH(AP139,AX$56:AX$254,1)-1,0,2))),"")</f>
        <v>0</v>
      </c>
      <c r="AX139" s="9" t="str">
        <f t="array" ref="AX139">IFERROR(INDEX(AP$56:AP$1054,SMALL(IF(ISNUMBER(AV$56:AV$1054),ROW(AP$1:AP$999),""),ROW(AP84))),"")</f>
        <v/>
      </c>
      <c r="AY139" s="9" t="str">
        <f t="array" ref="AY139">IFERROR(INDEX(AV$56:AV$1054,SMALL(IF(ISNUMBER(AV$56:AV$1054),ROW(AV$1:AV$999),""),ROW(AV84))),"")</f>
        <v/>
      </c>
      <c r="AZ139" s="9"/>
      <c r="BA139" s="9"/>
      <c r="BB139" s="9"/>
      <c r="BC139" s="9"/>
      <c r="BD139" s="9"/>
      <c r="BE139" s="9"/>
      <c r="BF139" s="87"/>
      <c r="BG139" s="9"/>
      <c r="BH139" s="9"/>
      <c r="BI139" s="9"/>
      <c r="BJ139" s="10">
        <f t="shared" si="11"/>
        <v>0</v>
      </c>
      <c r="BK139" s="12"/>
      <c r="BL139" s="12"/>
      <c r="BM139" s="11"/>
      <c r="BN139" s="9"/>
      <c r="BO139" s="9"/>
      <c r="BP139" s="9">
        <f ca="1">IFERROR(IF(COUNTA(BO$56:BO139)=BO$54,BO139,FORECAST(BI139,OFFSET(BR$56:BR$254,MATCH(BI139,BQ$56:BQ$254,1)-1,0,2), OFFSET(BQ$56:BQ$254,MATCH(BI139,BQ$56:BQ$254,1)-1,0,2))),"")</f>
        <v>0</v>
      </c>
      <c r="BQ139" s="9" t="str">
        <f t="array" ref="BQ139">IFERROR(INDEX(BI$56:BI$1054,SMALL(IF(ISNUMBER(BO$56:BO$1054),ROW(BI$1:BI$999),""),ROW(BI84))),"")</f>
        <v/>
      </c>
      <c r="BR139" s="9" t="str">
        <f t="array" ref="BR139">IFERROR(INDEX(BO$56:BO$1054,SMALL(IF(ISNUMBER(BO$56:BO$1054),ROW(BO$1:BO$999),""),ROW(BO84))),"")</f>
        <v/>
      </c>
      <c r="BS139" s="9"/>
      <c r="BT139" s="9"/>
      <c r="BU139" s="9"/>
      <c r="BV139" s="9"/>
      <c r="BW139" s="9"/>
      <c r="BX139" s="9"/>
      <c r="BY139" s="87"/>
      <c r="BZ139" s="9"/>
      <c r="CA139" s="9"/>
      <c r="CB139" s="9"/>
      <c r="CC139" s="10">
        <f t="shared" si="12"/>
        <v>0</v>
      </c>
      <c r="CD139" s="12"/>
      <c r="CE139" s="12"/>
      <c r="CF139" s="11"/>
      <c r="CG139" s="9"/>
      <c r="CH139" s="9"/>
      <c r="CI139" s="9">
        <f ca="1">IFERROR(IF(COUNTA(CH$56:CH139)=CH$54,CH139,FORECAST(CB139,OFFSET(CK$56:CK$254,MATCH(CB139,CJ$56:CJ$254,1)-1,0,2), OFFSET(CJ$56:CJ$254,MATCH(CB139,CJ$56:CJ$254,1)-1,0,2))),"")</f>
        <v>0</v>
      </c>
      <c r="CJ139" s="9" t="str">
        <f t="array" ref="CJ139">IFERROR(INDEX(CB$56:CB$1054,SMALL(IF(ISNUMBER(CH$56:CH$1054),ROW(CB$1:CB$999),""),ROW(CB84))),"")</f>
        <v/>
      </c>
      <c r="CK139" s="9" t="str">
        <f t="array" ref="CK139">IFERROR(INDEX(CH$56:CH$1054,SMALL(IF(ISNUMBER(CH$56:CH$1054),ROW(CH$1:CH$999),""),ROW(CH84))),"")</f>
        <v/>
      </c>
      <c r="CL139" s="9"/>
      <c r="CM139" s="9"/>
      <c r="CN139" s="9"/>
      <c r="CO139" s="9"/>
      <c r="CP139" s="9"/>
      <c r="CQ139" s="9"/>
      <c r="CR139" s="87"/>
      <c r="CS139" s="9"/>
      <c r="CT139" s="9"/>
      <c r="CU139" s="9"/>
      <c r="CV139" s="10">
        <f t="shared" si="13"/>
        <v>0</v>
      </c>
      <c r="CW139" s="12"/>
      <c r="CX139" s="12"/>
      <c r="CY139" s="11"/>
      <c r="CZ139" s="9"/>
      <c r="DA139" s="9"/>
      <c r="DB139" s="9">
        <f ca="1">IFERROR(IF(COUNTA(DA$56:DA139)=DA$54,DA139,FORECAST(CU139,OFFSET(DD$56:DD$254,MATCH(CU139,DC$56:DC$254,1)-1,0,2), OFFSET(DC$56:DC$254,MATCH(CU139,DC$56:DC$254,1)-1,0,2))),"")</f>
        <v>0</v>
      </c>
      <c r="DC139" s="9" t="str">
        <f t="array" ref="DC139">IFERROR(INDEX(CU$56:CU$1054,SMALL(IF(ISNUMBER(DA$56:DA$1054),ROW(CU$1:CU$999),""),ROW(CU84))),"")</f>
        <v/>
      </c>
      <c r="DD139" s="9" t="str">
        <f t="array" ref="DD139">IFERROR(INDEX(DA$56:DA$1054,SMALL(IF(ISNUMBER(DA$56:DA$1054),ROW(DA$1:DA$999),""),ROW(DA84))),"")</f>
        <v/>
      </c>
      <c r="DE139" s="9"/>
      <c r="DF139" s="9"/>
      <c r="DG139" s="9"/>
      <c r="DH139" s="9"/>
      <c r="DI139" s="9"/>
      <c r="DJ139" s="9"/>
      <c r="DK139" s="87"/>
      <c r="DL139" s="9"/>
      <c r="DM139" s="9"/>
      <c r="DN139" s="9"/>
      <c r="DO139" s="10">
        <f t="shared" si="14"/>
        <v>0</v>
      </c>
      <c r="DP139" s="12"/>
      <c r="DQ139" s="12"/>
      <c r="DR139" s="11"/>
      <c r="DS139" s="9"/>
      <c r="DT139" s="9"/>
      <c r="DU139" s="9">
        <f ca="1">IFERROR(IF(COUNTA(DT$56:DT139)=DT$54,DT139,FORECAST(DN139,OFFSET(DW$56:DW$254,MATCH(DN139,DV$56:DV$254,1)-1,0,2), OFFSET(DV$56:DV$254,MATCH(DN139,DV$56:DV$254,1)-1,0,2))),"")</f>
        <v>0</v>
      </c>
      <c r="DV139" s="9" t="str">
        <f t="array" ref="DV139">IFERROR(INDEX(DN$56:DN$1054,SMALL(IF(ISNUMBER(DT$56:DT$1054),ROW(DN$1:DN$999),""),ROW(DN84))),"")</f>
        <v/>
      </c>
      <c r="DW139" s="9" t="str">
        <f t="array" ref="DW139">IFERROR(INDEX(DT$56:DT$1054,SMALL(IF(ISNUMBER(DT$56:DT$1054),ROW(DT$1:DT$999),""),ROW(DT84))),"")</f>
        <v/>
      </c>
      <c r="DX139" s="9"/>
      <c r="DY139" s="9"/>
      <c r="DZ139" s="9"/>
      <c r="EA139" s="9"/>
      <c r="EB139" s="9"/>
      <c r="EC139" s="9"/>
      <c r="ED139" s="87"/>
      <c r="EE139" s="9"/>
      <c r="EF139" s="9"/>
      <c r="EG139" s="9"/>
      <c r="EH139" s="10">
        <f t="shared" si="15"/>
        <v>0</v>
      </c>
      <c r="EI139" s="12"/>
      <c r="EJ139" s="12"/>
      <c r="EK139" s="11"/>
      <c r="EL139" s="9"/>
      <c r="EM139" s="9"/>
      <c r="EN139" s="9">
        <f ca="1">IFERROR(IF(COUNTA(EM$56:EM139)=EM$54,EM139,FORECAST(EG139,OFFSET(EP$56:EP$254,MATCH(EG139,EO$56:EO$254,1)-1,0,2), OFFSET(EO$56:EO$254,MATCH(EG139,EO$56:EO$254,1)-1,0,2))),"")</f>
        <v>0</v>
      </c>
      <c r="EO139" s="9" t="str">
        <f t="array" ref="EO139">IFERROR(INDEX(EG$56:EG$1054,SMALL(IF(ISNUMBER(EM$56:EM$1054),ROW(EG$1:EG$999),""),ROW(EG84))),"")</f>
        <v/>
      </c>
      <c r="EP139" s="9" t="str">
        <f t="array" ref="EP139">IFERROR(INDEX(EM$56:EM$1054,SMALL(IF(ISNUMBER(EM$56:EM$1054),ROW(EM$1:EM$999),""),ROW(EM84))),"")</f>
        <v/>
      </c>
      <c r="EQ139" s="9"/>
      <c r="ER139" s="9"/>
      <c r="ES139" s="9"/>
      <c r="ET139" s="9"/>
      <c r="EU139" s="9"/>
      <c r="EV139" s="9"/>
    </row>
    <row r="140" spans="1:152" x14ac:dyDescent="0.25">
      <c r="A140" s="8"/>
      <c r="B140" s="9"/>
      <c r="C140" s="9"/>
      <c r="D140" s="9"/>
      <c r="E140" s="10">
        <f t="shared" si="8"/>
        <v>0</v>
      </c>
      <c r="F140" s="12"/>
      <c r="G140" s="12"/>
      <c r="H140" s="11"/>
      <c r="I140" s="9"/>
      <c r="J140" s="9"/>
      <c r="K140" s="9">
        <f ca="1">IFERROR(IF(COUNTA(J$56:J140)=J$54,J140,FORECAST(D140,OFFSET(M$56:M$254,MATCH(D140,L$56:L$254,1)-1,0,2), OFFSET(L$56:L$254,MATCH(D140,L$56:L$254,1)-1,0,2))),"")</f>
        <v>0</v>
      </c>
      <c r="L140" s="9" t="str">
        <f t="array" ref="L140">IFERROR(INDEX(D$56:D$1054,SMALL(IF(ISNUMBER(J$56:J$1054),ROW(D$1:D$999),""),ROW(D85))),"")</f>
        <v/>
      </c>
      <c r="M140" s="9" t="str">
        <f t="array" ref="M140">IFERROR(INDEX(J$56:J$1054,SMALL(IF(ISNUMBER(J$56:J$1054),ROW(J$1:J$999),""),ROW(J85))),"")</f>
        <v/>
      </c>
      <c r="N140" s="9"/>
      <c r="O140" s="9"/>
      <c r="P140" s="9"/>
      <c r="Q140" s="9"/>
      <c r="R140" s="9"/>
      <c r="S140" s="9"/>
      <c r="T140" s="87"/>
      <c r="U140" s="9"/>
      <c r="V140" s="9"/>
      <c r="W140" s="9"/>
      <c r="X140" s="10">
        <f t="shared" si="9"/>
        <v>0</v>
      </c>
      <c r="Y140" s="12"/>
      <c r="Z140" s="12"/>
      <c r="AA140" s="11"/>
      <c r="AB140" s="9"/>
      <c r="AC140" s="9"/>
      <c r="AD140" s="9">
        <f ca="1">IFERROR(IF(COUNTA(AC$56:AC140)=AC$54,AC140,FORECAST(W140,OFFSET(AF$56:AF$254,MATCH(W140,AE$56:AE$254,1)-1,0,2), OFFSET(AE$56:AE$254,MATCH(W140,AE$56:AE$254,1)-1,0,2))),"")</f>
        <v>0</v>
      </c>
      <c r="AE140" s="9" t="str">
        <f t="array" ref="AE140">IFERROR(INDEX(W$56:W$1054,SMALL(IF(ISNUMBER(AC$56:AC$1054),ROW(W$1:W$999),""),ROW(W85))),"")</f>
        <v/>
      </c>
      <c r="AF140" s="9" t="str">
        <f t="array" ref="AF140">IFERROR(INDEX(AC$56:AC$1054,SMALL(IF(ISNUMBER(AC$56:AC$1054),ROW(AC$1:AC$999),""),ROW(AC85))),"")</f>
        <v/>
      </c>
      <c r="AG140" s="9"/>
      <c r="AH140" s="9"/>
      <c r="AI140" s="9"/>
      <c r="AJ140" s="9"/>
      <c r="AK140" s="9"/>
      <c r="AL140" s="9"/>
      <c r="AM140" s="87"/>
      <c r="AN140" s="9"/>
      <c r="AO140" s="9"/>
      <c r="AP140" s="9"/>
      <c r="AQ140" s="10">
        <f t="shared" si="10"/>
        <v>0</v>
      </c>
      <c r="AR140" s="12"/>
      <c r="AS140" s="12"/>
      <c r="AT140" s="11"/>
      <c r="AU140" s="9"/>
      <c r="AV140" s="9"/>
      <c r="AW140" s="9">
        <f ca="1">IFERROR(IF(COUNTA(AV$56:AV140)=AV$54,AV140,FORECAST(AP140,OFFSET(AY$56:AY$254,MATCH(AP140,AX$56:AX$254,1)-1,0,2), OFFSET(AX$56:AX$254,MATCH(AP140,AX$56:AX$254,1)-1,0,2))),"")</f>
        <v>0</v>
      </c>
      <c r="AX140" s="9" t="str">
        <f t="array" ref="AX140">IFERROR(INDEX(AP$56:AP$1054,SMALL(IF(ISNUMBER(AV$56:AV$1054),ROW(AP$1:AP$999),""),ROW(AP85))),"")</f>
        <v/>
      </c>
      <c r="AY140" s="9" t="str">
        <f t="array" ref="AY140">IFERROR(INDEX(AV$56:AV$1054,SMALL(IF(ISNUMBER(AV$56:AV$1054),ROW(AV$1:AV$999),""),ROW(AV85))),"")</f>
        <v/>
      </c>
      <c r="AZ140" s="9"/>
      <c r="BA140" s="9"/>
      <c r="BB140" s="9"/>
      <c r="BC140" s="9"/>
      <c r="BD140" s="9"/>
      <c r="BE140" s="9"/>
      <c r="BF140" s="87"/>
      <c r="BG140" s="9"/>
      <c r="BH140" s="9"/>
      <c r="BI140" s="9"/>
      <c r="BJ140" s="10">
        <f t="shared" si="11"/>
        <v>0</v>
      </c>
      <c r="BK140" s="12"/>
      <c r="BL140" s="12"/>
      <c r="BM140" s="11"/>
      <c r="BN140" s="9"/>
      <c r="BO140" s="9"/>
      <c r="BP140" s="9">
        <f ca="1">IFERROR(IF(COUNTA(BO$56:BO140)=BO$54,BO140,FORECAST(BI140,OFFSET(BR$56:BR$254,MATCH(BI140,BQ$56:BQ$254,1)-1,0,2), OFFSET(BQ$56:BQ$254,MATCH(BI140,BQ$56:BQ$254,1)-1,0,2))),"")</f>
        <v>0</v>
      </c>
      <c r="BQ140" s="9" t="str">
        <f t="array" ref="BQ140">IFERROR(INDEX(BI$56:BI$1054,SMALL(IF(ISNUMBER(BO$56:BO$1054),ROW(BI$1:BI$999),""),ROW(BI85))),"")</f>
        <v/>
      </c>
      <c r="BR140" s="9" t="str">
        <f t="array" ref="BR140">IFERROR(INDEX(BO$56:BO$1054,SMALL(IF(ISNUMBER(BO$56:BO$1054),ROW(BO$1:BO$999),""),ROW(BO85))),"")</f>
        <v/>
      </c>
      <c r="BS140" s="9"/>
      <c r="BT140" s="9"/>
      <c r="BU140" s="9"/>
      <c r="BV140" s="9"/>
      <c r="BW140" s="9"/>
      <c r="BX140" s="9"/>
      <c r="BY140" s="87"/>
      <c r="BZ140" s="9"/>
      <c r="CA140" s="9"/>
      <c r="CB140" s="9"/>
      <c r="CC140" s="10">
        <f t="shared" si="12"/>
        <v>0</v>
      </c>
      <c r="CD140" s="12"/>
      <c r="CE140" s="12"/>
      <c r="CF140" s="11"/>
      <c r="CG140" s="9"/>
      <c r="CH140" s="9"/>
      <c r="CI140" s="9">
        <f ca="1">IFERROR(IF(COUNTA(CH$56:CH140)=CH$54,CH140,FORECAST(CB140,OFFSET(CK$56:CK$254,MATCH(CB140,CJ$56:CJ$254,1)-1,0,2), OFFSET(CJ$56:CJ$254,MATCH(CB140,CJ$56:CJ$254,1)-1,0,2))),"")</f>
        <v>0</v>
      </c>
      <c r="CJ140" s="9" t="str">
        <f t="array" ref="CJ140">IFERROR(INDEX(CB$56:CB$1054,SMALL(IF(ISNUMBER(CH$56:CH$1054),ROW(CB$1:CB$999),""),ROW(CB85))),"")</f>
        <v/>
      </c>
      <c r="CK140" s="9" t="str">
        <f t="array" ref="CK140">IFERROR(INDEX(CH$56:CH$1054,SMALL(IF(ISNUMBER(CH$56:CH$1054),ROW(CH$1:CH$999),""),ROW(CH85))),"")</f>
        <v/>
      </c>
      <c r="CL140" s="9"/>
      <c r="CM140" s="9"/>
      <c r="CN140" s="9"/>
      <c r="CO140" s="9"/>
      <c r="CP140" s="9"/>
      <c r="CQ140" s="9"/>
      <c r="CR140" s="87"/>
      <c r="CS140" s="9"/>
      <c r="CT140" s="9"/>
      <c r="CU140" s="9"/>
      <c r="CV140" s="10">
        <f t="shared" si="13"/>
        <v>0</v>
      </c>
      <c r="CW140" s="12"/>
      <c r="CX140" s="12"/>
      <c r="CY140" s="11"/>
      <c r="CZ140" s="9"/>
      <c r="DA140" s="9"/>
      <c r="DB140" s="9">
        <f ca="1">IFERROR(IF(COUNTA(DA$56:DA140)=DA$54,DA140,FORECAST(CU140,OFFSET(DD$56:DD$254,MATCH(CU140,DC$56:DC$254,1)-1,0,2), OFFSET(DC$56:DC$254,MATCH(CU140,DC$56:DC$254,1)-1,0,2))),"")</f>
        <v>0</v>
      </c>
      <c r="DC140" s="9" t="str">
        <f t="array" ref="DC140">IFERROR(INDEX(CU$56:CU$1054,SMALL(IF(ISNUMBER(DA$56:DA$1054),ROW(CU$1:CU$999),""),ROW(CU85))),"")</f>
        <v/>
      </c>
      <c r="DD140" s="9" t="str">
        <f t="array" ref="DD140">IFERROR(INDEX(DA$56:DA$1054,SMALL(IF(ISNUMBER(DA$56:DA$1054),ROW(DA$1:DA$999),""),ROW(DA85))),"")</f>
        <v/>
      </c>
      <c r="DE140" s="9"/>
      <c r="DF140" s="9"/>
      <c r="DG140" s="9"/>
      <c r="DH140" s="9"/>
      <c r="DI140" s="9"/>
      <c r="DJ140" s="9"/>
      <c r="DK140" s="87"/>
      <c r="DL140" s="9"/>
      <c r="DM140" s="9"/>
      <c r="DN140" s="9"/>
      <c r="DO140" s="10">
        <f t="shared" si="14"/>
        <v>0</v>
      </c>
      <c r="DP140" s="12"/>
      <c r="DQ140" s="12"/>
      <c r="DR140" s="11"/>
      <c r="DS140" s="9"/>
      <c r="DT140" s="9"/>
      <c r="DU140" s="9">
        <f ca="1">IFERROR(IF(COUNTA(DT$56:DT140)=DT$54,DT140,FORECAST(DN140,OFFSET(DW$56:DW$254,MATCH(DN140,DV$56:DV$254,1)-1,0,2), OFFSET(DV$56:DV$254,MATCH(DN140,DV$56:DV$254,1)-1,0,2))),"")</f>
        <v>0</v>
      </c>
      <c r="DV140" s="9" t="str">
        <f t="array" ref="DV140">IFERROR(INDEX(DN$56:DN$1054,SMALL(IF(ISNUMBER(DT$56:DT$1054),ROW(DN$1:DN$999),""),ROW(DN85))),"")</f>
        <v/>
      </c>
      <c r="DW140" s="9" t="str">
        <f t="array" ref="DW140">IFERROR(INDEX(DT$56:DT$1054,SMALL(IF(ISNUMBER(DT$56:DT$1054),ROW(DT$1:DT$999),""),ROW(DT85))),"")</f>
        <v/>
      </c>
      <c r="DX140" s="9"/>
      <c r="DY140" s="9"/>
      <c r="DZ140" s="9"/>
      <c r="EA140" s="9"/>
      <c r="EB140" s="9"/>
      <c r="EC140" s="9"/>
      <c r="ED140" s="87"/>
      <c r="EE140" s="9"/>
      <c r="EF140" s="9"/>
      <c r="EG140" s="9"/>
      <c r="EH140" s="10">
        <f t="shared" si="15"/>
        <v>0</v>
      </c>
      <c r="EI140" s="12"/>
      <c r="EJ140" s="12"/>
      <c r="EK140" s="11"/>
      <c r="EL140" s="9"/>
      <c r="EM140" s="9"/>
      <c r="EN140" s="9">
        <f ca="1">IFERROR(IF(COUNTA(EM$56:EM140)=EM$54,EM140,FORECAST(EG140,OFFSET(EP$56:EP$254,MATCH(EG140,EO$56:EO$254,1)-1,0,2), OFFSET(EO$56:EO$254,MATCH(EG140,EO$56:EO$254,1)-1,0,2))),"")</f>
        <v>0</v>
      </c>
      <c r="EO140" s="9" t="str">
        <f t="array" ref="EO140">IFERROR(INDEX(EG$56:EG$1054,SMALL(IF(ISNUMBER(EM$56:EM$1054),ROW(EG$1:EG$999),""),ROW(EG85))),"")</f>
        <v/>
      </c>
      <c r="EP140" s="9" t="str">
        <f t="array" ref="EP140">IFERROR(INDEX(EM$56:EM$1054,SMALL(IF(ISNUMBER(EM$56:EM$1054),ROW(EM$1:EM$999),""),ROW(EM85))),"")</f>
        <v/>
      </c>
      <c r="EQ140" s="9"/>
      <c r="ER140" s="9"/>
      <c r="ES140" s="9"/>
      <c r="ET140" s="9"/>
      <c r="EU140" s="9"/>
      <c r="EV140" s="9"/>
    </row>
    <row r="141" spans="1:152" x14ac:dyDescent="0.25">
      <c r="A141" s="8"/>
      <c r="B141" s="9"/>
      <c r="C141" s="9"/>
      <c r="D141" s="9"/>
      <c r="E141" s="10">
        <f t="shared" si="8"/>
        <v>0</v>
      </c>
      <c r="F141" s="12"/>
      <c r="G141" s="12"/>
      <c r="H141" s="11"/>
      <c r="I141" s="9"/>
      <c r="J141" s="9"/>
      <c r="K141" s="9">
        <f ca="1">IFERROR(IF(COUNTA(J$56:J141)=J$54,J141,FORECAST(D141,OFFSET(M$56:M$254,MATCH(D141,L$56:L$254,1)-1,0,2), OFFSET(L$56:L$254,MATCH(D141,L$56:L$254,1)-1,0,2))),"")</f>
        <v>0</v>
      </c>
      <c r="L141" s="9" t="str">
        <f t="array" ref="L141">IFERROR(INDEX(D$56:D$1054,SMALL(IF(ISNUMBER(J$56:J$1054),ROW(D$1:D$999),""),ROW(D86))),"")</f>
        <v/>
      </c>
      <c r="M141" s="9" t="str">
        <f t="array" ref="M141">IFERROR(INDEX(J$56:J$1054,SMALL(IF(ISNUMBER(J$56:J$1054),ROW(J$1:J$999),""),ROW(J86))),"")</f>
        <v/>
      </c>
      <c r="N141" s="9"/>
      <c r="O141" s="9"/>
      <c r="P141" s="9"/>
      <c r="Q141" s="9"/>
      <c r="R141" s="9"/>
      <c r="S141" s="9"/>
      <c r="T141" s="87"/>
      <c r="U141" s="9"/>
      <c r="V141" s="9"/>
      <c r="W141" s="9"/>
      <c r="X141" s="10">
        <f t="shared" si="9"/>
        <v>0</v>
      </c>
      <c r="Y141" s="12"/>
      <c r="Z141" s="12"/>
      <c r="AA141" s="11"/>
      <c r="AB141" s="9"/>
      <c r="AC141" s="9"/>
      <c r="AD141" s="9">
        <f ca="1">IFERROR(IF(COUNTA(AC$56:AC141)=AC$54,AC141,FORECAST(W141,OFFSET(AF$56:AF$254,MATCH(W141,AE$56:AE$254,1)-1,0,2), OFFSET(AE$56:AE$254,MATCH(W141,AE$56:AE$254,1)-1,0,2))),"")</f>
        <v>0</v>
      </c>
      <c r="AE141" s="9" t="str">
        <f t="array" ref="AE141">IFERROR(INDEX(W$56:W$1054,SMALL(IF(ISNUMBER(AC$56:AC$1054),ROW(W$1:W$999),""),ROW(W86))),"")</f>
        <v/>
      </c>
      <c r="AF141" s="9" t="str">
        <f t="array" ref="AF141">IFERROR(INDEX(AC$56:AC$1054,SMALL(IF(ISNUMBER(AC$56:AC$1054),ROW(AC$1:AC$999),""),ROW(AC86))),"")</f>
        <v/>
      </c>
      <c r="AG141" s="9"/>
      <c r="AH141" s="9"/>
      <c r="AI141" s="9"/>
      <c r="AJ141" s="9"/>
      <c r="AK141" s="9"/>
      <c r="AL141" s="9"/>
      <c r="AM141" s="87"/>
      <c r="AN141" s="9"/>
      <c r="AO141" s="9"/>
      <c r="AP141" s="9"/>
      <c r="AQ141" s="10">
        <f t="shared" si="10"/>
        <v>0</v>
      </c>
      <c r="AR141" s="12"/>
      <c r="AS141" s="12"/>
      <c r="AT141" s="11"/>
      <c r="AU141" s="9"/>
      <c r="AV141" s="9"/>
      <c r="AW141" s="9">
        <f ca="1">IFERROR(IF(COUNTA(AV$56:AV141)=AV$54,AV141,FORECAST(AP141,OFFSET(AY$56:AY$254,MATCH(AP141,AX$56:AX$254,1)-1,0,2), OFFSET(AX$56:AX$254,MATCH(AP141,AX$56:AX$254,1)-1,0,2))),"")</f>
        <v>0</v>
      </c>
      <c r="AX141" s="9" t="str">
        <f t="array" ref="AX141">IFERROR(INDEX(AP$56:AP$1054,SMALL(IF(ISNUMBER(AV$56:AV$1054),ROW(AP$1:AP$999),""),ROW(AP86))),"")</f>
        <v/>
      </c>
      <c r="AY141" s="9" t="str">
        <f t="array" ref="AY141">IFERROR(INDEX(AV$56:AV$1054,SMALL(IF(ISNUMBER(AV$56:AV$1054),ROW(AV$1:AV$999),""),ROW(AV86))),"")</f>
        <v/>
      </c>
      <c r="AZ141" s="9"/>
      <c r="BA141" s="9"/>
      <c r="BB141" s="9"/>
      <c r="BC141" s="9"/>
      <c r="BD141" s="9"/>
      <c r="BE141" s="9"/>
      <c r="BF141" s="87"/>
      <c r="BG141" s="9"/>
      <c r="BH141" s="9"/>
      <c r="BI141" s="9"/>
      <c r="BJ141" s="10">
        <f t="shared" si="11"/>
        <v>0</v>
      </c>
      <c r="BK141" s="12"/>
      <c r="BL141" s="12"/>
      <c r="BM141" s="11"/>
      <c r="BN141" s="9"/>
      <c r="BO141" s="9"/>
      <c r="BP141" s="9">
        <f ca="1">IFERROR(IF(COUNTA(BO$56:BO141)=BO$54,BO141,FORECAST(BI141,OFFSET(BR$56:BR$254,MATCH(BI141,BQ$56:BQ$254,1)-1,0,2), OFFSET(BQ$56:BQ$254,MATCH(BI141,BQ$56:BQ$254,1)-1,0,2))),"")</f>
        <v>0</v>
      </c>
      <c r="BQ141" s="9" t="str">
        <f t="array" ref="BQ141">IFERROR(INDEX(BI$56:BI$1054,SMALL(IF(ISNUMBER(BO$56:BO$1054),ROW(BI$1:BI$999),""),ROW(BI86))),"")</f>
        <v/>
      </c>
      <c r="BR141" s="9" t="str">
        <f t="array" ref="BR141">IFERROR(INDEX(BO$56:BO$1054,SMALL(IF(ISNUMBER(BO$56:BO$1054),ROW(BO$1:BO$999),""),ROW(BO86))),"")</f>
        <v/>
      </c>
      <c r="BS141" s="9"/>
      <c r="BT141" s="9"/>
      <c r="BU141" s="9"/>
      <c r="BV141" s="9"/>
      <c r="BW141" s="9"/>
      <c r="BX141" s="9"/>
      <c r="BY141" s="87"/>
      <c r="BZ141" s="9"/>
      <c r="CA141" s="9"/>
      <c r="CB141" s="9"/>
      <c r="CC141" s="10">
        <f t="shared" si="12"/>
        <v>0</v>
      </c>
      <c r="CD141" s="12"/>
      <c r="CE141" s="12"/>
      <c r="CF141" s="11"/>
      <c r="CG141" s="9"/>
      <c r="CH141" s="9"/>
      <c r="CI141" s="9">
        <f ca="1">IFERROR(IF(COUNTA(CH$56:CH141)=CH$54,CH141,FORECAST(CB141,OFFSET(CK$56:CK$254,MATCH(CB141,CJ$56:CJ$254,1)-1,0,2), OFFSET(CJ$56:CJ$254,MATCH(CB141,CJ$56:CJ$254,1)-1,0,2))),"")</f>
        <v>0</v>
      </c>
      <c r="CJ141" s="9" t="str">
        <f t="array" ref="CJ141">IFERROR(INDEX(CB$56:CB$1054,SMALL(IF(ISNUMBER(CH$56:CH$1054),ROW(CB$1:CB$999),""),ROW(CB86))),"")</f>
        <v/>
      </c>
      <c r="CK141" s="9" t="str">
        <f t="array" ref="CK141">IFERROR(INDEX(CH$56:CH$1054,SMALL(IF(ISNUMBER(CH$56:CH$1054),ROW(CH$1:CH$999),""),ROW(CH86))),"")</f>
        <v/>
      </c>
      <c r="CL141" s="9"/>
      <c r="CM141" s="9"/>
      <c r="CN141" s="9"/>
      <c r="CO141" s="9"/>
      <c r="CP141" s="9"/>
      <c r="CQ141" s="9"/>
      <c r="CR141" s="87"/>
      <c r="CS141" s="9"/>
      <c r="CT141" s="9"/>
      <c r="CU141" s="9"/>
      <c r="CV141" s="10">
        <f t="shared" si="13"/>
        <v>0</v>
      </c>
      <c r="CW141" s="12"/>
      <c r="CX141" s="12"/>
      <c r="CY141" s="11"/>
      <c r="CZ141" s="9"/>
      <c r="DA141" s="9"/>
      <c r="DB141" s="9">
        <f ca="1">IFERROR(IF(COUNTA(DA$56:DA141)=DA$54,DA141,FORECAST(CU141,OFFSET(DD$56:DD$254,MATCH(CU141,DC$56:DC$254,1)-1,0,2), OFFSET(DC$56:DC$254,MATCH(CU141,DC$56:DC$254,1)-1,0,2))),"")</f>
        <v>0</v>
      </c>
      <c r="DC141" s="9" t="str">
        <f t="array" ref="DC141">IFERROR(INDEX(CU$56:CU$1054,SMALL(IF(ISNUMBER(DA$56:DA$1054),ROW(CU$1:CU$999),""),ROW(CU86))),"")</f>
        <v/>
      </c>
      <c r="DD141" s="9" t="str">
        <f t="array" ref="DD141">IFERROR(INDEX(DA$56:DA$1054,SMALL(IF(ISNUMBER(DA$56:DA$1054),ROW(DA$1:DA$999),""),ROW(DA86))),"")</f>
        <v/>
      </c>
      <c r="DE141" s="9"/>
      <c r="DF141" s="9"/>
      <c r="DG141" s="9"/>
      <c r="DH141" s="9"/>
      <c r="DI141" s="9"/>
      <c r="DJ141" s="9"/>
      <c r="DK141" s="87"/>
      <c r="DL141" s="9"/>
      <c r="DM141" s="9"/>
      <c r="DN141" s="9"/>
      <c r="DO141" s="10">
        <f t="shared" si="14"/>
        <v>0</v>
      </c>
      <c r="DP141" s="12"/>
      <c r="DQ141" s="12"/>
      <c r="DR141" s="11"/>
      <c r="DS141" s="9"/>
      <c r="DT141" s="9"/>
      <c r="DU141" s="9">
        <f ca="1">IFERROR(IF(COUNTA(DT$56:DT141)=DT$54,DT141,FORECAST(DN141,OFFSET(DW$56:DW$254,MATCH(DN141,DV$56:DV$254,1)-1,0,2), OFFSET(DV$56:DV$254,MATCH(DN141,DV$56:DV$254,1)-1,0,2))),"")</f>
        <v>0</v>
      </c>
      <c r="DV141" s="9" t="str">
        <f t="array" ref="DV141">IFERROR(INDEX(DN$56:DN$1054,SMALL(IF(ISNUMBER(DT$56:DT$1054),ROW(DN$1:DN$999),""),ROW(DN86))),"")</f>
        <v/>
      </c>
      <c r="DW141" s="9" t="str">
        <f t="array" ref="DW141">IFERROR(INDEX(DT$56:DT$1054,SMALL(IF(ISNUMBER(DT$56:DT$1054),ROW(DT$1:DT$999),""),ROW(DT86))),"")</f>
        <v/>
      </c>
      <c r="DX141" s="9"/>
      <c r="DY141" s="9"/>
      <c r="DZ141" s="9"/>
      <c r="EA141" s="9"/>
      <c r="EB141" s="9"/>
      <c r="EC141" s="9"/>
      <c r="ED141" s="87"/>
      <c r="EE141" s="9"/>
      <c r="EF141" s="9"/>
      <c r="EG141" s="9"/>
      <c r="EH141" s="10">
        <f t="shared" si="15"/>
        <v>0</v>
      </c>
      <c r="EI141" s="12"/>
      <c r="EJ141" s="12"/>
      <c r="EK141" s="11"/>
      <c r="EL141" s="9"/>
      <c r="EM141" s="9"/>
      <c r="EN141" s="9">
        <f ca="1">IFERROR(IF(COUNTA(EM$56:EM141)=EM$54,EM141,FORECAST(EG141,OFFSET(EP$56:EP$254,MATCH(EG141,EO$56:EO$254,1)-1,0,2), OFFSET(EO$56:EO$254,MATCH(EG141,EO$56:EO$254,1)-1,0,2))),"")</f>
        <v>0</v>
      </c>
      <c r="EO141" s="9" t="str">
        <f t="array" ref="EO141">IFERROR(INDEX(EG$56:EG$1054,SMALL(IF(ISNUMBER(EM$56:EM$1054),ROW(EG$1:EG$999),""),ROW(EG86))),"")</f>
        <v/>
      </c>
      <c r="EP141" s="9" t="str">
        <f t="array" ref="EP141">IFERROR(INDEX(EM$56:EM$1054,SMALL(IF(ISNUMBER(EM$56:EM$1054),ROW(EM$1:EM$999),""),ROW(EM86))),"")</f>
        <v/>
      </c>
      <c r="EQ141" s="9"/>
      <c r="ER141" s="9"/>
      <c r="ES141" s="9"/>
      <c r="ET141" s="9"/>
      <c r="EU141" s="9"/>
      <c r="EV141" s="9"/>
    </row>
    <row r="142" spans="1:152" x14ac:dyDescent="0.25">
      <c r="A142" s="8"/>
      <c r="B142" s="9"/>
      <c r="C142" s="9"/>
      <c r="D142" s="9"/>
      <c r="E142" s="10">
        <f t="shared" si="8"/>
        <v>0</v>
      </c>
      <c r="F142" s="12"/>
      <c r="G142" s="12"/>
      <c r="H142" s="11"/>
      <c r="I142" s="9"/>
      <c r="J142" s="9"/>
      <c r="K142" s="9">
        <f ca="1">IFERROR(IF(COUNTA(J$56:J142)=J$54,J142,FORECAST(D142,OFFSET(M$56:M$254,MATCH(D142,L$56:L$254,1)-1,0,2), OFFSET(L$56:L$254,MATCH(D142,L$56:L$254,1)-1,0,2))),"")</f>
        <v>0</v>
      </c>
      <c r="L142" s="9" t="str">
        <f t="array" ref="L142">IFERROR(INDEX(D$56:D$1054,SMALL(IF(ISNUMBER(J$56:J$1054),ROW(D$1:D$999),""),ROW(D87))),"")</f>
        <v/>
      </c>
      <c r="M142" s="9" t="str">
        <f t="array" ref="M142">IFERROR(INDEX(J$56:J$1054,SMALL(IF(ISNUMBER(J$56:J$1054),ROW(J$1:J$999),""),ROW(J87))),"")</f>
        <v/>
      </c>
      <c r="N142" s="9"/>
      <c r="O142" s="9"/>
      <c r="P142" s="9"/>
      <c r="Q142" s="9"/>
      <c r="R142" s="9"/>
      <c r="S142" s="9"/>
      <c r="T142" s="87"/>
      <c r="U142" s="9"/>
      <c r="V142" s="9"/>
      <c r="W142" s="9"/>
      <c r="X142" s="10">
        <f t="shared" si="9"/>
        <v>0</v>
      </c>
      <c r="Y142" s="12"/>
      <c r="Z142" s="12"/>
      <c r="AA142" s="11"/>
      <c r="AB142" s="9"/>
      <c r="AC142" s="9"/>
      <c r="AD142" s="9">
        <f ca="1">IFERROR(IF(COUNTA(AC$56:AC142)=AC$54,AC142,FORECAST(W142,OFFSET(AF$56:AF$254,MATCH(W142,AE$56:AE$254,1)-1,0,2), OFFSET(AE$56:AE$254,MATCH(W142,AE$56:AE$254,1)-1,0,2))),"")</f>
        <v>0</v>
      </c>
      <c r="AE142" s="9" t="str">
        <f t="array" ref="AE142">IFERROR(INDEX(W$56:W$1054,SMALL(IF(ISNUMBER(AC$56:AC$1054),ROW(W$1:W$999),""),ROW(W87))),"")</f>
        <v/>
      </c>
      <c r="AF142" s="9" t="str">
        <f t="array" ref="AF142">IFERROR(INDEX(AC$56:AC$1054,SMALL(IF(ISNUMBER(AC$56:AC$1054),ROW(AC$1:AC$999),""),ROW(AC87))),"")</f>
        <v/>
      </c>
      <c r="AG142" s="9"/>
      <c r="AH142" s="9"/>
      <c r="AI142" s="9"/>
      <c r="AJ142" s="9"/>
      <c r="AK142" s="9"/>
      <c r="AL142" s="9"/>
      <c r="AM142" s="87"/>
      <c r="AN142" s="9"/>
      <c r="AO142" s="9"/>
      <c r="AP142" s="9"/>
      <c r="AQ142" s="10">
        <f t="shared" si="10"/>
        <v>0</v>
      </c>
      <c r="AR142" s="12"/>
      <c r="AS142" s="12"/>
      <c r="AT142" s="11"/>
      <c r="AU142" s="9"/>
      <c r="AV142" s="9"/>
      <c r="AW142" s="9">
        <f ca="1">IFERROR(IF(COUNTA(AV$56:AV142)=AV$54,AV142,FORECAST(AP142,OFFSET(AY$56:AY$254,MATCH(AP142,AX$56:AX$254,1)-1,0,2), OFFSET(AX$56:AX$254,MATCH(AP142,AX$56:AX$254,1)-1,0,2))),"")</f>
        <v>0</v>
      </c>
      <c r="AX142" s="9" t="str">
        <f t="array" ref="AX142">IFERROR(INDEX(AP$56:AP$1054,SMALL(IF(ISNUMBER(AV$56:AV$1054),ROW(AP$1:AP$999),""),ROW(AP87))),"")</f>
        <v/>
      </c>
      <c r="AY142" s="9" t="str">
        <f t="array" ref="AY142">IFERROR(INDEX(AV$56:AV$1054,SMALL(IF(ISNUMBER(AV$56:AV$1054),ROW(AV$1:AV$999),""),ROW(AV87))),"")</f>
        <v/>
      </c>
      <c r="AZ142" s="9"/>
      <c r="BA142" s="9"/>
      <c r="BB142" s="9"/>
      <c r="BC142" s="9"/>
      <c r="BD142" s="9"/>
      <c r="BE142" s="9"/>
      <c r="BF142" s="87"/>
      <c r="BG142" s="9"/>
      <c r="BH142" s="9"/>
      <c r="BI142" s="9"/>
      <c r="BJ142" s="10">
        <f t="shared" si="11"/>
        <v>0</v>
      </c>
      <c r="BK142" s="12"/>
      <c r="BL142" s="12"/>
      <c r="BM142" s="11"/>
      <c r="BN142" s="9"/>
      <c r="BO142" s="9"/>
      <c r="BP142" s="9">
        <f ca="1">IFERROR(IF(COUNTA(BO$56:BO142)=BO$54,BO142,FORECAST(BI142,OFFSET(BR$56:BR$254,MATCH(BI142,BQ$56:BQ$254,1)-1,0,2), OFFSET(BQ$56:BQ$254,MATCH(BI142,BQ$56:BQ$254,1)-1,0,2))),"")</f>
        <v>0</v>
      </c>
      <c r="BQ142" s="9" t="str">
        <f t="array" ref="BQ142">IFERROR(INDEX(BI$56:BI$1054,SMALL(IF(ISNUMBER(BO$56:BO$1054),ROW(BI$1:BI$999),""),ROW(BI87))),"")</f>
        <v/>
      </c>
      <c r="BR142" s="9" t="str">
        <f t="array" ref="BR142">IFERROR(INDEX(BO$56:BO$1054,SMALL(IF(ISNUMBER(BO$56:BO$1054),ROW(BO$1:BO$999),""),ROW(BO87))),"")</f>
        <v/>
      </c>
      <c r="BS142" s="9"/>
      <c r="BT142" s="9"/>
      <c r="BU142" s="9"/>
      <c r="BV142" s="9"/>
      <c r="BW142" s="9"/>
      <c r="BX142" s="9"/>
      <c r="BY142" s="87"/>
      <c r="BZ142" s="9"/>
      <c r="CA142" s="9"/>
      <c r="CB142" s="9"/>
      <c r="CC142" s="10">
        <f t="shared" si="12"/>
        <v>0</v>
      </c>
      <c r="CD142" s="12"/>
      <c r="CE142" s="12"/>
      <c r="CF142" s="11"/>
      <c r="CG142" s="9"/>
      <c r="CH142" s="9"/>
      <c r="CI142" s="9">
        <f ca="1">IFERROR(IF(COUNTA(CH$56:CH142)=CH$54,CH142,FORECAST(CB142,OFFSET(CK$56:CK$254,MATCH(CB142,CJ$56:CJ$254,1)-1,0,2), OFFSET(CJ$56:CJ$254,MATCH(CB142,CJ$56:CJ$254,1)-1,0,2))),"")</f>
        <v>0</v>
      </c>
      <c r="CJ142" s="9" t="str">
        <f t="array" ref="CJ142">IFERROR(INDEX(CB$56:CB$1054,SMALL(IF(ISNUMBER(CH$56:CH$1054),ROW(CB$1:CB$999),""),ROW(CB87))),"")</f>
        <v/>
      </c>
      <c r="CK142" s="9" t="str">
        <f t="array" ref="CK142">IFERROR(INDEX(CH$56:CH$1054,SMALL(IF(ISNUMBER(CH$56:CH$1054),ROW(CH$1:CH$999),""),ROW(CH87))),"")</f>
        <v/>
      </c>
      <c r="CL142" s="9"/>
      <c r="CM142" s="9"/>
      <c r="CN142" s="9"/>
      <c r="CO142" s="9"/>
      <c r="CP142" s="9"/>
      <c r="CQ142" s="9"/>
      <c r="CR142" s="87"/>
      <c r="CS142" s="9"/>
      <c r="CT142" s="9"/>
      <c r="CU142" s="9"/>
      <c r="CV142" s="10">
        <f t="shared" si="13"/>
        <v>0</v>
      </c>
      <c r="CW142" s="12"/>
      <c r="CX142" s="12"/>
      <c r="CY142" s="11"/>
      <c r="CZ142" s="9"/>
      <c r="DA142" s="9"/>
      <c r="DB142" s="9">
        <f ca="1">IFERROR(IF(COUNTA(DA$56:DA142)=DA$54,DA142,FORECAST(CU142,OFFSET(DD$56:DD$254,MATCH(CU142,DC$56:DC$254,1)-1,0,2), OFFSET(DC$56:DC$254,MATCH(CU142,DC$56:DC$254,1)-1,0,2))),"")</f>
        <v>0</v>
      </c>
      <c r="DC142" s="9" t="str">
        <f t="array" ref="DC142">IFERROR(INDEX(CU$56:CU$1054,SMALL(IF(ISNUMBER(DA$56:DA$1054),ROW(CU$1:CU$999),""),ROW(CU87))),"")</f>
        <v/>
      </c>
      <c r="DD142" s="9" t="str">
        <f t="array" ref="DD142">IFERROR(INDEX(DA$56:DA$1054,SMALL(IF(ISNUMBER(DA$56:DA$1054),ROW(DA$1:DA$999),""),ROW(DA87))),"")</f>
        <v/>
      </c>
      <c r="DE142" s="9"/>
      <c r="DF142" s="9"/>
      <c r="DG142" s="9"/>
      <c r="DH142" s="9"/>
      <c r="DI142" s="9"/>
      <c r="DJ142" s="9"/>
      <c r="DK142" s="87"/>
      <c r="DL142" s="9"/>
      <c r="DM142" s="9"/>
      <c r="DN142" s="9"/>
      <c r="DO142" s="10">
        <f t="shared" si="14"/>
        <v>0</v>
      </c>
      <c r="DP142" s="12"/>
      <c r="DQ142" s="12"/>
      <c r="DR142" s="11"/>
      <c r="DS142" s="9"/>
      <c r="DT142" s="9"/>
      <c r="DU142" s="9">
        <f ca="1">IFERROR(IF(COUNTA(DT$56:DT142)=DT$54,DT142,FORECAST(DN142,OFFSET(DW$56:DW$254,MATCH(DN142,DV$56:DV$254,1)-1,0,2), OFFSET(DV$56:DV$254,MATCH(DN142,DV$56:DV$254,1)-1,0,2))),"")</f>
        <v>0</v>
      </c>
      <c r="DV142" s="9" t="str">
        <f t="array" ref="DV142">IFERROR(INDEX(DN$56:DN$1054,SMALL(IF(ISNUMBER(DT$56:DT$1054),ROW(DN$1:DN$999),""),ROW(DN87))),"")</f>
        <v/>
      </c>
      <c r="DW142" s="9" t="str">
        <f t="array" ref="DW142">IFERROR(INDEX(DT$56:DT$1054,SMALL(IF(ISNUMBER(DT$56:DT$1054),ROW(DT$1:DT$999),""),ROW(DT87))),"")</f>
        <v/>
      </c>
      <c r="DX142" s="9"/>
      <c r="DY142" s="9"/>
      <c r="DZ142" s="9"/>
      <c r="EA142" s="9"/>
      <c r="EB142" s="9"/>
      <c r="EC142" s="9"/>
      <c r="ED142" s="87"/>
      <c r="EE142" s="9"/>
      <c r="EF142" s="9"/>
      <c r="EG142" s="9"/>
      <c r="EH142" s="10">
        <f t="shared" si="15"/>
        <v>0</v>
      </c>
      <c r="EI142" s="12"/>
      <c r="EJ142" s="12"/>
      <c r="EK142" s="11"/>
      <c r="EL142" s="9"/>
      <c r="EM142" s="9"/>
      <c r="EN142" s="9">
        <f ca="1">IFERROR(IF(COUNTA(EM$56:EM142)=EM$54,EM142,FORECAST(EG142,OFFSET(EP$56:EP$254,MATCH(EG142,EO$56:EO$254,1)-1,0,2), OFFSET(EO$56:EO$254,MATCH(EG142,EO$56:EO$254,1)-1,0,2))),"")</f>
        <v>0</v>
      </c>
      <c r="EO142" s="9" t="str">
        <f t="array" ref="EO142">IFERROR(INDEX(EG$56:EG$1054,SMALL(IF(ISNUMBER(EM$56:EM$1054),ROW(EG$1:EG$999),""),ROW(EG87))),"")</f>
        <v/>
      </c>
      <c r="EP142" s="9" t="str">
        <f t="array" ref="EP142">IFERROR(INDEX(EM$56:EM$1054,SMALL(IF(ISNUMBER(EM$56:EM$1054),ROW(EM$1:EM$999),""),ROW(EM87))),"")</f>
        <v/>
      </c>
      <c r="EQ142" s="9"/>
      <c r="ER142" s="9"/>
      <c r="ES142" s="9"/>
      <c r="ET142" s="9"/>
      <c r="EU142" s="9"/>
      <c r="EV142" s="9"/>
    </row>
    <row r="143" spans="1:152" x14ac:dyDescent="0.25">
      <c r="A143" s="8"/>
      <c r="B143" s="9"/>
      <c r="C143" s="9"/>
      <c r="D143" s="9"/>
      <c r="E143" s="10">
        <f t="shared" si="8"/>
        <v>0</v>
      </c>
      <c r="F143" s="12"/>
      <c r="G143" s="12"/>
      <c r="H143" s="11"/>
      <c r="I143" s="9"/>
      <c r="J143" s="9"/>
      <c r="K143" s="9">
        <f ca="1">IFERROR(IF(COUNTA(J$56:J143)=J$54,J143,FORECAST(D143,OFFSET(M$56:M$254,MATCH(D143,L$56:L$254,1)-1,0,2), OFFSET(L$56:L$254,MATCH(D143,L$56:L$254,1)-1,0,2))),"")</f>
        <v>0</v>
      </c>
      <c r="L143" s="9" t="str">
        <f t="array" ref="L143">IFERROR(INDEX(D$56:D$1054,SMALL(IF(ISNUMBER(J$56:J$1054),ROW(D$1:D$999),""),ROW(D88))),"")</f>
        <v/>
      </c>
      <c r="M143" s="9" t="str">
        <f t="array" ref="M143">IFERROR(INDEX(J$56:J$1054,SMALL(IF(ISNUMBER(J$56:J$1054),ROW(J$1:J$999),""),ROW(J88))),"")</f>
        <v/>
      </c>
      <c r="N143" s="9"/>
      <c r="O143" s="9"/>
      <c r="P143" s="9"/>
      <c r="Q143" s="9"/>
      <c r="R143" s="9"/>
      <c r="S143" s="9"/>
      <c r="T143" s="87"/>
      <c r="U143" s="9"/>
      <c r="V143" s="9"/>
      <c r="W143" s="9"/>
      <c r="X143" s="10">
        <f t="shared" si="9"/>
        <v>0</v>
      </c>
      <c r="Y143" s="12"/>
      <c r="Z143" s="12"/>
      <c r="AA143" s="11"/>
      <c r="AB143" s="9"/>
      <c r="AC143" s="9"/>
      <c r="AD143" s="9">
        <f ca="1">IFERROR(IF(COUNTA(AC$56:AC143)=AC$54,AC143,FORECAST(W143,OFFSET(AF$56:AF$254,MATCH(W143,AE$56:AE$254,1)-1,0,2), OFFSET(AE$56:AE$254,MATCH(W143,AE$56:AE$254,1)-1,0,2))),"")</f>
        <v>0</v>
      </c>
      <c r="AE143" s="9" t="str">
        <f t="array" ref="AE143">IFERROR(INDEX(W$56:W$1054,SMALL(IF(ISNUMBER(AC$56:AC$1054),ROW(W$1:W$999),""),ROW(W88))),"")</f>
        <v/>
      </c>
      <c r="AF143" s="9" t="str">
        <f t="array" ref="AF143">IFERROR(INDEX(AC$56:AC$1054,SMALL(IF(ISNUMBER(AC$56:AC$1054),ROW(AC$1:AC$999),""),ROW(AC88))),"")</f>
        <v/>
      </c>
      <c r="AG143" s="9"/>
      <c r="AH143" s="9"/>
      <c r="AI143" s="9"/>
      <c r="AJ143" s="9"/>
      <c r="AK143" s="9"/>
      <c r="AL143" s="9"/>
      <c r="AM143" s="87"/>
      <c r="AN143" s="9"/>
      <c r="AO143" s="9"/>
      <c r="AP143" s="9"/>
      <c r="AQ143" s="10">
        <f t="shared" si="10"/>
        <v>0</v>
      </c>
      <c r="AR143" s="12"/>
      <c r="AS143" s="12"/>
      <c r="AT143" s="11"/>
      <c r="AU143" s="9"/>
      <c r="AV143" s="9"/>
      <c r="AW143" s="9">
        <f ca="1">IFERROR(IF(COUNTA(AV$56:AV143)=AV$54,AV143,FORECAST(AP143,OFFSET(AY$56:AY$254,MATCH(AP143,AX$56:AX$254,1)-1,0,2), OFFSET(AX$56:AX$254,MATCH(AP143,AX$56:AX$254,1)-1,0,2))),"")</f>
        <v>0</v>
      </c>
      <c r="AX143" s="9" t="str">
        <f t="array" ref="AX143">IFERROR(INDEX(AP$56:AP$1054,SMALL(IF(ISNUMBER(AV$56:AV$1054),ROW(AP$1:AP$999),""),ROW(AP88))),"")</f>
        <v/>
      </c>
      <c r="AY143" s="9" t="str">
        <f t="array" ref="AY143">IFERROR(INDEX(AV$56:AV$1054,SMALL(IF(ISNUMBER(AV$56:AV$1054),ROW(AV$1:AV$999),""),ROW(AV88))),"")</f>
        <v/>
      </c>
      <c r="AZ143" s="9"/>
      <c r="BA143" s="9"/>
      <c r="BB143" s="9"/>
      <c r="BC143" s="9"/>
      <c r="BD143" s="9"/>
      <c r="BE143" s="9"/>
      <c r="BF143" s="87"/>
      <c r="BG143" s="9"/>
      <c r="BH143" s="9"/>
      <c r="BI143" s="9"/>
      <c r="BJ143" s="10">
        <f t="shared" si="11"/>
        <v>0</v>
      </c>
      <c r="BK143" s="12"/>
      <c r="BL143" s="12"/>
      <c r="BM143" s="11"/>
      <c r="BN143" s="9"/>
      <c r="BO143" s="9"/>
      <c r="BP143" s="9">
        <f ca="1">IFERROR(IF(COUNTA(BO$56:BO143)=BO$54,BO143,FORECAST(BI143,OFFSET(BR$56:BR$254,MATCH(BI143,BQ$56:BQ$254,1)-1,0,2), OFFSET(BQ$56:BQ$254,MATCH(BI143,BQ$56:BQ$254,1)-1,0,2))),"")</f>
        <v>0</v>
      </c>
      <c r="BQ143" s="9" t="str">
        <f t="array" ref="BQ143">IFERROR(INDEX(BI$56:BI$1054,SMALL(IF(ISNUMBER(BO$56:BO$1054),ROW(BI$1:BI$999),""),ROW(BI88))),"")</f>
        <v/>
      </c>
      <c r="BR143" s="9" t="str">
        <f t="array" ref="BR143">IFERROR(INDEX(BO$56:BO$1054,SMALL(IF(ISNUMBER(BO$56:BO$1054),ROW(BO$1:BO$999),""),ROW(BO88))),"")</f>
        <v/>
      </c>
      <c r="BS143" s="9"/>
      <c r="BT143" s="9"/>
      <c r="BU143" s="9"/>
      <c r="BV143" s="9"/>
      <c r="BW143" s="9"/>
      <c r="BX143" s="9"/>
      <c r="BY143" s="87"/>
      <c r="BZ143" s="9"/>
      <c r="CA143" s="9"/>
      <c r="CB143" s="9"/>
      <c r="CC143" s="10">
        <f t="shared" si="12"/>
        <v>0</v>
      </c>
      <c r="CD143" s="12"/>
      <c r="CE143" s="12"/>
      <c r="CF143" s="11"/>
      <c r="CG143" s="9"/>
      <c r="CH143" s="9"/>
      <c r="CI143" s="9">
        <f ca="1">IFERROR(IF(COUNTA(CH$56:CH143)=CH$54,CH143,FORECAST(CB143,OFFSET(CK$56:CK$254,MATCH(CB143,CJ$56:CJ$254,1)-1,0,2), OFFSET(CJ$56:CJ$254,MATCH(CB143,CJ$56:CJ$254,1)-1,0,2))),"")</f>
        <v>0</v>
      </c>
      <c r="CJ143" s="9" t="str">
        <f t="array" ref="CJ143">IFERROR(INDEX(CB$56:CB$1054,SMALL(IF(ISNUMBER(CH$56:CH$1054),ROW(CB$1:CB$999),""),ROW(CB88))),"")</f>
        <v/>
      </c>
      <c r="CK143" s="9" t="str">
        <f t="array" ref="CK143">IFERROR(INDEX(CH$56:CH$1054,SMALL(IF(ISNUMBER(CH$56:CH$1054),ROW(CH$1:CH$999),""),ROW(CH88))),"")</f>
        <v/>
      </c>
      <c r="CL143" s="9"/>
      <c r="CM143" s="9"/>
      <c r="CN143" s="9"/>
      <c r="CO143" s="9"/>
      <c r="CP143" s="9"/>
      <c r="CQ143" s="9"/>
      <c r="CR143" s="87"/>
      <c r="CS143" s="9"/>
      <c r="CT143" s="9"/>
      <c r="CU143" s="9"/>
      <c r="CV143" s="10">
        <f t="shared" si="13"/>
        <v>0</v>
      </c>
      <c r="CW143" s="12"/>
      <c r="CX143" s="12"/>
      <c r="CY143" s="11"/>
      <c r="CZ143" s="9"/>
      <c r="DA143" s="9"/>
      <c r="DB143" s="9">
        <f ca="1">IFERROR(IF(COUNTA(DA$56:DA143)=DA$54,DA143,FORECAST(CU143,OFFSET(DD$56:DD$254,MATCH(CU143,DC$56:DC$254,1)-1,0,2), OFFSET(DC$56:DC$254,MATCH(CU143,DC$56:DC$254,1)-1,0,2))),"")</f>
        <v>0</v>
      </c>
      <c r="DC143" s="9" t="str">
        <f t="array" ref="DC143">IFERROR(INDEX(CU$56:CU$1054,SMALL(IF(ISNUMBER(DA$56:DA$1054),ROW(CU$1:CU$999),""),ROW(CU88))),"")</f>
        <v/>
      </c>
      <c r="DD143" s="9" t="str">
        <f t="array" ref="DD143">IFERROR(INDEX(DA$56:DA$1054,SMALL(IF(ISNUMBER(DA$56:DA$1054),ROW(DA$1:DA$999),""),ROW(DA88))),"")</f>
        <v/>
      </c>
      <c r="DE143" s="9"/>
      <c r="DF143" s="9"/>
      <c r="DG143" s="9"/>
      <c r="DH143" s="9"/>
      <c r="DI143" s="9"/>
      <c r="DJ143" s="9"/>
      <c r="DK143" s="87"/>
      <c r="DL143" s="9"/>
      <c r="DM143" s="9"/>
      <c r="DN143" s="9"/>
      <c r="DO143" s="10">
        <f t="shared" si="14"/>
        <v>0</v>
      </c>
      <c r="DP143" s="12"/>
      <c r="DQ143" s="12"/>
      <c r="DR143" s="11"/>
      <c r="DS143" s="9"/>
      <c r="DT143" s="9"/>
      <c r="DU143" s="9">
        <f ca="1">IFERROR(IF(COUNTA(DT$56:DT143)=DT$54,DT143,FORECAST(DN143,OFFSET(DW$56:DW$254,MATCH(DN143,DV$56:DV$254,1)-1,0,2), OFFSET(DV$56:DV$254,MATCH(DN143,DV$56:DV$254,1)-1,0,2))),"")</f>
        <v>0</v>
      </c>
      <c r="DV143" s="9" t="str">
        <f t="array" ref="DV143">IFERROR(INDEX(DN$56:DN$1054,SMALL(IF(ISNUMBER(DT$56:DT$1054),ROW(DN$1:DN$999),""),ROW(DN88))),"")</f>
        <v/>
      </c>
      <c r="DW143" s="9" t="str">
        <f t="array" ref="DW143">IFERROR(INDEX(DT$56:DT$1054,SMALL(IF(ISNUMBER(DT$56:DT$1054),ROW(DT$1:DT$999),""),ROW(DT88))),"")</f>
        <v/>
      </c>
      <c r="DX143" s="9"/>
      <c r="DY143" s="9"/>
      <c r="DZ143" s="9"/>
      <c r="EA143" s="9"/>
      <c r="EB143" s="9"/>
      <c r="EC143" s="9"/>
      <c r="ED143" s="87"/>
      <c r="EE143" s="9"/>
      <c r="EF143" s="9"/>
      <c r="EG143" s="9"/>
      <c r="EH143" s="10">
        <f t="shared" si="15"/>
        <v>0</v>
      </c>
      <c r="EI143" s="12"/>
      <c r="EJ143" s="12"/>
      <c r="EK143" s="11"/>
      <c r="EL143" s="9"/>
      <c r="EM143" s="9"/>
      <c r="EN143" s="9">
        <f ca="1">IFERROR(IF(COUNTA(EM$56:EM143)=EM$54,EM143,FORECAST(EG143,OFFSET(EP$56:EP$254,MATCH(EG143,EO$56:EO$254,1)-1,0,2), OFFSET(EO$56:EO$254,MATCH(EG143,EO$56:EO$254,1)-1,0,2))),"")</f>
        <v>0</v>
      </c>
      <c r="EO143" s="9" t="str">
        <f t="array" ref="EO143">IFERROR(INDEX(EG$56:EG$1054,SMALL(IF(ISNUMBER(EM$56:EM$1054),ROW(EG$1:EG$999),""),ROW(EG88))),"")</f>
        <v/>
      </c>
      <c r="EP143" s="9" t="str">
        <f t="array" ref="EP143">IFERROR(INDEX(EM$56:EM$1054,SMALL(IF(ISNUMBER(EM$56:EM$1054),ROW(EM$1:EM$999),""),ROW(EM88))),"")</f>
        <v/>
      </c>
      <c r="EQ143" s="9"/>
      <c r="ER143" s="9"/>
      <c r="ES143" s="9"/>
      <c r="ET143" s="9"/>
      <c r="EU143" s="9"/>
      <c r="EV143" s="9"/>
    </row>
    <row r="144" spans="1:152" x14ac:dyDescent="0.25">
      <c r="A144" s="8"/>
      <c r="B144" s="9"/>
      <c r="C144" s="9"/>
      <c r="D144" s="9"/>
      <c r="E144" s="10">
        <f t="shared" si="8"/>
        <v>0</v>
      </c>
      <c r="F144" s="12"/>
      <c r="G144" s="12"/>
      <c r="H144" s="11"/>
      <c r="I144" s="9"/>
      <c r="J144" s="9"/>
      <c r="K144" s="9">
        <f ca="1">IFERROR(IF(COUNTA(J$56:J144)=J$54,J144,FORECAST(D144,OFFSET(M$56:M$254,MATCH(D144,L$56:L$254,1)-1,0,2), OFFSET(L$56:L$254,MATCH(D144,L$56:L$254,1)-1,0,2))),"")</f>
        <v>0</v>
      </c>
      <c r="L144" s="9" t="str">
        <f t="array" ref="L144">IFERROR(INDEX(D$56:D$1054,SMALL(IF(ISNUMBER(J$56:J$1054),ROW(D$1:D$999),""),ROW(D89))),"")</f>
        <v/>
      </c>
      <c r="M144" s="9" t="str">
        <f t="array" ref="M144">IFERROR(INDEX(J$56:J$1054,SMALL(IF(ISNUMBER(J$56:J$1054),ROW(J$1:J$999),""),ROW(J89))),"")</f>
        <v/>
      </c>
      <c r="N144" s="9"/>
      <c r="O144" s="9"/>
      <c r="P144" s="9"/>
      <c r="Q144" s="9"/>
      <c r="R144" s="9"/>
      <c r="S144" s="9"/>
      <c r="T144" s="87"/>
      <c r="U144" s="9"/>
      <c r="V144" s="9"/>
      <c r="W144" s="9"/>
      <c r="X144" s="10">
        <f t="shared" si="9"/>
        <v>0</v>
      </c>
      <c r="Y144" s="12"/>
      <c r="Z144" s="12"/>
      <c r="AA144" s="11"/>
      <c r="AB144" s="9"/>
      <c r="AC144" s="9"/>
      <c r="AD144" s="9">
        <f ca="1">IFERROR(IF(COUNTA(AC$56:AC144)=AC$54,AC144,FORECAST(W144,OFFSET(AF$56:AF$254,MATCH(W144,AE$56:AE$254,1)-1,0,2), OFFSET(AE$56:AE$254,MATCH(W144,AE$56:AE$254,1)-1,0,2))),"")</f>
        <v>0</v>
      </c>
      <c r="AE144" s="9" t="str">
        <f t="array" ref="AE144">IFERROR(INDEX(W$56:W$1054,SMALL(IF(ISNUMBER(AC$56:AC$1054),ROW(W$1:W$999),""),ROW(W89))),"")</f>
        <v/>
      </c>
      <c r="AF144" s="9" t="str">
        <f t="array" ref="AF144">IFERROR(INDEX(AC$56:AC$1054,SMALL(IF(ISNUMBER(AC$56:AC$1054),ROW(AC$1:AC$999),""),ROW(AC89))),"")</f>
        <v/>
      </c>
      <c r="AG144" s="9"/>
      <c r="AH144" s="9"/>
      <c r="AI144" s="9"/>
      <c r="AJ144" s="9"/>
      <c r="AK144" s="9"/>
      <c r="AL144" s="9"/>
      <c r="AM144" s="87"/>
      <c r="AN144" s="9"/>
      <c r="AO144" s="9"/>
      <c r="AP144" s="9"/>
      <c r="AQ144" s="10">
        <f t="shared" si="10"/>
        <v>0</v>
      </c>
      <c r="AR144" s="12"/>
      <c r="AS144" s="12"/>
      <c r="AT144" s="11"/>
      <c r="AU144" s="9"/>
      <c r="AV144" s="9"/>
      <c r="AW144" s="9">
        <f ca="1">IFERROR(IF(COUNTA(AV$56:AV144)=AV$54,AV144,FORECAST(AP144,OFFSET(AY$56:AY$254,MATCH(AP144,AX$56:AX$254,1)-1,0,2), OFFSET(AX$56:AX$254,MATCH(AP144,AX$56:AX$254,1)-1,0,2))),"")</f>
        <v>0</v>
      </c>
      <c r="AX144" s="9" t="str">
        <f t="array" ref="AX144">IFERROR(INDEX(AP$56:AP$1054,SMALL(IF(ISNUMBER(AV$56:AV$1054),ROW(AP$1:AP$999),""),ROW(AP89))),"")</f>
        <v/>
      </c>
      <c r="AY144" s="9" t="str">
        <f t="array" ref="AY144">IFERROR(INDEX(AV$56:AV$1054,SMALL(IF(ISNUMBER(AV$56:AV$1054),ROW(AV$1:AV$999),""),ROW(AV89))),"")</f>
        <v/>
      </c>
      <c r="AZ144" s="9"/>
      <c r="BA144" s="9"/>
      <c r="BB144" s="9"/>
      <c r="BC144" s="9"/>
      <c r="BD144" s="9"/>
      <c r="BE144" s="9"/>
      <c r="BF144" s="87"/>
      <c r="BG144" s="9"/>
      <c r="BH144" s="9"/>
      <c r="BI144" s="9"/>
      <c r="BJ144" s="10">
        <f t="shared" si="11"/>
        <v>0</v>
      </c>
      <c r="BK144" s="12"/>
      <c r="BL144" s="12"/>
      <c r="BM144" s="11"/>
      <c r="BN144" s="9"/>
      <c r="BO144" s="9"/>
      <c r="BP144" s="9">
        <f ca="1">IFERROR(IF(COUNTA(BO$56:BO144)=BO$54,BO144,FORECAST(BI144,OFFSET(BR$56:BR$254,MATCH(BI144,BQ$56:BQ$254,1)-1,0,2), OFFSET(BQ$56:BQ$254,MATCH(BI144,BQ$56:BQ$254,1)-1,0,2))),"")</f>
        <v>0</v>
      </c>
      <c r="BQ144" s="9" t="str">
        <f t="array" ref="BQ144">IFERROR(INDEX(BI$56:BI$1054,SMALL(IF(ISNUMBER(BO$56:BO$1054),ROW(BI$1:BI$999),""),ROW(BI89))),"")</f>
        <v/>
      </c>
      <c r="BR144" s="9" t="str">
        <f t="array" ref="BR144">IFERROR(INDEX(BO$56:BO$1054,SMALL(IF(ISNUMBER(BO$56:BO$1054),ROW(BO$1:BO$999),""),ROW(BO89))),"")</f>
        <v/>
      </c>
      <c r="BS144" s="9"/>
      <c r="BT144" s="9"/>
      <c r="BU144" s="9"/>
      <c r="BV144" s="9"/>
      <c r="BW144" s="9"/>
      <c r="BX144" s="9"/>
      <c r="BY144" s="87"/>
      <c r="BZ144" s="9"/>
      <c r="CA144" s="9"/>
      <c r="CB144" s="9"/>
      <c r="CC144" s="10">
        <f t="shared" si="12"/>
        <v>0</v>
      </c>
      <c r="CD144" s="12"/>
      <c r="CE144" s="12"/>
      <c r="CF144" s="11"/>
      <c r="CG144" s="9"/>
      <c r="CH144" s="9"/>
      <c r="CI144" s="9">
        <f ca="1">IFERROR(IF(COUNTA(CH$56:CH144)=CH$54,CH144,FORECAST(CB144,OFFSET(CK$56:CK$254,MATCH(CB144,CJ$56:CJ$254,1)-1,0,2), OFFSET(CJ$56:CJ$254,MATCH(CB144,CJ$56:CJ$254,1)-1,0,2))),"")</f>
        <v>0</v>
      </c>
      <c r="CJ144" s="9" t="str">
        <f t="array" ref="CJ144">IFERROR(INDEX(CB$56:CB$1054,SMALL(IF(ISNUMBER(CH$56:CH$1054),ROW(CB$1:CB$999),""),ROW(CB89))),"")</f>
        <v/>
      </c>
      <c r="CK144" s="9" t="str">
        <f t="array" ref="CK144">IFERROR(INDEX(CH$56:CH$1054,SMALL(IF(ISNUMBER(CH$56:CH$1054),ROW(CH$1:CH$999),""),ROW(CH89))),"")</f>
        <v/>
      </c>
      <c r="CL144" s="9"/>
      <c r="CM144" s="9"/>
      <c r="CN144" s="9"/>
      <c r="CO144" s="9"/>
      <c r="CP144" s="9"/>
      <c r="CQ144" s="9"/>
      <c r="CR144" s="87"/>
      <c r="CS144" s="9"/>
      <c r="CT144" s="9"/>
      <c r="CU144" s="9"/>
      <c r="CV144" s="10">
        <f t="shared" si="13"/>
        <v>0</v>
      </c>
      <c r="CW144" s="12"/>
      <c r="CX144" s="12"/>
      <c r="CY144" s="11"/>
      <c r="CZ144" s="9"/>
      <c r="DA144" s="9"/>
      <c r="DB144" s="9">
        <f ca="1">IFERROR(IF(COUNTA(DA$56:DA144)=DA$54,DA144,FORECAST(CU144,OFFSET(DD$56:DD$254,MATCH(CU144,DC$56:DC$254,1)-1,0,2), OFFSET(DC$56:DC$254,MATCH(CU144,DC$56:DC$254,1)-1,0,2))),"")</f>
        <v>0</v>
      </c>
      <c r="DC144" s="9" t="str">
        <f t="array" ref="DC144">IFERROR(INDEX(CU$56:CU$1054,SMALL(IF(ISNUMBER(DA$56:DA$1054),ROW(CU$1:CU$999),""),ROW(CU89))),"")</f>
        <v/>
      </c>
      <c r="DD144" s="9" t="str">
        <f t="array" ref="DD144">IFERROR(INDEX(DA$56:DA$1054,SMALL(IF(ISNUMBER(DA$56:DA$1054),ROW(DA$1:DA$999),""),ROW(DA89))),"")</f>
        <v/>
      </c>
      <c r="DE144" s="9"/>
      <c r="DF144" s="9"/>
      <c r="DG144" s="9"/>
      <c r="DH144" s="9"/>
      <c r="DI144" s="9"/>
      <c r="DJ144" s="9"/>
      <c r="DK144" s="87"/>
      <c r="DL144" s="9"/>
      <c r="DM144" s="9"/>
      <c r="DN144" s="9"/>
      <c r="DO144" s="10">
        <f t="shared" si="14"/>
        <v>0</v>
      </c>
      <c r="DP144" s="12"/>
      <c r="DQ144" s="12"/>
      <c r="DR144" s="11"/>
      <c r="DS144" s="9"/>
      <c r="DT144" s="9"/>
      <c r="DU144" s="9">
        <f ca="1">IFERROR(IF(COUNTA(DT$56:DT144)=DT$54,DT144,FORECAST(DN144,OFFSET(DW$56:DW$254,MATCH(DN144,DV$56:DV$254,1)-1,0,2), OFFSET(DV$56:DV$254,MATCH(DN144,DV$56:DV$254,1)-1,0,2))),"")</f>
        <v>0</v>
      </c>
      <c r="DV144" s="9" t="str">
        <f t="array" ref="DV144">IFERROR(INDEX(DN$56:DN$1054,SMALL(IF(ISNUMBER(DT$56:DT$1054),ROW(DN$1:DN$999),""),ROW(DN89))),"")</f>
        <v/>
      </c>
      <c r="DW144" s="9" t="str">
        <f t="array" ref="DW144">IFERROR(INDEX(DT$56:DT$1054,SMALL(IF(ISNUMBER(DT$56:DT$1054),ROW(DT$1:DT$999),""),ROW(DT89))),"")</f>
        <v/>
      </c>
      <c r="DX144" s="9"/>
      <c r="DY144" s="9"/>
      <c r="DZ144" s="9"/>
      <c r="EA144" s="9"/>
      <c r="EB144" s="9"/>
      <c r="EC144" s="9"/>
      <c r="ED144" s="87"/>
      <c r="EE144" s="9"/>
      <c r="EF144" s="9"/>
      <c r="EG144" s="9"/>
      <c r="EH144" s="10">
        <f t="shared" si="15"/>
        <v>0</v>
      </c>
      <c r="EI144" s="12"/>
      <c r="EJ144" s="12"/>
      <c r="EK144" s="11"/>
      <c r="EL144" s="9"/>
      <c r="EM144" s="9"/>
      <c r="EN144" s="9">
        <f ca="1">IFERROR(IF(COUNTA(EM$56:EM144)=EM$54,EM144,FORECAST(EG144,OFFSET(EP$56:EP$254,MATCH(EG144,EO$56:EO$254,1)-1,0,2), OFFSET(EO$56:EO$254,MATCH(EG144,EO$56:EO$254,1)-1,0,2))),"")</f>
        <v>0</v>
      </c>
      <c r="EO144" s="9" t="str">
        <f t="array" ref="EO144">IFERROR(INDEX(EG$56:EG$1054,SMALL(IF(ISNUMBER(EM$56:EM$1054),ROW(EG$1:EG$999),""),ROW(EG89))),"")</f>
        <v/>
      </c>
      <c r="EP144" s="9" t="str">
        <f t="array" ref="EP144">IFERROR(INDEX(EM$56:EM$1054,SMALL(IF(ISNUMBER(EM$56:EM$1054),ROW(EM$1:EM$999),""),ROW(EM89))),"")</f>
        <v/>
      </c>
      <c r="EQ144" s="9"/>
      <c r="ER144" s="9"/>
      <c r="ES144" s="9"/>
      <c r="ET144" s="9"/>
      <c r="EU144" s="9"/>
      <c r="EV144" s="9"/>
    </row>
    <row r="145" spans="1:152" x14ac:dyDescent="0.25">
      <c r="A145" s="8"/>
      <c r="B145" s="9"/>
      <c r="C145" s="9"/>
      <c r="D145" s="9"/>
      <c r="E145" s="10">
        <f t="shared" si="8"/>
        <v>0</v>
      </c>
      <c r="F145" s="12"/>
      <c r="G145" s="12"/>
      <c r="H145" s="11"/>
      <c r="I145" s="9"/>
      <c r="J145" s="9"/>
      <c r="K145" s="9">
        <f ca="1">IFERROR(IF(COUNTA(J$56:J145)=J$54,J145,FORECAST(D145,OFFSET(M$56:M$254,MATCH(D145,L$56:L$254,1)-1,0,2), OFFSET(L$56:L$254,MATCH(D145,L$56:L$254,1)-1,0,2))),"")</f>
        <v>0</v>
      </c>
      <c r="L145" s="9" t="str">
        <f t="array" ref="L145">IFERROR(INDEX(D$56:D$1054,SMALL(IF(ISNUMBER(J$56:J$1054),ROW(D$1:D$999),""),ROW(D90))),"")</f>
        <v/>
      </c>
      <c r="M145" s="9" t="str">
        <f t="array" ref="M145">IFERROR(INDEX(J$56:J$1054,SMALL(IF(ISNUMBER(J$56:J$1054),ROW(J$1:J$999),""),ROW(J90))),"")</f>
        <v/>
      </c>
      <c r="N145" s="9"/>
      <c r="O145" s="9"/>
      <c r="P145" s="9"/>
      <c r="Q145" s="9"/>
      <c r="R145" s="9"/>
      <c r="S145" s="9"/>
      <c r="T145" s="87"/>
      <c r="U145" s="9"/>
      <c r="V145" s="9"/>
      <c r="W145" s="9"/>
      <c r="X145" s="10">
        <f t="shared" si="9"/>
        <v>0</v>
      </c>
      <c r="Y145" s="12"/>
      <c r="Z145" s="12"/>
      <c r="AA145" s="11"/>
      <c r="AB145" s="9"/>
      <c r="AC145" s="9"/>
      <c r="AD145" s="9">
        <f ca="1">IFERROR(IF(COUNTA(AC$56:AC145)=AC$54,AC145,FORECAST(W145,OFFSET(AF$56:AF$254,MATCH(W145,AE$56:AE$254,1)-1,0,2), OFFSET(AE$56:AE$254,MATCH(W145,AE$56:AE$254,1)-1,0,2))),"")</f>
        <v>0</v>
      </c>
      <c r="AE145" s="9" t="str">
        <f t="array" ref="AE145">IFERROR(INDEX(W$56:W$1054,SMALL(IF(ISNUMBER(AC$56:AC$1054),ROW(W$1:W$999),""),ROW(W90))),"")</f>
        <v/>
      </c>
      <c r="AF145" s="9" t="str">
        <f t="array" ref="AF145">IFERROR(INDEX(AC$56:AC$1054,SMALL(IF(ISNUMBER(AC$56:AC$1054),ROW(AC$1:AC$999),""),ROW(AC90))),"")</f>
        <v/>
      </c>
      <c r="AG145" s="9"/>
      <c r="AH145" s="9"/>
      <c r="AI145" s="9"/>
      <c r="AJ145" s="9"/>
      <c r="AK145" s="9"/>
      <c r="AL145" s="9"/>
      <c r="AM145" s="87"/>
      <c r="AN145" s="9"/>
      <c r="AO145" s="9"/>
      <c r="AP145" s="9"/>
      <c r="AQ145" s="10">
        <f t="shared" si="10"/>
        <v>0</v>
      </c>
      <c r="AR145" s="12"/>
      <c r="AS145" s="12"/>
      <c r="AT145" s="11"/>
      <c r="AU145" s="9"/>
      <c r="AV145" s="9"/>
      <c r="AW145" s="9">
        <f ca="1">IFERROR(IF(COUNTA(AV$56:AV145)=AV$54,AV145,FORECAST(AP145,OFFSET(AY$56:AY$254,MATCH(AP145,AX$56:AX$254,1)-1,0,2), OFFSET(AX$56:AX$254,MATCH(AP145,AX$56:AX$254,1)-1,0,2))),"")</f>
        <v>0</v>
      </c>
      <c r="AX145" s="9" t="str">
        <f t="array" ref="AX145">IFERROR(INDEX(AP$56:AP$1054,SMALL(IF(ISNUMBER(AV$56:AV$1054),ROW(AP$1:AP$999),""),ROW(AP90))),"")</f>
        <v/>
      </c>
      <c r="AY145" s="9" t="str">
        <f t="array" ref="AY145">IFERROR(INDEX(AV$56:AV$1054,SMALL(IF(ISNUMBER(AV$56:AV$1054),ROW(AV$1:AV$999),""),ROW(AV90))),"")</f>
        <v/>
      </c>
      <c r="AZ145" s="9"/>
      <c r="BA145" s="9"/>
      <c r="BB145" s="9"/>
      <c r="BC145" s="9"/>
      <c r="BD145" s="9"/>
      <c r="BE145" s="9"/>
      <c r="BF145" s="87"/>
      <c r="BG145" s="9"/>
      <c r="BH145" s="9"/>
      <c r="BI145" s="9"/>
      <c r="BJ145" s="10">
        <f t="shared" si="11"/>
        <v>0</v>
      </c>
      <c r="BK145" s="12"/>
      <c r="BL145" s="12"/>
      <c r="BM145" s="11"/>
      <c r="BN145" s="9"/>
      <c r="BO145" s="9"/>
      <c r="BP145" s="9">
        <f ca="1">IFERROR(IF(COUNTA(BO$56:BO145)=BO$54,BO145,FORECAST(BI145,OFFSET(BR$56:BR$254,MATCH(BI145,BQ$56:BQ$254,1)-1,0,2), OFFSET(BQ$56:BQ$254,MATCH(BI145,BQ$56:BQ$254,1)-1,0,2))),"")</f>
        <v>0</v>
      </c>
      <c r="BQ145" s="9" t="str">
        <f t="array" ref="BQ145">IFERROR(INDEX(BI$56:BI$1054,SMALL(IF(ISNUMBER(BO$56:BO$1054),ROW(BI$1:BI$999),""),ROW(BI90))),"")</f>
        <v/>
      </c>
      <c r="BR145" s="9" t="str">
        <f t="array" ref="BR145">IFERROR(INDEX(BO$56:BO$1054,SMALL(IF(ISNUMBER(BO$56:BO$1054),ROW(BO$1:BO$999),""),ROW(BO90))),"")</f>
        <v/>
      </c>
      <c r="BS145" s="9"/>
      <c r="BT145" s="9"/>
      <c r="BU145" s="9"/>
      <c r="BV145" s="9"/>
      <c r="BW145" s="9"/>
      <c r="BX145" s="9"/>
      <c r="BY145" s="87"/>
      <c r="BZ145" s="9"/>
      <c r="CA145" s="9"/>
      <c r="CB145" s="9"/>
      <c r="CC145" s="10">
        <f t="shared" si="12"/>
        <v>0</v>
      </c>
      <c r="CD145" s="12"/>
      <c r="CE145" s="12"/>
      <c r="CF145" s="11"/>
      <c r="CG145" s="9"/>
      <c r="CH145" s="9"/>
      <c r="CI145" s="9">
        <f ca="1">IFERROR(IF(COUNTA(CH$56:CH145)=CH$54,CH145,FORECAST(CB145,OFFSET(CK$56:CK$254,MATCH(CB145,CJ$56:CJ$254,1)-1,0,2), OFFSET(CJ$56:CJ$254,MATCH(CB145,CJ$56:CJ$254,1)-1,0,2))),"")</f>
        <v>0</v>
      </c>
      <c r="CJ145" s="9" t="str">
        <f t="array" ref="CJ145">IFERROR(INDEX(CB$56:CB$1054,SMALL(IF(ISNUMBER(CH$56:CH$1054),ROW(CB$1:CB$999),""),ROW(CB90))),"")</f>
        <v/>
      </c>
      <c r="CK145" s="9" t="str">
        <f t="array" ref="CK145">IFERROR(INDEX(CH$56:CH$1054,SMALL(IF(ISNUMBER(CH$56:CH$1054),ROW(CH$1:CH$999),""),ROW(CH90))),"")</f>
        <v/>
      </c>
      <c r="CL145" s="9"/>
      <c r="CM145" s="9"/>
      <c r="CN145" s="9"/>
      <c r="CO145" s="9"/>
      <c r="CP145" s="9"/>
      <c r="CQ145" s="9"/>
      <c r="CR145" s="87"/>
      <c r="CS145" s="9"/>
      <c r="CT145" s="9"/>
      <c r="CU145" s="9"/>
      <c r="CV145" s="10">
        <f t="shared" si="13"/>
        <v>0</v>
      </c>
      <c r="CW145" s="12"/>
      <c r="CX145" s="12"/>
      <c r="CY145" s="11"/>
      <c r="CZ145" s="9"/>
      <c r="DA145" s="9"/>
      <c r="DB145" s="9">
        <f ca="1">IFERROR(IF(COUNTA(DA$56:DA145)=DA$54,DA145,FORECAST(CU145,OFFSET(DD$56:DD$254,MATCH(CU145,DC$56:DC$254,1)-1,0,2), OFFSET(DC$56:DC$254,MATCH(CU145,DC$56:DC$254,1)-1,0,2))),"")</f>
        <v>0</v>
      </c>
      <c r="DC145" s="9" t="str">
        <f t="array" ref="DC145">IFERROR(INDEX(CU$56:CU$1054,SMALL(IF(ISNUMBER(DA$56:DA$1054),ROW(CU$1:CU$999),""),ROW(CU90))),"")</f>
        <v/>
      </c>
      <c r="DD145" s="9" t="str">
        <f t="array" ref="DD145">IFERROR(INDEX(DA$56:DA$1054,SMALL(IF(ISNUMBER(DA$56:DA$1054),ROW(DA$1:DA$999),""),ROW(DA90))),"")</f>
        <v/>
      </c>
      <c r="DE145" s="9"/>
      <c r="DF145" s="9"/>
      <c r="DG145" s="9"/>
      <c r="DH145" s="9"/>
      <c r="DI145" s="9"/>
      <c r="DJ145" s="9"/>
      <c r="DK145" s="87"/>
      <c r="DL145" s="9"/>
      <c r="DM145" s="9"/>
      <c r="DN145" s="9"/>
      <c r="DO145" s="10">
        <f t="shared" si="14"/>
        <v>0</v>
      </c>
      <c r="DP145" s="12"/>
      <c r="DQ145" s="12"/>
      <c r="DR145" s="11"/>
      <c r="DS145" s="9"/>
      <c r="DT145" s="9"/>
      <c r="DU145" s="9">
        <f ca="1">IFERROR(IF(COUNTA(DT$56:DT145)=DT$54,DT145,FORECAST(DN145,OFFSET(DW$56:DW$254,MATCH(DN145,DV$56:DV$254,1)-1,0,2), OFFSET(DV$56:DV$254,MATCH(DN145,DV$56:DV$254,1)-1,0,2))),"")</f>
        <v>0</v>
      </c>
      <c r="DV145" s="9" t="str">
        <f t="array" ref="DV145">IFERROR(INDEX(DN$56:DN$1054,SMALL(IF(ISNUMBER(DT$56:DT$1054),ROW(DN$1:DN$999),""),ROW(DN90))),"")</f>
        <v/>
      </c>
      <c r="DW145" s="9" t="str">
        <f t="array" ref="DW145">IFERROR(INDEX(DT$56:DT$1054,SMALL(IF(ISNUMBER(DT$56:DT$1054),ROW(DT$1:DT$999),""),ROW(DT90))),"")</f>
        <v/>
      </c>
      <c r="DX145" s="9"/>
      <c r="DY145" s="9"/>
      <c r="DZ145" s="9"/>
      <c r="EA145" s="9"/>
      <c r="EB145" s="9"/>
      <c r="EC145" s="9"/>
      <c r="ED145" s="87"/>
      <c r="EE145" s="9"/>
      <c r="EF145" s="9"/>
      <c r="EG145" s="9"/>
      <c r="EH145" s="10">
        <f t="shared" si="15"/>
        <v>0</v>
      </c>
      <c r="EI145" s="12"/>
      <c r="EJ145" s="12"/>
      <c r="EK145" s="11"/>
      <c r="EL145" s="9"/>
      <c r="EM145" s="9"/>
      <c r="EN145" s="9">
        <f ca="1">IFERROR(IF(COUNTA(EM$56:EM145)=EM$54,EM145,FORECAST(EG145,OFFSET(EP$56:EP$254,MATCH(EG145,EO$56:EO$254,1)-1,0,2), OFFSET(EO$56:EO$254,MATCH(EG145,EO$56:EO$254,1)-1,0,2))),"")</f>
        <v>0</v>
      </c>
      <c r="EO145" s="9" t="str">
        <f t="array" ref="EO145">IFERROR(INDEX(EG$56:EG$1054,SMALL(IF(ISNUMBER(EM$56:EM$1054),ROW(EG$1:EG$999),""),ROW(EG90))),"")</f>
        <v/>
      </c>
      <c r="EP145" s="9" t="str">
        <f t="array" ref="EP145">IFERROR(INDEX(EM$56:EM$1054,SMALL(IF(ISNUMBER(EM$56:EM$1054),ROW(EM$1:EM$999),""),ROW(EM90))),"")</f>
        <v/>
      </c>
      <c r="EQ145" s="9"/>
      <c r="ER145" s="9"/>
      <c r="ES145" s="9"/>
      <c r="ET145" s="9"/>
      <c r="EU145" s="9"/>
      <c r="EV145" s="9"/>
    </row>
    <row r="146" spans="1:152" x14ac:dyDescent="0.25">
      <c r="A146" s="8"/>
      <c r="B146" s="9"/>
      <c r="C146" s="9"/>
      <c r="D146" s="9"/>
      <c r="E146" s="10">
        <f t="shared" si="8"/>
        <v>0</v>
      </c>
      <c r="F146" s="12"/>
      <c r="G146" s="12"/>
      <c r="H146" s="11"/>
      <c r="I146" s="9"/>
      <c r="J146" s="9"/>
      <c r="K146" s="9">
        <f ca="1">IFERROR(IF(COUNTA(J$56:J146)=J$54,J146,FORECAST(D146,OFFSET(M$56:M$254,MATCH(D146,L$56:L$254,1)-1,0,2), OFFSET(L$56:L$254,MATCH(D146,L$56:L$254,1)-1,0,2))),"")</f>
        <v>0</v>
      </c>
      <c r="L146" s="9" t="str">
        <f t="array" ref="L146">IFERROR(INDEX(D$56:D$1054,SMALL(IF(ISNUMBER(J$56:J$1054),ROW(D$1:D$999),""),ROW(D91))),"")</f>
        <v/>
      </c>
      <c r="M146" s="9" t="str">
        <f t="array" ref="M146">IFERROR(INDEX(J$56:J$1054,SMALL(IF(ISNUMBER(J$56:J$1054),ROW(J$1:J$999),""),ROW(J91))),"")</f>
        <v/>
      </c>
      <c r="N146" s="9"/>
      <c r="O146" s="9"/>
      <c r="P146" s="9"/>
      <c r="Q146" s="9"/>
      <c r="R146" s="9"/>
      <c r="S146" s="9"/>
      <c r="T146" s="87"/>
      <c r="U146" s="9"/>
      <c r="V146" s="9"/>
      <c r="W146" s="9"/>
      <c r="X146" s="10">
        <f t="shared" si="9"/>
        <v>0</v>
      </c>
      <c r="Y146" s="12"/>
      <c r="Z146" s="12"/>
      <c r="AA146" s="11"/>
      <c r="AB146" s="9"/>
      <c r="AC146" s="9"/>
      <c r="AD146" s="9">
        <f ca="1">IFERROR(IF(COUNTA(AC$56:AC146)=AC$54,AC146,FORECAST(W146,OFFSET(AF$56:AF$254,MATCH(W146,AE$56:AE$254,1)-1,0,2), OFFSET(AE$56:AE$254,MATCH(W146,AE$56:AE$254,1)-1,0,2))),"")</f>
        <v>0</v>
      </c>
      <c r="AE146" s="9" t="str">
        <f t="array" ref="AE146">IFERROR(INDEX(W$56:W$1054,SMALL(IF(ISNUMBER(AC$56:AC$1054),ROW(W$1:W$999),""),ROW(W91))),"")</f>
        <v/>
      </c>
      <c r="AF146" s="9" t="str">
        <f t="array" ref="AF146">IFERROR(INDEX(AC$56:AC$1054,SMALL(IF(ISNUMBER(AC$56:AC$1054),ROW(AC$1:AC$999),""),ROW(AC91))),"")</f>
        <v/>
      </c>
      <c r="AG146" s="9"/>
      <c r="AH146" s="9"/>
      <c r="AI146" s="9"/>
      <c r="AJ146" s="9"/>
      <c r="AK146" s="9"/>
      <c r="AL146" s="9"/>
      <c r="AM146" s="87"/>
      <c r="AN146" s="9"/>
      <c r="AO146" s="9"/>
      <c r="AP146" s="9"/>
      <c r="AQ146" s="10">
        <f t="shared" si="10"/>
        <v>0</v>
      </c>
      <c r="AR146" s="12"/>
      <c r="AS146" s="12"/>
      <c r="AT146" s="11"/>
      <c r="AU146" s="9"/>
      <c r="AV146" s="9"/>
      <c r="AW146" s="9">
        <f ca="1">IFERROR(IF(COUNTA(AV$56:AV146)=AV$54,AV146,FORECAST(AP146,OFFSET(AY$56:AY$254,MATCH(AP146,AX$56:AX$254,1)-1,0,2), OFFSET(AX$56:AX$254,MATCH(AP146,AX$56:AX$254,1)-1,0,2))),"")</f>
        <v>0</v>
      </c>
      <c r="AX146" s="9" t="str">
        <f t="array" ref="AX146">IFERROR(INDEX(AP$56:AP$1054,SMALL(IF(ISNUMBER(AV$56:AV$1054),ROW(AP$1:AP$999),""),ROW(AP91))),"")</f>
        <v/>
      </c>
      <c r="AY146" s="9" t="str">
        <f t="array" ref="AY146">IFERROR(INDEX(AV$56:AV$1054,SMALL(IF(ISNUMBER(AV$56:AV$1054),ROW(AV$1:AV$999),""),ROW(AV91))),"")</f>
        <v/>
      </c>
      <c r="AZ146" s="9"/>
      <c r="BA146" s="9"/>
      <c r="BB146" s="9"/>
      <c r="BC146" s="9"/>
      <c r="BD146" s="9"/>
      <c r="BE146" s="9"/>
      <c r="BF146" s="87"/>
      <c r="BG146" s="9"/>
      <c r="BH146" s="9"/>
      <c r="BI146" s="9"/>
      <c r="BJ146" s="10">
        <f t="shared" si="11"/>
        <v>0</v>
      </c>
      <c r="BK146" s="12"/>
      <c r="BL146" s="12"/>
      <c r="BM146" s="11"/>
      <c r="BN146" s="9"/>
      <c r="BO146" s="9"/>
      <c r="BP146" s="9">
        <f ca="1">IFERROR(IF(COUNTA(BO$56:BO146)=BO$54,BO146,FORECAST(BI146,OFFSET(BR$56:BR$254,MATCH(BI146,BQ$56:BQ$254,1)-1,0,2), OFFSET(BQ$56:BQ$254,MATCH(BI146,BQ$56:BQ$254,1)-1,0,2))),"")</f>
        <v>0</v>
      </c>
      <c r="BQ146" s="9" t="str">
        <f t="array" ref="BQ146">IFERROR(INDEX(BI$56:BI$1054,SMALL(IF(ISNUMBER(BO$56:BO$1054),ROW(BI$1:BI$999),""),ROW(BI91))),"")</f>
        <v/>
      </c>
      <c r="BR146" s="9" t="str">
        <f t="array" ref="BR146">IFERROR(INDEX(BO$56:BO$1054,SMALL(IF(ISNUMBER(BO$56:BO$1054),ROW(BO$1:BO$999),""),ROW(BO91))),"")</f>
        <v/>
      </c>
      <c r="BS146" s="9"/>
      <c r="BT146" s="9"/>
      <c r="BU146" s="9"/>
      <c r="BV146" s="9"/>
      <c r="BW146" s="9"/>
      <c r="BX146" s="9"/>
      <c r="BY146" s="87"/>
      <c r="BZ146" s="9"/>
      <c r="CA146" s="9"/>
      <c r="CB146" s="9"/>
      <c r="CC146" s="10">
        <f t="shared" si="12"/>
        <v>0</v>
      </c>
      <c r="CD146" s="12"/>
      <c r="CE146" s="12"/>
      <c r="CF146" s="11"/>
      <c r="CG146" s="9"/>
      <c r="CH146" s="9"/>
      <c r="CI146" s="9">
        <f ca="1">IFERROR(IF(COUNTA(CH$56:CH146)=CH$54,CH146,FORECAST(CB146,OFFSET(CK$56:CK$254,MATCH(CB146,CJ$56:CJ$254,1)-1,0,2), OFFSET(CJ$56:CJ$254,MATCH(CB146,CJ$56:CJ$254,1)-1,0,2))),"")</f>
        <v>0</v>
      </c>
      <c r="CJ146" s="9" t="str">
        <f t="array" ref="CJ146">IFERROR(INDEX(CB$56:CB$1054,SMALL(IF(ISNUMBER(CH$56:CH$1054),ROW(CB$1:CB$999),""),ROW(CB91))),"")</f>
        <v/>
      </c>
      <c r="CK146" s="9" t="str">
        <f t="array" ref="CK146">IFERROR(INDEX(CH$56:CH$1054,SMALL(IF(ISNUMBER(CH$56:CH$1054),ROW(CH$1:CH$999),""),ROW(CH91))),"")</f>
        <v/>
      </c>
      <c r="CL146" s="9"/>
      <c r="CM146" s="9"/>
      <c r="CN146" s="9"/>
      <c r="CO146" s="9"/>
      <c r="CP146" s="9"/>
      <c r="CQ146" s="9"/>
      <c r="CR146" s="87"/>
      <c r="CS146" s="9"/>
      <c r="CT146" s="9"/>
      <c r="CU146" s="9"/>
      <c r="CV146" s="10">
        <f t="shared" si="13"/>
        <v>0</v>
      </c>
      <c r="CW146" s="12"/>
      <c r="CX146" s="12"/>
      <c r="CY146" s="11"/>
      <c r="CZ146" s="9"/>
      <c r="DA146" s="9"/>
      <c r="DB146" s="9">
        <f ca="1">IFERROR(IF(COUNTA(DA$56:DA146)=DA$54,DA146,FORECAST(CU146,OFFSET(DD$56:DD$254,MATCH(CU146,DC$56:DC$254,1)-1,0,2), OFFSET(DC$56:DC$254,MATCH(CU146,DC$56:DC$254,1)-1,0,2))),"")</f>
        <v>0</v>
      </c>
      <c r="DC146" s="9" t="str">
        <f t="array" ref="DC146">IFERROR(INDEX(CU$56:CU$1054,SMALL(IF(ISNUMBER(DA$56:DA$1054),ROW(CU$1:CU$999),""),ROW(CU91))),"")</f>
        <v/>
      </c>
      <c r="DD146" s="9" t="str">
        <f t="array" ref="DD146">IFERROR(INDEX(DA$56:DA$1054,SMALL(IF(ISNUMBER(DA$56:DA$1054),ROW(DA$1:DA$999),""),ROW(DA91))),"")</f>
        <v/>
      </c>
      <c r="DE146" s="9"/>
      <c r="DF146" s="9"/>
      <c r="DG146" s="9"/>
      <c r="DH146" s="9"/>
      <c r="DI146" s="9"/>
      <c r="DJ146" s="9"/>
      <c r="DK146" s="87"/>
      <c r="DL146" s="9"/>
      <c r="DM146" s="9"/>
      <c r="DN146" s="9"/>
      <c r="DO146" s="10">
        <f t="shared" si="14"/>
        <v>0</v>
      </c>
      <c r="DP146" s="12"/>
      <c r="DQ146" s="12"/>
      <c r="DR146" s="11"/>
      <c r="DS146" s="9"/>
      <c r="DT146" s="9"/>
      <c r="DU146" s="9">
        <f ca="1">IFERROR(IF(COUNTA(DT$56:DT146)=DT$54,DT146,FORECAST(DN146,OFFSET(DW$56:DW$254,MATCH(DN146,DV$56:DV$254,1)-1,0,2), OFFSET(DV$56:DV$254,MATCH(DN146,DV$56:DV$254,1)-1,0,2))),"")</f>
        <v>0</v>
      </c>
      <c r="DV146" s="9" t="str">
        <f t="array" ref="DV146">IFERROR(INDEX(DN$56:DN$1054,SMALL(IF(ISNUMBER(DT$56:DT$1054),ROW(DN$1:DN$999),""),ROW(DN91))),"")</f>
        <v/>
      </c>
      <c r="DW146" s="9" t="str">
        <f t="array" ref="DW146">IFERROR(INDEX(DT$56:DT$1054,SMALL(IF(ISNUMBER(DT$56:DT$1054),ROW(DT$1:DT$999),""),ROW(DT91))),"")</f>
        <v/>
      </c>
      <c r="DX146" s="9"/>
      <c r="DY146" s="9"/>
      <c r="DZ146" s="9"/>
      <c r="EA146" s="9"/>
      <c r="EB146" s="9"/>
      <c r="EC146" s="9"/>
      <c r="ED146" s="87"/>
      <c r="EE146" s="9"/>
      <c r="EF146" s="9"/>
      <c r="EG146" s="9"/>
      <c r="EH146" s="10">
        <f t="shared" si="15"/>
        <v>0</v>
      </c>
      <c r="EI146" s="12"/>
      <c r="EJ146" s="12"/>
      <c r="EK146" s="11"/>
      <c r="EL146" s="9"/>
      <c r="EM146" s="9"/>
      <c r="EN146" s="9">
        <f ca="1">IFERROR(IF(COUNTA(EM$56:EM146)=EM$54,EM146,FORECAST(EG146,OFFSET(EP$56:EP$254,MATCH(EG146,EO$56:EO$254,1)-1,0,2), OFFSET(EO$56:EO$254,MATCH(EG146,EO$56:EO$254,1)-1,0,2))),"")</f>
        <v>0</v>
      </c>
      <c r="EO146" s="9" t="str">
        <f t="array" ref="EO146">IFERROR(INDEX(EG$56:EG$1054,SMALL(IF(ISNUMBER(EM$56:EM$1054),ROW(EG$1:EG$999),""),ROW(EG91))),"")</f>
        <v/>
      </c>
      <c r="EP146" s="9" t="str">
        <f t="array" ref="EP146">IFERROR(INDEX(EM$56:EM$1054,SMALL(IF(ISNUMBER(EM$56:EM$1054),ROW(EM$1:EM$999),""),ROW(EM91))),"")</f>
        <v/>
      </c>
      <c r="EQ146" s="9"/>
      <c r="ER146" s="9"/>
      <c r="ES146" s="9"/>
      <c r="ET146" s="9"/>
      <c r="EU146" s="9"/>
      <c r="EV146" s="9"/>
    </row>
    <row r="147" spans="1:152" x14ac:dyDescent="0.25">
      <c r="A147" s="8"/>
      <c r="B147" s="9"/>
      <c r="C147" s="9"/>
      <c r="D147" s="9"/>
      <c r="E147" s="10">
        <f t="shared" si="8"/>
        <v>0</v>
      </c>
      <c r="F147" s="12"/>
      <c r="G147" s="12"/>
      <c r="H147" s="11"/>
      <c r="I147" s="9"/>
      <c r="J147" s="9"/>
      <c r="K147" s="9">
        <f ca="1">IFERROR(IF(COUNTA(J$56:J147)=J$54,J147,FORECAST(D147,OFFSET(M$56:M$254,MATCH(D147,L$56:L$254,1)-1,0,2), OFFSET(L$56:L$254,MATCH(D147,L$56:L$254,1)-1,0,2))),"")</f>
        <v>0</v>
      </c>
      <c r="L147" s="9" t="str">
        <f t="array" ref="L147">IFERROR(INDEX(D$56:D$1054,SMALL(IF(ISNUMBER(J$56:J$1054),ROW(D$1:D$999),""),ROW(D92))),"")</f>
        <v/>
      </c>
      <c r="M147" s="9" t="str">
        <f t="array" ref="M147">IFERROR(INDEX(J$56:J$1054,SMALL(IF(ISNUMBER(J$56:J$1054),ROW(J$1:J$999),""),ROW(J92))),"")</f>
        <v/>
      </c>
      <c r="N147" s="9"/>
      <c r="O147" s="9"/>
      <c r="P147" s="9"/>
      <c r="Q147" s="9"/>
      <c r="R147" s="9"/>
      <c r="S147" s="9"/>
      <c r="T147" s="87"/>
      <c r="U147" s="9"/>
      <c r="V147" s="9"/>
      <c r="W147" s="9"/>
      <c r="X147" s="10">
        <f t="shared" si="9"/>
        <v>0</v>
      </c>
      <c r="Y147" s="12"/>
      <c r="Z147" s="12"/>
      <c r="AA147" s="11"/>
      <c r="AB147" s="9"/>
      <c r="AC147" s="9"/>
      <c r="AD147" s="9">
        <f ca="1">IFERROR(IF(COUNTA(AC$56:AC147)=AC$54,AC147,FORECAST(W147,OFFSET(AF$56:AF$254,MATCH(W147,AE$56:AE$254,1)-1,0,2), OFFSET(AE$56:AE$254,MATCH(W147,AE$56:AE$254,1)-1,0,2))),"")</f>
        <v>0</v>
      </c>
      <c r="AE147" s="9" t="str">
        <f t="array" ref="AE147">IFERROR(INDEX(W$56:W$1054,SMALL(IF(ISNUMBER(AC$56:AC$1054),ROW(W$1:W$999),""),ROW(W92))),"")</f>
        <v/>
      </c>
      <c r="AF147" s="9" t="str">
        <f t="array" ref="AF147">IFERROR(INDEX(AC$56:AC$1054,SMALL(IF(ISNUMBER(AC$56:AC$1054),ROW(AC$1:AC$999),""),ROW(AC92))),"")</f>
        <v/>
      </c>
      <c r="AG147" s="9"/>
      <c r="AH147" s="9"/>
      <c r="AI147" s="9"/>
      <c r="AJ147" s="9"/>
      <c r="AK147" s="9"/>
      <c r="AL147" s="9"/>
      <c r="AM147" s="87"/>
      <c r="AN147" s="9"/>
      <c r="AO147" s="9"/>
      <c r="AP147" s="9"/>
      <c r="AQ147" s="10">
        <f t="shared" si="10"/>
        <v>0</v>
      </c>
      <c r="AR147" s="12"/>
      <c r="AS147" s="12"/>
      <c r="AT147" s="11"/>
      <c r="AU147" s="9"/>
      <c r="AV147" s="9"/>
      <c r="AW147" s="9">
        <f ca="1">IFERROR(IF(COUNTA(AV$56:AV147)=AV$54,AV147,FORECAST(AP147,OFFSET(AY$56:AY$254,MATCH(AP147,AX$56:AX$254,1)-1,0,2), OFFSET(AX$56:AX$254,MATCH(AP147,AX$56:AX$254,1)-1,0,2))),"")</f>
        <v>0</v>
      </c>
      <c r="AX147" s="9" t="str">
        <f t="array" ref="AX147">IFERROR(INDEX(AP$56:AP$1054,SMALL(IF(ISNUMBER(AV$56:AV$1054),ROW(AP$1:AP$999),""),ROW(AP92))),"")</f>
        <v/>
      </c>
      <c r="AY147" s="9" t="str">
        <f t="array" ref="AY147">IFERROR(INDEX(AV$56:AV$1054,SMALL(IF(ISNUMBER(AV$56:AV$1054),ROW(AV$1:AV$999),""),ROW(AV92))),"")</f>
        <v/>
      </c>
      <c r="AZ147" s="9"/>
      <c r="BA147" s="9"/>
      <c r="BB147" s="9"/>
      <c r="BC147" s="9"/>
      <c r="BD147" s="9"/>
      <c r="BE147" s="9"/>
      <c r="BF147" s="87"/>
      <c r="BG147" s="9"/>
      <c r="BH147" s="9"/>
      <c r="BI147" s="9"/>
      <c r="BJ147" s="10">
        <f t="shared" si="11"/>
        <v>0</v>
      </c>
      <c r="BK147" s="12"/>
      <c r="BL147" s="12"/>
      <c r="BM147" s="11"/>
      <c r="BN147" s="9"/>
      <c r="BO147" s="9"/>
      <c r="BP147" s="9">
        <f ca="1">IFERROR(IF(COUNTA(BO$56:BO147)=BO$54,BO147,FORECAST(BI147,OFFSET(BR$56:BR$254,MATCH(BI147,BQ$56:BQ$254,1)-1,0,2), OFFSET(BQ$56:BQ$254,MATCH(BI147,BQ$56:BQ$254,1)-1,0,2))),"")</f>
        <v>0</v>
      </c>
      <c r="BQ147" s="9" t="str">
        <f t="array" ref="BQ147">IFERROR(INDEX(BI$56:BI$1054,SMALL(IF(ISNUMBER(BO$56:BO$1054),ROW(BI$1:BI$999),""),ROW(BI92))),"")</f>
        <v/>
      </c>
      <c r="BR147" s="9" t="str">
        <f t="array" ref="BR147">IFERROR(INDEX(BO$56:BO$1054,SMALL(IF(ISNUMBER(BO$56:BO$1054),ROW(BO$1:BO$999),""),ROW(BO92))),"")</f>
        <v/>
      </c>
      <c r="BS147" s="9"/>
      <c r="BT147" s="9"/>
      <c r="BU147" s="9"/>
      <c r="BV147" s="9"/>
      <c r="BW147" s="9"/>
      <c r="BX147" s="9"/>
      <c r="BY147" s="87"/>
      <c r="BZ147" s="9"/>
      <c r="CA147" s="9"/>
      <c r="CB147" s="9"/>
      <c r="CC147" s="10">
        <f t="shared" si="12"/>
        <v>0</v>
      </c>
      <c r="CD147" s="12"/>
      <c r="CE147" s="12"/>
      <c r="CF147" s="11"/>
      <c r="CG147" s="9"/>
      <c r="CH147" s="9"/>
      <c r="CI147" s="9">
        <f ca="1">IFERROR(IF(COUNTA(CH$56:CH147)=CH$54,CH147,FORECAST(CB147,OFFSET(CK$56:CK$254,MATCH(CB147,CJ$56:CJ$254,1)-1,0,2), OFFSET(CJ$56:CJ$254,MATCH(CB147,CJ$56:CJ$254,1)-1,0,2))),"")</f>
        <v>0</v>
      </c>
      <c r="CJ147" s="9" t="str">
        <f t="array" ref="CJ147">IFERROR(INDEX(CB$56:CB$1054,SMALL(IF(ISNUMBER(CH$56:CH$1054),ROW(CB$1:CB$999),""),ROW(CB92))),"")</f>
        <v/>
      </c>
      <c r="CK147" s="9" t="str">
        <f t="array" ref="CK147">IFERROR(INDEX(CH$56:CH$1054,SMALL(IF(ISNUMBER(CH$56:CH$1054),ROW(CH$1:CH$999),""),ROW(CH92))),"")</f>
        <v/>
      </c>
      <c r="CL147" s="9"/>
      <c r="CM147" s="9"/>
      <c r="CN147" s="9"/>
      <c r="CO147" s="9"/>
      <c r="CP147" s="9"/>
      <c r="CQ147" s="9"/>
      <c r="CR147" s="87"/>
      <c r="CS147" s="9"/>
      <c r="CT147" s="9"/>
      <c r="CU147" s="9"/>
      <c r="CV147" s="10">
        <f t="shared" si="13"/>
        <v>0</v>
      </c>
      <c r="CW147" s="12"/>
      <c r="CX147" s="12"/>
      <c r="CY147" s="11"/>
      <c r="CZ147" s="9"/>
      <c r="DA147" s="9"/>
      <c r="DB147" s="9">
        <f ca="1">IFERROR(IF(COUNTA(DA$56:DA147)=DA$54,DA147,FORECAST(CU147,OFFSET(DD$56:DD$254,MATCH(CU147,DC$56:DC$254,1)-1,0,2), OFFSET(DC$56:DC$254,MATCH(CU147,DC$56:DC$254,1)-1,0,2))),"")</f>
        <v>0</v>
      </c>
      <c r="DC147" s="9" t="str">
        <f t="array" ref="DC147">IFERROR(INDEX(CU$56:CU$1054,SMALL(IF(ISNUMBER(DA$56:DA$1054),ROW(CU$1:CU$999),""),ROW(CU92))),"")</f>
        <v/>
      </c>
      <c r="DD147" s="9" t="str">
        <f t="array" ref="DD147">IFERROR(INDEX(DA$56:DA$1054,SMALL(IF(ISNUMBER(DA$56:DA$1054),ROW(DA$1:DA$999),""),ROW(DA92))),"")</f>
        <v/>
      </c>
      <c r="DE147" s="9"/>
      <c r="DF147" s="9"/>
      <c r="DG147" s="9"/>
      <c r="DH147" s="9"/>
      <c r="DI147" s="9"/>
      <c r="DJ147" s="9"/>
      <c r="DK147" s="87"/>
      <c r="DL147" s="9"/>
      <c r="DM147" s="9"/>
      <c r="DN147" s="9"/>
      <c r="DO147" s="10">
        <f t="shared" si="14"/>
        <v>0</v>
      </c>
      <c r="DP147" s="12"/>
      <c r="DQ147" s="12"/>
      <c r="DR147" s="11"/>
      <c r="DS147" s="9"/>
      <c r="DT147" s="9"/>
      <c r="DU147" s="9">
        <f ca="1">IFERROR(IF(COUNTA(DT$56:DT147)=DT$54,DT147,FORECAST(DN147,OFFSET(DW$56:DW$254,MATCH(DN147,DV$56:DV$254,1)-1,0,2), OFFSET(DV$56:DV$254,MATCH(DN147,DV$56:DV$254,1)-1,0,2))),"")</f>
        <v>0</v>
      </c>
      <c r="DV147" s="9" t="str">
        <f t="array" ref="DV147">IFERROR(INDEX(DN$56:DN$1054,SMALL(IF(ISNUMBER(DT$56:DT$1054),ROW(DN$1:DN$999),""),ROW(DN92))),"")</f>
        <v/>
      </c>
      <c r="DW147" s="9" t="str">
        <f t="array" ref="DW147">IFERROR(INDEX(DT$56:DT$1054,SMALL(IF(ISNUMBER(DT$56:DT$1054),ROW(DT$1:DT$999),""),ROW(DT92))),"")</f>
        <v/>
      </c>
      <c r="DX147" s="9"/>
      <c r="DY147" s="9"/>
      <c r="DZ147" s="9"/>
      <c r="EA147" s="9"/>
      <c r="EB147" s="9"/>
      <c r="EC147" s="9"/>
      <c r="ED147" s="87"/>
      <c r="EE147" s="9"/>
      <c r="EF147" s="9"/>
      <c r="EG147" s="9"/>
      <c r="EH147" s="10">
        <f t="shared" si="15"/>
        <v>0</v>
      </c>
      <c r="EI147" s="12"/>
      <c r="EJ147" s="12"/>
      <c r="EK147" s="11"/>
      <c r="EL147" s="9"/>
      <c r="EM147" s="9"/>
      <c r="EN147" s="9">
        <f ca="1">IFERROR(IF(COUNTA(EM$56:EM147)=EM$54,EM147,FORECAST(EG147,OFFSET(EP$56:EP$254,MATCH(EG147,EO$56:EO$254,1)-1,0,2), OFFSET(EO$56:EO$254,MATCH(EG147,EO$56:EO$254,1)-1,0,2))),"")</f>
        <v>0</v>
      </c>
      <c r="EO147" s="9" t="str">
        <f t="array" ref="EO147">IFERROR(INDEX(EG$56:EG$1054,SMALL(IF(ISNUMBER(EM$56:EM$1054),ROW(EG$1:EG$999),""),ROW(EG92))),"")</f>
        <v/>
      </c>
      <c r="EP147" s="9" t="str">
        <f t="array" ref="EP147">IFERROR(INDEX(EM$56:EM$1054,SMALL(IF(ISNUMBER(EM$56:EM$1054),ROW(EM$1:EM$999),""),ROW(EM92))),"")</f>
        <v/>
      </c>
      <c r="EQ147" s="9"/>
      <c r="ER147" s="9"/>
      <c r="ES147" s="9"/>
      <c r="ET147" s="9"/>
      <c r="EU147" s="9"/>
      <c r="EV147" s="9"/>
    </row>
    <row r="148" spans="1:152" x14ac:dyDescent="0.25">
      <c r="A148" s="8"/>
      <c r="B148" s="9"/>
      <c r="C148" s="9"/>
      <c r="D148" s="9"/>
      <c r="E148" s="10">
        <f t="shared" si="8"/>
        <v>0</v>
      </c>
      <c r="F148" s="12"/>
      <c r="G148" s="12"/>
      <c r="H148" s="11"/>
      <c r="I148" s="9"/>
      <c r="J148" s="9"/>
      <c r="K148" s="9">
        <f ca="1">IFERROR(IF(COUNTA(J$56:J148)=J$54,J148,FORECAST(D148,OFFSET(M$56:M$254,MATCH(D148,L$56:L$254,1)-1,0,2), OFFSET(L$56:L$254,MATCH(D148,L$56:L$254,1)-1,0,2))),"")</f>
        <v>0</v>
      </c>
      <c r="L148" s="9" t="str">
        <f t="array" ref="L148">IFERROR(INDEX(D$56:D$1054,SMALL(IF(ISNUMBER(J$56:J$1054),ROW(D$1:D$999),""),ROW(D93))),"")</f>
        <v/>
      </c>
      <c r="M148" s="9" t="str">
        <f t="array" ref="M148">IFERROR(INDEX(J$56:J$1054,SMALL(IF(ISNUMBER(J$56:J$1054),ROW(J$1:J$999),""),ROW(J93))),"")</f>
        <v/>
      </c>
      <c r="N148" s="9"/>
      <c r="O148" s="9"/>
      <c r="P148" s="9"/>
      <c r="Q148" s="9"/>
      <c r="R148" s="9"/>
      <c r="S148" s="9"/>
      <c r="T148" s="87"/>
      <c r="U148" s="9"/>
      <c r="V148" s="9"/>
      <c r="W148" s="9"/>
      <c r="X148" s="10">
        <f t="shared" si="9"/>
        <v>0</v>
      </c>
      <c r="Y148" s="12"/>
      <c r="Z148" s="12"/>
      <c r="AA148" s="11"/>
      <c r="AB148" s="9"/>
      <c r="AC148" s="9"/>
      <c r="AD148" s="9">
        <f ca="1">IFERROR(IF(COUNTA(AC$56:AC148)=AC$54,AC148,FORECAST(W148,OFFSET(AF$56:AF$254,MATCH(W148,AE$56:AE$254,1)-1,0,2), OFFSET(AE$56:AE$254,MATCH(W148,AE$56:AE$254,1)-1,0,2))),"")</f>
        <v>0</v>
      </c>
      <c r="AE148" s="9" t="str">
        <f t="array" ref="AE148">IFERROR(INDEX(W$56:W$1054,SMALL(IF(ISNUMBER(AC$56:AC$1054),ROW(W$1:W$999),""),ROW(W93))),"")</f>
        <v/>
      </c>
      <c r="AF148" s="9" t="str">
        <f t="array" ref="AF148">IFERROR(INDEX(AC$56:AC$1054,SMALL(IF(ISNUMBER(AC$56:AC$1054),ROW(AC$1:AC$999),""),ROW(AC93))),"")</f>
        <v/>
      </c>
      <c r="AG148" s="9"/>
      <c r="AH148" s="9"/>
      <c r="AI148" s="9"/>
      <c r="AJ148" s="9"/>
      <c r="AK148" s="9"/>
      <c r="AL148" s="9"/>
      <c r="AM148" s="87"/>
      <c r="AN148" s="9"/>
      <c r="AO148" s="9"/>
      <c r="AP148" s="9"/>
      <c r="AQ148" s="10">
        <f t="shared" si="10"/>
        <v>0</v>
      </c>
      <c r="AR148" s="12"/>
      <c r="AS148" s="12"/>
      <c r="AT148" s="11"/>
      <c r="AU148" s="9"/>
      <c r="AV148" s="9"/>
      <c r="AW148" s="9">
        <f ca="1">IFERROR(IF(COUNTA(AV$56:AV148)=AV$54,AV148,FORECAST(AP148,OFFSET(AY$56:AY$254,MATCH(AP148,AX$56:AX$254,1)-1,0,2), OFFSET(AX$56:AX$254,MATCH(AP148,AX$56:AX$254,1)-1,0,2))),"")</f>
        <v>0</v>
      </c>
      <c r="AX148" s="9" t="str">
        <f t="array" ref="AX148">IFERROR(INDEX(AP$56:AP$1054,SMALL(IF(ISNUMBER(AV$56:AV$1054),ROW(AP$1:AP$999),""),ROW(AP93))),"")</f>
        <v/>
      </c>
      <c r="AY148" s="9" t="str">
        <f t="array" ref="AY148">IFERROR(INDEX(AV$56:AV$1054,SMALL(IF(ISNUMBER(AV$56:AV$1054),ROW(AV$1:AV$999),""),ROW(AV93))),"")</f>
        <v/>
      </c>
      <c r="AZ148" s="9"/>
      <c r="BA148" s="9"/>
      <c r="BB148" s="9"/>
      <c r="BC148" s="9"/>
      <c r="BD148" s="9"/>
      <c r="BE148" s="9"/>
      <c r="BF148" s="87"/>
      <c r="BG148" s="9"/>
      <c r="BH148" s="9"/>
      <c r="BI148" s="9"/>
      <c r="BJ148" s="10">
        <f t="shared" si="11"/>
        <v>0</v>
      </c>
      <c r="BK148" s="12"/>
      <c r="BL148" s="12"/>
      <c r="BM148" s="11"/>
      <c r="BN148" s="9"/>
      <c r="BO148" s="9"/>
      <c r="BP148" s="9">
        <f ca="1">IFERROR(IF(COUNTA(BO$56:BO148)=BO$54,BO148,FORECAST(BI148,OFFSET(BR$56:BR$254,MATCH(BI148,BQ$56:BQ$254,1)-1,0,2), OFFSET(BQ$56:BQ$254,MATCH(BI148,BQ$56:BQ$254,1)-1,0,2))),"")</f>
        <v>0</v>
      </c>
      <c r="BQ148" s="9" t="str">
        <f t="array" ref="BQ148">IFERROR(INDEX(BI$56:BI$1054,SMALL(IF(ISNUMBER(BO$56:BO$1054),ROW(BI$1:BI$999),""),ROW(BI93))),"")</f>
        <v/>
      </c>
      <c r="BR148" s="9" t="str">
        <f t="array" ref="BR148">IFERROR(INDEX(BO$56:BO$1054,SMALL(IF(ISNUMBER(BO$56:BO$1054),ROW(BO$1:BO$999),""),ROW(BO93))),"")</f>
        <v/>
      </c>
      <c r="BS148" s="9"/>
      <c r="BT148" s="9"/>
      <c r="BU148" s="9"/>
      <c r="BV148" s="9"/>
      <c r="BW148" s="9"/>
      <c r="BX148" s="9"/>
      <c r="BY148" s="87"/>
      <c r="BZ148" s="9"/>
      <c r="CA148" s="9"/>
      <c r="CB148" s="9"/>
      <c r="CC148" s="10">
        <f t="shared" si="12"/>
        <v>0</v>
      </c>
      <c r="CD148" s="12"/>
      <c r="CE148" s="12"/>
      <c r="CF148" s="11"/>
      <c r="CG148" s="9"/>
      <c r="CH148" s="9"/>
      <c r="CI148" s="9">
        <f ca="1">IFERROR(IF(COUNTA(CH$56:CH148)=CH$54,CH148,FORECAST(CB148,OFFSET(CK$56:CK$254,MATCH(CB148,CJ$56:CJ$254,1)-1,0,2), OFFSET(CJ$56:CJ$254,MATCH(CB148,CJ$56:CJ$254,1)-1,0,2))),"")</f>
        <v>0</v>
      </c>
      <c r="CJ148" s="9" t="str">
        <f t="array" ref="CJ148">IFERROR(INDEX(CB$56:CB$1054,SMALL(IF(ISNUMBER(CH$56:CH$1054),ROW(CB$1:CB$999),""),ROW(CB93))),"")</f>
        <v/>
      </c>
      <c r="CK148" s="9" t="str">
        <f t="array" ref="CK148">IFERROR(INDEX(CH$56:CH$1054,SMALL(IF(ISNUMBER(CH$56:CH$1054),ROW(CH$1:CH$999),""),ROW(CH93))),"")</f>
        <v/>
      </c>
      <c r="CL148" s="9"/>
      <c r="CM148" s="9"/>
      <c r="CN148" s="9"/>
      <c r="CO148" s="9"/>
      <c r="CP148" s="9"/>
      <c r="CQ148" s="9"/>
      <c r="CR148" s="87"/>
      <c r="CS148" s="9"/>
      <c r="CT148" s="9"/>
      <c r="CU148" s="9"/>
      <c r="CV148" s="10">
        <f t="shared" si="13"/>
        <v>0</v>
      </c>
      <c r="CW148" s="12"/>
      <c r="CX148" s="12"/>
      <c r="CY148" s="11"/>
      <c r="CZ148" s="9"/>
      <c r="DA148" s="9"/>
      <c r="DB148" s="9">
        <f ca="1">IFERROR(IF(COUNTA(DA$56:DA148)=DA$54,DA148,FORECAST(CU148,OFFSET(DD$56:DD$254,MATCH(CU148,DC$56:DC$254,1)-1,0,2), OFFSET(DC$56:DC$254,MATCH(CU148,DC$56:DC$254,1)-1,0,2))),"")</f>
        <v>0</v>
      </c>
      <c r="DC148" s="9" t="str">
        <f t="array" ref="DC148">IFERROR(INDEX(CU$56:CU$1054,SMALL(IF(ISNUMBER(DA$56:DA$1054),ROW(CU$1:CU$999),""),ROW(CU93))),"")</f>
        <v/>
      </c>
      <c r="DD148" s="9" t="str">
        <f t="array" ref="DD148">IFERROR(INDEX(DA$56:DA$1054,SMALL(IF(ISNUMBER(DA$56:DA$1054),ROW(DA$1:DA$999),""),ROW(DA93))),"")</f>
        <v/>
      </c>
      <c r="DE148" s="9"/>
      <c r="DF148" s="9"/>
      <c r="DG148" s="9"/>
      <c r="DH148" s="9"/>
      <c r="DI148" s="9"/>
      <c r="DJ148" s="9"/>
      <c r="DK148" s="87"/>
      <c r="DL148" s="9"/>
      <c r="DM148" s="9"/>
      <c r="DN148" s="9"/>
      <c r="DO148" s="10">
        <f t="shared" si="14"/>
        <v>0</v>
      </c>
      <c r="DP148" s="12"/>
      <c r="DQ148" s="12"/>
      <c r="DR148" s="11"/>
      <c r="DS148" s="9"/>
      <c r="DT148" s="9"/>
      <c r="DU148" s="9">
        <f ca="1">IFERROR(IF(COUNTA(DT$56:DT148)=DT$54,DT148,FORECAST(DN148,OFFSET(DW$56:DW$254,MATCH(DN148,DV$56:DV$254,1)-1,0,2), OFFSET(DV$56:DV$254,MATCH(DN148,DV$56:DV$254,1)-1,0,2))),"")</f>
        <v>0</v>
      </c>
      <c r="DV148" s="9" t="str">
        <f t="array" ref="DV148">IFERROR(INDEX(DN$56:DN$1054,SMALL(IF(ISNUMBER(DT$56:DT$1054),ROW(DN$1:DN$999),""),ROW(DN93))),"")</f>
        <v/>
      </c>
      <c r="DW148" s="9" t="str">
        <f t="array" ref="DW148">IFERROR(INDEX(DT$56:DT$1054,SMALL(IF(ISNUMBER(DT$56:DT$1054),ROW(DT$1:DT$999),""),ROW(DT93))),"")</f>
        <v/>
      </c>
      <c r="DX148" s="9"/>
      <c r="DY148" s="9"/>
      <c r="DZ148" s="9"/>
      <c r="EA148" s="9"/>
      <c r="EB148" s="9"/>
      <c r="EC148" s="9"/>
      <c r="ED148" s="87"/>
      <c r="EE148" s="9"/>
      <c r="EF148" s="9"/>
      <c r="EG148" s="9"/>
      <c r="EH148" s="10">
        <f t="shared" si="15"/>
        <v>0</v>
      </c>
      <c r="EI148" s="12"/>
      <c r="EJ148" s="12"/>
      <c r="EK148" s="11"/>
      <c r="EL148" s="9"/>
      <c r="EM148" s="9"/>
      <c r="EN148" s="9">
        <f ca="1">IFERROR(IF(COUNTA(EM$56:EM148)=EM$54,EM148,FORECAST(EG148,OFFSET(EP$56:EP$254,MATCH(EG148,EO$56:EO$254,1)-1,0,2), OFFSET(EO$56:EO$254,MATCH(EG148,EO$56:EO$254,1)-1,0,2))),"")</f>
        <v>0</v>
      </c>
      <c r="EO148" s="9" t="str">
        <f t="array" ref="EO148">IFERROR(INDEX(EG$56:EG$1054,SMALL(IF(ISNUMBER(EM$56:EM$1054),ROW(EG$1:EG$999),""),ROW(EG93))),"")</f>
        <v/>
      </c>
      <c r="EP148" s="9" t="str">
        <f t="array" ref="EP148">IFERROR(INDEX(EM$56:EM$1054,SMALL(IF(ISNUMBER(EM$56:EM$1054),ROW(EM$1:EM$999),""),ROW(EM93))),"")</f>
        <v/>
      </c>
      <c r="EQ148" s="9"/>
      <c r="ER148" s="9"/>
      <c r="ES148" s="9"/>
      <c r="ET148" s="9"/>
      <c r="EU148" s="9"/>
      <c r="EV148" s="9"/>
    </row>
    <row r="149" spans="1:152" x14ac:dyDescent="0.25">
      <c r="A149" s="8"/>
      <c r="B149" s="9"/>
      <c r="C149" s="9"/>
      <c r="D149" s="9"/>
      <c r="E149" s="10">
        <f t="shared" si="8"/>
        <v>0</v>
      </c>
      <c r="F149" s="12"/>
      <c r="G149" s="12"/>
      <c r="H149" s="11"/>
      <c r="I149" s="9"/>
      <c r="J149" s="9"/>
      <c r="K149" s="9">
        <f ca="1">IFERROR(IF(COUNTA(J$56:J149)=J$54,J149,FORECAST(D149,OFFSET(M$56:M$254,MATCH(D149,L$56:L$254,1)-1,0,2), OFFSET(L$56:L$254,MATCH(D149,L$56:L$254,1)-1,0,2))),"")</f>
        <v>0</v>
      </c>
      <c r="L149" s="9" t="str">
        <f t="array" ref="L149">IFERROR(INDEX(D$56:D$1054,SMALL(IF(ISNUMBER(J$56:J$1054),ROW(D$1:D$999),""),ROW(D94))),"")</f>
        <v/>
      </c>
      <c r="M149" s="9" t="str">
        <f t="array" ref="M149">IFERROR(INDEX(J$56:J$1054,SMALL(IF(ISNUMBER(J$56:J$1054),ROW(J$1:J$999),""),ROW(J94))),"")</f>
        <v/>
      </c>
      <c r="N149" s="9"/>
      <c r="O149" s="9"/>
      <c r="P149" s="9"/>
      <c r="Q149" s="9"/>
      <c r="R149" s="9"/>
      <c r="S149" s="9"/>
      <c r="T149" s="87"/>
      <c r="U149" s="9"/>
      <c r="V149" s="9"/>
      <c r="W149" s="9"/>
      <c r="X149" s="10">
        <f t="shared" si="9"/>
        <v>0</v>
      </c>
      <c r="Y149" s="12"/>
      <c r="Z149" s="12"/>
      <c r="AA149" s="11"/>
      <c r="AB149" s="9"/>
      <c r="AC149" s="9"/>
      <c r="AD149" s="9">
        <f ca="1">IFERROR(IF(COUNTA(AC$56:AC149)=AC$54,AC149,FORECAST(W149,OFFSET(AF$56:AF$254,MATCH(W149,AE$56:AE$254,1)-1,0,2), OFFSET(AE$56:AE$254,MATCH(W149,AE$56:AE$254,1)-1,0,2))),"")</f>
        <v>0</v>
      </c>
      <c r="AE149" s="9" t="str">
        <f t="array" ref="AE149">IFERROR(INDEX(W$56:W$1054,SMALL(IF(ISNUMBER(AC$56:AC$1054),ROW(W$1:W$999),""),ROW(W94))),"")</f>
        <v/>
      </c>
      <c r="AF149" s="9" t="str">
        <f t="array" ref="AF149">IFERROR(INDEX(AC$56:AC$1054,SMALL(IF(ISNUMBER(AC$56:AC$1054),ROW(AC$1:AC$999),""),ROW(AC94))),"")</f>
        <v/>
      </c>
      <c r="AG149" s="9"/>
      <c r="AH149" s="9"/>
      <c r="AI149" s="9"/>
      <c r="AJ149" s="9"/>
      <c r="AK149" s="9"/>
      <c r="AL149" s="9"/>
      <c r="AM149" s="87"/>
      <c r="AN149" s="9"/>
      <c r="AO149" s="9"/>
      <c r="AP149" s="9"/>
      <c r="AQ149" s="10">
        <f t="shared" si="10"/>
        <v>0</v>
      </c>
      <c r="AR149" s="12"/>
      <c r="AS149" s="12"/>
      <c r="AT149" s="11"/>
      <c r="AU149" s="9"/>
      <c r="AV149" s="9"/>
      <c r="AW149" s="9">
        <f ca="1">IFERROR(IF(COUNTA(AV$56:AV149)=AV$54,AV149,FORECAST(AP149,OFFSET(AY$56:AY$254,MATCH(AP149,AX$56:AX$254,1)-1,0,2), OFFSET(AX$56:AX$254,MATCH(AP149,AX$56:AX$254,1)-1,0,2))),"")</f>
        <v>0</v>
      </c>
      <c r="AX149" s="9" t="str">
        <f t="array" ref="AX149">IFERROR(INDEX(AP$56:AP$1054,SMALL(IF(ISNUMBER(AV$56:AV$1054),ROW(AP$1:AP$999),""),ROW(AP94))),"")</f>
        <v/>
      </c>
      <c r="AY149" s="9" t="str">
        <f t="array" ref="AY149">IFERROR(INDEX(AV$56:AV$1054,SMALL(IF(ISNUMBER(AV$56:AV$1054),ROW(AV$1:AV$999),""),ROW(AV94))),"")</f>
        <v/>
      </c>
      <c r="AZ149" s="9"/>
      <c r="BA149" s="9"/>
      <c r="BB149" s="9"/>
      <c r="BC149" s="9"/>
      <c r="BD149" s="9"/>
      <c r="BE149" s="9"/>
      <c r="BF149" s="87"/>
      <c r="BG149" s="9"/>
      <c r="BH149" s="9"/>
      <c r="BI149" s="9"/>
      <c r="BJ149" s="10">
        <f t="shared" si="11"/>
        <v>0</v>
      </c>
      <c r="BK149" s="12"/>
      <c r="BL149" s="12"/>
      <c r="BM149" s="11"/>
      <c r="BN149" s="9"/>
      <c r="BO149" s="9"/>
      <c r="BP149" s="9">
        <f ca="1">IFERROR(IF(COUNTA(BO$56:BO149)=BO$54,BO149,FORECAST(BI149,OFFSET(BR$56:BR$254,MATCH(BI149,BQ$56:BQ$254,1)-1,0,2), OFFSET(BQ$56:BQ$254,MATCH(BI149,BQ$56:BQ$254,1)-1,0,2))),"")</f>
        <v>0</v>
      </c>
      <c r="BQ149" s="9" t="str">
        <f t="array" ref="BQ149">IFERROR(INDEX(BI$56:BI$1054,SMALL(IF(ISNUMBER(BO$56:BO$1054),ROW(BI$1:BI$999),""),ROW(BI94))),"")</f>
        <v/>
      </c>
      <c r="BR149" s="9" t="str">
        <f t="array" ref="BR149">IFERROR(INDEX(BO$56:BO$1054,SMALL(IF(ISNUMBER(BO$56:BO$1054),ROW(BO$1:BO$999),""),ROW(BO94))),"")</f>
        <v/>
      </c>
      <c r="BS149" s="9"/>
      <c r="BT149" s="9"/>
      <c r="BU149" s="9"/>
      <c r="BV149" s="9"/>
      <c r="BW149" s="9"/>
      <c r="BX149" s="9"/>
      <c r="BY149" s="87"/>
      <c r="BZ149" s="9"/>
      <c r="CA149" s="9"/>
      <c r="CB149" s="9"/>
      <c r="CC149" s="10">
        <f t="shared" si="12"/>
        <v>0</v>
      </c>
      <c r="CD149" s="12"/>
      <c r="CE149" s="12"/>
      <c r="CF149" s="11"/>
      <c r="CG149" s="9"/>
      <c r="CH149" s="9"/>
      <c r="CI149" s="9">
        <f ca="1">IFERROR(IF(COUNTA(CH$56:CH149)=CH$54,CH149,FORECAST(CB149,OFFSET(CK$56:CK$254,MATCH(CB149,CJ$56:CJ$254,1)-1,0,2), OFFSET(CJ$56:CJ$254,MATCH(CB149,CJ$56:CJ$254,1)-1,0,2))),"")</f>
        <v>0</v>
      </c>
      <c r="CJ149" s="9" t="str">
        <f t="array" ref="CJ149">IFERROR(INDEX(CB$56:CB$1054,SMALL(IF(ISNUMBER(CH$56:CH$1054),ROW(CB$1:CB$999),""),ROW(CB94))),"")</f>
        <v/>
      </c>
      <c r="CK149" s="9" t="str">
        <f t="array" ref="CK149">IFERROR(INDEX(CH$56:CH$1054,SMALL(IF(ISNUMBER(CH$56:CH$1054),ROW(CH$1:CH$999),""),ROW(CH94))),"")</f>
        <v/>
      </c>
      <c r="CL149" s="9"/>
      <c r="CM149" s="9"/>
      <c r="CN149" s="9"/>
      <c r="CO149" s="9"/>
      <c r="CP149" s="9"/>
      <c r="CQ149" s="9"/>
      <c r="CR149" s="87"/>
      <c r="CS149" s="9"/>
      <c r="CT149" s="9"/>
      <c r="CU149" s="9"/>
      <c r="CV149" s="10">
        <f t="shared" si="13"/>
        <v>0</v>
      </c>
      <c r="CW149" s="12"/>
      <c r="CX149" s="12"/>
      <c r="CY149" s="11"/>
      <c r="CZ149" s="9"/>
      <c r="DA149" s="9"/>
      <c r="DB149" s="9">
        <f ca="1">IFERROR(IF(COUNTA(DA$56:DA149)=DA$54,DA149,FORECAST(CU149,OFFSET(DD$56:DD$254,MATCH(CU149,DC$56:DC$254,1)-1,0,2), OFFSET(DC$56:DC$254,MATCH(CU149,DC$56:DC$254,1)-1,0,2))),"")</f>
        <v>0</v>
      </c>
      <c r="DC149" s="9" t="str">
        <f t="array" ref="DC149">IFERROR(INDEX(CU$56:CU$1054,SMALL(IF(ISNUMBER(DA$56:DA$1054),ROW(CU$1:CU$999),""),ROW(CU94))),"")</f>
        <v/>
      </c>
      <c r="DD149" s="9" t="str">
        <f t="array" ref="DD149">IFERROR(INDEX(DA$56:DA$1054,SMALL(IF(ISNUMBER(DA$56:DA$1054),ROW(DA$1:DA$999),""),ROW(DA94))),"")</f>
        <v/>
      </c>
      <c r="DE149" s="9"/>
      <c r="DF149" s="9"/>
      <c r="DG149" s="9"/>
      <c r="DH149" s="9"/>
      <c r="DI149" s="9"/>
      <c r="DJ149" s="9"/>
      <c r="DK149" s="87"/>
      <c r="DL149" s="9"/>
      <c r="DM149" s="9"/>
      <c r="DN149" s="9"/>
      <c r="DO149" s="10">
        <f t="shared" si="14"/>
        <v>0</v>
      </c>
      <c r="DP149" s="12"/>
      <c r="DQ149" s="12"/>
      <c r="DR149" s="11"/>
      <c r="DS149" s="9"/>
      <c r="DT149" s="9"/>
      <c r="DU149" s="9">
        <f ca="1">IFERROR(IF(COUNTA(DT$56:DT149)=DT$54,DT149,FORECAST(DN149,OFFSET(DW$56:DW$254,MATCH(DN149,DV$56:DV$254,1)-1,0,2), OFFSET(DV$56:DV$254,MATCH(DN149,DV$56:DV$254,1)-1,0,2))),"")</f>
        <v>0</v>
      </c>
      <c r="DV149" s="9" t="str">
        <f t="array" ref="DV149">IFERROR(INDEX(DN$56:DN$1054,SMALL(IF(ISNUMBER(DT$56:DT$1054),ROW(DN$1:DN$999),""),ROW(DN94))),"")</f>
        <v/>
      </c>
      <c r="DW149" s="9" t="str">
        <f t="array" ref="DW149">IFERROR(INDEX(DT$56:DT$1054,SMALL(IF(ISNUMBER(DT$56:DT$1054),ROW(DT$1:DT$999),""),ROW(DT94))),"")</f>
        <v/>
      </c>
      <c r="DX149" s="9"/>
      <c r="DY149" s="9"/>
      <c r="DZ149" s="9"/>
      <c r="EA149" s="9"/>
      <c r="EB149" s="9"/>
      <c r="EC149" s="9"/>
      <c r="ED149" s="87"/>
      <c r="EE149" s="9"/>
      <c r="EF149" s="9"/>
      <c r="EG149" s="9"/>
      <c r="EH149" s="10">
        <f t="shared" si="15"/>
        <v>0</v>
      </c>
      <c r="EI149" s="12"/>
      <c r="EJ149" s="12"/>
      <c r="EK149" s="11"/>
      <c r="EL149" s="9"/>
      <c r="EM149" s="9"/>
      <c r="EN149" s="9">
        <f ca="1">IFERROR(IF(COUNTA(EM$56:EM149)=EM$54,EM149,FORECAST(EG149,OFFSET(EP$56:EP$254,MATCH(EG149,EO$56:EO$254,1)-1,0,2), OFFSET(EO$56:EO$254,MATCH(EG149,EO$56:EO$254,1)-1,0,2))),"")</f>
        <v>0</v>
      </c>
      <c r="EO149" s="9" t="str">
        <f t="array" ref="EO149">IFERROR(INDEX(EG$56:EG$1054,SMALL(IF(ISNUMBER(EM$56:EM$1054),ROW(EG$1:EG$999),""),ROW(EG94))),"")</f>
        <v/>
      </c>
      <c r="EP149" s="9" t="str">
        <f t="array" ref="EP149">IFERROR(INDEX(EM$56:EM$1054,SMALL(IF(ISNUMBER(EM$56:EM$1054),ROW(EM$1:EM$999),""),ROW(EM94))),"")</f>
        <v/>
      </c>
      <c r="EQ149" s="9"/>
      <c r="ER149" s="9"/>
      <c r="ES149" s="9"/>
      <c r="ET149" s="9"/>
      <c r="EU149" s="9"/>
      <c r="EV149" s="9"/>
    </row>
    <row r="150" spans="1:152" x14ac:dyDescent="0.25">
      <c r="A150" s="8"/>
      <c r="B150" s="9"/>
      <c r="C150" s="9"/>
      <c r="D150" s="9"/>
      <c r="E150" s="10">
        <f t="shared" si="8"/>
        <v>0</v>
      </c>
      <c r="F150" s="12"/>
      <c r="G150" s="12"/>
      <c r="H150" s="11"/>
      <c r="I150" s="9"/>
      <c r="J150" s="9"/>
      <c r="K150" s="9">
        <f ca="1">IFERROR(IF(COUNTA(J$56:J150)=J$54,J150,FORECAST(D150,OFFSET(M$56:M$254,MATCH(D150,L$56:L$254,1)-1,0,2), OFFSET(L$56:L$254,MATCH(D150,L$56:L$254,1)-1,0,2))),"")</f>
        <v>0</v>
      </c>
      <c r="L150" s="9" t="str">
        <f t="array" ref="L150">IFERROR(INDEX(D$56:D$1054,SMALL(IF(ISNUMBER(J$56:J$1054),ROW(D$1:D$999),""),ROW(D95))),"")</f>
        <v/>
      </c>
      <c r="M150" s="9" t="str">
        <f t="array" ref="M150">IFERROR(INDEX(J$56:J$1054,SMALL(IF(ISNUMBER(J$56:J$1054),ROW(J$1:J$999),""),ROW(J95))),"")</f>
        <v/>
      </c>
      <c r="N150" s="9"/>
      <c r="O150" s="9"/>
      <c r="P150" s="9"/>
      <c r="Q150" s="9"/>
      <c r="R150" s="9"/>
      <c r="S150" s="9"/>
      <c r="T150" s="87"/>
      <c r="U150" s="9"/>
      <c r="V150" s="9"/>
      <c r="W150" s="9"/>
      <c r="X150" s="10">
        <f t="shared" si="9"/>
        <v>0</v>
      </c>
      <c r="Y150" s="12"/>
      <c r="Z150" s="12"/>
      <c r="AA150" s="11"/>
      <c r="AB150" s="9"/>
      <c r="AC150" s="9"/>
      <c r="AD150" s="9">
        <f ca="1">IFERROR(IF(COUNTA(AC$56:AC150)=AC$54,AC150,FORECAST(W150,OFFSET(AF$56:AF$254,MATCH(W150,AE$56:AE$254,1)-1,0,2), OFFSET(AE$56:AE$254,MATCH(W150,AE$56:AE$254,1)-1,0,2))),"")</f>
        <v>0</v>
      </c>
      <c r="AE150" s="9" t="str">
        <f t="array" ref="AE150">IFERROR(INDEX(W$56:W$1054,SMALL(IF(ISNUMBER(AC$56:AC$1054),ROW(W$1:W$999),""),ROW(W95))),"")</f>
        <v/>
      </c>
      <c r="AF150" s="9" t="str">
        <f t="array" ref="AF150">IFERROR(INDEX(AC$56:AC$1054,SMALL(IF(ISNUMBER(AC$56:AC$1054),ROW(AC$1:AC$999),""),ROW(AC95))),"")</f>
        <v/>
      </c>
      <c r="AG150" s="9"/>
      <c r="AH150" s="9"/>
      <c r="AI150" s="9"/>
      <c r="AJ150" s="9"/>
      <c r="AK150" s="9"/>
      <c r="AL150" s="9"/>
      <c r="AM150" s="87"/>
      <c r="AN150" s="9"/>
      <c r="AO150" s="9"/>
      <c r="AP150" s="9"/>
      <c r="AQ150" s="10">
        <f t="shared" si="10"/>
        <v>0</v>
      </c>
      <c r="AR150" s="12"/>
      <c r="AS150" s="12"/>
      <c r="AT150" s="11"/>
      <c r="AU150" s="9"/>
      <c r="AV150" s="9"/>
      <c r="AW150" s="9">
        <f ca="1">IFERROR(IF(COUNTA(AV$56:AV150)=AV$54,AV150,FORECAST(AP150,OFFSET(AY$56:AY$254,MATCH(AP150,AX$56:AX$254,1)-1,0,2), OFFSET(AX$56:AX$254,MATCH(AP150,AX$56:AX$254,1)-1,0,2))),"")</f>
        <v>0</v>
      </c>
      <c r="AX150" s="9" t="str">
        <f t="array" ref="AX150">IFERROR(INDEX(AP$56:AP$1054,SMALL(IF(ISNUMBER(AV$56:AV$1054),ROW(AP$1:AP$999),""),ROW(AP95))),"")</f>
        <v/>
      </c>
      <c r="AY150" s="9" t="str">
        <f t="array" ref="AY150">IFERROR(INDEX(AV$56:AV$1054,SMALL(IF(ISNUMBER(AV$56:AV$1054),ROW(AV$1:AV$999),""),ROW(AV95))),"")</f>
        <v/>
      </c>
      <c r="AZ150" s="9"/>
      <c r="BA150" s="9"/>
      <c r="BB150" s="9"/>
      <c r="BC150" s="9"/>
      <c r="BD150" s="9"/>
      <c r="BE150" s="9"/>
      <c r="BF150" s="87"/>
      <c r="BG150" s="9"/>
      <c r="BH150" s="9"/>
      <c r="BI150" s="9"/>
      <c r="BJ150" s="10">
        <f t="shared" si="11"/>
        <v>0</v>
      </c>
      <c r="BK150" s="12"/>
      <c r="BL150" s="12"/>
      <c r="BM150" s="11"/>
      <c r="BN150" s="9"/>
      <c r="BO150" s="9"/>
      <c r="BP150" s="9">
        <f ca="1">IFERROR(IF(COUNTA(BO$56:BO150)=BO$54,BO150,FORECAST(BI150,OFFSET(BR$56:BR$254,MATCH(BI150,BQ$56:BQ$254,1)-1,0,2), OFFSET(BQ$56:BQ$254,MATCH(BI150,BQ$56:BQ$254,1)-1,0,2))),"")</f>
        <v>0</v>
      </c>
      <c r="BQ150" s="9" t="str">
        <f t="array" ref="BQ150">IFERROR(INDEX(BI$56:BI$1054,SMALL(IF(ISNUMBER(BO$56:BO$1054),ROW(BI$1:BI$999),""),ROW(BI95))),"")</f>
        <v/>
      </c>
      <c r="BR150" s="9" t="str">
        <f t="array" ref="BR150">IFERROR(INDEX(BO$56:BO$1054,SMALL(IF(ISNUMBER(BO$56:BO$1054),ROW(BO$1:BO$999),""),ROW(BO95))),"")</f>
        <v/>
      </c>
      <c r="BS150" s="9"/>
      <c r="BT150" s="9"/>
      <c r="BU150" s="9"/>
      <c r="BV150" s="9"/>
      <c r="BW150" s="9"/>
      <c r="BX150" s="9"/>
      <c r="BY150" s="87"/>
      <c r="BZ150" s="9"/>
      <c r="CA150" s="9"/>
      <c r="CB150" s="9"/>
      <c r="CC150" s="10">
        <f t="shared" si="12"/>
        <v>0</v>
      </c>
      <c r="CD150" s="12"/>
      <c r="CE150" s="12"/>
      <c r="CF150" s="11"/>
      <c r="CG150" s="9"/>
      <c r="CH150" s="9"/>
      <c r="CI150" s="9">
        <f ca="1">IFERROR(IF(COUNTA(CH$56:CH150)=CH$54,CH150,FORECAST(CB150,OFFSET(CK$56:CK$254,MATCH(CB150,CJ$56:CJ$254,1)-1,0,2), OFFSET(CJ$56:CJ$254,MATCH(CB150,CJ$56:CJ$254,1)-1,0,2))),"")</f>
        <v>0</v>
      </c>
      <c r="CJ150" s="9" t="str">
        <f t="array" ref="CJ150">IFERROR(INDEX(CB$56:CB$1054,SMALL(IF(ISNUMBER(CH$56:CH$1054),ROW(CB$1:CB$999),""),ROW(CB95))),"")</f>
        <v/>
      </c>
      <c r="CK150" s="9" t="str">
        <f t="array" ref="CK150">IFERROR(INDEX(CH$56:CH$1054,SMALL(IF(ISNUMBER(CH$56:CH$1054),ROW(CH$1:CH$999),""),ROW(CH95))),"")</f>
        <v/>
      </c>
      <c r="CL150" s="9"/>
      <c r="CM150" s="9"/>
      <c r="CN150" s="9"/>
      <c r="CO150" s="9"/>
      <c r="CP150" s="9"/>
      <c r="CQ150" s="9"/>
      <c r="CR150" s="87"/>
      <c r="CS150" s="9"/>
      <c r="CT150" s="9"/>
      <c r="CU150" s="9"/>
      <c r="CV150" s="10">
        <f t="shared" si="13"/>
        <v>0</v>
      </c>
      <c r="CW150" s="12"/>
      <c r="CX150" s="12"/>
      <c r="CY150" s="11"/>
      <c r="CZ150" s="9"/>
      <c r="DA150" s="9"/>
      <c r="DB150" s="9">
        <f ca="1">IFERROR(IF(COUNTA(DA$56:DA150)=DA$54,DA150,FORECAST(CU150,OFFSET(DD$56:DD$254,MATCH(CU150,DC$56:DC$254,1)-1,0,2), OFFSET(DC$56:DC$254,MATCH(CU150,DC$56:DC$254,1)-1,0,2))),"")</f>
        <v>0</v>
      </c>
      <c r="DC150" s="9" t="str">
        <f t="array" ref="DC150">IFERROR(INDEX(CU$56:CU$1054,SMALL(IF(ISNUMBER(DA$56:DA$1054),ROW(CU$1:CU$999),""),ROW(CU95))),"")</f>
        <v/>
      </c>
      <c r="DD150" s="9" t="str">
        <f t="array" ref="DD150">IFERROR(INDEX(DA$56:DA$1054,SMALL(IF(ISNUMBER(DA$56:DA$1054),ROW(DA$1:DA$999),""),ROW(DA95))),"")</f>
        <v/>
      </c>
      <c r="DE150" s="9"/>
      <c r="DF150" s="9"/>
      <c r="DG150" s="9"/>
      <c r="DH150" s="9"/>
      <c r="DI150" s="9"/>
      <c r="DJ150" s="9"/>
      <c r="DK150" s="87"/>
      <c r="DL150" s="9"/>
      <c r="DM150" s="9"/>
      <c r="DN150" s="9"/>
      <c r="DO150" s="10">
        <f t="shared" si="14"/>
        <v>0</v>
      </c>
      <c r="DP150" s="12"/>
      <c r="DQ150" s="12"/>
      <c r="DR150" s="11"/>
      <c r="DS150" s="9"/>
      <c r="DT150" s="9"/>
      <c r="DU150" s="9">
        <f ca="1">IFERROR(IF(COUNTA(DT$56:DT150)=DT$54,DT150,FORECAST(DN150,OFFSET(DW$56:DW$254,MATCH(DN150,DV$56:DV$254,1)-1,0,2), OFFSET(DV$56:DV$254,MATCH(DN150,DV$56:DV$254,1)-1,0,2))),"")</f>
        <v>0</v>
      </c>
      <c r="DV150" s="9" t="str">
        <f t="array" ref="DV150">IFERROR(INDEX(DN$56:DN$1054,SMALL(IF(ISNUMBER(DT$56:DT$1054),ROW(DN$1:DN$999),""),ROW(DN95))),"")</f>
        <v/>
      </c>
      <c r="DW150" s="9" t="str">
        <f t="array" ref="DW150">IFERROR(INDEX(DT$56:DT$1054,SMALL(IF(ISNUMBER(DT$56:DT$1054),ROW(DT$1:DT$999),""),ROW(DT95))),"")</f>
        <v/>
      </c>
      <c r="DX150" s="9"/>
      <c r="DY150" s="9"/>
      <c r="DZ150" s="9"/>
      <c r="EA150" s="9"/>
      <c r="EB150" s="9"/>
      <c r="EC150" s="9"/>
      <c r="ED150" s="87"/>
      <c r="EE150" s="9"/>
      <c r="EF150" s="9"/>
      <c r="EG150" s="9"/>
      <c r="EH150" s="10">
        <f t="shared" si="15"/>
        <v>0</v>
      </c>
      <c r="EI150" s="12"/>
      <c r="EJ150" s="12"/>
      <c r="EK150" s="11"/>
      <c r="EL150" s="9"/>
      <c r="EM150" s="9"/>
      <c r="EN150" s="9">
        <f ca="1">IFERROR(IF(COUNTA(EM$56:EM150)=EM$54,EM150,FORECAST(EG150,OFFSET(EP$56:EP$254,MATCH(EG150,EO$56:EO$254,1)-1,0,2), OFFSET(EO$56:EO$254,MATCH(EG150,EO$56:EO$254,1)-1,0,2))),"")</f>
        <v>0</v>
      </c>
      <c r="EO150" s="9" t="str">
        <f t="array" ref="EO150">IFERROR(INDEX(EG$56:EG$1054,SMALL(IF(ISNUMBER(EM$56:EM$1054),ROW(EG$1:EG$999),""),ROW(EG95))),"")</f>
        <v/>
      </c>
      <c r="EP150" s="9" t="str">
        <f t="array" ref="EP150">IFERROR(INDEX(EM$56:EM$1054,SMALL(IF(ISNUMBER(EM$56:EM$1054),ROW(EM$1:EM$999),""),ROW(EM95))),"")</f>
        <v/>
      </c>
      <c r="EQ150" s="9"/>
      <c r="ER150" s="9"/>
      <c r="ES150" s="9"/>
      <c r="ET150" s="9"/>
      <c r="EU150" s="9"/>
      <c r="EV150" s="9"/>
    </row>
    <row r="151" spans="1:152" x14ac:dyDescent="0.25">
      <c r="A151" s="8"/>
      <c r="B151" s="9"/>
      <c r="C151" s="9"/>
      <c r="D151" s="9"/>
      <c r="E151" s="10">
        <f t="shared" si="8"/>
        <v>0</v>
      </c>
      <c r="F151" s="12"/>
      <c r="G151" s="12"/>
      <c r="H151" s="11"/>
      <c r="I151" s="9"/>
      <c r="J151" s="9"/>
      <c r="K151" s="9">
        <f ca="1">IFERROR(IF(COUNTA(J$56:J151)=J$54,J151,FORECAST(D151,OFFSET(M$56:M$254,MATCH(D151,L$56:L$254,1)-1,0,2), OFFSET(L$56:L$254,MATCH(D151,L$56:L$254,1)-1,0,2))),"")</f>
        <v>0</v>
      </c>
      <c r="L151" s="9" t="str">
        <f t="array" ref="L151">IFERROR(INDEX(D$56:D$1054,SMALL(IF(ISNUMBER(J$56:J$1054),ROW(D$1:D$999),""),ROW(D96))),"")</f>
        <v/>
      </c>
      <c r="M151" s="9" t="str">
        <f t="array" ref="M151">IFERROR(INDEX(J$56:J$1054,SMALL(IF(ISNUMBER(J$56:J$1054),ROW(J$1:J$999),""),ROW(J96))),"")</f>
        <v/>
      </c>
      <c r="N151" s="9"/>
      <c r="O151" s="9"/>
      <c r="P151" s="9"/>
      <c r="Q151" s="9"/>
      <c r="R151" s="9"/>
      <c r="S151" s="9"/>
      <c r="T151" s="87"/>
      <c r="U151" s="9"/>
      <c r="V151" s="9"/>
      <c r="W151" s="9"/>
      <c r="X151" s="10">
        <f t="shared" si="9"/>
        <v>0</v>
      </c>
      <c r="Y151" s="12"/>
      <c r="Z151" s="12"/>
      <c r="AA151" s="11"/>
      <c r="AB151" s="9"/>
      <c r="AC151" s="9"/>
      <c r="AD151" s="9">
        <f ca="1">IFERROR(IF(COUNTA(AC$56:AC151)=AC$54,AC151,FORECAST(W151,OFFSET(AF$56:AF$254,MATCH(W151,AE$56:AE$254,1)-1,0,2), OFFSET(AE$56:AE$254,MATCH(W151,AE$56:AE$254,1)-1,0,2))),"")</f>
        <v>0</v>
      </c>
      <c r="AE151" s="9" t="str">
        <f t="array" ref="AE151">IFERROR(INDEX(W$56:W$1054,SMALL(IF(ISNUMBER(AC$56:AC$1054),ROW(W$1:W$999),""),ROW(W96))),"")</f>
        <v/>
      </c>
      <c r="AF151" s="9" t="str">
        <f t="array" ref="AF151">IFERROR(INDEX(AC$56:AC$1054,SMALL(IF(ISNUMBER(AC$56:AC$1054),ROW(AC$1:AC$999),""),ROW(AC96))),"")</f>
        <v/>
      </c>
      <c r="AG151" s="9"/>
      <c r="AH151" s="9"/>
      <c r="AI151" s="9"/>
      <c r="AJ151" s="9"/>
      <c r="AK151" s="9"/>
      <c r="AL151" s="9"/>
      <c r="AM151" s="87"/>
      <c r="AN151" s="9"/>
      <c r="AO151" s="9"/>
      <c r="AP151" s="9"/>
      <c r="AQ151" s="10">
        <f t="shared" si="10"/>
        <v>0</v>
      </c>
      <c r="AR151" s="12"/>
      <c r="AS151" s="12"/>
      <c r="AT151" s="11"/>
      <c r="AU151" s="9"/>
      <c r="AV151" s="9"/>
      <c r="AW151" s="9">
        <f ca="1">IFERROR(IF(COUNTA(AV$56:AV151)=AV$54,AV151,FORECAST(AP151,OFFSET(AY$56:AY$254,MATCH(AP151,AX$56:AX$254,1)-1,0,2), OFFSET(AX$56:AX$254,MATCH(AP151,AX$56:AX$254,1)-1,0,2))),"")</f>
        <v>0</v>
      </c>
      <c r="AX151" s="9" t="str">
        <f t="array" ref="AX151">IFERROR(INDEX(AP$56:AP$1054,SMALL(IF(ISNUMBER(AV$56:AV$1054),ROW(AP$1:AP$999),""),ROW(AP96))),"")</f>
        <v/>
      </c>
      <c r="AY151" s="9" t="str">
        <f t="array" ref="AY151">IFERROR(INDEX(AV$56:AV$1054,SMALL(IF(ISNUMBER(AV$56:AV$1054),ROW(AV$1:AV$999),""),ROW(AV96))),"")</f>
        <v/>
      </c>
      <c r="AZ151" s="9"/>
      <c r="BA151" s="9"/>
      <c r="BB151" s="9"/>
      <c r="BC151" s="9"/>
      <c r="BD151" s="9"/>
      <c r="BE151" s="9"/>
      <c r="BF151" s="87"/>
      <c r="BG151" s="9"/>
      <c r="BH151" s="9"/>
      <c r="BI151" s="9"/>
      <c r="BJ151" s="10">
        <f t="shared" si="11"/>
        <v>0</v>
      </c>
      <c r="BK151" s="12"/>
      <c r="BL151" s="12"/>
      <c r="BM151" s="11"/>
      <c r="BN151" s="9"/>
      <c r="BO151" s="9"/>
      <c r="BP151" s="9">
        <f ca="1">IFERROR(IF(COUNTA(BO$56:BO151)=BO$54,BO151,FORECAST(BI151,OFFSET(BR$56:BR$254,MATCH(BI151,BQ$56:BQ$254,1)-1,0,2), OFFSET(BQ$56:BQ$254,MATCH(BI151,BQ$56:BQ$254,1)-1,0,2))),"")</f>
        <v>0</v>
      </c>
      <c r="BQ151" s="9" t="str">
        <f t="array" ref="BQ151">IFERROR(INDEX(BI$56:BI$1054,SMALL(IF(ISNUMBER(BO$56:BO$1054),ROW(BI$1:BI$999),""),ROW(BI96))),"")</f>
        <v/>
      </c>
      <c r="BR151" s="9" t="str">
        <f t="array" ref="BR151">IFERROR(INDEX(BO$56:BO$1054,SMALL(IF(ISNUMBER(BO$56:BO$1054),ROW(BO$1:BO$999),""),ROW(BO96))),"")</f>
        <v/>
      </c>
      <c r="BS151" s="9"/>
      <c r="BT151" s="9"/>
      <c r="BU151" s="9"/>
      <c r="BV151" s="9"/>
      <c r="BW151" s="9"/>
      <c r="BX151" s="9"/>
      <c r="BY151" s="87"/>
      <c r="BZ151" s="9"/>
      <c r="CA151" s="9"/>
      <c r="CB151" s="9"/>
      <c r="CC151" s="10">
        <f t="shared" si="12"/>
        <v>0</v>
      </c>
      <c r="CD151" s="12"/>
      <c r="CE151" s="12"/>
      <c r="CF151" s="11"/>
      <c r="CG151" s="9"/>
      <c r="CH151" s="9"/>
      <c r="CI151" s="9">
        <f ca="1">IFERROR(IF(COUNTA(CH$56:CH151)=CH$54,CH151,FORECAST(CB151,OFFSET(CK$56:CK$254,MATCH(CB151,CJ$56:CJ$254,1)-1,0,2), OFFSET(CJ$56:CJ$254,MATCH(CB151,CJ$56:CJ$254,1)-1,0,2))),"")</f>
        <v>0</v>
      </c>
      <c r="CJ151" s="9" t="str">
        <f t="array" ref="CJ151">IFERROR(INDEX(CB$56:CB$1054,SMALL(IF(ISNUMBER(CH$56:CH$1054),ROW(CB$1:CB$999),""),ROW(CB96))),"")</f>
        <v/>
      </c>
      <c r="CK151" s="9" t="str">
        <f t="array" ref="CK151">IFERROR(INDEX(CH$56:CH$1054,SMALL(IF(ISNUMBER(CH$56:CH$1054),ROW(CH$1:CH$999),""),ROW(CH96))),"")</f>
        <v/>
      </c>
      <c r="CL151" s="9"/>
      <c r="CM151" s="9"/>
      <c r="CN151" s="9"/>
      <c r="CO151" s="9"/>
      <c r="CP151" s="9"/>
      <c r="CQ151" s="9"/>
      <c r="CR151" s="87"/>
      <c r="CS151" s="9"/>
      <c r="CT151" s="9"/>
      <c r="CU151" s="9"/>
      <c r="CV151" s="10">
        <f t="shared" si="13"/>
        <v>0</v>
      </c>
      <c r="CW151" s="12"/>
      <c r="CX151" s="12"/>
      <c r="CY151" s="11"/>
      <c r="CZ151" s="9"/>
      <c r="DA151" s="9"/>
      <c r="DB151" s="9">
        <f ca="1">IFERROR(IF(COUNTA(DA$56:DA151)=DA$54,DA151,FORECAST(CU151,OFFSET(DD$56:DD$254,MATCH(CU151,DC$56:DC$254,1)-1,0,2), OFFSET(DC$56:DC$254,MATCH(CU151,DC$56:DC$254,1)-1,0,2))),"")</f>
        <v>0</v>
      </c>
      <c r="DC151" s="9" t="str">
        <f t="array" ref="DC151">IFERROR(INDEX(CU$56:CU$1054,SMALL(IF(ISNUMBER(DA$56:DA$1054),ROW(CU$1:CU$999),""),ROW(CU96))),"")</f>
        <v/>
      </c>
      <c r="DD151" s="9" t="str">
        <f t="array" ref="DD151">IFERROR(INDEX(DA$56:DA$1054,SMALL(IF(ISNUMBER(DA$56:DA$1054),ROW(DA$1:DA$999),""),ROW(DA96))),"")</f>
        <v/>
      </c>
      <c r="DE151" s="9"/>
      <c r="DF151" s="9"/>
      <c r="DG151" s="9"/>
      <c r="DH151" s="9"/>
      <c r="DI151" s="9"/>
      <c r="DJ151" s="9"/>
      <c r="DK151" s="87"/>
      <c r="DL151" s="9"/>
      <c r="DM151" s="9"/>
      <c r="DN151" s="9"/>
      <c r="DO151" s="10">
        <f t="shared" si="14"/>
        <v>0</v>
      </c>
      <c r="DP151" s="12"/>
      <c r="DQ151" s="12"/>
      <c r="DR151" s="11"/>
      <c r="DS151" s="9"/>
      <c r="DT151" s="9"/>
      <c r="DU151" s="9">
        <f ca="1">IFERROR(IF(COUNTA(DT$56:DT151)=DT$54,DT151,FORECAST(DN151,OFFSET(DW$56:DW$254,MATCH(DN151,DV$56:DV$254,1)-1,0,2), OFFSET(DV$56:DV$254,MATCH(DN151,DV$56:DV$254,1)-1,0,2))),"")</f>
        <v>0</v>
      </c>
      <c r="DV151" s="9" t="str">
        <f t="array" ref="DV151">IFERROR(INDEX(DN$56:DN$1054,SMALL(IF(ISNUMBER(DT$56:DT$1054),ROW(DN$1:DN$999),""),ROW(DN96))),"")</f>
        <v/>
      </c>
      <c r="DW151" s="9" t="str">
        <f t="array" ref="DW151">IFERROR(INDEX(DT$56:DT$1054,SMALL(IF(ISNUMBER(DT$56:DT$1054),ROW(DT$1:DT$999),""),ROW(DT96))),"")</f>
        <v/>
      </c>
      <c r="DX151" s="9"/>
      <c r="DY151" s="9"/>
      <c r="DZ151" s="9"/>
      <c r="EA151" s="9"/>
      <c r="EB151" s="9"/>
      <c r="EC151" s="9"/>
      <c r="ED151" s="87"/>
      <c r="EE151" s="9"/>
      <c r="EF151" s="9"/>
      <c r="EG151" s="9"/>
      <c r="EH151" s="10">
        <f t="shared" si="15"/>
        <v>0</v>
      </c>
      <c r="EI151" s="12"/>
      <c r="EJ151" s="12"/>
      <c r="EK151" s="11"/>
      <c r="EL151" s="9"/>
      <c r="EM151" s="9"/>
      <c r="EN151" s="9">
        <f ca="1">IFERROR(IF(COUNTA(EM$56:EM151)=EM$54,EM151,FORECAST(EG151,OFFSET(EP$56:EP$254,MATCH(EG151,EO$56:EO$254,1)-1,0,2), OFFSET(EO$56:EO$254,MATCH(EG151,EO$56:EO$254,1)-1,0,2))),"")</f>
        <v>0</v>
      </c>
      <c r="EO151" s="9" t="str">
        <f t="array" ref="EO151">IFERROR(INDEX(EG$56:EG$1054,SMALL(IF(ISNUMBER(EM$56:EM$1054),ROW(EG$1:EG$999),""),ROW(EG96))),"")</f>
        <v/>
      </c>
      <c r="EP151" s="9" t="str">
        <f t="array" ref="EP151">IFERROR(INDEX(EM$56:EM$1054,SMALL(IF(ISNUMBER(EM$56:EM$1054),ROW(EM$1:EM$999),""),ROW(EM96))),"")</f>
        <v/>
      </c>
      <c r="EQ151" s="9"/>
      <c r="ER151" s="9"/>
      <c r="ES151" s="9"/>
      <c r="ET151" s="9"/>
      <c r="EU151" s="9"/>
      <c r="EV151" s="9"/>
    </row>
    <row r="152" spans="1:152" x14ac:dyDescent="0.25">
      <c r="A152" s="8"/>
      <c r="B152" s="9"/>
      <c r="C152" s="9"/>
      <c r="D152" s="9"/>
      <c r="E152" s="10">
        <f t="shared" si="8"/>
        <v>0</v>
      </c>
      <c r="F152" s="12"/>
      <c r="G152" s="12"/>
      <c r="H152" s="11"/>
      <c r="I152" s="9"/>
      <c r="J152" s="9"/>
      <c r="K152" s="9">
        <f ca="1">IFERROR(IF(COUNTA(J$56:J152)=J$54,J152,FORECAST(D152,OFFSET(M$56:M$254,MATCH(D152,L$56:L$254,1)-1,0,2), OFFSET(L$56:L$254,MATCH(D152,L$56:L$254,1)-1,0,2))),"")</f>
        <v>0</v>
      </c>
      <c r="L152" s="9" t="str">
        <f t="array" ref="L152">IFERROR(INDEX(D$56:D$1054,SMALL(IF(ISNUMBER(J$56:J$1054),ROW(D$1:D$999),""),ROW(D97))),"")</f>
        <v/>
      </c>
      <c r="M152" s="9" t="str">
        <f t="array" ref="M152">IFERROR(INDEX(J$56:J$1054,SMALL(IF(ISNUMBER(J$56:J$1054),ROW(J$1:J$999),""),ROW(J97))),"")</f>
        <v/>
      </c>
      <c r="N152" s="9"/>
      <c r="O152" s="9"/>
      <c r="P152" s="9"/>
      <c r="Q152" s="9"/>
      <c r="R152" s="9"/>
      <c r="S152" s="9"/>
      <c r="T152" s="87"/>
      <c r="U152" s="9"/>
      <c r="V152" s="9"/>
      <c r="W152" s="9"/>
      <c r="X152" s="10">
        <f t="shared" si="9"/>
        <v>0</v>
      </c>
      <c r="Y152" s="12"/>
      <c r="Z152" s="12"/>
      <c r="AA152" s="11"/>
      <c r="AB152" s="9"/>
      <c r="AC152" s="9"/>
      <c r="AD152" s="9">
        <f ca="1">IFERROR(IF(COUNTA(AC$56:AC152)=AC$54,AC152,FORECAST(W152,OFFSET(AF$56:AF$254,MATCH(W152,AE$56:AE$254,1)-1,0,2), OFFSET(AE$56:AE$254,MATCH(W152,AE$56:AE$254,1)-1,0,2))),"")</f>
        <v>0</v>
      </c>
      <c r="AE152" s="9" t="str">
        <f t="array" ref="AE152">IFERROR(INDEX(W$56:W$1054,SMALL(IF(ISNUMBER(AC$56:AC$1054),ROW(W$1:W$999),""),ROW(W97))),"")</f>
        <v/>
      </c>
      <c r="AF152" s="9" t="str">
        <f t="array" ref="AF152">IFERROR(INDEX(AC$56:AC$1054,SMALL(IF(ISNUMBER(AC$56:AC$1054),ROW(AC$1:AC$999),""),ROW(AC97))),"")</f>
        <v/>
      </c>
      <c r="AG152" s="9"/>
      <c r="AH152" s="9"/>
      <c r="AI152" s="9"/>
      <c r="AJ152" s="9"/>
      <c r="AK152" s="9"/>
      <c r="AL152" s="9"/>
      <c r="AM152" s="87"/>
      <c r="AN152" s="9"/>
      <c r="AO152" s="9"/>
      <c r="AP152" s="9"/>
      <c r="AQ152" s="10">
        <f t="shared" si="10"/>
        <v>0</v>
      </c>
      <c r="AR152" s="12"/>
      <c r="AS152" s="12"/>
      <c r="AT152" s="11"/>
      <c r="AU152" s="9"/>
      <c r="AV152" s="9"/>
      <c r="AW152" s="9">
        <f ca="1">IFERROR(IF(COUNTA(AV$56:AV152)=AV$54,AV152,FORECAST(AP152,OFFSET(AY$56:AY$254,MATCH(AP152,AX$56:AX$254,1)-1,0,2), OFFSET(AX$56:AX$254,MATCH(AP152,AX$56:AX$254,1)-1,0,2))),"")</f>
        <v>0</v>
      </c>
      <c r="AX152" s="9" t="str">
        <f t="array" ref="AX152">IFERROR(INDEX(AP$56:AP$1054,SMALL(IF(ISNUMBER(AV$56:AV$1054),ROW(AP$1:AP$999),""),ROW(AP97))),"")</f>
        <v/>
      </c>
      <c r="AY152" s="9" t="str">
        <f t="array" ref="AY152">IFERROR(INDEX(AV$56:AV$1054,SMALL(IF(ISNUMBER(AV$56:AV$1054),ROW(AV$1:AV$999),""),ROW(AV97))),"")</f>
        <v/>
      </c>
      <c r="AZ152" s="9"/>
      <c r="BA152" s="9"/>
      <c r="BB152" s="9"/>
      <c r="BC152" s="9"/>
      <c r="BD152" s="9"/>
      <c r="BE152" s="9"/>
      <c r="BF152" s="87"/>
      <c r="BG152" s="9"/>
      <c r="BH152" s="9"/>
      <c r="BI152" s="9"/>
      <c r="BJ152" s="10">
        <f t="shared" si="11"/>
        <v>0</v>
      </c>
      <c r="BK152" s="12"/>
      <c r="BL152" s="12"/>
      <c r="BM152" s="11"/>
      <c r="BN152" s="9"/>
      <c r="BO152" s="9"/>
      <c r="BP152" s="9">
        <f ca="1">IFERROR(IF(COUNTA(BO$56:BO152)=BO$54,BO152,FORECAST(BI152,OFFSET(BR$56:BR$254,MATCH(BI152,BQ$56:BQ$254,1)-1,0,2), OFFSET(BQ$56:BQ$254,MATCH(BI152,BQ$56:BQ$254,1)-1,0,2))),"")</f>
        <v>0</v>
      </c>
      <c r="BQ152" s="9" t="str">
        <f t="array" ref="BQ152">IFERROR(INDEX(BI$56:BI$1054,SMALL(IF(ISNUMBER(BO$56:BO$1054),ROW(BI$1:BI$999),""),ROW(BI97))),"")</f>
        <v/>
      </c>
      <c r="BR152" s="9" t="str">
        <f t="array" ref="BR152">IFERROR(INDEX(BO$56:BO$1054,SMALL(IF(ISNUMBER(BO$56:BO$1054),ROW(BO$1:BO$999),""),ROW(BO97))),"")</f>
        <v/>
      </c>
      <c r="BS152" s="9"/>
      <c r="BT152" s="9"/>
      <c r="BU152" s="9"/>
      <c r="BV152" s="9"/>
      <c r="BW152" s="9"/>
      <c r="BX152" s="9"/>
      <c r="BY152" s="87"/>
      <c r="BZ152" s="9"/>
      <c r="CA152" s="9"/>
      <c r="CB152" s="9"/>
      <c r="CC152" s="10">
        <f t="shared" si="12"/>
        <v>0</v>
      </c>
      <c r="CD152" s="12"/>
      <c r="CE152" s="12"/>
      <c r="CF152" s="11"/>
      <c r="CG152" s="9"/>
      <c r="CH152" s="9"/>
      <c r="CI152" s="9">
        <f ca="1">IFERROR(IF(COUNTA(CH$56:CH152)=CH$54,CH152,FORECAST(CB152,OFFSET(CK$56:CK$254,MATCH(CB152,CJ$56:CJ$254,1)-1,0,2), OFFSET(CJ$56:CJ$254,MATCH(CB152,CJ$56:CJ$254,1)-1,0,2))),"")</f>
        <v>0</v>
      </c>
      <c r="CJ152" s="9" t="str">
        <f t="array" ref="CJ152">IFERROR(INDEX(CB$56:CB$1054,SMALL(IF(ISNUMBER(CH$56:CH$1054),ROW(CB$1:CB$999),""),ROW(CB97))),"")</f>
        <v/>
      </c>
      <c r="CK152" s="9" t="str">
        <f t="array" ref="CK152">IFERROR(INDEX(CH$56:CH$1054,SMALL(IF(ISNUMBER(CH$56:CH$1054),ROW(CH$1:CH$999),""),ROW(CH97))),"")</f>
        <v/>
      </c>
      <c r="CL152" s="9"/>
      <c r="CM152" s="9"/>
      <c r="CN152" s="9"/>
      <c r="CO152" s="9"/>
      <c r="CP152" s="9"/>
      <c r="CQ152" s="9"/>
      <c r="CR152" s="87"/>
      <c r="CS152" s="9"/>
      <c r="CT152" s="9"/>
      <c r="CU152" s="9"/>
      <c r="CV152" s="10">
        <f t="shared" si="13"/>
        <v>0</v>
      </c>
      <c r="CW152" s="12"/>
      <c r="CX152" s="12"/>
      <c r="CY152" s="11"/>
      <c r="CZ152" s="9"/>
      <c r="DA152" s="9"/>
      <c r="DB152" s="9">
        <f ca="1">IFERROR(IF(COUNTA(DA$56:DA152)=DA$54,DA152,FORECAST(CU152,OFFSET(DD$56:DD$254,MATCH(CU152,DC$56:DC$254,1)-1,0,2), OFFSET(DC$56:DC$254,MATCH(CU152,DC$56:DC$254,1)-1,0,2))),"")</f>
        <v>0</v>
      </c>
      <c r="DC152" s="9" t="str">
        <f t="array" ref="DC152">IFERROR(INDEX(CU$56:CU$1054,SMALL(IF(ISNUMBER(DA$56:DA$1054),ROW(CU$1:CU$999),""),ROW(CU97))),"")</f>
        <v/>
      </c>
      <c r="DD152" s="9" t="str">
        <f t="array" ref="DD152">IFERROR(INDEX(DA$56:DA$1054,SMALL(IF(ISNUMBER(DA$56:DA$1054),ROW(DA$1:DA$999),""),ROW(DA97))),"")</f>
        <v/>
      </c>
      <c r="DE152" s="9"/>
      <c r="DF152" s="9"/>
      <c r="DG152" s="9"/>
      <c r="DH152" s="9"/>
      <c r="DI152" s="9"/>
      <c r="DJ152" s="9"/>
      <c r="DK152" s="87"/>
      <c r="DL152" s="9"/>
      <c r="DM152" s="9"/>
      <c r="DN152" s="9"/>
      <c r="DO152" s="10">
        <f t="shared" si="14"/>
        <v>0</v>
      </c>
      <c r="DP152" s="12"/>
      <c r="DQ152" s="12"/>
      <c r="DR152" s="11"/>
      <c r="DS152" s="9"/>
      <c r="DT152" s="9"/>
      <c r="DU152" s="9">
        <f ca="1">IFERROR(IF(COUNTA(DT$56:DT152)=DT$54,DT152,FORECAST(DN152,OFFSET(DW$56:DW$254,MATCH(DN152,DV$56:DV$254,1)-1,0,2), OFFSET(DV$56:DV$254,MATCH(DN152,DV$56:DV$254,1)-1,0,2))),"")</f>
        <v>0</v>
      </c>
      <c r="DV152" s="9" t="str">
        <f t="array" ref="DV152">IFERROR(INDEX(DN$56:DN$1054,SMALL(IF(ISNUMBER(DT$56:DT$1054),ROW(DN$1:DN$999),""),ROW(DN97))),"")</f>
        <v/>
      </c>
      <c r="DW152" s="9" t="str">
        <f t="array" ref="DW152">IFERROR(INDEX(DT$56:DT$1054,SMALL(IF(ISNUMBER(DT$56:DT$1054),ROW(DT$1:DT$999),""),ROW(DT97))),"")</f>
        <v/>
      </c>
      <c r="DX152" s="9"/>
      <c r="DY152" s="9"/>
      <c r="DZ152" s="9"/>
      <c r="EA152" s="9"/>
      <c r="EB152" s="9"/>
      <c r="EC152" s="9"/>
      <c r="ED152" s="87"/>
      <c r="EE152" s="9"/>
      <c r="EF152" s="9"/>
      <c r="EG152" s="9"/>
      <c r="EH152" s="10">
        <f t="shared" si="15"/>
        <v>0</v>
      </c>
      <c r="EI152" s="12"/>
      <c r="EJ152" s="12"/>
      <c r="EK152" s="11"/>
      <c r="EL152" s="9"/>
      <c r="EM152" s="9"/>
      <c r="EN152" s="9">
        <f ca="1">IFERROR(IF(COUNTA(EM$56:EM152)=EM$54,EM152,FORECAST(EG152,OFFSET(EP$56:EP$254,MATCH(EG152,EO$56:EO$254,1)-1,0,2), OFFSET(EO$56:EO$254,MATCH(EG152,EO$56:EO$254,1)-1,0,2))),"")</f>
        <v>0</v>
      </c>
      <c r="EO152" s="9" t="str">
        <f t="array" ref="EO152">IFERROR(INDEX(EG$56:EG$1054,SMALL(IF(ISNUMBER(EM$56:EM$1054),ROW(EG$1:EG$999),""),ROW(EG97))),"")</f>
        <v/>
      </c>
      <c r="EP152" s="9" t="str">
        <f t="array" ref="EP152">IFERROR(INDEX(EM$56:EM$1054,SMALL(IF(ISNUMBER(EM$56:EM$1054),ROW(EM$1:EM$999),""),ROW(EM97))),"")</f>
        <v/>
      </c>
      <c r="EQ152" s="9"/>
      <c r="ER152" s="9"/>
      <c r="ES152" s="9"/>
      <c r="ET152" s="9"/>
      <c r="EU152" s="9"/>
      <c r="EV152" s="9"/>
    </row>
    <row r="153" spans="1:152" x14ac:dyDescent="0.25">
      <c r="A153" s="8"/>
      <c r="B153" s="9"/>
      <c r="C153" s="9"/>
      <c r="D153" s="9"/>
      <c r="E153" s="10">
        <f t="shared" si="8"/>
        <v>0</v>
      </c>
      <c r="F153" s="12"/>
      <c r="G153" s="12"/>
      <c r="H153" s="11"/>
      <c r="I153" s="9"/>
      <c r="J153" s="9"/>
      <c r="K153" s="9">
        <f ca="1">IFERROR(IF(COUNTA(J$56:J153)=J$54,J153,FORECAST(D153,OFFSET(M$56:M$254,MATCH(D153,L$56:L$254,1)-1,0,2), OFFSET(L$56:L$254,MATCH(D153,L$56:L$254,1)-1,0,2))),"")</f>
        <v>0</v>
      </c>
      <c r="L153" s="9" t="str">
        <f t="array" ref="L153">IFERROR(INDEX(D$56:D$1054,SMALL(IF(ISNUMBER(J$56:J$1054),ROW(D$1:D$999),""),ROW(D98))),"")</f>
        <v/>
      </c>
      <c r="M153" s="9" t="str">
        <f t="array" ref="M153">IFERROR(INDEX(J$56:J$1054,SMALL(IF(ISNUMBER(J$56:J$1054),ROW(J$1:J$999),""),ROW(J98))),"")</f>
        <v/>
      </c>
      <c r="N153" s="9"/>
      <c r="O153" s="9"/>
      <c r="P153" s="9"/>
      <c r="Q153" s="9"/>
      <c r="R153" s="9"/>
      <c r="S153" s="9"/>
      <c r="T153" s="87"/>
      <c r="U153" s="9"/>
      <c r="V153" s="9"/>
      <c r="W153" s="9"/>
      <c r="X153" s="10">
        <f t="shared" si="9"/>
        <v>0</v>
      </c>
      <c r="Y153" s="12"/>
      <c r="Z153" s="12"/>
      <c r="AA153" s="11"/>
      <c r="AB153" s="9"/>
      <c r="AC153" s="9"/>
      <c r="AD153" s="9">
        <f ca="1">IFERROR(IF(COUNTA(AC$56:AC153)=AC$54,AC153,FORECAST(W153,OFFSET(AF$56:AF$254,MATCH(W153,AE$56:AE$254,1)-1,0,2), OFFSET(AE$56:AE$254,MATCH(W153,AE$56:AE$254,1)-1,0,2))),"")</f>
        <v>0</v>
      </c>
      <c r="AE153" s="9" t="str">
        <f t="array" ref="AE153">IFERROR(INDEX(W$56:W$1054,SMALL(IF(ISNUMBER(AC$56:AC$1054),ROW(W$1:W$999),""),ROW(W98))),"")</f>
        <v/>
      </c>
      <c r="AF153" s="9" t="str">
        <f t="array" ref="AF153">IFERROR(INDEX(AC$56:AC$1054,SMALL(IF(ISNUMBER(AC$56:AC$1054),ROW(AC$1:AC$999),""),ROW(AC98))),"")</f>
        <v/>
      </c>
      <c r="AG153" s="9"/>
      <c r="AH153" s="9"/>
      <c r="AI153" s="9"/>
      <c r="AJ153" s="9"/>
      <c r="AK153" s="9"/>
      <c r="AL153" s="9"/>
      <c r="AM153" s="87"/>
      <c r="AN153" s="9"/>
      <c r="AO153" s="9"/>
      <c r="AP153" s="9"/>
      <c r="AQ153" s="10">
        <f t="shared" si="10"/>
        <v>0</v>
      </c>
      <c r="AR153" s="12"/>
      <c r="AS153" s="12"/>
      <c r="AT153" s="11"/>
      <c r="AU153" s="9"/>
      <c r="AV153" s="9"/>
      <c r="AW153" s="9">
        <f ca="1">IFERROR(IF(COUNTA(AV$56:AV153)=AV$54,AV153,FORECAST(AP153,OFFSET(AY$56:AY$254,MATCH(AP153,AX$56:AX$254,1)-1,0,2), OFFSET(AX$56:AX$254,MATCH(AP153,AX$56:AX$254,1)-1,0,2))),"")</f>
        <v>0</v>
      </c>
      <c r="AX153" s="9" t="str">
        <f t="array" ref="AX153">IFERROR(INDEX(AP$56:AP$1054,SMALL(IF(ISNUMBER(AV$56:AV$1054),ROW(AP$1:AP$999),""),ROW(AP98))),"")</f>
        <v/>
      </c>
      <c r="AY153" s="9" t="str">
        <f t="array" ref="AY153">IFERROR(INDEX(AV$56:AV$1054,SMALL(IF(ISNUMBER(AV$56:AV$1054),ROW(AV$1:AV$999),""),ROW(AV98))),"")</f>
        <v/>
      </c>
      <c r="AZ153" s="9"/>
      <c r="BA153" s="9"/>
      <c r="BB153" s="9"/>
      <c r="BC153" s="9"/>
      <c r="BD153" s="9"/>
      <c r="BE153" s="9"/>
      <c r="BF153" s="87"/>
      <c r="BG153" s="9"/>
      <c r="BH153" s="9"/>
      <c r="BI153" s="9"/>
      <c r="BJ153" s="10">
        <f t="shared" si="11"/>
        <v>0</v>
      </c>
      <c r="BK153" s="12"/>
      <c r="BL153" s="12"/>
      <c r="BM153" s="11"/>
      <c r="BN153" s="9"/>
      <c r="BO153" s="9"/>
      <c r="BP153" s="9">
        <f ca="1">IFERROR(IF(COUNTA(BO$56:BO153)=BO$54,BO153,FORECAST(BI153,OFFSET(BR$56:BR$254,MATCH(BI153,BQ$56:BQ$254,1)-1,0,2), OFFSET(BQ$56:BQ$254,MATCH(BI153,BQ$56:BQ$254,1)-1,0,2))),"")</f>
        <v>0</v>
      </c>
      <c r="BQ153" s="9" t="str">
        <f t="array" ref="BQ153">IFERROR(INDEX(BI$56:BI$1054,SMALL(IF(ISNUMBER(BO$56:BO$1054),ROW(BI$1:BI$999),""),ROW(BI98))),"")</f>
        <v/>
      </c>
      <c r="BR153" s="9" t="str">
        <f t="array" ref="BR153">IFERROR(INDEX(BO$56:BO$1054,SMALL(IF(ISNUMBER(BO$56:BO$1054),ROW(BO$1:BO$999),""),ROW(BO98))),"")</f>
        <v/>
      </c>
      <c r="BS153" s="9"/>
      <c r="BT153" s="9"/>
      <c r="BU153" s="9"/>
      <c r="BV153" s="9"/>
      <c r="BW153" s="9"/>
      <c r="BX153" s="9"/>
      <c r="BY153" s="87"/>
      <c r="BZ153" s="9"/>
      <c r="CA153" s="9"/>
      <c r="CB153" s="9"/>
      <c r="CC153" s="10">
        <f t="shared" si="12"/>
        <v>0</v>
      </c>
      <c r="CD153" s="12"/>
      <c r="CE153" s="12"/>
      <c r="CF153" s="11"/>
      <c r="CG153" s="9"/>
      <c r="CH153" s="9"/>
      <c r="CI153" s="9">
        <f ca="1">IFERROR(IF(COUNTA(CH$56:CH153)=CH$54,CH153,FORECAST(CB153,OFFSET(CK$56:CK$254,MATCH(CB153,CJ$56:CJ$254,1)-1,0,2), OFFSET(CJ$56:CJ$254,MATCH(CB153,CJ$56:CJ$254,1)-1,0,2))),"")</f>
        <v>0</v>
      </c>
      <c r="CJ153" s="9" t="str">
        <f t="array" ref="CJ153">IFERROR(INDEX(CB$56:CB$1054,SMALL(IF(ISNUMBER(CH$56:CH$1054),ROW(CB$1:CB$999),""),ROW(CB98))),"")</f>
        <v/>
      </c>
      <c r="CK153" s="9" t="str">
        <f t="array" ref="CK153">IFERROR(INDEX(CH$56:CH$1054,SMALL(IF(ISNUMBER(CH$56:CH$1054),ROW(CH$1:CH$999),""),ROW(CH98))),"")</f>
        <v/>
      </c>
      <c r="CL153" s="9"/>
      <c r="CM153" s="9"/>
      <c r="CN153" s="9"/>
      <c r="CO153" s="9"/>
      <c r="CP153" s="9"/>
      <c r="CQ153" s="9"/>
      <c r="CR153" s="87"/>
      <c r="CS153" s="9"/>
      <c r="CT153" s="9"/>
      <c r="CU153" s="9"/>
      <c r="CV153" s="10">
        <f t="shared" si="13"/>
        <v>0</v>
      </c>
      <c r="CW153" s="12"/>
      <c r="CX153" s="12"/>
      <c r="CY153" s="11"/>
      <c r="CZ153" s="9"/>
      <c r="DA153" s="9"/>
      <c r="DB153" s="9">
        <f ca="1">IFERROR(IF(COUNTA(DA$56:DA153)=DA$54,DA153,FORECAST(CU153,OFFSET(DD$56:DD$254,MATCH(CU153,DC$56:DC$254,1)-1,0,2), OFFSET(DC$56:DC$254,MATCH(CU153,DC$56:DC$254,1)-1,0,2))),"")</f>
        <v>0</v>
      </c>
      <c r="DC153" s="9" t="str">
        <f t="array" ref="DC153">IFERROR(INDEX(CU$56:CU$1054,SMALL(IF(ISNUMBER(DA$56:DA$1054),ROW(CU$1:CU$999),""),ROW(CU98))),"")</f>
        <v/>
      </c>
      <c r="DD153" s="9" t="str">
        <f t="array" ref="DD153">IFERROR(INDEX(DA$56:DA$1054,SMALL(IF(ISNUMBER(DA$56:DA$1054),ROW(DA$1:DA$999),""),ROW(DA98))),"")</f>
        <v/>
      </c>
      <c r="DE153" s="9"/>
      <c r="DF153" s="9"/>
      <c r="DG153" s="9"/>
      <c r="DH153" s="9"/>
      <c r="DI153" s="9"/>
      <c r="DJ153" s="9"/>
      <c r="DK153" s="87"/>
      <c r="DL153" s="9"/>
      <c r="DM153" s="9"/>
      <c r="DN153" s="9"/>
      <c r="DO153" s="10">
        <f t="shared" si="14"/>
        <v>0</v>
      </c>
      <c r="DP153" s="12"/>
      <c r="DQ153" s="12"/>
      <c r="DR153" s="11"/>
      <c r="DS153" s="9"/>
      <c r="DT153" s="9"/>
      <c r="DU153" s="9">
        <f ca="1">IFERROR(IF(COUNTA(DT$56:DT153)=DT$54,DT153,FORECAST(DN153,OFFSET(DW$56:DW$254,MATCH(DN153,DV$56:DV$254,1)-1,0,2), OFFSET(DV$56:DV$254,MATCH(DN153,DV$56:DV$254,1)-1,0,2))),"")</f>
        <v>0</v>
      </c>
      <c r="DV153" s="9" t="str">
        <f t="array" ref="DV153">IFERROR(INDEX(DN$56:DN$1054,SMALL(IF(ISNUMBER(DT$56:DT$1054),ROW(DN$1:DN$999),""),ROW(DN98))),"")</f>
        <v/>
      </c>
      <c r="DW153" s="9" t="str">
        <f t="array" ref="DW153">IFERROR(INDEX(DT$56:DT$1054,SMALL(IF(ISNUMBER(DT$56:DT$1054),ROW(DT$1:DT$999),""),ROW(DT98))),"")</f>
        <v/>
      </c>
      <c r="DX153" s="9"/>
      <c r="DY153" s="9"/>
      <c r="DZ153" s="9"/>
      <c r="EA153" s="9"/>
      <c r="EB153" s="9"/>
      <c r="EC153" s="9"/>
      <c r="ED153" s="87"/>
      <c r="EE153" s="9"/>
      <c r="EF153" s="9"/>
      <c r="EG153" s="9"/>
      <c r="EH153" s="10">
        <f t="shared" si="15"/>
        <v>0</v>
      </c>
      <c r="EI153" s="12"/>
      <c r="EJ153" s="12"/>
      <c r="EK153" s="11"/>
      <c r="EL153" s="9"/>
      <c r="EM153" s="9"/>
      <c r="EN153" s="9">
        <f ca="1">IFERROR(IF(COUNTA(EM$56:EM153)=EM$54,EM153,FORECAST(EG153,OFFSET(EP$56:EP$254,MATCH(EG153,EO$56:EO$254,1)-1,0,2), OFFSET(EO$56:EO$254,MATCH(EG153,EO$56:EO$254,1)-1,0,2))),"")</f>
        <v>0</v>
      </c>
      <c r="EO153" s="9" t="str">
        <f t="array" ref="EO153">IFERROR(INDEX(EG$56:EG$1054,SMALL(IF(ISNUMBER(EM$56:EM$1054),ROW(EG$1:EG$999),""),ROW(EG98))),"")</f>
        <v/>
      </c>
      <c r="EP153" s="9" t="str">
        <f t="array" ref="EP153">IFERROR(INDEX(EM$56:EM$1054,SMALL(IF(ISNUMBER(EM$56:EM$1054),ROW(EM$1:EM$999),""),ROW(EM98))),"")</f>
        <v/>
      </c>
      <c r="EQ153" s="9"/>
      <c r="ER153" s="9"/>
      <c r="ES153" s="9"/>
      <c r="ET153" s="9"/>
      <c r="EU153" s="9"/>
      <c r="EV153" s="9"/>
    </row>
    <row r="154" spans="1:152" x14ac:dyDescent="0.25">
      <c r="A154" s="8"/>
      <c r="B154" s="9"/>
      <c r="C154" s="9"/>
      <c r="D154" s="9"/>
      <c r="E154" s="10">
        <f t="shared" si="8"/>
        <v>0</v>
      </c>
      <c r="F154" s="12"/>
      <c r="G154" s="12"/>
      <c r="H154" s="11"/>
      <c r="I154" s="9"/>
      <c r="J154" s="9"/>
      <c r="K154" s="9">
        <f ca="1">IFERROR(IF(COUNTA(J$56:J154)=J$54,J154,FORECAST(D154,OFFSET(M$56:M$254,MATCH(D154,L$56:L$254,1)-1,0,2), OFFSET(L$56:L$254,MATCH(D154,L$56:L$254,1)-1,0,2))),"")</f>
        <v>0</v>
      </c>
      <c r="L154" s="9" t="str">
        <f t="array" ref="L154">IFERROR(INDEX(D$56:D$1054,SMALL(IF(ISNUMBER(J$56:J$1054),ROW(D$1:D$999),""),ROW(D99))),"")</f>
        <v/>
      </c>
      <c r="M154" s="9" t="str">
        <f t="array" ref="M154">IFERROR(INDEX(J$56:J$1054,SMALL(IF(ISNUMBER(J$56:J$1054),ROW(J$1:J$999),""),ROW(J99))),"")</f>
        <v/>
      </c>
      <c r="N154" s="9"/>
      <c r="O154" s="9"/>
      <c r="P154" s="9"/>
      <c r="Q154" s="9"/>
      <c r="R154" s="9"/>
      <c r="S154" s="9"/>
      <c r="T154" s="87"/>
      <c r="U154" s="9"/>
      <c r="V154" s="9"/>
      <c r="W154" s="9"/>
      <c r="X154" s="10">
        <f t="shared" si="9"/>
        <v>0</v>
      </c>
      <c r="Y154" s="12"/>
      <c r="Z154" s="12"/>
      <c r="AA154" s="11"/>
      <c r="AB154" s="9"/>
      <c r="AC154" s="9"/>
      <c r="AD154" s="9">
        <f ca="1">IFERROR(IF(COUNTA(AC$56:AC154)=AC$54,AC154,FORECAST(W154,OFFSET(AF$56:AF$254,MATCH(W154,AE$56:AE$254,1)-1,0,2), OFFSET(AE$56:AE$254,MATCH(W154,AE$56:AE$254,1)-1,0,2))),"")</f>
        <v>0</v>
      </c>
      <c r="AE154" s="9" t="str">
        <f t="array" ref="AE154">IFERROR(INDEX(W$56:W$1054,SMALL(IF(ISNUMBER(AC$56:AC$1054),ROW(W$1:W$999),""),ROW(W99))),"")</f>
        <v/>
      </c>
      <c r="AF154" s="9" t="str">
        <f t="array" ref="AF154">IFERROR(INDEX(AC$56:AC$1054,SMALL(IF(ISNUMBER(AC$56:AC$1054),ROW(AC$1:AC$999),""),ROW(AC99))),"")</f>
        <v/>
      </c>
      <c r="AG154" s="9"/>
      <c r="AH154" s="9"/>
      <c r="AI154" s="9"/>
      <c r="AJ154" s="9"/>
      <c r="AK154" s="9"/>
      <c r="AL154" s="9"/>
      <c r="AM154" s="87"/>
      <c r="AN154" s="9"/>
      <c r="AO154" s="9"/>
      <c r="AP154" s="9"/>
      <c r="AQ154" s="10">
        <f t="shared" si="10"/>
        <v>0</v>
      </c>
      <c r="AR154" s="12"/>
      <c r="AS154" s="12"/>
      <c r="AT154" s="11"/>
      <c r="AU154" s="9"/>
      <c r="AV154" s="9"/>
      <c r="AW154" s="9">
        <f ca="1">IFERROR(IF(COUNTA(AV$56:AV154)=AV$54,AV154,FORECAST(AP154,OFFSET(AY$56:AY$254,MATCH(AP154,AX$56:AX$254,1)-1,0,2), OFFSET(AX$56:AX$254,MATCH(AP154,AX$56:AX$254,1)-1,0,2))),"")</f>
        <v>0</v>
      </c>
      <c r="AX154" s="9" t="str">
        <f t="array" ref="AX154">IFERROR(INDEX(AP$56:AP$1054,SMALL(IF(ISNUMBER(AV$56:AV$1054),ROW(AP$1:AP$999),""),ROW(AP99))),"")</f>
        <v/>
      </c>
      <c r="AY154" s="9" t="str">
        <f t="array" ref="AY154">IFERROR(INDEX(AV$56:AV$1054,SMALL(IF(ISNUMBER(AV$56:AV$1054),ROW(AV$1:AV$999),""),ROW(AV99))),"")</f>
        <v/>
      </c>
      <c r="AZ154" s="9"/>
      <c r="BA154" s="9"/>
      <c r="BB154" s="9"/>
      <c r="BC154" s="9"/>
      <c r="BD154" s="9"/>
      <c r="BE154" s="9"/>
      <c r="BF154" s="87"/>
      <c r="BG154" s="9"/>
      <c r="BH154" s="9"/>
      <c r="BI154" s="9"/>
      <c r="BJ154" s="10">
        <f t="shared" si="11"/>
        <v>0</v>
      </c>
      <c r="BK154" s="12"/>
      <c r="BL154" s="12"/>
      <c r="BM154" s="11"/>
      <c r="BN154" s="9"/>
      <c r="BO154" s="9"/>
      <c r="BP154" s="9">
        <f ca="1">IFERROR(IF(COUNTA(BO$56:BO154)=BO$54,BO154,FORECAST(BI154,OFFSET(BR$56:BR$254,MATCH(BI154,BQ$56:BQ$254,1)-1,0,2), OFFSET(BQ$56:BQ$254,MATCH(BI154,BQ$56:BQ$254,1)-1,0,2))),"")</f>
        <v>0</v>
      </c>
      <c r="BQ154" s="9" t="str">
        <f t="array" ref="BQ154">IFERROR(INDEX(BI$56:BI$1054,SMALL(IF(ISNUMBER(BO$56:BO$1054),ROW(BI$1:BI$999),""),ROW(BI99))),"")</f>
        <v/>
      </c>
      <c r="BR154" s="9" t="str">
        <f t="array" ref="BR154">IFERROR(INDEX(BO$56:BO$1054,SMALL(IF(ISNUMBER(BO$56:BO$1054),ROW(BO$1:BO$999),""),ROW(BO99))),"")</f>
        <v/>
      </c>
      <c r="BS154" s="9"/>
      <c r="BT154" s="9"/>
      <c r="BU154" s="9"/>
      <c r="BV154" s="9"/>
      <c r="BW154" s="9"/>
      <c r="BX154" s="9"/>
      <c r="BY154" s="87"/>
      <c r="BZ154" s="9"/>
      <c r="CA154" s="9"/>
      <c r="CB154" s="9"/>
      <c r="CC154" s="10">
        <f t="shared" si="12"/>
        <v>0</v>
      </c>
      <c r="CD154" s="12"/>
      <c r="CE154" s="12"/>
      <c r="CF154" s="11"/>
      <c r="CG154" s="9"/>
      <c r="CH154" s="9"/>
      <c r="CI154" s="9">
        <f ca="1">IFERROR(IF(COUNTA(CH$56:CH154)=CH$54,CH154,FORECAST(CB154,OFFSET(CK$56:CK$254,MATCH(CB154,CJ$56:CJ$254,1)-1,0,2), OFFSET(CJ$56:CJ$254,MATCH(CB154,CJ$56:CJ$254,1)-1,0,2))),"")</f>
        <v>0</v>
      </c>
      <c r="CJ154" s="9" t="str">
        <f t="array" ref="CJ154">IFERROR(INDEX(CB$56:CB$1054,SMALL(IF(ISNUMBER(CH$56:CH$1054),ROW(CB$1:CB$999),""),ROW(CB99))),"")</f>
        <v/>
      </c>
      <c r="CK154" s="9" t="str">
        <f t="array" ref="CK154">IFERROR(INDEX(CH$56:CH$1054,SMALL(IF(ISNUMBER(CH$56:CH$1054),ROW(CH$1:CH$999),""),ROW(CH99))),"")</f>
        <v/>
      </c>
      <c r="CL154" s="9"/>
      <c r="CM154" s="9"/>
      <c r="CN154" s="9"/>
      <c r="CO154" s="9"/>
      <c r="CP154" s="9"/>
      <c r="CQ154" s="9"/>
      <c r="CR154" s="87"/>
      <c r="CS154" s="9"/>
      <c r="CT154" s="9"/>
      <c r="CU154" s="9"/>
      <c r="CV154" s="10">
        <f t="shared" si="13"/>
        <v>0</v>
      </c>
      <c r="CW154" s="12"/>
      <c r="CX154" s="12"/>
      <c r="CY154" s="11"/>
      <c r="CZ154" s="9"/>
      <c r="DA154" s="9"/>
      <c r="DB154" s="9">
        <f ca="1">IFERROR(IF(COUNTA(DA$56:DA154)=DA$54,DA154,FORECAST(CU154,OFFSET(DD$56:DD$254,MATCH(CU154,DC$56:DC$254,1)-1,0,2), OFFSET(DC$56:DC$254,MATCH(CU154,DC$56:DC$254,1)-1,0,2))),"")</f>
        <v>0</v>
      </c>
      <c r="DC154" s="9" t="str">
        <f t="array" ref="DC154">IFERROR(INDEX(CU$56:CU$1054,SMALL(IF(ISNUMBER(DA$56:DA$1054),ROW(CU$1:CU$999),""),ROW(CU99))),"")</f>
        <v/>
      </c>
      <c r="DD154" s="9" t="str">
        <f t="array" ref="DD154">IFERROR(INDEX(DA$56:DA$1054,SMALL(IF(ISNUMBER(DA$56:DA$1054),ROW(DA$1:DA$999),""),ROW(DA99))),"")</f>
        <v/>
      </c>
      <c r="DE154" s="9"/>
      <c r="DF154" s="9"/>
      <c r="DG154" s="9"/>
      <c r="DH154" s="9"/>
      <c r="DI154" s="9"/>
      <c r="DJ154" s="9"/>
      <c r="DK154" s="87"/>
      <c r="DL154" s="9"/>
      <c r="DM154" s="9"/>
      <c r="DN154" s="9"/>
      <c r="DO154" s="10">
        <f t="shared" si="14"/>
        <v>0</v>
      </c>
      <c r="DP154" s="12"/>
      <c r="DQ154" s="12"/>
      <c r="DR154" s="11"/>
      <c r="DS154" s="9"/>
      <c r="DT154" s="9"/>
      <c r="DU154" s="9">
        <f ca="1">IFERROR(IF(COUNTA(DT$56:DT154)=DT$54,DT154,FORECAST(DN154,OFFSET(DW$56:DW$254,MATCH(DN154,DV$56:DV$254,1)-1,0,2), OFFSET(DV$56:DV$254,MATCH(DN154,DV$56:DV$254,1)-1,0,2))),"")</f>
        <v>0</v>
      </c>
      <c r="DV154" s="9" t="str">
        <f t="array" ref="DV154">IFERROR(INDEX(DN$56:DN$1054,SMALL(IF(ISNUMBER(DT$56:DT$1054),ROW(DN$1:DN$999),""),ROW(DN99))),"")</f>
        <v/>
      </c>
      <c r="DW154" s="9" t="str">
        <f t="array" ref="DW154">IFERROR(INDEX(DT$56:DT$1054,SMALL(IF(ISNUMBER(DT$56:DT$1054),ROW(DT$1:DT$999),""),ROW(DT99))),"")</f>
        <v/>
      </c>
      <c r="DX154" s="9"/>
      <c r="DY154" s="9"/>
      <c r="DZ154" s="9"/>
      <c r="EA154" s="9"/>
      <c r="EB154" s="9"/>
      <c r="EC154" s="9"/>
      <c r="ED154" s="87"/>
      <c r="EE154" s="9"/>
      <c r="EF154" s="9"/>
      <c r="EG154" s="9"/>
      <c r="EH154" s="10">
        <f t="shared" si="15"/>
        <v>0</v>
      </c>
      <c r="EI154" s="12"/>
      <c r="EJ154" s="12"/>
      <c r="EK154" s="11"/>
      <c r="EL154" s="9"/>
      <c r="EM154" s="9"/>
      <c r="EN154" s="9">
        <f ca="1">IFERROR(IF(COUNTA(EM$56:EM154)=EM$54,EM154,FORECAST(EG154,OFFSET(EP$56:EP$254,MATCH(EG154,EO$56:EO$254,1)-1,0,2), OFFSET(EO$56:EO$254,MATCH(EG154,EO$56:EO$254,1)-1,0,2))),"")</f>
        <v>0</v>
      </c>
      <c r="EO154" s="9" t="str">
        <f t="array" ref="EO154">IFERROR(INDEX(EG$56:EG$1054,SMALL(IF(ISNUMBER(EM$56:EM$1054),ROW(EG$1:EG$999),""),ROW(EG99))),"")</f>
        <v/>
      </c>
      <c r="EP154" s="9" t="str">
        <f t="array" ref="EP154">IFERROR(INDEX(EM$56:EM$1054,SMALL(IF(ISNUMBER(EM$56:EM$1054),ROW(EM$1:EM$999),""),ROW(EM99))),"")</f>
        <v/>
      </c>
      <c r="EQ154" s="9"/>
      <c r="ER154" s="9"/>
      <c r="ES154" s="9"/>
      <c r="ET154" s="9"/>
      <c r="EU154" s="9"/>
      <c r="EV154" s="9"/>
    </row>
    <row r="155" spans="1:152" x14ac:dyDescent="0.25">
      <c r="A155" s="8"/>
      <c r="B155" s="9"/>
      <c r="C155" s="9"/>
      <c r="D155" s="9"/>
      <c r="E155" s="10">
        <f t="shared" si="8"/>
        <v>0</v>
      </c>
      <c r="F155" s="12"/>
      <c r="G155" s="12"/>
      <c r="H155" s="11"/>
      <c r="I155" s="9"/>
      <c r="J155" s="9"/>
      <c r="K155" s="9">
        <f ca="1">IFERROR(IF(COUNTA(J$56:J155)=J$54,J155,FORECAST(D155,OFFSET(M$56:M$254,MATCH(D155,L$56:L$254,1)-1,0,2), OFFSET(L$56:L$254,MATCH(D155,L$56:L$254,1)-1,0,2))),"")</f>
        <v>0</v>
      </c>
      <c r="L155" s="9" t="str">
        <f t="array" ref="L155">IFERROR(INDEX(D$56:D$1054,SMALL(IF(ISNUMBER(J$56:J$1054),ROW(D$1:D$999),""),ROW(D100))),"")</f>
        <v/>
      </c>
      <c r="M155" s="9" t="str">
        <f t="array" ref="M155">IFERROR(INDEX(J$56:J$1054,SMALL(IF(ISNUMBER(J$56:J$1054),ROW(J$1:J$999),""),ROW(J100))),"")</f>
        <v/>
      </c>
      <c r="N155" s="9"/>
      <c r="O155" s="9"/>
      <c r="P155" s="9"/>
      <c r="Q155" s="9"/>
      <c r="R155" s="9"/>
      <c r="S155" s="9"/>
      <c r="T155" s="87"/>
      <c r="U155" s="9"/>
      <c r="V155" s="9"/>
      <c r="W155" s="9"/>
      <c r="X155" s="10">
        <f t="shared" si="9"/>
        <v>0</v>
      </c>
      <c r="Y155" s="12"/>
      <c r="Z155" s="12"/>
      <c r="AA155" s="11"/>
      <c r="AB155" s="9"/>
      <c r="AC155" s="9"/>
      <c r="AD155" s="9">
        <f ca="1">IFERROR(IF(COUNTA(AC$56:AC155)=AC$54,AC155,FORECAST(W155,OFFSET(AF$56:AF$254,MATCH(W155,AE$56:AE$254,1)-1,0,2), OFFSET(AE$56:AE$254,MATCH(W155,AE$56:AE$254,1)-1,0,2))),"")</f>
        <v>0</v>
      </c>
      <c r="AE155" s="9" t="str">
        <f t="array" ref="AE155">IFERROR(INDEX(W$56:W$1054,SMALL(IF(ISNUMBER(AC$56:AC$1054),ROW(W$1:W$999),""),ROW(W100))),"")</f>
        <v/>
      </c>
      <c r="AF155" s="9" t="str">
        <f t="array" ref="AF155">IFERROR(INDEX(AC$56:AC$1054,SMALL(IF(ISNUMBER(AC$56:AC$1054),ROW(AC$1:AC$999),""),ROW(AC100))),"")</f>
        <v/>
      </c>
      <c r="AG155" s="9"/>
      <c r="AH155" s="9"/>
      <c r="AI155" s="9"/>
      <c r="AJ155" s="9"/>
      <c r="AK155" s="9"/>
      <c r="AL155" s="9"/>
      <c r="AM155" s="87"/>
      <c r="AN155" s="9"/>
      <c r="AO155" s="9"/>
      <c r="AP155" s="9"/>
      <c r="AQ155" s="10">
        <f t="shared" si="10"/>
        <v>0</v>
      </c>
      <c r="AR155" s="12"/>
      <c r="AS155" s="12"/>
      <c r="AT155" s="11"/>
      <c r="AU155" s="9"/>
      <c r="AV155" s="9"/>
      <c r="AW155" s="9">
        <f ca="1">IFERROR(IF(COUNTA(AV$56:AV155)=AV$54,AV155,FORECAST(AP155,OFFSET(AY$56:AY$254,MATCH(AP155,AX$56:AX$254,1)-1,0,2), OFFSET(AX$56:AX$254,MATCH(AP155,AX$56:AX$254,1)-1,0,2))),"")</f>
        <v>0</v>
      </c>
      <c r="AX155" s="9" t="str">
        <f t="array" ref="AX155">IFERROR(INDEX(AP$56:AP$1054,SMALL(IF(ISNUMBER(AV$56:AV$1054),ROW(AP$1:AP$999),""),ROW(AP100))),"")</f>
        <v/>
      </c>
      <c r="AY155" s="9" t="str">
        <f t="array" ref="AY155">IFERROR(INDEX(AV$56:AV$1054,SMALL(IF(ISNUMBER(AV$56:AV$1054),ROW(AV$1:AV$999),""),ROW(AV100))),"")</f>
        <v/>
      </c>
      <c r="AZ155" s="9"/>
      <c r="BA155" s="9"/>
      <c r="BB155" s="9"/>
      <c r="BC155" s="9"/>
      <c r="BD155" s="9"/>
      <c r="BE155" s="9"/>
      <c r="BF155" s="87"/>
      <c r="BG155" s="9"/>
      <c r="BH155" s="9"/>
      <c r="BI155" s="9"/>
      <c r="BJ155" s="10">
        <f t="shared" si="11"/>
        <v>0</v>
      </c>
      <c r="BK155" s="12"/>
      <c r="BL155" s="12"/>
      <c r="BM155" s="11"/>
      <c r="BN155" s="9"/>
      <c r="BO155" s="9"/>
      <c r="BP155" s="9">
        <f ca="1">IFERROR(IF(COUNTA(BO$56:BO155)=BO$54,BO155,FORECAST(BI155,OFFSET(BR$56:BR$254,MATCH(BI155,BQ$56:BQ$254,1)-1,0,2), OFFSET(BQ$56:BQ$254,MATCH(BI155,BQ$56:BQ$254,1)-1,0,2))),"")</f>
        <v>0</v>
      </c>
      <c r="BQ155" s="9" t="str">
        <f t="array" ref="BQ155">IFERROR(INDEX(BI$56:BI$1054,SMALL(IF(ISNUMBER(BO$56:BO$1054),ROW(BI$1:BI$999),""),ROW(BI100))),"")</f>
        <v/>
      </c>
      <c r="BR155" s="9" t="str">
        <f t="array" ref="BR155">IFERROR(INDEX(BO$56:BO$1054,SMALL(IF(ISNUMBER(BO$56:BO$1054),ROW(BO$1:BO$999),""),ROW(BO100))),"")</f>
        <v/>
      </c>
      <c r="BS155" s="9"/>
      <c r="BT155" s="9"/>
      <c r="BU155" s="9"/>
      <c r="BV155" s="9"/>
      <c r="BW155" s="9"/>
      <c r="BX155" s="9"/>
      <c r="BY155" s="87"/>
      <c r="BZ155" s="9"/>
      <c r="CA155" s="9"/>
      <c r="CB155" s="9"/>
      <c r="CC155" s="10">
        <f t="shared" si="12"/>
        <v>0</v>
      </c>
      <c r="CD155" s="12"/>
      <c r="CE155" s="12"/>
      <c r="CF155" s="11"/>
      <c r="CG155" s="9"/>
      <c r="CH155" s="9"/>
      <c r="CI155" s="9">
        <f ca="1">IFERROR(IF(COUNTA(CH$56:CH155)=CH$54,CH155,FORECAST(CB155,OFFSET(CK$56:CK$254,MATCH(CB155,CJ$56:CJ$254,1)-1,0,2), OFFSET(CJ$56:CJ$254,MATCH(CB155,CJ$56:CJ$254,1)-1,0,2))),"")</f>
        <v>0</v>
      </c>
      <c r="CJ155" s="9" t="str">
        <f t="array" ref="CJ155">IFERROR(INDEX(CB$56:CB$1054,SMALL(IF(ISNUMBER(CH$56:CH$1054),ROW(CB$1:CB$999),""),ROW(CB100))),"")</f>
        <v/>
      </c>
      <c r="CK155" s="9" t="str">
        <f t="array" ref="CK155">IFERROR(INDEX(CH$56:CH$1054,SMALL(IF(ISNUMBER(CH$56:CH$1054),ROW(CH$1:CH$999),""),ROW(CH100))),"")</f>
        <v/>
      </c>
      <c r="CL155" s="9"/>
      <c r="CM155" s="9"/>
      <c r="CN155" s="9"/>
      <c r="CO155" s="9"/>
      <c r="CP155" s="9"/>
      <c r="CQ155" s="9"/>
      <c r="CR155" s="87"/>
      <c r="CS155" s="9"/>
      <c r="CT155" s="9"/>
      <c r="CU155" s="9"/>
      <c r="CV155" s="10">
        <f t="shared" si="13"/>
        <v>0</v>
      </c>
      <c r="CW155" s="12"/>
      <c r="CX155" s="12"/>
      <c r="CY155" s="11"/>
      <c r="CZ155" s="9"/>
      <c r="DA155" s="9"/>
      <c r="DB155" s="9">
        <f ca="1">IFERROR(IF(COUNTA(DA$56:DA155)=DA$54,DA155,FORECAST(CU155,OFFSET(DD$56:DD$254,MATCH(CU155,DC$56:DC$254,1)-1,0,2), OFFSET(DC$56:DC$254,MATCH(CU155,DC$56:DC$254,1)-1,0,2))),"")</f>
        <v>0</v>
      </c>
      <c r="DC155" s="9" t="str">
        <f t="array" ref="DC155">IFERROR(INDEX(CU$56:CU$1054,SMALL(IF(ISNUMBER(DA$56:DA$1054),ROW(CU$1:CU$999),""),ROW(CU100))),"")</f>
        <v/>
      </c>
      <c r="DD155" s="9" t="str">
        <f t="array" ref="DD155">IFERROR(INDEX(DA$56:DA$1054,SMALL(IF(ISNUMBER(DA$56:DA$1054),ROW(DA$1:DA$999),""),ROW(DA100))),"")</f>
        <v/>
      </c>
      <c r="DE155" s="9"/>
      <c r="DF155" s="9"/>
      <c r="DG155" s="9"/>
      <c r="DH155" s="9"/>
      <c r="DI155" s="9"/>
      <c r="DJ155" s="9"/>
      <c r="DK155" s="87"/>
      <c r="DL155" s="9"/>
      <c r="DM155" s="9"/>
      <c r="DN155" s="9"/>
      <c r="DO155" s="10">
        <f t="shared" si="14"/>
        <v>0</v>
      </c>
      <c r="DP155" s="12"/>
      <c r="DQ155" s="12"/>
      <c r="DR155" s="11"/>
      <c r="DS155" s="9"/>
      <c r="DT155" s="9"/>
      <c r="DU155" s="9">
        <f ca="1">IFERROR(IF(COUNTA(DT$56:DT155)=DT$54,DT155,FORECAST(DN155,OFFSET(DW$56:DW$254,MATCH(DN155,DV$56:DV$254,1)-1,0,2), OFFSET(DV$56:DV$254,MATCH(DN155,DV$56:DV$254,1)-1,0,2))),"")</f>
        <v>0</v>
      </c>
      <c r="DV155" s="9" t="str">
        <f t="array" ref="DV155">IFERROR(INDEX(DN$56:DN$1054,SMALL(IF(ISNUMBER(DT$56:DT$1054),ROW(DN$1:DN$999),""),ROW(DN100))),"")</f>
        <v/>
      </c>
      <c r="DW155" s="9" t="str">
        <f t="array" ref="DW155">IFERROR(INDEX(DT$56:DT$1054,SMALL(IF(ISNUMBER(DT$56:DT$1054),ROW(DT$1:DT$999),""),ROW(DT100))),"")</f>
        <v/>
      </c>
      <c r="DX155" s="9"/>
      <c r="DY155" s="9"/>
      <c r="DZ155" s="9"/>
      <c r="EA155" s="9"/>
      <c r="EB155" s="9"/>
      <c r="EC155" s="9"/>
      <c r="ED155" s="87"/>
      <c r="EE155" s="9"/>
      <c r="EF155" s="9"/>
      <c r="EG155" s="9"/>
      <c r="EH155" s="10">
        <f t="shared" si="15"/>
        <v>0</v>
      </c>
      <c r="EI155" s="12"/>
      <c r="EJ155" s="12"/>
      <c r="EK155" s="11"/>
      <c r="EL155" s="9"/>
      <c r="EM155" s="9"/>
      <c r="EN155" s="9">
        <f ca="1">IFERROR(IF(COUNTA(EM$56:EM155)=EM$54,EM155,FORECAST(EG155,OFFSET(EP$56:EP$254,MATCH(EG155,EO$56:EO$254,1)-1,0,2), OFFSET(EO$56:EO$254,MATCH(EG155,EO$56:EO$254,1)-1,0,2))),"")</f>
        <v>0</v>
      </c>
      <c r="EO155" s="9" t="str">
        <f t="array" ref="EO155">IFERROR(INDEX(EG$56:EG$1054,SMALL(IF(ISNUMBER(EM$56:EM$1054),ROW(EG$1:EG$999),""),ROW(EG100))),"")</f>
        <v/>
      </c>
      <c r="EP155" s="9" t="str">
        <f t="array" ref="EP155">IFERROR(INDEX(EM$56:EM$1054,SMALL(IF(ISNUMBER(EM$56:EM$1054),ROW(EM$1:EM$999),""),ROW(EM100))),"")</f>
        <v/>
      </c>
      <c r="EQ155" s="9"/>
      <c r="ER155" s="9"/>
      <c r="ES155" s="9"/>
      <c r="ET155" s="9"/>
      <c r="EU155" s="9"/>
      <c r="EV155" s="9"/>
    </row>
    <row r="156" spans="1:152" x14ac:dyDescent="0.25">
      <c r="A156" s="8"/>
      <c r="B156" s="9"/>
      <c r="C156" s="9"/>
      <c r="D156" s="9"/>
      <c r="E156" s="10">
        <f t="shared" si="8"/>
        <v>0</v>
      </c>
      <c r="F156" s="12"/>
      <c r="G156" s="12"/>
      <c r="H156" s="11"/>
      <c r="I156" s="9"/>
      <c r="J156" s="9"/>
      <c r="K156" s="9">
        <f ca="1">IFERROR(IF(COUNTA(J$56:J156)=J$54,J156,FORECAST(D156,OFFSET(M$56:M$254,MATCH(D156,L$56:L$254,1)-1,0,2), OFFSET(L$56:L$254,MATCH(D156,L$56:L$254,1)-1,0,2))),"")</f>
        <v>0</v>
      </c>
      <c r="L156" s="9" t="str">
        <f t="array" ref="L156">IFERROR(INDEX(D$56:D$1054,SMALL(IF(ISNUMBER(J$56:J$1054),ROW(D$1:D$999),""),ROW(D101))),"")</f>
        <v/>
      </c>
      <c r="M156" s="9" t="str">
        <f t="array" ref="M156">IFERROR(INDEX(J$56:J$1054,SMALL(IF(ISNUMBER(J$56:J$1054),ROW(J$1:J$999),""),ROW(J101))),"")</f>
        <v/>
      </c>
      <c r="N156" s="9"/>
      <c r="O156" s="9"/>
      <c r="P156" s="9"/>
      <c r="Q156" s="9"/>
      <c r="R156" s="9"/>
      <c r="S156" s="9"/>
      <c r="T156" s="87"/>
      <c r="U156" s="9"/>
      <c r="V156" s="9"/>
      <c r="W156" s="9"/>
      <c r="X156" s="10">
        <f t="shared" si="9"/>
        <v>0</v>
      </c>
      <c r="Y156" s="12"/>
      <c r="Z156" s="12"/>
      <c r="AA156" s="11"/>
      <c r="AB156" s="9"/>
      <c r="AC156" s="9"/>
      <c r="AD156" s="9">
        <f ca="1">IFERROR(IF(COUNTA(AC$56:AC156)=AC$54,AC156,FORECAST(W156,OFFSET(AF$56:AF$254,MATCH(W156,AE$56:AE$254,1)-1,0,2), OFFSET(AE$56:AE$254,MATCH(W156,AE$56:AE$254,1)-1,0,2))),"")</f>
        <v>0</v>
      </c>
      <c r="AE156" s="9" t="str">
        <f t="array" ref="AE156">IFERROR(INDEX(W$56:W$1054,SMALL(IF(ISNUMBER(AC$56:AC$1054),ROW(W$1:W$999),""),ROW(W101))),"")</f>
        <v/>
      </c>
      <c r="AF156" s="9" t="str">
        <f t="array" ref="AF156">IFERROR(INDEX(AC$56:AC$1054,SMALL(IF(ISNUMBER(AC$56:AC$1054),ROW(AC$1:AC$999),""),ROW(AC101))),"")</f>
        <v/>
      </c>
      <c r="AG156" s="9"/>
      <c r="AH156" s="9"/>
      <c r="AI156" s="9"/>
      <c r="AJ156" s="9"/>
      <c r="AK156" s="9"/>
      <c r="AL156" s="9"/>
      <c r="AM156" s="87"/>
      <c r="AN156" s="9"/>
      <c r="AO156" s="9"/>
      <c r="AP156" s="9"/>
      <c r="AQ156" s="10">
        <f t="shared" si="10"/>
        <v>0</v>
      </c>
      <c r="AR156" s="12"/>
      <c r="AS156" s="12"/>
      <c r="AT156" s="11"/>
      <c r="AU156" s="9"/>
      <c r="AV156" s="9"/>
      <c r="AW156" s="9">
        <f ca="1">IFERROR(IF(COUNTA(AV$56:AV156)=AV$54,AV156,FORECAST(AP156,OFFSET(AY$56:AY$254,MATCH(AP156,AX$56:AX$254,1)-1,0,2), OFFSET(AX$56:AX$254,MATCH(AP156,AX$56:AX$254,1)-1,0,2))),"")</f>
        <v>0</v>
      </c>
      <c r="AX156" s="9" t="str">
        <f t="array" ref="AX156">IFERROR(INDEX(AP$56:AP$1054,SMALL(IF(ISNUMBER(AV$56:AV$1054),ROW(AP$1:AP$999),""),ROW(AP101))),"")</f>
        <v/>
      </c>
      <c r="AY156" s="9" t="str">
        <f t="array" ref="AY156">IFERROR(INDEX(AV$56:AV$1054,SMALL(IF(ISNUMBER(AV$56:AV$1054),ROW(AV$1:AV$999),""),ROW(AV101))),"")</f>
        <v/>
      </c>
      <c r="AZ156" s="9"/>
      <c r="BA156" s="9"/>
      <c r="BB156" s="9"/>
      <c r="BC156" s="9"/>
      <c r="BD156" s="9"/>
      <c r="BE156" s="9"/>
      <c r="BF156" s="87"/>
      <c r="BG156" s="9"/>
      <c r="BH156" s="9"/>
      <c r="BI156" s="9"/>
      <c r="BJ156" s="10">
        <f t="shared" si="11"/>
        <v>0</v>
      </c>
      <c r="BK156" s="12"/>
      <c r="BL156" s="12"/>
      <c r="BM156" s="11"/>
      <c r="BN156" s="9"/>
      <c r="BO156" s="9"/>
      <c r="BP156" s="9">
        <f ca="1">IFERROR(IF(COUNTA(BO$56:BO156)=BO$54,BO156,FORECAST(BI156,OFFSET(BR$56:BR$254,MATCH(BI156,BQ$56:BQ$254,1)-1,0,2), OFFSET(BQ$56:BQ$254,MATCH(BI156,BQ$56:BQ$254,1)-1,0,2))),"")</f>
        <v>0</v>
      </c>
      <c r="BQ156" s="9" t="str">
        <f t="array" ref="BQ156">IFERROR(INDEX(BI$56:BI$1054,SMALL(IF(ISNUMBER(BO$56:BO$1054),ROW(BI$1:BI$999),""),ROW(BI101))),"")</f>
        <v/>
      </c>
      <c r="BR156" s="9" t="str">
        <f t="array" ref="BR156">IFERROR(INDEX(BO$56:BO$1054,SMALL(IF(ISNUMBER(BO$56:BO$1054),ROW(BO$1:BO$999),""),ROW(BO101))),"")</f>
        <v/>
      </c>
      <c r="BS156" s="9"/>
      <c r="BT156" s="9"/>
      <c r="BU156" s="9"/>
      <c r="BV156" s="9"/>
      <c r="BW156" s="9"/>
      <c r="BX156" s="9"/>
      <c r="BY156" s="87"/>
      <c r="BZ156" s="9"/>
      <c r="CA156" s="9"/>
      <c r="CB156" s="9"/>
      <c r="CC156" s="10">
        <f t="shared" si="12"/>
        <v>0</v>
      </c>
      <c r="CD156" s="12"/>
      <c r="CE156" s="12"/>
      <c r="CF156" s="11"/>
      <c r="CG156" s="9"/>
      <c r="CH156" s="9"/>
      <c r="CI156" s="9">
        <f ca="1">IFERROR(IF(COUNTA(CH$56:CH156)=CH$54,CH156,FORECAST(CB156,OFFSET(CK$56:CK$254,MATCH(CB156,CJ$56:CJ$254,1)-1,0,2), OFFSET(CJ$56:CJ$254,MATCH(CB156,CJ$56:CJ$254,1)-1,0,2))),"")</f>
        <v>0</v>
      </c>
      <c r="CJ156" s="9" t="str">
        <f t="array" ref="CJ156">IFERROR(INDEX(CB$56:CB$1054,SMALL(IF(ISNUMBER(CH$56:CH$1054),ROW(CB$1:CB$999),""),ROW(CB101))),"")</f>
        <v/>
      </c>
      <c r="CK156" s="9" t="str">
        <f t="array" ref="CK156">IFERROR(INDEX(CH$56:CH$1054,SMALL(IF(ISNUMBER(CH$56:CH$1054),ROW(CH$1:CH$999),""),ROW(CH101))),"")</f>
        <v/>
      </c>
      <c r="CL156" s="9"/>
      <c r="CM156" s="9"/>
      <c r="CN156" s="9"/>
      <c r="CO156" s="9"/>
      <c r="CP156" s="9"/>
      <c r="CQ156" s="9"/>
      <c r="CR156" s="87"/>
      <c r="CS156" s="9"/>
      <c r="CT156" s="9"/>
      <c r="CU156" s="9"/>
      <c r="CV156" s="10">
        <f t="shared" si="13"/>
        <v>0</v>
      </c>
      <c r="CW156" s="12"/>
      <c r="CX156" s="12"/>
      <c r="CY156" s="11"/>
      <c r="CZ156" s="9"/>
      <c r="DA156" s="9"/>
      <c r="DB156" s="9">
        <f ca="1">IFERROR(IF(COUNTA(DA$56:DA156)=DA$54,DA156,FORECAST(CU156,OFFSET(DD$56:DD$254,MATCH(CU156,DC$56:DC$254,1)-1,0,2), OFFSET(DC$56:DC$254,MATCH(CU156,DC$56:DC$254,1)-1,0,2))),"")</f>
        <v>0</v>
      </c>
      <c r="DC156" s="9" t="str">
        <f t="array" ref="DC156">IFERROR(INDEX(CU$56:CU$1054,SMALL(IF(ISNUMBER(DA$56:DA$1054),ROW(CU$1:CU$999),""),ROW(CU101))),"")</f>
        <v/>
      </c>
      <c r="DD156" s="9" t="str">
        <f t="array" ref="DD156">IFERROR(INDEX(DA$56:DA$1054,SMALL(IF(ISNUMBER(DA$56:DA$1054),ROW(DA$1:DA$999),""),ROW(DA101))),"")</f>
        <v/>
      </c>
      <c r="DE156" s="9"/>
      <c r="DF156" s="9"/>
      <c r="DG156" s="9"/>
      <c r="DH156" s="9"/>
      <c r="DI156" s="9"/>
      <c r="DJ156" s="9"/>
      <c r="DK156" s="87"/>
      <c r="DL156" s="9"/>
      <c r="DM156" s="9"/>
      <c r="DN156" s="9"/>
      <c r="DO156" s="10">
        <f t="shared" si="14"/>
        <v>0</v>
      </c>
      <c r="DP156" s="12"/>
      <c r="DQ156" s="12"/>
      <c r="DR156" s="11"/>
      <c r="DS156" s="9"/>
      <c r="DT156" s="9"/>
      <c r="DU156" s="9">
        <f ca="1">IFERROR(IF(COUNTA(DT$56:DT156)=DT$54,DT156,FORECAST(DN156,OFFSET(DW$56:DW$254,MATCH(DN156,DV$56:DV$254,1)-1,0,2), OFFSET(DV$56:DV$254,MATCH(DN156,DV$56:DV$254,1)-1,0,2))),"")</f>
        <v>0</v>
      </c>
      <c r="DV156" s="9" t="str">
        <f t="array" ref="DV156">IFERROR(INDEX(DN$56:DN$1054,SMALL(IF(ISNUMBER(DT$56:DT$1054),ROW(DN$1:DN$999),""),ROW(DN101))),"")</f>
        <v/>
      </c>
      <c r="DW156" s="9" t="str">
        <f t="array" ref="DW156">IFERROR(INDEX(DT$56:DT$1054,SMALL(IF(ISNUMBER(DT$56:DT$1054),ROW(DT$1:DT$999),""),ROW(DT101))),"")</f>
        <v/>
      </c>
      <c r="DX156" s="9"/>
      <c r="DY156" s="9"/>
      <c r="DZ156" s="9"/>
      <c r="EA156" s="9"/>
      <c r="EB156" s="9"/>
      <c r="EC156" s="9"/>
      <c r="ED156" s="87"/>
      <c r="EE156" s="9"/>
      <c r="EF156" s="9"/>
      <c r="EG156" s="9"/>
      <c r="EH156" s="10">
        <f t="shared" si="15"/>
        <v>0</v>
      </c>
      <c r="EI156" s="12"/>
      <c r="EJ156" s="12"/>
      <c r="EK156" s="11"/>
      <c r="EL156" s="9"/>
      <c r="EM156" s="9"/>
      <c r="EN156" s="9">
        <f ca="1">IFERROR(IF(COUNTA(EM$56:EM156)=EM$54,EM156,FORECAST(EG156,OFFSET(EP$56:EP$254,MATCH(EG156,EO$56:EO$254,1)-1,0,2), OFFSET(EO$56:EO$254,MATCH(EG156,EO$56:EO$254,1)-1,0,2))),"")</f>
        <v>0</v>
      </c>
      <c r="EO156" s="9" t="str">
        <f t="array" ref="EO156">IFERROR(INDEX(EG$56:EG$1054,SMALL(IF(ISNUMBER(EM$56:EM$1054),ROW(EG$1:EG$999),""),ROW(EG101))),"")</f>
        <v/>
      </c>
      <c r="EP156" s="9" t="str">
        <f t="array" ref="EP156">IFERROR(INDEX(EM$56:EM$1054,SMALL(IF(ISNUMBER(EM$56:EM$1054),ROW(EM$1:EM$999),""),ROW(EM101))),"")</f>
        <v/>
      </c>
      <c r="EQ156" s="9"/>
      <c r="ER156" s="9"/>
      <c r="ES156" s="9"/>
      <c r="ET156" s="9"/>
      <c r="EU156" s="9"/>
      <c r="EV156" s="9"/>
    </row>
    <row r="157" spans="1:152" x14ac:dyDescent="0.25">
      <c r="A157" s="8"/>
      <c r="B157" s="9"/>
      <c r="C157" s="9"/>
      <c r="D157" s="9"/>
      <c r="E157" s="10">
        <f t="shared" si="8"/>
        <v>0</v>
      </c>
      <c r="F157" s="12"/>
      <c r="G157" s="12"/>
      <c r="H157" s="11"/>
      <c r="I157" s="9"/>
      <c r="J157" s="9"/>
      <c r="K157" s="9">
        <f ca="1">IFERROR(IF(COUNTA(J$56:J157)=J$54,J157,FORECAST(D157,OFFSET(M$56:M$254,MATCH(D157,L$56:L$254,1)-1,0,2), OFFSET(L$56:L$254,MATCH(D157,L$56:L$254,1)-1,0,2))),"")</f>
        <v>0</v>
      </c>
      <c r="L157" s="9" t="str">
        <f t="array" ref="L157">IFERROR(INDEX(D$56:D$1054,SMALL(IF(ISNUMBER(J$56:J$1054),ROW(D$1:D$999),""),ROW(D102))),"")</f>
        <v/>
      </c>
      <c r="M157" s="9" t="str">
        <f t="array" ref="M157">IFERROR(INDEX(J$56:J$1054,SMALL(IF(ISNUMBER(J$56:J$1054),ROW(J$1:J$999),""),ROW(J102))),"")</f>
        <v/>
      </c>
      <c r="N157" s="9"/>
      <c r="O157" s="9"/>
      <c r="P157" s="9"/>
      <c r="Q157" s="9"/>
      <c r="R157" s="9"/>
      <c r="S157" s="9"/>
      <c r="T157" s="87"/>
      <c r="U157" s="9"/>
      <c r="V157" s="9"/>
      <c r="W157" s="9"/>
      <c r="X157" s="10">
        <f t="shared" si="9"/>
        <v>0</v>
      </c>
      <c r="Y157" s="12"/>
      <c r="Z157" s="12"/>
      <c r="AA157" s="11"/>
      <c r="AB157" s="9"/>
      <c r="AC157" s="9"/>
      <c r="AD157" s="9">
        <f ca="1">IFERROR(IF(COUNTA(AC$56:AC157)=AC$54,AC157,FORECAST(W157,OFFSET(AF$56:AF$254,MATCH(W157,AE$56:AE$254,1)-1,0,2), OFFSET(AE$56:AE$254,MATCH(W157,AE$56:AE$254,1)-1,0,2))),"")</f>
        <v>0</v>
      </c>
      <c r="AE157" s="9" t="str">
        <f t="array" ref="AE157">IFERROR(INDEX(W$56:W$1054,SMALL(IF(ISNUMBER(AC$56:AC$1054),ROW(W$1:W$999),""),ROW(W102))),"")</f>
        <v/>
      </c>
      <c r="AF157" s="9" t="str">
        <f t="array" ref="AF157">IFERROR(INDEX(AC$56:AC$1054,SMALL(IF(ISNUMBER(AC$56:AC$1054),ROW(AC$1:AC$999),""),ROW(AC102))),"")</f>
        <v/>
      </c>
      <c r="AG157" s="9"/>
      <c r="AH157" s="9"/>
      <c r="AI157" s="9"/>
      <c r="AJ157" s="9"/>
      <c r="AK157" s="9"/>
      <c r="AL157" s="9"/>
      <c r="AM157" s="87"/>
      <c r="AN157" s="9"/>
      <c r="AO157" s="9"/>
      <c r="AP157" s="9"/>
      <c r="AQ157" s="10">
        <f t="shared" si="10"/>
        <v>0</v>
      </c>
      <c r="AR157" s="12"/>
      <c r="AS157" s="12"/>
      <c r="AT157" s="11"/>
      <c r="AU157" s="9"/>
      <c r="AV157" s="9"/>
      <c r="AW157" s="9">
        <f ca="1">IFERROR(IF(COUNTA(AV$56:AV157)=AV$54,AV157,FORECAST(AP157,OFFSET(AY$56:AY$254,MATCH(AP157,AX$56:AX$254,1)-1,0,2), OFFSET(AX$56:AX$254,MATCH(AP157,AX$56:AX$254,1)-1,0,2))),"")</f>
        <v>0</v>
      </c>
      <c r="AX157" s="9" t="str">
        <f t="array" ref="AX157">IFERROR(INDEX(AP$56:AP$1054,SMALL(IF(ISNUMBER(AV$56:AV$1054),ROW(AP$1:AP$999),""),ROW(AP102))),"")</f>
        <v/>
      </c>
      <c r="AY157" s="9" t="str">
        <f t="array" ref="AY157">IFERROR(INDEX(AV$56:AV$1054,SMALL(IF(ISNUMBER(AV$56:AV$1054),ROW(AV$1:AV$999),""),ROW(AV102))),"")</f>
        <v/>
      </c>
      <c r="AZ157" s="9"/>
      <c r="BA157" s="9"/>
      <c r="BB157" s="9"/>
      <c r="BC157" s="9"/>
      <c r="BD157" s="9"/>
      <c r="BE157" s="9"/>
      <c r="BF157" s="87"/>
      <c r="BG157" s="9"/>
      <c r="BH157" s="9"/>
      <c r="BI157" s="9"/>
      <c r="BJ157" s="10">
        <f t="shared" si="11"/>
        <v>0</v>
      </c>
      <c r="BK157" s="12"/>
      <c r="BL157" s="12"/>
      <c r="BM157" s="11"/>
      <c r="BN157" s="9"/>
      <c r="BO157" s="9"/>
      <c r="BP157" s="9">
        <f ca="1">IFERROR(IF(COUNTA(BO$56:BO157)=BO$54,BO157,FORECAST(BI157,OFFSET(BR$56:BR$254,MATCH(BI157,BQ$56:BQ$254,1)-1,0,2), OFFSET(BQ$56:BQ$254,MATCH(BI157,BQ$56:BQ$254,1)-1,0,2))),"")</f>
        <v>0</v>
      </c>
      <c r="BQ157" s="9" t="str">
        <f t="array" ref="BQ157">IFERROR(INDEX(BI$56:BI$1054,SMALL(IF(ISNUMBER(BO$56:BO$1054),ROW(BI$1:BI$999),""),ROW(BI102))),"")</f>
        <v/>
      </c>
      <c r="BR157" s="9" t="str">
        <f t="array" ref="BR157">IFERROR(INDEX(BO$56:BO$1054,SMALL(IF(ISNUMBER(BO$56:BO$1054),ROW(BO$1:BO$999),""),ROW(BO102))),"")</f>
        <v/>
      </c>
      <c r="BS157" s="9"/>
      <c r="BT157" s="9"/>
      <c r="BU157" s="9"/>
      <c r="BV157" s="9"/>
      <c r="BW157" s="9"/>
      <c r="BX157" s="9"/>
      <c r="BY157" s="87"/>
      <c r="BZ157" s="9"/>
      <c r="CA157" s="9"/>
      <c r="CB157" s="9"/>
      <c r="CC157" s="10">
        <f t="shared" si="12"/>
        <v>0</v>
      </c>
      <c r="CD157" s="12"/>
      <c r="CE157" s="12"/>
      <c r="CF157" s="11"/>
      <c r="CG157" s="9"/>
      <c r="CH157" s="9"/>
      <c r="CI157" s="9">
        <f ca="1">IFERROR(IF(COUNTA(CH$56:CH157)=CH$54,CH157,FORECAST(CB157,OFFSET(CK$56:CK$254,MATCH(CB157,CJ$56:CJ$254,1)-1,0,2), OFFSET(CJ$56:CJ$254,MATCH(CB157,CJ$56:CJ$254,1)-1,0,2))),"")</f>
        <v>0</v>
      </c>
      <c r="CJ157" s="9" t="str">
        <f t="array" ref="CJ157">IFERROR(INDEX(CB$56:CB$1054,SMALL(IF(ISNUMBER(CH$56:CH$1054),ROW(CB$1:CB$999),""),ROW(CB102))),"")</f>
        <v/>
      </c>
      <c r="CK157" s="9" t="str">
        <f t="array" ref="CK157">IFERROR(INDEX(CH$56:CH$1054,SMALL(IF(ISNUMBER(CH$56:CH$1054),ROW(CH$1:CH$999),""),ROW(CH102))),"")</f>
        <v/>
      </c>
      <c r="CL157" s="9"/>
      <c r="CM157" s="9"/>
      <c r="CN157" s="9"/>
      <c r="CO157" s="9"/>
      <c r="CP157" s="9"/>
      <c r="CQ157" s="9"/>
      <c r="CR157" s="87"/>
      <c r="CS157" s="9"/>
      <c r="CT157" s="9"/>
      <c r="CU157" s="9"/>
      <c r="CV157" s="10">
        <f t="shared" si="13"/>
        <v>0</v>
      </c>
      <c r="CW157" s="12"/>
      <c r="CX157" s="12"/>
      <c r="CY157" s="11"/>
      <c r="CZ157" s="9"/>
      <c r="DA157" s="9"/>
      <c r="DB157" s="9">
        <f ca="1">IFERROR(IF(COUNTA(DA$56:DA157)=DA$54,DA157,FORECAST(CU157,OFFSET(DD$56:DD$254,MATCH(CU157,DC$56:DC$254,1)-1,0,2), OFFSET(DC$56:DC$254,MATCH(CU157,DC$56:DC$254,1)-1,0,2))),"")</f>
        <v>0</v>
      </c>
      <c r="DC157" s="9" t="str">
        <f t="array" ref="DC157">IFERROR(INDEX(CU$56:CU$1054,SMALL(IF(ISNUMBER(DA$56:DA$1054),ROW(CU$1:CU$999),""),ROW(CU102))),"")</f>
        <v/>
      </c>
      <c r="DD157" s="9" t="str">
        <f t="array" ref="DD157">IFERROR(INDEX(DA$56:DA$1054,SMALL(IF(ISNUMBER(DA$56:DA$1054),ROW(DA$1:DA$999),""),ROW(DA102))),"")</f>
        <v/>
      </c>
      <c r="DE157" s="9"/>
      <c r="DF157" s="9"/>
      <c r="DG157" s="9"/>
      <c r="DH157" s="9"/>
      <c r="DI157" s="9"/>
      <c r="DJ157" s="9"/>
      <c r="DK157" s="87"/>
      <c r="DL157" s="9"/>
      <c r="DM157" s="9"/>
      <c r="DN157" s="9"/>
      <c r="DO157" s="10">
        <f t="shared" si="14"/>
        <v>0</v>
      </c>
      <c r="DP157" s="12"/>
      <c r="DQ157" s="12"/>
      <c r="DR157" s="11"/>
      <c r="DS157" s="9"/>
      <c r="DT157" s="9"/>
      <c r="DU157" s="9">
        <f ca="1">IFERROR(IF(COUNTA(DT$56:DT157)=DT$54,DT157,FORECAST(DN157,OFFSET(DW$56:DW$254,MATCH(DN157,DV$56:DV$254,1)-1,0,2), OFFSET(DV$56:DV$254,MATCH(DN157,DV$56:DV$254,1)-1,0,2))),"")</f>
        <v>0</v>
      </c>
      <c r="DV157" s="9" t="str">
        <f t="array" ref="DV157">IFERROR(INDEX(DN$56:DN$1054,SMALL(IF(ISNUMBER(DT$56:DT$1054),ROW(DN$1:DN$999),""),ROW(DN102))),"")</f>
        <v/>
      </c>
      <c r="DW157" s="9" t="str">
        <f t="array" ref="DW157">IFERROR(INDEX(DT$56:DT$1054,SMALL(IF(ISNUMBER(DT$56:DT$1054),ROW(DT$1:DT$999),""),ROW(DT102))),"")</f>
        <v/>
      </c>
      <c r="DX157" s="9"/>
      <c r="DY157" s="9"/>
      <c r="DZ157" s="9"/>
      <c r="EA157" s="9"/>
      <c r="EB157" s="9"/>
      <c r="EC157" s="9"/>
      <c r="ED157" s="87"/>
      <c r="EE157" s="9"/>
      <c r="EF157" s="9"/>
      <c r="EG157" s="9"/>
      <c r="EH157" s="10">
        <f t="shared" si="15"/>
        <v>0</v>
      </c>
      <c r="EI157" s="12"/>
      <c r="EJ157" s="12"/>
      <c r="EK157" s="11"/>
      <c r="EL157" s="9"/>
      <c r="EM157" s="9"/>
      <c r="EN157" s="9">
        <f ca="1">IFERROR(IF(COUNTA(EM$56:EM157)=EM$54,EM157,FORECAST(EG157,OFFSET(EP$56:EP$254,MATCH(EG157,EO$56:EO$254,1)-1,0,2), OFFSET(EO$56:EO$254,MATCH(EG157,EO$56:EO$254,1)-1,0,2))),"")</f>
        <v>0</v>
      </c>
      <c r="EO157" s="9" t="str">
        <f t="array" ref="EO157">IFERROR(INDEX(EG$56:EG$1054,SMALL(IF(ISNUMBER(EM$56:EM$1054),ROW(EG$1:EG$999),""),ROW(EG102))),"")</f>
        <v/>
      </c>
      <c r="EP157" s="9" t="str">
        <f t="array" ref="EP157">IFERROR(INDEX(EM$56:EM$1054,SMALL(IF(ISNUMBER(EM$56:EM$1054),ROW(EM$1:EM$999),""),ROW(EM102))),"")</f>
        <v/>
      </c>
      <c r="EQ157" s="9"/>
      <c r="ER157" s="9"/>
      <c r="ES157" s="9"/>
      <c r="ET157" s="9"/>
      <c r="EU157" s="9"/>
      <c r="EV157" s="9"/>
    </row>
    <row r="158" spans="1:152" x14ac:dyDescent="0.25">
      <c r="A158" s="8"/>
      <c r="B158" s="9"/>
      <c r="C158" s="9"/>
      <c r="D158" s="9"/>
      <c r="E158" s="10">
        <f t="shared" si="8"/>
        <v>0</v>
      </c>
      <c r="F158" s="12"/>
      <c r="G158" s="12"/>
      <c r="H158" s="11"/>
      <c r="I158" s="9"/>
      <c r="J158" s="9"/>
      <c r="K158" s="9">
        <f ca="1">IFERROR(IF(COUNTA(J$56:J158)=J$54,J158,FORECAST(D158,OFFSET(M$56:M$254,MATCH(D158,L$56:L$254,1)-1,0,2), OFFSET(L$56:L$254,MATCH(D158,L$56:L$254,1)-1,0,2))),"")</f>
        <v>0</v>
      </c>
      <c r="L158" s="9" t="str">
        <f t="array" ref="L158">IFERROR(INDEX(D$56:D$1054,SMALL(IF(ISNUMBER(J$56:J$1054),ROW(D$1:D$999),""),ROW(D103))),"")</f>
        <v/>
      </c>
      <c r="M158" s="9" t="str">
        <f t="array" ref="M158">IFERROR(INDEX(J$56:J$1054,SMALL(IF(ISNUMBER(J$56:J$1054),ROW(J$1:J$999),""),ROW(J103))),"")</f>
        <v/>
      </c>
      <c r="N158" s="9"/>
      <c r="O158" s="9"/>
      <c r="P158" s="9"/>
      <c r="Q158" s="9"/>
      <c r="R158" s="9"/>
      <c r="S158" s="9"/>
      <c r="T158" s="87"/>
      <c r="U158" s="9"/>
      <c r="V158" s="9"/>
      <c r="W158" s="9"/>
      <c r="X158" s="10">
        <f t="shared" si="9"/>
        <v>0</v>
      </c>
      <c r="Y158" s="12"/>
      <c r="Z158" s="12"/>
      <c r="AA158" s="11"/>
      <c r="AB158" s="9"/>
      <c r="AC158" s="9"/>
      <c r="AD158" s="9">
        <f ca="1">IFERROR(IF(COUNTA(AC$56:AC158)=AC$54,AC158,FORECAST(W158,OFFSET(AF$56:AF$254,MATCH(W158,AE$56:AE$254,1)-1,0,2), OFFSET(AE$56:AE$254,MATCH(W158,AE$56:AE$254,1)-1,0,2))),"")</f>
        <v>0</v>
      </c>
      <c r="AE158" s="9" t="str">
        <f t="array" ref="AE158">IFERROR(INDEX(W$56:W$1054,SMALL(IF(ISNUMBER(AC$56:AC$1054),ROW(W$1:W$999),""),ROW(W103))),"")</f>
        <v/>
      </c>
      <c r="AF158" s="9" t="str">
        <f t="array" ref="AF158">IFERROR(INDEX(AC$56:AC$1054,SMALL(IF(ISNUMBER(AC$56:AC$1054),ROW(AC$1:AC$999),""),ROW(AC103))),"")</f>
        <v/>
      </c>
      <c r="AG158" s="9"/>
      <c r="AH158" s="9"/>
      <c r="AI158" s="9"/>
      <c r="AJ158" s="9"/>
      <c r="AK158" s="9"/>
      <c r="AL158" s="9"/>
      <c r="AM158" s="87"/>
      <c r="AN158" s="9"/>
      <c r="AO158" s="9"/>
      <c r="AP158" s="9"/>
      <c r="AQ158" s="10">
        <f t="shared" si="10"/>
        <v>0</v>
      </c>
      <c r="AR158" s="12"/>
      <c r="AS158" s="12"/>
      <c r="AT158" s="11"/>
      <c r="AU158" s="9"/>
      <c r="AV158" s="9"/>
      <c r="AW158" s="9">
        <f ca="1">IFERROR(IF(COUNTA(AV$56:AV158)=AV$54,AV158,FORECAST(AP158,OFFSET(AY$56:AY$254,MATCH(AP158,AX$56:AX$254,1)-1,0,2), OFFSET(AX$56:AX$254,MATCH(AP158,AX$56:AX$254,1)-1,0,2))),"")</f>
        <v>0</v>
      </c>
      <c r="AX158" s="9" t="str">
        <f t="array" ref="AX158">IFERROR(INDEX(AP$56:AP$1054,SMALL(IF(ISNUMBER(AV$56:AV$1054),ROW(AP$1:AP$999),""),ROW(AP103))),"")</f>
        <v/>
      </c>
      <c r="AY158" s="9" t="str">
        <f t="array" ref="AY158">IFERROR(INDEX(AV$56:AV$1054,SMALL(IF(ISNUMBER(AV$56:AV$1054),ROW(AV$1:AV$999),""),ROW(AV103))),"")</f>
        <v/>
      </c>
      <c r="AZ158" s="9"/>
      <c r="BA158" s="9"/>
      <c r="BB158" s="9"/>
      <c r="BC158" s="9"/>
      <c r="BD158" s="9"/>
      <c r="BE158" s="9"/>
      <c r="BF158" s="87"/>
      <c r="BG158" s="9"/>
      <c r="BH158" s="9"/>
      <c r="BI158" s="9"/>
      <c r="BJ158" s="10">
        <f t="shared" si="11"/>
        <v>0</v>
      </c>
      <c r="BK158" s="12"/>
      <c r="BL158" s="12"/>
      <c r="BM158" s="11"/>
      <c r="BN158" s="9"/>
      <c r="BO158" s="9"/>
      <c r="BP158" s="9">
        <f ca="1">IFERROR(IF(COUNTA(BO$56:BO158)=BO$54,BO158,FORECAST(BI158,OFFSET(BR$56:BR$254,MATCH(BI158,BQ$56:BQ$254,1)-1,0,2), OFFSET(BQ$56:BQ$254,MATCH(BI158,BQ$56:BQ$254,1)-1,0,2))),"")</f>
        <v>0</v>
      </c>
      <c r="BQ158" s="9" t="str">
        <f t="array" ref="BQ158">IFERROR(INDEX(BI$56:BI$1054,SMALL(IF(ISNUMBER(BO$56:BO$1054),ROW(BI$1:BI$999),""),ROW(BI103))),"")</f>
        <v/>
      </c>
      <c r="BR158" s="9" t="str">
        <f t="array" ref="BR158">IFERROR(INDEX(BO$56:BO$1054,SMALL(IF(ISNUMBER(BO$56:BO$1054),ROW(BO$1:BO$999),""),ROW(BO103))),"")</f>
        <v/>
      </c>
      <c r="BS158" s="9"/>
      <c r="BT158" s="9"/>
      <c r="BU158" s="9"/>
      <c r="BV158" s="9"/>
      <c r="BW158" s="9"/>
      <c r="BX158" s="9"/>
      <c r="BY158" s="87"/>
      <c r="BZ158" s="9"/>
      <c r="CA158" s="9"/>
      <c r="CB158" s="9"/>
      <c r="CC158" s="10">
        <f t="shared" si="12"/>
        <v>0</v>
      </c>
      <c r="CD158" s="12"/>
      <c r="CE158" s="12"/>
      <c r="CF158" s="11"/>
      <c r="CG158" s="9"/>
      <c r="CH158" s="9"/>
      <c r="CI158" s="9">
        <f ca="1">IFERROR(IF(COUNTA(CH$56:CH158)=CH$54,CH158,FORECAST(CB158,OFFSET(CK$56:CK$254,MATCH(CB158,CJ$56:CJ$254,1)-1,0,2), OFFSET(CJ$56:CJ$254,MATCH(CB158,CJ$56:CJ$254,1)-1,0,2))),"")</f>
        <v>0</v>
      </c>
      <c r="CJ158" s="9" t="str">
        <f t="array" ref="CJ158">IFERROR(INDEX(CB$56:CB$1054,SMALL(IF(ISNUMBER(CH$56:CH$1054),ROW(CB$1:CB$999),""),ROW(CB103))),"")</f>
        <v/>
      </c>
      <c r="CK158" s="9" t="str">
        <f t="array" ref="CK158">IFERROR(INDEX(CH$56:CH$1054,SMALL(IF(ISNUMBER(CH$56:CH$1054),ROW(CH$1:CH$999),""),ROW(CH103))),"")</f>
        <v/>
      </c>
      <c r="CL158" s="9"/>
      <c r="CM158" s="9"/>
      <c r="CN158" s="9"/>
      <c r="CO158" s="9"/>
      <c r="CP158" s="9"/>
      <c r="CQ158" s="9"/>
      <c r="CR158" s="87"/>
      <c r="CS158" s="9"/>
      <c r="CT158" s="9"/>
      <c r="CU158" s="9"/>
      <c r="CV158" s="10">
        <f t="shared" si="13"/>
        <v>0</v>
      </c>
      <c r="CW158" s="12"/>
      <c r="CX158" s="12"/>
      <c r="CY158" s="11"/>
      <c r="CZ158" s="9"/>
      <c r="DA158" s="9"/>
      <c r="DB158" s="9">
        <f ca="1">IFERROR(IF(COUNTA(DA$56:DA158)=DA$54,DA158,FORECAST(CU158,OFFSET(DD$56:DD$254,MATCH(CU158,DC$56:DC$254,1)-1,0,2), OFFSET(DC$56:DC$254,MATCH(CU158,DC$56:DC$254,1)-1,0,2))),"")</f>
        <v>0</v>
      </c>
      <c r="DC158" s="9" t="str">
        <f t="array" ref="DC158">IFERROR(INDEX(CU$56:CU$1054,SMALL(IF(ISNUMBER(DA$56:DA$1054),ROW(CU$1:CU$999),""),ROW(CU103))),"")</f>
        <v/>
      </c>
      <c r="DD158" s="9" t="str">
        <f t="array" ref="DD158">IFERROR(INDEX(DA$56:DA$1054,SMALL(IF(ISNUMBER(DA$56:DA$1054),ROW(DA$1:DA$999),""),ROW(DA103))),"")</f>
        <v/>
      </c>
      <c r="DE158" s="9"/>
      <c r="DF158" s="9"/>
      <c r="DG158" s="9"/>
      <c r="DH158" s="9"/>
      <c r="DI158" s="9"/>
      <c r="DJ158" s="9"/>
      <c r="DK158" s="87"/>
      <c r="DL158" s="9"/>
      <c r="DM158" s="9"/>
      <c r="DN158" s="9"/>
      <c r="DO158" s="10">
        <f t="shared" si="14"/>
        <v>0</v>
      </c>
      <c r="DP158" s="12"/>
      <c r="DQ158" s="12"/>
      <c r="DR158" s="11"/>
      <c r="DS158" s="9"/>
      <c r="DT158" s="9"/>
      <c r="DU158" s="9">
        <f ca="1">IFERROR(IF(COUNTA(DT$56:DT158)=DT$54,DT158,FORECAST(DN158,OFFSET(DW$56:DW$254,MATCH(DN158,DV$56:DV$254,1)-1,0,2), OFFSET(DV$56:DV$254,MATCH(DN158,DV$56:DV$254,1)-1,0,2))),"")</f>
        <v>0</v>
      </c>
      <c r="DV158" s="9" t="str">
        <f t="array" ref="DV158">IFERROR(INDEX(DN$56:DN$1054,SMALL(IF(ISNUMBER(DT$56:DT$1054),ROW(DN$1:DN$999),""),ROW(DN103))),"")</f>
        <v/>
      </c>
      <c r="DW158" s="9" t="str">
        <f t="array" ref="DW158">IFERROR(INDEX(DT$56:DT$1054,SMALL(IF(ISNUMBER(DT$56:DT$1054),ROW(DT$1:DT$999),""),ROW(DT103))),"")</f>
        <v/>
      </c>
      <c r="DX158" s="9"/>
      <c r="DY158" s="9"/>
      <c r="DZ158" s="9"/>
      <c r="EA158" s="9"/>
      <c r="EB158" s="9"/>
      <c r="EC158" s="9"/>
      <c r="ED158" s="87"/>
      <c r="EE158" s="9"/>
      <c r="EF158" s="9"/>
      <c r="EG158" s="9"/>
      <c r="EH158" s="10">
        <f t="shared" si="15"/>
        <v>0</v>
      </c>
      <c r="EI158" s="12"/>
      <c r="EJ158" s="12"/>
      <c r="EK158" s="11"/>
      <c r="EL158" s="9"/>
      <c r="EM158" s="9"/>
      <c r="EN158" s="9">
        <f ca="1">IFERROR(IF(COUNTA(EM$56:EM158)=EM$54,EM158,FORECAST(EG158,OFFSET(EP$56:EP$254,MATCH(EG158,EO$56:EO$254,1)-1,0,2), OFFSET(EO$56:EO$254,MATCH(EG158,EO$56:EO$254,1)-1,0,2))),"")</f>
        <v>0</v>
      </c>
      <c r="EO158" s="9" t="str">
        <f t="array" ref="EO158">IFERROR(INDEX(EG$56:EG$1054,SMALL(IF(ISNUMBER(EM$56:EM$1054),ROW(EG$1:EG$999),""),ROW(EG103))),"")</f>
        <v/>
      </c>
      <c r="EP158" s="9" t="str">
        <f t="array" ref="EP158">IFERROR(INDEX(EM$56:EM$1054,SMALL(IF(ISNUMBER(EM$56:EM$1054),ROW(EM$1:EM$999),""),ROW(EM103))),"")</f>
        <v/>
      </c>
      <c r="EQ158" s="9"/>
      <c r="ER158" s="9"/>
      <c r="ES158" s="9"/>
      <c r="ET158" s="9"/>
      <c r="EU158" s="9"/>
      <c r="EV158" s="9"/>
    </row>
    <row r="159" spans="1:152" x14ac:dyDescent="0.25">
      <c r="A159" s="8"/>
      <c r="B159" s="9"/>
      <c r="C159" s="9"/>
      <c r="D159" s="9"/>
      <c r="E159" s="10">
        <f t="shared" si="8"/>
        <v>0</v>
      </c>
      <c r="F159" s="12"/>
      <c r="G159" s="12"/>
      <c r="H159" s="11"/>
      <c r="I159" s="9"/>
      <c r="J159" s="9"/>
      <c r="K159" s="9">
        <f ca="1">IFERROR(IF(COUNTA(J$56:J159)=J$54,J159,FORECAST(D159,OFFSET(M$56:M$254,MATCH(D159,L$56:L$254,1)-1,0,2), OFFSET(L$56:L$254,MATCH(D159,L$56:L$254,1)-1,0,2))),"")</f>
        <v>0</v>
      </c>
      <c r="L159" s="9" t="str">
        <f t="array" ref="L159">IFERROR(INDEX(D$56:D$1054,SMALL(IF(ISNUMBER(J$56:J$1054),ROW(D$1:D$999),""),ROW(D104))),"")</f>
        <v/>
      </c>
      <c r="M159" s="9" t="str">
        <f t="array" ref="M159">IFERROR(INDEX(J$56:J$1054,SMALL(IF(ISNUMBER(J$56:J$1054),ROW(J$1:J$999),""),ROW(J104))),"")</f>
        <v/>
      </c>
      <c r="N159" s="9"/>
      <c r="O159" s="9"/>
      <c r="P159" s="9"/>
      <c r="Q159" s="9"/>
      <c r="R159" s="9"/>
      <c r="S159" s="9"/>
      <c r="T159" s="87"/>
      <c r="U159" s="9"/>
      <c r="V159" s="9"/>
      <c r="W159" s="9"/>
      <c r="X159" s="10">
        <f t="shared" si="9"/>
        <v>0</v>
      </c>
      <c r="Y159" s="12"/>
      <c r="Z159" s="12"/>
      <c r="AA159" s="11"/>
      <c r="AB159" s="9"/>
      <c r="AC159" s="9"/>
      <c r="AD159" s="9">
        <f ca="1">IFERROR(IF(COUNTA(AC$56:AC159)=AC$54,AC159,FORECAST(W159,OFFSET(AF$56:AF$254,MATCH(W159,AE$56:AE$254,1)-1,0,2), OFFSET(AE$56:AE$254,MATCH(W159,AE$56:AE$254,1)-1,0,2))),"")</f>
        <v>0</v>
      </c>
      <c r="AE159" s="9" t="str">
        <f t="array" ref="AE159">IFERROR(INDEX(W$56:W$1054,SMALL(IF(ISNUMBER(AC$56:AC$1054),ROW(W$1:W$999),""),ROW(W104))),"")</f>
        <v/>
      </c>
      <c r="AF159" s="9" t="str">
        <f t="array" ref="AF159">IFERROR(INDEX(AC$56:AC$1054,SMALL(IF(ISNUMBER(AC$56:AC$1054),ROW(AC$1:AC$999),""),ROW(AC104))),"")</f>
        <v/>
      </c>
      <c r="AG159" s="9"/>
      <c r="AH159" s="9"/>
      <c r="AI159" s="9"/>
      <c r="AJ159" s="9"/>
      <c r="AK159" s="9"/>
      <c r="AL159" s="9"/>
      <c r="AM159" s="87"/>
      <c r="AN159" s="9"/>
      <c r="AO159" s="9"/>
      <c r="AP159" s="9"/>
      <c r="AQ159" s="10">
        <f t="shared" si="10"/>
        <v>0</v>
      </c>
      <c r="AR159" s="12"/>
      <c r="AS159" s="12"/>
      <c r="AT159" s="11"/>
      <c r="AU159" s="9"/>
      <c r="AV159" s="9"/>
      <c r="AW159" s="9">
        <f ca="1">IFERROR(IF(COUNTA(AV$56:AV159)=AV$54,AV159,FORECAST(AP159,OFFSET(AY$56:AY$254,MATCH(AP159,AX$56:AX$254,1)-1,0,2), OFFSET(AX$56:AX$254,MATCH(AP159,AX$56:AX$254,1)-1,0,2))),"")</f>
        <v>0</v>
      </c>
      <c r="AX159" s="9" t="str">
        <f t="array" ref="AX159">IFERROR(INDEX(AP$56:AP$1054,SMALL(IF(ISNUMBER(AV$56:AV$1054),ROW(AP$1:AP$999),""),ROW(AP104))),"")</f>
        <v/>
      </c>
      <c r="AY159" s="9" t="str">
        <f t="array" ref="AY159">IFERROR(INDEX(AV$56:AV$1054,SMALL(IF(ISNUMBER(AV$56:AV$1054),ROW(AV$1:AV$999),""),ROW(AV104))),"")</f>
        <v/>
      </c>
      <c r="AZ159" s="9"/>
      <c r="BA159" s="9"/>
      <c r="BB159" s="9"/>
      <c r="BC159" s="9"/>
      <c r="BD159" s="9"/>
      <c r="BE159" s="9"/>
      <c r="BF159" s="87"/>
      <c r="BG159" s="9"/>
      <c r="BH159" s="9"/>
      <c r="BI159" s="9"/>
      <c r="BJ159" s="10">
        <f t="shared" si="11"/>
        <v>0</v>
      </c>
      <c r="BK159" s="12"/>
      <c r="BL159" s="12"/>
      <c r="BM159" s="11"/>
      <c r="BN159" s="9"/>
      <c r="BO159" s="9"/>
      <c r="BP159" s="9">
        <f ca="1">IFERROR(IF(COUNTA(BO$56:BO159)=BO$54,BO159,FORECAST(BI159,OFFSET(BR$56:BR$254,MATCH(BI159,BQ$56:BQ$254,1)-1,0,2), OFFSET(BQ$56:BQ$254,MATCH(BI159,BQ$56:BQ$254,1)-1,0,2))),"")</f>
        <v>0</v>
      </c>
      <c r="BQ159" s="9" t="str">
        <f t="array" ref="BQ159">IFERROR(INDEX(BI$56:BI$1054,SMALL(IF(ISNUMBER(BO$56:BO$1054),ROW(BI$1:BI$999),""),ROW(BI104))),"")</f>
        <v/>
      </c>
      <c r="BR159" s="9" t="str">
        <f t="array" ref="BR159">IFERROR(INDEX(BO$56:BO$1054,SMALL(IF(ISNUMBER(BO$56:BO$1054),ROW(BO$1:BO$999),""),ROW(BO104))),"")</f>
        <v/>
      </c>
      <c r="BS159" s="9"/>
      <c r="BT159" s="9"/>
      <c r="BU159" s="9"/>
      <c r="BV159" s="9"/>
      <c r="BW159" s="9"/>
      <c r="BX159" s="9"/>
      <c r="BY159" s="87"/>
      <c r="BZ159" s="9"/>
      <c r="CA159" s="9"/>
      <c r="CB159" s="9"/>
      <c r="CC159" s="10">
        <f t="shared" si="12"/>
        <v>0</v>
      </c>
      <c r="CD159" s="12"/>
      <c r="CE159" s="12"/>
      <c r="CF159" s="11"/>
      <c r="CG159" s="9"/>
      <c r="CH159" s="9"/>
      <c r="CI159" s="9">
        <f ca="1">IFERROR(IF(COUNTA(CH$56:CH159)=CH$54,CH159,FORECAST(CB159,OFFSET(CK$56:CK$254,MATCH(CB159,CJ$56:CJ$254,1)-1,0,2), OFFSET(CJ$56:CJ$254,MATCH(CB159,CJ$56:CJ$254,1)-1,0,2))),"")</f>
        <v>0</v>
      </c>
      <c r="CJ159" s="9" t="str">
        <f t="array" ref="CJ159">IFERROR(INDEX(CB$56:CB$1054,SMALL(IF(ISNUMBER(CH$56:CH$1054),ROW(CB$1:CB$999),""),ROW(CB104))),"")</f>
        <v/>
      </c>
      <c r="CK159" s="9" t="str">
        <f t="array" ref="CK159">IFERROR(INDEX(CH$56:CH$1054,SMALL(IF(ISNUMBER(CH$56:CH$1054),ROW(CH$1:CH$999),""),ROW(CH104))),"")</f>
        <v/>
      </c>
      <c r="CL159" s="9"/>
      <c r="CM159" s="9"/>
      <c r="CN159" s="9"/>
      <c r="CO159" s="9"/>
      <c r="CP159" s="9"/>
      <c r="CQ159" s="9"/>
      <c r="CR159" s="87"/>
      <c r="CS159" s="9"/>
      <c r="CT159" s="9"/>
      <c r="CU159" s="9"/>
      <c r="CV159" s="10">
        <f t="shared" si="13"/>
        <v>0</v>
      </c>
      <c r="CW159" s="12"/>
      <c r="CX159" s="12"/>
      <c r="CY159" s="11"/>
      <c r="CZ159" s="9"/>
      <c r="DA159" s="9"/>
      <c r="DB159" s="9">
        <f ca="1">IFERROR(IF(COUNTA(DA$56:DA159)=DA$54,DA159,FORECAST(CU159,OFFSET(DD$56:DD$254,MATCH(CU159,DC$56:DC$254,1)-1,0,2), OFFSET(DC$56:DC$254,MATCH(CU159,DC$56:DC$254,1)-1,0,2))),"")</f>
        <v>0</v>
      </c>
      <c r="DC159" s="9" t="str">
        <f t="array" ref="DC159">IFERROR(INDEX(CU$56:CU$1054,SMALL(IF(ISNUMBER(DA$56:DA$1054),ROW(CU$1:CU$999),""),ROW(CU104))),"")</f>
        <v/>
      </c>
      <c r="DD159" s="9" t="str">
        <f t="array" ref="DD159">IFERROR(INDEX(DA$56:DA$1054,SMALL(IF(ISNUMBER(DA$56:DA$1054),ROW(DA$1:DA$999),""),ROW(DA104))),"")</f>
        <v/>
      </c>
      <c r="DE159" s="9"/>
      <c r="DF159" s="9"/>
      <c r="DG159" s="9"/>
      <c r="DH159" s="9"/>
      <c r="DI159" s="9"/>
      <c r="DJ159" s="9"/>
      <c r="DK159" s="87"/>
      <c r="DL159" s="9"/>
      <c r="DM159" s="9"/>
      <c r="DN159" s="9"/>
      <c r="DO159" s="10">
        <f t="shared" si="14"/>
        <v>0</v>
      </c>
      <c r="DP159" s="12"/>
      <c r="DQ159" s="12"/>
      <c r="DR159" s="11"/>
      <c r="DS159" s="9"/>
      <c r="DT159" s="9"/>
      <c r="DU159" s="9">
        <f ca="1">IFERROR(IF(COUNTA(DT$56:DT159)=DT$54,DT159,FORECAST(DN159,OFFSET(DW$56:DW$254,MATCH(DN159,DV$56:DV$254,1)-1,0,2), OFFSET(DV$56:DV$254,MATCH(DN159,DV$56:DV$254,1)-1,0,2))),"")</f>
        <v>0</v>
      </c>
      <c r="DV159" s="9" t="str">
        <f t="array" ref="DV159">IFERROR(INDEX(DN$56:DN$1054,SMALL(IF(ISNUMBER(DT$56:DT$1054),ROW(DN$1:DN$999),""),ROW(DN104))),"")</f>
        <v/>
      </c>
      <c r="DW159" s="9" t="str">
        <f t="array" ref="DW159">IFERROR(INDEX(DT$56:DT$1054,SMALL(IF(ISNUMBER(DT$56:DT$1054),ROW(DT$1:DT$999),""),ROW(DT104))),"")</f>
        <v/>
      </c>
      <c r="DX159" s="9"/>
      <c r="DY159" s="9"/>
      <c r="DZ159" s="9"/>
      <c r="EA159" s="9"/>
      <c r="EB159" s="9"/>
      <c r="EC159" s="9"/>
      <c r="ED159" s="87"/>
      <c r="EE159" s="9"/>
      <c r="EF159" s="9"/>
      <c r="EG159" s="9"/>
      <c r="EH159" s="10">
        <f t="shared" si="15"/>
        <v>0</v>
      </c>
      <c r="EI159" s="12"/>
      <c r="EJ159" s="12"/>
      <c r="EK159" s="11"/>
      <c r="EL159" s="9"/>
      <c r="EM159" s="9"/>
      <c r="EN159" s="9">
        <f ca="1">IFERROR(IF(COUNTA(EM$56:EM159)=EM$54,EM159,FORECAST(EG159,OFFSET(EP$56:EP$254,MATCH(EG159,EO$56:EO$254,1)-1,0,2), OFFSET(EO$56:EO$254,MATCH(EG159,EO$56:EO$254,1)-1,0,2))),"")</f>
        <v>0</v>
      </c>
      <c r="EO159" s="9" t="str">
        <f t="array" ref="EO159">IFERROR(INDEX(EG$56:EG$1054,SMALL(IF(ISNUMBER(EM$56:EM$1054),ROW(EG$1:EG$999),""),ROW(EG104))),"")</f>
        <v/>
      </c>
      <c r="EP159" s="9" t="str">
        <f t="array" ref="EP159">IFERROR(INDEX(EM$56:EM$1054,SMALL(IF(ISNUMBER(EM$56:EM$1054),ROW(EM$1:EM$999),""),ROW(EM104))),"")</f>
        <v/>
      </c>
      <c r="EQ159" s="9"/>
      <c r="ER159" s="9"/>
      <c r="ES159" s="9"/>
      <c r="ET159" s="9"/>
      <c r="EU159" s="9"/>
      <c r="EV159" s="9"/>
    </row>
    <row r="160" spans="1:152" x14ac:dyDescent="0.25">
      <c r="A160" s="8"/>
      <c r="B160" s="9"/>
      <c r="C160" s="9"/>
      <c r="D160" s="9"/>
      <c r="E160" s="10">
        <f t="shared" si="8"/>
        <v>0</v>
      </c>
      <c r="F160" s="12"/>
      <c r="G160" s="12"/>
      <c r="H160" s="11"/>
      <c r="I160" s="9"/>
      <c r="J160" s="9"/>
      <c r="K160" s="9">
        <f ca="1">IFERROR(IF(COUNTA(J$56:J160)=J$54,J160,FORECAST(D160,OFFSET(M$56:M$254,MATCH(D160,L$56:L$254,1)-1,0,2), OFFSET(L$56:L$254,MATCH(D160,L$56:L$254,1)-1,0,2))),"")</f>
        <v>0</v>
      </c>
      <c r="L160" s="9" t="str">
        <f t="array" ref="L160">IFERROR(INDEX(D$56:D$1054,SMALL(IF(ISNUMBER(J$56:J$1054),ROW(D$1:D$999),""),ROW(D105))),"")</f>
        <v/>
      </c>
      <c r="M160" s="9" t="str">
        <f t="array" ref="M160">IFERROR(INDEX(J$56:J$1054,SMALL(IF(ISNUMBER(J$56:J$1054),ROW(J$1:J$999),""),ROW(J105))),"")</f>
        <v/>
      </c>
      <c r="N160" s="9"/>
      <c r="O160" s="9"/>
      <c r="P160" s="9"/>
      <c r="Q160" s="9"/>
      <c r="R160" s="9"/>
      <c r="S160" s="9"/>
      <c r="T160" s="87"/>
      <c r="U160" s="9"/>
      <c r="V160" s="9"/>
      <c r="W160" s="9"/>
      <c r="X160" s="10">
        <f t="shared" si="9"/>
        <v>0</v>
      </c>
      <c r="Y160" s="12"/>
      <c r="Z160" s="12"/>
      <c r="AA160" s="11"/>
      <c r="AB160" s="9"/>
      <c r="AC160" s="9"/>
      <c r="AD160" s="9">
        <f ca="1">IFERROR(IF(COUNTA(AC$56:AC160)=AC$54,AC160,FORECAST(W160,OFFSET(AF$56:AF$254,MATCH(W160,AE$56:AE$254,1)-1,0,2), OFFSET(AE$56:AE$254,MATCH(W160,AE$56:AE$254,1)-1,0,2))),"")</f>
        <v>0</v>
      </c>
      <c r="AE160" s="9" t="str">
        <f t="array" ref="AE160">IFERROR(INDEX(W$56:W$1054,SMALL(IF(ISNUMBER(AC$56:AC$1054),ROW(W$1:W$999),""),ROW(W105))),"")</f>
        <v/>
      </c>
      <c r="AF160" s="9" t="str">
        <f t="array" ref="AF160">IFERROR(INDEX(AC$56:AC$1054,SMALL(IF(ISNUMBER(AC$56:AC$1054),ROW(AC$1:AC$999),""),ROW(AC105))),"")</f>
        <v/>
      </c>
      <c r="AG160" s="9"/>
      <c r="AH160" s="9"/>
      <c r="AI160" s="9"/>
      <c r="AJ160" s="9"/>
      <c r="AK160" s="9"/>
      <c r="AL160" s="9"/>
      <c r="AM160" s="87"/>
      <c r="AN160" s="9"/>
      <c r="AO160" s="9"/>
      <c r="AP160" s="9"/>
      <c r="AQ160" s="10">
        <f t="shared" si="10"/>
        <v>0</v>
      </c>
      <c r="AR160" s="12"/>
      <c r="AS160" s="12"/>
      <c r="AT160" s="11"/>
      <c r="AU160" s="9"/>
      <c r="AV160" s="9"/>
      <c r="AW160" s="9">
        <f ca="1">IFERROR(IF(COUNTA(AV$56:AV160)=AV$54,AV160,FORECAST(AP160,OFFSET(AY$56:AY$254,MATCH(AP160,AX$56:AX$254,1)-1,0,2), OFFSET(AX$56:AX$254,MATCH(AP160,AX$56:AX$254,1)-1,0,2))),"")</f>
        <v>0</v>
      </c>
      <c r="AX160" s="9" t="str">
        <f t="array" ref="AX160">IFERROR(INDEX(AP$56:AP$1054,SMALL(IF(ISNUMBER(AV$56:AV$1054),ROW(AP$1:AP$999),""),ROW(AP105))),"")</f>
        <v/>
      </c>
      <c r="AY160" s="9" t="str">
        <f t="array" ref="AY160">IFERROR(INDEX(AV$56:AV$1054,SMALL(IF(ISNUMBER(AV$56:AV$1054),ROW(AV$1:AV$999),""),ROW(AV105))),"")</f>
        <v/>
      </c>
      <c r="AZ160" s="9"/>
      <c r="BA160" s="9"/>
      <c r="BB160" s="9"/>
      <c r="BC160" s="9"/>
      <c r="BD160" s="9"/>
      <c r="BE160" s="9"/>
      <c r="BF160" s="87"/>
      <c r="BG160" s="9"/>
      <c r="BH160" s="9"/>
      <c r="BI160" s="9"/>
      <c r="BJ160" s="10">
        <f t="shared" si="11"/>
        <v>0</v>
      </c>
      <c r="BK160" s="12"/>
      <c r="BL160" s="12"/>
      <c r="BM160" s="11"/>
      <c r="BN160" s="9"/>
      <c r="BO160" s="9"/>
      <c r="BP160" s="9">
        <f ca="1">IFERROR(IF(COUNTA(BO$56:BO160)=BO$54,BO160,FORECAST(BI160,OFFSET(BR$56:BR$254,MATCH(BI160,BQ$56:BQ$254,1)-1,0,2), OFFSET(BQ$56:BQ$254,MATCH(BI160,BQ$56:BQ$254,1)-1,0,2))),"")</f>
        <v>0</v>
      </c>
      <c r="BQ160" s="9" t="str">
        <f t="array" ref="BQ160">IFERROR(INDEX(BI$56:BI$1054,SMALL(IF(ISNUMBER(BO$56:BO$1054),ROW(BI$1:BI$999),""),ROW(BI105))),"")</f>
        <v/>
      </c>
      <c r="BR160" s="9" t="str">
        <f t="array" ref="BR160">IFERROR(INDEX(BO$56:BO$1054,SMALL(IF(ISNUMBER(BO$56:BO$1054),ROW(BO$1:BO$999),""),ROW(BO105))),"")</f>
        <v/>
      </c>
      <c r="BS160" s="9"/>
      <c r="BT160" s="9"/>
      <c r="BU160" s="9"/>
      <c r="BV160" s="9"/>
      <c r="BW160" s="9"/>
      <c r="BX160" s="9"/>
      <c r="BY160" s="87"/>
      <c r="BZ160" s="9"/>
      <c r="CA160" s="9"/>
      <c r="CB160" s="9"/>
      <c r="CC160" s="10">
        <f t="shared" si="12"/>
        <v>0</v>
      </c>
      <c r="CD160" s="12"/>
      <c r="CE160" s="12"/>
      <c r="CF160" s="11"/>
      <c r="CG160" s="9"/>
      <c r="CH160" s="9"/>
      <c r="CI160" s="9">
        <f ca="1">IFERROR(IF(COUNTA(CH$56:CH160)=CH$54,CH160,FORECAST(CB160,OFFSET(CK$56:CK$254,MATCH(CB160,CJ$56:CJ$254,1)-1,0,2), OFFSET(CJ$56:CJ$254,MATCH(CB160,CJ$56:CJ$254,1)-1,0,2))),"")</f>
        <v>0</v>
      </c>
      <c r="CJ160" s="9" t="str">
        <f t="array" ref="CJ160">IFERROR(INDEX(CB$56:CB$1054,SMALL(IF(ISNUMBER(CH$56:CH$1054),ROW(CB$1:CB$999),""),ROW(CB105))),"")</f>
        <v/>
      </c>
      <c r="CK160" s="9" t="str">
        <f t="array" ref="CK160">IFERROR(INDEX(CH$56:CH$1054,SMALL(IF(ISNUMBER(CH$56:CH$1054),ROW(CH$1:CH$999),""),ROW(CH105))),"")</f>
        <v/>
      </c>
      <c r="CL160" s="9"/>
      <c r="CM160" s="9"/>
      <c r="CN160" s="9"/>
      <c r="CO160" s="9"/>
      <c r="CP160" s="9"/>
      <c r="CQ160" s="9"/>
      <c r="CR160" s="87"/>
      <c r="CS160" s="9"/>
      <c r="CT160" s="9"/>
      <c r="CU160" s="9"/>
      <c r="CV160" s="10">
        <f t="shared" si="13"/>
        <v>0</v>
      </c>
      <c r="CW160" s="12"/>
      <c r="CX160" s="12"/>
      <c r="CY160" s="11"/>
      <c r="CZ160" s="9"/>
      <c r="DA160" s="9"/>
      <c r="DB160" s="9">
        <f ca="1">IFERROR(IF(COUNTA(DA$56:DA160)=DA$54,DA160,FORECAST(CU160,OFFSET(DD$56:DD$254,MATCH(CU160,DC$56:DC$254,1)-1,0,2), OFFSET(DC$56:DC$254,MATCH(CU160,DC$56:DC$254,1)-1,0,2))),"")</f>
        <v>0</v>
      </c>
      <c r="DC160" s="9" t="str">
        <f t="array" ref="DC160">IFERROR(INDEX(CU$56:CU$1054,SMALL(IF(ISNUMBER(DA$56:DA$1054),ROW(CU$1:CU$999),""),ROW(CU105))),"")</f>
        <v/>
      </c>
      <c r="DD160" s="9" t="str">
        <f t="array" ref="DD160">IFERROR(INDEX(DA$56:DA$1054,SMALL(IF(ISNUMBER(DA$56:DA$1054),ROW(DA$1:DA$999),""),ROW(DA105))),"")</f>
        <v/>
      </c>
      <c r="DE160" s="9"/>
      <c r="DF160" s="9"/>
      <c r="DG160" s="9"/>
      <c r="DH160" s="9"/>
      <c r="DI160" s="9"/>
      <c r="DJ160" s="9"/>
      <c r="DK160" s="87"/>
      <c r="DL160" s="9"/>
      <c r="DM160" s="9"/>
      <c r="DN160" s="9"/>
      <c r="DO160" s="10">
        <f t="shared" si="14"/>
        <v>0</v>
      </c>
      <c r="DP160" s="12"/>
      <c r="DQ160" s="12"/>
      <c r="DR160" s="11"/>
      <c r="DS160" s="9"/>
      <c r="DT160" s="9"/>
      <c r="DU160" s="9">
        <f ca="1">IFERROR(IF(COUNTA(DT$56:DT160)=DT$54,DT160,FORECAST(DN160,OFFSET(DW$56:DW$254,MATCH(DN160,DV$56:DV$254,1)-1,0,2), OFFSET(DV$56:DV$254,MATCH(DN160,DV$56:DV$254,1)-1,0,2))),"")</f>
        <v>0</v>
      </c>
      <c r="DV160" s="9" t="str">
        <f t="array" ref="DV160">IFERROR(INDEX(DN$56:DN$1054,SMALL(IF(ISNUMBER(DT$56:DT$1054),ROW(DN$1:DN$999),""),ROW(DN105))),"")</f>
        <v/>
      </c>
      <c r="DW160" s="9" t="str">
        <f t="array" ref="DW160">IFERROR(INDEX(DT$56:DT$1054,SMALL(IF(ISNUMBER(DT$56:DT$1054),ROW(DT$1:DT$999),""),ROW(DT105))),"")</f>
        <v/>
      </c>
      <c r="DX160" s="9"/>
      <c r="DY160" s="9"/>
      <c r="DZ160" s="9"/>
      <c r="EA160" s="9"/>
      <c r="EB160" s="9"/>
      <c r="EC160" s="9"/>
      <c r="ED160" s="87"/>
      <c r="EE160" s="9"/>
      <c r="EF160" s="9"/>
      <c r="EG160" s="9"/>
      <c r="EH160" s="10">
        <f t="shared" si="15"/>
        <v>0</v>
      </c>
      <c r="EI160" s="12"/>
      <c r="EJ160" s="12"/>
      <c r="EK160" s="11"/>
      <c r="EL160" s="9"/>
      <c r="EM160" s="9"/>
      <c r="EN160" s="9">
        <f ca="1">IFERROR(IF(COUNTA(EM$56:EM160)=EM$54,EM160,FORECAST(EG160,OFFSET(EP$56:EP$254,MATCH(EG160,EO$56:EO$254,1)-1,0,2), OFFSET(EO$56:EO$254,MATCH(EG160,EO$56:EO$254,1)-1,0,2))),"")</f>
        <v>0</v>
      </c>
      <c r="EO160" s="9" t="str">
        <f t="array" ref="EO160">IFERROR(INDEX(EG$56:EG$1054,SMALL(IF(ISNUMBER(EM$56:EM$1054),ROW(EG$1:EG$999),""),ROW(EG105))),"")</f>
        <v/>
      </c>
      <c r="EP160" s="9" t="str">
        <f t="array" ref="EP160">IFERROR(INDEX(EM$56:EM$1054,SMALL(IF(ISNUMBER(EM$56:EM$1054),ROW(EM$1:EM$999),""),ROW(EM105))),"")</f>
        <v/>
      </c>
      <c r="EQ160" s="9"/>
      <c r="ER160" s="9"/>
      <c r="ES160" s="9"/>
      <c r="ET160" s="9"/>
      <c r="EU160" s="9"/>
      <c r="EV160" s="9"/>
    </row>
    <row r="161" spans="1:152" x14ac:dyDescent="0.25">
      <c r="A161" s="8"/>
      <c r="B161" s="9"/>
      <c r="C161" s="9"/>
      <c r="D161" s="9"/>
      <c r="E161" s="10">
        <f t="shared" si="8"/>
        <v>0</v>
      </c>
      <c r="F161" s="12"/>
      <c r="G161" s="12"/>
      <c r="H161" s="11"/>
      <c r="I161" s="9"/>
      <c r="J161" s="9"/>
      <c r="K161" s="9">
        <f ca="1">IFERROR(IF(COUNTA(J$56:J161)=J$54,J161,FORECAST(D161,OFFSET(M$56:M$254,MATCH(D161,L$56:L$254,1)-1,0,2), OFFSET(L$56:L$254,MATCH(D161,L$56:L$254,1)-1,0,2))),"")</f>
        <v>0</v>
      </c>
      <c r="L161" s="9" t="str">
        <f t="array" ref="L161">IFERROR(INDEX(D$56:D$1054,SMALL(IF(ISNUMBER(J$56:J$1054),ROW(D$1:D$999),""),ROW(D106))),"")</f>
        <v/>
      </c>
      <c r="M161" s="9" t="str">
        <f t="array" ref="M161">IFERROR(INDEX(J$56:J$1054,SMALL(IF(ISNUMBER(J$56:J$1054),ROW(J$1:J$999),""),ROW(J106))),"")</f>
        <v/>
      </c>
      <c r="N161" s="9"/>
      <c r="O161" s="9"/>
      <c r="P161" s="9"/>
      <c r="Q161" s="9"/>
      <c r="R161" s="9"/>
      <c r="S161" s="9"/>
      <c r="T161" s="87"/>
      <c r="U161" s="9"/>
      <c r="V161" s="9"/>
      <c r="W161" s="9"/>
      <c r="X161" s="10">
        <f t="shared" si="9"/>
        <v>0</v>
      </c>
      <c r="Y161" s="12"/>
      <c r="Z161" s="12"/>
      <c r="AA161" s="11"/>
      <c r="AB161" s="9"/>
      <c r="AC161" s="9"/>
      <c r="AD161" s="9">
        <f ca="1">IFERROR(IF(COUNTA(AC$56:AC161)=AC$54,AC161,FORECAST(W161,OFFSET(AF$56:AF$254,MATCH(W161,AE$56:AE$254,1)-1,0,2), OFFSET(AE$56:AE$254,MATCH(W161,AE$56:AE$254,1)-1,0,2))),"")</f>
        <v>0</v>
      </c>
      <c r="AE161" s="9" t="str">
        <f t="array" ref="AE161">IFERROR(INDEX(W$56:W$1054,SMALL(IF(ISNUMBER(AC$56:AC$1054),ROW(W$1:W$999),""),ROW(W106))),"")</f>
        <v/>
      </c>
      <c r="AF161" s="9" t="str">
        <f t="array" ref="AF161">IFERROR(INDEX(AC$56:AC$1054,SMALL(IF(ISNUMBER(AC$56:AC$1054),ROW(AC$1:AC$999),""),ROW(AC106))),"")</f>
        <v/>
      </c>
      <c r="AG161" s="9"/>
      <c r="AH161" s="9"/>
      <c r="AI161" s="9"/>
      <c r="AJ161" s="9"/>
      <c r="AK161" s="9"/>
      <c r="AL161" s="9"/>
      <c r="AM161" s="87"/>
      <c r="AN161" s="9"/>
      <c r="AO161" s="9"/>
      <c r="AP161" s="9"/>
      <c r="AQ161" s="10">
        <f t="shared" si="10"/>
        <v>0</v>
      </c>
      <c r="AR161" s="12"/>
      <c r="AS161" s="12"/>
      <c r="AT161" s="11"/>
      <c r="AU161" s="9"/>
      <c r="AV161" s="9"/>
      <c r="AW161" s="9">
        <f ca="1">IFERROR(IF(COUNTA(AV$56:AV161)=AV$54,AV161,FORECAST(AP161,OFFSET(AY$56:AY$254,MATCH(AP161,AX$56:AX$254,1)-1,0,2), OFFSET(AX$56:AX$254,MATCH(AP161,AX$56:AX$254,1)-1,0,2))),"")</f>
        <v>0</v>
      </c>
      <c r="AX161" s="9" t="str">
        <f t="array" ref="AX161">IFERROR(INDEX(AP$56:AP$1054,SMALL(IF(ISNUMBER(AV$56:AV$1054),ROW(AP$1:AP$999),""),ROW(AP106))),"")</f>
        <v/>
      </c>
      <c r="AY161" s="9" t="str">
        <f t="array" ref="AY161">IFERROR(INDEX(AV$56:AV$1054,SMALL(IF(ISNUMBER(AV$56:AV$1054),ROW(AV$1:AV$999),""),ROW(AV106))),"")</f>
        <v/>
      </c>
      <c r="AZ161" s="9"/>
      <c r="BA161" s="9"/>
      <c r="BB161" s="9"/>
      <c r="BC161" s="9"/>
      <c r="BD161" s="9"/>
      <c r="BE161" s="9"/>
      <c r="BF161" s="87"/>
      <c r="BG161" s="9"/>
      <c r="BH161" s="9"/>
      <c r="BI161" s="9"/>
      <c r="BJ161" s="10">
        <f t="shared" si="11"/>
        <v>0</v>
      </c>
      <c r="BK161" s="12"/>
      <c r="BL161" s="12"/>
      <c r="BM161" s="11"/>
      <c r="BN161" s="9"/>
      <c r="BO161" s="9"/>
      <c r="BP161" s="9">
        <f ca="1">IFERROR(IF(COUNTA(BO$56:BO161)=BO$54,BO161,FORECAST(BI161,OFFSET(BR$56:BR$254,MATCH(BI161,BQ$56:BQ$254,1)-1,0,2), OFFSET(BQ$56:BQ$254,MATCH(BI161,BQ$56:BQ$254,1)-1,0,2))),"")</f>
        <v>0</v>
      </c>
      <c r="BQ161" s="9" t="str">
        <f t="array" ref="BQ161">IFERROR(INDEX(BI$56:BI$1054,SMALL(IF(ISNUMBER(BO$56:BO$1054),ROW(BI$1:BI$999),""),ROW(BI106))),"")</f>
        <v/>
      </c>
      <c r="BR161" s="9" t="str">
        <f t="array" ref="BR161">IFERROR(INDEX(BO$56:BO$1054,SMALL(IF(ISNUMBER(BO$56:BO$1054),ROW(BO$1:BO$999),""),ROW(BO106))),"")</f>
        <v/>
      </c>
      <c r="BS161" s="9"/>
      <c r="BT161" s="9"/>
      <c r="BU161" s="9"/>
      <c r="BV161" s="9"/>
      <c r="BW161" s="9"/>
      <c r="BX161" s="9"/>
      <c r="BY161" s="87"/>
      <c r="BZ161" s="9"/>
      <c r="CA161" s="9"/>
      <c r="CB161" s="9"/>
      <c r="CC161" s="10">
        <f t="shared" si="12"/>
        <v>0</v>
      </c>
      <c r="CD161" s="12"/>
      <c r="CE161" s="12"/>
      <c r="CF161" s="11"/>
      <c r="CG161" s="9"/>
      <c r="CH161" s="9"/>
      <c r="CI161" s="9">
        <f ca="1">IFERROR(IF(COUNTA(CH$56:CH161)=CH$54,CH161,FORECAST(CB161,OFFSET(CK$56:CK$254,MATCH(CB161,CJ$56:CJ$254,1)-1,0,2), OFFSET(CJ$56:CJ$254,MATCH(CB161,CJ$56:CJ$254,1)-1,0,2))),"")</f>
        <v>0</v>
      </c>
      <c r="CJ161" s="9" t="str">
        <f t="array" ref="CJ161">IFERROR(INDEX(CB$56:CB$1054,SMALL(IF(ISNUMBER(CH$56:CH$1054),ROW(CB$1:CB$999),""),ROW(CB106))),"")</f>
        <v/>
      </c>
      <c r="CK161" s="9" t="str">
        <f t="array" ref="CK161">IFERROR(INDEX(CH$56:CH$1054,SMALL(IF(ISNUMBER(CH$56:CH$1054),ROW(CH$1:CH$999),""),ROW(CH106))),"")</f>
        <v/>
      </c>
      <c r="CL161" s="9"/>
      <c r="CM161" s="9"/>
      <c r="CN161" s="9"/>
      <c r="CO161" s="9"/>
      <c r="CP161" s="9"/>
      <c r="CQ161" s="9"/>
      <c r="CR161" s="87"/>
      <c r="CS161" s="9"/>
      <c r="CT161" s="9"/>
      <c r="CU161" s="9"/>
      <c r="CV161" s="10">
        <f t="shared" si="13"/>
        <v>0</v>
      </c>
      <c r="CW161" s="12"/>
      <c r="CX161" s="12"/>
      <c r="CY161" s="11"/>
      <c r="CZ161" s="9"/>
      <c r="DA161" s="9"/>
      <c r="DB161" s="9">
        <f ca="1">IFERROR(IF(COUNTA(DA$56:DA161)=DA$54,DA161,FORECAST(CU161,OFFSET(DD$56:DD$254,MATCH(CU161,DC$56:DC$254,1)-1,0,2), OFFSET(DC$56:DC$254,MATCH(CU161,DC$56:DC$254,1)-1,0,2))),"")</f>
        <v>0</v>
      </c>
      <c r="DC161" s="9" t="str">
        <f t="array" ref="DC161">IFERROR(INDEX(CU$56:CU$1054,SMALL(IF(ISNUMBER(DA$56:DA$1054),ROW(CU$1:CU$999),""),ROW(CU106))),"")</f>
        <v/>
      </c>
      <c r="DD161" s="9" t="str">
        <f t="array" ref="DD161">IFERROR(INDEX(DA$56:DA$1054,SMALL(IF(ISNUMBER(DA$56:DA$1054),ROW(DA$1:DA$999),""),ROW(DA106))),"")</f>
        <v/>
      </c>
      <c r="DE161" s="9"/>
      <c r="DF161" s="9"/>
      <c r="DG161" s="9"/>
      <c r="DH161" s="9"/>
      <c r="DI161" s="9"/>
      <c r="DJ161" s="9"/>
      <c r="DK161" s="87"/>
      <c r="DL161" s="9"/>
      <c r="DM161" s="9"/>
      <c r="DN161" s="9"/>
      <c r="DO161" s="10">
        <f t="shared" si="14"/>
        <v>0</v>
      </c>
      <c r="DP161" s="12"/>
      <c r="DQ161" s="12"/>
      <c r="DR161" s="11"/>
      <c r="DS161" s="9"/>
      <c r="DT161" s="9"/>
      <c r="DU161" s="9">
        <f ca="1">IFERROR(IF(COUNTA(DT$56:DT161)=DT$54,DT161,FORECAST(DN161,OFFSET(DW$56:DW$254,MATCH(DN161,DV$56:DV$254,1)-1,0,2), OFFSET(DV$56:DV$254,MATCH(DN161,DV$56:DV$254,1)-1,0,2))),"")</f>
        <v>0</v>
      </c>
      <c r="DV161" s="9" t="str">
        <f t="array" ref="DV161">IFERROR(INDEX(DN$56:DN$1054,SMALL(IF(ISNUMBER(DT$56:DT$1054),ROW(DN$1:DN$999),""),ROW(DN106))),"")</f>
        <v/>
      </c>
      <c r="DW161" s="9" t="str">
        <f t="array" ref="DW161">IFERROR(INDEX(DT$56:DT$1054,SMALL(IF(ISNUMBER(DT$56:DT$1054),ROW(DT$1:DT$999),""),ROW(DT106))),"")</f>
        <v/>
      </c>
      <c r="DX161" s="9"/>
      <c r="DY161" s="9"/>
      <c r="DZ161" s="9"/>
      <c r="EA161" s="9"/>
      <c r="EB161" s="9"/>
      <c r="EC161" s="9"/>
      <c r="ED161" s="87"/>
      <c r="EE161" s="9"/>
      <c r="EF161" s="9"/>
      <c r="EG161" s="9"/>
      <c r="EH161" s="10">
        <f t="shared" si="15"/>
        <v>0</v>
      </c>
      <c r="EI161" s="12"/>
      <c r="EJ161" s="12"/>
      <c r="EK161" s="11"/>
      <c r="EL161" s="9"/>
      <c r="EM161" s="9"/>
      <c r="EN161" s="9">
        <f ca="1">IFERROR(IF(COUNTA(EM$56:EM161)=EM$54,EM161,FORECAST(EG161,OFFSET(EP$56:EP$254,MATCH(EG161,EO$56:EO$254,1)-1,0,2), OFFSET(EO$56:EO$254,MATCH(EG161,EO$56:EO$254,1)-1,0,2))),"")</f>
        <v>0</v>
      </c>
      <c r="EO161" s="9" t="str">
        <f t="array" ref="EO161">IFERROR(INDEX(EG$56:EG$1054,SMALL(IF(ISNUMBER(EM$56:EM$1054),ROW(EG$1:EG$999),""),ROW(EG106))),"")</f>
        <v/>
      </c>
      <c r="EP161" s="9" t="str">
        <f t="array" ref="EP161">IFERROR(INDEX(EM$56:EM$1054,SMALL(IF(ISNUMBER(EM$56:EM$1054),ROW(EM$1:EM$999),""),ROW(EM106))),"")</f>
        <v/>
      </c>
      <c r="EQ161" s="9"/>
      <c r="ER161" s="9"/>
      <c r="ES161" s="9"/>
      <c r="ET161" s="9"/>
      <c r="EU161" s="9"/>
      <c r="EV161" s="9"/>
    </row>
    <row r="162" spans="1:152" x14ac:dyDescent="0.25">
      <c r="A162" s="8"/>
      <c r="B162" s="9"/>
      <c r="C162" s="9"/>
      <c r="D162" s="9"/>
      <c r="E162" s="10">
        <f t="shared" si="8"/>
        <v>0</v>
      </c>
      <c r="F162" s="12"/>
      <c r="G162" s="12"/>
      <c r="H162" s="11"/>
      <c r="I162" s="9"/>
      <c r="J162" s="9"/>
      <c r="K162" s="9">
        <f ca="1">IFERROR(IF(COUNTA(J$56:J162)=J$54,J162,FORECAST(D162,OFFSET(M$56:M$254,MATCH(D162,L$56:L$254,1)-1,0,2), OFFSET(L$56:L$254,MATCH(D162,L$56:L$254,1)-1,0,2))),"")</f>
        <v>0</v>
      </c>
      <c r="L162" s="9" t="str">
        <f t="array" ref="L162">IFERROR(INDEX(D$56:D$1054,SMALL(IF(ISNUMBER(J$56:J$1054),ROW(D$1:D$999),""),ROW(D107))),"")</f>
        <v/>
      </c>
      <c r="M162" s="9" t="str">
        <f t="array" ref="M162">IFERROR(INDEX(J$56:J$1054,SMALL(IF(ISNUMBER(J$56:J$1054),ROW(J$1:J$999),""),ROW(J107))),"")</f>
        <v/>
      </c>
      <c r="N162" s="9"/>
      <c r="O162" s="9"/>
      <c r="P162" s="9"/>
      <c r="Q162" s="9"/>
      <c r="R162" s="9"/>
      <c r="S162" s="9"/>
      <c r="T162" s="87"/>
      <c r="U162" s="9"/>
      <c r="V162" s="9"/>
      <c r="W162" s="9"/>
      <c r="X162" s="10">
        <f t="shared" si="9"/>
        <v>0</v>
      </c>
      <c r="Y162" s="12"/>
      <c r="Z162" s="12"/>
      <c r="AA162" s="11"/>
      <c r="AB162" s="9"/>
      <c r="AC162" s="9"/>
      <c r="AD162" s="9">
        <f ca="1">IFERROR(IF(COUNTA(AC$56:AC162)=AC$54,AC162,FORECAST(W162,OFFSET(AF$56:AF$254,MATCH(W162,AE$56:AE$254,1)-1,0,2), OFFSET(AE$56:AE$254,MATCH(W162,AE$56:AE$254,1)-1,0,2))),"")</f>
        <v>0</v>
      </c>
      <c r="AE162" s="9" t="str">
        <f t="array" ref="AE162">IFERROR(INDEX(W$56:W$1054,SMALL(IF(ISNUMBER(AC$56:AC$1054),ROW(W$1:W$999),""),ROW(W107))),"")</f>
        <v/>
      </c>
      <c r="AF162" s="9" t="str">
        <f t="array" ref="AF162">IFERROR(INDEX(AC$56:AC$1054,SMALL(IF(ISNUMBER(AC$56:AC$1054),ROW(AC$1:AC$999),""),ROW(AC107))),"")</f>
        <v/>
      </c>
      <c r="AG162" s="9"/>
      <c r="AH162" s="9"/>
      <c r="AI162" s="9"/>
      <c r="AJ162" s="9"/>
      <c r="AK162" s="9"/>
      <c r="AL162" s="9"/>
      <c r="AM162" s="87"/>
      <c r="AN162" s="9"/>
      <c r="AO162" s="9"/>
      <c r="AP162" s="9"/>
      <c r="AQ162" s="10">
        <f t="shared" si="10"/>
        <v>0</v>
      </c>
      <c r="AR162" s="12"/>
      <c r="AS162" s="12"/>
      <c r="AT162" s="11"/>
      <c r="AU162" s="9"/>
      <c r="AV162" s="9"/>
      <c r="AW162" s="9">
        <f ca="1">IFERROR(IF(COUNTA(AV$56:AV162)=AV$54,AV162,FORECAST(AP162,OFFSET(AY$56:AY$254,MATCH(AP162,AX$56:AX$254,1)-1,0,2), OFFSET(AX$56:AX$254,MATCH(AP162,AX$56:AX$254,1)-1,0,2))),"")</f>
        <v>0</v>
      </c>
      <c r="AX162" s="9" t="str">
        <f t="array" ref="AX162">IFERROR(INDEX(AP$56:AP$1054,SMALL(IF(ISNUMBER(AV$56:AV$1054),ROW(AP$1:AP$999),""),ROW(AP107))),"")</f>
        <v/>
      </c>
      <c r="AY162" s="9" t="str">
        <f t="array" ref="AY162">IFERROR(INDEX(AV$56:AV$1054,SMALL(IF(ISNUMBER(AV$56:AV$1054),ROW(AV$1:AV$999),""),ROW(AV107))),"")</f>
        <v/>
      </c>
      <c r="AZ162" s="9"/>
      <c r="BA162" s="9"/>
      <c r="BB162" s="9"/>
      <c r="BC162" s="9"/>
      <c r="BD162" s="9"/>
      <c r="BE162" s="9"/>
      <c r="BF162" s="87"/>
      <c r="BG162" s="9"/>
      <c r="BH162" s="9"/>
      <c r="BI162" s="9"/>
      <c r="BJ162" s="10">
        <f t="shared" si="11"/>
        <v>0</v>
      </c>
      <c r="BK162" s="12"/>
      <c r="BL162" s="12"/>
      <c r="BM162" s="11"/>
      <c r="BN162" s="9"/>
      <c r="BO162" s="9"/>
      <c r="BP162" s="9">
        <f ca="1">IFERROR(IF(COUNTA(BO$56:BO162)=BO$54,BO162,FORECAST(BI162,OFFSET(BR$56:BR$254,MATCH(BI162,BQ$56:BQ$254,1)-1,0,2), OFFSET(BQ$56:BQ$254,MATCH(BI162,BQ$56:BQ$254,1)-1,0,2))),"")</f>
        <v>0</v>
      </c>
      <c r="BQ162" s="9" t="str">
        <f t="array" ref="BQ162">IFERROR(INDEX(BI$56:BI$1054,SMALL(IF(ISNUMBER(BO$56:BO$1054),ROW(BI$1:BI$999),""),ROW(BI107))),"")</f>
        <v/>
      </c>
      <c r="BR162" s="9" t="str">
        <f t="array" ref="BR162">IFERROR(INDEX(BO$56:BO$1054,SMALL(IF(ISNUMBER(BO$56:BO$1054),ROW(BO$1:BO$999),""),ROW(BO107))),"")</f>
        <v/>
      </c>
      <c r="BS162" s="9"/>
      <c r="BT162" s="9"/>
      <c r="BU162" s="9"/>
      <c r="BV162" s="9"/>
      <c r="BW162" s="9"/>
      <c r="BX162" s="9"/>
      <c r="BY162" s="87"/>
      <c r="BZ162" s="9"/>
      <c r="CA162" s="9"/>
      <c r="CB162" s="9"/>
      <c r="CC162" s="10">
        <f t="shared" si="12"/>
        <v>0</v>
      </c>
      <c r="CD162" s="12"/>
      <c r="CE162" s="12"/>
      <c r="CF162" s="11"/>
      <c r="CG162" s="9"/>
      <c r="CH162" s="9"/>
      <c r="CI162" s="9">
        <f ca="1">IFERROR(IF(COUNTA(CH$56:CH162)=CH$54,CH162,FORECAST(CB162,OFFSET(CK$56:CK$254,MATCH(CB162,CJ$56:CJ$254,1)-1,0,2), OFFSET(CJ$56:CJ$254,MATCH(CB162,CJ$56:CJ$254,1)-1,0,2))),"")</f>
        <v>0</v>
      </c>
      <c r="CJ162" s="9" t="str">
        <f t="array" ref="CJ162">IFERROR(INDEX(CB$56:CB$1054,SMALL(IF(ISNUMBER(CH$56:CH$1054),ROW(CB$1:CB$999),""),ROW(CB107))),"")</f>
        <v/>
      </c>
      <c r="CK162" s="9" t="str">
        <f t="array" ref="CK162">IFERROR(INDEX(CH$56:CH$1054,SMALL(IF(ISNUMBER(CH$56:CH$1054),ROW(CH$1:CH$999),""),ROW(CH107))),"")</f>
        <v/>
      </c>
      <c r="CL162" s="9"/>
      <c r="CM162" s="9"/>
      <c r="CN162" s="9"/>
      <c r="CO162" s="9"/>
      <c r="CP162" s="9"/>
      <c r="CQ162" s="9"/>
      <c r="CR162" s="87"/>
      <c r="CS162" s="9"/>
      <c r="CT162" s="9"/>
      <c r="CU162" s="9"/>
      <c r="CV162" s="10">
        <f t="shared" si="13"/>
        <v>0</v>
      </c>
      <c r="CW162" s="12"/>
      <c r="CX162" s="12"/>
      <c r="CY162" s="11"/>
      <c r="CZ162" s="9"/>
      <c r="DA162" s="9"/>
      <c r="DB162" s="9">
        <f ca="1">IFERROR(IF(COUNTA(DA$56:DA162)=DA$54,DA162,FORECAST(CU162,OFFSET(DD$56:DD$254,MATCH(CU162,DC$56:DC$254,1)-1,0,2), OFFSET(DC$56:DC$254,MATCH(CU162,DC$56:DC$254,1)-1,0,2))),"")</f>
        <v>0</v>
      </c>
      <c r="DC162" s="9" t="str">
        <f t="array" ref="DC162">IFERROR(INDEX(CU$56:CU$1054,SMALL(IF(ISNUMBER(DA$56:DA$1054),ROW(CU$1:CU$999),""),ROW(CU107))),"")</f>
        <v/>
      </c>
      <c r="DD162" s="9" t="str">
        <f t="array" ref="DD162">IFERROR(INDEX(DA$56:DA$1054,SMALL(IF(ISNUMBER(DA$56:DA$1054),ROW(DA$1:DA$999),""),ROW(DA107))),"")</f>
        <v/>
      </c>
      <c r="DE162" s="9"/>
      <c r="DF162" s="9"/>
      <c r="DG162" s="9"/>
      <c r="DH162" s="9"/>
      <c r="DI162" s="9"/>
      <c r="DJ162" s="9"/>
      <c r="DK162" s="87"/>
      <c r="DL162" s="9"/>
      <c r="DM162" s="9"/>
      <c r="DN162" s="9"/>
      <c r="DO162" s="10">
        <f t="shared" si="14"/>
        <v>0</v>
      </c>
      <c r="DP162" s="12"/>
      <c r="DQ162" s="12"/>
      <c r="DR162" s="11"/>
      <c r="DS162" s="9"/>
      <c r="DT162" s="9"/>
      <c r="DU162" s="9">
        <f ca="1">IFERROR(IF(COUNTA(DT$56:DT162)=DT$54,DT162,FORECAST(DN162,OFFSET(DW$56:DW$254,MATCH(DN162,DV$56:DV$254,1)-1,0,2), OFFSET(DV$56:DV$254,MATCH(DN162,DV$56:DV$254,1)-1,0,2))),"")</f>
        <v>0</v>
      </c>
      <c r="DV162" s="9" t="str">
        <f t="array" ref="DV162">IFERROR(INDEX(DN$56:DN$1054,SMALL(IF(ISNUMBER(DT$56:DT$1054),ROW(DN$1:DN$999),""),ROW(DN107))),"")</f>
        <v/>
      </c>
      <c r="DW162" s="9" t="str">
        <f t="array" ref="DW162">IFERROR(INDEX(DT$56:DT$1054,SMALL(IF(ISNUMBER(DT$56:DT$1054),ROW(DT$1:DT$999),""),ROW(DT107))),"")</f>
        <v/>
      </c>
      <c r="DX162" s="9"/>
      <c r="DY162" s="9"/>
      <c r="DZ162" s="9"/>
      <c r="EA162" s="9"/>
      <c r="EB162" s="9"/>
      <c r="EC162" s="9"/>
      <c r="ED162" s="87"/>
      <c r="EE162" s="9"/>
      <c r="EF162" s="9"/>
      <c r="EG162" s="9"/>
      <c r="EH162" s="10">
        <f t="shared" si="15"/>
        <v>0</v>
      </c>
      <c r="EI162" s="12"/>
      <c r="EJ162" s="12"/>
      <c r="EK162" s="11"/>
      <c r="EL162" s="9"/>
      <c r="EM162" s="9"/>
      <c r="EN162" s="9">
        <f ca="1">IFERROR(IF(COUNTA(EM$56:EM162)=EM$54,EM162,FORECAST(EG162,OFFSET(EP$56:EP$254,MATCH(EG162,EO$56:EO$254,1)-1,0,2), OFFSET(EO$56:EO$254,MATCH(EG162,EO$56:EO$254,1)-1,0,2))),"")</f>
        <v>0</v>
      </c>
      <c r="EO162" s="9" t="str">
        <f t="array" ref="EO162">IFERROR(INDEX(EG$56:EG$1054,SMALL(IF(ISNUMBER(EM$56:EM$1054),ROW(EG$1:EG$999),""),ROW(EG107))),"")</f>
        <v/>
      </c>
      <c r="EP162" s="9" t="str">
        <f t="array" ref="EP162">IFERROR(INDEX(EM$56:EM$1054,SMALL(IF(ISNUMBER(EM$56:EM$1054),ROW(EM$1:EM$999),""),ROW(EM107))),"")</f>
        <v/>
      </c>
      <c r="EQ162" s="9"/>
      <c r="ER162" s="9"/>
      <c r="ES162" s="9"/>
      <c r="ET162" s="9"/>
      <c r="EU162" s="9"/>
      <c r="EV162" s="9"/>
    </row>
    <row r="163" spans="1:152" x14ac:dyDescent="0.25">
      <c r="A163" s="8"/>
      <c r="B163" s="9"/>
      <c r="C163" s="9"/>
      <c r="D163" s="9"/>
      <c r="E163" s="10">
        <f t="shared" si="8"/>
        <v>0</v>
      </c>
      <c r="F163" s="12"/>
      <c r="G163" s="12"/>
      <c r="H163" s="11"/>
      <c r="I163" s="9"/>
      <c r="J163" s="9"/>
      <c r="K163" s="9">
        <f ca="1">IFERROR(IF(COUNTA(J$56:J163)=J$54,J163,FORECAST(D163,OFFSET(M$56:M$254,MATCH(D163,L$56:L$254,1)-1,0,2), OFFSET(L$56:L$254,MATCH(D163,L$56:L$254,1)-1,0,2))),"")</f>
        <v>0</v>
      </c>
      <c r="L163" s="9" t="str">
        <f t="array" ref="L163">IFERROR(INDEX(D$56:D$1054,SMALL(IF(ISNUMBER(J$56:J$1054),ROW(D$1:D$999),""),ROW(D108))),"")</f>
        <v/>
      </c>
      <c r="M163" s="9" t="str">
        <f t="array" ref="M163">IFERROR(INDEX(J$56:J$1054,SMALL(IF(ISNUMBER(J$56:J$1054),ROW(J$1:J$999),""),ROW(J108))),"")</f>
        <v/>
      </c>
      <c r="N163" s="9"/>
      <c r="O163" s="9"/>
      <c r="P163" s="9"/>
      <c r="Q163" s="9"/>
      <c r="R163" s="9"/>
      <c r="S163" s="9"/>
      <c r="T163" s="87"/>
      <c r="U163" s="9"/>
      <c r="V163" s="9"/>
      <c r="W163" s="9"/>
      <c r="X163" s="10">
        <f t="shared" si="9"/>
        <v>0</v>
      </c>
      <c r="Y163" s="12"/>
      <c r="Z163" s="12"/>
      <c r="AA163" s="11"/>
      <c r="AB163" s="9"/>
      <c r="AC163" s="9"/>
      <c r="AD163" s="9">
        <f ca="1">IFERROR(IF(COUNTA(AC$56:AC163)=AC$54,AC163,FORECAST(W163,OFFSET(AF$56:AF$254,MATCH(W163,AE$56:AE$254,1)-1,0,2), OFFSET(AE$56:AE$254,MATCH(W163,AE$56:AE$254,1)-1,0,2))),"")</f>
        <v>0</v>
      </c>
      <c r="AE163" s="9" t="str">
        <f t="array" ref="AE163">IFERROR(INDEX(W$56:W$1054,SMALL(IF(ISNUMBER(AC$56:AC$1054),ROW(W$1:W$999),""),ROW(W108))),"")</f>
        <v/>
      </c>
      <c r="AF163" s="9" t="str">
        <f t="array" ref="AF163">IFERROR(INDEX(AC$56:AC$1054,SMALL(IF(ISNUMBER(AC$56:AC$1054),ROW(AC$1:AC$999),""),ROW(AC108))),"")</f>
        <v/>
      </c>
      <c r="AG163" s="9"/>
      <c r="AH163" s="9"/>
      <c r="AI163" s="9"/>
      <c r="AJ163" s="9"/>
      <c r="AK163" s="9"/>
      <c r="AL163" s="9"/>
      <c r="AM163" s="87"/>
      <c r="AN163" s="9"/>
      <c r="AO163" s="9"/>
      <c r="AP163" s="9"/>
      <c r="AQ163" s="10">
        <f t="shared" si="10"/>
        <v>0</v>
      </c>
      <c r="AR163" s="12"/>
      <c r="AS163" s="12"/>
      <c r="AT163" s="11"/>
      <c r="AU163" s="9"/>
      <c r="AV163" s="9"/>
      <c r="AW163" s="9">
        <f ca="1">IFERROR(IF(COUNTA(AV$56:AV163)=AV$54,AV163,FORECAST(AP163,OFFSET(AY$56:AY$254,MATCH(AP163,AX$56:AX$254,1)-1,0,2), OFFSET(AX$56:AX$254,MATCH(AP163,AX$56:AX$254,1)-1,0,2))),"")</f>
        <v>0</v>
      </c>
      <c r="AX163" s="9" t="str">
        <f t="array" ref="AX163">IFERROR(INDEX(AP$56:AP$1054,SMALL(IF(ISNUMBER(AV$56:AV$1054),ROW(AP$1:AP$999),""),ROW(AP108))),"")</f>
        <v/>
      </c>
      <c r="AY163" s="9" t="str">
        <f t="array" ref="AY163">IFERROR(INDEX(AV$56:AV$1054,SMALL(IF(ISNUMBER(AV$56:AV$1054),ROW(AV$1:AV$999),""),ROW(AV108))),"")</f>
        <v/>
      </c>
      <c r="AZ163" s="9"/>
      <c r="BA163" s="9"/>
      <c r="BB163" s="9"/>
      <c r="BC163" s="9"/>
      <c r="BD163" s="9"/>
      <c r="BE163" s="9"/>
      <c r="BF163" s="87"/>
      <c r="BG163" s="9"/>
      <c r="BH163" s="9"/>
      <c r="BI163" s="9"/>
      <c r="BJ163" s="10">
        <f t="shared" si="11"/>
        <v>0</v>
      </c>
      <c r="BK163" s="12"/>
      <c r="BL163" s="12"/>
      <c r="BM163" s="11"/>
      <c r="BN163" s="9"/>
      <c r="BO163" s="9"/>
      <c r="BP163" s="9">
        <f ca="1">IFERROR(IF(COUNTA(BO$56:BO163)=BO$54,BO163,FORECAST(BI163,OFFSET(BR$56:BR$254,MATCH(BI163,BQ$56:BQ$254,1)-1,0,2), OFFSET(BQ$56:BQ$254,MATCH(BI163,BQ$56:BQ$254,1)-1,0,2))),"")</f>
        <v>0</v>
      </c>
      <c r="BQ163" s="9" t="str">
        <f t="array" ref="BQ163">IFERROR(INDEX(BI$56:BI$1054,SMALL(IF(ISNUMBER(BO$56:BO$1054),ROW(BI$1:BI$999),""),ROW(BI108))),"")</f>
        <v/>
      </c>
      <c r="BR163" s="9" t="str">
        <f t="array" ref="BR163">IFERROR(INDEX(BO$56:BO$1054,SMALL(IF(ISNUMBER(BO$56:BO$1054),ROW(BO$1:BO$999),""),ROW(BO108))),"")</f>
        <v/>
      </c>
      <c r="BS163" s="9"/>
      <c r="BT163" s="9"/>
      <c r="BU163" s="9"/>
      <c r="BV163" s="9"/>
      <c r="BW163" s="9"/>
      <c r="BX163" s="9"/>
      <c r="BY163" s="87"/>
      <c r="BZ163" s="9"/>
      <c r="CA163" s="9"/>
      <c r="CB163" s="9"/>
      <c r="CC163" s="10">
        <f t="shared" si="12"/>
        <v>0</v>
      </c>
      <c r="CD163" s="12"/>
      <c r="CE163" s="12"/>
      <c r="CF163" s="11"/>
      <c r="CG163" s="9"/>
      <c r="CH163" s="9"/>
      <c r="CI163" s="9">
        <f ca="1">IFERROR(IF(COUNTA(CH$56:CH163)=CH$54,CH163,FORECAST(CB163,OFFSET(CK$56:CK$254,MATCH(CB163,CJ$56:CJ$254,1)-1,0,2), OFFSET(CJ$56:CJ$254,MATCH(CB163,CJ$56:CJ$254,1)-1,0,2))),"")</f>
        <v>0</v>
      </c>
      <c r="CJ163" s="9" t="str">
        <f t="array" ref="CJ163">IFERROR(INDEX(CB$56:CB$1054,SMALL(IF(ISNUMBER(CH$56:CH$1054),ROW(CB$1:CB$999),""),ROW(CB108))),"")</f>
        <v/>
      </c>
      <c r="CK163" s="9" t="str">
        <f t="array" ref="CK163">IFERROR(INDEX(CH$56:CH$1054,SMALL(IF(ISNUMBER(CH$56:CH$1054),ROW(CH$1:CH$999),""),ROW(CH108))),"")</f>
        <v/>
      </c>
      <c r="CL163" s="9"/>
      <c r="CM163" s="9"/>
      <c r="CN163" s="9"/>
      <c r="CO163" s="9"/>
      <c r="CP163" s="9"/>
      <c r="CQ163" s="9"/>
      <c r="CR163" s="87"/>
      <c r="CS163" s="9"/>
      <c r="CT163" s="9"/>
      <c r="CU163" s="9"/>
      <c r="CV163" s="10">
        <f t="shared" si="13"/>
        <v>0</v>
      </c>
      <c r="CW163" s="12"/>
      <c r="CX163" s="12"/>
      <c r="CY163" s="11"/>
      <c r="CZ163" s="9"/>
      <c r="DA163" s="9"/>
      <c r="DB163" s="9">
        <f ca="1">IFERROR(IF(COUNTA(DA$56:DA163)=DA$54,DA163,FORECAST(CU163,OFFSET(DD$56:DD$254,MATCH(CU163,DC$56:DC$254,1)-1,0,2), OFFSET(DC$56:DC$254,MATCH(CU163,DC$56:DC$254,1)-1,0,2))),"")</f>
        <v>0</v>
      </c>
      <c r="DC163" s="9" t="str">
        <f t="array" ref="DC163">IFERROR(INDEX(CU$56:CU$1054,SMALL(IF(ISNUMBER(DA$56:DA$1054),ROW(CU$1:CU$999),""),ROW(CU108))),"")</f>
        <v/>
      </c>
      <c r="DD163" s="9" t="str">
        <f t="array" ref="DD163">IFERROR(INDEX(DA$56:DA$1054,SMALL(IF(ISNUMBER(DA$56:DA$1054),ROW(DA$1:DA$999),""),ROW(DA108))),"")</f>
        <v/>
      </c>
      <c r="DE163" s="9"/>
      <c r="DF163" s="9"/>
      <c r="DG163" s="9"/>
      <c r="DH163" s="9"/>
      <c r="DI163" s="9"/>
      <c r="DJ163" s="9"/>
      <c r="DK163" s="87"/>
      <c r="DL163" s="9"/>
      <c r="DM163" s="9"/>
      <c r="DN163" s="9"/>
      <c r="DO163" s="10">
        <f t="shared" si="14"/>
        <v>0</v>
      </c>
      <c r="DP163" s="12"/>
      <c r="DQ163" s="12"/>
      <c r="DR163" s="11"/>
      <c r="DS163" s="9"/>
      <c r="DT163" s="9"/>
      <c r="DU163" s="9">
        <f ca="1">IFERROR(IF(COUNTA(DT$56:DT163)=DT$54,DT163,FORECAST(DN163,OFFSET(DW$56:DW$254,MATCH(DN163,DV$56:DV$254,1)-1,0,2), OFFSET(DV$56:DV$254,MATCH(DN163,DV$56:DV$254,1)-1,0,2))),"")</f>
        <v>0</v>
      </c>
      <c r="DV163" s="9" t="str">
        <f t="array" ref="DV163">IFERROR(INDEX(DN$56:DN$1054,SMALL(IF(ISNUMBER(DT$56:DT$1054),ROW(DN$1:DN$999),""),ROW(DN108))),"")</f>
        <v/>
      </c>
      <c r="DW163" s="9" t="str">
        <f t="array" ref="DW163">IFERROR(INDEX(DT$56:DT$1054,SMALL(IF(ISNUMBER(DT$56:DT$1054),ROW(DT$1:DT$999),""),ROW(DT108))),"")</f>
        <v/>
      </c>
      <c r="DX163" s="9"/>
      <c r="DY163" s="9"/>
      <c r="DZ163" s="9"/>
      <c r="EA163" s="9"/>
      <c r="EB163" s="9"/>
      <c r="EC163" s="9"/>
      <c r="ED163" s="87"/>
      <c r="EE163" s="9"/>
      <c r="EF163" s="9"/>
      <c r="EG163" s="9"/>
      <c r="EH163" s="10">
        <f t="shared" si="15"/>
        <v>0</v>
      </c>
      <c r="EI163" s="12"/>
      <c r="EJ163" s="12"/>
      <c r="EK163" s="11"/>
      <c r="EL163" s="9"/>
      <c r="EM163" s="9"/>
      <c r="EN163" s="9">
        <f ca="1">IFERROR(IF(COUNTA(EM$56:EM163)=EM$54,EM163,FORECAST(EG163,OFFSET(EP$56:EP$254,MATCH(EG163,EO$56:EO$254,1)-1,0,2), OFFSET(EO$56:EO$254,MATCH(EG163,EO$56:EO$254,1)-1,0,2))),"")</f>
        <v>0</v>
      </c>
      <c r="EO163" s="9" t="str">
        <f t="array" ref="EO163">IFERROR(INDEX(EG$56:EG$1054,SMALL(IF(ISNUMBER(EM$56:EM$1054),ROW(EG$1:EG$999),""),ROW(EG108))),"")</f>
        <v/>
      </c>
      <c r="EP163" s="9" t="str">
        <f t="array" ref="EP163">IFERROR(INDEX(EM$56:EM$1054,SMALL(IF(ISNUMBER(EM$56:EM$1054),ROW(EM$1:EM$999),""),ROW(EM108))),"")</f>
        <v/>
      </c>
      <c r="EQ163" s="9"/>
      <c r="ER163" s="9"/>
      <c r="ES163" s="9"/>
      <c r="ET163" s="9"/>
      <c r="EU163" s="9"/>
      <c r="EV163" s="9"/>
    </row>
    <row r="164" spans="1:152" x14ac:dyDescent="0.25">
      <c r="A164" s="8"/>
      <c r="B164" s="9"/>
      <c r="C164" s="9"/>
      <c r="D164" s="9"/>
      <c r="E164" s="10">
        <f t="shared" si="8"/>
        <v>0</v>
      </c>
      <c r="F164" s="12"/>
      <c r="G164" s="12"/>
      <c r="H164" s="11"/>
      <c r="I164" s="9"/>
      <c r="J164" s="9"/>
      <c r="K164" s="9">
        <f ca="1">IFERROR(IF(COUNTA(J$56:J164)=J$54,J164,FORECAST(D164,OFFSET(M$56:M$254,MATCH(D164,L$56:L$254,1)-1,0,2), OFFSET(L$56:L$254,MATCH(D164,L$56:L$254,1)-1,0,2))),"")</f>
        <v>0</v>
      </c>
      <c r="L164" s="9" t="str">
        <f t="array" ref="L164">IFERROR(INDEX(D$56:D$1054,SMALL(IF(ISNUMBER(J$56:J$1054),ROW(D$1:D$999),""),ROW(D109))),"")</f>
        <v/>
      </c>
      <c r="M164" s="9" t="str">
        <f t="array" ref="M164">IFERROR(INDEX(J$56:J$1054,SMALL(IF(ISNUMBER(J$56:J$1054),ROW(J$1:J$999),""),ROW(J109))),"")</f>
        <v/>
      </c>
      <c r="N164" s="9"/>
      <c r="O164" s="9"/>
      <c r="P164" s="9"/>
      <c r="Q164" s="9"/>
      <c r="R164" s="9"/>
      <c r="S164" s="9"/>
      <c r="T164" s="87"/>
      <c r="U164" s="9"/>
      <c r="V164" s="9"/>
      <c r="W164" s="9"/>
      <c r="X164" s="10">
        <f t="shared" si="9"/>
        <v>0</v>
      </c>
      <c r="Y164" s="12"/>
      <c r="Z164" s="12"/>
      <c r="AA164" s="11"/>
      <c r="AB164" s="9"/>
      <c r="AC164" s="9"/>
      <c r="AD164" s="9">
        <f ca="1">IFERROR(IF(COUNTA(AC$56:AC164)=AC$54,AC164,FORECAST(W164,OFFSET(AF$56:AF$254,MATCH(W164,AE$56:AE$254,1)-1,0,2), OFFSET(AE$56:AE$254,MATCH(W164,AE$56:AE$254,1)-1,0,2))),"")</f>
        <v>0</v>
      </c>
      <c r="AE164" s="9" t="str">
        <f t="array" ref="AE164">IFERROR(INDEX(W$56:W$1054,SMALL(IF(ISNUMBER(AC$56:AC$1054),ROW(W$1:W$999),""),ROW(W109))),"")</f>
        <v/>
      </c>
      <c r="AF164" s="9" t="str">
        <f t="array" ref="AF164">IFERROR(INDEX(AC$56:AC$1054,SMALL(IF(ISNUMBER(AC$56:AC$1054),ROW(AC$1:AC$999),""),ROW(AC109))),"")</f>
        <v/>
      </c>
      <c r="AG164" s="9"/>
      <c r="AH164" s="9"/>
      <c r="AI164" s="9"/>
      <c r="AJ164" s="9"/>
      <c r="AK164" s="9"/>
      <c r="AL164" s="9"/>
      <c r="AM164" s="87"/>
      <c r="AN164" s="9"/>
      <c r="AO164" s="9"/>
      <c r="AP164" s="9"/>
      <c r="AQ164" s="10">
        <f t="shared" si="10"/>
        <v>0</v>
      </c>
      <c r="AR164" s="12"/>
      <c r="AS164" s="12"/>
      <c r="AT164" s="11"/>
      <c r="AU164" s="9"/>
      <c r="AV164" s="9"/>
      <c r="AW164" s="9">
        <f ca="1">IFERROR(IF(COUNTA(AV$56:AV164)=AV$54,AV164,FORECAST(AP164,OFFSET(AY$56:AY$254,MATCH(AP164,AX$56:AX$254,1)-1,0,2), OFFSET(AX$56:AX$254,MATCH(AP164,AX$56:AX$254,1)-1,0,2))),"")</f>
        <v>0</v>
      </c>
      <c r="AX164" s="9" t="str">
        <f t="array" ref="AX164">IFERROR(INDEX(AP$56:AP$1054,SMALL(IF(ISNUMBER(AV$56:AV$1054),ROW(AP$1:AP$999),""),ROW(AP109))),"")</f>
        <v/>
      </c>
      <c r="AY164" s="9" t="str">
        <f t="array" ref="AY164">IFERROR(INDEX(AV$56:AV$1054,SMALL(IF(ISNUMBER(AV$56:AV$1054),ROW(AV$1:AV$999),""),ROW(AV109))),"")</f>
        <v/>
      </c>
      <c r="AZ164" s="9"/>
      <c r="BA164" s="9"/>
      <c r="BB164" s="9"/>
      <c r="BC164" s="9"/>
      <c r="BD164" s="9"/>
      <c r="BE164" s="9"/>
      <c r="BF164" s="87"/>
      <c r="BG164" s="9"/>
      <c r="BH164" s="9"/>
      <c r="BI164" s="9"/>
      <c r="BJ164" s="10">
        <f t="shared" si="11"/>
        <v>0</v>
      </c>
      <c r="BK164" s="12"/>
      <c r="BL164" s="12"/>
      <c r="BM164" s="11"/>
      <c r="BN164" s="9"/>
      <c r="BO164" s="9"/>
      <c r="BP164" s="9">
        <f ca="1">IFERROR(IF(COUNTA(BO$56:BO164)=BO$54,BO164,FORECAST(BI164,OFFSET(BR$56:BR$254,MATCH(BI164,BQ$56:BQ$254,1)-1,0,2), OFFSET(BQ$56:BQ$254,MATCH(BI164,BQ$56:BQ$254,1)-1,0,2))),"")</f>
        <v>0</v>
      </c>
      <c r="BQ164" s="9" t="str">
        <f t="array" ref="BQ164">IFERROR(INDEX(BI$56:BI$1054,SMALL(IF(ISNUMBER(BO$56:BO$1054),ROW(BI$1:BI$999),""),ROW(BI109))),"")</f>
        <v/>
      </c>
      <c r="BR164" s="9" t="str">
        <f t="array" ref="BR164">IFERROR(INDEX(BO$56:BO$1054,SMALL(IF(ISNUMBER(BO$56:BO$1054),ROW(BO$1:BO$999),""),ROW(BO109))),"")</f>
        <v/>
      </c>
      <c r="BS164" s="9"/>
      <c r="BT164" s="9"/>
      <c r="BU164" s="9"/>
      <c r="BV164" s="9"/>
      <c r="BW164" s="9"/>
      <c r="BX164" s="9"/>
      <c r="BY164" s="87"/>
      <c r="BZ164" s="9"/>
      <c r="CA164" s="9"/>
      <c r="CB164" s="9"/>
      <c r="CC164" s="10">
        <f t="shared" si="12"/>
        <v>0</v>
      </c>
      <c r="CD164" s="12"/>
      <c r="CE164" s="12"/>
      <c r="CF164" s="11"/>
      <c r="CG164" s="9"/>
      <c r="CH164" s="9"/>
      <c r="CI164" s="9">
        <f ca="1">IFERROR(IF(COUNTA(CH$56:CH164)=CH$54,CH164,FORECAST(CB164,OFFSET(CK$56:CK$254,MATCH(CB164,CJ$56:CJ$254,1)-1,0,2), OFFSET(CJ$56:CJ$254,MATCH(CB164,CJ$56:CJ$254,1)-1,0,2))),"")</f>
        <v>0</v>
      </c>
      <c r="CJ164" s="9" t="str">
        <f t="array" ref="CJ164">IFERROR(INDEX(CB$56:CB$1054,SMALL(IF(ISNUMBER(CH$56:CH$1054),ROW(CB$1:CB$999),""),ROW(CB109))),"")</f>
        <v/>
      </c>
      <c r="CK164" s="9" t="str">
        <f t="array" ref="CK164">IFERROR(INDEX(CH$56:CH$1054,SMALL(IF(ISNUMBER(CH$56:CH$1054),ROW(CH$1:CH$999),""),ROW(CH109))),"")</f>
        <v/>
      </c>
      <c r="CL164" s="9"/>
      <c r="CM164" s="9"/>
      <c r="CN164" s="9"/>
      <c r="CO164" s="9"/>
      <c r="CP164" s="9"/>
      <c r="CQ164" s="9"/>
      <c r="CR164" s="87"/>
      <c r="CS164" s="9"/>
      <c r="CT164" s="9"/>
      <c r="CU164" s="9"/>
      <c r="CV164" s="10">
        <f t="shared" si="13"/>
        <v>0</v>
      </c>
      <c r="CW164" s="12"/>
      <c r="CX164" s="12"/>
      <c r="CY164" s="11"/>
      <c r="CZ164" s="9"/>
      <c r="DA164" s="9"/>
      <c r="DB164" s="9">
        <f ca="1">IFERROR(IF(COUNTA(DA$56:DA164)=DA$54,DA164,FORECAST(CU164,OFFSET(DD$56:DD$254,MATCH(CU164,DC$56:DC$254,1)-1,0,2), OFFSET(DC$56:DC$254,MATCH(CU164,DC$56:DC$254,1)-1,0,2))),"")</f>
        <v>0</v>
      </c>
      <c r="DC164" s="9" t="str">
        <f t="array" ref="DC164">IFERROR(INDEX(CU$56:CU$1054,SMALL(IF(ISNUMBER(DA$56:DA$1054),ROW(CU$1:CU$999),""),ROW(CU109))),"")</f>
        <v/>
      </c>
      <c r="DD164" s="9" t="str">
        <f t="array" ref="DD164">IFERROR(INDEX(DA$56:DA$1054,SMALL(IF(ISNUMBER(DA$56:DA$1054),ROW(DA$1:DA$999),""),ROW(DA109))),"")</f>
        <v/>
      </c>
      <c r="DE164" s="9"/>
      <c r="DF164" s="9"/>
      <c r="DG164" s="9"/>
      <c r="DH164" s="9"/>
      <c r="DI164" s="9"/>
      <c r="DJ164" s="9"/>
      <c r="DK164" s="87"/>
      <c r="DL164" s="9"/>
      <c r="DM164" s="9"/>
      <c r="DN164" s="9"/>
      <c r="DO164" s="10">
        <f t="shared" si="14"/>
        <v>0</v>
      </c>
      <c r="DP164" s="12"/>
      <c r="DQ164" s="12"/>
      <c r="DR164" s="11"/>
      <c r="DS164" s="9"/>
      <c r="DT164" s="9"/>
      <c r="DU164" s="9">
        <f ca="1">IFERROR(IF(COUNTA(DT$56:DT164)=DT$54,DT164,FORECAST(DN164,OFFSET(DW$56:DW$254,MATCH(DN164,DV$56:DV$254,1)-1,0,2), OFFSET(DV$56:DV$254,MATCH(DN164,DV$56:DV$254,1)-1,0,2))),"")</f>
        <v>0</v>
      </c>
      <c r="DV164" s="9" t="str">
        <f t="array" ref="DV164">IFERROR(INDEX(DN$56:DN$1054,SMALL(IF(ISNUMBER(DT$56:DT$1054),ROW(DN$1:DN$999),""),ROW(DN109))),"")</f>
        <v/>
      </c>
      <c r="DW164" s="9" t="str">
        <f t="array" ref="DW164">IFERROR(INDEX(DT$56:DT$1054,SMALL(IF(ISNUMBER(DT$56:DT$1054),ROW(DT$1:DT$999),""),ROW(DT109))),"")</f>
        <v/>
      </c>
      <c r="DX164" s="9"/>
      <c r="DY164" s="9"/>
      <c r="DZ164" s="9"/>
      <c r="EA164" s="9"/>
      <c r="EB164" s="9"/>
      <c r="EC164" s="9"/>
      <c r="ED164" s="87"/>
      <c r="EE164" s="9"/>
      <c r="EF164" s="9"/>
      <c r="EG164" s="9"/>
      <c r="EH164" s="10">
        <f t="shared" si="15"/>
        <v>0</v>
      </c>
      <c r="EI164" s="12"/>
      <c r="EJ164" s="12"/>
      <c r="EK164" s="11"/>
      <c r="EL164" s="9"/>
      <c r="EM164" s="9"/>
      <c r="EN164" s="9">
        <f ca="1">IFERROR(IF(COUNTA(EM$56:EM164)=EM$54,EM164,FORECAST(EG164,OFFSET(EP$56:EP$254,MATCH(EG164,EO$56:EO$254,1)-1,0,2), OFFSET(EO$56:EO$254,MATCH(EG164,EO$56:EO$254,1)-1,0,2))),"")</f>
        <v>0</v>
      </c>
      <c r="EO164" s="9" t="str">
        <f t="array" ref="EO164">IFERROR(INDEX(EG$56:EG$1054,SMALL(IF(ISNUMBER(EM$56:EM$1054),ROW(EG$1:EG$999),""),ROW(EG109))),"")</f>
        <v/>
      </c>
      <c r="EP164" s="9" t="str">
        <f t="array" ref="EP164">IFERROR(INDEX(EM$56:EM$1054,SMALL(IF(ISNUMBER(EM$56:EM$1054),ROW(EM$1:EM$999),""),ROW(EM109))),"")</f>
        <v/>
      </c>
      <c r="EQ164" s="9"/>
      <c r="ER164" s="9"/>
      <c r="ES164" s="9"/>
      <c r="ET164" s="9"/>
      <c r="EU164" s="9"/>
      <c r="EV164" s="9"/>
    </row>
    <row r="165" spans="1:152" x14ac:dyDescent="0.25">
      <c r="A165" s="8"/>
      <c r="B165" s="9"/>
      <c r="C165" s="9"/>
      <c r="D165" s="9"/>
      <c r="E165" s="10">
        <f t="shared" si="8"/>
        <v>0</v>
      </c>
      <c r="F165" s="12"/>
      <c r="G165" s="12"/>
      <c r="H165" s="11"/>
      <c r="I165" s="9"/>
      <c r="J165" s="9"/>
      <c r="K165" s="9">
        <f ca="1">IFERROR(IF(COUNTA(J$56:J165)=J$54,J165,FORECAST(D165,OFFSET(M$56:M$254,MATCH(D165,L$56:L$254,1)-1,0,2), OFFSET(L$56:L$254,MATCH(D165,L$56:L$254,1)-1,0,2))),"")</f>
        <v>0</v>
      </c>
      <c r="L165" s="9" t="str">
        <f t="array" ref="L165">IFERROR(INDEX(D$56:D$1054,SMALL(IF(ISNUMBER(J$56:J$1054),ROW(D$1:D$999),""),ROW(D110))),"")</f>
        <v/>
      </c>
      <c r="M165" s="9" t="str">
        <f t="array" ref="M165">IFERROR(INDEX(J$56:J$1054,SMALL(IF(ISNUMBER(J$56:J$1054),ROW(J$1:J$999),""),ROW(J110))),"")</f>
        <v/>
      </c>
      <c r="N165" s="9"/>
      <c r="O165" s="9"/>
      <c r="P165" s="9"/>
      <c r="Q165" s="9"/>
      <c r="R165" s="9"/>
      <c r="S165" s="9"/>
      <c r="T165" s="87"/>
      <c r="U165" s="9"/>
      <c r="V165" s="9"/>
      <c r="W165" s="9"/>
      <c r="X165" s="10">
        <f t="shared" si="9"/>
        <v>0</v>
      </c>
      <c r="Y165" s="12"/>
      <c r="Z165" s="12"/>
      <c r="AA165" s="11"/>
      <c r="AB165" s="9"/>
      <c r="AC165" s="9"/>
      <c r="AD165" s="9">
        <f ca="1">IFERROR(IF(COUNTA(AC$56:AC165)=AC$54,AC165,FORECAST(W165,OFFSET(AF$56:AF$254,MATCH(W165,AE$56:AE$254,1)-1,0,2), OFFSET(AE$56:AE$254,MATCH(W165,AE$56:AE$254,1)-1,0,2))),"")</f>
        <v>0</v>
      </c>
      <c r="AE165" s="9" t="str">
        <f t="array" ref="AE165">IFERROR(INDEX(W$56:W$1054,SMALL(IF(ISNUMBER(AC$56:AC$1054),ROW(W$1:W$999),""),ROW(W110))),"")</f>
        <v/>
      </c>
      <c r="AF165" s="9" t="str">
        <f t="array" ref="AF165">IFERROR(INDEX(AC$56:AC$1054,SMALL(IF(ISNUMBER(AC$56:AC$1054),ROW(AC$1:AC$999),""),ROW(AC110))),"")</f>
        <v/>
      </c>
      <c r="AG165" s="9"/>
      <c r="AH165" s="9"/>
      <c r="AI165" s="9"/>
      <c r="AJ165" s="9"/>
      <c r="AK165" s="9"/>
      <c r="AL165" s="9"/>
      <c r="AM165" s="87"/>
      <c r="AN165" s="9"/>
      <c r="AO165" s="9"/>
      <c r="AP165" s="9"/>
      <c r="AQ165" s="10">
        <f t="shared" si="10"/>
        <v>0</v>
      </c>
      <c r="AR165" s="12"/>
      <c r="AS165" s="12"/>
      <c r="AT165" s="11"/>
      <c r="AU165" s="9"/>
      <c r="AV165" s="9"/>
      <c r="AW165" s="9">
        <f ca="1">IFERROR(IF(COUNTA(AV$56:AV165)=AV$54,AV165,FORECAST(AP165,OFFSET(AY$56:AY$254,MATCH(AP165,AX$56:AX$254,1)-1,0,2), OFFSET(AX$56:AX$254,MATCH(AP165,AX$56:AX$254,1)-1,0,2))),"")</f>
        <v>0</v>
      </c>
      <c r="AX165" s="9" t="str">
        <f t="array" ref="AX165">IFERROR(INDEX(AP$56:AP$1054,SMALL(IF(ISNUMBER(AV$56:AV$1054),ROW(AP$1:AP$999),""),ROW(AP110))),"")</f>
        <v/>
      </c>
      <c r="AY165" s="9" t="str">
        <f t="array" ref="AY165">IFERROR(INDEX(AV$56:AV$1054,SMALL(IF(ISNUMBER(AV$56:AV$1054),ROW(AV$1:AV$999),""),ROW(AV110))),"")</f>
        <v/>
      </c>
      <c r="AZ165" s="9"/>
      <c r="BA165" s="9"/>
      <c r="BB165" s="9"/>
      <c r="BC165" s="9"/>
      <c r="BD165" s="9"/>
      <c r="BE165" s="9"/>
      <c r="BF165" s="87"/>
      <c r="BG165" s="9"/>
      <c r="BH165" s="9"/>
      <c r="BI165" s="9"/>
      <c r="BJ165" s="10">
        <f t="shared" si="11"/>
        <v>0</v>
      </c>
      <c r="BK165" s="12"/>
      <c r="BL165" s="12"/>
      <c r="BM165" s="11"/>
      <c r="BN165" s="9"/>
      <c r="BO165" s="9"/>
      <c r="BP165" s="9">
        <f ca="1">IFERROR(IF(COUNTA(BO$56:BO165)=BO$54,BO165,FORECAST(BI165,OFFSET(BR$56:BR$254,MATCH(BI165,BQ$56:BQ$254,1)-1,0,2), OFFSET(BQ$56:BQ$254,MATCH(BI165,BQ$56:BQ$254,1)-1,0,2))),"")</f>
        <v>0</v>
      </c>
      <c r="BQ165" s="9" t="str">
        <f t="array" ref="BQ165">IFERROR(INDEX(BI$56:BI$1054,SMALL(IF(ISNUMBER(BO$56:BO$1054),ROW(BI$1:BI$999),""),ROW(BI110))),"")</f>
        <v/>
      </c>
      <c r="BR165" s="9" t="str">
        <f t="array" ref="BR165">IFERROR(INDEX(BO$56:BO$1054,SMALL(IF(ISNUMBER(BO$56:BO$1054),ROW(BO$1:BO$999),""),ROW(BO110))),"")</f>
        <v/>
      </c>
      <c r="BS165" s="9"/>
      <c r="BT165" s="9"/>
      <c r="BU165" s="9"/>
      <c r="BV165" s="9"/>
      <c r="BW165" s="9"/>
      <c r="BX165" s="9"/>
      <c r="BY165" s="87"/>
      <c r="BZ165" s="9"/>
      <c r="CA165" s="9"/>
      <c r="CB165" s="9"/>
      <c r="CC165" s="10">
        <f t="shared" si="12"/>
        <v>0</v>
      </c>
      <c r="CD165" s="12"/>
      <c r="CE165" s="12"/>
      <c r="CF165" s="11"/>
      <c r="CG165" s="9"/>
      <c r="CH165" s="9"/>
      <c r="CI165" s="9">
        <f ca="1">IFERROR(IF(COUNTA(CH$56:CH165)=CH$54,CH165,FORECAST(CB165,OFFSET(CK$56:CK$254,MATCH(CB165,CJ$56:CJ$254,1)-1,0,2), OFFSET(CJ$56:CJ$254,MATCH(CB165,CJ$56:CJ$254,1)-1,0,2))),"")</f>
        <v>0</v>
      </c>
      <c r="CJ165" s="9" t="str">
        <f t="array" ref="CJ165">IFERROR(INDEX(CB$56:CB$1054,SMALL(IF(ISNUMBER(CH$56:CH$1054),ROW(CB$1:CB$999),""),ROW(CB110))),"")</f>
        <v/>
      </c>
      <c r="CK165" s="9" t="str">
        <f t="array" ref="CK165">IFERROR(INDEX(CH$56:CH$1054,SMALL(IF(ISNUMBER(CH$56:CH$1054),ROW(CH$1:CH$999),""),ROW(CH110))),"")</f>
        <v/>
      </c>
      <c r="CL165" s="9"/>
      <c r="CM165" s="9"/>
      <c r="CN165" s="9"/>
      <c r="CO165" s="9"/>
      <c r="CP165" s="9"/>
      <c r="CQ165" s="9"/>
      <c r="CR165" s="87"/>
      <c r="CS165" s="9"/>
      <c r="CT165" s="9"/>
      <c r="CU165" s="9"/>
      <c r="CV165" s="10">
        <f t="shared" si="13"/>
        <v>0</v>
      </c>
      <c r="CW165" s="12"/>
      <c r="CX165" s="12"/>
      <c r="CY165" s="11"/>
      <c r="CZ165" s="9"/>
      <c r="DA165" s="9"/>
      <c r="DB165" s="9">
        <f ca="1">IFERROR(IF(COUNTA(DA$56:DA165)=DA$54,DA165,FORECAST(CU165,OFFSET(DD$56:DD$254,MATCH(CU165,DC$56:DC$254,1)-1,0,2), OFFSET(DC$56:DC$254,MATCH(CU165,DC$56:DC$254,1)-1,0,2))),"")</f>
        <v>0</v>
      </c>
      <c r="DC165" s="9" t="str">
        <f t="array" ref="DC165">IFERROR(INDEX(CU$56:CU$1054,SMALL(IF(ISNUMBER(DA$56:DA$1054),ROW(CU$1:CU$999),""),ROW(CU110))),"")</f>
        <v/>
      </c>
      <c r="DD165" s="9" t="str">
        <f t="array" ref="DD165">IFERROR(INDEX(DA$56:DA$1054,SMALL(IF(ISNUMBER(DA$56:DA$1054),ROW(DA$1:DA$999),""),ROW(DA110))),"")</f>
        <v/>
      </c>
      <c r="DE165" s="9"/>
      <c r="DF165" s="9"/>
      <c r="DG165" s="9"/>
      <c r="DH165" s="9"/>
      <c r="DI165" s="9"/>
      <c r="DJ165" s="9"/>
      <c r="DK165" s="87"/>
      <c r="DL165" s="9"/>
      <c r="DM165" s="9"/>
      <c r="DN165" s="9"/>
      <c r="DO165" s="10">
        <f t="shared" si="14"/>
        <v>0</v>
      </c>
      <c r="DP165" s="12"/>
      <c r="DQ165" s="12"/>
      <c r="DR165" s="11"/>
      <c r="DS165" s="9"/>
      <c r="DT165" s="9"/>
      <c r="DU165" s="9">
        <f ca="1">IFERROR(IF(COUNTA(DT$56:DT165)=DT$54,DT165,FORECAST(DN165,OFFSET(DW$56:DW$254,MATCH(DN165,DV$56:DV$254,1)-1,0,2), OFFSET(DV$56:DV$254,MATCH(DN165,DV$56:DV$254,1)-1,0,2))),"")</f>
        <v>0</v>
      </c>
      <c r="DV165" s="9" t="str">
        <f t="array" ref="DV165">IFERROR(INDEX(DN$56:DN$1054,SMALL(IF(ISNUMBER(DT$56:DT$1054),ROW(DN$1:DN$999),""),ROW(DN110))),"")</f>
        <v/>
      </c>
      <c r="DW165" s="9" t="str">
        <f t="array" ref="DW165">IFERROR(INDEX(DT$56:DT$1054,SMALL(IF(ISNUMBER(DT$56:DT$1054),ROW(DT$1:DT$999),""),ROW(DT110))),"")</f>
        <v/>
      </c>
      <c r="DX165" s="9"/>
      <c r="DY165" s="9"/>
      <c r="DZ165" s="9"/>
      <c r="EA165" s="9"/>
      <c r="EB165" s="9"/>
      <c r="EC165" s="9"/>
      <c r="ED165" s="87"/>
      <c r="EE165" s="9"/>
      <c r="EF165" s="9"/>
      <c r="EG165" s="9"/>
      <c r="EH165" s="10">
        <f t="shared" si="15"/>
        <v>0</v>
      </c>
      <c r="EI165" s="12"/>
      <c r="EJ165" s="12"/>
      <c r="EK165" s="11"/>
      <c r="EL165" s="9"/>
      <c r="EM165" s="9"/>
      <c r="EN165" s="9">
        <f ca="1">IFERROR(IF(COUNTA(EM$56:EM165)=EM$54,EM165,FORECAST(EG165,OFFSET(EP$56:EP$254,MATCH(EG165,EO$56:EO$254,1)-1,0,2), OFFSET(EO$56:EO$254,MATCH(EG165,EO$56:EO$254,1)-1,0,2))),"")</f>
        <v>0</v>
      </c>
      <c r="EO165" s="9" t="str">
        <f t="array" ref="EO165">IFERROR(INDEX(EG$56:EG$1054,SMALL(IF(ISNUMBER(EM$56:EM$1054),ROW(EG$1:EG$999),""),ROW(EG110))),"")</f>
        <v/>
      </c>
      <c r="EP165" s="9" t="str">
        <f t="array" ref="EP165">IFERROR(INDEX(EM$56:EM$1054,SMALL(IF(ISNUMBER(EM$56:EM$1054),ROW(EM$1:EM$999),""),ROW(EM110))),"")</f>
        <v/>
      </c>
      <c r="EQ165" s="9"/>
      <c r="ER165" s="9"/>
      <c r="ES165" s="9"/>
      <c r="ET165" s="9"/>
      <c r="EU165" s="9"/>
      <c r="EV165" s="9"/>
    </row>
    <row r="166" spans="1:152" x14ac:dyDescent="0.25">
      <c r="A166" s="8"/>
      <c r="B166" s="9"/>
      <c r="C166" s="9"/>
      <c r="D166" s="9"/>
      <c r="E166" s="10">
        <f t="shared" si="8"/>
        <v>0</v>
      </c>
      <c r="F166" s="12"/>
      <c r="G166" s="12"/>
      <c r="H166" s="11"/>
      <c r="I166" s="9"/>
      <c r="J166" s="9"/>
      <c r="K166" s="9">
        <f ca="1">IFERROR(IF(COUNTA(J$56:J166)=J$54,J166,FORECAST(D166,OFFSET(M$56:M$254,MATCH(D166,L$56:L$254,1)-1,0,2), OFFSET(L$56:L$254,MATCH(D166,L$56:L$254,1)-1,0,2))),"")</f>
        <v>0</v>
      </c>
      <c r="L166" s="9" t="str">
        <f t="array" ref="L166">IFERROR(INDEX(D$56:D$1054,SMALL(IF(ISNUMBER(J$56:J$1054),ROW(D$1:D$999),""),ROW(D111))),"")</f>
        <v/>
      </c>
      <c r="M166" s="9" t="str">
        <f t="array" ref="M166">IFERROR(INDEX(J$56:J$1054,SMALL(IF(ISNUMBER(J$56:J$1054),ROW(J$1:J$999),""),ROW(J111))),"")</f>
        <v/>
      </c>
      <c r="N166" s="9"/>
      <c r="O166" s="9"/>
      <c r="P166" s="9"/>
      <c r="Q166" s="9"/>
      <c r="R166" s="9"/>
      <c r="S166" s="9"/>
      <c r="T166" s="87"/>
      <c r="U166" s="9"/>
      <c r="V166" s="9"/>
      <c r="W166" s="9"/>
      <c r="X166" s="10">
        <f t="shared" si="9"/>
        <v>0</v>
      </c>
      <c r="Y166" s="12"/>
      <c r="Z166" s="12"/>
      <c r="AA166" s="11"/>
      <c r="AB166" s="9"/>
      <c r="AC166" s="9"/>
      <c r="AD166" s="9">
        <f ca="1">IFERROR(IF(COUNTA(AC$56:AC166)=AC$54,AC166,FORECAST(W166,OFFSET(AF$56:AF$254,MATCH(W166,AE$56:AE$254,1)-1,0,2), OFFSET(AE$56:AE$254,MATCH(W166,AE$56:AE$254,1)-1,0,2))),"")</f>
        <v>0</v>
      </c>
      <c r="AE166" s="9" t="str">
        <f t="array" ref="AE166">IFERROR(INDEX(W$56:W$1054,SMALL(IF(ISNUMBER(AC$56:AC$1054),ROW(W$1:W$999),""),ROW(W111))),"")</f>
        <v/>
      </c>
      <c r="AF166" s="9" t="str">
        <f t="array" ref="AF166">IFERROR(INDEX(AC$56:AC$1054,SMALL(IF(ISNUMBER(AC$56:AC$1054),ROW(AC$1:AC$999),""),ROW(AC111))),"")</f>
        <v/>
      </c>
      <c r="AG166" s="9"/>
      <c r="AH166" s="9"/>
      <c r="AI166" s="9"/>
      <c r="AJ166" s="9"/>
      <c r="AK166" s="9"/>
      <c r="AL166" s="9"/>
      <c r="AM166" s="87"/>
      <c r="AN166" s="9"/>
      <c r="AO166" s="9"/>
      <c r="AP166" s="9"/>
      <c r="AQ166" s="10">
        <f t="shared" si="10"/>
        <v>0</v>
      </c>
      <c r="AR166" s="12"/>
      <c r="AS166" s="12"/>
      <c r="AT166" s="11"/>
      <c r="AU166" s="9"/>
      <c r="AV166" s="9"/>
      <c r="AW166" s="9">
        <f ca="1">IFERROR(IF(COUNTA(AV$56:AV166)=AV$54,AV166,FORECAST(AP166,OFFSET(AY$56:AY$254,MATCH(AP166,AX$56:AX$254,1)-1,0,2), OFFSET(AX$56:AX$254,MATCH(AP166,AX$56:AX$254,1)-1,0,2))),"")</f>
        <v>0</v>
      </c>
      <c r="AX166" s="9" t="str">
        <f t="array" ref="AX166">IFERROR(INDEX(AP$56:AP$1054,SMALL(IF(ISNUMBER(AV$56:AV$1054),ROW(AP$1:AP$999),""),ROW(AP111))),"")</f>
        <v/>
      </c>
      <c r="AY166" s="9" t="str">
        <f t="array" ref="AY166">IFERROR(INDEX(AV$56:AV$1054,SMALL(IF(ISNUMBER(AV$56:AV$1054),ROW(AV$1:AV$999),""),ROW(AV111))),"")</f>
        <v/>
      </c>
      <c r="AZ166" s="9"/>
      <c r="BA166" s="9"/>
      <c r="BB166" s="9"/>
      <c r="BC166" s="9"/>
      <c r="BD166" s="9"/>
      <c r="BE166" s="9"/>
      <c r="BF166" s="87"/>
      <c r="BG166" s="9"/>
      <c r="BH166" s="9"/>
      <c r="BI166" s="9"/>
      <c r="BJ166" s="10">
        <f t="shared" si="11"/>
        <v>0</v>
      </c>
      <c r="BK166" s="12"/>
      <c r="BL166" s="12"/>
      <c r="BM166" s="11"/>
      <c r="BN166" s="9"/>
      <c r="BO166" s="9"/>
      <c r="BP166" s="9">
        <f ca="1">IFERROR(IF(COUNTA(BO$56:BO166)=BO$54,BO166,FORECAST(BI166,OFFSET(BR$56:BR$254,MATCH(BI166,BQ$56:BQ$254,1)-1,0,2), OFFSET(BQ$56:BQ$254,MATCH(BI166,BQ$56:BQ$254,1)-1,0,2))),"")</f>
        <v>0</v>
      </c>
      <c r="BQ166" s="9" t="str">
        <f t="array" ref="BQ166">IFERROR(INDEX(BI$56:BI$1054,SMALL(IF(ISNUMBER(BO$56:BO$1054),ROW(BI$1:BI$999),""),ROW(BI111))),"")</f>
        <v/>
      </c>
      <c r="BR166" s="9" t="str">
        <f t="array" ref="BR166">IFERROR(INDEX(BO$56:BO$1054,SMALL(IF(ISNUMBER(BO$56:BO$1054),ROW(BO$1:BO$999),""),ROW(BO111))),"")</f>
        <v/>
      </c>
      <c r="BS166" s="9"/>
      <c r="BT166" s="9"/>
      <c r="BU166" s="9"/>
      <c r="BV166" s="9"/>
      <c r="BW166" s="9"/>
      <c r="BX166" s="9"/>
      <c r="BY166" s="87"/>
      <c r="BZ166" s="9"/>
      <c r="CA166" s="9"/>
      <c r="CB166" s="9"/>
      <c r="CC166" s="10">
        <f t="shared" si="12"/>
        <v>0</v>
      </c>
      <c r="CD166" s="12"/>
      <c r="CE166" s="12"/>
      <c r="CF166" s="11"/>
      <c r="CG166" s="9"/>
      <c r="CH166" s="9"/>
      <c r="CI166" s="9">
        <f ca="1">IFERROR(IF(COUNTA(CH$56:CH166)=CH$54,CH166,FORECAST(CB166,OFFSET(CK$56:CK$254,MATCH(CB166,CJ$56:CJ$254,1)-1,0,2), OFFSET(CJ$56:CJ$254,MATCH(CB166,CJ$56:CJ$254,1)-1,0,2))),"")</f>
        <v>0</v>
      </c>
      <c r="CJ166" s="9" t="str">
        <f t="array" ref="CJ166">IFERROR(INDEX(CB$56:CB$1054,SMALL(IF(ISNUMBER(CH$56:CH$1054),ROW(CB$1:CB$999),""),ROW(CB111))),"")</f>
        <v/>
      </c>
      <c r="CK166" s="9" t="str">
        <f t="array" ref="CK166">IFERROR(INDEX(CH$56:CH$1054,SMALL(IF(ISNUMBER(CH$56:CH$1054),ROW(CH$1:CH$999),""),ROW(CH111))),"")</f>
        <v/>
      </c>
      <c r="CL166" s="9"/>
      <c r="CM166" s="9"/>
      <c r="CN166" s="9"/>
      <c r="CO166" s="9"/>
      <c r="CP166" s="9"/>
      <c r="CQ166" s="9"/>
      <c r="CR166" s="87"/>
      <c r="CS166" s="9"/>
      <c r="CT166" s="9"/>
      <c r="CU166" s="9"/>
      <c r="CV166" s="10">
        <f t="shared" si="13"/>
        <v>0</v>
      </c>
      <c r="CW166" s="12"/>
      <c r="CX166" s="12"/>
      <c r="CY166" s="11"/>
      <c r="CZ166" s="9"/>
      <c r="DA166" s="9"/>
      <c r="DB166" s="9">
        <f ca="1">IFERROR(IF(COUNTA(DA$56:DA166)=DA$54,DA166,FORECAST(CU166,OFFSET(DD$56:DD$254,MATCH(CU166,DC$56:DC$254,1)-1,0,2), OFFSET(DC$56:DC$254,MATCH(CU166,DC$56:DC$254,1)-1,0,2))),"")</f>
        <v>0</v>
      </c>
      <c r="DC166" s="9" t="str">
        <f t="array" ref="DC166">IFERROR(INDEX(CU$56:CU$1054,SMALL(IF(ISNUMBER(DA$56:DA$1054),ROW(CU$1:CU$999),""),ROW(CU111))),"")</f>
        <v/>
      </c>
      <c r="DD166" s="9" t="str">
        <f t="array" ref="DD166">IFERROR(INDEX(DA$56:DA$1054,SMALL(IF(ISNUMBER(DA$56:DA$1054),ROW(DA$1:DA$999),""),ROW(DA111))),"")</f>
        <v/>
      </c>
      <c r="DE166" s="9"/>
      <c r="DF166" s="9"/>
      <c r="DG166" s="9"/>
      <c r="DH166" s="9"/>
      <c r="DI166" s="9"/>
      <c r="DJ166" s="9"/>
      <c r="DK166" s="87"/>
      <c r="DL166" s="9"/>
      <c r="DM166" s="9"/>
      <c r="DN166" s="9"/>
      <c r="DO166" s="10">
        <f t="shared" si="14"/>
        <v>0</v>
      </c>
      <c r="DP166" s="12"/>
      <c r="DQ166" s="12"/>
      <c r="DR166" s="11"/>
      <c r="DS166" s="9"/>
      <c r="DT166" s="9"/>
      <c r="DU166" s="9">
        <f ca="1">IFERROR(IF(COUNTA(DT$56:DT166)=DT$54,DT166,FORECAST(DN166,OFFSET(DW$56:DW$254,MATCH(DN166,DV$56:DV$254,1)-1,0,2), OFFSET(DV$56:DV$254,MATCH(DN166,DV$56:DV$254,1)-1,0,2))),"")</f>
        <v>0</v>
      </c>
      <c r="DV166" s="9" t="str">
        <f t="array" ref="DV166">IFERROR(INDEX(DN$56:DN$1054,SMALL(IF(ISNUMBER(DT$56:DT$1054),ROW(DN$1:DN$999),""),ROW(DN111))),"")</f>
        <v/>
      </c>
      <c r="DW166" s="9" t="str">
        <f t="array" ref="DW166">IFERROR(INDEX(DT$56:DT$1054,SMALL(IF(ISNUMBER(DT$56:DT$1054),ROW(DT$1:DT$999),""),ROW(DT111))),"")</f>
        <v/>
      </c>
      <c r="DX166" s="9"/>
      <c r="DY166" s="9"/>
      <c r="DZ166" s="9"/>
      <c r="EA166" s="9"/>
      <c r="EB166" s="9"/>
      <c r="EC166" s="9"/>
      <c r="ED166" s="87"/>
      <c r="EE166" s="9"/>
      <c r="EF166" s="9"/>
      <c r="EG166" s="9"/>
      <c r="EH166" s="10">
        <f t="shared" si="15"/>
        <v>0</v>
      </c>
      <c r="EI166" s="12"/>
      <c r="EJ166" s="12"/>
      <c r="EK166" s="11"/>
      <c r="EL166" s="9"/>
      <c r="EM166" s="9"/>
      <c r="EN166" s="9">
        <f ca="1">IFERROR(IF(COUNTA(EM$56:EM166)=EM$54,EM166,FORECAST(EG166,OFFSET(EP$56:EP$254,MATCH(EG166,EO$56:EO$254,1)-1,0,2), OFFSET(EO$56:EO$254,MATCH(EG166,EO$56:EO$254,1)-1,0,2))),"")</f>
        <v>0</v>
      </c>
      <c r="EO166" s="9" t="str">
        <f t="array" ref="EO166">IFERROR(INDEX(EG$56:EG$1054,SMALL(IF(ISNUMBER(EM$56:EM$1054),ROW(EG$1:EG$999),""),ROW(EG111))),"")</f>
        <v/>
      </c>
      <c r="EP166" s="9" t="str">
        <f t="array" ref="EP166">IFERROR(INDEX(EM$56:EM$1054,SMALL(IF(ISNUMBER(EM$56:EM$1054),ROW(EM$1:EM$999),""),ROW(EM111))),"")</f>
        <v/>
      </c>
      <c r="EQ166" s="9"/>
      <c r="ER166" s="9"/>
      <c r="ES166" s="9"/>
      <c r="ET166" s="9"/>
      <c r="EU166" s="9"/>
      <c r="EV166" s="9"/>
    </row>
    <row r="167" spans="1:152" x14ac:dyDescent="0.25">
      <c r="A167" s="8"/>
      <c r="B167" s="9"/>
      <c r="C167" s="9"/>
      <c r="D167" s="9"/>
      <c r="E167" s="10">
        <f t="shared" si="8"/>
        <v>0</v>
      </c>
      <c r="F167" s="12"/>
      <c r="G167" s="12"/>
      <c r="H167" s="11"/>
      <c r="I167" s="9"/>
      <c r="J167" s="9"/>
      <c r="K167" s="9">
        <f ca="1">IFERROR(IF(COUNTA(J$56:J167)=J$54,J167,FORECAST(D167,OFFSET(M$56:M$254,MATCH(D167,L$56:L$254,1)-1,0,2), OFFSET(L$56:L$254,MATCH(D167,L$56:L$254,1)-1,0,2))),"")</f>
        <v>0</v>
      </c>
      <c r="L167" s="9" t="str">
        <f t="array" ref="L167">IFERROR(INDEX(D$56:D$1054,SMALL(IF(ISNUMBER(J$56:J$1054),ROW(D$1:D$999),""),ROW(D112))),"")</f>
        <v/>
      </c>
      <c r="M167" s="9" t="str">
        <f t="array" ref="M167">IFERROR(INDEX(J$56:J$1054,SMALL(IF(ISNUMBER(J$56:J$1054),ROW(J$1:J$999),""),ROW(J112))),"")</f>
        <v/>
      </c>
      <c r="N167" s="9"/>
      <c r="O167" s="9"/>
      <c r="P167" s="9"/>
      <c r="Q167" s="9"/>
      <c r="R167" s="9"/>
      <c r="S167" s="9"/>
      <c r="T167" s="87"/>
      <c r="U167" s="9"/>
      <c r="V167" s="9"/>
      <c r="W167" s="9"/>
      <c r="X167" s="10">
        <f t="shared" si="9"/>
        <v>0</v>
      </c>
      <c r="Y167" s="12"/>
      <c r="Z167" s="12"/>
      <c r="AA167" s="11"/>
      <c r="AB167" s="9"/>
      <c r="AC167" s="9"/>
      <c r="AD167" s="9">
        <f ca="1">IFERROR(IF(COUNTA(AC$56:AC167)=AC$54,AC167,FORECAST(W167,OFFSET(AF$56:AF$254,MATCH(W167,AE$56:AE$254,1)-1,0,2), OFFSET(AE$56:AE$254,MATCH(W167,AE$56:AE$254,1)-1,0,2))),"")</f>
        <v>0</v>
      </c>
      <c r="AE167" s="9" t="str">
        <f t="array" ref="AE167">IFERROR(INDEX(W$56:W$1054,SMALL(IF(ISNUMBER(AC$56:AC$1054),ROW(W$1:W$999),""),ROW(W112))),"")</f>
        <v/>
      </c>
      <c r="AF167" s="9" t="str">
        <f t="array" ref="AF167">IFERROR(INDEX(AC$56:AC$1054,SMALL(IF(ISNUMBER(AC$56:AC$1054),ROW(AC$1:AC$999),""),ROW(AC112))),"")</f>
        <v/>
      </c>
      <c r="AG167" s="9"/>
      <c r="AH167" s="9"/>
      <c r="AI167" s="9"/>
      <c r="AJ167" s="9"/>
      <c r="AK167" s="9"/>
      <c r="AL167" s="9"/>
      <c r="AM167" s="87"/>
      <c r="AN167" s="9"/>
      <c r="AO167" s="9"/>
      <c r="AP167" s="9"/>
      <c r="AQ167" s="10">
        <f t="shared" si="10"/>
        <v>0</v>
      </c>
      <c r="AR167" s="12"/>
      <c r="AS167" s="12"/>
      <c r="AT167" s="11"/>
      <c r="AU167" s="9"/>
      <c r="AV167" s="9"/>
      <c r="AW167" s="9">
        <f ca="1">IFERROR(IF(COUNTA(AV$56:AV167)=AV$54,AV167,FORECAST(AP167,OFFSET(AY$56:AY$254,MATCH(AP167,AX$56:AX$254,1)-1,0,2), OFFSET(AX$56:AX$254,MATCH(AP167,AX$56:AX$254,1)-1,0,2))),"")</f>
        <v>0</v>
      </c>
      <c r="AX167" s="9" t="str">
        <f t="array" ref="AX167">IFERROR(INDEX(AP$56:AP$1054,SMALL(IF(ISNUMBER(AV$56:AV$1054),ROW(AP$1:AP$999),""),ROW(AP112))),"")</f>
        <v/>
      </c>
      <c r="AY167" s="9" t="str">
        <f t="array" ref="AY167">IFERROR(INDEX(AV$56:AV$1054,SMALL(IF(ISNUMBER(AV$56:AV$1054),ROW(AV$1:AV$999),""),ROW(AV112))),"")</f>
        <v/>
      </c>
      <c r="AZ167" s="9"/>
      <c r="BA167" s="9"/>
      <c r="BB167" s="9"/>
      <c r="BC167" s="9"/>
      <c r="BD167" s="9"/>
      <c r="BE167" s="9"/>
      <c r="BF167" s="87"/>
      <c r="BG167" s="9"/>
      <c r="BH167" s="9"/>
      <c r="BI167" s="9"/>
      <c r="BJ167" s="10">
        <f t="shared" si="11"/>
        <v>0</v>
      </c>
      <c r="BK167" s="12"/>
      <c r="BL167" s="12"/>
      <c r="BM167" s="11"/>
      <c r="BN167" s="9"/>
      <c r="BO167" s="9"/>
      <c r="BP167" s="9">
        <f ca="1">IFERROR(IF(COUNTA(BO$56:BO167)=BO$54,BO167,FORECAST(BI167,OFFSET(BR$56:BR$254,MATCH(BI167,BQ$56:BQ$254,1)-1,0,2), OFFSET(BQ$56:BQ$254,MATCH(BI167,BQ$56:BQ$254,1)-1,0,2))),"")</f>
        <v>0</v>
      </c>
      <c r="BQ167" s="9" t="str">
        <f t="array" ref="BQ167">IFERROR(INDEX(BI$56:BI$1054,SMALL(IF(ISNUMBER(BO$56:BO$1054),ROW(BI$1:BI$999),""),ROW(BI112))),"")</f>
        <v/>
      </c>
      <c r="BR167" s="9" t="str">
        <f t="array" ref="BR167">IFERROR(INDEX(BO$56:BO$1054,SMALL(IF(ISNUMBER(BO$56:BO$1054),ROW(BO$1:BO$999),""),ROW(BO112))),"")</f>
        <v/>
      </c>
      <c r="BS167" s="9"/>
      <c r="BT167" s="9"/>
      <c r="BU167" s="9"/>
      <c r="BV167" s="9"/>
      <c r="BW167" s="9"/>
      <c r="BX167" s="9"/>
      <c r="BY167" s="87"/>
      <c r="BZ167" s="9"/>
      <c r="CA167" s="9"/>
      <c r="CB167" s="9"/>
      <c r="CC167" s="10">
        <f t="shared" si="12"/>
        <v>0</v>
      </c>
      <c r="CD167" s="12"/>
      <c r="CE167" s="12"/>
      <c r="CF167" s="11"/>
      <c r="CG167" s="9"/>
      <c r="CH167" s="9"/>
      <c r="CI167" s="9">
        <f ca="1">IFERROR(IF(COUNTA(CH$56:CH167)=CH$54,CH167,FORECAST(CB167,OFFSET(CK$56:CK$254,MATCH(CB167,CJ$56:CJ$254,1)-1,0,2), OFFSET(CJ$56:CJ$254,MATCH(CB167,CJ$56:CJ$254,1)-1,0,2))),"")</f>
        <v>0</v>
      </c>
      <c r="CJ167" s="9" t="str">
        <f t="array" ref="CJ167">IFERROR(INDEX(CB$56:CB$1054,SMALL(IF(ISNUMBER(CH$56:CH$1054),ROW(CB$1:CB$999),""),ROW(CB112))),"")</f>
        <v/>
      </c>
      <c r="CK167" s="9" t="str">
        <f t="array" ref="CK167">IFERROR(INDEX(CH$56:CH$1054,SMALL(IF(ISNUMBER(CH$56:CH$1054),ROW(CH$1:CH$999),""),ROW(CH112))),"")</f>
        <v/>
      </c>
      <c r="CL167" s="9"/>
      <c r="CM167" s="9"/>
      <c r="CN167" s="9"/>
      <c r="CO167" s="9"/>
      <c r="CP167" s="9"/>
      <c r="CQ167" s="9"/>
      <c r="CR167" s="87"/>
      <c r="CS167" s="9"/>
      <c r="CT167" s="9"/>
      <c r="CU167" s="9"/>
      <c r="CV167" s="10">
        <f t="shared" si="13"/>
        <v>0</v>
      </c>
      <c r="CW167" s="12"/>
      <c r="CX167" s="12"/>
      <c r="CY167" s="11"/>
      <c r="CZ167" s="9"/>
      <c r="DA167" s="9"/>
      <c r="DB167" s="9">
        <f ca="1">IFERROR(IF(COUNTA(DA$56:DA167)=DA$54,DA167,FORECAST(CU167,OFFSET(DD$56:DD$254,MATCH(CU167,DC$56:DC$254,1)-1,0,2), OFFSET(DC$56:DC$254,MATCH(CU167,DC$56:DC$254,1)-1,0,2))),"")</f>
        <v>0</v>
      </c>
      <c r="DC167" s="9" t="str">
        <f t="array" ref="DC167">IFERROR(INDEX(CU$56:CU$1054,SMALL(IF(ISNUMBER(DA$56:DA$1054),ROW(CU$1:CU$999),""),ROW(CU112))),"")</f>
        <v/>
      </c>
      <c r="DD167" s="9" t="str">
        <f t="array" ref="DD167">IFERROR(INDEX(DA$56:DA$1054,SMALL(IF(ISNUMBER(DA$56:DA$1054),ROW(DA$1:DA$999),""),ROW(DA112))),"")</f>
        <v/>
      </c>
      <c r="DE167" s="9"/>
      <c r="DF167" s="9"/>
      <c r="DG167" s="9"/>
      <c r="DH167" s="9"/>
      <c r="DI167" s="9"/>
      <c r="DJ167" s="9"/>
      <c r="DK167" s="87"/>
      <c r="DL167" s="9"/>
      <c r="DM167" s="9"/>
      <c r="DN167" s="9"/>
      <c r="DO167" s="10">
        <f t="shared" si="14"/>
        <v>0</v>
      </c>
      <c r="DP167" s="12"/>
      <c r="DQ167" s="12"/>
      <c r="DR167" s="11"/>
      <c r="DS167" s="9"/>
      <c r="DT167" s="9"/>
      <c r="DU167" s="9">
        <f ca="1">IFERROR(IF(COUNTA(DT$56:DT167)=DT$54,DT167,FORECAST(DN167,OFFSET(DW$56:DW$254,MATCH(DN167,DV$56:DV$254,1)-1,0,2), OFFSET(DV$56:DV$254,MATCH(DN167,DV$56:DV$254,1)-1,0,2))),"")</f>
        <v>0</v>
      </c>
      <c r="DV167" s="9" t="str">
        <f t="array" ref="DV167">IFERROR(INDEX(DN$56:DN$1054,SMALL(IF(ISNUMBER(DT$56:DT$1054),ROW(DN$1:DN$999),""),ROW(DN112))),"")</f>
        <v/>
      </c>
      <c r="DW167" s="9" t="str">
        <f t="array" ref="DW167">IFERROR(INDEX(DT$56:DT$1054,SMALL(IF(ISNUMBER(DT$56:DT$1054),ROW(DT$1:DT$999),""),ROW(DT112))),"")</f>
        <v/>
      </c>
      <c r="DX167" s="9"/>
      <c r="DY167" s="9"/>
      <c r="DZ167" s="9"/>
      <c r="EA167" s="9"/>
      <c r="EB167" s="9"/>
      <c r="EC167" s="9"/>
      <c r="ED167" s="87"/>
      <c r="EE167" s="9"/>
      <c r="EF167" s="9"/>
      <c r="EG167" s="9"/>
      <c r="EH167" s="10">
        <f t="shared" si="15"/>
        <v>0</v>
      </c>
      <c r="EI167" s="12"/>
      <c r="EJ167" s="12"/>
      <c r="EK167" s="11"/>
      <c r="EL167" s="9"/>
      <c r="EM167" s="9"/>
      <c r="EN167" s="9">
        <f ca="1">IFERROR(IF(COUNTA(EM$56:EM167)=EM$54,EM167,FORECAST(EG167,OFFSET(EP$56:EP$254,MATCH(EG167,EO$56:EO$254,1)-1,0,2), OFFSET(EO$56:EO$254,MATCH(EG167,EO$56:EO$254,1)-1,0,2))),"")</f>
        <v>0</v>
      </c>
      <c r="EO167" s="9" t="str">
        <f t="array" ref="EO167">IFERROR(INDEX(EG$56:EG$1054,SMALL(IF(ISNUMBER(EM$56:EM$1054),ROW(EG$1:EG$999),""),ROW(EG112))),"")</f>
        <v/>
      </c>
      <c r="EP167" s="9" t="str">
        <f t="array" ref="EP167">IFERROR(INDEX(EM$56:EM$1054,SMALL(IF(ISNUMBER(EM$56:EM$1054),ROW(EM$1:EM$999),""),ROW(EM112))),"")</f>
        <v/>
      </c>
      <c r="EQ167" s="9"/>
      <c r="ER167" s="9"/>
      <c r="ES167" s="9"/>
      <c r="ET167" s="9"/>
      <c r="EU167" s="9"/>
      <c r="EV167" s="9"/>
    </row>
    <row r="168" spans="1:152" x14ac:dyDescent="0.25">
      <c r="A168" s="8"/>
      <c r="B168" s="9"/>
      <c r="C168" s="9"/>
      <c r="D168" s="9"/>
      <c r="E168" s="10">
        <f t="shared" si="8"/>
        <v>0</v>
      </c>
      <c r="F168" s="12"/>
      <c r="G168" s="12"/>
      <c r="H168" s="11"/>
      <c r="I168" s="9"/>
      <c r="J168" s="9"/>
      <c r="K168" s="9">
        <f ca="1">IFERROR(IF(COUNTA(J$56:J168)=J$54,J168,FORECAST(D168,OFFSET(M$56:M$254,MATCH(D168,L$56:L$254,1)-1,0,2), OFFSET(L$56:L$254,MATCH(D168,L$56:L$254,1)-1,0,2))),"")</f>
        <v>0</v>
      </c>
      <c r="L168" s="9" t="str">
        <f t="array" ref="L168">IFERROR(INDEX(D$56:D$1054,SMALL(IF(ISNUMBER(J$56:J$1054),ROW(D$1:D$999),""),ROW(D113))),"")</f>
        <v/>
      </c>
      <c r="M168" s="9" t="str">
        <f t="array" ref="M168">IFERROR(INDEX(J$56:J$1054,SMALL(IF(ISNUMBER(J$56:J$1054),ROW(J$1:J$999),""),ROW(J113))),"")</f>
        <v/>
      </c>
      <c r="N168" s="9"/>
      <c r="O168" s="9"/>
      <c r="P168" s="9"/>
      <c r="Q168" s="9"/>
      <c r="R168" s="9"/>
      <c r="S168" s="9"/>
      <c r="T168" s="87"/>
      <c r="U168" s="9"/>
      <c r="V168" s="9"/>
      <c r="W168" s="9"/>
      <c r="X168" s="10">
        <f t="shared" si="9"/>
        <v>0</v>
      </c>
      <c r="Y168" s="12"/>
      <c r="Z168" s="12"/>
      <c r="AA168" s="11"/>
      <c r="AB168" s="9"/>
      <c r="AC168" s="9"/>
      <c r="AD168" s="9">
        <f ca="1">IFERROR(IF(COUNTA(AC$56:AC168)=AC$54,AC168,FORECAST(W168,OFFSET(AF$56:AF$254,MATCH(W168,AE$56:AE$254,1)-1,0,2), OFFSET(AE$56:AE$254,MATCH(W168,AE$56:AE$254,1)-1,0,2))),"")</f>
        <v>0</v>
      </c>
      <c r="AE168" s="9" t="str">
        <f t="array" ref="AE168">IFERROR(INDEX(W$56:W$1054,SMALL(IF(ISNUMBER(AC$56:AC$1054),ROW(W$1:W$999),""),ROW(W113))),"")</f>
        <v/>
      </c>
      <c r="AF168" s="9" t="str">
        <f t="array" ref="AF168">IFERROR(INDEX(AC$56:AC$1054,SMALL(IF(ISNUMBER(AC$56:AC$1054),ROW(AC$1:AC$999),""),ROW(AC113))),"")</f>
        <v/>
      </c>
      <c r="AG168" s="9"/>
      <c r="AH168" s="9"/>
      <c r="AI168" s="9"/>
      <c r="AJ168" s="9"/>
      <c r="AK168" s="9"/>
      <c r="AL168" s="9"/>
      <c r="AM168" s="87"/>
      <c r="AN168" s="9"/>
      <c r="AO168" s="9"/>
      <c r="AP168" s="9"/>
      <c r="AQ168" s="10">
        <f t="shared" si="10"/>
        <v>0</v>
      </c>
      <c r="AR168" s="12"/>
      <c r="AS168" s="12"/>
      <c r="AT168" s="11"/>
      <c r="AU168" s="9"/>
      <c r="AV168" s="9"/>
      <c r="AW168" s="9">
        <f ca="1">IFERROR(IF(COUNTA(AV$56:AV168)=AV$54,AV168,FORECAST(AP168,OFFSET(AY$56:AY$254,MATCH(AP168,AX$56:AX$254,1)-1,0,2), OFFSET(AX$56:AX$254,MATCH(AP168,AX$56:AX$254,1)-1,0,2))),"")</f>
        <v>0</v>
      </c>
      <c r="AX168" s="9" t="str">
        <f t="array" ref="AX168">IFERROR(INDEX(AP$56:AP$1054,SMALL(IF(ISNUMBER(AV$56:AV$1054),ROW(AP$1:AP$999),""),ROW(AP113))),"")</f>
        <v/>
      </c>
      <c r="AY168" s="9" t="str">
        <f t="array" ref="AY168">IFERROR(INDEX(AV$56:AV$1054,SMALL(IF(ISNUMBER(AV$56:AV$1054),ROW(AV$1:AV$999),""),ROW(AV113))),"")</f>
        <v/>
      </c>
      <c r="AZ168" s="9"/>
      <c r="BA168" s="9"/>
      <c r="BB168" s="9"/>
      <c r="BC168" s="9"/>
      <c r="BD168" s="9"/>
      <c r="BE168" s="9"/>
      <c r="BF168" s="87"/>
      <c r="BG168" s="9"/>
      <c r="BH168" s="9"/>
      <c r="BI168" s="9"/>
      <c r="BJ168" s="10">
        <f t="shared" si="11"/>
        <v>0</v>
      </c>
      <c r="BK168" s="12"/>
      <c r="BL168" s="12"/>
      <c r="BM168" s="11"/>
      <c r="BN168" s="9"/>
      <c r="BO168" s="9"/>
      <c r="BP168" s="9">
        <f ca="1">IFERROR(IF(COUNTA(BO$56:BO168)=BO$54,BO168,FORECAST(BI168,OFFSET(BR$56:BR$254,MATCH(BI168,BQ$56:BQ$254,1)-1,0,2), OFFSET(BQ$56:BQ$254,MATCH(BI168,BQ$56:BQ$254,1)-1,0,2))),"")</f>
        <v>0</v>
      </c>
      <c r="BQ168" s="9" t="str">
        <f t="array" ref="BQ168">IFERROR(INDEX(BI$56:BI$1054,SMALL(IF(ISNUMBER(BO$56:BO$1054),ROW(BI$1:BI$999),""),ROW(BI113))),"")</f>
        <v/>
      </c>
      <c r="BR168" s="9" t="str">
        <f t="array" ref="BR168">IFERROR(INDEX(BO$56:BO$1054,SMALL(IF(ISNUMBER(BO$56:BO$1054),ROW(BO$1:BO$999),""),ROW(BO113))),"")</f>
        <v/>
      </c>
      <c r="BS168" s="9"/>
      <c r="BT168" s="9"/>
      <c r="BU168" s="9"/>
      <c r="BV168" s="9"/>
      <c r="BW168" s="9"/>
      <c r="BX168" s="9"/>
      <c r="BY168" s="87"/>
      <c r="BZ168" s="9"/>
      <c r="CA168" s="9"/>
      <c r="CB168" s="9"/>
      <c r="CC168" s="10">
        <f t="shared" si="12"/>
        <v>0</v>
      </c>
      <c r="CD168" s="12"/>
      <c r="CE168" s="12"/>
      <c r="CF168" s="11"/>
      <c r="CG168" s="9"/>
      <c r="CH168" s="9"/>
      <c r="CI168" s="9">
        <f ca="1">IFERROR(IF(COUNTA(CH$56:CH168)=CH$54,CH168,FORECAST(CB168,OFFSET(CK$56:CK$254,MATCH(CB168,CJ$56:CJ$254,1)-1,0,2), OFFSET(CJ$56:CJ$254,MATCH(CB168,CJ$56:CJ$254,1)-1,0,2))),"")</f>
        <v>0</v>
      </c>
      <c r="CJ168" s="9" t="str">
        <f t="array" ref="CJ168">IFERROR(INDEX(CB$56:CB$1054,SMALL(IF(ISNUMBER(CH$56:CH$1054),ROW(CB$1:CB$999),""),ROW(CB113))),"")</f>
        <v/>
      </c>
      <c r="CK168" s="9" t="str">
        <f t="array" ref="CK168">IFERROR(INDEX(CH$56:CH$1054,SMALL(IF(ISNUMBER(CH$56:CH$1054),ROW(CH$1:CH$999),""),ROW(CH113))),"")</f>
        <v/>
      </c>
      <c r="CL168" s="9"/>
      <c r="CM168" s="9"/>
      <c r="CN168" s="9"/>
      <c r="CO168" s="9"/>
      <c r="CP168" s="9"/>
      <c r="CQ168" s="9"/>
      <c r="CR168" s="87"/>
      <c r="CS168" s="9"/>
      <c r="CT168" s="9"/>
      <c r="CU168" s="9"/>
      <c r="CV168" s="10">
        <f t="shared" si="13"/>
        <v>0</v>
      </c>
      <c r="CW168" s="12"/>
      <c r="CX168" s="12"/>
      <c r="CY168" s="11"/>
      <c r="CZ168" s="9"/>
      <c r="DA168" s="9"/>
      <c r="DB168" s="9">
        <f ca="1">IFERROR(IF(COUNTA(DA$56:DA168)=DA$54,DA168,FORECAST(CU168,OFFSET(DD$56:DD$254,MATCH(CU168,DC$56:DC$254,1)-1,0,2), OFFSET(DC$56:DC$254,MATCH(CU168,DC$56:DC$254,1)-1,0,2))),"")</f>
        <v>0</v>
      </c>
      <c r="DC168" s="9" t="str">
        <f t="array" ref="DC168">IFERROR(INDEX(CU$56:CU$1054,SMALL(IF(ISNUMBER(DA$56:DA$1054),ROW(CU$1:CU$999),""),ROW(CU113))),"")</f>
        <v/>
      </c>
      <c r="DD168" s="9" t="str">
        <f t="array" ref="DD168">IFERROR(INDEX(DA$56:DA$1054,SMALL(IF(ISNUMBER(DA$56:DA$1054),ROW(DA$1:DA$999),""),ROW(DA113))),"")</f>
        <v/>
      </c>
      <c r="DE168" s="9"/>
      <c r="DF168" s="9"/>
      <c r="DG168" s="9"/>
      <c r="DH168" s="9"/>
      <c r="DI168" s="9"/>
      <c r="DJ168" s="9"/>
      <c r="DK168" s="87"/>
      <c r="DL168" s="9"/>
      <c r="DM168" s="9"/>
      <c r="DN168" s="9"/>
      <c r="DO168" s="10">
        <f t="shared" si="14"/>
        <v>0</v>
      </c>
      <c r="DP168" s="12"/>
      <c r="DQ168" s="12"/>
      <c r="DR168" s="11"/>
      <c r="DS168" s="9"/>
      <c r="DT168" s="9"/>
      <c r="DU168" s="9">
        <f ca="1">IFERROR(IF(COUNTA(DT$56:DT168)=DT$54,DT168,FORECAST(DN168,OFFSET(DW$56:DW$254,MATCH(DN168,DV$56:DV$254,1)-1,0,2), OFFSET(DV$56:DV$254,MATCH(DN168,DV$56:DV$254,1)-1,0,2))),"")</f>
        <v>0</v>
      </c>
      <c r="DV168" s="9" t="str">
        <f t="array" ref="DV168">IFERROR(INDEX(DN$56:DN$1054,SMALL(IF(ISNUMBER(DT$56:DT$1054),ROW(DN$1:DN$999),""),ROW(DN113))),"")</f>
        <v/>
      </c>
      <c r="DW168" s="9" t="str">
        <f t="array" ref="DW168">IFERROR(INDEX(DT$56:DT$1054,SMALL(IF(ISNUMBER(DT$56:DT$1054),ROW(DT$1:DT$999),""),ROW(DT113))),"")</f>
        <v/>
      </c>
      <c r="DX168" s="9"/>
      <c r="DY168" s="9"/>
      <c r="DZ168" s="9"/>
      <c r="EA168" s="9"/>
      <c r="EB168" s="9"/>
      <c r="EC168" s="9"/>
      <c r="ED168" s="87"/>
      <c r="EE168" s="9"/>
      <c r="EF168" s="9"/>
      <c r="EG168" s="9"/>
      <c r="EH168" s="10">
        <f t="shared" si="15"/>
        <v>0</v>
      </c>
      <c r="EI168" s="12"/>
      <c r="EJ168" s="12"/>
      <c r="EK168" s="11"/>
      <c r="EL168" s="9"/>
      <c r="EM168" s="9"/>
      <c r="EN168" s="9">
        <f ca="1">IFERROR(IF(COUNTA(EM$56:EM168)=EM$54,EM168,FORECAST(EG168,OFFSET(EP$56:EP$254,MATCH(EG168,EO$56:EO$254,1)-1,0,2), OFFSET(EO$56:EO$254,MATCH(EG168,EO$56:EO$254,1)-1,0,2))),"")</f>
        <v>0</v>
      </c>
      <c r="EO168" s="9" t="str">
        <f t="array" ref="EO168">IFERROR(INDEX(EG$56:EG$1054,SMALL(IF(ISNUMBER(EM$56:EM$1054),ROW(EG$1:EG$999),""),ROW(EG113))),"")</f>
        <v/>
      </c>
      <c r="EP168" s="9" t="str">
        <f t="array" ref="EP168">IFERROR(INDEX(EM$56:EM$1054,SMALL(IF(ISNUMBER(EM$56:EM$1054),ROW(EM$1:EM$999),""),ROW(EM113))),"")</f>
        <v/>
      </c>
      <c r="EQ168" s="9"/>
      <c r="ER168" s="9"/>
      <c r="ES168" s="9"/>
      <c r="ET168" s="9"/>
      <c r="EU168" s="9"/>
      <c r="EV168" s="9"/>
    </row>
    <row r="169" spans="1:152" x14ac:dyDescent="0.25">
      <c r="A169" s="8"/>
      <c r="B169" s="9"/>
      <c r="C169" s="9"/>
      <c r="D169" s="9"/>
      <c r="E169" s="10">
        <f t="shared" si="8"/>
        <v>0</v>
      </c>
      <c r="F169" s="12"/>
      <c r="G169" s="12"/>
      <c r="H169" s="11"/>
      <c r="I169" s="9"/>
      <c r="J169" s="9"/>
      <c r="K169" s="9">
        <f ca="1">IFERROR(IF(COUNTA(J$56:J169)=J$54,J169,FORECAST(D169,OFFSET(M$56:M$254,MATCH(D169,L$56:L$254,1)-1,0,2), OFFSET(L$56:L$254,MATCH(D169,L$56:L$254,1)-1,0,2))),"")</f>
        <v>0</v>
      </c>
      <c r="L169" s="9" t="str">
        <f t="array" ref="L169">IFERROR(INDEX(D$56:D$1054,SMALL(IF(ISNUMBER(J$56:J$1054),ROW(D$1:D$999),""),ROW(D114))),"")</f>
        <v/>
      </c>
      <c r="M169" s="9" t="str">
        <f t="array" ref="M169">IFERROR(INDEX(J$56:J$1054,SMALL(IF(ISNUMBER(J$56:J$1054),ROW(J$1:J$999),""),ROW(J114))),"")</f>
        <v/>
      </c>
      <c r="N169" s="9"/>
      <c r="O169" s="9"/>
      <c r="P169" s="9"/>
      <c r="Q169" s="9"/>
      <c r="R169" s="9"/>
      <c r="S169" s="9"/>
      <c r="T169" s="87"/>
      <c r="U169" s="9"/>
      <c r="V169" s="9"/>
      <c r="W169" s="9"/>
      <c r="X169" s="10">
        <f t="shared" si="9"/>
        <v>0</v>
      </c>
      <c r="Y169" s="12"/>
      <c r="Z169" s="12"/>
      <c r="AA169" s="11"/>
      <c r="AB169" s="9"/>
      <c r="AC169" s="9"/>
      <c r="AD169" s="9">
        <f ca="1">IFERROR(IF(COUNTA(AC$56:AC169)=AC$54,AC169,FORECAST(W169,OFFSET(AF$56:AF$254,MATCH(W169,AE$56:AE$254,1)-1,0,2), OFFSET(AE$56:AE$254,MATCH(W169,AE$56:AE$254,1)-1,0,2))),"")</f>
        <v>0</v>
      </c>
      <c r="AE169" s="9" t="str">
        <f t="array" ref="AE169">IFERROR(INDEX(W$56:W$1054,SMALL(IF(ISNUMBER(AC$56:AC$1054),ROW(W$1:W$999),""),ROW(W114))),"")</f>
        <v/>
      </c>
      <c r="AF169" s="9" t="str">
        <f t="array" ref="AF169">IFERROR(INDEX(AC$56:AC$1054,SMALL(IF(ISNUMBER(AC$56:AC$1054),ROW(AC$1:AC$999),""),ROW(AC114))),"")</f>
        <v/>
      </c>
      <c r="AG169" s="9"/>
      <c r="AH169" s="9"/>
      <c r="AI169" s="9"/>
      <c r="AJ169" s="9"/>
      <c r="AK169" s="9"/>
      <c r="AL169" s="9"/>
      <c r="AM169" s="87"/>
      <c r="AN169" s="9"/>
      <c r="AO169" s="9"/>
      <c r="AP169" s="9"/>
      <c r="AQ169" s="10">
        <f t="shared" si="10"/>
        <v>0</v>
      </c>
      <c r="AR169" s="12"/>
      <c r="AS169" s="12"/>
      <c r="AT169" s="11"/>
      <c r="AU169" s="9"/>
      <c r="AV169" s="9"/>
      <c r="AW169" s="9">
        <f ca="1">IFERROR(IF(COUNTA(AV$56:AV169)=AV$54,AV169,FORECAST(AP169,OFFSET(AY$56:AY$254,MATCH(AP169,AX$56:AX$254,1)-1,0,2), OFFSET(AX$56:AX$254,MATCH(AP169,AX$56:AX$254,1)-1,0,2))),"")</f>
        <v>0</v>
      </c>
      <c r="AX169" s="9" t="str">
        <f t="array" ref="AX169">IFERROR(INDEX(AP$56:AP$1054,SMALL(IF(ISNUMBER(AV$56:AV$1054),ROW(AP$1:AP$999),""),ROW(AP114))),"")</f>
        <v/>
      </c>
      <c r="AY169" s="9" t="str">
        <f t="array" ref="AY169">IFERROR(INDEX(AV$56:AV$1054,SMALL(IF(ISNUMBER(AV$56:AV$1054),ROW(AV$1:AV$999),""),ROW(AV114))),"")</f>
        <v/>
      </c>
      <c r="AZ169" s="9"/>
      <c r="BA169" s="9"/>
      <c r="BB169" s="9"/>
      <c r="BC169" s="9"/>
      <c r="BD169" s="9"/>
      <c r="BE169" s="9"/>
      <c r="BF169" s="87"/>
      <c r="BG169" s="9"/>
      <c r="BH169" s="9"/>
      <c r="BI169" s="9"/>
      <c r="BJ169" s="10">
        <f t="shared" si="11"/>
        <v>0</v>
      </c>
      <c r="BK169" s="12"/>
      <c r="BL169" s="12"/>
      <c r="BM169" s="11"/>
      <c r="BN169" s="9"/>
      <c r="BO169" s="9"/>
      <c r="BP169" s="9">
        <f ca="1">IFERROR(IF(COUNTA(BO$56:BO169)=BO$54,BO169,FORECAST(BI169,OFFSET(BR$56:BR$254,MATCH(BI169,BQ$56:BQ$254,1)-1,0,2), OFFSET(BQ$56:BQ$254,MATCH(BI169,BQ$56:BQ$254,1)-1,0,2))),"")</f>
        <v>0</v>
      </c>
      <c r="BQ169" s="9" t="str">
        <f t="array" ref="BQ169">IFERROR(INDEX(BI$56:BI$1054,SMALL(IF(ISNUMBER(BO$56:BO$1054),ROW(BI$1:BI$999),""),ROW(BI114))),"")</f>
        <v/>
      </c>
      <c r="BR169" s="9" t="str">
        <f t="array" ref="BR169">IFERROR(INDEX(BO$56:BO$1054,SMALL(IF(ISNUMBER(BO$56:BO$1054),ROW(BO$1:BO$999),""),ROW(BO114))),"")</f>
        <v/>
      </c>
      <c r="BS169" s="9"/>
      <c r="BT169" s="9"/>
      <c r="BU169" s="9"/>
      <c r="BV169" s="9"/>
      <c r="BW169" s="9"/>
      <c r="BX169" s="9"/>
      <c r="BY169" s="87"/>
      <c r="BZ169" s="9"/>
      <c r="CA169" s="9"/>
      <c r="CB169" s="9"/>
      <c r="CC169" s="10">
        <f t="shared" si="12"/>
        <v>0</v>
      </c>
      <c r="CD169" s="12"/>
      <c r="CE169" s="12"/>
      <c r="CF169" s="11"/>
      <c r="CG169" s="9"/>
      <c r="CH169" s="9"/>
      <c r="CI169" s="9">
        <f ca="1">IFERROR(IF(COUNTA(CH$56:CH169)=CH$54,CH169,FORECAST(CB169,OFFSET(CK$56:CK$254,MATCH(CB169,CJ$56:CJ$254,1)-1,0,2), OFFSET(CJ$56:CJ$254,MATCH(CB169,CJ$56:CJ$254,1)-1,0,2))),"")</f>
        <v>0</v>
      </c>
      <c r="CJ169" s="9" t="str">
        <f t="array" ref="CJ169">IFERROR(INDEX(CB$56:CB$1054,SMALL(IF(ISNUMBER(CH$56:CH$1054),ROW(CB$1:CB$999),""),ROW(CB114))),"")</f>
        <v/>
      </c>
      <c r="CK169" s="9" t="str">
        <f t="array" ref="CK169">IFERROR(INDEX(CH$56:CH$1054,SMALL(IF(ISNUMBER(CH$56:CH$1054),ROW(CH$1:CH$999),""),ROW(CH114))),"")</f>
        <v/>
      </c>
      <c r="CL169" s="9"/>
      <c r="CM169" s="9"/>
      <c r="CN169" s="9"/>
      <c r="CO169" s="9"/>
      <c r="CP169" s="9"/>
      <c r="CQ169" s="9"/>
      <c r="CR169" s="87"/>
      <c r="CS169" s="9"/>
      <c r="CT169" s="9"/>
      <c r="CU169" s="9"/>
      <c r="CV169" s="10">
        <f t="shared" si="13"/>
        <v>0</v>
      </c>
      <c r="CW169" s="12"/>
      <c r="CX169" s="12"/>
      <c r="CY169" s="11"/>
      <c r="CZ169" s="9"/>
      <c r="DA169" s="9"/>
      <c r="DB169" s="9">
        <f ca="1">IFERROR(IF(COUNTA(DA$56:DA169)=DA$54,DA169,FORECAST(CU169,OFFSET(DD$56:DD$254,MATCH(CU169,DC$56:DC$254,1)-1,0,2), OFFSET(DC$56:DC$254,MATCH(CU169,DC$56:DC$254,1)-1,0,2))),"")</f>
        <v>0</v>
      </c>
      <c r="DC169" s="9" t="str">
        <f t="array" ref="DC169">IFERROR(INDEX(CU$56:CU$1054,SMALL(IF(ISNUMBER(DA$56:DA$1054),ROW(CU$1:CU$999),""),ROW(CU114))),"")</f>
        <v/>
      </c>
      <c r="DD169" s="9" t="str">
        <f t="array" ref="DD169">IFERROR(INDEX(DA$56:DA$1054,SMALL(IF(ISNUMBER(DA$56:DA$1054),ROW(DA$1:DA$999),""),ROW(DA114))),"")</f>
        <v/>
      </c>
      <c r="DE169" s="9"/>
      <c r="DF169" s="9"/>
      <c r="DG169" s="9"/>
      <c r="DH169" s="9"/>
      <c r="DI169" s="9"/>
      <c r="DJ169" s="9"/>
      <c r="DK169" s="87"/>
      <c r="DL169" s="9"/>
      <c r="DM169" s="9"/>
      <c r="DN169" s="9"/>
      <c r="DO169" s="10">
        <f t="shared" si="14"/>
        <v>0</v>
      </c>
      <c r="DP169" s="12"/>
      <c r="DQ169" s="12"/>
      <c r="DR169" s="11"/>
      <c r="DS169" s="9"/>
      <c r="DT169" s="9"/>
      <c r="DU169" s="9">
        <f ca="1">IFERROR(IF(COUNTA(DT$56:DT169)=DT$54,DT169,FORECAST(DN169,OFFSET(DW$56:DW$254,MATCH(DN169,DV$56:DV$254,1)-1,0,2), OFFSET(DV$56:DV$254,MATCH(DN169,DV$56:DV$254,1)-1,0,2))),"")</f>
        <v>0</v>
      </c>
      <c r="DV169" s="9" t="str">
        <f t="array" ref="DV169">IFERROR(INDEX(DN$56:DN$1054,SMALL(IF(ISNUMBER(DT$56:DT$1054),ROW(DN$1:DN$999),""),ROW(DN114))),"")</f>
        <v/>
      </c>
      <c r="DW169" s="9" t="str">
        <f t="array" ref="DW169">IFERROR(INDEX(DT$56:DT$1054,SMALL(IF(ISNUMBER(DT$56:DT$1054),ROW(DT$1:DT$999),""),ROW(DT114))),"")</f>
        <v/>
      </c>
      <c r="DX169" s="9"/>
      <c r="DY169" s="9"/>
      <c r="DZ169" s="9"/>
      <c r="EA169" s="9"/>
      <c r="EB169" s="9"/>
      <c r="EC169" s="9"/>
      <c r="ED169" s="87"/>
      <c r="EE169" s="9"/>
      <c r="EF169" s="9"/>
      <c r="EG169" s="9"/>
      <c r="EH169" s="10">
        <f t="shared" si="15"/>
        <v>0</v>
      </c>
      <c r="EI169" s="12"/>
      <c r="EJ169" s="12"/>
      <c r="EK169" s="11"/>
      <c r="EL169" s="9"/>
      <c r="EM169" s="9"/>
      <c r="EN169" s="9">
        <f ca="1">IFERROR(IF(COUNTA(EM$56:EM169)=EM$54,EM169,FORECAST(EG169,OFFSET(EP$56:EP$254,MATCH(EG169,EO$56:EO$254,1)-1,0,2), OFFSET(EO$56:EO$254,MATCH(EG169,EO$56:EO$254,1)-1,0,2))),"")</f>
        <v>0</v>
      </c>
      <c r="EO169" s="9" t="str">
        <f t="array" ref="EO169">IFERROR(INDEX(EG$56:EG$1054,SMALL(IF(ISNUMBER(EM$56:EM$1054),ROW(EG$1:EG$999),""),ROW(EG114))),"")</f>
        <v/>
      </c>
      <c r="EP169" s="9" t="str">
        <f t="array" ref="EP169">IFERROR(INDEX(EM$56:EM$1054,SMALL(IF(ISNUMBER(EM$56:EM$1054),ROW(EM$1:EM$999),""),ROW(EM114))),"")</f>
        <v/>
      </c>
      <c r="EQ169" s="9"/>
      <c r="ER169" s="9"/>
      <c r="ES169" s="9"/>
      <c r="ET169" s="9"/>
      <c r="EU169" s="9"/>
      <c r="EV169" s="9"/>
    </row>
    <row r="170" spans="1:152" x14ac:dyDescent="0.25">
      <c r="A170" s="8"/>
      <c r="B170" s="9"/>
      <c r="C170" s="9"/>
      <c r="D170" s="9"/>
      <c r="E170" s="10">
        <f t="shared" si="8"/>
        <v>0</v>
      </c>
      <c r="F170" s="12"/>
      <c r="G170" s="12"/>
      <c r="H170" s="11"/>
      <c r="I170" s="9"/>
      <c r="J170" s="9"/>
      <c r="K170" s="9">
        <f ca="1">IFERROR(IF(COUNTA(J$56:J170)=J$54,J170,FORECAST(D170,OFFSET(M$56:M$254,MATCH(D170,L$56:L$254,1)-1,0,2), OFFSET(L$56:L$254,MATCH(D170,L$56:L$254,1)-1,0,2))),"")</f>
        <v>0</v>
      </c>
      <c r="L170" s="9" t="str">
        <f t="array" ref="L170">IFERROR(INDEX(D$56:D$1054,SMALL(IF(ISNUMBER(J$56:J$1054),ROW(D$1:D$999),""),ROW(D115))),"")</f>
        <v/>
      </c>
      <c r="M170" s="9" t="str">
        <f t="array" ref="M170">IFERROR(INDEX(J$56:J$1054,SMALL(IF(ISNUMBER(J$56:J$1054),ROW(J$1:J$999),""),ROW(J115))),"")</f>
        <v/>
      </c>
      <c r="N170" s="9"/>
      <c r="O170" s="9"/>
      <c r="P170" s="9"/>
      <c r="Q170" s="9"/>
      <c r="R170" s="9"/>
      <c r="S170" s="9"/>
      <c r="T170" s="87"/>
      <c r="U170" s="9"/>
      <c r="V170" s="9"/>
      <c r="W170" s="9"/>
      <c r="X170" s="10">
        <f t="shared" si="9"/>
        <v>0</v>
      </c>
      <c r="Y170" s="12"/>
      <c r="Z170" s="12"/>
      <c r="AA170" s="11"/>
      <c r="AB170" s="9"/>
      <c r="AC170" s="9"/>
      <c r="AD170" s="9">
        <f ca="1">IFERROR(IF(COUNTA(AC$56:AC170)=AC$54,AC170,FORECAST(W170,OFFSET(AF$56:AF$254,MATCH(W170,AE$56:AE$254,1)-1,0,2), OFFSET(AE$56:AE$254,MATCH(W170,AE$56:AE$254,1)-1,0,2))),"")</f>
        <v>0</v>
      </c>
      <c r="AE170" s="9" t="str">
        <f t="array" ref="AE170">IFERROR(INDEX(W$56:W$1054,SMALL(IF(ISNUMBER(AC$56:AC$1054),ROW(W$1:W$999),""),ROW(W115))),"")</f>
        <v/>
      </c>
      <c r="AF170" s="9" t="str">
        <f t="array" ref="AF170">IFERROR(INDEX(AC$56:AC$1054,SMALL(IF(ISNUMBER(AC$56:AC$1054),ROW(AC$1:AC$999),""),ROW(AC115))),"")</f>
        <v/>
      </c>
      <c r="AG170" s="9"/>
      <c r="AH170" s="9"/>
      <c r="AI170" s="9"/>
      <c r="AJ170" s="9"/>
      <c r="AK170" s="9"/>
      <c r="AL170" s="9"/>
      <c r="AM170" s="87"/>
      <c r="AN170" s="9"/>
      <c r="AO170" s="9"/>
      <c r="AP170" s="9"/>
      <c r="AQ170" s="10">
        <f t="shared" si="10"/>
        <v>0</v>
      </c>
      <c r="AR170" s="12"/>
      <c r="AS170" s="12"/>
      <c r="AT170" s="11"/>
      <c r="AU170" s="9"/>
      <c r="AV170" s="9"/>
      <c r="AW170" s="9">
        <f ca="1">IFERROR(IF(COUNTA(AV$56:AV170)=AV$54,AV170,FORECAST(AP170,OFFSET(AY$56:AY$254,MATCH(AP170,AX$56:AX$254,1)-1,0,2), OFFSET(AX$56:AX$254,MATCH(AP170,AX$56:AX$254,1)-1,0,2))),"")</f>
        <v>0</v>
      </c>
      <c r="AX170" s="9" t="str">
        <f t="array" ref="AX170">IFERROR(INDEX(AP$56:AP$1054,SMALL(IF(ISNUMBER(AV$56:AV$1054),ROW(AP$1:AP$999),""),ROW(AP115))),"")</f>
        <v/>
      </c>
      <c r="AY170" s="9" t="str">
        <f t="array" ref="AY170">IFERROR(INDEX(AV$56:AV$1054,SMALL(IF(ISNUMBER(AV$56:AV$1054),ROW(AV$1:AV$999),""),ROW(AV115))),"")</f>
        <v/>
      </c>
      <c r="AZ170" s="9"/>
      <c r="BA170" s="9"/>
      <c r="BB170" s="9"/>
      <c r="BC170" s="9"/>
      <c r="BD170" s="9"/>
      <c r="BE170" s="9"/>
      <c r="BF170" s="87"/>
      <c r="BG170" s="9"/>
      <c r="BH170" s="9"/>
      <c r="BI170" s="9"/>
      <c r="BJ170" s="10">
        <f t="shared" si="11"/>
        <v>0</v>
      </c>
      <c r="BK170" s="12"/>
      <c r="BL170" s="12"/>
      <c r="BM170" s="11"/>
      <c r="BN170" s="9"/>
      <c r="BO170" s="9"/>
      <c r="BP170" s="9">
        <f ca="1">IFERROR(IF(COUNTA(BO$56:BO170)=BO$54,BO170,FORECAST(BI170,OFFSET(BR$56:BR$254,MATCH(BI170,BQ$56:BQ$254,1)-1,0,2), OFFSET(BQ$56:BQ$254,MATCH(BI170,BQ$56:BQ$254,1)-1,0,2))),"")</f>
        <v>0</v>
      </c>
      <c r="BQ170" s="9" t="str">
        <f t="array" ref="BQ170">IFERROR(INDEX(BI$56:BI$1054,SMALL(IF(ISNUMBER(BO$56:BO$1054),ROW(BI$1:BI$999),""),ROW(BI115))),"")</f>
        <v/>
      </c>
      <c r="BR170" s="9" t="str">
        <f t="array" ref="BR170">IFERROR(INDEX(BO$56:BO$1054,SMALL(IF(ISNUMBER(BO$56:BO$1054),ROW(BO$1:BO$999),""),ROW(BO115))),"")</f>
        <v/>
      </c>
      <c r="BS170" s="9"/>
      <c r="BT170" s="9"/>
      <c r="BU170" s="9"/>
      <c r="BV170" s="9"/>
      <c r="BW170" s="9"/>
      <c r="BX170" s="9"/>
      <c r="BY170" s="87"/>
      <c r="BZ170" s="9"/>
      <c r="CA170" s="9"/>
      <c r="CB170" s="9"/>
      <c r="CC170" s="10">
        <f t="shared" si="12"/>
        <v>0</v>
      </c>
      <c r="CD170" s="12"/>
      <c r="CE170" s="12"/>
      <c r="CF170" s="11"/>
      <c r="CG170" s="9"/>
      <c r="CH170" s="9"/>
      <c r="CI170" s="9">
        <f ca="1">IFERROR(IF(COUNTA(CH$56:CH170)=CH$54,CH170,FORECAST(CB170,OFFSET(CK$56:CK$254,MATCH(CB170,CJ$56:CJ$254,1)-1,0,2), OFFSET(CJ$56:CJ$254,MATCH(CB170,CJ$56:CJ$254,1)-1,0,2))),"")</f>
        <v>0</v>
      </c>
      <c r="CJ170" s="9" t="str">
        <f t="array" ref="CJ170">IFERROR(INDEX(CB$56:CB$1054,SMALL(IF(ISNUMBER(CH$56:CH$1054),ROW(CB$1:CB$999),""),ROW(CB115))),"")</f>
        <v/>
      </c>
      <c r="CK170" s="9" t="str">
        <f t="array" ref="CK170">IFERROR(INDEX(CH$56:CH$1054,SMALL(IF(ISNUMBER(CH$56:CH$1054),ROW(CH$1:CH$999),""),ROW(CH115))),"")</f>
        <v/>
      </c>
      <c r="CL170" s="9"/>
      <c r="CM170" s="9"/>
      <c r="CN170" s="9"/>
      <c r="CO170" s="9"/>
      <c r="CP170" s="9"/>
      <c r="CQ170" s="9"/>
      <c r="CR170" s="87"/>
      <c r="CS170" s="9"/>
      <c r="CT170" s="9"/>
      <c r="CU170" s="9"/>
      <c r="CV170" s="10">
        <f t="shared" si="13"/>
        <v>0</v>
      </c>
      <c r="CW170" s="12"/>
      <c r="CX170" s="12"/>
      <c r="CY170" s="11"/>
      <c r="CZ170" s="9"/>
      <c r="DA170" s="9"/>
      <c r="DB170" s="9">
        <f ca="1">IFERROR(IF(COUNTA(DA$56:DA170)=DA$54,DA170,FORECAST(CU170,OFFSET(DD$56:DD$254,MATCH(CU170,DC$56:DC$254,1)-1,0,2), OFFSET(DC$56:DC$254,MATCH(CU170,DC$56:DC$254,1)-1,0,2))),"")</f>
        <v>0</v>
      </c>
      <c r="DC170" s="9" t="str">
        <f t="array" ref="DC170">IFERROR(INDEX(CU$56:CU$1054,SMALL(IF(ISNUMBER(DA$56:DA$1054),ROW(CU$1:CU$999),""),ROW(CU115))),"")</f>
        <v/>
      </c>
      <c r="DD170" s="9" t="str">
        <f t="array" ref="DD170">IFERROR(INDEX(DA$56:DA$1054,SMALL(IF(ISNUMBER(DA$56:DA$1054),ROW(DA$1:DA$999),""),ROW(DA115))),"")</f>
        <v/>
      </c>
      <c r="DE170" s="9"/>
      <c r="DF170" s="9"/>
      <c r="DG170" s="9"/>
      <c r="DH170" s="9"/>
      <c r="DI170" s="9"/>
      <c r="DJ170" s="9"/>
      <c r="DK170" s="87"/>
      <c r="DL170" s="9"/>
      <c r="DM170" s="9"/>
      <c r="DN170" s="9"/>
      <c r="DO170" s="10">
        <f t="shared" si="14"/>
        <v>0</v>
      </c>
      <c r="DP170" s="12"/>
      <c r="DQ170" s="12"/>
      <c r="DR170" s="11"/>
      <c r="DS170" s="9"/>
      <c r="DT170" s="9"/>
      <c r="DU170" s="9">
        <f ca="1">IFERROR(IF(COUNTA(DT$56:DT170)=DT$54,DT170,FORECAST(DN170,OFFSET(DW$56:DW$254,MATCH(DN170,DV$56:DV$254,1)-1,0,2), OFFSET(DV$56:DV$254,MATCH(DN170,DV$56:DV$254,1)-1,0,2))),"")</f>
        <v>0</v>
      </c>
      <c r="DV170" s="9" t="str">
        <f t="array" ref="DV170">IFERROR(INDEX(DN$56:DN$1054,SMALL(IF(ISNUMBER(DT$56:DT$1054),ROW(DN$1:DN$999),""),ROW(DN115))),"")</f>
        <v/>
      </c>
      <c r="DW170" s="9" t="str">
        <f t="array" ref="DW170">IFERROR(INDEX(DT$56:DT$1054,SMALL(IF(ISNUMBER(DT$56:DT$1054),ROW(DT$1:DT$999),""),ROW(DT115))),"")</f>
        <v/>
      </c>
      <c r="DX170" s="9"/>
      <c r="DY170" s="9"/>
      <c r="DZ170" s="9"/>
      <c r="EA170" s="9"/>
      <c r="EB170" s="9"/>
      <c r="EC170" s="9"/>
      <c r="ED170" s="87"/>
      <c r="EE170" s="9"/>
      <c r="EF170" s="9"/>
      <c r="EG170" s="9"/>
      <c r="EH170" s="10">
        <f t="shared" si="15"/>
        <v>0</v>
      </c>
      <c r="EI170" s="12"/>
      <c r="EJ170" s="12"/>
      <c r="EK170" s="11"/>
      <c r="EL170" s="9"/>
      <c r="EM170" s="9"/>
      <c r="EN170" s="9">
        <f ca="1">IFERROR(IF(COUNTA(EM$56:EM170)=EM$54,EM170,FORECAST(EG170,OFFSET(EP$56:EP$254,MATCH(EG170,EO$56:EO$254,1)-1,0,2), OFFSET(EO$56:EO$254,MATCH(EG170,EO$56:EO$254,1)-1,0,2))),"")</f>
        <v>0</v>
      </c>
      <c r="EO170" s="9" t="str">
        <f t="array" ref="EO170">IFERROR(INDEX(EG$56:EG$1054,SMALL(IF(ISNUMBER(EM$56:EM$1054),ROW(EG$1:EG$999),""),ROW(EG115))),"")</f>
        <v/>
      </c>
      <c r="EP170" s="9" t="str">
        <f t="array" ref="EP170">IFERROR(INDEX(EM$56:EM$1054,SMALL(IF(ISNUMBER(EM$56:EM$1054),ROW(EM$1:EM$999),""),ROW(EM115))),"")</f>
        <v/>
      </c>
      <c r="EQ170" s="9"/>
      <c r="ER170" s="9"/>
      <c r="ES170" s="9"/>
      <c r="ET170" s="9"/>
      <c r="EU170" s="9"/>
      <c r="EV170" s="9"/>
    </row>
    <row r="171" spans="1:152" x14ac:dyDescent="0.25">
      <c r="A171" s="8"/>
      <c r="B171" s="9"/>
      <c r="C171" s="9"/>
      <c r="D171" s="9"/>
      <c r="E171" s="10">
        <f t="shared" si="8"/>
        <v>0</v>
      </c>
      <c r="F171" s="12"/>
      <c r="G171" s="12"/>
      <c r="H171" s="11"/>
      <c r="I171" s="9"/>
      <c r="J171" s="9"/>
      <c r="K171" s="9">
        <f ca="1">IFERROR(IF(COUNTA(J$56:J171)=J$54,J171,FORECAST(D171,OFFSET(M$56:M$254,MATCH(D171,L$56:L$254,1)-1,0,2), OFFSET(L$56:L$254,MATCH(D171,L$56:L$254,1)-1,0,2))),"")</f>
        <v>0</v>
      </c>
      <c r="L171" s="9" t="str">
        <f t="array" ref="L171">IFERROR(INDEX(D$56:D$1054,SMALL(IF(ISNUMBER(J$56:J$1054),ROW(D$1:D$999),""),ROW(D116))),"")</f>
        <v/>
      </c>
      <c r="M171" s="9" t="str">
        <f t="array" ref="M171">IFERROR(INDEX(J$56:J$1054,SMALL(IF(ISNUMBER(J$56:J$1054),ROW(J$1:J$999),""),ROW(J116))),"")</f>
        <v/>
      </c>
      <c r="N171" s="9"/>
      <c r="O171" s="9"/>
      <c r="P171" s="9"/>
      <c r="Q171" s="9"/>
      <c r="R171" s="9"/>
      <c r="S171" s="9"/>
      <c r="T171" s="87"/>
      <c r="U171" s="9"/>
      <c r="V171" s="9"/>
      <c r="W171" s="9"/>
      <c r="X171" s="10">
        <f t="shared" si="9"/>
        <v>0</v>
      </c>
      <c r="Y171" s="12"/>
      <c r="Z171" s="12"/>
      <c r="AA171" s="11"/>
      <c r="AB171" s="9"/>
      <c r="AC171" s="9"/>
      <c r="AD171" s="9">
        <f ca="1">IFERROR(IF(COUNTA(AC$56:AC171)=AC$54,AC171,FORECAST(W171,OFFSET(AF$56:AF$254,MATCH(W171,AE$56:AE$254,1)-1,0,2), OFFSET(AE$56:AE$254,MATCH(W171,AE$56:AE$254,1)-1,0,2))),"")</f>
        <v>0</v>
      </c>
      <c r="AE171" s="9" t="str">
        <f t="array" ref="AE171">IFERROR(INDEX(W$56:W$1054,SMALL(IF(ISNUMBER(AC$56:AC$1054),ROW(W$1:W$999),""),ROW(W116))),"")</f>
        <v/>
      </c>
      <c r="AF171" s="9" t="str">
        <f t="array" ref="AF171">IFERROR(INDEX(AC$56:AC$1054,SMALL(IF(ISNUMBER(AC$56:AC$1054),ROW(AC$1:AC$999),""),ROW(AC116))),"")</f>
        <v/>
      </c>
      <c r="AG171" s="9"/>
      <c r="AH171" s="9"/>
      <c r="AI171" s="9"/>
      <c r="AJ171" s="9"/>
      <c r="AK171" s="9"/>
      <c r="AL171" s="9"/>
      <c r="AM171" s="87"/>
      <c r="AN171" s="9"/>
      <c r="AO171" s="9"/>
      <c r="AP171" s="9"/>
      <c r="AQ171" s="10">
        <f t="shared" si="10"/>
        <v>0</v>
      </c>
      <c r="AR171" s="12"/>
      <c r="AS171" s="12"/>
      <c r="AT171" s="11"/>
      <c r="AU171" s="9"/>
      <c r="AV171" s="9"/>
      <c r="AW171" s="9">
        <f ca="1">IFERROR(IF(COUNTA(AV$56:AV171)=AV$54,AV171,FORECAST(AP171,OFFSET(AY$56:AY$254,MATCH(AP171,AX$56:AX$254,1)-1,0,2), OFFSET(AX$56:AX$254,MATCH(AP171,AX$56:AX$254,1)-1,0,2))),"")</f>
        <v>0</v>
      </c>
      <c r="AX171" s="9" t="str">
        <f t="array" ref="AX171">IFERROR(INDEX(AP$56:AP$1054,SMALL(IF(ISNUMBER(AV$56:AV$1054),ROW(AP$1:AP$999),""),ROW(AP116))),"")</f>
        <v/>
      </c>
      <c r="AY171" s="9" t="str">
        <f t="array" ref="AY171">IFERROR(INDEX(AV$56:AV$1054,SMALL(IF(ISNUMBER(AV$56:AV$1054),ROW(AV$1:AV$999),""),ROW(AV116))),"")</f>
        <v/>
      </c>
      <c r="AZ171" s="9"/>
      <c r="BA171" s="9"/>
      <c r="BB171" s="9"/>
      <c r="BC171" s="9"/>
      <c r="BD171" s="9"/>
      <c r="BE171" s="9"/>
      <c r="BF171" s="87"/>
      <c r="BG171" s="9"/>
      <c r="BH171" s="9"/>
      <c r="BI171" s="9"/>
      <c r="BJ171" s="10">
        <f t="shared" si="11"/>
        <v>0</v>
      </c>
      <c r="BK171" s="12"/>
      <c r="BL171" s="12"/>
      <c r="BM171" s="11"/>
      <c r="BN171" s="9"/>
      <c r="BO171" s="9"/>
      <c r="BP171" s="9">
        <f ca="1">IFERROR(IF(COUNTA(BO$56:BO171)=BO$54,BO171,FORECAST(BI171,OFFSET(BR$56:BR$254,MATCH(BI171,BQ$56:BQ$254,1)-1,0,2), OFFSET(BQ$56:BQ$254,MATCH(BI171,BQ$56:BQ$254,1)-1,0,2))),"")</f>
        <v>0</v>
      </c>
      <c r="BQ171" s="9" t="str">
        <f t="array" ref="BQ171">IFERROR(INDEX(BI$56:BI$1054,SMALL(IF(ISNUMBER(BO$56:BO$1054),ROW(BI$1:BI$999),""),ROW(BI116))),"")</f>
        <v/>
      </c>
      <c r="BR171" s="9" t="str">
        <f t="array" ref="BR171">IFERROR(INDEX(BO$56:BO$1054,SMALL(IF(ISNUMBER(BO$56:BO$1054),ROW(BO$1:BO$999),""),ROW(BO116))),"")</f>
        <v/>
      </c>
      <c r="BS171" s="9"/>
      <c r="BT171" s="9"/>
      <c r="BU171" s="9"/>
      <c r="BV171" s="9"/>
      <c r="BW171" s="9"/>
      <c r="BX171" s="9"/>
      <c r="BY171" s="87"/>
      <c r="BZ171" s="9"/>
      <c r="CA171" s="9"/>
      <c r="CB171" s="9"/>
      <c r="CC171" s="10">
        <f t="shared" si="12"/>
        <v>0</v>
      </c>
      <c r="CD171" s="12"/>
      <c r="CE171" s="12"/>
      <c r="CF171" s="11"/>
      <c r="CG171" s="9"/>
      <c r="CH171" s="9"/>
      <c r="CI171" s="9">
        <f ca="1">IFERROR(IF(COUNTA(CH$56:CH171)=CH$54,CH171,FORECAST(CB171,OFFSET(CK$56:CK$254,MATCH(CB171,CJ$56:CJ$254,1)-1,0,2), OFFSET(CJ$56:CJ$254,MATCH(CB171,CJ$56:CJ$254,1)-1,0,2))),"")</f>
        <v>0</v>
      </c>
      <c r="CJ171" s="9" t="str">
        <f t="array" ref="CJ171">IFERROR(INDEX(CB$56:CB$1054,SMALL(IF(ISNUMBER(CH$56:CH$1054),ROW(CB$1:CB$999),""),ROW(CB116))),"")</f>
        <v/>
      </c>
      <c r="CK171" s="9" t="str">
        <f t="array" ref="CK171">IFERROR(INDEX(CH$56:CH$1054,SMALL(IF(ISNUMBER(CH$56:CH$1054),ROW(CH$1:CH$999),""),ROW(CH116))),"")</f>
        <v/>
      </c>
      <c r="CL171" s="9"/>
      <c r="CM171" s="9"/>
      <c r="CN171" s="9"/>
      <c r="CO171" s="9"/>
      <c r="CP171" s="9"/>
      <c r="CQ171" s="9"/>
      <c r="CR171" s="87"/>
      <c r="CS171" s="9"/>
      <c r="CT171" s="9"/>
      <c r="CU171" s="9"/>
      <c r="CV171" s="10">
        <f t="shared" si="13"/>
        <v>0</v>
      </c>
      <c r="CW171" s="12"/>
      <c r="CX171" s="12"/>
      <c r="CY171" s="11"/>
      <c r="CZ171" s="9"/>
      <c r="DA171" s="9"/>
      <c r="DB171" s="9">
        <f ca="1">IFERROR(IF(COUNTA(DA$56:DA171)=DA$54,DA171,FORECAST(CU171,OFFSET(DD$56:DD$254,MATCH(CU171,DC$56:DC$254,1)-1,0,2), OFFSET(DC$56:DC$254,MATCH(CU171,DC$56:DC$254,1)-1,0,2))),"")</f>
        <v>0</v>
      </c>
      <c r="DC171" s="9" t="str">
        <f t="array" ref="DC171">IFERROR(INDEX(CU$56:CU$1054,SMALL(IF(ISNUMBER(DA$56:DA$1054),ROW(CU$1:CU$999),""),ROW(CU116))),"")</f>
        <v/>
      </c>
      <c r="DD171" s="9" t="str">
        <f t="array" ref="DD171">IFERROR(INDEX(DA$56:DA$1054,SMALL(IF(ISNUMBER(DA$56:DA$1054),ROW(DA$1:DA$999),""),ROW(DA116))),"")</f>
        <v/>
      </c>
      <c r="DE171" s="9"/>
      <c r="DF171" s="9"/>
      <c r="DG171" s="9"/>
      <c r="DH171" s="9"/>
      <c r="DI171" s="9"/>
      <c r="DJ171" s="9"/>
      <c r="DK171" s="87"/>
      <c r="DL171" s="9"/>
      <c r="DM171" s="9"/>
      <c r="DN171" s="9"/>
      <c r="DO171" s="10">
        <f t="shared" si="14"/>
        <v>0</v>
      </c>
      <c r="DP171" s="12"/>
      <c r="DQ171" s="12"/>
      <c r="DR171" s="11"/>
      <c r="DS171" s="9"/>
      <c r="DT171" s="9"/>
      <c r="DU171" s="9">
        <f ca="1">IFERROR(IF(COUNTA(DT$56:DT171)=DT$54,DT171,FORECAST(DN171,OFFSET(DW$56:DW$254,MATCH(DN171,DV$56:DV$254,1)-1,0,2), OFFSET(DV$56:DV$254,MATCH(DN171,DV$56:DV$254,1)-1,0,2))),"")</f>
        <v>0</v>
      </c>
      <c r="DV171" s="9" t="str">
        <f t="array" ref="DV171">IFERROR(INDEX(DN$56:DN$1054,SMALL(IF(ISNUMBER(DT$56:DT$1054),ROW(DN$1:DN$999),""),ROW(DN116))),"")</f>
        <v/>
      </c>
      <c r="DW171" s="9" t="str">
        <f t="array" ref="DW171">IFERROR(INDEX(DT$56:DT$1054,SMALL(IF(ISNUMBER(DT$56:DT$1054),ROW(DT$1:DT$999),""),ROW(DT116))),"")</f>
        <v/>
      </c>
      <c r="DX171" s="9"/>
      <c r="DY171" s="9"/>
      <c r="DZ171" s="9"/>
      <c r="EA171" s="9"/>
      <c r="EB171" s="9"/>
      <c r="EC171" s="9"/>
      <c r="ED171" s="87"/>
      <c r="EE171" s="9"/>
      <c r="EF171" s="9"/>
      <c r="EG171" s="9"/>
      <c r="EH171" s="10">
        <f t="shared" si="15"/>
        <v>0</v>
      </c>
      <c r="EI171" s="12"/>
      <c r="EJ171" s="12"/>
      <c r="EK171" s="11"/>
      <c r="EL171" s="9"/>
      <c r="EM171" s="9"/>
      <c r="EN171" s="9">
        <f ca="1">IFERROR(IF(COUNTA(EM$56:EM171)=EM$54,EM171,FORECAST(EG171,OFFSET(EP$56:EP$254,MATCH(EG171,EO$56:EO$254,1)-1,0,2), OFFSET(EO$56:EO$254,MATCH(EG171,EO$56:EO$254,1)-1,0,2))),"")</f>
        <v>0</v>
      </c>
      <c r="EO171" s="9" t="str">
        <f t="array" ref="EO171">IFERROR(INDEX(EG$56:EG$1054,SMALL(IF(ISNUMBER(EM$56:EM$1054),ROW(EG$1:EG$999),""),ROW(EG116))),"")</f>
        <v/>
      </c>
      <c r="EP171" s="9" t="str">
        <f t="array" ref="EP171">IFERROR(INDEX(EM$56:EM$1054,SMALL(IF(ISNUMBER(EM$56:EM$1054),ROW(EM$1:EM$999),""),ROW(EM116))),"")</f>
        <v/>
      </c>
      <c r="EQ171" s="9"/>
      <c r="ER171" s="9"/>
      <c r="ES171" s="9"/>
      <c r="ET171" s="9"/>
      <c r="EU171" s="9"/>
      <c r="EV171" s="9"/>
    </row>
    <row r="172" spans="1:152" x14ac:dyDescent="0.25">
      <c r="A172" s="8"/>
      <c r="B172" s="9"/>
      <c r="C172" s="9"/>
      <c r="D172" s="9"/>
      <c r="E172" s="10">
        <f t="shared" si="8"/>
        <v>0</v>
      </c>
      <c r="F172" s="12"/>
      <c r="G172" s="12"/>
      <c r="H172" s="11"/>
      <c r="I172" s="9"/>
      <c r="J172" s="9"/>
      <c r="K172" s="9">
        <f ca="1">IFERROR(IF(COUNTA(J$56:J172)=J$54,J172,FORECAST(D172,OFFSET(M$56:M$254,MATCH(D172,L$56:L$254,1)-1,0,2), OFFSET(L$56:L$254,MATCH(D172,L$56:L$254,1)-1,0,2))),"")</f>
        <v>0</v>
      </c>
      <c r="L172" s="9" t="str">
        <f t="array" ref="L172">IFERROR(INDEX(D$56:D$1054,SMALL(IF(ISNUMBER(J$56:J$1054),ROW(D$1:D$999),""),ROW(D117))),"")</f>
        <v/>
      </c>
      <c r="M172" s="9" t="str">
        <f t="array" ref="M172">IFERROR(INDEX(J$56:J$1054,SMALL(IF(ISNUMBER(J$56:J$1054),ROW(J$1:J$999),""),ROW(J117))),"")</f>
        <v/>
      </c>
      <c r="N172" s="9"/>
      <c r="O172" s="9"/>
      <c r="P172" s="9"/>
      <c r="Q172" s="9"/>
      <c r="R172" s="9"/>
      <c r="S172" s="9"/>
      <c r="T172" s="87"/>
      <c r="U172" s="9"/>
      <c r="V172" s="9"/>
      <c r="W172" s="9"/>
      <c r="X172" s="10">
        <f t="shared" si="9"/>
        <v>0</v>
      </c>
      <c r="Y172" s="12"/>
      <c r="Z172" s="12"/>
      <c r="AA172" s="11"/>
      <c r="AB172" s="9"/>
      <c r="AC172" s="9"/>
      <c r="AD172" s="9">
        <f ca="1">IFERROR(IF(COUNTA(AC$56:AC172)=AC$54,AC172,FORECAST(W172,OFFSET(AF$56:AF$254,MATCH(W172,AE$56:AE$254,1)-1,0,2), OFFSET(AE$56:AE$254,MATCH(W172,AE$56:AE$254,1)-1,0,2))),"")</f>
        <v>0</v>
      </c>
      <c r="AE172" s="9" t="str">
        <f t="array" ref="AE172">IFERROR(INDEX(W$56:W$1054,SMALL(IF(ISNUMBER(AC$56:AC$1054),ROW(W$1:W$999),""),ROW(W117))),"")</f>
        <v/>
      </c>
      <c r="AF172" s="9" t="str">
        <f t="array" ref="AF172">IFERROR(INDEX(AC$56:AC$1054,SMALL(IF(ISNUMBER(AC$56:AC$1054),ROW(AC$1:AC$999),""),ROW(AC117))),"")</f>
        <v/>
      </c>
      <c r="AG172" s="9"/>
      <c r="AH172" s="9"/>
      <c r="AI172" s="9"/>
      <c r="AJ172" s="9"/>
      <c r="AK172" s="9"/>
      <c r="AL172" s="9"/>
      <c r="AM172" s="87"/>
      <c r="AN172" s="9"/>
      <c r="AO172" s="9"/>
      <c r="AP172" s="9"/>
      <c r="AQ172" s="10">
        <f t="shared" si="10"/>
        <v>0</v>
      </c>
      <c r="AR172" s="12"/>
      <c r="AS172" s="12"/>
      <c r="AT172" s="11"/>
      <c r="AU172" s="9"/>
      <c r="AV172" s="9"/>
      <c r="AW172" s="9">
        <f ca="1">IFERROR(IF(COUNTA(AV$56:AV172)=AV$54,AV172,FORECAST(AP172,OFFSET(AY$56:AY$254,MATCH(AP172,AX$56:AX$254,1)-1,0,2), OFFSET(AX$56:AX$254,MATCH(AP172,AX$56:AX$254,1)-1,0,2))),"")</f>
        <v>0</v>
      </c>
      <c r="AX172" s="9" t="str">
        <f t="array" ref="AX172">IFERROR(INDEX(AP$56:AP$1054,SMALL(IF(ISNUMBER(AV$56:AV$1054),ROW(AP$1:AP$999),""),ROW(AP117))),"")</f>
        <v/>
      </c>
      <c r="AY172" s="9" t="str">
        <f t="array" ref="AY172">IFERROR(INDEX(AV$56:AV$1054,SMALL(IF(ISNUMBER(AV$56:AV$1054),ROW(AV$1:AV$999),""),ROW(AV117))),"")</f>
        <v/>
      </c>
      <c r="AZ172" s="9"/>
      <c r="BA172" s="9"/>
      <c r="BB172" s="9"/>
      <c r="BC172" s="9"/>
      <c r="BD172" s="9"/>
      <c r="BE172" s="9"/>
      <c r="BF172" s="87"/>
      <c r="BG172" s="9"/>
      <c r="BH172" s="9"/>
      <c r="BI172" s="9"/>
      <c r="BJ172" s="10">
        <f t="shared" si="11"/>
        <v>0</v>
      </c>
      <c r="BK172" s="12"/>
      <c r="BL172" s="12"/>
      <c r="BM172" s="11"/>
      <c r="BN172" s="9"/>
      <c r="BO172" s="9"/>
      <c r="BP172" s="9">
        <f ca="1">IFERROR(IF(COUNTA(BO$56:BO172)=BO$54,BO172,FORECAST(BI172,OFFSET(BR$56:BR$254,MATCH(BI172,BQ$56:BQ$254,1)-1,0,2), OFFSET(BQ$56:BQ$254,MATCH(BI172,BQ$56:BQ$254,1)-1,0,2))),"")</f>
        <v>0</v>
      </c>
      <c r="BQ172" s="9" t="str">
        <f t="array" ref="BQ172">IFERROR(INDEX(BI$56:BI$1054,SMALL(IF(ISNUMBER(BO$56:BO$1054),ROW(BI$1:BI$999),""),ROW(BI117))),"")</f>
        <v/>
      </c>
      <c r="BR172" s="9" t="str">
        <f t="array" ref="BR172">IFERROR(INDEX(BO$56:BO$1054,SMALL(IF(ISNUMBER(BO$56:BO$1054),ROW(BO$1:BO$999),""),ROW(BO117))),"")</f>
        <v/>
      </c>
      <c r="BS172" s="9"/>
      <c r="BT172" s="9"/>
      <c r="BU172" s="9"/>
      <c r="BV172" s="9"/>
      <c r="BW172" s="9"/>
      <c r="BX172" s="9"/>
      <c r="BY172" s="87"/>
      <c r="BZ172" s="9"/>
      <c r="CA172" s="9"/>
      <c r="CB172" s="9"/>
      <c r="CC172" s="10">
        <f t="shared" si="12"/>
        <v>0</v>
      </c>
      <c r="CD172" s="12"/>
      <c r="CE172" s="12"/>
      <c r="CF172" s="11"/>
      <c r="CG172" s="9"/>
      <c r="CH172" s="9"/>
      <c r="CI172" s="9">
        <f ca="1">IFERROR(IF(COUNTA(CH$56:CH172)=CH$54,CH172,FORECAST(CB172,OFFSET(CK$56:CK$254,MATCH(CB172,CJ$56:CJ$254,1)-1,0,2), OFFSET(CJ$56:CJ$254,MATCH(CB172,CJ$56:CJ$254,1)-1,0,2))),"")</f>
        <v>0</v>
      </c>
      <c r="CJ172" s="9" t="str">
        <f t="array" ref="CJ172">IFERROR(INDEX(CB$56:CB$1054,SMALL(IF(ISNUMBER(CH$56:CH$1054),ROW(CB$1:CB$999),""),ROW(CB117))),"")</f>
        <v/>
      </c>
      <c r="CK172" s="9" t="str">
        <f t="array" ref="CK172">IFERROR(INDEX(CH$56:CH$1054,SMALL(IF(ISNUMBER(CH$56:CH$1054),ROW(CH$1:CH$999),""),ROW(CH117))),"")</f>
        <v/>
      </c>
      <c r="CL172" s="9"/>
      <c r="CM172" s="9"/>
      <c r="CN172" s="9"/>
      <c r="CO172" s="9"/>
      <c r="CP172" s="9"/>
      <c r="CQ172" s="9"/>
      <c r="CR172" s="87"/>
      <c r="CS172" s="9"/>
      <c r="CT172" s="9"/>
      <c r="CU172" s="9"/>
      <c r="CV172" s="10">
        <f t="shared" si="13"/>
        <v>0</v>
      </c>
      <c r="CW172" s="12"/>
      <c r="CX172" s="12"/>
      <c r="CY172" s="11"/>
      <c r="CZ172" s="9"/>
      <c r="DA172" s="9"/>
      <c r="DB172" s="9">
        <f ca="1">IFERROR(IF(COUNTA(DA$56:DA172)=DA$54,DA172,FORECAST(CU172,OFFSET(DD$56:DD$254,MATCH(CU172,DC$56:DC$254,1)-1,0,2), OFFSET(DC$56:DC$254,MATCH(CU172,DC$56:DC$254,1)-1,0,2))),"")</f>
        <v>0</v>
      </c>
      <c r="DC172" s="9" t="str">
        <f t="array" ref="DC172">IFERROR(INDEX(CU$56:CU$1054,SMALL(IF(ISNUMBER(DA$56:DA$1054),ROW(CU$1:CU$999),""),ROW(CU117))),"")</f>
        <v/>
      </c>
      <c r="DD172" s="9" t="str">
        <f t="array" ref="DD172">IFERROR(INDEX(DA$56:DA$1054,SMALL(IF(ISNUMBER(DA$56:DA$1054),ROW(DA$1:DA$999),""),ROW(DA117))),"")</f>
        <v/>
      </c>
      <c r="DE172" s="9"/>
      <c r="DF172" s="9"/>
      <c r="DG172" s="9"/>
      <c r="DH172" s="9"/>
      <c r="DI172" s="9"/>
      <c r="DJ172" s="9"/>
      <c r="DK172" s="87"/>
      <c r="DL172" s="9"/>
      <c r="DM172" s="9"/>
      <c r="DN172" s="9"/>
      <c r="DO172" s="10">
        <f t="shared" si="14"/>
        <v>0</v>
      </c>
      <c r="DP172" s="12"/>
      <c r="DQ172" s="12"/>
      <c r="DR172" s="11"/>
      <c r="DS172" s="9"/>
      <c r="DT172" s="9"/>
      <c r="DU172" s="9">
        <f ca="1">IFERROR(IF(COUNTA(DT$56:DT172)=DT$54,DT172,FORECAST(DN172,OFFSET(DW$56:DW$254,MATCH(DN172,DV$56:DV$254,1)-1,0,2), OFFSET(DV$56:DV$254,MATCH(DN172,DV$56:DV$254,1)-1,0,2))),"")</f>
        <v>0</v>
      </c>
      <c r="DV172" s="9" t="str">
        <f t="array" ref="DV172">IFERROR(INDEX(DN$56:DN$1054,SMALL(IF(ISNUMBER(DT$56:DT$1054),ROW(DN$1:DN$999),""),ROW(DN117))),"")</f>
        <v/>
      </c>
      <c r="DW172" s="9" t="str">
        <f t="array" ref="DW172">IFERROR(INDEX(DT$56:DT$1054,SMALL(IF(ISNUMBER(DT$56:DT$1054),ROW(DT$1:DT$999),""),ROW(DT117))),"")</f>
        <v/>
      </c>
      <c r="DX172" s="9"/>
      <c r="DY172" s="9"/>
      <c r="DZ172" s="9"/>
      <c r="EA172" s="9"/>
      <c r="EB172" s="9"/>
      <c r="EC172" s="9"/>
      <c r="ED172" s="87"/>
      <c r="EE172" s="9"/>
      <c r="EF172" s="9"/>
      <c r="EG172" s="9"/>
      <c r="EH172" s="10">
        <f t="shared" si="15"/>
        <v>0</v>
      </c>
      <c r="EI172" s="12"/>
      <c r="EJ172" s="12"/>
      <c r="EK172" s="11"/>
      <c r="EL172" s="9"/>
      <c r="EM172" s="9"/>
      <c r="EN172" s="9">
        <f ca="1">IFERROR(IF(COUNTA(EM$56:EM172)=EM$54,EM172,FORECAST(EG172,OFFSET(EP$56:EP$254,MATCH(EG172,EO$56:EO$254,1)-1,0,2), OFFSET(EO$56:EO$254,MATCH(EG172,EO$56:EO$254,1)-1,0,2))),"")</f>
        <v>0</v>
      </c>
      <c r="EO172" s="9" t="str">
        <f t="array" ref="EO172">IFERROR(INDEX(EG$56:EG$1054,SMALL(IF(ISNUMBER(EM$56:EM$1054),ROW(EG$1:EG$999),""),ROW(EG117))),"")</f>
        <v/>
      </c>
      <c r="EP172" s="9" t="str">
        <f t="array" ref="EP172">IFERROR(INDEX(EM$56:EM$1054,SMALL(IF(ISNUMBER(EM$56:EM$1054),ROW(EM$1:EM$999),""),ROW(EM117))),"")</f>
        <v/>
      </c>
      <c r="EQ172" s="9"/>
      <c r="ER172" s="9"/>
      <c r="ES172" s="9"/>
      <c r="ET172" s="9"/>
      <c r="EU172" s="9"/>
      <c r="EV172" s="9"/>
    </row>
    <row r="173" spans="1:152" x14ac:dyDescent="0.25">
      <c r="A173" s="8"/>
      <c r="B173" s="9"/>
      <c r="C173" s="9"/>
      <c r="D173" s="9"/>
      <c r="E173" s="10">
        <f t="shared" si="8"/>
        <v>0</v>
      </c>
      <c r="F173" s="12"/>
      <c r="G173" s="12"/>
      <c r="H173" s="11"/>
      <c r="I173" s="9"/>
      <c r="J173" s="9"/>
      <c r="K173" s="9">
        <f ca="1">IFERROR(IF(COUNTA(J$56:J173)=J$54,J173,FORECAST(D173,OFFSET(M$56:M$254,MATCH(D173,L$56:L$254,1)-1,0,2), OFFSET(L$56:L$254,MATCH(D173,L$56:L$254,1)-1,0,2))),"")</f>
        <v>0</v>
      </c>
      <c r="L173" s="9" t="str">
        <f t="array" ref="L173">IFERROR(INDEX(D$56:D$1054,SMALL(IF(ISNUMBER(J$56:J$1054),ROW(D$1:D$999),""),ROW(D118))),"")</f>
        <v/>
      </c>
      <c r="M173" s="9" t="str">
        <f t="array" ref="M173">IFERROR(INDEX(J$56:J$1054,SMALL(IF(ISNUMBER(J$56:J$1054),ROW(J$1:J$999),""),ROW(J118))),"")</f>
        <v/>
      </c>
      <c r="N173" s="9"/>
      <c r="O173" s="9"/>
      <c r="P173" s="9"/>
      <c r="Q173" s="9"/>
      <c r="R173" s="9"/>
      <c r="S173" s="9"/>
      <c r="T173" s="87"/>
      <c r="U173" s="9"/>
      <c r="V173" s="9"/>
      <c r="W173" s="9"/>
      <c r="X173" s="10">
        <f t="shared" si="9"/>
        <v>0</v>
      </c>
      <c r="Y173" s="12"/>
      <c r="Z173" s="12"/>
      <c r="AA173" s="11"/>
      <c r="AB173" s="9"/>
      <c r="AC173" s="9"/>
      <c r="AD173" s="9">
        <f ca="1">IFERROR(IF(COUNTA(AC$56:AC173)=AC$54,AC173,FORECAST(W173,OFFSET(AF$56:AF$254,MATCH(W173,AE$56:AE$254,1)-1,0,2), OFFSET(AE$56:AE$254,MATCH(W173,AE$56:AE$254,1)-1,0,2))),"")</f>
        <v>0</v>
      </c>
      <c r="AE173" s="9" t="str">
        <f t="array" ref="AE173">IFERROR(INDEX(W$56:W$1054,SMALL(IF(ISNUMBER(AC$56:AC$1054),ROW(W$1:W$999),""),ROW(W118))),"")</f>
        <v/>
      </c>
      <c r="AF173" s="9" t="str">
        <f t="array" ref="AF173">IFERROR(INDEX(AC$56:AC$1054,SMALL(IF(ISNUMBER(AC$56:AC$1054),ROW(AC$1:AC$999),""),ROW(AC118))),"")</f>
        <v/>
      </c>
      <c r="AG173" s="9"/>
      <c r="AH173" s="9"/>
      <c r="AI173" s="9"/>
      <c r="AJ173" s="9"/>
      <c r="AK173" s="9"/>
      <c r="AL173" s="9"/>
      <c r="AM173" s="87"/>
      <c r="AN173" s="9"/>
      <c r="AO173" s="9"/>
      <c r="AP173" s="9"/>
      <c r="AQ173" s="10">
        <f t="shared" si="10"/>
        <v>0</v>
      </c>
      <c r="AR173" s="12"/>
      <c r="AS173" s="12"/>
      <c r="AT173" s="11"/>
      <c r="AU173" s="9"/>
      <c r="AV173" s="9"/>
      <c r="AW173" s="9">
        <f ca="1">IFERROR(IF(COUNTA(AV$56:AV173)=AV$54,AV173,FORECAST(AP173,OFFSET(AY$56:AY$254,MATCH(AP173,AX$56:AX$254,1)-1,0,2), OFFSET(AX$56:AX$254,MATCH(AP173,AX$56:AX$254,1)-1,0,2))),"")</f>
        <v>0</v>
      </c>
      <c r="AX173" s="9" t="str">
        <f t="array" ref="AX173">IFERROR(INDEX(AP$56:AP$1054,SMALL(IF(ISNUMBER(AV$56:AV$1054),ROW(AP$1:AP$999),""),ROW(AP118))),"")</f>
        <v/>
      </c>
      <c r="AY173" s="9" t="str">
        <f t="array" ref="AY173">IFERROR(INDEX(AV$56:AV$1054,SMALL(IF(ISNUMBER(AV$56:AV$1054),ROW(AV$1:AV$999),""),ROW(AV118))),"")</f>
        <v/>
      </c>
      <c r="AZ173" s="9"/>
      <c r="BA173" s="9"/>
      <c r="BB173" s="9"/>
      <c r="BC173" s="9"/>
      <c r="BD173" s="9"/>
      <c r="BE173" s="9"/>
      <c r="BF173" s="87"/>
      <c r="BG173" s="9"/>
      <c r="BH173" s="9"/>
      <c r="BI173" s="9"/>
      <c r="BJ173" s="10">
        <f t="shared" si="11"/>
        <v>0</v>
      </c>
      <c r="BK173" s="12"/>
      <c r="BL173" s="12"/>
      <c r="BM173" s="11"/>
      <c r="BN173" s="9"/>
      <c r="BO173" s="9"/>
      <c r="BP173" s="9">
        <f ca="1">IFERROR(IF(COUNTA(BO$56:BO173)=BO$54,BO173,FORECAST(BI173,OFFSET(BR$56:BR$254,MATCH(BI173,BQ$56:BQ$254,1)-1,0,2), OFFSET(BQ$56:BQ$254,MATCH(BI173,BQ$56:BQ$254,1)-1,0,2))),"")</f>
        <v>0</v>
      </c>
      <c r="BQ173" s="9" t="str">
        <f t="array" ref="BQ173">IFERROR(INDEX(BI$56:BI$1054,SMALL(IF(ISNUMBER(BO$56:BO$1054),ROW(BI$1:BI$999),""),ROW(BI118))),"")</f>
        <v/>
      </c>
      <c r="BR173" s="9" t="str">
        <f t="array" ref="BR173">IFERROR(INDEX(BO$56:BO$1054,SMALL(IF(ISNUMBER(BO$56:BO$1054),ROW(BO$1:BO$999),""),ROW(BO118))),"")</f>
        <v/>
      </c>
      <c r="BS173" s="9"/>
      <c r="BT173" s="9"/>
      <c r="BU173" s="9"/>
      <c r="BV173" s="9"/>
      <c r="BW173" s="9"/>
      <c r="BX173" s="9"/>
      <c r="BY173" s="87"/>
      <c r="BZ173" s="9"/>
      <c r="CA173" s="9"/>
      <c r="CB173" s="9"/>
      <c r="CC173" s="10">
        <f t="shared" si="12"/>
        <v>0</v>
      </c>
      <c r="CD173" s="12"/>
      <c r="CE173" s="12"/>
      <c r="CF173" s="11"/>
      <c r="CG173" s="9"/>
      <c r="CH173" s="9"/>
      <c r="CI173" s="9">
        <f ca="1">IFERROR(IF(COUNTA(CH$56:CH173)=CH$54,CH173,FORECAST(CB173,OFFSET(CK$56:CK$254,MATCH(CB173,CJ$56:CJ$254,1)-1,0,2), OFFSET(CJ$56:CJ$254,MATCH(CB173,CJ$56:CJ$254,1)-1,0,2))),"")</f>
        <v>0</v>
      </c>
      <c r="CJ173" s="9" t="str">
        <f t="array" ref="CJ173">IFERROR(INDEX(CB$56:CB$1054,SMALL(IF(ISNUMBER(CH$56:CH$1054),ROW(CB$1:CB$999),""),ROW(CB118))),"")</f>
        <v/>
      </c>
      <c r="CK173" s="9" t="str">
        <f t="array" ref="CK173">IFERROR(INDEX(CH$56:CH$1054,SMALL(IF(ISNUMBER(CH$56:CH$1054),ROW(CH$1:CH$999),""),ROW(CH118))),"")</f>
        <v/>
      </c>
      <c r="CL173" s="9"/>
      <c r="CM173" s="9"/>
      <c r="CN173" s="9"/>
      <c r="CO173" s="9"/>
      <c r="CP173" s="9"/>
      <c r="CQ173" s="9"/>
      <c r="CR173" s="87"/>
      <c r="CS173" s="9"/>
      <c r="CT173" s="9"/>
      <c r="CU173" s="9"/>
      <c r="CV173" s="10">
        <f t="shared" si="13"/>
        <v>0</v>
      </c>
      <c r="CW173" s="12"/>
      <c r="CX173" s="12"/>
      <c r="CY173" s="11"/>
      <c r="CZ173" s="9"/>
      <c r="DA173" s="9"/>
      <c r="DB173" s="9">
        <f ca="1">IFERROR(IF(COUNTA(DA$56:DA173)=DA$54,DA173,FORECAST(CU173,OFFSET(DD$56:DD$254,MATCH(CU173,DC$56:DC$254,1)-1,0,2), OFFSET(DC$56:DC$254,MATCH(CU173,DC$56:DC$254,1)-1,0,2))),"")</f>
        <v>0</v>
      </c>
      <c r="DC173" s="9" t="str">
        <f t="array" ref="DC173">IFERROR(INDEX(CU$56:CU$1054,SMALL(IF(ISNUMBER(DA$56:DA$1054),ROW(CU$1:CU$999),""),ROW(CU118))),"")</f>
        <v/>
      </c>
      <c r="DD173" s="9" t="str">
        <f t="array" ref="DD173">IFERROR(INDEX(DA$56:DA$1054,SMALL(IF(ISNUMBER(DA$56:DA$1054),ROW(DA$1:DA$999),""),ROW(DA118))),"")</f>
        <v/>
      </c>
      <c r="DE173" s="9"/>
      <c r="DF173" s="9"/>
      <c r="DG173" s="9"/>
      <c r="DH173" s="9"/>
      <c r="DI173" s="9"/>
      <c r="DJ173" s="9"/>
      <c r="DK173" s="87"/>
      <c r="DL173" s="9"/>
      <c r="DM173" s="9"/>
      <c r="DN173" s="9"/>
      <c r="DO173" s="10">
        <f t="shared" si="14"/>
        <v>0</v>
      </c>
      <c r="DP173" s="12"/>
      <c r="DQ173" s="12"/>
      <c r="DR173" s="11"/>
      <c r="DS173" s="9"/>
      <c r="DT173" s="9"/>
      <c r="DU173" s="9">
        <f ca="1">IFERROR(IF(COUNTA(DT$56:DT173)=DT$54,DT173,FORECAST(DN173,OFFSET(DW$56:DW$254,MATCH(DN173,DV$56:DV$254,1)-1,0,2), OFFSET(DV$56:DV$254,MATCH(DN173,DV$56:DV$254,1)-1,0,2))),"")</f>
        <v>0</v>
      </c>
      <c r="DV173" s="9" t="str">
        <f t="array" ref="DV173">IFERROR(INDEX(DN$56:DN$1054,SMALL(IF(ISNUMBER(DT$56:DT$1054),ROW(DN$1:DN$999),""),ROW(DN118))),"")</f>
        <v/>
      </c>
      <c r="DW173" s="9" t="str">
        <f t="array" ref="DW173">IFERROR(INDEX(DT$56:DT$1054,SMALL(IF(ISNUMBER(DT$56:DT$1054),ROW(DT$1:DT$999),""),ROW(DT118))),"")</f>
        <v/>
      </c>
      <c r="DX173" s="9"/>
      <c r="DY173" s="9"/>
      <c r="DZ173" s="9"/>
      <c r="EA173" s="9"/>
      <c r="EB173" s="9"/>
      <c r="EC173" s="9"/>
      <c r="ED173" s="87"/>
      <c r="EE173" s="9"/>
      <c r="EF173" s="9"/>
      <c r="EG173" s="9"/>
      <c r="EH173" s="10">
        <f t="shared" si="15"/>
        <v>0</v>
      </c>
      <c r="EI173" s="12"/>
      <c r="EJ173" s="12"/>
      <c r="EK173" s="11"/>
      <c r="EL173" s="9"/>
      <c r="EM173" s="9"/>
      <c r="EN173" s="9">
        <f ca="1">IFERROR(IF(COUNTA(EM$56:EM173)=EM$54,EM173,FORECAST(EG173,OFFSET(EP$56:EP$254,MATCH(EG173,EO$56:EO$254,1)-1,0,2), OFFSET(EO$56:EO$254,MATCH(EG173,EO$56:EO$254,1)-1,0,2))),"")</f>
        <v>0</v>
      </c>
      <c r="EO173" s="9" t="str">
        <f t="array" ref="EO173">IFERROR(INDEX(EG$56:EG$1054,SMALL(IF(ISNUMBER(EM$56:EM$1054),ROW(EG$1:EG$999),""),ROW(EG118))),"")</f>
        <v/>
      </c>
      <c r="EP173" s="9" t="str">
        <f t="array" ref="EP173">IFERROR(INDEX(EM$56:EM$1054,SMALL(IF(ISNUMBER(EM$56:EM$1054),ROW(EM$1:EM$999),""),ROW(EM118))),"")</f>
        <v/>
      </c>
      <c r="EQ173" s="9"/>
      <c r="ER173" s="9"/>
      <c r="ES173" s="9"/>
      <c r="ET173" s="9"/>
      <c r="EU173" s="9"/>
      <c r="EV173" s="9"/>
    </row>
    <row r="174" spans="1:152" x14ac:dyDescent="0.25">
      <c r="A174" s="8"/>
      <c r="B174" s="9"/>
      <c r="C174" s="9"/>
      <c r="D174" s="9"/>
      <c r="E174" s="10">
        <f t="shared" si="8"/>
        <v>0</v>
      </c>
      <c r="F174" s="12"/>
      <c r="G174" s="12"/>
      <c r="H174" s="11"/>
      <c r="I174" s="9"/>
      <c r="J174" s="9"/>
      <c r="K174" s="9">
        <f ca="1">IFERROR(IF(COUNTA(J$56:J174)=J$54,J174,FORECAST(D174,OFFSET(M$56:M$254,MATCH(D174,L$56:L$254,1)-1,0,2), OFFSET(L$56:L$254,MATCH(D174,L$56:L$254,1)-1,0,2))),"")</f>
        <v>0</v>
      </c>
      <c r="L174" s="9" t="str">
        <f t="array" ref="L174">IFERROR(INDEX(D$56:D$1054,SMALL(IF(ISNUMBER(J$56:J$1054),ROW(D$1:D$999),""),ROW(D119))),"")</f>
        <v/>
      </c>
      <c r="M174" s="9" t="str">
        <f t="array" ref="M174">IFERROR(INDEX(J$56:J$1054,SMALL(IF(ISNUMBER(J$56:J$1054),ROW(J$1:J$999),""),ROW(J119))),"")</f>
        <v/>
      </c>
      <c r="N174" s="9"/>
      <c r="O174" s="9"/>
      <c r="P174" s="9"/>
      <c r="Q174" s="9"/>
      <c r="R174" s="9"/>
      <c r="S174" s="9"/>
      <c r="T174" s="87"/>
      <c r="U174" s="9"/>
      <c r="V174" s="9"/>
      <c r="W174" s="9"/>
      <c r="X174" s="10">
        <f t="shared" si="9"/>
        <v>0</v>
      </c>
      <c r="Y174" s="12"/>
      <c r="Z174" s="12"/>
      <c r="AA174" s="11"/>
      <c r="AB174" s="9"/>
      <c r="AC174" s="9"/>
      <c r="AD174" s="9">
        <f ca="1">IFERROR(IF(COUNTA(AC$56:AC174)=AC$54,AC174,FORECAST(W174,OFFSET(AF$56:AF$254,MATCH(W174,AE$56:AE$254,1)-1,0,2), OFFSET(AE$56:AE$254,MATCH(W174,AE$56:AE$254,1)-1,0,2))),"")</f>
        <v>0</v>
      </c>
      <c r="AE174" s="9" t="str">
        <f t="array" ref="AE174">IFERROR(INDEX(W$56:W$1054,SMALL(IF(ISNUMBER(AC$56:AC$1054),ROW(W$1:W$999),""),ROW(W119))),"")</f>
        <v/>
      </c>
      <c r="AF174" s="9" t="str">
        <f t="array" ref="AF174">IFERROR(INDEX(AC$56:AC$1054,SMALL(IF(ISNUMBER(AC$56:AC$1054),ROW(AC$1:AC$999),""),ROW(AC119))),"")</f>
        <v/>
      </c>
      <c r="AG174" s="9"/>
      <c r="AH174" s="9"/>
      <c r="AI174" s="9"/>
      <c r="AJ174" s="9"/>
      <c r="AK174" s="9"/>
      <c r="AL174" s="9"/>
      <c r="AM174" s="87"/>
      <c r="AN174" s="9"/>
      <c r="AO174" s="9"/>
      <c r="AP174" s="9"/>
      <c r="AQ174" s="10">
        <f t="shared" si="10"/>
        <v>0</v>
      </c>
      <c r="AR174" s="12"/>
      <c r="AS174" s="12"/>
      <c r="AT174" s="11"/>
      <c r="AU174" s="9"/>
      <c r="AV174" s="9"/>
      <c r="AW174" s="9">
        <f ca="1">IFERROR(IF(COUNTA(AV$56:AV174)=AV$54,AV174,FORECAST(AP174,OFFSET(AY$56:AY$254,MATCH(AP174,AX$56:AX$254,1)-1,0,2), OFFSET(AX$56:AX$254,MATCH(AP174,AX$56:AX$254,1)-1,0,2))),"")</f>
        <v>0</v>
      </c>
      <c r="AX174" s="9" t="str">
        <f t="array" ref="AX174">IFERROR(INDEX(AP$56:AP$1054,SMALL(IF(ISNUMBER(AV$56:AV$1054),ROW(AP$1:AP$999),""),ROW(AP119))),"")</f>
        <v/>
      </c>
      <c r="AY174" s="9" t="str">
        <f t="array" ref="AY174">IFERROR(INDEX(AV$56:AV$1054,SMALL(IF(ISNUMBER(AV$56:AV$1054),ROW(AV$1:AV$999),""),ROW(AV119))),"")</f>
        <v/>
      </c>
      <c r="AZ174" s="9"/>
      <c r="BA174" s="9"/>
      <c r="BB174" s="9"/>
      <c r="BC174" s="9"/>
      <c r="BD174" s="9"/>
      <c r="BE174" s="9"/>
      <c r="BF174" s="87"/>
      <c r="BG174" s="9"/>
      <c r="BH174" s="9"/>
      <c r="BI174" s="9"/>
      <c r="BJ174" s="10">
        <f t="shared" si="11"/>
        <v>0</v>
      </c>
      <c r="BK174" s="12"/>
      <c r="BL174" s="12"/>
      <c r="BM174" s="11"/>
      <c r="BN174" s="9"/>
      <c r="BO174" s="9"/>
      <c r="BP174" s="9">
        <f ca="1">IFERROR(IF(COUNTA(BO$56:BO174)=BO$54,BO174,FORECAST(BI174,OFFSET(BR$56:BR$254,MATCH(BI174,BQ$56:BQ$254,1)-1,0,2), OFFSET(BQ$56:BQ$254,MATCH(BI174,BQ$56:BQ$254,1)-1,0,2))),"")</f>
        <v>0</v>
      </c>
      <c r="BQ174" s="9" t="str">
        <f t="array" ref="BQ174">IFERROR(INDEX(BI$56:BI$1054,SMALL(IF(ISNUMBER(BO$56:BO$1054),ROW(BI$1:BI$999),""),ROW(BI119))),"")</f>
        <v/>
      </c>
      <c r="BR174" s="9" t="str">
        <f t="array" ref="BR174">IFERROR(INDEX(BO$56:BO$1054,SMALL(IF(ISNUMBER(BO$56:BO$1054),ROW(BO$1:BO$999),""),ROW(BO119))),"")</f>
        <v/>
      </c>
      <c r="BS174" s="9"/>
      <c r="BT174" s="9"/>
      <c r="BU174" s="9"/>
      <c r="BV174" s="9"/>
      <c r="BW174" s="9"/>
      <c r="BX174" s="9"/>
      <c r="BY174" s="87"/>
      <c r="BZ174" s="9"/>
      <c r="CA174" s="9"/>
      <c r="CB174" s="9"/>
      <c r="CC174" s="10">
        <f t="shared" si="12"/>
        <v>0</v>
      </c>
      <c r="CD174" s="12"/>
      <c r="CE174" s="12"/>
      <c r="CF174" s="11"/>
      <c r="CG174" s="9"/>
      <c r="CH174" s="9"/>
      <c r="CI174" s="9">
        <f ca="1">IFERROR(IF(COUNTA(CH$56:CH174)=CH$54,CH174,FORECAST(CB174,OFFSET(CK$56:CK$254,MATCH(CB174,CJ$56:CJ$254,1)-1,0,2), OFFSET(CJ$56:CJ$254,MATCH(CB174,CJ$56:CJ$254,1)-1,0,2))),"")</f>
        <v>0</v>
      </c>
      <c r="CJ174" s="9" t="str">
        <f t="array" ref="CJ174">IFERROR(INDEX(CB$56:CB$1054,SMALL(IF(ISNUMBER(CH$56:CH$1054),ROW(CB$1:CB$999),""),ROW(CB119))),"")</f>
        <v/>
      </c>
      <c r="CK174" s="9" t="str">
        <f t="array" ref="CK174">IFERROR(INDEX(CH$56:CH$1054,SMALL(IF(ISNUMBER(CH$56:CH$1054),ROW(CH$1:CH$999),""),ROW(CH119))),"")</f>
        <v/>
      </c>
      <c r="CL174" s="9"/>
      <c r="CM174" s="9"/>
      <c r="CN174" s="9"/>
      <c r="CO174" s="9"/>
      <c r="CP174" s="9"/>
      <c r="CQ174" s="9"/>
      <c r="CR174" s="87"/>
      <c r="CS174" s="9"/>
      <c r="CT174" s="9"/>
      <c r="CU174" s="9"/>
      <c r="CV174" s="10">
        <f t="shared" si="13"/>
        <v>0</v>
      </c>
      <c r="CW174" s="12"/>
      <c r="CX174" s="12"/>
      <c r="CY174" s="11"/>
      <c r="CZ174" s="9"/>
      <c r="DA174" s="9"/>
      <c r="DB174" s="9">
        <f ca="1">IFERROR(IF(COUNTA(DA$56:DA174)=DA$54,DA174,FORECAST(CU174,OFFSET(DD$56:DD$254,MATCH(CU174,DC$56:DC$254,1)-1,0,2), OFFSET(DC$56:DC$254,MATCH(CU174,DC$56:DC$254,1)-1,0,2))),"")</f>
        <v>0</v>
      </c>
      <c r="DC174" s="9" t="str">
        <f t="array" ref="DC174">IFERROR(INDEX(CU$56:CU$1054,SMALL(IF(ISNUMBER(DA$56:DA$1054),ROW(CU$1:CU$999),""),ROW(CU119))),"")</f>
        <v/>
      </c>
      <c r="DD174" s="9" t="str">
        <f t="array" ref="DD174">IFERROR(INDEX(DA$56:DA$1054,SMALL(IF(ISNUMBER(DA$56:DA$1054),ROW(DA$1:DA$999),""),ROW(DA119))),"")</f>
        <v/>
      </c>
      <c r="DE174" s="9"/>
      <c r="DF174" s="9"/>
      <c r="DG174" s="9"/>
      <c r="DH174" s="9"/>
      <c r="DI174" s="9"/>
      <c r="DJ174" s="9"/>
      <c r="DK174" s="87"/>
      <c r="DL174" s="9"/>
      <c r="DM174" s="9"/>
      <c r="DN174" s="9"/>
      <c r="DO174" s="10">
        <f t="shared" si="14"/>
        <v>0</v>
      </c>
      <c r="DP174" s="12"/>
      <c r="DQ174" s="12"/>
      <c r="DR174" s="11"/>
      <c r="DS174" s="9"/>
      <c r="DT174" s="9"/>
      <c r="DU174" s="9">
        <f ca="1">IFERROR(IF(COUNTA(DT$56:DT174)=DT$54,DT174,FORECAST(DN174,OFFSET(DW$56:DW$254,MATCH(DN174,DV$56:DV$254,1)-1,0,2), OFFSET(DV$56:DV$254,MATCH(DN174,DV$56:DV$254,1)-1,0,2))),"")</f>
        <v>0</v>
      </c>
      <c r="DV174" s="9" t="str">
        <f t="array" ref="DV174">IFERROR(INDEX(DN$56:DN$1054,SMALL(IF(ISNUMBER(DT$56:DT$1054),ROW(DN$1:DN$999),""),ROW(DN119))),"")</f>
        <v/>
      </c>
      <c r="DW174" s="9" t="str">
        <f t="array" ref="DW174">IFERROR(INDEX(DT$56:DT$1054,SMALL(IF(ISNUMBER(DT$56:DT$1054),ROW(DT$1:DT$999),""),ROW(DT119))),"")</f>
        <v/>
      </c>
      <c r="DX174" s="9"/>
      <c r="DY174" s="9"/>
      <c r="DZ174" s="9"/>
      <c r="EA174" s="9"/>
      <c r="EB174" s="9"/>
      <c r="EC174" s="9"/>
      <c r="ED174" s="87"/>
      <c r="EE174" s="9"/>
      <c r="EF174" s="9"/>
      <c r="EG174" s="9"/>
      <c r="EH174" s="10">
        <f t="shared" si="15"/>
        <v>0</v>
      </c>
      <c r="EI174" s="12"/>
      <c r="EJ174" s="12"/>
      <c r="EK174" s="11"/>
      <c r="EL174" s="9"/>
      <c r="EM174" s="9"/>
      <c r="EN174" s="9">
        <f ca="1">IFERROR(IF(COUNTA(EM$56:EM174)=EM$54,EM174,FORECAST(EG174,OFFSET(EP$56:EP$254,MATCH(EG174,EO$56:EO$254,1)-1,0,2), OFFSET(EO$56:EO$254,MATCH(EG174,EO$56:EO$254,1)-1,0,2))),"")</f>
        <v>0</v>
      </c>
      <c r="EO174" s="9" t="str">
        <f t="array" ref="EO174">IFERROR(INDEX(EG$56:EG$1054,SMALL(IF(ISNUMBER(EM$56:EM$1054),ROW(EG$1:EG$999),""),ROW(EG119))),"")</f>
        <v/>
      </c>
      <c r="EP174" s="9" t="str">
        <f t="array" ref="EP174">IFERROR(INDEX(EM$56:EM$1054,SMALL(IF(ISNUMBER(EM$56:EM$1054),ROW(EM$1:EM$999),""),ROW(EM119))),"")</f>
        <v/>
      </c>
      <c r="EQ174" s="9"/>
      <c r="ER174" s="9"/>
      <c r="ES174" s="9"/>
      <c r="ET174" s="9"/>
      <c r="EU174" s="9"/>
      <c r="EV174" s="9"/>
    </row>
    <row r="175" spans="1:152" x14ac:dyDescent="0.25">
      <c r="A175" s="8"/>
      <c r="B175" s="9"/>
      <c r="C175" s="9"/>
      <c r="D175" s="9"/>
      <c r="E175" s="10">
        <f t="shared" si="8"/>
        <v>0</v>
      </c>
      <c r="F175" s="12"/>
      <c r="G175" s="12"/>
      <c r="H175" s="11"/>
      <c r="I175" s="9"/>
      <c r="J175" s="9"/>
      <c r="K175" s="9">
        <f ca="1">IFERROR(IF(COUNTA(J$56:J175)=J$54,J175,FORECAST(D175,OFFSET(M$56:M$254,MATCH(D175,L$56:L$254,1)-1,0,2), OFFSET(L$56:L$254,MATCH(D175,L$56:L$254,1)-1,0,2))),"")</f>
        <v>0</v>
      </c>
      <c r="L175" s="9" t="str">
        <f t="array" ref="L175">IFERROR(INDEX(D$56:D$1054,SMALL(IF(ISNUMBER(J$56:J$1054),ROW(D$1:D$999),""),ROW(D120))),"")</f>
        <v/>
      </c>
      <c r="M175" s="9" t="str">
        <f t="array" ref="M175">IFERROR(INDEX(J$56:J$1054,SMALL(IF(ISNUMBER(J$56:J$1054),ROW(J$1:J$999),""),ROW(J120))),"")</f>
        <v/>
      </c>
      <c r="N175" s="9"/>
      <c r="O175" s="9"/>
      <c r="P175" s="9"/>
      <c r="Q175" s="9"/>
      <c r="R175" s="9"/>
      <c r="S175" s="9"/>
      <c r="T175" s="87"/>
      <c r="U175" s="9"/>
      <c r="V175" s="9"/>
      <c r="W175" s="9"/>
      <c r="X175" s="10">
        <f t="shared" si="9"/>
        <v>0</v>
      </c>
      <c r="Y175" s="12"/>
      <c r="Z175" s="12"/>
      <c r="AA175" s="11"/>
      <c r="AB175" s="9"/>
      <c r="AC175" s="9"/>
      <c r="AD175" s="9">
        <f ca="1">IFERROR(IF(COUNTA(AC$56:AC175)=AC$54,AC175,FORECAST(W175,OFFSET(AF$56:AF$254,MATCH(W175,AE$56:AE$254,1)-1,0,2), OFFSET(AE$56:AE$254,MATCH(W175,AE$56:AE$254,1)-1,0,2))),"")</f>
        <v>0</v>
      </c>
      <c r="AE175" s="9" t="str">
        <f t="array" ref="AE175">IFERROR(INDEX(W$56:W$1054,SMALL(IF(ISNUMBER(AC$56:AC$1054),ROW(W$1:W$999),""),ROW(W120))),"")</f>
        <v/>
      </c>
      <c r="AF175" s="9" t="str">
        <f t="array" ref="AF175">IFERROR(INDEX(AC$56:AC$1054,SMALL(IF(ISNUMBER(AC$56:AC$1054),ROW(AC$1:AC$999),""),ROW(AC120))),"")</f>
        <v/>
      </c>
      <c r="AG175" s="9"/>
      <c r="AH175" s="9"/>
      <c r="AI175" s="9"/>
      <c r="AJ175" s="9"/>
      <c r="AK175" s="9"/>
      <c r="AL175" s="9"/>
      <c r="AM175" s="87"/>
      <c r="AN175" s="9"/>
      <c r="AO175" s="9"/>
      <c r="AP175" s="9"/>
      <c r="AQ175" s="10">
        <f t="shared" si="10"/>
        <v>0</v>
      </c>
      <c r="AR175" s="12"/>
      <c r="AS175" s="12"/>
      <c r="AT175" s="11"/>
      <c r="AU175" s="9"/>
      <c r="AV175" s="9"/>
      <c r="AW175" s="9">
        <f ca="1">IFERROR(IF(COUNTA(AV$56:AV175)=AV$54,AV175,FORECAST(AP175,OFFSET(AY$56:AY$254,MATCH(AP175,AX$56:AX$254,1)-1,0,2), OFFSET(AX$56:AX$254,MATCH(AP175,AX$56:AX$254,1)-1,0,2))),"")</f>
        <v>0</v>
      </c>
      <c r="AX175" s="9" t="str">
        <f t="array" ref="AX175">IFERROR(INDEX(AP$56:AP$1054,SMALL(IF(ISNUMBER(AV$56:AV$1054),ROW(AP$1:AP$999),""),ROW(AP120))),"")</f>
        <v/>
      </c>
      <c r="AY175" s="9" t="str">
        <f t="array" ref="AY175">IFERROR(INDEX(AV$56:AV$1054,SMALL(IF(ISNUMBER(AV$56:AV$1054),ROW(AV$1:AV$999),""),ROW(AV120))),"")</f>
        <v/>
      </c>
      <c r="AZ175" s="9"/>
      <c r="BA175" s="9"/>
      <c r="BB175" s="9"/>
      <c r="BC175" s="9"/>
      <c r="BD175" s="9"/>
      <c r="BE175" s="9"/>
      <c r="BF175" s="87"/>
      <c r="BG175" s="9"/>
      <c r="BH175" s="9"/>
      <c r="BI175" s="9"/>
      <c r="BJ175" s="10">
        <f t="shared" si="11"/>
        <v>0</v>
      </c>
      <c r="BK175" s="12"/>
      <c r="BL175" s="12"/>
      <c r="BM175" s="11"/>
      <c r="BN175" s="9"/>
      <c r="BO175" s="9"/>
      <c r="BP175" s="9">
        <f ca="1">IFERROR(IF(COUNTA(BO$56:BO175)=BO$54,BO175,FORECAST(BI175,OFFSET(BR$56:BR$254,MATCH(BI175,BQ$56:BQ$254,1)-1,0,2), OFFSET(BQ$56:BQ$254,MATCH(BI175,BQ$56:BQ$254,1)-1,0,2))),"")</f>
        <v>0</v>
      </c>
      <c r="BQ175" s="9" t="str">
        <f t="array" ref="BQ175">IFERROR(INDEX(BI$56:BI$1054,SMALL(IF(ISNUMBER(BO$56:BO$1054),ROW(BI$1:BI$999),""),ROW(BI120))),"")</f>
        <v/>
      </c>
      <c r="BR175" s="9" t="str">
        <f t="array" ref="BR175">IFERROR(INDEX(BO$56:BO$1054,SMALL(IF(ISNUMBER(BO$56:BO$1054),ROW(BO$1:BO$999),""),ROW(BO120))),"")</f>
        <v/>
      </c>
      <c r="BS175" s="9"/>
      <c r="BT175" s="9"/>
      <c r="BU175" s="9"/>
      <c r="BV175" s="9"/>
      <c r="BW175" s="9"/>
      <c r="BX175" s="9"/>
      <c r="BY175" s="87"/>
      <c r="BZ175" s="9"/>
      <c r="CA175" s="9"/>
      <c r="CB175" s="9"/>
      <c r="CC175" s="10">
        <f t="shared" si="12"/>
        <v>0</v>
      </c>
      <c r="CD175" s="12"/>
      <c r="CE175" s="12"/>
      <c r="CF175" s="11"/>
      <c r="CG175" s="9"/>
      <c r="CH175" s="9"/>
      <c r="CI175" s="9">
        <f ca="1">IFERROR(IF(COUNTA(CH$56:CH175)=CH$54,CH175,FORECAST(CB175,OFFSET(CK$56:CK$254,MATCH(CB175,CJ$56:CJ$254,1)-1,0,2), OFFSET(CJ$56:CJ$254,MATCH(CB175,CJ$56:CJ$254,1)-1,0,2))),"")</f>
        <v>0</v>
      </c>
      <c r="CJ175" s="9" t="str">
        <f t="array" ref="CJ175">IFERROR(INDEX(CB$56:CB$1054,SMALL(IF(ISNUMBER(CH$56:CH$1054),ROW(CB$1:CB$999),""),ROW(CB120))),"")</f>
        <v/>
      </c>
      <c r="CK175" s="9" t="str">
        <f t="array" ref="CK175">IFERROR(INDEX(CH$56:CH$1054,SMALL(IF(ISNUMBER(CH$56:CH$1054),ROW(CH$1:CH$999),""),ROW(CH120))),"")</f>
        <v/>
      </c>
      <c r="CL175" s="9"/>
      <c r="CM175" s="9"/>
      <c r="CN175" s="9"/>
      <c r="CO175" s="9"/>
      <c r="CP175" s="9"/>
      <c r="CQ175" s="9"/>
      <c r="CR175" s="87"/>
      <c r="CS175" s="9"/>
      <c r="CT175" s="9"/>
      <c r="CU175" s="9"/>
      <c r="CV175" s="10">
        <f t="shared" si="13"/>
        <v>0</v>
      </c>
      <c r="CW175" s="12"/>
      <c r="CX175" s="12"/>
      <c r="CY175" s="11"/>
      <c r="CZ175" s="9"/>
      <c r="DA175" s="9"/>
      <c r="DB175" s="9">
        <f ca="1">IFERROR(IF(COUNTA(DA$56:DA175)=DA$54,DA175,FORECAST(CU175,OFFSET(DD$56:DD$254,MATCH(CU175,DC$56:DC$254,1)-1,0,2), OFFSET(DC$56:DC$254,MATCH(CU175,DC$56:DC$254,1)-1,0,2))),"")</f>
        <v>0</v>
      </c>
      <c r="DC175" s="9" t="str">
        <f t="array" ref="DC175">IFERROR(INDEX(CU$56:CU$1054,SMALL(IF(ISNUMBER(DA$56:DA$1054),ROW(CU$1:CU$999),""),ROW(CU120))),"")</f>
        <v/>
      </c>
      <c r="DD175" s="9" t="str">
        <f t="array" ref="DD175">IFERROR(INDEX(DA$56:DA$1054,SMALL(IF(ISNUMBER(DA$56:DA$1054),ROW(DA$1:DA$999),""),ROW(DA120))),"")</f>
        <v/>
      </c>
      <c r="DE175" s="9"/>
      <c r="DF175" s="9"/>
      <c r="DG175" s="9"/>
      <c r="DH175" s="9"/>
      <c r="DI175" s="9"/>
      <c r="DJ175" s="9"/>
      <c r="DK175" s="87"/>
      <c r="DL175" s="9"/>
      <c r="DM175" s="9"/>
      <c r="DN175" s="9"/>
      <c r="DO175" s="10">
        <f t="shared" si="14"/>
        <v>0</v>
      </c>
      <c r="DP175" s="12"/>
      <c r="DQ175" s="12"/>
      <c r="DR175" s="11"/>
      <c r="DS175" s="9"/>
      <c r="DT175" s="9"/>
      <c r="DU175" s="9">
        <f ca="1">IFERROR(IF(COUNTA(DT$56:DT175)=DT$54,DT175,FORECAST(DN175,OFFSET(DW$56:DW$254,MATCH(DN175,DV$56:DV$254,1)-1,0,2), OFFSET(DV$56:DV$254,MATCH(DN175,DV$56:DV$254,1)-1,0,2))),"")</f>
        <v>0</v>
      </c>
      <c r="DV175" s="9" t="str">
        <f t="array" ref="DV175">IFERROR(INDEX(DN$56:DN$1054,SMALL(IF(ISNUMBER(DT$56:DT$1054),ROW(DN$1:DN$999),""),ROW(DN120))),"")</f>
        <v/>
      </c>
      <c r="DW175" s="9" t="str">
        <f t="array" ref="DW175">IFERROR(INDEX(DT$56:DT$1054,SMALL(IF(ISNUMBER(DT$56:DT$1054),ROW(DT$1:DT$999),""),ROW(DT120))),"")</f>
        <v/>
      </c>
      <c r="DX175" s="9"/>
      <c r="DY175" s="9"/>
      <c r="DZ175" s="9"/>
      <c r="EA175" s="9"/>
      <c r="EB175" s="9"/>
      <c r="EC175" s="9"/>
      <c r="ED175" s="87"/>
      <c r="EE175" s="9"/>
      <c r="EF175" s="9"/>
      <c r="EG175" s="9"/>
      <c r="EH175" s="10">
        <f t="shared" si="15"/>
        <v>0</v>
      </c>
      <c r="EI175" s="12"/>
      <c r="EJ175" s="12"/>
      <c r="EK175" s="11"/>
      <c r="EL175" s="9"/>
      <c r="EM175" s="9"/>
      <c r="EN175" s="9">
        <f ca="1">IFERROR(IF(COUNTA(EM$56:EM175)=EM$54,EM175,FORECAST(EG175,OFFSET(EP$56:EP$254,MATCH(EG175,EO$56:EO$254,1)-1,0,2), OFFSET(EO$56:EO$254,MATCH(EG175,EO$56:EO$254,1)-1,0,2))),"")</f>
        <v>0</v>
      </c>
      <c r="EO175" s="9" t="str">
        <f t="array" ref="EO175">IFERROR(INDEX(EG$56:EG$1054,SMALL(IF(ISNUMBER(EM$56:EM$1054),ROW(EG$1:EG$999),""),ROW(EG120))),"")</f>
        <v/>
      </c>
      <c r="EP175" s="9" t="str">
        <f t="array" ref="EP175">IFERROR(INDEX(EM$56:EM$1054,SMALL(IF(ISNUMBER(EM$56:EM$1054),ROW(EM$1:EM$999),""),ROW(EM120))),"")</f>
        <v/>
      </c>
      <c r="EQ175" s="9"/>
      <c r="ER175" s="9"/>
      <c r="ES175" s="9"/>
      <c r="ET175" s="9"/>
      <c r="EU175" s="9"/>
      <c r="EV175" s="9"/>
    </row>
    <row r="176" spans="1:152" x14ac:dyDescent="0.25">
      <c r="A176" s="8"/>
      <c r="B176" s="9"/>
      <c r="C176" s="9"/>
      <c r="D176" s="9"/>
      <c r="E176" s="10">
        <f t="shared" si="8"/>
        <v>0</v>
      </c>
      <c r="F176" s="12"/>
      <c r="G176" s="12"/>
      <c r="H176" s="11"/>
      <c r="I176" s="9"/>
      <c r="J176" s="9"/>
      <c r="K176" s="9">
        <f ca="1">IFERROR(IF(COUNTA(J$56:J176)=J$54,J176,FORECAST(D176,OFFSET(M$56:M$254,MATCH(D176,L$56:L$254,1)-1,0,2), OFFSET(L$56:L$254,MATCH(D176,L$56:L$254,1)-1,0,2))),"")</f>
        <v>0</v>
      </c>
      <c r="L176" s="9" t="str">
        <f t="array" ref="L176">IFERROR(INDEX(D$56:D$1054,SMALL(IF(ISNUMBER(J$56:J$1054),ROW(D$1:D$999),""),ROW(D121))),"")</f>
        <v/>
      </c>
      <c r="M176" s="9" t="str">
        <f t="array" ref="M176">IFERROR(INDEX(J$56:J$1054,SMALL(IF(ISNUMBER(J$56:J$1054),ROW(J$1:J$999),""),ROW(J121))),"")</f>
        <v/>
      </c>
      <c r="N176" s="9"/>
      <c r="O176" s="9"/>
      <c r="P176" s="9"/>
      <c r="Q176" s="9"/>
      <c r="R176" s="9"/>
      <c r="S176" s="9"/>
      <c r="T176" s="87"/>
      <c r="U176" s="9"/>
      <c r="V176" s="9"/>
      <c r="W176" s="9"/>
      <c r="X176" s="10">
        <f t="shared" si="9"/>
        <v>0</v>
      </c>
      <c r="Y176" s="12"/>
      <c r="Z176" s="12"/>
      <c r="AA176" s="11"/>
      <c r="AB176" s="9"/>
      <c r="AC176" s="9"/>
      <c r="AD176" s="9">
        <f ca="1">IFERROR(IF(COUNTA(AC$56:AC176)=AC$54,AC176,FORECAST(W176,OFFSET(AF$56:AF$254,MATCH(W176,AE$56:AE$254,1)-1,0,2), OFFSET(AE$56:AE$254,MATCH(W176,AE$56:AE$254,1)-1,0,2))),"")</f>
        <v>0</v>
      </c>
      <c r="AE176" s="9" t="str">
        <f t="array" ref="AE176">IFERROR(INDEX(W$56:W$1054,SMALL(IF(ISNUMBER(AC$56:AC$1054),ROW(W$1:W$999),""),ROW(W121))),"")</f>
        <v/>
      </c>
      <c r="AF176" s="9" t="str">
        <f t="array" ref="AF176">IFERROR(INDEX(AC$56:AC$1054,SMALL(IF(ISNUMBER(AC$56:AC$1054),ROW(AC$1:AC$999),""),ROW(AC121))),"")</f>
        <v/>
      </c>
      <c r="AG176" s="9"/>
      <c r="AH176" s="9"/>
      <c r="AI176" s="9"/>
      <c r="AJ176" s="9"/>
      <c r="AK176" s="9"/>
      <c r="AL176" s="9"/>
      <c r="AM176" s="87"/>
      <c r="AN176" s="9"/>
      <c r="AO176" s="9"/>
      <c r="AP176" s="9"/>
      <c r="AQ176" s="10">
        <f t="shared" si="10"/>
        <v>0</v>
      </c>
      <c r="AR176" s="12"/>
      <c r="AS176" s="12"/>
      <c r="AT176" s="11"/>
      <c r="AU176" s="9"/>
      <c r="AV176" s="9"/>
      <c r="AW176" s="9">
        <f ca="1">IFERROR(IF(COUNTA(AV$56:AV176)=AV$54,AV176,FORECAST(AP176,OFFSET(AY$56:AY$254,MATCH(AP176,AX$56:AX$254,1)-1,0,2), OFFSET(AX$56:AX$254,MATCH(AP176,AX$56:AX$254,1)-1,0,2))),"")</f>
        <v>0</v>
      </c>
      <c r="AX176" s="9" t="str">
        <f t="array" ref="AX176">IFERROR(INDEX(AP$56:AP$1054,SMALL(IF(ISNUMBER(AV$56:AV$1054),ROW(AP$1:AP$999),""),ROW(AP121))),"")</f>
        <v/>
      </c>
      <c r="AY176" s="9" t="str">
        <f t="array" ref="AY176">IFERROR(INDEX(AV$56:AV$1054,SMALL(IF(ISNUMBER(AV$56:AV$1054),ROW(AV$1:AV$999),""),ROW(AV121))),"")</f>
        <v/>
      </c>
      <c r="AZ176" s="9"/>
      <c r="BA176" s="9"/>
      <c r="BB176" s="9"/>
      <c r="BC176" s="9"/>
      <c r="BD176" s="9"/>
      <c r="BE176" s="9"/>
      <c r="BF176" s="87"/>
      <c r="BG176" s="9"/>
      <c r="BH176" s="9"/>
      <c r="BI176" s="9"/>
      <c r="BJ176" s="10">
        <f t="shared" si="11"/>
        <v>0</v>
      </c>
      <c r="BK176" s="12"/>
      <c r="BL176" s="12"/>
      <c r="BM176" s="11"/>
      <c r="BN176" s="9"/>
      <c r="BO176" s="9"/>
      <c r="BP176" s="9">
        <f ca="1">IFERROR(IF(COUNTA(BO$56:BO176)=BO$54,BO176,FORECAST(BI176,OFFSET(BR$56:BR$254,MATCH(BI176,BQ$56:BQ$254,1)-1,0,2), OFFSET(BQ$56:BQ$254,MATCH(BI176,BQ$56:BQ$254,1)-1,0,2))),"")</f>
        <v>0</v>
      </c>
      <c r="BQ176" s="9" t="str">
        <f t="array" ref="BQ176">IFERROR(INDEX(BI$56:BI$1054,SMALL(IF(ISNUMBER(BO$56:BO$1054),ROW(BI$1:BI$999),""),ROW(BI121))),"")</f>
        <v/>
      </c>
      <c r="BR176" s="9" t="str">
        <f t="array" ref="BR176">IFERROR(INDEX(BO$56:BO$1054,SMALL(IF(ISNUMBER(BO$56:BO$1054),ROW(BO$1:BO$999),""),ROW(BO121))),"")</f>
        <v/>
      </c>
      <c r="BS176" s="9"/>
      <c r="BT176" s="9"/>
      <c r="BU176" s="9"/>
      <c r="BV176" s="9"/>
      <c r="BW176" s="9"/>
      <c r="BX176" s="9"/>
      <c r="BY176" s="87"/>
      <c r="BZ176" s="9"/>
      <c r="CA176" s="9"/>
      <c r="CB176" s="9"/>
      <c r="CC176" s="10">
        <f t="shared" si="12"/>
        <v>0</v>
      </c>
      <c r="CD176" s="12"/>
      <c r="CE176" s="12"/>
      <c r="CF176" s="11"/>
      <c r="CG176" s="9"/>
      <c r="CH176" s="9"/>
      <c r="CI176" s="9">
        <f ca="1">IFERROR(IF(COUNTA(CH$56:CH176)=CH$54,CH176,FORECAST(CB176,OFFSET(CK$56:CK$254,MATCH(CB176,CJ$56:CJ$254,1)-1,0,2), OFFSET(CJ$56:CJ$254,MATCH(CB176,CJ$56:CJ$254,1)-1,0,2))),"")</f>
        <v>0</v>
      </c>
      <c r="CJ176" s="9" t="str">
        <f t="array" ref="CJ176">IFERROR(INDEX(CB$56:CB$1054,SMALL(IF(ISNUMBER(CH$56:CH$1054),ROW(CB$1:CB$999),""),ROW(CB121))),"")</f>
        <v/>
      </c>
      <c r="CK176" s="9" t="str">
        <f t="array" ref="CK176">IFERROR(INDEX(CH$56:CH$1054,SMALL(IF(ISNUMBER(CH$56:CH$1054),ROW(CH$1:CH$999),""),ROW(CH121))),"")</f>
        <v/>
      </c>
      <c r="CL176" s="9"/>
      <c r="CM176" s="9"/>
      <c r="CN176" s="9"/>
      <c r="CO176" s="9"/>
      <c r="CP176" s="9"/>
      <c r="CQ176" s="9"/>
      <c r="CR176" s="87"/>
      <c r="CS176" s="9"/>
      <c r="CT176" s="9"/>
      <c r="CU176" s="9"/>
      <c r="CV176" s="10">
        <f t="shared" si="13"/>
        <v>0</v>
      </c>
      <c r="CW176" s="12"/>
      <c r="CX176" s="12"/>
      <c r="CY176" s="11"/>
      <c r="CZ176" s="9"/>
      <c r="DA176" s="9"/>
      <c r="DB176" s="9">
        <f ca="1">IFERROR(IF(COUNTA(DA$56:DA176)=DA$54,DA176,FORECAST(CU176,OFFSET(DD$56:DD$254,MATCH(CU176,DC$56:DC$254,1)-1,0,2), OFFSET(DC$56:DC$254,MATCH(CU176,DC$56:DC$254,1)-1,0,2))),"")</f>
        <v>0</v>
      </c>
      <c r="DC176" s="9" t="str">
        <f t="array" ref="DC176">IFERROR(INDEX(CU$56:CU$1054,SMALL(IF(ISNUMBER(DA$56:DA$1054),ROW(CU$1:CU$999),""),ROW(CU121))),"")</f>
        <v/>
      </c>
      <c r="DD176" s="9" t="str">
        <f t="array" ref="DD176">IFERROR(INDEX(DA$56:DA$1054,SMALL(IF(ISNUMBER(DA$56:DA$1054),ROW(DA$1:DA$999),""),ROW(DA121))),"")</f>
        <v/>
      </c>
      <c r="DE176" s="9"/>
      <c r="DF176" s="9"/>
      <c r="DG176" s="9"/>
      <c r="DH176" s="9"/>
      <c r="DI176" s="9"/>
      <c r="DJ176" s="9"/>
      <c r="DK176" s="87"/>
      <c r="DL176" s="9"/>
      <c r="DM176" s="9"/>
      <c r="DN176" s="9"/>
      <c r="DO176" s="10">
        <f t="shared" si="14"/>
        <v>0</v>
      </c>
      <c r="DP176" s="12"/>
      <c r="DQ176" s="12"/>
      <c r="DR176" s="11"/>
      <c r="DS176" s="9"/>
      <c r="DT176" s="9"/>
      <c r="DU176" s="9">
        <f ca="1">IFERROR(IF(COUNTA(DT$56:DT176)=DT$54,DT176,FORECAST(DN176,OFFSET(DW$56:DW$254,MATCH(DN176,DV$56:DV$254,1)-1,0,2), OFFSET(DV$56:DV$254,MATCH(DN176,DV$56:DV$254,1)-1,0,2))),"")</f>
        <v>0</v>
      </c>
      <c r="DV176" s="9" t="str">
        <f t="array" ref="DV176">IFERROR(INDEX(DN$56:DN$1054,SMALL(IF(ISNUMBER(DT$56:DT$1054),ROW(DN$1:DN$999),""),ROW(DN121))),"")</f>
        <v/>
      </c>
      <c r="DW176" s="9" t="str">
        <f t="array" ref="DW176">IFERROR(INDEX(DT$56:DT$1054,SMALL(IF(ISNUMBER(DT$56:DT$1054),ROW(DT$1:DT$999),""),ROW(DT121))),"")</f>
        <v/>
      </c>
      <c r="DX176" s="9"/>
      <c r="DY176" s="9"/>
      <c r="DZ176" s="9"/>
      <c r="EA176" s="9"/>
      <c r="EB176" s="9"/>
      <c r="EC176" s="9"/>
      <c r="ED176" s="87"/>
      <c r="EE176" s="9"/>
      <c r="EF176" s="9"/>
      <c r="EG176" s="9"/>
      <c r="EH176" s="10">
        <f t="shared" si="15"/>
        <v>0</v>
      </c>
      <c r="EI176" s="12"/>
      <c r="EJ176" s="12"/>
      <c r="EK176" s="11"/>
      <c r="EL176" s="9"/>
      <c r="EM176" s="9"/>
      <c r="EN176" s="9">
        <f ca="1">IFERROR(IF(COUNTA(EM$56:EM176)=EM$54,EM176,FORECAST(EG176,OFFSET(EP$56:EP$254,MATCH(EG176,EO$56:EO$254,1)-1,0,2), OFFSET(EO$56:EO$254,MATCH(EG176,EO$56:EO$254,1)-1,0,2))),"")</f>
        <v>0</v>
      </c>
      <c r="EO176" s="9" t="str">
        <f t="array" ref="EO176">IFERROR(INDEX(EG$56:EG$1054,SMALL(IF(ISNUMBER(EM$56:EM$1054),ROW(EG$1:EG$999),""),ROW(EG121))),"")</f>
        <v/>
      </c>
      <c r="EP176" s="9" t="str">
        <f t="array" ref="EP176">IFERROR(INDEX(EM$56:EM$1054,SMALL(IF(ISNUMBER(EM$56:EM$1054),ROW(EM$1:EM$999),""),ROW(EM121))),"")</f>
        <v/>
      </c>
      <c r="EQ176" s="9"/>
      <c r="ER176" s="9"/>
      <c r="ES176" s="9"/>
      <c r="ET176" s="9"/>
      <c r="EU176" s="9"/>
      <c r="EV176" s="9"/>
    </row>
    <row r="177" spans="1:152" x14ac:dyDescent="0.25">
      <c r="A177" s="8"/>
      <c r="B177" s="9"/>
      <c r="C177" s="9"/>
      <c r="D177" s="9"/>
      <c r="E177" s="10">
        <f t="shared" si="8"/>
        <v>0</v>
      </c>
      <c r="F177" s="12"/>
      <c r="G177" s="12"/>
      <c r="H177" s="11"/>
      <c r="I177" s="9"/>
      <c r="J177" s="9"/>
      <c r="K177" s="9">
        <f ca="1">IFERROR(IF(COUNTA(J$56:J177)=J$54,J177,FORECAST(D177,OFFSET(M$56:M$254,MATCH(D177,L$56:L$254,1)-1,0,2), OFFSET(L$56:L$254,MATCH(D177,L$56:L$254,1)-1,0,2))),"")</f>
        <v>0</v>
      </c>
      <c r="L177" s="9" t="str">
        <f t="array" ref="L177">IFERROR(INDEX(D$56:D$1054,SMALL(IF(ISNUMBER(J$56:J$1054),ROW(D$1:D$999),""),ROW(D122))),"")</f>
        <v/>
      </c>
      <c r="M177" s="9" t="str">
        <f t="array" ref="M177">IFERROR(INDEX(J$56:J$1054,SMALL(IF(ISNUMBER(J$56:J$1054),ROW(J$1:J$999),""),ROW(J122))),"")</f>
        <v/>
      </c>
      <c r="N177" s="9"/>
      <c r="O177" s="9"/>
      <c r="P177" s="9"/>
      <c r="Q177" s="9"/>
      <c r="R177" s="9"/>
      <c r="S177" s="9"/>
      <c r="T177" s="87"/>
      <c r="U177" s="9"/>
      <c r="V177" s="9"/>
      <c r="W177" s="9"/>
      <c r="X177" s="10">
        <f t="shared" si="9"/>
        <v>0</v>
      </c>
      <c r="Y177" s="12"/>
      <c r="Z177" s="12"/>
      <c r="AA177" s="11"/>
      <c r="AB177" s="9"/>
      <c r="AC177" s="9"/>
      <c r="AD177" s="9">
        <f ca="1">IFERROR(IF(COUNTA(AC$56:AC177)=AC$54,AC177,FORECAST(W177,OFFSET(AF$56:AF$254,MATCH(W177,AE$56:AE$254,1)-1,0,2), OFFSET(AE$56:AE$254,MATCH(W177,AE$56:AE$254,1)-1,0,2))),"")</f>
        <v>0</v>
      </c>
      <c r="AE177" s="9" t="str">
        <f t="array" ref="AE177">IFERROR(INDEX(W$56:W$1054,SMALL(IF(ISNUMBER(AC$56:AC$1054),ROW(W$1:W$999),""),ROW(W122))),"")</f>
        <v/>
      </c>
      <c r="AF177" s="9" t="str">
        <f t="array" ref="AF177">IFERROR(INDEX(AC$56:AC$1054,SMALL(IF(ISNUMBER(AC$56:AC$1054),ROW(AC$1:AC$999),""),ROW(AC122))),"")</f>
        <v/>
      </c>
      <c r="AG177" s="9"/>
      <c r="AH177" s="9"/>
      <c r="AI177" s="9"/>
      <c r="AJ177" s="9"/>
      <c r="AK177" s="9"/>
      <c r="AL177" s="9"/>
      <c r="AM177" s="87"/>
      <c r="AN177" s="9"/>
      <c r="AO177" s="9"/>
      <c r="AP177" s="9"/>
      <c r="AQ177" s="10">
        <f t="shared" si="10"/>
        <v>0</v>
      </c>
      <c r="AR177" s="12"/>
      <c r="AS177" s="12"/>
      <c r="AT177" s="11"/>
      <c r="AU177" s="9"/>
      <c r="AV177" s="9"/>
      <c r="AW177" s="9">
        <f ca="1">IFERROR(IF(COUNTA(AV$56:AV177)=AV$54,AV177,FORECAST(AP177,OFFSET(AY$56:AY$254,MATCH(AP177,AX$56:AX$254,1)-1,0,2), OFFSET(AX$56:AX$254,MATCH(AP177,AX$56:AX$254,1)-1,0,2))),"")</f>
        <v>0</v>
      </c>
      <c r="AX177" s="9" t="str">
        <f t="array" ref="AX177">IFERROR(INDEX(AP$56:AP$1054,SMALL(IF(ISNUMBER(AV$56:AV$1054),ROW(AP$1:AP$999),""),ROW(AP122))),"")</f>
        <v/>
      </c>
      <c r="AY177" s="9" t="str">
        <f t="array" ref="AY177">IFERROR(INDEX(AV$56:AV$1054,SMALL(IF(ISNUMBER(AV$56:AV$1054),ROW(AV$1:AV$999),""),ROW(AV122))),"")</f>
        <v/>
      </c>
      <c r="AZ177" s="9"/>
      <c r="BA177" s="9"/>
      <c r="BB177" s="9"/>
      <c r="BC177" s="9"/>
      <c r="BD177" s="9"/>
      <c r="BE177" s="9"/>
      <c r="BF177" s="87"/>
      <c r="BG177" s="9"/>
      <c r="BH177" s="9"/>
      <c r="BI177" s="9"/>
      <c r="BJ177" s="10">
        <f t="shared" si="11"/>
        <v>0</v>
      </c>
      <c r="BK177" s="12"/>
      <c r="BL177" s="12"/>
      <c r="BM177" s="11"/>
      <c r="BN177" s="9"/>
      <c r="BO177" s="9"/>
      <c r="BP177" s="9">
        <f ca="1">IFERROR(IF(COUNTA(BO$56:BO177)=BO$54,BO177,FORECAST(BI177,OFFSET(BR$56:BR$254,MATCH(BI177,BQ$56:BQ$254,1)-1,0,2), OFFSET(BQ$56:BQ$254,MATCH(BI177,BQ$56:BQ$254,1)-1,0,2))),"")</f>
        <v>0</v>
      </c>
      <c r="BQ177" s="9" t="str">
        <f t="array" ref="BQ177">IFERROR(INDEX(BI$56:BI$1054,SMALL(IF(ISNUMBER(BO$56:BO$1054),ROW(BI$1:BI$999),""),ROW(BI122))),"")</f>
        <v/>
      </c>
      <c r="BR177" s="9" t="str">
        <f t="array" ref="BR177">IFERROR(INDEX(BO$56:BO$1054,SMALL(IF(ISNUMBER(BO$56:BO$1054),ROW(BO$1:BO$999),""),ROW(BO122))),"")</f>
        <v/>
      </c>
      <c r="BS177" s="9"/>
      <c r="BT177" s="9"/>
      <c r="BU177" s="9"/>
      <c r="BV177" s="9"/>
      <c r="BW177" s="9"/>
      <c r="BX177" s="9"/>
      <c r="BY177" s="87"/>
      <c r="BZ177" s="9"/>
      <c r="CA177" s="9"/>
      <c r="CB177" s="9"/>
      <c r="CC177" s="10">
        <f t="shared" si="12"/>
        <v>0</v>
      </c>
      <c r="CD177" s="12"/>
      <c r="CE177" s="12"/>
      <c r="CF177" s="11"/>
      <c r="CG177" s="9"/>
      <c r="CH177" s="9"/>
      <c r="CI177" s="9">
        <f ca="1">IFERROR(IF(COUNTA(CH$56:CH177)=CH$54,CH177,FORECAST(CB177,OFFSET(CK$56:CK$254,MATCH(CB177,CJ$56:CJ$254,1)-1,0,2), OFFSET(CJ$56:CJ$254,MATCH(CB177,CJ$56:CJ$254,1)-1,0,2))),"")</f>
        <v>0</v>
      </c>
      <c r="CJ177" s="9" t="str">
        <f t="array" ref="CJ177">IFERROR(INDEX(CB$56:CB$1054,SMALL(IF(ISNUMBER(CH$56:CH$1054),ROW(CB$1:CB$999),""),ROW(CB122))),"")</f>
        <v/>
      </c>
      <c r="CK177" s="9" t="str">
        <f t="array" ref="CK177">IFERROR(INDEX(CH$56:CH$1054,SMALL(IF(ISNUMBER(CH$56:CH$1054),ROW(CH$1:CH$999),""),ROW(CH122))),"")</f>
        <v/>
      </c>
      <c r="CL177" s="9"/>
      <c r="CM177" s="9"/>
      <c r="CN177" s="9"/>
      <c r="CO177" s="9"/>
      <c r="CP177" s="9"/>
      <c r="CQ177" s="9"/>
      <c r="CR177" s="87"/>
      <c r="CS177" s="9"/>
      <c r="CT177" s="9"/>
      <c r="CU177" s="9"/>
      <c r="CV177" s="10">
        <f t="shared" si="13"/>
        <v>0</v>
      </c>
      <c r="CW177" s="12"/>
      <c r="CX177" s="12"/>
      <c r="CY177" s="11"/>
      <c r="CZ177" s="9"/>
      <c r="DA177" s="9"/>
      <c r="DB177" s="9">
        <f ca="1">IFERROR(IF(COUNTA(DA$56:DA177)=DA$54,DA177,FORECAST(CU177,OFFSET(DD$56:DD$254,MATCH(CU177,DC$56:DC$254,1)-1,0,2), OFFSET(DC$56:DC$254,MATCH(CU177,DC$56:DC$254,1)-1,0,2))),"")</f>
        <v>0</v>
      </c>
      <c r="DC177" s="9" t="str">
        <f t="array" ref="DC177">IFERROR(INDEX(CU$56:CU$1054,SMALL(IF(ISNUMBER(DA$56:DA$1054),ROW(CU$1:CU$999),""),ROW(CU122))),"")</f>
        <v/>
      </c>
      <c r="DD177" s="9" t="str">
        <f t="array" ref="DD177">IFERROR(INDEX(DA$56:DA$1054,SMALL(IF(ISNUMBER(DA$56:DA$1054),ROW(DA$1:DA$999),""),ROW(DA122))),"")</f>
        <v/>
      </c>
      <c r="DE177" s="9"/>
      <c r="DF177" s="9"/>
      <c r="DG177" s="9"/>
      <c r="DH177" s="9"/>
      <c r="DI177" s="9"/>
      <c r="DJ177" s="9"/>
      <c r="DK177" s="87"/>
      <c r="DL177" s="9"/>
      <c r="DM177" s="9"/>
      <c r="DN177" s="9"/>
      <c r="DO177" s="10">
        <f t="shared" si="14"/>
        <v>0</v>
      </c>
      <c r="DP177" s="12"/>
      <c r="DQ177" s="12"/>
      <c r="DR177" s="11"/>
      <c r="DS177" s="9"/>
      <c r="DT177" s="9"/>
      <c r="DU177" s="9">
        <f ca="1">IFERROR(IF(COUNTA(DT$56:DT177)=DT$54,DT177,FORECAST(DN177,OFFSET(DW$56:DW$254,MATCH(DN177,DV$56:DV$254,1)-1,0,2), OFFSET(DV$56:DV$254,MATCH(DN177,DV$56:DV$254,1)-1,0,2))),"")</f>
        <v>0</v>
      </c>
      <c r="DV177" s="9" t="str">
        <f t="array" ref="DV177">IFERROR(INDEX(DN$56:DN$1054,SMALL(IF(ISNUMBER(DT$56:DT$1054),ROW(DN$1:DN$999),""),ROW(DN122))),"")</f>
        <v/>
      </c>
      <c r="DW177" s="9" t="str">
        <f t="array" ref="DW177">IFERROR(INDEX(DT$56:DT$1054,SMALL(IF(ISNUMBER(DT$56:DT$1054),ROW(DT$1:DT$999),""),ROW(DT122))),"")</f>
        <v/>
      </c>
      <c r="DX177" s="9"/>
      <c r="DY177" s="9"/>
      <c r="DZ177" s="9"/>
      <c r="EA177" s="9"/>
      <c r="EB177" s="9"/>
      <c r="EC177" s="9"/>
      <c r="ED177" s="87"/>
      <c r="EE177" s="9"/>
      <c r="EF177" s="9"/>
      <c r="EG177" s="9"/>
      <c r="EH177" s="10">
        <f t="shared" si="15"/>
        <v>0</v>
      </c>
      <c r="EI177" s="12"/>
      <c r="EJ177" s="12"/>
      <c r="EK177" s="11"/>
      <c r="EL177" s="9"/>
      <c r="EM177" s="9"/>
      <c r="EN177" s="9">
        <f ca="1">IFERROR(IF(COUNTA(EM$56:EM177)=EM$54,EM177,FORECAST(EG177,OFFSET(EP$56:EP$254,MATCH(EG177,EO$56:EO$254,1)-1,0,2), OFFSET(EO$56:EO$254,MATCH(EG177,EO$56:EO$254,1)-1,0,2))),"")</f>
        <v>0</v>
      </c>
      <c r="EO177" s="9" t="str">
        <f t="array" ref="EO177">IFERROR(INDEX(EG$56:EG$1054,SMALL(IF(ISNUMBER(EM$56:EM$1054),ROW(EG$1:EG$999),""),ROW(EG122))),"")</f>
        <v/>
      </c>
      <c r="EP177" s="9" t="str">
        <f t="array" ref="EP177">IFERROR(INDEX(EM$56:EM$1054,SMALL(IF(ISNUMBER(EM$56:EM$1054),ROW(EM$1:EM$999),""),ROW(EM122))),"")</f>
        <v/>
      </c>
      <c r="EQ177" s="9"/>
      <c r="ER177" s="9"/>
      <c r="ES177" s="9"/>
      <c r="ET177" s="9"/>
      <c r="EU177" s="9"/>
      <c r="EV177" s="9"/>
    </row>
    <row r="178" spans="1:152" x14ac:dyDescent="0.25">
      <c r="A178" s="8"/>
      <c r="B178" s="9"/>
      <c r="C178" s="9"/>
      <c r="D178" s="9"/>
      <c r="E178" s="10">
        <f t="shared" si="8"/>
        <v>0</v>
      </c>
      <c r="F178" s="12"/>
      <c r="G178" s="12"/>
      <c r="H178" s="11"/>
      <c r="I178" s="9"/>
      <c r="J178" s="9"/>
      <c r="K178" s="9">
        <f ca="1">IFERROR(IF(COUNTA(J$56:J178)=J$54,J178,FORECAST(D178,OFFSET(M$56:M$254,MATCH(D178,L$56:L$254,1)-1,0,2), OFFSET(L$56:L$254,MATCH(D178,L$56:L$254,1)-1,0,2))),"")</f>
        <v>0</v>
      </c>
      <c r="L178" s="9" t="str">
        <f t="array" ref="L178">IFERROR(INDEX(D$56:D$1054,SMALL(IF(ISNUMBER(J$56:J$1054),ROW(D$1:D$999),""),ROW(D123))),"")</f>
        <v/>
      </c>
      <c r="M178" s="9" t="str">
        <f t="array" ref="M178">IFERROR(INDEX(J$56:J$1054,SMALL(IF(ISNUMBER(J$56:J$1054),ROW(J$1:J$999),""),ROW(J123))),"")</f>
        <v/>
      </c>
      <c r="N178" s="9"/>
      <c r="O178" s="9"/>
      <c r="P178" s="9"/>
      <c r="Q178" s="9"/>
      <c r="R178" s="9"/>
      <c r="S178" s="9"/>
      <c r="T178" s="87"/>
      <c r="U178" s="9"/>
      <c r="V178" s="9"/>
      <c r="W178" s="9"/>
      <c r="X178" s="10">
        <f t="shared" si="9"/>
        <v>0</v>
      </c>
      <c r="Y178" s="12"/>
      <c r="Z178" s="12"/>
      <c r="AA178" s="11"/>
      <c r="AB178" s="9"/>
      <c r="AC178" s="9"/>
      <c r="AD178" s="9">
        <f ca="1">IFERROR(IF(COUNTA(AC$56:AC178)=AC$54,AC178,FORECAST(W178,OFFSET(AF$56:AF$254,MATCH(W178,AE$56:AE$254,1)-1,0,2), OFFSET(AE$56:AE$254,MATCH(W178,AE$56:AE$254,1)-1,0,2))),"")</f>
        <v>0</v>
      </c>
      <c r="AE178" s="9" t="str">
        <f t="array" ref="AE178">IFERROR(INDEX(W$56:W$1054,SMALL(IF(ISNUMBER(AC$56:AC$1054),ROW(W$1:W$999),""),ROW(W123))),"")</f>
        <v/>
      </c>
      <c r="AF178" s="9" t="str">
        <f t="array" ref="AF178">IFERROR(INDEX(AC$56:AC$1054,SMALL(IF(ISNUMBER(AC$56:AC$1054),ROW(AC$1:AC$999),""),ROW(AC123))),"")</f>
        <v/>
      </c>
      <c r="AG178" s="9"/>
      <c r="AH178" s="9"/>
      <c r="AI178" s="9"/>
      <c r="AJ178" s="9"/>
      <c r="AK178" s="9"/>
      <c r="AL178" s="9"/>
      <c r="AM178" s="87"/>
      <c r="AN178" s="9"/>
      <c r="AO178" s="9"/>
      <c r="AP178" s="9"/>
      <c r="AQ178" s="10">
        <f t="shared" si="10"/>
        <v>0</v>
      </c>
      <c r="AR178" s="12"/>
      <c r="AS178" s="12"/>
      <c r="AT178" s="11"/>
      <c r="AU178" s="9"/>
      <c r="AV178" s="9"/>
      <c r="AW178" s="9">
        <f ca="1">IFERROR(IF(COUNTA(AV$56:AV178)=AV$54,AV178,FORECAST(AP178,OFFSET(AY$56:AY$254,MATCH(AP178,AX$56:AX$254,1)-1,0,2), OFFSET(AX$56:AX$254,MATCH(AP178,AX$56:AX$254,1)-1,0,2))),"")</f>
        <v>0</v>
      </c>
      <c r="AX178" s="9" t="str">
        <f t="array" ref="AX178">IFERROR(INDEX(AP$56:AP$1054,SMALL(IF(ISNUMBER(AV$56:AV$1054),ROW(AP$1:AP$999),""),ROW(AP123))),"")</f>
        <v/>
      </c>
      <c r="AY178" s="9" t="str">
        <f t="array" ref="AY178">IFERROR(INDEX(AV$56:AV$1054,SMALL(IF(ISNUMBER(AV$56:AV$1054),ROW(AV$1:AV$999),""),ROW(AV123))),"")</f>
        <v/>
      </c>
      <c r="AZ178" s="9"/>
      <c r="BA178" s="9"/>
      <c r="BB178" s="9"/>
      <c r="BC178" s="9"/>
      <c r="BD178" s="9"/>
      <c r="BE178" s="9"/>
      <c r="BF178" s="87"/>
      <c r="BG178" s="9"/>
      <c r="BH178" s="9"/>
      <c r="BI178" s="9"/>
      <c r="BJ178" s="10">
        <f t="shared" si="11"/>
        <v>0</v>
      </c>
      <c r="BK178" s="12"/>
      <c r="BL178" s="12"/>
      <c r="BM178" s="11"/>
      <c r="BN178" s="9"/>
      <c r="BO178" s="9"/>
      <c r="BP178" s="9">
        <f ca="1">IFERROR(IF(COUNTA(BO$56:BO178)=BO$54,BO178,FORECAST(BI178,OFFSET(BR$56:BR$254,MATCH(BI178,BQ$56:BQ$254,1)-1,0,2), OFFSET(BQ$56:BQ$254,MATCH(BI178,BQ$56:BQ$254,1)-1,0,2))),"")</f>
        <v>0</v>
      </c>
      <c r="BQ178" s="9" t="str">
        <f t="array" ref="BQ178">IFERROR(INDEX(BI$56:BI$1054,SMALL(IF(ISNUMBER(BO$56:BO$1054),ROW(BI$1:BI$999),""),ROW(BI123))),"")</f>
        <v/>
      </c>
      <c r="BR178" s="9" t="str">
        <f t="array" ref="BR178">IFERROR(INDEX(BO$56:BO$1054,SMALL(IF(ISNUMBER(BO$56:BO$1054),ROW(BO$1:BO$999),""),ROW(BO123))),"")</f>
        <v/>
      </c>
      <c r="BS178" s="9"/>
      <c r="BT178" s="9"/>
      <c r="BU178" s="9"/>
      <c r="BV178" s="9"/>
      <c r="BW178" s="9"/>
      <c r="BX178" s="9"/>
      <c r="BY178" s="87"/>
      <c r="BZ178" s="9"/>
      <c r="CA178" s="9"/>
      <c r="CB178" s="9"/>
      <c r="CC178" s="10">
        <f t="shared" si="12"/>
        <v>0</v>
      </c>
      <c r="CD178" s="12"/>
      <c r="CE178" s="12"/>
      <c r="CF178" s="11"/>
      <c r="CG178" s="9"/>
      <c r="CH178" s="9"/>
      <c r="CI178" s="9">
        <f ca="1">IFERROR(IF(COUNTA(CH$56:CH178)=CH$54,CH178,FORECAST(CB178,OFFSET(CK$56:CK$254,MATCH(CB178,CJ$56:CJ$254,1)-1,0,2), OFFSET(CJ$56:CJ$254,MATCH(CB178,CJ$56:CJ$254,1)-1,0,2))),"")</f>
        <v>0</v>
      </c>
      <c r="CJ178" s="9" t="str">
        <f t="array" ref="CJ178">IFERROR(INDEX(CB$56:CB$1054,SMALL(IF(ISNUMBER(CH$56:CH$1054),ROW(CB$1:CB$999),""),ROW(CB123))),"")</f>
        <v/>
      </c>
      <c r="CK178" s="9" t="str">
        <f t="array" ref="CK178">IFERROR(INDEX(CH$56:CH$1054,SMALL(IF(ISNUMBER(CH$56:CH$1054),ROW(CH$1:CH$999),""),ROW(CH123))),"")</f>
        <v/>
      </c>
      <c r="CL178" s="9"/>
      <c r="CM178" s="9"/>
      <c r="CN178" s="9"/>
      <c r="CO178" s="9"/>
      <c r="CP178" s="9"/>
      <c r="CQ178" s="9"/>
      <c r="CR178" s="87"/>
      <c r="CS178" s="9"/>
      <c r="CT178" s="9"/>
      <c r="CU178" s="9"/>
      <c r="CV178" s="10">
        <f t="shared" si="13"/>
        <v>0</v>
      </c>
      <c r="CW178" s="12"/>
      <c r="CX178" s="12"/>
      <c r="CY178" s="11"/>
      <c r="CZ178" s="9"/>
      <c r="DA178" s="9"/>
      <c r="DB178" s="9">
        <f ca="1">IFERROR(IF(COUNTA(DA$56:DA178)=DA$54,DA178,FORECAST(CU178,OFFSET(DD$56:DD$254,MATCH(CU178,DC$56:DC$254,1)-1,0,2), OFFSET(DC$56:DC$254,MATCH(CU178,DC$56:DC$254,1)-1,0,2))),"")</f>
        <v>0</v>
      </c>
      <c r="DC178" s="9" t="str">
        <f t="array" ref="DC178">IFERROR(INDEX(CU$56:CU$1054,SMALL(IF(ISNUMBER(DA$56:DA$1054),ROW(CU$1:CU$999),""),ROW(CU123))),"")</f>
        <v/>
      </c>
      <c r="DD178" s="9" t="str">
        <f t="array" ref="DD178">IFERROR(INDEX(DA$56:DA$1054,SMALL(IF(ISNUMBER(DA$56:DA$1054),ROW(DA$1:DA$999),""),ROW(DA123))),"")</f>
        <v/>
      </c>
      <c r="DE178" s="9"/>
      <c r="DF178" s="9"/>
      <c r="DG178" s="9"/>
      <c r="DH178" s="9"/>
      <c r="DI178" s="9"/>
      <c r="DJ178" s="9"/>
      <c r="DK178" s="87"/>
      <c r="DL178" s="9"/>
      <c r="DM178" s="9"/>
      <c r="DN178" s="9"/>
      <c r="DO178" s="10">
        <f t="shared" si="14"/>
        <v>0</v>
      </c>
      <c r="DP178" s="12"/>
      <c r="DQ178" s="12"/>
      <c r="DR178" s="11"/>
      <c r="DS178" s="9"/>
      <c r="DT178" s="9"/>
      <c r="DU178" s="9">
        <f ca="1">IFERROR(IF(COUNTA(DT$56:DT178)=DT$54,DT178,FORECAST(DN178,OFFSET(DW$56:DW$254,MATCH(DN178,DV$56:DV$254,1)-1,0,2), OFFSET(DV$56:DV$254,MATCH(DN178,DV$56:DV$254,1)-1,0,2))),"")</f>
        <v>0</v>
      </c>
      <c r="DV178" s="9" t="str">
        <f t="array" ref="DV178">IFERROR(INDEX(DN$56:DN$1054,SMALL(IF(ISNUMBER(DT$56:DT$1054),ROW(DN$1:DN$999),""),ROW(DN123))),"")</f>
        <v/>
      </c>
      <c r="DW178" s="9" t="str">
        <f t="array" ref="DW178">IFERROR(INDEX(DT$56:DT$1054,SMALL(IF(ISNUMBER(DT$56:DT$1054),ROW(DT$1:DT$999),""),ROW(DT123))),"")</f>
        <v/>
      </c>
      <c r="DX178" s="9"/>
      <c r="DY178" s="9"/>
      <c r="DZ178" s="9"/>
      <c r="EA178" s="9"/>
      <c r="EB178" s="9"/>
      <c r="EC178" s="9"/>
      <c r="ED178" s="87"/>
      <c r="EE178" s="9"/>
      <c r="EF178" s="9"/>
      <c r="EG178" s="9"/>
      <c r="EH178" s="10">
        <f t="shared" si="15"/>
        <v>0</v>
      </c>
      <c r="EI178" s="12"/>
      <c r="EJ178" s="12"/>
      <c r="EK178" s="11"/>
      <c r="EL178" s="9"/>
      <c r="EM178" s="9"/>
      <c r="EN178" s="9">
        <f ca="1">IFERROR(IF(COUNTA(EM$56:EM178)=EM$54,EM178,FORECAST(EG178,OFFSET(EP$56:EP$254,MATCH(EG178,EO$56:EO$254,1)-1,0,2), OFFSET(EO$56:EO$254,MATCH(EG178,EO$56:EO$254,1)-1,0,2))),"")</f>
        <v>0</v>
      </c>
      <c r="EO178" s="9" t="str">
        <f t="array" ref="EO178">IFERROR(INDEX(EG$56:EG$1054,SMALL(IF(ISNUMBER(EM$56:EM$1054),ROW(EG$1:EG$999),""),ROW(EG123))),"")</f>
        <v/>
      </c>
      <c r="EP178" s="9" t="str">
        <f t="array" ref="EP178">IFERROR(INDEX(EM$56:EM$1054,SMALL(IF(ISNUMBER(EM$56:EM$1054),ROW(EM$1:EM$999),""),ROW(EM123))),"")</f>
        <v/>
      </c>
      <c r="EQ178" s="9"/>
      <c r="ER178" s="9"/>
      <c r="ES178" s="9"/>
      <c r="ET178" s="9"/>
      <c r="EU178" s="9"/>
      <c r="EV178" s="9"/>
    </row>
    <row r="179" spans="1:152" x14ac:dyDescent="0.25">
      <c r="A179" s="8"/>
      <c r="B179" s="9"/>
      <c r="C179" s="9"/>
      <c r="D179" s="9"/>
      <c r="E179" s="10">
        <f t="shared" si="8"/>
        <v>0</v>
      </c>
      <c r="F179" s="12"/>
      <c r="G179" s="12"/>
      <c r="H179" s="11"/>
      <c r="I179" s="9"/>
      <c r="J179" s="9"/>
      <c r="K179" s="9">
        <f ca="1">IFERROR(IF(COUNTA(J$56:J179)=J$54,J179,FORECAST(D179,OFFSET(M$56:M$254,MATCH(D179,L$56:L$254,1)-1,0,2), OFFSET(L$56:L$254,MATCH(D179,L$56:L$254,1)-1,0,2))),"")</f>
        <v>0</v>
      </c>
      <c r="L179" s="9" t="str">
        <f t="array" ref="L179">IFERROR(INDEX(D$56:D$1054,SMALL(IF(ISNUMBER(J$56:J$1054),ROW(D$1:D$999),""),ROW(D124))),"")</f>
        <v/>
      </c>
      <c r="M179" s="9" t="str">
        <f t="array" ref="M179">IFERROR(INDEX(J$56:J$1054,SMALL(IF(ISNUMBER(J$56:J$1054),ROW(J$1:J$999),""),ROW(J124))),"")</f>
        <v/>
      </c>
      <c r="N179" s="9"/>
      <c r="O179" s="9"/>
      <c r="P179" s="9"/>
      <c r="Q179" s="9"/>
      <c r="R179" s="9"/>
      <c r="S179" s="9"/>
      <c r="T179" s="87"/>
      <c r="U179" s="9"/>
      <c r="V179" s="9"/>
      <c r="W179" s="9"/>
      <c r="X179" s="10">
        <f t="shared" si="9"/>
        <v>0</v>
      </c>
      <c r="Y179" s="12"/>
      <c r="Z179" s="12"/>
      <c r="AA179" s="11"/>
      <c r="AB179" s="9"/>
      <c r="AC179" s="9"/>
      <c r="AD179" s="9">
        <f ca="1">IFERROR(IF(COUNTA(AC$56:AC179)=AC$54,AC179,FORECAST(W179,OFFSET(AF$56:AF$254,MATCH(W179,AE$56:AE$254,1)-1,0,2), OFFSET(AE$56:AE$254,MATCH(W179,AE$56:AE$254,1)-1,0,2))),"")</f>
        <v>0</v>
      </c>
      <c r="AE179" s="9" t="str">
        <f t="array" ref="AE179">IFERROR(INDEX(W$56:W$1054,SMALL(IF(ISNUMBER(AC$56:AC$1054),ROW(W$1:W$999),""),ROW(W124))),"")</f>
        <v/>
      </c>
      <c r="AF179" s="9" t="str">
        <f t="array" ref="AF179">IFERROR(INDEX(AC$56:AC$1054,SMALL(IF(ISNUMBER(AC$56:AC$1054),ROW(AC$1:AC$999),""),ROW(AC124))),"")</f>
        <v/>
      </c>
      <c r="AG179" s="9"/>
      <c r="AH179" s="9"/>
      <c r="AI179" s="9"/>
      <c r="AJ179" s="9"/>
      <c r="AK179" s="9"/>
      <c r="AL179" s="9"/>
      <c r="AM179" s="87"/>
      <c r="AN179" s="9"/>
      <c r="AO179" s="9"/>
      <c r="AP179" s="9"/>
      <c r="AQ179" s="10">
        <f t="shared" si="10"/>
        <v>0</v>
      </c>
      <c r="AR179" s="12"/>
      <c r="AS179" s="12"/>
      <c r="AT179" s="11"/>
      <c r="AU179" s="9"/>
      <c r="AV179" s="9"/>
      <c r="AW179" s="9">
        <f ca="1">IFERROR(IF(COUNTA(AV$56:AV179)=AV$54,AV179,FORECAST(AP179,OFFSET(AY$56:AY$254,MATCH(AP179,AX$56:AX$254,1)-1,0,2), OFFSET(AX$56:AX$254,MATCH(AP179,AX$56:AX$254,1)-1,0,2))),"")</f>
        <v>0</v>
      </c>
      <c r="AX179" s="9" t="str">
        <f t="array" ref="AX179">IFERROR(INDEX(AP$56:AP$1054,SMALL(IF(ISNUMBER(AV$56:AV$1054),ROW(AP$1:AP$999),""),ROW(AP124))),"")</f>
        <v/>
      </c>
      <c r="AY179" s="9" t="str">
        <f t="array" ref="AY179">IFERROR(INDEX(AV$56:AV$1054,SMALL(IF(ISNUMBER(AV$56:AV$1054),ROW(AV$1:AV$999),""),ROW(AV124))),"")</f>
        <v/>
      </c>
      <c r="AZ179" s="9"/>
      <c r="BA179" s="9"/>
      <c r="BB179" s="9"/>
      <c r="BC179" s="9"/>
      <c r="BD179" s="9"/>
      <c r="BE179" s="9"/>
      <c r="BF179" s="87"/>
      <c r="BG179" s="9"/>
      <c r="BH179" s="9"/>
      <c r="BI179" s="9"/>
      <c r="BJ179" s="10">
        <f t="shared" si="11"/>
        <v>0</v>
      </c>
      <c r="BK179" s="12"/>
      <c r="BL179" s="12"/>
      <c r="BM179" s="11"/>
      <c r="BN179" s="9"/>
      <c r="BO179" s="9"/>
      <c r="BP179" s="9">
        <f ca="1">IFERROR(IF(COUNTA(BO$56:BO179)=BO$54,BO179,FORECAST(BI179,OFFSET(BR$56:BR$254,MATCH(BI179,BQ$56:BQ$254,1)-1,0,2), OFFSET(BQ$56:BQ$254,MATCH(BI179,BQ$56:BQ$254,1)-1,0,2))),"")</f>
        <v>0</v>
      </c>
      <c r="BQ179" s="9" t="str">
        <f t="array" ref="BQ179">IFERROR(INDEX(BI$56:BI$1054,SMALL(IF(ISNUMBER(BO$56:BO$1054),ROW(BI$1:BI$999),""),ROW(BI124))),"")</f>
        <v/>
      </c>
      <c r="BR179" s="9" t="str">
        <f t="array" ref="BR179">IFERROR(INDEX(BO$56:BO$1054,SMALL(IF(ISNUMBER(BO$56:BO$1054),ROW(BO$1:BO$999),""),ROW(BO124))),"")</f>
        <v/>
      </c>
      <c r="BS179" s="9"/>
      <c r="BT179" s="9"/>
      <c r="BU179" s="9"/>
      <c r="BV179" s="9"/>
      <c r="BW179" s="9"/>
      <c r="BX179" s="9"/>
      <c r="BY179" s="87"/>
      <c r="BZ179" s="9"/>
      <c r="CA179" s="9"/>
      <c r="CB179" s="9"/>
      <c r="CC179" s="10">
        <f t="shared" si="12"/>
        <v>0</v>
      </c>
      <c r="CD179" s="12"/>
      <c r="CE179" s="12"/>
      <c r="CF179" s="11"/>
      <c r="CG179" s="9"/>
      <c r="CH179" s="9"/>
      <c r="CI179" s="9">
        <f ca="1">IFERROR(IF(COUNTA(CH$56:CH179)=CH$54,CH179,FORECAST(CB179,OFFSET(CK$56:CK$254,MATCH(CB179,CJ$56:CJ$254,1)-1,0,2), OFFSET(CJ$56:CJ$254,MATCH(CB179,CJ$56:CJ$254,1)-1,0,2))),"")</f>
        <v>0</v>
      </c>
      <c r="CJ179" s="9" t="str">
        <f t="array" ref="CJ179">IFERROR(INDEX(CB$56:CB$1054,SMALL(IF(ISNUMBER(CH$56:CH$1054),ROW(CB$1:CB$999),""),ROW(CB124))),"")</f>
        <v/>
      </c>
      <c r="CK179" s="9" t="str">
        <f t="array" ref="CK179">IFERROR(INDEX(CH$56:CH$1054,SMALL(IF(ISNUMBER(CH$56:CH$1054),ROW(CH$1:CH$999),""),ROW(CH124))),"")</f>
        <v/>
      </c>
      <c r="CL179" s="9"/>
      <c r="CM179" s="9"/>
      <c r="CN179" s="9"/>
      <c r="CO179" s="9"/>
      <c r="CP179" s="9"/>
      <c r="CQ179" s="9"/>
      <c r="CR179" s="87"/>
      <c r="CS179" s="9"/>
      <c r="CT179" s="9"/>
      <c r="CU179" s="9"/>
      <c r="CV179" s="10">
        <f t="shared" si="13"/>
        <v>0</v>
      </c>
      <c r="CW179" s="12"/>
      <c r="CX179" s="12"/>
      <c r="CY179" s="11"/>
      <c r="CZ179" s="9"/>
      <c r="DA179" s="9"/>
      <c r="DB179" s="9">
        <f ca="1">IFERROR(IF(COUNTA(DA$56:DA179)=DA$54,DA179,FORECAST(CU179,OFFSET(DD$56:DD$254,MATCH(CU179,DC$56:DC$254,1)-1,0,2), OFFSET(DC$56:DC$254,MATCH(CU179,DC$56:DC$254,1)-1,0,2))),"")</f>
        <v>0</v>
      </c>
      <c r="DC179" s="9" t="str">
        <f t="array" ref="DC179">IFERROR(INDEX(CU$56:CU$1054,SMALL(IF(ISNUMBER(DA$56:DA$1054),ROW(CU$1:CU$999),""),ROW(CU124))),"")</f>
        <v/>
      </c>
      <c r="DD179" s="9" t="str">
        <f t="array" ref="DD179">IFERROR(INDEX(DA$56:DA$1054,SMALL(IF(ISNUMBER(DA$56:DA$1054),ROW(DA$1:DA$999),""),ROW(DA124))),"")</f>
        <v/>
      </c>
      <c r="DE179" s="9"/>
      <c r="DF179" s="9"/>
      <c r="DG179" s="9"/>
      <c r="DH179" s="9"/>
      <c r="DI179" s="9"/>
      <c r="DJ179" s="9"/>
      <c r="DK179" s="87"/>
      <c r="DL179" s="9"/>
      <c r="DM179" s="9"/>
      <c r="DN179" s="9"/>
      <c r="DO179" s="10">
        <f t="shared" si="14"/>
        <v>0</v>
      </c>
      <c r="DP179" s="12"/>
      <c r="DQ179" s="12"/>
      <c r="DR179" s="11"/>
      <c r="DS179" s="9"/>
      <c r="DT179" s="9"/>
      <c r="DU179" s="9">
        <f ca="1">IFERROR(IF(COUNTA(DT$56:DT179)=DT$54,DT179,FORECAST(DN179,OFFSET(DW$56:DW$254,MATCH(DN179,DV$56:DV$254,1)-1,0,2), OFFSET(DV$56:DV$254,MATCH(DN179,DV$56:DV$254,1)-1,0,2))),"")</f>
        <v>0</v>
      </c>
      <c r="DV179" s="9" t="str">
        <f t="array" ref="DV179">IFERROR(INDEX(DN$56:DN$1054,SMALL(IF(ISNUMBER(DT$56:DT$1054),ROW(DN$1:DN$999),""),ROW(DN124))),"")</f>
        <v/>
      </c>
      <c r="DW179" s="9" t="str">
        <f t="array" ref="DW179">IFERROR(INDEX(DT$56:DT$1054,SMALL(IF(ISNUMBER(DT$56:DT$1054),ROW(DT$1:DT$999),""),ROW(DT124))),"")</f>
        <v/>
      </c>
      <c r="DX179" s="9"/>
      <c r="DY179" s="9"/>
      <c r="DZ179" s="9"/>
      <c r="EA179" s="9"/>
      <c r="EB179" s="9"/>
      <c r="EC179" s="9"/>
      <c r="ED179" s="87"/>
      <c r="EE179" s="9"/>
      <c r="EF179" s="9"/>
      <c r="EG179" s="9"/>
      <c r="EH179" s="10">
        <f t="shared" si="15"/>
        <v>0</v>
      </c>
      <c r="EI179" s="12"/>
      <c r="EJ179" s="12"/>
      <c r="EK179" s="11"/>
      <c r="EL179" s="9"/>
      <c r="EM179" s="9"/>
      <c r="EN179" s="9">
        <f ca="1">IFERROR(IF(COUNTA(EM$56:EM179)=EM$54,EM179,FORECAST(EG179,OFFSET(EP$56:EP$254,MATCH(EG179,EO$56:EO$254,1)-1,0,2), OFFSET(EO$56:EO$254,MATCH(EG179,EO$56:EO$254,1)-1,0,2))),"")</f>
        <v>0</v>
      </c>
      <c r="EO179" s="9" t="str">
        <f t="array" ref="EO179">IFERROR(INDEX(EG$56:EG$1054,SMALL(IF(ISNUMBER(EM$56:EM$1054),ROW(EG$1:EG$999),""),ROW(EG124))),"")</f>
        <v/>
      </c>
      <c r="EP179" s="9" t="str">
        <f t="array" ref="EP179">IFERROR(INDEX(EM$56:EM$1054,SMALL(IF(ISNUMBER(EM$56:EM$1054),ROW(EM$1:EM$999),""),ROW(EM124))),"")</f>
        <v/>
      </c>
      <c r="EQ179" s="9"/>
      <c r="ER179" s="9"/>
      <c r="ES179" s="9"/>
      <c r="ET179" s="9"/>
      <c r="EU179" s="9"/>
      <c r="EV179" s="9"/>
    </row>
    <row r="180" spans="1:152" x14ac:dyDescent="0.25">
      <c r="A180" s="8"/>
      <c r="B180" s="9"/>
      <c r="C180" s="9"/>
      <c r="D180" s="9"/>
      <c r="E180" s="10">
        <f t="shared" si="8"/>
        <v>0</v>
      </c>
      <c r="F180" s="12"/>
      <c r="G180" s="12"/>
      <c r="H180" s="11"/>
      <c r="I180" s="9"/>
      <c r="J180" s="9"/>
      <c r="K180" s="9">
        <f ca="1">IFERROR(IF(COUNTA(J$56:J180)=J$54,J180,FORECAST(D180,OFFSET(M$56:M$254,MATCH(D180,L$56:L$254,1)-1,0,2), OFFSET(L$56:L$254,MATCH(D180,L$56:L$254,1)-1,0,2))),"")</f>
        <v>0</v>
      </c>
      <c r="L180" s="9" t="str">
        <f t="array" ref="L180">IFERROR(INDEX(D$56:D$1054,SMALL(IF(ISNUMBER(J$56:J$1054),ROW(D$1:D$999),""),ROW(D125))),"")</f>
        <v/>
      </c>
      <c r="M180" s="9" t="str">
        <f t="array" ref="M180">IFERROR(INDEX(J$56:J$1054,SMALL(IF(ISNUMBER(J$56:J$1054),ROW(J$1:J$999),""),ROW(J125))),"")</f>
        <v/>
      </c>
      <c r="N180" s="9"/>
      <c r="O180" s="9"/>
      <c r="P180" s="9"/>
      <c r="Q180" s="9"/>
      <c r="R180" s="9"/>
      <c r="S180" s="9"/>
      <c r="T180" s="87"/>
      <c r="U180" s="9"/>
      <c r="V180" s="9"/>
      <c r="W180" s="9"/>
      <c r="X180" s="10">
        <f t="shared" si="9"/>
        <v>0</v>
      </c>
      <c r="Y180" s="12"/>
      <c r="Z180" s="12"/>
      <c r="AA180" s="11"/>
      <c r="AB180" s="9"/>
      <c r="AC180" s="9"/>
      <c r="AD180" s="9">
        <f ca="1">IFERROR(IF(COUNTA(AC$56:AC180)=AC$54,AC180,FORECAST(W180,OFFSET(AF$56:AF$254,MATCH(W180,AE$56:AE$254,1)-1,0,2), OFFSET(AE$56:AE$254,MATCH(W180,AE$56:AE$254,1)-1,0,2))),"")</f>
        <v>0</v>
      </c>
      <c r="AE180" s="9" t="str">
        <f t="array" ref="AE180">IFERROR(INDEX(W$56:W$1054,SMALL(IF(ISNUMBER(AC$56:AC$1054),ROW(W$1:W$999),""),ROW(W125))),"")</f>
        <v/>
      </c>
      <c r="AF180" s="9" t="str">
        <f t="array" ref="AF180">IFERROR(INDEX(AC$56:AC$1054,SMALL(IF(ISNUMBER(AC$56:AC$1054),ROW(AC$1:AC$999),""),ROW(AC125))),"")</f>
        <v/>
      </c>
      <c r="AG180" s="9"/>
      <c r="AH180" s="9"/>
      <c r="AI180" s="9"/>
      <c r="AJ180" s="9"/>
      <c r="AK180" s="9"/>
      <c r="AL180" s="9"/>
      <c r="AM180" s="87"/>
      <c r="AN180" s="9"/>
      <c r="AO180" s="9"/>
      <c r="AP180" s="9"/>
      <c r="AQ180" s="10">
        <f t="shared" si="10"/>
        <v>0</v>
      </c>
      <c r="AR180" s="12"/>
      <c r="AS180" s="12"/>
      <c r="AT180" s="11"/>
      <c r="AU180" s="9"/>
      <c r="AV180" s="9"/>
      <c r="AW180" s="9">
        <f ca="1">IFERROR(IF(COUNTA(AV$56:AV180)=AV$54,AV180,FORECAST(AP180,OFFSET(AY$56:AY$254,MATCH(AP180,AX$56:AX$254,1)-1,0,2), OFFSET(AX$56:AX$254,MATCH(AP180,AX$56:AX$254,1)-1,0,2))),"")</f>
        <v>0</v>
      </c>
      <c r="AX180" s="9" t="str">
        <f t="array" ref="AX180">IFERROR(INDEX(AP$56:AP$1054,SMALL(IF(ISNUMBER(AV$56:AV$1054),ROW(AP$1:AP$999),""),ROW(AP125))),"")</f>
        <v/>
      </c>
      <c r="AY180" s="9" t="str">
        <f t="array" ref="AY180">IFERROR(INDEX(AV$56:AV$1054,SMALL(IF(ISNUMBER(AV$56:AV$1054),ROW(AV$1:AV$999),""),ROW(AV125))),"")</f>
        <v/>
      </c>
      <c r="AZ180" s="9"/>
      <c r="BA180" s="9"/>
      <c r="BB180" s="9"/>
      <c r="BC180" s="9"/>
      <c r="BD180" s="9"/>
      <c r="BE180" s="9"/>
      <c r="BF180" s="87"/>
      <c r="BG180" s="9"/>
      <c r="BH180" s="9"/>
      <c r="BI180" s="9"/>
      <c r="BJ180" s="10">
        <f t="shared" si="11"/>
        <v>0</v>
      </c>
      <c r="BK180" s="12"/>
      <c r="BL180" s="12"/>
      <c r="BM180" s="11"/>
      <c r="BN180" s="9"/>
      <c r="BO180" s="9"/>
      <c r="BP180" s="9">
        <f ca="1">IFERROR(IF(COUNTA(BO$56:BO180)=BO$54,BO180,FORECAST(BI180,OFFSET(BR$56:BR$254,MATCH(BI180,BQ$56:BQ$254,1)-1,0,2), OFFSET(BQ$56:BQ$254,MATCH(BI180,BQ$56:BQ$254,1)-1,0,2))),"")</f>
        <v>0</v>
      </c>
      <c r="BQ180" s="9" t="str">
        <f t="array" ref="BQ180">IFERROR(INDEX(BI$56:BI$1054,SMALL(IF(ISNUMBER(BO$56:BO$1054),ROW(BI$1:BI$999),""),ROW(BI125))),"")</f>
        <v/>
      </c>
      <c r="BR180" s="9" t="str">
        <f t="array" ref="BR180">IFERROR(INDEX(BO$56:BO$1054,SMALL(IF(ISNUMBER(BO$56:BO$1054),ROW(BO$1:BO$999),""),ROW(BO125))),"")</f>
        <v/>
      </c>
      <c r="BS180" s="9"/>
      <c r="BT180" s="9"/>
      <c r="BU180" s="9"/>
      <c r="BV180" s="9"/>
      <c r="BW180" s="9"/>
      <c r="BX180" s="9"/>
      <c r="BY180" s="87"/>
      <c r="BZ180" s="9"/>
      <c r="CA180" s="9"/>
      <c r="CB180" s="9"/>
      <c r="CC180" s="10">
        <f t="shared" si="12"/>
        <v>0</v>
      </c>
      <c r="CD180" s="12"/>
      <c r="CE180" s="12"/>
      <c r="CF180" s="11"/>
      <c r="CG180" s="9"/>
      <c r="CH180" s="9"/>
      <c r="CI180" s="9">
        <f ca="1">IFERROR(IF(COUNTA(CH$56:CH180)=CH$54,CH180,FORECAST(CB180,OFFSET(CK$56:CK$254,MATCH(CB180,CJ$56:CJ$254,1)-1,0,2), OFFSET(CJ$56:CJ$254,MATCH(CB180,CJ$56:CJ$254,1)-1,0,2))),"")</f>
        <v>0</v>
      </c>
      <c r="CJ180" s="9" t="str">
        <f t="array" ref="CJ180">IFERROR(INDEX(CB$56:CB$1054,SMALL(IF(ISNUMBER(CH$56:CH$1054),ROW(CB$1:CB$999),""),ROW(CB125))),"")</f>
        <v/>
      </c>
      <c r="CK180" s="9" t="str">
        <f t="array" ref="CK180">IFERROR(INDEX(CH$56:CH$1054,SMALL(IF(ISNUMBER(CH$56:CH$1054),ROW(CH$1:CH$999),""),ROW(CH125))),"")</f>
        <v/>
      </c>
      <c r="CL180" s="9"/>
      <c r="CM180" s="9"/>
      <c r="CN180" s="9"/>
      <c r="CO180" s="9"/>
      <c r="CP180" s="9"/>
      <c r="CQ180" s="9"/>
      <c r="CR180" s="87"/>
      <c r="CS180" s="9"/>
      <c r="CT180" s="9"/>
      <c r="CU180" s="9"/>
      <c r="CV180" s="10">
        <f t="shared" si="13"/>
        <v>0</v>
      </c>
      <c r="CW180" s="12"/>
      <c r="CX180" s="12"/>
      <c r="CY180" s="11"/>
      <c r="CZ180" s="9"/>
      <c r="DA180" s="9"/>
      <c r="DB180" s="9">
        <f ca="1">IFERROR(IF(COUNTA(DA$56:DA180)=DA$54,DA180,FORECAST(CU180,OFFSET(DD$56:DD$254,MATCH(CU180,DC$56:DC$254,1)-1,0,2), OFFSET(DC$56:DC$254,MATCH(CU180,DC$56:DC$254,1)-1,0,2))),"")</f>
        <v>0</v>
      </c>
      <c r="DC180" s="9" t="str">
        <f t="array" ref="DC180">IFERROR(INDEX(CU$56:CU$1054,SMALL(IF(ISNUMBER(DA$56:DA$1054),ROW(CU$1:CU$999),""),ROW(CU125))),"")</f>
        <v/>
      </c>
      <c r="DD180" s="9" t="str">
        <f t="array" ref="DD180">IFERROR(INDEX(DA$56:DA$1054,SMALL(IF(ISNUMBER(DA$56:DA$1054),ROW(DA$1:DA$999),""),ROW(DA125))),"")</f>
        <v/>
      </c>
      <c r="DE180" s="9"/>
      <c r="DF180" s="9"/>
      <c r="DG180" s="9"/>
      <c r="DH180" s="9"/>
      <c r="DI180" s="9"/>
      <c r="DJ180" s="9"/>
      <c r="DK180" s="87"/>
      <c r="DL180" s="9"/>
      <c r="DM180" s="9"/>
      <c r="DN180" s="9"/>
      <c r="DO180" s="10">
        <f t="shared" si="14"/>
        <v>0</v>
      </c>
      <c r="DP180" s="12"/>
      <c r="DQ180" s="12"/>
      <c r="DR180" s="11"/>
      <c r="DS180" s="9"/>
      <c r="DT180" s="9"/>
      <c r="DU180" s="9">
        <f ca="1">IFERROR(IF(COUNTA(DT$56:DT180)=DT$54,DT180,FORECAST(DN180,OFFSET(DW$56:DW$254,MATCH(DN180,DV$56:DV$254,1)-1,0,2), OFFSET(DV$56:DV$254,MATCH(DN180,DV$56:DV$254,1)-1,0,2))),"")</f>
        <v>0</v>
      </c>
      <c r="DV180" s="9" t="str">
        <f t="array" ref="DV180">IFERROR(INDEX(DN$56:DN$1054,SMALL(IF(ISNUMBER(DT$56:DT$1054),ROW(DN$1:DN$999),""),ROW(DN125))),"")</f>
        <v/>
      </c>
      <c r="DW180" s="9" t="str">
        <f t="array" ref="DW180">IFERROR(INDEX(DT$56:DT$1054,SMALL(IF(ISNUMBER(DT$56:DT$1054),ROW(DT$1:DT$999),""),ROW(DT125))),"")</f>
        <v/>
      </c>
      <c r="DX180" s="9"/>
      <c r="DY180" s="9"/>
      <c r="DZ180" s="9"/>
      <c r="EA180" s="9"/>
      <c r="EB180" s="9"/>
      <c r="EC180" s="9"/>
      <c r="ED180" s="87"/>
      <c r="EE180" s="9"/>
      <c r="EF180" s="9"/>
      <c r="EG180" s="9"/>
      <c r="EH180" s="10">
        <f t="shared" si="15"/>
        <v>0</v>
      </c>
      <c r="EI180" s="12"/>
      <c r="EJ180" s="12"/>
      <c r="EK180" s="11"/>
      <c r="EL180" s="9"/>
      <c r="EM180" s="9"/>
      <c r="EN180" s="9">
        <f ca="1">IFERROR(IF(COUNTA(EM$56:EM180)=EM$54,EM180,FORECAST(EG180,OFFSET(EP$56:EP$254,MATCH(EG180,EO$56:EO$254,1)-1,0,2), OFFSET(EO$56:EO$254,MATCH(EG180,EO$56:EO$254,1)-1,0,2))),"")</f>
        <v>0</v>
      </c>
      <c r="EO180" s="9" t="str">
        <f t="array" ref="EO180">IFERROR(INDEX(EG$56:EG$1054,SMALL(IF(ISNUMBER(EM$56:EM$1054),ROW(EG$1:EG$999),""),ROW(EG125))),"")</f>
        <v/>
      </c>
      <c r="EP180" s="9" t="str">
        <f t="array" ref="EP180">IFERROR(INDEX(EM$56:EM$1054,SMALL(IF(ISNUMBER(EM$56:EM$1054),ROW(EM$1:EM$999),""),ROW(EM125))),"")</f>
        <v/>
      </c>
      <c r="EQ180" s="9"/>
      <c r="ER180" s="9"/>
      <c r="ES180" s="9"/>
      <c r="ET180" s="9"/>
      <c r="EU180" s="9"/>
      <c r="EV180" s="9"/>
    </row>
    <row r="181" spans="1:152" x14ac:dyDescent="0.25">
      <c r="A181" s="8"/>
      <c r="B181" s="9"/>
      <c r="C181" s="9"/>
      <c r="D181" s="9"/>
      <c r="E181" s="10">
        <f t="shared" si="8"/>
        <v>0</v>
      </c>
      <c r="F181" s="12"/>
      <c r="G181" s="12"/>
      <c r="H181" s="11"/>
      <c r="I181" s="9"/>
      <c r="J181" s="9"/>
      <c r="K181" s="9">
        <f ca="1">IFERROR(IF(COUNTA(J$56:J181)=J$54,J181,FORECAST(D181,OFFSET(M$56:M$254,MATCH(D181,L$56:L$254,1)-1,0,2), OFFSET(L$56:L$254,MATCH(D181,L$56:L$254,1)-1,0,2))),"")</f>
        <v>0</v>
      </c>
      <c r="L181" s="9" t="str">
        <f t="array" ref="L181">IFERROR(INDEX(D$56:D$1054,SMALL(IF(ISNUMBER(J$56:J$1054),ROW(D$1:D$999),""),ROW(D126))),"")</f>
        <v/>
      </c>
      <c r="M181" s="9" t="str">
        <f t="array" ref="M181">IFERROR(INDEX(J$56:J$1054,SMALL(IF(ISNUMBER(J$56:J$1054),ROW(J$1:J$999),""),ROW(J126))),"")</f>
        <v/>
      </c>
      <c r="N181" s="9"/>
      <c r="O181" s="9"/>
      <c r="P181" s="9"/>
      <c r="Q181" s="9"/>
      <c r="R181" s="9"/>
      <c r="S181" s="9"/>
      <c r="T181" s="87"/>
      <c r="U181" s="9"/>
      <c r="V181" s="9"/>
      <c r="W181" s="9"/>
      <c r="X181" s="10">
        <f t="shared" si="9"/>
        <v>0</v>
      </c>
      <c r="Y181" s="12"/>
      <c r="Z181" s="12"/>
      <c r="AA181" s="11"/>
      <c r="AB181" s="9"/>
      <c r="AC181" s="9"/>
      <c r="AD181" s="9">
        <f ca="1">IFERROR(IF(COUNTA(AC$56:AC181)=AC$54,AC181,FORECAST(W181,OFFSET(AF$56:AF$254,MATCH(W181,AE$56:AE$254,1)-1,0,2), OFFSET(AE$56:AE$254,MATCH(W181,AE$56:AE$254,1)-1,0,2))),"")</f>
        <v>0</v>
      </c>
      <c r="AE181" s="9" t="str">
        <f t="array" ref="AE181">IFERROR(INDEX(W$56:W$1054,SMALL(IF(ISNUMBER(AC$56:AC$1054),ROW(W$1:W$999),""),ROW(W126))),"")</f>
        <v/>
      </c>
      <c r="AF181" s="9" t="str">
        <f t="array" ref="AF181">IFERROR(INDEX(AC$56:AC$1054,SMALL(IF(ISNUMBER(AC$56:AC$1054),ROW(AC$1:AC$999),""),ROW(AC126))),"")</f>
        <v/>
      </c>
      <c r="AG181" s="9"/>
      <c r="AH181" s="9"/>
      <c r="AI181" s="9"/>
      <c r="AJ181" s="9"/>
      <c r="AK181" s="9"/>
      <c r="AL181" s="9"/>
      <c r="AM181" s="87"/>
      <c r="AN181" s="9"/>
      <c r="AO181" s="9"/>
      <c r="AP181" s="9"/>
      <c r="AQ181" s="10">
        <f t="shared" si="10"/>
        <v>0</v>
      </c>
      <c r="AR181" s="12"/>
      <c r="AS181" s="12"/>
      <c r="AT181" s="11"/>
      <c r="AU181" s="9"/>
      <c r="AV181" s="9"/>
      <c r="AW181" s="9">
        <f ca="1">IFERROR(IF(COUNTA(AV$56:AV181)=AV$54,AV181,FORECAST(AP181,OFFSET(AY$56:AY$254,MATCH(AP181,AX$56:AX$254,1)-1,0,2), OFFSET(AX$56:AX$254,MATCH(AP181,AX$56:AX$254,1)-1,0,2))),"")</f>
        <v>0</v>
      </c>
      <c r="AX181" s="9" t="str">
        <f t="array" ref="AX181">IFERROR(INDEX(AP$56:AP$1054,SMALL(IF(ISNUMBER(AV$56:AV$1054),ROW(AP$1:AP$999),""),ROW(AP126))),"")</f>
        <v/>
      </c>
      <c r="AY181" s="9" t="str">
        <f t="array" ref="AY181">IFERROR(INDEX(AV$56:AV$1054,SMALL(IF(ISNUMBER(AV$56:AV$1054),ROW(AV$1:AV$999),""),ROW(AV126))),"")</f>
        <v/>
      </c>
      <c r="AZ181" s="9"/>
      <c r="BA181" s="9"/>
      <c r="BB181" s="9"/>
      <c r="BC181" s="9"/>
      <c r="BD181" s="9"/>
      <c r="BE181" s="9"/>
      <c r="BF181" s="87"/>
      <c r="BG181" s="9"/>
      <c r="BH181" s="9"/>
      <c r="BI181" s="9"/>
      <c r="BJ181" s="10">
        <f t="shared" si="11"/>
        <v>0</v>
      </c>
      <c r="BK181" s="12"/>
      <c r="BL181" s="12"/>
      <c r="BM181" s="11"/>
      <c r="BN181" s="9"/>
      <c r="BO181" s="9"/>
      <c r="BP181" s="9">
        <f ca="1">IFERROR(IF(COUNTA(BO$56:BO181)=BO$54,BO181,FORECAST(BI181,OFFSET(BR$56:BR$254,MATCH(BI181,BQ$56:BQ$254,1)-1,0,2), OFFSET(BQ$56:BQ$254,MATCH(BI181,BQ$56:BQ$254,1)-1,0,2))),"")</f>
        <v>0</v>
      </c>
      <c r="BQ181" s="9" t="str">
        <f t="array" ref="BQ181">IFERROR(INDEX(BI$56:BI$1054,SMALL(IF(ISNUMBER(BO$56:BO$1054),ROW(BI$1:BI$999),""),ROW(BI126))),"")</f>
        <v/>
      </c>
      <c r="BR181" s="9" t="str">
        <f t="array" ref="BR181">IFERROR(INDEX(BO$56:BO$1054,SMALL(IF(ISNUMBER(BO$56:BO$1054),ROW(BO$1:BO$999),""),ROW(BO126))),"")</f>
        <v/>
      </c>
      <c r="BS181" s="9"/>
      <c r="BT181" s="9"/>
      <c r="BU181" s="9"/>
      <c r="BV181" s="9"/>
      <c r="BW181" s="9"/>
      <c r="BX181" s="9"/>
      <c r="BY181" s="87"/>
      <c r="BZ181" s="9"/>
      <c r="CA181" s="9"/>
      <c r="CB181" s="9"/>
      <c r="CC181" s="10">
        <f t="shared" si="12"/>
        <v>0</v>
      </c>
      <c r="CD181" s="12"/>
      <c r="CE181" s="12"/>
      <c r="CF181" s="11"/>
      <c r="CG181" s="9"/>
      <c r="CH181" s="9"/>
      <c r="CI181" s="9">
        <f ca="1">IFERROR(IF(COUNTA(CH$56:CH181)=CH$54,CH181,FORECAST(CB181,OFFSET(CK$56:CK$254,MATCH(CB181,CJ$56:CJ$254,1)-1,0,2), OFFSET(CJ$56:CJ$254,MATCH(CB181,CJ$56:CJ$254,1)-1,0,2))),"")</f>
        <v>0</v>
      </c>
      <c r="CJ181" s="9" t="str">
        <f t="array" ref="CJ181">IFERROR(INDEX(CB$56:CB$1054,SMALL(IF(ISNUMBER(CH$56:CH$1054),ROW(CB$1:CB$999),""),ROW(CB126))),"")</f>
        <v/>
      </c>
      <c r="CK181" s="9" t="str">
        <f t="array" ref="CK181">IFERROR(INDEX(CH$56:CH$1054,SMALL(IF(ISNUMBER(CH$56:CH$1054),ROW(CH$1:CH$999),""),ROW(CH126))),"")</f>
        <v/>
      </c>
      <c r="CL181" s="9"/>
      <c r="CM181" s="9"/>
      <c r="CN181" s="9"/>
      <c r="CO181" s="9"/>
      <c r="CP181" s="9"/>
      <c r="CQ181" s="9"/>
      <c r="CR181" s="87"/>
      <c r="CS181" s="9"/>
      <c r="CT181" s="9"/>
      <c r="CU181" s="9"/>
      <c r="CV181" s="10">
        <f t="shared" si="13"/>
        <v>0</v>
      </c>
      <c r="CW181" s="12"/>
      <c r="CX181" s="12"/>
      <c r="CY181" s="11"/>
      <c r="CZ181" s="9"/>
      <c r="DA181" s="9"/>
      <c r="DB181" s="9">
        <f ca="1">IFERROR(IF(COUNTA(DA$56:DA181)=DA$54,DA181,FORECAST(CU181,OFFSET(DD$56:DD$254,MATCH(CU181,DC$56:DC$254,1)-1,0,2), OFFSET(DC$56:DC$254,MATCH(CU181,DC$56:DC$254,1)-1,0,2))),"")</f>
        <v>0</v>
      </c>
      <c r="DC181" s="9" t="str">
        <f t="array" ref="DC181">IFERROR(INDEX(CU$56:CU$1054,SMALL(IF(ISNUMBER(DA$56:DA$1054),ROW(CU$1:CU$999),""),ROW(CU126))),"")</f>
        <v/>
      </c>
      <c r="DD181" s="9" t="str">
        <f t="array" ref="DD181">IFERROR(INDEX(DA$56:DA$1054,SMALL(IF(ISNUMBER(DA$56:DA$1054),ROW(DA$1:DA$999),""),ROW(DA126))),"")</f>
        <v/>
      </c>
      <c r="DE181" s="9"/>
      <c r="DF181" s="9"/>
      <c r="DG181" s="9"/>
      <c r="DH181" s="9"/>
      <c r="DI181" s="9"/>
      <c r="DJ181" s="9"/>
      <c r="DK181" s="87"/>
      <c r="DL181" s="9"/>
      <c r="DM181" s="9"/>
      <c r="DN181" s="9"/>
      <c r="DO181" s="10">
        <f t="shared" si="14"/>
        <v>0</v>
      </c>
      <c r="DP181" s="12"/>
      <c r="DQ181" s="12"/>
      <c r="DR181" s="11"/>
      <c r="DS181" s="9"/>
      <c r="DT181" s="9"/>
      <c r="DU181" s="9">
        <f ca="1">IFERROR(IF(COUNTA(DT$56:DT181)=DT$54,DT181,FORECAST(DN181,OFFSET(DW$56:DW$254,MATCH(DN181,DV$56:DV$254,1)-1,0,2), OFFSET(DV$56:DV$254,MATCH(DN181,DV$56:DV$254,1)-1,0,2))),"")</f>
        <v>0</v>
      </c>
      <c r="DV181" s="9" t="str">
        <f t="array" ref="DV181">IFERROR(INDEX(DN$56:DN$1054,SMALL(IF(ISNUMBER(DT$56:DT$1054),ROW(DN$1:DN$999),""),ROW(DN126))),"")</f>
        <v/>
      </c>
      <c r="DW181" s="9" t="str">
        <f t="array" ref="DW181">IFERROR(INDEX(DT$56:DT$1054,SMALL(IF(ISNUMBER(DT$56:DT$1054),ROW(DT$1:DT$999),""),ROW(DT126))),"")</f>
        <v/>
      </c>
      <c r="DX181" s="9"/>
      <c r="DY181" s="9"/>
      <c r="DZ181" s="9"/>
      <c r="EA181" s="9"/>
      <c r="EB181" s="9"/>
      <c r="EC181" s="9"/>
      <c r="ED181" s="87"/>
      <c r="EE181" s="9"/>
      <c r="EF181" s="9"/>
      <c r="EG181" s="9"/>
      <c r="EH181" s="10">
        <f t="shared" si="15"/>
        <v>0</v>
      </c>
      <c r="EI181" s="12"/>
      <c r="EJ181" s="12"/>
      <c r="EK181" s="11"/>
      <c r="EL181" s="9"/>
      <c r="EM181" s="9"/>
      <c r="EN181" s="9">
        <f ca="1">IFERROR(IF(COUNTA(EM$56:EM181)=EM$54,EM181,FORECAST(EG181,OFFSET(EP$56:EP$254,MATCH(EG181,EO$56:EO$254,1)-1,0,2), OFFSET(EO$56:EO$254,MATCH(EG181,EO$56:EO$254,1)-1,0,2))),"")</f>
        <v>0</v>
      </c>
      <c r="EO181" s="9" t="str">
        <f t="array" ref="EO181">IFERROR(INDEX(EG$56:EG$1054,SMALL(IF(ISNUMBER(EM$56:EM$1054),ROW(EG$1:EG$999),""),ROW(EG126))),"")</f>
        <v/>
      </c>
      <c r="EP181" s="9" t="str">
        <f t="array" ref="EP181">IFERROR(INDEX(EM$56:EM$1054,SMALL(IF(ISNUMBER(EM$56:EM$1054),ROW(EM$1:EM$999),""),ROW(EM126))),"")</f>
        <v/>
      </c>
      <c r="EQ181" s="9"/>
      <c r="ER181" s="9"/>
      <c r="ES181" s="9"/>
      <c r="ET181" s="9"/>
      <c r="EU181" s="9"/>
      <c r="EV181" s="9"/>
    </row>
    <row r="182" spans="1:152" x14ac:dyDescent="0.25">
      <c r="A182" s="8"/>
      <c r="B182" s="9"/>
      <c r="C182" s="9"/>
      <c r="D182" s="9"/>
      <c r="E182" s="10">
        <f t="shared" si="8"/>
        <v>0</v>
      </c>
      <c r="F182" s="12"/>
      <c r="G182" s="12"/>
      <c r="H182" s="11"/>
      <c r="I182" s="9"/>
      <c r="J182" s="9"/>
      <c r="K182" s="9">
        <f ca="1">IFERROR(IF(COUNTA(J$56:J182)=J$54,J182,FORECAST(D182,OFFSET(M$56:M$254,MATCH(D182,L$56:L$254,1)-1,0,2), OFFSET(L$56:L$254,MATCH(D182,L$56:L$254,1)-1,0,2))),"")</f>
        <v>0</v>
      </c>
      <c r="L182" s="9" t="str">
        <f t="array" ref="L182">IFERROR(INDEX(D$56:D$1054,SMALL(IF(ISNUMBER(J$56:J$1054),ROW(D$1:D$999),""),ROW(D127))),"")</f>
        <v/>
      </c>
      <c r="M182" s="9" t="str">
        <f t="array" ref="M182">IFERROR(INDEX(J$56:J$1054,SMALL(IF(ISNUMBER(J$56:J$1054),ROW(J$1:J$999),""),ROW(J127))),"")</f>
        <v/>
      </c>
      <c r="N182" s="9"/>
      <c r="O182" s="9"/>
      <c r="P182" s="9"/>
      <c r="Q182" s="9"/>
      <c r="R182" s="9"/>
      <c r="S182" s="9"/>
      <c r="T182" s="87"/>
      <c r="U182" s="9"/>
      <c r="V182" s="9"/>
      <c r="W182" s="9"/>
      <c r="X182" s="10">
        <f t="shared" si="9"/>
        <v>0</v>
      </c>
      <c r="Y182" s="12"/>
      <c r="Z182" s="12"/>
      <c r="AA182" s="11"/>
      <c r="AB182" s="9"/>
      <c r="AC182" s="9"/>
      <c r="AD182" s="9">
        <f ca="1">IFERROR(IF(COUNTA(AC$56:AC182)=AC$54,AC182,FORECAST(W182,OFFSET(AF$56:AF$254,MATCH(W182,AE$56:AE$254,1)-1,0,2), OFFSET(AE$56:AE$254,MATCH(W182,AE$56:AE$254,1)-1,0,2))),"")</f>
        <v>0</v>
      </c>
      <c r="AE182" s="9" t="str">
        <f t="array" ref="AE182">IFERROR(INDEX(W$56:W$1054,SMALL(IF(ISNUMBER(AC$56:AC$1054),ROW(W$1:W$999),""),ROW(W127))),"")</f>
        <v/>
      </c>
      <c r="AF182" s="9" t="str">
        <f t="array" ref="AF182">IFERROR(INDEX(AC$56:AC$1054,SMALL(IF(ISNUMBER(AC$56:AC$1054),ROW(AC$1:AC$999),""),ROW(AC127))),"")</f>
        <v/>
      </c>
      <c r="AG182" s="9"/>
      <c r="AH182" s="9"/>
      <c r="AI182" s="9"/>
      <c r="AJ182" s="9"/>
      <c r="AK182" s="9"/>
      <c r="AL182" s="9"/>
      <c r="AM182" s="87"/>
      <c r="AN182" s="9"/>
      <c r="AO182" s="9"/>
      <c r="AP182" s="9"/>
      <c r="AQ182" s="10">
        <f t="shared" si="10"/>
        <v>0</v>
      </c>
      <c r="AR182" s="12"/>
      <c r="AS182" s="12"/>
      <c r="AT182" s="11"/>
      <c r="AU182" s="9"/>
      <c r="AV182" s="9"/>
      <c r="AW182" s="9">
        <f ca="1">IFERROR(IF(COUNTA(AV$56:AV182)=AV$54,AV182,FORECAST(AP182,OFFSET(AY$56:AY$254,MATCH(AP182,AX$56:AX$254,1)-1,0,2), OFFSET(AX$56:AX$254,MATCH(AP182,AX$56:AX$254,1)-1,0,2))),"")</f>
        <v>0</v>
      </c>
      <c r="AX182" s="9" t="str">
        <f t="array" ref="AX182">IFERROR(INDEX(AP$56:AP$1054,SMALL(IF(ISNUMBER(AV$56:AV$1054),ROW(AP$1:AP$999),""),ROW(AP127))),"")</f>
        <v/>
      </c>
      <c r="AY182" s="9" t="str">
        <f t="array" ref="AY182">IFERROR(INDEX(AV$56:AV$1054,SMALL(IF(ISNUMBER(AV$56:AV$1054),ROW(AV$1:AV$999),""),ROW(AV127))),"")</f>
        <v/>
      </c>
      <c r="AZ182" s="9"/>
      <c r="BA182" s="9"/>
      <c r="BB182" s="9"/>
      <c r="BC182" s="9"/>
      <c r="BD182" s="9"/>
      <c r="BE182" s="9"/>
      <c r="BF182" s="87"/>
      <c r="BG182" s="9"/>
      <c r="BH182" s="9"/>
      <c r="BI182" s="9"/>
      <c r="BJ182" s="10">
        <f t="shared" si="11"/>
        <v>0</v>
      </c>
      <c r="BK182" s="12"/>
      <c r="BL182" s="12"/>
      <c r="BM182" s="11"/>
      <c r="BN182" s="9"/>
      <c r="BO182" s="9"/>
      <c r="BP182" s="9">
        <f ca="1">IFERROR(IF(COUNTA(BO$56:BO182)=BO$54,BO182,FORECAST(BI182,OFFSET(BR$56:BR$254,MATCH(BI182,BQ$56:BQ$254,1)-1,0,2), OFFSET(BQ$56:BQ$254,MATCH(BI182,BQ$56:BQ$254,1)-1,0,2))),"")</f>
        <v>0</v>
      </c>
      <c r="BQ182" s="9" t="str">
        <f t="array" ref="BQ182">IFERROR(INDEX(BI$56:BI$1054,SMALL(IF(ISNUMBER(BO$56:BO$1054),ROW(BI$1:BI$999),""),ROW(BI127))),"")</f>
        <v/>
      </c>
      <c r="BR182" s="9" t="str">
        <f t="array" ref="BR182">IFERROR(INDEX(BO$56:BO$1054,SMALL(IF(ISNUMBER(BO$56:BO$1054),ROW(BO$1:BO$999),""),ROW(BO127))),"")</f>
        <v/>
      </c>
      <c r="BS182" s="9"/>
      <c r="BT182" s="9"/>
      <c r="BU182" s="9"/>
      <c r="BV182" s="9"/>
      <c r="BW182" s="9"/>
      <c r="BX182" s="9"/>
      <c r="BY182" s="87"/>
      <c r="BZ182" s="9"/>
      <c r="CA182" s="9"/>
      <c r="CB182" s="9"/>
      <c r="CC182" s="10">
        <f t="shared" si="12"/>
        <v>0</v>
      </c>
      <c r="CD182" s="12"/>
      <c r="CE182" s="12"/>
      <c r="CF182" s="11"/>
      <c r="CG182" s="9"/>
      <c r="CH182" s="9"/>
      <c r="CI182" s="9">
        <f ca="1">IFERROR(IF(COUNTA(CH$56:CH182)=CH$54,CH182,FORECAST(CB182,OFFSET(CK$56:CK$254,MATCH(CB182,CJ$56:CJ$254,1)-1,0,2), OFFSET(CJ$56:CJ$254,MATCH(CB182,CJ$56:CJ$254,1)-1,0,2))),"")</f>
        <v>0</v>
      </c>
      <c r="CJ182" s="9" t="str">
        <f t="array" ref="CJ182">IFERROR(INDEX(CB$56:CB$1054,SMALL(IF(ISNUMBER(CH$56:CH$1054),ROW(CB$1:CB$999),""),ROW(CB127))),"")</f>
        <v/>
      </c>
      <c r="CK182" s="9" t="str">
        <f t="array" ref="CK182">IFERROR(INDEX(CH$56:CH$1054,SMALL(IF(ISNUMBER(CH$56:CH$1054),ROW(CH$1:CH$999),""),ROW(CH127))),"")</f>
        <v/>
      </c>
      <c r="CL182" s="9"/>
      <c r="CM182" s="9"/>
      <c r="CN182" s="9"/>
      <c r="CO182" s="9"/>
      <c r="CP182" s="9"/>
      <c r="CQ182" s="9"/>
      <c r="CR182" s="87"/>
      <c r="CS182" s="9"/>
      <c r="CT182" s="9"/>
      <c r="CU182" s="9"/>
      <c r="CV182" s="10">
        <f t="shared" si="13"/>
        <v>0</v>
      </c>
      <c r="CW182" s="12"/>
      <c r="CX182" s="12"/>
      <c r="CY182" s="11"/>
      <c r="CZ182" s="9"/>
      <c r="DA182" s="9"/>
      <c r="DB182" s="9">
        <f ca="1">IFERROR(IF(COUNTA(DA$56:DA182)=DA$54,DA182,FORECAST(CU182,OFFSET(DD$56:DD$254,MATCH(CU182,DC$56:DC$254,1)-1,0,2), OFFSET(DC$56:DC$254,MATCH(CU182,DC$56:DC$254,1)-1,0,2))),"")</f>
        <v>0</v>
      </c>
      <c r="DC182" s="9" t="str">
        <f t="array" ref="DC182">IFERROR(INDEX(CU$56:CU$1054,SMALL(IF(ISNUMBER(DA$56:DA$1054),ROW(CU$1:CU$999),""),ROW(CU127))),"")</f>
        <v/>
      </c>
      <c r="DD182" s="9" t="str">
        <f t="array" ref="DD182">IFERROR(INDEX(DA$56:DA$1054,SMALL(IF(ISNUMBER(DA$56:DA$1054),ROW(DA$1:DA$999),""),ROW(DA127))),"")</f>
        <v/>
      </c>
      <c r="DE182" s="9"/>
      <c r="DF182" s="9"/>
      <c r="DG182" s="9"/>
      <c r="DH182" s="9"/>
      <c r="DI182" s="9"/>
      <c r="DJ182" s="9"/>
      <c r="DK182" s="87"/>
      <c r="DL182" s="9"/>
      <c r="DM182" s="9"/>
      <c r="DN182" s="9"/>
      <c r="DO182" s="10">
        <f t="shared" si="14"/>
        <v>0</v>
      </c>
      <c r="DP182" s="12"/>
      <c r="DQ182" s="12"/>
      <c r="DR182" s="11"/>
      <c r="DS182" s="9"/>
      <c r="DT182" s="9"/>
      <c r="DU182" s="9">
        <f ca="1">IFERROR(IF(COUNTA(DT$56:DT182)=DT$54,DT182,FORECAST(DN182,OFFSET(DW$56:DW$254,MATCH(DN182,DV$56:DV$254,1)-1,0,2), OFFSET(DV$56:DV$254,MATCH(DN182,DV$56:DV$254,1)-1,0,2))),"")</f>
        <v>0</v>
      </c>
      <c r="DV182" s="9" t="str">
        <f t="array" ref="DV182">IFERROR(INDEX(DN$56:DN$1054,SMALL(IF(ISNUMBER(DT$56:DT$1054),ROW(DN$1:DN$999),""),ROW(DN127))),"")</f>
        <v/>
      </c>
      <c r="DW182" s="9" t="str">
        <f t="array" ref="DW182">IFERROR(INDEX(DT$56:DT$1054,SMALL(IF(ISNUMBER(DT$56:DT$1054),ROW(DT$1:DT$999),""),ROW(DT127))),"")</f>
        <v/>
      </c>
      <c r="DX182" s="9"/>
      <c r="DY182" s="9"/>
      <c r="DZ182" s="9"/>
      <c r="EA182" s="9"/>
      <c r="EB182" s="9"/>
      <c r="EC182" s="9"/>
      <c r="ED182" s="87"/>
      <c r="EE182" s="9"/>
      <c r="EF182" s="9"/>
      <c r="EG182" s="9"/>
      <c r="EH182" s="10">
        <f t="shared" si="15"/>
        <v>0</v>
      </c>
      <c r="EI182" s="12"/>
      <c r="EJ182" s="12"/>
      <c r="EK182" s="11"/>
      <c r="EL182" s="9"/>
      <c r="EM182" s="9"/>
      <c r="EN182" s="9">
        <f ca="1">IFERROR(IF(COUNTA(EM$56:EM182)=EM$54,EM182,FORECAST(EG182,OFFSET(EP$56:EP$254,MATCH(EG182,EO$56:EO$254,1)-1,0,2), OFFSET(EO$56:EO$254,MATCH(EG182,EO$56:EO$254,1)-1,0,2))),"")</f>
        <v>0</v>
      </c>
      <c r="EO182" s="9" t="str">
        <f t="array" ref="EO182">IFERROR(INDEX(EG$56:EG$1054,SMALL(IF(ISNUMBER(EM$56:EM$1054),ROW(EG$1:EG$999),""),ROW(EG127))),"")</f>
        <v/>
      </c>
      <c r="EP182" s="9" t="str">
        <f t="array" ref="EP182">IFERROR(INDEX(EM$56:EM$1054,SMALL(IF(ISNUMBER(EM$56:EM$1054),ROW(EM$1:EM$999),""),ROW(EM127))),"")</f>
        <v/>
      </c>
      <c r="EQ182" s="9"/>
      <c r="ER182" s="9"/>
      <c r="ES182" s="9"/>
      <c r="ET182" s="9"/>
      <c r="EU182" s="9"/>
      <c r="EV182" s="9"/>
    </row>
    <row r="183" spans="1:152" x14ac:dyDescent="0.25">
      <c r="A183" s="8"/>
      <c r="B183" s="9"/>
      <c r="C183" s="9"/>
      <c r="D183" s="9"/>
      <c r="E183" s="10">
        <f t="shared" si="8"/>
        <v>0</v>
      </c>
      <c r="F183" s="12"/>
      <c r="G183" s="12"/>
      <c r="H183" s="11"/>
      <c r="I183" s="9"/>
      <c r="J183" s="9"/>
      <c r="K183" s="9">
        <f ca="1">IFERROR(IF(COUNTA(J$56:J183)=J$54,J183,FORECAST(D183,OFFSET(M$56:M$254,MATCH(D183,L$56:L$254,1)-1,0,2), OFFSET(L$56:L$254,MATCH(D183,L$56:L$254,1)-1,0,2))),"")</f>
        <v>0</v>
      </c>
      <c r="L183" s="9" t="str">
        <f t="array" ref="L183">IFERROR(INDEX(D$56:D$1054,SMALL(IF(ISNUMBER(J$56:J$1054),ROW(D$1:D$999),""),ROW(D128))),"")</f>
        <v/>
      </c>
      <c r="M183" s="9" t="str">
        <f t="array" ref="M183">IFERROR(INDEX(J$56:J$1054,SMALL(IF(ISNUMBER(J$56:J$1054),ROW(J$1:J$999),""),ROW(J128))),"")</f>
        <v/>
      </c>
      <c r="N183" s="9"/>
      <c r="O183" s="9"/>
      <c r="P183" s="9"/>
      <c r="Q183" s="9"/>
      <c r="R183" s="9"/>
      <c r="S183" s="9"/>
      <c r="T183" s="87"/>
      <c r="U183" s="9"/>
      <c r="V183" s="9"/>
      <c r="W183" s="9"/>
      <c r="X183" s="10">
        <f t="shared" si="9"/>
        <v>0</v>
      </c>
      <c r="Y183" s="12"/>
      <c r="Z183" s="12"/>
      <c r="AA183" s="11"/>
      <c r="AB183" s="9"/>
      <c r="AC183" s="9"/>
      <c r="AD183" s="9">
        <f ca="1">IFERROR(IF(COUNTA(AC$56:AC183)=AC$54,AC183,FORECAST(W183,OFFSET(AF$56:AF$254,MATCH(W183,AE$56:AE$254,1)-1,0,2), OFFSET(AE$56:AE$254,MATCH(W183,AE$56:AE$254,1)-1,0,2))),"")</f>
        <v>0</v>
      </c>
      <c r="AE183" s="9" t="str">
        <f t="array" ref="AE183">IFERROR(INDEX(W$56:W$1054,SMALL(IF(ISNUMBER(AC$56:AC$1054),ROW(W$1:W$999),""),ROW(W128))),"")</f>
        <v/>
      </c>
      <c r="AF183" s="9" t="str">
        <f t="array" ref="AF183">IFERROR(INDEX(AC$56:AC$1054,SMALL(IF(ISNUMBER(AC$56:AC$1054),ROW(AC$1:AC$999),""),ROW(AC128))),"")</f>
        <v/>
      </c>
      <c r="AG183" s="9"/>
      <c r="AH183" s="9"/>
      <c r="AI183" s="9"/>
      <c r="AJ183" s="9"/>
      <c r="AK183" s="9"/>
      <c r="AL183" s="9"/>
      <c r="AM183" s="87"/>
      <c r="AN183" s="9"/>
      <c r="AO183" s="9"/>
      <c r="AP183" s="9"/>
      <c r="AQ183" s="10">
        <f t="shared" si="10"/>
        <v>0</v>
      </c>
      <c r="AR183" s="12"/>
      <c r="AS183" s="12"/>
      <c r="AT183" s="11"/>
      <c r="AU183" s="9"/>
      <c r="AV183" s="9"/>
      <c r="AW183" s="9">
        <f ca="1">IFERROR(IF(COUNTA(AV$56:AV183)=AV$54,AV183,FORECAST(AP183,OFFSET(AY$56:AY$254,MATCH(AP183,AX$56:AX$254,1)-1,0,2), OFFSET(AX$56:AX$254,MATCH(AP183,AX$56:AX$254,1)-1,0,2))),"")</f>
        <v>0</v>
      </c>
      <c r="AX183" s="9" t="str">
        <f t="array" ref="AX183">IFERROR(INDEX(AP$56:AP$1054,SMALL(IF(ISNUMBER(AV$56:AV$1054),ROW(AP$1:AP$999),""),ROW(AP128))),"")</f>
        <v/>
      </c>
      <c r="AY183" s="9" t="str">
        <f t="array" ref="AY183">IFERROR(INDEX(AV$56:AV$1054,SMALL(IF(ISNUMBER(AV$56:AV$1054),ROW(AV$1:AV$999),""),ROW(AV128))),"")</f>
        <v/>
      </c>
      <c r="AZ183" s="9"/>
      <c r="BA183" s="9"/>
      <c r="BB183" s="9"/>
      <c r="BC183" s="9"/>
      <c r="BD183" s="9"/>
      <c r="BE183" s="9"/>
      <c r="BF183" s="87"/>
      <c r="BG183" s="9"/>
      <c r="BH183" s="9"/>
      <c r="BI183" s="9"/>
      <c r="BJ183" s="10">
        <f t="shared" si="11"/>
        <v>0</v>
      </c>
      <c r="BK183" s="12"/>
      <c r="BL183" s="12"/>
      <c r="BM183" s="11"/>
      <c r="BN183" s="9"/>
      <c r="BO183" s="9"/>
      <c r="BP183" s="9">
        <f ca="1">IFERROR(IF(COUNTA(BO$56:BO183)=BO$54,BO183,FORECAST(BI183,OFFSET(BR$56:BR$254,MATCH(BI183,BQ$56:BQ$254,1)-1,0,2), OFFSET(BQ$56:BQ$254,MATCH(BI183,BQ$56:BQ$254,1)-1,0,2))),"")</f>
        <v>0</v>
      </c>
      <c r="BQ183" s="9" t="str">
        <f t="array" ref="BQ183">IFERROR(INDEX(BI$56:BI$1054,SMALL(IF(ISNUMBER(BO$56:BO$1054),ROW(BI$1:BI$999),""),ROW(BI128))),"")</f>
        <v/>
      </c>
      <c r="BR183" s="9" t="str">
        <f t="array" ref="BR183">IFERROR(INDEX(BO$56:BO$1054,SMALL(IF(ISNUMBER(BO$56:BO$1054),ROW(BO$1:BO$999),""),ROW(BO128))),"")</f>
        <v/>
      </c>
      <c r="BS183" s="9"/>
      <c r="BT183" s="9"/>
      <c r="BU183" s="9"/>
      <c r="BV183" s="9"/>
      <c r="BW183" s="9"/>
      <c r="BX183" s="9"/>
      <c r="BY183" s="87"/>
      <c r="BZ183" s="9"/>
      <c r="CA183" s="9"/>
      <c r="CB183" s="9"/>
      <c r="CC183" s="10">
        <f t="shared" si="12"/>
        <v>0</v>
      </c>
      <c r="CD183" s="12"/>
      <c r="CE183" s="12"/>
      <c r="CF183" s="11"/>
      <c r="CG183" s="9"/>
      <c r="CH183" s="9"/>
      <c r="CI183" s="9">
        <f ca="1">IFERROR(IF(COUNTA(CH$56:CH183)=CH$54,CH183,FORECAST(CB183,OFFSET(CK$56:CK$254,MATCH(CB183,CJ$56:CJ$254,1)-1,0,2), OFFSET(CJ$56:CJ$254,MATCH(CB183,CJ$56:CJ$254,1)-1,0,2))),"")</f>
        <v>0</v>
      </c>
      <c r="CJ183" s="9" t="str">
        <f t="array" ref="CJ183">IFERROR(INDEX(CB$56:CB$1054,SMALL(IF(ISNUMBER(CH$56:CH$1054),ROW(CB$1:CB$999),""),ROW(CB128))),"")</f>
        <v/>
      </c>
      <c r="CK183" s="9" t="str">
        <f t="array" ref="CK183">IFERROR(INDEX(CH$56:CH$1054,SMALL(IF(ISNUMBER(CH$56:CH$1054),ROW(CH$1:CH$999),""),ROW(CH128))),"")</f>
        <v/>
      </c>
      <c r="CL183" s="9"/>
      <c r="CM183" s="9"/>
      <c r="CN183" s="9"/>
      <c r="CO183" s="9"/>
      <c r="CP183" s="9"/>
      <c r="CQ183" s="9"/>
      <c r="CR183" s="87"/>
      <c r="CS183" s="9"/>
      <c r="CT183" s="9"/>
      <c r="CU183" s="9"/>
      <c r="CV183" s="10">
        <f t="shared" si="13"/>
        <v>0</v>
      </c>
      <c r="CW183" s="12"/>
      <c r="CX183" s="12"/>
      <c r="CY183" s="11"/>
      <c r="CZ183" s="9"/>
      <c r="DA183" s="9"/>
      <c r="DB183" s="9">
        <f ca="1">IFERROR(IF(COUNTA(DA$56:DA183)=DA$54,DA183,FORECAST(CU183,OFFSET(DD$56:DD$254,MATCH(CU183,DC$56:DC$254,1)-1,0,2), OFFSET(DC$56:DC$254,MATCH(CU183,DC$56:DC$254,1)-1,0,2))),"")</f>
        <v>0</v>
      </c>
      <c r="DC183" s="9" t="str">
        <f t="array" ref="DC183">IFERROR(INDEX(CU$56:CU$1054,SMALL(IF(ISNUMBER(DA$56:DA$1054),ROW(CU$1:CU$999),""),ROW(CU128))),"")</f>
        <v/>
      </c>
      <c r="DD183" s="9" t="str">
        <f t="array" ref="DD183">IFERROR(INDEX(DA$56:DA$1054,SMALL(IF(ISNUMBER(DA$56:DA$1054),ROW(DA$1:DA$999),""),ROW(DA128))),"")</f>
        <v/>
      </c>
      <c r="DE183" s="9"/>
      <c r="DF183" s="9"/>
      <c r="DG183" s="9"/>
      <c r="DH183" s="9"/>
      <c r="DI183" s="9"/>
      <c r="DJ183" s="9"/>
      <c r="DK183" s="87"/>
      <c r="DL183" s="9"/>
      <c r="DM183" s="9"/>
      <c r="DN183" s="9"/>
      <c r="DO183" s="10">
        <f t="shared" si="14"/>
        <v>0</v>
      </c>
      <c r="DP183" s="12"/>
      <c r="DQ183" s="12"/>
      <c r="DR183" s="11"/>
      <c r="DS183" s="9"/>
      <c r="DT183" s="9"/>
      <c r="DU183" s="9">
        <f ca="1">IFERROR(IF(COUNTA(DT$56:DT183)=DT$54,DT183,FORECAST(DN183,OFFSET(DW$56:DW$254,MATCH(DN183,DV$56:DV$254,1)-1,0,2), OFFSET(DV$56:DV$254,MATCH(DN183,DV$56:DV$254,1)-1,0,2))),"")</f>
        <v>0</v>
      </c>
      <c r="DV183" s="9" t="str">
        <f t="array" ref="DV183">IFERROR(INDEX(DN$56:DN$1054,SMALL(IF(ISNUMBER(DT$56:DT$1054),ROW(DN$1:DN$999),""),ROW(DN128))),"")</f>
        <v/>
      </c>
      <c r="DW183" s="9" t="str">
        <f t="array" ref="DW183">IFERROR(INDEX(DT$56:DT$1054,SMALL(IF(ISNUMBER(DT$56:DT$1054),ROW(DT$1:DT$999),""),ROW(DT128))),"")</f>
        <v/>
      </c>
      <c r="DX183" s="9"/>
      <c r="DY183" s="9"/>
      <c r="DZ183" s="9"/>
      <c r="EA183" s="9"/>
      <c r="EB183" s="9"/>
      <c r="EC183" s="9"/>
      <c r="ED183" s="87"/>
      <c r="EE183" s="9"/>
      <c r="EF183" s="9"/>
      <c r="EG183" s="9"/>
      <c r="EH183" s="10">
        <f t="shared" si="15"/>
        <v>0</v>
      </c>
      <c r="EI183" s="12"/>
      <c r="EJ183" s="12"/>
      <c r="EK183" s="11"/>
      <c r="EL183" s="9"/>
      <c r="EM183" s="9"/>
      <c r="EN183" s="9">
        <f ca="1">IFERROR(IF(COUNTA(EM$56:EM183)=EM$54,EM183,FORECAST(EG183,OFFSET(EP$56:EP$254,MATCH(EG183,EO$56:EO$254,1)-1,0,2), OFFSET(EO$56:EO$254,MATCH(EG183,EO$56:EO$254,1)-1,0,2))),"")</f>
        <v>0</v>
      </c>
      <c r="EO183" s="9" t="str">
        <f t="array" ref="EO183">IFERROR(INDEX(EG$56:EG$1054,SMALL(IF(ISNUMBER(EM$56:EM$1054),ROW(EG$1:EG$999),""),ROW(EG128))),"")</f>
        <v/>
      </c>
      <c r="EP183" s="9" t="str">
        <f t="array" ref="EP183">IFERROR(INDEX(EM$56:EM$1054,SMALL(IF(ISNUMBER(EM$56:EM$1054),ROW(EM$1:EM$999),""),ROW(EM128))),"")</f>
        <v/>
      </c>
      <c r="EQ183" s="9"/>
      <c r="ER183" s="9"/>
      <c r="ES183" s="9"/>
      <c r="ET183" s="9"/>
      <c r="EU183" s="9"/>
      <c r="EV183" s="9"/>
    </row>
    <row r="184" spans="1:152" x14ac:dyDescent="0.25">
      <c r="A184" s="8"/>
      <c r="B184" s="9"/>
      <c r="C184" s="9"/>
      <c r="D184" s="9"/>
      <c r="E184" s="10">
        <f t="shared" si="8"/>
        <v>0</v>
      </c>
      <c r="F184" s="12"/>
      <c r="G184" s="12"/>
      <c r="H184" s="11"/>
      <c r="I184" s="9"/>
      <c r="J184" s="9"/>
      <c r="K184" s="9">
        <f ca="1">IFERROR(IF(COUNTA(J$56:J184)=J$54,J184,FORECAST(D184,OFFSET(M$56:M$254,MATCH(D184,L$56:L$254,1)-1,0,2), OFFSET(L$56:L$254,MATCH(D184,L$56:L$254,1)-1,0,2))),"")</f>
        <v>0</v>
      </c>
      <c r="L184" s="9" t="str">
        <f t="array" ref="L184">IFERROR(INDEX(D$56:D$1054,SMALL(IF(ISNUMBER(J$56:J$1054),ROW(D$1:D$999),""),ROW(D129))),"")</f>
        <v/>
      </c>
      <c r="M184" s="9" t="str">
        <f t="array" ref="M184">IFERROR(INDEX(J$56:J$1054,SMALL(IF(ISNUMBER(J$56:J$1054),ROW(J$1:J$999),""),ROW(J129))),"")</f>
        <v/>
      </c>
      <c r="N184" s="9"/>
      <c r="O184" s="9"/>
      <c r="P184" s="9"/>
      <c r="Q184" s="9"/>
      <c r="R184" s="9"/>
      <c r="S184" s="9"/>
      <c r="T184" s="87"/>
      <c r="U184" s="9"/>
      <c r="V184" s="9"/>
      <c r="W184" s="9"/>
      <c r="X184" s="10">
        <f t="shared" si="9"/>
        <v>0</v>
      </c>
      <c r="Y184" s="12"/>
      <c r="Z184" s="12"/>
      <c r="AA184" s="11"/>
      <c r="AB184" s="9"/>
      <c r="AC184" s="9"/>
      <c r="AD184" s="9">
        <f ca="1">IFERROR(IF(COUNTA(AC$56:AC184)=AC$54,AC184,FORECAST(W184,OFFSET(AF$56:AF$254,MATCH(W184,AE$56:AE$254,1)-1,0,2), OFFSET(AE$56:AE$254,MATCH(W184,AE$56:AE$254,1)-1,0,2))),"")</f>
        <v>0</v>
      </c>
      <c r="AE184" s="9" t="str">
        <f t="array" ref="AE184">IFERROR(INDEX(W$56:W$1054,SMALL(IF(ISNUMBER(AC$56:AC$1054),ROW(W$1:W$999),""),ROW(W129))),"")</f>
        <v/>
      </c>
      <c r="AF184" s="9" t="str">
        <f t="array" ref="AF184">IFERROR(INDEX(AC$56:AC$1054,SMALL(IF(ISNUMBER(AC$56:AC$1054),ROW(AC$1:AC$999),""),ROW(AC129))),"")</f>
        <v/>
      </c>
      <c r="AG184" s="9"/>
      <c r="AH184" s="9"/>
      <c r="AI184" s="9"/>
      <c r="AJ184" s="9"/>
      <c r="AK184" s="9"/>
      <c r="AL184" s="9"/>
      <c r="AM184" s="87"/>
      <c r="AN184" s="9"/>
      <c r="AO184" s="9"/>
      <c r="AP184" s="9"/>
      <c r="AQ184" s="10">
        <f t="shared" si="10"/>
        <v>0</v>
      </c>
      <c r="AR184" s="12"/>
      <c r="AS184" s="12"/>
      <c r="AT184" s="11"/>
      <c r="AU184" s="9"/>
      <c r="AV184" s="9"/>
      <c r="AW184" s="9">
        <f ca="1">IFERROR(IF(COUNTA(AV$56:AV184)=AV$54,AV184,FORECAST(AP184,OFFSET(AY$56:AY$254,MATCH(AP184,AX$56:AX$254,1)-1,0,2), OFFSET(AX$56:AX$254,MATCH(AP184,AX$56:AX$254,1)-1,0,2))),"")</f>
        <v>0</v>
      </c>
      <c r="AX184" s="9" t="str">
        <f t="array" ref="AX184">IFERROR(INDEX(AP$56:AP$1054,SMALL(IF(ISNUMBER(AV$56:AV$1054),ROW(AP$1:AP$999),""),ROW(AP129))),"")</f>
        <v/>
      </c>
      <c r="AY184" s="9" t="str">
        <f t="array" ref="AY184">IFERROR(INDEX(AV$56:AV$1054,SMALL(IF(ISNUMBER(AV$56:AV$1054),ROW(AV$1:AV$999),""),ROW(AV129))),"")</f>
        <v/>
      </c>
      <c r="AZ184" s="9"/>
      <c r="BA184" s="9"/>
      <c r="BB184" s="9"/>
      <c r="BC184" s="9"/>
      <c r="BD184" s="9"/>
      <c r="BE184" s="9"/>
      <c r="BF184" s="87"/>
      <c r="BG184" s="9"/>
      <c r="BH184" s="9"/>
      <c r="BI184" s="9"/>
      <c r="BJ184" s="10">
        <f t="shared" si="11"/>
        <v>0</v>
      </c>
      <c r="BK184" s="12"/>
      <c r="BL184" s="12"/>
      <c r="BM184" s="11"/>
      <c r="BN184" s="9"/>
      <c r="BO184" s="9"/>
      <c r="BP184" s="9">
        <f ca="1">IFERROR(IF(COUNTA(BO$56:BO184)=BO$54,BO184,FORECAST(BI184,OFFSET(BR$56:BR$254,MATCH(BI184,BQ$56:BQ$254,1)-1,0,2), OFFSET(BQ$56:BQ$254,MATCH(BI184,BQ$56:BQ$254,1)-1,0,2))),"")</f>
        <v>0</v>
      </c>
      <c r="BQ184" s="9" t="str">
        <f t="array" ref="BQ184">IFERROR(INDEX(BI$56:BI$1054,SMALL(IF(ISNUMBER(BO$56:BO$1054),ROW(BI$1:BI$999),""),ROW(BI129))),"")</f>
        <v/>
      </c>
      <c r="BR184" s="9" t="str">
        <f t="array" ref="BR184">IFERROR(INDEX(BO$56:BO$1054,SMALL(IF(ISNUMBER(BO$56:BO$1054),ROW(BO$1:BO$999),""),ROW(BO129))),"")</f>
        <v/>
      </c>
      <c r="BS184" s="9"/>
      <c r="BT184" s="9"/>
      <c r="BU184" s="9"/>
      <c r="BV184" s="9"/>
      <c r="BW184" s="9"/>
      <c r="BX184" s="9"/>
      <c r="BY184" s="87"/>
      <c r="BZ184" s="9"/>
      <c r="CA184" s="9"/>
      <c r="CB184" s="9"/>
      <c r="CC184" s="10">
        <f t="shared" si="12"/>
        <v>0</v>
      </c>
      <c r="CD184" s="12"/>
      <c r="CE184" s="12"/>
      <c r="CF184" s="11"/>
      <c r="CG184" s="9"/>
      <c r="CH184" s="9"/>
      <c r="CI184" s="9">
        <f ca="1">IFERROR(IF(COUNTA(CH$56:CH184)=CH$54,CH184,FORECAST(CB184,OFFSET(CK$56:CK$254,MATCH(CB184,CJ$56:CJ$254,1)-1,0,2), OFFSET(CJ$56:CJ$254,MATCH(CB184,CJ$56:CJ$254,1)-1,0,2))),"")</f>
        <v>0</v>
      </c>
      <c r="CJ184" s="9" t="str">
        <f t="array" ref="CJ184">IFERROR(INDEX(CB$56:CB$1054,SMALL(IF(ISNUMBER(CH$56:CH$1054),ROW(CB$1:CB$999),""),ROW(CB129))),"")</f>
        <v/>
      </c>
      <c r="CK184" s="9" t="str">
        <f t="array" ref="CK184">IFERROR(INDEX(CH$56:CH$1054,SMALL(IF(ISNUMBER(CH$56:CH$1054),ROW(CH$1:CH$999),""),ROW(CH129))),"")</f>
        <v/>
      </c>
      <c r="CL184" s="9"/>
      <c r="CM184" s="9"/>
      <c r="CN184" s="9"/>
      <c r="CO184" s="9"/>
      <c r="CP184" s="9"/>
      <c r="CQ184" s="9"/>
      <c r="CR184" s="87"/>
      <c r="CS184" s="9"/>
      <c r="CT184" s="9"/>
      <c r="CU184" s="9"/>
      <c r="CV184" s="10">
        <f t="shared" si="13"/>
        <v>0</v>
      </c>
      <c r="CW184" s="12"/>
      <c r="CX184" s="12"/>
      <c r="CY184" s="11"/>
      <c r="CZ184" s="9"/>
      <c r="DA184" s="9"/>
      <c r="DB184" s="9">
        <f ca="1">IFERROR(IF(COUNTA(DA$56:DA184)=DA$54,DA184,FORECAST(CU184,OFFSET(DD$56:DD$254,MATCH(CU184,DC$56:DC$254,1)-1,0,2), OFFSET(DC$56:DC$254,MATCH(CU184,DC$56:DC$254,1)-1,0,2))),"")</f>
        <v>0</v>
      </c>
      <c r="DC184" s="9" t="str">
        <f t="array" ref="DC184">IFERROR(INDEX(CU$56:CU$1054,SMALL(IF(ISNUMBER(DA$56:DA$1054),ROW(CU$1:CU$999),""),ROW(CU129))),"")</f>
        <v/>
      </c>
      <c r="DD184" s="9" t="str">
        <f t="array" ref="DD184">IFERROR(INDEX(DA$56:DA$1054,SMALL(IF(ISNUMBER(DA$56:DA$1054),ROW(DA$1:DA$999),""),ROW(DA129))),"")</f>
        <v/>
      </c>
      <c r="DE184" s="9"/>
      <c r="DF184" s="9"/>
      <c r="DG184" s="9"/>
      <c r="DH184" s="9"/>
      <c r="DI184" s="9"/>
      <c r="DJ184" s="9"/>
      <c r="DK184" s="87"/>
      <c r="DL184" s="9"/>
      <c r="DM184" s="9"/>
      <c r="DN184" s="9"/>
      <c r="DO184" s="10">
        <f t="shared" si="14"/>
        <v>0</v>
      </c>
      <c r="DP184" s="12"/>
      <c r="DQ184" s="12"/>
      <c r="DR184" s="11"/>
      <c r="DS184" s="9"/>
      <c r="DT184" s="9"/>
      <c r="DU184" s="9">
        <f ca="1">IFERROR(IF(COUNTA(DT$56:DT184)=DT$54,DT184,FORECAST(DN184,OFFSET(DW$56:DW$254,MATCH(DN184,DV$56:DV$254,1)-1,0,2), OFFSET(DV$56:DV$254,MATCH(DN184,DV$56:DV$254,1)-1,0,2))),"")</f>
        <v>0</v>
      </c>
      <c r="DV184" s="9" t="str">
        <f t="array" ref="DV184">IFERROR(INDEX(DN$56:DN$1054,SMALL(IF(ISNUMBER(DT$56:DT$1054),ROW(DN$1:DN$999),""),ROW(DN129))),"")</f>
        <v/>
      </c>
      <c r="DW184" s="9" t="str">
        <f t="array" ref="DW184">IFERROR(INDEX(DT$56:DT$1054,SMALL(IF(ISNUMBER(DT$56:DT$1054),ROW(DT$1:DT$999),""),ROW(DT129))),"")</f>
        <v/>
      </c>
      <c r="DX184" s="9"/>
      <c r="DY184" s="9"/>
      <c r="DZ184" s="9"/>
      <c r="EA184" s="9"/>
      <c r="EB184" s="9"/>
      <c r="EC184" s="9"/>
      <c r="ED184" s="87"/>
      <c r="EE184" s="9"/>
      <c r="EF184" s="9"/>
      <c r="EG184" s="9"/>
      <c r="EH184" s="10">
        <f t="shared" si="15"/>
        <v>0</v>
      </c>
      <c r="EI184" s="12"/>
      <c r="EJ184" s="12"/>
      <c r="EK184" s="11"/>
      <c r="EL184" s="9"/>
      <c r="EM184" s="9"/>
      <c r="EN184" s="9">
        <f ca="1">IFERROR(IF(COUNTA(EM$56:EM184)=EM$54,EM184,FORECAST(EG184,OFFSET(EP$56:EP$254,MATCH(EG184,EO$56:EO$254,1)-1,0,2), OFFSET(EO$56:EO$254,MATCH(EG184,EO$56:EO$254,1)-1,0,2))),"")</f>
        <v>0</v>
      </c>
      <c r="EO184" s="9" t="str">
        <f t="array" ref="EO184">IFERROR(INDEX(EG$56:EG$1054,SMALL(IF(ISNUMBER(EM$56:EM$1054),ROW(EG$1:EG$999),""),ROW(EG129))),"")</f>
        <v/>
      </c>
      <c r="EP184" s="9" t="str">
        <f t="array" ref="EP184">IFERROR(INDEX(EM$56:EM$1054,SMALL(IF(ISNUMBER(EM$56:EM$1054),ROW(EM$1:EM$999),""),ROW(EM129))),"")</f>
        <v/>
      </c>
      <c r="EQ184" s="9"/>
      <c r="ER184" s="9"/>
      <c r="ES184" s="9"/>
      <c r="ET184" s="9"/>
      <c r="EU184" s="9"/>
      <c r="EV184" s="9"/>
    </row>
    <row r="185" spans="1:152" x14ac:dyDescent="0.25">
      <c r="A185" s="8"/>
      <c r="B185" s="9"/>
      <c r="C185" s="9"/>
      <c r="D185" s="9"/>
      <c r="E185" s="10">
        <f t="shared" si="8"/>
        <v>0</v>
      </c>
      <c r="F185" s="12"/>
      <c r="G185" s="12"/>
      <c r="H185" s="11"/>
      <c r="I185" s="9"/>
      <c r="J185" s="9"/>
      <c r="K185" s="9">
        <f ca="1">IFERROR(IF(COUNTA(J$56:J185)=J$54,J185,FORECAST(D185,OFFSET(M$56:M$254,MATCH(D185,L$56:L$254,1)-1,0,2), OFFSET(L$56:L$254,MATCH(D185,L$56:L$254,1)-1,0,2))),"")</f>
        <v>0</v>
      </c>
      <c r="L185" s="9" t="str">
        <f t="array" ref="L185">IFERROR(INDEX(D$56:D$1054,SMALL(IF(ISNUMBER(J$56:J$1054),ROW(D$1:D$999),""),ROW(D130))),"")</f>
        <v/>
      </c>
      <c r="M185" s="9" t="str">
        <f t="array" ref="M185">IFERROR(INDEX(J$56:J$1054,SMALL(IF(ISNUMBER(J$56:J$1054),ROW(J$1:J$999),""),ROW(J130))),"")</f>
        <v/>
      </c>
      <c r="N185" s="9"/>
      <c r="O185" s="9"/>
      <c r="P185" s="9"/>
      <c r="Q185" s="9"/>
      <c r="R185" s="9"/>
      <c r="S185" s="9"/>
      <c r="T185" s="87"/>
      <c r="U185" s="9"/>
      <c r="V185" s="9"/>
      <c r="W185" s="9"/>
      <c r="X185" s="10">
        <f t="shared" si="9"/>
        <v>0</v>
      </c>
      <c r="Y185" s="12"/>
      <c r="Z185" s="12"/>
      <c r="AA185" s="11"/>
      <c r="AB185" s="9"/>
      <c r="AC185" s="9"/>
      <c r="AD185" s="9">
        <f ca="1">IFERROR(IF(COUNTA(AC$56:AC185)=AC$54,AC185,FORECAST(W185,OFFSET(AF$56:AF$254,MATCH(W185,AE$56:AE$254,1)-1,0,2), OFFSET(AE$56:AE$254,MATCH(W185,AE$56:AE$254,1)-1,0,2))),"")</f>
        <v>0</v>
      </c>
      <c r="AE185" s="9" t="str">
        <f t="array" ref="AE185">IFERROR(INDEX(W$56:W$1054,SMALL(IF(ISNUMBER(AC$56:AC$1054),ROW(W$1:W$999),""),ROW(W130))),"")</f>
        <v/>
      </c>
      <c r="AF185" s="9" t="str">
        <f t="array" ref="AF185">IFERROR(INDEX(AC$56:AC$1054,SMALL(IF(ISNUMBER(AC$56:AC$1054),ROW(AC$1:AC$999),""),ROW(AC130))),"")</f>
        <v/>
      </c>
      <c r="AG185" s="9"/>
      <c r="AH185" s="9"/>
      <c r="AI185" s="9"/>
      <c r="AJ185" s="9"/>
      <c r="AK185" s="9"/>
      <c r="AL185" s="9"/>
      <c r="AM185" s="87"/>
      <c r="AN185" s="9"/>
      <c r="AO185" s="9"/>
      <c r="AP185" s="9"/>
      <c r="AQ185" s="10">
        <f t="shared" si="10"/>
        <v>0</v>
      </c>
      <c r="AR185" s="12"/>
      <c r="AS185" s="12"/>
      <c r="AT185" s="11"/>
      <c r="AU185" s="9"/>
      <c r="AV185" s="9"/>
      <c r="AW185" s="9">
        <f ca="1">IFERROR(IF(COUNTA(AV$56:AV185)=AV$54,AV185,FORECAST(AP185,OFFSET(AY$56:AY$254,MATCH(AP185,AX$56:AX$254,1)-1,0,2), OFFSET(AX$56:AX$254,MATCH(AP185,AX$56:AX$254,1)-1,0,2))),"")</f>
        <v>0</v>
      </c>
      <c r="AX185" s="9" t="str">
        <f t="array" ref="AX185">IFERROR(INDEX(AP$56:AP$1054,SMALL(IF(ISNUMBER(AV$56:AV$1054),ROW(AP$1:AP$999),""),ROW(AP130))),"")</f>
        <v/>
      </c>
      <c r="AY185" s="9" t="str">
        <f t="array" ref="AY185">IFERROR(INDEX(AV$56:AV$1054,SMALL(IF(ISNUMBER(AV$56:AV$1054),ROW(AV$1:AV$999),""),ROW(AV130))),"")</f>
        <v/>
      </c>
      <c r="AZ185" s="9"/>
      <c r="BA185" s="9"/>
      <c r="BB185" s="9"/>
      <c r="BC185" s="9"/>
      <c r="BD185" s="9"/>
      <c r="BE185" s="9"/>
      <c r="BF185" s="87"/>
      <c r="BG185" s="9"/>
      <c r="BH185" s="9"/>
      <c r="BI185" s="9"/>
      <c r="BJ185" s="10">
        <f t="shared" si="11"/>
        <v>0</v>
      </c>
      <c r="BK185" s="12"/>
      <c r="BL185" s="12"/>
      <c r="BM185" s="11"/>
      <c r="BN185" s="9"/>
      <c r="BO185" s="9"/>
      <c r="BP185" s="9">
        <f ca="1">IFERROR(IF(COUNTA(BO$56:BO185)=BO$54,BO185,FORECAST(BI185,OFFSET(BR$56:BR$254,MATCH(BI185,BQ$56:BQ$254,1)-1,0,2), OFFSET(BQ$56:BQ$254,MATCH(BI185,BQ$56:BQ$254,1)-1,0,2))),"")</f>
        <v>0</v>
      </c>
      <c r="BQ185" s="9" t="str">
        <f t="array" ref="BQ185">IFERROR(INDEX(BI$56:BI$1054,SMALL(IF(ISNUMBER(BO$56:BO$1054),ROW(BI$1:BI$999),""),ROW(BI130))),"")</f>
        <v/>
      </c>
      <c r="BR185" s="9" t="str">
        <f t="array" ref="BR185">IFERROR(INDEX(BO$56:BO$1054,SMALL(IF(ISNUMBER(BO$56:BO$1054),ROW(BO$1:BO$999),""),ROW(BO130))),"")</f>
        <v/>
      </c>
      <c r="BS185" s="9"/>
      <c r="BT185" s="9"/>
      <c r="BU185" s="9"/>
      <c r="BV185" s="9"/>
      <c r="BW185" s="9"/>
      <c r="BX185" s="9"/>
      <c r="BY185" s="87"/>
      <c r="BZ185" s="9"/>
      <c r="CA185" s="9"/>
      <c r="CB185" s="9"/>
      <c r="CC185" s="10">
        <f t="shared" si="12"/>
        <v>0</v>
      </c>
      <c r="CD185" s="12"/>
      <c r="CE185" s="12"/>
      <c r="CF185" s="11"/>
      <c r="CG185" s="9"/>
      <c r="CH185" s="9"/>
      <c r="CI185" s="9">
        <f ca="1">IFERROR(IF(COUNTA(CH$56:CH185)=CH$54,CH185,FORECAST(CB185,OFFSET(CK$56:CK$254,MATCH(CB185,CJ$56:CJ$254,1)-1,0,2), OFFSET(CJ$56:CJ$254,MATCH(CB185,CJ$56:CJ$254,1)-1,0,2))),"")</f>
        <v>0</v>
      </c>
      <c r="CJ185" s="9" t="str">
        <f t="array" ref="CJ185">IFERROR(INDEX(CB$56:CB$1054,SMALL(IF(ISNUMBER(CH$56:CH$1054),ROW(CB$1:CB$999),""),ROW(CB130))),"")</f>
        <v/>
      </c>
      <c r="CK185" s="9" t="str">
        <f t="array" ref="CK185">IFERROR(INDEX(CH$56:CH$1054,SMALL(IF(ISNUMBER(CH$56:CH$1054),ROW(CH$1:CH$999),""),ROW(CH130))),"")</f>
        <v/>
      </c>
      <c r="CL185" s="9"/>
      <c r="CM185" s="9"/>
      <c r="CN185" s="9"/>
      <c r="CO185" s="9"/>
      <c r="CP185" s="9"/>
      <c r="CQ185" s="9"/>
      <c r="CR185" s="87"/>
      <c r="CS185" s="9"/>
      <c r="CT185" s="9"/>
      <c r="CU185" s="9"/>
      <c r="CV185" s="10">
        <f t="shared" si="13"/>
        <v>0</v>
      </c>
      <c r="CW185" s="12"/>
      <c r="CX185" s="12"/>
      <c r="CY185" s="11"/>
      <c r="CZ185" s="9"/>
      <c r="DA185" s="9"/>
      <c r="DB185" s="9">
        <f ca="1">IFERROR(IF(COUNTA(DA$56:DA185)=DA$54,DA185,FORECAST(CU185,OFFSET(DD$56:DD$254,MATCH(CU185,DC$56:DC$254,1)-1,0,2), OFFSET(DC$56:DC$254,MATCH(CU185,DC$56:DC$254,1)-1,0,2))),"")</f>
        <v>0</v>
      </c>
      <c r="DC185" s="9" t="str">
        <f t="array" ref="DC185">IFERROR(INDEX(CU$56:CU$1054,SMALL(IF(ISNUMBER(DA$56:DA$1054),ROW(CU$1:CU$999),""),ROW(CU130))),"")</f>
        <v/>
      </c>
      <c r="DD185" s="9" t="str">
        <f t="array" ref="DD185">IFERROR(INDEX(DA$56:DA$1054,SMALL(IF(ISNUMBER(DA$56:DA$1054),ROW(DA$1:DA$999),""),ROW(DA130))),"")</f>
        <v/>
      </c>
      <c r="DE185" s="9"/>
      <c r="DF185" s="9"/>
      <c r="DG185" s="9"/>
      <c r="DH185" s="9"/>
      <c r="DI185" s="9"/>
      <c r="DJ185" s="9"/>
      <c r="DK185" s="87"/>
      <c r="DL185" s="9"/>
      <c r="DM185" s="9"/>
      <c r="DN185" s="9"/>
      <c r="DO185" s="10">
        <f t="shared" si="14"/>
        <v>0</v>
      </c>
      <c r="DP185" s="12"/>
      <c r="DQ185" s="12"/>
      <c r="DR185" s="11"/>
      <c r="DS185" s="9"/>
      <c r="DT185" s="9"/>
      <c r="DU185" s="9">
        <f ca="1">IFERROR(IF(COUNTA(DT$56:DT185)=DT$54,DT185,FORECAST(DN185,OFFSET(DW$56:DW$254,MATCH(DN185,DV$56:DV$254,1)-1,0,2), OFFSET(DV$56:DV$254,MATCH(DN185,DV$56:DV$254,1)-1,0,2))),"")</f>
        <v>0</v>
      </c>
      <c r="DV185" s="9" t="str">
        <f t="array" ref="DV185">IFERROR(INDEX(DN$56:DN$1054,SMALL(IF(ISNUMBER(DT$56:DT$1054),ROW(DN$1:DN$999),""),ROW(DN130))),"")</f>
        <v/>
      </c>
      <c r="DW185" s="9" t="str">
        <f t="array" ref="DW185">IFERROR(INDEX(DT$56:DT$1054,SMALL(IF(ISNUMBER(DT$56:DT$1054),ROW(DT$1:DT$999),""),ROW(DT130))),"")</f>
        <v/>
      </c>
      <c r="DX185" s="9"/>
      <c r="DY185" s="9"/>
      <c r="DZ185" s="9"/>
      <c r="EA185" s="9"/>
      <c r="EB185" s="9"/>
      <c r="EC185" s="9"/>
      <c r="ED185" s="87"/>
      <c r="EE185" s="9"/>
      <c r="EF185" s="9"/>
      <c r="EG185" s="9"/>
      <c r="EH185" s="10">
        <f t="shared" si="15"/>
        <v>0</v>
      </c>
      <c r="EI185" s="12"/>
      <c r="EJ185" s="12"/>
      <c r="EK185" s="11"/>
      <c r="EL185" s="9"/>
      <c r="EM185" s="9"/>
      <c r="EN185" s="9">
        <f ca="1">IFERROR(IF(COUNTA(EM$56:EM185)=EM$54,EM185,FORECAST(EG185,OFFSET(EP$56:EP$254,MATCH(EG185,EO$56:EO$254,1)-1,0,2), OFFSET(EO$56:EO$254,MATCH(EG185,EO$56:EO$254,1)-1,0,2))),"")</f>
        <v>0</v>
      </c>
      <c r="EO185" s="9" t="str">
        <f t="array" ref="EO185">IFERROR(INDEX(EG$56:EG$1054,SMALL(IF(ISNUMBER(EM$56:EM$1054),ROW(EG$1:EG$999),""),ROW(EG130))),"")</f>
        <v/>
      </c>
      <c r="EP185" s="9" t="str">
        <f t="array" ref="EP185">IFERROR(INDEX(EM$56:EM$1054,SMALL(IF(ISNUMBER(EM$56:EM$1054),ROW(EM$1:EM$999),""),ROW(EM130))),"")</f>
        <v/>
      </c>
      <c r="EQ185" s="9"/>
      <c r="ER185" s="9"/>
      <c r="ES185" s="9"/>
      <c r="ET185" s="9"/>
      <c r="EU185" s="9"/>
      <c r="EV185" s="9"/>
    </row>
    <row r="186" spans="1:152" x14ac:dyDescent="0.25">
      <c r="A186" s="8"/>
      <c r="B186" s="9"/>
      <c r="C186" s="9"/>
      <c r="D186" s="9"/>
      <c r="E186" s="10">
        <f t="shared" ref="E186:E249" si="16">IF(NOT(ISBLANK(D186)),D186+C$54,0)</f>
        <v>0</v>
      </c>
      <c r="F186" s="12"/>
      <c r="G186" s="12"/>
      <c r="H186" s="11"/>
      <c r="I186" s="9"/>
      <c r="J186" s="9"/>
      <c r="K186" s="9">
        <f ca="1">IFERROR(IF(COUNTA(J$56:J186)=J$54,J186,FORECAST(D186,OFFSET(M$56:M$254,MATCH(D186,L$56:L$254,1)-1,0,2), OFFSET(L$56:L$254,MATCH(D186,L$56:L$254,1)-1,0,2))),"")</f>
        <v>0</v>
      </c>
      <c r="L186" s="9" t="str">
        <f t="array" ref="L186">IFERROR(INDEX(D$56:D$1054,SMALL(IF(ISNUMBER(J$56:J$1054),ROW(D$1:D$999),""),ROW(D131))),"")</f>
        <v/>
      </c>
      <c r="M186" s="9" t="str">
        <f t="array" ref="M186">IFERROR(INDEX(J$56:J$1054,SMALL(IF(ISNUMBER(J$56:J$1054),ROW(J$1:J$999),""),ROW(J131))),"")</f>
        <v/>
      </c>
      <c r="N186" s="9"/>
      <c r="O186" s="9"/>
      <c r="P186" s="9"/>
      <c r="Q186" s="9"/>
      <c r="R186" s="9"/>
      <c r="S186" s="9"/>
      <c r="T186" s="87"/>
      <c r="U186" s="9"/>
      <c r="V186" s="9"/>
      <c r="W186" s="9"/>
      <c r="X186" s="10">
        <f t="shared" ref="X186:X249" si="17">IF(NOT(ISBLANK(W186)),W186+V$54,0)</f>
        <v>0</v>
      </c>
      <c r="Y186" s="12"/>
      <c r="Z186" s="12"/>
      <c r="AA186" s="11"/>
      <c r="AB186" s="9"/>
      <c r="AC186" s="9"/>
      <c r="AD186" s="9">
        <f ca="1">IFERROR(IF(COUNTA(AC$56:AC186)=AC$54,AC186,FORECAST(W186,OFFSET(AF$56:AF$254,MATCH(W186,AE$56:AE$254,1)-1,0,2), OFFSET(AE$56:AE$254,MATCH(W186,AE$56:AE$254,1)-1,0,2))),"")</f>
        <v>0</v>
      </c>
      <c r="AE186" s="9" t="str">
        <f t="array" ref="AE186">IFERROR(INDEX(W$56:W$1054,SMALL(IF(ISNUMBER(AC$56:AC$1054),ROW(W$1:W$999),""),ROW(W131))),"")</f>
        <v/>
      </c>
      <c r="AF186" s="9" t="str">
        <f t="array" ref="AF186">IFERROR(INDEX(AC$56:AC$1054,SMALL(IF(ISNUMBER(AC$56:AC$1054),ROW(AC$1:AC$999),""),ROW(AC131))),"")</f>
        <v/>
      </c>
      <c r="AG186" s="9"/>
      <c r="AH186" s="9"/>
      <c r="AI186" s="9"/>
      <c r="AJ186" s="9"/>
      <c r="AK186" s="9"/>
      <c r="AL186" s="9"/>
      <c r="AM186" s="87"/>
      <c r="AN186" s="9"/>
      <c r="AO186" s="9"/>
      <c r="AP186" s="9"/>
      <c r="AQ186" s="10">
        <f t="shared" ref="AQ186:AQ249" si="18">IF(NOT(ISBLANK(AP186)),AP186+AO$54,0)</f>
        <v>0</v>
      </c>
      <c r="AR186" s="12"/>
      <c r="AS186" s="12"/>
      <c r="AT186" s="11"/>
      <c r="AU186" s="9"/>
      <c r="AV186" s="9"/>
      <c r="AW186" s="9">
        <f ca="1">IFERROR(IF(COUNTA(AV$56:AV186)=AV$54,AV186,FORECAST(AP186,OFFSET(AY$56:AY$254,MATCH(AP186,AX$56:AX$254,1)-1,0,2), OFFSET(AX$56:AX$254,MATCH(AP186,AX$56:AX$254,1)-1,0,2))),"")</f>
        <v>0</v>
      </c>
      <c r="AX186" s="9" t="str">
        <f t="array" ref="AX186">IFERROR(INDEX(AP$56:AP$1054,SMALL(IF(ISNUMBER(AV$56:AV$1054),ROW(AP$1:AP$999),""),ROW(AP131))),"")</f>
        <v/>
      </c>
      <c r="AY186" s="9" t="str">
        <f t="array" ref="AY186">IFERROR(INDEX(AV$56:AV$1054,SMALL(IF(ISNUMBER(AV$56:AV$1054),ROW(AV$1:AV$999),""),ROW(AV131))),"")</f>
        <v/>
      </c>
      <c r="AZ186" s="9"/>
      <c r="BA186" s="9"/>
      <c r="BB186" s="9"/>
      <c r="BC186" s="9"/>
      <c r="BD186" s="9"/>
      <c r="BE186" s="9"/>
      <c r="BF186" s="87"/>
      <c r="BG186" s="9"/>
      <c r="BH186" s="9"/>
      <c r="BI186" s="9"/>
      <c r="BJ186" s="10">
        <f t="shared" ref="BJ186:BJ249" si="19">IF(NOT(ISBLANK(BI186)),BI186+BH$54,0)</f>
        <v>0</v>
      </c>
      <c r="BK186" s="12"/>
      <c r="BL186" s="12"/>
      <c r="BM186" s="11"/>
      <c r="BN186" s="9"/>
      <c r="BO186" s="9"/>
      <c r="BP186" s="9">
        <f ca="1">IFERROR(IF(COUNTA(BO$56:BO186)=BO$54,BO186,FORECAST(BI186,OFFSET(BR$56:BR$254,MATCH(BI186,BQ$56:BQ$254,1)-1,0,2), OFFSET(BQ$56:BQ$254,MATCH(BI186,BQ$56:BQ$254,1)-1,0,2))),"")</f>
        <v>0</v>
      </c>
      <c r="BQ186" s="9" t="str">
        <f t="array" ref="BQ186">IFERROR(INDEX(BI$56:BI$1054,SMALL(IF(ISNUMBER(BO$56:BO$1054),ROW(BI$1:BI$999),""),ROW(BI131))),"")</f>
        <v/>
      </c>
      <c r="BR186" s="9" t="str">
        <f t="array" ref="BR186">IFERROR(INDEX(BO$56:BO$1054,SMALL(IF(ISNUMBER(BO$56:BO$1054),ROW(BO$1:BO$999),""),ROW(BO131))),"")</f>
        <v/>
      </c>
      <c r="BS186" s="9"/>
      <c r="BT186" s="9"/>
      <c r="BU186" s="9"/>
      <c r="BV186" s="9"/>
      <c r="BW186" s="9"/>
      <c r="BX186" s="9"/>
      <c r="BY186" s="87"/>
      <c r="BZ186" s="9"/>
      <c r="CA186" s="9"/>
      <c r="CB186" s="9"/>
      <c r="CC186" s="10">
        <f t="shared" ref="CC186:CC249" si="20">IF(NOT(ISBLANK(CB186)),CB186+CA$54,0)</f>
        <v>0</v>
      </c>
      <c r="CD186" s="12"/>
      <c r="CE186" s="12"/>
      <c r="CF186" s="11"/>
      <c r="CG186" s="9"/>
      <c r="CH186" s="9"/>
      <c r="CI186" s="9">
        <f ca="1">IFERROR(IF(COUNTA(CH$56:CH186)=CH$54,CH186,FORECAST(CB186,OFFSET(CK$56:CK$254,MATCH(CB186,CJ$56:CJ$254,1)-1,0,2), OFFSET(CJ$56:CJ$254,MATCH(CB186,CJ$56:CJ$254,1)-1,0,2))),"")</f>
        <v>0</v>
      </c>
      <c r="CJ186" s="9" t="str">
        <f t="array" ref="CJ186">IFERROR(INDEX(CB$56:CB$1054,SMALL(IF(ISNUMBER(CH$56:CH$1054),ROW(CB$1:CB$999),""),ROW(CB131))),"")</f>
        <v/>
      </c>
      <c r="CK186" s="9" t="str">
        <f t="array" ref="CK186">IFERROR(INDEX(CH$56:CH$1054,SMALL(IF(ISNUMBER(CH$56:CH$1054),ROW(CH$1:CH$999),""),ROW(CH131))),"")</f>
        <v/>
      </c>
      <c r="CL186" s="9"/>
      <c r="CM186" s="9"/>
      <c r="CN186" s="9"/>
      <c r="CO186" s="9"/>
      <c r="CP186" s="9"/>
      <c r="CQ186" s="9"/>
      <c r="CR186" s="87"/>
      <c r="CS186" s="9"/>
      <c r="CT186" s="9"/>
      <c r="CU186" s="9"/>
      <c r="CV186" s="10">
        <f t="shared" ref="CV186:CV249" si="21">IF(NOT(ISBLANK(CU186)),CU186+CT$54,0)</f>
        <v>0</v>
      </c>
      <c r="CW186" s="12"/>
      <c r="CX186" s="12"/>
      <c r="CY186" s="11"/>
      <c r="CZ186" s="9"/>
      <c r="DA186" s="9"/>
      <c r="DB186" s="9">
        <f ca="1">IFERROR(IF(COUNTA(DA$56:DA186)=DA$54,DA186,FORECAST(CU186,OFFSET(DD$56:DD$254,MATCH(CU186,DC$56:DC$254,1)-1,0,2), OFFSET(DC$56:DC$254,MATCH(CU186,DC$56:DC$254,1)-1,0,2))),"")</f>
        <v>0</v>
      </c>
      <c r="DC186" s="9" t="str">
        <f t="array" ref="DC186">IFERROR(INDEX(CU$56:CU$1054,SMALL(IF(ISNUMBER(DA$56:DA$1054),ROW(CU$1:CU$999),""),ROW(CU131))),"")</f>
        <v/>
      </c>
      <c r="DD186" s="9" t="str">
        <f t="array" ref="DD186">IFERROR(INDEX(DA$56:DA$1054,SMALL(IF(ISNUMBER(DA$56:DA$1054),ROW(DA$1:DA$999),""),ROW(DA131))),"")</f>
        <v/>
      </c>
      <c r="DE186" s="9"/>
      <c r="DF186" s="9"/>
      <c r="DG186" s="9"/>
      <c r="DH186" s="9"/>
      <c r="DI186" s="9"/>
      <c r="DJ186" s="9"/>
      <c r="DK186" s="87"/>
      <c r="DL186" s="9"/>
      <c r="DM186" s="9"/>
      <c r="DN186" s="9"/>
      <c r="DO186" s="10">
        <f t="shared" ref="DO186:DO249" si="22">IF(NOT(ISBLANK(DN186)),DN186+DM$54,0)</f>
        <v>0</v>
      </c>
      <c r="DP186" s="12"/>
      <c r="DQ186" s="12"/>
      <c r="DR186" s="11"/>
      <c r="DS186" s="9"/>
      <c r="DT186" s="9"/>
      <c r="DU186" s="9">
        <f ca="1">IFERROR(IF(COUNTA(DT$56:DT186)=DT$54,DT186,FORECAST(DN186,OFFSET(DW$56:DW$254,MATCH(DN186,DV$56:DV$254,1)-1,0,2), OFFSET(DV$56:DV$254,MATCH(DN186,DV$56:DV$254,1)-1,0,2))),"")</f>
        <v>0</v>
      </c>
      <c r="DV186" s="9" t="str">
        <f t="array" ref="DV186">IFERROR(INDEX(DN$56:DN$1054,SMALL(IF(ISNUMBER(DT$56:DT$1054),ROW(DN$1:DN$999),""),ROW(DN131))),"")</f>
        <v/>
      </c>
      <c r="DW186" s="9" t="str">
        <f t="array" ref="DW186">IFERROR(INDEX(DT$56:DT$1054,SMALL(IF(ISNUMBER(DT$56:DT$1054),ROW(DT$1:DT$999),""),ROW(DT131))),"")</f>
        <v/>
      </c>
      <c r="DX186" s="9"/>
      <c r="DY186" s="9"/>
      <c r="DZ186" s="9"/>
      <c r="EA186" s="9"/>
      <c r="EB186" s="9"/>
      <c r="EC186" s="9"/>
      <c r="ED186" s="87"/>
      <c r="EE186" s="9"/>
      <c r="EF186" s="9"/>
      <c r="EG186" s="9"/>
      <c r="EH186" s="10">
        <f t="shared" ref="EH186:EH249" si="23">IF(NOT(ISBLANK(EG186)),EG186+EF$54,0)</f>
        <v>0</v>
      </c>
      <c r="EI186" s="12"/>
      <c r="EJ186" s="12"/>
      <c r="EK186" s="11"/>
      <c r="EL186" s="9"/>
      <c r="EM186" s="9"/>
      <c r="EN186" s="9">
        <f ca="1">IFERROR(IF(COUNTA(EM$56:EM186)=EM$54,EM186,FORECAST(EG186,OFFSET(EP$56:EP$254,MATCH(EG186,EO$56:EO$254,1)-1,0,2), OFFSET(EO$56:EO$254,MATCH(EG186,EO$56:EO$254,1)-1,0,2))),"")</f>
        <v>0</v>
      </c>
      <c r="EO186" s="9" t="str">
        <f t="array" ref="EO186">IFERROR(INDEX(EG$56:EG$1054,SMALL(IF(ISNUMBER(EM$56:EM$1054),ROW(EG$1:EG$999),""),ROW(EG131))),"")</f>
        <v/>
      </c>
      <c r="EP186" s="9" t="str">
        <f t="array" ref="EP186">IFERROR(INDEX(EM$56:EM$1054,SMALL(IF(ISNUMBER(EM$56:EM$1054),ROW(EM$1:EM$999),""),ROW(EM131))),"")</f>
        <v/>
      </c>
      <c r="EQ186" s="9"/>
      <c r="ER186" s="9"/>
      <c r="ES186" s="9"/>
      <c r="ET186" s="9"/>
      <c r="EU186" s="9"/>
      <c r="EV186" s="9"/>
    </row>
    <row r="187" spans="1:152" x14ac:dyDescent="0.25">
      <c r="A187" s="8"/>
      <c r="B187" s="9"/>
      <c r="C187" s="9"/>
      <c r="D187" s="9"/>
      <c r="E187" s="10">
        <f t="shared" si="16"/>
        <v>0</v>
      </c>
      <c r="F187" s="12"/>
      <c r="G187" s="12"/>
      <c r="H187" s="11"/>
      <c r="I187" s="9"/>
      <c r="J187" s="9"/>
      <c r="K187" s="9">
        <f ca="1">IFERROR(IF(COUNTA(J$56:J187)=J$54,J187,FORECAST(D187,OFFSET(M$56:M$254,MATCH(D187,L$56:L$254,1)-1,0,2), OFFSET(L$56:L$254,MATCH(D187,L$56:L$254,1)-1,0,2))),"")</f>
        <v>0</v>
      </c>
      <c r="L187" s="9" t="str">
        <f t="array" ref="L187">IFERROR(INDEX(D$56:D$1054,SMALL(IF(ISNUMBER(J$56:J$1054),ROW(D$1:D$999),""),ROW(D132))),"")</f>
        <v/>
      </c>
      <c r="M187" s="9" t="str">
        <f t="array" ref="M187">IFERROR(INDEX(J$56:J$1054,SMALL(IF(ISNUMBER(J$56:J$1054),ROW(J$1:J$999),""),ROW(J132))),"")</f>
        <v/>
      </c>
      <c r="N187" s="9"/>
      <c r="O187" s="9"/>
      <c r="P187" s="9"/>
      <c r="Q187" s="9"/>
      <c r="R187" s="9"/>
      <c r="S187" s="9"/>
      <c r="T187" s="87"/>
      <c r="U187" s="9"/>
      <c r="V187" s="9"/>
      <c r="W187" s="9"/>
      <c r="X187" s="10">
        <f t="shared" si="17"/>
        <v>0</v>
      </c>
      <c r="Y187" s="12"/>
      <c r="Z187" s="12"/>
      <c r="AA187" s="11"/>
      <c r="AB187" s="9"/>
      <c r="AC187" s="9"/>
      <c r="AD187" s="9">
        <f ca="1">IFERROR(IF(COUNTA(AC$56:AC187)=AC$54,AC187,FORECAST(W187,OFFSET(AF$56:AF$254,MATCH(W187,AE$56:AE$254,1)-1,0,2), OFFSET(AE$56:AE$254,MATCH(W187,AE$56:AE$254,1)-1,0,2))),"")</f>
        <v>0</v>
      </c>
      <c r="AE187" s="9" t="str">
        <f t="array" ref="AE187">IFERROR(INDEX(W$56:W$1054,SMALL(IF(ISNUMBER(AC$56:AC$1054),ROW(W$1:W$999),""),ROW(W132))),"")</f>
        <v/>
      </c>
      <c r="AF187" s="9" t="str">
        <f t="array" ref="AF187">IFERROR(INDEX(AC$56:AC$1054,SMALL(IF(ISNUMBER(AC$56:AC$1054),ROW(AC$1:AC$999),""),ROW(AC132))),"")</f>
        <v/>
      </c>
      <c r="AG187" s="9"/>
      <c r="AH187" s="9"/>
      <c r="AI187" s="9"/>
      <c r="AJ187" s="9"/>
      <c r="AK187" s="9"/>
      <c r="AL187" s="9"/>
      <c r="AM187" s="87"/>
      <c r="AN187" s="9"/>
      <c r="AO187" s="9"/>
      <c r="AP187" s="9"/>
      <c r="AQ187" s="10">
        <f t="shared" si="18"/>
        <v>0</v>
      </c>
      <c r="AR187" s="12"/>
      <c r="AS187" s="12"/>
      <c r="AT187" s="11"/>
      <c r="AU187" s="9"/>
      <c r="AV187" s="9"/>
      <c r="AW187" s="9">
        <f ca="1">IFERROR(IF(COUNTA(AV$56:AV187)=AV$54,AV187,FORECAST(AP187,OFFSET(AY$56:AY$254,MATCH(AP187,AX$56:AX$254,1)-1,0,2), OFFSET(AX$56:AX$254,MATCH(AP187,AX$56:AX$254,1)-1,0,2))),"")</f>
        <v>0</v>
      </c>
      <c r="AX187" s="9" t="str">
        <f t="array" ref="AX187">IFERROR(INDEX(AP$56:AP$1054,SMALL(IF(ISNUMBER(AV$56:AV$1054),ROW(AP$1:AP$999),""),ROW(AP132))),"")</f>
        <v/>
      </c>
      <c r="AY187" s="9" t="str">
        <f t="array" ref="AY187">IFERROR(INDEX(AV$56:AV$1054,SMALL(IF(ISNUMBER(AV$56:AV$1054),ROW(AV$1:AV$999),""),ROW(AV132))),"")</f>
        <v/>
      </c>
      <c r="AZ187" s="9"/>
      <c r="BA187" s="9"/>
      <c r="BB187" s="9"/>
      <c r="BC187" s="9"/>
      <c r="BD187" s="9"/>
      <c r="BE187" s="9"/>
      <c r="BF187" s="87"/>
      <c r="BG187" s="9"/>
      <c r="BH187" s="9"/>
      <c r="BI187" s="9"/>
      <c r="BJ187" s="10">
        <f t="shared" si="19"/>
        <v>0</v>
      </c>
      <c r="BK187" s="12"/>
      <c r="BL187" s="12"/>
      <c r="BM187" s="11"/>
      <c r="BN187" s="9"/>
      <c r="BO187" s="9"/>
      <c r="BP187" s="9">
        <f ca="1">IFERROR(IF(COUNTA(BO$56:BO187)=BO$54,BO187,FORECAST(BI187,OFFSET(BR$56:BR$254,MATCH(BI187,BQ$56:BQ$254,1)-1,0,2), OFFSET(BQ$56:BQ$254,MATCH(BI187,BQ$56:BQ$254,1)-1,0,2))),"")</f>
        <v>0</v>
      </c>
      <c r="BQ187" s="9" t="str">
        <f t="array" ref="BQ187">IFERROR(INDEX(BI$56:BI$1054,SMALL(IF(ISNUMBER(BO$56:BO$1054),ROW(BI$1:BI$999),""),ROW(BI132))),"")</f>
        <v/>
      </c>
      <c r="BR187" s="9" t="str">
        <f t="array" ref="BR187">IFERROR(INDEX(BO$56:BO$1054,SMALL(IF(ISNUMBER(BO$56:BO$1054),ROW(BO$1:BO$999),""),ROW(BO132))),"")</f>
        <v/>
      </c>
      <c r="BS187" s="9"/>
      <c r="BT187" s="9"/>
      <c r="BU187" s="9"/>
      <c r="BV187" s="9"/>
      <c r="BW187" s="9"/>
      <c r="BX187" s="9"/>
      <c r="BY187" s="87"/>
      <c r="BZ187" s="9"/>
      <c r="CA187" s="9"/>
      <c r="CB187" s="9"/>
      <c r="CC187" s="10">
        <f t="shared" si="20"/>
        <v>0</v>
      </c>
      <c r="CD187" s="12"/>
      <c r="CE187" s="12"/>
      <c r="CF187" s="11"/>
      <c r="CG187" s="9"/>
      <c r="CH187" s="9"/>
      <c r="CI187" s="9">
        <f ca="1">IFERROR(IF(COUNTA(CH$56:CH187)=CH$54,CH187,FORECAST(CB187,OFFSET(CK$56:CK$254,MATCH(CB187,CJ$56:CJ$254,1)-1,0,2), OFFSET(CJ$56:CJ$254,MATCH(CB187,CJ$56:CJ$254,1)-1,0,2))),"")</f>
        <v>0</v>
      </c>
      <c r="CJ187" s="9" t="str">
        <f t="array" ref="CJ187">IFERROR(INDEX(CB$56:CB$1054,SMALL(IF(ISNUMBER(CH$56:CH$1054),ROW(CB$1:CB$999),""),ROW(CB132))),"")</f>
        <v/>
      </c>
      <c r="CK187" s="9" t="str">
        <f t="array" ref="CK187">IFERROR(INDEX(CH$56:CH$1054,SMALL(IF(ISNUMBER(CH$56:CH$1054),ROW(CH$1:CH$999),""),ROW(CH132))),"")</f>
        <v/>
      </c>
      <c r="CL187" s="9"/>
      <c r="CM187" s="9"/>
      <c r="CN187" s="9"/>
      <c r="CO187" s="9"/>
      <c r="CP187" s="9"/>
      <c r="CQ187" s="9"/>
      <c r="CR187" s="87"/>
      <c r="CS187" s="9"/>
      <c r="CT187" s="9"/>
      <c r="CU187" s="9"/>
      <c r="CV187" s="10">
        <f t="shared" si="21"/>
        <v>0</v>
      </c>
      <c r="CW187" s="12"/>
      <c r="CX187" s="12"/>
      <c r="CY187" s="11"/>
      <c r="CZ187" s="9"/>
      <c r="DA187" s="9"/>
      <c r="DB187" s="9">
        <f ca="1">IFERROR(IF(COUNTA(DA$56:DA187)=DA$54,DA187,FORECAST(CU187,OFFSET(DD$56:DD$254,MATCH(CU187,DC$56:DC$254,1)-1,0,2), OFFSET(DC$56:DC$254,MATCH(CU187,DC$56:DC$254,1)-1,0,2))),"")</f>
        <v>0</v>
      </c>
      <c r="DC187" s="9" t="str">
        <f t="array" ref="DC187">IFERROR(INDEX(CU$56:CU$1054,SMALL(IF(ISNUMBER(DA$56:DA$1054),ROW(CU$1:CU$999),""),ROW(CU132))),"")</f>
        <v/>
      </c>
      <c r="DD187" s="9" t="str">
        <f t="array" ref="DD187">IFERROR(INDEX(DA$56:DA$1054,SMALL(IF(ISNUMBER(DA$56:DA$1054),ROW(DA$1:DA$999),""),ROW(DA132))),"")</f>
        <v/>
      </c>
      <c r="DE187" s="9"/>
      <c r="DF187" s="9"/>
      <c r="DG187" s="9"/>
      <c r="DH187" s="9"/>
      <c r="DI187" s="9"/>
      <c r="DJ187" s="9"/>
      <c r="DK187" s="87"/>
      <c r="DL187" s="9"/>
      <c r="DM187" s="9"/>
      <c r="DN187" s="9"/>
      <c r="DO187" s="10">
        <f t="shared" si="22"/>
        <v>0</v>
      </c>
      <c r="DP187" s="12"/>
      <c r="DQ187" s="12"/>
      <c r="DR187" s="11"/>
      <c r="DS187" s="9"/>
      <c r="DT187" s="9"/>
      <c r="DU187" s="9">
        <f ca="1">IFERROR(IF(COUNTA(DT$56:DT187)=DT$54,DT187,FORECAST(DN187,OFFSET(DW$56:DW$254,MATCH(DN187,DV$56:DV$254,1)-1,0,2), OFFSET(DV$56:DV$254,MATCH(DN187,DV$56:DV$254,1)-1,0,2))),"")</f>
        <v>0</v>
      </c>
      <c r="DV187" s="9" t="str">
        <f t="array" ref="DV187">IFERROR(INDEX(DN$56:DN$1054,SMALL(IF(ISNUMBER(DT$56:DT$1054),ROW(DN$1:DN$999),""),ROW(DN132))),"")</f>
        <v/>
      </c>
      <c r="DW187" s="9" t="str">
        <f t="array" ref="DW187">IFERROR(INDEX(DT$56:DT$1054,SMALL(IF(ISNUMBER(DT$56:DT$1054),ROW(DT$1:DT$999),""),ROW(DT132))),"")</f>
        <v/>
      </c>
      <c r="DX187" s="9"/>
      <c r="DY187" s="9"/>
      <c r="DZ187" s="9"/>
      <c r="EA187" s="9"/>
      <c r="EB187" s="9"/>
      <c r="EC187" s="9"/>
      <c r="ED187" s="87"/>
      <c r="EE187" s="9"/>
      <c r="EF187" s="9"/>
      <c r="EG187" s="9"/>
      <c r="EH187" s="10">
        <f t="shared" si="23"/>
        <v>0</v>
      </c>
      <c r="EI187" s="12"/>
      <c r="EJ187" s="12"/>
      <c r="EK187" s="11"/>
      <c r="EL187" s="9"/>
      <c r="EM187" s="9"/>
      <c r="EN187" s="9">
        <f ca="1">IFERROR(IF(COUNTA(EM$56:EM187)=EM$54,EM187,FORECAST(EG187,OFFSET(EP$56:EP$254,MATCH(EG187,EO$56:EO$254,1)-1,0,2), OFFSET(EO$56:EO$254,MATCH(EG187,EO$56:EO$254,1)-1,0,2))),"")</f>
        <v>0</v>
      </c>
      <c r="EO187" s="9" t="str">
        <f t="array" ref="EO187">IFERROR(INDEX(EG$56:EG$1054,SMALL(IF(ISNUMBER(EM$56:EM$1054),ROW(EG$1:EG$999),""),ROW(EG132))),"")</f>
        <v/>
      </c>
      <c r="EP187" s="9" t="str">
        <f t="array" ref="EP187">IFERROR(INDEX(EM$56:EM$1054,SMALL(IF(ISNUMBER(EM$56:EM$1054),ROW(EM$1:EM$999),""),ROW(EM132))),"")</f>
        <v/>
      </c>
      <c r="EQ187" s="9"/>
      <c r="ER187" s="9"/>
      <c r="ES187" s="9"/>
      <c r="ET187" s="9"/>
      <c r="EU187" s="9"/>
      <c r="EV187" s="9"/>
    </row>
    <row r="188" spans="1:152" x14ac:dyDescent="0.25">
      <c r="A188" s="8"/>
      <c r="B188" s="9"/>
      <c r="C188" s="9"/>
      <c r="D188" s="9"/>
      <c r="E188" s="10">
        <f t="shared" si="16"/>
        <v>0</v>
      </c>
      <c r="F188" s="12"/>
      <c r="G188" s="12"/>
      <c r="H188" s="11"/>
      <c r="I188" s="9"/>
      <c r="J188" s="9"/>
      <c r="K188" s="9">
        <f ca="1">IFERROR(IF(COUNTA(J$56:J188)=J$54,J188,FORECAST(D188,OFFSET(M$56:M$254,MATCH(D188,L$56:L$254,1)-1,0,2), OFFSET(L$56:L$254,MATCH(D188,L$56:L$254,1)-1,0,2))),"")</f>
        <v>0</v>
      </c>
      <c r="L188" s="9" t="str">
        <f t="array" ref="L188">IFERROR(INDEX(D$56:D$1054,SMALL(IF(ISNUMBER(J$56:J$1054),ROW(D$1:D$999),""),ROW(D133))),"")</f>
        <v/>
      </c>
      <c r="M188" s="9" t="str">
        <f t="array" ref="M188">IFERROR(INDEX(J$56:J$1054,SMALL(IF(ISNUMBER(J$56:J$1054),ROW(J$1:J$999),""),ROW(J133))),"")</f>
        <v/>
      </c>
      <c r="N188" s="9"/>
      <c r="O188" s="9"/>
      <c r="P188" s="9"/>
      <c r="Q188" s="9"/>
      <c r="R188" s="9"/>
      <c r="S188" s="9"/>
      <c r="T188" s="87"/>
      <c r="U188" s="9"/>
      <c r="V188" s="9"/>
      <c r="W188" s="9"/>
      <c r="X188" s="10">
        <f t="shared" si="17"/>
        <v>0</v>
      </c>
      <c r="Y188" s="12"/>
      <c r="Z188" s="12"/>
      <c r="AA188" s="11"/>
      <c r="AB188" s="9"/>
      <c r="AC188" s="9"/>
      <c r="AD188" s="9">
        <f ca="1">IFERROR(IF(COUNTA(AC$56:AC188)=AC$54,AC188,FORECAST(W188,OFFSET(AF$56:AF$254,MATCH(W188,AE$56:AE$254,1)-1,0,2), OFFSET(AE$56:AE$254,MATCH(W188,AE$56:AE$254,1)-1,0,2))),"")</f>
        <v>0</v>
      </c>
      <c r="AE188" s="9" t="str">
        <f t="array" ref="AE188">IFERROR(INDEX(W$56:W$1054,SMALL(IF(ISNUMBER(AC$56:AC$1054),ROW(W$1:W$999),""),ROW(W133))),"")</f>
        <v/>
      </c>
      <c r="AF188" s="9" t="str">
        <f t="array" ref="AF188">IFERROR(INDEX(AC$56:AC$1054,SMALL(IF(ISNUMBER(AC$56:AC$1054),ROW(AC$1:AC$999),""),ROW(AC133))),"")</f>
        <v/>
      </c>
      <c r="AG188" s="9"/>
      <c r="AH188" s="9"/>
      <c r="AI188" s="9"/>
      <c r="AJ188" s="9"/>
      <c r="AK188" s="9"/>
      <c r="AL188" s="9"/>
      <c r="AM188" s="87"/>
      <c r="AN188" s="9"/>
      <c r="AO188" s="9"/>
      <c r="AP188" s="9"/>
      <c r="AQ188" s="10">
        <f t="shared" si="18"/>
        <v>0</v>
      </c>
      <c r="AR188" s="12"/>
      <c r="AS188" s="12"/>
      <c r="AT188" s="11"/>
      <c r="AU188" s="9"/>
      <c r="AV188" s="9"/>
      <c r="AW188" s="9">
        <f ca="1">IFERROR(IF(COUNTA(AV$56:AV188)=AV$54,AV188,FORECAST(AP188,OFFSET(AY$56:AY$254,MATCH(AP188,AX$56:AX$254,1)-1,0,2), OFFSET(AX$56:AX$254,MATCH(AP188,AX$56:AX$254,1)-1,0,2))),"")</f>
        <v>0</v>
      </c>
      <c r="AX188" s="9" t="str">
        <f t="array" ref="AX188">IFERROR(INDEX(AP$56:AP$1054,SMALL(IF(ISNUMBER(AV$56:AV$1054),ROW(AP$1:AP$999),""),ROW(AP133))),"")</f>
        <v/>
      </c>
      <c r="AY188" s="9" t="str">
        <f t="array" ref="AY188">IFERROR(INDEX(AV$56:AV$1054,SMALL(IF(ISNUMBER(AV$56:AV$1054),ROW(AV$1:AV$999),""),ROW(AV133))),"")</f>
        <v/>
      </c>
      <c r="AZ188" s="9"/>
      <c r="BA188" s="9"/>
      <c r="BB188" s="9"/>
      <c r="BC188" s="9"/>
      <c r="BD188" s="9"/>
      <c r="BE188" s="9"/>
      <c r="BF188" s="87"/>
      <c r="BG188" s="9"/>
      <c r="BH188" s="9"/>
      <c r="BI188" s="9"/>
      <c r="BJ188" s="10">
        <f t="shared" si="19"/>
        <v>0</v>
      </c>
      <c r="BK188" s="12"/>
      <c r="BL188" s="12"/>
      <c r="BM188" s="11"/>
      <c r="BN188" s="9"/>
      <c r="BO188" s="9"/>
      <c r="BP188" s="9">
        <f ca="1">IFERROR(IF(COUNTA(BO$56:BO188)=BO$54,BO188,FORECAST(BI188,OFFSET(BR$56:BR$254,MATCH(BI188,BQ$56:BQ$254,1)-1,0,2), OFFSET(BQ$56:BQ$254,MATCH(BI188,BQ$56:BQ$254,1)-1,0,2))),"")</f>
        <v>0</v>
      </c>
      <c r="BQ188" s="9" t="str">
        <f t="array" ref="BQ188">IFERROR(INDEX(BI$56:BI$1054,SMALL(IF(ISNUMBER(BO$56:BO$1054),ROW(BI$1:BI$999),""),ROW(BI133))),"")</f>
        <v/>
      </c>
      <c r="BR188" s="9" t="str">
        <f t="array" ref="BR188">IFERROR(INDEX(BO$56:BO$1054,SMALL(IF(ISNUMBER(BO$56:BO$1054),ROW(BO$1:BO$999),""),ROW(BO133))),"")</f>
        <v/>
      </c>
      <c r="BS188" s="9"/>
      <c r="BT188" s="9"/>
      <c r="BU188" s="9"/>
      <c r="BV188" s="9"/>
      <c r="BW188" s="9"/>
      <c r="BX188" s="9"/>
      <c r="BY188" s="87"/>
      <c r="BZ188" s="9"/>
      <c r="CA188" s="9"/>
      <c r="CB188" s="9"/>
      <c r="CC188" s="10">
        <f t="shared" si="20"/>
        <v>0</v>
      </c>
      <c r="CD188" s="12"/>
      <c r="CE188" s="12"/>
      <c r="CF188" s="11"/>
      <c r="CG188" s="9"/>
      <c r="CH188" s="9"/>
      <c r="CI188" s="9">
        <f ca="1">IFERROR(IF(COUNTA(CH$56:CH188)=CH$54,CH188,FORECAST(CB188,OFFSET(CK$56:CK$254,MATCH(CB188,CJ$56:CJ$254,1)-1,0,2), OFFSET(CJ$56:CJ$254,MATCH(CB188,CJ$56:CJ$254,1)-1,0,2))),"")</f>
        <v>0</v>
      </c>
      <c r="CJ188" s="9" t="str">
        <f t="array" ref="CJ188">IFERROR(INDEX(CB$56:CB$1054,SMALL(IF(ISNUMBER(CH$56:CH$1054),ROW(CB$1:CB$999),""),ROW(CB133))),"")</f>
        <v/>
      </c>
      <c r="CK188" s="9" t="str">
        <f t="array" ref="CK188">IFERROR(INDEX(CH$56:CH$1054,SMALL(IF(ISNUMBER(CH$56:CH$1054),ROW(CH$1:CH$999),""),ROW(CH133))),"")</f>
        <v/>
      </c>
      <c r="CL188" s="9"/>
      <c r="CM188" s="9"/>
      <c r="CN188" s="9"/>
      <c r="CO188" s="9"/>
      <c r="CP188" s="9"/>
      <c r="CQ188" s="9"/>
      <c r="CR188" s="87"/>
      <c r="CS188" s="9"/>
      <c r="CT188" s="9"/>
      <c r="CU188" s="9"/>
      <c r="CV188" s="10">
        <f t="shared" si="21"/>
        <v>0</v>
      </c>
      <c r="CW188" s="12"/>
      <c r="CX188" s="12"/>
      <c r="CY188" s="11"/>
      <c r="CZ188" s="9"/>
      <c r="DA188" s="9"/>
      <c r="DB188" s="9">
        <f ca="1">IFERROR(IF(COUNTA(DA$56:DA188)=DA$54,DA188,FORECAST(CU188,OFFSET(DD$56:DD$254,MATCH(CU188,DC$56:DC$254,1)-1,0,2), OFFSET(DC$56:DC$254,MATCH(CU188,DC$56:DC$254,1)-1,0,2))),"")</f>
        <v>0</v>
      </c>
      <c r="DC188" s="9" t="str">
        <f t="array" ref="DC188">IFERROR(INDEX(CU$56:CU$1054,SMALL(IF(ISNUMBER(DA$56:DA$1054),ROW(CU$1:CU$999),""),ROW(CU133))),"")</f>
        <v/>
      </c>
      <c r="DD188" s="9" t="str">
        <f t="array" ref="DD188">IFERROR(INDEX(DA$56:DA$1054,SMALL(IF(ISNUMBER(DA$56:DA$1054),ROW(DA$1:DA$999),""),ROW(DA133))),"")</f>
        <v/>
      </c>
      <c r="DE188" s="9"/>
      <c r="DF188" s="9"/>
      <c r="DG188" s="9"/>
      <c r="DH188" s="9"/>
      <c r="DI188" s="9"/>
      <c r="DJ188" s="9"/>
      <c r="DK188" s="87"/>
      <c r="DL188" s="9"/>
      <c r="DM188" s="9"/>
      <c r="DN188" s="9"/>
      <c r="DO188" s="10">
        <f t="shared" si="22"/>
        <v>0</v>
      </c>
      <c r="DP188" s="12"/>
      <c r="DQ188" s="12"/>
      <c r="DR188" s="11"/>
      <c r="DS188" s="9"/>
      <c r="DT188" s="9"/>
      <c r="DU188" s="9">
        <f ca="1">IFERROR(IF(COUNTA(DT$56:DT188)=DT$54,DT188,FORECAST(DN188,OFFSET(DW$56:DW$254,MATCH(DN188,DV$56:DV$254,1)-1,0,2), OFFSET(DV$56:DV$254,MATCH(DN188,DV$56:DV$254,1)-1,0,2))),"")</f>
        <v>0</v>
      </c>
      <c r="DV188" s="9" t="str">
        <f t="array" ref="DV188">IFERROR(INDEX(DN$56:DN$1054,SMALL(IF(ISNUMBER(DT$56:DT$1054),ROW(DN$1:DN$999),""),ROW(DN133))),"")</f>
        <v/>
      </c>
      <c r="DW188" s="9" t="str">
        <f t="array" ref="DW188">IFERROR(INDEX(DT$56:DT$1054,SMALL(IF(ISNUMBER(DT$56:DT$1054),ROW(DT$1:DT$999),""),ROW(DT133))),"")</f>
        <v/>
      </c>
      <c r="DX188" s="9"/>
      <c r="DY188" s="9"/>
      <c r="DZ188" s="9"/>
      <c r="EA188" s="9"/>
      <c r="EB188" s="9"/>
      <c r="EC188" s="9"/>
      <c r="ED188" s="87"/>
      <c r="EE188" s="9"/>
      <c r="EF188" s="9"/>
      <c r="EG188" s="9"/>
      <c r="EH188" s="10">
        <f t="shared" si="23"/>
        <v>0</v>
      </c>
      <c r="EI188" s="12"/>
      <c r="EJ188" s="12"/>
      <c r="EK188" s="11"/>
      <c r="EL188" s="9"/>
      <c r="EM188" s="9"/>
      <c r="EN188" s="9">
        <f ca="1">IFERROR(IF(COUNTA(EM$56:EM188)=EM$54,EM188,FORECAST(EG188,OFFSET(EP$56:EP$254,MATCH(EG188,EO$56:EO$254,1)-1,0,2), OFFSET(EO$56:EO$254,MATCH(EG188,EO$56:EO$254,1)-1,0,2))),"")</f>
        <v>0</v>
      </c>
      <c r="EO188" s="9" t="str">
        <f t="array" ref="EO188">IFERROR(INDEX(EG$56:EG$1054,SMALL(IF(ISNUMBER(EM$56:EM$1054),ROW(EG$1:EG$999),""),ROW(EG133))),"")</f>
        <v/>
      </c>
      <c r="EP188" s="9" t="str">
        <f t="array" ref="EP188">IFERROR(INDEX(EM$56:EM$1054,SMALL(IF(ISNUMBER(EM$56:EM$1054),ROW(EM$1:EM$999),""),ROW(EM133))),"")</f>
        <v/>
      </c>
      <c r="EQ188" s="9"/>
      <c r="ER188" s="9"/>
      <c r="ES188" s="9"/>
      <c r="ET188" s="9"/>
      <c r="EU188" s="9"/>
      <c r="EV188" s="9"/>
    </row>
    <row r="189" spans="1:152" x14ac:dyDescent="0.25">
      <c r="A189" s="8"/>
      <c r="B189" s="9"/>
      <c r="C189" s="9"/>
      <c r="D189" s="9"/>
      <c r="E189" s="10">
        <f t="shared" si="16"/>
        <v>0</v>
      </c>
      <c r="F189" s="12"/>
      <c r="G189" s="12"/>
      <c r="H189" s="11"/>
      <c r="I189" s="9"/>
      <c r="J189" s="9"/>
      <c r="K189" s="9">
        <f ca="1">IFERROR(IF(COUNTA(J$56:J189)=J$54,J189,FORECAST(D189,OFFSET(M$56:M$254,MATCH(D189,L$56:L$254,1)-1,0,2), OFFSET(L$56:L$254,MATCH(D189,L$56:L$254,1)-1,0,2))),"")</f>
        <v>0</v>
      </c>
      <c r="L189" s="9" t="str">
        <f t="array" ref="L189">IFERROR(INDEX(D$56:D$1054,SMALL(IF(ISNUMBER(J$56:J$1054),ROW(D$1:D$999),""),ROW(D134))),"")</f>
        <v/>
      </c>
      <c r="M189" s="9" t="str">
        <f t="array" ref="M189">IFERROR(INDEX(J$56:J$1054,SMALL(IF(ISNUMBER(J$56:J$1054),ROW(J$1:J$999),""),ROW(J134))),"")</f>
        <v/>
      </c>
      <c r="N189" s="9"/>
      <c r="O189" s="9"/>
      <c r="P189" s="9"/>
      <c r="Q189" s="9"/>
      <c r="R189" s="9"/>
      <c r="S189" s="9"/>
      <c r="T189" s="87"/>
      <c r="U189" s="9"/>
      <c r="V189" s="9"/>
      <c r="W189" s="9"/>
      <c r="X189" s="10">
        <f t="shared" si="17"/>
        <v>0</v>
      </c>
      <c r="Y189" s="12"/>
      <c r="Z189" s="12"/>
      <c r="AA189" s="11"/>
      <c r="AB189" s="9"/>
      <c r="AC189" s="9"/>
      <c r="AD189" s="9">
        <f ca="1">IFERROR(IF(COUNTA(AC$56:AC189)=AC$54,AC189,FORECAST(W189,OFFSET(AF$56:AF$254,MATCH(W189,AE$56:AE$254,1)-1,0,2), OFFSET(AE$56:AE$254,MATCH(W189,AE$56:AE$254,1)-1,0,2))),"")</f>
        <v>0</v>
      </c>
      <c r="AE189" s="9" t="str">
        <f t="array" ref="AE189">IFERROR(INDEX(W$56:W$1054,SMALL(IF(ISNUMBER(AC$56:AC$1054),ROW(W$1:W$999),""),ROW(W134))),"")</f>
        <v/>
      </c>
      <c r="AF189" s="9" t="str">
        <f t="array" ref="AF189">IFERROR(INDEX(AC$56:AC$1054,SMALL(IF(ISNUMBER(AC$56:AC$1054),ROW(AC$1:AC$999),""),ROW(AC134))),"")</f>
        <v/>
      </c>
      <c r="AG189" s="9"/>
      <c r="AH189" s="9"/>
      <c r="AI189" s="9"/>
      <c r="AJ189" s="9"/>
      <c r="AK189" s="9"/>
      <c r="AL189" s="9"/>
      <c r="AM189" s="87"/>
      <c r="AN189" s="9"/>
      <c r="AO189" s="9"/>
      <c r="AP189" s="9"/>
      <c r="AQ189" s="10">
        <f t="shared" si="18"/>
        <v>0</v>
      </c>
      <c r="AR189" s="12"/>
      <c r="AS189" s="12"/>
      <c r="AT189" s="11"/>
      <c r="AU189" s="9"/>
      <c r="AV189" s="9"/>
      <c r="AW189" s="9">
        <f ca="1">IFERROR(IF(COUNTA(AV$56:AV189)=AV$54,AV189,FORECAST(AP189,OFFSET(AY$56:AY$254,MATCH(AP189,AX$56:AX$254,1)-1,0,2), OFFSET(AX$56:AX$254,MATCH(AP189,AX$56:AX$254,1)-1,0,2))),"")</f>
        <v>0</v>
      </c>
      <c r="AX189" s="9" t="str">
        <f t="array" ref="AX189">IFERROR(INDEX(AP$56:AP$1054,SMALL(IF(ISNUMBER(AV$56:AV$1054),ROW(AP$1:AP$999),""),ROW(AP134))),"")</f>
        <v/>
      </c>
      <c r="AY189" s="9" t="str">
        <f t="array" ref="AY189">IFERROR(INDEX(AV$56:AV$1054,SMALL(IF(ISNUMBER(AV$56:AV$1054),ROW(AV$1:AV$999),""),ROW(AV134))),"")</f>
        <v/>
      </c>
      <c r="AZ189" s="9"/>
      <c r="BA189" s="9"/>
      <c r="BB189" s="9"/>
      <c r="BC189" s="9"/>
      <c r="BD189" s="9"/>
      <c r="BE189" s="9"/>
      <c r="BF189" s="87"/>
      <c r="BG189" s="9"/>
      <c r="BH189" s="9"/>
      <c r="BI189" s="9"/>
      <c r="BJ189" s="10">
        <f t="shared" si="19"/>
        <v>0</v>
      </c>
      <c r="BK189" s="12"/>
      <c r="BL189" s="12"/>
      <c r="BM189" s="11"/>
      <c r="BN189" s="9"/>
      <c r="BO189" s="9"/>
      <c r="BP189" s="9">
        <f ca="1">IFERROR(IF(COUNTA(BO$56:BO189)=BO$54,BO189,FORECAST(BI189,OFFSET(BR$56:BR$254,MATCH(BI189,BQ$56:BQ$254,1)-1,0,2), OFFSET(BQ$56:BQ$254,MATCH(BI189,BQ$56:BQ$254,1)-1,0,2))),"")</f>
        <v>0</v>
      </c>
      <c r="BQ189" s="9" t="str">
        <f t="array" ref="BQ189">IFERROR(INDEX(BI$56:BI$1054,SMALL(IF(ISNUMBER(BO$56:BO$1054),ROW(BI$1:BI$999),""),ROW(BI134))),"")</f>
        <v/>
      </c>
      <c r="BR189" s="9" t="str">
        <f t="array" ref="BR189">IFERROR(INDEX(BO$56:BO$1054,SMALL(IF(ISNUMBER(BO$56:BO$1054),ROW(BO$1:BO$999),""),ROW(BO134))),"")</f>
        <v/>
      </c>
      <c r="BS189" s="9"/>
      <c r="BT189" s="9"/>
      <c r="BU189" s="9"/>
      <c r="BV189" s="9"/>
      <c r="BW189" s="9"/>
      <c r="BX189" s="9"/>
      <c r="BY189" s="87"/>
      <c r="BZ189" s="9"/>
      <c r="CA189" s="9"/>
      <c r="CB189" s="9"/>
      <c r="CC189" s="10">
        <f t="shared" si="20"/>
        <v>0</v>
      </c>
      <c r="CD189" s="12"/>
      <c r="CE189" s="12"/>
      <c r="CF189" s="11"/>
      <c r="CG189" s="9"/>
      <c r="CH189" s="9"/>
      <c r="CI189" s="9">
        <f ca="1">IFERROR(IF(COUNTA(CH$56:CH189)=CH$54,CH189,FORECAST(CB189,OFFSET(CK$56:CK$254,MATCH(CB189,CJ$56:CJ$254,1)-1,0,2), OFFSET(CJ$56:CJ$254,MATCH(CB189,CJ$56:CJ$254,1)-1,0,2))),"")</f>
        <v>0</v>
      </c>
      <c r="CJ189" s="9" t="str">
        <f t="array" ref="CJ189">IFERROR(INDEX(CB$56:CB$1054,SMALL(IF(ISNUMBER(CH$56:CH$1054),ROW(CB$1:CB$999),""),ROW(CB134))),"")</f>
        <v/>
      </c>
      <c r="CK189" s="9" t="str">
        <f t="array" ref="CK189">IFERROR(INDEX(CH$56:CH$1054,SMALL(IF(ISNUMBER(CH$56:CH$1054),ROW(CH$1:CH$999),""),ROW(CH134))),"")</f>
        <v/>
      </c>
      <c r="CL189" s="9"/>
      <c r="CM189" s="9"/>
      <c r="CN189" s="9"/>
      <c r="CO189" s="9"/>
      <c r="CP189" s="9"/>
      <c r="CQ189" s="9"/>
      <c r="CR189" s="87"/>
      <c r="CS189" s="9"/>
      <c r="CT189" s="9"/>
      <c r="CU189" s="9"/>
      <c r="CV189" s="10">
        <f t="shared" si="21"/>
        <v>0</v>
      </c>
      <c r="CW189" s="12"/>
      <c r="CX189" s="12"/>
      <c r="CY189" s="11"/>
      <c r="CZ189" s="9"/>
      <c r="DA189" s="9"/>
      <c r="DB189" s="9">
        <f ca="1">IFERROR(IF(COUNTA(DA$56:DA189)=DA$54,DA189,FORECAST(CU189,OFFSET(DD$56:DD$254,MATCH(CU189,DC$56:DC$254,1)-1,0,2), OFFSET(DC$56:DC$254,MATCH(CU189,DC$56:DC$254,1)-1,0,2))),"")</f>
        <v>0</v>
      </c>
      <c r="DC189" s="9" t="str">
        <f t="array" ref="DC189">IFERROR(INDEX(CU$56:CU$1054,SMALL(IF(ISNUMBER(DA$56:DA$1054),ROW(CU$1:CU$999),""),ROW(CU134))),"")</f>
        <v/>
      </c>
      <c r="DD189" s="9" t="str">
        <f t="array" ref="DD189">IFERROR(INDEX(DA$56:DA$1054,SMALL(IF(ISNUMBER(DA$56:DA$1054),ROW(DA$1:DA$999),""),ROW(DA134))),"")</f>
        <v/>
      </c>
      <c r="DE189" s="9"/>
      <c r="DF189" s="9"/>
      <c r="DG189" s="9"/>
      <c r="DH189" s="9"/>
      <c r="DI189" s="9"/>
      <c r="DJ189" s="9"/>
      <c r="DK189" s="87"/>
      <c r="DL189" s="9"/>
      <c r="DM189" s="9"/>
      <c r="DN189" s="9"/>
      <c r="DO189" s="10">
        <f t="shared" si="22"/>
        <v>0</v>
      </c>
      <c r="DP189" s="12"/>
      <c r="DQ189" s="12"/>
      <c r="DR189" s="11"/>
      <c r="DS189" s="9"/>
      <c r="DT189" s="9"/>
      <c r="DU189" s="9">
        <f ca="1">IFERROR(IF(COUNTA(DT$56:DT189)=DT$54,DT189,FORECAST(DN189,OFFSET(DW$56:DW$254,MATCH(DN189,DV$56:DV$254,1)-1,0,2), OFFSET(DV$56:DV$254,MATCH(DN189,DV$56:DV$254,1)-1,0,2))),"")</f>
        <v>0</v>
      </c>
      <c r="DV189" s="9" t="str">
        <f t="array" ref="DV189">IFERROR(INDEX(DN$56:DN$1054,SMALL(IF(ISNUMBER(DT$56:DT$1054),ROW(DN$1:DN$999),""),ROW(DN134))),"")</f>
        <v/>
      </c>
      <c r="DW189" s="9" t="str">
        <f t="array" ref="DW189">IFERROR(INDEX(DT$56:DT$1054,SMALL(IF(ISNUMBER(DT$56:DT$1054),ROW(DT$1:DT$999),""),ROW(DT134))),"")</f>
        <v/>
      </c>
      <c r="DX189" s="9"/>
      <c r="DY189" s="9"/>
      <c r="DZ189" s="9"/>
      <c r="EA189" s="9"/>
      <c r="EB189" s="9"/>
      <c r="EC189" s="9"/>
      <c r="ED189" s="87"/>
      <c r="EE189" s="9"/>
      <c r="EF189" s="9"/>
      <c r="EG189" s="9"/>
      <c r="EH189" s="10">
        <f t="shared" si="23"/>
        <v>0</v>
      </c>
      <c r="EI189" s="12"/>
      <c r="EJ189" s="12"/>
      <c r="EK189" s="11"/>
      <c r="EL189" s="9"/>
      <c r="EM189" s="9"/>
      <c r="EN189" s="9">
        <f ca="1">IFERROR(IF(COUNTA(EM$56:EM189)=EM$54,EM189,FORECAST(EG189,OFFSET(EP$56:EP$254,MATCH(EG189,EO$56:EO$254,1)-1,0,2), OFFSET(EO$56:EO$254,MATCH(EG189,EO$56:EO$254,1)-1,0,2))),"")</f>
        <v>0</v>
      </c>
      <c r="EO189" s="9" t="str">
        <f t="array" ref="EO189">IFERROR(INDEX(EG$56:EG$1054,SMALL(IF(ISNUMBER(EM$56:EM$1054),ROW(EG$1:EG$999),""),ROW(EG134))),"")</f>
        <v/>
      </c>
      <c r="EP189" s="9" t="str">
        <f t="array" ref="EP189">IFERROR(INDEX(EM$56:EM$1054,SMALL(IF(ISNUMBER(EM$56:EM$1054),ROW(EM$1:EM$999),""),ROW(EM134))),"")</f>
        <v/>
      </c>
      <c r="EQ189" s="9"/>
      <c r="ER189" s="9"/>
      <c r="ES189" s="9"/>
      <c r="ET189" s="9"/>
      <c r="EU189" s="9"/>
      <c r="EV189" s="9"/>
    </row>
    <row r="190" spans="1:152" x14ac:dyDescent="0.25">
      <c r="A190" s="8"/>
      <c r="B190" s="9"/>
      <c r="C190" s="9"/>
      <c r="D190" s="9"/>
      <c r="E190" s="10">
        <f t="shared" si="16"/>
        <v>0</v>
      </c>
      <c r="F190" s="12"/>
      <c r="G190" s="12"/>
      <c r="H190" s="11"/>
      <c r="I190" s="9"/>
      <c r="J190" s="9"/>
      <c r="K190" s="9">
        <f ca="1">IFERROR(IF(COUNTA(J$56:J190)=J$54,J190,FORECAST(D190,OFFSET(M$56:M$254,MATCH(D190,L$56:L$254,1)-1,0,2), OFFSET(L$56:L$254,MATCH(D190,L$56:L$254,1)-1,0,2))),"")</f>
        <v>0</v>
      </c>
      <c r="L190" s="9" t="str">
        <f t="array" ref="L190">IFERROR(INDEX(D$56:D$1054,SMALL(IF(ISNUMBER(J$56:J$1054),ROW(D$1:D$999),""),ROW(D135))),"")</f>
        <v/>
      </c>
      <c r="M190" s="9" t="str">
        <f t="array" ref="M190">IFERROR(INDEX(J$56:J$1054,SMALL(IF(ISNUMBER(J$56:J$1054),ROW(J$1:J$999),""),ROW(J135))),"")</f>
        <v/>
      </c>
      <c r="N190" s="9"/>
      <c r="O190" s="9"/>
      <c r="P190" s="9"/>
      <c r="Q190" s="9"/>
      <c r="R190" s="9"/>
      <c r="S190" s="9"/>
      <c r="T190" s="87"/>
      <c r="U190" s="9"/>
      <c r="V190" s="9"/>
      <c r="W190" s="9"/>
      <c r="X190" s="10">
        <f t="shared" si="17"/>
        <v>0</v>
      </c>
      <c r="Y190" s="12"/>
      <c r="Z190" s="12"/>
      <c r="AA190" s="11"/>
      <c r="AB190" s="9"/>
      <c r="AC190" s="9"/>
      <c r="AD190" s="9">
        <f ca="1">IFERROR(IF(COUNTA(AC$56:AC190)=AC$54,AC190,FORECAST(W190,OFFSET(AF$56:AF$254,MATCH(W190,AE$56:AE$254,1)-1,0,2), OFFSET(AE$56:AE$254,MATCH(W190,AE$56:AE$254,1)-1,0,2))),"")</f>
        <v>0</v>
      </c>
      <c r="AE190" s="9" t="str">
        <f t="array" ref="AE190">IFERROR(INDEX(W$56:W$1054,SMALL(IF(ISNUMBER(AC$56:AC$1054),ROW(W$1:W$999),""),ROW(W135))),"")</f>
        <v/>
      </c>
      <c r="AF190" s="9" t="str">
        <f t="array" ref="AF190">IFERROR(INDEX(AC$56:AC$1054,SMALL(IF(ISNUMBER(AC$56:AC$1054),ROW(AC$1:AC$999),""),ROW(AC135))),"")</f>
        <v/>
      </c>
      <c r="AG190" s="9"/>
      <c r="AH190" s="9"/>
      <c r="AI190" s="9"/>
      <c r="AJ190" s="9"/>
      <c r="AK190" s="9"/>
      <c r="AL190" s="9"/>
      <c r="AM190" s="87"/>
      <c r="AN190" s="9"/>
      <c r="AO190" s="9"/>
      <c r="AP190" s="9"/>
      <c r="AQ190" s="10">
        <f t="shared" si="18"/>
        <v>0</v>
      </c>
      <c r="AR190" s="12"/>
      <c r="AS190" s="12"/>
      <c r="AT190" s="11"/>
      <c r="AU190" s="9"/>
      <c r="AV190" s="9"/>
      <c r="AW190" s="9">
        <f ca="1">IFERROR(IF(COUNTA(AV$56:AV190)=AV$54,AV190,FORECAST(AP190,OFFSET(AY$56:AY$254,MATCH(AP190,AX$56:AX$254,1)-1,0,2), OFFSET(AX$56:AX$254,MATCH(AP190,AX$56:AX$254,1)-1,0,2))),"")</f>
        <v>0</v>
      </c>
      <c r="AX190" s="9" t="str">
        <f t="array" ref="AX190">IFERROR(INDEX(AP$56:AP$1054,SMALL(IF(ISNUMBER(AV$56:AV$1054),ROW(AP$1:AP$999),""),ROW(AP135))),"")</f>
        <v/>
      </c>
      <c r="AY190" s="9" t="str">
        <f t="array" ref="AY190">IFERROR(INDEX(AV$56:AV$1054,SMALL(IF(ISNUMBER(AV$56:AV$1054),ROW(AV$1:AV$999),""),ROW(AV135))),"")</f>
        <v/>
      </c>
      <c r="AZ190" s="9"/>
      <c r="BA190" s="9"/>
      <c r="BB190" s="9"/>
      <c r="BC190" s="9"/>
      <c r="BD190" s="9"/>
      <c r="BE190" s="9"/>
      <c r="BF190" s="87"/>
      <c r="BG190" s="9"/>
      <c r="BH190" s="9"/>
      <c r="BI190" s="9"/>
      <c r="BJ190" s="10">
        <f t="shared" si="19"/>
        <v>0</v>
      </c>
      <c r="BK190" s="12"/>
      <c r="BL190" s="12"/>
      <c r="BM190" s="11"/>
      <c r="BN190" s="9"/>
      <c r="BO190" s="9"/>
      <c r="BP190" s="9">
        <f ca="1">IFERROR(IF(COUNTA(BO$56:BO190)=BO$54,BO190,FORECAST(BI190,OFFSET(BR$56:BR$254,MATCH(BI190,BQ$56:BQ$254,1)-1,0,2), OFFSET(BQ$56:BQ$254,MATCH(BI190,BQ$56:BQ$254,1)-1,0,2))),"")</f>
        <v>0</v>
      </c>
      <c r="BQ190" s="9" t="str">
        <f t="array" ref="BQ190">IFERROR(INDEX(BI$56:BI$1054,SMALL(IF(ISNUMBER(BO$56:BO$1054),ROW(BI$1:BI$999),""),ROW(BI135))),"")</f>
        <v/>
      </c>
      <c r="BR190" s="9" t="str">
        <f t="array" ref="BR190">IFERROR(INDEX(BO$56:BO$1054,SMALL(IF(ISNUMBER(BO$56:BO$1054),ROW(BO$1:BO$999),""),ROW(BO135))),"")</f>
        <v/>
      </c>
      <c r="BS190" s="9"/>
      <c r="BT190" s="9"/>
      <c r="BU190" s="9"/>
      <c r="BV190" s="9"/>
      <c r="BW190" s="9"/>
      <c r="BX190" s="9"/>
      <c r="BY190" s="87"/>
      <c r="BZ190" s="9"/>
      <c r="CA190" s="9"/>
      <c r="CB190" s="9"/>
      <c r="CC190" s="10">
        <f t="shared" si="20"/>
        <v>0</v>
      </c>
      <c r="CD190" s="12"/>
      <c r="CE190" s="12"/>
      <c r="CF190" s="11"/>
      <c r="CG190" s="9"/>
      <c r="CH190" s="9"/>
      <c r="CI190" s="9">
        <f ca="1">IFERROR(IF(COUNTA(CH$56:CH190)=CH$54,CH190,FORECAST(CB190,OFFSET(CK$56:CK$254,MATCH(CB190,CJ$56:CJ$254,1)-1,0,2), OFFSET(CJ$56:CJ$254,MATCH(CB190,CJ$56:CJ$254,1)-1,0,2))),"")</f>
        <v>0</v>
      </c>
      <c r="CJ190" s="9" t="str">
        <f t="array" ref="CJ190">IFERROR(INDEX(CB$56:CB$1054,SMALL(IF(ISNUMBER(CH$56:CH$1054),ROW(CB$1:CB$999),""),ROW(CB135))),"")</f>
        <v/>
      </c>
      <c r="CK190" s="9" t="str">
        <f t="array" ref="CK190">IFERROR(INDEX(CH$56:CH$1054,SMALL(IF(ISNUMBER(CH$56:CH$1054),ROW(CH$1:CH$999),""),ROW(CH135))),"")</f>
        <v/>
      </c>
      <c r="CL190" s="9"/>
      <c r="CM190" s="9"/>
      <c r="CN190" s="9"/>
      <c r="CO190" s="9"/>
      <c r="CP190" s="9"/>
      <c r="CQ190" s="9"/>
      <c r="CR190" s="87"/>
      <c r="CS190" s="9"/>
      <c r="CT190" s="9"/>
      <c r="CU190" s="9"/>
      <c r="CV190" s="10">
        <f t="shared" si="21"/>
        <v>0</v>
      </c>
      <c r="CW190" s="12"/>
      <c r="CX190" s="12"/>
      <c r="CY190" s="11"/>
      <c r="CZ190" s="9"/>
      <c r="DA190" s="9"/>
      <c r="DB190" s="9">
        <f ca="1">IFERROR(IF(COUNTA(DA$56:DA190)=DA$54,DA190,FORECAST(CU190,OFFSET(DD$56:DD$254,MATCH(CU190,DC$56:DC$254,1)-1,0,2), OFFSET(DC$56:DC$254,MATCH(CU190,DC$56:DC$254,1)-1,0,2))),"")</f>
        <v>0</v>
      </c>
      <c r="DC190" s="9" t="str">
        <f t="array" ref="DC190">IFERROR(INDEX(CU$56:CU$1054,SMALL(IF(ISNUMBER(DA$56:DA$1054),ROW(CU$1:CU$999),""),ROW(CU135))),"")</f>
        <v/>
      </c>
      <c r="DD190" s="9" t="str">
        <f t="array" ref="DD190">IFERROR(INDEX(DA$56:DA$1054,SMALL(IF(ISNUMBER(DA$56:DA$1054),ROW(DA$1:DA$999),""),ROW(DA135))),"")</f>
        <v/>
      </c>
      <c r="DE190" s="9"/>
      <c r="DF190" s="9"/>
      <c r="DG190" s="9"/>
      <c r="DH190" s="9"/>
      <c r="DI190" s="9"/>
      <c r="DJ190" s="9"/>
      <c r="DK190" s="87"/>
      <c r="DL190" s="9"/>
      <c r="DM190" s="9"/>
      <c r="DN190" s="9"/>
      <c r="DO190" s="10">
        <f t="shared" si="22"/>
        <v>0</v>
      </c>
      <c r="DP190" s="12"/>
      <c r="DQ190" s="12"/>
      <c r="DR190" s="11"/>
      <c r="DS190" s="9"/>
      <c r="DT190" s="9"/>
      <c r="DU190" s="9">
        <f ca="1">IFERROR(IF(COUNTA(DT$56:DT190)=DT$54,DT190,FORECAST(DN190,OFFSET(DW$56:DW$254,MATCH(DN190,DV$56:DV$254,1)-1,0,2), OFFSET(DV$56:DV$254,MATCH(DN190,DV$56:DV$254,1)-1,0,2))),"")</f>
        <v>0</v>
      </c>
      <c r="DV190" s="9" t="str">
        <f t="array" ref="DV190">IFERROR(INDEX(DN$56:DN$1054,SMALL(IF(ISNUMBER(DT$56:DT$1054),ROW(DN$1:DN$999),""),ROW(DN135))),"")</f>
        <v/>
      </c>
      <c r="DW190" s="9" t="str">
        <f t="array" ref="DW190">IFERROR(INDEX(DT$56:DT$1054,SMALL(IF(ISNUMBER(DT$56:DT$1054),ROW(DT$1:DT$999),""),ROW(DT135))),"")</f>
        <v/>
      </c>
      <c r="DX190" s="9"/>
      <c r="DY190" s="9"/>
      <c r="DZ190" s="9"/>
      <c r="EA190" s="9"/>
      <c r="EB190" s="9"/>
      <c r="EC190" s="9"/>
      <c r="ED190" s="87"/>
      <c r="EE190" s="9"/>
      <c r="EF190" s="9"/>
      <c r="EG190" s="9"/>
      <c r="EH190" s="10">
        <f t="shared" si="23"/>
        <v>0</v>
      </c>
      <c r="EI190" s="12"/>
      <c r="EJ190" s="12"/>
      <c r="EK190" s="11"/>
      <c r="EL190" s="9"/>
      <c r="EM190" s="9"/>
      <c r="EN190" s="9">
        <f ca="1">IFERROR(IF(COUNTA(EM$56:EM190)=EM$54,EM190,FORECAST(EG190,OFFSET(EP$56:EP$254,MATCH(EG190,EO$56:EO$254,1)-1,0,2), OFFSET(EO$56:EO$254,MATCH(EG190,EO$56:EO$254,1)-1,0,2))),"")</f>
        <v>0</v>
      </c>
      <c r="EO190" s="9" t="str">
        <f t="array" ref="EO190">IFERROR(INDEX(EG$56:EG$1054,SMALL(IF(ISNUMBER(EM$56:EM$1054),ROW(EG$1:EG$999),""),ROW(EG135))),"")</f>
        <v/>
      </c>
      <c r="EP190" s="9" t="str">
        <f t="array" ref="EP190">IFERROR(INDEX(EM$56:EM$1054,SMALL(IF(ISNUMBER(EM$56:EM$1054),ROW(EM$1:EM$999),""),ROW(EM135))),"")</f>
        <v/>
      </c>
      <c r="EQ190" s="9"/>
      <c r="ER190" s="9"/>
      <c r="ES190" s="9"/>
      <c r="ET190" s="9"/>
      <c r="EU190" s="9"/>
      <c r="EV190" s="9"/>
    </row>
    <row r="191" spans="1:152" x14ac:dyDescent="0.25">
      <c r="A191" s="8"/>
      <c r="B191" s="9"/>
      <c r="C191" s="9"/>
      <c r="D191" s="9"/>
      <c r="E191" s="10">
        <f t="shared" si="16"/>
        <v>0</v>
      </c>
      <c r="F191" s="12"/>
      <c r="G191" s="12"/>
      <c r="H191" s="11"/>
      <c r="I191" s="9"/>
      <c r="J191" s="9"/>
      <c r="K191" s="9">
        <f ca="1">IFERROR(IF(COUNTA(J$56:J191)=J$54,J191,FORECAST(D191,OFFSET(M$56:M$254,MATCH(D191,L$56:L$254,1)-1,0,2), OFFSET(L$56:L$254,MATCH(D191,L$56:L$254,1)-1,0,2))),"")</f>
        <v>0</v>
      </c>
      <c r="L191" s="9" t="str">
        <f t="array" ref="L191">IFERROR(INDEX(D$56:D$1054,SMALL(IF(ISNUMBER(J$56:J$1054),ROW(D$1:D$999),""),ROW(D136))),"")</f>
        <v/>
      </c>
      <c r="M191" s="9" t="str">
        <f t="array" ref="M191">IFERROR(INDEX(J$56:J$1054,SMALL(IF(ISNUMBER(J$56:J$1054),ROW(J$1:J$999),""),ROW(J136))),"")</f>
        <v/>
      </c>
      <c r="N191" s="9"/>
      <c r="O191" s="9"/>
      <c r="P191" s="9"/>
      <c r="Q191" s="9"/>
      <c r="R191" s="9"/>
      <c r="S191" s="9"/>
      <c r="T191" s="87"/>
      <c r="U191" s="9"/>
      <c r="V191" s="9"/>
      <c r="W191" s="9"/>
      <c r="X191" s="10">
        <f t="shared" si="17"/>
        <v>0</v>
      </c>
      <c r="Y191" s="12"/>
      <c r="Z191" s="12"/>
      <c r="AA191" s="11"/>
      <c r="AB191" s="9"/>
      <c r="AC191" s="9"/>
      <c r="AD191" s="9">
        <f ca="1">IFERROR(IF(COUNTA(AC$56:AC191)=AC$54,AC191,FORECAST(W191,OFFSET(AF$56:AF$254,MATCH(W191,AE$56:AE$254,1)-1,0,2), OFFSET(AE$56:AE$254,MATCH(W191,AE$56:AE$254,1)-1,0,2))),"")</f>
        <v>0</v>
      </c>
      <c r="AE191" s="9" t="str">
        <f t="array" ref="AE191">IFERROR(INDEX(W$56:W$1054,SMALL(IF(ISNUMBER(AC$56:AC$1054),ROW(W$1:W$999),""),ROW(W136))),"")</f>
        <v/>
      </c>
      <c r="AF191" s="9" t="str">
        <f t="array" ref="AF191">IFERROR(INDEX(AC$56:AC$1054,SMALL(IF(ISNUMBER(AC$56:AC$1054),ROW(AC$1:AC$999),""),ROW(AC136))),"")</f>
        <v/>
      </c>
      <c r="AG191" s="9"/>
      <c r="AH191" s="9"/>
      <c r="AI191" s="9"/>
      <c r="AJ191" s="9"/>
      <c r="AK191" s="9"/>
      <c r="AL191" s="9"/>
      <c r="AM191" s="87"/>
      <c r="AN191" s="9"/>
      <c r="AO191" s="9"/>
      <c r="AP191" s="9"/>
      <c r="AQ191" s="10">
        <f t="shared" si="18"/>
        <v>0</v>
      </c>
      <c r="AR191" s="12"/>
      <c r="AS191" s="12"/>
      <c r="AT191" s="11"/>
      <c r="AU191" s="9"/>
      <c r="AV191" s="9"/>
      <c r="AW191" s="9">
        <f ca="1">IFERROR(IF(COUNTA(AV$56:AV191)=AV$54,AV191,FORECAST(AP191,OFFSET(AY$56:AY$254,MATCH(AP191,AX$56:AX$254,1)-1,0,2), OFFSET(AX$56:AX$254,MATCH(AP191,AX$56:AX$254,1)-1,0,2))),"")</f>
        <v>0</v>
      </c>
      <c r="AX191" s="9" t="str">
        <f t="array" ref="AX191">IFERROR(INDEX(AP$56:AP$1054,SMALL(IF(ISNUMBER(AV$56:AV$1054),ROW(AP$1:AP$999),""),ROW(AP136))),"")</f>
        <v/>
      </c>
      <c r="AY191" s="9" t="str">
        <f t="array" ref="AY191">IFERROR(INDEX(AV$56:AV$1054,SMALL(IF(ISNUMBER(AV$56:AV$1054),ROW(AV$1:AV$999),""),ROW(AV136))),"")</f>
        <v/>
      </c>
      <c r="AZ191" s="9"/>
      <c r="BA191" s="9"/>
      <c r="BB191" s="9"/>
      <c r="BC191" s="9"/>
      <c r="BD191" s="9"/>
      <c r="BE191" s="9"/>
      <c r="BF191" s="87"/>
      <c r="BG191" s="9"/>
      <c r="BH191" s="9"/>
      <c r="BI191" s="9"/>
      <c r="BJ191" s="10">
        <f t="shared" si="19"/>
        <v>0</v>
      </c>
      <c r="BK191" s="12"/>
      <c r="BL191" s="12"/>
      <c r="BM191" s="11"/>
      <c r="BN191" s="9"/>
      <c r="BO191" s="9"/>
      <c r="BP191" s="9">
        <f ca="1">IFERROR(IF(COUNTA(BO$56:BO191)=BO$54,BO191,FORECAST(BI191,OFFSET(BR$56:BR$254,MATCH(BI191,BQ$56:BQ$254,1)-1,0,2), OFFSET(BQ$56:BQ$254,MATCH(BI191,BQ$56:BQ$254,1)-1,0,2))),"")</f>
        <v>0</v>
      </c>
      <c r="BQ191" s="9" t="str">
        <f t="array" ref="BQ191">IFERROR(INDEX(BI$56:BI$1054,SMALL(IF(ISNUMBER(BO$56:BO$1054),ROW(BI$1:BI$999),""),ROW(BI136))),"")</f>
        <v/>
      </c>
      <c r="BR191" s="9" t="str">
        <f t="array" ref="BR191">IFERROR(INDEX(BO$56:BO$1054,SMALL(IF(ISNUMBER(BO$56:BO$1054),ROW(BO$1:BO$999),""),ROW(BO136))),"")</f>
        <v/>
      </c>
      <c r="BS191" s="9"/>
      <c r="BT191" s="9"/>
      <c r="BU191" s="9"/>
      <c r="BV191" s="9"/>
      <c r="BW191" s="9"/>
      <c r="BX191" s="9"/>
      <c r="BY191" s="87"/>
      <c r="BZ191" s="9"/>
      <c r="CA191" s="9"/>
      <c r="CB191" s="9"/>
      <c r="CC191" s="10">
        <f t="shared" si="20"/>
        <v>0</v>
      </c>
      <c r="CD191" s="12"/>
      <c r="CE191" s="12"/>
      <c r="CF191" s="11"/>
      <c r="CG191" s="9"/>
      <c r="CH191" s="9"/>
      <c r="CI191" s="9">
        <f ca="1">IFERROR(IF(COUNTA(CH$56:CH191)=CH$54,CH191,FORECAST(CB191,OFFSET(CK$56:CK$254,MATCH(CB191,CJ$56:CJ$254,1)-1,0,2), OFFSET(CJ$56:CJ$254,MATCH(CB191,CJ$56:CJ$254,1)-1,0,2))),"")</f>
        <v>0</v>
      </c>
      <c r="CJ191" s="9" t="str">
        <f t="array" ref="CJ191">IFERROR(INDEX(CB$56:CB$1054,SMALL(IF(ISNUMBER(CH$56:CH$1054),ROW(CB$1:CB$999),""),ROW(CB136))),"")</f>
        <v/>
      </c>
      <c r="CK191" s="9" t="str">
        <f t="array" ref="CK191">IFERROR(INDEX(CH$56:CH$1054,SMALL(IF(ISNUMBER(CH$56:CH$1054),ROW(CH$1:CH$999),""),ROW(CH136))),"")</f>
        <v/>
      </c>
      <c r="CL191" s="9"/>
      <c r="CM191" s="9"/>
      <c r="CN191" s="9"/>
      <c r="CO191" s="9"/>
      <c r="CP191" s="9"/>
      <c r="CQ191" s="9"/>
      <c r="CR191" s="87"/>
      <c r="CS191" s="9"/>
      <c r="CT191" s="9"/>
      <c r="CU191" s="9"/>
      <c r="CV191" s="10">
        <f t="shared" si="21"/>
        <v>0</v>
      </c>
      <c r="CW191" s="12"/>
      <c r="CX191" s="12"/>
      <c r="CY191" s="11"/>
      <c r="CZ191" s="9"/>
      <c r="DA191" s="9"/>
      <c r="DB191" s="9">
        <f ca="1">IFERROR(IF(COUNTA(DA$56:DA191)=DA$54,DA191,FORECAST(CU191,OFFSET(DD$56:DD$254,MATCH(CU191,DC$56:DC$254,1)-1,0,2), OFFSET(DC$56:DC$254,MATCH(CU191,DC$56:DC$254,1)-1,0,2))),"")</f>
        <v>0</v>
      </c>
      <c r="DC191" s="9" t="str">
        <f t="array" ref="DC191">IFERROR(INDEX(CU$56:CU$1054,SMALL(IF(ISNUMBER(DA$56:DA$1054),ROW(CU$1:CU$999),""),ROW(CU136))),"")</f>
        <v/>
      </c>
      <c r="DD191" s="9" t="str">
        <f t="array" ref="DD191">IFERROR(INDEX(DA$56:DA$1054,SMALL(IF(ISNUMBER(DA$56:DA$1054),ROW(DA$1:DA$999),""),ROW(DA136))),"")</f>
        <v/>
      </c>
      <c r="DE191" s="9"/>
      <c r="DF191" s="9"/>
      <c r="DG191" s="9"/>
      <c r="DH191" s="9"/>
      <c r="DI191" s="9"/>
      <c r="DJ191" s="9"/>
      <c r="DK191" s="87"/>
      <c r="DL191" s="9"/>
      <c r="DM191" s="9"/>
      <c r="DN191" s="9"/>
      <c r="DO191" s="10">
        <f t="shared" si="22"/>
        <v>0</v>
      </c>
      <c r="DP191" s="12"/>
      <c r="DQ191" s="12"/>
      <c r="DR191" s="11"/>
      <c r="DS191" s="9"/>
      <c r="DT191" s="9"/>
      <c r="DU191" s="9">
        <f ca="1">IFERROR(IF(COUNTA(DT$56:DT191)=DT$54,DT191,FORECAST(DN191,OFFSET(DW$56:DW$254,MATCH(DN191,DV$56:DV$254,1)-1,0,2), OFFSET(DV$56:DV$254,MATCH(DN191,DV$56:DV$254,1)-1,0,2))),"")</f>
        <v>0</v>
      </c>
      <c r="DV191" s="9" t="str">
        <f t="array" ref="DV191">IFERROR(INDEX(DN$56:DN$1054,SMALL(IF(ISNUMBER(DT$56:DT$1054),ROW(DN$1:DN$999),""),ROW(DN136))),"")</f>
        <v/>
      </c>
      <c r="DW191" s="9" t="str">
        <f t="array" ref="DW191">IFERROR(INDEX(DT$56:DT$1054,SMALL(IF(ISNUMBER(DT$56:DT$1054),ROW(DT$1:DT$999),""),ROW(DT136))),"")</f>
        <v/>
      </c>
      <c r="DX191" s="9"/>
      <c r="DY191" s="9"/>
      <c r="DZ191" s="9"/>
      <c r="EA191" s="9"/>
      <c r="EB191" s="9"/>
      <c r="EC191" s="9"/>
      <c r="ED191" s="87"/>
      <c r="EE191" s="9"/>
      <c r="EF191" s="9"/>
      <c r="EG191" s="9"/>
      <c r="EH191" s="10">
        <f t="shared" si="23"/>
        <v>0</v>
      </c>
      <c r="EI191" s="12"/>
      <c r="EJ191" s="12"/>
      <c r="EK191" s="11"/>
      <c r="EL191" s="9"/>
      <c r="EM191" s="9"/>
      <c r="EN191" s="9">
        <f ca="1">IFERROR(IF(COUNTA(EM$56:EM191)=EM$54,EM191,FORECAST(EG191,OFFSET(EP$56:EP$254,MATCH(EG191,EO$56:EO$254,1)-1,0,2), OFFSET(EO$56:EO$254,MATCH(EG191,EO$56:EO$254,1)-1,0,2))),"")</f>
        <v>0</v>
      </c>
      <c r="EO191" s="9" t="str">
        <f t="array" ref="EO191">IFERROR(INDEX(EG$56:EG$1054,SMALL(IF(ISNUMBER(EM$56:EM$1054),ROW(EG$1:EG$999),""),ROW(EG136))),"")</f>
        <v/>
      </c>
      <c r="EP191" s="9" t="str">
        <f t="array" ref="EP191">IFERROR(INDEX(EM$56:EM$1054,SMALL(IF(ISNUMBER(EM$56:EM$1054),ROW(EM$1:EM$999),""),ROW(EM136))),"")</f>
        <v/>
      </c>
      <c r="EQ191" s="9"/>
      <c r="ER191" s="9"/>
      <c r="ES191" s="9"/>
      <c r="ET191" s="9"/>
      <c r="EU191" s="9"/>
      <c r="EV191" s="9"/>
    </row>
    <row r="192" spans="1:152" x14ac:dyDescent="0.25">
      <c r="A192" s="8"/>
      <c r="B192" s="9"/>
      <c r="C192" s="9"/>
      <c r="D192" s="9"/>
      <c r="E192" s="10">
        <f t="shared" si="16"/>
        <v>0</v>
      </c>
      <c r="F192" s="12"/>
      <c r="G192" s="12"/>
      <c r="H192" s="11"/>
      <c r="I192" s="9"/>
      <c r="J192" s="9"/>
      <c r="K192" s="9">
        <f ca="1">IFERROR(IF(COUNTA(J$56:J192)=J$54,J192,FORECAST(D192,OFFSET(M$56:M$254,MATCH(D192,L$56:L$254,1)-1,0,2), OFFSET(L$56:L$254,MATCH(D192,L$56:L$254,1)-1,0,2))),"")</f>
        <v>0</v>
      </c>
      <c r="L192" s="9" t="str">
        <f t="array" ref="L192">IFERROR(INDEX(D$56:D$1054,SMALL(IF(ISNUMBER(J$56:J$1054),ROW(D$1:D$999),""),ROW(D137))),"")</f>
        <v/>
      </c>
      <c r="M192" s="9" t="str">
        <f t="array" ref="M192">IFERROR(INDEX(J$56:J$1054,SMALL(IF(ISNUMBER(J$56:J$1054),ROW(J$1:J$999),""),ROW(J137))),"")</f>
        <v/>
      </c>
      <c r="N192" s="9"/>
      <c r="O192" s="9"/>
      <c r="P192" s="9"/>
      <c r="Q192" s="9"/>
      <c r="R192" s="9"/>
      <c r="S192" s="9"/>
      <c r="T192" s="87"/>
      <c r="U192" s="9"/>
      <c r="V192" s="9"/>
      <c r="W192" s="9"/>
      <c r="X192" s="10">
        <f t="shared" si="17"/>
        <v>0</v>
      </c>
      <c r="Y192" s="12"/>
      <c r="Z192" s="12"/>
      <c r="AA192" s="11"/>
      <c r="AB192" s="9"/>
      <c r="AC192" s="9"/>
      <c r="AD192" s="9">
        <f ca="1">IFERROR(IF(COUNTA(AC$56:AC192)=AC$54,AC192,FORECAST(W192,OFFSET(AF$56:AF$254,MATCH(W192,AE$56:AE$254,1)-1,0,2), OFFSET(AE$56:AE$254,MATCH(W192,AE$56:AE$254,1)-1,0,2))),"")</f>
        <v>0</v>
      </c>
      <c r="AE192" s="9" t="str">
        <f t="array" ref="AE192">IFERROR(INDEX(W$56:W$1054,SMALL(IF(ISNUMBER(AC$56:AC$1054),ROW(W$1:W$999),""),ROW(W137))),"")</f>
        <v/>
      </c>
      <c r="AF192" s="9" t="str">
        <f t="array" ref="AF192">IFERROR(INDEX(AC$56:AC$1054,SMALL(IF(ISNUMBER(AC$56:AC$1054),ROW(AC$1:AC$999),""),ROW(AC137))),"")</f>
        <v/>
      </c>
      <c r="AG192" s="9"/>
      <c r="AH192" s="9"/>
      <c r="AI192" s="9"/>
      <c r="AJ192" s="9"/>
      <c r="AK192" s="9"/>
      <c r="AL192" s="9"/>
      <c r="AM192" s="87"/>
      <c r="AN192" s="9"/>
      <c r="AO192" s="9"/>
      <c r="AP192" s="9"/>
      <c r="AQ192" s="10">
        <f t="shared" si="18"/>
        <v>0</v>
      </c>
      <c r="AR192" s="12"/>
      <c r="AS192" s="12"/>
      <c r="AT192" s="11"/>
      <c r="AU192" s="9"/>
      <c r="AV192" s="9"/>
      <c r="AW192" s="9">
        <f ca="1">IFERROR(IF(COUNTA(AV$56:AV192)=AV$54,AV192,FORECAST(AP192,OFFSET(AY$56:AY$254,MATCH(AP192,AX$56:AX$254,1)-1,0,2), OFFSET(AX$56:AX$254,MATCH(AP192,AX$56:AX$254,1)-1,0,2))),"")</f>
        <v>0</v>
      </c>
      <c r="AX192" s="9" t="str">
        <f t="array" ref="AX192">IFERROR(INDEX(AP$56:AP$1054,SMALL(IF(ISNUMBER(AV$56:AV$1054),ROW(AP$1:AP$999),""),ROW(AP137))),"")</f>
        <v/>
      </c>
      <c r="AY192" s="9" t="str">
        <f t="array" ref="AY192">IFERROR(INDEX(AV$56:AV$1054,SMALL(IF(ISNUMBER(AV$56:AV$1054),ROW(AV$1:AV$999),""),ROW(AV137))),"")</f>
        <v/>
      </c>
      <c r="AZ192" s="9"/>
      <c r="BA192" s="9"/>
      <c r="BB192" s="9"/>
      <c r="BC192" s="9"/>
      <c r="BD192" s="9"/>
      <c r="BE192" s="9"/>
      <c r="BF192" s="87"/>
      <c r="BG192" s="9"/>
      <c r="BH192" s="9"/>
      <c r="BI192" s="9"/>
      <c r="BJ192" s="10">
        <f t="shared" si="19"/>
        <v>0</v>
      </c>
      <c r="BK192" s="12"/>
      <c r="BL192" s="12"/>
      <c r="BM192" s="11"/>
      <c r="BN192" s="9"/>
      <c r="BO192" s="9"/>
      <c r="BP192" s="9">
        <f ca="1">IFERROR(IF(COUNTA(BO$56:BO192)=BO$54,BO192,FORECAST(BI192,OFFSET(BR$56:BR$254,MATCH(BI192,BQ$56:BQ$254,1)-1,0,2), OFFSET(BQ$56:BQ$254,MATCH(BI192,BQ$56:BQ$254,1)-1,0,2))),"")</f>
        <v>0</v>
      </c>
      <c r="BQ192" s="9" t="str">
        <f t="array" ref="BQ192">IFERROR(INDEX(BI$56:BI$1054,SMALL(IF(ISNUMBER(BO$56:BO$1054),ROW(BI$1:BI$999),""),ROW(BI137))),"")</f>
        <v/>
      </c>
      <c r="BR192" s="9" t="str">
        <f t="array" ref="BR192">IFERROR(INDEX(BO$56:BO$1054,SMALL(IF(ISNUMBER(BO$56:BO$1054),ROW(BO$1:BO$999),""),ROW(BO137))),"")</f>
        <v/>
      </c>
      <c r="BS192" s="9"/>
      <c r="BT192" s="9"/>
      <c r="BU192" s="9"/>
      <c r="BV192" s="9"/>
      <c r="BW192" s="9"/>
      <c r="BX192" s="9"/>
      <c r="BY192" s="87"/>
      <c r="BZ192" s="9"/>
      <c r="CA192" s="9"/>
      <c r="CB192" s="9"/>
      <c r="CC192" s="10">
        <f t="shared" si="20"/>
        <v>0</v>
      </c>
      <c r="CD192" s="12"/>
      <c r="CE192" s="12"/>
      <c r="CF192" s="11"/>
      <c r="CG192" s="9"/>
      <c r="CH192" s="9"/>
      <c r="CI192" s="9">
        <f ca="1">IFERROR(IF(COUNTA(CH$56:CH192)=CH$54,CH192,FORECAST(CB192,OFFSET(CK$56:CK$254,MATCH(CB192,CJ$56:CJ$254,1)-1,0,2), OFFSET(CJ$56:CJ$254,MATCH(CB192,CJ$56:CJ$254,1)-1,0,2))),"")</f>
        <v>0</v>
      </c>
      <c r="CJ192" s="9" t="str">
        <f t="array" ref="CJ192">IFERROR(INDEX(CB$56:CB$1054,SMALL(IF(ISNUMBER(CH$56:CH$1054),ROW(CB$1:CB$999),""),ROW(CB137))),"")</f>
        <v/>
      </c>
      <c r="CK192" s="9" t="str">
        <f t="array" ref="CK192">IFERROR(INDEX(CH$56:CH$1054,SMALL(IF(ISNUMBER(CH$56:CH$1054),ROW(CH$1:CH$999),""),ROW(CH137))),"")</f>
        <v/>
      </c>
      <c r="CL192" s="9"/>
      <c r="CM192" s="9"/>
      <c r="CN192" s="9"/>
      <c r="CO192" s="9"/>
      <c r="CP192" s="9"/>
      <c r="CQ192" s="9"/>
      <c r="CR192" s="87"/>
      <c r="CS192" s="9"/>
      <c r="CT192" s="9"/>
      <c r="CU192" s="9"/>
      <c r="CV192" s="10">
        <f t="shared" si="21"/>
        <v>0</v>
      </c>
      <c r="CW192" s="12"/>
      <c r="CX192" s="12"/>
      <c r="CY192" s="11"/>
      <c r="CZ192" s="9"/>
      <c r="DA192" s="9"/>
      <c r="DB192" s="9">
        <f ca="1">IFERROR(IF(COUNTA(DA$56:DA192)=DA$54,DA192,FORECAST(CU192,OFFSET(DD$56:DD$254,MATCH(CU192,DC$56:DC$254,1)-1,0,2), OFFSET(DC$56:DC$254,MATCH(CU192,DC$56:DC$254,1)-1,0,2))),"")</f>
        <v>0</v>
      </c>
      <c r="DC192" s="9" t="str">
        <f t="array" ref="DC192">IFERROR(INDEX(CU$56:CU$1054,SMALL(IF(ISNUMBER(DA$56:DA$1054),ROW(CU$1:CU$999),""),ROW(CU137))),"")</f>
        <v/>
      </c>
      <c r="DD192" s="9" t="str">
        <f t="array" ref="DD192">IFERROR(INDEX(DA$56:DA$1054,SMALL(IF(ISNUMBER(DA$56:DA$1054),ROW(DA$1:DA$999),""),ROW(DA137))),"")</f>
        <v/>
      </c>
      <c r="DE192" s="9"/>
      <c r="DF192" s="9"/>
      <c r="DG192" s="9"/>
      <c r="DH192" s="9"/>
      <c r="DI192" s="9"/>
      <c r="DJ192" s="9"/>
      <c r="DK192" s="87"/>
      <c r="DL192" s="9"/>
      <c r="DM192" s="9"/>
      <c r="DN192" s="9"/>
      <c r="DO192" s="10">
        <f t="shared" si="22"/>
        <v>0</v>
      </c>
      <c r="DP192" s="12"/>
      <c r="DQ192" s="12"/>
      <c r="DR192" s="11"/>
      <c r="DS192" s="9"/>
      <c r="DT192" s="9"/>
      <c r="DU192" s="9">
        <f ca="1">IFERROR(IF(COUNTA(DT$56:DT192)=DT$54,DT192,FORECAST(DN192,OFFSET(DW$56:DW$254,MATCH(DN192,DV$56:DV$254,1)-1,0,2), OFFSET(DV$56:DV$254,MATCH(DN192,DV$56:DV$254,1)-1,0,2))),"")</f>
        <v>0</v>
      </c>
      <c r="DV192" s="9" t="str">
        <f t="array" ref="DV192">IFERROR(INDEX(DN$56:DN$1054,SMALL(IF(ISNUMBER(DT$56:DT$1054),ROW(DN$1:DN$999),""),ROW(DN137))),"")</f>
        <v/>
      </c>
      <c r="DW192" s="9" t="str">
        <f t="array" ref="DW192">IFERROR(INDEX(DT$56:DT$1054,SMALL(IF(ISNUMBER(DT$56:DT$1054),ROW(DT$1:DT$999),""),ROW(DT137))),"")</f>
        <v/>
      </c>
      <c r="DX192" s="9"/>
      <c r="DY192" s="9"/>
      <c r="DZ192" s="9"/>
      <c r="EA192" s="9"/>
      <c r="EB192" s="9"/>
      <c r="EC192" s="9"/>
      <c r="ED192" s="87"/>
      <c r="EE192" s="9"/>
      <c r="EF192" s="9"/>
      <c r="EG192" s="9"/>
      <c r="EH192" s="10">
        <f t="shared" si="23"/>
        <v>0</v>
      </c>
      <c r="EI192" s="12"/>
      <c r="EJ192" s="12"/>
      <c r="EK192" s="11"/>
      <c r="EL192" s="9"/>
      <c r="EM192" s="9"/>
      <c r="EN192" s="9">
        <f ca="1">IFERROR(IF(COUNTA(EM$56:EM192)=EM$54,EM192,FORECAST(EG192,OFFSET(EP$56:EP$254,MATCH(EG192,EO$56:EO$254,1)-1,0,2), OFFSET(EO$56:EO$254,MATCH(EG192,EO$56:EO$254,1)-1,0,2))),"")</f>
        <v>0</v>
      </c>
      <c r="EO192" s="9" t="str">
        <f t="array" ref="EO192">IFERROR(INDEX(EG$56:EG$1054,SMALL(IF(ISNUMBER(EM$56:EM$1054),ROW(EG$1:EG$999),""),ROW(EG137))),"")</f>
        <v/>
      </c>
      <c r="EP192" s="9" t="str">
        <f t="array" ref="EP192">IFERROR(INDEX(EM$56:EM$1054,SMALL(IF(ISNUMBER(EM$56:EM$1054),ROW(EM$1:EM$999),""),ROW(EM137))),"")</f>
        <v/>
      </c>
      <c r="EQ192" s="9"/>
      <c r="ER192" s="9"/>
      <c r="ES192" s="9"/>
      <c r="ET192" s="9"/>
      <c r="EU192" s="9"/>
      <c r="EV192" s="9"/>
    </row>
    <row r="193" spans="1:152" x14ac:dyDescent="0.25">
      <c r="A193" s="8"/>
      <c r="B193" s="9"/>
      <c r="C193" s="9"/>
      <c r="D193" s="9"/>
      <c r="E193" s="10">
        <f t="shared" si="16"/>
        <v>0</v>
      </c>
      <c r="F193" s="12"/>
      <c r="G193" s="12"/>
      <c r="H193" s="11"/>
      <c r="I193" s="9"/>
      <c r="J193" s="9"/>
      <c r="K193" s="9">
        <f ca="1">IFERROR(IF(COUNTA(J$56:J193)=J$54,J193,FORECAST(D193,OFFSET(M$56:M$254,MATCH(D193,L$56:L$254,1)-1,0,2), OFFSET(L$56:L$254,MATCH(D193,L$56:L$254,1)-1,0,2))),"")</f>
        <v>0</v>
      </c>
      <c r="L193" s="9" t="str">
        <f t="array" ref="L193">IFERROR(INDEX(D$56:D$1054,SMALL(IF(ISNUMBER(J$56:J$1054),ROW(D$1:D$999),""),ROW(D138))),"")</f>
        <v/>
      </c>
      <c r="M193" s="9" t="str">
        <f t="array" ref="M193">IFERROR(INDEX(J$56:J$1054,SMALL(IF(ISNUMBER(J$56:J$1054),ROW(J$1:J$999),""),ROW(J138))),"")</f>
        <v/>
      </c>
      <c r="N193" s="9"/>
      <c r="O193" s="9"/>
      <c r="P193" s="9"/>
      <c r="Q193" s="9"/>
      <c r="R193" s="9"/>
      <c r="S193" s="9"/>
      <c r="T193" s="87"/>
      <c r="U193" s="9"/>
      <c r="V193" s="9"/>
      <c r="W193" s="9"/>
      <c r="X193" s="10">
        <f t="shared" si="17"/>
        <v>0</v>
      </c>
      <c r="Y193" s="12"/>
      <c r="Z193" s="12"/>
      <c r="AA193" s="11"/>
      <c r="AB193" s="9"/>
      <c r="AC193" s="9"/>
      <c r="AD193" s="9">
        <f ca="1">IFERROR(IF(COUNTA(AC$56:AC193)=AC$54,AC193,FORECAST(W193,OFFSET(AF$56:AF$254,MATCH(W193,AE$56:AE$254,1)-1,0,2), OFFSET(AE$56:AE$254,MATCH(W193,AE$56:AE$254,1)-1,0,2))),"")</f>
        <v>0</v>
      </c>
      <c r="AE193" s="9" t="str">
        <f t="array" ref="AE193">IFERROR(INDEX(W$56:W$1054,SMALL(IF(ISNUMBER(AC$56:AC$1054),ROW(W$1:W$999),""),ROW(W138))),"")</f>
        <v/>
      </c>
      <c r="AF193" s="9" t="str">
        <f t="array" ref="AF193">IFERROR(INDEX(AC$56:AC$1054,SMALL(IF(ISNUMBER(AC$56:AC$1054),ROW(AC$1:AC$999),""),ROW(AC138))),"")</f>
        <v/>
      </c>
      <c r="AG193" s="9"/>
      <c r="AH193" s="9"/>
      <c r="AI193" s="9"/>
      <c r="AJ193" s="9"/>
      <c r="AK193" s="9"/>
      <c r="AL193" s="9"/>
      <c r="AM193" s="87"/>
      <c r="AN193" s="9"/>
      <c r="AO193" s="9"/>
      <c r="AP193" s="9"/>
      <c r="AQ193" s="10">
        <f t="shared" si="18"/>
        <v>0</v>
      </c>
      <c r="AR193" s="12"/>
      <c r="AS193" s="12"/>
      <c r="AT193" s="11"/>
      <c r="AU193" s="9"/>
      <c r="AV193" s="9"/>
      <c r="AW193" s="9">
        <f ca="1">IFERROR(IF(COUNTA(AV$56:AV193)=AV$54,AV193,FORECAST(AP193,OFFSET(AY$56:AY$254,MATCH(AP193,AX$56:AX$254,1)-1,0,2), OFFSET(AX$56:AX$254,MATCH(AP193,AX$56:AX$254,1)-1,0,2))),"")</f>
        <v>0</v>
      </c>
      <c r="AX193" s="9" t="str">
        <f t="array" ref="AX193">IFERROR(INDEX(AP$56:AP$1054,SMALL(IF(ISNUMBER(AV$56:AV$1054),ROW(AP$1:AP$999),""),ROW(AP138))),"")</f>
        <v/>
      </c>
      <c r="AY193" s="9" t="str">
        <f t="array" ref="AY193">IFERROR(INDEX(AV$56:AV$1054,SMALL(IF(ISNUMBER(AV$56:AV$1054),ROW(AV$1:AV$999),""),ROW(AV138))),"")</f>
        <v/>
      </c>
      <c r="AZ193" s="9"/>
      <c r="BA193" s="9"/>
      <c r="BB193" s="9"/>
      <c r="BC193" s="9"/>
      <c r="BD193" s="9"/>
      <c r="BE193" s="9"/>
      <c r="BF193" s="87"/>
      <c r="BG193" s="9"/>
      <c r="BH193" s="9"/>
      <c r="BI193" s="9"/>
      <c r="BJ193" s="10">
        <f t="shared" si="19"/>
        <v>0</v>
      </c>
      <c r="BK193" s="12"/>
      <c r="BL193" s="12"/>
      <c r="BM193" s="11"/>
      <c r="BN193" s="9"/>
      <c r="BO193" s="9"/>
      <c r="BP193" s="9">
        <f ca="1">IFERROR(IF(COUNTA(BO$56:BO193)=BO$54,BO193,FORECAST(BI193,OFFSET(BR$56:BR$254,MATCH(BI193,BQ$56:BQ$254,1)-1,0,2), OFFSET(BQ$56:BQ$254,MATCH(BI193,BQ$56:BQ$254,1)-1,0,2))),"")</f>
        <v>0</v>
      </c>
      <c r="BQ193" s="9" t="str">
        <f t="array" ref="BQ193">IFERROR(INDEX(BI$56:BI$1054,SMALL(IF(ISNUMBER(BO$56:BO$1054),ROW(BI$1:BI$999),""),ROW(BI138))),"")</f>
        <v/>
      </c>
      <c r="BR193" s="9" t="str">
        <f t="array" ref="BR193">IFERROR(INDEX(BO$56:BO$1054,SMALL(IF(ISNUMBER(BO$56:BO$1054),ROW(BO$1:BO$999),""),ROW(BO138))),"")</f>
        <v/>
      </c>
      <c r="BS193" s="9"/>
      <c r="BT193" s="9"/>
      <c r="BU193" s="9"/>
      <c r="BV193" s="9"/>
      <c r="BW193" s="9"/>
      <c r="BX193" s="9"/>
      <c r="BY193" s="87"/>
      <c r="BZ193" s="9"/>
      <c r="CA193" s="9"/>
      <c r="CB193" s="9"/>
      <c r="CC193" s="10">
        <f t="shared" si="20"/>
        <v>0</v>
      </c>
      <c r="CD193" s="12"/>
      <c r="CE193" s="12"/>
      <c r="CF193" s="11"/>
      <c r="CG193" s="9"/>
      <c r="CH193" s="9"/>
      <c r="CI193" s="9">
        <f ca="1">IFERROR(IF(COUNTA(CH$56:CH193)=CH$54,CH193,FORECAST(CB193,OFFSET(CK$56:CK$254,MATCH(CB193,CJ$56:CJ$254,1)-1,0,2), OFFSET(CJ$56:CJ$254,MATCH(CB193,CJ$56:CJ$254,1)-1,0,2))),"")</f>
        <v>0</v>
      </c>
      <c r="CJ193" s="9" t="str">
        <f t="array" ref="CJ193">IFERROR(INDEX(CB$56:CB$1054,SMALL(IF(ISNUMBER(CH$56:CH$1054),ROW(CB$1:CB$999),""),ROW(CB138))),"")</f>
        <v/>
      </c>
      <c r="CK193" s="9" t="str">
        <f t="array" ref="CK193">IFERROR(INDEX(CH$56:CH$1054,SMALL(IF(ISNUMBER(CH$56:CH$1054),ROW(CH$1:CH$999),""),ROW(CH138))),"")</f>
        <v/>
      </c>
      <c r="CL193" s="9"/>
      <c r="CM193" s="9"/>
      <c r="CN193" s="9"/>
      <c r="CO193" s="9"/>
      <c r="CP193" s="9"/>
      <c r="CQ193" s="9"/>
      <c r="CR193" s="87"/>
      <c r="CS193" s="9"/>
      <c r="CT193" s="9"/>
      <c r="CU193" s="9"/>
      <c r="CV193" s="10">
        <f t="shared" si="21"/>
        <v>0</v>
      </c>
      <c r="CW193" s="12"/>
      <c r="CX193" s="12"/>
      <c r="CY193" s="11"/>
      <c r="CZ193" s="9"/>
      <c r="DA193" s="9"/>
      <c r="DB193" s="9">
        <f ca="1">IFERROR(IF(COUNTA(DA$56:DA193)=DA$54,DA193,FORECAST(CU193,OFFSET(DD$56:DD$254,MATCH(CU193,DC$56:DC$254,1)-1,0,2), OFFSET(DC$56:DC$254,MATCH(CU193,DC$56:DC$254,1)-1,0,2))),"")</f>
        <v>0</v>
      </c>
      <c r="DC193" s="9" t="str">
        <f t="array" ref="DC193">IFERROR(INDEX(CU$56:CU$1054,SMALL(IF(ISNUMBER(DA$56:DA$1054),ROW(CU$1:CU$999),""),ROW(CU138))),"")</f>
        <v/>
      </c>
      <c r="DD193" s="9" t="str">
        <f t="array" ref="DD193">IFERROR(INDEX(DA$56:DA$1054,SMALL(IF(ISNUMBER(DA$56:DA$1054),ROW(DA$1:DA$999),""),ROW(DA138))),"")</f>
        <v/>
      </c>
      <c r="DE193" s="9"/>
      <c r="DF193" s="9"/>
      <c r="DG193" s="9"/>
      <c r="DH193" s="9"/>
      <c r="DI193" s="9"/>
      <c r="DJ193" s="9"/>
      <c r="DK193" s="87"/>
      <c r="DL193" s="9"/>
      <c r="DM193" s="9"/>
      <c r="DN193" s="9"/>
      <c r="DO193" s="10">
        <f t="shared" si="22"/>
        <v>0</v>
      </c>
      <c r="DP193" s="12"/>
      <c r="DQ193" s="12"/>
      <c r="DR193" s="11"/>
      <c r="DS193" s="9"/>
      <c r="DT193" s="9"/>
      <c r="DU193" s="9">
        <f ca="1">IFERROR(IF(COUNTA(DT$56:DT193)=DT$54,DT193,FORECAST(DN193,OFFSET(DW$56:DW$254,MATCH(DN193,DV$56:DV$254,1)-1,0,2), OFFSET(DV$56:DV$254,MATCH(DN193,DV$56:DV$254,1)-1,0,2))),"")</f>
        <v>0</v>
      </c>
      <c r="DV193" s="9" t="str">
        <f t="array" ref="DV193">IFERROR(INDEX(DN$56:DN$1054,SMALL(IF(ISNUMBER(DT$56:DT$1054),ROW(DN$1:DN$999),""),ROW(DN138))),"")</f>
        <v/>
      </c>
      <c r="DW193" s="9" t="str">
        <f t="array" ref="DW193">IFERROR(INDEX(DT$56:DT$1054,SMALL(IF(ISNUMBER(DT$56:DT$1054),ROW(DT$1:DT$999),""),ROW(DT138))),"")</f>
        <v/>
      </c>
      <c r="DX193" s="9"/>
      <c r="DY193" s="9"/>
      <c r="DZ193" s="9"/>
      <c r="EA193" s="9"/>
      <c r="EB193" s="9"/>
      <c r="EC193" s="9"/>
      <c r="ED193" s="87"/>
      <c r="EE193" s="9"/>
      <c r="EF193" s="9"/>
      <c r="EG193" s="9"/>
      <c r="EH193" s="10">
        <f t="shared" si="23"/>
        <v>0</v>
      </c>
      <c r="EI193" s="12"/>
      <c r="EJ193" s="12"/>
      <c r="EK193" s="11"/>
      <c r="EL193" s="9"/>
      <c r="EM193" s="9"/>
      <c r="EN193" s="9">
        <f ca="1">IFERROR(IF(COUNTA(EM$56:EM193)=EM$54,EM193,FORECAST(EG193,OFFSET(EP$56:EP$254,MATCH(EG193,EO$56:EO$254,1)-1,0,2), OFFSET(EO$56:EO$254,MATCH(EG193,EO$56:EO$254,1)-1,0,2))),"")</f>
        <v>0</v>
      </c>
      <c r="EO193" s="9" t="str">
        <f t="array" ref="EO193">IFERROR(INDEX(EG$56:EG$1054,SMALL(IF(ISNUMBER(EM$56:EM$1054),ROW(EG$1:EG$999),""),ROW(EG138))),"")</f>
        <v/>
      </c>
      <c r="EP193" s="9" t="str">
        <f t="array" ref="EP193">IFERROR(INDEX(EM$56:EM$1054,SMALL(IF(ISNUMBER(EM$56:EM$1054),ROW(EM$1:EM$999),""),ROW(EM138))),"")</f>
        <v/>
      </c>
      <c r="EQ193" s="9"/>
      <c r="ER193" s="9"/>
      <c r="ES193" s="9"/>
      <c r="ET193" s="9"/>
      <c r="EU193" s="9"/>
      <c r="EV193" s="9"/>
    </row>
    <row r="194" spans="1:152" x14ac:dyDescent="0.25">
      <c r="A194" s="8"/>
      <c r="B194" s="9"/>
      <c r="C194" s="9"/>
      <c r="D194" s="9"/>
      <c r="E194" s="10">
        <f t="shared" si="16"/>
        <v>0</v>
      </c>
      <c r="F194" s="12"/>
      <c r="G194" s="12"/>
      <c r="H194" s="11"/>
      <c r="I194" s="9"/>
      <c r="J194" s="9"/>
      <c r="K194" s="9">
        <f ca="1">IFERROR(IF(COUNTA(J$56:J194)=J$54,J194,FORECAST(D194,OFFSET(M$56:M$254,MATCH(D194,L$56:L$254,1)-1,0,2), OFFSET(L$56:L$254,MATCH(D194,L$56:L$254,1)-1,0,2))),"")</f>
        <v>0</v>
      </c>
      <c r="L194" s="9" t="str">
        <f t="array" ref="L194">IFERROR(INDEX(D$56:D$1054,SMALL(IF(ISNUMBER(J$56:J$1054),ROW(D$1:D$999),""),ROW(D139))),"")</f>
        <v/>
      </c>
      <c r="M194" s="9" t="str">
        <f t="array" ref="M194">IFERROR(INDEX(J$56:J$1054,SMALL(IF(ISNUMBER(J$56:J$1054),ROW(J$1:J$999),""),ROW(J139))),"")</f>
        <v/>
      </c>
      <c r="N194" s="9"/>
      <c r="O194" s="9"/>
      <c r="P194" s="9"/>
      <c r="Q194" s="9"/>
      <c r="R194" s="9"/>
      <c r="S194" s="9"/>
      <c r="T194" s="87"/>
      <c r="U194" s="9"/>
      <c r="V194" s="9"/>
      <c r="W194" s="9"/>
      <c r="X194" s="10">
        <f t="shared" si="17"/>
        <v>0</v>
      </c>
      <c r="Y194" s="12"/>
      <c r="Z194" s="12"/>
      <c r="AA194" s="11"/>
      <c r="AB194" s="9"/>
      <c r="AC194" s="9"/>
      <c r="AD194" s="9">
        <f ca="1">IFERROR(IF(COUNTA(AC$56:AC194)=AC$54,AC194,FORECAST(W194,OFFSET(AF$56:AF$254,MATCH(W194,AE$56:AE$254,1)-1,0,2), OFFSET(AE$56:AE$254,MATCH(W194,AE$56:AE$254,1)-1,0,2))),"")</f>
        <v>0</v>
      </c>
      <c r="AE194" s="9" t="str">
        <f t="array" ref="AE194">IFERROR(INDEX(W$56:W$1054,SMALL(IF(ISNUMBER(AC$56:AC$1054),ROW(W$1:W$999),""),ROW(W139))),"")</f>
        <v/>
      </c>
      <c r="AF194" s="9" t="str">
        <f t="array" ref="AF194">IFERROR(INDEX(AC$56:AC$1054,SMALL(IF(ISNUMBER(AC$56:AC$1054),ROW(AC$1:AC$999),""),ROW(AC139))),"")</f>
        <v/>
      </c>
      <c r="AG194" s="9"/>
      <c r="AH194" s="9"/>
      <c r="AI194" s="9"/>
      <c r="AJ194" s="9"/>
      <c r="AK194" s="9"/>
      <c r="AL194" s="9"/>
      <c r="AM194" s="87"/>
      <c r="AN194" s="9"/>
      <c r="AO194" s="9"/>
      <c r="AP194" s="9"/>
      <c r="AQ194" s="10">
        <f t="shared" si="18"/>
        <v>0</v>
      </c>
      <c r="AR194" s="12"/>
      <c r="AS194" s="12"/>
      <c r="AT194" s="11"/>
      <c r="AU194" s="9"/>
      <c r="AV194" s="9"/>
      <c r="AW194" s="9">
        <f ca="1">IFERROR(IF(COUNTA(AV$56:AV194)=AV$54,AV194,FORECAST(AP194,OFFSET(AY$56:AY$254,MATCH(AP194,AX$56:AX$254,1)-1,0,2), OFFSET(AX$56:AX$254,MATCH(AP194,AX$56:AX$254,1)-1,0,2))),"")</f>
        <v>0</v>
      </c>
      <c r="AX194" s="9" t="str">
        <f t="array" ref="AX194">IFERROR(INDEX(AP$56:AP$1054,SMALL(IF(ISNUMBER(AV$56:AV$1054),ROW(AP$1:AP$999),""),ROW(AP139))),"")</f>
        <v/>
      </c>
      <c r="AY194" s="9" t="str">
        <f t="array" ref="AY194">IFERROR(INDEX(AV$56:AV$1054,SMALL(IF(ISNUMBER(AV$56:AV$1054),ROW(AV$1:AV$999),""),ROW(AV139))),"")</f>
        <v/>
      </c>
      <c r="AZ194" s="9"/>
      <c r="BA194" s="9"/>
      <c r="BB194" s="9"/>
      <c r="BC194" s="9"/>
      <c r="BD194" s="9"/>
      <c r="BE194" s="9"/>
      <c r="BF194" s="87"/>
      <c r="BG194" s="9"/>
      <c r="BH194" s="9"/>
      <c r="BI194" s="9"/>
      <c r="BJ194" s="10">
        <f t="shared" si="19"/>
        <v>0</v>
      </c>
      <c r="BK194" s="12"/>
      <c r="BL194" s="12"/>
      <c r="BM194" s="11"/>
      <c r="BN194" s="9"/>
      <c r="BO194" s="9"/>
      <c r="BP194" s="9">
        <f ca="1">IFERROR(IF(COUNTA(BO$56:BO194)=BO$54,BO194,FORECAST(BI194,OFFSET(BR$56:BR$254,MATCH(BI194,BQ$56:BQ$254,1)-1,0,2), OFFSET(BQ$56:BQ$254,MATCH(BI194,BQ$56:BQ$254,1)-1,0,2))),"")</f>
        <v>0</v>
      </c>
      <c r="BQ194" s="9" t="str">
        <f t="array" ref="BQ194">IFERROR(INDEX(BI$56:BI$1054,SMALL(IF(ISNUMBER(BO$56:BO$1054),ROW(BI$1:BI$999),""),ROW(BI139))),"")</f>
        <v/>
      </c>
      <c r="BR194" s="9" t="str">
        <f t="array" ref="BR194">IFERROR(INDEX(BO$56:BO$1054,SMALL(IF(ISNUMBER(BO$56:BO$1054),ROW(BO$1:BO$999),""),ROW(BO139))),"")</f>
        <v/>
      </c>
      <c r="BS194" s="9"/>
      <c r="BT194" s="9"/>
      <c r="BU194" s="9"/>
      <c r="BV194" s="9"/>
      <c r="BW194" s="9"/>
      <c r="BX194" s="9"/>
      <c r="BY194" s="87"/>
      <c r="BZ194" s="9"/>
      <c r="CA194" s="9"/>
      <c r="CB194" s="9"/>
      <c r="CC194" s="10">
        <f t="shared" si="20"/>
        <v>0</v>
      </c>
      <c r="CD194" s="12"/>
      <c r="CE194" s="12"/>
      <c r="CF194" s="11"/>
      <c r="CG194" s="9"/>
      <c r="CH194" s="9"/>
      <c r="CI194" s="9">
        <f ca="1">IFERROR(IF(COUNTA(CH$56:CH194)=CH$54,CH194,FORECAST(CB194,OFFSET(CK$56:CK$254,MATCH(CB194,CJ$56:CJ$254,1)-1,0,2), OFFSET(CJ$56:CJ$254,MATCH(CB194,CJ$56:CJ$254,1)-1,0,2))),"")</f>
        <v>0</v>
      </c>
      <c r="CJ194" s="9" t="str">
        <f t="array" ref="CJ194">IFERROR(INDEX(CB$56:CB$1054,SMALL(IF(ISNUMBER(CH$56:CH$1054),ROW(CB$1:CB$999),""),ROW(CB139))),"")</f>
        <v/>
      </c>
      <c r="CK194" s="9" t="str">
        <f t="array" ref="CK194">IFERROR(INDEX(CH$56:CH$1054,SMALL(IF(ISNUMBER(CH$56:CH$1054),ROW(CH$1:CH$999),""),ROW(CH139))),"")</f>
        <v/>
      </c>
      <c r="CL194" s="9"/>
      <c r="CM194" s="9"/>
      <c r="CN194" s="9"/>
      <c r="CO194" s="9"/>
      <c r="CP194" s="9"/>
      <c r="CQ194" s="9"/>
      <c r="CR194" s="87"/>
      <c r="CS194" s="9"/>
      <c r="CT194" s="9"/>
      <c r="CU194" s="9"/>
      <c r="CV194" s="10">
        <f t="shared" si="21"/>
        <v>0</v>
      </c>
      <c r="CW194" s="12"/>
      <c r="CX194" s="12"/>
      <c r="CY194" s="11"/>
      <c r="CZ194" s="9"/>
      <c r="DA194" s="9"/>
      <c r="DB194" s="9">
        <f ca="1">IFERROR(IF(COUNTA(DA$56:DA194)=DA$54,DA194,FORECAST(CU194,OFFSET(DD$56:DD$254,MATCH(CU194,DC$56:DC$254,1)-1,0,2), OFFSET(DC$56:DC$254,MATCH(CU194,DC$56:DC$254,1)-1,0,2))),"")</f>
        <v>0</v>
      </c>
      <c r="DC194" s="9" t="str">
        <f t="array" ref="DC194">IFERROR(INDEX(CU$56:CU$1054,SMALL(IF(ISNUMBER(DA$56:DA$1054),ROW(CU$1:CU$999),""),ROW(CU139))),"")</f>
        <v/>
      </c>
      <c r="DD194" s="9" t="str">
        <f t="array" ref="DD194">IFERROR(INDEX(DA$56:DA$1054,SMALL(IF(ISNUMBER(DA$56:DA$1054),ROW(DA$1:DA$999),""),ROW(DA139))),"")</f>
        <v/>
      </c>
      <c r="DE194" s="9"/>
      <c r="DF194" s="9"/>
      <c r="DG194" s="9"/>
      <c r="DH194" s="9"/>
      <c r="DI194" s="9"/>
      <c r="DJ194" s="9"/>
      <c r="DK194" s="87"/>
      <c r="DL194" s="9"/>
      <c r="DM194" s="9"/>
      <c r="DN194" s="9"/>
      <c r="DO194" s="10">
        <f t="shared" si="22"/>
        <v>0</v>
      </c>
      <c r="DP194" s="12"/>
      <c r="DQ194" s="12"/>
      <c r="DR194" s="11"/>
      <c r="DS194" s="9"/>
      <c r="DT194" s="9"/>
      <c r="DU194" s="9">
        <f ca="1">IFERROR(IF(COUNTA(DT$56:DT194)=DT$54,DT194,FORECAST(DN194,OFFSET(DW$56:DW$254,MATCH(DN194,DV$56:DV$254,1)-1,0,2), OFFSET(DV$56:DV$254,MATCH(DN194,DV$56:DV$254,1)-1,0,2))),"")</f>
        <v>0</v>
      </c>
      <c r="DV194" s="9" t="str">
        <f t="array" ref="DV194">IFERROR(INDEX(DN$56:DN$1054,SMALL(IF(ISNUMBER(DT$56:DT$1054),ROW(DN$1:DN$999),""),ROW(DN139))),"")</f>
        <v/>
      </c>
      <c r="DW194" s="9" t="str">
        <f t="array" ref="DW194">IFERROR(INDEX(DT$56:DT$1054,SMALL(IF(ISNUMBER(DT$56:DT$1054),ROW(DT$1:DT$999),""),ROW(DT139))),"")</f>
        <v/>
      </c>
      <c r="DX194" s="9"/>
      <c r="DY194" s="9"/>
      <c r="DZ194" s="9"/>
      <c r="EA194" s="9"/>
      <c r="EB194" s="9"/>
      <c r="EC194" s="9"/>
      <c r="ED194" s="87"/>
      <c r="EE194" s="9"/>
      <c r="EF194" s="9"/>
      <c r="EG194" s="9"/>
      <c r="EH194" s="10">
        <f t="shared" si="23"/>
        <v>0</v>
      </c>
      <c r="EI194" s="12"/>
      <c r="EJ194" s="12"/>
      <c r="EK194" s="11"/>
      <c r="EL194" s="9"/>
      <c r="EM194" s="9"/>
      <c r="EN194" s="9">
        <f ca="1">IFERROR(IF(COUNTA(EM$56:EM194)=EM$54,EM194,FORECAST(EG194,OFFSET(EP$56:EP$254,MATCH(EG194,EO$56:EO$254,1)-1,0,2), OFFSET(EO$56:EO$254,MATCH(EG194,EO$56:EO$254,1)-1,0,2))),"")</f>
        <v>0</v>
      </c>
      <c r="EO194" s="9" t="str">
        <f t="array" ref="EO194">IFERROR(INDEX(EG$56:EG$1054,SMALL(IF(ISNUMBER(EM$56:EM$1054),ROW(EG$1:EG$999),""),ROW(EG139))),"")</f>
        <v/>
      </c>
      <c r="EP194" s="9" t="str">
        <f t="array" ref="EP194">IFERROR(INDEX(EM$56:EM$1054,SMALL(IF(ISNUMBER(EM$56:EM$1054),ROW(EM$1:EM$999),""),ROW(EM139))),"")</f>
        <v/>
      </c>
      <c r="EQ194" s="9"/>
      <c r="ER194" s="9"/>
      <c r="ES194" s="9"/>
      <c r="ET194" s="9"/>
      <c r="EU194" s="9"/>
      <c r="EV194" s="9"/>
    </row>
    <row r="195" spans="1:152" x14ac:dyDescent="0.25">
      <c r="A195" s="8"/>
      <c r="B195" s="9"/>
      <c r="C195" s="9"/>
      <c r="D195" s="9"/>
      <c r="E195" s="10">
        <f t="shared" si="16"/>
        <v>0</v>
      </c>
      <c r="F195" s="12"/>
      <c r="G195" s="12"/>
      <c r="H195" s="11"/>
      <c r="I195" s="9"/>
      <c r="J195" s="9"/>
      <c r="K195" s="9">
        <f ca="1">IFERROR(IF(COUNTA(J$56:J195)=J$54,J195,FORECAST(D195,OFFSET(M$56:M$254,MATCH(D195,L$56:L$254,1)-1,0,2), OFFSET(L$56:L$254,MATCH(D195,L$56:L$254,1)-1,0,2))),"")</f>
        <v>0</v>
      </c>
      <c r="L195" s="9" t="str">
        <f t="array" ref="L195">IFERROR(INDEX(D$56:D$1054,SMALL(IF(ISNUMBER(J$56:J$1054),ROW(D$1:D$999),""),ROW(D140))),"")</f>
        <v/>
      </c>
      <c r="M195" s="9" t="str">
        <f t="array" ref="M195">IFERROR(INDEX(J$56:J$1054,SMALL(IF(ISNUMBER(J$56:J$1054),ROW(J$1:J$999),""),ROW(J140))),"")</f>
        <v/>
      </c>
      <c r="N195" s="9"/>
      <c r="O195" s="9"/>
      <c r="P195" s="9"/>
      <c r="Q195" s="9"/>
      <c r="R195" s="9"/>
      <c r="S195" s="9"/>
      <c r="T195" s="87"/>
      <c r="U195" s="9"/>
      <c r="V195" s="9"/>
      <c r="W195" s="9"/>
      <c r="X195" s="10">
        <f t="shared" si="17"/>
        <v>0</v>
      </c>
      <c r="Y195" s="12"/>
      <c r="Z195" s="12"/>
      <c r="AA195" s="11"/>
      <c r="AB195" s="9"/>
      <c r="AC195" s="9"/>
      <c r="AD195" s="9">
        <f ca="1">IFERROR(IF(COUNTA(AC$56:AC195)=AC$54,AC195,FORECAST(W195,OFFSET(AF$56:AF$254,MATCH(W195,AE$56:AE$254,1)-1,0,2), OFFSET(AE$56:AE$254,MATCH(W195,AE$56:AE$254,1)-1,0,2))),"")</f>
        <v>0</v>
      </c>
      <c r="AE195" s="9" t="str">
        <f t="array" ref="AE195">IFERROR(INDEX(W$56:W$1054,SMALL(IF(ISNUMBER(AC$56:AC$1054),ROW(W$1:W$999),""),ROW(W140))),"")</f>
        <v/>
      </c>
      <c r="AF195" s="9" t="str">
        <f t="array" ref="AF195">IFERROR(INDEX(AC$56:AC$1054,SMALL(IF(ISNUMBER(AC$56:AC$1054),ROW(AC$1:AC$999),""),ROW(AC140))),"")</f>
        <v/>
      </c>
      <c r="AG195" s="9"/>
      <c r="AH195" s="9"/>
      <c r="AI195" s="9"/>
      <c r="AJ195" s="9"/>
      <c r="AK195" s="9"/>
      <c r="AL195" s="9"/>
      <c r="AM195" s="87"/>
      <c r="AN195" s="9"/>
      <c r="AO195" s="9"/>
      <c r="AP195" s="9"/>
      <c r="AQ195" s="10">
        <f t="shared" si="18"/>
        <v>0</v>
      </c>
      <c r="AR195" s="12"/>
      <c r="AS195" s="12"/>
      <c r="AT195" s="11"/>
      <c r="AU195" s="9"/>
      <c r="AV195" s="9"/>
      <c r="AW195" s="9">
        <f ca="1">IFERROR(IF(COUNTA(AV$56:AV195)=AV$54,AV195,FORECAST(AP195,OFFSET(AY$56:AY$254,MATCH(AP195,AX$56:AX$254,1)-1,0,2), OFFSET(AX$56:AX$254,MATCH(AP195,AX$56:AX$254,1)-1,0,2))),"")</f>
        <v>0</v>
      </c>
      <c r="AX195" s="9" t="str">
        <f t="array" ref="AX195">IFERROR(INDEX(AP$56:AP$1054,SMALL(IF(ISNUMBER(AV$56:AV$1054),ROW(AP$1:AP$999),""),ROW(AP140))),"")</f>
        <v/>
      </c>
      <c r="AY195" s="9" t="str">
        <f t="array" ref="AY195">IFERROR(INDEX(AV$56:AV$1054,SMALL(IF(ISNUMBER(AV$56:AV$1054),ROW(AV$1:AV$999),""),ROW(AV140))),"")</f>
        <v/>
      </c>
      <c r="AZ195" s="9"/>
      <c r="BA195" s="9"/>
      <c r="BB195" s="9"/>
      <c r="BC195" s="9"/>
      <c r="BD195" s="9"/>
      <c r="BE195" s="9"/>
      <c r="BF195" s="87"/>
      <c r="BG195" s="9"/>
      <c r="BH195" s="9"/>
      <c r="BI195" s="9"/>
      <c r="BJ195" s="10">
        <f t="shared" si="19"/>
        <v>0</v>
      </c>
      <c r="BK195" s="12"/>
      <c r="BL195" s="12"/>
      <c r="BM195" s="11"/>
      <c r="BN195" s="9"/>
      <c r="BO195" s="9"/>
      <c r="BP195" s="9">
        <f ca="1">IFERROR(IF(COUNTA(BO$56:BO195)=BO$54,BO195,FORECAST(BI195,OFFSET(BR$56:BR$254,MATCH(BI195,BQ$56:BQ$254,1)-1,0,2), OFFSET(BQ$56:BQ$254,MATCH(BI195,BQ$56:BQ$254,1)-1,0,2))),"")</f>
        <v>0</v>
      </c>
      <c r="BQ195" s="9" t="str">
        <f t="array" ref="BQ195">IFERROR(INDEX(BI$56:BI$1054,SMALL(IF(ISNUMBER(BO$56:BO$1054),ROW(BI$1:BI$999),""),ROW(BI140))),"")</f>
        <v/>
      </c>
      <c r="BR195" s="9" t="str">
        <f t="array" ref="BR195">IFERROR(INDEX(BO$56:BO$1054,SMALL(IF(ISNUMBER(BO$56:BO$1054),ROW(BO$1:BO$999),""),ROW(BO140))),"")</f>
        <v/>
      </c>
      <c r="BS195" s="9"/>
      <c r="BT195" s="9"/>
      <c r="BU195" s="9"/>
      <c r="BV195" s="9"/>
      <c r="BW195" s="9"/>
      <c r="BX195" s="9"/>
      <c r="BY195" s="87"/>
      <c r="BZ195" s="9"/>
      <c r="CA195" s="9"/>
      <c r="CB195" s="9"/>
      <c r="CC195" s="10">
        <f t="shared" si="20"/>
        <v>0</v>
      </c>
      <c r="CD195" s="12"/>
      <c r="CE195" s="12"/>
      <c r="CF195" s="11"/>
      <c r="CG195" s="9"/>
      <c r="CH195" s="9"/>
      <c r="CI195" s="9">
        <f ca="1">IFERROR(IF(COUNTA(CH$56:CH195)=CH$54,CH195,FORECAST(CB195,OFFSET(CK$56:CK$254,MATCH(CB195,CJ$56:CJ$254,1)-1,0,2), OFFSET(CJ$56:CJ$254,MATCH(CB195,CJ$56:CJ$254,1)-1,0,2))),"")</f>
        <v>0</v>
      </c>
      <c r="CJ195" s="9" t="str">
        <f t="array" ref="CJ195">IFERROR(INDEX(CB$56:CB$1054,SMALL(IF(ISNUMBER(CH$56:CH$1054),ROW(CB$1:CB$999),""),ROW(CB140))),"")</f>
        <v/>
      </c>
      <c r="CK195" s="9" t="str">
        <f t="array" ref="CK195">IFERROR(INDEX(CH$56:CH$1054,SMALL(IF(ISNUMBER(CH$56:CH$1054),ROW(CH$1:CH$999),""),ROW(CH140))),"")</f>
        <v/>
      </c>
      <c r="CL195" s="9"/>
      <c r="CM195" s="9"/>
      <c r="CN195" s="9"/>
      <c r="CO195" s="9"/>
      <c r="CP195" s="9"/>
      <c r="CQ195" s="9"/>
      <c r="CR195" s="87"/>
      <c r="CS195" s="9"/>
      <c r="CT195" s="9"/>
      <c r="CU195" s="9"/>
      <c r="CV195" s="10">
        <f t="shared" si="21"/>
        <v>0</v>
      </c>
      <c r="CW195" s="12"/>
      <c r="CX195" s="12"/>
      <c r="CY195" s="11"/>
      <c r="CZ195" s="9"/>
      <c r="DA195" s="9"/>
      <c r="DB195" s="9">
        <f ca="1">IFERROR(IF(COUNTA(DA$56:DA195)=DA$54,DA195,FORECAST(CU195,OFFSET(DD$56:DD$254,MATCH(CU195,DC$56:DC$254,1)-1,0,2), OFFSET(DC$56:DC$254,MATCH(CU195,DC$56:DC$254,1)-1,0,2))),"")</f>
        <v>0</v>
      </c>
      <c r="DC195" s="9" t="str">
        <f t="array" ref="DC195">IFERROR(INDEX(CU$56:CU$1054,SMALL(IF(ISNUMBER(DA$56:DA$1054),ROW(CU$1:CU$999),""),ROW(CU140))),"")</f>
        <v/>
      </c>
      <c r="DD195" s="9" t="str">
        <f t="array" ref="DD195">IFERROR(INDEX(DA$56:DA$1054,SMALL(IF(ISNUMBER(DA$56:DA$1054),ROW(DA$1:DA$999),""),ROW(DA140))),"")</f>
        <v/>
      </c>
      <c r="DE195" s="9"/>
      <c r="DF195" s="9"/>
      <c r="DG195" s="9"/>
      <c r="DH195" s="9"/>
      <c r="DI195" s="9"/>
      <c r="DJ195" s="9"/>
      <c r="DK195" s="87"/>
      <c r="DL195" s="9"/>
      <c r="DM195" s="9"/>
      <c r="DN195" s="9"/>
      <c r="DO195" s="10">
        <f t="shared" si="22"/>
        <v>0</v>
      </c>
      <c r="DP195" s="12"/>
      <c r="DQ195" s="12"/>
      <c r="DR195" s="11"/>
      <c r="DS195" s="9"/>
      <c r="DT195" s="9"/>
      <c r="DU195" s="9">
        <f ca="1">IFERROR(IF(COUNTA(DT$56:DT195)=DT$54,DT195,FORECAST(DN195,OFFSET(DW$56:DW$254,MATCH(DN195,DV$56:DV$254,1)-1,0,2), OFFSET(DV$56:DV$254,MATCH(DN195,DV$56:DV$254,1)-1,0,2))),"")</f>
        <v>0</v>
      </c>
      <c r="DV195" s="9" t="str">
        <f t="array" ref="DV195">IFERROR(INDEX(DN$56:DN$1054,SMALL(IF(ISNUMBER(DT$56:DT$1054),ROW(DN$1:DN$999),""),ROW(DN140))),"")</f>
        <v/>
      </c>
      <c r="DW195" s="9" t="str">
        <f t="array" ref="DW195">IFERROR(INDEX(DT$56:DT$1054,SMALL(IF(ISNUMBER(DT$56:DT$1054),ROW(DT$1:DT$999),""),ROW(DT140))),"")</f>
        <v/>
      </c>
      <c r="DX195" s="9"/>
      <c r="DY195" s="9"/>
      <c r="DZ195" s="9"/>
      <c r="EA195" s="9"/>
      <c r="EB195" s="9"/>
      <c r="EC195" s="9"/>
      <c r="ED195" s="87"/>
      <c r="EE195" s="9"/>
      <c r="EF195" s="9"/>
      <c r="EG195" s="9"/>
      <c r="EH195" s="10">
        <f t="shared" si="23"/>
        <v>0</v>
      </c>
      <c r="EI195" s="12"/>
      <c r="EJ195" s="12"/>
      <c r="EK195" s="11"/>
      <c r="EL195" s="9"/>
      <c r="EM195" s="9"/>
      <c r="EN195" s="9">
        <f ca="1">IFERROR(IF(COUNTA(EM$56:EM195)=EM$54,EM195,FORECAST(EG195,OFFSET(EP$56:EP$254,MATCH(EG195,EO$56:EO$254,1)-1,0,2), OFFSET(EO$56:EO$254,MATCH(EG195,EO$56:EO$254,1)-1,0,2))),"")</f>
        <v>0</v>
      </c>
      <c r="EO195" s="9" t="str">
        <f t="array" ref="EO195">IFERROR(INDEX(EG$56:EG$1054,SMALL(IF(ISNUMBER(EM$56:EM$1054),ROW(EG$1:EG$999),""),ROW(EG140))),"")</f>
        <v/>
      </c>
      <c r="EP195" s="9" t="str">
        <f t="array" ref="EP195">IFERROR(INDEX(EM$56:EM$1054,SMALL(IF(ISNUMBER(EM$56:EM$1054),ROW(EM$1:EM$999),""),ROW(EM140))),"")</f>
        <v/>
      </c>
      <c r="EQ195" s="9"/>
      <c r="ER195" s="9"/>
      <c r="ES195" s="9"/>
      <c r="ET195" s="9"/>
      <c r="EU195" s="9"/>
      <c r="EV195" s="9"/>
    </row>
    <row r="196" spans="1:152" x14ac:dyDescent="0.25">
      <c r="A196" s="8"/>
      <c r="B196" s="9"/>
      <c r="C196" s="9"/>
      <c r="D196" s="9"/>
      <c r="E196" s="10">
        <f t="shared" si="16"/>
        <v>0</v>
      </c>
      <c r="F196" s="12"/>
      <c r="G196" s="12"/>
      <c r="H196" s="11"/>
      <c r="I196" s="9"/>
      <c r="J196" s="9"/>
      <c r="K196" s="9">
        <f ca="1">IFERROR(IF(COUNTA(J$56:J196)=J$54,J196,FORECAST(D196,OFFSET(M$56:M$254,MATCH(D196,L$56:L$254,1)-1,0,2), OFFSET(L$56:L$254,MATCH(D196,L$56:L$254,1)-1,0,2))),"")</f>
        <v>0</v>
      </c>
      <c r="L196" s="9" t="str">
        <f t="array" ref="L196">IFERROR(INDEX(D$56:D$1054,SMALL(IF(ISNUMBER(J$56:J$1054),ROW(D$1:D$999),""),ROW(D141))),"")</f>
        <v/>
      </c>
      <c r="M196" s="9" t="str">
        <f t="array" ref="M196">IFERROR(INDEX(J$56:J$1054,SMALL(IF(ISNUMBER(J$56:J$1054),ROW(J$1:J$999),""),ROW(J141))),"")</f>
        <v/>
      </c>
      <c r="N196" s="9"/>
      <c r="O196" s="9"/>
      <c r="P196" s="9"/>
      <c r="Q196" s="9"/>
      <c r="R196" s="9"/>
      <c r="S196" s="9"/>
      <c r="T196" s="87"/>
      <c r="U196" s="9"/>
      <c r="V196" s="9"/>
      <c r="W196" s="9"/>
      <c r="X196" s="10">
        <f t="shared" si="17"/>
        <v>0</v>
      </c>
      <c r="Y196" s="12"/>
      <c r="Z196" s="12"/>
      <c r="AA196" s="11"/>
      <c r="AB196" s="9"/>
      <c r="AC196" s="9"/>
      <c r="AD196" s="9">
        <f ca="1">IFERROR(IF(COUNTA(AC$56:AC196)=AC$54,AC196,FORECAST(W196,OFFSET(AF$56:AF$254,MATCH(W196,AE$56:AE$254,1)-1,0,2), OFFSET(AE$56:AE$254,MATCH(W196,AE$56:AE$254,1)-1,0,2))),"")</f>
        <v>0</v>
      </c>
      <c r="AE196" s="9" t="str">
        <f t="array" ref="AE196">IFERROR(INDEX(W$56:W$1054,SMALL(IF(ISNUMBER(AC$56:AC$1054),ROW(W$1:W$999),""),ROW(W141))),"")</f>
        <v/>
      </c>
      <c r="AF196" s="9" t="str">
        <f t="array" ref="AF196">IFERROR(INDEX(AC$56:AC$1054,SMALL(IF(ISNUMBER(AC$56:AC$1054),ROW(AC$1:AC$999),""),ROW(AC141))),"")</f>
        <v/>
      </c>
      <c r="AG196" s="9"/>
      <c r="AH196" s="9"/>
      <c r="AI196" s="9"/>
      <c r="AJ196" s="9"/>
      <c r="AK196" s="9"/>
      <c r="AL196" s="9"/>
      <c r="AM196" s="87"/>
      <c r="AN196" s="9"/>
      <c r="AO196" s="9"/>
      <c r="AP196" s="9"/>
      <c r="AQ196" s="10">
        <f t="shared" si="18"/>
        <v>0</v>
      </c>
      <c r="AR196" s="12"/>
      <c r="AS196" s="12"/>
      <c r="AT196" s="11"/>
      <c r="AU196" s="9"/>
      <c r="AV196" s="9"/>
      <c r="AW196" s="9">
        <f ca="1">IFERROR(IF(COUNTA(AV$56:AV196)=AV$54,AV196,FORECAST(AP196,OFFSET(AY$56:AY$254,MATCH(AP196,AX$56:AX$254,1)-1,0,2), OFFSET(AX$56:AX$254,MATCH(AP196,AX$56:AX$254,1)-1,0,2))),"")</f>
        <v>0</v>
      </c>
      <c r="AX196" s="9" t="str">
        <f t="array" ref="AX196">IFERROR(INDEX(AP$56:AP$1054,SMALL(IF(ISNUMBER(AV$56:AV$1054),ROW(AP$1:AP$999),""),ROW(AP141))),"")</f>
        <v/>
      </c>
      <c r="AY196" s="9" t="str">
        <f t="array" ref="AY196">IFERROR(INDEX(AV$56:AV$1054,SMALL(IF(ISNUMBER(AV$56:AV$1054),ROW(AV$1:AV$999),""),ROW(AV141))),"")</f>
        <v/>
      </c>
      <c r="AZ196" s="9"/>
      <c r="BA196" s="9"/>
      <c r="BB196" s="9"/>
      <c r="BC196" s="9"/>
      <c r="BD196" s="9"/>
      <c r="BE196" s="9"/>
      <c r="BF196" s="87"/>
      <c r="BG196" s="9"/>
      <c r="BH196" s="9"/>
      <c r="BI196" s="9"/>
      <c r="BJ196" s="10">
        <f t="shared" si="19"/>
        <v>0</v>
      </c>
      <c r="BK196" s="12"/>
      <c r="BL196" s="12"/>
      <c r="BM196" s="11"/>
      <c r="BN196" s="9"/>
      <c r="BO196" s="9"/>
      <c r="BP196" s="9">
        <f ca="1">IFERROR(IF(COUNTA(BO$56:BO196)=BO$54,BO196,FORECAST(BI196,OFFSET(BR$56:BR$254,MATCH(BI196,BQ$56:BQ$254,1)-1,0,2), OFFSET(BQ$56:BQ$254,MATCH(BI196,BQ$56:BQ$254,1)-1,0,2))),"")</f>
        <v>0</v>
      </c>
      <c r="BQ196" s="9" t="str">
        <f t="array" ref="BQ196">IFERROR(INDEX(BI$56:BI$1054,SMALL(IF(ISNUMBER(BO$56:BO$1054),ROW(BI$1:BI$999),""),ROW(BI141))),"")</f>
        <v/>
      </c>
      <c r="BR196" s="9" t="str">
        <f t="array" ref="BR196">IFERROR(INDEX(BO$56:BO$1054,SMALL(IF(ISNUMBER(BO$56:BO$1054),ROW(BO$1:BO$999),""),ROW(BO141))),"")</f>
        <v/>
      </c>
      <c r="BS196" s="9"/>
      <c r="BT196" s="9"/>
      <c r="BU196" s="9"/>
      <c r="BV196" s="9"/>
      <c r="BW196" s="9"/>
      <c r="BX196" s="9"/>
      <c r="BY196" s="87"/>
      <c r="BZ196" s="9"/>
      <c r="CA196" s="9"/>
      <c r="CB196" s="9"/>
      <c r="CC196" s="10">
        <f t="shared" si="20"/>
        <v>0</v>
      </c>
      <c r="CD196" s="12"/>
      <c r="CE196" s="12"/>
      <c r="CF196" s="11"/>
      <c r="CG196" s="9"/>
      <c r="CH196" s="9"/>
      <c r="CI196" s="9">
        <f ca="1">IFERROR(IF(COUNTA(CH$56:CH196)=CH$54,CH196,FORECAST(CB196,OFFSET(CK$56:CK$254,MATCH(CB196,CJ$56:CJ$254,1)-1,0,2), OFFSET(CJ$56:CJ$254,MATCH(CB196,CJ$56:CJ$254,1)-1,0,2))),"")</f>
        <v>0</v>
      </c>
      <c r="CJ196" s="9" t="str">
        <f t="array" ref="CJ196">IFERROR(INDEX(CB$56:CB$1054,SMALL(IF(ISNUMBER(CH$56:CH$1054),ROW(CB$1:CB$999),""),ROW(CB141))),"")</f>
        <v/>
      </c>
      <c r="CK196" s="9" t="str">
        <f t="array" ref="CK196">IFERROR(INDEX(CH$56:CH$1054,SMALL(IF(ISNUMBER(CH$56:CH$1054),ROW(CH$1:CH$999),""),ROW(CH141))),"")</f>
        <v/>
      </c>
      <c r="CL196" s="9"/>
      <c r="CM196" s="9"/>
      <c r="CN196" s="9"/>
      <c r="CO196" s="9"/>
      <c r="CP196" s="9"/>
      <c r="CQ196" s="9"/>
      <c r="CR196" s="87"/>
      <c r="CS196" s="9"/>
      <c r="CT196" s="9"/>
      <c r="CU196" s="9"/>
      <c r="CV196" s="10">
        <f t="shared" si="21"/>
        <v>0</v>
      </c>
      <c r="CW196" s="12"/>
      <c r="CX196" s="12"/>
      <c r="CY196" s="11"/>
      <c r="CZ196" s="9"/>
      <c r="DA196" s="9"/>
      <c r="DB196" s="9">
        <f ca="1">IFERROR(IF(COUNTA(DA$56:DA196)=DA$54,DA196,FORECAST(CU196,OFFSET(DD$56:DD$254,MATCH(CU196,DC$56:DC$254,1)-1,0,2), OFFSET(DC$56:DC$254,MATCH(CU196,DC$56:DC$254,1)-1,0,2))),"")</f>
        <v>0</v>
      </c>
      <c r="DC196" s="9" t="str">
        <f t="array" ref="DC196">IFERROR(INDEX(CU$56:CU$1054,SMALL(IF(ISNUMBER(DA$56:DA$1054),ROW(CU$1:CU$999),""),ROW(CU141))),"")</f>
        <v/>
      </c>
      <c r="DD196" s="9" t="str">
        <f t="array" ref="DD196">IFERROR(INDEX(DA$56:DA$1054,SMALL(IF(ISNUMBER(DA$56:DA$1054),ROW(DA$1:DA$999),""),ROW(DA141))),"")</f>
        <v/>
      </c>
      <c r="DE196" s="9"/>
      <c r="DF196" s="9"/>
      <c r="DG196" s="9"/>
      <c r="DH196" s="9"/>
      <c r="DI196" s="9"/>
      <c r="DJ196" s="9"/>
      <c r="DK196" s="87"/>
      <c r="DL196" s="9"/>
      <c r="DM196" s="9"/>
      <c r="DN196" s="9"/>
      <c r="DO196" s="10">
        <f t="shared" si="22"/>
        <v>0</v>
      </c>
      <c r="DP196" s="12"/>
      <c r="DQ196" s="12"/>
      <c r="DR196" s="11"/>
      <c r="DS196" s="9"/>
      <c r="DT196" s="9"/>
      <c r="DU196" s="9">
        <f ca="1">IFERROR(IF(COUNTA(DT$56:DT196)=DT$54,DT196,FORECAST(DN196,OFFSET(DW$56:DW$254,MATCH(DN196,DV$56:DV$254,1)-1,0,2), OFFSET(DV$56:DV$254,MATCH(DN196,DV$56:DV$254,1)-1,0,2))),"")</f>
        <v>0</v>
      </c>
      <c r="DV196" s="9" t="str">
        <f t="array" ref="DV196">IFERROR(INDEX(DN$56:DN$1054,SMALL(IF(ISNUMBER(DT$56:DT$1054),ROW(DN$1:DN$999),""),ROW(DN141))),"")</f>
        <v/>
      </c>
      <c r="DW196" s="9" t="str">
        <f t="array" ref="DW196">IFERROR(INDEX(DT$56:DT$1054,SMALL(IF(ISNUMBER(DT$56:DT$1054),ROW(DT$1:DT$999),""),ROW(DT141))),"")</f>
        <v/>
      </c>
      <c r="DX196" s="9"/>
      <c r="DY196" s="9"/>
      <c r="DZ196" s="9"/>
      <c r="EA196" s="9"/>
      <c r="EB196" s="9"/>
      <c r="EC196" s="9"/>
      <c r="ED196" s="87"/>
      <c r="EE196" s="9"/>
      <c r="EF196" s="9"/>
      <c r="EG196" s="9"/>
      <c r="EH196" s="10">
        <f t="shared" si="23"/>
        <v>0</v>
      </c>
      <c r="EI196" s="12"/>
      <c r="EJ196" s="12"/>
      <c r="EK196" s="11"/>
      <c r="EL196" s="9"/>
      <c r="EM196" s="9"/>
      <c r="EN196" s="9">
        <f ca="1">IFERROR(IF(COUNTA(EM$56:EM196)=EM$54,EM196,FORECAST(EG196,OFFSET(EP$56:EP$254,MATCH(EG196,EO$56:EO$254,1)-1,0,2), OFFSET(EO$56:EO$254,MATCH(EG196,EO$56:EO$254,1)-1,0,2))),"")</f>
        <v>0</v>
      </c>
      <c r="EO196" s="9" t="str">
        <f t="array" ref="EO196">IFERROR(INDEX(EG$56:EG$1054,SMALL(IF(ISNUMBER(EM$56:EM$1054),ROW(EG$1:EG$999),""),ROW(EG141))),"")</f>
        <v/>
      </c>
      <c r="EP196" s="9" t="str">
        <f t="array" ref="EP196">IFERROR(INDEX(EM$56:EM$1054,SMALL(IF(ISNUMBER(EM$56:EM$1054),ROW(EM$1:EM$999),""),ROW(EM141))),"")</f>
        <v/>
      </c>
      <c r="EQ196" s="9"/>
      <c r="ER196" s="9"/>
      <c r="ES196" s="9"/>
      <c r="ET196" s="9"/>
      <c r="EU196" s="9"/>
      <c r="EV196" s="9"/>
    </row>
    <row r="197" spans="1:152" x14ac:dyDescent="0.25">
      <c r="A197" s="8"/>
      <c r="B197" s="9"/>
      <c r="C197" s="9"/>
      <c r="D197" s="9"/>
      <c r="E197" s="10">
        <f t="shared" si="16"/>
        <v>0</v>
      </c>
      <c r="F197" s="12"/>
      <c r="G197" s="12"/>
      <c r="H197" s="11"/>
      <c r="I197" s="9"/>
      <c r="J197" s="9"/>
      <c r="K197" s="9">
        <f ca="1">IFERROR(IF(COUNTA(J$56:J197)=J$54,J197,FORECAST(D197,OFFSET(M$56:M$254,MATCH(D197,L$56:L$254,1)-1,0,2), OFFSET(L$56:L$254,MATCH(D197,L$56:L$254,1)-1,0,2))),"")</f>
        <v>0</v>
      </c>
      <c r="L197" s="9" t="str">
        <f t="array" ref="L197">IFERROR(INDEX(D$56:D$1054,SMALL(IF(ISNUMBER(J$56:J$1054),ROW(D$1:D$999),""),ROW(D142))),"")</f>
        <v/>
      </c>
      <c r="M197" s="9" t="str">
        <f t="array" ref="M197">IFERROR(INDEX(J$56:J$1054,SMALL(IF(ISNUMBER(J$56:J$1054),ROW(J$1:J$999),""),ROW(J142))),"")</f>
        <v/>
      </c>
      <c r="N197" s="9"/>
      <c r="O197" s="9"/>
      <c r="P197" s="9"/>
      <c r="Q197" s="9"/>
      <c r="R197" s="9"/>
      <c r="S197" s="9"/>
      <c r="T197" s="87"/>
      <c r="U197" s="9"/>
      <c r="V197" s="9"/>
      <c r="W197" s="9"/>
      <c r="X197" s="10">
        <f t="shared" si="17"/>
        <v>0</v>
      </c>
      <c r="Y197" s="12"/>
      <c r="Z197" s="12"/>
      <c r="AA197" s="11"/>
      <c r="AB197" s="9"/>
      <c r="AC197" s="9"/>
      <c r="AD197" s="9">
        <f ca="1">IFERROR(IF(COUNTA(AC$56:AC197)=AC$54,AC197,FORECAST(W197,OFFSET(AF$56:AF$254,MATCH(W197,AE$56:AE$254,1)-1,0,2), OFFSET(AE$56:AE$254,MATCH(W197,AE$56:AE$254,1)-1,0,2))),"")</f>
        <v>0</v>
      </c>
      <c r="AE197" s="9" t="str">
        <f t="array" ref="AE197">IFERROR(INDEX(W$56:W$1054,SMALL(IF(ISNUMBER(AC$56:AC$1054),ROW(W$1:W$999),""),ROW(W142))),"")</f>
        <v/>
      </c>
      <c r="AF197" s="9" t="str">
        <f t="array" ref="AF197">IFERROR(INDEX(AC$56:AC$1054,SMALL(IF(ISNUMBER(AC$56:AC$1054),ROW(AC$1:AC$999),""),ROW(AC142))),"")</f>
        <v/>
      </c>
      <c r="AG197" s="9"/>
      <c r="AH197" s="9"/>
      <c r="AI197" s="9"/>
      <c r="AJ197" s="9"/>
      <c r="AK197" s="9"/>
      <c r="AL197" s="9"/>
      <c r="AM197" s="87"/>
      <c r="AN197" s="9"/>
      <c r="AO197" s="9"/>
      <c r="AP197" s="9"/>
      <c r="AQ197" s="10">
        <f t="shared" si="18"/>
        <v>0</v>
      </c>
      <c r="AR197" s="12"/>
      <c r="AS197" s="12"/>
      <c r="AT197" s="11"/>
      <c r="AU197" s="9"/>
      <c r="AV197" s="9"/>
      <c r="AW197" s="9">
        <f ca="1">IFERROR(IF(COUNTA(AV$56:AV197)=AV$54,AV197,FORECAST(AP197,OFFSET(AY$56:AY$254,MATCH(AP197,AX$56:AX$254,1)-1,0,2), OFFSET(AX$56:AX$254,MATCH(AP197,AX$56:AX$254,1)-1,0,2))),"")</f>
        <v>0</v>
      </c>
      <c r="AX197" s="9" t="str">
        <f t="array" ref="AX197">IFERROR(INDEX(AP$56:AP$1054,SMALL(IF(ISNUMBER(AV$56:AV$1054),ROW(AP$1:AP$999),""),ROW(AP142))),"")</f>
        <v/>
      </c>
      <c r="AY197" s="9" t="str">
        <f t="array" ref="AY197">IFERROR(INDEX(AV$56:AV$1054,SMALL(IF(ISNUMBER(AV$56:AV$1054),ROW(AV$1:AV$999),""),ROW(AV142))),"")</f>
        <v/>
      </c>
      <c r="AZ197" s="9"/>
      <c r="BA197" s="9"/>
      <c r="BB197" s="9"/>
      <c r="BC197" s="9"/>
      <c r="BD197" s="9"/>
      <c r="BE197" s="9"/>
      <c r="BF197" s="87"/>
      <c r="BG197" s="9"/>
      <c r="BH197" s="9"/>
      <c r="BI197" s="9"/>
      <c r="BJ197" s="10">
        <f t="shared" si="19"/>
        <v>0</v>
      </c>
      <c r="BK197" s="12"/>
      <c r="BL197" s="12"/>
      <c r="BM197" s="11"/>
      <c r="BN197" s="9"/>
      <c r="BO197" s="9"/>
      <c r="BP197" s="9">
        <f ca="1">IFERROR(IF(COUNTA(BO$56:BO197)=BO$54,BO197,FORECAST(BI197,OFFSET(BR$56:BR$254,MATCH(BI197,BQ$56:BQ$254,1)-1,0,2), OFFSET(BQ$56:BQ$254,MATCH(BI197,BQ$56:BQ$254,1)-1,0,2))),"")</f>
        <v>0</v>
      </c>
      <c r="BQ197" s="9" t="str">
        <f t="array" ref="BQ197">IFERROR(INDEX(BI$56:BI$1054,SMALL(IF(ISNUMBER(BO$56:BO$1054),ROW(BI$1:BI$999),""),ROW(BI142))),"")</f>
        <v/>
      </c>
      <c r="BR197" s="9" t="str">
        <f t="array" ref="BR197">IFERROR(INDEX(BO$56:BO$1054,SMALL(IF(ISNUMBER(BO$56:BO$1054),ROW(BO$1:BO$999),""),ROW(BO142))),"")</f>
        <v/>
      </c>
      <c r="BS197" s="9"/>
      <c r="BT197" s="9"/>
      <c r="BU197" s="9"/>
      <c r="BV197" s="9"/>
      <c r="BW197" s="9"/>
      <c r="BX197" s="9"/>
      <c r="BY197" s="87"/>
      <c r="BZ197" s="9"/>
      <c r="CA197" s="9"/>
      <c r="CB197" s="9"/>
      <c r="CC197" s="10">
        <f t="shared" si="20"/>
        <v>0</v>
      </c>
      <c r="CD197" s="12"/>
      <c r="CE197" s="12"/>
      <c r="CF197" s="11"/>
      <c r="CG197" s="9"/>
      <c r="CH197" s="9"/>
      <c r="CI197" s="9">
        <f ca="1">IFERROR(IF(COUNTA(CH$56:CH197)=CH$54,CH197,FORECAST(CB197,OFFSET(CK$56:CK$254,MATCH(CB197,CJ$56:CJ$254,1)-1,0,2), OFFSET(CJ$56:CJ$254,MATCH(CB197,CJ$56:CJ$254,1)-1,0,2))),"")</f>
        <v>0</v>
      </c>
      <c r="CJ197" s="9" t="str">
        <f t="array" ref="CJ197">IFERROR(INDEX(CB$56:CB$1054,SMALL(IF(ISNUMBER(CH$56:CH$1054),ROW(CB$1:CB$999),""),ROW(CB142))),"")</f>
        <v/>
      </c>
      <c r="CK197" s="9" t="str">
        <f t="array" ref="CK197">IFERROR(INDEX(CH$56:CH$1054,SMALL(IF(ISNUMBER(CH$56:CH$1054),ROW(CH$1:CH$999),""),ROW(CH142))),"")</f>
        <v/>
      </c>
      <c r="CL197" s="9"/>
      <c r="CM197" s="9"/>
      <c r="CN197" s="9"/>
      <c r="CO197" s="9"/>
      <c r="CP197" s="9"/>
      <c r="CQ197" s="9"/>
      <c r="CR197" s="87"/>
      <c r="CS197" s="9"/>
      <c r="CT197" s="9"/>
      <c r="CU197" s="9"/>
      <c r="CV197" s="10">
        <f t="shared" si="21"/>
        <v>0</v>
      </c>
      <c r="CW197" s="12"/>
      <c r="CX197" s="12"/>
      <c r="CY197" s="11"/>
      <c r="CZ197" s="9"/>
      <c r="DA197" s="9"/>
      <c r="DB197" s="9">
        <f ca="1">IFERROR(IF(COUNTA(DA$56:DA197)=DA$54,DA197,FORECAST(CU197,OFFSET(DD$56:DD$254,MATCH(CU197,DC$56:DC$254,1)-1,0,2), OFFSET(DC$56:DC$254,MATCH(CU197,DC$56:DC$254,1)-1,0,2))),"")</f>
        <v>0</v>
      </c>
      <c r="DC197" s="9" t="str">
        <f t="array" ref="DC197">IFERROR(INDEX(CU$56:CU$1054,SMALL(IF(ISNUMBER(DA$56:DA$1054),ROW(CU$1:CU$999),""),ROW(CU142))),"")</f>
        <v/>
      </c>
      <c r="DD197" s="9" t="str">
        <f t="array" ref="DD197">IFERROR(INDEX(DA$56:DA$1054,SMALL(IF(ISNUMBER(DA$56:DA$1054),ROW(DA$1:DA$999),""),ROW(DA142))),"")</f>
        <v/>
      </c>
      <c r="DE197" s="9"/>
      <c r="DF197" s="9"/>
      <c r="DG197" s="9"/>
      <c r="DH197" s="9"/>
      <c r="DI197" s="9"/>
      <c r="DJ197" s="9"/>
      <c r="DK197" s="87"/>
      <c r="DL197" s="9"/>
      <c r="DM197" s="9"/>
      <c r="DN197" s="9"/>
      <c r="DO197" s="10">
        <f t="shared" si="22"/>
        <v>0</v>
      </c>
      <c r="DP197" s="12"/>
      <c r="DQ197" s="12"/>
      <c r="DR197" s="11"/>
      <c r="DS197" s="9"/>
      <c r="DT197" s="9"/>
      <c r="DU197" s="9">
        <f ca="1">IFERROR(IF(COUNTA(DT$56:DT197)=DT$54,DT197,FORECAST(DN197,OFFSET(DW$56:DW$254,MATCH(DN197,DV$56:DV$254,1)-1,0,2), OFFSET(DV$56:DV$254,MATCH(DN197,DV$56:DV$254,1)-1,0,2))),"")</f>
        <v>0</v>
      </c>
      <c r="DV197" s="9" t="str">
        <f t="array" ref="DV197">IFERROR(INDEX(DN$56:DN$1054,SMALL(IF(ISNUMBER(DT$56:DT$1054),ROW(DN$1:DN$999),""),ROW(DN142))),"")</f>
        <v/>
      </c>
      <c r="DW197" s="9" t="str">
        <f t="array" ref="DW197">IFERROR(INDEX(DT$56:DT$1054,SMALL(IF(ISNUMBER(DT$56:DT$1054),ROW(DT$1:DT$999),""),ROW(DT142))),"")</f>
        <v/>
      </c>
      <c r="DX197" s="9"/>
      <c r="DY197" s="9"/>
      <c r="DZ197" s="9"/>
      <c r="EA197" s="9"/>
      <c r="EB197" s="9"/>
      <c r="EC197" s="9"/>
      <c r="ED197" s="87"/>
      <c r="EE197" s="9"/>
      <c r="EF197" s="9"/>
      <c r="EG197" s="9"/>
      <c r="EH197" s="10">
        <f t="shared" si="23"/>
        <v>0</v>
      </c>
      <c r="EI197" s="12"/>
      <c r="EJ197" s="12"/>
      <c r="EK197" s="11"/>
      <c r="EL197" s="9"/>
      <c r="EM197" s="9"/>
      <c r="EN197" s="9">
        <f ca="1">IFERROR(IF(COUNTA(EM$56:EM197)=EM$54,EM197,FORECAST(EG197,OFFSET(EP$56:EP$254,MATCH(EG197,EO$56:EO$254,1)-1,0,2), OFFSET(EO$56:EO$254,MATCH(EG197,EO$56:EO$254,1)-1,0,2))),"")</f>
        <v>0</v>
      </c>
      <c r="EO197" s="9" t="str">
        <f t="array" ref="EO197">IFERROR(INDEX(EG$56:EG$1054,SMALL(IF(ISNUMBER(EM$56:EM$1054),ROW(EG$1:EG$999),""),ROW(EG142))),"")</f>
        <v/>
      </c>
      <c r="EP197" s="9" t="str">
        <f t="array" ref="EP197">IFERROR(INDEX(EM$56:EM$1054,SMALL(IF(ISNUMBER(EM$56:EM$1054),ROW(EM$1:EM$999),""),ROW(EM142))),"")</f>
        <v/>
      </c>
      <c r="EQ197" s="9"/>
      <c r="ER197" s="9"/>
      <c r="ES197" s="9"/>
      <c r="ET197" s="9"/>
      <c r="EU197" s="9"/>
      <c r="EV197" s="9"/>
    </row>
    <row r="198" spans="1:152" x14ac:dyDescent="0.25">
      <c r="A198" s="8"/>
      <c r="B198" s="9"/>
      <c r="C198" s="9"/>
      <c r="D198" s="9"/>
      <c r="E198" s="10">
        <f t="shared" si="16"/>
        <v>0</v>
      </c>
      <c r="F198" s="12"/>
      <c r="G198" s="12"/>
      <c r="H198" s="11"/>
      <c r="I198" s="9"/>
      <c r="J198" s="9"/>
      <c r="K198" s="9">
        <f ca="1">IFERROR(IF(COUNTA(J$56:J198)=J$54,J198,FORECAST(D198,OFFSET(M$56:M$254,MATCH(D198,L$56:L$254,1)-1,0,2), OFFSET(L$56:L$254,MATCH(D198,L$56:L$254,1)-1,0,2))),"")</f>
        <v>0</v>
      </c>
      <c r="L198" s="9" t="str">
        <f t="array" ref="L198">IFERROR(INDEX(D$56:D$1054,SMALL(IF(ISNUMBER(J$56:J$1054),ROW(D$1:D$999),""),ROW(D143))),"")</f>
        <v/>
      </c>
      <c r="M198" s="9" t="str">
        <f t="array" ref="M198">IFERROR(INDEX(J$56:J$1054,SMALL(IF(ISNUMBER(J$56:J$1054),ROW(J$1:J$999),""),ROW(J143))),"")</f>
        <v/>
      </c>
      <c r="N198" s="9"/>
      <c r="O198" s="9"/>
      <c r="P198" s="9"/>
      <c r="Q198" s="9"/>
      <c r="R198" s="9"/>
      <c r="S198" s="9"/>
      <c r="T198" s="87"/>
      <c r="U198" s="9"/>
      <c r="V198" s="9"/>
      <c r="W198" s="9"/>
      <c r="X198" s="10">
        <f t="shared" si="17"/>
        <v>0</v>
      </c>
      <c r="Y198" s="12"/>
      <c r="Z198" s="12"/>
      <c r="AA198" s="11"/>
      <c r="AB198" s="9"/>
      <c r="AC198" s="9"/>
      <c r="AD198" s="9">
        <f ca="1">IFERROR(IF(COUNTA(AC$56:AC198)=AC$54,AC198,FORECAST(W198,OFFSET(AF$56:AF$254,MATCH(W198,AE$56:AE$254,1)-1,0,2), OFFSET(AE$56:AE$254,MATCH(W198,AE$56:AE$254,1)-1,0,2))),"")</f>
        <v>0</v>
      </c>
      <c r="AE198" s="9" t="str">
        <f t="array" ref="AE198">IFERROR(INDEX(W$56:W$1054,SMALL(IF(ISNUMBER(AC$56:AC$1054),ROW(W$1:W$999),""),ROW(W143))),"")</f>
        <v/>
      </c>
      <c r="AF198" s="9" t="str">
        <f t="array" ref="AF198">IFERROR(INDEX(AC$56:AC$1054,SMALL(IF(ISNUMBER(AC$56:AC$1054),ROW(AC$1:AC$999),""),ROW(AC143))),"")</f>
        <v/>
      </c>
      <c r="AG198" s="9"/>
      <c r="AH198" s="9"/>
      <c r="AI198" s="9"/>
      <c r="AJ198" s="9"/>
      <c r="AK198" s="9"/>
      <c r="AL198" s="9"/>
      <c r="AM198" s="87"/>
      <c r="AN198" s="9"/>
      <c r="AO198" s="9"/>
      <c r="AP198" s="9"/>
      <c r="AQ198" s="10">
        <f t="shared" si="18"/>
        <v>0</v>
      </c>
      <c r="AR198" s="12"/>
      <c r="AS198" s="12"/>
      <c r="AT198" s="11"/>
      <c r="AU198" s="9"/>
      <c r="AV198" s="9"/>
      <c r="AW198" s="9">
        <f ca="1">IFERROR(IF(COUNTA(AV$56:AV198)=AV$54,AV198,FORECAST(AP198,OFFSET(AY$56:AY$254,MATCH(AP198,AX$56:AX$254,1)-1,0,2), OFFSET(AX$56:AX$254,MATCH(AP198,AX$56:AX$254,1)-1,0,2))),"")</f>
        <v>0</v>
      </c>
      <c r="AX198" s="9" t="str">
        <f t="array" ref="AX198">IFERROR(INDEX(AP$56:AP$1054,SMALL(IF(ISNUMBER(AV$56:AV$1054),ROW(AP$1:AP$999),""),ROW(AP143))),"")</f>
        <v/>
      </c>
      <c r="AY198" s="9" t="str">
        <f t="array" ref="AY198">IFERROR(INDEX(AV$56:AV$1054,SMALL(IF(ISNUMBER(AV$56:AV$1054),ROW(AV$1:AV$999),""),ROW(AV143))),"")</f>
        <v/>
      </c>
      <c r="AZ198" s="9"/>
      <c r="BA198" s="9"/>
      <c r="BB198" s="9"/>
      <c r="BC198" s="9"/>
      <c r="BD198" s="9"/>
      <c r="BE198" s="9"/>
      <c r="BF198" s="87"/>
      <c r="BG198" s="9"/>
      <c r="BH198" s="9"/>
      <c r="BI198" s="9"/>
      <c r="BJ198" s="10">
        <f t="shared" si="19"/>
        <v>0</v>
      </c>
      <c r="BK198" s="12"/>
      <c r="BL198" s="12"/>
      <c r="BM198" s="11"/>
      <c r="BN198" s="9"/>
      <c r="BO198" s="9"/>
      <c r="BP198" s="9">
        <f ca="1">IFERROR(IF(COUNTA(BO$56:BO198)=BO$54,BO198,FORECAST(BI198,OFFSET(BR$56:BR$254,MATCH(BI198,BQ$56:BQ$254,1)-1,0,2), OFFSET(BQ$56:BQ$254,MATCH(BI198,BQ$56:BQ$254,1)-1,0,2))),"")</f>
        <v>0</v>
      </c>
      <c r="BQ198" s="9" t="str">
        <f t="array" ref="BQ198">IFERROR(INDEX(BI$56:BI$1054,SMALL(IF(ISNUMBER(BO$56:BO$1054),ROW(BI$1:BI$999),""),ROW(BI143))),"")</f>
        <v/>
      </c>
      <c r="BR198" s="9" t="str">
        <f t="array" ref="BR198">IFERROR(INDEX(BO$56:BO$1054,SMALL(IF(ISNUMBER(BO$56:BO$1054),ROW(BO$1:BO$999),""),ROW(BO143))),"")</f>
        <v/>
      </c>
      <c r="BS198" s="9"/>
      <c r="BT198" s="9"/>
      <c r="BU198" s="9"/>
      <c r="BV198" s="9"/>
      <c r="BW198" s="9"/>
      <c r="BX198" s="9"/>
      <c r="BY198" s="87"/>
      <c r="BZ198" s="9"/>
      <c r="CA198" s="9"/>
      <c r="CB198" s="9"/>
      <c r="CC198" s="10">
        <f t="shared" si="20"/>
        <v>0</v>
      </c>
      <c r="CD198" s="12"/>
      <c r="CE198" s="12"/>
      <c r="CF198" s="11"/>
      <c r="CG198" s="9"/>
      <c r="CH198" s="9"/>
      <c r="CI198" s="9">
        <f ca="1">IFERROR(IF(COUNTA(CH$56:CH198)=CH$54,CH198,FORECAST(CB198,OFFSET(CK$56:CK$254,MATCH(CB198,CJ$56:CJ$254,1)-1,0,2), OFFSET(CJ$56:CJ$254,MATCH(CB198,CJ$56:CJ$254,1)-1,0,2))),"")</f>
        <v>0</v>
      </c>
      <c r="CJ198" s="9" t="str">
        <f t="array" ref="CJ198">IFERROR(INDEX(CB$56:CB$1054,SMALL(IF(ISNUMBER(CH$56:CH$1054),ROW(CB$1:CB$999),""),ROW(CB143))),"")</f>
        <v/>
      </c>
      <c r="CK198" s="9" t="str">
        <f t="array" ref="CK198">IFERROR(INDEX(CH$56:CH$1054,SMALL(IF(ISNUMBER(CH$56:CH$1054),ROW(CH$1:CH$999),""),ROW(CH143))),"")</f>
        <v/>
      </c>
      <c r="CL198" s="9"/>
      <c r="CM198" s="9"/>
      <c r="CN198" s="9"/>
      <c r="CO198" s="9"/>
      <c r="CP198" s="9"/>
      <c r="CQ198" s="9"/>
      <c r="CR198" s="87"/>
      <c r="CS198" s="9"/>
      <c r="CT198" s="9"/>
      <c r="CU198" s="9"/>
      <c r="CV198" s="10">
        <f t="shared" si="21"/>
        <v>0</v>
      </c>
      <c r="CW198" s="12"/>
      <c r="CX198" s="12"/>
      <c r="CY198" s="11"/>
      <c r="CZ198" s="9"/>
      <c r="DA198" s="9"/>
      <c r="DB198" s="9">
        <f ca="1">IFERROR(IF(COUNTA(DA$56:DA198)=DA$54,DA198,FORECAST(CU198,OFFSET(DD$56:DD$254,MATCH(CU198,DC$56:DC$254,1)-1,0,2), OFFSET(DC$56:DC$254,MATCH(CU198,DC$56:DC$254,1)-1,0,2))),"")</f>
        <v>0</v>
      </c>
      <c r="DC198" s="9" t="str">
        <f t="array" ref="DC198">IFERROR(INDEX(CU$56:CU$1054,SMALL(IF(ISNUMBER(DA$56:DA$1054),ROW(CU$1:CU$999),""),ROW(CU143))),"")</f>
        <v/>
      </c>
      <c r="DD198" s="9" t="str">
        <f t="array" ref="DD198">IFERROR(INDEX(DA$56:DA$1054,SMALL(IF(ISNUMBER(DA$56:DA$1054),ROW(DA$1:DA$999),""),ROW(DA143))),"")</f>
        <v/>
      </c>
      <c r="DE198" s="9"/>
      <c r="DF198" s="9"/>
      <c r="DG198" s="9"/>
      <c r="DH198" s="9"/>
      <c r="DI198" s="9"/>
      <c r="DJ198" s="9"/>
      <c r="DK198" s="87"/>
      <c r="DL198" s="9"/>
      <c r="DM198" s="9"/>
      <c r="DN198" s="9"/>
      <c r="DO198" s="10">
        <f t="shared" si="22"/>
        <v>0</v>
      </c>
      <c r="DP198" s="12"/>
      <c r="DQ198" s="12"/>
      <c r="DR198" s="11"/>
      <c r="DS198" s="9"/>
      <c r="DT198" s="9"/>
      <c r="DU198" s="9">
        <f ca="1">IFERROR(IF(COUNTA(DT$56:DT198)=DT$54,DT198,FORECAST(DN198,OFFSET(DW$56:DW$254,MATCH(DN198,DV$56:DV$254,1)-1,0,2), OFFSET(DV$56:DV$254,MATCH(DN198,DV$56:DV$254,1)-1,0,2))),"")</f>
        <v>0</v>
      </c>
      <c r="DV198" s="9" t="str">
        <f t="array" ref="DV198">IFERROR(INDEX(DN$56:DN$1054,SMALL(IF(ISNUMBER(DT$56:DT$1054),ROW(DN$1:DN$999),""),ROW(DN143))),"")</f>
        <v/>
      </c>
      <c r="DW198" s="9" t="str">
        <f t="array" ref="DW198">IFERROR(INDEX(DT$56:DT$1054,SMALL(IF(ISNUMBER(DT$56:DT$1054),ROW(DT$1:DT$999),""),ROW(DT143))),"")</f>
        <v/>
      </c>
      <c r="DX198" s="9"/>
      <c r="DY198" s="9"/>
      <c r="DZ198" s="9"/>
      <c r="EA198" s="9"/>
      <c r="EB198" s="9"/>
      <c r="EC198" s="9"/>
      <c r="ED198" s="87"/>
      <c r="EE198" s="9"/>
      <c r="EF198" s="9"/>
      <c r="EG198" s="9"/>
      <c r="EH198" s="10">
        <f t="shared" si="23"/>
        <v>0</v>
      </c>
      <c r="EI198" s="12"/>
      <c r="EJ198" s="12"/>
      <c r="EK198" s="11"/>
      <c r="EL198" s="9"/>
      <c r="EM198" s="9"/>
      <c r="EN198" s="9">
        <f ca="1">IFERROR(IF(COUNTA(EM$56:EM198)=EM$54,EM198,FORECAST(EG198,OFFSET(EP$56:EP$254,MATCH(EG198,EO$56:EO$254,1)-1,0,2), OFFSET(EO$56:EO$254,MATCH(EG198,EO$56:EO$254,1)-1,0,2))),"")</f>
        <v>0</v>
      </c>
      <c r="EO198" s="9" t="str">
        <f t="array" ref="EO198">IFERROR(INDEX(EG$56:EG$1054,SMALL(IF(ISNUMBER(EM$56:EM$1054),ROW(EG$1:EG$999),""),ROW(EG143))),"")</f>
        <v/>
      </c>
      <c r="EP198" s="9" t="str">
        <f t="array" ref="EP198">IFERROR(INDEX(EM$56:EM$1054,SMALL(IF(ISNUMBER(EM$56:EM$1054),ROW(EM$1:EM$999),""),ROW(EM143))),"")</f>
        <v/>
      </c>
      <c r="EQ198" s="9"/>
      <c r="ER198" s="9"/>
      <c r="ES198" s="9"/>
      <c r="ET198" s="9"/>
      <c r="EU198" s="9"/>
      <c r="EV198" s="9"/>
    </row>
    <row r="199" spans="1:152" x14ac:dyDescent="0.25">
      <c r="A199" s="8"/>
      <c r="B199" s="9"/>
      <c r="C199" s="9"/>
      <c r="D199" s="9"/>
      <c r="E199" s="10">
        <f t="shared" si="16"/>
        <v>0</v>
      </c>
      <c r="F199" s="12"/>
      <c r="G199" s="12"/>
      <c r="H199" s="11"/>
      <c r="I199" s="9"/>
      <c r="J199" s="9"/>
      <c r="K199" s="9">
        <f ca="1">IFERROR(IF(COUNTA(J$56:J199)=J$54,J199,FORECAST(D199,OFFSET(M$56:M$254,MATCH(D199,L$56:L$254,1)-1,0,2), OFFSET(L$56:L$254,MATCH(D199,L$56:L$254,1)-1,0,2))),"")</f>
        <v>0</v>
      </c>
      <c r="L199" s="9" t="str">
        <f t="array" ref="L199">IFERROR(INDEX(D$56:D$1054,SMALL(IF(ISNUMBER(J$56:J$1054),ROW(D$1:D$999),""),ROW(D144))),"")</f>
        <v/>
      </c>
      <c r="M199" s="9" t="str">
        <f t="array" ref="M199">IFERROR(INDEX(J$56:J$1054,SMALL(IF(ISNUMBER(J$56:J$1054),ROW(J$1:J$999),""),ROW(J144))),"")</f>
        <v/>
      </c>
      <c r="N199" s="9"/>
      <c r="O199" s="9"/>
      <c r="P199" s="9"/>
      <c r="Q199" s="9"/>
      <c r="R199" s="9"/>
      <c r="S199" s="9"/>
      <c r="T199" s="87"/>
      <c r="U199" s="9"/>
      <c r="V199" s="9"/>
      <c r="W199" s="9"/>
      <c r="X199" s="10">
        <f t="shared" si="17"/>
        <v>0</v>
      </c>
      <c r="Y199" s="12"/>
      <c r="Z199" s="12"/>
      <c r="AA199" s="11"/>
      <c r="AB199" s="9"/>
      <c r="AC199" s="9"/>
      <c r="AD199" s="9">
        <f ca="1">IFERROR(IF(COUNTA(AC$56:AC199)=AC$54,AC199,FORECAST(W199,OFFSET(AF$56:AF$254,MATCH(W199,AE$56:AE$254,1)-1,0,2), OFFSET(AE$56:AE$254,MATCH(W199,AE$56:AE$254,1)-1,0,2))),"")</f>
        <v>0</v>
      </c>
      <c r="AE199" s="9" t="str">
        <f t="array" ref="AE199">IFERROR(INDEX(W$56:W$1054,SMALL(IF(ISNUMBER(AC$56:AC$1054),ROW(W$1:W$999),""),ROW(W144))),"")</f>
        <v/>
      </c>
      <c r="AF199" s="9" t="str">
        <f t="array" ref="AF199">IFERROR(INDEX(AC$56:AC$1054,SMALL(IF(ISNUMBER(AC$56:AC$1054),ROW(AC$1:AC$999),""),ROW(AC144))),"")</f>
        <v/>
      </c>
      <c r="AG199" s="9"/>
      <c r="AH199" s="9"/>
      <c r="AI199" s="9"/>
      <c r="AJ199" s="9"/>
      <c r="AK199" s="9"/>
      <c r="AL199" s="9"/>
      <c r="AM199" s="87"/>
      <c r="AN199" s="9"/>
      <c r="AO199" s="9"/>
      <c r="AP199" s="9"/>
      <c r="AQ199" s="10">
        <f t="shared" si="18"/>
        <v>0</v>
      </c>
      <c r="AR199" s="12"/>
      <c r="AS199" s="12"/>
      <c r="AT199" s="11"/>
      <c r="AU199" s="9"/>
      <c r="AV199" s="9"/>
      <c r="AW199" s="9">
        <f ca="1">IFERROR(IF(COUNTA(AV$56:AV199)=AV$54,AV199,FORECAST(AP199,OFFSET(AY$56:AY$254,MATCH(AP199,AX$56:AX$254,1)-1,0,2), OFFSET(AX$56:AX$254,MATCH(AP199,AX$56:AX$254,1)-1,0,2))),"")</f>
        <v>0</v>
      </c>
      <c r="AX199" s="9" t="str">
        <f t="array" ref="AX199">IFERROR(INDEX(AP$56:AP$1054,SMALL(IF(ISNUMBER(AV$56:AV$1054),ROW(AP$1:AP$999),""),ROW(AP144))),"")</f>
        <v/>
      </c>
      <c r="AY199" s="9" t="str">
        <f t="array" ref="AY199">IFERROR(INDEX(AV$56:AV$1054,SMALL(IF(ISNUMBER(AV$56:AV$1054),ROW(AV$1:AV$999),""),ROW(AV144))),"")</f>
        <v/>
      </c>
      <c r="AZ199" s="9"/>
      <c r="BA199" s="9"/>
      <c r="BB199" s="9"/>
      <c r="BC199" s="9"/>
      <c r="BD199" s="9"/>
      <c r="BE199" s="9"/>
      <c r="BF199" s="87"/>
      <c r="BG199" s="9"/>
      <c r="BH199" s="9"/>
      <c r="BI199" s="9"/>
      <c r="BJ199" s="10">
        <f t="shared" si="19"/>
        <v>0</v>
      </c>
      <c r="BK199" s="12"/>
      <c r="BL199" s="12"/>
      <c r="BM199" s="11"/>
      <c r="BN199" s="9"/>
      <c r="BO199" s="9"/>
      <c r="BP199" s="9">
        <f ca="1">IFERROR(IF(COUNTA(BO$56:BO199)=BO$54,BO199,FORECAST(BI199,OFFSET(BR$56:BR$254,MATCH(BI199,BQ$56:BQ$254,1)-1,0,2), OFFSET(BQ$56:BQ$254,MATCH(BI199,BQ$56:BQ$254,1)-1,0,2))),"")</f>
        <v>0</v>
      </c>
      <c r="BQ199" s="9" t="str">
        <f t="array" ref="BQ199">IFERROR(INDEX(BI$56:BI$1054,SMALL(IF(ISNUMBER(BO$56:BO$1054),ROW(BI$1:BI$999),""),ROW(BI144))),"")</f>
        <v/>
      </c>
      <c r="BR199" s="9" t="str">
        <f t="array" ref="BR199">IFERROR(INDEX(BO$56:BO$1054,SMALL(IF(ISNUMBER(BO$56:BO$1054),ROW(BO$1:BO$999),""),ROW(BO144))),"")</f>
        <v/>
      </c>
      <c r="BS199" s="9"/>
      <c r="BT199" s="9"/>
      <c r="BU199" s="9"/>
      <c r="BV199" s="9"/>
      <c r="BW199" s="9"/>
      <c r="BX199" s="9"/>
      <c r="BY199" s="87"/>
      <c r="BZ199" s="9"/>
      <c r="CA199" s="9"/>
      <c r="CB199" s="9"/>
      <c r="CC199" s="10">
        <f t="shared" si="20"/>
        <v>0</v>
      </c>
      <c r="CD199" s="12"/>
      <c r="CE199" s="12"/>
      <c r="CF199" s="11"/>
      <c r="CG199" s="9"/>
      <c r="CH199" s="9"/>
      <c r="CI199" s="9">
        <f ca="1">IFERROR(IF(COUNTA(CH$56:CH199)=CH$54,CH199,FORECAST(CB199,OFFSET(CK$56:CK$254,MATCH(CB199,CJ$56:CJ$254,1)-1,0,2), OFFSET(CJ$56:CJ$254,MATCH(CB199,CJ$56:CJ$254,1)-1,0,2))),"")</f>
        <v>0</v>
      </c>
      <c r="CJ199" s="9" t="str">
        <f t="array" ref="CJ199">IFERROR(INDEX(CB$56:CB$1054,SMALL(IF(ISNUMBER(CH$56:CH$1054),ROW(CB$1:CB$999),""),ROW(CB144))),"")</f>
        <v/>
      </c>
      <c r="CK199" s="9" t="str">
        <f t="array" ref="CK199">IFERROR(INDEX(CH$56:CH$1054,SMALL(IF(ISNUMBER(CH$56:CH$1054),ROW(CH$1:CH$999),""),ROW(CH144))),"")</f>
        <v/>
      </c>
      <c r="CL199" s="9"/>
      <c r="CM199" s="9"/>
      <c r="CN199" s="9"/>
      <c r="CO199" s="9"/>
      <c r="CP199" s="9"/>
      <c r="CQ199" s="9"/>
      <c r="CR199" s="87"/>
      <c r="CS199" s="9"/>
      <c r="CT199" s="9"/>
      <c r="CU199" s="9"/>
      <c r="CV199" s="10">
        <f t="shared" si="21"/>
        <v>0</v>
      </c>
      <c r="CW199" s="12"/>
      <c r="CX199" s="12"/>
      <c r="CY199" s="11"/>
      <c r="CZ199" s="9"/>
      <c r="DA199" s="9"/>
      <c r="DB199" s="9">
        <f ca="1">IFERROR(IF(COUNTA(DA$56:DA199)=DA$54,DA199,FORECAST(CU199,OFFSET(DD$56:DD$254,MATCH(CU199,DC$56:DC$254,1)-1,0,2), OFFSET(DC$56:DC$254,MATCH(CU199,DC$56:DC$254,1)-1,0,2))),"")</f>
        <v>0</v>
      </c>
      <c r="DC199" s="9" t="str">
        <f t="array" ref="DC199">IFERROR(INDEX(CU$56:CU$1054,SMALL(IF(ISNUMBER(DA$56:DA$1054),ROW(CU$1:CU$999),""),ROW(CU144))),"")</f>
        <v/>
      </c>
      <c r="DD199" s="9" t="str">
        <f t="array" ref="DD199">IFERROR(INDEX(DA$56:DA$1054,SMALL(IF(ISNUMBER(DA$56:DA$1054),ROW(DA$1:DA$999),""),ROW(DA144))),"")</f>
        <v/>
      </c>
      <c r="DE199" s="9"/>
      <c r="DF199" s="9"/>
      <c r="DG199" s="9"/>
      <c r="DH199" s="9"/>
      <c r="DI199" s="9"/>
      <c r="DJ199" s="9"/>
      <c r="DK199" s="87"/>
      <c r="DL199" s="9"/>
      <c r="DM199" s="9"/>
      <c r="DN199" s="9"/>
      <c r="DO199" s="10">
        <f t="shared" si="22"/>
        <v>0</v>
      </c>
      <c r="DP199" s="12"/>
      <c r="DQ199" s="12"/>
      <c r="DR199" s="11"/>
      <c r="DS199" s="9"/>
      <c r="DT199" s="9"/>
      <c r="DU199" s="9">
        <f ca="1">IFERROR(IF(COUNTA(DT$56:DT199)=DT$54,DT199,FORECAST(DN199,OFFSET(DW$56:DW$254,MATCH(DN199,DV$56:DV$254,1)-1,0,2), OFFSET(DV$56:DV$254,MATCH(DN199,DV$56:DV$254,1)-1,0,2))),"")</f>
        <v>0</v>
      </c>
      <c r="DV199" s="9" t="str">
        <f t="array" ref="DV199">IFERROR(INDEX(DN$56:DN$1054,SMALL(IF(ISNUMBER(DT$56:DT$1054),ROW(DN$1:DN$999),""),ROW(DN144))),"")</f>
        <v/>
      </c>
      <c r="DW199" s="9" t="str">
        <f t="array" ref="DW199">IFERROR(INDEX(DT$56:DT$1054,SMALL(IF(ISNUMBER(DT$56:DT$1054),ROW(DT$1:DT$999),""),ROW(DT144))),"")</f>
        <v/>
      </c>
      <c r="DX199" s="9"/>
      <c r="DY199" s="9"/>
      <c r="DZ199" s="9"/>
      <c r="EA199" s="9"/>
      <c r="EB199" s="9"/>
      <c r="EC199" s="9"/>
      <c r="ED199" s="87"/>
      <c r="EE199" s="9"/>
      <c r="EF199" s="9"/>
      <c r="EG199" s="9"/>
      <c r="EH199" s="10">
        <f t="shared" si="23"/>
        <v>0</v>
      </c>
      <c r="EI199" s="12"/>
      <c r="EJ199" s="12"/>
      <c r="EK199" s="11"/>
      <c r="EL199" s="9"/>
      <c r="EM199" s="9"/>
      <c r="EN199" s="9">
        <f ca="1">IFERROR(IF(COUNTA(EM$56:EM199)=EM$54,EM199,FORECAST(EG199,OFFSET(EP$56:EP$254,MATCH(EG199,EO$56:EO$254,1)-1,0,2), OFFSET(EO$56:EO$254,MATCH(EG199,EO$56:EO$254,1)-1,0,2))),"")</f>
        <v>0</v>
      </c>
      <c r="EO199" s="9" t="str">
        <f t="array" ref="EO199">IFERROR(INDEX(EG$56:EG$1054,SMALL(IF(ISNUMBER(EM$56:EM$1054),ROW(EG$1:EG$999),""),ROW(EG144))),"")</f>
        <v/>
      </c>
      <c r="EP199" s="9" t="str">
        <f t="array" ref="EP199">IFERROR(INDEX(EM$56:EM$1054,SMALL(IF(ISNUMBER(EM$56:EM$1054),ROW(EM$1:EM$999),""),ROW(EM144))),"")</f>
        <v/>
      </c>
      <c r="EQ199" s="9"/>
      <c r="ER199" s="9"/>
      <c r="ES199" s="9"/>
      <c r="ET199" s="9"/>
      <c r="EU199" s="9"/>
      <c r="EV199" s="9"/>
    </row>
    <row r="200" spans="1:152" x14ac:dyDescent="0.25">
      <c r="A200" s="8"/>
      <c r="B200" s="9"/>
      <c r="C200" s="9"/>
      <c r="D200" s="9"/>
      <c r="E200" s="10">
        <f t="shared" si="16"/>
        <v>0</v>
      </c>
      <c r="F200" s="12"/>
      <c r="G200" s="12"/>
      <c r="H200" s="11"/>
      <c r="I200" s="9"/>
      <c r="J200" s="9"/>
      <c r="K200" s="9">
        <f ca="1">IFERROR(IF(COUNTA(J$56:J200)=J$54,J200,FORECAST(D200,OFFSET(M$56:M$254,MATCH(D200,L$56:L$254,1)-1,0,2), OFFSET(L$56:L$254,MATCH(D200,L$56:L$254,1)-1,0,2))),"")</f>
        <v>0</v>
      </c>
      <c r="L200" s="9" t="str">
        <f t="array" ref="L200">IFERROR(INDEX(D$56:D$1054,SMALL(IF(ISNUMBER(J$56:J$1054),ROW(D$1:D$999),""),ROW(D145))),"")</f>
        <v/>
      </c>
      <c r="M200" s="9" t="str">
        <f t="array" ref="M200">IFERROR(INDEX(J$56:J$1054,SMALL(IF(ISNUMBER(J$56:J$1054),ROW(J$1:J$999),""),ROW(J145))),"")</f>
        <v/>
      </c>
      <c r="N200" s="9"/>
      <c r="O200" s="9"/>
      <c r="P200" s="9"/>
      <c r="Q200" s="9"/>
      <c r="R200" s="9"/>
      <c r="S200" s="9"/>
      <c r="T200" s="87"/>
      <c r="U200" s="9"/>
      <c r="V200" s="9"/>
      <c r="W200" s="9"/>
      <c r="X200" s="10">
        <f t="shared" si="17"/>
        <v>0</v>
      </c>
      <c r="Y200" s="12"/>
      <c r="Z200" s="12"/>
      <c r="AA200" s="11"/>
      <c r="AB200" s="9"/>
      <c r="AC200" s="9"/>
      <c r="AD200" s="9">
        <f ca="1">IFERROR(IF(COUNTA(AC$56:AC200)=AC$54,AC200,FORECAST(W200,OFFSET(AF$56:AF$254,MATCH(W200,AE$56:AE$254,1)-1,0,2), OFFSET(AE$56:AE$254,MATCH(W200,AE$56:AE$254,1)-1,0,2))),"")</f>
        <v>0</v>
      </c>
      <c r="AE200" s="9" t="str">
        <f t="array" ref="AE200">IFERROR(INDEX(W$56:W$1054,SMALL(IF(ISNUMBER(AC$56:AC$1054),ROW(W$1:W$999),""),ROW(W145))),"")</f>
        <v/>
      </c>
      <c r="AF200" s="9" t="str">
        <f t="array" ref="AF200">IFERROR(INDEX(AC$56:AC$1054,SMALL(IF(ISNUMBER(AC$56:AC$1054),ROW(AC$1:AC$999),""),ROW(AC145))),"")</f>
        <v/>
      </c>
      <c r="AG200" s="9"/>
      <c r="AH200" s="9"/>
      <c r="AI200" s="9"/>
      <c r="AJ200" s="9"/>
      <c r="AK200" s="9"/>
      <c r="AL200" s="9"/>
      <c r="AM200" s="87"/>
      <c r="AN200" s="9"/>
      <c r="AO200" s="9"/>
      <c r="AP200" s="9"/>
      <c r="AQ200" s="10">
        <f t="shared" si="18"/>
        <v>0</v>
      </c>
      <c r="AR200" s="12"/>
      <c r="AS200" s="12"/>
      <c r="AT200" s="11"/>
      <c r="AU200" s="9"/>
      <c r="AV200" s="9"/>
      <c r="AW200" s="9">
        <f ca="1">IFERROR(IF(COUNTA(AV$56:AV200)=AV$54,AV200,FORECAST(AP200,OFFSET(AY$56:AY$254,MATCH(AP200,AX$56:AX$254,1)-1,0,2), OFFSET(AX$56:AX$254,MATCH(AP200,AX$56:AX$254,1)-1,0,2))),"")</f>
        <v>0</v>
      </c>
      <c r="AX200" s="9" t="str">
        <f t="array" ref="AX200">IFERROR(INDEX(AP$56:AP$1054,SMALL(IF(ISNUMBER(AV$56:AV$1054),ROW(AP$1:AP$999),""),ROW(AP145))),"")</f>
        <v/>
      </c>
      <c r="AY200" s="9" t="str">
        <f t="array" ref="AY200">IFERROR(INDEX(AV$56:AV$1054,SMALL(IF(ISNUMBER(AV$56:AV$1054),ROW(AV$1:AV$999),""),ROW(AV145))),"")</f>
        <v/>
      </c>
      <c r="AZ200" s="9"/>
      <c r="BA200" s="9"/>
      <c r="BB200" s="9"/>
      <c r="BC200" s="9"/>
      <c r="BD200" s="9"/>
      <c r="BE200" s="9"/>
      <c r="BF200" s="87"/>
      <c r="BG200" s="9"/>
      <c r="BH200" s="9"/>
      <c r="BI200" s="9"/>
      <c r="BJ200" s="10">
        <f t="shared" si="19"/>
        <v>0</v>
      </c>
      <c r="BK200" s="12"/>
      <c r="BL200" s="12"/>
      <c r="BM200" s="11"/>
      <c r="BN200" s="9"/>
      <c r="BO200" s="9"/>
      <c r="BP200" s="9">
        <f ca="1">IFERROR(IF(COUNTA(BO$56:BO200)=BO$54,BO200,FORECAST(BI200,OFFSET(BR$56:BR$254,MATCH(BI200,BQ$56:BQ$254,1)-1,0,2), OFFSET(BQ$56:BQ$254,MATCH(BI200,BQ$56:BQ$254,1)-1,0,2))),"")</f>
        <v>0</v>
      </c>
      <c r="BQ200" s="9" t="str">
        <f t="array" ref="BQ200">IFERROR(INDEX(BI$56:BI$1054,SMALL(IF(ISNUMBER(BO$56:BO$1054),ROW(BI$1:BI$999),""),ROW(BI145))),"")</f>
        <v/>
      </c>
      <c r="BR200" s="9" t="str">
        <f t="array" ref="BR200">IFERROR(INDEX(BO$56:BO$1054,SMALL(IF(ISNUMBER(BO$56:BO$1054),ROW(BO$1:BO$999),""),ROW(BO145))),"")</f>
        <v/>
      </c>
      <c r="BS200" s="9"/>
      <c r="BT200" s="9"/>
      <c r="BU200" s="9"/>
      <c r="BV200" s="9"/>
      <c r="BW200" s="9"/>
      <c r="BX200" s="9"/>
      <c r="BY200" s="87"/>
      <c r="BZ200" s="9"/>
      <c r="CA200" s="9"/>
      <c r="CB200" s="9"/>
      <c r="CC200" s="10">
        <f t="shared" si="20"/>
        <v>0</v>
      </c>
      <c r="CD200" s="12"/>
      <c r="CE200" s="12"/>
      <c r="CF200" s="11"/>
      <c r="CG200" s="9"/>
      <c r="CH200" s="9"/>
      <c r="CI200" s="9">
        <f ca="1">IFERROR(IF(COUNTA(CH$56:CH200)=CH$54,CH200,FORECAST(CB200,OFFSET(CK$56:CK$254,MATCH(CB200,CJ$56:CJ$254,1)-1,0,2), OFFSET(CJ$56:CJ$254,MATCH(CB200,CJ$56:CJ$254,1)-1,0,2))),"")</f>
        <v>0</v>
      </c>
      <c r="CJ200" s="9" t="str">
        <f t="array" ref="CJ200">IFERROR(INDEX(CB$56:CB$1054,SMALL(IF(ISNUMBER(CH$56:CH$1054),ROW(CB$1:CB$999),""),ROW(CB145))),"")</f>
        <v/>
      </c>
      <c r="CK200" s="9" t="str">
        <f t="array" ref="CK200">IFERROR(INDEX(CH$56:CH$1054,SMALL(IF(ISNUMBER(CH$56:CH$1054),ROW(CH$1:CH$999),""),ROW(CH145))),"")</f>
        <v/>
      </c>
      <c r="CL200" s="9"/>
      <c r="CM200" s="9"/>
      <c r="CN200" s="9"/>
      <c r="CO200" s="9"/>
      <c r="CP200" s="9"/>
      <c r="CQ200" s="9"/>
      <c r="CR200" s="87"/>
      <c r="CS200" s="9"/>
      <c r="CT200" s="9"/>
      <c r="CU200" s="9"/>
      <c r="CV200" s="10">
        <f t="shared" si="21"/>
        <v>0</v>
      </c>
      <c r="CW200" s="12"/>
      <c r="CX200" s="12"/>
      <c r="CY200" s="11"/>
      <c r="CZ200" s="9"/>
      <c r="DA200" s="9"/>
      <c r="DB200" s="9">
        <f ca="1">IFERROR(IF(COUNTA(DA$56:DA200)=DA$54,DA200,FORECAST(CU200,OFFSET(DD$56:DD$254,MATCH(CU200,DC$56:DC$254,1)-1,0,2), OFFSET(DC$56:DC$254,MATCH(CU200,DC$56:DC$254,1)-1,0,2))),"")</f>
        <v>0</v>
      </c>
      <c r="DC200" s="9" t="str">
        <f t="array" ref="DC200">IFERROR(INDEX(CU$56:CU$1054,SMALL(IF(ISNUMBER(DA$56:DA$1054),ROW(CU$1:CU$999),""),ROW(CU145))),"")</f>
        <v/>
      </c>
      <c r="DD200" s="9" t="str">
        <f t="array" ref="DD200">IFERROR(INDEX(DA$56:DA$1054,SMALL(IF(ISNUMBER(DA$56:DA$1054),ROW(DA$1:DA$999),""),ROW(DA145))),"")</f>
        <v/>
      </c>
      <c r="DE200" s="9"/>
      <c r="DF200" s="9"/>
      <c r="DG200" s="9"/>
      <c r="DH200" s="9"/>
      <c r="DI200" s="9"/>
      <c r="DJ200" s="9"/>
      <c r="DK200" s="87"/>
      <c r="DL200" s="9"/>
      <c r="DM200" s="9"/>
      <c r="DN200" s="9"/>
      <c r="DO200" s="10">
        <f t="shared" si="22"/>
        <v>0</v>
      </c>
      <c r="DP200" s="12"/>
      <c r="DQ200" s="12"/>
      <c r="DR200" s="11"/>
      <c r="DS200" s="9"/>
      <c r="DT200" s="9"/>
      <c r="DU200" s="9">
        <f ca="1">IFERROR(IF(COUNTA(DT$56:DT200)=DT$54,DT200,FORECAST(DN200,OFFSET(DW$56:DW$254,MATCH(DN200,DV$56:DV$254,1)-1,0,2), OFFSET(DV$56:DV$254,MATCH(DN200,DV$56:DV$254,1)-1,0,2))),"")</f>
        <v>0</v>
      </c>
      <c r="DV200" s="9" t="str">
        <f t="array" ref="DV200">IFERROR(INDEX(DN$56:DN$1054,SMALL(IF(ISNUMBER(DT$56:DT$1054),ROW(DN$1:DN$999),""),ROW(DN145))),"")</f>
        <v/>
      </c>
      <c r="DW200" s="9" t="str">
        <f t="array" ref="DW200">IFERROR(INDEX(DT$56:DT$1054,SMALL(IF(ISNUMBER(DT$56:DT$1054),ROW(DT$1:DT$999),""),ROW(DT145))),"")</f>
        <v/>
      </c>
      <c r="DX200" s="9"/>
      <c r="DY200" s="9"/>
      <c r="DZ200" s="9"/>
      <c r="EA200" s="9"/>
      <c r="EB200" s="9"/>
      <c r="EC200" s="9"/>
      <c r="ED200" s="87"/>
      <c r="EE200" s="9"/>
      <c r="EF200" s="9"/>
      <c r="EG200" s="9"/>
      <c r="EH200" s="10">
        <f t="shared" si="23"/>
        <v>0</v>
      </c>
      <c r="EI200" s="12"/>
      <c r="EJ200" s="12"/>
      <c r="EK200" s="11"/>
      <c r="EL200" s="9"/>
      <c r="EM200" s="9"/>
      <c r="EN200" s="9">
        <f ca="1">IFERROR(IF(COUNTA(EM$56:EM200)=EM$54,EM200,FORECAST(EG200,OFFSET(EP$56:EP$254,MATCH(EG200,EO$56:EO$254,1)-1,0,2), OFFSET(EO$56:EO$254,MATCH(EG200,EO$56:EO$254,1)-1,0,2))),"")</f>
        <v>0</v>
      </c>
      <c r="EO200" s="9" t="str">
        <f t="array" ref="EO200">IFERROR(INDEX(EG$56:EG$1054,SMALL(IF(ISNUMBER(EM$56:EM$1054),ROW(EG$1:EG$999),""),ROW(EG145))),"")</f>
        <v/>
      </c>
      <c r="EP200" s="9" t="str">
        <f t="array" ref="EP200">IFERROR(INDEX(EM$56:EM$1054,SMALL(IF(ISNUMBER(EM$56:EM$1054),ROW(EM$1:EM$999),""),ROW(EM145))),"")</f>
        <v/>
      </c>
      <c r="EQ200" s="9"/>
      <c r="ER200" s="9"/>
      <c r="ES200" s="9"/>
      <c r="ET200" s="9"/>
      <c r="EU200" s="9"/>
      <c r="EV200" s="9"/>
    </row>
    <row r="201" spans="1:152" x14ac:dyDescent="0.25">
      <c r="A201" s="8"/>
      <c r="B201" s="9"/>
      <c r="C201" s="9"/>
      <c r="D201" s="9"/>
      <c r="E201" s="10">
        <f t="shared" si="16"/>
        <v>0</v>
      </c>
      <c r="F201" s="12"/>
      <c r="G201" s="12"/>
      <c r="H201" s="11"/>
      <c r="I201" s="9"/>
      <c r="J201" s="9"/>
      <c r="K201" s="9">
        <f ca="1">IFERROR(IF(COUNTA(J$56:J201)=J$54,J201,FORECAST(D201,OFFSET(M$56:M$254,MATCH(D201,L$56:L$254,1)-1,0,2), OFFSET(L$56:L$254,MATCH(D201,L$56:L$254,1)-1,0,2))),"")</f>
        <v>0</v>
      </c>
      <c r="L201" s="9" t="str">
        <f t="array" ref="L201">IFERROR(INDEX(D$56:D$1054,SMALL(IF(ISNUMBER(J$56:J$1054),ROW(D$1:D$999),""),ROW(D146))),"")</f>
        <v/>
      </c>
      <c r="M201" s="9" t="str">
        <f t="array" ref="M201">IFERROR(INDEX(J$56:J$1054,SMALL(IF(ISNUMBER(J$56:J$1054),ROW(J$1:J$999),""),ROW(J146))),"")</f>
        <v/>
      </c>
      <c r="N201" s="9"/>
      <c r="O201" s="9"/>
      <c r="P201" s="9"/>
      <c r="Q201" s="9"/>
      <c r="R201" s="9"/>
      <c r="S201" s="9"/>
      <c r="T201" s="87"/>
      <c r="U201" s="9"/>
      <c r="V201" s="9"/>
      <c r="W201" s="9"/>
      <c r="X201" s="10">
        <f t="shared" si="17"/>
        <v>0</v>
      </c>
      <c r="Y201" s="12"/>
      <c r="Z201" s="12"/>
      <c r="AA201" s="11"/>
      <c r="AB201" s="9"/>
      <c r="AC201" s="9"/>
      <c r="AD201" s="9">
        <f ca="1">IFERROR(IF(COUNTA(AC$56:AC201)=AC$54,AC201,FORECAST(W201,OFFSET(AF$56:AF$254,MATCH(W201,AE$56:AE$254,1)-1,0,2), OFFSET(AE$56:AE$254,MATCH(W201,AE$56:AE$254,1)-1,0,2))),"")</f>
        <v>0</v>
      </c>
      <c r="AE201" s="9" t="str">
        <f t="array" ref="AE201">IFERROR(INDEX(W$56:W$1054,SMALL(IF(ISNUMBER(AC$56:AC$1054),ROW(W$1:W$999),""),ROW(W146))),"")</f>
        <v/>
      </c>
      <c r="AF201" s="9" t="str">
        <f t="array" ref="AF201">IFERROR(INDEX(AC$56:AC$1054,SMALL(IF(ISNUMBER(AC$56:AC$1054),ROW(AC$1:AC$999),""),ROW(AC146))),"")</f>
        <v/>
      </c>
      <c r="AG201" s="9"/>
      <c r="AH201" s="9"/>
      <c r="AI201" s="9"/>
      <c r="AJ201" s="9"/>
      <c r="AK201" s="9"/>
      <c r="AL201" s="9"/>
      <c r="AM201" s="87"/>
      <c r="AN201" s="9"/>
      <c r="AO201" s="9"/>
      <c r="AP201" s="9"/>
      <c r="AQ201" s="10">
        <f t="shared" si="18"/>
        <v>0</v>
      </c>
      <c r="AR201" s="12"/>
      <c r="AS201" s="12"/>
      <c r="AT201" s="11"/>
      <c r="AU201" s="9"/>
      <c r="AV201" s="9"/>
      <c r="AW201" s="9">
        <f ca="1">IFERROR(IF(COUNTA(AV$56:AV201)=AV$54,AV201,FORECAST(AP201,OFFSET(AY$56:AY$254,MATCH(AP201,AX$56:AX$254,1)-1,0,2), OFFSET(AX$56:AX$254,MATCH(AP201,AX$56:AX$254,1)-1,0,2))),"")</f>
        <v>0</v>
      </c>
      <c r="AX201" s="9" t="str">
        <f t="array" ref="AX201">IFERROR(INDEX(AP$56:AP$1054,SMALL(IF(ISNUMBER(AV$56:AV$1054),ROW(AP$1:AP$999),""),ROW(AP146))),"")</f>
        <v/>
      </c>
      <c r="AY201" s="9" t="str">
        <f t="array" ref="AY201">IFERROR(INDEX(AV$56:AV$1054,SMALL(IF(ISNUMBER(AV$56:AV$1054),ROW(AV$1:AV$999),""),ROW(AV146))),"")</f>
        <v/>
      </c>
      <c r="AZ201" s="9"/>
      <c r="BA201" s="9"/>
      <c r="BB201" s="9"/>
      <c r="BC201" s="9"/>
      <c r="BD201" s="9"/>
      <c r="BE201" s="9"/>
      <c r="BF201" s="87"/>
      <c r="BG201" s="9"/>
      <c r="BH201" s="9"/>
      <c r="BI201" s="9"/>
      <c r="BJ201" s="10">
        <f t="shared" si="19"/>
        <v>0</v>
      </c>
      <c r="BK201" s="12"/>
      <c r="BL201" s="12"/>
      <c r="BM201" s="11"/>
      <c r="BN201" s="9"/>
      <c r="BO201" s="9"/>
      <c r="BP201" s="9">
        <f ca="1">IFERROR(IF(COUNTA(BO$56:BO201)=BO$54,BO201,FORECAST(BI201,OFFSET(BR$56:BR$254,MATCH(BI201,BQ$56:BQ$254,1)-1,0,2), OFFSET(BQ$56:BQ$254,MATCH(BI201,BQ$56:BQ$254,1)-1,0,2))),"")</f>
        <v>0</v>
      </c>
      <c r="BQ201" s="9" t="str">
        <f t="array" ref="BQ201">IFERROR(INDEX(BI$56:BI$1054,SMALL(IF(ISNUMBER(BO$56:BO$1054),ROW(BI$1:BI$999),""),ROW(BI146))),"")</f>
        <v/>
      </c>
      <c r="BR201" s="9" t="str">
        <f t="array" ref="BR201">IFERROR(INDEX(BO$56:BO$1054,SMALL(IF(ISNUMBER(BO$56:BO$1054),ROW(BO$1:BO$999),""),ROW(BO146))),"")</f>
        <v/>
      </c>
      <c r="BS201" s="9"/>
      <c r="BT201" s="9"/>
      <c r="BU201" s="9"/>
      <c r="BV201" s="9"/>
      <c r="BW201" s="9"/>
      <c r="BX201" s="9"/>
      <c r="BY201" s="87"/>
      <c r="BZ201" s="9"/>
      <c r="CA201" s="9"/>
      <c r="CB201" s="9"/>
      <c r="CC201" s="10">
        <f t="shared" si="20"/>
        <v>0</v>
      </c>
      <c r="CD201" s="12"/>
      <c r="CE201" s="12"/>
      <c r="CF201" s="11"/>
      <c r="CG201" s="9"/>
      <c r="CH201" s="9"/>
      <c r="CI201" s="9">
        <f ca="1">IFERROR(IF(COUNTA(CH$56:CH201)=CH$54,CH201,FORECAST(CB201,OFFSET(CK$56:CK$254,MATCH(CB201,CJ$56:CJ$254,1)-1,0,2), OFFSET(CJ$56:CJ$254,MATCH(CB201,CJ$56:CJ$254,1)-1,0,2))),"")</f>
        <v>0</v>
      </c>
      <c r="CJ201" s="9" t="str">
        <f t="array" ref="CJ201">IFERROR(INDEX(CB$56:CB$1054,SMALL(IF(ISNUMBER(CH$56:CH$1054),ROW(CB$1:CB$999),""),ROW(CB146))),"")</f>
        <v/>
      </c>
      <c r="CK201" s="9" t="str">
        <f t="array" ref="CK201">IFERROR(INDEX(CH$56:CH$1054,SMALL(IF(ISNUMBER(CH$56:CH$1054),ROW(CH$1:CH$999),""),ROW(CH146))),"")</f>
        <v/>
      </c>
      <c r="CL201" s="9"/>
      <c r="CM201" s="9"/>
      <c r="CN201" s="9"/>
      <c r="CO201" s="9"/>
      <c r="CP201" s="9"/>
      <c r="CQ201" s="9"/>
      <c r="CR201" s="87"/>
      <c r="CS201" s="9"/>
      <c r="CT201" s="9"/>
      <c r="CU201" s="9"/>
      <c r="CV201" s="10">
        <f t="shared" si="21"/>
        <v>0</v>
      </c>
      <c r="CW201" s="12"/>
      <c r="CX201" s="12"/>
      <c r="CY201" s="11"/>
      <c r="CZ201" s="9"/>
      <c r="DA201" s="9"/>
      <c r="DB201" s="9">
        <f ca="1">IFERROR(IF(COUNTA(DA$56:DA201)=DA$54,DA201,FORECAST(CU201,OFFSET(DD$56:DD$254,MATCH(CU201,DC$56:DC$254,1)-1,0,2), OFFSET(DC$56:DC$254,MATCH(CU201,DC$56:DC$254,1)-1,0,2))),"")</f>
        <v>0</v>
      </c>
      <c r="DC201" s="9" t="str">
        <f t="array" ref="DC201">IFERROR(INDEX(CU$56:CU$1054,SMALL(IF(ISNUMBER(DA$56:DA$1054),ROW(CU$1:CU$999),""),ROW(CU146))),"")</f>
        <v/>
      </c>
      <c r="DD201" s="9" t="str">
        <f t="array" ref="DD201">IFERROR(INDEX(DA$56:DA$1054,SMALL(IF(ISNUMBER(DA$56:DA$1054),ROW(DA$1:DA$999),""),ROW(DA146))),"")</f>
        <v/>
      </c>
      <c r="DE201" s="9"/>
      <c r="DF201" s="9"/>
      <c r="DG201" s="9"/>
      <c r="DH201" s="9"/>
      <c r="DI201" s="9"/>
      <c r="DJ201" s="9"/>
      <c r="DK201" s="87"/>
      <c r="DL201" s="9"/>
      <c r="DM201" s="9"/>
      <c r="DN201" s="9"/>
      <c r="DO201" s="10">
        <f t="shared" si="22"/>
        <v>0</v>
      </c>
      <c r="DP201" s="12"/>
      <c r="DQ201" s="12"/>
      <c r="DR201" s="11"/>
      <c r="DS201" s="9"/>
      <c r="DT201" s="9"/>
      <c r="DU201" s="9">
        <f ca="1">IFERROR(IF(COUNTA(DT$56:DT201)=DT$54,DT201,FORECAST(DN201,OFFSET(DW$56:DW$254,MATCH(DN201,DV$56:DV$254,1)-1,0,2), OFFSET(DV$56:DV$254,MATCH(DN201,DV$56:DV$254,1)-1,0,2))),"")</f>
        <v>0</v>
      </c>
      <c r="DV201" s="9" t="str">
        <f t="array" ref="DV201">IFERROR(INDEX(DN$56:DN$1054,SMALL(IF(ISNUMBER(DT$56:DT$1054),ROW(DN$1:DN$999),""),ROW(DN146))),"")</f>
        <v/>
      </c>
      <c r="DW201" s="9" t="str">
        <f t="array" ref="DW201">IFERROR(INDEX(DT$56:DT$1054,SMALL(IF(ISNUMBER(DT$56:DT$1054),ROW(DT$1:DT$999),""),ROW(DT146))),"")</f>
        <v/>
      </c>
      <c r="DX201" s="9"/>
      <c r="DY201" s="9"/>
      <c r="DZ201" s="9"/>
      <c r="EA201" s="9"/>
      <c r="EB201" s="9"/>
      <c r="EC201" s="9"/>
      <c r="ED201" s="87"/>
      <c r="EE201" s="9"/>
      <c r="EF201" s="9"/>
      <c r="EG201" s="9"/>
      <c r="EH201" s="10">
        <f t="shared" si="23"/>
        <v>0</v>
      </c>
      <c r="EI201" s="12"/>
      <c r="EJ201" s="12"/>
      <c r="EK201" s="11"/>
      <c r="EL201" s="9"/>
      <c r="EM201" s="9"/>
      <c r="EN201" s="9">
        <f ca="1">IFERROR(IF(COUNTA(EM$56:EM201)=EM$54,EM201,FORECAST(EG201,OFFSET(EP$56:EP$254,MATCH(EG201,EO$56:EO$254,1)-1,0,2), OFFSET(EO$56:EO$254,MATCH(EG201,EO$56:EO$254,1)-1,0,2))),"")</f>
        <v>0</v>
      </c>
      <c r="EO201" s="9" t="str">
        <f t="array" ref="EO201">IFERROR(INDEX(EG$56:EG$1054,SMALL(IF(ISNUMBER(EM$56:EM$1054),ROW(EG$1:EG$999),""),ROW(EG146))),"")</f>
        <v/>
      </c>
      <c r="EP201" s="9" t="str">
        <f t="array" ref="EP201">IFERROR(INDEX(EM$56:EM$1054,SMALL(IF(ISNUMBER(EM$56:EM$1054),ROW(EM$1:EM$999),""),ROW(EM146))),"")</f>
        <v/>
      </c>
      <c r="EQ201" s="9"/>
      <c r="ER201" s="9"/>
      <c r="ES201" s="9"/>
      <c r="ET201" s="9"/>
      <c r="EU201" s="9"/>
      <c r="EV201" s="9"/>
    </row>
    <row r="202" spans="1:152" x14ac:dyDescent="0.25">
      <c r="A202" s="8"/>
      <c r="B202" s="9"/>
      <c r="C202" s="9"/>
      <c r="D202" s="9"/>
      <c r="E202" s="10">
        <f t="shared" si="16"/>
        <v>0</v>
      </c>
      <c r="F202" s="12"/>
      <c r="G202" s="12"/>
      <c r="H202" s="11"/>
      <c r="I202" s="9"/>
      <c r="J202" s="9"/>
      <c r="K202" s="9">
        <f ca="1">IFERROR(IF(COUNTA(J$56:J202)=J$54,J202,FORECAST(D202,OFFSET(M$56:M$254,MATCH(D202,L$56:L$254,1)-1,0,2), OFFSET(L$56:L$254,MATCH(D202,L$56:L$254,1)-1,0,2))),"")</f>
        <v>0</v>
      </c>
      <c r="L202" s="9" t="str">
        <f t="array" ref="L202">IFERROR(INDEX(D$56:D$1054,SMALL(IF(ISNUMBER(J$56:J$1054),ROW(D$1:D$999),""),ROW(D147))),"")</f>
        <v/>
      </c>
      <c r="M202" s="9" t="str">
        <f t="array" ref="M202">IFERROR(INDEX(J$56:J$1054,SMALL(IF(ISNUMBER(J$56:J$1054),ROW(J$1:J$999),""),ROW(J147))),"")</f>
        <v/>
      </c>
      <c r="N202" s="9"/>
      <c r="O202" s="9"/>
      <c r="P202" s="9"/>
      <c r="Q202" s="9"/>
      <c r="R202" s="9"/>
      <c r="S202" s="9"/>
      <c r="T202" s="87"/>
      <c r="U202" s="9"/>
      <c r="V202" s="9"/>
      <c r="W202" s="9"/>
      <c r="X202" s="10">
        <f t="shared" si="17"/>
        <v>0</v>
      </c>
      <c r="Y202" s="12"/>
      <c r="Z202" s="12"/>
      <c r="AA202" s="11"/>
      <c r="AB202" s="9"/>
      <c r="AC202" s="9"/>
      <c r="AD202" s="9">
        <f ca="1">IFERROR(IF(COUNTA(AC$56:AC202)=AC$54,AC202,FORECAST(W202,OFFSET(AF$56:AF$254,MATCH(W202,AE$56:AE$254,1)-1,0,2), OFFSET(AE$56:AE$254,MATCH(W202,AE$56:AE$254,1)-1,0,2))),"")</f>
        <v>0</v>
      </c>
      <c r="AE202" s="9" t="str">
        <f t="array" ref="AE202">IFERROR(INDEX(W$56:W$1054,SMALL(IF(ISNUMBER(AC$56:AC$1054),ROW(W$1:W$999),""),ROW(W147))),"")</f>
        <v/>
      </c>
      <c r="AF202" s="9" t="str">
        <f t="array" ref="AF202">IFERROR(INDEX(AC$56:AC$1054,SMALL(IF(ISNUMBER(AC$56:AC$1054),ROW(AC$1:AC$999),""),ROW(AC147))),"")</f>
        <v/>
      </c>
      <c r="AG202" s="9"/>
      <c r="AH202" s="9"/>
      <c r="AI202" s="9"/>
      <c r="AJ202" s="9"/>
      <c r="AK202" s="9"/>
      <c r="AL202" s="9"/>
      <c r="AM202" s="87"/>
      <c r="AN202" s="9"/>
      <c r="AO202" s="9"/>
      <c r="AP202" s="9"/>
      <c r="AQ202" s="10">
        <f t="shared" si="18"/>
        <v>0</v>
      </c>
      <c r="AR202" s="12"/>
      <c r="AS202" s="12"/>
      <c r="AT202" s="11"/>
      <c r="AU202" s="9"/>
      <c r="AV202" s="9"/>
      <c r="AW202" s="9">
        <f ca="1">IFERROR(IF(COUNTA(AV$56:AV202)=AV$54,AV202,FORECAST(AP202,OFFSET(AY$56:AY$254,MATCH(AP202,AX$56:AX$254,1)-1,0,2), OFFSET(AX$56:AX$254,MATCH(AP202,AX$56:AX$254,1)-1,0,2))),"")</f>
        <v>0</v>
      </c>
      <c r="AX202" s="9" t="str">
        <f t="array" ref="AX202">IFERROR(INDEX(AP$56:AP$1054,SMALL(IF(ISNUMBER(AV$56:AV$1054),ROW(AP$1:AP$999),""),ROW(AP147))),"")</f>
        <v/>
      </c>
      <c r="AY202" s="9" t="str">
        <f t="array" ref="AY202">IFERROR(INDEX(AV$56:AV$1054,SMALL(IF(ISNUMBER(AV$56:AV$1054),ROW(AV$1:AV$999),""),ROW(AV147))),"")</f>
        <v/>
      </c>
      <c r="AZ202" s="9"/>
      <c r="BA202" s="9"/>
      <c r="BB202" s="9"/>
      <c r="BC202" s="9"/>
      <c r="BD202" s="9"/>
      <c r="BE202" s="9"/>
      <c r="BF202" s="87"/>
      <c r="BG202" s="9"/>
      <c r="BH202" s="9"/>
      <c r="BI202" s="9"/>
      <c r="BJ202" s="10">
        <f t="shared" si="19"/>
        <v>0</v>
      </c>
      <c r="BK202" s="12"/>
      <c r="BL202" s="12"/>
      <c r="BM202" s="11"/>
      <c r="BN202" s="9"/>
      <c r="BO202" s="9"/>
      <c r="BP202" s="9">
        <f ca="1">IFERROR(IF(COUNTA(BO$56:BO202)=BO$54,BO202,FORECAST(BI202,OFFSET(BR$56:BR$254,MATCH(BI202,BQ$56:BQ$254,1)-1,0,2), OFFSET(BQ$56:BQ$254,MATCH(BI202,BQ$56:BQ$254,1)-1,0,2))),"")</f>
        <v>0</v>
      </c>
      <c r="BQ202" s="9" t="str">
        <f t="array" ref="BQ202">IFERROR(INDEX(BI$56:BI$1054,SMALL(IF(ISNUMBER(BO$56:BO$1054),ROW(BI$1:BI$999),""),ROW(BI147))),"")</f>
        <v/>
      </c>
      <c r="BR202" s="9" t="str">
        <f t="array" ref="BR202">IFERROR(INDEX(BO$56:BO$1054,SMALL(IF(ISNUMBER(BO$56:BO$1054),ROW(BO$1:BO$999),""),ROW(BO147))),"")</f>
        <v/>
      </c>
      <c r="BS202" s="9"/>
      <c r="BT202" s="9"/>
      <c r="BU202" s="9"/>
      <c r="BV202" s="9"/>
      <c r="BW202" s="9"/>
      <c r="BX202" s="9"/>
      <c r="BY202" s="87"/>
      <c r="BZ202" s="9"/>
      <c r="CA202" s="9"/>
      <c r="CB202" s="9"/>
      <c r="CC202" s="10">
        <f t="shared" si="20"/>
        <v>0</v>
      </c>
      <c r="CD202" s="12"/>
      <c r="CE202" s="12"/>
      <c r="CF202" s="11"/>
      <c r="CG202" s="9"/>
      <c r="CH202" s="9"/>
      <c r="CI202" s="9">
        <f ca="1">IFERROR(IF(COUNTA(CH$56:CH202)=CH$54,CH202,FORECAST(CB202,OFFSET(CK$56:CK$254,MATCH(CB202,CJ$56:CJ$254,1)-1,0,2), OFFSET(CJ$56:CJ$254,MATCH(CB202,CJ$56:CJ$254,1)-1,0,2))),"")</f>
        <v>0</v>
      </c>
      <c r="CJ202" s="9" t="str">
        <f t="array" ref="CJ202">IFERROR(INDEX(CB$56:CB$1054,SMALL(IF(ISNUMBER(CH$56:CH$1054),ROW(CB$1:CB$999),""),ROW(CB147))),"")</f>
        <v/>
      </c>
      <c r="CK202" s="9" t="str">
        <f t="array" ref="CK202">IFERROR(INDEX(CH$56:CH$1054,SMALL(IF(ISNUMBER(CH$56:CH$1054),ROW(CH$1:CH$999),""),ROW(CH147))),"")</f>
        <v/>
      </c>
      <c r="CL202" s="9"/>
      <c r="CM202" s="9"/>
      <c r="CN202" s="9"/>
      <c r="CO202" s="9"/>
      <c r="CP202" s="9"/>
      <c r="CQ202" s="9"/>
      <c r="CR202" s="87"/>
      <c r="CS202" s="9"/>
      <c r="CT202" s="9"/>
      <c r="CU202" s="9"/>
      <c r="CV202" s="10">
        <f t="shared" si="21"/>
        <v>0</v>
      </c>
      <c r="CW202" s="12"/>
      <c r="CX202" s="12"/>
      <c r="CY202" s="11"/>
      <c r="CZ202" s="9"/>
      <c r="DA202" s="9"/>
      <c r="DB202" s="9">
        <f ca="1">IFERROR(IF(COUNTA(DA$56:DA202)=DA$54,DA202,FORECAST(CU202,OFFSET(DD$56:DD$254,MATCH(CU202,DC$56:DC$254,1)-1,0,2), OFFSET(DC$56:DC$254,MATCH(CU202,DC$56:DC$254,1)-1,0,2))),"")</f>
        <v>0</v>
      </c>
      <c r="DC202" s="9" t="str">
        <f t="array" ref="DC202">IFERROR(INDEX(CU$56:CU$1054,SMALL(IF(ISNUMBER(DA$56:DA$1054),ROW(CU$1:CU$999),""),ROW(CU147))),"")</f>
        <v/>
      </c>
      <c r="DD202" s="9" t="str">
        <f t="array" ref="DD202">IFERROR(INDEX(DA$56:DA$1054,SMALL(IF(ISNUMBER(DA$56:DA$1054),ROW(DA$1:DA$999),""),ROW(DA147))),"")</f>
        <v/>
      </c>
      <c r="DE202" s="9"/>
      <c r="DF202" s="9"/>
      <c r="DG202" s="9"/>
      <c r="DH202" s="9"/>
      <c r="DI202" s="9"/>
      <c r="DJ202" s="9"/>
      <c r="DK202" s="87"/>
      <c r="DL202" s="9"/>
      <c r="DM202" s="9"/>
      <c r="DN202" s="9"/>
      <c r="DO202" s="10">
        <f t="shared" si="22"/>
        <v>0</v>
      </c>
      <c r="DP202" s="12"/>
      <c r="DQ202" s="12"/>
      <c r="DR202" s="11"/>
      <c r="DS202" s="9"/>
      <c r="DT202" s="9"/>
      <c r="DU202" s="9">
        <f ca="1">IFERROR(IF(COUNTA(DT$56:DT202)=DT$54,DT202,FORECAST(DN202,OFFSET(DW$56:DW$254,MATCH(DN202,DV$56:DV$254,1)-1,0,2), OFFSET(DV$56:DV$254,MATCH(DN202,DV$56:DV$254,1)-1,0,2))),"")</f>
        <v>0</v>
      </c>
      <c r="DV202" s="9" t="str">
        <f t="array" ref="DV202">IFERROR(INDEX(DN$56:DN$1054,SMALL(IF(ISNUMBER(DT$56:DT$1054),ROW(DN$1:DN$999),""),ROW(DN147))),"")</f>
        <v/>
      </c>
      <c r="DW202" s="9" t="str">
        <f t="array" ref="DW202">IFERROR(INDEX(DT$56:DT$1054,SMALL(IF(ISNUMBER(DT$56:DT$1054),ROW(DT$1:DT$999),""),ROW(DT147))),"")</f>
        <v/>
      </c>
      <c r="DX202" s="9"/>
      <c r="DY202" s="9"/>
      <c r="DZ202" s="9"/>
      <c r="EA202" s="9"/>
      <c r="EB202" s="9"/>
      <c r="EC202" s="9"/>
      <c r="ED202" s="87"/>
      <c r="EE202" s="9"/>
      <c r="EF202" s="9"/>
      <c r="EG202" s="9"/>
      <c r="EH202" s="10">
        <f t="shared" si="23"/>
        <v>0</v>
      </c>
      <c r="EI202" s="12"/>
      <c r="EJ202" s="12"/>
      <c r="EK202" s="11"/>
      <c r="EL202" s="9"/>
      <c r="EM202" s="9"/>
      <c r="EN202" s="9">
        <f ca="1">IFERROR(IF(COUNTA(EM$56:EM202)=EM$54,EM202,FORECAST(EG202,OFFSET(EP$56:EP$254,MATCH(EG202,EO$56:EO$254,1)-1,0,2), OFFSET(EO$56:EO$254,MATCH(EG202,EO$56:EO$254,1)-1,0,2))),"")</f>
        <v>0</v>
      </c>
      <c r="EO202" s="9" t="str">
        <f t="array" ref="EO202">IFERROR(INDEX(EG$56:EG$1054,SMALL(IF(ISNUMBER(EM$56:EM$1054),ROW(EG$1:EG$999),""),ROW(EG147))),"")</f>
        <v/>
      </c>
      <c r="EP202" s="9" t="str">
        <f t="array" ref="EP202">IFERROR(INDEX(EM$56:EM$1054,SMALL(IF(ISNUMBER(EM$56:EM$1054),ROW(EM$1:EM$999),""),ROW(EM147))),"")</f>
        <v/>
      </c>
      <c r="EQ202" s="9"/>
      <c r="ER202" s="9"/>
      <c r="ES202" s="9"/>
      <c r="ET202" s="9"/>
      <c r="EU202" s="9"/>
      <c r="EV202" s="9"/>
    </row>
    <row r="203" spans="1:152" x14ac:dyDescent="0.25">
      <c r="A203" s="8"/>
      <c r="B203" s="9"/>
      <c r="C203" s="9"/>
      <c r="D203" s="9"/>
      <c r="E203" s="10">
        <f t="shared" si="16"/>
        <v>0</v>
      </c>
      <c r="F203" s="12"/>
      <c r="G203" s="12"/>
      <c r="H203" s="11"/>
      <c r="I203" s="9"/>
      <c r="J203" s="9"/>
      <c r="K203" s="9">
        <f ca="1">IFERROR(IF(COUNTA(J$56:J203)=J$54,J203,FORECAST(D203,OFFSET(M$56:M$254,MATCH(D203,L$56:L$254,1)-1,0,2), OFFSET(L$56:L$254,MATCH(D203,L$56:L$254,1)-1,0,2))),"")</f>
        <v>0</v>
      </c>
      <c r="L203" s="9" t="str">
        <f t="array" ref="L203">IFERROR(INDEX(D$56:D$1054,SMALL(IF(ISNUMBER(J$56:J$1054),ROW(D$1:D$999),""),ROW(D148))),"")</f>
        <v/>
      </c>
      <c r="M203" s="9" t="str">
        <f t="array" ref="M203">IFERROR(INDEX(J$56:J$1054,SMALL(IF(ISNUMBER(J$56:J$1054),ROW(J$1:J$999),""),ROW(J148))),"")</f>
        <v/>
      </c>
      <c r="N203" s="9"/>
      <c r="O203" s="9"/>
      <c r="P203" s="9"/>
      <c r="Q203" s="9"/>
      <c r="R203" s="9"/>
      <c r="S203" s="9"/>
      <c r="T203" s="87"/>
      <c r="U203" s="9"/>
      <c r="V203" s="9"/>
      <c r="W203" s="9"/>
      <c r="X203" s="10">
        <f t="shared" si="17"/>
        <v>0</v>
      </c>
      <c r="Y203" s="12"/>
      <c r="Z203" s="12"/>
      <c r="AA203" s="11"/>
      <c r="AB203" s="9"/>
      <c r="AC203" s="9"/>
      <c r="AD203" s="9">
        <f ca="1">IFERROR(IF(COUNTA(AC$56:AC203)=AC$54,AC203,FORECAST(W203,OFFSET(AF$56:AF$254,MATCH(W203,AE$56:AE$254,1)-1,0,2), OFFSET(AE$56:AE$254,MATCH(W203,AE$56:AE$254,1)-1,0,2))),"")</f>
        <v>0</v>
      </c>
      <c r="AE203" s="9" t="str">
        <f t="array" ref="AE203">IFERROR(INDEX(W$56:W$1054,SMALL(IF(ISNUMBER(AC$56:AC$1054),ROW(W$1:W$999),""),ROW(W148))),"")</f>
        <v/>
      </c>
      <c r="AF203" s="9" t="str">
        <f t="array" ref="AF203">IFERROR(INDEX(AC$56:AC$1054,SMALL(IF(ISNUMBER(AC$56:AC$1054),ROW(AC$1:AC$999),""),ROW(AC148))),"")</f>
        <v/>
      </c>
      <c r="AG203" s="9"/>
      <c r="AH203" s="9"/>
      <c r="AI203" s="9"/>
      <c r="AJ203" s="9"/>
      <c r="AK203" s="9"/>
      <c r="AL203" s="9"/>
      <c r="AM203" s="87"/>
      <c r="AN203" s="9"/>
      <c r="AO203" s="9"/>
      <c r="AP203" s="9"/>
      <c r="AQ203" s="10">
        <f t="shared" si="18"/>
        <v>0</v>
      </c>
      <c r="AR203" s="12"/>
      <c r="AS203" s="12"/>
      <c r="AT203" s="11"/>
      <c r="AU203" s="9"/>
      <c r="AV203" s="9"/>
      <c r="AW203" s="9">
        <f ca="1">IFERROR(IF(COUNTA(AV$56:AV203)=AV$54,AV203,FORECAST(AP203,OFFSET(AY$56:AY$254,MATCH(AP203,AX$56:AX$254,1)-1,0,2), OFFSET(AX$56:AX$254,MATCH(AP203,AX$56:AX$254,1)-1,0,2))),"")</f>
        <v>0</v>
      </c>
      <c r="AX203" s="9" t="str">
        <f t="array" ref="AX203">IFERROR(INDEX(AP$56:AP$1054,SMALL(IF(ISNUMBER(AV$56:AV$1054),ROW(AP$1:AP$999),""),ROW(AP148))),"")</f>
        <v/>
      </c>
      <c r="AY203" s="9" t="str">
        <f t="array" ref="AY203">IFERROR(INDEX(AV$56:AV$1054,SMALL(IF(ISNUMBER(AV$56:AV$1054),ROW(AV$1:AV$999),""),ROW(AV148))),"")</f>
        <v/>
      </c>
      <c r="AZ203" s="9"/>
      <c r="BA203" s="9"/>
      <c r="BB203" s="9"/>
      <c r="BC203" s="9"/>
      <c r="BD203" s="9"/>
      <c r="BE203" s="9"/>
      <c r="BF203" s="87"/>
      <c r="BG203" s="9"/>
      <c r="BH203" s="9"/>
      <c r="BI203" s="9"/>
      <c r="BJ203" s="10">
        <f t="shared" si="19"/>
        <v>0</v>
      </c>
      <c r="BK203" s="12"/>
      <c r="BL203" s="12"/>
      <c r="BM203" s="11"/>
      <c r="BN203" s="9"/>
      <c r="BO203" s="9"/>
      <c r="BP203" s="9">
        <f ca="1">IFERROR(IF(COUNTA(BO$56:BO203)=BO$54,BO203,FORECAST(BI203,OFFSET(BR$56:BR$254,MATCH(BI203,BQ$56:BQ$254,1)-1,0,2), OFFSET(BQ$56:BQ$254,MATCH(BI203,BQ$56:BQ$254,1)-1,0,2))),"")</f>
        <v>0</v>
      </c>
      <c r="BQ203" s="9" t="str">
        <f t="array" ref="BQ203">IFERROR(INDEX(BI$56:BI$1054,SMALL(IF(ISNUMBER(BO$56:BO$1054),ROW(BI$1:BI$999),""),ROW(BI148))),"")</f>
        <v/>
      </c>
      <c r="BR203" s="9" t="str">
        <f t="array" ref="BR203">IFERROR(INDEX(BO$56:BO$1054,SMALL(IF(ISNUMBER(BO$56:BO$1054),ROW(BO$1:BO$999),""),ROW(BO148))),"")</f>
        <v/>
      </c>
      <c r="BS203" s="9"/>
      <c r="BT203" s="9"/>
      <c r="BU203" s="9"/>
      <c r="BV203" s="9"/>
      <c r="BW203" s="9"/>
      <c r="BX203" s="9"/>
      <c r="BY203" s="87"/>
      <c r="BZ203" s="9"/>
      <c r="CA203" s="9"/>
      <c r="CB203" s="9"/>
      <c r="CC203" s="10">
        <f t="shared" si="20"/>
        <v>0</v>
      </c>
      <c r="CD203" s="12"/>
      <c r="CE203" s="12"/>
      <c r="CF203" s="11"/>
      <c r="CG203" s="9"/>
      <c r="CH203" s="9"/>
      <c r="CI203" s="9">
        <f ca="1">IFERROR(IF(COUNTA(CH$56:CH203)=CH$54,CH203,FORECAST(CB203,OFFSET(CK$56:CK$254,MATCH(CB203,CJ$56:CJ$254,1)-1,0,2), OFFSET(CJ$56:CJ$254,MATCH(CB203,CJ$56:CJ$254,1)-1,0,2))),"")</f>
        <v>0</v>
      </c>
      <c r="CJ203" s="9" t="str">
        <f t="array" ref="CJ203">IFERROR(INDEX(CB$56:CB$1054,SMALL(IF(ISNUMBER(CH$56:CH$1054),ROW(CB$1:CB$999),""),ROW(CB148))),"")</f>
        <v/>
      </c>
      <c r="CK203" s="9" t="str">
        <f t="array" ref="CK203">IFERROR(INDEX(CH$56:CH$1054,SMALL(IF(ISNUMBER(CH$56:CH$1054),ROW(CH$1:CH$999),""),ROW(CH148))),"")</f>
        <v/>
      </c>
      <c r="CL203" s="9"/>
      <c r="CM203" s="9"/>
      <c r="CN203" s="9"/>
      <c r="CO203" s="9"/>
      <c r="CP203" s="9"/>
      <c r="CQ203" s="9"/>
      <c r="CR203" s="87"/>
      <c r="CS203" s="9"/>
      <c r="CT203" s="9"/>
      <c r="CU203" s="9"/>
      <c r="CV203" s="10">
        <f t="shared" si="21"/>
        <v>0</v>
      </c>
      <c r="CW203" s="12"/>
      <c r="CX203" s="12"/>
      <c r="CY203" s="11"/>
      <c r="CZ203" s="9"/>
      <c r="DA203" s="9"/>
      <c r="DB203" s="9">
        <f ca="1">IFERROR(IF(COUNTA(DA$56:DA203)=DA$54,DA203,FORECAST(CU203,OFFSET(DD$56:DD$254,MATCH(CU203,DC$56:DC$254,1)-1,0,2), OFFSET(DC$56:DC$254,MATCH(CU203,DC$56:DC$254,1)-1,0,2))),"")</f>
        <v>0</v>
      </c>
      <c r="DC203" s="9" t="str">
        <f t="array" ref="DC203">IFERROR(INDEX(CU$56:CU$1054,SMALL(IF(ISNUMBER(DA$56:DA$1054),ROW(CU$1:CU$999),""),ROW(CU148))),"")</f>
        <v/>
      </c>
      <c r="DD203" s="9" t="str">
        <f t="array" ref="DD203">IFERROR(INDEX(DA$56:DA$1054,SMALL(IF(ISNUMBER(DA$56:DA$1054),ROW(DA$1:DA$999),""),ROW(DA148))),"")</f>
        <v/>
      </c>
      <c r="DE203" s="9"/>
      <c r="DF203" s="9"/>
      <c r="DG203" s="9"/>
      <c r="DH203" s="9"/>
      <c r="DI203" s="9"/>
      <c r="DJ203" s="9"/>
      <c r="DK203" s="87"/>
      <c r="DL203" s="9"/>
      <c r="DM203" s="9"/>
      <c r="DN203" s="9"/>
      <c r="DO203" s="10">
        <f t="shared" si="22"/>
        <v>0</v>
      </c>
      <c r="DP203" s="12"/>
      <c r="DQ203" s="12"/>
      <c r="DR203" s="11"/>
      <c r="DS203" s="9"/>
      <c r="DT203" s="9"/>
      <c r="DU203" s="9">
        <f ca="1">IFERROR(IF(COUNTA(DT$56:DT203)=DT$54,DT203,FORECAST(DN203,OFFSET(DW$56:DW$254,MATCH(DN203,DV$56:DV$254,1)-1,0,2), OFFSET(DV$56:DV$254,MATCH(DN203,DV$56:DV$254,1)-1,0,2))),"")</f>
        <v>0</v>
      </c>
      <c r="DV203" s="9" t="str">
        <f t="array" ref="DV203">IFERROR(INDEX(DN$56:DN$1054,SMALL(IF(ISNUMBER(DT$56:DT$1054),ROW(DN$1:DN$999),""),ROW(DN148))),"")</f>
        <v/>
      </c>
      <c r="DW203" s="9" t="str">
        <f t="array" ref="DW203">IFERROR(INDEX(DT$56:DT$1054,SMALL(IF(ISNUMBER(DT$56:DT$1054),ROW(DT$1:DT$999),""),ROW(DT148))),"")</f>
        <v/>
      </c>
      <c r="DX203" s="9"/>
      <c r="DY203" s="9"/>
      <c r="DZ203" s="9"/>
      <c r="EA203" s="9"/>
      <c r="EB203" s="9"/>
      <c r="EC203" s="9"/>
      <c r="ED203" s="87"/>
      <c r="EE203" s="9"/>
      <c r="EF203" s="9"/>
      <c r="EG203" s="9"/>
      <c r="EH203" s="10">
        <f t="shared" si="23"/>
        <v>0</v>
      </c>
      <c r="EI203" s="12"/>
      <c r="EJ203" s="12"/>
      <c r="EK203" s="11"/>
      <c r="EL203" s="9"/>
      <c r="EM203" s="9"/>
      <c r="EN203" s="9">
        <f ca="1">IFERROR(IF(COUNTA(EM$56:EM203)=EM$54,EM203,FORECAST(EG203,OFFSET(EP$56:EP$254,MATCH(EG203,EO$56:EO$254,1)-1,0,2), OFFSET(EO$56:EO$254,MATCH(EG203,EO$56:EO$254,1)-1,0,2))),"")</f>
        <v>0</v>
      </c>
      <c r="EO203" s="9" t="str">
        <f t="array" ref="EO203">IFERROR(INDEX(EG$56:EG$1054,SMALL(IF(ISNUMBER(EM$56:EM$1054),ROW(EG$1:EG$999),""),ROW(EG148))),"")</f>
        <v/>
      </c>
      <c r="EP203" s="9" t="str">
        <f t="array" ref="EP203">IFERROR(INDEX(EM$56:EM$1054,SMALL(IF(ISNUMBER(EM$56:EM$1054),ROW(EM$1:EM$999),""),ROW(EM148))),"")</f>
        <v/>
      </c>
      <c r="EQ203" s="9"/>
      <c r="ER203" s="9"/>
      <c r="ES203" s="9"/>
      <c r="ET203" s="9"/>
      <c r="EU203" s="9"/>
      <c r="EV203" s="9"/>
    </row>
    <row r="204" spans="1:152" x14ac:dyDescent="0.25">
      <c r="A204" s="8"/>
      <c r="B204" s="9"/>
      <c r="C204" s="9"/>
      <c r="D204" s="9"/>
      <c r="E204" s="10">
        <f t="shared" si="16"/>
        <v>0</v>
      </c>
      <c r="F204" s="12"/>
      <c r="G204" s="12"/>
      <c r="H204" s="11"/>
      <c r="I204" s="9"/>
      <c r="J204" s="9"/>
      <c r="K204" s="9">
        <f ca="1">IFERROR(IF(COUNTA(J$56:J204)=J$54,J204,FORECAST(D204,OFFSET(M$56:M$254,MATCH(D204,L$56:L$254,1)-1,0,2), OFFSET(L$56:L$254,MATCH(D204,L$56:L$254,1)-1,0,2))),"")</f>
        <v>0</v>
      </c>
      <c r="L204" s="9" t="str">
        <f t="array" ref="L204">IFERROR(INDEX(D$56:D$1054,SMALL(IF(ISNUMBER(J$56:J$1054),ROW(D$1:D$999),""),ROW(D149))),"")</f>
        <v/>
      </c>
      <c r="M204" s="9" t="str">
        <f t="array" ref="M204">IFERROR(INDEX(J$56:J$1054,SMALL(IF(ISNUMBER(J$56:J$1054),ROW(J$1:J$999),""),ROW(J149))),"")</f>
        <v/>
      </c>
      <c r="N204" s="9"/>
      <c r="O204" s="9"/>
      <c r="P204" s="9"/>
      <c r="Q204" s="9"/>
      <c r="R204" s="9"/>
      <c r="S204" s="9"/>
      <c r="T204" s="87"/>
      <c r="U204" s="9"/>
      <c r="V204" s="9"/>
      <c r="W204" s="9"/>
      <c r="X204" s="10">
        <f t="shared" si="17"/>
        <v>0</v>
      </c>
      <c r="Y204" s="12"/>
      <c r="Z204" s="12"/>
      <c r="AA204" s="11"/>
      <c r="AB204" s="9"/>
      <c r="AC204" s="9"/>
      <c r="AD204" s="9">
        <f ca="1">IFERROR(IF(COUNTA(AC$56:AC204)=AC$54,AC204,FORECAST(W204,OFFSET(AF$56:AF$254,MATCH(W204,AE$56:AE$254,1)-1,0,2), OFFSET(AE$56:AE$254,MATCH(W204,AE$56:AE$254,1)-1,0,2))),"")</f>
        <v>0</v>
      </c>
      <c r="AE204" s="9" t="str">
        <f t="array" ref="AE204">IFERROR(INDEX(W$56:W$1054,SMALL(IF(ISNUMBER(AC$56:AC$1054),ROW(W$1:W$999),""),ROW(W149))),"")</f>
        <v/>
      </c>
      <c r="AF204" s="9" t="str">
        <f t="array" ref="AF204">IFERROR(INDEX(AC$56:AC$1054,SMALL(IF(ISNUMBER(AC$56:AC$1054),ROW(AC$1:AC$999),""),ROW(AC149))),"")</f>
        <v/>
      </c>
      <c r="AG204" s="9"/>
      <c r="AH204" s="9"/>
      <c r="AI204" s="9"/>
      <c r="AJ204" s="9"/>
      <c r="AK204" s="9"/>
      <c r="AL204" s="9"/>
      <c r="AM204" s="87"/>
      <c r="AN204" s="9"/>
      <c r="AO204" s="9"/>
      <c r="AP204" s="9"/>
      <c r="AQ204" s="10">
        <f t="shared" si="18"/>
        <v>0</v>
      </c>
      <c r="AR204" s="12"/>
      <c r="AS204" s="12"/>
      <c r="AT204" s="11"/>
      <c r="AU204" s="9"/>
      <c r="AV204" s="9"/>
      <c r="AW204" s="9">
        <f ca="1">IFERROR(IF(COUNTA(AV$56:AV204)=AV$54,AV204,FORECAST(AP204,OFFSET(AY$56:AY$254,MATCH(AP204,AX$56:AX$254,1)-1,0,2), OFFSET(AX$56:AX$254,MATCH(AP204,AX$56:AX$254,1)-1,0,2))),"")</f>
        <v>0</v>
      </c>
      <c r="AX204" s="9" t="str">
        <f t="array" ref="AX204">IFERROR(INDEX(AP$56:AP$1054,SMALL(IF(ISNUMBER(AV$56:AV$1054),ROW(AP$1:AP$999),""),ROW(AP149))),"")</f>
        <v/>
      </c>
      <c r="AY204" s="9" t="str">
        <f t="array" ref="AY204">IFERROR(INDEX(AV$56:AV$1054,SMALL(IF(ISNUMBER(AV$56:AV$1054),ROW(AV$1:AV$999),""),ROW(AV149))),"")</f>
        <v/>
      </c>
      <c r="AZ204" s="9"/>
      <c r="BA204" s="9"/>
      <c r="BB204" s="9"/>
      <c r="BC204" s="9"/>
      <c r="BD204" s="9"/>
      <c r="BE204" s="9"/>
      <c r="BF204" s="87"/>
      <c r="BG204" s="9"/>
      <c r="BH204" s="9"/>
      <c r="BI204" s="9"/>
      <c r="BJ204" s="10">
        <f t="shared" si="19"/>
        <v>0</v>
      </c>
      <c r="BK204" s="12"/>
      <c r="BL204" s="12"/>
      <c r="BM204" s="11"/>
      <c r="BN204" s="9"/>
      <c r="BO204" s="9"/>
      <c r="BP204" s="9">
        <f ca="1">IFERROR(IF(COUNTA(BO$56:BO204)=BO$54,BO204,FORECAST(BI204,OFFSET(BR$56:BR$254,MATCH(BI204,BQ$56:BQ$254,1)-1,0,2), OFFSET(BQ$56:BQ$254,MATCH(BI204,BQ$56:BQ$254,1)-1,0,2))),"")</f>
        <v>0</v>
      </c>
      <c r="BQ204" s="9" t="str">
        <f t="array" ref="BQ204">IFERROR(INDEX(BI$56:BI$1054,SMALL(IF(ISNUMBER(BO$56:BO$1054),ROW(BI$1:BI$999),""),ROW(BI149))),"")</f>
        <v/>
      </c>
      <c r="BR204" s="9" t="str">
        <f t="array" ref="BR204">IFERROR(INDEX(BO$56:BO$1054,SMALL(IF(ISNUMBER(BO$56:BO$1054),ROW(BO$1:BO$999),""),ROW(BO149))),"")</f>
        <v/>
      </c>
      <c r="BS204" s="9"/>
      <c r="BT204" s="9"/>
      <c r="BU204" s="9"/>
      <c r="BV204" s="9"/>
      <c r="BW204" s="9"/>
      <c r="BX204" s="9"/>
      <c r="BY204" s="87"/>
      <c r="BZ204" s="9"/>
      <c r="CA204" s="9"/>
      <c r="CB204" s="9"/>
      <c r="CC204" s="10">
        <f t="shared" si="20"/>
        <v>0</v>
      </c>
      <c r="CD204" s="12"/>
      <c r="CE204" s="12"/>
      <c r="CF204" s="11"/>
      <c r="CG204" s="9"/>
      <c r="CH204" s="9"/>
      <c r="CI204" s="9">
        <f ca="1">IFERROR(IF(COUNTA(CH$56:CH204)=CH$54,CH204,FORECAST(CB204,OFFSET(CK$56:CK$254,MATCH(CB204,CJ$56:CJ$254,1)-1,0,2), OFFSET(CJ$56:CJ$254,MATCH(CB204,CJ$56:CJ$254,1)-1,0,2))),"")</f>
        <v>0</v>
      </c>
      <c r="CJ204" s="9" t="str">
        <f t="array" ref="CJ204">IFERROR(INDEX(CB$56:CB$1054,SMALL(IF(ISNUMBER(CH$56:CH$1054),ROW(CB$1:CB$999),""),ROW(CB149))),"")</f>
        <v/>
      </c>
      <c r="CK204" s="9" t="str">
        <f t="array" ref="CK204">IFERROR(INDEX(CH$56:CH$1054,SMALL(IF(ISNUMBER(CH$56:CH$1054),ROW(CH$1:CH$999),""),ROW(CH149))),"")</f>
        <v/>
      </c>
      <c r="CL204" s="9"/>
      <c r="CM204" s="9"/>
      <c r="CN204" s="9"/>
      <c r="CO204" s="9"/>
      <c r="CP204" s="9"/>
      <c r="CQ204" s="9"/>
      <c r="CR204" s="87"/>
      <c r="CS204" s="9"/>
      <c r="CT204" s="9"/>
      <c r="CU204" s="9"/>
      <c r="CV204" s="10">
        <f t="shared" si="21"/>
        <v>0</v>
      </c>
      <c r="CW204" s="12"/>
      <c r="CX204" s="12"/>
      <c r="CY204" s="11"/>
      <c r="CZ204" s="9"/>
      <c r="DA204" s="9"/>
      <c r="DB204" s="9">
        <f ca="1">IFERROR(IF(COUNTA(DA$56:DA204)=DA$54,DA204,FORECAST(CU204,OFFSET(DD$56:DD$254,MATCH(CU204,DC$56:DC$254,1)-1,0,2), OFFSET(DC$56:DC$254,MATCH(CU204,DC$56:DC$254,1)-1,0,2))),"")</f>
        <v>0</v>
      </c>
      <c r="DC204" s="9" t="str">
        <f t="array" ref="DC204">IFERROR(INDEX(CU$56:CU$1054,SMALL(IF(ISNUMBER(DA$56:DA$1054),ROW(CU$1:CU$999),""),ROW(CU149))),"")</f>
        <v/>
      </c>
      <c r="DD204" s="9" t="str">
        <f t="array" ref="DD204">IFERROR(INDEX(DA$56:DA$1054,SMALL(IF(ISNUMBER(DA$56:DA$1054),ROW(DA$1:DA$999),""),ROW(DA149))),"")</f>
        <v/>
      </c>
      <c r="DE204" s="9"/>
      <c r="DF204" s="9"/>
      <c r="DG204" s="9"/>
      <c r="DH204" s="9"/>
      <c r="DI204" s="9"/>
      <c r="DJ204" s="9"/>
      <c r="DK204" s="87"/>
      <c r="DL204" s="9"/>
      <c r="DM204" s="9"/>
      <c r="DN204" s="9"/>
      <c r="DO204" s="10">
        <f t="shared" si="22"/>
        <v>0</v>
      </c>
      <c r="DP204" s="12"/>
      <c r="DQ204" s="12"/>
      <c r="DR204" s="11"/>
      <c r="DS204" s="9"/>
      <c r="DT204" s="9"/>
      <c r="DU204" s="9">
        <f ca="1">IFERROR(IF(COUNTA(DT$56:DT204)=DT$54,DT204,FORECAST(DN204,OFFSET(DW$56:DW$254,MATCH(DN204,DV$56:DV$254,1)-1,0,2), OFFSET(DV$56:DV$254,MATCH(DN204,DV$56:DV$254,1)-1,0,2))),"")</f>
        <v>0</v>
      </c>
      <c r="DV204" s="9" t="str">
        <f t="array" ref="DV204">IFERROR(INDEX(DN$56:DN$1054,SMALL(IF(ISNUMBER(DT$56:DT$1054),ROW(DN$1:DN$999),""),ROW(DN149))),"")</f>
        <v/>
      </c>
      <c r="DW204" s="9" t="str">
        <f t="array" ref="DW204">IFERROR(INDEX(DT$56:DT$1054,SMALL(IF(ISNUMBER(DT$56:DT$1054),ROW(DT$1:DT$999),""),ROW(DT149))),"")</f>
        <v/>
      </c>
      <c r="DX204" s="9"/>
      <c r="DY204" s="9"/>
      <c r="DZ204" s="9"/>
      <c r="EA204" s="9"/>
      <c r="EB204" s="9"/>
      <c r="EC204" s="9"/>
      <c r="ED204" s="87"/>
      <c r="EE204" s="9"/>
      <c r="EF204" s="9"/>
      <c r="EG204" s="9"/>
      <c r="EH204" s="10">
        <f t="shared" si="23"/>
        <v>0</v>
      </c>
      <c r="EI204" s="12"/>
      <c r="EJ204" s="12"/>
      <c r="EK204" s="11"/>
      <c r="EL204" s="9"/>
      <c r="EM204" s="9"/>
      <c r="EN204" s="9">
        <f ca="1">IFERROR(IF(COUNTA(EM$56:EM204)=EM$54,EM204,FORECAST(EG204,OFFSET(EP$56:EP$254,MATCH(EG204,EO$56:EO$254,1)-1,0,2), OFFSET(EO$56:EO$254,MATCH(EG204,EO$56:EO$254,1)-1,0,2))),"")</f>
        <v>0</v>
      </c>
      <c r="EO204" s="9" t="str">
        <f t="array" ref="EO204">IFERROR(INDEX(EG$56:EG$1054,SMALL(IF(ISNUMBER(EM$56:EM$1054),ROW(EG$1:EG$999),""),ROW(EG149))),"")</f>
        <v/>
      </c>
      <c r="EP204" s="9" t="str">
        <f t="array" ref="EP204">IFERROR(INDEX(EM$56:EM$1054,SMALL(IF(ISNUMBER(EM$56:EM$1054),ROW(EM$1:EM$999),""),ROW(EM149))),"")</f>
        <v/>
      </c>
      <c r="EQ204" s="9"/>
      <c r="ER204" s="9"/>
      <c r="ES204" s="9"/>
      <c r="ET204" s="9"/>
      <c r="EU204" s="9"/>
      <c r="EV204" s="9"/>
    </row>
    <row r="205" spans="1:152" x14ac:dyDescent="0.25">
      <c r="A205" s="8"/>
      <c r="B205" s="9"/>
      <c r="C205" s="9"/>
      <c r="D205" s="9"/>
      <c r="E205" s="10">
        <f t="shared" si="16"/>
        <v>0</v>
      </c>
      <c r="F205" s="12"/>
      <c r="G205" s="12"/>
      <c r="H205" s="11"/>
      <c r="I205" s="9"/>
      <c r="J205" s="9"/>
      <c r="K205" s="9">
        <f ca="1">IFERROR(IF(COUNTA(J$56:J205)=J$54,J205,FORECAST(D205,OFFSET(M$56:M$254,MATCH(D205,L$56:L$254,1)-1,0,2), OFFSET(L$56:L$254,MATCH(D205,L$56:L$254,1)-1,0,2))),"")</f>
        <v>0</v>
      </c>
      <c r="L205" s="9" t="str">
        <f t="array" ref="L205">IFERROR(INDEX(D$56:D$1054,SMALL(IF(ISNUMBER(J$56:J$1054),ROW(D$1:D$999),""),ROW(D150))),"")</f>
        <v/>
      </c>
      <c r="M205" s="9" t="str">
        <f t="array" ref="M205">IFERROR(INDEX(J$56:J$1054,SMALL(IF(ISNUMBER(J$56:J$1054),ROW(J$1:J$999),""),ROW(J150))),"")</f>
        <v/>
      </c>
      <c r="N205" s="9"/>
      <c r="O205" s="9"/>
      <c r="P205" s="9"/>
      <c r="Q205" s="9"/>
      <c r="R205" s="9"/>
      <c r="S205" s="9"/>
      <c r="T205" s="87"/>
      <c r="U205" s="9"/>
      <c r="V205" s="9"/>
      <c r="W205" s="9"/>
      <c r="X205" s="10">
        <f t="shared" si="17"/>
        <v>0</v>
      </c>
      <c r="Y205" s="12"/>
      <c r="Z205" s="12"/>
      <c r="AA205" s="11"/>
      <c r="AB205" s="9"/>
      <c r="AC205" s="9"/>
      <c r="AD205" s="9">
        <f ca="1">IFERROR(IF(COUNTA(AC$56:AC205)=AC$54,AC205,FORECAST(W205,OFFSET(AF$56:AF$254,MATCH(W205,AE$56:AE$254,1)-1,0,2), OFFSET(AE$56:AE$254,MATCH(W205,AE$56:AE$254,1)-1,0,2))),"")</f>
        <v>0</v>
      </c>
      <c r="AE205" s="9" t="str">
        <f t="array" ref="AE205">IFERROR(INDEX(W$56:W$1054,SMALL(IF(ISNUMBER(AC$56:AC$1054),ROW(W$1:W$999),""),ROW(W150))),"")</f>
        <v/>
      </c>
      <c r="AF205" s="9" t="str">
        <f t="array" ref="AF205">IFERROR(INDEX(AC$56:AC$1054,SMALL(IF(ISNUMBER(AC$56:AC$1054),ROW(AC$1:AC$999),""),ROW(AC150))),"")</f>
        <v/>
      </c>
      <c r="AG205" s="9"/>
      <c r="AH205" s="9"/>
      <c r="AI205" s="9"/>
      <c r="AJ205" s="9"/>
      <c r="AK205" s="9"/>
      <c r="AL205" s="9"/>
      <c r="AM205" s="87"/>
      <c r="AN205" s="9"/>
      <c r="AO205" s="9"/>
      <c r="AP205" s="9"/>
      <c r="AQ205" s="10">
        <f t="shared" si="18"/>
        <v>0</v>
      </c>
      <c r="AR205" s="12"/>
      <c r="AS205" s="12"/>
      <c r="AT205" s="11"/>
      <c r="AU205" s="9"/>
      <c r="AV205" s="9"/>
      <c r="AW205" s="9">
        <f ca="1">IFERROR(IF(COUNTA(AV$56:AV205)=AV$54,AV205,FORECAST(AP205,OFFSET(AY$56:AY$254,MATCH(AP205,AX$56:AX$254,1)-1,0,2), OFFSET(AX$56:AX$254,MATCH(AP205,AX$56:AX$254,1)-1,0,2))),"")</f>
        <v>0</v>
      </c>
      <c r="AX205" s="9" t="str">
        <f t="array" ref="AX205">IFERROR(INDEX(AP$56:AP$1054,SMALL(IF(ISNUMBER(AV$56:AV$1054),ROW(AP$1:AP$999),""),ROW(AP150))),"")</f>
        <v/>
      </c>
      <c r="AY205" s="9" t="str">
        <f t="array" ref="AY205">IFERROR(INDEX(AV$56:AV$1054,SMALL(IF(ISNUMBER(AV$56:AV$1054),ROW(AV$1:AV$999),""),ROW(AV150))),"")</f>
        <v/>
      </c>
      <c r="AZ205" s="9"/>
      <c r="BA205" s="9"/>
      <c r="BB205" s="9"/>
      <c r="BC205" s="9"/>
      <c r="BD205" s="9"/>
      <c r="BE205" s="9"/>
      <c r="BF205" s="87"/>
      <c r="BG205" s="9"/>
      <c r="BH205" s="9"/>
      <c r="BI205" s="9"/>
      <c r="BJ205" s="10">
        <f t="shared" si="19"/>
        <v>0</v>
      </c>
      <c r="BK205" s="12"/>
      <c r="BL205" s="12"/>
      <c r="BM205" s="11"/>
      <c r="BN205" s="9"/>
      <c r="BO205" s="9"/>
      <c r="BP205" s="9">
        <f ca="1">IFERROR(IF(COUNTA(BO$56:BO205)=BO$54,BO205,FORECAST(BI205,OFFSET(BR$56:BR$254,MATCH(BI205,BQ$56:BQ$254,1)-1,0,2), OFFSET(BQ$56:BQ$254,MATCH(BI205,BQ$56:BQ$254,1)-1,0,2))),"")</f>
        <v>0</v>
      </c>
      <c r="BQ205" s="9" t="str">
        <f t="array" ref="BQ205">IFERROR(INDEX(BI$56:BI$1054,SMALL(IF(ISNUMBER(BO$56:BO$1054),ROW(BI$1:BI$999),""),ROW(BI150))),"")</f>
        <v/>
      </c>
      <c r="BR205" s="9" t="str">
        <f t="array" ref="BR205">IFERROR(INDEX(BO$56:BO$1054,SMALL(IF(ISNUMBER(BO$56:BO$1054),ROW(BO$1:BO$999),""),ROW(BO150))),"")</f>
        <v/>
      </c>
      <c r="BS205" s="9"/>
      <c r="BT205" s="9"/>
      <c r="BU205" s="9"/>
      <c r="BV205" s="9"/>
      <c r="BW205" s="9"/>
      <c r="BX205" s="9"/>
      <c r="BY205" s="87"/>
      <c r="BZ205" s="9"/>
      <c r="CA205" s="9"/>
      <c r="CB205" s="9"/>
      <c r="CC205" s="10">
        <f t="shared" si="20"/>
        <v>0</v>
      </c>
      <c r="CD205" s="12"/>
      <c r="CE205" s="12"/>
      <c r="CF205" s="11"/>
      <c r="CG205" s="9"/>
      <c r="CH205" s="9"/>
      <c r="CI205" s="9">
        <f ca="1">IFERROR(IF(COUNTA(CH$56:CH205)=CH$54,CH205,FORECAST(CB205,OFFSET(CK$56:CK$254,MATCH(CB205,CJ$56:CJ$254,1)-1,0,2), OFFSET(CJ$56:CJ$254,MATCH(CB205,CJ$56:CJ$254,1)-1,0,2))),"")</f>
        <v>0</v>
      </c>
      <c r="CJ205" s="9" t="str">
        <f t="array" ref="CJ205">IFERROR(INDEX(CB$56:CB$1054,SMALL(IF(ISNUMBER(CH$56:CH$1054),ROW(CB$1:CB$999),""),ROW(CB150))),"")</f>
        <v/>
      </c>
      <c r="CK205" s="9" t="str">
        <f t="array" ref="CK205">IFERROR(INDEX(CH$56:CH$1054,SMALL(IF(ISNUMBER(CH$56:CH$1054),ROW(CH$1:CH$999),""),ROW(CH150))),"")</f>
        <v/>
      </c>
      <c r="CL205" s="9"/>
      <c r="CM205" s="9"/>
      <c r="CN205" s="9"/>
      <c r="CO205" s="9"/>
      <c r="CP205" s="9"/>
      <c r="CQ205" s="9"/>
      <c r="CR205" s="87"/>
      <c r="CS205" s="9"/>
      <c r="CT205" s="9"/>
      <c r="CU205" s="9"/>
      <c r="CV205" s="10">
        <f t="shared" si="21"/>
        <v>0</v>
      </c>
      <c r="CW205" s="12"/>
      <c r="CX205" s="12"/>
      <c r="CY205" s="11"/>
      <c r="CZ205" s="9"/>
      <c r="DA205" s="9"/>
      <c r="DB205" s="9">
        <f ca="1">IFERROR(IF(COUNTA(DA$56:DA205)=DA$54,DA205,FORECAST(CU205,OFFSET(DD$56:DD$254,MATCH(CU205,DC$56:DC$254,1)-1,0,2), OFFSET(DC$56:DC$254,MATCH(CU205,DC$56:DC$254,1)-1,0,2))),"")</f>
        <v>0</v>
      </c>
      <c r="DC205" s="9" t="str">
        <f t="array" ref="DC205">IFERROR(INDEX(CU$56:CU$1054,SMALL(IF(ISNUMBER(DA$56:DA$1054),ROW(CU$1:CU$999),""),ROW(CU150))),"")</f>
        <v/>
      </c>
      <c r="DD205" s="9" t="str">
        <f t="array" ref="DD205">IFERROR(INDEX(DA$56:DA$1054,SMALL(IF(ISNUMBER(DA$56:DA$1054),ROW(DA$1:DA$999),""),ROW(DA150))),"")</f>
        <v/>
      </c>
      <c r="DE205" s="9"/>
      <c r="DF205" s="9"/>
      <c r="DG205" s="9"/>
      <c r="DH205" s="9"/>
      <c r="DI205" s="9"/>
      <c r="DJ205" s="9"/>
      <c r="DK205" s="87"/>
      <c r="DL205" s="9"/>
      <c r="DM205" s="9"/>
      <c r="DN205" s="9"/>
      <c r="DO205" s="10">
        <f t="shared" si="22"/>
        <v>0</v>
      </c>
      <c r="DP205" s="12"/>
      <c r="DQ205" s="12"/>
      <c r="DR205" s="11"/>
      <c r="DS205" s="9"/>
      <c r="DT205" s="9"/>
      <c r="DU205" s="9">
        <f ca="1">IFERROR(IF(COUNTA(DT$56:DT205)=DT$54,DT205,FORECAST(DN205,OFFSET(DW$56:DW$254,MATCH(DN205,DV$56:DV$254,1)-1,0,2), OFFSET(DV$56:DV$254,MATCH(DN205,DV$56:DV$254,1)-1,0,2))),"")</f>
        <v>0</v>
      </c>
      <c r="DV205" s="9" t="str">
        <f t="array" ref="DV205">IFERROR(INDEX(DN$56:DN$1054,SMALL(IF(ISNUMBER(DT$56:DT$1054),ROW(DN$1:DN$999),""),ROW(DN150))),"")</f>
        <v/>
      </c>
      <c r="DW205" s="9" t="str">
        <f t="array" ref="DW205">IFERROR(INDEX(DT$56:DT$1054,SMALL(IF(ISNUMBER(DT$56:DT$1054),ROW(DT$1:DT$999),""),ROW(DT150))),"")</f>
        <v/>
      </c>
      <c r="DX205" s="9"/>
      <c r="DY205" s="9"/>
      <c r="DZ205" s="9"/>
      <c r="EA205" s="9"/>
      <c r="EB205" s="9"/>
      <c r="EC205" s="9"/>
      <c r="ED205" s="87"/>
      <c r="EE205" s="9"/>
      <c r="EF205" s="9"/>
      <c r="EG205" s="9"/>
      <c r="EH205" s="10">
        <f t="shared" si="23"/>
        <v>0</v>
      </c>
      <c r="EI205" s="12"/>
      <c r="EJ205" s="12"/>
      <c r="EK205" s="11"/>
      <c r="EL205" s="9"/>
      <c r="EM205" s="9"/>
      <c r="EN205" s="9">
        <f ca="1">IFERROR(IF(COUNTA(EM$56:EM205)=EM$54,EM205,FORECAST(EG205,OFFSET(EP$56:EP$254,MATCH(EG205,EO$56:EO$254,1)-1,0,2), OFFSET(EO$56:EO$254,MATCH(EG205,EO$56:EO$254,1)-1,0,2))),"")</f>
        <v>0</v>
      </c>
      <c r="EO205" s="9" t="str">
        <f t="array" ref="EO205">IFERROR(INDEX(EG$56:EG$1054,SMALL(IF(ISNUMBER(EM$56:EM$1054),ROW(EG$1:EG$999),""),ROW(EG150))),"")</f>
        <v/>
      </c>
      <c r="EP205" s="9" t="str">
        <f t="array" ref="EP205">IFERROR(INDEX(EM$56:EM$1054,SMALL(IF(ISNUMBER(EM$56:EM$1054),ROW(EM$1:EM$999),""),ROW(EM150))),"")</f>
        <v/>
      </c>
      <c r="EQ205" s="9"/>
      <c r="ER205" s="9"/>
      <c r="ES205" s="9"/>
      <c r="ET205" s="9"/>
      <c r="EU205" s="9"/>
      <c r="EV205" s="9"/>
    </row>
    <row r="206" spans="1:152" x14ac:dyDescent="0.25">
      <c r="A206" s="8"/>
      <c r="B206" s="9"/>
      <c r="C206" s="9"/>
      <c r="D206" s="9"/>
      <c r="E206" s="10">
        <f t="shared" si="16"/>
        <v>0</v>
      </c>
      <c r="F206" s="12"/>
      <c r="G206" s="12"/>
      <c r="H206" s="11"/>
      <c r="I206" s="9"/>
      <c r="J206" s="9"/>
      <c r="K206" s="9">
        <f ca="1">IFERROR(IF(COUNTA(J$56:J206)=J$54,J206,FORECAST(D206,OFFSET(M$56:M$254,MATCH(D206,L$56:L$254,1)-1,0,2), OFFSET(L$56:L$254,MATCH(D206,L$56:L$254,1)-1,0,2))),"")</f>
        <v>0</v>
      </c>
      <c r="L206" s="9" t="str">
        <f t="array" ref="L206">IFERROR(INDEX(D$56:D$1054,SMALL(IF(ISNUMBER(J$56:J$1054),ROW(D$1:D$999),""),ROW(D151))),"")</f>
        <v/>
      </c>
      <c r="M206" s="9" t="str">
        <f t="array" ref="M206">IFERROR(INDEX(J$56:J$1054,SMALL(IF(ISNUMBER(J$56:J$1054),ROW(J$1:J$999),""),ROW(J151))),"")</f>
        <v/>
      </c>
      <c r="N206" s="9"/>
      <c r="O206" s="9"/>
      <c r="P206" s="9"/>
      <c r="Q206" s="9"/>
      <c r="R206" s="9"/>
      <c r="S206" s="9"/>
      <c r="T206" s="87"/>
      <c r="U206" s="9"/>
      <c r="V206" s="9"/>
      <c r="W206" s="9"/>
      <c r="X206" s="10">
        <f t="shared" si="17"/>
        <v>0</v>
      </c>
      <c r="Y206" s="12"/>
      <c r="Z206" s="12"/>
      <c r="AA206" s="11"/>
      <c r="AB206" s="9"/>
      <c r="AC206" s="9"/>
      <c r="AD206" s="9">
        <f ca="1">IFERROR(IF(COUNTA(AC$56:AC206)=AC$54,AC206,FORECAST(W206,OFFSET(AF$56:AF$254,MATCH(W206,AE$56:AE$254,1)-1,0,2), OFFSET(AE$56:AE$254,MATCH(W206,AE$56:AE$254,1)-1,0,2))),"")</f>
        <v>0</v>
      </c>
      <c r="AE206" s="9" t="str">
        <f t="array" ref="AE206">IFERROR(INDEX(W$56:W$1054,SMALL(IF(ISNUMBER(AC$56:AC$1054),ROW(W$1:W$999),""),ROW(W151))),"")</f>
        <v/>
      </c>
      <c r="AF206" s="9" t="str">
        <f t="array" ref="AF206">IFERROR(INDEX(AC$56:AC$1054,SMALL(IF(ISNUMBER(AC$56:AC$1054),ROW(AC$1:AC$999),""),ROW(AC151))),"")</f>
        <v/>
      </c>
      <c r="AG206" s="9"/>
      <c r="AH206" s="9"/>
      <c r="AI206" s="9"/>
      <c r="AJ206" s="9"/>
      <c r="AK206" s="9"/>
      <c r="AL206" s="9"/>
      <c r="AM206" s="87"/>
      <c r="AN206" s="9"/>
      <c r="AO206" s="9"/>
      <c r="AP206" s="9"/>
      <c r="AQ206" s="10">
        <f t="shared" si="18"/>
        <v>0</v>
      </c>
      <c r="AR206" s="12"/>
      <c r="AS206" s="12"/>
      <c r="AT206" s="11"/>
      <c r="AU206" s="9"/>
      <c r="AV206" s="9"/>
      <c r="AW206" s="9">
        <f ca="1">IFERROR(IF(COUNTA(AV$56:AV206)=AV$54,AV206,FORECAST(AP206,OFFSET(AY$56:AY$254,MATCH(AP206,AX$56:AX$254,1)-1,0,2), OFFSET(AX$56:AX$254,MATCH(AP206,AX$56:AX$254,1)-1,0,2))),"")</f>
        <v>0</v>
      </c>
      <c r="AX206" s="9" t="str">
        <f t="array" ref="AX206">IFERROR(INDEX(AP$56:AP$1054,SMALL(IF(ISNUMBER(AV$56:AV$1054),ROW(AP$1:AP$999),""),ROW(AP151))),"")</f>
        <v/>
      </c>
      <c r="AY206" s="9" t="str">
        <f t="array" ref="AY206">IFERROR(INDEX(AV$56:AV$1054,SMALL(IF(ISNUMBER(AV$56:AV$1054),ROW(AV$1:AV$999),""),ROW(AV151))),"")</f>
        <v/>
      </c>
      <c r="AZ206" s="9"/>
      <c r="BA206" s="9"/>
      <c r="BB206" s="9"/>
      <c r="BC206" s="9"/>
      <c r="BD206" s="9"/>
      <c r="BE206" s="9"/>
      <c r="BF206" s="87"/>
      <c r="BG206" s="9"/>
      <c r="BH206" s="9"/>
      <c r="BI206" s="9"/>
      <c r="BJ206" s="10">
        <f t="shared" si="19"/>
        <v>0</v>
      </c>
      <c r="BK206" s="12"/>
      <c r="BL206" s="12"/>
      <c r="BM206" s="11"/>
      <c r="BN206" s="9"/>
      <c r="BO206" s="9"/>
      <c r="BP206" s="9">
        <f ca="1">IFERROR(IF(COUNTA(BO$56:BO206)=BO$54,BO206,FORECAST(BI206,OFFSET(BR$56:BR$254,MATCH(BI206,BQ$56:BQ$254,1)-1,0,2), OFFSET(BQ$56:BQ$254,MATCH(BI206,BQ$56:BQ$254,1)-1,0,2))),"")</f>
        <v>0</v>
      </c>
      <c r="BQ206" s="9" t="str">
        <f t="array" ref="BQ206">IFERROR(INDEX(BI$56:BI$1054,SMALL(IF(ISNUMBER(BO$56:BO$1054),ROW(BI$1:BI$999),""),ROW(BI151))),"")</f>
        <v/>
      </c>
      <c r="BR206" s="9" t="str">
        <f t="array" ref="BR206">IFERROR(INDEX(BO$56:BO$1054,SMALL(IF(ISNUMBER(BO$56:BO$1054),ROW(BO$1:BO$999),""),ROW(BO151))),"")</f>
        <v/>
      </c>
      <c r="BS206" s="9"/>
      <c r="BT206" s="9"/>
      <c r="BU206" s="9"/>
      <c r="BV206" s="9"/>
      <c r="BW206" s="9"/>
      <c r="BX206" s="9"/>
      <c r="BY206" s="87"/>
      <c r="BZ206" s="9"/>
      <c r="CA206" s="9"/>
      <c r="CB206" s="9"/>
      <c r="CC206" s="10">
        <f t="shared" si="20"/>
        <v>0</v>
      </c>
      <c r="CD206" s="12"/>
      <c r="CE206" s="12"/>
      <c r="CF206" s="11"/>
      <c r="CG206" s="9"/>
      <c r="CH206" s="9"/>
      <c r="CI206" s="9">
        <f ca="1">IFERROR(IF(COUNTA(CH$56:CH206)=CH$54,CH206,FORECAST(CB206,OFFSET(CK$56:CK$254,MATCH(CB206,CJ$56:CJ$254,1)-1,0,2), OFFSET(CJ$56:CJ$254,MATCH(CB206,CJ$56:CJ$254,1)-1,0,2))),"")</f>
        <v>0</v>
      </c>
      <c r="CJ206" s="9" t="str">
        <f t="array" ref="CJ206">IFERROR(INDEX(CB$56:CB$1054,SMALL(IF(ISNUMBER(CH$56:CH$1054),ROW(CB$1:CB$999),""),ROW(CB151))),"")</f>
        <v/>
      </c>
      <c r="CK206" s="9" t="str">
        <f t="array" ref="CK206">IFERROR(INDEX(CH$56:CH$1054,SMALL(IF(ISNUMBER(CH$56:CH$1054),ROW(CH$1:CH$999),""),ROW(CH151))),"")</f>
        <v/>
      </c>
      <c r="CL206" s="9"/>
      <c r="CM206" s="9"/>
      <c r="CN206" s="9"/>
      <c r="CO206" s="9"/>
      <c r="CP206" s="9"/>
      <c r="CQ206" s="9"/>
      <c r="CR206" s="87"/>
      <c r="CS206" s="9"/>
      <c r="CT206" s="9"/>
      <c r="CU206" s="9"/>
      <c r="CV206" s="10">
        <f t="shared" si="21"/>
        <v>0</v>
      </c>
      <c r="CW206" s="12"/>
      <c r="CX206" s="12"/>
      <c r="CY206" s="11"/>
      <c r="CZ206" s="9"/>
      <c r="DA206" s="9"/>
      <c r="DB206" s="9">
        <f ca="1">IFERROR(IF(COUNTA(DA$56:DA206)=DA$54,DA206,FORECAST(CU206,OFFSET(DD$56:DD$254,MATCH(CU206,DC$56:DC$254,1)-1,0,2), OFFSET(DC$56:DC$254,MATCH(CU206,DC$56:DC$254,1)-1,0,2))),"")</f>
        <v>0</v>
      </c>
      <c r="DC206" s="9" t="str">
        <f t="array" ref="DC206">IFERROR(INDEX(CU$56:CU$1054,SMALL(IF(ISNUMBER(DA$56:DA$1054),ROW(CU$1:CU$999),""),ROW(CU151))),"")</f>
        <v/>
      </c>
      <c r="DD206" s="9" t="str">
        <f t="array" ref="DD206">IFERROR(INDEX(DA$56:DA$1054,SMALL(IF(ISNUMBER(DA$56:DA$1054),ROW(DA$1:DA$999),""),ROW(DA151))),"")</f>
        <v/>
      </c>
      <c r="DE206" s="9"/>
      <c r="DF206" s="9"/>
      <c r="DG206" s="9"/>
      <c r="DH206" s="9"/>
      <c r="DI206" s="9"/>
      <c r="DJ206" s="9"/>
      <c r="DK206" s="87"/>
      <c r="DL206" s="9"/>
      <c r="DM206" s="9"/>
      <c r="DN206" s="9"/>
      <c r="DO206" s="10">
        <f t="shared" si="22"/>
        <v>0</v>
      </c>
      <c r="DP206" s="12"/>
      <c r="DQ206" s="12"/>
      <c r="DR206" s="11"/>
      <c r="DS206" s="9"/>
      <c r="DT206" s="9"/>
      <c r="DU206" s="9">
        <f ca="1">IFERROR(IF(COUNTA(DT$56:DT206)=DT$54,DT206,FORECAST(DN206,OFFSET(DW$56:DW$254,MATCH(DN206,DV$56:DV$254,1)-1,0,2), OFFSET(DV$56:DV$254,MATCH(DN206,DV$56:DV$254,1)-1,0,2))),"")</f>
        <v>0</v>
      </c>
      <c r="DV206" s="9" t="str">
        <f t="array" ref="DV206">IFERROR(INDEX(DN$56:DN$1054,SMALL(IF(ISNUMBER(DT$56:DT$1054),ROW(DN$1:DN$999),""),ROW(DN151))),"")</f>
        <v/>
      </c>
      <c r="DW206" s="9" t="str">
        <f t="array" ref="DW206">IFERROR(INDEX(DT$56:DT$1054,SMALL(IF(ISNUMBER(DT$56:DT$1054),ROW(DT$1:DT$999),""),ROW(DT151))),"")</f>
        <v/>
      </c>
      <c r="DX206" s="9"/>
      <c r="DY206" s="9"/>
      <c r="DZ206" s="9"/>
      <c r="EA206" s="9"/>
      <c r="EB206" s="9"/>
      <c r="EC206" s="9"/>
      <c r="ED206" s="87"/>
      <c r="EE206" s="9"/>
      <c r="EF206" s="9"/>
      <c r="EG206" s="9"/>
      <c r="EH206" s="10">
        <f t="shared" si="23"/>
        <v>0</v>
      </c>
      <c r="EI206" s="12"/>
      <c r="EJ206" s="12"/>
      <c r="EK206" s="11"/>
      <c r="EL206" s="9"/>
      <c r="EM206" s="9"/>
      <c r="EN206" s="9">
        <f ca="1">IFERROR(IF(COUNTA(EM$56:EM206)=EM$54,EM206,FORECAST(EG206,OFFSET(EP$56:EP$254,MATCH(EG206,EO$56:EO$254,1)-1,0,2), OFFSET(EO$56:EO$254,MATCH(EG206,EO$56:EO$254,1)-1,0,2))),"")</f>
        <v>0</v>
      </c>
      <c r="EO206" s="9" t="str">
        <f t="array" ref="EO206">IFERROR(INDEX(EG$56:EG$1054,SMALL(IF(ISNUMBER(EM$56:EM$1054),ROW(EG$1:EG$999),""),ROW(EG151))),"")</f>
        <v/>
      </c>
      <c r="EP206" s="9" t="str">
        <f t="array" ref="EP206">IFERROR(INDEX(EM$56:EM$1054,SMALL(IF(ISNUMBER(EM$56:EM$1054),ROW(EM$1:EM$999),""),ROW(EM151))),"")</f>
        <v/>
      </c>
      <c r="EQ206" s="9"/>
      <c r="ER206" s="9"/>
      <c r="ES206" s="9"/>
      <c r="ET206" s="9"/>
      <c r="EU206" s="9"/>
      <c r="EV206" s="9"/>
    </row>
    <row r="207" spans="1:152" x14ac:dyDescent="0.25">
      <c r="A207" s="8"/>
      <c r="B207" s="9"/>
      <c r="C207" s="9"/>
      <c r="D207" s="9"/>
      <c r="E207" s="10">
        <f t="shared" si="16"/>
        <v>0</v>
      </c>
      <c r="F207" s="12"/>
      <c r="G207" s="12"/>
      <c r="H207" s="11"/>
      <c r="I207" s="9"/>
      <c r="J207" s="9"/>
      <c r="K207" s="9">
        <f ca="1">IFERROR(IF(COUNTA(J$56:J207)=J$54,J207,FORECAST(D207,OFFSET(M$56:M$254,MATCH(D207,L$56:L$254,1)-1,0,2), OFFSET(L$56:L$254,MATCH(D207,L$56:L$254,1)-1,0,2))),"")</f>
        <v>0</v>
      </c>
      <c r="L207" s="9" t="str">
        <f t="array" ref="L207">IFERROR(INDEX(D$56:D$1054,SMALL(IF(ISNUMBER(J$56:J$1054),ROW(D$1:D$999),""),ROW(D152))),"")</f>
        <v/>
      </c>
      <c r="M207" s="9" t="str">
        <f t="array" ref="M207">IFERROR(INDEX(J$56:J$1054,SMALL(IF(ISNUMBER(J$56:J$1054),ROW(J$1:J$999),""),ROW(J152))),"")</f>
        <v/>
      </c>
      <c r="N207" s="9"/>
      <c r="O207" s="9"/>
      <c r="P207" s="9"/>
      <c r="Q207" s="9"/>
      <c r="R207" s="9"/>
      <c r="S207" s="9"/>
      <c r="T207" s="87"/>
      <c r="U207" s="9"/>
      <c r="V207" s="9"/>
      <c r="W207" s="9"/>
      <c r="X207" s="10">
        <f t="shared" si="17"/>
        <v>0</v>
      </c>
      <c r="Y207" s="12"/>
      <c r="Z207" s="12"/>
      <c r="AA207" s="11"/>
      <c r="AB207" s="9"/>
      <c r="AC207" s="9"/>
      <c r="AD207" s="9">
        <f ca="1">IFERROR(IF(COUNTA(AC$56:AC207)=AC$54,AC207,FORECAST(W207,OFFSET(AF$56:AF$254,MATCH(W207,AE$56:AE$254,1)-1,0,2), OFFSET(AE$56:AE$254,MATCH(W207,AE$56:AE$254,1)-1,0,2))),"")</f>
        <v>0</v>
      </c>
      <c r="AE207" s="9" t="str">
        <f t="array" ref="AE207">IFERROR(INDEX(W$56:W$1054,SMALL(IF(ISNUMBER(AC$56:AC$1054),ROW(W$1:W$999),""),ROW(W152))),"")</f>
        <v/>
      </c>
      <c r="AF207" s="9" t="str">
        <f t="array" ref="AF207">IFERROR(INDEX(AC$56:AC$1054,SMALL(IF(ISNUMBER(AC$56:AC$1054),ROW(AC$1:AC$999),""),ROW(AC152))),"")</f>
        <v/>
      </c>
      <c r="AG207" s="9"/>
      <c r="AH207" s="9"/>
      <c r="AI207" s="9"/>
      <c r="AJ207" s="9"/>
      <c r="AK207" s="9"/>
      <c r="AL207" s="9"/>
      <c r="AM207" s="87"/>
      <c r="AN207" s="9"/>
      <c r="AO207" s="9"/>
      <c r="AP207" s="9"/>
      <c r="AQ207" s="10">
        <f t="shared" si="18"/>
        <v>0</v>
      </c>
      <c r="AR207" s="12"/>
      <c r="AS207" s="12"/>
      <c r="AT207" s="11"/>
      <c r="AU207" s="9"/>
      <c r="AV207" s="9"/>
      <c r="AW207" s="9">
        <f ca="1">IFERROR(IF(COUNTA(AV$56:AV207)=AV$54,AV207,FORECAST(AP207,OFFSET(AY$56:AY$254,MATCH(AP207,AX$56:AX$254,1)-1,0,2), OFFSET(AX$56:AX$254,MATCH(AP207,AX$56:AX$254,1)-1,0,2))),"")</f>
        <v>0</v>
      </c>
      <c r="AX207" s="9" t="str">
        <f t="array" ref="AX207">IFERROR(INDEX(AP$56:AP$1054,SMALL(IF(ISNUMBER(AV$56:AV$1054),ROW(AP$1:AP$999),""),ROW(AP152))),"")</f>
        <v/>
      </c>
      <c r="AY207" s="9" t="str">
        <f t="array" ref="AY207">IFERROR(INDEX(AV$56:AV$1054,SMALL(IF(ISNUMBER(AV$56:AV$1054),ROW(AV$1:AV$999),""),ROW(AV152))),"")</f>
        <v/>
      </c>
      <c r="AZ207" s="9"/>
      <c r="BA207" s="9"/>
      <c r="BB207" s="9"/>
      <c r="BC207" s="9"/>
      <c r="BD207" s="9"/>
      <c r="BE207" s="9"/>
      <c r="BF207" s="87"/>
      <c r="BG207" s="9"/>
      <c r="BH207" s="9"/>
      <c r="BI207" s="9"/>
      <c r="BJ207" s="10">
        <f t="shared" si="19"/>
        <v>0</v>
      </c>
      <c r="BK207" s="12"/>
      <c r="BL207" s="12"/>
      <c r="BM207" s="11"/>
      <c r="BN207" s="9"/>
      <c r="BO207" s="9"/>
      <c r="BP207" s="9">
        <f ca="1">IFERROR(IF(COUNTA(BO$56:BO207)=BO$54,BO207,FORECAST(BI207,OFFSET(BR$56:BR$254,MATCH(BI207,BQ$56:BQ$254,1)-1,0,2), OFFSET(BQ$56:BQ$254,MATCH(BI207,BQ$56:BQ$254,1)-1,0,2))),"")</f>
        <v>0</v>
      </c>
      <c r="BQ207" s="9" t="str">
        <f t="array" ref="BQ207">IFERROR(INDEX(BI$56:BI$1054,SMALL(IF(ISNUMBER(BO$56:BO$1054),ROW(BI$1:BI$999),""),ROW(BI152))),"")</f>
        <v/>
      </c>
      <c r="BR207" s="9" t="str">
        <f t="array" ref="BR207">IFERROR(INDEX(BO$56:BO$1054,SMALL(IF(ISNUMBER(BO$56:BO$1054),ROW(BO$1:BO$999),""),ROW(BO152))),"")</f>
        <v/>
      </c>
      <c r="BS207" s="9"/>
      <c r="BT207" s="9"/>
      <c r="BU207" s="9"/>
      <c r="BV207" s="9"/>
      <c r="BW207" s="9"/>
      <c r="BX207" s="9"/>
      <c r="BY207" s="87"/>
      <c r="BZ207" s="9"/>
      <c r="CA207" s="9"/>
      <c r="CB207" s="9"/>
      <c r="CC207" s="10">
        <f t="shared" si="20"/>
        <v>0</v>
      </c>
      <c r="CD207" s="12"/>
      <c r="CE207" s="12"/>
      <c r="CF207" s="11"/>
      <c r="CG207" s="9"/>
      <c r="CH207" s="9"/>
      <c r="CI207" s="9">
        <f ca="1">IFERROR(IF(COUNTA(CH$56:CH207)=CH$54,CH207,FORECAST(CB207,OFFSET(CK$56:CK$254,MATCH(CB207,CJ$56:CJ$254,1)-1,0,2), OFFSET(CJ$56:CJ$254,MATCH(CB207,CJ$56:CJ$254,1)-1,0,2))),"")</f>
        <v>0</v>
      </c>
      <c r="CJ207" s="9" t="str">
        <f t="array" ref="CJ207">IFERROR(INDEX(CB$56:CB$1054,SMALL(IF(ISNUMBER(CH$56:CH$1054),ROW(CB$1:CB$999),""),ROW(CB152))),"")</f>
        <v/>
      </c>
      <c r="CK207" s="9" t="str">
        <f t="array" ref="CK207">IFERROR(INDEX(CH$56:CH$1054,SMALL(IF(ISNUMBER(CH$56:CH$1054),ROW(CH$1:CH$999),""),ROW(CH152))),"")</f>
        <v/>
      </c>
      <c r="CL207" s="9"/>
      <c r="CM207" s="9"/>
      <c r="CN207" s="9"/>
      <c r="CO207" s="9"/>
      <c r="CP207" s="9"/>
      <c r="CQ207" s="9"/>
      <c r="CR207" s="87"/>
      <c r="CS207" s="9"/>
      <c r="CT207" s="9"/>
      <c r="CU207" s="9"/>
      <c r="CV207" s="10">
        <f t="shared" si="21"/>
        <v>0</v>
      </c>
      <c r="CW207" s="12"/>
      <c r="CX207" s="12"/>
      <c r="CY207" s="11"/>
      <c r="CZ207" s="9"/>
      <c r="DA207" s="9"/>
      <c r="DB207" s="9">
        <f ca="1">IFERROR(IF(COUNTA(DA$56:DA207)=DA$54,DA207,FORECAST(CU207,OFFSET(DD$56:DD$254,MATCH(CU207,DC$56:DC$254,1)-1,0,2), OFFSET(DC$56:DC$254,MATCH(CU207,DC$56:DC$254,1)-1,0,2))),"")</f>
        <v>0</v>
      </c>
      <c r="DC207" s="9" t="str">
        <f t="array" ref="DC207">IFERROR(INDEX(CU$56:CU$1054,SMALL(IF(ISNUMBER(DA$56:DA$1054),ROW(CU$1:CU$999),""),ROW(CU152))),"")</f>
        <v/>
      </c>
      <c r="DD207" s="9" t="str">
        <f t="array" ref="DD207">IFERROR(INDEX(DA$56:DA$1054,SMALL(IF(ISNUMBER(DA$56:DA$1054),ROW(DA$1:DA$999),""),ROW(DA152))),"")</f>
        <v/>
      </c>
      <c r="DE207" s="9"/>
      <c r="DF207" s="9"/>
      <c r="DG207" s="9"/>
      <c r="DH207" s="9"/>
      <c r="DI207" s="9"/>
      <c r="DJ207" s="9"/>
      <c r="DK207" s="87"/>
      <c r="DL207" s="9"/>
      <c r="DM207" s="9"/>
      <c r="DN207" s="9"/>
      <c r="DO207" s="10">
        <f t="shared" si="22"/>
        <v>0</v>
      </c>
      <c r="DP207" s="12"/>
      <c r="DQ207" s="12"/>
      <c r="DR207" s="11"/>
      <c r="DS207" s="9"/>
      <c r="DT207" s="9"/>
      <c r="DU207" s="9">
        <f ca="1">IFERROR(IF(COUNTA(DT$56:DT207)=DT$54,DT207,FORECAST(DN207,OFFSET(DW$56:DW$254,MATCH(DN207,DV$56:DV$254,1)-1,0,2), OFFSET(DV$56:DV$254,MATCH(DN207,DV$56:DV$254,1)-1,0,2))),"")</f>
        <v>0</v>
      </c>
      <c r="DV207" s="9" t="str">
        <f t="array" ref="DV207">IFERROR(INDEX(DN$56:DN$1054,SMALL(IF(ISNUMBER(DT$56:DT$1054),ROW(DN$1:DN$999),""),ROW(DN152))),"")</f>
        <v/>
      </c>
      <c r="DW207" s="9" t="str">
        <f t="array" ref="DW207">IFERROR(INDEX(DT$56:DT$1054,SMALL(IF(ISNUMBER(DT$56:DT$1054),ROW(DT$1:DT$999),""),ROW(DT152))),"")</f>
        <v/>
      </c>
      <c r="DX207" s="9"/>
      <c r="DY207" s="9"/>
      <c r="DZ207" s="9"/>
      <c r="EA207" s="9"/>
      <c r="EB207" s="9"/>
      <c r="EC207" s="9"/>
      <c r="ED207" s="87"/>
      <c r="EE207" s="9"/>
      <c r="EF207" s="9"/>
      <c r="EG207" s="9"/>
      <c r="EH207" s="10">
        <f t="shared" si="23"/>
        <v>0</v>
      </c>
      <c r="EI207" s="12"/>
      <c r="EJ207" s="12"/>
      <c r="EK207" s="11"/>
      <c r="EL207" s="9"/>
      <c r="EM207" s="9"/>
      <c r="EN207" s="9">
        <f ca="1">IFERROR(IF(COUNTA(EM$56:EM207)=EM$54,EM207,FORECAST(EG207,OFFSET(EP$56:EP$254,MATCH(EG207,EO$56:EO$254,1)-1,0,2), OFFSET(EO$56:EO$254,MATCH(EG207,EO$56:EO$254,1)-1,0,2))),"")</f>
        <v>0</v>
      </c>
      <c r="EO207" s="9" t="str">
        <f t="array" ref="EO207">IFERROR(INDEX(EG$56:EG$1054,SMALL(IF(ISNUMBER(EM$56:EM$1054),ROW(EG$1:EG$999),""),ROW(EG152))),"")</f>
        <v/>
      </c>
      <c r="EP207" s="9" t="str">
        <f t="array" ref="EP207">IFERROR(INDEX(EM$56:EM$1054,SMALL(IF(ISNUMBER(EM$56:EM$1054),ROW(EM$1:EM$999),""),ROW(EM152))),"")</f>
        <v/>
      </c>
      <c r="EQ207" s="9"/>
      <c r="ER207" s="9"/>
      <c r="ES207" s="9"/>
      <c r="ET207" s="9"/>
      <c r="EU207" s="9"/>
      <c r="EV207" s="9"/>
    </row>
    <row r="208" spans="1:152" x14ac:dyDescent="0.25">
      <c r="A208" s="8"/>
      <c r="B208" s="9"/>
      <c r="C208" s="9"/>
      <c r="D208" s="9"/>
      <c r="E208" s="10">
        <f t="shared" si="16"/>
        <v>0</v>
      </c>
      <c r="F208" s="12"/>
      <c r="G208" s="12"/>
      <c r="H208" s="11"/>
      <c r="I208" s="9"/>
      <c r="J208" s="9"/>
      <c r="K208" s="9">
        <f ca="1">IFERROR(IF(COUNTA(J$56:J208)=J$54,J208,FORECAST(D208,OFFSET(M$56:M$254,MATCH(D208,L$56:L$254,1)-1,0,2), OFFSET(L$56:L$254,MATCH(D208,L$56:L$254,1)-1,0,2))),"")</f>
        <v>0</v>
      </c>
      <c r="L208" s="9" t="str">
        <f t="array" ref="L208">IFERROR(INDEX(D$56:D$1054,SMALL(IF(ISNUMBER(J$56:J$1054),ROW(D$1:D$999),""),ROW(D153))),"")</f>
        <v/>
      </c>
      <c r="M208" s="9" t="str">
        <f t="array" ref="M208">IFERROR(INDEX(J$56:J$1054,SMALL(IF(ISNUMBER(J$56:J$1054),ROW(J$1:J$999),""),ROW(J153))),"")</f>
        <v/>
      </c>
      <c r="N208" s="9"/>
      <c r="O208" s="9"/>
      <c r="P208" s="9"/>
      <c r="Q208" s="9"/>
      <c r="R208" s="9"/>
      <c r="S208" s="9"/>
      <c r="T208" s="87"/>
      <c r="U208" s="9"/>
      <c r="V208" s="9"/>
      <c r="W208" s="9"/>
      <c r="X208" s="10">
        <f t="shared" si="17"/>
        <v>0</v>
      </c>
      <c r="Y208" s="12"/>
      <c r="Z208" s="12"/>
      <c r="AA208" s="11"/>
      <c r="AB208" s="9"/>
      <c r="AC208" s="9"/>
      <c r="AD208" s="9">
        <f ca="1">IFERROR(IF(COUNTA(AC$56:AC208)=AC$54,AC208,FORECAST(W208,OFFSET(AF$56:AF$254,MATCH(W208,AE$56:AE$254,1)-1,0,2), OFFSET(AE$56:AE$254,MATCH(W208,AE$56:AE$254,1)-1,0,2))),"")</f>
        <v>0</v>
      </c>
      <c r="AE208" s="9" t="str">
        <f t="array" ref="AE208">IFERROR(INDEX(W$56:W$1054,SMALL(IF(ISNUMBER(AC$56:AC$1054),ROW(W$1:W$999),""),ROW(W153))),"")</f>
        <v/>
      </c>
      <c r="AF208" s="9" t="str">
        <f t="array" ref="AF208">IFERROR(INDEX(AC$56:AC$1054,SMALL(IF(ISNUMBER(AC$56:AC$1054),ROW(AC$1:AC$999),""),ROW(AC153))),"")</f>
        <v/>
      </c>
      <c r="AG208" s="9"/>
      <c r="AH208" s="9"/>
      <c r="AI208" s="9"/>
      <c r="AJ208" s="9"/>
      <c r="AK208" s="9"/>
      <c r="AL208" s="9"/>
      <c r="AM208" s="87"/>
      <c r="AN208" s="9"/>
      <c r="AO208" s="9"/>
      <c r="AP208" s="9"/>
      <c r="AQ208" s="10">
        <f t="shared" si="18"/>
        <v>0</v>
      </c>
      <c r="AR208" s="12"/>
      <c r="AS208" s="12"/>
      <c r="AT208" s="11"/>
      <c r="AU208" s="9"/>
      <c r="AV208" s="9"/>
      <c r="AW208" s="9">
        <f ca="1">IFERROR(IF(COUNTA(AV$56:AV208)=AV$54,AV208,FORECAST(AP208,OFFSET(AY$56:AY$254,MATCH(AP208,AX$56:AX$254,1)-1,0,2), OFFSET(AX$56:AX$254,MATCH(AP208,AX$56:AX$254,1)-1,0,2))),"")</f>
        <v>0</v>
      </c>
      <c r="AX208" s="9" t="str">
        <f t="array" ref="AX208">IFERROR(INDEX(AP$56:AP$1054,SMALL(IF(ISNUMBER(AV$56:AV$1054),ROW(AP$1:AP$999),""),ROW(AP153))),"")</f>
        <v/>
      </c>
      <c r="AY208" s="9" t="str">
        <f t="array" ref="AY208">IFERROR(INDEX(AV$56:AV$1054,SMALL(IF(ISNUMBER(AV$56:AV$1054),ROW(AV$1:AV$999),""),ROW(AV153))),"")</f>
        <v/>
      </c>
      <c r="AZ208" s="9"/>
      <c r="BA208" s="9"/>
      <c r="BB208" s="9"/>
      <c r="BC208" s="9"/>
      <c r="BD208" s="9"/>
      <c r="BE208" s="9"/>
      <c r="BF208" s="87"/>
      <c r="BG208" s="9"/>
      <c r="BH208" s="9"/>
      <c r="BI208" s="9"/>
      <c r="BJ208" s="10">
        <f t="shared" si="19"/>
        <v>0</v>
      </c>
      <c r="BK208" s="12"/>
      <c r="BL208" s="12"/>
      <c r="BM208" s="11"/>
      <c r="BN208" s="9"/>
      <c r="BO208" s="9"/>
      <c r="BP208" s="9">
        <f ca="1">IFERROR(IF(COUNTA(BO$56:BO208)=BO$54,BO208,FORECAST(BI208,OFFSET(BR$56:BR$254,MATCH(BI208,BQ$56:BQ$254,1)-1,0,2), OFFSET(BQ$56:BQ$254,MATCH(BI208,BQ$56:BQ$254,1)-1,0,2))),"")</f>
        <v>0</v>
      </c>
      <c r="BQ208" s="9" t="str">
        <f t="array" ref="BQ208">IFERROR(INDEX(BI$56:BI$1054,SMALL(IF(ISNUMBER(BO$56:BO$1054),ROW(BI$1:BI$999),""),ROW(BI153))),"")</f>
        <v/>
      </c>
      <c r="BR208" s="9" t="str">
        <f t="array" ref="BR208">IFERROR(INDEX(BO$56:BO$1054,SMALL(IF(ISNUMBER(BO$56:BO$1054),ROW(BO$1:BO$999),""),ROW(BO153))),"")</f>
        <v/>
      </c>
      <c r="BS208" s="9"/>
      <c r="BT208" s="9"/>
      <c r="BU208" s="9"/>
      <c r="BV208" s="9"/>
      <c r="BW208" s="9"/>
      <c r="BX208" s="9"/>
      <c r="BY208" s="87"/>
      <c r="BZ208" s="9"/>
      <c r="CA208" s="9"/>
      <c r="CB208" s="9"/>
      <c r="CC208" s="10">
        <f t="shared" si="20"/>
        <v>0</v>
      </c>
      <c r="CD208" s="12"/>
      <c r="CE208" s="12"/>
      <c r="CF208" s="11"/>
      <c r="CG208" s="9"/>
      <c r="CH208" s="9"/>
      <c r="CI208" s="9">
        <f ca="1">IFERROR(IF(COUNTA(CH$56:CH208)=CH$54,CH208,FORECAST(CB208,OFFSET(CK$56:CK$254,MATCH(CB208,CJ$56:CJ$254,1)-1,0,2), OFFSET(CJ$56:CJ$254,MATCH(CB208,CJ$56:CJ$254,1)-1,0,2))),"")</f>
        <v>0</v>
      </c>
      <c r="CJ208" s="9" t="str">
        <f t="array" ref="CJ208">IFERROR(INDEX(CB$56:CB$1054,SMALL(IF(ISNUMBER(CH$56:CH$1054),ROW(CB$1:CB$999),""),ROW(CB153))),"")</f>
        <v/>
      </c>
      <c r="CK208" s="9" t="str">
        <f t="array" ref="CK208">IFERROR(INDEX(CH$56:CH$1054,SMALL(IF(ISNUMBER(CH$56:CH$1054),ROW(CH$1:CH$999),""),ROW(CH153))),"")</f>
        <v/>
      </c>
      <c r="CL208" s="9"/>
      <c r="CM208" s="9"/>
      <c r="CN208" s="9"/>
      <c r="CO208" s="9"/>
      <c r="CP208" s="9"/>
      <c r="CQ208" s="9"/>
      <c r="CR208" s="87"/>
      <c r="CS208" s="9"/>
      <c r="CT208" s="9"/>
      <c r="CU208" s="9"/>
      <c r="CV208" s="10">
        <f t="shared" si="21"/>
        <v>0</v>
      </c>
      <c r="CW208" s="12"/>
      <c r="CX208" s="12"/>
      <c r="CY208" s="11"/>
      <c r="CZ208" s="9"/>
      <c r="DA208" s="9"/>
      <c r="DB208" s="9">
        <f ca="1">IFERROR(IF(COUNTA(DA$56:DA208)=DA$54,DA208,FORECAST(CU208,OFFSET(DD$56:DD$254,MATCH(CU208,DC$56:DC$254,1)-1,0,2), OFFSET(DC$56:DC$254,MATCH(CU208,DC$56:DC$254,1)-1,0,2))),"")</f>
        <v>0</v>
      </c>
      <c r="DC208" s="9" t="str">
        <f t="array" ref="DC208">IFERROR(INDEX(CU$56:CU$1054,SMALL(IF(ISNUMBER(DA$56:DA$1054),ROW(CU$1:CU$999),""),ROW(CU153))),"")</f>
        <v/>
      </c>
      <c r="DD208" s="9" t="str">
        <f t="array" ref="DD208">IFERROR(INDEX(DA$56:DA$1054,SMALL(IF(ISNUMBER(DA$56:DA$1054),ROW(DA$1:DA$999),""),ROW(DA153))),"")</f>
        <v/>
      </c>
      <c r="DE208" s="9"/>
      <c r="DF208" s="9"/>
      <c r="DG208" s="9"/>
      <c r="DH208" s="9"/>
      <c r="DI208" s="9"/>
      <c r="DJ208" s="9"/>
      <c r="DK208" s="87"/>
      <c r="DL208" s="9"/>
      <c r="DM208" s="9"/>
      <c r="DN208" s="9"/>
      <c r="DO208" s="10">
        <f t="shared" si="22"/>
        <v>0</v>
      </c>
      <c r="DP208" s="12"/>
      <c r="DQ208" s="12"/>
      <c r="DR208" s="11"/>
      <c r="DS208" s="9"/>
      <c r="DT208" s="9"/>
      <c r="DU208" s="9">
        <f ca="1">IFERROR(IF(COUNTA(DT$56:DT208)=DT$54,DT208,FORECAST(DN208,OFFSET(DW$56:DW$254,MATCH(DN208,DV$56:DV$254,1)-1,0,2), OFFSET(DV$56:DV$254,MATCH(DN208,DV$56:DV$254,1)-1,0,2))),"")</f>
        <v>0</v>
      </c>
      <c r="DV208" s="9" t="str">
        <f t="array" ref="DV208">IFERROR(INDEX(DN$56:DN$1054,SMALL(IF(ISNUMBER(DT$56:DT$1054),ROW(DN$1:DN$999),""),ROW(DN153))),"")</f>
        <v/>
      </c>
      <c r="DW208" s="9" t="str">
        <f t="array" ref="DW208">IFERROR(INDEX(DT$56:DT$1054,SMALL(IF(ISNUMBER(DT$56:DT$1054),ROW(DT$1:DT$999),""),ROW(DT153))),"")</f>
        <v/>
      </c>
      <c r="DX208" s="9"/>
      <c r="DY208" s="9"/>
      <c r="DZ208" s="9"/>
      <c r="EA208" s="9"/>
      <c r="EB208" s="9"/>
      <c r="EC208" s="9"/>
      <c r="ED208" s="87"/>
      <c r="EE208" s="9"/>
      <c r="EF208" s="9"/>
      <c r="EG208" s="9"/>
      <c r="EH208" s="10">
        <f t="shared" si="23"/>
        <v>0</v>
      </c>
      <c r="EI208" s="12"/>
      <c r="EJ208" s="12"/>
      <c r="EK208" s="11"/>
      <c r="EL208" s="9"/>
      <c r="EM208" s="9"/>
      <c r="EN208" s="9">
        <f ca="1">IFERROR(IF(COUNTA(EM$56:EM208)=EM$54,EM208,FORECAST(EG208,OFFSET(EP$56:EP$254,MATCH(EG208,EO$56:EO$254,1)-1,0,2), OFFSET(EO$56:EO$254,MATCH(EG208,EO$56:EO$254,1)-1,0,2))),"")</f>
        <v>0</v>
      </c>
      <c r="EO208" s="9" t="str">
        <f t="array" ref="EO208">IFERROR(INDEX(EG$56:EG$1054,SMALL(IF(ISNUMBER(EM$56:EM$1054),ROW(EG$1:EG$999),""),ROW(EG153))),"")</f>
        <v/>
      </c>
      <c r="EP208" s="9" t="str">
        <f t="array" ref="EP208">IFERROR(INDEX(EM$56:EM$1054,SMALL(IF(ISNUMBER(EM$56:EM$1054),ROW(EM$1:EM$999),""),ROW(EM153))),"")</f>
        <v/>
      </c>
      <c r="EQ208" s="9"/>
      <c r="ER208" s="9"/>
      <c r="ES208" s="9"/>
      <c r="ET208" s="9"/>
      <c r="EU208" s="9"/>
      <c r="EV208" s="9"/>
    </row>
    <row r="209" spans="1:152" x14ac:dyDescent="0.25">
      <c r="A209" s="8"/>
      <c r="B209" s="9"/>
      <c r="C209" s="9"/>
      <c r="D209" s="9"/>
      <c r="E209" s="10">
        <f t="shared" si="16"/>
        <v>0</v>
      </c>
      <c r="F209" s="12"/>
      <c r="G209" s="12"/>
      <c r="H209" s="11"/>
      <c r="I209" s="9"/>
      <c r="J209" s="9"/>
      <c r="K209" s="9">
        <f ca="1">IFERROR(IF(COUNTA(J$56:J209)=J$54,J209,FORECAST(D209,OFFSET(M$56:M$254,MATCH(D209,L$56:L$254,1)-1,0,2), OFFSET(L$56:L$254,MATCH(D209,L$56:L$254,1)-1,0,2))),"")</f>
        <v>0</v>
      </c>
      <c r="L209" s="9" t="str">
        <f t="array" ref="L209">IFERROR(INDEX(D$56:D$1054,SMALL(IF(ISNUMBER(J$56:J$1054),ROW(D$1:D$999),""),ROW(D154))),"")</f>
        <v/>
      </c>
      <c r="M209" s="9" t="str">
        <f t="array" ref="M209">IFERROR(INDEX(J$56:J$1054,SMALL(IF(ISNUMBER(J$56:J$1054),ROW(J$1:J$999),""),ROW(J154))),"")</f>
        <v/>
      </c>
      <c r="N209" s="9"/>
      <c r="O209" s="9"/>
      <c r="P209" s="9"/>
      <c r="Q209" s="9"/>
      <c r="R209" s="9"/>
      <c r="S209" s="9"/>
      <c r="T209" s="87"/>
      <c r="U209" s="9"/>
      <c r="V209" s="9"/>
      <c r="W209" s="9"/>
      <c r="X209" s="10">
        <f t="shared" si="17"/>
        <v>0</v>
      </c>
      <c r="Y209" s="12"/>
      <c r="Z209" s="12"/>
      <c r="AA209" s="11"/>
      <c r="AB209" s="9"/>
      <c r="AC209" s="9"/>
      <c r="AD209" s="9">
        <f ca="1">IFERROR(IF(COUNTA(AC$56:AC209)=AC$54,AC209,FORECAST(W209,OFFSET(AF$56:AF$254,MATCH(W209,AE$56:AE$254,1)-1,0,2), OFFSET(AE$56:AE$254,MATCH(W209,AE$56:AE$254,1)-1,0,2))),"")</f>
        <v>0</v>
      </c>
      <c r="AE209" s="9" t="str">
        <f t="array" ref="AE209">IFERROR(INDEX(W$56:W$1054,SMALL(IF(ISNUMBER(AC$56:AC$1054),ROW(W$1:W$999),""),ROW(W154))),"")</f>
        <v/>
      </c>
      <c r="AF209" s="9" t="str">
        <f t="array" ref="AF209">IFERROR(INDEX(AC$56:AC$1054,SMALL(IF(ISNUMBER(AC$56:AC$1054),ROW(AC$1:AC$999),""),ROW(AC154))),"")</f>
        <v/>
      </c>
      <c r="AG209" s="9"/>
      <c r="AH209" s="9"/>
      <c r="AI209" s="9"/>
      <c r="AJ209" s="9"/>
      <c r="AK209" s="9"/>
      <c r="AL209" s="9"/>
      <c r="AM209" s="87"/>
      <c r="AN209" s="9"/>
      <c r="AO209" s="9"/>
      <c r="AP209" s="9"/>
      <c r="AQ209" s="10">
        <f t="shared" si="18"/>
        <v>0</v>
      </c>
      <c r="AR209" s="12"/>
      <c r="AS209" s="12"/>
      <c r="AT209" s="11"/>
      <c r="AU209" s="9"/>
      <c r="AV209" s="9"/>
      <c r="AW209" s="9">
        <f ca="1">IFERROR(IF(COUNTA(AV$56:AV209)=AV$54,AV209,FORECAST(AP209,OFFSET(AY$56:AY$254,MATCH(AP209,AX$56:AX$254,1)-1,0,2), OFFSET(AX$56:AX$254,MATCH(AP209,AX$56:AX$254,1)-1,0,2))),"")</f>
        <v>0</v>
      </c>
      <c r="AX209" s="9" t="str">
        <f t="array" ref="AX209">IFERROR(INDEX(AP$56:AP$1054,SMALL(IF(ISNUMBER(AV$56:AV$1054),ROW(AP$1:AP$999),""),ROW(AP154))),"")</f>
        <v/>
      </c>
      <c r="AY209" s="9" t="str">
        <f t="array" ref="AY209">IFERROR(INDEX(AV$56:AV$1054,SMALL(IF(ISNUMBER(AV$56:AV$1054),ROW(AV$1:AV$999),""),ROW(AV154))),"")</f>
        <v/>
      </c>
      <c r="AZ209" s="9"/>
      <c r="BA209" s="9"/>
      <c r="BB209" s="9"/>
      <c r="BC209" s="9"/>
      <c r="BD209" s="9"/>
      <c r="BE209" s="9"/>
      <c r="BF209" s="87"/>
      <c r="BG209" s="9"/>
      <c r="BH209" s="9"/>
      <c r="BI209" s="9"/>
      <c r="BJ209" s="10">
        <f t="shared" si="19"/>
        <v>0</v>
      </c>
      <c r="BK209" s="12"/>
      <c r="BL209" s="12"/>
      <c r="BM209" s="11"/>
      <c r="BN209" s="9"/>
      <c r="BO209" s="9"/>
      <c r="BP209" s="9">
        <f ca="1">IFERROR(IF(COUNTA(BO$56:BO209)=BO$54,BO209,FORECAST(BI209,OFFSET(BR$56:BR$254,MATCH(BI209,BQ$56:BQ$254,1)-1,0,2), OFFSET(BQ$56:BQ$254,MATCH(BI209,BQ$56:BQ$254,1)-1,0,2))),"")</f>
        <v>0</v>
      </c>
      <c r="BQ209" s="9" t="str">
        <f t="array" ref="BQ209">IFERROR(INDEX(BI$56:BI$1054,SMALL(IF(ISNUMBER(BO$56:BO$1054),ROW(BI$1:BI$999),""),ROW(BI154))),"")</f>
        <v/>
      </c>
      <c r="BR209" s="9" t="str">
        <f t="array" ref="BR209">IFERROR(INDEX(BO$56:BO$1054,SMALL(IF(ISNUMBER(BO$56:BO$1054),ROW(BO$1:BO$999),""),ROW(BO154))),"")</f>
        <v/>
      </c>
      <c r="BS209" s="9"/>
      <c r="BT209" s="9"/>
      <c r="BU209" s="9"/>
      <c r="BV209" s="9"/>
      <c r="BW209" s="9"/>
      <c r="BX209" s="9"/>
      <c r="BY209" s="87"/>
      <c r="BZ209" s="9"/>
      <c r="CA209" s="9"/>
      <c r="CB209" s="9"/>
      <c r="CC209" s="10">
        <f t="shared" si="20"/>
        <v>0</v>
      </c>
      <c r="CD209" s="12"/>
      <c r="CE209" s="12"/>
      <c r="CF209" s="11"/>
      <c r="CG209" s="9"/>
      <c r="CH209" s="9"/>
      <c r="CI209" s="9">
        <f ca="1">IFERROR(IF(COUNTA(CH$56:CH209)=CH$54,CH209,FORECAST(CB209,OFFSET(CK$56:CK$254,MATCH(CB209,CJ$56:CJ$254,1)-1,0,2), OFFSET(CJ$56:CJ$254,MATCH(CB209,CJ$56:CJ$254,1)-1,0,2))),"")</f>
        <v>0</v>
      </c>
      <c r="CJ209" s="9" t="str">
        <f t="array" ref="CJ209">IFERROR(INDEX(CB$56:CB$1054,SMALL(IF(ISNUMBER(CH$56:CH$1054),ROW(CB$1:CB$999),""),ROW(CB154))),"")</f>
        <v/>
      </c>
      <c r="CK209" s="9" t="str">
        <f t="array" ref="CK209">IFERROR(INDEX(CH$56:CH$1054,SMALL(IF(ISNUMBER(CH$56:CH$1054),ROW(CH$1:CH$999),""),ROW(CH154))),"")</f>
        <v/>
      </c>
      <c r="CL209" s="9"/>
      <c r="CM209" s="9"/>
      <c r="CN209" s="9"/>
      <c r="CO209" s="9"/>
      <c r="CP209" s="9"/>
      <c r="CQ209" s="9"/>
      <c r="CR209" s="87"/>
      <c r="CS209" s="9"/>
      <c r="CT209" s="9"/>
      <c r="CU209" s="9"/>
      <c r="CV209" s="10">
        <f t="shared" si="21"/>
        <v>0</v>
      </c>
      <c r="CW209" s="12"/>
      <c r="CX209" s="12"/>
      <c r="CY209" s="11"/>
      <c r="CZ209" s="9"/>
      <c r="DA209" s="9"/>
      <c r="DB209" s="9">
        <f ca="1">IFERROR(IF(COUNTA(DA$56:DA209)=DA$54,DA209,FORECAST(CU209,OFFSET(DD$56:DD$254,MATCH(CU209,DC$56:DC$254,1)-1,0,2), OFFSET(DC$56:DC$254,MATCH(CU209,DC$56:DC$254,1)-1,0,2))),"")</f>
        <v>0</v>
      </c>
      <c r="DC209" s="9" t="str">
        <f t="array" ref="DC209">IFERROR(INDEX(CU$56:CU$1054,SMALL(IF(ISNUMBER(DA$56:DA$1054),ROW(CU$1:CU$999),""),ROW(CU154))),"")</f>
        <v/>
      </c>
      <c r="DD209" s="9" t="str">
        <f t="array" ref="DD209">IFERROR(INDEX(DA$56:DA$1054,SMALL(IF(ISNUMBER(DA$56:DA$1054),ROW(DA$1:DA$999),""),ROW(DA154))),"")</f>
        <v/>
      </c>
      <c r="DE209" s="9"/>
      <c r="DF209" s="9"/>
      <c r="DG209" s="9"/>
      <c r="DH209" s="9"/>
      <c r="DI209" s="9"/>
      <c r="DJ209" s="9"/>
      <c r="DK209" s="87"/>
      <c r="DL209" s="9"/>
      <c r="DM209" s="9"/>
      <c r="DN209" s="9"/>
      <c r="DO209" s="10">
        <f t="shared" si="22"/>
        <v>0</v>
      </c>
      <c r="DP209" s="12"/>
      <c r="DQ209" s="12"/>
      <c r="DR209" s="11"/>
      <c r="DS209" s="9"/>
      <c r="DT209" s="9"/>
      <c r="DU209" s="9">
        <f ca="1">IFERROR(IF(COUNTA(DT$56:DT209)=DT$54,DT209,FORECAST(DN209,OFFSET(DW$56:DW$254,MATCH(DN209,DV$56:DV$254,1)-1,0,2), OFFSET(DV$56:DV$254,MATCH(DN209,DV$56:DV$254,1)-1,0,2))),"")</f>
        <v>0</v>
      </c>
      <c r="DV209" s="9" t="str">
        <f t="array" ref="DV209">IFERROR(INDEX(DN$56:DN$1054,SMALL(IF(ISNUMBER(DT$56:DT$1054),ROW(DN$1:DN$999),""),ROW(DN154))),"")</f>
        <v/>
      </c>
      <c r="DW209" s="9" t="str">
        <f t="array" ref="DW209">IFERROR(INDEX(DT$56:DT$1054,SMALL(IF(ISNUMBER(DT$56:DT$1054),ROW(DT$1:DT$999),""),ROW(DT154))),"")</f>
        <v/>
      </c>
      <c r="DX209" s="9"/>
      <c r="DY209" s="9"/>
      <c r="DZ209" s="9"/>
      <c r="EA209" s="9"/>
      <c r="EB209" s="9"/>
      <c r="EC209" s="9"/>
      <c r="ED209" s="87"/>
      <c r="EE209" s="9"/>
      <c r="EF209" s="9"/>
      <c r="EG209" s="9"/>
      <c r="EH209" s="10">
        <f t="shared" si="23"/>
        <v>0</v>
      </c>
      <c r="EI209" s="12"/>
      <c r="EJ209" s="12"/>
      <c r="EK209" s="11"/>
      <c r="EL209" s="9"/>
      <c r="EM209" s="9"/>
      <c r="EN209" s="9">
        <f ca="1">IFERROR(IF(COUNTA(EM$56:EM209)=EM$54,EM209,FORECAST(EG209,OFFSET(EP$56:EP$254,MATCH(EG209,EO$56:EO$254,1)-1,0,2), OFFSET(EO$56:EO$254,MATCH(EG209,EO$56:EO$254,1)-1,0,2))),"")</f>
        <v>0</v>
      </c>
      <c r="EO209" s="9" t="str">
        <f t="array" ref="EO209">IFERROR(INDEX(EG$56:EG$1054,SMALL(IF(ISNUMBER(EM$56:EM$1054),ROW(EG$1:EG$999),""),ROW(EG154))),"")</f>
        <v/>
      </c>
      <c r="EP209" s="9" t="str">
        <f t="array" ref="EP209">IFERROR(INDEX(EM$56:EM$1054,SMALL(IF(ISNUMBER(EM$56:EM$1054),ROW(EM$1:EM$999),""),ROW(EM154))),"")</f>
        <v/>
      </c>
      <c r="EQ209" s="9"/>
      <c r="ER209" s="9"/>
      <c r="ES209" s="9"/>
      <c r="ET209" s="9"/>
      <c r="EU209" s="9"/>
      <c r="EV209" s="9"/>
    </row>
    <row r="210" spans="1:152" x14ac:dyDescent="0.25">
      <c r="A210" s="8"/>
      <c r="B210" s="9"/>
      <c r="C210" s="9"/>
      <c r="D210" s="9"/>
      <c r="E210" s="10">
        <f t="shared" si="16"/>
        <v>0</v>
      </c>
      <c r="F210" s="12"/>
      <c r="G210" s="12"/>
      <c r="H210" s="11"/>
      <c r="I210" s="9"/>
      <c r="J210" s="9"/>
      <c r="K210" s="9">
        <f ca="1">IFERROR(IF(COUNTA(J$56:J210)=J$54,J210,FORECAST(D210,OFFSET(M$56:M$254,MATCH(D210,L$56:L$254,1)-1,0,2), OFFSET(L$56:L$254,MATCH(D210,L$56:L$254,1)-1,0,2))),"")</f>
        <v>0</v>
      </c>
      <c r="L210" s="9" t="str">
        <f t="array" ref="L210">IFERROR(INDEX(D$56:D$1054,SMALL(IF(ISNUMBER(J$56:J$1054),ROW(D$1:D$999),""),ROW(D155))),"")</f>
        <v/>
      </c>
      <c r="M210" s="9" t="str">
        <f t="array" ref="M210">IFERROR(INDEX(J$56:J$1054,SMALL(IF(ISNUMBER(J$56:J$1054),ROW(J$1:J$999),""),ROW(J155))),"")</f>
        <v/>
      </c>
      <c r="N210" s="9"/>
      <c r="O210" s="9"/>
      <c r="P210" s="9"/>
      <c r="Q210" s="9"/>
      <c r="R210" s="9"/>
      <c r="S210" s="9"/>
      <c r="T210" s="87"/>
      <c r="U210" s="9"/>
      <c r="V210" s="9"/>
      <c r="W210" s="9"/>
      <c r="X210" s="10">
        <f t="shared" si="17"/>
        <v>0</v>
      </c>
      <c r="Y210" s="12"/>
      <c r="Z210" s="12"/>
      <c r="AA210" s="11"/>
      <c r="AB210" s="9"/>
      <c r="AC210" s="9"/>
      <c r="AD210" s="9">
        <f ca="1">IFERROR(IF(COUNTA(AC$56:AC210)=AC$54,AC210,FORECAST(W210,OFFSET(AF$56:AF$254,MATCH(W210,AE$56:AE$254,1)-1,0,2), OFFSET(AE$56:AE$254,MATCH(W210,AE$56:AE$254,1)-1,0,2))),"")</f>
        <v>0</v>
      </c>
      <c r="AE210" s="9" t="str">
        <f t="array" ref="AE210">IFERROR(INDEX(W$56:W$1054,SMALL(IF(ISNUMBER(AC$56:AC$1054),ROW(W$1:W$999),""),ROW(W155))),"")</f>
        <v/>
      </c>
      <c r="AF210" s="9" t="str">
        <f t="array" ref="AF210">IFERROR(INDEX(AC$56:AC$1054,SMALL(IF(ISNUMBER(AC$56:AC$1054),ROW(AC$1:AC$999),""),ROW(AC155))),"")</f>
        <v/>
      </c>
      <c r="AG210" s="9"/>
      <c r="AH210" s="9"/>
      <c r="AI210" s="9"/>
      <c r="AJ210" s="9"/>
      <c r="AK210" s="9"/>
      <c r="AL210" s="9"/>
      <c r="AM210" s="87"/>
      <c r="AN210" s="9"/>
      <c r="AO210" s="9"/>
      <c r="AP210" s="9"/>
      <c r="AQ210" s="10">
        <f t="shared" si="18"/>
        <v>0</v>
      </c>
      <c r="AR210" s="12"/>
      <c r="AS210" s="12"/>
      <c r="AT210" s="11"/>
      <c r="AU210" s="9"/>
      <c r="AV210" s="9"/>
      <c r="AW210" s="9">
        <f ca="1">IFERROR(IF(COUNTA(AV$56:AV210)=AV$54,AV210,FORECAST(AP210,OFFSET(AY$56:AY$254,MATCH(AP210,AX$56:AX$254,1)-1,0,2), OFFSET(AX$56:AX$254,MATCH(AP210,AX$56:AX$254,1)-1,0,2))),"")</f>
        <v>0</v>
      </c>
      <c r="AX210" s="9" t="str">
        <f t="array" ref="AX210">IFERROR(INDEX(AP$56:AP$1054,SMALL(IF(ISNUMBER(AV$56:AV$1054),ROW(AP$1:AP$999),""),ROW(AP155))),"")</f>
        <v/>
      </c>
      <c r="AY210" s="9" t="str">
        <f t="array" ref="AY210">IFERROR(INDEX(AV$56:AV$1054,SMALL(IF(ISNUMBER(AV$56:AV$1054),ROW(AV$1:AV$999),""),ROW(AV155))),"")</f>
        <v/>
      </c>
      <c r="AZ210" s="9"/>
      <c r="BA210" s="9"/>
      <c r="BB210" s="9"/>
      <c r="BC210" s="9"/>
      <c r="BD210" s="9"/>
      <c r="BE210" s="9"/>
      <c r="BF210" s="87"/>
      <c r="BG210" s="9"/>
      <c r="BH210" s="9"/>
      <c r="BI210" s="9"/>
      <c r="BJ210" s="10">
        <f t="shared" si="19"/>
        <v>0</v>
      </c>
      <c r="BK210" s="12"/>
      <c r="BL210" s="12"/>
      <c r="BM210" s="11"/>
      <c r="BN210" s="9"/>
      <c r="BO210" s="9"/>
      <c r="BP210" s="9">
        <f ca="1">IFERROR(IF(COUNTA(BO$56:BO210)=BO$54,BO210,FORECAST(BI210,OFFSET(BR$56:BR$254,MATCH(BI210,BQ$56:BQ$254,1)-1,0,2), OFFSET(BQ$56:BQ$254,MATCH(BI210,BQ$56:BQ$254,1)-1,0,2))),"")</f>
        <v>0</v>
      </c>
      <c r="BQ210" s="9" t="str">
        <f t="array" ref="BQ210">IFERROR(INDEX(BI$56:BI$1054,SMALL(IF(ISNUMBER(BO$56:BO$1054),ROW(BI$1:BI$999),""),ROW(BI155))),"")</f>
        <v/>
      </c>
      <c r="BR210" s="9" t="str">
        <f t="array" ref="BR210">IFERROR(INDEX(BO$56:BO$1054,SMALL(IF(ISNUMBER(BO$56:BO$1054),ROW(BO$1:BO$999),""),ROW(BO155))),"")</f>
        <v/>
      </c>
      <c r="BS210" s="9"/>
      <c r="BT210" s="9"/>
      <c r="BU210" s="9"/>
      <c r="BV210" s="9"/>
      <c r="BW210" s="9"/>
      <c r="BX210" s="9"/>
      <c r="BY210" s="87"/>
      <c r="BZ210" s="9"/>
      <c r="CA210" s="9"/>
      <c r="CB210" s="9"/>
      <c r="CC210" s="10">
        <f t="shared" si="20"/>
        <v>0</v>
      </c>
      <c r="CD210" s="12"/>
      <c r="CE210" s="12"/>
      <c r="CF210" s="11"/>
      <c r="CG210" s="9"/>
      <c r="CH210" s="9"/>
      <c r="CI210" s="9">
        <f ca="1">IFERROR(IF(COUNTA(CH$56:CH210)=CH$54,CH210,FORECAST(CB210,OFFSET(CK$56:CK$254,MATCH(CB210,CJ$56:CJ$254,1)-1,0,2), OFFSET(CJ$56:CJ$254,MATCH(CB210,CJ$56:CJ$254,1)-1,0,2))),"")</f>
        <v>0</v>
      </c>
      <c r="CJ210" s="9" t="str">
        <f t="array" ref="CJ210">IFERROR(INDEX(CB$56:CB$1054,SMALL(IF(ISNUMBER(CH$56:CH$1054),ROW(CB$1:CB$999),""),ROW(CB155))),"")</f>
        <v/>
      </c>
      <c r="CK210" s="9" t="str">
        <f t="array" ref="CK210">IFERROR(INDEX(CH$56:CH$1054,SMALL(IF(ISNUMBER(CH$56:CH$1054),ROW(CH$1:CH$999),""),ROW(CH155))),"")</f>
        <v/>
      </c>
      <c r="CL210" s="9"/>
      <c r="CM210" s="9"/>
      <c r="CN210" s="9"/>
      <c r="CO210" s="9"/>
      <c r="CP210" s="9"/>
      <c r="CQ210" s="9"/>
      <c r="CR210" s="87"/>
      <c r="CS210" s="9"/>
      <c r="CT210" s="9"/>
      <c r="CU210" s="9"/>
      <c r="CV210" s="10">
        <f t="shared" si="21"/>
        <v>0</v>
      </c>
      <c r="CW210" s="12"/>
      <c r="CX210" s="12"/>
      <c r="CY210" s="11"/>
      <c r="CZ210" s="9"/>
      <c r="DA210" s="9"/>
      <c r="DB210" s="9">
        <f ca="1">IFERROR(IF(COUNTA(DA$56:DA210)=DA$54,DA210,FORECAST(CU210,OFFSET(DD$56:DD$254,MATCH(CU210,DC$56:DC$254,1)-1,0,2), OFFSET(DC$56:DC$254,MATCH(CU210,DC$56:DC$254,1)-1,0,2))),"")</f>
        <v>0</v>
      </c>
      <c r="DC210" s="9" t="str">
        <f t="array" ref="DC210">IFERROR(INDEX(CU$56:CU$1054,SMALL(IF(ISNUMBER(DA$56:DA$1054),ROW(CU$1:CU$999),""),ROW(CU155))),"")</f>
        <v/>
      </c>
      <c r="DD210" s="9" t="str">
        <f t="array" ref="DD210">IFERROR(INDEX(DA$56:DA$1054,SMALL(IF(ISNUMBER(DA$56:DA$1054),ROW(DA$1:DA$999),""),ROW(DA155))),"")</f>
        <v/>
      </c>
      <c r="DE210" s="9"/>
      <c r="DF210" s="9"/>
      <c r="DG210" s="9"/>
      <c r="DH210" s="9"/>
      <c r="DI210" s="9"/>
      <c r="DJ210" s="9"/>
      <c r="DK210" s="87"/>
      <c r="DL210" s="9"/>
      <c r="DM210" s="9"/>
      <c r="DN210" s="9"/>
      <c r="DO210" s="10">
        <f t="shared" si="22"/>
        <v>0</v>
      </c>
      <c r="DP210" s="12"/>
      <c r="DQ210" s="12"/>
      <c r="DR210" s="11"/>
      <c r="DS210" s="9"/>
      <c r="DT210" s="9"/>
      <c r="DU210" s="9">
        <f ca="1">IFERROR(IF(COUNTA(DT$56:DT210)=DT$54,DT210,FORECAST(DN210,OFFSET(DW$56:DW$254,MATCH(DN210,DV$56:DV$254,1)-1,0,2), OFFSET(DV$56:DV$254,MATCH(DN210,DV$56:DV$254,1)-1,0,2))),"")</f>
        <v>0</v>
      </c>
      <c r="DV210" s="9" t="str">
        <f t="array" ref="DV210">IFERROR(INDEX(DN$56:DN$1054,SMALL(IF(ISNUMBER(DT$56:DT$1054),ROW(DN$1:DN$999),""),ROW(DN155))),"")</f>
        <v/>
      </c>
      <c r="DW210" s="9" t="str">
        <f t="array" ref="DW210">IFERROR(INDEX(DT$56:DT$1054,SMALL(IF(ISNUMBER(DT$56:DT$1054),ROW(DT$1:DT$999),""),ROW(DT155))),"")</f>
        <v/>
      </c>
      <c r="DX210" s="9"/>
      <c r="DY210" s="9"/>
      <c r="DZ210" s="9"/>
      <c r="EA210" s="9"/>
      <c r="EB210" s="9"/>
      <c r="EC210" s="9"/>
      <c r="ED210" s="87"/>
      <c r="EE210" s="9"/>
      <c r="EF210" s="9"/>
      <c r="EG210" s="9"/>
      <c r="EH210" s="10">
        <f t="shared" si="23"/>
        <v>0</v>
      </c>
      <c r="EI210" s="12"/>
      <c r="EJ210" s="12"/>
      <c r="EK210" s="11"/>
      <c r="EL210" s="9"/>
      <c r="EM210" s="9"/>
      <c r="EN210" s="9">
        <f ca="1">IFERROR(IF(COUNTA(EM$56:EM210)=EM$54,EM210,FORECAST(EG210,OFFSET(EP$56:EP$254,MATCH(EG210,EO$56:EO$254,1)-1,0,2), OFFSET(EO$56:EO$254,MATCH(EG210,EO$56:EO$254,1)-1,0,2))),"")</f>
        <v>0</v>
      </c>
      <c r="EO210" s="9" t="str">
        <f t="array" ref="EO210">IFERROR(INDEX(EG$56:EG$1054,SMALL(IF(ISNUMBER(EM$56:EM$1054),ROW(EG$1:EG$999),""),ROW(EG155))),"")</f>
        <v/>
      </c>
      <c r="EP210" s="9" t="str">
        <f t="array" ref="EP210">IFERROR(INDEX(EM$56:EM$1054,SMALL(IF(ISNUMBER(EM$56:EM$1054),ROW(EM$1:EM$999),""),ROW(EM155))),"")</f>
        <v/>
      </c>
      <c r="EQ210" s="9"/>
      <c r="ER210" s="9"/>
      <c r="ES210" s="9"/>
      <c r="ET210" s="9"/>
      <c r="EU210" s="9"/>
      <c r="EV210" s="9"/>
    </row>
    <row r="211" spans="1:152" x14ac:dyDescent="0.25">
      <c r="A211" s="8"/>
      <c r="B211" s="9"/>
      <c r="C211" s="9"/>
      <c r="D211" s="9"/>
      <c r="E211" s="10">
        <f t="shared" si="16"/>
        <v>0</v>
      </c>
      <c r="F211" s="12"/>
      <c r="G211" s="12"/>
      <c r="H211" s="11"/>
      <c r="I211" s="9"/>
      <c r="J211" s="9"/>
      <c r="K211" s="9">
        <f ca="1">IFERROR(IF(COUNTA(J$56:J211)=J$54,J211,FORECAST(D211,OFFSET(M$56:M$254,MATCH(D211,L$56:L$254,1)-1,0,2), OFFSET(L$56:L$254,MATCH(D211,L$56:L$254,1)-1,0,2))),"")</f>
        <v>0</v>
      </c>
      <c r="L211" s="9" t="str">
        <f t="array" ref="L211">IFERROR(INDEX(D$56:D$1054,SMALL(IF(ISNUMBER(J$56:J$1054),ROW(D$1:D$999),""),ROW(D156))),"")</f>
        <v/>
      </c>
      <c r="M211" s="9" t="str">
        <f t="array" ref="M211">IFERROR(INDEX(J$56:J$1054,SMALL(IF(ISNUMBER(J$56:J$1054),ROW(J$1:J$999),""),ROW(J156))),"")</f>
        <v/>
      </c>
      <c r="N211" s="9"/>
      <c r="O211" s="9"/>
      <c r="P211" s="9"/>
      <c r="Q211" s="9"/>
      <c r="R211" s="9"/>
      <c r="S211" s="9"/>
      <c r="T211" s="87"/>
      <c r="U211" s="9"/>
      <c r="V211" s="9"/>
      <c r="W211" s="9"/>
      <c r="X211" s="10">
        <f t="shared" si="17"/>
        <v>0</v>
      </c>
      <c r="Y211" s="12"/>
      <c r="Z211" s="12"/>
      <c r="AA211" s="11"/>
      <c r="AB211" s="9"/>
      <c r="AC211" s="9"/>
      <c r="AD211" s="9">
        <f ca="1">IFERROR(IF(COUNTA(AC$56:AC211)=AC$54,AC211,FORECAST(W211,OFFSET(AF$56:AF$254,MATCH(W211,AE$56:AE$254,1)-1,0,2), OFFSET(AE$56:AE$254,MATCH(W211,AE$56:AE$254,1)-1,0,2))),"")</f>
        <v>0</v>
      </c>
      <c r="AE211" s="9" t="str">
        <f t="array" ref="AE211">IFERROR(INDEX(W$56:W$1054,SMALL(IF(ISNUMBER(AC$56:AC$1054),ROW(W$1:W$999),""),ROW(W156))),"")</f>
        <v/>
      </c>
      <c r="AF211" s="9" t="str">
        <f t="array" ref="AF211">IFERROR(INDEX(AC$56:AC$1054,SMALL(IF(ISNUMBER(AC$56:AC$1054),ROW(AC$1:AC$999),""),ROW(AC156))),"")</f>
        <v/>
      </c>
      <c r="AG211" s="9"/>
      <c r="AH211" s="9"/>
      <c r="AI211" s="9"/>
      <c r="AJ211" s="9"/>
      <c r="AK211" s="9"/>
      <c r="AL211" s="9"/>
      <c r="AM211" s="87"/>
      <c r="AN211" s="9"/>
      <c r="AO211" s="9"/>
      <c r="AP211" s="9"/>
      <c r="AQ211" s="10">
        <f t="shared" si="18"/>
        <v>0</v>
      </c>
      <c r="AR211" s="12"/>
      <c r="AS211" s="12"/>
      <c r="AT211" s="11"/>
      <c r="AU211" s="9"/>
      <c r="AV211" s="9"/>
      <c r="AW211" s="9">
        <f ca="1">IFERROR(IF(COUNTA(AV$56:AV211)=AV$54,AV211,FORECAST(AP211,OFFSET(AY$56:AY$254,MATCH(AP211,AX$56:AX$254,1)-1,0,2), OFFSET(AX$56:AX$254,MATCH(AP211,AX$56:AX$254,1)-1,0,2))),"")</f>
        <v>0</v>
      </c>
      <c r="AX211" s="9" t="str">
        <f t="array" ref="AX211">IFERROR(INDEX(AP$56:AP$1054,SMALL(IF(ISNUMBER(AV$56:AV$1054),ROW(AP$1:AP$999),""),ROW(AP156))),"")</f>
        <v/>
      </c>
      <c r="AY211" s="9" t="str">
        <f t="array" ref="AY211">IFERROR(INDEX(AV$56:AV$1054,SMALL(IF(ISNUMBER(AV$56:AV$1054),ROW(AV$1:AV$999),""),ROW(AV156))),"")</f>
        <v/>
      </c>
      <c r="AZ211" s="9"/>
      <c r="BA211" s="9"/>
      <c r="BB211" s="9"/>
      <c r="BC211" s="9"/>
      <c r="BD211" s="9"/>
      <c r="BE211" s="9"/>
      <c r="BF211" s="87"/>
      <c r="BG211" s="9"/>
      <c r="BH211" s="9"/>
      <c r="BI211" s="9"/>
      <c r="BJ211" s="10">
        <f t="shared" si="19"/>
        <v>0</v>
      </c>
      <c r="BK211" s="12"/>
      <c r="BL211" s="12"/>
      <c r="BM211" s="11"/>
      <c r="BN211" s="9"/>
      <c r="BO211" s="9"/>
      <c r="BP211" s="9">
        <f ca="1">IFERROR(IF(COUNTA(BO$56:BO211)=BO$54,BO211,FORECAST(BI211,OFFSET(BR$56:BR$254,MATCH(BI211,BQ$56:BQ$254,1)-1,0,2), OFFSET(BQ$56:BQ$254,MATCH(BI211,BQ$56:BQ$254,1)-1,0,2))),"")</f>
        <v>0</v>
      </c>
      <c r="BQ211" s="9" t="str">
        <f t="array" ref="BQ211">IFERROR(INDEX(BI$56:BI$1054,SMALL(IF(ISNUMBER(BO$56:BO$1054),ROW(BI$1:BI$999),""),ROW(BI156))),"")</f>
        <v/>
      </c>
      <c r="BR211" s="9" t="str">
        <f t="array" ref="BR211">IFERROR(INDEX(BO$56:BO$1054,SMALL(IF(ISNUMBER(BO$56:BO$1054),ROW(BO$1:BO$999),""),ROW(BO156))),"")</f>
        <v/>
      </c>
      <c r="BS211" s="9"/>
      <c r="BT211" s="9"/>
      <c r="BU211" s="9"/>
      <c r="BV211" s="9"/>
      <c r="BW211" s="9"/>
      <c r="BX211" s="9"/>
      <c r="BY211" s="87"/>
      <c r="BZ211" s="9"/>
      <c r="CA211" s="9"/>
      <c r="CB211" s="9"/>
      <c r="CC211" s="10">
        <f t="shared" si="20"/>
        <v>0</v>
      </c>
      <c r="CD211" s="12"/>
      <c r="CE211" s="12"/>
      <c r="CF211" s="11"/>
      <c r="CG211" s="9"/>
      <c r="CH211" s="9"/>
      <c r="CI211" s="9">
        <f ca="1">IFERROR(IF(COUNTA(CH$56:CH211)=CH$54,CH211,FORECAST(CB211,OFFSET(CK$56:CK$254,MATCH(CB211,CJ$56:CJ$254,1)-1,0,2), OFFSET(CJ$56:CJ$254,MATCH(CB211,CJ$56:CJ$254,1)-1,0,2))),"")</f>
        <v>0</v>
      </c>
      <c r="CJ211" s="9" t="str">
        <f t="array" ref="CJ211">IFERROR(INDEX(CB$56:CB$1054,SMALL(IF(ISNUMBER(CH$56:CH$1054),ROW(CB$1:CB$999),""),ROW(CB156))),"")</f>
        <v/>
      </c>
      <c r="CK211" s="9" t="str">
        <f t="array" ref="CK211">IFERROR(INDEX(CH$56:CH$1054,SMALL(IF(ISNUMBER(CH$56:CH$1054),ROW(CH$1:CH$999),""),ROW(CH156))),"")</f>
        <v/>
      </c>
      <c r="CL211" s="9"/>
      <c r="CM211" s="9"/>
      <c r="CN211" s="9"/>
      <c r="CO211" s="9"/>
      <c r="CP211" s="9"/>
      <c r="CQ211" s="9"/>
      <c r="CR211" s="87"/>
      <c r="CS211" s="9"/>
      <c r="CT211" s="9"/>
      <c r="CU211" s="9"/>
      <c r="CV211" s="10">
        <f t="shared" si="21"/>
        <v>0</v>
      </c>
      <c r="CW211" s="12"/>
      <c r="CX211" s="12"/>
      <c r="CY211" s="11"/>
      <c r="CZ211" s="9"/>
      <c r="DA211" s="9"/>
      <c r="DB211" s="9">
        <f ca="1">IFERROR(IF(COUNTA(DA$56:DA211)=DA$54,DA211,FORECAST(CU211,OFFSET(DD$56:DD$254,MATCH(CU211,DC$56:DC$254,1)-1,0,2), OFFSET(DC$56:DC$254,MATCH(CU211,DC$56:DC$254,1)-1,0,2))),"")</f>
        <v>0</v>
      </c>
      <c r="DC211" s="9" t="str">
        <f t="array" ref="DC211">IFERROR(INDEX(CU$56:CU$1054,SMALL(IF(ISNUMBER(DA$56:DA$1054),ROW(CU$1:CU$999),""),ROW(CU156))),"")</f>
        <v/>
      </c>
      <c r="DD211" s="9" t="str">
        <f t="array" ref="DD211">IFERROR(INDEX(DA$56:DA$1054,SMALL(IF(ISNUMBER(DA$56:DA$1054),ROW(DA$1:DA$999),""),ROW(DA156))),"")</f>
        <v/>
      </c>
      <c r="DE211" s="9"/>
      <c r="DF211" s="9"/>
      <c r="DG211" s="9"/>
      <c r="DH211" s="9"/>
      <c r="DI211" s="9"/>
      <c r="DJ211" s="9"/>
      <c r="DK211" s="87"/>
      <c r="DL211" s="9"/>
      <c r="DM211" s="9"/>
      <c r="DN211" s="9"/>
      <c r="DO211" s="10">
        <f t="shared" si="22"/>
        <v>0</v>
      </c>
      <c r="DP211" s="12"/>
      <c r="DQ211" s="12"/>
      <c r="DR211" s="11"/>
      <c r="DS211" s="9"/>
      <c r="DT211" s="9"/>
      <c r="DU211" s="9">
        <f ca="1">IFERROR(IF(COUNTA(DT$56:DT211)=DT$54,DT211,FORECAST(DN211,OFFSET(DW$56:DW$254,MATCH(DN211,DV$56:DV$254,1)-1,0,2), OFFSET(DV$56:DV$254,MATCH(DN211,DV$56:DV$254,1)-1,0,2))),"")</f>
        <v>0</v>
      </c>
      <c r="DV211" s="9" t="str">
        <f t="array" ref="DV211">IFERROR(INDEX(DN$56:DN$1054,SMALL(IF(ISNUMBER(DT$56:DT$1054),ROW(DN$1:DN$999),""),ROW(DN156))),"")</f>
        <v/>
      </c>
      <c r="DW211" s="9" t="str">
        <f t="array" ref="DW211">IFERROR(INDEX(DT$56:DT$1054,SMALL(IF(ISNUMBER(DT$56:DT$1054),ROW(DT$1:DT$999),""),ROW(DT156))),"")</f>
        <v/>
      </c>
      <c r="DX211" s="9"/>
      <c r="DY211" s="9"/>
      <c r="DZ211" s="9"/>
      <c r="EA211" s="9"/>
      <c r="EB211" s="9"/>
      <c r="EC211" s="9"/>
      <c r="ED211" s="87"/>
      <c r="EE211" s="9"/>
      <c r="EF211" s="9"/>
      <c r="EG211" s="9"/>
      <c r="EH211" s="10">
        <f t="shared" si="23"/>
        <v>0</v>
      </c>
      <c r="EI211" s="12"/>
      <c r="EJ211" s="12"/>
      <c r="EK211" s="11"/>
      <c r="EL211" s="9"/>
      <c r="EM211" s="9"/>
      <c r="EN211" s="9">
        <f ca="1">IFERROR(IF(COUNTA(EM$56:EM211)=EM$54,EM211,FORECAST(EG211,OFFSET(EP$56:EP$254,MATCH(EG211,EO$56:EO$254,1)-1,0,2), OFFSET(EO$56:EO$254,MATCH(EG211,EO$56:EO$254,1)-1,0,2))),"")</f>
        <v>0</v>
      </c>
      <c r="EO211" s="9" t="str">
        <f t="array" ref="EO211">IFERROR(INDEX(EG$56:EG$1054,SMALL(IF(ISNUMBER(EM$56:EM$1054),ROW(EG$1:EG$999),""),ROW(EG156))),"")</f>
        <v/>
      </c>
      <c r="EP211" s="9" t="str">
        <f t="array" ref="EP211">IFERROR(INDEX(EM$56:EM$1054,SMALL(IF(ISNUMBER(EM$56:EM$1054),ROW(EM$1:EM$999),""),ROW(EM156))),"")</f>
        <v/>
      </c>
      <c r="EQ211" s="9"/>
      <c r="ER211" s="9"/>
      <c r="ES211" s="9"/>
      <c r="ET211" s="9"/>
      <c r="EU211" s="9"/>
      <c r="EV211" s="9"/>
    </row>
    <row r="212" spans="1:152" x14ac:dyDescent="0.25">
      <c r="A212" s="8"/>
      <c r="B212" s="9"/>
      <c r="C212" s="9"/>
      <c r="D212" s="9"/>
      <c r="E212" s="10">
        <f t="shared" si="16"/>
        <v>0</v>
      </c>
      <c r="F212" s="12"/>
      <c r="G212" s="12"/>
      <c r="H212" s="11"/>
      <c r="I212" s="9"/>
      <c r="J212" s="9"/>
      <c r="K212" s="9">
        <f ca="1">IFERROR(IF(COUNTA(J$56:J212)=J$54,J212,FORECAST(D212,OFFSET(M$56:M$254,MATCH(D212,L$56:L$254,1)-1,0,2), OFFSET(L$56:L$254,MATCH(D212,L$56:L$254,1)-1,0,2))),"")</f>
        <v>0</v>
      </c>
      <c r="L212" s="9" t="str">
        <f t="array" ref="L212">IFERROR(INDEX(D$56:D$1054,SMALL(IF(ISNUMBER(J$56:J$1054),ROW(D$1:D$999),""),ROW(D157))),"")</f>
        <v/>
      </c>
      <c r="M212" s="9" t="str">
        <f t="array" ref="M212">IFERROR(INDEX(J$56:J$1054,SMALL(IF(ISNUMBER(J$56:J$1054),ROW(J$1:J$999),""),ROW(J157))),"")</f>
        <v/>
      </c>
      <c r="N212" s="9"/>
      <c r="O212" s="9"/>
      <c r="P212" s="9"/>
      <c r="Q212" s="9"/>
      <c r="R212" s="9"/>
      <c r="S212" s="9"/>
      <c r="T212" s="87"/>
      <c r="U212" s="9"/>
      <c r="V212" s="9"/>
      <c r="W212" s="9"/>
      <c r="X212" s="10">
        <f t="shared" si="17"/>
        <v>0</v>
      </c>
      <c r="Y212" s="12"/>
      <c r="Z212" s="12"/>
      <c r="AA212" s="11"/>
      <c r="AB212" s="9"/>
      <c r="AC212" s="9"/>
      <c r="AD212" s="9">
        <f ca="1">IFERROR(IF(COUNTA(AC$56:AC212)=AC$54,AC212,FORECAST(W212,OFFSET(AF$56:AF$254,MATCH(W212,AE$56:AE$254,1)-1,0,2), OFFSET(AE$56:AE$254,MATCH(W212,AE$56:AE$254,1)-1,0,2))),"")</f>
        <v>0</v>
      </c>
      <c r="AE212" s="9" t="str">
        <f t="array" ref="AE212">IFERROR(INDEX(W$56:W$1054,SMALL(IF(ISNUMBER(AC$56:AC$1054),ROW(W$1:W$999),""),ROW(W157))),"")</f>
        <v/>
      </c>
      <c r="AF212" s="9" t="str">
        <f t="array" ref="AF212">IFERROR(INDEX(AC$56:AC$1054,SMALL(IF(ISNUMBER(AC$56:AC$1054),ROW(AC$1:AC$999),""),ROW(AC157))),"")</f>
        <v/>
      </c>
      <c r="AG212" s="9"/>
      <c r="AH212" s="9"/>
      <c r="AI212" s="9"/>
      <c r="AJ212" s="9"/>
      <c r="AK212" s="9"/>
      <c r="AL212" s="9"/>
      <c r="AM212" s="87"/>
      <c r="AN212" s="9"/>
      <c r="AO212" s="9"/>
      <c r="AP212" s="9"/>
      <c r="AQ212" s="10">
        <f t="shared" si="18"/>
        <v>0</v>
      </c>
      <c r="AR212" s="12"/>
      <c r="AS212" s="12"/>
      <c r="AT212" s="11"/>
      <c r="AU212" s="9"/>
      <c r="AV212" s="9"/>
      <c r="AW212" s="9">
        <f ca="1">IFERROR(IF(COUNTA(AV$56:AV212)=AV$54,AV212,FORECAST(AP212,OFFSET(AY$56:AY$254,MATCH(AP212,AX$56:AX$254,1)-1,0,2), OFFSET(AX$56:AX$254,MATCH(AP212,AX$56:AX$254,1)-1,0,2))),"")</f>
        <v>0</v>
      </c>
      <c r="AX212" s="9" t="str">
        <f t="array" ref="AX212">IFERROR(INDEX(AP$56:AP$1054,SMALL(IF(ISNUMBER(AV$56:AV$1054),ROW(AP$1:AP$999),""),ROW(AP157))),"")</f>
        <v/>
      </c>
      <c r="AY212" s="9" t="str">
        <f t="array" ref="AY212">IFERROR(INDEX(AV$56:AV$1054,SMALL(IF(ISNUMBER(AV$56:AV$1054),ROW(AV$1:AV$999),""),ROW(AV157))),"")</f>
        <v/>
      </c>
      <c r="AZ212" s="9"/>
      <c r="BA212" s="9"/>
      <c r="BB212" s="9"/>
      <c r="BC212" s="9"/>
      <c r="BD212" s="9"/>
      <c r="BE212" s="9"/>
      <c r="BF212" s="87"/>
      <c r="BG212" s="9"/>
      <c r="BH212" s="9"/>
      <c r="BI212" s="9"/>
      <c r="BJ212" s="10">
        <f t="shared" si="19"/>
        <v>0</v>
      </c>
      <c r="BK212" s="12"/>
      <c r="BL212" s="12"/>
      <c r="BM212" s="11"/>
      <c r="BN212" s="9"/>
      <c r="BO212" s="9"/>
      <c r="BP212" s="9">
        <f ca="1">IFERROR(IF(COUNTA(BO$56:BO212)=BO$54,BO212,FORECAST(BI212,OFFSET(BR$56:BR$254,MATCH(BI212,BQ$56:BQ$254,1)-1,0,2), OFFSET(BQ$56:BQ$254,MATCH(BI212,BQ$56:BQ$254,1)-1,0,2))),"")</f>
        <v>0</v>
      </c>
      <c r="BQ212" s="9" t="str">
        <f t="array" ref="BQ212">IFERROR(INDEX(BI$56:BI$1054,SMALL(IF(ISNUMBER(BO$56:BO$1054),ROW(BI$1:BI$999),""),ROW(BI157))),"")</f>
        <v/>
      </c>
      <c r="BR212" s="9" t="str">
        <f t="array" ref="BR212">IFERROR(INDEX(BO$56:BO$1054,SMALL(IF(ISNUMBER(BO$56:BO$1054),ROW(BO$1:BO$999),""),ROW(BO157))),"")</f>
        <v/>
      </c>
      <c r="BS212" s="9"/>
      <c r="BT212" s="9"/>
      <c r="BU212" s="9"/>
      <c r="BV212" s="9"/>
      <c r="BW212" s="9"/>
      <c r="BX212" s="9"/>
      <c r="BY212" s="87"/>
      <c r="BZ212" s="9"/>
      <c r="CA212" s="9"/>
      <c r="CB212" s="9"/>
      <c r="CC212" s="10">
        <f t="shared" si="20"/>
        <v>0</v>
      </c>
      <c r="CD212" s="12"/>
      <c r="CE212" s="12"/>
      <c r="CF212" s="11"/>
      <c r="CG212" s="9"/>
      <c r="CH212" s="9"/>
      <c r="CI212" s="9">
        <f ca="1">IFERROR(IF(COUNTA(CH$56:CH212)=CH$54,CH212,FORECAST(CB212,OFFSET(CK$56:CK$254,MATCH(CB212,CJ$56:CJ$254,1)-1,0,2), OFFSET(CJ$56:CJ$254,MATCH(CB212,CJ$56:CJ$254,1)-1,0,2))),"")</f>
        <v>0</v>
      </c>
      <c r="CJ212" s="9" t="str">
        <f t="array" ref="CJ212">IFERROR(INDEX(CB$56:CB$1054,SMALL(IF(ISNUMBER(CH$56:CH$1054),ROW(CB$1:CB$999),""),ROW(CB157))),"")</f>
        <v/>
      </c>
      <c r="CK212" s="9" t="str">
        <f t="array" ref="CK212">IFERROR(INDEX(CH$56:CH$1054,SMALL(IF(ISNUMBER(CH$56:CH$1054),ROW(CH$1:CH$999),""),ROW(CH157))),"")</f>
        <v/>
      </c>
      <c r="CL212" s="9"/>
      <c r="CM212" s="9"/>
      <c r="CN212" s="9"/>
      <c r="CO212" s="9"/>
      <c r="CP212" s="9"/>
      <c r="CQ212" s="9"/>
      <c r="CR212" s="87"/>
      <c r="CS212" s="9"/>
      <c r="CT212" s="9"/>
      <c r="CU212" s="9"/>
      <c r="CV212" s="10">
        <f t="shared" si="21"/>
        <v>0</v>
      </c>
      <c r="CW212" s="12"/>
      <c r="CX212" s="12"/>
      <c r="CY212" s="11"/>
      <c r="CZ212" s="9"/>
      <c r="DA212" s="9"/>
      <c r="DB212" s="9">
        <f ca="1">IFERROR(IF(COUNTA(DA$56:DA212)=DA$54,DA212,FORECAST(CU212,OFFSET(DD$56:DD$254,MATCH(CU212,DC$56:DC$254,1)-1,0,2), OFFSET(DC$56:DC$254,MATCH(CU212,DC$56:DC$254,1)-1,0,2))),"")</f>
        <v>0</v>
      </c>
      <c r="DC212" s="9" t="str">
        <f t="array" ref="DC212">IFERROR(INDEX(CU$56:CU$1054,SMALL(IF(ISNUMBER(DA$56:DA$1054),ROW(CU$1:CU$999),""),ROW(CU157))),"")</f>
        <v/>
      </c>
      <c r="DD212" s="9" t="str">
        <f t="array" ref="DD212">IFERROR(INDEX(DA$56:DA$1054,SMALL(IF(ISNUMBER(DA$56:DA$1054),ROW(DA$1:DA$999),""),ROW(DA157))),"")</f>
        <v/>
      </c>
      <c r="DE212" s="9"/>
      <c r="DF212" s="9"/>
      <c r="DG212" s="9"/>
      <c r="DH212" s="9"/>
      <c r="DI212" s="9"/>
      <c r="DJ212" s="9"/>
      <c r="DK212" s="87"/>
      <c r="DL212" s="9"/>
      <c r="DM212" s="9"/>
      <c r="DN212" s="9"/>
      <c r="DO212" s="10">
        <f t="shared" si="22"/>
        <v>0</v>
      </c>
      <c r="DP212" s="12"/>
      <c r="DQ212" s="12"/>
      <c r="DR212" s="11"/>
      <c r="DS212" s="9"/>
      <c r="DT212" s="9"/>
      <c r="DU212" s="9">
        <f ca="1">IFERROR(IF(COUNTA(DT$56:DT212)=DT$54,DT212,FORECAST(DN212,OFFSET(DW$56:DW$254,MATCH(DN212,DV$56:DV$254,1)-1,0,2), OFFSET(DV$56:DV$254,MATCH(DN212,DV$56:DV$254,1)-1,0,2))),"")</f>
        <v>0</v>
      </c>
      <c r="DV212" s="9" t="str">
        <f t="array" ref="DV212">IFERROR(INDEX(DN$56:DN$1054,SMALL(IF(ISNUMBER(DT$56:DT$1054),ROW(DN$1:DN$999),""),ROW(DN157))),"")</f>
        <v/>
      </c>
      <c r="DW212" s="9" t="str">
        <f t="array" ref="DW212">IFERROR(INDEX(DT$56:DT$1054,SMALL(IF(ISNUMBER(DT$56:DT$1054),ROW(DT$1:DT$999),""),ROW(DT157))),"")</f>
        <v/>
      </c>
      <c r="DX212" s="9"/>
      <c r="DY212" s="9"/>
      <c r="DZ212" s="9"/>
      <c r="EA212" s="9"/>
      <c r="EB212" s="9"/>
      <c r="EC212" s="9"/>
      <c r="ED212" s="87"/>
      <c r="EE212" s="9"/>
      <c r="EF212" s="9"/>
      <c r="EG212" s="9"/>
      <c r="EH212" s="10">
        <f t="shared" si="23"/>
        <v>0</v>
      </c>
      <c r="EI212" s="12"/>
      <c r="EJ212" s="12"/>
      <c r="EK212" s="11"/>
      <c r="EL212" s="9"/>
      <c r="EM212" s="9"/>
      <c r="EN212" s="9">
        <f ca="1">IFERROR(IF(COUNTA(EM$56:EM212)=EM$54,EM212,FORECAST(EG212,OFFSET(EP$56:EP$254,MATCH(EG212,EO$56:EO$254,1)-1,0,2), OFFSET(EO$56:EO$254,MATCH(EG212,EO$56:EO$254,1)-1,0,2))),"")</f>
        <v>0</v>
      </c>
      <c r="EO212" s="9" t="str">
        <f t="array" ref="EO212">IFERROR(INDEX(EG$56:EG$1054,SMALL(IF(ISNUMBER(EM$56:EM$1054),ROW(EG$1:EG$999),""),ROW(EG157))),"")</f>
        <v/>
      </c>
      <c r="EP212" s="9" t="str">
        <f t="array" ref="EP212">IFERROR(INDEX(EM$56:EM$1054,SMALL(IF(ISNUMBER(EM$56:EM$1054),ROW(EM$1:EM$999),""),ROW(EM157))),"")</f>
        <v/>
      </c>
      <c r="EQ212" s="9"/>
      <c r="ER212" s="9"/>
      <c r="ES212" s="9"/>
      <c r="ET212" s="9"/>
      <c r="EU212" s="9"/>
      <c r="EV212" s="9"/>
    </row>
    <row r="213" spans="1:152" x14ac:dyDescent="0.25">
      <c r="A213" s="8"/>
      <c r="B213" s="9"/>
      <c r="C213" s="9"/>
      <c r="D213" s="9"/>
      <c r="E213" s="10">
        <f t="shared" si="16"/>
        <v>0</v>
      </c>
      <c r="F213" s="12"/>
      <c r="G213" s="12"/>
      <c r="H213" s="11"/>
      <c r="I213" s="9"/>
      <c r="J213" s="9"/>
      <c r="K213" s="9">
        <f ca="1">IFERROR(IF(COUNTA(J$56:J213)=J$54,J213,FORECAST(D213,OFFSET(M$56:M$254,MATCH(D213,L$56:L$254,1)-1,0,2), OFFSET(L$56:L$254,MATCH(D213,L$56:L$254,1)-1,0,2))),"")</f>
        <v>0</v>
      </c>
      <c r="L213" s="9" t="str">
        <f t="array" ref="L213">IFERROR(INDEX(D$56:D$1054,SMALL(IF(ISNUMBER(J$56:J$1054),ROW(D$1:D$999),""),ROW(D158))),"")</f>
        <v/>
      </c>
      <c r="M213" s="9" t="str">
        <f t="array" ref="M213">IFERROR(INDEX(J$56:J$1054,SMALL(IF(ISNUMBER(J$56:J$1054),ROW(J$1:J$999),""),ROW(J158))),"")</f>
        <v/>
      </c>
      <c r="N213" s="9"/>
      <c r="O213" s="9"/>
      <c r="P213" s="9"/>
      <c r="Q213" s="9"/>
      <c r="R213" s="9"/>
      <c r="S213" s="9"/>
      <c r="T213" s="87"/>
      <c r="U213" s="9"/>
      <c r="V213" s="9"/>
      <c r="W213" s="9"/>
      <c r="X213" s="10">
        <f t="shared" si="17"/>
        <v>0</v>
      </c>
      <c r="Y213" s="12"/>
      <c r="Z213" s="12"/>
      <c r="AA213" s="11"/>
      <c r="AB213" s="9"/>
      <c r="AC213" s="9"/>
      <c r="AD213" s="9">
        <f ca="1">IFERROR(IF(COUNTA(AC$56:AC213)=AC$54,AC213,FORECAST(W213,OFFSET(AF$56:AF$254,MATCH(W213,AE$56:AE$254,1)-1,0,2), OFFSET(AE$56:AE$254,MATCH(W213,AE$56:AE$254,1)-1,0,2))),"")</f>
        <v>0</v>
      </c>
      <c r="AE213" s="9" t="str">
        <f t="array" ref="AE213">IFERROR(INDEX(W$56:W$1054,SMALL(IF(ISNUMBER(AC$56:AC$1054),ROW(W$1:W$999),""),ROW(W158))),"")</f>
        <v/>
      </c>
      <c r="AF213" s="9" t="str">
        <f t="array" ref="AF213">IFERROR(INDEX(AC$56:AC$1054,SMALL(IF(ISNUMBER(AC$56:AC$1054),ROW(AC$1:AC$999),""),ROW(AC158))),"")</f>
        <v/>
      </c>
      <c r="AG213" s="9"/>
      <c r="AH213" s="9"/>
      <c r="AI213" s="9"/>
      <c r="AJ213" s="9"/>
      <c r="AK213" s="9"/>
      <c r="AL213" s="9"/>
      <c r="AM213" s="87"/>
      <c r="AN213" s="9"/>
      <c r="AO213" s="9"/>
      <c r="AP213" s="9"/>
      <c r="AQ213" s="10">
        <f t="shared" si="18"/>
        <v>0</v>
      </c>
      <c r="AR213" s="12"/>
      <c r="AS213" s="12"/>
      <c r="AT213" s="11"/>
      <c r="AU213" s="9"/>
      <c r="AV213" s="9"/>
      <c r="AW213" s="9">
        <f ca="1">IFERROR(IF(COUNTA(AV$56:AV213)=AV$54,AV213,FORECAST(AP213,OFFSET(AY$56:AY$254,MATCH(AP213,AX$56:AX$254,1)-1,0,2), OFFSET(AX$56:AX$254,MATCH(AP213,AX$56:AX$254,1)-1,0,2))),"")</f>
        <v>0</v>
      </c>
      <c r="AX213" s="9" t="str">
        <f t="array" ref="AX213">IFERROR(INDEX(AP$56:AP$1054,SMALL(IF(ISNUMBER(AV$56:AV$1054),ROW(AP$1:AP$999),""),ROW(AP158))),"")</f>
        <v/>
      </c>
      <c r="AY213" s="9" t="str">
        <f t="array" ref="AY213">IFERROR(INDEX(AV$56:AV$1054,SMALL(IF(ISNUMBER(AV$56:AV$1054),ROW(AV$1:AV$999),""),ROW(AV158))),"")</f>
        <v/>
      </c>
      <c r="AZ213" s="9"/>
      <c r="BA213" s="9"/>
      <c r="BB213" s="9"/>
      <c r="BC213" s="9"/>
      <c r="BD213" s="9"/>
      <c r="BE213" s="9"/>
      <c r="BF213" s="87"/>
      <c r="BG213" s="9"/>
      <c r="BH213" s="9"/>
      <c r="BI213" s="9"/>
      <c r="BJ213" s="10">
        <f t="shared" si="19"/>
        <v>0</v>
      </c>
      <c r="BK213" s="12"/>
      <c r="BL213" s="12"/>
      <c r="BM213" s="11"/>
      <c r="BN213" s="9"/>
      <c r="BO213" s="9"/>
      <c r="BP213" s="9">
        <f ca="1">IFERROR(IF(COUNTA(BO$56:BO213)=BO$54,BO213,FORECAST(BI213,OFFSET(BR$56:BR$254,MATCH(BI213,BQ$56:BQ$254,1)-1,0,2), OFFSET(BQ$56:BQ$254,MATCH(BI213,BQ$56:BQ$254,1)-1,0,2))),"")</f>
        <v>0</v>
      </c>
      <c r="BQ213" s="9" t="str">
        <f t="array" ref="BQ213">IFERROR(INDEX(BI$56:BI$1054,SMALL(IF(ISNUMBER(BO$56:BO$1054),ROW(BI$1:BI$999),""),ROW(BI158))),"")</f>
        <v/>
      </c>
      <c r="BR213" s="9" t="str">
        <f t="array" ref="BR213">IFERROR(INDEX(BO$56:BO$1054,SMALL(IF(ISNUMBER(BO$56:BO$1054),ROW(BO$1:BO$999),""),ROW(BO158))),"")</f>
        <v/>
      </c>
      <c r="BS213" s="9"/>
      <c r="BT213" s="9"/>
      <c r="BU213" s="9"/>
      <c r="BV213" s="9"/>
      <c r="BW213" s="9"/>
      <c r="BX213" s="9"/>
      <c r="BY213" s="87"/>
      <c r="BZ213" s="9"/>
      <c r="CA213" s="9"/>
      <c r="CB213" s="9"/>
      <c r="CC213" s="10">
        <f t="shared" si="20"/>
        <v>0</v>
      </c>
      <c r="CD213" s="12"/>
      <c r="CE213" s="12"/>
      <c r="CF213" s="11"/>
      <c r="CG213" s="9"/>
      <c r="CH213" s="9"/>
      <c r="CI213" s="9">
        <f ca="1">IFERROR(IF(COUNTA(CH$56:CH213)=CH$54,CH213,FORECAST(CB213,OFFSET(CK$56:CK$254,MATCH(CB213,CJ$56:CJ$254,1)-1,0,2), OFFSET(CJ$56:CJ$254,MATCH(CB213,CJ$56:CJ$254,1)-1,0,2))),"")</f>
        <v>0</v>
      </c>
      <c r="CJ213" s="9" t="str">
        <f t="array" ref="CJ213">IFERROR(INDEX(CB$56:CB$1054,SMALL(IF(ISNUMBER(CH$56:CH$1054),ROW(CB$1:CB$999),""),ROW(CB158))),"")</f>
        <v/>
      </c>
      <c r="CK213" s="9" t="str">
        <f t="array" ref="CK213">IFERROR(INDEX(CH$56:CH$1054,SMALL(IF(ISNUMBER(CH$56:CH$1054),ROW(CH$1:CH$999),""),ROW(CH158))),"")</f>
        <v/>
      </c>
      <c r="CL213" s="9"/>
      <c r="CM213" s="9"/>
      <c r="CN213" s="9"/>
      <c r="CO213" s="9"/>
      <c r="CP213" s="9"/>
      <c r="CQ213" s="9"/>
      <c r="CR213" s="87"/>
      <c r="CS213" s="9"/>
      <c r="CT213" s="9"/>
      <c r="CU213" s="9"/>
      <c r="CV213" s="10">
        <f t="shared" si="21"/>
        <v>0</v>
      </c>
      <c r="CW213" s="12"/>
      <c r="CX213" s="12"/>
      <c r="CY213" s="11"/>
      <c r="CZ213" s="9"/>
      <c r="DA213" s="9"/>
      <c r="DB213" s="9">
        <f ca="1">IFERROR(IF(COUNTA(DA$56:DA213)=DA$54,DA213,FORECAST(CU213,OFFSET(DD$56:DD$254,MATCH(CU213,DC$56:DC$254,1)-1,0,2), OFFSET(DC$56:DC$254,MATCH(CU213,DC$56:DC$254,1)-1,0,2))),"")</f>
        <v>0</v>
      </c>
      <c r="DC213" s="9" t="str">
        <f t="array" ref="DC213">IFERROR(INDEX(CU$56:CU$1054,SMALL(IF(ISNUMBER(DA$56:DA$1054),ROW(CU$1:CU$999),""),ROW(CU158))),"")</f>
        <v/>
      </c>
      <c r="DD213" s="9" t="str">
        <f t="array" ref="DD213">IFERROR(INDEX(DA$56:DA$1054,SMALL(IF(ISNUMBER(DA$56:DA$1054),ROW(DA$1:DA$999),""),ROW(DA158))),"")</f>
        <v/>
      </c>
      <c r="DE213" s="9"/>
      <c r="DF213" s="9"/>
      <c r="DG213" s="9"/>
      <c r="DH213" s="9"/>
      <c r="DI213" s="9"/>
      <c r="DJ213" s="9"/>
      <c r="DK213" s="87"/>
      <c r="DL213" s="9"/>
      <c r="DM213" s="9"/>
      <c r="DN213" s="9"/>
      <c r="DO213" s="10">
        <f t="shared" si="22"/>
        <v>0</v>
      </c>
      <c r="DP213" s="12"/>
      <c r="DQ213" s="12"/>
      <c r="DR213" s="11"/>
      <c r="DS213" s="9"/>
      <c r="DT213" s="9"/>
      <c r="DU213" s="9">
        <f ca="1">IFERROR(IF(COUNTA(DT$56:DT213)=DT$54,DT213,FORECAST(DN213,OFFSET(DW$56:DW$254,MATCH(DN213,DV$56:DV$254,1)-1,0,2), OFFSET(DV$56:DV$254,MATCH(DN213,DV$56:DV$254,1)-1,0,2))),"")</f>
        <v>0</v>
      </c>
      <c r="DV213" s="9" t="str">
        <f t="array" ref="DV213">IFERROR(INDEX(DN$56:DN$1054,SMALL(IF(ISNUMBER(DT$56:DT$1054),ROW(DN$1:DN$999),""),ROW(DN158))),"")</f>
        <v/>
      </c>
      <c r="DW213" s="9" t="str">
        <f t="array" ref="DW213">IFERROR(INDEX(DT$56:DT$1054,SMALL(IF(ISNUMBER(DT$56:DT$1054),ROW(DT$1:DT$999),""),ROW(DT158))),"")</f>
        <v/>
      </c>
      <c r="DX213" s="9"/>
      <c r="DY213" s="9"/>
      <c r="DZ213" s="9"/>
      <c r="EA213" s="9"/>
      <c r="EB213" s="9"/>
      <c r="EC213" s="9"/>
      <c r="ED213" s="87"/>
      <c r="EE213" s="9"/>
      <c r="EF213" s="9"/>
      <c r="EG213" s="9"/>
      <c r="EH213" s="10">
        <f t="shared" si="23"/>
        <v>0</v>
      </c>
      <c r="EI213" s="12"/>
      <c r="EJ213" s="12"/>
      <c r="EK213" s="11"/>
      <c r="EL213" s="9"/>
      <c r="EM213" s="9"/>
      <c r="EN213" s="9">
        <f ca="1">IFERROR(IF(COUNTA(EM$56:EM213)=EM$54,EM213,FORECAST(EG213,OFFSET(EP$56:EP$254,MATCH(EG213,EO$56:EO$254,1)-1,0,2), OFFSET(EO$56:EO$254,MATCH(EG213,EO$56:EO$254,1)-1,0,2))),"")</f>
        <v>0</v>
      </c>
      <c r="EO213" s="9" t="str">
        <f t="array" ref="EO213">IFERROR(INDEX(EG$56:EG$1054,SMALL(IF(ISNUMBER(EM$56:EM$1054),ROW(EG$1:EG$999),""),ROW(EG158))),"")</f>
        <v/>
      </c>
      <c r="EP213" s="9" t="str">
        <f t="array" ref="EP213">IFERROR(INDEX(EM$56:EM$1054,SMALL(IF(ISNUMBER(EM$56:EM$1054),ROW(EM$1:EM$999),""),ROW(EM158))),"")</f>
        <v/>
      </c>
      <c r="EQ213" s="9"/>
      <c r="ER213" s="9"/>
      <c r="ES213" s="9"/>
      <c r="ET213" s="9"/>
      <c r="EU213" s="9"/>
      <c r="EV213" s="9"/>
    </row>
    <row r="214" spans="1:152" x14ac:dyDescent="0.25">
      <c r="A214" s="8"/>
      <c r="B214" s="9"/>
      <c r="C214" s="9"/>
      <c r="D214" s="9"/>
      <c r="E214" s="10">
        <f t="shared" si="16"/>
        <v>0</v>
      </c>
      <c r="F214" s="12"/>
      <c r="G214" s="12"/>
      <c r="H214" s="11"/>
      <c r="I214" s="9"/>
      <c r="J214" s="9"/>
      <c r="K214" s="9">
        <f ca="1">IFERROR(IF(COUNTA(J$56:J214)=J$54,J214,FORECAST(D214,OFFSET(M$56:M$254,MATCH(D214,L$56:L$254,1)-1,0,2), OFFSET(L$56:L$254,MATCH(D214,L$56:L$254,1)-1,0,2))),"")</f>
        <v>0</v>
      </c>
      <c r="L214" s="9" t="str">
        <f t="array" ref="L214">IFERROR(INDEX(D$56:D$1054,SMALL(IF(ISNUMBER(J$56:J$1054),ROW(D$1:D$999),""),ROW(D159))),"")</f>
        <v/>
      </c>
      <c r="M214" s="9" t="str">
        <f t="array" ref="M214">IFERROR(INDEX(J$56:J$1054,SMALL(IF(ISNUMBER(J$56:J$1054),ROW(J$1:J$999),""),ROW(J159))),"")</f>
        <v/>
      </c>
      <c r="N214" s="9"/>
      <c r="O214" s="9"/>
      <c r="P214" s="9"/>
      <c r="Q214" s="9"/>
      <c r="R214" s="9"/>
      <c r="S214" s="9"/>
      <c r="T214" s="87"/>
      <c r="U214" s="9"/>
      <c r="V214" s="9"/>
      <c r="W214" s="9"/>
      <c r="X214" s="10">
        <f t="shared" si="17"/>
        <v>0</v>
      </c>
      <c r="Y214" s="12"/>
      <c r="Z214" s="12"/>
      <c r="AA214" s="11"/>
      <c r="AB214" s="9"/>
      <c r="AC214" s="9"/>
      <c r="AD214" s="9">
        <f ca="1">IFERROR(IF(COUNTA(AC$56:AC214)=AC$54,AC214,FORECAST(W214,OFFSET(AF$56:AF$254,MATCH(W214,AE$56:AE$254,1)-1,0,2), OFFSET(AE$56:AE$254,MATCH(W214,AE$56:AE$254,1)-1,0,2))),"")</f>
        <v>0</v>
      </c>
      <c r="AE214" s="9" t="str">
        <f t="array" ref="AE214">IFERROR(INDEX(W$56:W$1054,SMALL(IF(ISNUMBER(AC$56:AC$1054),ROW(W$1:W$999),""),ROW(W159))),"")</f>
        <v/>
      </c>
      <c r="AF214" s="9" t="str">
        <f t="array" ref="AF214">IFERROR(INDEX(AC$56:AC$1054,SMALL(IF(ISNUMBER(AC$56:AC$1054),ROW(AC$1:AC$999),""),ROW(AC159))),"")</f>
        <v/>
      </c>
      <c r="AG214" s="9"/>
      <c r="AH214" s="9"/>
      <c r="AI214" s="9"/>
      <c r="AJ214" s="9"/>
      <c r="AK214" s="9"/>
      <c r="AL214" s="9"/>
      <c r="AM214" s="87"/>
      <c r="AN214" s="9"/>
      <c r="AO214" s="9"/>
      <c r="AP214" s="9"/>
      <c r="AQ214" s="10">
        <f t="shared" si="18"/>
        <v>0</v>
      </c>
      <c r="AR214" s="12"/>
      <c r="AS214" s="12"/>
      <c r="AT214" s="11"/>
      <c r="AU214" s="9"/>
      <c r="AV214" s="9"/>
      <c r="AW214" s="9">
        <f ca="1">IFERROR(IF(COUNTA(AV$56:AV214)=AV$54,AV214,FORECAST(AP214,OFFSET(AY$56:AY$254,MATCH(AP214,AX$56:AX$254,1)-1,0,2), OFFSET(AX$56:AX$254,MATCH(AP214,AX$56:AX$254,1)-1,0,2))),"")</f>
        <v>0</v>
      </c>
      <c r="AX214" s="9" t="str">
        <f t="array" ref="AX214">IFERROR(INDEX(AP$56:AP$1054,SMALL(IF(ISNUMBER(AV$56:AV$1054),ROW(AP$1:AP$999),""),ROW(AP159))),"")</f>
        <v/>
      </c>
      <c r="AY214" s="9" t="str">
        <f t="array" ref="AY214">IFERROR(INDEX(AV$56:AV$1054,SMALL(IF(ISNUMBER(AV$56:AV$1054),ROW(AV$1:AV$999),""),ROW(AV159))),"")</f>
        <v/>
      </c>
      <c r="AZ214" s="9"/>
      <c r="BA214" s="9"/>
      <c r="BB214" s="9"/>
      <c r="BC214" s="9"/>
      <c r="BD214" s="9"/>
      <c r="BE214" s="9"/>
      <c r="BF214" s="87"/>
      <c r="BG214" s="9"/>
      <c r="BH214" s="9"/>
      <c r="BI214" s="9"/>
      <c r="BJ214" s="10">
        <f t="shared" si="19"/>
        <v>0</v>
      </c>
      <c r="BK214" s="12"/>
      <c r="BL214" s="12"/>
      <c r="BM214" s="11"/>
      <c r="BN214" s="9"/>
      <c r="BO214" s="9"/>
      <c r="BP214" s="9">
        <f ca="1">IFERROR(IF(COUNTA(BO$56:BO214)=BO$54,BO214,FORECAST(BI214,OFFSET(BR$56:BR$254,MATCH(BI214,BQ$56:BQ$254,1)-1,0,2), OFFSET(BQ$56:BQ$254,MATCH(BI214,BQ$56:BQ$254,1)-1,0,2))),"")</f>
        <v>0</v>
      </c>
      <c r="BQ214" s="9" t="str">
        <f t="array" ref="BQ214">IFERROR(INDEX(BI$56:BI$1054,SMALL(IF(ISNUMBER(BO$56:BO$1054),ROW(BI$1:BI$999),""),ROW(BI159))),"")</f>
        <v/>
      </c>
      <c r="BR214" s="9" t="str">
        <f t="array" ref="BR214">IFERROR(INDEX(BO$56:BO$1054,SMALL(IF(ISNUMBER(BO$56:BO$1054),ROW(BO$1:BO$999),""),ROW(BO159))),"")</f>
        <v/>
      </c>
      <c r="BS214" s="9"/>
      <c r="BT214" s="9"/>
      <c r="BU214" s="9"/>
      <c r="BV214" s="9"/>
      <c r="BW214" s="9"/>
      <c r="BX214" s="9"/>
      <c r="BY214" s="87"/>
      <c r="BZ214" s="9"/>
      <c r="CA214" s="9"/>
      <c r="CB214" s="9"/>
      <c r="CC214" s="10">
        <f t="shared" si="20"/>
        <v>0</v>
      </c>
      <c r="CD214" s="12"/>
      <c r="CE214" s="12"/>
      <c r="CF214" s="11"/>
      <c r="CG214" s="9"/>
      <c r="CH214" s="9"/>
      <c r="CI214" s="9">
        <f ca="1">IFERROR(IF(COUNTA(CH$56:CH214)=CH$54,CH214,FORECAST(CB214,OFFSET(CK$56:CK$254,MATCH(CB214,CJ$56:CJ$254,1)-1,0,2), OFFSET(CJ$56:CJ$254,MATCH(CB214,CJ$56:CJ$254,1)-1,0,2))),"")</f>
        <v>0</v>
      </c>
      <c r="CJ214" s="9" t="str">
        <f t="array" ref="CJ214">IFERROR(INDEX(CB$56:CB$1054,SMALL(IF(ISNUMBER(CH$56:CH$1054),ROW(CB$1:CB$999),""),ROW(CB159))),"")</f>
        <v/>
      </c>
      <c r="CK214" s="9" t="str">
        <f t="array" ref="CK214">IFERROR(INDEX(CH$56:CH$1054,SMALL(IF(ISNUMBER(CH$56:CH$1054),ROW(CH$1:CH$999),""),ROW(CH159))),"")</f>
        <v/>
      </c>
      <c r="CL214" s="9"/>
      <c r="CM214" s="9"/>
      <c r="CN214" s="9"/>
      <c r="CO214" s="9"/>
      <c r="CP214" s="9"/>
      <c r="CQ214" s="9"/>
      <c r="CR214" s="87"/>
      <c r="CS214" s="9"/>
      <c r="CT214" s="9"/>
      <c r="CU214" s="9"/>
      <c r="CV214" s="10">
        <f t="shared" si="21"/>
        <v>0</v>
      </c>
      <c r="CW214" s="12"/>
      <c r="CX214" s="12"/>
      <c r="CY214" s="11"/>
      <c r="CZ214" s="9"/>
      <c r="DA214" s="9"/>
      <c r="DB214" s="9">
        <f ca="1">IFERROR(IF(COUNTA(DA$56:DA214)=DA$54,DA214,FORECAST(CU214,OFFSET(DD$56:DD$254,MATCH(CU214,DC$56:DC$254,1)-1,0,2), OFFSET(DC$56:DC$254,MATCH(CU214,DC$56:DC$254,1)-1,0,2))),"")</f>
        <v>0</v>
      </c>
      <c r="DC214" s="9" t="str">
        <f t="array" ref="DC214">IFERROR(INDEX(CU$56:CU$1054,SMALL(IF(ISNUMBER(DA$56:DA$1054),ROW(CU$1:CU$999),""),ROW(CU159))),"")</f>
        <v/>
      </c>
      <c r="DD214" s="9" t="str">
        <f t="array" ref="DD214">IFERROR(INDEX(DA$56:DA$1054,SMALL(IF(ISNUMBER(DA$56:DA$1054),ROW(DA$1:DA$999),""),ROW(DA159))),"")</f>
        <v/>
      </c>
      <c r="DE214" s="9"/>
      <c r="DF214" s="9"/>
      <c r="DG214" s="9"/>
      <c r="DH214" s="9"/>
      <c r="DI214" s="9"/>
      <c r="DJ214" s="9"/>
      <c r="DK214" s="87"/>
      <c r="DL214" s="9"/>
      <c r="DM214" s="9"/>
      <c r="DN214" s="9"/>
      <c r="DO214" s="10">
        <f t="shared" si="22"/>
        <v>0</v>
      </c>
      <c r="DP214" s="12"/>
      <c r="DQ214" s="12"/>
      <c r="DR214" s="11"/>
      <c r="DS214" s="9"/>
      <c r="DT214" s="9"/>
      <c r="DU214" s="9">
        <f ca="1">IFERROR(IF(COUNTA(DT$56:DT214)=DT$54,DT214,FORECAST(DN214,OFFSET(DW$56:DW$254,MATCH(DN214,DV$56:DV$254,1)-1,0,2), OFFSET(DV$56:DV$254,MATCH(DN214,DV$56:DV$254,1)-1,0,2))),"")</f>
        <v>0</v>
      </c>
      <c r="DV214" s="9" t="str">
        <f t="array" ref="DV214">IFERROR(INDEX(DN$56:DN$1054,SMALL(IF(ISNUMBER(DT$56:DT$1054),ROW(DN$1:DN$999),""),ROW(DN159))),"")</f>
        <v/>
      </c>
      <c r="DW214" s="9" t="str">
        <f t="array" ref="DW214">IFERROR(INDEX(DT$56:DT$1054,SMALL(IF(ISNUMBER(DT$56:DT$1054),ROW(DT$1:DT$999),""),ROW(DT159))),"")</f>
        <v/>
      </c>
      <c r="DX214" s="9"/>
      <c r="DY214" s="9"/>
      <c r="DZ214" s="9"/>
      <c r="EA214" s="9"/>
      <c r="EB214" s="9"/>
      <c r="EC214" s="9"/>
      <c r="ED214" s="87"/>
      <c r="EE214" s="9"/>
      <c r="EF214" s="9"/>
      <c r="EG214" s="9"/>
      <c r="EH214" s="10">
        <f t="shared" si="23"/>
        <v>0</v>
      </c>
      <c r="EI214" s="12"/>
      <c r="EJ214" s="12"/>
      <c r="EK214" s="11"/>
      <c r="EL214" s="9"/>
      <c r="EM214" s="9"/>
      <c r="EN214" s="9">
        <f ca="1">IFERROR(IF(COUNTA(EM$56:EM214)=EM$54,EM214,FORECAST(EG214,OFFSET(EP$56:EP$254,MATCH(EG214,EO$56:EO$254,1)-1,0,2), OFFSET(EO$56:EO$254,MATCH(EG214,EO$56:EO$254,1)-1,0,2))),"")</f>
        <v>0</v>
      </c>
      <c r="EO214" s="9" t="str">
        <f t="array" ref="EO214">IFERROR(INDEX(EG$56:EG$1054,SMALL(IF(ISNUMBER(EM$56:EM$1054),ROW(EG$1:EG$999),""),ROW(EG159))),"")</f>
        <v/>
      </c>
      <c r="EP214" s="9" t="str">
        <f t="array" ref="EP214">IFERROR(INDEX(EM$56:EM$1054,SMALL(IF(ISNUMBER(EM$56:EM$1054),ROW(EM$1:EM$999),""),ROW(EM159))),"")</f>
        <v/>
      </c>
      <c r="EQ214" s="9"/>
      <c r="ER214" s="9"/>
      <c r="ES214" s="9"/>
      <c r="ET214" s="9"/>
      <c r="EU214" s="9"/>
      <c r="EV214" s="9"/>
    </row>
    <row r="215" spans="1:152" x14ac:dyDescent="0.25">
      <c r="A215" s="8"/>
      <c r="B215" s="9"/>
      <c r="C215" s="9"/>
      <c r="D215" s="9"/>
      <c r="E215" s="10">
        <f t="shared" si="16"/>
        <v>0</v>
      </c>
      <c r="F215" s="12"/>
      <c r="G215" s="12"/>
      <c r="H215" s="11"/>
      <c r="I215" s="9"/>
      <c r="J215" s="9"/>
      <c r="K215" s="9">
        <f ca="1">IFERROR(IF(COUNTA(J$56:J215)=J$54,J215,FORECAST(D215,OFFSET(M$56:M$254,MATCH(D215,L$56:L$254,1)-1,0,2), OFFSET(L$56:L$254,MATCH(D215,L$56:L$254,1)-1,0,2))),"")</f>
        <v>0</v>
      </c>
      <c r="L215" s="9" t="str">
        <f t="array" ref="L215">IFERROR(INDEX(D$56:D$1054,SMALL(IF(ISNUMBER(J$56:J$1054),ROW(D$1:D$999),""),ROW(D160))),"")</f>
        <v/>
      </c>
      <c r="M215" s="9" t="str">
        <f t="array" ref="M215">IFERROR(INDEX(J$56:J$1054,SMALL(IF(ISNUMBER(J$56:J$1054),ROW(J$1:J$999),""),ROW(J160))),"")</f>
        <v/>
      </c>
      <c r="N215" s="9"/>
      <c r="O215" s="9"/>
      <c r="P215" s="9"/>
      <c r="Q215" s="9"/>
      <c r="R215" s="9"/>
      <c r="S215" s="9"/>
      <c r="T215" s="87"/>
      <c r="U215" s="9"/>
      <c r="V215" s="9"/>
      <c r="W215" s="9"/>
      <c r="X215" s="10">
        <f t="shared" si="17"/>
        <v>0</v>
      </c>
      <c r="Y215" s="12"/>
      <c r="Z215" s="12"/>
      <c r="AA215" s="11"/>
      <c r="AB215" s="9"/>
      <c r="AC215" s="9"/>
      <c r="AD215" s="9">
        <f ca="1">IFERROR(IF(COUNTA(AC$56:AC215)=AC$54,AC215,FORECAST(W215,OFFSET(AF$56:AF$254,MATCH(W215,AE$56:AE$254,1)-1,0,2), OFFSET(AE$56:AE$254,MATCH(W215,AE$56:AE$254,1)-1,0,2))),"")</f>
        <v>0</v>
      </c>
      <c r="AE215" s="9" t="str">
        <f t="array" ref="AE215">IFERROR(INDEX(W$56:W$1054,SMALL(IF(ISNUMBER(AC$56:AC$1054),ROW(W$1:W$999),""),ROW(W160))),"")</f>
        <v/>
      </c>
      <c r="AF215" s="9" t="str">
        <f t="array" ref="AF215">IFERROR(INDEX(AC$56:AC$1054,SMALL(IF(ISNUMBER(AC$56:AC$1054),ROW(AC$1:AC$999),""),ROW(AC160))),"")</f>
        <v/>
      </c>
      <c r="AG215" s="9"/>
      <c r="AH215" s="9"/>
      <c r="AI215" s="9"/>
      <c r="AJ215" s="9"/>
      <c r="AK215" s="9"/>
      <c r="AL215" s="9"/>
      <c r="AM215" s="87"/>
      <c r="AN215" s="9"/>
      <c r="AO215" s="9"/>
      <c r="AP215" s="9"/>
      <c r="AQ215" s="10">
        <f t="shared" si="18"/>
        <v>0</v>
      </c>
      <c r="AR215" s="12"/>
      <c r="AS215" s="12"/>
      <c r="AT215" s="11"/>
      <c r="AU215" s="9"/>
      <c r="AV215" s="9"/>
      <c r="AW215" s="9">
        <f ca="1">IFERROR(IF(COUNTA(AV$56:AV215)=AV$54,AV215,FORECAST(AP215,OFFSET(AY$56:AY$254,MATCH(AP215,AX$56:AX$254,1)-1,0,2), OFFSET(AX$56:AX$254,MATCH(AP215,AX$56:AX$254,1)-1,0,2))),"")</f>
        <v>0</v>
      </c>
      <c r="AX215" s="9" t="str">
        <f t="array" ref="AX215">IFERROR(INDEX(AP$56:AP$1054,SMALL(IF(ISNUMBER(AV$56:AV$1054),ROW(AP$1:AP$999),""),ROW(AP160))),"")</f>
        <v/>
      </c>
      <c r="AY215" s="9" t="str">
        <f t="array" ref="AY215">IFERROR(INDEX(AV$56:AV$1054,SMALL(IF(ISNUMBER(AV$56:AV$1054),ROW(AV$1:AV$999),""),ROW(AV160))),"")</f>
        <v/>
      </c>
      <c r="AZ215" s="9"/>
      <c r="BA215" s="9"/>
      <c r="BB215" s="9"/>
      <c r="BC215" s="9"/>
      <c r="BD215" s="9"/>
      <c r="BE215" s="9"/>
      <c r="BF215" s="87"/>
      <c r="BG215" s="9"/>
      <c r="BH215" s="9"/>
      <c r="BI215" s="9"/>
      <c r="BJ215" s="10">
        <f t="shared" si="19"/>
        <v>0</v>
      </c>
      <c r="BK215" s="12"/>
      <c r="BL215" s="12"/>
      <c r="BM215" s="11"/>
      <c r="BN215" s="9"/>
      <c r="BO215" s="9"/>
      <c r="BP215" s="9">
        <f ca="1">IFERROR(IF(COUNTA(BO$56:BO215)=BO$54,BO215,FORECAST(BI215,OFFSET(BR$56:BR$254,MATCH(BI215,BQ$56:BQ$254,1)-1,0,2), OFFSET(BQ$56:BQ$254,MATCH(BI215,BQ$56:BQ$254,1)-1,0,2))),"")</f>
        <v>0</v>
      </c>
      <c r="BQ215" s="9" t="str">
        <f t="array" ref="BQ215">IFERROR(INDEX(BI$56:BI$1054,SMALL(IF(ISNUMBER(BO$56:BO$1054),ROW(BI$1:BI$999),""),ROW(BI160))),"")</f>
        <v/>
      </c>
      <c r="BR215" s="9" t="str">
        <f t="array" ref="BR215">IFERROR(INDEX(BO$56:BO$1054,SMALL(IF(ISNUMBER(BO$56:BO$1054),ROW(BO$1:BO$999),""),ROW(BO160))),"")</f>
        <v/>
      </c>
      <c r="BS215" s="9"/>
      <c r="BT215" s="9"/>
      <c r="BU215" s="9"/>
      <c r="BV215" s="9"/>
      <c r="BW215" s="9"/>
      <c r="BX215" s="9"/>
      <c r="BY215" s="87"/>
      <c r="BZ215" s="9"/>
      <c r="CA215" s="9"/>
      <c r="CB215" s="9"/>
      <c r="CC215" s="10">
        <f t="shared" si="20"/>
        <v>0</v>
      </c>
      <c r="CD215" s="12"/>
      <c r="CE215" s="12"/>
      <c r="CF215" s="11"/>
      <c r="CG215" s="9"/>
      <c r="CH215" s="9"/>
      <c r="CI215" s="9">
        <f ca="1">IFERROR(IF(COUNTA(CH$56:CH215)=CH$54,CH215,FORECAST(CB215,OFFSET(CK$56:CK$254,MATCH(CB215,CJ$56:CJ$254,1)-1,0,2), OFFSET(CJ$56:CJ$254,MATCH(CB215,CJ$56:CJ$254,1)-1,0,2))),"")</f>
        <v>0</v>
      </c>
      <c r="CJ215" s="9" t="str">
        <f t="array" ref="CJ215">IFERROR(INDEX(CB$56:CB$1054,SMALL(IF(ISNUMBER(CH$56:CH$1054),ROW(CB$1:CB$999),""),ROW(CB160))),"")</f>
        <v/>
      </c>
      <c r="CK215" s="9" t="str">
        <f t="array" ref="CK215">IFERROR(INDEX(CH$56:CH$1054,SMALL(IF(ISNUMBER(CH$56:CH$1054),ROW(CH$1:CH$999),""),ROW(CH160))),"")</f>
        <v/>
      </c>
      <c r="CL215" s="9"/>
      <c r="CM215" s="9"/>
      <c r="CN215" s="9"/>
      <c r="CO215" s="9"/>
      <c r="CP215" s="9"/>
      <c r="CQ215" s="9"/>
      <c r="CR215" s="87"/>
      <c r="CS215" s="9"/>
      <c r="CT215" s="9"/>
      <c r="CU215" s="9"/>
      <c r="CV215" s="10">
        <f t="shared" si="21"/>
        <v>0</v>
      </c>
      <c r="CW215" s="12"/>
      <c r="CX215" s="12"/>
      <c r="CY215" s="11"/>
      <c r="CZ215" s="9"/>
      <c r="DA215" s="9"/>
      <c r="DB215" s="9">
        <f ca="1">IFERROR(IF(COUNTA(DA$56:DA215)=DA$54,DA215,FORECAST(CU215,OFFSET(DD$56:DD$254,MATCH(CU215,DC$56:DC$254,1)-1,0,2), OFFSET(DC$56:DC$254,MATCH(CU215,DC$56:DC$254,1)-1,0,2))),"")</f>
        <v>0</v>
      </c>
      <c r="DC215" s="9" t="str">
        <f t="array" ref="DC215">IFERROR(INDEX(CU$56:CU$1054,SMALL(IF(ISNUMBER(DA$56:DA$1054),ROW(CU$1:CU$999),""),ROW(CU160))),"")</f>
        <v/>
      </c>
      <c r="DD215" s="9" t="str">
        <f t="array" ref="DD215">IFERROR(INDEX(DA$56:DA$1054,SMALL(IF(ISNUMBER(DA$56:DA$1054),ROW(DA$1:DA$999),""),ROW(DA160))),"")</f>
        <v/>
      </c>
      <c r="DE215" s="9"/>
      <c r="DF215" s="9"/>
      <c r="DG215" s="9"/>
      <c r="DH215" s="9"/>
      <c r="DI215" s="9"/>
      <c r="DJ215" s="9"/>
      <c r="DK215" s="87"/>
      <c r="DL215" s="9"/>
      <c r="DM215" s="9"/>
      <c r="DN215" s="9"/>
      <c r="DO215" s="10">
        <f t="shared" si="22"/>
        <v>0</v>
      </c>
      <c r="DP215" s="12"/>
      <c r="DQ215" s="12"/>
      <c r="DR215" s="11"/>
      <c r="DS215" s="9"/>
      <c r="DT215" s="9"/>
      <c r="DU215" s="9">
        <f ca="1">IFERROR(IF(COUNTA(DT$56:DT215)=DT$54,DT215,FORECAST(DN215,OFFSET(DW$56:DW$254,MATCH(DN215,DV$56:DV$254,1)-1,0,2), OFFSET(DV$56:DV$254,MATCH(DN215,DV$56:DV$254,1)-1,0,2))),"")</f>
        <v>0</v>
      </c>
      <c r="DV215" s="9" t="str">
        <f t="array" ref="DV215">IFERROR(INDEX(DN$56:DN$1054,SMALL(IF(ISNUMBER(DT$56:DT$1054),ROW(DN$1:DN$999),""),ROW(DN160))),"")</f>
        <v/>
      </c>
      <c r="DW215" s="9" t="str">
        <f t="array" ref="DW215">IFERROR(INDEX(DT$56:DT$1054,SMALL(IF(ISNUMBER(DT$56:DT$1054),ROW(DT$1:DT$999),""),ROW(DT160))),"")</f>
        <v/>
      </c>
      <c r="DX215" s="9"/>
      <c r="DY215" s="9"/>
      <c r="DZ215" s="9"/>
      <c r="EA215" s="9"/>
      <c r="EB215" s="9"/>
      <c r="EC215" s="9"/>
      <c r="ED215" s="87"/>
      <c r="EE215" s="9"/>
      <c r="EF215" s="9"/>
      <c r="EG215" s="9"/>
      <c r="EH215" s="10">
        <f t="shared" si="23"/>
        <v>0</v>
      </c>
      <c r="EI215" s="12"/>
      <c r="EJ215" s="12"/>
      <c r="EK215" s="11"/>
      <c r="EL215" s="9"/>
      <c r="EM215" s="9"/>
      <c r="EN215" s="9">
        <f ca="1">IFERROR(IF(COUNTA(EM$56:EM215)=EM$54,EM215,FORECAST(EG215,OFFSET(EP$56:EP$254,MATCH(EG215,EO$56:EO$254,1)-1,0,2), OFFSET(EO$56:EO$254,MATCH(EG215,EO$56:EO$254,1)-1,0,2))),"")</f>
        <v>0</v>
      </c>
      <c r="EO215" s="9" t="str">
        <f t="array" ref="EO215">IFERROR(INDEX(EG$56:EG$1054,SMALL(IF(ISNUMBER(EM$56:EM$1054),ROW(EG$1:EG$999),""),ROW(EG160))),"")</f>
        <v/>
      </c>
      <c r="EP215" s="9" t="str">
        <f t="array" ref="EP215">IFERROR(INDEX(EM$56:EM$1054,SMALL(IF(ISNUMBER(EM$56:EM$1054),ROW(EM$1:EM$999),""),ROW(EM160))),"")</f>
        <v/>
      </c>
      <c r="EQ215" s="9"/>
      <c r="ER215" s="9"/>
      <c r="ES215" s="9"/>
      <c r="ET215" s="9"/>
      <c r="EU215" s="9"/>
      <c r="EV215" s="9"/>
    </row>
    <row r="216" spans="1:152" x14ac:dyDescent="0.25">
      <c r="A216" s="8"/>
      <c r="B216" s="9"/>
      <c r="C216" s="9"/>
      <c r="D216" s="9"/>
      <c r="E216" s="10">
        <f t="shared" si="16"/>
        <v>0</v>
      </c>
      <c r="F216" s="12"/>
      <c r="G216" s="12"/>
      <c r="H216" s="11"/>
      <c r="I216" s="9"/>
      <c r="J216" s="9"/>
      <c r="K216" s="9">
        <f ca="1">IFERROR(IF(COUNTA(J$56:J216)=J$54,J216,FORECAST(D216,OFFSET(M$56:M$254,MATCH(D216,L$56:L$254,1)-1,0,2), OFFSET(L$56:L$254,MATCH(D216,L$56:L$254,1)-1,0,2))),"")</f>
        <v>0</v>
      </c>
      <c r="L216" s="9" t="str">
        <f t="array" ref="L216">IFERROR(INDEX(D$56:D$1054,SMALL(IF(ISNUMBER(J$56:J$1054),ROW(D$1:D$999),""),ROW(D161))),"")</f>
        <v/>
      </c>
      <c r="M216" s="9" t="str">
        <f t="array" ref="M216">IFERROR(INDEX(J$56:J$1054,SMALL(IF(ISNUMBER(J$56:J$1054),ROW(J$1:J$999),""),ROW(J161))),"")</f>
        <v/>
      </c>
      <c r="N216" s="9"/>
      <c r="O216" s="9"/>
      <c r="P216" s="9"/>
      <c r="Q216" s="9"/>
      <c r="R216" s="9"/>
      <c r="S216" s="9"/>
      <c r="T216" s="87"/>
      <c r="U216" s="9"/>
      <c r="V216" s="9"/>
      <c r="W216" s="9"/>
      <c r="X216" s="10">
        <f t="shared" si="17"/>
        <v>0</v>
      </c>
      <c r="Y216" s="12"/>
      <c r="Z216" s="12"/>
      <c r="AA216" s="11"/>
      <c r="AB216" s="9"/>
      <c r="AC216" s="9"/>
      <c r="AD216" s="9">
        <f ca="1">IFERROR(IF(COUNTA(AC$56:AC216)=AC$54,AC216,FORECAST(W216,OFFSET(AF$56:AF$254,MATCH(W216,AE$56:AE$254,1)-1,0,2), OFFSET(AE$56:AE$254,MATCH(W216,AE$56:AE$254,1)-1,0,2))),"")</f>
        <v>0</v>
      </c>
      <c r="AE216" s="9" t="str">
        <f t="array" ref="AE216">IFERROR(INDEX(W$56:W$1054,SMALL(IF(ISNUMBER(AC$56:AC$1054),ROW(W$1:W$999),""),ROW(W161))),"")</f>
        <v/>
      </c>
      <c r="AF216" s="9" t="str">
        <f t="array" ref="AF216">IFERROR(INDEX(AC$56:AC$1054,SMALL(IF(ISNUMBER(AC$56:AC$1054),ROW(AC$1:AC$999),""),ROW(AC161))),"")</f>
        <v/>
      </c>
      <c r="AG216" s="9"/>
      <c r="AH216" s="9"/>
      <c r="AI216" s="9"/>
      <c r="AJ216" s="9"/>
      <c r="AK216" s="9"/>
      <c r="AL216" s="9"/>
      <c r="AM216" s="87"/>
      <c r="AN216" s="9"/>
      <c r="AO216" s="9"/>
      <c r="AP216" s="9"/>
      <c r="AQ216" s="10">
        <f t="shared" si="18"/>
        <v>0</v>
      </c>
      <c r="AR216" s="12"/>
      <c r="AS216" s="12"/>
      <c r="AT216" s="11"/>
      <c r="AU216" s="9"/>
      <c r="AV216" s="9"/>
      <c r="AW216" s="9">
        <f ca="1">IFERROR(IF(COUNTA(AV$56:AV216)=AV$54,AV216,FORECAST(AP216,OFFSET(AY$56:AY$254,MATCH(AP216,AX$56:AX$254,1)-1,0,2), OFFSET(AX$56:AX$254,MATCH(AP216,AX$56:AX$254,1)-1,0,2))),"")</f>
        <v>0</v>
      </c>
      <c r="AX216" s="9" t="str">
        <f t="array" ref="AX216">IFERROR(INDEX(AP$56:AP$1054,SMALL(IF(ISNUMBER(AV$56:AV$1054),ROW(AP$1:AP$999),""),ROW(AP161))),"")</f>
        <v/>
      </c>
      <c r="AY216" s="9" t="str">
        <f t="array" ref="AY216">IFERROR(INDEX(AV$56:AV$1054,SMALL(IF(ISNUMBER(AV$56:AV$1054),ROW(AV$1:AV$999),""),ROW(AV161))),"")</f>
        <v/>
      </c>
      <c r="AZ216" s="9"/>
      <c r="BA216" s="9"/>
      <c r="BB216" s="9"/>
      <c r="BC216" s="9"/>
      <c r="BD216" s="9"/>
      <c r="BE216" s="9"/>
      <c r="BF216" s="87"/>
      <c r="BG216" s="9"/>
      <c r="BH216" s="9"/>
      <c r="BI216" s="9"/>
      <c r="BJ216" s="10">
        <f t="shared" si="19"/>
        <v>0</v>
      </c>
      <c r="BK216" s="12"/>
      <c r="BL216" s="12"/>
      <c r="BM216" s="11"/>
      <c r="BN216" s="9"/>
      <c r="BO216" s="9"/>
      <c r="BP216" s="9">
        <f ca="1">IFERROR(IF(COUNTA(BO$56:BO216)=BO$54,BO216,FORECAST(BI216,OFFSET(BR$56:BR$254,MATCH(BI216,BQ$56:BQ$254,1)-1,0,2), OFFSET(BQ$56:BQ$254,MATCH(BI216,BQ$56:BQ$254,1)-1,0,2))),"")</f>
        <v>0</v>
      </c>
      <c r="BQ216" s="9" t="str">
        <f t="array" ref="BQ216">IFERROR(INDEX(BI$56:BI$1054,SMALL(IF(ISNUMBER(BO$56:BO$1054),ROW(BI$1:BI$999),""),ROW(BI161))),"")</f>
        <v/>
      </c>
      <c r="BR216" s="9" t="str">
        <f t="array" ref="BR216">IFERROR(INDEX(BO$56:BO$1054,SMALL(IF(ISNUMBER(BO$56:BO$1054),ROW(BO$1:BO$999),""),ROW(BO161))),"")</f>
        <v/>
      </c>
      <c r="BS216" s="9"/>
      <c r="BT216" s="9"/>
      <c r="BU216" s="9"/>
      <c r="BV216" s="9"/>
      <c r="BW216" s="9"/>
      <c r="BX216" s="9"/>
      <c r="BY216" s="87"/>
      <c r="BZ216" s="9"/>
      <c r="CA216" s="9"/>
      <c r="CB216" s="9"/>
      <c r="CC216" s="10">
        <f t="shared" si="20"/>
        <v>0</v>
      </c>
      <c r="CD216" s="12"/>
      <c r="CE216" s="12"/>
      <c r="CF216" s="11"/>
      <c r="CG216" s="9"/>
      <c r="CH216" s="9"/>
      <c r="CI216" s="9">
        <f ca="1">IFERROR(IF(COUNTA(CH$56:CH216)=CH$54,CH216,FORECAST(CB216,OFFSET(CK$56:CK$254,MATCH(CB216,CJ$56:CJ$254,1)-1,0,2), OFFSET(CJ$56:CJ$254,MATCH(CB216,CJ$56:CJ$254,1)-1,0,2))),"")</f>
        <v>0</v>
      </c>
      <c r="CJ216" s="9" t="str">
        <f t="array" ref="CJ216">IFERROR(INDEX(CB$56:CB$1054,SMALL(IF(ISNUMBER(CH$56:CH$1054),ROW(CB$1:CB$999),""),ROW(CB161))),"")</f>
        <v/>
      </c>
      <c r="CK216" s="9" t="str">
        <f t="array" ref="CK216">IFERROR(INDEX(CH$56:CH$1054,SMALL(IF(ISNUMBER(CH$56:CH$1054),ROW(CH$1:CH$999),""),ROW(CH161))),"")</f>
        <v/>
      </c>
      <c r="CL216" s="9"/>
      <c r="CM216" s="9"/>
      <c r="CN216" s="9"/>
      <c r="CO216" s="9"/>
      <c r="CP216" s="9"/>
      <c r="CQ216" s="9"/>
      <c r="CR216" s="87"/>
      <c r="CS216" s="9"/>
      <c r="CT216" s="9"/>
      <c r="CU216" s="9"/>
      <c r="CV216" s="10">
        <f t="shared" si="21"/>
        <v>0</v>
      </c>
      <c r="CW216" s="12"/>
      <c r="CX216" s="12"/>
      <c r="CY216" s="11"/>
      <c r="CZ216" s="9"/>
      <c r="DA216" s="9"/>
      <c r="DB216" s="9">
        <f ca="1">IFERROR(IF(COUNTA(DA$56:DA216)=DA$54,DA216,FORECAST(CU216,OFFSET(DD$56:DD$254,MATCH(CU216,DC$56:DC$254,1)-1,0,2), OFFSET(DC$56:DC$254,MATCH(CU216,DC$56:DC$254,1)-1,0,2))),"")</f>
        <v>0</v>
      </c>
      <c r="DC216" s="9" t="str">
        <f t="array" ref="DC216">IFERROR(INDEX(CU$56:CU$1054,SMALL(IF(ISNUMBER(DA$56:DA$1054),ROW(CU$1:CU$999),""),ROW(CU161))),"")</f>
        <v/>
      </c>
      <c r="DD216" s="9" t="str">
        <f t="array" ref="DD216">IFERROR(INDEX(DA$56:DA$1054,SMALL(IF(ISNUMBER(DA$56:DA$1054),ROW(DA$1:DA$999),""),ROW(DA161))),"")</f>
        <v/>
      </c>
      <c r="DE216" s="9"/>
      <c r="DF216" s="9"/>
      <c r="DG216" s="9"/>
      <c r="DH216" s="9"/>
      <c r="DI216" s="9"/>
      <c r="DJ216" s="9"/>
      <c r="DK216" s="87"/>
      <c r="DL216" s="9"/>
      <c r="DM216" s="9"/>
      <c r="DN216" s="9"/>
      <c r="DO216" s="10">
        <f t="shared" si="22"/>
        <v>0</v>
      </c>
      <c r="DP216" s="12"/>
      <c r="DQ216" s="12"/>
      <c r="DR216" s="11"/>
      <c r="DS216" s="9"/>
      <c r="DT216" s="9"/>
      <c r="DU216" s="9">
        <f ca="1">IFERROR(IF(COUNTA(DT$56:DT216)=DT$54,DT216,FORECAST(DN216,OFFSET(DW$56:DW$254,MATCH(DN216,DV$56:DV$254,1)-1,0,2), OFFSET(DV$56:DV$254,MATCH(DN216,DV$56:DV$254,1)-1,0,2))),"")</f>
        <v>0</v>
      </c>
      <c r="DV216" s="9" t="str">
        <f t="array" ref="DV216">IFERROR(INDEX(DN$56:DN$1054,SMALL(IF(ISNUMBER(DT$56:DT$1054),ROW(DN$1:DN$999),""),ROW(DN161))),"")</f>
        <v/>
      </c>
      <c r="DW216" s="9" t="str">
        <f t="array" ref="DW216">IFERROR(INDEX(DT$56:DT$1054,SMALL(IF(ISNUMBER(DT$56:DT$1054),ROW(DT$1:DT$999),""),ROW(DT161))),"")</f>
        <v/>
      </c>
      <c r="DX216" s="9"/>
      <c r="DY216" s="9"/>
      <c r="DZ216" s="9"/>
      <c r="EA216" s="9"/>
      <c r="EB216" s="9"/>
      <c r="EC216" s="9"/>
      <c r="ED216" s="87"/>
      <c r="EE216" s="9"/>
      <c r="EF216" s="9"/>
      <c r="EG216" s="9"/>
      <c r="EH216" s="10">
        <f t="shared" si="23"/>
        <v>0</v>
      </c>
      <c r="EI216" s="12"/>
      <c r="EJ216" s="12"/>
      <c r="EK216" s="11"/>
      <c r="EL216" s="9"/>
      <c r="EM216" s="9"/>
      <c r="EN216" s="9">
        <f ca="1">IFERROR(IF(COUNTA(EM$56:EM216)=EM$54,EM216,FORECAST(EG216,OFFSET(EP$56:EP$254,MATCH(EG216,EO$56:EO$254,1)-1,0,2), OFFSET(EO$56:EO$254,MATCH(EG216,EO$56:EO$254,1)-1,0,2))),"")</f>
        <v>0</v>
      </c>
      <c r="EO216" s="9" t="str">
        <f t="array" ref="EO216">IFERROR(INDEX(EG$56:EG$1054,SMALL(IF(ISNUMBER(EM$56:EM$1054),ROW(EG$1:EG$999),""),ROW(EG161))),"")</f>
        <v/>
      </c>
      <c r="EP216" s="9" t="str">
        <f t="array" ref="EP216">IFERROR(INDEX(EM$56:EM$1054,SMALL(IF(ISNUMBER(EM$56:EM$1054),ROW(EM$1:EM$999),""),ROW(EM161))),"")</f>
        <v/>
      </c>
      <c r="EQ216" s="9"/>
      <c r="ER216" s="9"/>
      <c r="ES216" s="9"/>
      <c r="ET216" s="9"/>
      <c r="EU216" s="9"/>
      <c r="EV216" s="9"/>
    </row>
    <row r="217" spans="1:152" x14ac:dyDescent="0.25">
      <c r="A217" s="8"/>
      <c r="B217" s="9"/>
      <c r="C217" s="9"/>
      <c r="D217" s="9"/>
      <c r="E217" s="10">
        <f t="shared" si="16"/>
        <v>0</v>
      </c>
      <c r="F217" s="12"/>
      <c r="G217" s="12"/>
      <c r="H217" s="11"/>
      <c r="I217" s="9"/>
      <c r="J217" s="9"/>
      <c r="K217" s="9">
        <f ca="1">IFERROR(IF(COUNTA(J$56:J217)=J$54,J217,FORECAST(D217,OFFSET(M$56:M$254,MATCH(D217,L$56:L$254,1)-1,0,2), OFFSET(L$56:L$254,MATCH(D217,L$56:L$254,1)-1,0,2))),"")</f>
        <v>0</v>
      </c>
      <c r="L217" s="9" t="str">
        <f t="array" ref="L217">IFERROR(INDEX(D$56:D$1054,SMALL(IF(ISNUMBER(J$56:J$1054),ROW(D$1:D$999),""),ROW(D162))),"")</f>
        <v/>
      </c>
      <c r="M217" s="9" t="str">
        <f t="array" ref="M217">IFERROR(INDEX(J$56:J$1054,SMALL(IF(ISNUMBER(J$56:J$1054),ROW(J$1:J$999),""),ROW(J162))),"")</f>
        <v/>
      </c>
      <c r="N217" s="9"/>
      <c r="O217" s="9"/>
      <c r="P217" s="9"/>
      <c r="Q217" s="9"/>
      <c r="R217" s="9"/>
      <c r="S217" s="9"/>
      <c r="T217" s="87"/>
      <c r="U217" s="9"/>
      <c r="V217" s="9"/>
      <c r="W217" s="9"/>
      <c r="X217" s="10">
        <f t="shared" si="17"/>
        <v>0</v>
      </c>
      <c r="Y217" s="12"/>
      <c r="Z217" s="12"/>
      <c r="AA217" s="11"/>
      <c r="AB217" s="9"/>
      <c r="AC217" s="9"/>
      <c r="AD217" s="9">
        <f ca="1">IFERROR(IF(COUNTA(AC$56:AC217)=AC$54,AC217,FORECAST(W217,OFFSET(AF$56:AF$254,MATCH(W217,AE$56:AE$254,1)-1,0,2), OFFSET(AE$56:AE$254,MATCH(W217,AE$56:AE$254,1)-1,0,2))),"")</f>
        <v>0</v>
      </c>
      <c r="AE217" s="9" t="str">
        <f t="array" ref="AE217">IFERROR(INDEX(W$56:W$1054,SMALL(IF(ISNUMBER(AC$56:AC$1054),ROW(W$1:W$999),""),ROW(W162))),"")</f>
        <v/>
      </c>
      <c r="AF217" s="9" t="str">
        <f t="array" ref="AF217">IFERROR(INDEX(AC$56:AC$1054,SMALL(IF(ISNUMBER(AC$56:AC$1054),ROW(AC$1:AC$999),""),ROW(AC162))),"")</f>
        <v/>
      </c>
      <c r="AG217" s="9"/>
      <c r="AH217" s="9"/>
      <c r="AI217" s="9"/>
      <c r="AJ217" s="9"/>
      <c r="AK217" s="9"/>
      <c r="AL217" s="9"/>
      <c r="AM217" s="87"/>
      <c r="AN217" s="9"/>
      <c r="AO217" s="9"/>
      <c r="AP217" s="9"/>
      <c r="AQ217" s="10">
        <f t="shared" si="18"/>
        <v>0</v>
      </c>
      <c r="AR217" s="12"/>
      <c r="AS217" s="12"/>
      <c r="AT217" s="11"/>
      <c r="AU217" s="9"/>
      <c r="AV217" s="9"/>
      <c r="AW217" s="9">
        <f ca="1">IFERROR(IF(COUNTA(AV$56:AV217)=AV$54,AV217,FORECAST(AP217,OFFSET(AY$56:AY$254,MATCH(AP217,AX$56:AX$254,1)-1,0,2), OFFSET(AX$56:AX$254,MATCH(AP217,AX$56:AX$254,1)-1,0,2))),"")</f>
        <v>0</v>
      </c>
      <c r="AX217" s="9" t="str">
        <f t="array" ref="AX217">IFERROR(INDEX(AP$56:AP$1054,SMALL(IF(ISNUMBER(AV$56:AV$1054),ROW(AP$1:AP$999),""),ROW(AP162))),"")</f>
        <v/>
      </c>
      <c r="AY217" s="9" t="str">
        <f t="array" ref="AY217">IFERROR(INDEX(AV$56:AV$1054,SMALL(IF(ISNUMBER(AV$56:AV$1054),ROW(AV$1:AV$999),""),ROW(AV162))),"")</f>
        <v/>
      </c>
      <c r="AZ217" s="9"/>
      <c r="BA217" s="9"/>
      <c r="BB217" s="9"/>
      <c r="BC217" s="9"/>
      <c r="BD217" s="9"/>
      <c r="BE217" s="9"/>
      <c r="BF217" s="87"/>
      <c r="BG217" s="9"/>
      <c r="BH217" s="9"/>
      <c r="BI217" s="9"/>
      <c r="BJ217" s="10">
        <f t="shared" si="19"/>
        <v>0</v>
      </c>
      <c r="BK217" s="12"/>
      <c r="BL217" s="12"/>
      <c r="BM217" s="11"/>
      <c r="BN217" s="9"/>
      <c r="BO217" s="9"/>
      <c r="BP217" s="9">
        <f ca="1">IFERROR(IF(COUNTA(BO$56:BO217)=BO$54,BO217,FORECAST(BI217,OFFSET(BR$56:BR$254,MATCH(BI217,BQ$56:BQ$254,1)-1,0,2), OFFSET(BQ$56:BQ$254,MATCH(BI217,BQ$56:BQ$254,1)-1,0,2))),"")</f>
        <v>0</v>
      </c>
      <c r="BQ217" s="9" t="str">
        <f t="array" ref="BQ217">IFERROR(INDEX(BI$56:BI$1054,SMALL(IF(ISNUMBER(BO$56:BO$1054),ROW(BI$1:BI$999),""),ROW(BI162))),"")</f>
        <v/>
      </c>
      <c r="BR217" s="9" t="str">
        <f t="array" ref="BR217">IFERROR(INDEX(BO$56:BO$1054,SMALL(IF(ISNUMBER(BO$56:BO$1054),ROW(BO$1:BO$999),""),ROW(BO162))),"")</f>
        <v/>
      </c>
      <c r="BS217" s="9"/>
      <c r="BT217" s="9"/>
      <c r="BU217" s="9"/>
      <c r="BV217" s="9"/>
      <c r="BW217" s="9"/>
      <c r="BX217" s="9"/>
      <c r="BY217" s="87"/>
      <c r="BZ217" s="9"/>
      <c r="CA217" s="9"/>
      <c r="CB217" s="9"/>
      <c r="CC217" s="10">
        <f t="shared" si="20"/>
        <v>0</v>
      </c>
      <c r="CD217" s="12"/>
      <c r="CE217" s="12"/>
      <c r="CF217" s="11"/>
      <c r="CG217" s="9"/>
      <c r="CH217" s="9"/>
      <c r="CI217" s="9">
        <f ca="1">IFERROR(IF(COUNTA(CH$56:CH217)=CH$54,CH217,FORECAST(CB217,OFFSET(CK$56:CK$254,MATCH(CB217,CJ$56:CJ$254,1)-1,0,2), OFFSET(CJ$56:CJ$254,MATCH(CB217,CJ$56:CJ$254,1)-1,0,2))),"")</f>
        <v>0</v>
      </c>
      <c r="CJ217" s="9" t="str">
        <f t="array" ref="CJ217">IFERROR(INDEX(CB$56:CB$1054,SMALL(IF(ISNUMBER(CH$56:CH$1054),ROW(CB$1:CB$999),""),ROW(CB162))),"")</f>
        <v/>
      </c>
      <c r="CK217" s="9" t="str">
        <f t="array" ref="CK217">IFERROR(INDEX(CH$56:CH$1054,SMALL(IF(ISNUMBER(CH$56:CH$1054),ROW(CH$1:CH$999),""),ROW(CH162))),"")</f>
        <v/>
      </c>
      <c r="CL217" s="9"/>
      <c r="CM217" s="9"/>
      <c r="CN217" s="9"/>
      <c r="CO217" s="9"/>
      <c r="CP217" s="9"/>
      <c r="CQ217" s="9"/>
      <c r="CR217" s="87"/>
      <c r="CS217" s="9"/>
      <c r="CT217" s="9"/>
      <c r="CU217" s="9"/>
      <c r="CV217" s="10">
        <f t="shared" si="21"/>
        <v>0</v>
      </c>
      <c r="CW217" s="12"/>
      <c r="CX217" s="12"/>
      <c r="CY217" s="11"/>
      <c r="CZ217" s="9"/>
      <c r="DA217" s="9"/>
      <c r="DB217" s="9">
        <f ca="1">IFERROR(IF(COUNTA(DA$56:DA217)=DA$54,DA217,FORECAST(CU217,OFFSET(DD$56:DD$254,MATCH(CU217,DC$56:DC$254,1)-1,0,2), OFFSET(DC$56:DC$254,MATCH(CU217,DC$56:DC$254,1)-1,0,2))),"")</f>
        <v>0</v>
      </c>
      <c r="DC217" s="9" t="str">
        <f t="array" ref="DC217">IFERROR(INDEX(CU$56:CU$1054,SMALL(IF(ISNUMBER(DA$56:DA$1054),ROW(CU$1:CU$999),""),ROW(CU162))),"")</f>
        <v/>
      </c>
      <c r="DD217" s="9" t="str">
        <f t="array" ref="DD217">IFERROR(INDEX(DA$56:DA$1054,SMALL(IF(ISNUMBER(DA$56:DA$1054),ROW(DA$1:DA$999),""),ROW(DA162))),"")</f>
        <v/>
      </c>
      <c r="DE217" s="9"/>
      <c r="DF217" s="9"/>
      <c r="DG217" s="9"/>
      <c r="DH217" s="9"/>
      <c r="DI217" s="9"/>
      <c r="DJ217" s="9"/>
      <c r="DK217" s="87"/>
      <c r="DL217" s="9"/>
      <c r="DM217" s="9"/>
      <c r="DN217" s="9"/>
      <c r="DO217" s="10">
        <f t="shared" si="22"/>
        <v>0</v>
      </c>
      <c r="DP217" s="12"/>
      <c r="DQ217" s="12"/>
      <c r="DR217" s="11"/>
      <c r="DS217" s="9"/>
      <c r="DT217" s="9"/>
      <c r="DU217" s="9">
        <f ca="1">IFERROR(IF(COUNTA(DT$56:DT217)=DT$54,DT217,FORECAST(DN217,OFFSET(DW$56:DW$254,MATCH(DN217,DV$56:DV$254,1)-1,0,2), OFFSET(DV$56:DV$254,MATCH(DN217,DV$56:DV$254,1)-1,0,2))),"")</f>
        <v>0</v>
      </c>
      <c r="DV217" s="9" t="str">
        <f t="array" ref="DV217">IFERROR(INDEX(DN$56:DN$1054,SMALL(IF(ISNUMBER(DT$56:DT$1054),ROW(DN$1:DN$999),""),ROW(DN162))),"")</f>
        <v/>
      </c>
      <c r="DW217" s="9" t="str">
        <f t="array" ref="DW217">IFERROR(INDEX(DT$56:DT$1054,SMALL(IF(ISNUMBER(DT$56:DT$1054),ROW(DT$1:DT$999),""),ROW(DT162))),"")</f>
        <v/>
      </c>
      <c r="DX217" s="9"/>
      <c r="DY217" s="9"/>
      <c r="DZ217" s="9"/>
      <c r="EA217" s="9"/>
      <c r="EB217" s="9"/>
      <c r="EC217" s="9"/>
      <c r="ED217" s="87"/>
      <c r="EE217" s="9"/>
      <c r="EF217" s="9"/>
      <c r="EG217" s="9"/>
      <c r="EH217" s="10">
        <f t="shared" si="23"/>
        <v>0</v>
      </c>
      <c r="EI217" s="12"/>
      <c r="EJ217" s="12"/>
      <c r="EK217" s="11"/>
      <c r="EL217" s="9"/>
      <c r="EM217" s="9"/>
      <c r="EN217" s="9">
        <f ca="1">IFERROR(IF(COUNTA(EM$56:EM217)=EM$54,EM217,FORECAST(EG217,OFFSET(EP$56:EP$254,MATCH(EG217,EO$56:EO$254,1)-1,0,2), OFFSET(EO$56:EO$254,MATCH(EG217,EO$56:EO$254,1)-1,0,2))),"")</f>
        <v>0</v>
      </c>
      <c r="EO217" s="9" t="str">
        <f t="array" ref="EO217">IFERROR(INDEX(EG$56:EG$1054,SMALL(IF(ISNUMBER(EM$56:EM$1054),ROW(EG$1:EG$999),""),ROW(EG162))),"")</f>
        <v/>
      </c>
      <c r="EP217" s="9" t="str">
        <f t="array" ref="EP217">IFERROR(INDEX(EM$56:EM$1054,SMALL(IF(ISNUMBER(EM$56:EM$1054),ROW(EM$1:EM$999),""),ROW(EM162))),"")</f>
        <v/>
      </c>
      <c r="EQ217" s="9"/>
      <c r="ER217" s="9"/>
      <c r="ES217" s="9"/>
      <c r="ET217" s="9"/>
      <c r="EU217" s="9"/>
      <c r="EV217" s="9"/>
    </row>
    <row r="218" spans="1:152" x14ac:dyDescent="0.25">
      <c r="A218" s="8"/>
      <c r="B218" s="9"/>
      <c r="C218" s="9"/>
      <c r="D218" s="9"/>
      <c r="E218" s="10">
        <f t="shared" si="16"/>
        <v>0</v>
      </c>
      <c r="F218" s="12"/>
      <c r="G218" s="12"/>
      <c r="H218" s="11"/>
      <c r="I218" s="9"/>
      <c r="J218" s="9"/>
      <c r="K218" s="9">
        <f ca="1">IFERROR(IF(COUNTA(J$56:J218)=J$54,J218,FORECAST(D218,OFFSET(M$56:M$254,MATCH(D218,L$56:L$254,1)-1,0,2), OFFSET(L$56:L$254,MATCH(D218,L$56:L$254,1)-1,0,2))),"")</f>
        <v>0</v>
      </c>
      <c r="L218" s="9" t="str">
        <f t="array" ref="L218">IFERROR(INDEX(D$56:D$1054,SMALL(IF(ISNUMBER(J$56:J$1054),ROW(D$1:D$999),""),ROW(D163))),"")</f>
        <v/>
      </c>
      <c r="M218" s="9" t="str">
        <f t="array" ref="M218">IFERROR(INDEX(J$56:J$1054,SMALL(IF(ISNUMBER(J$56:J$1054),ROW(J$1:J$999),""),ROW(J163))),"")</f>
        <v/>
      </c>
      <c r="N218" s="9"/>
      <c r="O218" s="9"/>
      <c r="P218" s="9"/>
      <c r="Q218" s="9"/>
      <c r="R218" s="9"/>
      <c r="S218" s="9"/>
      <c r="T218" s="87"/>
      <c r="U218" s="9"/>
      <c r="V218" s="9"/>
      <c r="W218" s="9"/>
      <c r="X218" s="10">
        <f t="shared" si="17"/>
        <v>0</v>
      </c>
      <c r="Y218" s="12"/>
      <c r="Z218" s="12"/>
      <c r="AA218" s="11"/>
      <c r="AB218" s="9"/>
      <c r="AC218" s="9"/>
      <c r="AD218" s="9">
        <f ca="1">IFERROR(IF(COUNTA(AC$56:AC218)=AC$54,AC218,FORECAST(W218,OFFSET(AF$56:AF$254,MATCH(W218,AE$56:AE$254,1)-1,0,2), OFFSET(AE$56:AE$254,MATCH(W218,AE$56:AE$254,1)-1,0,2))),"")</f>
        <v>0</v>
      </c>
      <c r="AE218" s="9" t="str">
        <f t="array" ref="AE218">IFERROR(INDEX(W$56:W$1054,SMALL(IF(ISNUMBER(AC$56:AC$1054),ROW(W$1:W$999),""),ROW(W163))),"")</f>
        <v/>
      </c>
      <c r="AF218" s="9" t="str">
        <f t="array" ref="AF218">IFERROR(INDEX(AC$56:AC$1054,SMALL(IF(ISNUMBER(AC$56:AC$1054),ROW(AC$1:AC$999),""),ROW(AC163))),"")</f>
        <v/>
      </c>
      <c r="AG218" s="9"/>
      <c r="AH218" s="9"/>
      <c r="AI218" s="9"/>
      <c r="AJ218" s="9"/>
      <c r="AK218" s="9"/>
      <c r="AL218" s="9"/>
      <c r="AM218" s="87"/>
      <c r="AN218" s="9"/>
      <c r="AO218" s="9"/>
      <c r="AP218" s="9"/>
      <c r="AQ218" s="10">
        <f t="shared" si="18"/>
        <v>0</v>
      </c>
      <c r="AR218" s="12"/>
      <c r="AS218" s="12"/>
      <c r="AT218" s="11"/>
      <c r="AU218" s="9"/>
      <c r="AV218" s="9"/>
      <c r="AW218" s="9">
        <f ca="1">IFERROR(IF(COUNTA(AV$56:AV218)=AV$54,AV218,FORECAST(AP218,OFFSET(AY$56:AY$254,MATCH(AP218,AX$56:AX$254,1)-1,0,2), OFFSET(AX$56:AX$254,MATCH(AP218,AX$56:AX$254,1)-1,0,2))),"")</f>
        <v>0</v>
      </c>
      <c r="AX218" s="9" t="str">
        <f t="array" ref="AX218">IFERROR(INDEX(AP$56:AP$1054,SMALL(IF(ISNUMBER(AV$56:AV$1054),ROW(AP$1:AP$999),""),ROW(AP163))),"")</f>
        <v/>
      </c>
      <c r="AY218" s="9" t="str">
        <f t="array" ref="AY218">IFERROR(INDEX(AV$56:AV$1054,SMALL(IF(ISNUMBER(AV$56:AV$1054),ROW(AV$1:AV$999),""),ROW(AV163))),"")</f>
        <v/>
      </c>
      <c r="AZ218" s="9"/>
      <c r="BA218" s="9"/>
      <c r="BB218" s="9"/>
      <c r="BC218" s="9"/>
      <c r="BD218" s="9"/>
      <c r="BE218" s="9"/>
      <c r="BF218" s="87"/>
      <c r="BG218" s="9"/>
      <c r="BH218" s="9"/>
      <c r="BI218" s="9"/>
      <c r="BJ218" s="10">
        <f t="shared" si="19"/>
        <v>0</v>
      </c>
      <c r="BK218" s="12"/>
      <c r="BL218" s="12"/>
      <c r="BM218" s="11"/>
      <c r="BN218" s="9"/>
      <c r="BO218" s="9"/>
      <c r="BP218" s="9">
        <f ca="1">IFERROR(IF(COUNTA(BO$56:BO218)=BO$54,BO218,FORECAST(BI218,OFFSET(BR$56:BR$254,MATCH(BI218,BQ$56:BQ$254,1)-1,0,2), OFFSET(BQ$56:BQ$254,MATCH(BI218,BQ$56:BQ$254,1)-1,0,2))),"")</f>
        <v>0</v>
      </c>
      <c r="BQ218" s="9" t="str">
        <f t="array" ref="BQ218">IFERROR(INDEX(BI$56:BI$1054,SMALL(IF(ISNUMBER(BO$56:BO$1054),ROW(BI$1:BI$999),""),ROW(BI163))),"")</f>
        <v/>
      </c>
      <c r="BR218" s="9" t="str">
        <f t="array" ref="BR218">IFERROR(INDEX(BO$56:BO$1054,SMALL(IF(ISNUMBER(BO$56:BO$1054),ROW(BO$1:BO$999),""),ROW(BO163))),"")</f>
        <v/>
      </c>
      <c r="BS218" s="9"/>
      <c r="BT218" s="9"/>
      <c r="BU218" s="9"/>
      <c r="BV218" s="9"/>
      <c r="BW218" s="9"/>
      <c r="BX218" s="9"/>
      <c r="BY218" s="87"/>
      <c r="BZ218" s="9"/>
      <c r="CA218" s="9"/>
      <c r="CB218" s="9"/>
      <c r="CC218" s="10">
        <f t="shared" si="20"/>
        <v>0</v>
      </c>
      <c r="CD218" s="12"/>
      <c r="CE218" s="12"/>
      <c r="CF218" s="11"/>
      <c r="CG218" s="9"/>
      <c r="CH218" s="9"/>
      <c r="CI218" s="9">
        <f ca="1">IFERROR(IF(COUNTA(CH$56:CH218)=CH$54,CH218,FORECAST(CB218,OFFSET(CK$56:CK$254,MATCH(CB218,CJ$56:CJ$254,1)-1,0,2), OFFSET(CJ$56:CJ$254,MATCH(CB218,CJ$56:CJ$254,1)-1,0,2))),"")</f>
        <v>0</v>
      </c>
      <c r="CJ218" s="9" t="str">
        <f t="array" ref="CJ218">IFERROR(INDEX(CB$56:CB$1054,SMALL(IF(ISNUMBER(CH$56:CH$1054),ROW(CB$1:CB$999),""),ROW(CB163))),"")</f>
        <v/>
      </c>
      <c r="CK218" s="9" t="str">
        <f t="array" ref="CK218">IFERROR(INDEX(CH$56:CH$1054,SMALL(IF(ISNUMBER(CH$56:CH$1054),ROW(CH$1:CH$999),""),ROW(CH163))),"")</f>
        <v/>
      </c>
      <c r="CL218" s="9"/>
      <c r="CM218" s="9"/>
      <c r="CN218" s="9"/>
      <c r="CO218" s="9"/>
      <c r="CP218" s="9"/>
      <c r="CQ218" s="9"/>
      <c r="CR218" s="87"/>
      <c r="CS218" s="9"/>
      <c r="CT218" s="9"/>
      <c r="CU218" s="9"/>
      <c r="CV218" s="10">
        <f t="shared" si="21"/>
        <v>0</v>
      </c>
      <c r="CW218" s="12"/>
      <c r="CX218" s="12"/>
      <c r="CY218" s="11"/>
      <c r="CZ218" s="9"/>
      <c r="DA218" s="9"/>
      <c r="DB218" s="9">
        <f ca="1">IFERROR(IF(COUNTA(DA$56:DA218)=DA$54,DA218,FORECAST(CU218,OFFSET(DD$56:DD$254,MATCH(CU218,DC$56:DC$254,1)-1,0,2), OFFSET(DC$56:DC$254,MATCH(CU218,DC$56:DC$254,1)-1,0,2))),"")</f>
        <v>0</v>
      </c>
      <c r="DC218" s="9" t="str">
        <f t="array" ref="DC218">IFERROR(INDEX(CU$56:CU$1054,SMALL(IF(ISNUMBER(DA$56:DA$1054),ROW(CU$1:CU$999),""),ROW(CU163))),"")</f>
        <v/>
      </c>
      <c r="DD218" s="9" t="str">
        <f t="array" ref="DD218">IFERROR(INDEX(DA$56:DA$1054,SMALL(IF(ISNUMBER(DA$56:DA$1054),ROW(DA$1:DA$999),""),ROW(DA163))),"")</f>
        <v/>
      </c>
      <c r="DE218" s="9"/>
      <c r="DF218" s="9"/>
      <c r="DG218" s="9"/>
      <c r="DH218" s="9"/>
      <c r="DI218" s="9"/>
      <c r="DJ218" s="9"/>
      <c r="DK218" s="87"/>
      <c r="DL218" s="9"/>
      <c r="DM218" s="9"/>
      <c r="DN218" s="9"/>
      <c r="DO218" s="10">
        <f t="shared" si="22"/>
        <v>0</v>
      </c>
      <c r="DP218" s="12"/>
      <c r="DQ218" s="12"/>
      <c r="DR218" s="11"/>
      <c r="DS218" s="9"/>
      <c r="DT218" s="9"/>
      <c r="DU218" s="9">
        <f ca="1">IFERROR(IF(COUNTA(DT$56:DT218)=DT$54,DT218,FORECAST(DN218,OFFSET(DW$56:DW$254,MATCH(DN218,DV$56:DV$254,1)-1,0,2), OFFSET(DV$56:DV$254,MATCH(DN218,DV$56:DV$254,1)-1,0,2))),"")</f>
        <v>0</v>
      </c>
      <c r="DV218" s="9" t="str">
        <f t="array" ref="DV218">IFERROR(INDEX(DN$56:DN$1054,SMALL(IF(ISNUMBER(DT$56:DT$1054),ROW(DN$1:DN$999),""),ROW(DN163))),"")</f>
        <v/>
      </c>
      <c r="DW218" s="9" t="str">
        <f t="array" ref="DW218">IFERROR(INDEX(DT$56:DT$1054,SMALL(IF(ISNUMBER(DT$56:DT$1054),ROW(DT$1:DT$999),""),ROW(DT163))),"")</f>
        <v/>
      </c>
      <c r="DX218" s="9"/>
      <c r="DY218" s="9"/>
      <c r="DZ218" s="9"/>
      <c r="EA218" s="9"/>
      <c r="EB218" s="9"/>
      <c r="EC218" s="9"/>
      <c r="ED218" s="87"/>
      <c r="EE218" s="9"/>
      <c r="EF218" s="9"/>
      <c r="EG218" s="9"/>
      <c r="EH218" s="10">
        <f t="shared" si="23"/>
        <v>0</v>
      </c>
      <c r="EI218" s="12"/>
      <c r="EJ218" s="12"/>
      <c r="EK218" s="11"/>
      <c r="EL218" s="9"/>
      <c r="EM218" s="9"/>
      <c r="EN218" s="9">
        <f ca="1">IFERROR(IF(COUNTA(EM$56:EM218)=EM$54,EM218,FORECAST(EG218,OFFSET(EP$56:EP$254,MATCH(EG218,EO$56:EO$254,1)-1,0,2), OFFSET(EO$56:EO$254,MATCH(EG218,EO$56:EO$254,1)-1,0,2))),"")</f>
        <v>0</v>
      </c>
      <c r="EO218" s="9" t="str">
        <f t="array" ref="EO218">IFERROR(INDEX(EG$56:EG$1054,SMALL(IF(ISNUMBER(EM$56:EM$1054),ROW(EG$1:EG$999),""),ROW(EG163))),"")</f>
        <v/>
      </c>
      <c r="EP218" s="9" t="str">
        <f t="array" ref="EP218">IFERROR(INDEX(EM$56:EM$1054,SMALL(IF(ISNUMBER(EM$56:EM$1054),ROW(EM$1:EM$999),""),ROW(EM163))),"")</f>
        <v/>
      </c>
      <c r="EQ218" s="9"/>
      <c r="ER218" s="9"/>
      <c r="ES218" s="9"/>
      <c r="ET218" s="9"/>
      <c r="EU218" s="9"/>
      <c r="EV218" s="9"/>
    </row>
    <row r="219" spans="1:152" x14ac:dyDescent="0.25">
      <c r="A219" s="8"/>
      <c r="B219" s="9"/>
      <c r="C219" s="9"/>
      <c r="D219" s="9"/>
      <c r="E219" s="10">
        <f t="shared" si="16"/>
        <v>0</v>
      </c>
      <c r="F219" s="12"/>
      <c r="G219" s="12"/>
      <c r="H219" s="11"/>
      <c r="I219" s="9"/>
      <c r="J219" s="9"/>
      <c r="K219" s="9">
        <f ca="1">IFERROR(IF(COUNTA(J$56:J219)=J$54,J219,FORECAST(D219,OFFSET(M$56:M$254,MATCH(D219,L$56:L$254,1)-1,0,2), OFFSET(L$56:L$254,MATCH(D219,L$56:L$254,1)-1,0,2))),"")</f>
        <v>0</v>
      </c>
      <c r="L219" s="9" t="str">
        <f t="array" ref="L219">IFERROR(INDEX(D$56:D$1054,SMALL(IF(ISNUMBER(J$56:J$1054),ROW(D$1:D$999),""),ROW(D164))),"")</f>
        <v/>
      </c>
      <c r="M219" s="9" t="str">
        <f t="array" ref="M219">IFERROR(INDEX(J$56:J$1054,SMALL(IF(ISNUMBER(J$56:J$1054),ROW(J$1:J$999),""),ROW(J164))),"")</f>
        <v/>
      </c>
      <c r="N219" s="9"/>
      <c r="O219" s="9"/>
      <c r="P219" s="9"/>
      <c r="Q219" s="9"/>
      <c r="R219" s="9"/>
      <c r="S219" s="9"/>
      <c r="T219" s="87"/>
      <c r="U219" s="9"/>
      <c r="V219" s="9"/>
      <c r="W219" s="9"/>
      <c r="X219" s="10">
        <f t="shared" si="17"/>
        <v>0</v>
      </c>
      <c r="Y219" s="12"/>
      <c r="Z219" s="12"/>
      <c r="AA219" s="11"/>
      <c r="AB219" s="9"/>
      <c r="AC219" s="9"/>
      <c r="AD219" s="9">
        <f ca="1">IFERROR(IF(COUNTA(AC$56:AC219)=AC$54,AC219,FORECAST(W219,OFFSET(AF$56:AF$254,MATCH(W219,AE$56:AE$254,1)-1,0,2), OFFSET(AE$56:AE$254,MATCH(W219,AE$56:AE$254,1)-1,0,2))),"")</f>
        <v>0</v>
      </c>
      <c r="AE219" s="9" t="str">
        <f t="array" ref="AE219">IFERROR(INDEX(W$56:W$1054,SMALL(IF(ISNUMBER(AC$56:AC$1054),ROW(W$1:W$999),""),ROW(W164))),"")</f>
        <v/>
      </c>
      <c r="AF219" s="9" t="str">
        <f t="array" ref="AF219">IFERROR(INDEX(AC$56:AC$1054,SMALL(IF(ISNUMBER(AC$56:AC$1054),ROW(AC$1:AC$999),""),ROW(AC164))),"")</f>
        <v/>
      </c>
      <c r="AG219" s="9"/>
      <c r="AH219" s="9"/>
      <c r="AI219" s="9"/>
      <c r="AJ219" s="9"/>
      <c r="AK219" s="9"/>
      <c r="AL219" s="9"/>
      <c r="AM219" s="87"/>
      <c r="AN219" s="9"/>
      <c r="AO219" s="9"/>
      <c r="AP219" s="9"/>
      <c r="AQ219" s="10">
        <f t="shared" si="18"/>
        <v>0</v>
      </c>
      <c r="AR219" s="12"/>
      <c r="AS219" s="12"/>
      <c r="AT219" s="11"/>
      <c r="AU219" s="9"/>
      <c r="AV219" s="9"/>
      <c r="AW219" s="9">
        <f ca="1">IFERROR(IF(COUNTA(AV$56:AV219)=AV$54,AV219,FORECAST(AP219,OFFSET(AY$56:AY$254,MATCH(AP219,AX$56:AX$254,1)-1,0,2), OFFSET(AX$56:AX$254,MATCH(AP219,AX$56:AX$254,1)-1,0,2))),"")</f>
        <v>0</v>
      </c>
      <c r="AX219" s="9" t="str">
        <f t="array" ref="AX219">IFERROR(INDEX(AP$56:AP$1054,SMALL(IF(ISNUMBER(AV$56:AV$1054),ROW(AP$1:AP$999),""),ROW(AP164))),"")</f>
        <v/>
      </c>
      <c r="AY219" s="9" t="str">
        <f t="array" ref="AY219">IFERROR(INDEX(AV$56:AV$1054,SMALL(IF(ISNUMBER(AV$56:AV$1054),ROW(AV$1:AV$999),""),ROW(AV164))),"")</f>
        <v/>
      </c>
      <c r="AZ219" s="9"/>
      <c r="BA219" s="9"/>
      <c r="BB219" s="9"/>
      <c r="BC219" s="9"/>
      <c r="BD219" s="9"/>
      <c r="BE219" s="9"/>
      <c r="BF219" s="87"/>
      <c r="BG219" s="9"/>
      <c r="BH219" s="9"/>
      <c r="BI219" s="9"/>
      <c r="BJ219" s="10">
        <f t="shared" si="19"/>
        <v>0</v>
      </c>
      <c r="BK219" s="12"/>
      <c r="BL219" s="12"/>
      <c r="BM219" s="11"/>
      <c r="BN219" s="9"/>
      <c r="BO219" s="9"/>
      <c r="BP219" s="9">
        <f ca="1">IFERROR(IF(COUNTA(BO$56:BO219)=BO$54,BO219,FORECAST(BI219,OFFSET(BR$56:BR$254,MATCH(BI219,BQ$56:BQ$254,1)-1,0,2), OFFSET(BQ$56:BQ$254,MATCH(BI219,BQ$56:BQ$254,1)-1,0,2))),"")</f>
        <v>0</v>
      </c>
      <c r="BQ219" s="9" t="str">
        <f t="array" ref="BQ219">IFERROR(INDEX(BI$56:BI$1054,SMALL(IF(ISNUMBER(BO$56:BO$1054),ROW(BI$1:BI$999),""),ROW(BI164))),"")</f>
        <v/>
      </c>
      <c r="BR219" s="9" t="str">
        <f t="array" ref="BR219">IFERROR(INDEX(BO$56:BO$1054,SMALL(IF(ISNUMBER(BO$56:BO$1054),ROW(BO$1:BO$999),""),ROW(BO164))),"")</f>
        <v/>
      </c>
      <c r="BS219" s="9"/>
      <c r="BT219" s="9"/>
      <c r="BU219" s="9"/>
      <c r="BV219" s="9"/>
      <c r="BW219" s="9"/>
      <c r="BX219" s="9"/>
      <c r="BY219" s="87"/>
      <c r="BZ219" s="9"/>
      <c r="CA219" s="9"/>
      <c r="CB219" s="9"/>
      <c r="CC219" s="10">
        <f t="shared" si="20"/>
        <v>0</v>
      </c>
      <c r="CD219" s="12"/>
      <c r="CE219" s="12"/>
      <c r="CF219" s="11"/>
      <c r="CG219" s="9"/>
      <c r="CH219" s="9"/>
      <c r="CI219" s="9">
        <f ca="1">IFERROR(IF(COUNTA(CH$56:CH219)=CH$54,CH219,FORECAST(CB219,OFFSET(CK$56:CK$254,MATCH(CB219,CJ$56:CJ$254,1)-1,0,2), OFFSET(CJ$56:CJ$254,MATCH(CB219,CJ$56:CJ$254,1)-1,0,2))),"")</f>
        <v>0</v>
      </c>
      <c r="CJ219" s="9" t="str">
        <f t="array" ref="CJ219">IFERROR(INDEX(CB$56:CB$1054,SMALL(IF(ISNUMBER(CH$56:CH$1054),ROW(CB$1:CB$999),""),ROW(CB164))),"")</f>
        <v/>
      </c>
      <c r="CK219" s="9" t="str">
        <f t="array" ref="CK219">IFERROR(INDEX(CH$56:CH$1054,SMALL(IF(ISNUMBER(CH$56:CH$1054),ROW(CH$1:CH$999),""),ROW(CH164))),"")</f>
        <v/>
      </c>
      <c r="CL219" s="9"/>
      <c r="CM219" s="9"/>
      <c r="CN219" s="9"/>
      <c r="CO219" s="9"/>
      <c r="CP219" s="9"/>
      <c r="CQ219" s="9"/>
      <c r="CR219" s="87"/>
      <c r="CS219" s="9"/>
      <c r="CT219" s="9"/>
      <c r="CU219" s="9"/>
      <c r="CV219" s="10">
        <f t="shared" si="21"/>
        <v>0</v>
      </c>
      <c r="CW219" s="12"/>
      <c r="CX219" s="12"/>
      <c r="CY219" s="11"/>
      <c r="CZ219" s="9"/>
      <c r="DA219" s="9"/>
      <c r="DB219" s="9">
        <f ca="1">IFERROR(IF(COUNTA(DA$56:DA219)=DA$54,DA219,FORECAST(CU219,OFFSET(DD$56:DD$254,MATCH(CU219,DC$56:DC$254,1)-1,0,2), OFFSET(DC$56:DC$254,MATCH(CU219,DC$56:DC$254,1)-1,0,2))),"")</f>
        <v>0</v>
      </c>
      <c r="DC219" s="9" t="str">
        <f t="array" ref="DC219">IFERROR(INDEX(CU$56:CU$1054,SMALL(IF(ISNUMBER(DA$56:DA$1054),ROW(CU$1:CU$999),""),ROW(CU164))),"")</f>
        <v/>
      </c>
      <c r="DD219" s="9" t="str">
        <f t="array" ref="DD219">IFERROR(INDEX(DA$56:DA$1054,SMALL(IF(ISNUMBER(DA$56:DA$1054),ROW(DA$1:DA$999),""),ROW(DA164))),"")</f>
        <v/>
      </c>
      <c r="DE219" s="9"/>
      <c r="DF219" s="9"/>
      <c r="DG219" s="9"/>
      <c r="DH219" s="9"/>
      <c r="DI219" s="9"/>
      <c r="DJ219" s="9"/>
      <c r="DK219" s="87"/>
      <c r="DL219" s="9"/>
      <c r="DM219" s="9"/>
      <c r="DN219" s="9"/>
      <c r="DO219" s="10">
        <f t="shared" si="22"/>
        <v>0</v>
      </c>
      <c r="DP219" s="12"/>
      <c r="DQ219" s="12"/>
      <c r="DR219" s="11"/>
      <c r="DS219" s="9"/>
      <c r="DT219" s="9"/>
      <c r="DU219" s="9">
        <f ca="1">IFERROR(IF(COUNTA(DT$56:DT219)=DT$54,DT219,FORECAST(DN219,OFFSET(DW$56:DW$254,MATCH(DN219,DV$56:DV$254,1)-1,0,2), OFFSET(DV$56:DV$254,MATCH(DN219,DV$56:DV$254,1)-1,0,2))),"")</f>
        <v>0</v>
      </c>
      <c r="DV219" s="9" t="str">
        <f t="array" ref="DV219">IFERROR(INDEX(DN$56:DN$1054,SMALL(IF(ISNUMBER(DT$56:DT$1054),ROW(DN$1:DN$999),""),ROW(DN164))),"")</f>
        <v/>
      </c>
      <c r="DW219" s="9" t="str">
        <f t="array" ref="DW219">IFERROR(INDEX(DT$56:DT$1054,SMALL(IF(ISNUMBER(DT$56:DT$1054),ROW(DT$1:DT$999),""),ROW(DT164))),"")</f>
        <v/>
      </c>
      <c r="DX219" s="9"/>
      <c r="DY219" s="9"/>
      <c r="DZ219" s="9"/>
      <c r="EA219" s="9"/>
      <c r="EB219" s="9"/>
      <c r="EC219" s="9"/>
      <c r="ED219" s="87"/>
      <c r="EE219" s="9"/>
      <c r="EF219" s="9"/>
      <c r="EG219" s="9"/>
      <c r="EH219" s="10">
        <f t="shared" si="23"/>
        <v>0</v>
      </c>
      <c r="EI219" s="12"/>
      <c r="EJ219" s="12"/>
      <c r="EK219" s="11"/>
      <c r="EL219" s="9"/>
      <c r="EM219" s="9"/>
      <c r="EN219" s="9">
        <f ca="1">IFERROR(IF(COUNTA(EM$56:EM219)=EM$54,EM219,FORECAST(EG219,OFFSET(EP$56:EP$254,MATCH(EG219,EO$56:EO$254,1)-1,0,2), OFFSET(EO$56:EO$254,MATCH(EG219,EO$56:EO$254,1)-1,0,2))),"")</f>
        <v>0</v>
      </c>
      <c r="EO219" s="9" t="str">
        <f t="array" ref="EO219">IFERROR(INDEX(EG$56:EG$1054,SMALL(IF(ISNUMBER(EM$56:EM$1054),ROW(EG$1:EG$999),""),ROW(EG164))),"")</f>
        <v/>
      </c>
      <c r="EP219" s="9" t="str">
        <f t="array" ref="EP219">IFERROR(INDEX(EM$56:EM$1054,SMALL(IF(ISNUMBER(EM$56:EM$1054),ROW(EM$1:EM$999),""),ROW(EM164))),"")</f>
        <v/>
      </c>
      <c r="EQ219" s="9"/>
      <c r="ER219" s="9"/>
      <c r="ES219" s="9"/>
      <c r="ET219" s="9"/>
      <c r="EU219" s="9"/>
      <c r="EV219" s="9"/>
    </row>
    <row r="220" spans="1:152" x14ac:dyDescent="0.25">
      <c r="A220" s="8"/>
      <c r="B220" s="9"/>
      <c r="C220" s="9"/>
      <c r="D220" s="9"/>
      <c r="E220" s="10">
        <f t="shared" si="16"/>
        <v>0</v>
      </c>
      <c r="F220" s="12"/>
      <c r="G220" s="12"/>
      <c r="H220" s="11"/>
      <c r="I220" s="9"/>
      <c r="J220" s="9"/>
      <c r="K220" s="9">
        <f ca="1">IFERROR(IF(COUNTA(J$56:J220)=J$54,J220,FORECAST(D220,OFFSET(M$56:M$254,MATCH(D220,L$56:L$254,1)-1,0,2), OFFSET(L$56:L$254,MATCH(D220,L$56:L$254,1)-1,0,2))),"")</f>
        <v>0</v>
      </c>
      <c r="L220" s="9" t="str">
        <f t="array" ref="L220">IFERROR(INDEX(D$56:D$1054,SMALL(IF(ISNUMBER(J$56:J$1054),ROW(D$1:D$999),""),ROW(D165))),"")</f>
        <v/>
      </c>
      <c r="M220" s="9" t="str">
        <f t="array" ref="M220">IFERROR(INDEX(J$56:J$1054,SMALL(IF(ISNUMBER(J$56:J$1054),ROW(J$1:J$999),""),ROW(J165))),"")</f>
        <v/>
      </c>
      <c r="N220" s="9"/>
      <c r="O220" s="9"/>
      <c r="P220" s="9"/>
      <c r="Q220" s="9"/>
      <c r="R220" s="9"/>
      <c r="S220" s="9"/>
      <c r="T220" s="87"/>
      <c r="U220" s="9"/>
      <c r="V220" s="9"/>
      <c r="W220" s="9"/>
      <c r="X220" s="10">
        <f t="shared" si="17"/>
        <v>0</v>
      </c>
      <c r="Y220" s="12"/>
      <c r="Z220" s="12"/>
      <c r="AA220" s="11"/>
      <c r="AB220" s="9"/>
      <c r="AC220" s="9"/>
      <c r="AD220" s="9">
        <f ca="1">IFERROR(IF(COUNTA(AC$56:AC220)=AC$54,AC220,FORECAST(W220,OFFSET(AF$56:AF$254,MATCH(W220,AE$56:AE$254,1)-1,0,2), OFFSET(AE$56:AE$254,MATCH(W220,AE$56:AE$254,1)-1,0,2))),"")</f>
        <v>0</v>
      </c>
      <c r="AE220" s="9" t="str">
        <f t="array" ref="AE220">IFERROR(INDEX(W$56:W$1054,SMALL(IF(ISNUMBER(AC$56:AC$1054),ROW(W$1:W$999),""),ROW(W165))),"")</f>
        <v/>
      </c>
      <c r="AF220" s="9" t="str">
        <f t="array" ref="AF220">IFERROR(INDEX(AC$56:AC$1054,SMALL(IF(ISNUMBER(AC$56:AC$1054),ROW(AC$1:AC$999),""),ROW(AC165))),"")</f>
        <v/>
      </c>
      <c r="AG220" s="9"/>
      <c r="AH220" s="9"/>
      <c r="AI220" s="9"/>
      <c r="AJ220" s="9"/>
      <c r="AK220" s="9"/>
      <c r="AL220" s="9"/>
      <c r="AM220" s="87"/>
      <c r="AN220" s="9"/>
      <c r="AO220" s="9"/>
      <c r="AP220" s="9"/>
      <c r="AQ220" s="10">
        <f t="shared" si="18"/>
        <v>0</v>
      </c>
      <c r="AR220" s="12"/>
      <c r="AS220" s="12"/>
      <c r="AT220" s="11"/>
      <c r="AU220" s="9"/>
      <c r="AV220" s="9"/>
      <c r="AW220" s="9">
        <f ca="1">IFERROR(IF(COUNTA(AV$56:AV220)=AV$54,AV220,FORECAST(AP220,OFFSET(AY$56:AY$254,MATCH(AP220,AX$56:AX$254,1)-1,0,2), OFFSET(AX$56:AX$254,MATCH(AP220,AX$56:AX$254,1)-1,0,2))),"")</f>
        <v>0</v>
      </c>
      <c r="AX220" s="9" t="str">
        <f t="array" ref="AX220">IFERROR(INDEX(AP$56:AP$1054,SMALL(IF(ISNUMBER(AV$56:AV$1054),ROW(AP$1:AP$999),""),ROW(AP165))),"")</f>
        <v/>
      </c>
      <c r="AY220" s="9" t="str">
        <f t="array" ref="AY220">IFERROR(INDEX(AV$56:AV$1054,SMALL(IF(ISNUMBER(AV$56:AV$1054),ROW(AV$1:AV$999),""),ROW(AV165))),"")</f>
        <v/>
      </c>
      <c r="AZ220" s="9"/>
      <c r="BA220" s="9"/>
      <c r="BB220" s="9"/>
      <c r="BC220" s="9"/>
      <c r="BD220" s="9"/>
      <c r="BE220" s="9"/>
      <c r="BF220" s="87"/>
      <c r="BG220" s="9"/>
      <c r="BH220" s="9"/>
      <c r="BI220" s="9"/>
      <c r="BJ220" s="10">
        <f t="shared" si="19"/>
        <v>0</v>
      </c>
      <c r="BK220" s="12"/>
      <c r="BL220" s="12"/>
      <c r="BM220" s="11"/>
      <c r="BN220" s="9"/>
      <c r="BO220" s="9"/>
      <c r="BP220" s="9">
        <f ca="1">IFERROR(IF(COUNTA(BO$56:BO220)=BO$54,BO220,FORECAST(BI220,OFFSET(BR$56:BR$254,MATCH(BI220,BQ$56:BQ$254,1)-1,0,2), OFFSET(BQ$56:BQ$254,MATCH(BI220,BQ$56:BQ$254,1)-1,0,2))),"")</f>
        <v>0</v>
      </c>
      <c r="BQ220" s="9" t="str">
        <f t="array" ref="BQ220">IFERROR(INDEX(BI$56:BI$1054,SMALL(IF(ISNUMBER(BO$56:BO$1054),ROW(BI$1:BI$999),""),ROW(BI165))),"")</f>
        <v/>
      </c>
      <c r="BR220" s="9" t="str">
        <f t="array" ref="BR220">IFERROR(INDEX(BO$56:BO$1054,SMALL(IF(ISNUMBER(BO$56:BO$1054),ROW(BO$1:BO$999),""),ROW(BO165))),"")</f>
        <v/>
      </c>
      <c r="BS220" s="9"/>
      <c r="BT220" s="9"/>
      <c r="BU220" s="9"/>
      <c r="BV220" s="9"/>
      <c r="BW220" s="9"/>
      <c r="BX220" s="9"/>
      <c r="BY220" s="87"/>
      <c r="BZ220" s="9"/>
      <c r="CA220" s="9"/>
      <c r="CB220" s="9"/>
      <c r="CC220" s="10">
        <f t="shared" si="20"/>
        <v>0</v>
      </c>
      <c r="CD220" s="12"/>
      <c r="CE220" s="12"/>
      <c r="CF220" s="11"/>
      <c r="CG220" s="9"/>
      <c r="CH220" s="9"/>
      <c r="CI220" s="9">
        <f ca="1">IFERROR(IF(COUNTA(CH$56:CH220)=CH$54,CH220,FORECAST(CB220,OFFSET(CK$56:CK$254,MATCH(CB220,CJ$56:CJ$254,1)-1,0,2), OFFSET(CJ$56:CJ$254,MATCH(CB220,CJ$56:CJ$254,1)-1,0,2))),"")</f>
        <v>0</v>
      </c>
      <c r="CJ220" s="9" t="str">
        <f t="array" ref="CJ220">IFERROR(INDEX(CB$56:CB$1054,SMALL(IF(ISNUMBER(CH$56:CH$1054),ROW(CB$1:CB$999),""),ROW(CB165))),"")</f>
        <v/>
      </c>
      <c r="CK220" s="9" t="str">
        <f t="array" ref="CK220">IFERROR(INDEX(CH$56:CH$1054,SMALL(IF(ISNUMBER(CH$56:CH$1054),ROW(CH$1:CH$999),""),ROW(CH165))),"")</f>
        <v/>
      </c>
      <c r="CL220" s="9"/>
      <c r="CM220" s="9"/>
      <c r="CN220" s="9"/>
      <c r="CO220" s="9"/>
      <c r="CP220" s="9"/>
      <c r="CQ220" s="9"/>
      <c r="CR220" s="87"/>
      <c r="CS220" s="9"/>
      <c r="CT220" s="9"/>
      <c r="CU220" s="9"/>
      <c r="CV220" s="10">
        <f t="shared" si="21"/>
        <v>0</v>
      </c>
      <c r="CW220" s="12"/>
      <c r="CX220" s="12"/>
      <c r="CY220" s="11"/>
      <c r="CZ220" s="9"/>
      <c r="DA220" s="9"/>
      <c r="DB220" s="9">
        <f ca="1">IFERROR(IF(COUNTA(DA$56:DA220)=DA$54,DA220,FORECAST(CU220,OFFSET(DD$56:DD$254,MATCH(CU220,DC$56:DC$254,1)-1,0,2), OFFSET(DC$56:DC$254,MATCH(CU220,DC$56:DC$254,1)-1,0,2))),"")</f>
        <v>0</v>
      </c>
      <c r="DC220" s="9" t="str">
        <f t="array" ref="DC220">IFERROR(INDEX(CU$56:CU$1054,SMALL(IF(ISNUMBER(DA$56:DA$1054),ROW(CU$1:CU$999),""),ROW(CU165))),"")</f>
        <v/>
      </c>
      <c r="DD220" s="9" t="str">
        <f t="array" ref="DD220">IFERROR(INDEX(DA$56:DA$1054,SMALL(IF(ISNUMBER(DA$56:DA$1054),ROW(DA$1:DA$999),""),ROW(DA165))),"")</f>
        <v/>
      </c>
      <c r="DE220" s="9"/>
      <c r="DF220" s="9"/>
      <c r="DG220" s="9"/>
      <c r="DH220" s="9"/>
      <c r="DI220" s="9"/>
      <c r="DJ220" s="9"/>
      <c r="DK220" s="87"/>
      <c r="DL220" s="9"/>
      <c r="DM220" s="9"/>
      <c r="DN220" s="9"/>
      <c r="DO220" s="10">
        <f t="shared" si="22"/>
        <v>0</v>
      </c>
      <c r="DP220" s="12"/>
      <c r="DQ220" s="12"/>
      <c r="DR220" s="11"/>
      <c r="DS220" s="9"/>
      <c r="DT220" s="9"/>
      <c r="DU220" s="9">
        <f ca="1">IFERROR(IF(COUNTA(DT$56:DT220)=DT$54,DT220,FORECAST(DN220,OFFSET(DW$56:DW$254,MATCH(DN220,DV$56:DV$254,1)-1,0,2), OFFSET(DV$56:DV$254,MATCH(DN220,DV$56:DV$254,1)-1,0,2))),"")</f>
        <v>0</v>
      </c>
      <c r="DV220" s="9" t="str">
        <f t="array" ref="DV220">IFERROR(INDEX(DN$56:DN$1054,SMALL(IF(ISNUMBER(DT$56:DT$1054),ROW(DN$1:DN$999),""),ROW(DN165))),"")</f>
        <v/>
      </c>
      <c r="DW220" s="9" t="str">
        <f t="array" ref="DW220">IFERROR(INDEX(DT$56:DT$1054,SMALL(IF(ISNUMBER(DT$56:DT$1054),ROW(DT$1:DT$999),""),ROW(DT165))),"")</f>
        <v/>
      </c>
      <c r="DX220" s="9"/>
      <c r="DY220" s="9"/>
      <c r="DZ220" s="9"/>
      <c r="EA220" s="9"/>
      <c r="EB220" s="9"/>
      <c r="EC220" s="9"/>
      <c r="ED220" s="87"/>
      <c r="EE220" s="9"/>
      <c r="EF220" s="9"/>
      <c r="EG220" s="9"/>
      <c r="EH220" s="10">
        <f t="shared" si="23"/>
        <v>0</v>
      </c>
      <c r="EI220" s="12"/>
      <c r="EJ220" s="12"/>
      <c r="EK220" s="11"/>
      <c r="EL220" s="9"/>
      <c r="EM220" s="9"/>
      <c r="EN220" s="9">
        <f ca="1">IFERROR(IF(COUNTA(EM$56:EM220)=EM$54,EM220,FORECAST(EG220,OFFSET(EP$56:EP$254,MATCH(EG220,EO$56:EO$254,1)-1,0,2), OFFSET(EO$56:EO$254,MATCH(EG220,EO$56:EO$254,1)-1,0,2))),"")</f>
        <v>0</v>
      </c>
      <c r="EO220" s="9" t="str">
        <f t="array" ref="EO220">IFERROR(INDEX(EG$56:EG$1054,SMALL(IF(ISNUMBER(EM$56:EM$1054),ROW(EG$1:EG$999),""),ROW(EG165))),"")</f>
        <v/>
      </c>
      <c r="EP220" s="9" t="str">
        <f t="array" ref="EP220">IFERROR(INDEX(EM$56:EM$1054,SMALL(IF(ISNUMBER(EM$56:EM$1054),ROW(EM$1:EM$999),""),ROW(EM165))),"")</f>
        <v/>
      </c>
      <c r="EQ220" s="9"/>
      <c r="ER220" s="9"/>
      <c r="ES220" s="9"/>
      <c r="ET220" s="9"/>
      <c r="EU220" s="9"/>
      <c r="EV220" s="9"/>
    </row>
    <row r="221" spans="1:152" x14ac:dyDescent="0.25">
      <c r="A221" s="8"/>
      <c r="B221" s="9"/>
      <c r="C221" s="9"/>
      <c r="D221" s="9"/>
      <c r="E221" s="10">
        <f t="shared" si="16"/>
        <v>0</v>
      </c>
      <c r="F221" s="12"/>
      <c r="G221" s="12"/>
      <c r="H221" s="11"/>
      <c r="I221" s="9"/>
      <c r="J221" s="9"/>
      <c r="K221" s="9">
        <f ca="1">IFERROR(IF(COUNTA(J$56:J221)=J$54,J221,FORECAST(D221,OFFSET(M$56:M$254,MATCH(D221,L$56:L$254,1)-1,0,2), OFFSET(L$56:L$254,MATCH(D221,L$56:L$254,1)-1,0,2))),"")</f>
        <v>0</v>
      </c>
      <c r="L221" s="9" t="str">
        <f t="array" ref="L221">IFERROR(INDEX(D$56:D$1054,SMALL(IF(ISNUMBER(J$56:J$1054),ROW(D$1:D$999),""),ROW(D166))),"")</f>
        <v/>
      </c>
      <c r="M221" s="9" t="str">
        <f t="array" ref="M221">IFERROR(INDEX(J$56:J$1054,SMALL(IF(ISNUMBER(J$56:J$1054),ROW(J$1:J$999),""),ROW(J166))),"")</f>
        <v/>
      </c>
      <c r="N221" s="9"/>
      <c r="O221" s="9"/>
      <c r="P221" s="9"/>
      <c r="Q221" s="9"/>
      <c r="R221" s="9"/>
      <c r="S221" s="9"/>
      <c r="T221" s="87"/>
      <c r="U221" s="9"/>
      <c r="V221" s="9"/>
      <c r="W221" s="9"/>
      <c r="X221" s="10">
        <f t="shared" si="17"/>
        <v>0</v>
      </c>
      <c r="Y221" s="12"/>
      <c r="Z221" s="12"/>
      <c r="AA221" s="11"/>
      <c r="AB221" s="9"/>
      <c r="AC221" s="9"/>
      <c r="AD221" s="9">
        <f ca="1">IFERROR(IF(COUNTA(AC$56:AC221)=AC$54,AC221,FORECAST(W221,OFFSET(AF$56:AF$254,MATCH(W221,AE$56:AE$254,1)-1,0,2), OFFSET(AE$56:AE$254,MATCH(W221,AE$56:AE$254,1)-1,0,2))),"")</f>
        <v>0</v>
      </c>
      <c r="AE221" s="9" t="str">
        <f t="array" ref="AE221">IFERROR(INDEX(W$56:W$1054,SMALL(IF(ISNUMBER(AC$56:AC$1054),ROW(W$1:W$999),""),ROW(W166))),"")</f>
        <v/>
      </c>
      <c r="AF221" s="9" t="str">
        <f t="array" ref="AF221">IFERROR(INDEX(AC$56:AC$1054,SMALL(IF(ISNUMBER(AC$56:AC$1054),ROW(AC$1:AC$999),""),ROW(AC166))),"")</f>
        <v/>
      </c>
      <c r="AG221" s="9"/>
      <c r="AH221" s="9"/>
      <c r="AI221" s="9"/>
      <c r="AJ221" s="9"/>
      <c r="AK221" s="9"/>
      <c r="AL221" s="9"/>
      <c r="AM221" s="87"/>
      <c r="AN221" s="9"/>
      <c r="AO221" s="9"/>
      <c r="AP221" s="9"/>
      <c r="AQ221" s="10">
        <f t="shared" si="18"/>
        <v>0</v>
      </c>
      <c r="AR221" s="12"/>
      <c r="AS221" s="12"/>
      <c r="AT221" s="11"/>
      <c r="AU221" s="9"/>
      <c r="AV221" s="9"/>
      <c r="AW221" s="9">
        <f ca="1">IFERROR(IF(COUNTA(AV$56:AV221)=AV$54,AV221,FORECAST(AP221,OFFSET(AY$56:AY$254,MATCH(AP221,AX$56:AX$254,1)-1,0,2), OFFSET(AX$56:AX$254,MATCH(AP221,AX$56:AX$254,1)-1,0,2))),"")</f>
        <v>0</v>
      </c>
      <c r="AX221" s="9" t="str">
        <f t="array" ref="AX221">IFERROR(INDEX(AP$56:AP$1054,SMALL(IF(ISNUMBER(AV$56:AV$1054),ROW(AP$1:AP$999),""),ROW(AP166))),"")</f>
        <v/>
      </c>
      <c r="AY221" s="9" t="str">
        <f t="array" ref="AY221">IFERROR(INDEX(AV$56:AV$1054,SMALL(IF(ISNUMBER(AV$56:AV$1054),ROW(AV$1:AV$999),""),ROW(AV166))),"")</f>
        <v/>
      </c>
      <c r="AZ221" s="9"/>
      <c r="BA221" s="9"/>
      <c r="BB221" s="9"/>
      <c r="BC221" s="9"/>
      <c r="BD221" s="9"/>
      <c r="BE221" s="9"/>
      <c r="BF221" s="87"/>
      <c r="BG221" s="9"/>
      <c r="BH221" s="9"/>
      <c r="BI221" s="9"/>
      <c r="BJ221" s="10">
        <f t="shared" si="19"/>
        <v>0</v>
      </c>
      <c r="BK221" s="12"/>
      <c r="BL221" s="12"/>
      <c r="BM221" s="11"/>
      <c r="BN221" s="9"/>
      <c r="BO221" s="9"/>
      <c r="BP221" s="9">
        <f ca="1">IFERROR(IF(COUNTA(BO$56:BO221)=BO$54,BO221,FORECAST(BI221,OFFSET(BR$56:BR$254,MATCH(BI221,BQ$56:BQ$254,1)-1,0,2), OFFSET(BQ$56:BQ$254,MATCH(BI221,BQ$56:BQ$254,1)-1,0,2))),"")</f>
        <v>0</v>
      </c>
      <c r="BQ221" s="9" t="str">
        <f t="array" ref="BQ221">IFERROR(INDEX(BI$56:BI$1054,SMALL(IF(ISNUMBER(BO$56:BO$1054),ROW(BI$1:BI$999),""),ROW(BI166))),"")</f>
        <v/>
      </c>
      <c r="BR221" s="9" t="str">
        <f t="array" ref="BR221">IFERROR(INDEX(BO$56:BO$1054,SMALL(IF(ISNUMBER(BO$56:BO$1054),ROW(BO$1:BO$999),""),ROW(BO166))),"")</f>
        <v/>
      </c>
      <c r="BS221" s="9"/>
      <c r="BT221" s="9"/>
      <c r="BU221" s="9"/>
      <c r="BV221" s="9"/>
      <c r="BW221" s="9"/>
      <c r="BX221" s="9"/>
      <c r="BY221" s="87"/>
      <c r="BZ221" s="9"/>
      <c r="CA221" s="9"/>
      <c r="CB221" s="9"/>
      <c r="CC221" s="10">
        <f t="shared" si="20"/>
        <v>0</v>
      </c>
      <c r="CD221" s="12"/>
      <c r="CE221" s="12"/>
      <c r="CF221" s="11"/>
      <c r="CG221" s="9"/>
      <c r="CH221" s="9"/>
      <c r="CI221" s="9">
        <f ca="1">IFERROR(IF(COUNTA(CH$56:CH221)=CH$54,CH221,FORECAST(CB221,OFFSET(CK$56:CK$254,MATCH(CB221,CJ$56:CJ$254,1)-1,0,2), OFFSET(CJ$56:CJ$254,MATCH(CB221,CJ$56:CJ$254,1)-1,0,2))),"")</f>
        <v>0</v>
      </c>
      <c r="CJ221" s="9" t="str">
        <f t="array" ref="CJ221">IFERROR(INDEX(CB$56:CB$1054,SMALL(IF(ISNUMBER(CH$56:CH$1054),ROW(CB$1:CB$999),""),ROW(CB166))),"")</f>
        <v/>
      </c>
      <c r="CK221" s="9" t="str">
        <f t="array" ref="CK221">IFERROR(INDEX(CH$56:CH$1054,SMALL(IF(ISNUMBER(CH$56:CH$1054),ROW(CH$1:CH$999),""),ROW(CH166))),"")</f>
        <v/>
      </c>
      <c r="CL221" s="9"/>
      <c r="CM221" s="9"/>
      <c r="CN221" s="9"/>
      <c r="CO221" s="9"/>
      <c r="CP221" s="9"/>
      <c r="CQ221" s="9"/>
      <c r="CR221" s="87"/>
      <c r="CS221" s="9"/>
      <c r="CT221" s="9"/>
      <c r="CU221" s="9"/>
      <c r="CV221" s="10">
        <f t="shared" si="21"/>
        <v>0</v>
      </c>
      <c r="CW221" s="12"/>
      <c r="CX221" s="12"/>
      <c r="CY221" s="11"/>
      <c r="CZ221" s="9"/>
      <c r="DA221" s="9"/>
      <c r="DB221" s="9">
        <f ca="1">IFERROR(IF(COUNTA(DA$56:DA221)=DA$54,DA221,FORECAST(CU221,OFFSET(DD$56:DD$254,MATCH(CU221,DC$56:DC$254,1)-1,0,2), OFFSET(DC$56:DC$254,MATCH(CU221,DC$56:DC$254,1)-1,0,2))),"")</f>
        <v>0</v>
      </c>
      <c r="DC221" s="9" t="str">
        <f t="array" ref="DC221">IFERROR(INDEX(CU$56:CU$1054,SMALL(IF(ISNUMBER(DA$56:DA$1054),ROW(CU$1:CU$999),""),ROW(CU166))),"")</f>
        <v/>
      </c>
      <c r="DD221" s="9" t="str">
        <f t="array" ref="DD221">IFERROR(INDEX(DA$56:DA$1054,SMALL(IF(ISNUMBER(DA$56:DA$1054),ROW(DA$1:DA$999),""),ROW(DA166))),"")</f>
        <v/>
      </c>
      <c r="DE221" s="9"/>
      <c r="DF221" s="9"/>
      <c r="DG221" s="9"/>
      <c r="DH221" s="9"/>
      <c r="DI221" s="9"/>
      <c r="DJ221" s="9"/>
      <c r="DK221" s="87"/>
      <c r="DL221" s="9"/>
      <c r="DM221" s="9"/>
      <c r="DN221" s="9"/>
      <c r="DO221" s="10">
        <f t="shared" si="22"/>
        <v>0</v>
      </c>
      <c r="DP221" s="12"/>
      <c r="DQ221" s="12"/>
      <c r="DR221" s="11"/>
      <c r="DS221" s="9"/>
      <c r="DT221" s="9"/>
      <c r="DU221" s="9">
        <f ca="1">IFERROR(IF(COUNTA(DT$56:DT221)=DT$54,DT221,FORECAST(DN221,OFFSET(DW$56:DW$254,MATCH(DN221,DV$56:DV$254,1)-1,0,2), OFFSET(DV$56:DV$254,MATCH(DN221,DV$56:DV$254,1)-1,0,2))),"")</f>
        <v>0</v>
      </c>
      <c r="DV221" s="9" t="str">
        <f t="array" ref="DV221">IFERROR(INDEX(DN$56:DN$1054,SMALL(IF(ISNUMBER(DT$56:DT$1054),ROW(DN$1:DN$999),""),ROW(DN166))),"")</f>
        <v/>
      </c>
      <c r="DW221" s="9" t="str">
        <f t="array" ref="DW221">IFERROR(INDEX(DT$56:DT$1054,SMALL(IF(ISNUMBER(DT$56:DT$1054),ROW(DT$1:DT$999),""),ROW(DT166))),"")</f>
        <v/>
      </c>
      <c r="DX221" s="9"/>
      <c r="DY221" s="9"/>
      <c r="DZ221" s="9"/>
      <c r="EA221" s="9"/>
      <c r="EB221" s="9"/>
      <c r="EC221" s="9"/>
      <c r="ED221" s="87"/>
      <c r="EE221" s="9"/>
      <c r="EF221" s="9"/>
      <c r="EG221" s="9"/>
      <c r="EH221" s="10">
        <f t="shared" si="23"/>
        <v>0</v>
      </c>
      <c r="EI221" s="12"/>
      <c r="EJ221" s="12"/>
      <c r="EK221" s="11"/>
      <c r="EL221" s="9"/>
      <c r="EM221" s="9"/>
      <c r="EN221" s="9">
        <f ca="1">IFERROR(IF(COUNTA(EM$56:EM221)=EM$54,EM221,FORECAST(EG221,OFFSET(EP$56:EP$254,MATCH(EG221,EO$56:EO$254,1)-1,0,2), OFFSET(EO$56:EO$254,MATCH(EG221,EO$56:EO$254,1)-1,0,2))),"")</f>
        <v>0</v>
      </c>
      <c r="EO221" s="9" t="str">
        <f t="array" ref="EO221">IFERROR(INDEX(EG$56:EG$1054,SMALL(IF(ISNUMBER(EM$56:EM$1054),ROW(EG$1:EG$999),""),ROW(EG166))),"")</f>
        <v/>
      </c>
      <c r="EP221" s="9" t="str">
        <f t="array" ref="EP221">IFERROR(INDEX(EM$56:EM$1054,SMALL(IF(ISNUMBER(EM$56:EM$1054),ROW(EM$1:EM$999),""),ROW(EM166))),"")</f>
        <v/>
      </c>
      <c r="EQ221" s="9"/>
      <c r="ER221" s="9"/>
      <c r="ES221" s="9"/>
      <c r="ET221" s="9"/>
      <c r="EU221" s="9"/>
      <c r="EV221" s="9"/>
    </row>
    <row r="222" spans="1:152" x14ac:dyDescent="0.25">
      <c r="A222" s="8"/>
      <c r="B222" s="9"/>
      <c r="C222" s="9"/>
      <c r="D222" s="9"/>
      <c r="E222" s="10">
        <f t="shared" si="16"/>
        <v>0</v>
      </c>
      <c r="F222" s="12"/>
      <c r="G222" s="12"/>
      <c r="H222" s="11"/>
      <c r="I222" s="9"/>
      <c r="J222" s="9"/>
      <c r="K222" s="9">
        <f ca="1">IFERROR(IF(COUNTA(J$56:J222)=J$54,J222,FORECAST(D222,OFFSET(M$56:M$254,MATCH(D222,L$56:L$254,1)-1,0,2), OFFSET(L$56:L$254,MATCH(D222,L$56:L$254,1)-1,0,2))),"")</f>
        <v>0</v>
      </c>
      <c r="L222" s="9" t="str">
        <f t="array" ref="L222">IFERROR(INDEX(D$56:D$1054,SMALL(IF(ISNUMBER(J$56:J$1054),ROW(D$1:D$999),""),ROW(D167))),"")</f>
        <v/>
      </c>
      <c r="M222" s="9" t="str">
        <f t="array" ref="M222">IFERROR(INDEX(J$56:J$1054,SMALL(IF(ISNUMBER(J$56:J$1054),ROW(J$1:J$999),""),ROW(J167))),"")</f>
        <v/>
      </c>
      <c r="N222" s="9"/>
      <c r="O222" s="9"/>
      <c r="P222" s="9"/>
      <c r="Q222" s="9"/>
      <c r="R222" s="9"/>
      <c r="S222" s="9"/>
      <c r="T222" s="87"/>
      <c r="U222" s="9"/>
      <c r="V222" s="9"/>
      <c r="W222" s="9"/>
      <c r="X222" s="10">
        <f t="shared" si="17"/>
        <v>0</v>
      </c>
      <c r="Y222" s="12"/>
      <c r="Z222" s="12"/>
      <c r="AA222" s="11"/>
      <c r="AB222" s="9"/>
      <c r="AC222" s="9"/>
      <c r="AD222" s="9">
        <f ca="1">IFERROR(IF(COUNTA(AC$56:AC222)=AC$54,AC222,FORECAST(W222,OFFSET(AF$56:AF$254,MATCH(W222,AE$56:AE$254,1)-1,0,2), OFFSET(AE$56:AE$254,MATCH(W222,AE$56:AE$254,1)-1,0,2))),"")</f>
        <v>0</v>
      </c>
      <c r="AE222" s="9" t="str">
        <f t="array" ref="AE222">IFERROR(INDEX(W$56:W$1054,SMALL(IF(ISNUMBER(AC$56:AC$1054),ROW(W$1:W$999),""),ROW(W167))),"")</f>
        <v/>
      </c>
      <c r="AF222" s="9" t="str">
        <f t="array" ref="AF222">IFERROR(INDEX(AC$56:AC$1054,SMALL(IF(ISNUMBER(AC$56:AC$1054),ROW(AC$1:AC$999),""),ROW(AC167))),"")</f>
        <v/>
      </c>
      <c r="AG222" s="9"/>
      <c r="AH222" s="9"/>
      <c r="AI222" s="9"/>
      <c r="AJ222" s="9"/>
      <c r="AK222" s="9"/>
      <c r="AL222" s="9"/>
      <c r="AM222" s="87"/>
      <c r="AN222" s="9"/>
      <c r="AO222" s="9"/>
      <c r="AP222" s="9"/>
      <c r="AQ222" s="10">
        <f t="shared" si="18"/>
        <v>0</v>
      </c>
      <c r="AR222" s="12"/>
      <c r="AS222" s="12"/>
      <c r="AT222" s="11"/>
      <c r="AU222" s="9"/>
      <c r="AV222" s="9"/>
      <c r="AW222" s="9">
        <f ca="1">IFERROR(IF(COUNTA(AV$56:AV222)=AV$54,AV222,FORECAST(AP222,OFFSET(AY$56:AY$254,MATCH(AP222,AX$56:AX$254,1)-1,0,2), OFFSET(AX$56:AX$254,MATCH(AP222,AX$56:AX$254,1)-1,0,2))),"")</f>
        <v>0</v>
      </c>
      <c r="AX222" s="9" t="str">
        <f t="array" ref="AX222">IFERROR(INDEX(AP$56:AP$1054,SMALL(IF(ISNUMBER(AV$56:AV$1054),ROW(AP$1:AP$999),""),ROW(AP167))),"")</f>
        <v/>
      </c>
      <c r="AY222" s="9" t="str">
        <f t="array" ref="AY222">IFERROR(INDEX(AV$56:AV$1054,SMALL(IF(ISNUMBER(AV$56:AV$1054),ROW(AV$1:AV$999),""),ROW(AV167))),"")</f>
        <v/>
      </c>
      <c r="AZ222" s="9"/>
      <c r="BA222" s="9"/>
      <c r="BB222" s="9"/>
      <c r="BC222" s="9"/>
      <c r="BD222" s="9"/>
      <c r="BE222" s="9"/>
      <c r="BF222" s="87"/>
      <c r="BG222" s="9"/>
      <c r="BH222" s="9"/>
      <c r="BI222" s="9"/>
      <c r="BJ222" s="10">
        <f t="shared" si="19"/>
        <v>0</v>
      </c>
      <c r="BK222" s="12"/>
      <c r="BL222" s="12"/>
      <c r="BM222" s="11"/>
      <c r="BN222" s="9"/>
      <c r="BO222" s="9"/>
      <c r="BP222" s="9">
        <f ca="1">IFERROR(IF(COUNTA(BO$56:BO222)=BO$54,BO222,FORECAST(BI222,OFFSET(BR$56:BR$254,MATCH(BI222,BQ$56:BQ$254,1)-1,0,2), OFFSET(BQ$56:BQ$254,MATCH(BI222,BQ$56:BQ$254,1)-1,0,2))),"")</f>
        <v>0</v>
      </c>
      <c r="BQ222" s="9" t="str">
        <f t="array" ref="BQ222">IFERROR(INDEX(BI$56:BI$1054,SMALL(IF(ISNUMBER(BO$56:BO$1054),ROW(BI$1:BI$999),""),ROW(BI167))),"")</f>
        <v/>
      </c>
      <c r="BR222" s="9" t="str">
        <f t="array" ref="BR222">IFERROR(INDEX(BO$56:BO$1054,SMALL(IF(ISNUMBER(BO$56:BO$1054),ROW(BO$1:BO$999),""),ROW(BO167))),"")</f>
        <v/>
      </c>
      <c r="BS222" s="9"/>
      <c r="BT222" s="9"/>
      <c r="BU222" s="9"/>
      <c r="BV222" s="9"/>
      <c r="BW222" s="9"/>
      <c r="BX222" s="9"/>
      <c r="BY222" s="87"/>
      <c r="BZ222" s="9"/>
      <c r="CA222" s="9"/>
      <c r="CB222" s="9"/>
      <c r="CC222" s="10">
        <f t="shared" si="20"/>
        <v>0</v>
      </c>
      <c r="CD222" s="12"/>
      <c r="CE222" s="12"/>
      <c r="CF222" s="11"/>
      <c r="CG222" s="9"/>
      <c r="CH222" s="9"/>
      <c r="CI222" s="9">
        <f ca="1">IFERROR(IF(COUNTA(CH$56:CH222)=CH$54,CH222,FORECAST(CB222,OFFSET(CK$56:CK$254,MATCH(CB222,CJ$56:CJ$254,1)-1,0,2), OFFSET(CJ$56:CJ$254,MATCH(CB222,CJ$56:CJ$254,1)-1,0,2))),"")</f>
        <v>0</v>
      </c>
      <c r="CJ222" s="9" t="str">
        <f t="array" ref="CJ222">IFERROR(INDEX(CB$56:CB$1054,SMALL(IF(ISNUMBER(CH$56:CH$1054),ROW(CB$1:CB$999),""),ROW(CB167))),"")</f>
        <v/>
      </c>
      <c r="CK222" s="9" t="str">
        <f t="array" ref="CK222">IFERROR(INDEX(CH$56:CH$1054,SMALL(IF(ISNUMBER(CH$56:CH$1054),ROW(CH$1:CH$999),""),ROW(CH167))),"")</f>
        <v/>
      </c>
      <c r="CL222" s="9"/>
      <c r="CM222" s="9"/>
      <c r="CN222" s="9"/>
      <c r="CO222" s="9"/>
      <c r="CP222" s="9"/>
      <c r="CQ222" s="9"/>
      <c r="CR222" s="87"/>
      <c r="CS222" s="9"/>
      <c r="CT222" s="9"/>
      <c r="CU222" s="9"/>
      <c r="CV222" s="10">
        <f t="shared" si="21"/>
        <v>0</v>
      </c>
      <c r="CW222" s="12"/>
      <c r="CX222" s="12"/>
      <c r="CY222" s="11"/>
      <c r="CZ222" s="9"/>
      <c r="DA222" s="9"/>
      <c r="DB222" s="9">
        <f ca="1">IFERROR(IF(COUNTA(DA$56:DA222)=DA$54,DA222,FORECAST(CU222,OFFSET(DD$56:DD$254,MATCH(CU222,DC$56:DC$254,1)-1,0,2), OFFSET(DC$56:DC$254,MATCH(CU222,DC$56:DC$254,1)-1,0,2))),"")</f>
        <v>0</v>
      </c>
      <c r="DC222" s="9" t="str">
        <f t="array" ref="DC222">IFERROR(INDEX(CU$56:CU$1054,SMALL(IF(ISNUMBER(DA$56:DA$1054),ROW(CU$1:CU$999),""),ROW(CU167))),"")</f>
        <v/>
      </c>
      <c r="DD222" s="9" t="str">
        <f t="array" ref="DD222">IFERROR(INDEX(DA$56:DA$1054,SMALL(IF(ISNUMBER(DA$56:DA$1054),ROW(DA$1:DA$999),""),ROW(DA167))),"")</f>
        <v/>
      </c>
      <c r="DE222" s="9"/>
      <c r="DF222" s="9"/>
      <c r="DG222" s="9"/>
      <c r="DH222" s="9"/>
      <c r="DI222" s="9"/>
      <c r="DJ222" s="9"/>
      <c r="DK222" s="87"/>
      <c r="DL222" s="9"/>
      <c r="DM222" s="9"/>
      <c r="DN222" s="9"/>
      <c r="DO222" s="10">
        <f t="shared" si="22"/>
        <v>0</v>
      </c>
      <c r="DP222" s="12"/>
      <c r="DQ222" s="12"/>
      <c r="DR222" s="11"/>
      <c r="DS222" s="9"/>
      <c r="DT222" s="9"/>
      <c r="DU222" s="9">
        <f ca="1">IFERROR(IF(COUNTA(DT$56:DT222)=DT$54,DT222,FORECAST(DN222,OFFSET(DW$56:DW$254,MATCH(DN222,DV$56:DV$254,1)-1,0,2), OFFSET(DV$56:DV$254,MATCH(DN222,DV$56:DV$254,1)-1,0,2))),"")</f>
        <v>0</v>
      </c>
      <c r="DV222" s="9" t="str">
        <f t="array" ref="DV222">IFERROR(INDEX(DN$56:DN$1054,SMALL(IF(ISNUMBER(DT$56:DT$1054),ROW(DN$1:DN$999),""),ROW(DN167))),"")</f>
        <v/>
      </c>
      <c r="DW222" s="9" t="str">
        <f t="array" ref="DW222">IFERROR(INDEX(DT$56:DT$1054,SMALL(IF(ISNUMBER(DT$56:DT$1054),ROW(DT$1:DT$999),""),ROW(DT167))),"")</f>
        <v/>
      </c>
      <c r="DX222" s="9"/>
      <c r="DY222" s="9"/>
      <c r="DZ222" s="9"/>
      <c r="EA222" s="9"/>
      <c r="EB222" s="9"/>
      <c r="EC222" s="9"/>
      <c r="ED222" s="87"/>
      <c r="EE222" s="9"/>
      <c r="EF222" s="9"/>
      <c r="EG222" s="9"/>
      <c r="EH222" s="10">
        <f t="shared" si="23"/>
        <v>0</v>
      </c>
      <c r="EI222" s="12"/>
      <c r="EJ222" s="12"/>
      <c r="EK222" s="11"/>
      <c r="EL222" s="9"/>
      <c r="EM222" s="9"/>
      <c r="EN222" s="9">
        <f ca="1">IFERROR(IF(COUNTA(EM$56:EM222)=EM$54,EM222,FORECAST(EG222,OFFSET(EP$56:EP$254,MATCH(EG222,EO$56:EO$254,1)-1,0,2), OFFSET(EO$56:EO$254,MATCH(EG222,EO$56:EO$254,1)-1,0,2))),"")</f>
        <v>0</v>
      </c>
      <c r="EO222" s="9" t="str">
        <f t="array" ref="EO222">IFERROR(INDEX(EG$56:EG$1054,SMALL(IF(ISNUMBER(EM$56:EM$1054),ROW(EG$1:EG$999),""),ROW(EG167))),"")</f>
        <v/>
      </c>
      <c r="EP222" s="9" t="str">
        <f t="array" ref="EP222">IFERROR(INDEX(EM$56:EM$1054,SMALL(IF(ISNUMBER(EM$56:EM$1054),ROW(EM$1:EM$999),""),ROW(EM167))),"")</f>
        <v/>
      </c>
      <c r="EQ222" s="9"/>
      <c r="ER222" s="9"/>
      <c r="ES222" s="9"/>
      <c r="ET222" s="9"/>
      <c r="EU222" s="9"/>
      <c r="EV222" s="9"/>
    </row>
    <row r="223" spans="1:152" x14ac:dyDescent="0.25">
      <c r="A223" s="8"/>
      <c r="B223" s="9"/>
      <c r="C223" s="9"/>
      <c r="D223" s="9"/>
      <c r="E223" s="10">
        <f t="shared" si="16"/>
        <v>0</v>
      </c>
      <c r="F223" s="12"/>
      <c r="G223" s="12"/>
      <c r="H223" s="11"/>
      <c r="I223" s="9"/>
      <c r="J223" s="9"/>
      <c r="K223" s="9">
        <f ca="1">IFERROR(IF(COUNTA(J$56:J223)=J$54,J223,FORECAST(D223,OFFSET(M$56:M$254,MATCH(D223,L$56:L$254,1)-1,0,2), OFFSET(L$56:L$254,MATCH(D223,L$56:L$254,1)-1,0,2))),"")</f>
        <v>0</v>
      </c>
      <c r="L223" s="9" t="str">
        <f t="array" ref="L223">IFERROR(INDEX(D$56:D$1054,SMALL(IF(ISNUMBER(J$56:J$1054),ROW(D$1:D$999),""),ROW(D168))),"")</f>
        <v/>
      </c>
      <c r="M223" s="9" t="str">
        <f t="array" ref="M223">IFERROR(INDEX(J$56:J$1054,SMALL(IF(ISNUMBER(J$56:J$1054),ROW(J$1:J$999),""),ROW(J168))),"")</f>
        <v/>
      </c>
      <c r="N223" s="9"/>
      <c r="O223" s="9"/>
      <c r="P223" s="9"/>
      <c r="Q223" s="9"/>
      <c r="R223" s="9"/>
      <c r="S223" s="9"/>
      <c r="T223" s="87"/>
      <c r="U223" s="9"/>
      <c r="V223" s="9"/>
      <c r="W223" s="9"/>
      <c r="X223" s="10">
        <f t="shared" si="17"/>
        <v>0</v>
      </c>
      <c r="Y223" s="12"/>
      <c r="Z223" s="12"/>
      <c r="AA223" s="11"/>
      <c r="AB223" s="9"/>
      <c r="AC223" s="9"/>
      <c r="AD223" s="9">
        <f ca="1">IFERROR(IF(COUNTA(AC$56:AC223)=AC$54,AC223,FORECAST(W223,OFFSET(AF$56:AF$254,MATCH(W223,AE$56:AE$254,1)-1,0,2), OFFSET(AE$56:AE$254,MATCH(W223,AE$56:AE$254,1)-1,0,2))),"")</f>
        <v>0</v>
      </c>
      <c r="AE223" s="9" t="str">
        <f t="array" ref="AE223">IFERROR(INDEX(W$56:W$1054,SMALL(IF(ISNUMBER(AC$56:AC$1054),ROW(W$1:W$999),""),ROW(W168))),"")</f>
        <v/>
      </c>
      <c r="AF223" s="9" t="str">
        <f t="array" ref="AF223">IFERROR(INDEX(AC$56:AC$1054,SMALL(IF(ISNUMBER(AC$56:AC$1054),ROW(AC$1:AC$999),""),ROW(AC168))),"")</f>
        <v/>
      </c>
      <c r="AG223" s="9"/>
      <c r="AH223" s="9"/>
      <c r="AI223" s="9"/>
      <c r="AJ223" s="9"/>
      <c r="AK223" s="9"/>
      <c r="AL223" s="9"/>
      <c r="AM223" s="87"/>
      <c r="AN223" s="9"/>
      <c r="AO223" s="9"/>
      <c r="AP223" s="9"/>
      <c r="AQ223" s="10">
        <f t="shared" si="18"/>
        <v>0</v>
      </c>
      <c r="AR223" s="12"/>
      <c r="AS223" s="12"/>
      <c r="AT223" s="11"/>
      <c r="AU223" s="9"/>
      <c r="AV223" s="9"/>
      <c r="AW223" s="9">
        <f ca="1">IFERROR(IF(COUNTA(AV$56:AV223)=AV$54,AV223,FORECAST(AP223,OFFSET(AY$56:AY$254,MATCH(AP223,AX$56:AX$254,1)-1,0,2), OFFSET(AX$56:AX$254,MATCH(AP223,AX$56:AX$254,1)-1,0,2))),"")</f>
        <v>0</v>
      </c>
      <c r="AX223" s="9" t="str">
        <f t="array" ref="AX223">IFERROR(INDEX(AP$56:AP$1054,SMALL(IF(ISNUMBER(AV$56:AV$1054),ROW(AP$1:AP$999),""),ROW(AP168))),"")</f>
        <v/>
      </c>
      <c r="AY223" s="9" t="str">
        <f t="array" ref="AY223">IFERROR(INDEX(AV$56:AV$1054,SMALL(IF(ISNUMBER(AV$56:AV$1054),ROW(AV$1:AV$999),""),ROW(AV168))),"")</f>
        <v/>
      </c>
      <c r="AZ223" s="9"/>
      <c r="BA223" s="9"/>
      <c r="BB223" s="9"/>
      <c r="BC223" s="9"/>
      <c r="BD223" s="9"/>
      <c r="BE223" s="9"/>
      <c r="BF223" s="87"/>
      <c r="BG223" s="9"/>
      <c r="BH223" s="9"/>
      <c r="BI223" s="9"/>
      <c r="BJ223" s="10">
        <f t="shared" si="19"/>
        <v>0</v>
      </c>
      <c r="BK223" s="12"/>
      <c r="BL223" s="12"/>
      <c r="BM223" s="11"/>
      <c r="BN223" s="9"/>
      <c r="BO223" s="9"/>
      <c r="BP223" s="9">
        <f ca="1">IFERROR(IF(COUNTA(BO$56:BO223)=BO$54,BO223,FORECAST(BI223,OFFSET(BR$56:BR$254,MATCH(BI223,BQ$56:BQ$254,1)-1,0,2), OFFSET(BQ$56:BQ$254,MATCH(BI223,BQ$56:BQ$254,1)-1,0,2))),"")</f>
        <v>0</v>
      </c>
      <c r="BQ223" s="9" t="str">
        <f t="array" ref="BQ223">IFERROR(INDEX(BI$56:BI$1054,SMALL(IF(ISNUMBER(BO$56:BO$1054),ROW(BI$1:BI$999),""),ROW(BI168))),"")</f>
        <v/>
      </c>
      <c r="BR223" s="9" t="str">
        <f t="array" ref="BR223">IFERROR(INDEX(BO$56:BO$1054,SMALL(IF(ISNUMBER(BO$56:BO$1054),ROW(BO$1:BO$999),""),ROW(BO168))),"")</f>
        <v/>
      </c>
      <c r="BS223" s="9"/>
      <c r="BT223" s="9"/>
      <c r="BU223" s="9"/>
      <c r="BV223" s="9"/>
      <c r="BW223" s="9"/>
      <c r="BX223" s="9"/>
      <c r="BY223" s="87"/>
      <c r="BZ223" s="9"/>
      <c r="CA223" s="9"/>
      <c r="CB223" s="9"/>
      <c r="CC223" s="10">
        <f t="shared" si="20"/>
        <v>0</v>
      </c>
      <c r="CD223" s="12"/>
      <c r="CE223" s="12"/>
      <c r="CF223" s="11"/>
      <c r="CG223" s="9"/>
      <c r="CH223" s="9"/>
      <c r="CI223" s="9">
        <f ca="1">IFERROR(IF(COUNTA(CH$56:CH223)=CH$54,CH223,FORECAST(CB223,OFFSET(CK$56:CK$254,MATCH(CB223,CJ$56:CJ$254,1)-1,0,2), OFFSET(CJ$56:CJ$254,MATCH(CB223,CJ$56:CJ$254,1)-1,0,2))),"")</f>
        <v>0</v>
      </c>
      <c r="CJ223" s="9" t="str">
        <f t="array" ref="CJ223">IFERROR(INDEX(CB$56:CB$1054,SMALL(IF(ISNUMBER(CH$56:CH$1054),ROW(CB$1:CB$999),""),ROW(CB168))),"")</f>
        <v/>
      </c>
      <c r="CK223" s="9" t="str">
        <f t="array" ref="CK223">IFERROR(INDEX(CH$56:CH$1054,SMALL(IF(ISNUMBER(CH$56:CH$1054),ROW(CH$1:CH$999),""),ROW(CH168))),"")</f>
        <v/>
      </c>
      <c r="CL223" s="9"/>
      <c r="CM223" s="9"/>
      <c r="CN223" s="9"/>
      <c r="CO223" s="9"/>
      <c r="CP223" s="9"/>
      <c r="CQ223" s="9"/>
      <c r="CR223" s="87"/>
      <c r="CS223" s="9"/>
      <c r="CT223" s="9"/>
      <c r="CU223" s="9"/>
      <c r="CV223" s="10">
        <f t="shared" si="21"/>
        <v>0</v>
      </c>
      <c r="CW223" s="12"/>
      <c r="CX223" s="12"/>
      <c r="CY223" s="11"/>
      <c r="CZ223" s="9"/>
      <c r="DA223" s="9"/>
      <c r="DB223" s="9">
        <f ca="1">IFERROR(IF(COUNTA(DA$56:DA223)=DA$54,DA223,FORECAST(CU223,OFFSET(DD$56:DD$254,MATCH(CU223,DC$56:DC$254,1)-1,0,2), OFFSET(DC$56:DC$254,MATCH(CU223,DC$56:DC$254,1)-1,0,2))),"")</f>
        <v>0</v>
      </c>
      <c r="DC223" s="9" t="str">
        <f t="array" ref="DC223">IFERROR(INDEX(CU$56:CU$1054,SMALL(IF(ISNUMBER(DA$56:DA$1054),ROW(CU$1:CU$999),""),ROW(CU168))),"")</f>
        <v/>
      </c>
      <c r="DD223" s="9" t="str">
        <f t="array" ref="DD223">IFERROR(INDEX(DA$56:DA$1054,SMALL(IF(ISNUMBER(DA$56:DA$1054),ROW(DA$1:DA$999),""),ROW(DA168))),"")</f>
        <v/>
      </c>
      <c r="DE223" s="9"/>
      <c r="DF223" s="9"/>
      <c r="DG223" s="9"/>
      <c r="DH223" s="9"/>
      <c r="DI223" s="9"/>
      <c r="DJ223" s="9"/>
      <c r="DK223" s="87"/>
      <c r="DL223" s="9"/>
      <c r="DM223" s="9"/>
      <c r="DN223" s="9"/>
      <c r="DO223" s="10">
        <f t="shared" si="22"/>
        <v>0</v>
      </c>
      <c r="DP223" s="12"/>
      <c r="DQ223" s="12"/>
      <c r="DR223" s="11"/>
      <c r="DS223" s="9"/>
      <c r="DT223" s="9"/>
      <c r="DU223" s="9">
        <f ca="1">IFERROR(IF(COUNTA(DT$56:DT223)=DT$54,DT223,FORECAST(DN223,OFFSET(DW$56:DW$254,MATCH(DN223,DV$56:DV$254,1)-1,0,2), OFFSET(DV$56:DV$254,MATCH(DN223,DV$56:DV$254,1)-1,0,2))),"")</f>
        <v>0</v>
      </c>
      <c r="DV223" s="9" t="str">
        <f t="array" ref="DV223">IFERROR(INDEX(DN$56:DN$1054,SMALL(IF(ISNUMBER(DT$56:DT$1054),ROW(DN$1:DN$999),""),ROW(DN168))),"")</f>
        <v/>
      </c>
      <c r="DW223" s="9" t="str">
        <f t="array" ref="DW223">IFERROR(INDEX(DT$56:DT$1054,SMALL(IF(ISNUMBER(DT$56:DT$1054),ROW(DT$1:DT$999),""),ROW(DT168))),"")</f>
        <v/>
      </c>
      <c r="DX223" s="9"/>
      <c r="DY223" s="9"/>
      <c r="DZ223" s="9"/>
      <c r="EA223" s="9"/>
      <c r="EB223" s="9"/>
      <c r="EC223" s="9"/>
      <c r="ED223" s="87"/>
      <c r="EE223" s="9"/>
      <c r="EF223" s="9"/>
      <c r="EG223" s="9"/>
      <c r="EH223" s="10">
        <f t="shared" si="23"/>
        <v>0</v>
      </c>
      <c r="EI223" s="12"/>
      <c r="EJ223" s="12"/>
      <c r="EK223" s="11"/>
      <c r="EL223" s="9"/>
      <c r="EM223" s="9"/>
      <c r="EN223" s="9">
        <f ca="1">IFERROR(IF(COUNTA(EM$56:EM223)=EM$54,EM223,FORECAST(EG223,OFFSET(EP$56:EP$254,MATCH(EG223,EO$56:EO$254,1)-1,0,2), OFFSET(EO$56:EO$254,MATCH(EG223,EO$56:EO$254,1)-1,0,2))),"")</f>
        <v>0</v>
      </c>
      <c r="EO223" s="9" t="str">
        <f t="array" ref="EO223">IFERROR(INDEX(EG$56:EG$1054,SMALL(IF(ISNUMBER(EM$56:EM$1054),ROW(EG$1:EG$999),""),ROW(EG168))),"")</f>
        <v/>
      </c>
      <c r="EP223" s="9" t="str">
        <f t="array" ref="EP223">IFERROR(INDEX(EM$56:EM$1054,SMALL(IF(ISNUMBER(EM$56:EM$1054),ROW(EM$1:EM$999),""),ROW(EM168))),"")</f>
        <v/>
      </c>
      <c r="EQ223" s="9"/>
      <c r="ER223" s="9"/>
      <c r="ES223" s="9"/>
      <c r="ET223" s="9"/>
      <c r="EU223" s="9"/>
      <c r="EV223" s="9"/>
    </row>
    <row r="224" spans="1:152" x14ac:dyDescent="0.25">
      <c r="A224" s="8"/>
      <c r="B224" s="9"/>
      <c r="C224" s="9"/>
      <c r="D224" s="9"/>
      <c r="E224" s="10">
        <f t="shared" si="16"/>
        <v>0</v>
      </c>
      <c r="F224" s="12"/>
      <c r="G224" s="12"/>
      <c r="H224" s="11"/>
      <c r="I224" s="9"/>
      <c r="J224" s="9"/>
      <c r="K224" s="9">
        <f ca="1">IFERROR(IF(COUNTA(J$56:J224)=J$54,J224,FORECAST(D224,OFFSET(M$56:M$254,MATCH(D224,L$56:L$254,1)-1,0,2), OFFSET(L$56:L$254,MATCH(D224,L$56:L$254,1)-1,0,2))),"")</f>
        <v>0</v>
      </c>
      <c r="L224" s="9" t="str">
        <f t="array" ref="L224">IFERROR(INDEX(D$56:D$1054,SMALL(IF(ISNUMBER(J$56:J$1054),ROW(D$1:D$999),""),ROW(D169))),"")</f>
        <v/>
      </c>
      <c r="M224" s="9" t="str">
        <f t="array" ref="M224">IFERROR(INDEX(J$56:J$1054,SMALL(IF(ISNUMBER(J$56:J$1054),ROW(J$1:J$999),""),ROW(J169))),"")</f>
        <v/>
      </c>
      <c r="N224" s="9"/>
      <c r="O224" s="9"/>
      <c r="P224" s="9"/>
      <c r="Q224" s="9"/>
      <c r="R224" s="9"/>
      <c r="S224" s="9"/>
      <c r="T224" s="87"/>
      <c r="U224" s="9"/>
      <c r="V224" s="9"/>
      <c r="W224" s="9"/>
      <c r="X224" s="10">
        <f t="shared" si="17"/>
        <v>0</v>
      </c>
      <c r="Y224" s="12"/>
      <c r="Z224" s="12"/>
      <c r="AA224" s="11"/>
      <c r="AB224" s="9"/>
      <c r="AC224" s="9"/>
      <c r="AD224" s="9">
        <f ca="1">IFERROR(IF(COUNTA(AC$56:AC224)=AC$54,AC224,FORECAST(W224,OFFSET(AF$56:AF$254,MATCH(W224,AE$56:AE$254,1)-1,0,2), OFFSET(AE$56:AE$254,MATCH(W224,AE$56:AE$254,1)-1,0,2))),"")</f>
        <v>0</v>
      </c>
      <c r="AE224" s="9" t="str">
        <f t="array" ref="AE224">IFERROR(INDEX(W$56:W$1054,SMALL(IF(ISNUMBER(AC$56:AC$1054),ROW(W$1:W$999),""),ROW(W169))),"")</f>
        <v/>
      </c>
      <c r="AF224" s="9" t="str">
        <f t="array" ref="AF224">IFERROR(INDEX(AC$56:AC$1054,SMALL(IF(ISNUMBER(AC$56:AC$1054),ROW(AC$1:AC$999),""),ROW(AC169))),"")</f>
        <v/>
      </c>
      <c r="AG224" s="9"/>
      <c r="AH224" s="9"/>
      <c r="AI224" s="9"/>
      <c r="AJ224" s="9"/>
      <c r="AK224" s="9"/>
      <c r="AL224" s="9"/>
      <c r="AM224" s="87"/>
      <c r="AN224" s="9"/>
      <c r="AO224" s="9"/>
      <c r="AP224" s="9"/>
      <c r="AQ224" s="10">
        <f t="shared" si="18"/>
        <v>0</v>
      </c>
      <c r="AR224" s="12"/>
      <c r="AS224" s="12"/>
      <c r="AT224" s="11"/>
      <c r="AU224" s="9"/>
      <c r="AV224" s="9"/>
      <c r="AW224" s="9">
        <f ca="1">IFERROR(IF(COUNTA(AV$56:AV224)=AV$54,AV224,FORECAST(AP224,OFFSET(AY$56:AY$254,MATCH(AP224,AX$56:AX$254,1)-1,0,2), OFFSET(AX$56:AX$254,MATCH(AP224,AX$56:AX$254,1)-1,0,2))),"")</f>
        <v>0</v>
      </c>
      <c r="AX224" s="9" t="str">
        <f t="array" ref="AX224">IFERROR(INDEX(AP$56:AP$1054,SMALL(IF(ISNUMBER(AV$56:AV$1054),ROW(AP$1:AP$999),""),ROW(AP169))),"")</f>
        <v/>
      </c>
      <c r="AY224" s="9" t="str">
        <f t="array" ref="AY224">IFERROR(INDEX(AV$56:AV$1054,SMALL(IF(ISNUMBER(AV$56:AV$1054),ROW(AV$1:AV$999),""),ROW(AV169))),"")</f>
        <v/>
      </c>
      <c r="AZ224" s="9"/>
      <c r="BA224" s="9"/>
      <c r="BB224" s="9"/>
      <c r="BC224" s="9"/>
      <c r="BD224" s="9"/>
      <c r="BE224" s="9"/>
      <c r="BF224" s="87"/>
      <c r="BG224" s="9"/>
      <c r="BH224" s="9"/>
      <c r="BI224" s="9"/>
      <c r="BJ224" s="10">
        <f t="shared" si="19"/>
        <v>0</v>
      </c>
      <c r="BK224" s="12"/>
      <c r="BL224" s="12"/>
      <c r="BM224" s="11"/>
      <c r="BN224" s="9"/>
      <c r="BO224" s="9"/>
      <c r="BP224" s="9">
        <f ca="1">IFERROR(IF(COUNTA(BO$56:BO224)=BO$54,BO224,FORECAST(BI224,OFFSET(BR$56:BR$254,MATCH(BI224,BQ$56:BQ$254,1)-1,0,2), OFFSET(BQ$56:BQ$254,MATCH(BI224,BQ$56:BQ$254,1)-1,0,2))),"")</f>
        <v>0</v>
      </c>
      <c r="BQ224" s="9" t="str">
        <f t="array" ref="BQ224">IFERROR(INDEX(BI$56:BI$1054,SMALL(IF(ISNUMBER(BO$56:BO$1054),ROW(BI$1:BI$999),""),ROW(BI169))),"")</f>
        <v/>
      </c>
      <c r="BR224" s="9" t="str">
        <f t="array" ref="BR224">IFERROR(INDEX(BO$56:BO$1054,SMALL(IF(ISNUMBER(BO$56:BO$1054),ROW(BO$1:BO$999),""),ROW(BO169))),"")</f>
        <v/>
      </c>
      <c r="BS224" s="9"/>
      <c r="BT224" s="9"/>
      <c r="BU224" s="9"/>
      <c r="BV224" s="9"/>
      <c r="BW224" s="9"/>
      <c r="BX224" s="9"/>
      <c r="BY224" s="87"/>
      <c r="BZ224" s="9"/>
      <c r="CA224" s="9"/>
      <c r="CB224" s="9"/>
      <c r="CC224" s="10">
        <f t="shared" si="20"/>
        <v>0</v>
      </c>
      <c r="CD224" s="12"/>
      <c r="CE224" s="12"/>
      <c r="CF224" s="11"/>
      <c r="CG224" s="9"/>
      <c r="CH224" s="9"/>
      <c r="CI224" s="9">
        <f ca="1">IFERROR(IF(COUNTA(CH$56:CH224)=CH$54,CH224,FORECAST(CB224,OFFSET(CK$56:CK$254,MATCH(CB224,CJ$56:CJ$254,1)-1,0,2), OFFSET(CJ$56:CJ$254,MATCH(CB224,CJ$56:CJ$254,1)-1,0,2))),"")</f>
        <v>0</v>
      </c>
      <c r="CJ224" s="9" t="str">
        <f t="array" ref="CJ224">IFERROR(INDEX(CB$56:CB$1054,SMALL(IF(ISNUMBER(CH$56:CH$1054),ROW(CB$1:CB$999),""),ROW(CB169))),"")</f>
        <v/>
      </c>
      <c r="CK224" s="9" t="str">
        <f t="array" ref="CK224">IFERROR(INDEX(CH$56:CH$1054,SMALL(IF(ISNUMBER(CH$56:CH$1054),ROW(CH$1:CH$999),""),ROW(CH169))),"")</f>
        <v/>
      </c>
      <c r="CL224" s="9"/>
      <c r="CM224" s="9"/>
      <c r="CN224" s="9"/>
      <c r="CO224" s="9"/>
      <c r="CP224" s="9"/>
      <c r="CQ224" s="9"/>
      <c r="CR224" s="87"/>
      <c r="CS224" s="9"/>
      <c r="CT224" s="9"/>
      <c r="CU224" s="9"/>
      <c r="CV224" s="10">
        <f t="shared" si="21"/>
        <v>0</v>
      </c>
      <c r="CW224" s="12"/>
      <c r="CX224" s="12"/>
      <c r="CY224" s="11"/>
      <c r="CZ224" s="9"/>
      <c r="DA224" s="9"/>
      <c r="DB224" s="9">
        <f ca="1">IFERROR(IF(COUNTA(DA$56:DA224)=DA$54,DA224,FORECAST(CU224,OFFSET(DD$56:DD$254,MATCH(CU224,DC$56:DC$254,1)-1,0,2), OFFSET(DC$56:DC$254,MATCH(CU224,DC$56:DC$254,1)-1,0,2))),"")</f>
        <v>0</v>
      </c>
      <c r="DC224" s="9" t="str">
        <f t="array" ref="DC224">IFERROR(INDEX(CU$56:CU$1054,SMALL(IF(ISNUMBER(DA$56:DA$1054),ROW(CU$1:CU$999),""),ROW(CU169))),"")</f>
        <v/>
      </c>
      <c r="DD224" s="9" t="str">
        <f t="array" ref="DD224">IFERROR(INDEX(DA$56:DA$1054,SMALL(IF(ISNUMBER(DA$56:DA$1054),ROW(DA$1:DA$999),""),ROW(DA169))),"")</f>
        <v/>
      </c>
      <c r="DE224" s="9"/>
      <c r="DF224" s="9"/>
      <c r="DG224" s="9"/>
      <c r="DH224" s="9"/>
      <c r="DI224" s="9"/>
      <c r="DJ224" s="9"/>
      <c r="DK224" s="87"/>
      <c r="DL224" s="9"/>
      <c r="DM224" s="9"/>
      <c r="DN224" s="9"/>
      <c r="DO224" s="10">
        <f t="shared" si="22"/>
        <v>0</v>
      </c>
      <c r="DP224" s="12"/>
      <c r="DQ224" s="12"/>
      <c r="DR224" s="11"/>
      <c r="DS224" s="9"/>
      <c r="DT224" s="9"/>
      <c r="DU224" s="9">
        <f ca="1">IFERROR(IF(COUNTA(DT$56:DT224)=DT$54,DT224,FORECAST(DN224,OFFSET(DW$56:DW$254,MATCH(DN224,DV$56:DV$254,1)-1,0,2), OFFSET(DV$56:DV$254,MATCH(DN224,DV$56:DV$254,1)-1,0,2))),"")</f>
        <v>0</v>
      </c>
      <c r="DV224" s="9" t="str">
        <f t="array" ref="DV224">IFERROR(INDEX(DN$56:DN$1054,SMALL(IF(ISNUMBER(DT$56:DT$1054),ROW(DN$1:DN$999),""),ROW(DN169))),"")</f>
        <v/>
      </c>
      <c r="DW224" s="9" t="str">
        <f t="array" ref="DW224">IFERROR(INDEX(DT$56:DT$1054,SMALL(IF(ISNUMBER(DT$56:DT$1054),ROW(DT$1:DT$999),""),ROW(DT169))),"")</f>
        <v/>
      </c>
      <c r="DX224" s="9"/>
      <c r="DY224" s="9"/>
      <c r="DZ224" s="9"/>
      <c r="EA224" s="9"/>
      <c r="EB224" s="9"/>
      <c r="EC224" s="9"/>
      <c r="ED224" s="87"/>
      <c r="EE224" s="9"/>
      <c r="EF224" s="9"/>
      <c r="EG224" s="9"/>
      <c r="EH224" s="10">
        <f t="shared" si="23"/>
        <v>0</v>
      </c>
      <c r="EI224" s="12"/>
      <c r="EJ224" s="12"/>
      <c r="EK224" s="11"/>
      <c r="EL224" s="9"/>
      <c r="EM224" s="9"/>
      <c r="EN224" s="9">
        <f ca="1">IFERROR(IF(COUNTA(EM$56:EM224)=EM$54,EM224,FORECAST(EG224,OFFSET(EP$56:EP$254,MATCH(EG224,EO$56:EO$254,1)-1,0,2), OFFSET(EO$56:EO$254,MATCH(EG224,EO$56:EO$254,1)-1,0,2))),"")</f>
        <v>0</v>
      </c>
      <c r="EO224" s="9" t="str">
        <f t="array" ref="EO224">IFERROR(INDEX(EG$56:EG$1054,SMALL(IF(ISNUMBER(EM$56:EM$1054),ROW(EG$1:EG$999),""),ROW(EG169))),"")</f>
        <v/>
      </c>
      <c r="EP224" s="9" t="str">
        <f t="array" ref="EP224">IFERROR(INDEX(EM$56:EM$1054,SMALL(IF(ISNUMBER(EM$56:EM$1054),ROW(EM$1:EM$999),""),ROW(EM169))),"")</f>
        <v/>
      </c>
      <c r="EQ224" s="9"/>
      <c r="ER224" s="9"/>
      <c r="ES224" s="9"/>
      <c r="ET224" s="9"/>
      <c r="EU224" s="9"/>
      <c r="EV224" s="9"/>
    </row>
    <row r="225" spans="1:152" x14ac:dyDescent="0.25">
      <c r="A225" s="8"/>
      <c r="B225" s="9"/>
      <c r="C225" s="9"/>
      <c r="D225" s="9"/>
      <c r="E225" s="10">
        <f t="shared" si="16"/>
        <v>0</v>
      </c>
      <c r="F225" s="12"/>
      <c r="G225" s="12"/>
      <c r="H225" s="11"/>
      <c r="I225" s="9"/>
      <c r="J225" s="9"/>
      <c r="K225" s="9">
        <f ca="1">IFERROR(IF(COUNTA(J$56:J225)=J$54,J225,FORECAST(D225,OFFSET(M$56:M$254,MATCH(D225,L$56:L$254,1)-1,0,2), OFFSET(L$56:L$254,MATCH(D225,L$56:L$254,1)-1,0,2))),"")</f>
        <v>0</v>
      </c>
      <c r="L225" s="9" t="str">
        <f t="array" ref="L225">IFERROR(INDEX(D$56:D$1054,SMALL(IF(ISNUMBER(J$56:J$1054),ROW(D$1:D$999),""),ROW(D170))),"")</f>
        <v/>
      </c>
      <c r="M225" s="9" t="str">
        <f t="array" ref="M225">IFERROR(INDEX(J$56:J$1054,SMALL(IF(ISNUMBER(J$56:J$1054),ROW(J$1:J$999),""),ROW(J170))),"")</f>
        <v/>
      </c>
      <c r="N225" s="9"/>
      <c r="O225" s="9"/>
      <c r="P225" s="9"/>
      <c r="Q225" s="9"/>
      <c r="R225" s="9"/>
      <c r="S225" s="9"/>
      <c r="T225" s="87"/>
      <c r="U225" s="9"/>
      <c r="V225" s="9"/>
      <c r="W225" s="9"/>
      <c r="X225" s="10">
        <f t="shared" si="17"/>
        <v>0</v>
      </c>
      <c r="Y225" s="12"/>
      <c r="Z225" s="12"/>
      <c r="AA225" s="11"/>
      <c r="AB225" s="9"/>
      <c r="AC225" s="9"/>
      <c r="AD225" s="9">
        <f ca="1">IFERROR(IF(COUNTA(AC$56:AC225)=AC$54,AC225,FORECAST(W225,OFFSET(AF$56:AF$254,MATCH(W225,AE$56:AE$254,1)-1,0,2), OFFSET(AE$56:AE$254,MATCH(W225,AE$56:AE$254,1)-1,0,2))),"")</f>
        <v>0</v>
      </c>
      <c r="AE225" s="9" t="str">
        <f t="array" ref="AE225">IFERROR(INDEX(W$56:W$1054,SMALL(IF(ISNUMBER(AC$56:AC$1054),ROW(W$1:W$999),""),ROW(W170))),"")</f>
        <v/>
      </c>
      <c r="AF225" s="9" t="str">
        <f t="array" ref="AF225">IFERROR(INDEX(AC$56:AC$1054,SMALL(IF(ISNUMBER(AC$56:AC$1054),ROW(AC$1:AC$999),""),ROW(AC170))),"")</f>
        <v/>
      </c>
      <c r="AG225" s="9"/>
      <c r="AH225" s="9"/>
      <c r="AI225" s="9"/>
      <c r="AJ225" s="9"/>
      <c r="AK225" s="9"/>
      <c r="AL225" s="9"/>
      <c r="AM225" s="87"/>
      <c r="AN225" s="9"/>
      <c r="AO225" s="9"/>
      <c r="AP225" s="9"/>
      <c r="AQ225" s="10">
        <f t="shared" si="18"/>
        <v>0</v>
      </c>
      <c r="AR225" s="12"/>
      <c r="AS225" s="12"/>
      <c r="AT225" s="11"/>
      <c r="AU225" s="9"/>
      <c r="AV225" s="9"/>
      <c r="AW225" s="9">
        <f ca="1">IFERROR(IF(COUNTA(AV$56:AV225)=AV$54,AV225,FORECAST(AP225,OFFSET(AY$56:AY$254,MATCH(AP225,AX$56:AX$254,1)-1,0,2), OFFSET(AX$56:AX$254,MATCH(AP225,AX$56:AX$254,1)-1,0,2))),"")</f>
        <v>0</v>
      </c>
      <c r="AX225" s="9" t="str">
        <f t="array" ref="AX225">IFERROR(INDEX(AP$56:AP$1054,SMALL(IF(ISNUMBER(AV$56:AV$1054),ROW(AP$1:AP$999),""),ROW(AP170))),"")</f>
        <v/>
      </c>
      <c r="AY225" s="9" t="str">
        <f t="array" ref="AY225">IFERROR(INDEX(AV$56:AV$1054,SMALL(IF(ISNUMBER(AV$56:AV$1054),ROW(AV$1:AV$999),""),ROW(AV170))),"")</f>
        <v/>
      </c>
      <c r="AZ225" s="9"/>
      <c r="BA225" s="9"/>
      <c r="BB225" s="9"/>
      <c r="BC225" s="9"/>
      <c r="BD225" s="9"/>
      <c r="BE225" s="9"/>
      <c r="BF225" s="87"/>
      <c r="BG225" s="9"/>
      <c r="BH225" s="9"/>
      <c r="BI225" s="9"/>
      <c r="BJ225" s="10">
        <f t="shared" si="19"/>
        <v>0</v>
      </c>
      <c r="BK225" s="12"/>
      <c r="BL225" s="12"/>
      <c r="BM225" s="11"/>
      <c r="BN225" s="9"/>
      <c r="BO225" s="9"/>
      <c r="BP225" s="9">
        <f ca="1">IFERROR(IF(COUNTA(BO$56:BO225)=BO$54,BO225,FORECAST(BI225,OFFSET(BR$56:BR$254,MATCH(BI225,BQ$56:BQ$254,1)-1,0,2), OFFSET(BQ$56:BQ$254,MATCH(BI225,BQ$56:BQ$254,1)-1,0,2))),"")</f>
        <v>0</v>
      </c>
      <c r="BQ225" s="9" t="str">
        <f t="array" ref="BQ225">IFERROR(INDEX(BI$56:BI$1054,SMALL(IF(ISNUMBER(BO$56:BO$1054),ROW(BI$1:BI$999),""),ROW(BI170))),"")</f>
        <v/>
      </c>
      <c r="BR225" s="9" t="str">
        <f t="array" ref="BR225">IFERROR(INDEX(BO$56:BO$1054,SMALL(IF(ISNUMBER(BO$56:BO$1054),ROW(BO$1:BO$999),""),ROW(BO170))),"")</f>
        <v/>
      </c>
      <c r="BS225" s="9"/>
      <c r="BT225" s="9"/>
      <c r="BU225" s="9"/>
      <c r="BV225" s="9"/>
      <c r="BW225" s="9"/>
      <c r="BX225" s="9"/>
      <c r="BY225" s="87"/>
      <c r="BZ225" s="9"/>
      <c r="CA225" s="9"/>
      <c r="CB225" s="9"/>
      <c r="CC225" s="10">
        <f t="shared" si="20"/>
        <v>0</v>
      </c>
      <c r="CD225" s="12"/>
      <c r="CE225" s="12"/>
      <c r="CF225" s="11"/>
      <c r="CG225" s="9"/>
      <c r="CH225" s="9"/>
      <c r="CI225" s="9">
        <f ca="1">IFERROR(IF(COUNTA(CH$56:CH225)=CH$54,CH225,FORECAST(CB225,OFFSET(CK$56:CK$254,MATCH(CB225,CJ$56:CJ$254,1)-1,0,2), OFFSET(CJ$56:CJ$254,MATCH(CB225,CJ$56:CJ$254,1)-1,0,2))),"")</f>
        <v>0</v>
      </c>
      <c r="CJ225" s="9" t="str">
        <f t="array" ref="CJ225">IFERROR(INDEX(CB$56:CB$1054,SMALL(IF(ISNUMBER(CH$56:CH$1054),ROW(CB$1:CB$999),""),ROW(CB170))),"")</f>
        <v/>
      </c>
      <c r="CK225" s="9" t="str">
        <f t="array" ref="CK225">IFERROR(INDEX(CH$56:CH$1054,SMALL(IF(ISNUMBER(CH$56:CH$1054),ROW(CH$1:CH$999),""),ROW(CH170))),"")</f>
        <v/>
      </c>
      <c r="CL225" s="9"/>
      <c r="CM225" s="9"/>
      <c r="CN225" s="9"/>
      <c r="CO225" s="9"/>
      <c r="CP225" s="9"/>
      <c r="CQ225" s="9"/>
      <c r="CR225" s="87"/>
      <c r="CS225" s="9"/>
      <c r="CT225" s="9"/>
      <c r="CU225" s="9"/>
      <c r="CV225" s="10">
        <f t="shared" si="21"/>
        <v>0</v>
      </c>
      <c r="CW225" s="12"/>
      <c r="CX225" s="12"/>
      <c r="CY225" s="11"/>
      <c r="CZ225" s="9"/>
      <c r="DA225" s="9"/>
      <c r="DB225" s="9">
        <f ca="1">IFERROR(IF(COUNTA(DA$56:DA225)=DA$54,DA225,FORECAST(CU225,OFFSET(DD$56:DD$254,MATCH(CU225,DC$56:DC$254,1)-1,0,2), OFFSET(DC$56:DC$254,MATCH(CU225,DC$56:DC$254,1)-1,0,2))),"")</f>
        <v>0</v>
      </c>
      <c r="DC225" s="9" t="str">
        <f t="array" ref="DC225">IFERROR(INDEX(CU$56:CU$1054,SMALL(IF(ISNUMBER(DA$56:DA$1054),ROW(CU$1:CU$999),""),ROW(CU170))),"")</f>
        <v/>
      </c>
      <c r="DD225" s="9" t="str">
        <f t="array" ref="DD225">IFERROR(INDEX(DA$56:DA$1054,SMALL(IF(ISNUMBER(DA$56:DA$1054),ROW(DA$1:DA$999),""),ROW(DA170))),"")</f>
        <v/>
      </c>
      <c r="DE225" s="9"/>
      <c r="DF225" s="9"/>
      <c r="DG225" s="9"/>
      <c r="DH225" s="9"/>
      <c r="DI225" s="9"/>
      <c r="DJ225" s="9"/>
      <c r="DK225" s="87"/>
      <c r="DL225" s="9"/>
      <c r="DM225" s="9"/>
      <c r="DN225" s="9"/>
      <c r="DO225" s="10">
        <f t="shared" si="22"/>
        <v>0</v>
      </c>
      <c r="DP225" s="12"/>
      <c r="DQ225" s="12"/>
      <c r="DR225" s="11"/>
      <c r="DS225" s="9"/>
      <c r="DT225" s="9"/>
      <c r="DU225" s="9">
        <f ca="1">IFERROR(IF(COUNTA(DT$56:DT225)=DT$54,DT225,FORECAST(DN225,OFFSET(DW$56:DW$254,MATCH(DN225,DV$56:DV$254,1)-1,0,2), OFFSET(DV$56:DV$254,MATCH(DN225,DV$56:DV$254,1)-1,0,2))),"")</f>
        <v>0</v>
      </c>
      <c r="DV225" s="9" t="str">
        <f t="array" ref="DV225">IFERROR(INDEX(DN$56:DN$1054,SMALL(IF(ISNUMBER(DT$56:DT$1054),ROW(DN$1:DN$999),""),ROW(DN170))),"")</f>
        <v/>
      </c>
      <c r="DW225" s="9" t="str">
        <f t="array" ref="DW225">IFERROR(INDEX(DT$56:DT$1054,SMALL(IF(ISNUMBER(DT$56:DT$1054),ROW(DT$1:DT$999),""),ROW(DT170))),"")</f>
        <v/>
      </c>
      <c r="DX225" s="9"/>
      <c r="DY225" s="9"/>
      <c r="DZ225" s="9"/>
      <c r="EA225" s="9"/>
      <c r="EB225" s="9"/>
      <c r="EC225" s="9"/>
      <c r="ED225" s="87"/>
      <c r="EE225" s="9"/>
      <c r="EF225" s="9"/>
      <c r="EG225" s="9"/>
      <c r="EH225" s="10">
        <f t="shared" si="23"/>
        <v>0</v>
      </c>
      <c r="EI225" s="12"/>
      <c r="EJ225" s="12"/>
      <c r="EK225" s="11"/>
      <c r="EL225" s="9"/>
      <c r="EM225" s="9"/>
      <c r="EN225" s="9">
        <f ca="1">IFERROR(IF(COUNTA(EM$56:EM225)=EM$54,EM225,FORECAST(EG225,OFFSET(EP$56:EP$254,MATCH(EG225,EO$56:EO$254,1)-1,0,2), OFFSET(EO$56:EO$254,MATCH(EG225,EO$56:EO$254,1)-1,0,2))),"")</f>
        <v>0</v>
      </c>
      <c r="EO225" s="9" t="str">
        <f t="array" ref="EO225">IFERROR(INDEX(EG$56:EG$1054,SMALL(IF(ISNUMBER(EM$56:EM$1054),ROW(EG$1:EG$999),""),ROW(EG170))),"")</f>
        <v/>
      </c>
      <c r="EP225" s="9" t="str">
        <f t="array" ref="EP225">IFERROR(INDEX(EM$56:EM$1054,SMALL(IF(ISNUMBER(EM$56:EM$1054),ROW(EM$1:EM$999),""),ROW(EM170))),"")</f>
        <v/>
      </c>
      <c r="EQ225" s="9"/>
      <c r="ER225" s="9"/>
      <c r="ES225" s="9"/>
      <c r="ET225" s="9"/>
      <c r="EU225" s="9"/>
      <c r="EV225" s="9"/>
    </row>
    <row r="226" spans="1:152" x14ac:dyDescent="0.25">
      <c r="A226" s="8"/>
      <c r="B226" s="9"/>
      <c r="C226" s="9"/>
      <c r="D226" s="9"/>
      <c r="E226" s="10">
        <f t="shared" si="16"/>
        <v>0</v>
      </c>
      <c r="F226" s="12"/>
      <c r="G226" s="12"/>
      <c r="H226" s="11"/>
      <c r="I226" s="9"/>
      <c r="J226" s="9"/>
      <c r="K226" s="9">
        <f ca="1">IFERROR(IF(COUNTA(J$56:J226)=J$54,J226,FORECAST(D226,OFFSET(M$56:M$254,MATCH(D226,L$56:L$254,1)-1,0,2), OFFSET(L$56:L$254,MATCH(D226,L$56:L$254,1)-1,0,2))),"")</f>
        <v>0</v>
      </c>
      <c r="L226" s="9" t="str">
        <f t="array" ref="L226">IFERROR(INDEX(D$56:D$1054,SMALL(IF(ISNUMBER(J$56:J$1054),ROW(D$1:D$999),""),ROW(D171))),"")</f>
        <v/>
      </c>
      <c r="M226" s="9" t="str">
        <f t="array" ref="M226">IFERROR(INDEX(J$56:J$1054,SMALL(IF(ISNUMBER(J$56:J$1054),ROW(J$1:J$999),""),ROW(J171))),"")</f>
        <v/>
      </c>
      <c r="N226" s="9"/>
      <c r="O226" s="9"/>
      <c r="P226" s="9"/>
      <c r="Q226" s="9"/>
      <c r="R226" s="9"/>
      <c r="S226" s="9"/>
      <c r="T226" s="87"/>
      <c r="U226" s="9"/>
      <c r="V226" s="9"/>
      <c r="W226" s="9"/>
      <c r="X226" s="10">
        <f t="shared" si="17"/>
        <v>0</v>
      </c>
      <c r="Y226" s="12"/>
      <c r="Z226" s="12"/>
      <c r="AA226" s="11"/>
      <c r="AB226" s="9"/>
      <c r="AC226" s="9"/>
      <c r="AD226" s="9">
        <f ca="1">IFERROR(IF(COUNTA(AC$56:AC226)=AC$54,AC226,FORECAST(W226,OFFSET(AF$56:AF$254,MATCH(W226,AE$56:AE$254,1)-1,0,2), OFFSET(AE$56:AE$254,MATCH(W226,AE$56:AE$254,1)-1,0,2))),"")</f>
        <v>0</v>
      </c>
      <c r="AE226" s="9" t="str">
        <f t="array" ref="AE226">IFERROR(INDEX(W$56:W$1054,SMALL(IF(ISNUMBER(AC$56:AC$1054),ROW(W$1:W$999),""),ROW(W171))),"")</f>
        <v/>
      </c>
      <c r="AF226" s="9" t="str">
        <f t="array" ref="AF226">IFERROR(INDEX(AC$56:AC$1054,SMALL(IF(ISNUMBER(AC$56:AC$1054),ROW(AC$1:AC$999),""),ROW(AC171))),"")</f>
        <v/>
      </c>
      <c r="AG226" s="9"/>
      <c r="AH226" s="9"/>
      <c r="AI226" s="9"/>
      <c r="AJ226" s="9"/>
      <c r="AK226" s="9"/>
      <c r="AL226" s="9"/>
      <c r="AM226" s="87"/>
      <c r="AN226" s="9"/>
      <c r="AO226" s="9"/>
      <c r="AP226" s="9"/>
      <c r="AQ226" s="10">
        <f t="shared" si="18"/>
        <v>0</v>
      </c>
      <c r="AR226" s="12"/>
      <c r="AS226" s="12"/>
      <c r="AT226" s="11"/>
      <c r="AU226" s="9"/>
      <c r="AV226" s="9"/>
      <c r="AW226" s="9">
        <f ca="1">IFERROR(IF(COUNTA(AV$56:AV226)=AV$54,AV226,FORECAST(AP226,OFFSET(AY$56:AY$254,MATCH(AP226,AX$56:AX$254,1)-1,0,2), OFFSET(AX$56:AX$254,MATCH(AP226,AX$56:AX$254,1)-1,0,2))),"")</f>
        <v>0</v>
      </c>
      <c r="AX226" s="9" t="str">
        <f t="array" ref="AX226">IFERROR(INDEX(AP$56:AP$1054,SMALL(IF(ISNUMBER(AV$56:AV$1054),ROW(AP$1:AP$999),""),ROW(AP171))),"")</f>
        <v/>
      </c>
      <c r="AY226" s="9" t="str">
        <f t="array" ref="AY226">IFERROR(INDEX(AV$56:AV$1054,SMALL(IF(ISNUMBER(AV$56:AV$1054),ROW(AV$1:AV$999),""),ROW(AV171))),"")</f>
        <v/>
      </c>
      <c r="AZ226" s="9"/>
      <c r="BA226" s="9"/>
      <c r="BB226" s="9"/>
      <c r="BC226" s="9"/>
      <c r="BD226" s="9"/>
      <c r="BE226" s="9"/>
      <c r="BF226" s="87"/>
      <c r="BG226" s="9"/>
      <c r="BH226" s="9"/>
      <c r="BI226" s="9"/>
      <c r="BJ226" s="10">
        <f t="shared" si="19"/>
        <v>0</v>
      </c>
      <c r="BK226" s="12"/>
      <c r="BL226" s="12"/>
      <c r="BM226" s="11"/>
      <c r="BN226" s="9"/>
      <c r="BO226" s="9"/>
      <c r="BP226" s="9">
        <f ca="1">IFERROR(IF(COUNTA(BO$56:BO226)=BO$54,BO226,FORECAST(BI226,OFFSET(BR$56:BR$254,MATCH(BI226,BQ$56:BQ$254,1)-1,0,2), OFFSET(BQ$56:BQ$254,MATCH(BI226,BQ$56:BQ$254,1)-1,0,2))),"")</f>
        <v>0</v>
      </c>
      <c r="BQ226" s="9" t="str">
        <f t="array" ref="BQ226">IFERROR(INDEX(BI$56:BI$1054,SMALL(IF(ISNUMBER(BO$56:BO$1054),ROW(BI$1:BI$999),""),ROW(BI171))),"")</f>
        <v/>
      </c>
      <c r="BR226" s="9" t="str">
        <f t="array" ref="BR226">IFERROR(INDEX(BO$56:BO$1054,SMALL(IF(ISNUMBER(BO$56:BO$1054),ROW(BO$1:BO$999),""),ROW(BO171))),"")</f>
        <v/>
      </c>
      <c r="BS226" s="9"/>
      <c r="BT226" s="9"/>
      <c r="BU226" s="9"/>
      <c r="BV226" s="9"/>
      <c r="BW226" s="9"/>
      <c r="BX226" s="9"/>
      <c r="BY226" s="87"/>
      <c r="BZ226" s="9"/>
      <c r="CA226" s="9"/>
      <c r="CB226" s="9"/>
      <c r="CC226" s="10">
        <f t="shared" si="20"/>
        <v>0</v>
      </c>
      <c r="CD226" s="12"/>
      <c r="CE226" s="12"/>
      <c r="CF226" s="11"/>
      <c r="CG226" s="9"/>
      <c r="CH226" s="9"/>
      <c r="CI226" s="9">
        <f ca="1">IFERROR(IF(COUNTA(CH$56:CH226)=CH$54,CH226,FORECAST(CB226,OFFSET(CK$56:CK$254,MATCH(CB226,CJ$56:CJ$254,1)-1,0,2), OFFSET(CJ$56:CJ$254,MATCH(CB226,CJ$56:CJ$254,1)-1,0,2))),"")</f>
        <v>0</v>
      </c>
      <c r="CJ226" s="9" t="str">
        <f t="array" ref="CJ226">IFERROR(INDEX(CB$56:CB$1054,SMALL(IF(ISNUMBER(CH$56:CH$1054),ROW(CB$1:CB$999),""),ROW(CB171))),"")</f>
        <v/>
      </c>
      <c r="CK226" s="9" t="str">
        <f t="array" ref="CK226">IFERROR(INDEX(CH$56:CH$1054,SMALL(IF(ISNUMBER(CH$56:CH$1054),ROW(CH$1:CH$999),""),ROW(CH171))),"")</f>
        <v/>
      </c>
      <c r="CL226" s="9"/>
      <c r="CM226" s="9"/>
      <c r="CN226" s="9"/>
      <c r="CO226" s="9"/>
      <c r="CP226" s="9"/>
      <c r="CQ226" s="9"/>
      <c r="CR226" s="87"/>
      <c r="CS226" s="9"/>
      <c r="CT226" s="9"/>
      <c r="CU226" s="9"/>
      <c r="CV226" s="10">
        <f t="shared" si="21"/>
        <v>0</v>
      </c>
      <c r="CW226" s="12"/>
      <c r="CX226" s="12"/>
      <c r="CY226" s="11"/>
      <c r="CZ226" s="9"/>
      <c r="DA226" s="9"/>
      <c r="DB226" s="9">
        <f ca="1">IFERROR(IF(COUNTA(DA$56:DA226)=DA$54,DA226,FORECAST(CU226,OFFSET(DD$56:DD$254,MATCH(CU226,DC$56:DC$254,1)-1,0,2), OFFSET(DC$56:DC$254,MATCH(CU226,DC$56:DC$254,1)-1,0,2))),"")</f>
        <v>0</v>
      </c>
      <c r="DC226" s="9" t="str">
        <f t="array" ref="DC226">IFERROR(INDEX(CU$56:CU$1054,SMALL(IF(ISNUMBER(DA$56:DA$1054),ROW(CU$1:CU$999),""),ROW(CU171))),"")</f>
        <v/>
      </c>
      <c r="DD226" s="9" t="str">
        <f t="array" ref="DD226">IFERROR(INDEX(DA$56:DA$1054,SMALL(IF(ISNUMBER(DA$56:DA$1054),ROW(DA$1:DA$999),""),ROW(DA171))),"")</f>
        <v/>
      </c>
      <c r="DE226" s="9"/>
      <c r="DF226" s="9"/>
      <c r="DG226" s="9"/>
      <c r="DH226" s="9"/>
      <c r="DI226" s="9"/>
      <c r="DJ226" s="9"/>
      <c r="DK226" s="87"/>
      <c r="DL226" s="9"/>
      <c r="DM226" s="9"/>
      <c r="DN226" s="9"/>
      <c r="DO226" s="10">
        <f t="shared" si="22"/>
        <v>0</v>
      </c>
      <c r="DP226" s="12"/>
      <c r="DQ226" s="12"/>
      <c r="DR226" s="11"/>
      <c r="DS226" s="9"/>
      <c r="DT226" s="9"/>
      <c r="DU226" s="9">
        <f ca="1">IFERROR(IF(COUNTA(DT$56:DT226)=DT$54,DT226,FORECAST(DN226,OFFSET(DW$56:DW$254,MATCH(DN226,DV$56:DV$254,1)-1,0,2), OFFSET(DV$56:DV$254,MATCH(DN226,DV$56:DV$254,1)-1,0,2))),"")</f>
        <v>0</v>
      </c>
      <c r="DV226" s="9" t="str">
        <f t="array" ref="DV226">IFERROR(INDEX(DN$56:DN$1054,SMALL(IF(ISNUMBER(DT$56:DT$1054),ROW(DN$1:DN$999),""),ROW(DN171))),"")</f>
        <v/>
      </c>
      <c r="DW226" s="9" t="str">
        <f t="array" ref="DW226">IFERROR(INDEX(DT$56:DT$1054,SMALL(IF(ISNUMBER(DT$56:DT$1054),ROW(DT$1:DT$999),""),ROW(DT171))),"")</f>
        <v/>
      </c>
      <c r="DX226" s="9"/>
      <c r="DY226" s="9"/>
      <c r="DZ226" s="9"/>
      <c r="EA226" s="9"/>
      <c r="EB226" s="9"/>
      <c r="EC226" s="9"/>
      <c r="ED226" s="87"/>
      <c r="EE226" s="9"/>
      <c r="EF226" s="9"/>
      <c r="EG226" s="9"/>
      <c r="EH226" s="10">
        <f t="shared" si="23"/>
        <v>0</v>
      </c>
      <c r="EI226" s="12"/>
      <c r="EJ226" s="12"/>
      <c r="EK226" s="11"/>
      <c r="EL226" s="9"/>
      <c r="EM226" s="9"/>
      <c r="EN226" s="9">
        <f ca="1">IFERROR(IF(COUNTA(EM$56:EM226)=EM$54,EM226,FORECAST(EG226,OFFSET(EP$56:EP$254,MATCH(EG226,EO$56:EO$254,1)-1,0,2), OFFSET(EO$56:EO$254,MATCH(EG226,EO$56:EO$254,1)-1,0,2))),"")</f>
        <v>0</v>
      </c>
      <c r="EO226" s="9" t="str">
        <f t="array" ref="EO226">IFERROR(INDEX(EG$56:EG$1054,SMALL(IF(ISNUMBER(EM$56:EM$1054),ROW(EG$1:EG$999),""),ROW(EG171))),"")</f>
        <v/>
      </c>
      <c r="EP226" s="9" t="str">
        <f t="array" ref="EP226">IFERROR(INDEX(EM$56:EM$1054,SMALL(IF(ISNUMBER(EM$56:EM$1054),ROW(EM$1:EM$999),""),ROW(EM171))),"")</f>
        <v/>
      </c>
      <c r="EQ226" s="9"/>
      <c r="ER226" s="9"/>
      <c r="ES226" s="9"/>
      <c r="ET226" s="9"/>
      <c r="EU226" s="9"/>
      <c r="EV226" s="9"/>
    </row>
    <row r="227" spans="1:152" x14ac:dyDescent="0.25">
      <c r="A227" s="8"/>
      <c r="B227" s="9"/>
      <c r="C227" s="9"/>
      <c r="D227" s="9"/>
      <c r="E227" s="10">
        <f t="shared" si="16"/>
        <v>0</v>
      </c>
      <c r="F227" s="12"/>
      <c r="G227" s="12"/>
      <c r="H227" s="11"/>
      <c r="I227" s="9"/>
      <c r="J227" s="9"/>
      <c r="K227" s="9">
        <f ca="1">IFERROR(IF(COUNTA(J$56:J227)=J$54,J227,FORECAST(D227,OFFSET(M$56:M$254,MATCH(D227,L$56:L$254,1)-1,0,2), OFFSET(L$56:L$254,MATCH(D227,L$56:L$254,1)-1,0,2))),"")</f>
        <v>0</v>
      </c>
      <c r="L227" s="9" t="str">
        <f t="array" ref="L227">IFERROR(INDEX(D$56:D$1054,SMALL(IF(ISNUMBER(J$56:J$1054),ROW(D$1:D$999),""),ROW(D172))),"")</f>
        <v/>
      </c>
      <c r="M227" s="9" t="str">
        <f t="array" ref="M227">IFERROR(INDEX(J$56:J$1054,SMALL(IF(ISNUMBER(J$56:J$1054),ROW(J$1:J$999),""),ROW(J172))),"")</f>
        <v/>
      </c>
      <c r="N227" s="9"/>
      <c r="O227" s="9"/>
      <c r="P227" s="9"/>
      <c r="Q227" s="9"/>
      <c r="R227" s="9"/>
      <c r="S227" s="9"/>
      <c r="T227" s="87"/>
      <c r="U227" s="9"/>
      <c r="V227" s="9"/>
      <c r="W227" s="9"/>
      <c r="X227" s="10">
        <f t="shared" si="17"/>
        <v>0</v>
      </c>
      <c r="Y227" s="12"/>
      <c r="Z227" s="12"/>
      <c r="AA227" s="11"/>
      <c r="AB227" s="9"/>
      <c r="AC227" s="9"/>
      <c r="AD227" s="9">
        <f ca="1">IFERROR(IF(COUNTA(AC$56:AC227)=AC$54,AC227,FORECAST(W227,OFFSET(AF$56:AF$254,MATCH(W227,AE$56:AE$254,1)-1,0,2), OFFSET(AE$56:AE$254,MATCH(W227,AE$56:AE$254,1)-1,0,2))),"")</f>
        <v>0</v>
      </c>
      <c r="AE227" s="9" t="str">
        <f t="array" ref="AE227">IFERROR(INDEX(W$56:W$1054,SMALL(IF(ISNUMBER(AC$56:AC$1054),ROW(W$1:W$999),""),ROW(W172))),"")</f>
        <v/>
      </c>
      <c r="AF227" s="9" t="str">
        <f t="array" ref="AF227">IFERROR(INDEX(AC$56:AC$1054,SMALL(IF(ISNUMBER(AC$56:AC$1054),ROW(AC$1:AC$999),""),ROW(AC172))),"")</f>
        <v/>
      </c>
      <c r="AG227" s="9"/>
      <c r="AH227" s="9"/>
      <c r="AI227" s="9"/>
      <c r="AJ227" s="9"/>
      <c r="AK227" s="9"/>
      <c r="AL227" s="9"/>
      <c r="AM227" s="87"/>
      <c r="AN227" s="9"/>
      <c r="AO227" s="9"/>
      <c r="AP227" s="9"/>
      <c r="AQ227" s="10">
        <f t="shared" si="18"/>
        <v>0</v>
      </c>
      <c r="AR227" s="12"/>
      <c r="AS227" s="12"/>
      <c r="AT227" s="11"/>
      <c r="AU227" s="9"/>
      <c r="AV227" s="9"/>
      <c r="AW227" s="9">
        <f ca="1">IFERROR(IF(COUNTA(AV$56:AV227)=AV$54,AV227,FORECAST(AP227,OFFSET(AY$56:AY$254,MATCH(AP227,AX$56:AX$254,1)-1,0,2), OFFSET(AX$56:AX$254,MATCH(AP227,AX$56:AX$254,1)-1,0,2))),"")</f>
        <v>0</v>
      </c>
      <c r="AX227" s="9" t="str">
        <f t="array" ref="AX227">IFERROR(INDEX(AP$56:AP$1054,SMALL(IF(ISNUMBER(AV$56:AV$1054),ROW(AP$1:AP$999),""),ROW(AP172))),"")</f>
        <v/>
      </c>
      <c r="AY227" s="9" t="str">
        <f t="array" ref="AY227">IFERROR(INDEX(AV$56:AV$1054,SMALL(IF(ISNUMBER(AV$56:AV$1054),ROW(AV$1:AV$999),""),ROW(AV172))),"")</f>
        <v/>
      </c>
      <c r="AZ227" s="9"/>
      <c r="BA227" s="9"/>
      <c r="BB227" s="9"/>
      <c r="BC227" s="9"/>
      <c r="BD227" s="9"/>
      <c r="BE227" s="9"/>
      <c r="BF227" s="87"/>
      <c r="BG227" s="9"/>
      <c r="BH227" s="9"/>
      <c r="BI227" s="9"/>
      <c r="BJ227" s="10">
        <f t="shared" si="19"/>
        <v>0</v>
      </c>
      <c r="BK227" s="12"/>
      <c r="BL227" s="12"/>
      <c r="BM227" s="11"/>
      <c r="BN227" s="9"/>
      <c r="BO227" s="9"/>
      <c r="BP227" s="9">
        <f ca="1">IFERROR(IF(COUNTA(BO$56:BO227)=BO$54,BO227,FORECAST(BI227,OFFSET(BR$56:BR$254,MATCH(BI227,BQ$56:BQ$254,1)-1,0,2), OFFSET(BQ$56:BQ$254,MATCH(BI227,BQ$56:BQ$254,1)-1,0,2))),"")</f>
        <v>0</v>
      </c>
      <c r="BQ227" s="9" t="str">
        <f t="array" ref="BQ227">IFERROR(INDEX(BI$56:BI$1054,SMALL(IF(ISNUMBER(BO$56:BO$1054),ROW(BI$1:BI$999),""),ROW(BI172))),"")</f>
        <v/>
      </c>
      <c r="BR227" s="9" t="str">
        <f t="array" ref="BR227">IFERROR(INDEX(BO$56:BO$1054,SMALL(IF(ISNUMBER(BO$56:BO$1054),ROW(BO$1:BO$999),""),ROW(BO172))),"")</f>
        <v/>
      </c>
      <c r="BS227" s="9"/>
      <c r="BT227" s="9"/>
      <c r="BU227" s="9"/>
      <c r="BV227" s="9"/>
      <c r="BW227" s="9"/>
      <c r="BX227" s="9"/>
      <c r="BY227" s="87"/>
      <c r="BZ227" s="9"/>
      <c r="CA227" s="9"/>
      <c r="CB227" s="9"/>
      <c r="CC227" s="10">
        <f t="shared" si="20"/>
        <v>0</v>
      </c>
      <c r="CD227" s="12"/>
      <c r="CE227" s="12"/>
      <c r="CF227" s="11"/>
      <c r="CG227" s="9"/>
      <c r="CH227" s="9"/>
      <c r="CI227" s="9">
        <f ca="1">IFERROR(IF(COUNTA(CH$56:CH227)=CH$54,CH227,FORECAST(CB227,OFFSET(CK$56:CK$254,MATCH(CB227,CJ$56:CJ$254,1)-1,0,2), OFFSET(CJ$56:CJ$254,MATCH(CB227,CJ$56:CJ$254,1)-1,0,2))),"")</f>
        <v>0</v>
      </c>
      <c r="CJ227" s="9" t="str">
        <f t="array" ref="CJ227">IFERROR(INDEX(CB$56:CB$1054,SMALL(IF(ISNUMBER(CH$56:CH$1054),ROW(CB$1:CB$999),""),ROW(CB172))),"")</f>
        <v/>
      </c>
      <c r="CK227" s="9" t="str">
        <f t="array" ref="CK227">IFERROR(INDEX(CH$56:CH$1054,SMALL(IF(ISNUMBER(CH$56:CH$1054),ROW(CH$1:CH$999),""),ROW(CH172))),"")</f>
        <v/>
      </c>
      <c r="CL227" s="9"/>
      <c r="CM227" s="9"/>
      <c r="CN227" s="9"/>
      <c r="CO227" s="9"/>
      <c r="CP227" s="9"/>
      <c r="CQ227" s="9"/>
      <c r="CR227" s="87"/>
      <c r="CS227" s="9"/>
      <c r="CT227" s="9"/>
      <c r="CU227" s="9"/>
      <c r="CV227" s="10">
        <f t="shared" si="21"/>
        <v>0</v>
      </c>
      <c r="CW227" s="12"/>
      <c r="CX227" s="12"/>
      <c r="CY227" s="11"/>
      <c r="CZ227" s="9"/>
      <c r="DA227" s="9"/>
      <c r="DB227" s="9">
        <f ca="1">IFERROR(IF(COUNTA(DA$56:DA227)=DA$54,DA227,FORECAST(CU227,OFFSET(DD$56:DD$254,MATCH(CU227,DC$56:DC$254,1)-1,0,2), OFFSET(DC$56:DC$254,MATCH(CU227,DC$56:DC$254,1)-1,0,2))),"")</f>
        <v>0</v>
      </c>
      <c r="DC227" s="9" t="str">
        <f t="array" ref="DC227">IFERROR(INDEX(CU$56:CU$1054,SMALL(IF(ISNUMBER(DA$56:DA$1054),ROW(CU$1:CU$999),""),ROW(CU172))),"")</f>
        <v/>
      </c>
      <c r="DD227" s="9" t="str">
        <f t="array" ref="DD227">IFERROR(INDEX(DA$56:DA$1054,SMALL(IF(ISNUMBER(DA$56:DA$1054),ROW(DA$1:DA$999),""),ROW(DA172))),"")</f>
        <v/>
      </c>
      <c r="DE227" s="9"/>
      <c r="DF227" s="9"/>
      <c r="DG227" s="9"/>
      <c r="DH227" s="9"/>
      <c r="DI227" s="9"/>
      <c r="DJ227" s="9"/>
      <c r="DK227" s="87"/>
      <c r="DL227" s="9"/>
      <c r="DM227" s="9"/>
      <c r="DN227" s="9"/>
      <c r="DO227" s="10">
        <f t="shared" si="22"/>
        <v>0</v>
      </c>
      <c r="DP227" s="12"/>
      <c r="DQ227" s="12"/>
      <c r="DR227" s="11"/>
      <c r="DS227" s="9"/>
      <c r="DT227" s="9"/>
      <c r="DU227" s="9">
        <f ca="1">IFERROR(IF(COUNTA(DT$56:DT227)=DT$54,DT227,FORECAST(DN227,OFFSET(DW$56:DW$254,MATCH(DN227,DV$56:DV$254,1)-1,0,2), OFFSET(DV$56:DV$254,MATCH(DN227,DV$56:DV$254,1)-1,0,2))),"")</f>
        <v>0</v>
      </c>
      <c r="DV227" s="9" t="str">
        <f t="array" ref="DV227">IFERROR(INDEX(DN$56:DN$1054,SMALL(IF(ISNUMBER(DT$56:DT$1054),ROW(DN$1:DN$999),""),ROW(DN172))),"")</f>
        <v/>
      </c>
      <c r="DW227" s="9" t="str">
        <f t="array" ref="DW227">IFERROR(INDEX(DT$56:DT$1054,SMALL(IF(ISNUMBER(DT$56:DT$1054),ROW(DT$1:DT$999),""),ROW(DT172))),"")</f>
        <v/>
      </c>
      <c r="DX227" s="9"/>
      <c r="DY227" s="9"/>
      <c r="DZ227" s="9"/>
      <c r="EA227" s="9"/>
      <c r="EB227" s="9"/>
      <c r="EC227" s="9"/>
      <c r="ED227" s="87"/>
      <c r="EE227" s="9"/>
      <c r="EF227" s="9"/>
      <c r="EG227" s="9"/>
      <c r="EH227" s="10">
        <f t="shared" si="23"/>
        <v>0</v>
      </c>
      <c r="EI227" s="12"/>
      <c r="EJ227" s="12"/>
      <c r="EK227" s="11"/>
      <c r="EL227" s="9"/>
      <c r="EM227" s="9"/>
      <c r="EN227" s="9">
        <f ca="1">IFERROR(IF(COUNTA(EM$56:EM227)=EM$54,EM227,FORECAST(EG227,OFFSET(EP$56:EP$254,MATCH(EG227,EO$56:EO$254,1)-1,0,2), OFFSET(EO$56:EO$254,MATCH(EG227,EO$56:EO$254,1)-1,0,2))),"")</f>
        <v>0</v>
      </c>
      <c r="EO227" s="9" t="str">
        <f t="array" ref="EO227">IFERROR(INDEX(EG$56:EG$1054,SMALL(IF(ISNUMBER(EM$56:EM$1054),ROW(EG$1:EG$999),""),ROW(EG172))),"")</f>
        <v/>
      </c>
      <c r="EP227" s="9" t="str">
        <f t="array" ref="EP227">IFERROR(INDEX(EM$56:EM$1054,SMALL(IF(ISNUMBER(EM$56:EM$1054),ROW(EM$1:EM$999),""),ROW(EM172))),"")</f>
        <v/>
      </c>
      <c r="EQ227" s="9"/>
      <c r="ER227" s="9"/>
      <c r="ES227" s="9"/>
      <c r="ET227" s="9"/>
      <c r="EU227" s="9"/>
      <c r="EV227" s="9"/>
    </row>
    <row r="228" spans="1:152" x14ac:dyDescent="0.25">
      <c r="A228" s="8"/>
      <c r="B228" s="9"/>
      <c r="C228" s="9"/>
      <c r="D228" s="9"/>
      <c r="E228" s="10">
        <f t="shared" si="16"/>
        <v>0</v>
      </c>
      <c r="F228" s="12"/>
      <c r="G228" s="12"/>
      <c r="H228" s="11"/>
      <c r="I228" s="9"/>
      <c r="J228" s="9"/>
      <c r="K228" s="9">
        <f ca="1">IFERROR(IF(COUNTA(J$56:J228)=J$54,J228,FORECAST(D228,OFFSET(M$56:M$254,MATCH(D228,L$56:L$254,1)-1,0,2), OFFSET(L$56:L$254,MATCH(D228,L$56:L$254,1)-1,0,2))),"")</f>
        <v>0</v>
      </c>
      <c r="L228" s="9" t="str">
        <f t="array" ref="L228">IFERROR(INDEX(D$56:D$1054,SMALL(IF(ISNUMBER(J$56:J$1054),ROW(D$1:D$999),""),ROW(D173))),"")</f>
        <v/>
      </c>
      <c r="M228" s="9" t="str">
        <f t="array" ref="M228">IFERROR(INDEX(J$56:J$1054,SMALL(IF(ISNUMBER(J$56:J$1054),ROW(J$1:J$999),""),ROW(J173))),"")</f>
        <v/>
      </c>
      <c r="N228" s="9"/>
      <c r="O228" s="9"/>
      <c r="P228" s="9"/>
      <c r="Q228" s="9"/>
      <c r="R228" s="9"/>
      <c r="S228" s="9"/>
      <c r="T228" s="87"/>
      <c r="U228" s="9"/>
      <c r="V228" s="9"/>
      <c r="W228" s="9"/>
      <c r="X228" s="10">
        <f t="shared" si="17"/>
        <v>0</v>
      </c>
      <c r="Y228" s="12"/>
      <c r="Z228" s="12"/>
      <c r="AA228" s="11"/>
      <c r="AB228" s="9"/>
      <c r="AC228" s="9"/>
      <c r="AD228" s="9">
        <f ca="1">IFERROR(IF(COUNTA(AC$56:AC228)=AC$54,AC228,FORECAST(W228,OFFSET(AF$56:AF$254,MATCH(W228,AE$56:AE$254,1)-1,0,2), OFFSET(AE$56:AE$254,MATCH(W228,AE$56:AE$254,1)-1,0,2))),"")</f>
        <v>0</v>
      </c>
      <c r="AE228" s="9" t="str">
        <f t="array" ref="AE228">IFERROR(INDEX(W$56:W$1054,SMALL(IF(ISNUMBER(AC$56:AC$1054),ROW(W$1:W$999),""),ROW(W173))),"")</f>
        <v/>
      </c>
      <c r="AF228" s="9" t="str">
        <f t="array" ref="AF228">IFERROR(INDEX(AC$56:AC$1054,SMALL(IF(ISNUMBER(AC$56:AC$1054),ROW(AC$1:AC$999),""),ROW(AC173))),"")</f>
        <v/>
      </c>
      <c r="AG228" s="9"/>
      <c r="AH228" s="9"/>
      <c r="AI228" s="9"/>
      <c r="AJ228" s="9"/>
      <c r="AK228" s="9"/>
      <c r="AL228" s="9"/>
      <c r="AM228" s="87"/>
      <c r="AN228" s="9"/>
      <c r="AO228" s="9"/>
      <c r="AP228" s="9"/>
      <c r="AQ228" s="10">
        <f t="shared" si="18"/>
        <v>0</v>
      </c>
      <c r="AR228" s="12"/>
      <c r="AS228" s="12"/>
      <c r="AT228" s="11"/>
      <c r="AU228" s="9"/>
      <c r="AV228" s="9"/>
      <c r="AW228" s="9">
        <f ca="1">IFERROR(IF(COUNTA(AV$56:AV228)=AV$54,AV228,FORECAST(AP228,OFFSET(AY$56:AY$254,MATCH(AP228,AX$56:AX$254,1)-1,0,2), OFFSET(AX$56:AX$254,MATCH(AP228,AX$56:AX$254,1)-1,0,2))),"")</f>
        <v>0</v>
      </c>
      <c r="AX228" s="9" t="str">
        <f t="array" ref="AX228">IFERROR(INDEX(AP$56:AP$1054,SMALL(IF(ISNUMBER(AV$56:AV$1054),ROW(AP$1:AP$999),""),ROW(AP173))),"")</f>
        <v/>
      </c>
      <c r="AY228" s="9" t="str">
        <f t="array" ref="AY228">IFERROR(INDEX(AV$56:AV$1054,SMALL(IF(ISNUMBER(AV$56:AV$1054),ROW(AV$1:AV$999),""),ROW(AV173))),"")</f>
        <v/>
      </c>
      <c r="AZ228" s="9"/>
      <c r="BA228" s="9"/>
      <c r="BB228" s="9"/>
      <c r="BC228" s="9"/>
      <c r="BD228" s="9"/>
      <c r="BE228" s="9"/>
      <c r="BF228" s="87"/>
      <c r="BG228" s="9"/>
      <c r="BH228" s="9"/>
      <c r="BI228" s="9"/>
      <c r="BJ228" s="10">
        <f t="shared" si="19"/>
        <v>0</v>
      </c>
      <c r="BK228" s="12"/>
      <c r="BL228" s="12"/>
      <c r="BM228" s="11"/>
      <c r="BN228" s="9"/>
      <c r="BO228" s="9"/>
      <c r="BP228" s="9">
        <f ca="1">IFERROR(IF(COUNTA(BO$56:BO228)=BO$54,BO228,FORECAST(BI228,OFFSET(BR$56:BR$254,MATCH(BI228,BQ$56:BQ$254,1)-1,0,2), OFFSET(BQ$56:BQ$254,MATCH(BI228,BQ$56:BQ$254,1)-1,0,2))),"")</f>
        <v>0</v>
      </c>
      <c r="BQ228" s="9" t="str">
        <f t="array" ref="BQ228">IFERROR(INDEX(BI$56:BI$1054,SMALL(IF(ISNUMBER(BO$56:BO$1054),ROW(BI$1:BI$999),""),ROW(BI173))),"")</f>
        <v/>
      </c>
      <c r="BR228" s="9" t="str">
        <f t="array" ref="BR228">IFERROR(INDEX(BO$56:BO$1054,SMALL(IF(ISNUMBER(BO$56:BO$1054),ROW(BO$1:BO$999),""),ROW(BO173))),"")</f>
        <v/>
      </c>
      <c r="BS228" s="9"/>
      <c r="BT228" s="9"/>
      <c r="BU228" s="9"/>
      <c r="BV228" s="9"/>
      <c r="BW228" s="9"/>
      <c r="BX228" s="9"/>
      <c r="BY228" s="87"/>
      <c r="BZ228" s="9"/>
      <c r="CA228" s="9"/>
      <c r="CB228" s="9"/>
      <c r="CC228" s="10">
        <f t="shared" si="20"/>
        <v>0</v>
      </c>
      <c r="CD228" s="12"/>
      <c r="CE228" s="12"/>
      <c r="CF228" s="11"/>
      <c r="CG228" s="9"/>
      <c r="CH228" s="9"/>
      <c r="CI228" s="9">
        <f ca="1">IFERROR(IF(COUNTA(CH$56:CH228)=CH$54,CH228,FORECAST(CB228,OFFSET(CK$56:CK$254,MATCH(CB228,CJ$56:CJ$254,1)-1,0,2), OFFSET(CJ$56:CJ$254,MATCH(CB228,CJ$56:CJ$254,1)-1,0,2))),"")</f>
        <v>0</v>
      </c>
      <c r="CJ228" s="9" t="str">
        <f t="array" ref="CJ228">IFERROR(INDEX(CB$56:CB$1054,SMALL(IF(ISNUMBER(CH$56:CH$1054),ROW(CB$1:CB$999),""),ROW(CB173))),"")</f>
        <v/>
      </c>
      <c r="CK228" s="9" t="str">
        <f t="array" ref="CK228">IFERROR(INDEX(CH$56:CH$1054,SMALL(IF(ISNUMBER(CH$56:CH$1054),ROW(CH$1:CH$999),""),ROW(CH173))),"")</f>
        <v/>
      </c>
      <c r="CL228" s="9"/>
      <c r="CM228" s="9"/>
      <c r="CN228" s="9"/>
      <c r="CO228" s="9"/>
      <c r="CP228" s="9"/>
      <c r="CQ228" s="9"/>
      <c r="CR228" s="87"/>
      <c r="CS228" s="9"/>
      <c r="CT228" s="9"/>
      <c r="CU228" s="9"/>
      <c r="CV228" s="10">
        <f t="shared" si="21"/>
        <v>0</v>
      </c>
      <c r="CW228" s="12"/>
      <c r="CX228" s="12"/>
      <c r="CY228" s="11"/>
      <c r="CZ228" s="9"/>
      <c r="DA228" s="9"/>
      <c r="DB228" s="9">
        <f ca="1">IFERROR(IF(COUNTA(DA$56:DA228)=DA$54,DA228,FORECAST(CU228,OFFSET(DD$56:DD$254,MATCH(CU228,DC$56:DC$254,1)-1,0,2), OFFSET(DC$56:DC$254,MATCH(CU228,DC$56:DC$254,1)-1,0,2))),"")</f>
        <v>0</v>
      </c>
      <c r="DC228" s="9" t="str">
        <f t="array" ref="DC228">IFERROR(INDEX(CU$56:CU$1054,SMALL(IF(ISNUMBER(DA$56:DA$1054),ROW(CU$1:CU$999),""),ROW(CU173))),"")</f>
        <v/>
      </c>
      <c r="DD228" s="9" t="str">
        <f t="array" ref="DD228">IFERROR(INDEX(DA$56:DA$1054,SMALL(IF(ISNUMBER(DA$56:DA$1054),ROW(DA$1:DA$999),""),ROW(DA173))),"")</f>
        <v/>
      </c>
      <c r="DE228" s="9"/>
      <c r="DF228" s="9"/>
      <c r="DG228" s="9"/>
      <c r="DH228" s="9"/>
      <c r="DI228" s="9"/>
      <c r="DJ228" s="9"/>
      <c r="DK228" s="87"/>
      <c r="DL228" s="9"/>
      <c r="DM228" s="9"/>
      <c r="DN228" s="9"/>
      <c r="DO228" s="10">
        <f t="shared" si="22"/>
        <v>0</v>
      </c>
      <c r="DP228" s="12"/>
      <c r="DQ228" s="12"/>
      <c r="DR228" s="11"/>
      <c r="DS228" s="9"/>
      <c r="DT228" s="9"/>
      <c r="DU228" s="9">
        <f ca="1">IFERROR(IF(COUNTA(DT$56:DT228)=DT$54,DT228,FORECAST(DN228,OFFSET(DW$56:DW$254,MATCH(DN228,DV$56:DV$254,1)-1,0,2), OFFSET(DV$56:DV$254,MATCH(DN228,DV$56:DV$254,1)-1,0,2))),"")</f>
        <v>0</v>
      </c>
      <c r="DV228" s="9" t="str">
        <f t="array" ref="DV228">IFERROR(INDEX(DN$56:DN$1054,SMALL(IF(ISNUMBER(DT$56:DT$1054),ROW(DN$1:DN$999),""),ROW(DN173))),"")</f>
        <v/>
      </c>
      <c r="DW228" s="9" t="str">
        <f t="array" ref="DW228">IFERROR(INDEX(DT$56:DT$1054,SMALL(IF(ISNUMBER(DT$56:DT$1054),ROW(DT$1:DT$999),""),ROW(DT173))),"")</f>
        <v/>
      </c>
      <c r="DX228" s="9"/>
      <c r="DY228" s="9"/>
      <c r="DZ228" s="9"/>
      <c r="EA228" s="9"/>
      <c r="EB228" s="9"/>
      <c r="EC228" s="9"/>
      <c r="ED228" s="87"/>
      <c r="EE228" s="9"/>
      <c r="EF228" s="9"/>
      <c r="EG228" s="9"/>
      <c r="EH228" s="10">
        <f t="shared" si="23"/>
        <v>0</v>
      </c>
      <c r="EI228" s="12"/>
      <c r="EJ228" s="12"/>
      <c r="EK228" s="11"/>
      <c r="EL228" s="9"/>
      <c r="EM228" s="9"/>
      <c r="EN228" s="9">
        <f ca="1">IFERROR(IF(COUNTA(EM$56:EM228)=EM$54,EM228,FORECAST(EG228,OFFSET(EP$56:EP$254,MATCH(EG228,EO$56:EO$254,1)-1,0,2), OFFSET(EO$56:EO$254,MATCH(EG228,EO$56:EO$254,1)-1,0,2))),"")</f>
        <v>0</v>
      </c>
      <c r="EO228" s="9" t="str">
        <f t="array" ref="EO228">IFERROR(INDEX(EG$56:EG$1054,SMALL(IF(ISNUMBER(EM$56:EM$1054),ROW(EG$1:EG$999),""),ROW(EG173))),"")</f>
        <v/>
      </c>
      <c r="EP228" s="9" t="str">
        <f t="array" ref="EP228">IFERROR(INDEX(EM$56:EM$1054,SMALL(IF(ISNUMBER(EM$56:EM$1054),ROW(EM$1:EM$999),""),ROW(EM173))),"")</f>
        <v/>
      </c>
      <c r="EQ228" s="9"/>
      <c r="ER228" s="9"/>
      <c r="ES228" s="9"/>
      <c r="ET228" s="9"/>
      <c r="EU228" s="9"/>
      <c r="EV228" s="9"/>
    </row>
    <row r="229" spans="1:152" x14ac:dyDescent="0.25">
      <c r="A229" s="8"/>
      <c r="B229" s="9"/>
      <c r="C229" s="9"/>
      <c r="D229" s="9"/>
      <c r="E229" s="10">
        <f t="shared" si="16"/>
        <v>0</v>
      </c>
      <c r="F229" s="12"/>
      <c r="G229" s="12"/>
      <c r="H229" s="11"/>
      <c r="I229" s="9"/>
      <c r="J229" s="9"/>
      <c r="K229" s="9">
        <f ca="1">IFERROR(IF(COUNTA(J$56:J229)=J$54,J229,FORECAST(D229,OFFSET(M$56:M$254,MATCH(D229,L$56:L$254,1)-1,0,2), OFFSET(L$56:L$254,MATCH(D229,L$56:L$254,1)-1,0,2))),"")</f>
        <v>0</v>
      </c>
      <c r="L229" s="9" t="str">
        <f t="array" ref="L229">IFERROR(INDEX(D$56:D$1054,SMALL(IF(ISNUMBER(J$56:J$1054),ROW(D$1:D$999),""),ROW(D174))),"")</f>
        <v/>
      </c>
      <c r="M229" s="9" t="str">
        <f t="array" ref="M229">IFERROR(INDEX(J$56:J$1054,SMALL(IF(ISNUMBER(J$56:J$1054),ROW(J$1:J$999),""),ROW(J174))),"")</f>
        <v/>
      </c>
      <c r="N229" s="9"/>
      <c r="O229" s="9"/>
      <c r="P229" s="9"/>
      <c r="Q229" s="9"/>
      <c r="R229" s="9"/>
      <c r="S229" s="9"/>
      <c r="T229" s="87"/>
      <c r="U229" s="9"/>
      <c r="V229" s="9"/>
      <c r="W229" s="9"/>
      <c r="X229" s="10">
        <f t="shared" si="17"/>
        <v>0</v>
      </c>
      <c r="Y229" s="12"/>
      <c r="Z229" s="12"/>
      <c r="AA229" s="11"/>
      <c r="AB229" s="9"/>
      <c r="AC229" s="9"/>
      <c r="AD229" s="9">
        <f ca="1">IFERROR(IF(COUNTA(AC$56:AC229)=AC$54,AC229,FORECAST(W229,OFFSET(AF$56:AF$254,MATCH(W229,AE$56:AE$254,1)-1,0,2), OFFSET(AE$56:AE$254,MATCH(W229,AE$56:AE$254,1)-1,0,2))),"")</f>
        <v>0</v>
      </c>
      <c r="AE229" s="9" t="str">
        <f t="array" ref="AE229">IFERROR(INDEX(W$56:W$1054,SMALL(IF(ISNUMBER(AC$56:AC$1054),ROW(W$1:W$999),""),ROW(W174))),"")</f>
        <v/>
      </c>
      <c r="AF229" s="9" t="str">
        <f t="array" ref="AF229">IFERROR(INDEX(AC$56:AC$1054,SMALL(IF(ISNUMBER(AC$56:AC$1054),ROW(AC$1:AC$999),""),ROW(AC174))),"")</f>
        <v/>
      </c>
      <c r="AG229" s="9"/>
      <c r="AH229" s="9"/>
      <c r="AI229" s="9"/>
      <c r="AJ229" s="9"/>
      <c r="AK229" s="9"/>
      <c r="AL229" s="9"/>
      <c r="AM229" s="87"/>
      <c r="AN229" s="9"/>
      <c r="AO229" s="9"/>
      <c r="AP229" s="9"/>
      <c r="AQ229" s="10">
        <f t="shared" si="18"/>
        <v>0</v>
      </c>
      <c r="AR229" s="12"/>
      <c r="AS229" s="12"/>
      <c r="AT229" s="11"/>
      <c r="AU229" s="9"/>
      <c r="AV229" s="9"/>
      <c r="AW229" s="9">
        <f ca="1">IFERROR(IF(COUNTA(AV$56:AV229)=AV$54,AV229,FORECAST(AP229,OFFSET(AY$56:AY$254,MATCH(AP229,AX$56:AX$254,1)-1,0,2), OFFSET(AX$56:AX$254,MATCH(AP229,AX$56:AX$254,1)-1,0,2))),"")</f>
        <v>0</v>
      </c>
      <c r="AX229" s="9" t="str">
        <f t="array" ref="AX229">IFERROR(INDEX(AP$56:AP$1054,SMALL(IF(ISNUMBER(AV$56:AV$1054),ROW(AP$1:AP$999),""),ROW(AP174))),"")</f>
        <v/>
      </c>
      <c r="AY229" s="9" t="str">
        <f t="array" ref="AY229">IFERROR(INDEX(AV$56:AV$1054,SMALL(IF(ISNUMBER(AV$56:AV$1054),ROW(AV$1:AV$999),""),ROW(AV174))),"")</f>
        <v/>
      </c>
      <c r="AZ229" s="9"/>
      <c r="BA229" s="9"/>
      <c r="BB229" s="9"/>
      <c r="BC229" s="9"/>
      <c r="BD229" s="9"/>
      <c r="BE229" s="9"/>
      <c r="BF229" s="87"/>
      <c r="BG229" s="9"/>
      <c r="BH229" s="9"/>
      <c r="BI229" s="9"/>
      <c r="BJ229" s="10">
        <f t="shared" si="19"/>
        <v>0</v>
      </c>
      <c r="BK229" s="12"/>
      <c r="BL229" s="12"/>
      <c r="BM229" s="11"/>
      <c r="BN229" s="9"/>
      <c r="BO229" s="9"/>
      <c r="BP229" s="9">
        <f ca="1">IFERROR(IF(COUNTA(BO$56:BO229)=BO$54,BO229,FORECAST(BI229,OFFSET(BR$56:BR$254,MATCH(BI229,BQ$56:BQ$254,1)-1,0,2), OFFSET(BQ$56:BQ$254,MATCH(BI229,BQ$56:BQ$254,1)-1,0,2))),"")</f>
        <v>0</v>
      </c>
      <c r="BQ229" s="9" t="str">
        <f t="array" ref="BQ229">IFERROR(INDEX(BI$56:BI$1054,SMALL(IF(ISNUMBER(BO$56:BO$1054),ROW(BI$1:BI$999),""),ROW(BI174))),"")</f>
        <v/>
      </c>
      <c r="BR229" s="9" t="str">
        <f t="array" ref="BR229">IFERROR(INDEX(BO$56:BO$1054,SMALL(IF(ISNUMBER(BO$56:BO$1054),ROW(BO$1:BO$999),""),ROW(BO174))),"")</f>
        <v/>
      </c>
      <c r="BS229" s="9"/>
      <c r="BT229" s="9"/>
      <c r="BU229" s="9"/>
      <c r="BV229" s="9"/>
      <c r="BW229" s="9"/>
      <c r="BX229" s="9"/>
      <c r="BY229" s="87"/>
      <c r="BZ229" s="9"/>
      <c r="CA229" s="9"/>
      <c r="CB229" s="9"/>
      <c r="CC229" s="10">
        <f t="shared" si="20"/>
        <v>0</v>
      </c>
      <c r="CD229" s="12"/>
      <c r="CE229" s="12"/>
      <c r="CF229" s="11"/>
      <c r="CG229" s="9"/>
      <c r="CH229" s="9"/>
      <c r="CI229" s="9">
        <f ca="1">IFERROR(IF(COUNTA(CH$56:CH229)=CH$54,CH229,FORECAST(CB229,OFFSET(CK$56:CK$254,MATCH(CB229,CJ$56:CJ$254,1)-1,0,2), OFFSET(CJ$56:CJ$254,MATCH(CB229,CJ$56:CJ$254,1)-1,0,2))),"")</f>
        <v>0</v>
      </c>
      <c r="CJ229" s="9" t="str">
        <f t="array" ref="CJ229">IFERROR(INDEX(CB$56:CB$1054,SMALL(IF(ISNUMBER(CH$56:CH$1054),ROW(CB$1:CB$999),""),ROW(CB174))),"")</f>
        <v/>
      </c>
      <c r="CK229" s="9" t="str">
        <f t="array" ref="CK229">IFERROR(INDEX(CH$56:CH$1054,SMALL(IF(ISNUMBER(CH$56:CH$1054),ROW(CH$1:CH$999),""),ROW(CH174))),"")</f>
        <v/>
      </c>
      <c r="CL229" s="9"/>
      <c r="CM229" s="9"/>
      <c r="CN229" s="9"/>
      <c r="CO229" s="9"/>
      <c r="CP229" s="9"/>
      <c r="CQ229" s="9"/>
      <c r="CR229" s="87"/>
      <c r="CS229" s="9"/>
      <c r="CT229" s="9"/>
      <c r="CU229" s="9"/>
      <c r="CV229" s="10">
        <f t="shared" si="21"/>
        <v>0</v>
      </c>
      <c r="CW229" s="12"/>
      <c r="CX229" s="12"/>
      <c r="CY229" s="11"/>
      <c r="CZ229" s="9"/>
      <c r="DA229" s="9"/>
      <c r="DB229" s="9">
        <f ca="1">IFERROR(IF(COUNTA(DA$56:DA229)=DA$54,DA229,FORECAST(CU229,OFFSET(DD$56:DD$254,MATCH(CU229,DC$56:DC$254,1)-1,0,2), OFFSET(DC$56:DC$254,MATCH(CU229,DC$56:DC$254,1)-1,0,2))),"")</f>
        <v>0</v>
      </c>
      <c r="DC229" s="9" t="str">
        <f t="array" ref="DC229">IFERROR(INDEX(CU$56:CU$1054,SMALL(IF(ISNUMBER(DA$56:DA$1054),ROW(CU$1:CU$999),""),ROW(CU174))),"")</f>
        <v/>
      </c>
      <c r="DD229" s="9" t="str">
        <f t="array" ref="DD229">IFERROR(INDEX(DA$56:DA$1054,SMALL(IF(ISNUMBER(DA$56:DA$1054),ROW(DA$1:DA$999),""),ROW(DA174))),"")</f>
        <v/>
      </c>
      <c r="DE229" s="9"/>
      <c r="DF229" s="9"/>
      <c r="DG229" s="9"/>
      <c r="DH229" s="9"/>
      <c r="DI229" s="9"/>
      <c r="DJ229" s="9"/>
      <c r="DK229" s="87"/>
      <c r="DL229" s="9"/>
      <c r="DM229" s="9"/>
      <c r="DN229" s="9"/>
      <c r="DO229" s="10">
        <f t="shared" si="22"/>
        <v>0</v>
      </c>
      <c r="DP229" s="12"/>
      <c r="DQ229" s="12"/>
      <c r="DR229" s="11"/>
      <c r="DS229" s="9"/>
      <c r="DT229" s="9"/>
      <c r="DU229" s="9">
        <f ca="1">IFERROR(IF(COUNTA(DT$56:DT229)=DT$54,DT229,FORECAST(DN229,OFFSET(DW$56:DW$254,MATCH(DN229,DV$56:DV$254,1)-1,0,2), OFFSET(DV$56:DV$254,MATCH(DN229,DV$56:DV$254,1)-1,0,2))),"")</f>
        <v>0</v>
      </c>
      <c r="DV229" s="9" t="str">
        <f t="array" ref="DV229">IFERROR(INDEX(DN$56:DN$1054,SMALL(IF(ISNUMBER(DT$56:DT$1054),ROW(DN$1:DN$999),""),ROW(DN174))),"")</f>
        <v/>
      </c>
      <c r="DW229" s="9" t="str">
        <f t="array" ref="DW229">IFERROR(INDEX(DT$56:DT$1054,SMALL(IF(ISNUMBER(DT$56:DT$1054),ROW(DT$1:DT$999),""),ROW(DT174))),"")</f>
        <v/>
      </c>
      <c r="DX229" s="9"/>
      <c r="DY229" s="9"/>
      <c r="DZ229" s="9"/>
      <c r="EA229" s="9"/>
      <c r="EB229" s="9"/>
      <c r="EC229" s="9"/>
      <c r="ED229" s="87"/>
      <c r="EE229" s="9"/>
      <c r="EF229" s="9"/>
      <c r="EG229" s="9"/>
      <c r="EH229" s="10">
        <f t="shared" si="23"/>
        <v>0</v>
      </c>
      <c r="EI229" s="12"/>
      <c r="EJ229" s="12"/>
      <c r="EK229" s="11"/>
      <c r="EL229" s="9"/>
      <c r="EM229" s="9"/>
      <c r="EN229" s="9">
        <f ca="1">IFERROR(IF(COUNTA(EM$56:EM229)=EM$54,EM229,FORECAST(EG229,OFFSET(EP$56:EP$254,MATCH(EG229,EO$56:EO$254,1)-1,0,2), OFFSET(EO$56:EO$254,MATCH(EG229,EO$56:EO$254,1)-1,0,2))),"")</f>
        <v>0</v>
      </c>
      <c r="EO229" s="9" t="str">
        <f t="array" ref="EO229">IFERROR(INDEX(EG$56:EG$1054,SMALL(IF(ISNUMBER(EM$56:EM$1054),ROW(EG$1:EG$999),""),ROW(EG174))),"")</f>
        <v/>
      </c>
      <c r="EP229" s="9" t="str">
        <f t="array" ref="EP229">IFERROR(INDEX(EM$56:EM$1054,SMALL(IF(ISNUMBER(EM$56:EM$1054),ROW(EM$1:EM$999),""),ROW(EM174))),"")</f>
        <v/>
      </c>
      <c r="EQ229" s="9"/>
      <c r="ER229" s="9"/>
      <c r="ES229" s="9"/>
      <c r="ET229" s="9"/>
      <c r="EU229" s="9"/>
      <c r="EV229" s="9"/>
    </row>
    <row r="230" spans="1:152" x14ac:dyDescent="0.25">
      <c r="A230" s="8"/>
      <c r="B230" s="9"/>
      <c r="C230" s="9"/>
      <c r="D230" s="9"/>
      <c r="E230" s="10">
        <f t="shared" si="16"/>
        <v>0</v>
      </c>
      <c r="F230" s="12"/>
      <c r="G230" s="12"/>
      <c r="H230" s="11"/>
      <c r="I230" s="9"/>
      <c r="J230" s="9"/>
      <c r="K230" s="9">
        <f ca="1">IFERROR(IF(COUNTA(J$56:J230)=J$54,J230,FORECAST(D230,OFFSET(M$56:M$254,MATCH(D230,L$56:L$254,1)-1,0,2), OFFSET(L$56:L$254,MATCH(D230,L$56:L$254,1)-1,0,2))),"")</f>
        <v>0</v>
      </c>
      <c r="L230" s="9" t="str">
        <f t="array" ref="L230">IFERROR(INDEX(D$56:D$1054,SMALL(IF(ISNUMBER(J$56:J$1054),ROW(D$1:D$999),""),ROW(D175))),"")</f>
        <v/>
      </c>
      <c r="M230" s="9" t="str">
        <f t="array" ref="M230">IFERROR(INDEX(J$56:J$1054,SMALL(IF(ISNUMBER(J$56:J$1054),ROW(J$1:J$999),""),ROW(J175))),"")</f>
        <v/>
      </c>
      <c r="N230" s="9"/>
      <c r="O230" s="9"/>
      <c r="P230" s="9"/>
      <c r="Q230" s="9"/>
      <c r="R230" s="9"/>
      <c r="S230" s="9"/>
      <c r="T230" s="87"/>
      <c r="U230" s="9"/>
      <c r="V230" s="9"/>
      <c r="W230" s="9"/>
      <c r="X230" s="10">
        <f t="shared" si="17"/>
        <v>0</v>
      </c>
      <c r="Y230" s="12"/>
      <c r="Z230" s="12"/>
      <c r="AA230" s="11"/>
      <c r="AB230" s="9"/>
      <c r="AC230" s="9"/>
      <c r="AD230" s="9">
        <f ca="1">IFERROR(IF(COUNTA(AC$56:AC230)=AC$54,AC230,FORECAST(W230,OFFSET(AF$56:AF$254,MATCH(W230,AE$56:AE$254,1)-1,0,2), OFFSET(AE$56:AE$254,MATCH(W230,AE$56:AE$254,1)-1,0,2))),"")</f>
        <v>0</v>
      </c>
      <c r="AE230" s="9" t="str">
        <f t="array" ref="AE230">IFERROR(INDEX(W$56:W$1054,SMALL(IF(ISNUMBER(AC$56:AC$1054),ROW(W$1:W$999),""),ROW(W175))),"")</f>
        <v/>
      </c>
      <c r="AF230" s="9" t="str">
        <f t="array" ref="AF230">IFERROR(INDEX(AC$56:AC$1054,SMALL(IF(ISNUMBER(AC$56:AC$1054),ROW(AC$1:AC$999),""),ROW(AC175))),"")</f>
        <v/>
      </c>
      <c r="AG230" s="9"/>
      <c r="AH230" s="9"/>
      <c r="AI230" s="9"/>
      <c r="AJ230" s="9"/>
      <c r="AK230" s="9"/>
      <c r="AL230" s="9"/>
      <c r="AM230" s="87"/>
      <c r="AN230" s="9"/>
      <c r="AO230" s="9"/>
      <c r="AP230" s="9"/>
      <c r="AQ230" s="10">
        <f t="shared" si="18"/>
        <v>0</v>
      </c>
      <c r="AR230" s="12"/>
      <c r="AS230" s="12"/>
      <c r="AT230" s="11"/>
      <c r="AU230" s="9"/>
      <c r="AV230" s="9"/>
      <c r="AW230" s="9">
        <f ca="1">IFERROR(IF(COUNTA(AV$56:AV230)=AV$54,AV230,FORECAST(AP230,OFFSET(AY$56:AY$254,MATCH(AP230,AX$56:AX$254,1)-1,0,2), OFFSET(AX$56:AX$254,MATCH(AP230,AX$56:AX$254,1)-1,0,2))),"")</f>
        <v>0</v>
      </c>
      <c r="AX230" s="9" t="str">
        <f t="array" ref="AX230">IFERROR(INDEX(AP$56:AP$1054,SMALL(IF(ISNUMBER(AV$56:AV$1054),ROW(AP$1:AP$999),""),ROW(AP175))),"")</f>
        <v/>
      </c>
      <c r="AY230" s="9" t="str">
        <f t="array" ref="AY230">IFERROR(INDEX(AV$56:AV$1054,SMALL(IF(ISNUMBER(AV$56:AV$1054),ROW(AV$1:AV$999),""),ROW(AV175))),"")</f>
        <v/>
      </c>
      <c r="AZ230" s="9"/>
      <c r="BA230" s="9"/>
      <c r="BB230" s="9"/>
      <c r="BC230" s="9"/>
      <c r="BD230" s="9"/>
      <c r="BE230" s="9"/>
      <c r="BF230" s="87"/>
      <c r="BG230" s="9"/>
      <c r="BH230" s="9"/>
      <c r="BI230" s="9"/>
      <c r="BJ230" s="10">
        <f t="shared" si="19"/>
        <v>0</v>
      </c>
      <c r="BK230" s="12"/>
      <c r="BL230" s="12"/>
      <c r="BM230" s="11"/>
      <c r="BN230" s="9"/>
      <c r="BO230" s="9"/>
      <c r="BP230" s="9">
        <f ca="1">IFERROR(IF(COUNTA(BO$56:BO230)=BO$54,BO230,FORECAST(BI230,OFFSET(BR$56:BR$254,MATCH(BI230,BQ$56:BQ$254,1)-1,0,2), OFFSET(BQ$56:BQ$254,MATCH(BI230,BQ$56:BQ$254,1)-1,0,2))),"")</f>
        <v>0</v>
      </c>
      <c r="BQ230" s="9" t="str">
        <f t="array" ref="BQ230">IFERROR(INDEX(BI$56:BI$1054,SMALL(IF(ISNUMBER(BO$56:BO$1054),ROW(BI$1:BI$999),""),ROW(BI175))),"")</f>
        <v/>
      </c>
      <c r="BR230" s="9" t="str">
        <f t="array" ref="BR230">IFERROR(INDEX(BO$56:BO$1054,SMALL(IF(ISNUMBER(BO$56:BO$1054),ROW(BO$1:BO$999),""),ROW(BO175))),"")</f>
        <v/>
      </c>
      <c r="BS230" s="9"/>
      <c r="BT230" s="9"/>
      <c r="BU230" s="9"/>
      <c r="BV230" s="9"/>
      <c r="BW230" s="9"/>
      <c r="BX230" s="9"/>
      <c r="BY230" s="87"/>
      <c r="BZ230" s="9"/>
      <c r="CA230" s="9"/>
      <c r="CB230" s="9"/>
      <c r="CC230" s="10">
        <f t="shared" si="20"/>
        <v>0</v>
      </c>
      <c r="CD230" s="12"/>
      <c r="CE230" s="12"/>
      <c r="CF230" s="11"/>
      <c r="CG230" s="9"/>
      <c r="CH230" s="9"/>
      <c r="CI230" s="9">
        <f ca="1">IFERROR(IF(COUNTA(CH$56:CH230)=CH$54,CH230,FORECAST(CB230,OFFSET(CK$56:CK$254,MATCH(CB230,CJ$56:CJ$254,1)-1,0,2), OFFSET(CJ$56:CJ$254,MATCH(CB230,CJ$56:CJ$254,1)-1,0,2))),"")</f>
        <v>0</v>
      </c>
      <c r="CJ230" s="9" t="str">
        <f t="array" ref="CJ230">IFERROR(INDEX(CB$56:CB$1054,SMALL(IF(ISNUMBER(CH$56:CH$1054),ROW(CB$1:CB$999),""),ROW(CB175))),"")</f>
        <v/>
      </c>
      <c r="CK230" s="9" t="str">
        <f t="array" ref="CK230">IFERROR(INDEX(CH$56:CH$1054,SMALL(IF(ISNUMBER(CH$56:CH$1054),ROW(CH$1:CH$999),""),ROW(CH175))),"")</f>
        <v/>
      </c>
      <c r="CL230" s="9"/>
      <c r="CM230" s="9"/>
      <c r="CN230" s="9"/>
      <c r="CO230" s="9"/>
      <c r="CP230" s="9"/>
      <c r="CQ230" s="9"/>
      <c r="CR230" s="87"/>
      <c r="CS230" s="9"/>
      <c r="CT230" s="9"/>
      <c r="CU230" s="9"/>
      <c r="CV230" s="10">
        <f t="shared" si="21"/>
        <v>0</v>
      </c>
      <c r="CW230" s="12"/>
      <c r="CX230" s="12"/>
      <c r="CY230" s="11"/>
      <c r="CZ230" s="9"/>
      <c r="DA230" s="9"/>
      <c r="DB230" s="9">
        <f ca="1">IFERROR(IF(COUNTA(DA$56:DA230)=DA$54,DA230,FORECAST(CU230,OFFSET(DD$56:DD$254,MATCH(CU230,DC$56:DC$254,1)-1,0,2), OFFSET(DC$56:DC$254,MATCH(CU230,DC$56:DC$254,1)-1,0,2))),"")</f>
        <v>0</v>
      </c>
      <c r="DC230" s="9" t="str">
        <f t="array" ref="DC230">IFERROR(INDEX(CU$56:CU$1054,SMALL(IF(ISNUMBER(DA$56:DA$1054),ROW(CU$1:CU$999),""),ROW(CU175))),"")</f>
        <v/>
      </c>
      <c r="DD230" s="9" t="str">
        <f t="array" ref="DD230">IFERROR(INDEX(DA$56:DA$1054,SMALL(IF(ISNUMBER(DA$56:DA$1054),ROW(DA$1:DA$999),""),ROW(DA175))),"")</f>
        <v/>
      </c>
      <c r="DE230" s="9"/>
      <c r="DF230" s="9"/>
      <c r="DG230" s="9"/>
      <c r="DH230" s="9"/>
      <c r="DI230" s="9"/>
      <c r="DJ230" s="9"/>
      <c r="DK230" s="87"/>
      <c r="DL230" s="9"/>
      <c r="DM230" s="9"/>
      <c r="DN230" s="9"/>
      <c r="DO230" s="10">
        <f t="shared" si="22"/>
        <v>0</v>
      </c>
      <c r="DP230" s="12"/>
      <c r="DQ230" s="12"/>
      <c r="DR230" s="11"/>
      <c r="DS230" s="9"/>
      <c r="DT230" s="9"/>
      <c r="DU230" s="9">
        <f ca="1">IFERROR(IF(COUNTA(DT$56:DT230)=DT$54,DT230,FORECAST(DN230,OFFSET(DW$56:DW$254,MATCH(DN230,DV$56:DV$254,1)-1,0,2), OFFSET(DV$56:DV$254,MATCH(DN230,DV$56:DV$254,1)-1,0,2))),"")</f>
        <v>0</v>
      </c>
      <c r="DV230" s="9" t="str">
        <f t="array" ref="DV230">IFERROR(INDEX(DN$56:DN$1054,SMALL(IF(ISNUMBER(DT$56:DT$1054),ROW(DN$1:DN$999),""),ROW(DN175))),"")</f>
        <v/>
      </c>
      <c r="DW230" s="9" t="str">
        <f t="array" ref="DW230">IFERROR(INDEX(DT$56:DT$1054,SMALL(IF(ISNUMBER(DT$56:DT$1054),ROW(DT$1:DT$999),""),ROW(DT175))),"")</f>
        <v/>
      </c>
      <c r="DX230" s="9"/>
      <c r="DY230" s="9"/>
      <c r="DZ230" s="9"/>
      <c r="EA230" s="9"/>
      <c r="EB230" s="9"/>
      <c r="EC230" s="9"/>
      <c r="ED230" s="87"/>
      <c r="EE230" s="9"/>
      <c r="EF230" s="9"/>
      <c r="EG230" s="9"/>
      <c r="EH230" s="10">
        <f t="shared" si="23"/>
        <v>0</v>
      </c>
      <c r="EI230" s="12"/>
      <c r="EJ230" s="12"/>
      <c r="EK230" s="11"/>
      <c r="EL230" s="9"/>
      <c r="EM230" s="9"/>
      <c r="EN230" s="9">
        <f ca="1">IFERROR(IF(COUNTA(EM$56:EM230)=EM$54,EM230,FORECAST(EG230,OFFSET(EP$56:EP$254,MATCH(EG230,EO$56:EO$254,1)-1,0,2), OFFSET(EO$56:EO$254,MATCH(EG230,EO$56:EO$254,1)-1,0,2))),"")</f>
        <v>0</v>
      </c>
      <c r="EO230" s="9" t="str">
        <f t="array" ref="EO230">IFERROR(INDEX(EG$56:EG$1054,SMALL(IF(ISNUMBER(EM$56:EM$1054),ROW(EG$1:EG$999),""),ROW(EG175))),"")</f>
        <v/>
      </c>
      <c r="EP230" s="9" t="str">
        <f t="array" ref="EP230">IFERROR(INDEX(EM$56:EM$1054,SMALL(IF(ISNUMBER(EM$56:EM$1054),ROW(EM$1:EM$999),""),ROW(EM175))),"")</f>
        <v/>
      </c>
      <c r="EQ230" s="9"/>
      <c r="ER230" s="9"/>
      <c r="ES230" s="9"/>
      <c r="ET230" s="9"/>
      <c r="EU230" s="9"/>
      <c r="EV230" s="9"/>
    </row>
    <row r="231" spans="1:152" x14ac:dyDescent="0.25">
      <c r="A231" s="8"/>
      <c r="B231" s="9"/>
      <c r="C231" s="9"/>
      <c r="D231" s="9"/>
      <c r="E231" s="10">
        <f t="shared" si="16"/>
        <v>0</v>
      </c>
      <c r="F231" s="12"/>
      <c r="G231" s="12"/>
      <c r="H231" s="11"/>
      <c r="I231" s="9"/>
      <c r="J231" s="9"/>
      <c r="K231" s="9">
        <f ca="1">IFERROR(IF(COUNTA(J$56:J231)=J$54,J231,FORECAST(D231,OFFSET(M$56:M$254,MATCH(D231,L$56:L$254,1)-1,0,2), OFFSET(L$56:L$254,MATCH(D231,L$56:L$254,1)-1,0,2))),"")</f>
        <v>0</v>
      </c>
      <c r="L231" s="9" t="str">
        <f t="array" ref="L231">IFERROR(INDEX(D$56:D$1054,SMALL(IF(ISNUMBER(J$56:J$1054),ROW(D$1:D$999),""),ROW(D176))),"")</f>
        <v/>
      </c>
      <c r="M231" s="9" t="str">
        <f t="array" ref="M231">IFERROR(INDEX(J$56:J$1054,SMALL(IF(ISNUMBER(J$56:J$1054),ROW(J$1:J$999),""),ROW(J176))),"")</f>
        <v/>
      </c>
      <c r="N231" s="9"/>
      <c r="O231" s="9"/>
      <c r="P231" s="9"/>
      <c r="Q231" s="9"/>
      <c r="R231" s="9"/>
      <c r="S231" s="9"/>
      <c r="T231" s="87"/>
      <c r="U231" s="9"/>
      <c r="V231" s="9"/>
      <c r="W231" s="9"/>
      <c r="X231" s="10">
        <f t="shared" si="17"/>
        <v>0</v>
      </c>
      <c r="Y231" s="12"/>
      <c r="Z231" s="12"/>
      <c r="AA231" s="11"/>
      <c r="AB231" s="9"/>
      <c r="AC231" s="9"/>
      <c r="AD231" s="9">
        <f ca="1">IFERROR(IF(COUNTA(AC$56:AC231)=AC$54,AC231,FORECAST(W231,OFFSET(AF$56:AF$254,MATCH(W231,AE$56:AE$254,1)-1,0,2), OFFSET(AE$56:AE$254,MATCH(W231,AE$56:AE$254,1)-1,0,2))),"")</f>
        <v>0</v>
      </c>
      <c r="AE231" s="9" t="str">
        <f t="array" ref="AE231">IFERROR(INDEX(W$56:W$1054,SMALL(IF(ISNUMBER(AC$56:AC$1054),ROW(W$1:W$999),""),ROW(W176))),"")</f>
        <v/>
      </c>
      <c r="AF231" s="9" t="str">
        <f t="array" ref="AF231">IFERROR(INDEX(AC$56:AC$1054,SMALL(IF(ISNUMBER(AC$56:AC$1054),ROW(AC$1:AC$999),""),ROW(AC176))),"")</f>
        <v/>
      </c>
      <c r="AG231" s="9"/>
      <c r="AH231" s="9"/>
      <c r="AI231" s="9"/>
      <c r="AJ231" s="9"/>
      <c r="AK231" s="9"/>
      <c r="AL231" s="9"/>
      <c r="AM231" s="87"/>
      <c r="AN231" s="9"/>
      <c r="AO231" s="9"/>
      <c r="AP231" s="9"/>
      <c r="AQ231" s="10">
        <f t="shared" si="18"/>
        <v>0</v>
      </c>
      <c r="AR231" s="12"/>
      <c r="AS231" s="12"/>
      <c r="AT231" s="11"/>
      <c r="AU231" s="9"/>
      <c r="AV231" s="9"/>
      <c r="AW231" s="9">
        <f ca="1">IFERROR(IF(COUNTA(AV$56:AV231)=AV$54,AV231,FORECAST(AP231,OFFSET(AY$56:AY$254,MATCH(AP231,AX$56:AX$254,1)-1,0,2), OFFSET(AX$56:AX$254,MATCH(AP231,AX$56:AX$254,1)-1,0,2))),"")</f>
        <v>0</v>
      </c>
      <c r="AX231" s="9" t="str">
        <f t="array" ref="AX231">IFERROR(INDEX(AP$56:AP$1054,SMALL(IF(ISNUMBER(AV$56:AV$1054),ROW(AP$1:AP$999),""),ROW(AP176))),"")</f>
        <v/>
      </c>
      <c r="AY231" s="9" t="str">
        <f t="array" ref="AY231">IFERROR(INDEX(AV$56:AV$1054,SMALL(IF(ISNUMBER(AV$56:AV$1054),ROW(AV$1:AV$999),""),ROW(AV176))),"")</f>
        <v/>
      </c>
      <c r="AZ231" s="9"/>
      <c r="BA231" s="9"/>
      <c r="BB231" s="9"/>
      <c r="BC231" s="9"/>
      <c r="BD231" s="9"/>
      <c r="BE231" s="9"/>
      <c r="BF231" s="87"/>
      <c r="BG231" s="9"/>
      <c r="BH231" s="9"/>
      <c r="BI231" s="9"/>
      <c r="BJ231" s="10">
        <f t="shared" si="19"/>
        <v>0</v>
      </c>
      <c r="BK231" s="12"/>
      <c r="BL231" s="12"/>
      <c r="BM231" s="11"/>
      <c r="BN231" s="9"/>
      <c r="BO231" s="9"/>
      <c r="BP231" s="9">
        <f ca="1">IFERROR(IF(COUNTA(BO$56:BO231)=BO$54,BO231,FORECAST(BI231,OFFSET(BR$56:BR$254,MATCH(BI231,BQ$56:BQ$254,1)-1,0,2), OFFSET(BQ$56:BQ$254,MATCH(BI231,BQ$56:BQ$254,1)-1,0,2))),"")</f>
        <v>0</v>
      </c>
      <c r="BQ231" s="9" t="str">
        <f t="array" ref="BQ231">IFERROR(INDEX(BI$56:BI$1054,SMALL(IF(ISNUMBER(BO$56:BO$1054),ROW(BI$1:BI$999),""),ROW(BI176))),"")</f>
        <v/>
      </c>
      <c r="BR231" s="9" t="str">
        <f t="array" ref="BR231">IFERROR(INDEX(BO$56:BO$1054,SMALL(IF(ISNUMBER(BO$56:BO$1054),ROW(BO$1:BO$999),""),ROW(BO176))),"")</f>
        <v/>
      </c>
      <c r="BS231" s="9"/>
      <c r="BT231" s="9"/>
      <c r="BU231" s="9"/>
      <c r="BV231" s="9"/>
      <c r="BW231" s="9"/>
      <c r="BX231" s="9"/>
      <c r="BY231" s="87"/>
      <c r="BZ231" s="9"/>
      <c r="CA231" s="9"/>
      <c r="CB231" s="9"/>
      <c r="CC231" s="10">
        <f t="shared" si="20"/>
        <v>0</v>
      </c>
      <c r="CD231" s="12"/>
      <c r="CE231" s="12"/>
      <c r="CF231" s="11"/>
      <c r="CG231" s="9"/>
      <c r="CH231" s="9"/>
      <c r="CI231" s="9">
        <f ca="1">IFERROR(IF(COUNTA(CH$56:CH231)=CH$54,CH231,FORECAST(CB231,OFFSET(CK$56:CK$254,MATCH(CB231,CJ$56:CJ$254,1)-1,0,2), OFFSET(CJ$56:CJ$254,MATCH(CB231,CJ$56:CJ$254,1)-1,0,2))),"")</f>
        <v>0</v>
      </c>
      <c r="CJ231" s="9" t="str">
        <f t="array" ref="CJ231">IFERROR(INDEX(CB$56:CB$1054,SMALL(IF(ISNUMBER(CH$56:CH$1054),ROW(CB$1:CB$999),""),ROW(CB176))),"")</f>
        <v/>
      </c>
      <c r="CK231" s="9" t="str">
        <f t="array" ref="CK231">IFERROR(INDEX(CH$56:CH$1054,SMALL(IF(ISNUMBER(CH$56:CH$1054),ROW(CH$1:CH$999),""),ROW(CH176))),"")</f>
        <v/>
      </c>
      <c r="CL231" s="9"/>
      <c r="CM231" s="9"/>
      <c r="CN231" s="9"/>
      <c r="CO231" s="9"/>
      <c r="CP231" s="9"/>
      <c r="CQ231" s="9"/>
      <c r="CR231" s="87"/>
      <c r="CS231" s="9"/>
      <c r="CT231" s="9"/>
      <c r="CU231" s="9"/>
      <c r="CV231" s="10">
        <f t="shared" si="21"/>
        <v>0</v>
      </c>
      <c r="CW231" s="12"/>
      <c r="CX231" s="12"/>
      <c r="CY231" s="11"/>
      <c r="CZ231" s="9"/>
      <c r="DA231" s="9"/>
      <c r="DB231" s="9">
        <f ca="1">IFERROR(IF(COUNTA(DA$56:DA231)=DA$54,DA231,FORECAST(CU231,OFFSET(DD$56:DD$254,MATCH(CU231,DC$56:DC$254,1)-1,0,2), OFFSET(DC$56:DC$254,MATCH(CU231,DC$56:DC$254,1)-1,0,2))),"")</f>
        <v>0</v>
      </c>
      <c r="DC231" s="9" t="str">
        <f t="array" ref="DC231">IFERROR(INDEX(CU$56:CU$1054,SMALL(IF(ISNUMBER(DA$56:DA$1054),ROW(CU$1:CU$999),""),ROW(CU176))),"")</f>
        <v/>
      </c>
      <c r="DD231" s="9" t="str">
        <f t="array" ref="DD231">IFERROR(INDEX(DA$56:DA$1054,SMALL(IF(ISNUMBER(DA$56:DA$1054),ROW(DA$1:DA$999),""),ROW(DA176))),"")</f>
        <v/>
      </c>
      <c r="DE231" s="9"/>
      <c r="DF231" s="9"/>
      <c r="DG231" s="9"/>
      <c r="DH231" s="9"/>
      <c r="DI231" s="9"/>
      <c r="DJ231" s="9"/>
      <c r="DK231" s="87"/>
      <c r="DL231" s="9"/>
      <c r="DM231" s="9"/>
      <c r="DN231" s="9"/>
      <c r="DO231" s="10">
        <f t="shared" si="22"/>
        <v>0</v>
      </c>
      <c r="DP231" s="12"/>
      <c r="DQ231" s="12"/>
      <c r="DR231" s="11"/>
      <c r="DS231" s="9"/>
      <c r="DT231" s="9"/>
      <c r="DU231" s="9">
        <f ca="1">IFERROR(IF(COUNTA(DT$56:DT231)=DT$54,DT231,FORECAST(DN231,OFFSET(DW$56:DW$254,MATCH(DN231,DV$56:DV$254,1)-1,0,2), OFFSET(DV$56:DV$254,MATCH(DN231,DV$56:DV$254,1)-1,0,2))),"")</f>
        <v>0</v>
      </c>
      <c r="DV231" s="9" t="str">
        <f t="array" ref="DV231">IFERROR(INDEX(DN$56:DN$1054,SMALL(IF(ISNUMBER(DT$56:DT$1054),ROW(DN$1:DN$999),""),ROW(DN176))),"")</f>
        <v/>
      </c>
      <c r="DW231" s="9" t="str">
        <f t="array" ref="DW231">IFERROR(INDEX(DT$56:DT$1054,SMALL(IF(ISNUMBER(DT$56:DT$1054),ROW(DT$1:DT$999),""),ROW(DT176))),"")</f>
        <v/>
      </c>
      <c r="DX231" s="9"/>
      <c r="DY231" s="9"/>
      <c r="DZ231" s="9"/>
      <c r="EA231" s="9"/>
      <c r="EB231" s="9"/>
      <c r="EC231" s="9"/>
      <c r="ED231" s="87"/>
      <c r="EE231" s="9"/>
      <c r="EF231" s="9"/>
      <c r="EG231" s="9"/>
      <c r="EH231" s="10">
        <f t="shared" si="23"/>
        <v>0</v>
      </c>
      <c r="EI231" s="12"/>
      <c r="EJ231" s="12"/>
      <c r="EK231" s="11"/>
      <c r="EL231" s="9"/>
      <c r="EM231" s="9"/>
      <c r="EN231" s="9">
        <f ca="1">IFERROR(IF(COUNTA(EM$56:EM231)=EM$54,EM231,FORECAST(EG231,OFFSET(EP$56:EP$254,MATCH(EG231,EO$56:EO$254,1)-1,0,2), OFFSET(EO$56:EO$254,MATCH(EG231,EO$56:EO$254,1)-1,0,2))),"")</f>
        <v>0</v>
      </c>
      <c r="EO231" s="9" t="str">
        <f t="array" ref="EO231">IFERROR(INDEX(EG$56:EG$1054,SMALL(IF(ISNUMBER(EM$56:EM$1054),ROW(EG$1:EG$999),""),ROW(EG176))),"")</f>
        <v/>
      </c>
      <c r="EP231" s="9" t="str">
        <f t="array" ref="EP231">IFERROR(INDEX(EM$56:EM$1054,SMALL(IF(ISNUMBER(EM$56:EM$1054),ROW(EM$1:EM$999),""),ROW(EM176))),"")</f>
        <v/>
      </c>
      <c r="EQ231" s="9"/>
      <c r="ER231" s="9"/>
      <c r="ES231" s="9"/>
      <c r="ET231" s="9"/>
      <c r="EU231" s="9"/>
      <c r="EV231" s="9"/>
    </row>
    <row r="232" spans="1:152" x14ac:dyDescent="0.25">
      <c r="A232" s="8"/>
      <c r="B232" s="9"/>
      <c r="C232" s="9"/>
      <c r="D232" s="9"/>
      <c r="E232" s="10">
        <f t="shared" si="16"/>
        <v>0</v>
      </c>
      <c r="F232" s="12"/>
      <c r="G232" s="12"/>
      <c r="H232" s="11"/>
      <c r="I232" s="9"/>
      <c r="J232" s="9"/>
      <c r="K232" s="9">
        <f ca="1">IFERROR(IF(COUNTA(J$56:J232)=J$54,J232,FORECAST(D232,OFFSET(M$56:M$254,MATCH(D232,L$56:L$254,1)-1,0,2), OFFSET(L$56:L$254,MATCH(D232,L$56:L$254,1)-1,0,2))),"")</f>
        <v>0</v>
      </c>
      <c r="L232" s="9" t="str">
        <f t="array" ref="L232">IFERROR(INDEX(D$56:D$1054,SMALL(IF(ISNUMBER(J$56:J$1054),ROW(D$1:D$999),""),ROW(D177))),"")</f>
        <v/>
      </c>
      <c r="M232" s="9" t="str">
        <f t="array" ref="M232">IFERROR(INDEX(J$56:J$1054,SMALL(IF(ISNUMBER(J$56:J$1054),ROW(J$1:J$999),""),ROW(J177))),"")</f>
        <v/>
      </c>
      <c r="N232" s="9"/>
      <c r="O232" s="9"/>
      <c r="P232" s="9"/>
      <c r="Q232" s="9"/>
      <c r="R232" s="9"/>
      <c r="S232" s="9"/>
      <c r="T232" s="87"/>
      <c r="U232" s="9"/>
      <c r="V232" s="9"/>
      <c r="W232" s="9"/>
      <c r="X232" s="10">
        <f t="shared" si="17"/>
        <v>0</v>
      </c>
      <c r="Y232" s="12"/>
      <c r="Z232" s="12"/>
      <c r="AA232" s="11"/>
      <c r="AB232" s="9"/>
      <c r="AC232" s="9"/>
      <c r="AD232" s="9">
        <f ca="1">IFERROR(IF(COUNTA(AC$56:AC232)=AC$54,AC232,FORECAST(W232,OFFSET(AF$56:AF$254,MATCH(W232,AE$56:AE$254,1)-1,0,2), OFFSET(AE$56:AE$254,MATCH(W232,AE$56:AE$254,1)-1,0,2))),"")</f>
        <v>0</v>
      </c>
      <c r="AE232" s="9" t="str">
        <f t="array" ref="AE232">IFERROR(INDEX(W$56:W$1054,SMALL(IF(ISNUMBER(AC$56:AC$1054),ROW(W$1:W$999),""),ROW(W177))),"")</f>
        <v/>
      </c>
      <c r="AF232" s="9" t="str">
        <f t="array" ref="AF232">IFERROR(INDEX(AC$56:AC$1054,SMALL(IF(ISNUMBER(AC$56:AC$1054),ROW(AC$1:AC$999),""),ROW(AC177))),"")</f>
        <v/>
      </c>
      <c r="AG232" s="9"/>
      <c r="AH232" s="9"/>
      <c r="AI232" s="9"/>
      <c r="AJ232" s="9"/>
      <c r="AK232" s="9"/>
      <c r="AL232" s="9"/>
      <c r="AM232" s="87"/>
      <c r="AN232" s="9"/>
      <c r="AO232" s="9"/>
      <c r="AP232" s="9"/>
      <c r="AQ232" s="10">
        <f t="shared" si="18"/>
        <v>0</v>
      </c>
      <c r="AR232" s="12"/>
      <c r="AS232" s="12"/>
      <c r="AT232" s="11"/>
      <c r="AU232" s="9"/>
      <c r="AV232" s="9"/>
      <c r="AW232" s="9">
        <f ca="1">IFERROR(IF(COUNTA(AV$56:AV232)=AV$54,AV232,FORECAST(AP232,OFFSET(AY$56:AY$254,MATCH(AP232,AX$56:AX$254,1)-1,0,2), OFFSET(AX$56:AX$254,MATCH(AP232,AX$56:AX$254,1)-1,0,2))),"")</f>
        <v>0</v>
      </c>
      <c r="AX232" s="9" t="str">
        <f t="array" ref="AX232">IFERROR(INDEX(AP$56:AP$1054,SMALL(IF(ISNUMBER(AV$56:AV$1054),ROW(AP$1:AP$999),""),ROW(AP177))),"")</f>
        <v/>
      </c>
      <c r="AY232" s="9" t="str">
        <f t="array" ref="AY232">IFERROR(INDEX(AV$56:AV$1054,SMALL(IF(ISNUMBER(AV$56:AV$1054),ROW(AV$1:AV$999),""),ROW(AV177))),"")</f>
        <v/>
      </c>
      <c r="AZ232" s="9"/>
      <c r="BA232" s="9"/>
      <c r="BB232" s="9"/>
      <c r="BC232" s="9"/>
      <c r="BD232" s="9"/>
      <c r="BE232" s="9"/>
      <c r="BF232" s="87"/>
      <c r="BG232" s="9"/>
      <c r="BH232" s="9"/>
      <c r="BI232" s="9"/>
      <c r="BJ232" s="10">
        <f t="shared" si="19"/>
        <v>0</v>
      </c>
      <c r="BK232" s="12"/>
      <c r="BL232" s="12"/>
      <c r="BM232" s="11"/>
      <c r="BN232" s="9"/>
      <c r="BO232" s="9"/>
      <c r="BP232" s="9">
        <f ca="1">IFERROR(IF(COUNTA(BO$56:BO232)=BO$54,BO232,FORECAST(BI232,OFFSET(BR$56:BR$254,MATCH(BI232,BQ$56:BQ$254,1)-1,0,2), OFFSET(BQ$56:BQ$254,MATCH(BI232,BQ$56:BQ$254,1)-1,0,2))),"")</f>
        <v>0</v>
      </c>
      <c r="BQ232" s="9" t="str">
        <f t="array" ref="BQ232">IFERROR(INDEX(BI$56:BI$1054,SMALL(IF(ISNUMBER(BO$56:BO$1054),ROW(BI$1:BI$999),""),ROW(BI177))),"")</f>
        <v/>
      </c>
      <c r="BR232" s="9" t="str">
        <f t="array" ref="BR232">IFERROR(INDEX(BO$56:BO$1054,SMALL(IF(ISNUMBER(BO$56:BO$1054),ROW(BO$1:BO$999),""),ROW(BO177))),"")</f>
        <v/>
      </c>
      <c r="BS232" s="9"/>
      <c r="BT232" s="9"/>
      <c r="BU232" s="9"/>
      <c r="BV232" s="9"/>
      <c r="BW232" s="9"/>
      <c r="BX232" s="9"/>
      <c r="BY232" s="87"/>
      <c r="BZ232" s="9"/>
      <c r="CA232" s="9"/>
      <c r="CB232" s="9"/>
      <c r="CC232" s="10">
        <f t="shared" si="20"/>
        <v>0</v>
      </c>
      <c r="CD232" s="12"/>
      <c r="CE232" s="12"/>
      <c r="CF232" s="11"/>
      <c r="CG232" s="9"/>
      <c r="CH232" s="9"/>
      <c r="CI232" s="9">
        <f ca="1">IFERROR(IF(COUNTA(CH$56:CH232)=CH$54,CH232,FORECAST(CB232,OFFSET(CK$56:CK$254,MATCH(CB232,CJ$56:CJ$254,1)-1,0,2), OFFSET(CJ$56:CJ$254,MATCH(CB232,CJ$56:CJ$254,1)-1,0,2))),"")</f>
        <v>0</v>
      </c>
      <c r="CJ232" s="9" t="str">
        <f t="array" ref="CJ232">IFERROR(INDEX(CB$56:CB$1054,SMALL(IF(ISNUMBER(CH$56:CH$1054),ROW(CB$1:CB$999),""),ROW(CB177))),"")</f>
        <v/>
      </c>
      <c r="CK232" s="9" t="str">
        <f t="array" ref="CK232">IFERROR(INDEX(CH$56:CH$1054,SMALL(IF(ISNUMBER(CH$56:CH$1054),ROW(CH$1:CH$999),""),ROW(CH177))),"")</f>
        <v/>
      </c>
      <c r="CL232" s="9"/>
      <c r="CM232" s="9"/>
      <c r="CN232" s="9"/>
      <c r="CO232" s="9"/>
      <c r="CP232" s="9"/>
      <c r="CQ232" s="9"/>
      <c r="CR232" s="87"/>
      <c r="CS232" s="9"/>
      <c r="CT232" s="9"/>
      <c r="CU232" s="9"/>
      <c r="CV232" s="10">
        <f t="shared" si="21"/>
        <v>0</v>
      </c>
      <c r="CW232" s="12"/>
      <c r="CX232" s="12"/>
      <c r="CY232" s="11"/>
      <c r="CZ232" s="9"/>
      <c r="DA232" s="9"/>
      <c r="DB232" s="9">
        <f ca="1">IFERROR(IF(COUNTA(DA$56:DA232)=DA$54,DA232,FORECAST(CU232,OFFSET(DD$56:DD$254,MATCH(CU232,DC$56:DC$254,1)-1,0,2), OFFSET(DC$56:DC$254,MATCH(CU232,DC$56:DC$254,1)-1,0,2))),"")</f>
        <v>0</v>
      </c>
      <c r="DC232" s="9" t="str">
        <f t="array" ref="DC232">IFERROR(INDEX(CU$56:CU$1054,SMALL(IF(ISNUMBER(DA$56:DA$1054),ROW(CU$1:CU$999),""),ROW(CU177))),"")</f>
        <v/>
      </c>
      <c r="DD232" s="9" t="str">
        <f t="array" ref="DD232">IFERROR(INDEX(DA$56:DA$1054,SMALL(IF(ISNUMBER(DA$56:DA$1054),ROW(DA$1:DA$999),""),ROW(DA177))),"")</f>
        <v/>
      </c>
      <c r="DE232" s="9"/>
      <c r="DF232" s="9"/>
      <c r="DG232" s="9"/>
      <c r="DH232" s="9"/>
      <c r="DI232" s="9"/>
      <c r="DJ232" s="9"/>
      <c r="DK232" s="87"/>
      <c r="DL232" s="9"/>
      <c r="DM232" s="9"/>
      <c r="DN232" s="9"/>
      <c r="DO232" s="10">
        <f t="shared" si="22"/>
        <v>0</v>
      </c>
      <c r="DP232" s="12"/>
      <c r="DQ232" s="12"/>
      <c r="DR232" s="11"/>
      <c r="DS232" s="9"/>
      <c r="DT232" s="9"/>
      <c r="DU232" s="9">
        <f ca="1">IFERROR(IF(COUNTA(DT$56:DT232)=DT$54,DT232,FORECAST(DN232,OFFSET(DW$56:DW$254,MATCH(DN232,DV$56:DV$254,1)-1,0,2), OFFSET(DV$56:DV$254,MATCH(DN232,DV$56:DV$254,1)-1,0,2))),"")</f>
        <v>0</v>
      </c>
      <c r="DV232" s="9" t="str">
        <f t="array" ref="DV232">IFERROR(INDEX(DN$56:DN$1054,SMALL(IF(ISNUMBER(DT$56:DT$1054),ROW(DN$1:DN$999),""),ROW(DN177))),"")</f>
        <v/>
      </c>
      <c r="DW232" s="9" t="str">
        <f t="array" ref="DW232">IFERROR(INDEX(DT$56:DT$1054,SMALL(IF(ISNUMBER(DT$56:DT$1054),ROW(DT$1:DT$999),""),ROW(DT177))),"")</f>
        <v/>
      </c>
      <c r="DX232" s="9"/>
      <c r="DY232" s="9"/>
      <c r="DZ232" s="9"/>
      <c r="EA232" s="9"/>
      <c r="EB232" s="9"/>
      <c r="EC232" s="9"/>
      <c r="ED232" s="87"/>
      <c r="EE232" s="9"/>
      <c r="EF232" s="9"/>
      <c r="EG232" s="9"/>
      <c r="EH232" s="10">
        <f t="shared" si="23"/>
        <v>0</v>
      </c>
      <c r="EI232" s="12"/>
      <c r="EJ232" s="12"/>
      <c r="EK232" s="11"/>
      <c r="EL232" s="9"/>
      <c r="EM232" s="9"/>
      <c r="EN232" s="9">
        <f ca="1">IFERROR(IF(COUNTA(EM$56:EM232)=EM$54,EM232,FORECAST(EG232,OFFSET(EP$56:EP$254,MATCH(EG232,EO$56:EO$254,1)-1,0,2), OFFSET(EO$56:EO$254,MATCH(EG232,EO$56:EO$254,1)-1,0,2))),"")</f>
        <v>0</v>
      </c>
      <c r="EO232" s="9" t="str">
        <f t="array" ref="EO232">IFERROR(INDEX(EG$56:EG$1054,SMALL(IF(ISNUMBER(EM$56:EM$1054),ROW(EG$1:EG$999),""),ROW(EG177))),"")</f>
        <v/>
      </c>
      <c r="EP232" s="9" t="str">
        <f t="array" ref="EP232">IFERROR(INDEX(EM$56:EM$1054,SMALL(IF(ISNUMBER(EM$56:EM$1054),ROW(EM$1:EM$999),""),ROW(EM177))),"")</f>
        <v/>
      </c>
      <c r="EQ232" s="9"/>
      <c r="ER232" s="9"/>
      <c r="ES232" s="9"/>
      <c r="ET232" s="9"/>
      <c r="EU232" s="9"/>
      <c r="EV232" s="9"/>
    </row>
    <row r="233" spans="1:152" x14ac:dyDescent="0.25">
      <c r="A233" s="8"/>
      <c r="B233" s="9"/>
      <c r="C233" s="9"/>
      <c r="D233" s="9"/>
      <c r="E233" s="10">
        <f t="shared" si="16"/>
        <v>0</v>
      </c>
      <c r="F233" s="12"/>
      <c r="G233" s="12"/>
      <c r="H233" s="11"/>
      <c r="I233" s="9"/>
      <c r="J233" s="9"/>
      <c r="K233" s="9">
        <f ca="1">IFERROR(IF(COUNTA(J$56:J233)=J$54,J233,FORECAST(D233,OFFSET(M$56:M$254,MATCH(D233,L$56:L$254,1)-1,0,2), OFFSET(L$56:L$254,MATCH(D233,L$56:L$254,1)-1,0,2))),"")</f>
        <v>0</v>
      </c>
      <c r="L233" s="9" t="str">
        <f t="array" ref="L233">IFERROR(INDEX(D$56:D$1054,SMALL(IF(ISNUMBER(J$56:J$1054),ROW(D$1:D$999),""),ROW(D178))),"")</f>
        <v/>
      </c>
      <c r="M233" s="9" t="str">
        <f t="array" ref="M233">IFERROR(INDEX(J$56:J$1054,SMALL(IF(ISNUMBER(J$56:J$1054),ROW(J$1:J$999),""),ROW(J178))),"")</f>
        <v/>
      </c>
      <c r="N233" s="9"/>
      <c r="O233" s="9"/>
      <c r="P233" s="9"/>
      <c r="Q233" s="9"/>
      <c r="R233" s="9"/>
      <c r="S233" s="9"/>
      <c r="T233" s="87"/>
      <c r="U233" s="9"/>
      <c r="V233" s="9"/>
      <c r="W233" s="9"/>
      <c r="X233" s="10">
        <f t="shared" si="17"/>
        <v>0</v>
      </c>
      <c r="Y233" s="12"/>
      <c r="Z233" s="12"/>
      <c r="AA233" s="11"/>
      <c r="AB233" s="9"/>
      <c r="AC233" s="9"/>
      <c r="AD233" s="9">
        <f ca="1">IFERROR(IF(COUNTA(AC$56:AC233)=AC$54,AC233,FORECAST(W233,OFFSET(AF$56:AF$254,MATCH(W233,AE$56:AE$254,1)-1,0,2), OFFSET(AE$56:AE$254,MATCH(W233,AE$56:AE$254,1)-1,0,2))),"")</f>
        <v>0</v>
      </c>
      <c r="AE233" s="9" t="str">
        <f t="array" ref="AE233">IFERROR(INDEX(W$56:W$1054,SMALL(IF(ISNUMBER(AC$56:AC$1054),ROW(W$1:W$999),""),ROW(W178))),"")</f>
        <v/>
      </c>
      <c r="AF233" s="9" t="str">
        <f t="array" ref="AF233">IFERROR(INDEX(AC$56:AC$1054,SMALL(IF(ISNUMBER(AC$56:AC$1054),ROW(AC$1:AC$999),""),ROW(AC178))),"")</f>
        <v/>
      </c>
      <c r="AG233" s="9"/>
      <c r="AH233" s="9"/>
      <c r="AI233" s="9"/>
      <c r="AJ233" s="9"/>
      <c r="AK233" s="9"/>
      <c r="AL233" s="9"/>
      <c r="AM233" s="87"/>
      <c r="AN233" s="9"/>
      <c r="AO233" s="9"/>
      <c r="AP233" s="9"/>
      <c r="AQ233" s="10">
        <f t="shared" si="18"/>
        <v>0</v>
      </c>
      <c r="AR233" s="12"/>
      <c r="AS233" s="12"/>
      <c r="AT233" s="11"/>
      <c r="AU233" s="9"/>
      <c r="AV233" s="9"/>
      <c r="AW233" s="9">
        <f ca="1">IFERROR(IF(COUNTA(AV$56:AV233)=AV$54,AV233,FORECAST(AP233,OFFSET(AY$56:AY$254,MATCH(AP233,AX$56:AX$254,1)-1,0,2), OFFSET(AX$56:AX$254,MATCH(AP233,AX$56:AX$254,1)-1,0,2))),"")</f>
        <v>0</v>
      </c>
      <c r="AX233" s="9" t="str">
        <f t="array" ref="AX233">IFERROR(INDEX(AP$56:AP$1054,SMALL(IF(ISNUMBER(AV$56:AV$1054),ROW(AP$1:AP$999),""),ROW(AP178))),"")</f>
        <v/>
      </c>
      <c r="AY233" s="9" t="str">
        <f t="array" ref="AY233">IFERROR(INDEX(AV$56:AV$1054,SMALL(IF(ISNUMBER(AV$56:AV$1054),ROW(AV$1:AV$999),""),ROW(AV178))),"")</f>
        <v/>
      </c>
      <c r="AZ233" s="9"/>
      <c r="BA233" s="9"/>
      <c r="BB233" s="9"/>
      <c r="BC233" s="9"/>
      <c r="BD233" s="9"/>
      <c r="BE233" s="9"/>
      <c r="BF233" s="87"/>
      <c r="BG233" s="9"/>
      <c r="BH233" s="9"/>
      <c r="BI233" s="9"/>
      <c r="BJ233" s="10">
        <f t="shared" si="19"/>
        <v>0</v>
      </c>
      <c r="BK233" s="12"/>
      <c r="BL233" s="12"/>
      <c r="BM233" s="11"/>
      <c r="BN233" s="9"/>
      <c r="BO233" s="9"/>
      <c r="BP233" s="9">
        <f ca="1">IFERROR(IF(COUNTA(BO$56:BO233)=BO$54,BO233,FORECAST(BI233,OFFSET(BR$56:BR$254,MATCH(BI233,BQ$56:BQ$254,1)-1,0,2), OFFSET(BQ$56:BQ$254,MATCH(BI233,BQ$56:BQ$254,1)-1,0,2))),"")</f>
        <v>0</v>
      </c>
      <c r="BQ233" s="9" t="str">
        <f t="array" ref="BQ233">IFERROR(INDEX(BI$56:BI$1054,SMALL(IF(ISNUMBER(BO$56:BO$1054),ROW(BI$1:BI$999),""),ROW(BI178))),"")</f>
        <v/>
      </c>
      <c r="BR233" s="9" t="str">
        <f t="array" ref="BR233">IFERROR(INDEX(BO$56:BO$1054,SMALL(IF(ISNUMBER(BO$56:BO$1054),ROW(BO$1:BO$999),""),ROW(BO178))),"")</f>
        <v/>
      </c>
      <c r="BS233" s="9"/>
      <c r="BT233" s="9"/>
      <c r="BU233" s="9"/>
      <c r="BV233" s="9"/>
      <c r="BW233" s="9"/>
      <c r="BX233" s="9"/>
      <c r="BY233" s="87"/>
      <c r="BZ233" s="9"/>
      <c r="CA233" s="9"/>
      <c r="CB233" s="9"/>
      <c r="CC233" s="10">
        <f t="shared" si="20"/>
        <v>0</v>
      </c>
      <c r="CD233" s="12"/>
      <c r="CE233" s="12"/>
      <c r="CF233" s="11"/>
      <c r="CG233" s="9"/>
      <c r="CH233" s="9"/>
      <c r="CI233" s="9">
        <f ca="1">IFERROR(IF(COUNTA(CH$56:CH233)=CH$54,CH233,FORECAST(CB233,OFFSET(CK$56:CK$254,MATCH(CB233,CJ$56:CJ$254,1)-1,0,2), OFFSET(CJ$56:CJ$254,MATCH(CB233,CJ$56:CJ$254,1)-1,0,2))),"")</f>
        <v>0</v>
      </c>
      <c r="CJ233" s="9" t="str">
        <f t="array" ref="CJ233">IFERROR(INDEX(CB$56:CB$1054,SMALL(IF(ISNUMBER(CH$56:CH$1054),ROW(CB$1:CB$999),""),ROW(CB178))),"")</f>
        <v/>
      </c>
      <c r="CK233" s="9" t="str">
        <f t="array" ref="CK233">IFERROR(INDEX(CH$56:CH$1054,SMALL(IF(ISNUMBER(CH$56:CH$1054),ROW(CH$1:CH$999),""),ROW(CH178))),"")</f>
        <v/>
      </c>
      <c r="CL233" s="9"/>
      <c r="CM233" s="9"/>
      <c r="CN233" s="9"/>
      <c r="CO233" s="9"/>
      <c r="CP233" s="9"/>
      <c r="CQ233" s="9"/>
      <c r="CR233" s="87"/>
      <c r="CS233" s="9"/>
      <c r="CT233" s="9"/>
      <c r="CU233" s="9"/>
      <c r="CV233" s="10">
        <f t="shared" si="21"/>
        <v>0</v>
      </c>
      <c r="CW233" s="12"/>
      <c r="CX233" s="12"/>
      <c r="CY233" s="11"/>
      <c r="CZ233" s="9"/>
      <c r="DA233" s="9"/>
      <c r="DB233" s="9">
        <f ca="1">IFERROR(IF(COUNTA(DA$56:DA233)=DA$54,DA233,FORECAST(CU233,OFFSET(DD$56:DD$254,MATCH(CU233,DC$56:DC$254,1)-1,0,2), OFFSET(DC$56:DC$254,MATCH(CU233,DC$56:DC$254,1)-1,0,2))),"")</f>
        <v>0</v>
      </c>
      <c r="DC233" s="9" t="str">
        <f t="array" ref="DC233">IFERROR(INDEX(CU$56:CU$1054,SMALL(IF(ISNUMBER(DA$56:DA$1054),ROW(CU$1:CU$999),""),ROW(CU178))),"")</f>
        <v/>
      </c>
      <c r="DD233" s="9" t="str">
        <f t="array" ref="DD233">IFERROR(INDEX(DA$56:DA$1054,SMALL(IF(ISNUMBER(DA$56:DA$1054),ROW(DA$1:DA$999),""),ROW(DA178))),"")</f>
        <v/>
      </c>
      <c r="DE233" s="9"/>
      <c r="DF233" s="9"/>
      <c r="DG233" s="9"/>
      <c r="DH233" s="9"/>
      <c r="DI233" s="9"/>
      <c r="DJ233" s="9"/>
      <c r="DK233" s="87"/>
      <c r="DL233" s="9"/>
      <c r="DM233" s="9"/>
      <c r="DN233" s="9"/>
      <c r="DO233" s="10">
        <f t="shared" si="22"/>
        <v>0</v>
      </c>
      <c r="DP233" s="12"/>
      <c r="DQ233" s="12"/>
      <c r="DR233" s="11"/>
      <c r="DS233" s="9"/>
      <c r="DT233" s="9"/>
      <c r="DU233" s="9">
        <f ca="1">IFERROR(IF(COUNTA(DT$56:DT233)=DT$54,DT233,FORECAST(DN233,OFFSET(DW$56:DW$254,MATCH(DN233,DV$56:DV$254,1)-1,0,2), OFFSET(DV$56:DV$254,MATCH(DN233,DV$56:DV$254,1)-1,0,2))),"")</f>
        <v>0</v>
      </c>
      <c r="DV233" s="9" t="str">
        <f t="array" ref="DV233">IFERROR(INDEX(DN$56:DN$1054,SMALL(IF(ISNUMBER(DT$56:DT$1054),ROW(DN$1:DN$999),""),ROW(DN178))),"")</f>
        <v/>
      </c>
      <c r="DW233" s="9" t="str">
        <f t="array" ref="DW233">IFERROR(INDEX(DT$56:DT$1054,SMALL(IF(ISNUMBER(DT$56:DT$1054),ROW(DT$1:DT$999),""),ROW(DT178))),"")</f>
        <v/>
      </c>
      <c r="DX233" s="9"/>
      <c r="DY233" s="9"/>
      <c r="DZ233" s="9"/>
      <c r="EA233" s="9"/>
      <c r="EB233" s="9"/>
      <c r="EC233" s="9"/>
      <c r="ED233" s="87"/>
      <c r="EE233" s="9"/>
      <c r="EF233" s="9"/>
      <c r="EG233" s="9"/>
      <c r="EH233" s="10">
        <f t="shared" si="23"/>
        <v>0</v>
      </c>
      <c r="EI233" s="12"/>
      <c r="EJ233" s="12"/>
      <c r="EK233" s="11"/>
      <c r="EL233" s="9"/>
      <c r="EM233" s="9"/>
      <c r="EN233" s="9">
        <f ca="1">IFERROR(IF(COUNTA(EM$56:EM233)=EM$54,EM233,FORECAST(EG233,OFFSET(EP$56:EP$254,MATCH(EG233,EO$56:EO$254,1)-1,0,2), OFFSET(EO$56:EO$254,MATCH(EG233,EO$56:EO$254,1)-1,0,2))),"")</f>
        <v>0</v>
      </c>
      <c r="EO233" s="9" t="str">
        <f t="array" ref="EO233">IFERROR(INDEX(EG$56:EG$1054,SMALL(IF(ISNUMBER(EM$56:EM$1054),ROW(EG$1:EG$999),""),ROW(EG178))),"")</f>
        <v/>
      </c>
      <c r="EP233" s="9" t="str">
        <f t="array" ref="EP233">IFERROR(INDEX(EM$56:EM$1054,SMALL(IF(ISNUMBER(EM$56:EM$1054),ROW(EM$1:EM$999),""),ROW(EM178))),"")</f>
        <v/>
      </c>
      <c r="EQ233" s="9"/>
      <c r="ER233" s="9"/>
      <c r="ES233" s="9"/>
      <c r="ET233" s="9"/>
      <c r="EU233" s="9"/>
      <c r="EV233" s="9"/>
    </row>
    <row r="234" spans="1:152" x14ac:dyDescent="0.25">
      <c r="A234" s="8"/>
      <c r="B234" s="9"/>
      <c r="C234" s="9"/>
      <c r="D234" s="9"/>
      <c r="E234" s="10">
        <f t="shared" si="16"/>
        <v>0</v>
      </c>
      <c r="F234" s="12"/>
      <c r="G234" s="12"/>
      <c r="H234" s="11"/>
      <c r="I234" s="9"/>
      <c r="J234" s="9"/>
      <c r="K234" s="9">
        <f ca="1">IFERROR(IF(COUNTA(J$56:J234)=J$54,J234,FORECAST(D234,OFFSET(M$56:M$254,MATCH(D234,L$56:L$254,1)-1,0,2), OFFSET(L$56:L$254,MATCH(D234,L$56:L$254,1)-1,0,2))),"")</f>
        <v>0</v>
      </c>
      <c r="L234" s="9" t="str">
        <f t="array" ref="L234">IFERROR(INDEX(D$56:D$1054,SMALL(IF(ISNUMBER(J$56:J$1054),ROW(D$1:D$999),""),ROW(D179))),"")</f>
        <v/>
      </c>
      <c r="M234" s="9" t="str">
        <f t="array" ref="M234">IFERROR(INDEX(J$56:J$1054,SMALL(IF(ISNUMBER(J$56:J$1054),ROW(J$1:J$999),""),ROW(J179))),"")</f>
        <v/>
      </c>
      <c r="N234" s="9"/>
      <c r="O234" s="9"/>
      <c r="P234" s="9"/>
      <c r="Q234" s="9"/>
      <c r="R234" s="9"/>
      <c r="S234" s="9"/>
      <c r="T234" s="87"/>
      <c r="U234" s="9"/>
      <c r="V234" s="9"/>
      <c r="W234" s="9"/>
      <c r="X234" s="10">
        <f t="shared" si="17"/>
        <v>0</v>
      </c>
      <c r="Y234" s="12"/>
      <c r="Z234" s="12"/>
      <c r="AA234" s="11"/>
      <c r="AB234" s="9"/>
      <c r="AC234" s="9"/>
      <c r="AD234" s="9">
        <f ca="1">IFERROR(IF(COUNTA(AC$56:AC234)=AC$54,AC234,FORECAST(W234,OFFSET(AF$56:AF$254,MATCH(W234,AE$56:AE$254,1)-1,0,2), OFFSET(AE$56:AE$254,MATCH(W234,AE$56:AE$254,1)-1,0,2))),"")</f>
        <v>0</v>
      </c>
      <c r="AE234" s="9" t="str">
        <f t="array" ref="AE234">IFERROR(INDEX(W$56:W$1054,SMALL(IF(ISNUMBER(AC$56:AC$1054),ROW(W$1:W$999),""),ROW(W179))),"")</f>
        <v/>
      </c>
      <c r="AF234" s="9" t="str">
        <f t="array" ref="AF234">IFERROR(INDEX(AC$56:AC$1054,SMALL(IF(ISNUMBER(AC$56:AC$1054),ROW(AC$1:AC$999),""),ROW(AC179))),"")</f>
        <v/>
      </c>
      <c r="AG234" s="9"/>
      <c r="AH234" s="9"/>
      <c r="AI234" s="9"/>
      <c r="AJ234" s="9"/>
      <c r="AK234" s="9"/>
      <c r="AL234" s="9"/>
      <c r="AM234" s="87"/>
      <c r="AN234" s="9"/>
      <c r="AO234" s="9"/>
      <c r="AP234" s="9"/>
      <c r="AQ234" s="10">
        <f t="shared" si="18"/>
        <v>0</v>
      </c>
      <c r="AR234" s="12"/>
      <c r="AS234" s="12"/>
      <c r="AT234" s="11"/>
      <c r="AU234" s="9"/>
      <c r="AV234" s="9"/>
      <c r="AW234" s="9">
        <f ca="1">IFERROR(IF(COUNTA(AV$56:AV234)=AV$54,AV234,FORECAST(AP234,OFFSET(AY$56:AY$254,MATCH(AP234,AX$56:AX$254,1)-1,0,2), OFFSET(AX$56:AX$254,MATCH(AP234,AX$56:AX$254,1)-1,0,2))),"")</f>
        <v>0</v>
      </c>
      <c r="AX234" s="9" t="str">
        <f t="array" ref="AX234">IFERROR(INDEX(AP$56:AP$1054,SMALL(IF(ISNUMBER(AV$56:AV$1054),ROW(AP$1:AP$999),""),ROW(AP179))),"")</f>
        <v/>
      </c>
      <c r="AY234" s="9" t="str">
        <f t="array" ref="AY234">IFERROR(INDEX(AV$56:AV$1054,SMALL(IF(ISNUMBER(AV$56:AV$1054),ROW(AV$1:AV$999),""),ROW(AV179))),"")</f>
        <v/>
      </c>
      <c r="AZ234" s="9"/>
      <c r="BA234" s="9"/>
      <c r="BB234" s="9"/>
      <c r="BC234" s="9"/>
      <c r="BD234" s="9"/>
      <c r="BE234" s="9"/>
      <c r="BF234" s="87"/>
      <c r="BG234" s="9"/>
      <c r="BH234" s="9"/>
      <c r="BI234" s="9"/>
      <c r="BJ234" s="10">
        <f t="shared" si="19"/>
        <v>0</v>
      </c>
      <c r="BK234" s="12"/>
      <c r="BL234" s="12"/>
      <c r="BM234" s="11"/>
      <c r="BN234" s="9"/>
      <c r="BO234" s="9"/>
      <c r="BP234" s="9">
        <f ca="1">IFERROR(IF(COUNTA(BO$56:BO234)=BO$54,BO234,FORECAST(BI234,OFFSET(BR$56:BR$254,MATCH(BI234,BQ$56:BQ$254,1)-1,0,2), OFFSET(BQ$56:BQ$254,MATCH(BI234,BQ$56:BQ$254,1)-1,0,2))),"")</f>
        <v>0</v>
      </c>
      <c r="BQ234" s="9" t="str">
        <f t="array" ref="BQ234">IFERROR(INDEX(BI$56:BI$1054,SMALL(IF(ISNUMBER(BO$56:BO$1054),ROW(BI$1:BI$999),""),ROW(BI179))),"")</f>
        <v/>
      </c>
      <c r="BR234" s="9" t="str">
        <f t="array" ref="BR234">IFERROR(INDEX(BO$56:BO$1054,SMALL(IF(ISNUMBER(BO$56:BO$1054),ROW(BO$1:BO$999),""),ROW(BO179))),"")</f>
        <v/>
      </c>
      <c r="BS234" s="9"/>
      <c r="BT234" s="9"/>
      <c r="BU234" s="9"/>
      <c r="BV234" s="9"/>
      <c r="BW234" s="9"/>
      <c r="BX234" s="9"/>
      <c r="BY234" s="87"/>
      <c r="BZ234" s="9"/>
      <c r="CA234" s="9"/>
      <c r="CB234" s="9"/>
      <c r="CC234" s="10">
        <f t="shared" si="20"/>
        <v>0</v>
      </c>
      <c r="CD234" s="12"/>
      <c r="CE234" s="12"/>
      <c r="CF234" s="11"/>
      <c r="CG234" s="9"/>
      <c r="CH234" s="9"/>
      <c r="CI234" s="9">
        <f ca="1">IFERROR(IF(COUNTA(CH$56:CH234)=CH$54,CH234,FORECAST(CB234,OFFSET(CK$56:CK$254,MATCH(CB234,CJ$56:CJ$254,1)-1,0,2), OFFSET(CJ$56:CJ$254,MATCH(CB234,CJ$56:CJ$254,1)-1,0,2))),"")</f>
        <v>0</v>
      </c>
      <c r="CJ234" s="9" t="str">
        <f t="array" ref="CJ234">IFERROR(INDEX(CB$56:CB$1054,SMALL(IF(ISNUMBER(CH$56:CH$1054),ROW(CB$1:CB$999),""),ROW(CB179))),"")</f>
        <v/>
      </c>
      <c r="CK234" s="9" t="str">
        <f t="array" ref="CK234">IFERROR(INDEX(CH$56:CH$1054,SMALL(IF(ISNUMBER(CH$56:CH$1054),ROW(CH$1:CH$999),""),ROW(CH179))),"")</f>
        <v/>
      </c>
      <c r="CL234" s="9"/>
      <c r="CM234" s="9"/>
      <c r="CN234" s="9"/>
      <c r="CO234" s="9"/>
      <c r="CP234" s="9"/>
      <c r="CQ234" s="9"/>
      <c r="CR234" s="87"/>
      <c r="CS234" s="9"/>
      <c r="CT234" s="9"/>
      <c r="CU234" s="9"/>
      <c r="CV234" s="10">
        <f t="shared" si="21"/>
        <v>0</v>
      </c>
      <c r="CW234" s="12"/>
      <c r="CX234" s="12"/>
      <c r="CY234" s="11"/>
      <c r="CZ234" s="9"/>
      <c r="DA234" s="9"/>
      <c r="DB234" s="9">
        <f ca="1">IFERROR(IF(COUNTA(DA$56:DA234)=DA$54,DA234,FORECAST(CU234,OFFSET(DD$56:DD$254,MATCH(CU234,DC$56:DC$254,1)-1,0,2), OFFSET(DC$56:DC$254,MATCH(CU234,DC$56:DC$254,1)-1,0,2))),"")</f>
        <v>0</v>
      </c>
      <c r="DC234" s="9" t="str">
        <f t="array" ref="DC234">IFERROR(INDEX(CU$56:CU$1054,SMALL(IF(ISNUMBER(DA$56:DA$1054),ROW(CU$1:CU$999),""),ROW(CU179))),"")</f>
        <v/>
      </c>
      <c r="DD234" s="9" t="str">
        <f t="array" ref="DD234">IFERROR(INDEX(DA$56:DA$1054,SMALL(IF(ISNUMBER(DA$56:DA$1054),ROW(DA$1:DA$999),""),ROW(DA179))),"")</f>
        <v/>
      </c>
      <c r="DE234" s="9"/>
      <c r="DF234" s="9"/>
      <c r="DG234" s="9"/>
      <c r="DH234" s="9"/>
      <c r="DI234" s="9"/>
      <c r="DJ234" s="9"/>
      <c r="DK234" s="87"/>
      <c r="DL234" s="9"/>
      <c r="DM234" s="9"/>
      <c r="DN234" s="9"/>
      <c r="DO234" s="10">
        <f t="shared" si="22"/>
        <v>0</v>
      </c>
      <c r="DP234" s="12"/>
      <c r="DQ234" s="12"/>
      <c r="DR234" s="11"/>
      <c r="DS234" s="9"/>
      <c r="DT234" s="9"/>
      <c r="DU234" s="9">
        <f ca="1">IFERROR(IF(COUNTA(DT$56:DT234)=DT$54,DT234,FORECAST(DN234,OFFSET(DW$56:DW$254,MATCH(DN234,DV$56:DV$254,1)-1,0,2), OFFSET(DV$56:DV$254,MATCH(DN234,DV$56:DV$254,1)-1,0,2))),"")</f>
        <v>0</v>
      </c>
      <c r="DV234" s="9" t="str">
        <f t="array" ref="DV234">IFERROR(INDEX(DN$56:DN$1054,SMALL(IF(ISNUMBER(DT$56:DT$1054),ROW(DN$1:DN$999),""),ROW(DN179))),"")</f>
        <v/>
      </c>
      <c r="DW234" s="9" t="str">
        <f t="array" ref="DW234">IFERROR(INDEX(DT$56:DT$1054,SMALL(IF(ISNUMBER(DT$56:DT$1054),ROW(DT$1:DT$999),""),ROW(DT179))),"")</f>
        <v/>
      </c>
      <c r="DX234" s="9"/>
      <c r="DY234" s="9"/>
      <c r="DZ234" s="9"/>
      <c r="EA234" s="9"/>
      <c r="EB234" s="9"/>
      <c r="EC234" s="9"/>
      <c r="ED234" s="87"/>
      <c r="EE234" s="9"/>
      <c r="EF234" s="9"/>
      <c r="EG234" s="9"/>
      <c r="EH234" s="10">
        <f t="shared" si="23"/>
        <v>0</v>
      </c>
      <c r="EI234" s="12"/>
      <c r="EJ234" s="12"/>
      <c r="EK234" s="11"/>
      <c r="EL234" s="9"/>
      <c r="EM234" s="9"/>
      <c r="EN234" s="9">
        <f ca="1">IFERROR(IF(COUNTA(EM$56:EM234)=EM$54,EM234,FORECAST(EG234,OFFSET(EP$56:EP$254,MATCH(EG234,EO$56:EO$254,1)-1,0,2), OFFSET(EO$56:EO$254,MATCH(EG234,EO$56:EO$254,1)-1,0,2))),"")</f>
        <v>0</v>
      </c>
      <c r="EO234" s="9" t="str">
        <f t="array" ref="EO234">IFERROR(INDEX(EG$56:EG$1054,SMALL(IF(ISNUMBER(EM$56:EM$1054),ROW(EG$1:EG$999),""),ROW(EG179))),"")</f>
        <v/>
      </c>
      <c r="EP234" s="9" t="str">
        <f t="array" ref="EP234">IFERROR(INDEX(EM$56:EM$1054,SMALL(IF(ISNUMBER(EM$56:EM$1054),ROW(EM$1:EM$999),""),ROW(EM179))),"")</f>
        <v/>
      </c>
      <c r="EQ234" s="9"/>
      <c r="ER234" s="9"/>
      <c r="ES234" s="9"/>
      <c r="ET234" s="9"/>
      <c r="EU234" s="9"/>
      <c r="EV234" s="9"/>
    </row>
    <row r="235" spans="1:152" x14ac:dyDescent="0.25">
      <c r="A235" s="8"/>
      <c r="B235" s="9"/>
      <c r="C235" s="9"/>
      <c r="D235" s="9"/>
      <c r="E235" s="10">
        <f t="shared" si="16"/>
        <v>0</v>
      </c>
      <c r="F235" s="12"/>
      <c r="G235" s="12"/>
      <c r="H235" s="11"/>
      <c r="I235" s="9"/>
      <c r="J235" s="9"/>
      <c r="K235" s="9">
        <f ca="1">IFERROR(IF(COUNTA(J$56:J235)=J$54,J235,FORECAST(D235,OFFSET(M$56:M$254,MATCH(D235,L$56:L$254,1)-1,0,2), OFFSET(L$56:L$254,MATCH(D235,L$56:L$254,1)-1,0,2))),"")</f>
        <v>0</v>
      </c>
      <c r="L235" s="9" t="str">
        <f t="array" ref="L235">IFERROR(INDEX(D$56:D$1054,SMALL(IF(ISNUMBER(J$56:J$1054),ROW(D$1:D$999),""),ROW(D180))),"")</f>
        <v/>
      </c>
      <c r="M235" s="9" t="str">
        <f t="array" ref="M235">IFERROR(INDEX(J$56:J$1054,SMALL(IF(ISNUMBER(J$56:J$1054),ROW(J$1:J$999),""),ROW(J180))),"")</f>
        <v/>
      </c>
      <c r="N235" s="9"/>
      <c r="O235" s="9"/>
      <c r="P235" s="9"/>
      <c r="Q235" s="9"/>
      <c r="R235" s="9"/>
      <c r="S235" s="9"/>
      <c r="T235" s="87"/>
      <c r="U235" s="9"/>
      <c r="V235" s="9"/>
      <c r="W235" s="9"/>
      <c r="X235" s="10">
        <f t="shared" si="17"/>
        <v>0</v>
      </c>
      <c r="Y235" s="12"/>
      <c r="Z235" s="12"/>
      <c r="AA235" s="11"/>
      <c r="AB235" s="9"/>
      <c r="AC235" s="9"/>
      <c r="AD235" s="9">
        <f ca="1">IFERROR(IF(COUNTA(AC$56:AC235)=AC$54,AC235,FORECAST(W235,OFFSET(AF$56:AF$254,MATCH(W235,AE$56:AE$254,1)-1,0,2), OFFSET(AE$56:AE$254,MATCH(W235,AE$56:AE$254,1)-1,0,2))),"")</f>
        <v>0</v>
      </c>
      <c r="AE235" s="9" t="str">
        <f t="array" ref="AE235">IFERROR(INDEX(W$56:W$1054,SMALL(IF(ISNUMBER(AC$56:AC$1054),ROW(W$1:W$999),""),ROW(W180))),"")</f>
        <v/>
      </c>
      <c r="AF235" s="9" t="str">
        <f t="array" ref="AF235">IFERROR(INDEX(AC$56:AC$1054,SMALL(IF(ISNUMBER(AC$56:AC$1054),ROW(AC$1:AC$999),""),ROW(AC180))),"")</f>
        <v/>
      </c>
      <c r="AG235" s="9"/>
      <c r="AH235" s="9"/>
      <c r="AI235" s="9"/>
      <c r="AJ235" s="9"/>
      <c r="AK235" s="9"/>
      <c r="AL235" s="9"/>
      <c r="AM235" s="87"/>
      <c r="AN235" s="9"/>
      <c r="AO235" s="9"/>
      <c r="AP235" s="9"/>
      <c r="AQ235" s="10">
        <f t="shared" si="18"/>
        <v>0</v>
      </c>
      <c r="AR235" s="12"/>
      <c r="AS235" s="12"/>
      <c r="AT235" s="11"/>
      <c r="AU235" s="9"/>
      <c r="AV235" s="9"/>
      <c r="AW235" s="9">
        <f ca="1">IFERROR(IF(COUNTA(AV$56:AV235)=AV$54,AV235,FORECAST(AP235,OFFSET(AY$56:AY$254,MATCH(AP235,AX$56:AX$254,1)-1,0,2), OFFSET(AX$56:AX$254,MATCH(AP235,AX$56:AX$254,1)-1,0,2))),"")</f>
        <v>0</v>
      </c>
      <c r="AX235" s="9" t="str">
        <f t="array" ref="AX235">IFERROR(INDEX(AP$56:AP$1054,SMALL(IF(ISNUMBER(AV$56:AV$1054),ROW(AP$1:AP$999),""),ROW(AP180))),"")</f>
        <v/>
      </c>
      <c r="AY235" s="9" t="str">
        <f t="array" ref="AY235">IFERROR(INDEX(AV$56:AV$1054,SMALL(IF(ISNUMBER(AV$56:AV$1054),ROW(AV$1:AV$999),""),ROW(AV180))),"")</f>
        <v/>
      </c>
      <c r="AZ235" s="9"/>
      <c r="BA235" s="9"/>
      <c r="BB235" s="9"/>
      <c r="BC235" s="9"/>
      <c r="BD235" s="9"/>
      <c r="BE235" s="9"/>
      <c r="BF235" s="87"/>
      <c r="BG235" s="9"/>
      <c r="BH235" s="9"/>
      <c r="BI235" s="9"/>
      <c r="BJ235" s="10">
        <f t="shared" si="19"/>
        <v>0</v>
      </c>
      <c r="BK235" s="12"/>
      <c r="BL235" s="12"/>
      <c r="BM235" s="11"/>
      <c r="BN235" s="9"/>
      <c r="BO235" s="9"/>
      <c r="BP235" s="9">
        <f ca="1">IFERROR(IF(COUNTA(BO$56:BO235)=BO$54,BO235,FORECAST(BI235,OFFSET(BR$56:BR$254,MATCH(BI235,BQ$56:BQ$254,1)-1,0,2), OFFSET(BQ$56:BQ$254,MATCH(BI235,BQ$56:BQ$254,1)-1,0,2))),"")</f>
        <v>0</v>
      </c>
      <c r="BQ235" s="9" t="str">
        <f t="array" ref="BQ235">IFERROR(INDEX(BI$56:BI$1054,SMALL(IF(ISNUMBER(BO$56:BO$1054),ROW(BI$1:BI$999),""),ROW(BI180))),"")</f>
        <v/>
      </c>
      <c r="BR235" s="9" t="str">
        <f t="array" ref="BR235">IFERROR(INDEX(BO$56:BO$1054,SMALL(IF(ISNUMBER(BO$56:BO$1054),ROW(BO$1:BO$999),""),ROW(BO180))),"")</f>
        <v/>
      </c>
      <c r="BS235" s="9"/>
      <c r="BT235" s="9"/>
      <c r="BU235" s="9"/>
      <c r="BV235" s="9"/>
      <c r="BW235" s="9"/>
      <c r="BX235" s="9"/>
      <c r="BY235" s="87"/>
      <c r="BZ235" s="9"/>
      <c r="CA235" s="9"/>
      <c r="CB235" s="9"/>
      <c r="CC235" s="10">
        <f t="shared" si="20"/>
        <v>0</v>
      </c>
      <c r="CD235" s="12"/>
      <c r="CE235" s="12"/>
      <c r="CF235" s="11"/>
      <c r="CG235" s="9"/>
      <c r="CH235" s="9"/>
      <c r="CI235" s="9">
        <f ca="1">IFERROR(IF(COUNTA(CH$56:CH235)=CH$54,CH235,FORECAST(CB235,OFFSET(CK$56:CK$254,MATCH(CB235,CJ$56:CJ$254,1)-1,0,2), OFFSET(CJ$56:CJ$254,MATCH(CB235,CJ$56:CJ$254,1)-1,0,2))),"")</f>
        <v>0</v>
      </c>
      <c r="CJ235" s="9" t="str">
        <f t="array" ref="CJ235">IFERROR(INDEX(CB$56:CB$1054,SMALL(IF(ISNUMBER(CH$56:CH$1054),ROW(CB$1:CB$999),""),ROW(CB180))),"")</f>
        <v/>
      </c>
      <c r="CK235" s="9" t="str">
        <f t="array" ref="CK235">IFERROR(INDEX(CH$56:CH$1054,SMALL(IF(ISNUMBER(CH$56:CH$1054),ROW(CH$1:CH$999),""),ROW(CH180))),"")</f>
        <v/>
      </c>
      <c r="CL235" s="9"/>
      <c r="CM235" s="9"/>
      <c r="CN235" s="9"/>
      <c r="CO235" s="9"/>
      <c r="CP235" s="9"/>
      <c r="CQ235" s="9"/>
      <c r="CR235" s="87"/>
      <c r="CS235" s="9"/>
      <c r="CT235" s="9"/>
      <c r="CU235" s="9"/>
      <c r="CV235" s="10">
        <f t="shared" si="21"/>
        <v>0</v>
      </c>
      <c r="CW235" s="12"/>
      <c r="CX235" s="12"/>
      <c r="CY235" s="11"/>
      <c r="CZ235" s="9"/>
      <c r="DA235" s="9"/>
      <c r="DB235" s="9">
        <f ca="1">IFERROR(IF(COUNTA(DA$56:DA235)=DA$54,DA235,FORECAST(CU235,OFFSET(DD$56:DD$254,MATCH(CU235,DC$56:DC$254,1)-1,0,2), OFFSET(DC$56:DC$254,MATCH(CU235,DC$56:DC$254,1)-1,0,2))),"")</f>
        <v>0</v>
      </c>
      <c r="DC235" s="9" t="str">
        <f t="array" ref="DC235">IFERROR(INDEX(CU$56:CU$1054,SMALL(IF(ISNUMBER(DA$56:DA$1054),ROW(CU$1:CU$999),""),ROW(CU180))),"")</f>
        <v/>
      </c>
      <c r="DD235" s="9" t="str">
        <f t="array" ref="DD235">IFERROR(INDEX(DA$56:DA$1054,SMALL(IF(ISNUMBER(DA$56:DA$1054),ROW(DA$1:DA$999),""),ROW(DA180))),"")</f>
        <v/>
      </c>
      <c r="DE235" s="9"/>
      <c r="DF235" s="9"/>
      <c r="DG235" s="9"/>
      <c r="DH235" s="9"/>
      <c r="DI235" s="9"/>
      <c r="DJ235" s="9"/>
      <c r="DK235" s="87"/>
      <c r="DL235" s="9"/>
      <c r="DM235" s="9"/>
      <c r="DN235" s="9"/>
      <c r="DO235" s="10">
        <f t="shared" si="22"/>
        <v>0</v>
      </c>
      <c r="DP235" s="12"/>
      <c r="DQ235" s="12"/>
      <c r="DR235" s="11"/>
      <c r="DS235" s="9"/>
      <c r="DT235" s="9"/>
      <c r="DU235" s="9">
        <f ca="1">IFERROR(IF(COUNTA(DT$56:DT235)=DT$54,DT235,FORECAST(DN235,OFFSET(DW$56:DW$254,MATCH(DN235,DV$56:DV$254,1)-1,0,2), OFFSET(DV$56:DV$254,MATCH(DN235,DV$56:DV$254,1)-1,0,2))),"")</f>
        <v>0</v>
      </c>
      <c r="DV235" s="9" t="str">
        <f t="array" ref="DV235">IFERROR(INDEX(DN$56:DN$1054,SMALL(IF(ISNUMBER(DT$56:DT$1054),ROW(DN$1:DN$999),""),ROW(DN180))),"")</f>
        <v/>
      </c>
      <c r="DW235" s="9" t="str">
        <f t="array" ref="DW235">IFERROR(INDEX(DT$56:DT$1054,SMALL(IF(ISNUMBER(DT$56:DT$1054),ROW(DT$1:DT$999),""),ROW(DT180))),"")</f>
        <v/>
      </c>
      <c r="DX235" s="9"/>
      <c r="DY235" s="9"/>
      <c r="DZ235" s="9"/>
      <c r="EA235" s="9"/>
      <c r="EB235" s="9"/>
      <c r="EC235" s="9"/>
      <c r="ED235" s="87"/>
      <c r="EE235" s="9"/>
      <c r="EF235" s="9"/>
      <c r="EG235" s="9"/>
      <c r="EH235" s="10">
        <f t="shared" si="23"/>
        <v>0</v>
      </c>
      <c r="EI235" s="12"/>
      <c r="EJ235" s="12"/>
      <c r="EK235" s="11"/>
      <c r="EL235" s="9"/>
      <c r="EM235" s="9"/>
      <c r="EN235" s="9">
        <f ca="1">IFERROR(IF(COUNTA(EM$56:EM235)=EM$54,EM235,FORECAST(EG235,OFFSET(EP$56:EP$254,MATCH(EG235,EO$56:EO$254,1)-1,0,2), OFFSET(EO$56:EO$254,MATCH(EG235,EO$56:EO$254,1)-1,0,2))),"")</f>
        <v>0</v>
      </c>
      <c r="EO235" s="9" t="str">
        <f t="array" ref="EO235">IFERROR(INDEX(EG$56:EG$1054,SMALL(IF(ISNUMBER(EM$56:EM$1054),ROW(EG$1:EG$999),""),ROW(EG180))),"")</f>
        <v/>
      </c>
      <c r="EP235" s="9" t="str">
        <f t="array" ref="EP235">IFERROR(INDEX(EM$56:EM$1054,SMALL(IF(ISNUMBER(EM$56:EM$1054),ROW(EM$1:EM$999),""),ROW(EM180))),"")</f>
        <v/>
      </c>
      <c r="EQ235" s="9"/>
      <c r="ER235" s="9"/>
      <c r="ES235" s="9"/>
      <c r="ET235" s="9"/>
      <c r="EU235" s="9"/>
      <c r="EV235" s="9"/>
    </row>
    <row r="236" spans="1:152" x14ac:dyDescent="0.25">
      <c r="A236" s="8"/>
      <c r="B236" s="9"/>
      <c r="C236" s="9"/>
      <c r="D236" s="9"/>
      <c r="E236" s="10">
        <f t="shared" si="16"/>
        <v>0</v>
      </c>
      <c r="F236" s="12"/>
      <c r="G236" s="12"/>
      <c r="H236" s="11"/>
      <c r="I236" s="9"/>
      <c r="J236" s="9"/>
      <c r="K236" s="9">
        <f ca="1">IFERROR(IF(COUNTA(J$56:J236)=J$54,J236,FORECAST(D236,OFFSET(M$56:M$254,MATCH(D236,L$56:L$254,1)-1,0,2), OFFSET(L$56:L$254,MATCH(D236,L$56:L$254,1)-1,0,2))),"")</f>
        <v>0</v>
      </c>
      <c r="L236" s="9" t="str">
        <f t="array" ref="L236">IFERROR(INDEX(D$56:D$1054,SMALL(IF(ISNUMBER(J$56:J$1054),ROW(D$1:D$999),""),ROW(D181))),"")</f>
        <v/>
      </c>
      <c r="M236" s="9" t="str">
        <f t="array" ref="M236">IFERROR(INDEX(J$56:J$1054,SMALL(IF(ISNUMBER(J$56:J$1054),ROW(J$1:J$999),""),ROW(J181))),"")</f>
        <v/>
      </c>
      <c r="N236" s="9"/>
      <c r="O236" s="9"/>
      <c r="P236" s="9"/>
      <c r="Q236" s="9"/>
      <c r="R236" s="9"/>
      <c r="S236" s="9"/>
      <c r="T236" s="87"/>
      <c r="U236" s="9"/>
      <c r="V236" s="9"/>
      <c r="W236" s="9"/>
      <c r="X236" s="10">
        <f t="shared" si="17"/>
        <v>0</v>
      </c>
      <c r="Y236" s="12"/>
      <c r="Z236" s="12"/>
      <c r="AA236" s="11"/>
      <c r="AB236" s="9"/>
      <c r="AC236" s="9"/>
      <c r="AD236" s="9">
        <f ca="1">IFERROR(IF(COUNTA(AC$56:AC236)=AC$54,AC236,FORECAST(W236,OFFSET(AF$56:AF$254,MATCH(W236,AE$56:AE$254,1)-1,0,2), OFFSET(AE$56:AE$254,MATCH(W236,AE$56:AE$254,1)-1,0,2))),"")</f>
        <v>0</v>
      </c>
      <c r="AE236" s="9" t="str">
        <f t="array" ref="AE236">IFERROR(INDEX(W$56:W$1054,SMALL(IF(ISNUMBER(AC$56:AC$1054),ROW(W$1:W$999),""),ROW(W181))),"")</f>
        <v/>
      </c>
      <c r="AF236" s="9" t="str">
        <f t="array" ref="AF236">IFERROR(INDEX(AC$56:AC$1054,SMALL(IF(ISNUMBER(AC$56:AC$1054),ROW(AC$1:AC$999),""),ROW(AC181))),"")</f>
        <v/>
      </c>
      <c r="AG236" s="9"/>
      <c r="AH236" s="9"/>
      <c r="AI236" s="9"/>
      <c r="AJ236" s="9"/>
      <c r="AK236" s="9"/>
      <c r="AL236" s="9"/>
      <c r="AM236" s="87"/>
      <c r="AN236" s="9"/>
      <c r="AO236" s="9"/>
      <c r="AP236" s="9"/>
      <c r="AQ236" s="10">
        <f t="shared" si="18"/>
        <v>0</v>
      </c>
      <c r="AR236" s="12"/>
      <c r="AS236" s="12"/>
      <c r="AT236" s="11"/>
      <c r="AU236" s="9"/>
      <c r="AV236" s="9"/>
      <c r="AW236" s="9">
        <f ca="1">IFERROR(IF(COUNTA(AV$56:AV236)=AV$54,AV236,FORECAST(AP236,OFFSET(AY$56:AY$254,MATCH(AP236,AX$56:AX$254,1)-1,0,2), OFFSET(AX$56:AX$254,MATCH(AP236,AX$56:AX$254,1)-1,0,2))),"")</f>
        <v>0</v>
      </c>
      <c r="AX236" s="9" t="str">
        <f t="array" ref="AX236">IFERROR(INDEX(AP$56:AP$1054,SMALL(IF(ISNUMBER(AV$56:AV$1054),ROW(AP$1:AP$999),""),ROW(AP181))),"")</f>
        <v/>
      </c>
      <c r="AY236" s="9" t="str">
        <f t="array" ref="AY236">IFERROR(INDEX(AV$56:AV$1054,SMALL(IF(ISNUMBER(AV$56:AV$1054),ROW(AV$1:AV$999),""),ROW(AV181))),"")</f>
        <v/>
      </c>
      <c r="AZ236" s="9"/>
      <c r="BA236" s="9"/>
      <c r="BB236" s="9"/>
      <c r="BC236" s="9"/>
      <c r="BD236" s="9"/>
      <c r="BE236" s="9"/>
      <c r="BF236" s="87"/>
      <c r="BG236" s="9"/>
      <c r="BH236" s="9"/>
      <c r="BI236" s="9"/>
      <c r="BJ236" s="10">
        <f t="shared" si="19"/>
        <v>0</v>
      </c>
      <c r="BK236" s="12"/>
      <c r="BL236" s="12"/>
      <c r="BM236" s="11"/>
      <c r="BN236" s="9"/>
      <c r="BO236" s="9"/>
      <c r="BP236" s="9">
        <f ca="1">IFERROR(IF(COUNTA(BO$56:BO236)=BO$54,BO236,FORECAST(BI236,OFFSET(BR$56:BR$254,MATCH(BI236,BQ$56:BQ$254,1)-1,0,2), OFFSET(BQ$56:BQ$254,MATCH(BI236,BQ$56:BQ$254,1)-1,0,2))),"")</f>
        <v>0</v>
      </c>
      <c r="BQ236" s="9" t="str">
        <f t="array" ref="BQ236">IFERROR(INDEX(BI$56:BI$1054,SMALL(IF(ISNUMBER(BO$56:BO$1054),ROW(BI$1:BI$999),""),ROW(BI181))),"")</f>
        <v/>
      </c>
      <c r="BR236" s="9" t="str">
        <f t="array" ref="BR236">IFERROR(INDEX(BO$56:BO$1054,SMALL(IF(ISNUMBER(BO$56:BO$1054),ROW(BO$1:BO$999),""),ROW(BO181))),"")</f>
        <v/>
      </c>
      <c r="BS236" s="9"/>
      <c r="BT236" s="9"/>
      <c r="BU236" s="9"/>
      <c r="BV236" s="9"/>
      <c r="BW236" s="9"/>
      <c r="BX236" s="9"/>
      <c r="BY236" s="87"/>
      <c r="BZ236" s="9"/>
      <c r="CA236" s="9"/>
      <c r="CB236" s="9"/>
      <c r="CC236" s="10">
        <f t="shared" si="20"/>
        <v>0</v>
      </c>
      <c r="CD236" s="12"/>
      <c r="CE236" s="12"/>
      <c r="CF236" s="11"/>
      <c r="CG236" s="9"/>
      <c r="CH236" s="9"/>
      <c r="CI236" s="9">
        <f ca="1">IFERROR(IF(COUNTA(CH$56:CH236)=CH$54,CH236,FORECAST(CB236,OFFSET(CK$56:CK$254,MATCH(CB236,CJ$56:CJ$254,1)-1,0,2), OFFSET(CJ$56:CJ$254,MATCH(CB236,CJ$56:CJ$254,1)-1,0,2))),"")</f>
        <v>0</v>
      </c>
      <c r="CJ236" s="9" t="str">
        <f t="array" ref="CJ236">IFERROR(INDEX(CB$56:CB$1054,SMALL(IF(ISNUMBER(CH$56:CH$1054),ROW(CB$1:CB$999),""),ROW(CB181))),"")</f>
        <v/>
      </c>
      <c r="CK236" s="9" t="str">
        <f t="array" ref="CK236">IFERROR(INDEX(CH$56:CH$1054,SMALL(IF(ISNUMBER(CH$56:CH$1054),ROW(CH$1:CH$999),""),ROW(CH181))),"")</f>
        <v/>
      </c>
      <c r="CL236" s="9"/>
      <c r="CM236" s="9"/>
      <c r="CN236" s="9"/>
      <c r="CO236" s="9"/>
      <c r="CP236" s="9"/>
      <c r="CQ236" s="9"/>
      <c r="CR236" s="87"/>
      <c r="CS236" s="9"/>
      <c r="CT236" s="9"/>
      <c r="CU236" s="9"/>
      <c r="CV236" s="10">
        <f t="shared" si="21"/>
        <v>0</v>
      </c>
      <c r="CW236" s="12"/>
      <c r="CX236" s="12"/>
      <c r="CY236" s="11"/>
      <c r="CZ236" s="9"/>
      <c r="DA236" s="9"/>
      <c r="DB236" s="9">
        <f ca="1">IFERROR(IF(COUNTA(DA$56:DA236)=DA$54,DA236,FORECAST(CU236,OFFSET(DD$56:DD$254,MATCH(CU236,DC$56:DC$254,1)-1,0,2), OFFSET(DC$56:DC$254,MATCH(CU236,DC$56:DC$254,1)-1,0,2))),"")</f>
        <v>0</v>
      </c>
      <c r="DC236" s="9" t="str">
        <f t="array" ref="DC236">IFERROR(INDEX(CU$56:CU$1054,SMALL(IF(ISNUMBER(DA$56:DA$1054),ROW(CU$1:CU$999),""),ROW(CU181))),"")</f>
        <v/>
      </c>
      <c r="DD236" s="9" t="str">
        <f t="array" ref="DD236">IFERROR(INDEX(DA$56:DA$1054,SMALL(IF(ISNUMBER(DA$56:DA$1054),ROW(DA$1:DA$999),""),ROW(DA181))),"")</f>
        <v/>
      </c>
      <c r="DE236" s="9"/>
      <c r="DF236" s="9"/>
      <c r="DG236" s="9"/>
      <c r="DH236" s="9"/>
      <c r="DI236" s="9"/>
      <c r="DJ236" s="9"/>
      <c r="DK236" s="87"/>
      <c r="DL236" s="9"/>
      <c r="DM236" s="9"/>
      <c r="DN236" s="9"/>
      <c r="DO236" s="10">
        <f t="shared" si="22"/>
        <v>0</v>
      </c>
      <c r="DP236" s="12"/>
      <c r="DQ236" s="12"/>
      <c r="DR236" s="11"/>
      <c r="DS236" s="9"/>
      <c r="DT236" s="9"/>
      <c r="DU236" s="9">
        <f ca="1">IFERROR(IF(COUNTA(DT$56:DT236)=DT$54,DT236,FORECAST(DN236,OFFSET(DW$56:DW$254,MATCH(DN236,DV$56:DV$254,1)-1,0,2), OFFSET(DV$56:DV$254,MATCH(DN236,DV$56:DV$254,1)-1,0,2))),"")</f>
        <v>0</v>
      </c>
      <c r="DV236" s="9" t="str">
        <f t="array" ref="DV236">IFERROR(INDEX(DN$56:DN$1054,SMALL(IF(ISNUMBER(DT$56:DT$1054),ROW(DN$1:DN$999),""),ROW(DN181))),"")</f>
        <v/>
      </c>
      <c r="DW236" s="9" t="str">
        <f t="array" ref="DW236">IFERROR(INDEX(DT$56:DT$1054,SMALL(IF(ISNUMBER(DT$56:DT$1054),ROW(DT$1:DT$999),""),ROW(DT181))),"")</f>
        <v/>
      </c>
      <c r="DX236" s="9"/>
      <c r="DY236" s="9"/>
      <c r="DZ236" s="9"/>
      <c r="EA236" s="9"/>
      <c r="EB236" s="9"/>
      <c r="EC236" s="9"/>
      <c r="ED236" s="87"/>
      <c r="EE236" s="9"/>
      <c r="EF236" s="9"/>
      <c r="EG236" s="9"/>
      <c r="EH236" s="10">
        <f t="shared" si="23"/>
        <v>0</v>
      </c>
      <c r="EI236" s="12"/>
      <c r="EJ236" s="12"/>
      <c r="EK236" s="11"/>
      <c r="EL236" s="9"/>
      <c r="EM236" s="9"/>
      <c r="EN236" s="9">
        <f ca="1">IFERROR(IF(COUNTA(EM$56:EM236)=EM$54,EM236,FORECAST(EG236,OFFSET(EP$56:EP$254,MATCH(EG236,EO$56:EO$254,1)-1,0,2), OFFSET(EO$56:EO$254,MATCH(EG236,EO$56:EO$254,1)-1,0,2))),"")</f>
        <v>0</v>
      </c>
      <c r="EO236" s="9" t="str">
        <f t="array" ref="EO236">IFERROR(INDEX(EG$56:EG$1054,SMALL(IF(ISNUMBER(EM$56:EM$1054),ROW(EG$1:EG$999),""),ROW(EG181))),"")</f>
        <v/>
      </c>
      <c r="EP236" s="9" t="str">
        <f t="array" ref="EP236">IFERROR(INDEX(EM$56:EM$1054,SMALL(IF(ISNUMBER(EM$56:EM$1054),ROW(EM$1:EM$999),""),ROW(EM181))),"")</f>
        <v/>
      </c>
      <c r="EQ236" s="9"/>
      <c r="ER236" s="9"/>
      <c r="ES236" s="9"/>
      <c r="ET236" s="9"/>
      <c r="EU236" s="9"/>
      <c r="EV236" s="9"/>
    </row>
    <row r="237" spans="1:152" x14ac:dyDescent="0.25">
      <c r="A237" s="8"/>
      <c r="B237" s="9"/>
      <c r="C237" s="9"/>
      <c r="D237" s="9"/>
      <c r="E237" s="10">
        <f t="shared" si="16"/>
        <v>0</v>
      </c>
      <c r="F237" s="12"/>
      <c r="G237" s="12"/>
      <c r="H237" s="11"/>
      <c r="I237" s="9"/>
      <c r="J237" s="9"/>
      <c r="K237" s="9">
        <f ca="1">IFERROR(IF(COUNTA(J$56:J237)=J$54,J237,FORECAST(D237,OFFSET(M$56:M$254,MATCH(D237,L$56:L$254,1)-1,0,2), OFFSET(L$56:L$254,MATCH(D237,L$56:L$254,1)-1,0,2))),"")</f>
        <v>0</v>
      </c>
      <c r="L237" s="9" t="str">
        <f t="array" ref="L237">IFERROR(INDEX(D$56:D$1054,SMALL(IF(ISNUMBER(J$56:J$1054),ROW(D$1:D$999),""),ROW(D182))),"")</f>
        <v/>
      </c>
      <c r="M237" s="9" t="str">
        <f t="array" ref="M237">IFERROR(INDEX(J$56:J$1054,SMALL(IF(ISNUMBER(J$56:J$1054),ROW(J$1:J$999),""),ROW(J182))),"")</f>
        <v/>
      </c>
      <c r="N237" s="9"/>
      <c r="O237" s="9"/>
      <c r="P237" s="9"/>
      <c r="Q237" s="9"/>
      <c r="R237" s="9"/>
      <c r="S237" s="9"/>
      <c r="T237" s="87"/>
      <c r="U237" s="9"/>
      <c r="V237" s="9"/>
      <c r="W237" s="9"/>
      <c r="X237" s="10">
        <f t="shared" si="17"/>
        <v>0</v>
      </c>
      <c r="Y237" s="12"/>
      <c r="Z237" s="12"/>
      <c r="AA237" s="11"/>
      <c r="AB237" s="9"/>
      <c r="AC237" s="9"/>
      <c r="AD237" s="9">
        <f ca="1">IFERROR(IF(COUNTA(AC$56:AC237)=AC$54,AC237,FORECAST(W237,OFFSET(AF$56:AF$254,MATCH(W237,AE$56:AE$254,1)-1,0,2), OFFSET(AE$56:AE$254,MATCH(W237,AE$56:AE$254,1)-1,0,2))),"")</f>
        <v>0</v>
      </c>
      <c r="AE237" s="9" t="str">
        <f t="array" ref="AE237">IFERROR(INDEX(W$56:W$1054,SMALL(IF(ISNUMBER(AC$56:AC$1054),ROW(W$1:W$999),""),ROW(W182))),"")</f>
        <v/>
      </c>
      <c r="AF237" s="9" t="str">
        <f t="array" ref="AF237">IFERROR(INDEX(AC$56:AC$1054,SMALL(IF(ISNUMBER(AC$56:AC$1054),ROW(AC$1:AC$999),""),ROW(AC182))),"")</f>
        <v/>
      </c>
      <c r="AG237" s="9"/>
      <c r="AH237" s="9"/>
      <c r="AI237" s="9"/>
      <c r="AJ237" s="9"/>
      <c r="AK237" s="9"/>
      <c r="AL237" s="9"/>
      <c r="AM237" s="87"/>
      <c r="AN237" s="9"/>
      <c r="AO237" s="9"/>
      <c r="AP237" s="9"/>
      <c r="AQ237" s="10">
        <f t="shared" si="18"/>
        <v>0</v>
      </c>
      <c r="AR237" s="12"/>
      <c r="AS237" s="12"/>
      <c r="AT237" s="11"/>
      <c r="AU237" s="9"/>
      <c r="AV237" s="9"/>
      <c r="AW237" s="9">
        <f ca="1">IFERROR(IF(COUNTA(AV$56:AV237)=AV$54,AV237,FORECAST(AP237,OFFSET(AY$56:AY$254,MATCH(AP237,AX$56:AX$254,1)-1,0,2), OFFSET(AX$56:AX$254,MATCH(AP237,AX$56:AX$254,1)-1,0,2))),"")</f>
        <v>0</v>
      </c>
      <c r="AX237" s="9" t="str">
        <f t="array" ref="AX237">IFERROR(INDEX(AP$56:AP$1054,SMALL(IF(ISNUMBER(AV$56:AV$1054),ROW(AP$1:AP$999),""),ROW(AP182))),"")</f>
        <v/>
      </c>
      <c r="AY237" s="9" t="str">
        <f t="array" ref="AY237">IFERROR(INDEX(AV$56:AV$1054,SMALL(IF(ISNUMBER(AV$56:AV$1054),ROW(AV$1:AV$999),""),ROW(AV182))),"")</f>
        <v/>
      </c>
      <c r="AZ237" s="9"/>
      <c r="BA237" s="9"/>
      <c r="BB237" s="9"/>
      <c r="BC237" s="9"/>
      <c r="BD237" s="9"/>
      <c r="BE237" s="9"/>
      <c r="BF237" s="87"/>
      <c r="BG237" s="9"/>
      <c r="BH237" s="9"/>
      <c r="BI237" s="9"/>
      <c r="BJ237" s="10">
        <f t="shared" si="19"/>
        <v>0</v>
      </c>
      <c r="BK237" s="12"/>
      <c r="BL237" s="12"/>
      <c r="BM237" s="11"/>
      <c r="BN237" s="9"/>
      <c r="BO237" s="9"/>
      <c r="BP237" s="9">
        <f ca="1">IFERROR(IF(COUNTA(BO$56:BO237)=BO$54,BO237,FORECAST(BI237,OFFSET(BR$56:BR$254,MATCH(BI237,BQ$56:BQ$254,1)-1,0,2), OFFSET(BQ$56:BQ$254,MATCH(BI237,BQ$56:BQ$254,1)-1,0,2))),"")</f>
        <v>0</v>
      </c>
      <c r="BQ237" s="9" t="str">
        <f t="array" ref="BQ237">IFERROR(INDEX(BI$56:BI$1054,SMALL(IF(ISNUMBER(BO$56:BO$1054),ROW(BI$1:BI$999),""),ROW(BI182))),"")</f>
        <v/>
      </c>
      <c r="BR237" s="9" t="str">
        <f t="array" ref="BR237">IFERROR(INDEX(BO$56:BO$1054,SMALL(IF(ISNUMBER(BO$56:BO$1054),ROW(BO$1:BO$999),""),ROW(BO182))),"")</f>
        <v/>
      </c>
      <c r="BS237" s="9"/>
      <c r="BT237" s="9"/>
      <c r="BU237" s="9"/>
      <c r="BV237" s="9"/>
      <c r="BW237" s="9"/>
      <c r="BX237" s="9"/>
      <c r="BY237" s="87"/>
      <c r="BZ237" s="9"/>
      <c r="CA237" s="9"/>
      <c r="CB237" s="9"/>
      <c r="CC237" s="10">
        <f t="shared" si="20"/>
        <v>0</v>
      </c>
      <c r="CD237" s="12"/>
      <c r="CE237" s="12"/>
      <c r="CF237" s="11"/>
      <c r="CG237" s="9"/>
      <c r="CH237" s="9"/>
      <c r="CI237" s="9">
        <f ca="1">IFERROR(IF(COUNTA(CH$56:CH237)=CH$54,CH237,FORECAST(CB237,OFFSET(CK$56:CK$254,MATCH(CB237,CJ$56:CJ$254,1)-1,0,2), OFFSET(CJ$56:CJ$254,MATCH(CB237,CJ$56:CJ$254,1)-1,0,2))),"")</f>
        <v>0</v>
      </c>
      <c r="CJ237" s="9" t="str">
        <f t="array" ref="CJ237">IFERROR(INDEX(CB$56:CB$1054,SMALL(IF(ISNUMBER(CH$56:CH$1054),ROW(CB$1:CB$999),""),ROW(CB182))),"")</f>
        <v/>
      </c>
      <c r="CK237" s="9" t="str">
        <f t="array" ref="CK237">IFERROR(INDEX(CH$56:CH$1054,SMALL(IF(ISNUMBER(CH$56:CH$1054),ROW(CH$1:CH$999),""),ROW(CH182))),"")</f>
        <v/>
      </c>
      <c r="CL237" s="9"/>
      <c r="CM237" s="9"/>
      <c r="CN237" s="9"/>
      <c r="CO237" s="9"/>
      <c r="CP237" s="9"/>
      <c r="CQ237" s="9"/>
      <c r="CR237" s="87"/>
      <c r="CS237" s="9"/>
      <c r="CT237" s="9"/>
      <c r="CU237" s="9"/>
      <c r="CV237" s="10">
        <f t="shared" si="21"/>
        <v>0</v>
      </c>
      <c r="CW237" s="12"/>
      <c r="CX237" s="12"/>
      <c r="CY237" s="11"/>
      <c r="CZ237" s="9"/>
      <c r="DA237" s="9"/>
      <c r="DB237" s="9">
        <f ca="1">IFERROR(IF(COUNTA(DA$56:DA237)=DA$54,DA237,FORECAST(CU237,OFFSET(DD$56:DD$254,MATCH(CU237,DC$56:DC$254,1)-1,0,2), OFFSET(DC$56:DC$254,MATCH(CU237,DC$56:DC$254,1)-1,0,2))),"")</f>
        <v>0</v>
      </c>
      <c r="DC237" s="9" t="str">
        <f t="array" ref="DC237">IFERROR(INDEX(CU$56:CU$1054,SMALL(IF(ISNUMBER(DA$56:DA$1054),ROW(CU$1:CU$999),""),ROW(CU182))),"")</f>
        <v/>
      </c>
      <c r="DD237" s="9" t="str">
        <f t="array" ref="DD237">IFERROR(INDEX(DA$56:DA$1054,SMALL(IF(ISNUMBER(DA$56:DA$1054),ROW(DA$1:DA$999),""),ROW(DA182))),"")</f>
        <v/>
      </c>
      <c r="DE237" s="9"/>
      <c r="DF237" s="9"/>
      <c r="DG237" s="9"/>
      <c r="DH237" s="9"/>
      <c r="DI237" s="9"/>
      <c r="DJ237" s="9"/>
      <c r="DK237" s="87"/>
      <c r="DL237" s="9"/>
      <c r="DM237" s="9"/>
      <c r="DN237" s="9"/>
      <c r="DO237" s="10">
        <f t="shared" si="22"/>
        <v>0</v>
      </c>
      <c r="DP237" s="12"/>
      <c r="DQ237" s="12"/>
      <c r="DR237" s="11"/>
      <c r="DS237" s="9"/>
      <c r="DT237" s="9"/>
      <c r="DU237" s="9">
        <f ca="1">IFERROR(IF(COUNTA(DT$56:DT237)=DT$54,DT237,FORECAST(DN237,OFFSET(DW$56:DW$254,MATCH(DN237,DV$56:DV$254,1)-1,0,2), OFFSET(DV$56:DV$254,MATCH(DN237,DV$56:DV$254,1)-1,0,2))),"")</f>
        <v>0</v>
      </c>
      <c r="DV237" s="9" t="str">
        <f t="array" ref="DV237">IFERROR(INDEX(DN$56:DN$1054,SMALL(IF(ISNUMBER(DT$56:DT$1054),ROW(DN$1:DN$999),""),ROW(DN182))),"")</f>
        <v/>
      </c>
      <c r="DW237" s="9" t="str">
        <f t="array" ref="DW237">IFERROR(INDEX(DT$56:DT$1054,SMALL(IF(ISNUMBER(DT$56:DT$1054),ROW(DT$1:DT$999),""),ROW(DT182))),"")</f>
        <v/>
      </c>
      <c r="DX237" s="9"/>
      <c r="DY237" s="9"/>
      <c r="DZ237" s="9"/>
      <c r="EA237" s="9"/>
      <c r="EB237" s="9"/>
      <c r="EC237" s="9"/>
      <c r="ED237" s="87"/>
      <c r="EE237" s="9"/>
      <c r="EF237" s="9"/>
      <c r="EG237" s="9"/>
      <c r="EH237" s="10">
        <f t="shared" si="23"/>
        <v>0</v>
      </c>
      <c r="EI237" s="12"/>
      <c r="EJ237" s="12"/>
      <c r="EK237" s="11"/>
      <c r="EL237" s="9"/>
      <c r="EM237" s="9"/>
      <c r="EN237" s="9">
        <f ca="1">IFERROR(IF(COUNTA(EM$56:EM237)=EM$54,EM237,FORECAST(EG237,OFFSET(EP$56:EP$254,MATCH(EG237,EO$56:EO$254,1)-1,0,2), OFFSET(EO$56:EO$254,MATCH(EG237,EO$56:EO$254,1)-1,0,2))),"")</f>
        <v>0</v>
      </c>
      <c r="EO237" s="9" t="str">
        <f t="array" ref="EO237">IFERROR(INDEX(EG$56:EG$1054,SMALL(IF(ISNUMBER(EM$56:EM$1054),ROW(EG$1:EG$999),""),ROW(EG182))),"")</f>
        <v/>
      </c>
      <c r="EP237" s="9" t="str">
        <f t="array" ref="EP237">IFERROR(INDEX(EM$56:EM$1054,SMALL(IF(ISNUMBER(EM$56:EM$1054),ROW(EM$1:EM$999),""),ROW(EM182))),"")</f>
        <v/>
      </c>
      <c r="EQ237" s="9"/>
      <c r="ER237" s="9"/>
      <c r="ES237" s="9"/>
      <c r="ET237" s="9"/>
      <c r="EU237" s="9"/>
      <c r="EV237" s="9"/>
    </row>
    <row r="238" spans="1:152" x14ac:dyDescent="0.25">
      <c r="A238" s="8"/>
      <c r="B238" s="9"/>
      <c r="C238" s="9"/>
      <c r="D238" s="9"/>
      <c r="E238" s="10">
        <f t="shared" si="16"/>
        <v>0</v>
      </c>
      <c r="F238" s="12"/>
      <c r="G238" s="12"/>
      <c r="H238" s="11"/>
      <c r="I238" s="9"/>
      <c r="J238" s="9"/>
      <c r="K238" s="9">
        <f ca="1">IFERROR(IF(COUNTA(J$56:J238)=J$54,J238,FORECAST(D238,OFFSET(M$56:M$254,MATCH(D238,L$56:L$254,1)-1,0,2), OFFSET(L$56:L$254,MATCH(D238,L$56:L$254,1)-1,0,2))),"")</f>
        <v>0</v>
      </c>
      <c r="L238" s="9" t="str">
        <f t="array" ref="L238">IFERROR(INDEX(D$56:D$1054,SMALL(IF(ISNUMBER(J$56:J$1054),ROW(D$1:D$999),""),ROW(D183))),"")</f>
        <v/>
      </c>
      <c r="M238" s="9" t="str">
        <f t="array" ref="M238">IFERROR(INDEX(J$56:J$1054,SMALL(IF(ISNUMBER(J$56:J$1054),ROW(J$1:J$999),""),ROW(J183))),"")</f>
        <v/>
      </c>
      <c r="N238" s="9"/>
      <c r="O238" s="9"/>
      <c r="P238" s="9"/>
      <c r="Q238" s="9"/>
      <c r="R238" s="9"/>
      <c r="S238" s="9"/>
      <c r="T238" s="87"/>
      <c r="U238" s="9"/>
      <c r="V238" s="9"/>
      <c r="W238" s="9"/>
      <c r="X238" s="10">
        <f t="shared" si="17"/>
        <v>0</v>
      </c>
      <c r="Y238" s="12"/>
      <c r="Z238" s="12"/>
      <c r="AA238" s="11"/>
      <c r="AB238" s="9"/>
      <c r="AC238" s="9"/>
      <c r="AD238" s="9">
        <f ca="1">IFERROR(IF(COUNTA(AC$56:AC238)=AC$54,AC238,FORECAST(W238,OFFSET(AF$56:AF$254,MATCH(W238,AE$56:AE$254,1)-1,0,2), OFFSET(AE$56:AE$254,MATCH(W238,AE$56:AE$254,1)-1,0,2))),"")</f>
        <v>0</v>
      </c>
      <c r="AE238" s="9" t="str">
        <f t="array" ref="AE238">IFERROR(INDEX(W$56:W$1054,SMALL(IF(ISNUMBER(AC$56:AC$1054),ROW(W$1:W$999),""),ROW(W183))),"")</f>
        <v/>
      </c>
      <c r="AF238" s="9" t="str">
        <f t="array" ref="AF238">IFERROR(INDEX(AC$56:AC$1054,SMALL(IF(ISNUMBER(AC$56:AC$1054),ROW(AC$1:AC$999),""),ROW(AC183))),"")</f>
        <v/>
      </c>
      <c r="AG238" s="9"/>
      <c r="AH238" s="9"/>
      <c r="AI238" s="9"/>
      <c r="AJ238" s="9"/>
      <c r="AK238" s="9"/>
      <c r="AL238" s="9"/>
      <c r="AM238" s="87"/>
      <c r="AN238" s="9"/>
      <c r="AO238" s="9"/>
      <c r="AP238" s="9"/>
      <c r="AQ238" s="10">
        <f t="shared" si="18"/>
        <v>0</v>
      </c>
      <c r="AR238" s="12"/>
      <c r="AS238" s="12"/>
      <c r="AT238" s="11"/>
      <c r="AU238" s="9"/>
      <c r="AV238" s="9"/>
      <c r="AW238" s="9">
        <f ca="1">IFERROR(IF(COUNTA(AV$56:AV238)=AV$54,AV238,FORECAST(AP238,OFFSET(AY$56:AY$254,MATCH(AP238,AX$56:AX$254,1)-1,0,2), OFFSET(AX$56:AX$254,MATCH(AP238,AX$56:AX$254,1)-1,0,2))),"")</f>
        <v>0</v>
      </c>
      <c r="AX238" s="9" t="str">
        <f t="array" ref="AX238">IFERROR(INDEX(AP$56:AP$1054,SMALL(IF(ISNUMBER(AV$56:AV$1054),ROW(AP$1:AP$999),""),ROW(AP183))),"")</f>
        <v/>
      </c>
      <c r="AY238" s="9" t="str">
        <f t="array" ref="AY238">IFERROR(INDEX(AV$56:AV$1054,SMALL(IF(ISNUMBER(AV$56:AV$1054),ROW(AV$1:AV$999),""),ROW(AV183))),"")</f>
        <v/>
      </c>
      <c r="AZ238" s="9"/>
      <c r="BA238" s="9"/>
      <c r="BB238" s="9"/>
      <c r="BC238" s="9"/>
      <c r="BD238" s="9"/>
      <c r="BE238" s="9"/>
      <c r="BF238" s="87"/>
      <c r="BG238" s="9"/>
      <c r="BH238" s="9"/>
      <c r="BI238" s="9"/>
      <c r="BJ238" s="10">
        <f t="shared" si="19"/>
        <v>0</v>
      </c>
      <c r="BK238" s="12"/>
      <c r="BL238" s="12"/>
      <c r="BM238" s="11"/>
      <c r="BN238" s="9"/>
      <c r="BO238" s="9"/>
      <c r="BP238" s="9">
        <f ca="1">IFERROR(IF(COUNTA(BO$56:BO238)=BO$54,BO238,FORECAST(BI238,OFFSET(BR$56:BR$254,MATCH(BI238,BQ$56:BQ$254,1)-1,0,2), OFFSET(BQ$56:BQ$254,MATCH(BI238,BQ$56:BQ$254,1)-1,0,2))),"")</f>
        <v>0</v>
      </c>
      <c r="BQ238" s="9" t="str">
        <f t="array" ref="BQ238">IFERROR(INDEX(BI$56:BI$1054,SMALL(IF(ISNUMBER(BO$56:BO$1054),ROW(BI$1:BI$999),""),ROW(BI183))),"")</f>
        <v/>
      </c>
      <c r="BR238" s="9" t="str">
        <f t="array" ref="BR238">IFERROR(INDEX(BO$56:BO$1054,SMALL(IF(ISNUMBER(BO$56:BO$1054),ROW(BO$1:BO$999),""),ROW(BO183))),"")</f>
        <v/>
      </c>
      <c r="BS238" s="9"/>
      <c r="BT238" s="9"/>
      <c r="BU238" s="9"/>
      <c r="BV238" s="9"/>
      <c r="BW238" s="9"/>
      <c r="BX238" s="9"/>
      <c r="BY238" s="87"/>
      <c r="BZ238" s="9"/>
      <c r="CA238" s="9"/>
      <c r="CB238" s="9"/>
      <c r="CC238" s="10">
        <f t="shared" si="20"/>
        <v>0</v>
      </c>
      <c r="CD238" s="12"/>
      <c r="CE238" s="12"/>
      <c r="CF238" s="11"/>
      <c r="CG238" s="9"/>
      <c r="CH238" s="9"/>
      <c r="CI238" s="9">
        <f ca="1">IFERROR(IF(COUNTA(CH$56:CH238)=CH$54,CH238,FORECAST(CB238,OFFSET(CK$56:CK$254,MATCH(CB238,CJ$56:CJ$254,1)-1,0,2), OFFSET(CJ$56:CJ$254,MATCH(CB238,CJ$56:CJ$254,1)-1,0,2))),"")</f>
        <v>0</v>
      </c>
      <c r="CJ238" s="9" t="str">
        <f t="array" ref="CJ238">IFERROR(INDEX(CB$56:CB$1054,SMALL(IF(ISNUMBER(CH$56:CH$1054),ROW(CB$1:CB$999),""),ROW(CB183))),"")</f>
        <v/>
      </c>
      <c r="CK238" s="9" t="str">
        <f t="array" ref="CK238">IFERROR(INDEX(CH$56:CH$1054,SMALL(IF(ISNUMBER(CH$56:CH$1054),ROW(CH$1:CH$999),""),ROW(CH183))),"")</f>
        <v/>
      </c>
      <c r="CL238" s="9"/>
      <c r="CM238" s="9"/>
      <c r="CN238" s="9"/>
      <c r="CO238" s="9"/>
      <c r="CP238" s="9"/>
      <c r="CQ238" s="9"/>
      <c r="CR238" s="87"/>
      <c r="CS238" s="9"/>
      <c r="CT238" s="9"/>
      <c r="CU238" s="9"/>
      <c r="CV238" s="10">
        <f t="shared" si="21"/>
        <v>0</v>
      </c>
      <c r="CW238" s="12"/>
      <c r="CX238" s="12"/>
      <c r="CY238" s="11"/>
      <c r="CZ238" s="9"/>
      <c r="DA238" s="9"/>
      <c r="DB238" s="9">
        <f ca="1">IFERROR(IF(COUNTA(DA$56:DA238)=DA$54,DA238,FORECAST(CU238,OFFSET(DD$56:DD$254,MATCH(CU238,DC$56:DC$254,1)-1,0,2), OFFSET(DC$56:DC$254,MATCH(CU238,DC$56:DC$254,1)-1,0,2))),"")</f>
        <v>0</v>
      </c>
      <c r="DC238" s="9" t="str">
        <f t="array" ref="DC238">IFERROR(INDEX(CU$56:CU$1054,SMALL(IF(ISNUMBER(DA$56:DA$1054),ROW(CU$1:CU$999),""),ROW(CU183))),"")</f>
        <v/>
      </c>
      <c r="DD238" s="9" t="str">
        <f t="array" ref="DD238">IFERROR(INDEX(DA$56:DA$1054,SMALL(IF(ISNUMBER(DA$56:DA$1054),ROW(DA$1:DA$999),""),ROW(DA183))),"")</f>
        <v/>
      </c>
      <c r="DE238" s="9"/>
      <c r="DF238" s="9"/>
      <c r="DG238" s="9"/>
      <c r="DH238" s="9"/>
      <c r="DI238" s="9"/>
      <c r="DJ238" s="9"/>
      <c r="DK238" s="87"/>
      <c r="DL238" s="9"/>
      <c r="DM238" s="9"/>
      <c r="DN238" s="9"/>
      <c r="DO238" s="10">
        <f t="shared" si="22"/>
        <v>0</v>
      </c>
      <c r="DP238" s="12"/>
      <c r="DQ238" s="12"/>
      <c r="DR238" s="11"/>
      <c r="DS238" s="9"/>
      <c r="DT238" s="9"/>
      <c r="DU238" s="9">
        <f ca="1">IFERROR(IF(COUNTA(DT$56:DT238)=DT$54,DT238,FORECAST(DN238,OFFSET(DW$56:DW$254,MATCH(DN238,DV$56:DV$254,1)-1,0,2), OFFSET(DV$56:DV$254,MATCH(DN238,DV$56:DV$254,1)-1,0,2))),"")</f>
        <v>0</v>
      </c>
      <c r="DV238" s="9" t="str">
        <f t="array" ref="DV238">IFERROR(INDEX(DN$56:DN$1054,SMALL(IF(ISNUMBER(DT$56:DT$1054),ROW(DN$1:DN$999),""),ROW(DN183))),"")</f>
        <v/>
      </c>
      <c r="DW238" s="9" t="str">
        <f t="array" ref="DW238">IFERROR(INDEX(DT$56:DT$1054,SMALL(IF(ISNUMBER(DT$56:DT$1054),ROW(DT$1:DT$999),""),ROW(DT183))),"")</f>
        <v/>
      </c>
      <c r="DX238" s="9"/>
      <c r="DY238" s="9"/>
      <c r="DZ238" s="9"/>
      <c r="EA238" s="9"/>
      <c r="EB238" s="9"/>
      <c r="EC238" s="9"/>
      <c r="ED238" s="87"/>
      <c r="EE238" s="9"/>
      <c r="EF238" s="9"/>
      <c r="EG238" s="9"/>
      <c r="EH238" s="10">
        <f t="shared" si="23"/>
        <v>0</v>
      </c>
      <c r="EI238" s="12"/>
      <c r="EJ238" s="12"/>
      <c r="EK238" s="11"/>
      <c r="EL238" s="9"/>
      <c r="EM238" s="9"/>
      <c r="EN238" s="9">
        <f ca="1">IFERROR(IF(COUNTA(EM$56:EM238)=EM$54,EM238,FORECAST(EG238,OFFSET(EP$56:EP$254,MATCH(EG238,EO$56:EO$254,1)-1,0,2), OFFSET(EO$56:EO$254,MATCH(EG238,EO$56:EO$254,1)-1,0,2))),"")</f>
        <v>0</v>
      </c>
      <c r="EO238" s="9" t="str">
        <f t="array" ref="EO238">IFERROR(INDEX(EG$56:EG$1054,SMALL(IF(ISNUMBER(EM$56:EM$1054),ROW(EG$1:EG$999),""),ROW(EG183))),"")</f>
        <v/>
      </c>
      <c r="EP238" s="9" t="str">
        <f t="array" ref="EP238">IFERROR(INDEX(EM$56:EM$1054,SMALL(IF(ISNUMBER(EM$56:EM$1054),ROW(EM$1:EM$999),""),ROW(EM183))),"")</f>
        <v/>
      </c>
      <c r="EQ238" s="9"/>
      <c r="ER238" s="9"/>
      <c r="ES238" s="9"/>
      <c r="ET238" s="9"/>
      <c r="EU238" s="9"/>
      <c r="EV238" s="9"/>
    </row>
    <row r="239" spans="1:152" x14ac:dyDescent="0.25">
      <c r="A239" s="8"/>
      <c r="B239" s="9"/>
      <c r="C239" s="9"/>
      <c r="D239" s="9"/>
      <c r="E239" s="10">
        <f t="shared" si="16"/>
        <v>0</v>
      </c>
      <c r="F239" s="12"/>
      <c r="G239" s="12"/>
      <c r="H239" s="11"/>
      <c r="I239" s="9"/>
      <c r="J239" s="9"/>
      <c r="K239" s="9">
        <f ca="1">IFERROR(IF(COUNTA(J$56:J239)=J$54,J239,FORECAST(D239,OFFSET(M$56:M$254,MATCH(D239,L$56:L$254,1)-1,0,2), OFFSET(L$56:L$254,MATCH(D239,L$56:L$254,1)-1,0,2))),"")</f>
        <v>0</v>
      </c>
      <c r="L239" s="9" t="str">
        <f t="array" ref="L239">IFERROR(INDEX(D$56:D$1054,SMALL(IF(ISNUMBER(J$56:J$1054),ROW(D$1:D$999),""),ROW(D184))),"")</f>
        <v/>
      </c>
      <c r="M239" s="9" t="str">
        <f t="array" ref="M239">IFERROR(INDEX(J$56:J$1054,SMALL(IF(ISNUMBER(J$56:J$1054),ROW(J$1:J$999),""),ROW(J184))),"")</f>
        <v/>
      </c>
      <c r="N239" s="9"/>
      <c r="O239" s="9"/>
      <c r="P239" s="9"/>
      <c r="Q239" s="9"/>
      <c r="R239" s="9"/>
      <c r="S239" s="9"/>
      <c r="T239" s="87"/>
      <c r="U239" s="9"/>
      <c r="V239" s="9"/>
      <c r="W239" s="9"/>
      <c r="X239" s="10">
        <f t="shared" si="17"/>
        <v>0</v>
      </c>
      <c r="Y239" s="12"/>
      <c r="Z239" s="12"/>
      <c r="AA239" s="11"/>
      <c r="AB239" s="9"/>
      <c r="AC239" s="9"/>
      <c r="AD239" s="9">
        <f ca="1">IFERROR(IF(COUNTA(AC$56:AC239)=AC$54,AC239,FORECAST(W239,OFFSET(AF$56:AF$254,MATCH(W239,AE$56:AE$254,1)-1,0,2), OFFSET(AE$56:AE$254,MATCH(W239,AE$56:AE$254,1)-1,0,2))),"")</f>
        <v>0</v>
      </c>
      <c r="AE239" s="9" t="str">
        <f t="array" ref="AE239">IFERROR(INDEX(W$56:W$1054,SMALL(IF(ISNUMBER(AC$56:AC$1054),ROW(W$1:W$999),""),ROW(W184))),"")</f>
        <v/>
      </c>
      <c r="AF239" s="9" t="str">
        <f t="array" ref="AF239">IFERROR(INDEX(AC$56:AC$1054,SMALL(IF(ISNUMBER(AC$56:AC$1054),ROW(AC$1:AC$999),""),ROW(AC184))),"")</f>
        <v/>
      </c>
      <c r="AG239" s="9"/>
      <c r="AH239" s="9"/>
      <c r="AI239" s="9"/>
      <c r="AJ239" s="9"/>
      <c r="AK239" s="9"/>
      <c r="AL239" s="9"/>
      <c r="AM239" s="87"/>
      <c r="AN239" s="9"/>
      <c r="AO239" s="9"/>
      <c r="AP239" s="9"/>
      <c r="AQ239" s="10">
        <f t="shared" si="18"/>
        <v>0</v>
      </c>
      <c r="AR239" s="12"/>
      <c r="AS239" s="12"/>
      <c r="AT239" s="11"/>
      <c r="AU239" s="9"/>
      <c r="AV239" s="9"/>
      <c r="AW239" s="9">
        <f ca="1">IFERROR(IF(COUNTA(AV$56:AV239)=AV$54,AV239,FORECAST(AP239,OFFSET(AY$56:AY$254,MATCH(AP239,AX$56:AX$254,1)-1,0,2), OFFSET(AX$56:AX$254,MATCH(AP239,AX$56:AX$254,1)-1,0,2))),"")</f>
        <v>0</v>
      </c>
      <c r="AX239" s="9" t="str">
        <f t="array" ref="AX239">IFERROR(INDEX(AP$56:AP$1054,SMALL(IF(ISNUMBER(AV$56:AV$1054),ROW(AP$1:AP$999),""),ROW(AP184))),"")</f>
        <v/>
      </c>
      <c r="AY239" s="9" t="str">
        <f t="array" ref="AY239">IFERROR(INDEX(AV$56:AV$1054,SMALL(IF(ISNUMBER(AV$56:AV$1054),ROW(AV$1:AV$999),""),ROW(AV184))),"")</f>
        <v/>
      </c>
      <c r="AZ239" s="9"/>
      <c r="BA239" s="9"/>
      <c r="BB239" s="9"/>
      <c r="BC239" s="9"/>
      <c r="BD239" s="9"/>
      <c r="BE239" s="9"/>
      <c r="BF239" s="87"/>
      <c r="BG239" s="9"/>
      <c r="BH239" s="9"/>
      <c r="BI239" s="9"/>
      <c r="BJ239" s="10">
        <f t="shared" si="19"/>
        <v>0</v>
      </c>
      <c r="BK239" s="12"/>
      <c r="BL239" s="12"/>
      <c r="BM239" s="11"/>
      <c r="BN239" s="9"/>
      <c r="BO239" s="9"/>
      <c r="BP239" s="9">
        <f ca="1">IFERROR(IF(COUNTA(BO$56:BO239)=BO$54,BO239,FORECAST(BI239,OFFSET(BR$56:BR$254,MATCH(BI239,BQ$56:BQ$254,1)-1,0,2), OFFSET(BQ$56:BQ$254,MATCH(BI239,BQ$56:BQ$254,1)-1,0,2))),"")</f>
        <v>0</v>
      </c>
      <c r="BQ239" s="9" t="str">
        <f t="array" ref="BQ239">IFERROR(INDEX(BI$56:BI$1054,SMALL(IF(ISNUMBER(BO$56:BO$1054),ROW(BI$1:BI$999),""),ROW(BI184))),"")</f>
        <v/>
      </c>
      <c r="BR239" s="9" t="str">
        <f t="array" ref="BR239">IFERROR(INDEX(BO$56:BO$1054,SMALL(IF(ISNUMBER(BO$56:BO$1054),ROW(BO$1:BO$999),""),ROW(BO184))),"")</f>
        <v/>
      </c>
      <c r="BS239" s="9"/>
      <c r="BT239" s="9"/>
      <c r="BU239" s="9"/>
      <c r="BV239" s="9"/>
      <c r="BW239" s="9"/>
      <c r="BX239" s="9"/>
      <c r="BY239" s="87"/>
      <c r="BZ239" s="9"/>
      <c r="CA239" s="9"/>
      <c r="CB239" s="9"/>
      <c r="CC239" s="10">
        <f t="shared" si="20"/>
        <v>0</v>
      </c>
      <c r="CD239" s="12"/>
      <c r="CE239" s="12"/>
      <c r="CF239" s="11"/>
      <c r="CG239" s="9"/>
      <c r="CH239" s="9"/>
      <c r="CI239" s="9">
        <f ca="1">IFERROR(IF(COUNTA(CH$56:CH239)=CH$54,CH239,FORECAST(CB239,OFFSET(CK$56:CK$254,MATCH(CB239,CJ$56:CJ$254,1)-1,0,2), OFFSET(CJ$56:CJ$254,MATCH(CB239,CJ$56:CJ$254,1)-1,0,2))),"")</f>
        <v>0</v>
      </c>
      <c r="CJ239" s="9" t="str">
        <f t="array" ref="CJ239">IFERROR(INDEX(CB$56:CB$1054,SMALL(IF(ISNUMBER(CH$56:CH$1054),ROW(CB$1:CB$999),""),ROW(CB184))),"")</f>
        <v/>
      </c>
      <c r="CK239" s="9" t="str">
        <f t="array" ref="CK239">IFERROR(INDEX(CH$56:CH$1054,SMALL(IF(ISNUMBER(CH$56:CH$1054),ROW(CH$1:CH$999),""),ROW(CH184))),"")</f>
        <v/>
      </c>
      <c r="CL239" s="9"/>
      <c r="CM239" s="9"/>
      <c r="CN239" s="9"/>
      <c r="CO239" s="9"/>
      <c r="CP239" s="9"/>
      <c r="CQ239" s="9"/>
      <c r="CR239" s="87"/>
      <c r="CS239" s="9"/>
      <c r="CT239" s="9"/>
      <c r="CU239" s="9"/>
      <c r="CV239" s="10">
        <f t="shared" si="21"/>
        <v>0</v>
      </c>
      <c r="CW239" s="12"/>
      <c r="CX239" s="12"/>
      <c r="CY239" s="11"/>
      <c r="CZ239" s="9"/>
      <c r="DA239" s="9"/>
      <c r="DB239" s="9">
        <f ca="1">IFERROR(IF(COUNTA(DA$56:DA239)=DA$54,DA239,FORECAST(CU239,OFFSET(DD$56:DD$254,MATCH(CU239,DC$56:DC$254,1)-1,0,2), OFFSET(DC$56:DC$254,MATCH(CU239,DC$56:DC$254,1)-1,0,2))),"")</f>
        <v>0</v>
      </c>
      <c r="DC239" s="9" t="str">
        <f t="array" ref="DC239">IFERROR(INDEX(CU$56:CU$1054,SMALL(IF(ISNUMBER(DA$56:DA$1054),ROW(CU$1:CU$999),""),ROW(CU184))),"")</f>
        <v/>
      </c>
      <c r="DD239" s="9" t="str">
        <f t="array" ref="DD239">IFERROR(INDEX(DA$56:DA$1054,SMALL(IF(ISNUMBER(DA$56:DA$1054),ROW(DA$1:DA$999),""),ROW(DA184))),"")</f>
        <v/>
      </c>
      <c r="DE239" s="9"/>
      <c r="DF239" s="9"/>
      <c r="DG239" s="9"/>
      <c r="DH239" s="9"/>
      <c r="DI239" s="9"/>
      <c r="DJ239" s="9"/>
      <c r="DK239" s="87"/>
      <c r="DL239" s="9"/>
      <c r="DM239" s="9"/>
      <c r="DN239" s="9"/>
      <c r="DO239" s="10">
        <f t="shared" si="22"/>
        <v>0</v>
      </c>
      <c r="DP239" s="12"/>
      <c r="DQ239" s="12"/>
      <c r="DR239" s="11"/>
      <c r="DS239" s="9"/>
      <c r="DT239" s="9"/>
      <c r="DU239" s="9">
        <f ca="1">IFERROR(IF(COUNTA(DT$56:DT239)=DT$54,DT239,FORECAST(DN239,OFFSET(DW$56:DW$254,MATCH(DN239,DV$56:DV$254,1)-1,0,2), OFFSET(DV$56:DV$254,MATCH(DN239,DV$56:DV$254,1)-1,0,2))),"")</f>
        <v>0</v>
      </c>
      <c r="DV239" s="9" t="str">
        <f t="array" ref="DV239">IFERROR(INDEX(DN$56:DN$1054,SMALL(IF(ISNUMBER(DT$56:DT$1054),ROW(DN$1:DN$999),""),ROW(DN184))),"")</f>
        <v/>
      </c>
      <c r="DW239" s="9" t="str">
        <f t="array" ref="DW239">IFERROR(INDEX(DT$56:DT$1054,SMALL(IF(ISNUMBER(DT$56:DT$1054),ROW(DT$1:DT$999),""),ROW(DT184))),"")</f>
        <v/>
      </c>
      <c r="DX239" s="9"/>
      <c r="DY239" s="9"/>
      <c r="DZ239" s="9"/>
      <c r="EA239" s="9"/>
      <c r="EB239" s="9"/>
      <c r="EC239" s="9"/>
      <c r="ED239" s="87"/>
      <c r="EE239" s="9"/>
      <c r="EF239" s="9"/>
      <c r="EG239" s="9"/>
      <c r="EH239" s="10">
        <f t="shared" si="23"/>
        <v>0</v>
      </c>
      <c r="EI239" s="12"/>
      <c r="EJ239" s="12"/>
      <c r="EK239" s="11"/>
      <c r="EL239" s="9"/>
      <c r="EM239" s="9"/>
      <c r="EN239" s="9">
        <f ca="1">IFERROR(IF(COUNTA(EM$56:EM239)=EM$54,EM239,FORECAST(EG239,OFFSET(EP$56:EP$254,MATCH(EG239,EO$56:EO$254,1)-1,0,2), OFFSET(EO$56:EO$254,MATCH(EG239,EO$56:EO$254,1)-1,0,2))),"")</f>
        <v>0</v>
      </c>
      <c r="EO239" s="9" t="str">
        <f t="array" ref="EO239">IFERROR(INDEX(EG$56:EG$1054,SMALL(IF(ISNUMBER(EM$56:EM$1054),ROW(EG$1:EG$999),""),ROW(EG184))),"")</f>
        <v/>
      </c>
      <c r="EP239" s="9" t="str">
        <f t="array" ref="EP239">IFERROR(INDEX(EM$56:EM$1054,SMALL(IF(ISNUMBER(EM$56:EM$1054),ROW(EM$1:EM$999),""),ROW(EM184))),"")</f>
        <v/>
      </c>
      <c r="EQ239" s="9"/>
      <c r="ER239" s="9"/>
      <c r="ES239" s="9"/>
      <c r="ET239" s="9"/>
      <c r="EU239" s="9"/>
      <c r="EV239" s="9"/>
    </row>
    <row r="240" spans="1:152" x14ac:dyDescent="0.25">
      <c r="A240" s="8"/>
      <c r="B240" s="9"/>
      <c r="C240" s="9"/>
      <c r="D240" s="9"/>
      <c r="E240" s="10">
        <f t="shared" si="16"/>
        <v>0</v>
      </c>
      <c r="F240" s="12"/>
      <c r="G240" s="12"/>
      <c r="H240" s="11"/>
      <c r="I240" s="9"/>
      <c r="J240" s="9"/>
      <c r="K240" s="9">
        <f ca="1">IFERROR(IF(COUNTA(J$56:J240)=J$54,J240,FORECAST(D240,OFFSET(M$56:M$254,MATCH(D240,L$56:L$254,1)-1,0,2), OFFSET(L$56:L$254,MATCH(D240,L$56:L$254,1)-1,0,2))),"")</f>
        <v>0</v>
      </c>
      <c r="L240" s="9" t="str">
        <f t="array" ref="L240">IFERROR(INDEX(D$56:D$1054,SMALL(IF(ISNUMBER(J$56:J$1054),ROW(D$1:D$999),""),ROW(D185))),"")</f>
        <v/>
      </c>
      <c r="M240" s="9" t="str">
        <f t="array" ref="M240">IFERROR(INDEX(J$56:J$1054,SMALL(IF(ISNUMBER(J$56:J$1054),ROW(J$1:J$999),""),ROW(J185))),"")</f>
        <v/>
      </c>
      <c r="N240" s="9"/>
      <c r="O240" s="9"/>
      <c r="P240" s="9"/>
      <c r="Q240" s="9"/>
      <c r="R240" s="9"/>
      <c r="S240" s="9"/>
      <c r="T240" s="87"/>
      <c r="U240" s="9"/>
      <c r="V240" s="9"/>
      <c r="W240" s="9"/>
      <c r="X240" s="10">
        <f t="shared" si="17"/>
        <v>0</v>
      </c>
      <c r="Y240" s="12"/>
      <c r="Z240" s="12"/>
      <c r="AA240" s="11"/>
      <c r="AB240" s="9"/>
      <c r="AC240" s="9"/>
      <c r="AD240" s="9">
        <f ca="1">IFERROR(IF(COUNTA(AC$56:AC240)=AC$54,AC240,FORECAST(W240,OFFSET(AF$56:AF$254,MATCH(W240,AE$56:AE$254,1)-1,0,2), OFFSET(AE$56:AE$254,MATCH(W240,AE$56:AE$254,1)-1,0,2))),"")</f>
        <v>0</v>
      </c>
      <c r="AE240" s="9" t="str">
        <f t="array" ref="AE240">IFERROR(INDEX(W$56:W$1054,SMALL(IF(ISNUMBER(AC$56:AC$1054),ROW(W$1:W$999),""),ROW(W185))),"")</f>
        <v/>
      </c>
      <c r="AF240" s="9" t="str">
        <f t="array" ref="AF240">IFERROR(INDEX(AC$56:AC$1054,SMALL(IF(ISNUMBER(AC$56:AC$1054),ROW(AC$1:AC$999),""),ROW(AC185))),"")</f>
        <v/>
      </c>
      <c r="AG240" s="9"/>
      <c r="AH240" s="9"/>
      <c r="AI240" s="9"/>
      <c r="AJ240" s="9"/>
      <c r="AK240" s="9"/>
      <c r="AL240" s="9"/>
      <c r="AM240" s="87"/>
      <c r="AN240" s="9"/>
      <c r="AO240" s="9"/>
      <c r="AP240" s="9"/>
      <c r="AQ240" s="10">
        <f t="shared" si="18"/>
        <v>0</v>
      </c>
      <c r="AR240" s="12"/>
      <c r="AS240" s="12"/>
      <c r="AT240" s="11"/>
      <c r="AU240" s="9"/>
      <c r="AV240" s="9"/>
      <c r="AW240" s="9">
        <f ca="1">IFERROR(IF(COUNTA(AV$56:AV240)=AV$54,AV240,FORECAST(AP240,OFFSET(AY$56:AY$254,MATCH(AP240,AX$56:AX$254,1)-1,0,2), OFFSET(AX$56:AX$254,MATCH(AP240,AX$56:AX$254,1)-1,0,2))),"")</f>
        <v>0</v>
      </c>
      <c r="AX240" s="9" t="str">
        <f t="array" ref="AX240">IFERROR(INDEX(AP$56:AP$1054,SMALL(IF(ISNUMBER(AV$56:AV$1054),ROW(AP$1:AP$999),""),ROW(AP185))),"")</f>
        <v/>
      </c>
      <c r="AY240" s="9" t="str">
        <f t="array" ref="AY240">IFERROR(INDEX(AV$56:AV$1054,SMALL(IF(ISNUMBER(AV$56:AV$1054),ROW(AV$1:AV$999),""),ROW(AV185))),"")</f>
        <v/>
      </c>
      <c r="AZ240" s="9"/>
      <c r="BA240" s="9"/>
      <c r="BB240" s="9"/>
      <c r="BC240" s="9"/>
      <c r="BD240" s="9"/>
      <c r="BE240" s="9"/>
      <c r="BF240" s="87"/>
      <c r="BG240" s="9"/>
      <c r="BH240" s="9"/>
      <c r="BI240" s="9"/>
      <c r="BJ240" s="10">
        <f t="shared" si="19"/>
        <v>0</v>
      </c>
      <c r="BK240" s="12"/>
      <c r="BL240" s="12"/>
      <c r="BM240" s="11"/>
      <c r="BN240" s="9"/>
      <c r="BO240" s="9"/>
      <c r="BP240" s="9">
        <f ca="1">IFERROR(IF(COUNTA(BO$56:BO240)=BO$54,BO240,FORECAST(BI240,OFFSET(BR$56:BR$254,MATCH(BI240,BQ$56:BQ$254,1)-1,0,2), OFFSET(BQ$56:BQ$254,MATCH(BI240,BQ$56:BQ$254,1)-1,0,2))),"")</f>
        <v>0</v>
      </c>
      <c r="BQ240" s="9" t="str">
        <f t="array" ref="BQ240">IFERROR(INDEX(BI$56:BI$1054,SMALL(IF(ISNUMBER(BO$56:BO$1054),ROW(BI$1:BI$999),""),ROW(BI185))),"")</f>
        <v/>
      </c>
      <c r="BR240" s="9" t="str">
        <f t="array" ref="BR240">IFERROR(INDEX(BO$56:BO$1054,SMALL(IF(ISNUMBER(BO$56:BO$1054),ROW(BO$1:BO$999),""),ROW(BO185))),"")</f>
        <v/>
      </c>
      <c r="BS240" s="9"/>
      <c r="BT240" s="9"/>
      <c r="BU240" s="9"/>
      <c r="BV240" s="9"/>
      <c r="BW240" s="9"/>
      <c r="BX240" s="9"/>
      <c r="BY240" s="87"/>
      <c r="BZ240" s="9"/>
      <c r="CA240" s="9"/>
      <c r="CB240" s="9"/>
      <c r="CC240" s="10">
        <f t="shared" si="20"/>
        <v>0</v>
      </c>
      <c r="CD240" s="12"/>
      <c r="CE240" s="12"/>
      <c r="CF240" s="11"/>
      <c r="CG240" s="9"/>
      <c r="CH240" s="9"/>
      <c r="CI240" s="9">
        <f ca="1">IFERROR(IF(COUNTA(CH$56:CH240)=CH$54,CH240,FORECAST(CB240,OFFSET(CK$56:CK$254,MATCH(CB240,CJ$56:CJ$254,1)-1,0,2), OFFSET(CJ$56:CJ$254,MATCH(CB240,CJ$56:CJ$254,1)-1,0,2))),"")</f>
        <v>0</v>
      </c>
      <c r="CJ240" s="9" t="str">
        <f t="array" ref="CJ240">IFERROR(INDEX(CB$56:CB$1054,SMALL(IF(ISNUMBER(CH$56:CH$1054),ROW(CB$1:CB$999),""),ROW(CB185))),"")</f>
        <v/>
      </c>
      <c r="CK240" s="9" t="str">
        <f t="array" ref="CK240">IFERROR(INDEX(CH$56:CH$1054,SMALL(IF(ISNUMBER(CH$56:CH$1054),ROW(CH$1:CH$999),""),ROW(CH185))),"")</f>
        <v/>
      </c>
      <c r="CL240" s="9"/>
      <c r="CM240" s="9"/>
      <c r="CN240" s="9"/>
      <c r="CO240" s="9"/>
      <c r="CP240" s="9"/>
      <c r="CQ240" s="9"/>
      <c r="CR240" s="87"/>
      <c r="CS240" s="9"/>
      <c r="CT240" s="9"/>
      <c r="CU240" s="9"/>
      <c r="CV240" s="10">
        <f t="shared" si="21"/>
        <v>0</v>
      </c>
      <c r="CW240" s="12"/>
      <c r="CX240" s="12"/>
      <c r="CY240" s="11"/>
      <c r="CZ240" s="9"/>
      <c r="DA240" s="9"/>
      <c r="DB240" s="9">
        <f ca="1">IFERROR(IF(COUNTA(DA$56:DA240)=DA$54,DA240,FORECAST(CU240,OFFSET(DD$56:DD$254,MATCH(CU240,DC$56:DC$254,1)-1,0,2), OFFSET(DC$56:DC$254,MATCH(CU240,DC$56:DC$254,1)-1,0,2))),"")</f>
        <v>0</v>
      </c>
      <c r="DC240" s="9" t="str">
        <f t="array" ref="DC240">IFERROR(INDEX(CU$56:CU$1054,SMALL(IF(ISNUMBER(DA$56:DA$1054),ROW(CU$1:CU$999),""),ROW(CU185))),"")</f>
        <v/>
      </c>
      <c r="DD240" s="9" t="str">
        <f t="array" ref="DD240">IFERROR(INDEX(DA$56:DA$1054,SMALL(IF(ISNUMBER(DA$56:DA$1054),ROW(DA$1:DA$999),""),ROW(DA185))),"")</f>
        <v/>
      </c>
      <c r="DE240" s="9"/>
      <c r="DF240" s="9"/>
      <c r="DG240" s="9"/>
      <c r="DH240" s="9"/>
      <c r="DI240" s="9"/>
      <c r="DJ240" s="9"/>
      <c r="DK240" s="87"/>
      <c r="DL240" s="9"/>
      <c r="DM240" s="9"/>
      <c r="DN240" s="9"/>
      <c r="DO240" s="10">
        <f t="shared" si="22"/>
        <v>0</v>
      </c>
      <c r="DP240" s="12"/>
      <c r="DQ240" s="12"/>
      <c r="DR240" s="11"/>
      <c r="DS240" s="9"/>
      <c r="DT240" s="9"/>
      <c r="DU240" s="9">
        <f ca="1">IFERROR(IF(COUNTA(DT$56:DT240)=DT$54,DT240,FORECAST(DN240,OFFSET(DW$56:DW$254,MATCH(DN240,DV$56:DV$254,1)-1,0,2), OFFSET(DV$56:DV$254,MATCH(DN240,DV$56:DV$254,1)-1,0,2))),"")</f>
        <v>0</v>
      </c>
      <c r="DV240" s="9" t="str">
        <f t="array" ref="DV240">IFERROR(INDEX(DN$56:DN$1054,SMALL(IF(ISNUMBER(DT$56:DT$1054),ROW(DN$1:DN$999),""),ROW(DN185))),"")</f>
        <v/>
      </c>
      <c r="DW240" s="9" t="str">
        <f t="array" ref="DW240">IFERROR(INDEX(DT$56:DT$1054,SMALL(IF(ISNUMBER(DT$56:DT$1054),ROW(DT$1:DT$999),""),ROW(DT185))),"")</f>
        <v/>
      </c>
      <c r="DX240" s="9"/>
      <c r="DY240" s="9"/>
      <c r="DZ240" s="9"/>
      <c r="EA240" s="9"/>
      <c r="EB240" s="9"/>
      <c r="EC240" s="9"/>
      <c r="ED240" s="87"/>
      <c r="EE240" s="9"/>
      <c r="EF240" s="9"/>
      <c r="EG240" s="9"/>
      <c r="EH240" s="10">
        <f t="shared" si="23"/>
        <v>0</v>
      </c>
      <c r="EI240" s="12"/>
      <c r="EJ240" s="12"/>
      <c r="EK240" s="11"/>
      <c r="EL240" s="9"/>
      <c r="EM240" s="9"/>
      <c r="EN240" s="9">
        <f ca="1">IFERROR(IF(COUNTA(EM$56:EM240)=EM$54,EM240,FORECAST(EG240,OFFSET(EP$56:EP$254,MATCH(EG240,EO$56:EO$254,1)-1,0,2), OFFSET(EO$56:EO$254,MATCH(EG240,EO$56:EO$254,1)-1,0,2))),"")</f>
        <v>0</v>
      </c>
      <c r="EO240" s="9" t="str">
        <f t="array" ref="EO240">IFERROR(INDEX(EG$56:EG$1054,SMALL(IF(ISNUMBER(EM$56:EM$1054),ROW(EG$1:EG$999),""),ROW(EG185))),"")</f>
        <v/>
      </c>
      <c r="EP240" s="9" t="str">
        <f t="array" ref="EP240">IFERROR(INDEX(EM$56:EM$1054,SMALL(IF(ISNUMBER(EM$56:EM$1054),ROW(EM$1:EM$999),""),ROW(EM185))),"")</f>
        <v/>
      </c>
      <c r="EQ240" s="9"/>
      <c r="ER240" s="9"/>
      <c r="ES240" s="9"/>
      <c r="ET240" s="9"/>
      <c r="EU240" s="9"/>
      <c r="EV240" s="9"/>
    </row>
    <row r="241" spans="1:152" x14ac:dyDescent="0.25">
      <c r="A241" s="8"/>
      <c r="B241" s="9"/>
      <c r="C241" s="9"/>
      <c r="D241" s="9"/>
      <c r="E241" s="10">
        <f t="shared" si="16"/>
        <v>0</v>
      </c>
      <c r="F241" s="12"/>
      <c r="G241" s="12"/>
      <c r="H241" s="11"/>
      <c r="I241" s="9"/>
      <c r="J241" s="9"/>
      <c r="K241" s="9">
        <f ca="1">IFERROR(IF(COUNTA(J$56:J241)=J$54,J241,FORECAST(D241,OFFSET(M$56:M$254,MATCH(D241,L$56:L$254,1)-1,0,2), OFFSET(L$56:L$254,MATCH(D241,L$56:L$254,1)-1,0,2))),"")</f>
        <v>0</v>
      </c>
      <c r="L241" s="9" t="str">
        <f t="array" ref="L241">IFERROR(INDEX(D$56:D$1054,SMALL(IF(ISNUMBER(J$56:J$1054),ROW(D$1:D$999),""),ROW(D186))),"")</f>
        <v/>
      </c>
      <c r="M241" s="9" t="str">
        <f t="array" ref="M241">IFERROR(INDEX(J$56:J$1054,SMALL(IF(ISNUMBER(J$56:J$1054),ROW(J$1:J$999),""),ROW(J186))),"")</f>
        <v/>
      </c>
      <c r="N241" s="9"/>
      <c r="O241" s="9"/>
      <c r="P241" s="9"/>
      <c r="Q241" s="9"/>
      <c r="R241" s="9"/>
      <c r="S241" s="9"/>
      <c r="T241" s="87"/>
      <c r="U241" s="9"/>
      <c r="V241" s="9"/>
      <c r="W241" s="9"/>
      <c r="X241" s="10">
        <f t="shared" si="17"/>
        <v>0</v>
      </c>
      <c r="Y241" s="12"/>
      <c r="Z241" s="12"/>
      <c r="AA241" s="11"/>
      <c r="AB241" s="9"/>
      <c r="AC241" s="9"/>
      <c r="AD241" s="9">
        <f ca="1">IFERROR(IF(COUNTA(AC$56:AC241)=AC$54,AC241,FORECAST(W241,OFFSET(AF$56:AF$254,MATCH(W241,AE$56:AE$254,1)-1,0,2), OFFSET(AE$56:AE$254,MATCH(W241,AE$56:AE$254,1)-1,0,2))),"")</f>
        <v>0</v>
      </c>
      <c r="AE241" s="9" t="str">
        <f t="array" ref="AE241">IFERROR(INDEX(W$56:W$1054,SMALL(IF(ISNUMBER(AC$56:AC$1054),ROW(W$1:W$999),""),ROW(W186))),"")</f>
        <v/>
      </c>
      <c r="AF241" s="9" t="str">
        <f t="array" ref="AF241">IFERROR(INDEX(AC$56:AC$1054,SMALL(IF(ISNUMBER(AC$56:AC$1054),ROW(AC$1:AC$999),""),ROW(AC186))),"")</f>
        <v/>
      </c>
      <c r="AG241" s="9"/>
      <c r="AH241" s="9"/>
      <c r="AI241" s="9"/>
      <c r="AJ241" s="9"/>
      <c r="AK241" s="9"/>
      <c r="AL241" s="9"/>
      <c r="AM241" s="87"/>
      <c r="AN241" s="9"/>
      <c r="AO241" s="9"/>
      <c r="AP241" s="9"/>
      <c r="AQ241" s="10">
        <f t="shared" si="18"/>
        <v>0</v>
      </c>
      <c r="AR241" s="12"/>
      <c r="AS241" s="12"/>
      <c r="AT241" s="11"/>
      <c r="AU241" s="9"/>
      <c r="AV241" s="9"/>
      <c r="AW241" s="9">
        <f ca="1">IFERROR(IF(COUNTA(AV$56:AV241)=AV$54,AV241,FORECAST(AP241,OFFSET(AY$56:AY$254,MATCH(AP241,AX$56:AX$254,1)-1,0,2), OFFSET(AX$56:AX$254,MATCH(AP241,AX$56:AX$254,1)-1,0,2))),"")</f>
        <v>0</v>
      </c>
      <c r="AX241" s="9" t="str">
        <f t="array" ref="AX241">IFERROR(INDEX(AP$56:AP$1054,SMALL(IF(ISNUMBER(AV$56:AV$1054),ROW(AP$1:AP$999),""),ROW(AP186))),"")</f>
        <v/>
      </c>
      <c r="AY241" s="9" t="str">
        <f t="array" ref="AY241">IFERROR(INDEX(AV$56:AV$1054,SMALL(IF(ISNUMBER(AV$56:AV$1054),ROW(AV$1:AV$999),""),ROW(AV186))),"")</f>
        <v/>
      </c>
      <c r="AZ241" s="9"/>
      <c r="BA241" s="9"/>
      <c r="BB241" s="9"/>
      <c r="BC241" s="9"/>
      <c r="BD241" s="9"/>
      <c r="BE241" s="9"/>
      <c r="BF241" s="87"/>
      <c r="BG241" s="9"/>
      <c r="BH241" s="9"/>
      <c r="BI241" s="9"/>
      <c r="BJ241" s="10">
        <f t="shared" si="19"/>
        <v>0</v>
      </c>
      <c r="BK241" s="12"/>
      <c r="BL241" s="12"/>
      <c r="BM241" s="11"/>
      <c r="BN241" s="9"/>
      <c r="BO241" s="9"/>
      <c r="BP241" s="9">
        <f ca="1">IFERROR(IF(COUNTA(BO$56:BO241)=BO$54,BO241,FORECAST(BI241,OFFSET(BR$56:BR$254,MATCH(BI241,BQ$56:BQ$254,1)-1,0,2), OFFSET(BQ$56:BQ$254,MATCH(BI241,BQ$56:BQ$254,1)-1,0,2))),"")</f>
        <v>0</v>
      </c>
      <c r="BQ241" s="9" t="str">
        <f t="array" ref="BQ241">IFERROR(INDEX(BI$56:BI$1054,SMALL(IF(ISNUMBER(BO$56:BO$1054),ROW(BI$1:BI$999),""),ROW(BI186))),"")</f>
        <v/>
      </c>
      <c r="BR241" s="9" t="str">
        <f t="array" ref="BR241">IFERROR(INDEX(BO$56:BO$1054,SMALL(IF(ISNUMBER(BO$56:BO$1054),ROW(BO$1:BO$999),""),ROW(BO186))),"")</f>
        <v/>
      </c>
      <c r="BS241" s="9"/>
      <c r="BT241" s="9"/>
      <c r="BU241" s="9"/>
      <c r="BV241" s="9"/>
      <c r="BW241" s="9"/>
      <c r="BX241" s="9"/>
      <c r="BY241" s="87"/>
      <c r="BZ241" s="9"/>
      <c r="CA241" s="9"/>
      <c r="CB241" s="9"/>
      <c r="CC241" s="10">
        <f t="shared" si="20"/>
        <v>0</v>
      </c>
      <c r="CD241" s="12"/>
      <c r="CE241" s="12"/>
      <c r="CF241" s="11"/>
      <c r="CG241" s="9"/>
      <c r="CH241" s="9"/>
      <c r="CI241" s="9">
        <f ca="1">IFERROR(IF(COUNTA(CH$56:CH241)=CH$54,CH241,FORECAST(CB241,OFFSET(CK$56:CK$254,MATCH(CB241,CJ$56:CJ$254,1)-1,0,2), OFFSET(CJ$56:CJ$254,MATCH(CB241,CJ$56:CJ$254,1)-1,0,2))),"")</f>
        <v>0</v>
      </c>
      <c r="CJ241" s="9" t="str">
        <f t="array" ref="CJ241">IFERROR(INDEX(CB$56:CB$1054,SMALL(IF(ISNUMBER(CH$56:CH$1054),ROW(CB$1:CB$999),""),ROW(CB186))),"")</f>
        <v/>
      </c>
      <c r="CK241" s="9" t="str">
        <f t="array" ref="CK241">IFERROR(INDEX(CH$56:CH$1054,SMALL(IF(ISNUMBER(CH$56:CH$1054),ROW(CH$1:CH$999),""),ROW(CH186))),"")</f>
        <v/>
      </c>
      <c r="CL241" s="9"/>
      <c r="CM241" s="9"/>
      <c r="CN241" s="9"/>
      <c r="CO241" s="9"/>
      <c r="CP241" s="9"/>
      <c r="CQ241" s="9"/>
      <c r="CR241" s="87"/>
      <c r="CS241" s="9"/>
      <c r="CT241" s="9"/>
      <c r="CU241" s="9"/>
      <c r="CV241" s="10">
        <f t="shared" si="21"/>
        <v>0</v>
      </c>
      <c r="CW241" s="12"/>
      <c r="CX241" s="12"/>
      <c r="CY241" s="11"/>
      <c r="CZ241" s="9"/>
      <c r="DA241" s="9"/>
      <c r="DB241" s="9">
        <f ca="1">IFERROR(IF(COUNTA(DA$56:DA241)=DA$54,DA241,FORECAST(CU241,OFFSET(DD$56:DD$254,MATCH(CU241,DC$56:DC$254,1)-1,0,2), OFFSET(DC$56:DC$254,MATCH(CU241,DC$56:DC$254,1)-1,0,2))),"")</f>
        <v>0</v>
      </c>
      <c r="DC241" s="9" t="str">
        <f t="array" ref="DC241">IFERROR(INDEX(CU$56:CU$1054,SMALL(IF(ISNUMBER(DA$56:DA$1054),ROW(CU$1:CU$999),""),ROW(CU186))),"")</f>
        <v/>
      </c>
      <c r="DD241" s="9" t="str">
        <f t="array" ref="DD241">IFERROR(INDEX(DA$56:DA$1054,SMALL(IF(ISNUMBER(DA$56:DA$1054),ROW(DA$1:DA$999),""),ROW(DA186))),"")</f>
        <v/>
      </c>
      <c r="DE241" s="9"/>
      <c r="DF241" s="9"/>
      <c r="DG241" s="9"/>
      <c r="DH241" s="9"/>
      <c r="DI241" s="9"/>
      <c r="DJ241" s="9"/>
      <c r="DK241" s="87"/>
      <c r="DL241" s="9"/>
      <c r="DM241" s="9"/>
      <c r="DN241" s="9"/>
      <c r="DO241" s="10">
        <f t="shared" si="22"/>
        <v>0</v>
      </c>
      <c r="DP241" s="12"/>
      <c r="DQ241" s="12"/>
      <c r="DR241" s="11"/>
      <c r="DS241" s="9"/>
      <c r="DT241" s="9"/>
      <c r="DU241" s="9">
        <f ca="1">IFERROR(IF(COUNTA(DT$56:DT241)=DT$54,DT241,FORECAST(DN241,OFFSET(DW$56:DW$254,MATCH(DN241,DV$56:DV$254,1)-1,0,2), OFFSET(DV$56:DV$254,MATCH(DN241,DV$56:DV$254,1)-1,0,2))),"")</f>
        <v>0</v>
      </c>
      <c r="DV241" s="9" t="str">
        <f t="array" ref="DV241">IFERROR(INDEX(DN$56:DN$1054,SMALL(IF(ISNUMBER(DT$56:DT$1054),ROW(DN$1:DN$999),""),ROW(DN186))),"")</f>
        <v/>
      </c>
      <c r="DW241" s="9" t="str">
        <f t="array" ref="DW241">IFERROR(INDEX(DT$56:DT$1054,SMALL(IF(ISNUMBER(DT$56:DT$1054),ROW(DT$1:DT$999),""),ROW(DT186))),"")</f>
        <v/>
      </c>
      <c r="DX241" s="9"/>
      <c r="DY241" s="9"/>
      <c r="DZ241" s="9"/>
      <c r="EA241" s="9"/>
      <c r="EB241" s="9"/>
      <c r="EC241" s="9"/>
      <c r="ED241" s="87"/>
      <c r="EE241" s="9"/>
      <c r="EF241" s="9"/>
      <c r="EG241" s="9"/>
      <c r="EH241" s="10">
        <f t="shared" si="23"/>
        <v>0</v>
      </c>
      <c r="EI241" s="12"/>
      <c r="EJ241" s="12"/>
      <c r="EK241" s="11"/>
      <c r="EL241" s="9"/>
      <c r="EM241" s="9"/>
      <c r="EN241" s="9">
        <f ca="1">IFERROR(IF(COUNTA(EM$56:EM241)=EM$54,EM241,FORECAST(EG241,OFFSET(EP$56:EP$254,MATCH(EG241,EO$56:EO$254,1)-1,0,2), OFFSET(EO$56:EO$254,MATCH(EG241,EO$56:EO$254,1)-1,0,2))),"")</f>
        <v>0</v>
      </c>
      <c r="EO241" s="9" t="str">
        <f t="array" ref="EO241">IFERROR(INDEX(EG$56:EG$1054,SMALL(IF(ISNUMBER(EM$56:EM$1054),ROW(EG$1:EG$999),""),ROW(EG186))),"")</f>
        <v/>
      </c>
      <c r="EP241" s="9" t="str">
        <f t="array" ref="EP241">IFERROR(INDEX(EM$56:EM$1054,SMALL(IF(ISNUMBER(EM$56:EM$1054),ROW(EM$1:EM$999),""),ROW(EM186))),"")</f>
        <v/>
      </c>
      <c r="EQ241" s="9"/>
      <c r="ER241" s="9"/>
      <c r="ES241" s="9"/>
      <c r="ET241" s="9"/>
      <c r="EU241" s="9"/>
      <c r="EV241" s="9"/>
    </row>
    <row r="242" spans="1:152" x14ac:dyDescent="0.25">
      <c r="A242" s="8"/>
      <c r="B242" s="9"/>
      <c r="C242" s="9"/>
      <c r="D242" s="9"/>
      <c r="E242" s="10">
        <f t="shared" si="16"/>
        <v>0</v>
      </c>
      <c r="F242" s="12"/>
      <c r="G242" s="12"/>
      <c r="H242" s="11"/>
      <c r="I242" s="9"/>
      <c r="J242" s="9"/>
      <c r="K242" s="9">
        <f ca="1">IFERROR(IF(COUNTA(J$56:J242)=J$54,J242,FORECAST(D242,OFFSET(M$56:M$254,MATCH(D242,L$56:L$254,1)-1,0,2), OFFSET(L$56:L$254,MATCH(D242,L$56:L$254,1)-1,0,2))),"")</f>
        <v>0</v>
      </c>
      <c r="L242" s="9" t="str">
        <f t="array" ref="L242">IFERROR(INDEX(D$56:D$1054,SMALL(IF(ISNUMBER(J$56:J$1054),ROW(D$1:D$999),""),ROW(D187))),"")</f>
        <v/>
      </c>
      <c r="M242" s="9" t="str">
        <f t="array" ref="M242">IFERROR(INDEX(J$56:J$1054,SMALL(IF(ISNUMBER(J$56:J$1054),ROW(J$1:J$999),""),ROW(J187))),"")</f>
        <v/>
      </c>
      <c r="N242" s="9"/>
      <c r="O242" s="9"/>
      <c r="P242" s="9"/>
      <c r="Q242" s="9"/>
      <c r="R242" s="9"/>
      <c r="S242" s="9"/>
      <c r="T242" s="87"/>
      <c r="U242" s="9"/>
      <c r="V242" s="9"/>
      <c r="W242" s="9"/>
      <c r="X242" s="10">
        <f t="shared" si="17"/>
        <v>0</v>
      </c>
      <c r="Y242" s="12"/>
      <c r="Z242" s="12"/>
      <c r="AA242" s="11"/>
      <c r="AB242" s="9"/>
      <c r="AC242" s="9"/>
      <c r="AD242" s="9">
        <f ca="1">IFERROR(IF(COUNTA(AC$56:AC242)=AC$54,AC242,FORECAST(W242,OFFSET(AF$56:AF$254,MATCH(W242,AE$56:AE$254,1)-1,0,2), OFFSET(AE$56:AE$254,MATCH(W242,AE$56:AE$254,1)-1,0,2))),"")</f>
        <v>0</v>
      </c>
      <c r="AE242" s="9" t="str">
        <f t="array" ref="AE242">IFERROR(INDEX(W$56:W$1054,SMALL(IF(ISNUMBER(AC$56:AC$1054),ROW(W$1:W$999),""),ROW(W187))),"")</f>
        <v/>
      </c>
      <c r="AF242" s="9" t="str">
        <f t="array" ref="AF242">IFERROR(INDEX(AC$56:AC$1054,SMALL(IF(ISNUMBER(AC$56:AC$1054),ROW(AC$1:AC$999),""),ROW(AC187))),"")</f>
        <v/>
      </c>
      <c r="AG242" s="9"/>
      <c r="AH242" s="9"/>
      <c r="AI242" s="9"/>
      <c r="AJ242" s="9"/>
      <c r="AK242" s="9"/>
      <c r="AL242" s="9"/>
      <c r="AM242" s="87"/>
      <c r="AN242" s="9"/>
      <c r="AO242" s="9"/>
      <c r="AP242" s="9"/>
      <c r="AQ242" s="10">
        <f t="shared" si="18"/>
        <v>0</v>
      </c>
      <c r="AR242" s="12"/>
      <c r="AS242" s="12"/>
      <c r="AT242" s="11"/>
      <c r="AU242" s="9"/>
      <c r="AV242" s="9"/>
      <c r="AW242" s="9">
        <f ca="1">IFERROR(IF(COUNTA(AV$56:AV242)=AV$54,AV242,FORECAST(AP242,OFFSET(AY$56:AY$254,MATCH(AP242,AX$56:AX$254,1)-1,0,2), OFFSET(AX$56:AX$254,MATCH(AP242,AX$56:AX$254,1)-1,0,2))),"")</f>
        <v>0</v>
      </c>
      <c r="AX242" s="9" t="str">
        <f t="array" ref="AX242">IFERROR(INDEX(AP$56:AP$1054,SMALL(IF(ISNUMBER(AV$56:AV$1054),ROW(AP$1:AP$999),""),ROW(AP187))),"")</f>
        <v/>
      </c>
      <c r="AY242" s="9" t="str">
        <f t="array" ref="AY242">IFERROR(INDEX(AV$56:AV$1054,SMALL(IF(ISNUMBER(AV$56:AV$1054),ROW(AV$1:AV$999),""),ROW(AV187))),"")</f>
        <v/>
      </c>
      <c r="AZ242" s="9"/>
      <c r="BA242" s="9"/>
      <c r="BB242" s="9"/>
      <c r="BC242" s="9"/>
      <c r="BD242" s="9"/>
      <c r="BE242" s="9"/>
      <c r="BF242" s="87"/>
      <c r="BG242" s="9"/>
      <c r="BH242" s="9"/>
      <c r="BI242" s="9"/>
      <c r="BJ242" s="10">
        <f t="shared" si="19"/>
        <v>0</v>
      </c>
      <c r="BK242" s="12"/>
      <c r="BL242" s="12"/>
      <c r="BM242" s="11"/>
      <c r="BN242" s="9"/>
      <c r="BO242" s="9"/>
      <c r="BP242" s="9">
        <f ca="1">IFERROR(IF(COUNTA(BO$56:BO242)=BO$54,BO242,FORECAST(BI242,OFFSET(BR$56:BR$254,MATCH(BI242,BQ$56:BQ$254,1)-1,0,2), OFFSET(BQ$56:BQ$254,MATCH(BI242,BQ$56:BQ$254,1)-1,0,2))),"")</f>
        <v>0</v>
      </c>
      <c r="BQ242" s="9" t="str">
        <f t="array" ref="BQ242">IFERROR(INDEX(BI$56:BI$1054,SMALL(IF(ISNUMBER(BO$56:BO$1054),ROW(BI$1:BI$999),""),ROW(BI187))),"")</f>
        <v/>
      </c>
      <c r="BR242" s="9" t="str">
        <f t="array" ref="BR242">IFERROR(INDEX(BO$56:BO$1054,SMALL(IF(ISNUMBER(BO$56:BO$1054),ROW(BO$1:BO$999),""),ROW(BO187))),"")</f>
        <v/>
      </c>
      <c r="BS242" s="9"/>
      <c r="BT242" s="9"/>
      <c r="BU242" s="9"/>
      <c r="BV242" s="9"/>
      <c r="BW242" s="9"/>
      <c r="BX242" s="9"/>
      <c r="BY242" s="87"/>
      <c r="BZ242" s="9"/>
      <c r="CA242" s="9"/>
      <c r="CB242" s="9"/>
      <c r="CC242" s="10">
        <f t="shared" si="20"/>
        <v>0</v>
      </c>
      <c r="CD242" s="12"/>
      <c r="CE242" s="12"/>
      <c r="CF242" s="11"/>
      <c r="CG242" s="9"/>
      <c r="CH242" s="9"/>
      <c r="CI242" s="9">
        <f ca="1">IFERROR(IF(COUNTA(CH$56:CH242)=CH$54,CH242,FORECAST(CB242,OFFSET(CK$56:CK$254,MATCH(CB242,CJ$56:CJ$254,1)-1,0,2), OFFSET(CJ$56:CJ$254,MATCH(CB242,CJ$56:CJ$254,1)-1,0,2))),"")</f>
        <v>0</v>
      </c>
      <c r="CJ242" s="9" t="str">
        <f t="array" ref="CJ242">IFERROR(INDEX(CB$56:CB$1054,SMALL(IF(ISNUMBER(CH$56:CH$1054),ROW(CB$1:CB$999),""),ROW(CB187))),"")</f>
        <v/>
      </c>
      <c r="CK242" s="9" t="str">
        <f t="array" ref="CK242">IFERROR(INDEX(CH$56:CH$1054,SMALL(IF(ISNUMBER(CH$56:CH$1054),ROW(CH$1:CH$999),""),ROW(CH187))),"")</f>
        <v/>
      </c>
      <c r="CL242" s="9"/>
      <c r="CM242" s="9"/>
      <c r="CN242" s="9"/>
      <c r="CO242" s="9"/>
      <c r="CP242" s="9"/>
      <c r="CQ242" s="9"/>
      <c r="CR242" s="87"/>
      <c r="CS242" s="9"/>
      <c r="CT242" s="9"/>
      <c r="CU242" s="9"/>
      <c r="CV242" s="10">
        <f t="shared" si="21"/>
        <v>0</v>
      </c>
      <c r="CW242" s="12"/>
      <c r="CX242" s="12"/>
      <c r="CY242" s="11"/>
      <c r="CZ242" s="9"/>
      <c r="DA242" s="9"/>
      <c r="DB242" s="9">
        <f ca="1">IFERROR(IF(COUNTA(DA$56:DA242)=DA$54,DA242,FORECAST(CU242,OFFSET(DD$56:DD$254,MATCH(CU242,DC$56:DC$254,1)-1,0,2), OFFSET(DC$56:DC$254,MATCH(CU242,DC$56:DC$254,1)-1,0,2))),"")</f>
        <v>0</v>
      </c>
      <c r="DC242" s="9" t="str">
        <f t="array" ref="DC242">IFERROR(INDEX(CU$56:CU$1054,SMALL(IF(ISNUMBER(DA$56:DA$1054),ROW(CU$1:CU$999),""),ROW(CU187))),"")</f>
        <v/>
      </c>
      <c r="DD242" s="9" t="str">
        <f t="array" ref="DD242">IFERROR(INDEX(DA$56:DA$1054,SMALL(IF(ISNUMBER(DA$56:DA$1054),ROW(DA$1:DA$999),""),ROW(DA187))),"")</f>
        <v/>
      </c>
      <c r="DE242" s="9"/>
      <c r="DF242" s="9"/>
      <c r="DG242" s="9"/>
      <c r="DH242" s="9"/>
      <c r="DI242" s="9"/>
      <c r="DJ242" s="9"/>
      <c r="DK242" s="87"/>
      <c r="DL242" s="9"/>
      <c r="DM242" s="9"/>
      <c r="DN242" s="9"/>
      <c r="DO242" s="10">
        <f t="shared" si="22"/>
        <v>0</v>
      </c>
      <c r="DP242" s="12"/>
      <c r="DQ242" s="12"/>
      <c r="DR242" s="11"/>
      <c r="DS242" s="9"/>
      <c r="DT242" s="9"/>
      <c r="DU242" s="9">
        <f ca="1">IFERROR(IF(COUNTA(DT$56:DT242)=DT$54,DT242,FORECAST(DN242,OFFSET(DW$56:DW$254,MATCH(DN242,DV$56:DV$254,1)-1,0,2), OFFSET(DV$56:DV$254,MATCH(DN242,DV$56:DV$254,1)-1,0,2))),"")</f>
        <v>0</v>
      </c>
      <c r="DV242" s="9" t="str">
        <f t="array" ref="DV242">IFERROR(INDEX(DN$56:DN$1054,SMALL(IF(ISNUMBER(DT$56:DT$1054),ROW(DN$1:DN$999),""),ROW(DN187))),"")</f>
        <v/>
      </c>
      <c r="DW242" s="9" t="str">
        <f t="array" ref="DW242">IFERROR(INDEX(DT$56:DT$1054,SMALL(IF(ISNUMBER(DT$56:DT$1054),ROW(DT$1:DT$999),""),ROW(DT187))),"")</f>
        <v/>
      </c>
      <c r="DX242" s="9"/>
      <c r="DY242" s="9"/>
      <c r="DZ242" s="9"/>
      <c r="EA242" s="9"/>
      <c r="EB242" s="9"/>
      <c r="EC242" s="9"/>
      <c r="ED242" s="87"/>
      <c r="EE242" s="9"/>
      <c r="EF242" s="9"/>
      <c r="EG242" s="9"/>
      <c r="EH242" s="10">
        <f t="shared" si="23"/>
        <v>0</v>
      </c>
      <c r="EI242" s="12"/>
      <c r="EJ242" s="12"/>
      <c r="EK242" s="11"/>
      <c r="EL242" s="9"/>
      <c r="EM242" s="9"/>
      <c r="EN242" s="9">
        <f ca="1">IFERROR(IF(COUNTA(EM$56:EM242)=EM$54,EM242,FORECAST(EG242,OFFSET(EP$56:EP$254,MATCH(EG242,EO$56:EO$254,1)-1,0,2), OFFSET(EO$56:EO$254,MATCH(EG242,EO$56:EO$254,1)-1,0,2))),"")</f>
        <v>0</v>
      </c>
      <c r="EO242" s="9" t="str">
        <f t="array" ref="EO242">IFERROR(INDEX(EG$56:EG$1054,SMALL(IF(ISNUMBER(EM$56:EM$1054),ROW(EG$1:EG$999),""),ROW(EG187))),"")</f>
        <v/>
      </c>
      <c r="EP242" s="9" t="str">
        <f t="array" ref="EP242">IFERROR(INDEX(EM$56:EM$1054,SMALL(IF(ISNUMBER(EM$56:EM$1054),ROW(EM$1:EM$999),""),ROW(EM187))),"")</f>
        <v/>
      </c>
      <c r="EQ242" s="9"/>
      <c r="ER242" s="9"/>
      <c r="ES242" s="9"/>
      <c r="ET242" s="9"/>
      <c r="EU242" s="9"/>
      <c r="EV242" s="9"/>
    </row>
    <row r="243" spans="1:152" x14ac:dyDescent="0.25">
      <c r="A243" s="8"/>
      <c r="B243" s="9"/>
      <c r="C243" s="9"/>
      <c r="D243" s="9"/>
      <c r="E243" s="10">
        <f t="shared" si="16"/>
        <v>0</v>
      </c>
      <c r="F243" s="12"/>
      <c r="G243" s="12"/>
      <c r="H243" s="11"/>
      <c r="I243" s="9"/>
      <c r="J243" s="9"/>
      <c r="K243" s="9">
        <f ca="1">IFERROR(IF(COUNTA(J$56:J243)=J$54,J243,FORECAST(D243,OFFSET(M$56:M$254,MATCH(D243,L$56:L$254,1)-1,0,2), OFFSET(L$56:L$254,MATCH(D243,L$56:L$254,1)-1,0,2))),"")</f>
        <v>0</v>
      </c>
      <c r="L243" s="9" t="str">
        <f t="array" ref="L243">IFERROR(INDEX(D$56:D$1054,SMALL(IF(ISNUMBER(J$56:J$1054),ROW(D$1:D$999),""),ROW(D188))),"")</f>
        <v/>
      </c>
      <c r="M243" s="9" t="str">
        <f t="array" ref="M243">IFERROR(INDEX(J$56:J$1054,SMALL(IF(ISNUMBER(J$56:J$1054),ROW(J$1:J$999),""),ROW(J188))),"")</f>
        <v/>
      </c>
      <c r="N243" s="9"/>
      <c r="O243" s="9"/>
      <c r="P243" s="9"/>
      <c r="Q243" s="9"/>
      <c r="R243" s="9"/>
      <c r="S243" s="9"/>
      <c r="T243" s="87"/>
      <c r="U243" s="9"/>
      <c r="V243" s="9"/>
      <c r="W243" s="9"/>
      <c r="X243" s="10">
        <f t="shared" si="17"/>
        <v>0</v>
      </c>
      <c r="Y243" s="12"/>
      <c r="Z243" s="12"/>
      <c r="AA243" s="11"/>
      <c r="AB243" s="9"/>
      <c r="AC243" s="9"/>
      <c r="AD243" s="9">
        <f ca="1">IFERROR(IF(COUNTA(AC$56:AC243)=AC$54,AC243,FORECAST(W243,OFFSET(AF$56:AF$254,MATCH(W243,AE$56:AE$254,1)-1,0,2), OFFSET(AE$56:AE$254,MATCH(W243,AE$56:AE$254,1)-1,0,2))),"")</f>
        <v>0</v>
      </c>
      <c r="AE243" s="9" t="str">
        <f t="array" ref="AE243">IFERROR(INDEX(W$56:W$1054,SMALL(IF(ISNUMBER(AC$56:AC$1054),ROW(W$1:W$999),""),ROW(W188))),"")</f>
        <v/>
      </c>
      <c r="AF243" s="9" t="str">
        <f t="array" ref="AF243">IFERROR(INDEX(AC$56:AC$1054,SMALL(IF(ISNUMBER(AC$56:AC$1054),ROW(AC$1:AC$999),""),ROW(AC188))),"")</f>
        <v/>
      </c>
      <c r="AG243" s="9"/>
      <c r="AH243" s="9"/>
      <c r="AI243" s="9"/>
      <c r="AJ243" s="9"/>
      <c r="AK243" s="9"/>
      <c r="AL243" s="9"/>
      <c r="AM243" s="87"/>
      <c r="AN243" s="9"/>
      <c r="AO243" s="9"/>
      <c r="AP243" s="9"/>
      <c r="AQ243" s="10">
        <f t="shared" si="18"/>
        <v>0</v>
      </c>
      <c r="AR243" s="12"/>
      <c r="AS243" s="12"/>
      <c r="AT243" s="11"/>
      <c r="AU243" s="9"/>
      <c r="AV243" s="9"/>
      <c r="AW243" s="9">
        <f ca="1">IFERROR(IF(COUNTA(AV$56:AV243)=AV$54,AV243,FORECAST(AP243,OFFSET(AY$56:AY$254,MATCH(AP243,AX$56:AX$254,1)-1,0,2), OFFSET(AX$56:AX$254,MATCH(AP243,AX$56:AX$254,1)-1,0,2))),"")</f>
        <v>0</v>
      </c>
      <c r="AX243" s="9" t="str">
        <f t="array" ref="AX243">IFERROR(INDEX(AP$56:AP$1054,SMALL(IF(ISNUMBER(AV$56:AV$1054),ROW(AP$1:AP$999),""),ROW(AP188))),"")</f>
        <v/>
      </c>
      <c r="AY243" s="9" t="str">
        <f t="array" ref="AY243">IFERROR(INDEX(AV$56:AV$1054,SMALL(IF(ISNUMBER(AV$56:AV$1054),ROW(AV$1:AV$999),""),ROW(AV188))),"")</f>
        <v/>
      </c>
      <c r="AZ243" s="9"/>
      <c r="BA243" s="9"/>
      <c r="BB243" s="9"/>
      <c r="BC243" s="9"/>
      <c r="BD243" s="9"/>
      <c r="BE243" s="9"/>
      <c r="BF243" s="87"/>
      <c r="BG243" s="9"/>
      <c r="BH243" s="9"/>
      <c r="BI243" s="9"/>
      <c r="BJ243" s="10">
        <f t="shared" si="19"/>
        <v>0</v>
      </c>
      <c r="BK243" s="12"/>
      <c r="BL243" s="12"/>
      <c r="BM243" s="11"/>
      <c r="BN243" s="9"/>
      <c r="BO243" s="9"/>
      <c r="BP243" s="9">
        <f ca="1">IFERROR(IF(COUNTA(BO$56:BO243)=BO$54,BO243,FORECAST(BI243,OFFSET(BR$56:BR$254,MATCH(BI243,BQ$56:BQ$254,1)-1,0,2), OFFSET(BQ$56:BQ$254,MATCH(BI243,BQ$56:BQ$254,1)-1,0,2))),"")</f>
        <v>0</v>
      </c>
      <c r="BQ243" s="9" t="str">
        <f t="array" ref="BQ243">IFERROR(INDEX(BI$56:BI$1054,SMALL(IF(ISNUMBER(BO$56:BO$1054),ROW(BI$1:BI$999),""),ROW(BI188))),"")</f>
        <v/>
      </c>
      <c r="BR243" s="9" t="str">
        <f t="array" ref="BR243">IFERROR(INDEX(BO$56:BO$1054,SMALL(IF(ISNUMBER(BO$56:BO$1054),ROW(BO$1:BO$999),""),ROW(BO188))),"")</f>
        <v/>
      </c>
      <c r="BS243" s="9"/>
      <c r="BT243" s="9"/>
      <c r="BU243" s="9"/>
      <c r="BV243" s="9"/>
      <c r="BW243" s="9"/>
      <c r="BX243" s="9"/>
      <c r="BY243" s="87"/>
      <c r="BZ243" s="9"/>
      <c r="CA243" s="9"/>
      <c r="CB243" s="9"/>
      <c r="CC243" s="10">
        <f t="shared" si="20"/>
        <v>0</v>
      </c>
      <c r="CD243" s="12"/>
      <c r="CE243" s="12"/>
      <c r="CF243" s="11"/>
      <c r="CG243" s="9"/>
      <c r="CH243" s="9"/>
      <c r="CI243" s="9">
        <f ca="1">IFERROR(IF(COUNTA(CH$56:CH243)=CH$54,CH243,FORECAST(CB243,OFFSET(CK$56:CK$254,MATCH(CB243,CJ$56:CJ$254,1)-1,0,2), OFFSET(CJ$56:CJ$254,MATCH(CB243,CJ$56:CJ$254,1)-1,0,2))),"")</f>
        <v>0</v>
      </c>
      <c r="CJ243" s="9" t="str">
        <f t="array" ref="CJ243">IFERROR(INDEX(CB$56:CB$1054,SMALL(IF(ISNUMBER(CH$56:CH$1054),ROW(CB$1:CB$999),""),ROW(CB188))),"")</f>
        <v/>
      </c>
      <c r="CK243" s="9" t="str">
        <f t="array" ref="CK243">IFERROR(INDEX(CH$56:CH$1054,SMALL(IF(ISNUMBER(CH$56:CH$1054),ROW(CH$1:CH$999),""),ROW(CH188))),"")</f>
        <v/>
      </c>
      <c r="CL243" s="9"/>
      <c r="CM243" s="9"/>
      <c r="CN243" s="9"/>
      <c r="CO243" s="9"/>
      <c r="CP243" s="9"/>
      <c r="CQ243" s="9"/>
      <c r="CR243" s="87"/>
      <c r="CS243" s="9"/>
      <c r="CT243" s="9"/>
      <c r="CU243" s="9"/>
      <c r="CV243" s="10">
        <f t="shared" si="21"/>
        <v>0</v>
      </c>
      <c r="CW243" s="12"/>
      <c r="CX243" s="12"/>
      <c r="CY243" s="11"/>
      <c r="CZ243" s="9"/>
      <c r="DA243" s="9"/>
      <c r="DB243" s="9">
        <f ca="1">IFERROR(IF(COUNTA(DA$56:DA243)=DA$54,DA243,FORECAST(CU243,OFFSET(DD$56:DD$254,MATCH(CU243,DC$56:DC$254,1)-1,0,2), OFFSET(DC$56:DC$254,MATCH(CU243,DC$56:DC$254,1)-1,0,2))),"")</f>
        <v>0</v>
      </c>
      <c r="DC243" s="9" t="str">
        <f t="array" ref="DC243">IFERROR(INDEX(CU$56:CU$1054,SMALL(IF(ISNUMBER(DA$56:DA$1054),ROW(CU$1:CU$999),""),ROW(CU188))),"")</f>
        <v/>
      </c>
      <c r="DD243" s="9" t="str">
        <f t="array" ref="DD243">IFERROR(INDEX(DA$56:DA$1054,SMALL(IF(ISNUMBER(DA$56:DA$1054),ROW(DA$1:DA$999),""),ROW(DA188))),"")</f>
        <v/>
      </c>
      <c r="DE243" s="9"/>
      <c r="DF243" s="9"/>
      <c r="DG243" s="9"/>
      <c r="DH243" s="9"/>
      <c r="DI243" s="9"/>
      <c r="DJ243" s="9"/>
      <c r="DK243" s="87"/>
      <c r="DL243" s="9"/>
      <c r="DM243" s="9"/>
      <c r="DN243" s="9"/>
      <c r="DO243" s="10">
        <f t="shared" si="22"/>
        <v>0</v>
      </c>
      <c r="DP243" s="12"/>
      <c r="DQ243" s="12"/>
      <c r="DR243" s="11"/>
      <c r="DS243" s="9"/>
      <c r="DT243" s="9"/>
      <c r="DU243" s="9">
        <f ca="1">IFERROR(IF(COUNTA(DT$56:DT243)=DT$54,DT243,FORECAST(DN243,OFFSET(DW$56:DW$254,MATCH(DN243,DV$56:DV$254,1)-1,0,2), OFFSET(DV$56:DV$254,MATCH(DN243,DV$56:DV$254,1)-1,0,2))),"")</f>
        <v>0</v>
      </c>
      <c r="DV243" s="9" t="str">
        <f t="array" ref="DV243">IFERROR(INDEX(DN$56:DN$1054,SMALL(IF(ISNUMBER(DT$56:DT$1054),ROW(DN$1:DN$999),""),ROW(DN188))),"")</f>
        <v/>
      </c>
      <c r="DW243" s="9" t="str">
        <f t="array" ref="DW243">IFERROR(INDEX(DT$56:DT$1054,SMALL(IF(ISNUMBER(DT$56:DT$1054),ROW(DT$1:DT$999),""),ROW(DT188))),"")</f>
        <v/>
      </c>
      <c r="DX243" s="9"/>
      <c r="DY243" s="9"/>
      <c r="DZ243" s="9"/>
      <c r="EA243" s="9"/>
      <c r="EB243" s="9"/>
      <c r="EC243" s="9"/>
      <c r="ED243" s="87"/>
      <c r="EE243" s="9"/>
      <c r="EF243" s="9"/>
      <c r="EG243" s="9"/>
      <c r="EH243" s="10">
        <f t="shared" si="23"/>
        <v>0</v>
      </c>
      <c r="EI243" s="12"/>
      <c r="EJ243" s="12"/>
      <c r="EK243" s="11"/>
      <c r="EL243" s="9"/>
      <c r="EM243" s="9"/>
      <c r="EN243" s="9">
        <f ca="1">IFERROR(IF(COUNTA(EM$56:EM243)=EM$54,EM243,FORECAST(EG243,OFFSET(EP$56:EP$254,MATCH(EG243,EO$56:EO$254,1)-1,0,2), OFFSET(EO$56:EO$254,MATCH(EG243,EO$56:EO$254,1)-1,0,2))),"")</f>
        <v>0</v>
      </c>
      <c r="EO243" s="9" t="str">
        <f t="array" ref="EO243">IFERROR(INDEX(EG$56:EG$1054,SMALL(IF(ISNUMBER(EM$56:EM$1054),ROW(EG$1:EG$999),""),ROW(EG188))),"")</f>
        <v/>
      </c>
      <c r="EP243" s="9" t="str">
        <f t="array" ref="EP243">IFERROR(INDEX(EM$56:EM$1054,SMALL(IF(ISNUMBER(EM$56:EM$1054),ROW(EM$1:EM$999),""),ROW(EM188))),"")</f>
        <v/>
      </c>
      <c r="EQ243" s="9"/>
      <c r="ER243" s="9"/>
      <c r="ES243" s="9"/>
      <c r="ET243" s="9"/>
      <c r="EU243" s="9"/>
      <c r="EV243" s="9"/>
    </row>
    <row r="244" spans="1:152" x14ac:dyDescent="0.25">
      <c r="A244" s="8"/>
      <c r="B244" s="9"/>
      <c r="C244" s="9"/>
      <c r="D244" s="9"/>
      <c r="E244" s="10">
        <f t="shared" si="16"/>
        <v>0</v>
      </c>
      <c r="F244" s="12"/>
      <c r="G244" s="12"/>
      <c r="H244" s="11"/>
      <c r="I244" s="9"/>
      <c r="J244" s="9"/>
      <c r="K244" s="9">
        <f ca="1">IFERROR(IF(COUNTA(J$56:J244)=J$54,J244,FORECAST(D244,OFFSET(M$56:M$254,MATCH(D244,L$56:L$254,1)-1,0,2), OFFSET(L$56:L$254,MATCH(D244,L$56:L$254,1)-1,0,2))),"")</f>
        <v>0</v>
      </c>
      <c r="L244" s="9" t="str">
        <f t="array" ref="L244">IFERROR(INDEX(D$56:D$1054,SMALL(IF(ISNUMBER(J$56:J$1054),ROW(D$1:D$999),""),ROW(D189))),"")</f>
        <v/>
      </c>
      <c r="M244" s="9" t="str">
        <f t="array" ref="M244">IFERROR(INDEX(J$56:J$1054,SMALL(IF(ISNUMBER(J$56:J$1054),ROW(J$1:J$999),""),ROW(J189))),"")</f>
        <v/>
      </c>
      <c r="N244" s="9"/>
      <c r="O244" s="9"/>
      <c r="P244" s="9"/>
      <c r="Q244" s="9"/>
      <c r="R244" s="9"/>
      <c r="S244" s="9"/>
      <c r="T244" s="87"/>
      <c r="U244" s="9"/>
      <c r="V244" s="9"/>
      <c r="W244" s="9"/>
      <c r="X244" s="10">
        <f t="shared" si="17"/>
        <v>0</v>
      </c>
      <c r="Y244" s="12"/>
      <c r="Z244" s="12"/>
      <c r="AA244" s="11"/>
      <c r="AB244" s="9"/>
      <c r="AC244" s="9"/>
      <c r="AD244" s="9">
        <f ca="1">IFERROR(IF(COUNTA(AC$56:AC244)=AC$54,AC244,FORECAST(W244,OFFSET(AF$56:AF$254,MATCH(W244,AE$56:AE$254,1)-1,0,2), OFFSET(AE$56:AE$254,MATCH(W244,AE$56:AE$254,1)-1,0,2))),"")</f>
        <v>0</v>
      </c>
      <c r="AE244" s="9" t="str">
        <f t="array" ref="AE244">IFERROR(INDEX(W$56:W$1054,SMALL(IF(ISNUMBER(AC$56:AC$1054),ROW(W$1:W$999),""),ROW(W189))),"")</f>
        <v/>
      </c>
      <c r="AF244" s="9" t="str">
        <f t="array" ref="AF244">IFERROR(INDEX(AC$56:AC$1054,SMALL(IF(ISNUMBER(AC$56:AC$1054),ROW(AC$1:AC$999),""),ROW(AC189))),"")</f>
        <v/>
      </c>
      <c r="AG244" s="9"/>
      <c r="AH244" s="9"/>
      <c r="AI244" s="9"/>
      <c r="AJ244" s="9"/>
      <c r="AK244" s="9"/>
      <c r="AL244" s="9"/>
      <c r="AM244" s="87"/>
      <c r="AN244" s="9"/>
      <c r="AO244" s="9"/>
      <c r="AP244" s="9"/>
      <c r="AQ244" s="10">
        <f t="shared" si="18"/>
        <v>0</v>
      </c>
      <c r="AR244" s="12"/>
      <c r="AS244" s="12"/>
      <c r="AT244" s="11"/>
      <c r="AU244" s="9"/>
      <c r="AV244" s="9"/>
      <c r="AW244" s="9">
        <f ca="1">IFERROR(IF(COUNTA(AV$56:AV244)=AV$54,AV244,FORECAST(AP244,OFFSET(AY$56:AY$254,MATCH(AP244,AX$56:AX$254,1)-1,0,2), OFFSET(AX$56:AX$254,MATCH(AP244,AX$56:AX$254,1)-1,0,2))),"")</f>
        <v>0</v>
      </c>
      <c r="AX244" s="9" t="str">
        <f t="array" ref="AX244">IFERROR(INDEX(AP$56:AP$1054,SMALL(IF(ISNUMBER(AV$56:AV$1054),ROW(AP$1:AP$999),""),ROW(AP189))),"")</f>
        <v/>
      </c>
      <c r="AY244" s="9" t="str">
        <f t="array" ref="AY244">IFERROR(INDEX(AV$56:AV$1054,SMALL(IF(ISNUMBER(AV$56:AV$1054),ROW(AV$1:AV$999),""),ROW(AV189))),"")</f>
        <v/>
      </c>
      <c r="AZ244" s="9"/>
      <c r="BA244" s="9"/>
      <c r="BB244" s="9"/>
      <c r="BC244" s="9"/>
      <c r="BD244" s="9"/>
      <c r="BE244" s="9"/>
      <c r="BF244" s="87"/>
      <c r="BG244" s="9"/>
      <c r="BH244" s="9"/>
      <c r="BI244" s="9"/>
      <c r="BJ244" s="10">
        <f t="shared" si="19"/>
        <v>0</v>
      </c>
      <c r="BK244" s="12"/>
      <c r="BL244" s="12"/>
      <c r="BM244" s="11"/>
      <c r="BN244" s="9"/>
      <c r="BO244" s="9"/>
      <c r="BP244" s="9">
        <f ca="1">IFERROR(IF(COUNTA(BO$56:BO244)=BO$54,BO244,FORECAST(BI244,OFFSET(BR$56:BR$254,MATCH(BI244,BQ$56:BQ$254,1)-1,0,2), OFFSET(BQ$56:BQ$254,MATCH(BI244,BQ$56:BQ$254,1)-1,0,2))),"")</f>
        <v>0</v>
      </c>
      <c r="BQ244" s="9" t="str">
        <f t="array" ref="BQ244">IFERROR(INDEX(BI$56:BI$1054,SMALL(IF(ISNUMBER(BO$56:BO$1054),ROW(BI$1:BI$999),""),ROW(BI189))),"")</f>
        <v/>
      </c>
      <c r="BR244" s="9" t="str">
        <f t="array" ref="BR244">IFERROR(INDEX(BO$56:BO$1054,SMALL(IF(ISNUMBER(BO$56:BO$1054),ROW(BO$1:BO$999),""),ROW(BO189))),"")</f>
        <v/>
      </c>
      <c r="BS244" s="9"/>
      <c r="BT244" s="9"/>
      <c r="BU244" s="9"/>
      <c r="BV244" s="9"/>
      <c r="BW244" s="9"/>
      <c r="BX244" s="9"/>
      <c r="BY244" s="87"/>
      <c r="BZ244" s="9"/>
      <c r="CA244" s="9"/>
      <c r="CB244" s="9"/>
      <c r="CC244" s="10">
        <f t="shared" si="20"/>
        <v>0</v>
      </c>
      <c r="CD244" s="12"/>
      <c r="CE244" s="12"/>
      <c r="CF244" s="11"/>
      <c r="CG244" s="9"/>
      <c r="CH244" s="9"/>
      <c r="CI244" s="9">
        <f ca="1">IFERROR(IF(COUNTA(CH$56:CH244)=CH$54,CH244,FORECAST(CB244,OFFSET(CK$56:CK$254,MATCH(CB244,CJ$56:CJ$254,1)-1,0,2), OFFSET(CJ$56:CJ$254,MATCH(CB244,CJ$56:CJ$254,1)-1,0,2))),"")</f>
        <v>0</v>
      </c>
      <c r="CJ244" s="9" t="str">
        <f t="array" ref="CJ244">IFERROR(INDEX(CB$56:CB$1054,SMALL(IF(ISNUMBER(CH$56:CH$1054),ROW(CB$1:CB$999),""),ROW(CB189))),"")</f>
        <v/>
      </c>
      <c r="CK244" s="9" t="str">
        <f t="array" ref="CK244">IFERROR(INDEX(CH$56:CH$1054,SMALL(IF(ISNUMBER(CH$56:CH$1054),ROW(CH$1:CH$999),""),ROW(CH189))),"")</f>
        <v/>
      </c>
      <c r="CL244" s="9"/>
      <c r="CM244" s="9"/>
      <c r="CN244" s="9"/>
      <c r="CO244" s="9"/>
      <c r="CP244" s="9"/>
      <c r="CQ244" s="9"/>
      <c r="CR244" s="87"/>
      <c r="CS244" s="9"/>
      <c r="CT244" s="9"/>
      <c r="CU244" s="9"/>
      <c r="CV244" s="10">
        <f t="shared" si="21"/>
        <v>0</v>
      </c>
      <c r="CW244" s="12"/>
      <c r="CX244" s="12"/>
      <c r="CY244" s="11"/>
      <c r="CZ244" s="9"/>
      <c r="DA244" s="9"/>
      <c r="DB244" s="9">
        <f ca="1">IFERROR(IF(COUNTA(DA$56:DA244)=DA$54,DA244,FORECAST(CU244,OFFSET(DD$56:DD$254,MATCH(CU244,DC$56:DC$254,1)-1,0,2), OFFSET(DC$56:DC$254,MATCH(CU244,DC$56:DC$254,1)-1,0,2))),"")</f>
        <v>0</v>
      </c>
      <c r="DC244" s="9" t="str">
        <f t="array" ref="DC244">IFERROR(INDEX(CU$56:CU$1054,SMALL(IF(ISNUMBER(DA$56:DA$1054),ROW(CU$1:CU$999),""),ROW(CU189))),"")</f>
        <v/>
      </c>
      <c r="DD244" s="9" t="str">
        <f t="array" ref="DD244">IFERROR(INDEX(DA$56:DA$1054,SMALL(IF(ISNUMBER(DA$56:DA$1054),ROW(DA$1:DA$999),""),ROW(DA189))),"")</f>
        <v/>
      </c>
      <c r="DE244" s="9"/>
      <c r="DF244" s="9"/>
      <c r="DG244" s="9"/>
      <c r="DH244" s="9"/>
      <c r="DI244" s="9"/>
      <c r="DJ244" s="9"/>
      <c r="DK244" s="87"/>
      <c r="DL244" s="9"/>
      <c r="DM244" s="9"/>
      <c r="DN244" s="9"/>
      <c r="DO244" s="10">
        <f t="shared" si="22"/>
        <v>0</v>
      </c>
      <c r="DP244" s="12"/>
      <c r="DQ244" s="12"/>
      <c r="DR244" s="11"/>
      <c r="DS244" s="9"/>
      <c r="DT244" s="9"/>
      <c r="DU244" s="9">
        <f ca="1">IFERROR(IF(COUNTA(DT$56:DT244)=DT$54,DT244,FORECAST(DN244,OFFSET(DW$56:DW$254,MATCH(DN244,DV$56:DV$254,1)-1,0,2), OFFSET(DV$56:DV$254,MATCH(DN244,DV$56:DV$254,1)-1,0,2))),"")</f>
        <v>0</v>
      </c>
      <c r="DV244" s="9" t="str">
        <f t="array" ref="DV244">IFERROR(INDEX(DN$56:DN$1054,SMALL(IF(ISNUMBER(DT$56:DT$1054),ROW(DN$1:DN$999),""),ROW(DN189))),"")</f>
        <v/>
      </c>
      <c r="DW244" s="9" t="str">
        <f t="array" ref="DW244">IFERROR(INDEX(DT$56:DT$1054,SMALL(IF(ISNUMBER(DT$56:DT$1054),ROW(DT$1:DT$999),""),ROW(DT189))),"")</f>
        <v/>
      </c>
      <c r="DX244" s="9"/>
      <c r="DY244" s="9"/>
      <c r="DZ244" s="9"/>
      <c r="EA244" s="9"/>
      <c r="EB244" s="9"/>
      <c r="EC244" s="9"/>
      <c r="ED244" s="87"/>
      <c r="EE244" s="9"/>
      <c r="EF244" s="9"/>
      <c r="EG244" s="9"/>
      <c r="EH244" s="10">
        <f t="shared" si="23"/>
        <v>0</v>
      </c>
      <c r="EI244" s="12"/>
      <c r="EJ244" s="12"/>
      <c r="EK244" s="11"/>
      <c r="EL244" s="9"/>
      <c r="EM244" s="9"/>
      <c r="EN244" s="9">
        <f ca="1">IFERROR(IF(COUNTA(EM$56:EM244)=EM$54,EM244,FORECAST(EG244,OFFSET(EP$56:EP$254,MATCH(EG244,EO$56:EO$254,1)-1,0,2), OFFSET(EO$56:EO$254,MATCH(EG244,EO$56:EO$254,1)-1,0,2))),"")</f>
        <v>0</v>
      </c>
      <c r="EO244" s="9" t="str">
        <f t="array" ref="EO244">IFERROR(INDEX(EG$56:EG$1054,SMALL(IF(ISNUMBER(EM$56:EM$1054),ROW(EG$1:EG$999),""),ROW(EG189))),"")</f>
        <v/>
      </c>
      <c r="EP244" s="9" t="str">
        <f t="array" ref="EP244">IFERROR(INDEX(EM$56:EM$1054,SMALL(IF(ISNUMBER(EM$56:EM$1054),ROW(EM$1:EM$999),""),ROW(EM189))),"")</f>
        <v/>
      </c>
      <c r="EQ244" s="9"/>
      <c r="ER244" s="9"/>
      <c r="ES244" s="9"/>
      <c r="ET244" s="9"/>
      <c r="EU244" s="9"/>
      <c r="EV244" s="9"/>
    </row>
    <row r="245" spans="1:152" x14ac:dyDescent="0.25">
      <c r="A245" s="8"/>
      <c r="B245" s="9"/>
      <c r="C245" s="9"/>
      <c r="D245" s="9"/>
      <c r="E245" s="10">
        <f t="shared" si="16"/>
        <v>0</v>
      </c>
      <c r="F245" s="12"/>
      <c r="G245" s="12"/>
      <c r="H245" s="11"/>
      <c r="I245" s="9"/>
      <c r="J245" s="9"/>
      <c r="K245" s="9">
        <f ca="1">IFERROR(IF(COUNTA(J$56:J245)=J$54,J245,FORECAST(D245,OFFSET(M$56:M$254,MATCH(D245,L$56:L$254,1)-1,0,2), OFFSET(L$56:L$254,MATCH(D245,L$56:L$254,1)-1,0,2))),"")</f>
        <v>0</v>
      </c>
      <c r="L245" s="9" t="str">
        <f t="array" ref="L245">IFERROR(INDEX(D$56:D$1054,SMALL(IF(ISNUMBER(J$56:J$1054),ROW(D$1:D$999),""),ROW(D190))),"")</f>
        <v/>
      </c>
      <c r="M245" s="9" t="str">
        <f t="array" ref="M245">IFERROR(INDEX(J$56:J$1054,SMALL(IF(ISNUMBER(J$56:J$1054),ROW(J$1:J$999),""),ROW(J190))),"")</f>
        <v/>
      </c>
      <c r="N245" s="9"/>
      <c r="O245" s="9"/>
      <c r="P245" s="9"/>
      <c r="Q245" s="9"/>
      <c r="R245" s="9"/>
      <c r="S245" s="9"/>
      <c r="T245" s="87"/>
      <c r="U245" s="9"/>
      <c r="V245" s="9"/>
      <c r="W245" s="9"/>
      <c r="X245" s="10">
        <f t="shared" si="17"/>
        <v>0</v>
      </c>
      <c r="Y245" s="12"/>
      <c r="Z245" s="12"/>
      <c r="AA245" s="11"/>
      <c r="AB245" s="9"/>
      <c r="AC245" s="9"/>
      <c r="AD245" s="9">
        <f ca="1">IFERROR(IF(COUNTA(AC$56:AC245)=AC$54,AC245,FORECAST(W245,OFFSET(AF$56:AF$254,MATCH(W245,AE$56:AE$254,1)-1,0,2), OFFSET(AE$56:AE$254,MATCH(W245,AE$56:AE$254,1)-1,0,2))),"")</f>
        <v>0</v>
      </c>
      <c r="AE245" s="9" t="str">
        <f t="array" ref="AE245">IFERROR(INDEX(W$56:W$1054,SMALL(IF(ISNUMBER(AC$56:AC$1054),ROW(W$1:W$999),""),ROW(W190))),"")</f>
        <v/>
      </c>
      <c r="AF245" s="9" t="str">
        <f t="array" ref="AF245">IFERROR(INDEX(AC$56:AC$1054,SMALL(IF(ISNUMBER(AC$56:AC$1054),ROW(AC$1:AC$999),""),ROW(AC190))),"")</f>
        <v/>
      </c>
      <c r="AG245" s="9"/>
      <c r="AH245" s="9"/>
      <c r="AI245" s="9"/>
      <c r="AJ245" s="9"/>
      <c r="AK245" s="9"/>
      <c r="AL245" s="9"/>
      <c r="AM245" s="87"/>
      <c r="AN245" s="9"/>
      <c r="AO245" s="9"/>
      <c r="AP245" s="9"/>
      <c r="AQ245" s="10">
        <f t="shared" si="18"/>
        <v>0</v>
      </c>
      <c r="AR245" s="12"/>
      <c r="AS245" s="12"/>
      <c r="AT245" s="11"/>
      <c r="AU245" s="9"/>
      <c r="AV245" s="9"/>
      <c r="AW245" s="9">
        <f ca="1">IFERROR(IF(COUNTA(AV$56:AV245)=AV$54,AV245,FORECAST(AP245,OFFSET(AY$56:AY$254,MATCH(AP245,AX$56:AX$254,1)-1,0,2), OFFSET(AX$56:AX$254,MATCH(AP245,AX$56:AX$254,1)-1,0,2))),"")</f>
        <v>0</v>
      </c>
      <c r="AX245" s="9" t="str">
        <f t="array" ref="AX245">IFERROR(INDEX(AP$56:AP$1054,SMALL(IF(ISNUMBER(AV$56:AV$1054),ROW(AP$1:AP$999),""),ROW(AP190))),"")</f>
        <v/>
      </c>
      <c r="AY245" s="9" t="str">
        <f t="array" ref="AY245">IFERROR(INDEX(AV$56:AV$1054,SMALL(IF(ISNUMBER(AV$56:AV$1054),ROW(AV$1:AV$999),""),ROW(AV190))),"")</f>
        <v/>
      </c>
      <c r="AZ245" s="9"/>
      <c r="BA245" s="9"/>
      <c r="BB245" s="9"/>
      <c r="BC245" s="9"/>
      <c r="BD245" s="9"/>
      <c r="BE245" s="9"/>
      <c r="BF245" s="87"/>
      <c r="BG245" s="9"/>
      <c r="BH245" s="9"/>
      <c r="BI245" s="9"/>
      <c r="BJ245" s="10">
        <f t="shared" si="19"/>
        <v>0</v>
      </c>
      <c r="BK245" s="12"/>
      <c r="BL245" s="12"/>
      <c r="BM245" s="11"/>
      <c r="BN245" s="9"/>
      <c r="BO245" s="9"/>
      <c r="BP245" s="9">
        <f ca="1">IFERROR(IF(COUNTA(BO$56:BO245)=BO$54,BO245,FORECAST(BI245,OFFSET(BR$56:BR$254,MATCH(BI245,BQ$56:BQ$254,1)-1,0,2), OFFSET(BQ$56:BQ$254,MATCH(BI245,BQ$56:BQ$254,1)-1,0,2))),"")</f>
        <v>0</v>
      </c>
      <c r="BQ245" s="9" t="str">
        <f t="array" ref="BQ245">IFERROR(INDEX(BI$56:BI$1054,SMALL(IF(ISNUMBER(BO$56:BO$1054),ROW(BI$1:BI$999),""),ROW(BI190))),"")</f>
        <v/>
      </c>
      <c r="BR245" s="9" t="str">
        <f t="array" ref="BR245">IFERROR(INDEX(BO$56:BO$1054,SMALL(IF(ISNUMBER(BO$56:BO$1054),ROW(BO$1:BO$999),""),ROW(BO190))),"")</f>
        <v/>
      </c>
      <c r="BS245" s="9"/>
      <c r="BT245" s="9"/>
      <c r="BU245" s="9"/>
      <c r="BV245" s="9"/>
      <c r="BW245" s="9"/>
      <c r="BX245" s="9"/>
      <c r="BY245" s="87"/>
      <c r="BZ245" s="9"/>
      <c r="CA245" s="9"/>
      <c r="CB245" s="9"/>
      <c r="CC245" s="10">
        <f t="shared" si="20"/>
        <v>0</v>
      </c>
      <c r="CD245" s="12"/>
      <c r="CE245" s="12"/>
      <c r="CF245" s="11"/>
      <c r="CG245" s="9"/>
      <c r="CH245" s="9"/>
      <c r="CI245" s="9">
        <f ca="1">IFERROR(IF(COUNTA(CH$56:CH245)=CH$54,CH245,FORECAST(CB245,OFFSET(CK$56:CK$254,MATCH(CB245,CJ$56:CJ$254,1)-1,0,2), OFFSET(CJ$56:CJ$254,MATCH(CB245,CJ$56:CJ$254,1)-1,0,2))),"")</f>
        <v>0</v>
      </c>
      <c r="CJ245" s="9" t="str">
        <f t="array" ref="CJ245">IFERROR(INDEX(CB$56:CB$1054,SMALL(IF(ISNUMBER(CH$56:CH$1054),ROW(CB$1:CB$999),""),ROW(CB190))),"")</f>
        <v/>
      </c>
      <c r="CK245" s="9" t="str">
        <f t="array" ref="CK245">IFERROR(INDEX(CH$56:CH$1054,SMALL(IF(ISNUMBER(CH$56:CH$1054),ROW(CH$1:CH$999),""),ROW(CH190))),"")</f>
        <v/>
      </c>
      <c r="CL245" s="9"/>
      <c r="CM245" s="9"/>
      <c r="CN245" s="9"/>
      <c r="CO245" s="9"/>
      <c r="CP245" s="9"/>
      <c r="CQ245" s="9"/>
      <c r="CR245" s="87"/>
      <c r="CS245" s="9"/>
      <c r="CT245" s="9"/>
      <c r="CU245" s="9"/>
      <c r="CV245" s="10">
        <f t="shared" si="21"/>
        <v>0</v>
      </c>
      <c r="CW245" s="12"/>
      <c r="CX245" s="12"/>
      <c r="CY245" s="11"/>
      <c r="CZ245" s="9"/>
      <c r="DA245" s="9"/>
      <c r="DB245" s="9">
        <f ca="1">IFERROR(IF(COUNTA(DA$56:DA245)=DA$54,DA245,FORECAST(CU245,OFFSET(DD$56:DD$254,MATCH(CU245,DC$56:DC$254,1)-1,0,2), OFFSET(DC$56:DC$254,MATCH(CU245,DC$56:DC$254,1)-1,0,2))),"")</f>
        <v>0</v>
      </c>
      <c r="DC245" s="9" t="str">
        <f t="array" ref="DC245">IFERROR(INDEX(CU$56:CU$1054,SMALL(IF(ISNUMBER(DA$56:DA$1054),ROW(CU$1:CU$999),""),ROW(CU190))),"")</f>
        <v/>
      </c>
      <c r="DD245" s="9" t="str">
        <f t="array" ref="DD245">IFERROR(INDEX(DA$56:DA$1054,SMALL(IF(ISNUMBER(DA$56:DA$1054),ROW(DA$1:DA$999),""),ROW(DA190))),"")</f>
        <v/>
      </c>
      <c r="DE245" s="9"/>
      <c r="DF245" s="9"/>
      <c r="DG245" s="9"/>
      <c r="DH245" s="9"/>
      <c r="DI245" s="9"/>
      <c r="DJ245" s="9"/>
      <c r="DK245" s="87"/>
      <c r="DL245" s="9"/>
      <c r="DM245" s="9"/>
      <c r="DN245" s="9"/>
      <c r="DO245" s="10">
        <f t="shared" si="22"/>
        <v>0</v>
      </c>
      <c r="DP245" s="12"/>
      <c r="DQ245" s="12"/>
      <c r="DR245" s="11"/>
      <c r="DS245" s="9"/>
      <c r="DT245" s="9"/>
      <c r="DU245" s="9">
        <f ca="1">IFERROR(IF(COUNTA(DT$56:DT245)=DT$54,DT245,FORECAST(DN245,OFFSET(DW$56:DW$254,MATCH(DN245,DV$56:DV$254,1)-1,0,2), OFFSET(DV$56:DV$254,MATCH(DN245,DV$56:DV$254,1)-1,0,2))),"")</f>
        <v>0</v>
      </c>
      <c r="DV245" s="9" t="str">
        <f t="array" ref="DV245">IFERROR(INDEX(DN$56:DN$1054,SMALL(IF(ISNUMBER(DT$56:DT$1054),ROW(DN$1:DN$999),""),ROW(DN190))),"")</f>
        <v/>
      </c>
      <c r="DW245" s="9" t="str">
        <f t="array" ref="DW245">IFERROR(INDEX(DT$56:DT$1054,SMALL(IF(ISNUMBER(DT$56:DT$1054),ROW(DT$1:DT$999),""),ROW(DT190))),"")</f>
        <v/>
      </c>
      <c r="DX245" s="9"/>
      <c r="DY245" s="9"/>
      <c r="DZ245" s="9"/>
      <c r="EA245" s="9"/>
      <c r="EB245" s="9"/>
      <c r="EC245" s="9"/>
      <c r="ED245" s="87"/>
      <c r="EE245" s="9"/>
      <c r="EF245" s="9"/>
      <c r="EG245" s="9"/>
      <c r="EH245" s="10">
        <f t="shared" si="23"/>
        <v>0</v>
      </c>
      <c r="EI245" s="12"/>
      <c r="EJ245" s="12"/>
      <c r="EK245" s="11"/>
      <c r="EL245" s="9"/>
      <c r="EM245" s="9"/>
      <c r="EN245" s="9">
        <f ca="1">IFERROR(IF(COUNTA(EM$56:EM245)=EM$54,EM245,FORECAST(EG245,OFFSET(EP$56:EP$254,MATCH(EG245,EO$56:EO$254,1)-1,0,2), OFFSET(EO$56:EO$254,MATCH(EG245,EO$56:EO$254,1)-1,0,2))),"")</f>
        <v>0</v>
      </c>
      <c r="EO245" s="9" t="str">
        <f t="array" ref="EO245">IFERROR(INDEX(EG$56:EG$1054,SMALL(IF(ISNUMBER(EM$56:EM$1054),ROW(EG$1:EG$999),""),ROW(EG190))),"")</f>
        <v/>
      </c>
      <c r="EP245" s="9" t="str">
        <f t="array" ref="EP245">IFERROR(INDEX(EM$56:EM$1054,SMALL(IF(ISNUMBER(EM$56:EM$1054),ROW(EM$1:EM$999),""),ROW(EM190))),"")</f>
        <v/>
      </c>
      <c r="EQ245" s="9"/>
      <c r="ER245" s="9"/>
      <c r="ES245" s="9"/>
      <c r="ET245" s="9"/>
      <c r="EU245" s="9"/>
      <c r="EV245" s="9"/>
    </row>
    <row r="246" spans="1:152" x14ac:dyDescent="0.25">
      <c r="A246" s="8"/>
      <c r="B246" s="9"/>
      <c r="C246" s="9"/>
      <c r="D246" s="9"/>
      <c r="E246" s="10">
        <f t="shared" si="16"/>
        <v>0</v>
      </c>
      <c r="F246" s="12"/>
      <c r="G246" s="12"/>
      <c r="H246" s="11"/>
      <c r="I246" s="9"/>
      <c r="J246" s="9"/>
      <c r="K246" s="9">
        <f ca="1">IFERROR(IF(COUNTA(J$56:J246)=J$54,J246,FORECAST(D246,OFFSET(M$56:M$254,MATCH(D246,L$56:L$254,1)-1,0,2), OFFSET(L$56:L$254,MATCH(D246,L$56:L$254,1)-1,0,2))),"")</f>
        <v>0</v>
      </c>
      <c r="L246" s="9" t="str">
        <f t="array" ref="L246">IFERROR(INDEX(D$56:D$1054,SMALL(IF(ISNUMBER(J$56:J$1054),ROW(D$1:D$999),""),ROW(D191))),"")</f>
        <v/>
      </c>
      <c r="M246" s="9" t="str">
        <f t="array" ref="M246">IFERROR(INDEX(J$56:J$1054,SMALL(IF(ISNUMBER(J$56:J$1054),ROW(J$1:J$999),""),ROW(J191))),"")</f>
        <v/>
      </c>
      <c r="N246" s="9"/>
      <c r="O246" s="9"/>
      <c r="P246" s="9"/>
      <c r="Q246" s="9"/>
      <c r="R246" s="9"/>
      <c r="S246" s="9"/>
      <c r="T246" s="87"/>
      <c r="U246" s="9"/>
      <c r="V246" s="9"/>
      <c r="W246" s="9"/>
      <c r="X246" s="10">
        <f t="shared" si="17"/>
        <v>0</v>
      </c>
      <c r="Y246" s="12"/>
      <c r="Z246" s="12"/>
      <c r="AA246" s="11"/>
      <c r="AB246" s="9"/>
      <c r="AC246" s="9"/>
      <c r="AD246" s="9">
        <f ca="1">IFERROR(IF(COUNTA(AC$56:AC246)=AC$54,AC246,FORECAST(W246,OFFSET(AF$56:AF$254,MATCH(W246,AE$56:AE$254,1)-1,0,2), OFFSET(AE$56:AE$254,MATCH(W246,AE$56:AE$254,1)-1,0,2))),"")</f>
        <v>0</v>
      </c>
      <c r="AE246" s="9" t="str">
        <f t="array" ref="AE246">IFERROR(INDEX(W$56:W$1054,SMALL(IF(ISNUMBER(AC$56:AC$1054),ROW(W$1:W$999),""),ROW(W191))),"")</f>
        <v/>
      </c>
      <c r="AF246" s="9" t="str">
        <f t="array" ref="AF246">IFERROR(INDEX(AC$56:AC$1054,SMALL(IF(ISNUMBER(AC$56:AC$1054),ROW(AC$1:AC$999),""),ROW(AC191))),"")</f>
        <v/>
      </c>
      <c r="AG246" s="9"/>
      <c r="AH246" s="9"/>
      <c r="AI246" s="9"/>
      <c r="AJ246" s="9"/>
      <c r="AK246" s="9"/>
      <c r="AL246" s="9"/>
      <c r="AM246" s="87"/>
      <c r="AN246" s="9"/>
      <c r="AO246" s="9"/>
      <c r="AP246" s="9"/>
      <c r="AQ246" s="10">
        <f t="shared" si="18"/>
        <v>0</v>
      </c>
      <c r="AR246" s="12"/>
      <c r="AS246" s="12"/>
      <c r="AT246" s="11"/>
      <c r="AU246" s="9"/>
      <c r="AV246" s="9"/>
      <c r="AW246" s="9">
        <f ca="1">IFERROR(IF(COUNTA(AV$56:AV246)=AV$54,AV246,FORECAST(AP246,OFFSET(AY$56:AY$254,MATCH(AP246,AX$56:AX$254,1)-1,0,2), OFFSET(AX$56:AX$254,MATCH(AP246,AX$56:AX$254,1)-1,0,2))),"")</f>
        <v>0</v>
      </c>
      <c r="AX246" s="9" t="str">
        <f t="array" ref="AX246">IFERROR(INDEX(AP$56:AP$1054,SMALL(IF(ISNUMBER(AV$56:AV$1054),ROW(AP$1:AP$999),""),ROW(AP191))),"")</f>
        <v/>
      </c>
      <c r="AY246" s="9" t="str">
        <f t="array" ref="AY246">IFERROR(INDEX(AV$56:AV$1054,SMALL(IF(ISNUMBER(AV$56:AV$1054),ROW(AV$1:AV$999),""),ROW(AV191))),"")</f>
        <v/>
      </c>
      <c r="AZ246" s="9"/>
      <c r="BA246" s="9"/>
      <c r="BB246" s="9"/>
      <c r="BC246" s="9"/>
      <c r="BD246" s="9"/>
      <c r="BE246" s="9"/>
      <c r="BF246" s="87"/>
      <c r="BG246" s="9"/>
      <c r="BH246" s="9"/>
      <c r="BI246" s="9"/>
      <c r="BJ246" s="10">
        <f t="shared" si="19"/>
        <v>0</v>
      </c>
      <c r="BK246" s="12"/>
      <c r="BL246" s="12"/>
      <c r="BM246" s="11"/>
      <c r="BN246" s="9"/>
      <c r="BO246" s="9"/>
      <c r="BP246" s="9">
        <f ca="1">IFERROR(IF(COUNTA(BO$56:BO246)=BO$54,BO246,FORECAST(BI246,OFFSET(BR$56:BR$254,MATCH(BI246,BQ$56:BQ$254,1)-1,0,2), OFFSET(BQ$56:BQ$254,MATCH(BI246,BQ$56:BQ$254,1)-1,0,2))),"")</f>
        <v>0</v>
      </c>
      <c r="BQ246" s="9" t="str">
        <f t="array" ref="BQ246">IFERROR(INDEX(BI$56:BI$1054,SMALL(IF(ISNUMBER(BO$56:BO$1054),ROW(BI$1:BI$999),""),ROW(BI191))),"")</f>
        <v/>
      </c>
      <c r="BR246" s="9" t="str">
        <f t="array" ref="BR246">IFERROR(INDEX(BO$56:BO$1054,SMALL(IF(ISNUMBER(BO$56:BO$1054),ROW(BO$1:BO$999),""),ROW(BO191))),"")</f>
        <v/>
      </c>
      <c r="BS246" s="9"/>
      <c r="BT246" s="9"/>
      <c r="BU246" s="9"/>
      <c r="BV246" s="9"/>
      <c r="BW246" s="9"/>
      <c r="BX246" s="9"/>
      <c r="BY246" s="87"/>
      <c r="BZ246" s="9"/>
      <c r="CA246" s="9"/>
      <c r="CB246" s="9"/>
      <c r="CC246" s="10">
        <f t="shared" si="20"/>
        <v>0</v>
      </c>
      <c r="CD246" s="12"/>
      <c r="CE246" s="12"/>
      <c r="CF246" s="11"/>
      <c r="CG246" s="9"/>
      <c r="CH246" s="9"/>
      <c r="CI246" s="9">
        <f ca="1">IFERROR(IF(COUNTA(CH$56:CH246)=CH$54,CH246,FORECAST(CB246,OFFSET(CK$56:CK$254,MATCH(CB246,CJ$56:CJ$254,1)-1,0,2), OFFSET(CJ$56:CJ$254,MATCH(CB246,CJ$56:CJ$254,1)-1,0,2))),"")</f>
        <v>0</v>
      </c>
      <c r="CJ246" s="9" t="str">
        <f t="array" ref="CJ246">IFERROR(INDEX(CB$56:CB$1054,SMALL(IF(ISNUMBER(CH$56:CH$1054),ROW(CB$1:CB$999),""),ROW(CB191))),"")</f>
        <v/>
      </c>
      <c r="CK246" s="9" t="str">
        <f t="array" ref="CK246">IFERROR(INDEX(CH$56:CH$1054,SMALL(IF(ISNUMBER(CH$56:CH$1054),ROW(CH$1:CH$999),""),ROW(CH191))),"")</f>
        <v/>
      </c>
      <c r="CL246" s="9"/>
      <c r="CM246" s="9"/>
      <c r="CN246" s="9"/>
      <c r="CO246" s="9"/>
      <c r="CP246" s="9"/>
      <c r="CQ246" s="9"/>
      <c r="CR246" s="87"/>
      <c r="CS246" s="9"/>
      <c r="CT246" s="9"/>
      <c r="CU246" s="9"/>
      <c r="CV246" s="10">
        <f t="shared" si="21"/>
        <v>0</v>
      </c>
      <c r="CW246" s="12"/>
      <c r="CX246" s="12"/>
      <c r="CY246" s="11"/>
      <c r="CZ246" s="9"/>
      <c r="DA246" s="9"/>
      <c r="DB246" s="9">
        <f ca="1">IFERROR(IF(COUNTA(DA$56:DA246)=DA$54,DA246,FORECAST(CU246,OFFSET(DD$56:DD$254,MATCH(CU246,DC$56:DC$254,1)-1,0,2), OFFSET(DC$56:DC$254,MATCH(CU246,DC$56:DC$254,1)-1,0,2))),"")</f>
        <v>0</v>
      </c>
      <c r="DC246" s="9" t="str">
        <f t="array" ref="DC246">IFERROR(INDEX(CU$56:CU$1054,SMALL(IF(ISNUMBER(DA$56:DA$1054),ROW(CU$1:CU$999),""),ROW(CU191))),"")</f>
        <v/>
      </c>
      <c r="DD246" s="9" t="str">
        <f t="array" ref="DD246">IFERROR(INDEX(DA$56:DA$1054,SMALL(IF(ISNUMBER(DA$56:DA$1054),ROW(DA$1:DA$999),""),ROW(DA191))),"")</f>
        <v/>
      </c>
      <c r="DE246" s="9"/>
      <c r="DF246" s="9"/>
      <c r="DG246" s="9"/>
      <c r="DH246" s="9"/>
      <c r="DI246" s="9"/>
      <c r="DJ246" s="9"/>
      <c r="DK246" s="87"/>
      <c r="DL246" s="9"/>
      <c r="DM246" s="9"/>
      <c r="DN246" s="9"/>
      <c r="DO246" s="10">
        <f t="shared" si="22"/>
        <v>0</v>
      </c>
      <c r="DP246" s="12"/>
      <c r="DQ246" s="12"/>
      <c r="DR246" s="11"/>
      <c r="DS246" s="9"/>
      <c r="DT246" s="9"/>
      <c r="DU246" s="9">
        <f ca="1">IFERROR(IF(COUNTA(DT$56:DT246)=DT$54,DT246,FORECAST(DN246,OFFSET(DW$56:DW$254,MATCH(DN246,DV$56:DV$254,1)-1,0,2), OFFSET(DV$56:DV$254,MATCH(DN246,DV$56:DV$254,1)-1,0,2))),"")</f>
        <v>0</v>
      </c>
      <c r="DV246" s="9" t="str">
        <f t="array" ref="DV246">IFERROR(INDEX(DN$56:DN$1054,SMALL(IF(ISNUMBER(DT$56:DT$1054),ROW(DN$1:DN$999),""),ROW(DN191))),"")</f>
        <v/>
      </c>
      <c r="DW246" s="9" t="str">
        <f t="array" ref="DW246">IFERROR(INDEX(DT$56:DT$1054,SMALL(IF(ISNUMBER(DT$56:DT$1054),ROW(DT$1:DT$999),""),ROW(DT191))),"")</f>
        <v/>
      </c>
      <c r="DX246" s="9"/>
      <c r="DY246" s="9"/>
      <c r="DZ246" s="9"/>
      <c r="EA246" s="9"/>
      <c r="EB246" s="9"/>
      <c r="EC246" s="9"/>
      <c r="ED246" s="87"/>
      <c r="EE246" s="9"/>
      <c r="EF246" s="9"/>
      <c r="EG246" s="9"/>
      <c r="EH246" s="10">
        <f t="shared" si="23"/>
        <v>0</v>
      </c>
      <c r="EI246" s="12"/>
      <c r="EJ246" s="12"/>
      <c r="EK246" s="11"/>
      <c r="EL246" s="9"/>
      <c r="EM246" s="9"/>
      <c r="EN246" s="9">
        <f ca="1">IFERROR(IF(COUNTA(EM$56:EM246)=EM$54,EM246,FORECAST(EG246,OFFSET(EP$56:EP$254,MATCH(EG246,EO$56:EO$254,1)-1,0,2), OFFSET(EO$56:EO$254,MATCH(EG246,EO$56:EO$254,1)-1,0,2))),"")</f>
        <v>0</v>
      </c>
      <c r="EO246" s="9" t="str">
        <f t="array" ref="EO246">IFERROR(INDEX(EG$56:EG$1054,SMALL(IF(ISNUMBER(EM$56:EM$1054),ROW(EG$1:EG$999),""),ROW(EG191))),"")</f>
        <v/>
      </c>
      <c r="EP246" s="9" t="str">
        <f t="array" ref="EP246">IFERROR(INDEX(EM$56:EM$1054,SMALL(IF(ISNUMBER(EM$56:EM$1054),ROW(EM$1:EM$999),""),ROW(EM191))),"")</f>
        <v/>
      </c>
      <c r="EQ246" s="9"/>
      <c r="ER246" s="9"/>
      <c r="ES246" s="9"/>
      <c r="ET246" s="9"/>
      <c r="EU246" s="9"/>
      <c r="EV246" s="9"/>
    </row>
    <row r="247" spans="1:152" x14ac:dyDescent="0.25">
      <c r="A247" s="8"/>
      <c r="B247" s="9"/>
      <c r="C247" s="9"/>
      <c r="D247" s="9"/>
      <c r="E247" s="10">
        <f t="shared" si="16"/>
        <v>0</v>
      </c>
      <c r="F247" s="12"/>
      <c r="G247" s="12"/>
      <c r="H247" s="11"/>
      <c r="I247" s="9"/>
      <c r="J247" s="9"/>
      <c r="K247" s="9">
        <f ca="1">IFERROR(IF(COUNTA(J$56:J247)=J$54,J247,FORECAST(D247,OFFSET(M$56:M$254,MATCH(D247,L$56:L$254,1)-1,0,2), OFFSET(L$56:L$254,MATCH(D247,L$56:L$254,1)-1,0,2))),"")</f>
        <v>0</v>
      </c>
      <c r="L247" s="9" t="str">
        <f t="array" ref="L247">IFERROR(INDEX(D$56:D$1054,SMALL(IF(ISNUMBER(J$56:J$1054),ROW(D$1:D$999),""),ROW(D192))),"")</f>
        <v/>
      </c>
      <c r="M247" s="9" t="str">
        <f t="array" ref="M247">IFERROR(INDEX(J$56:J$1054,SMALL(IF(ISNUMBER(J$56:J$1054),ROW(J$1:J$999),""),ROW(J192))),"")</f>
        <v/>
      </c>
      <c r="N247" s="9"/>
      <c r="O247" s="9"/>
      <c r="P247" s="9"/>
      <c r="Q247" s="9"/>
      <c r="R247" s="9"/>
      <c r="S247" s="9"/>
      <c r="T247" s="87"/>
      <c r="U247" s="9"/>
      <c r="V247" s="9"/>
      <c r="W247" s="9"/>
      <c r="X247" s="10">
        <f t="shared" si="17"/>
        <v>0</v>
      </c>
      <c r="Y247" s="12"/>
      <c r="Z247" s="12"/>
      <c r="AA247" s="11"/>
      <c r="AB247" s="9"/>
      <c r="AC247" s="9"/>
      <c r="AD247" s="9">
        <f ca="1">IFERROR(IF(COUNTA(AC$56:AC247)=AC$54,AC247,FORECAST(W247,OFFSET(AF$56:AF$254,MATCH(W247,AE$56:AE$254,1)-1,0,2), OFFSET(AE$56:AE$254,MATCH(W247,AE$56:AE$254,1)-1,0,2))),"")</f>
        <v>0</v>
      </c>
      <c r="AE247" s="9" t="str">
        <f t="array" ref="AE247">IFERROR(INDEX(W$56:W$1054,SMALL(IF(ISNUMBER(AC$56:AC$1054),ROW(W$1:W$999),""),ROW(W192))),"")</f>
        <v/>
      </c>
      <c r="AF247" s="9" t="str">
        <f t="array" ref="AF247">IFERROR(INDEX(AC$56:AC$1054,SMALL(IF(ISNUMBER(AC$56:AC$1054),ROW(AC$1:AC$999),""),ROW(AC192))),"")</f>
        <v/>
      </c>
      <c r="AG247" s="9"/>
      <c r="AH247" s="9"/>
      <c r="AI247" s="9"/>
      <c r="AJ247" s="9"/>
      <c r="AK247" s="9"/>
      <c r="AL247" s="9"/>
      <c r="AM247" s="87"/>
      <c r="AN247" s="9"/>
      <c r="AO247" s="9"/>
      <c r="AP247" s="9"/>
      <c r="AQ247" s="10">
        <f t="shared" si="18"/>
        <v>0</v>
      </c>
      <c r="AR247" s="12"/>
      <c r="AS247" s="12"/>
      <c r="AT247" s="11"/>
      <c r="AU247" s="9"/>
      <c r="AV247" s="9"/>
      <c r="AW247" s="9">
        <f ca="1">IFERROR(IF(COUNTA(AV$56:AV247)=AV$54,AV247,FORECAST(AP247,OFFSET(AY$56:AY$254,MATCH(AP247,AX$56:AX$254,1)-1,0,2), OFFSET(AX$56:AX$254,MATCH(AP247,AX$56:AX$254,1)-1,0,2))),"")</f>
        <v>0</v>
      </c>
      <c r="AX247" s="9" t="str">
        <f t="array" ref="AX247">IFERROR(INDEX(AP$56:AP$1054,SMALL(IF(ISNUMBER(AV$56:AV$1054),ROW(AP$1:AP$999),""),ROW(AP192))),"")</f>
        <v/>
      </c>
      <c r="AY247" s="9" t="str">
        <f t="array" ref="AY247">IFERROR(INDEX(AV$56:AV$1054,SMALL(IF(ISNUMBER(AV$56:AV$1054),ROW(AV$1:AV$999),""),ROW(AV192))),"")</f>
        <v/>
      </c>
      <c r="AZ247" s="9"/>
      <c r="BA247" s="9"/>
      <c r="BB247" s="9"/>
      <c r="BC247" s="9"/>
      <c r="BD247" s="9"/>
      <c r="BE247" s="9"/>
      <c r="BF247" s="87"/>
      <c r="BG247" s="9"/>
      <c r="BH247" s="9"/>
      <c r="BI247" s="9"/>
      <c r="BJ247" s="10">
        <f t="shared" si="19"/>
        <v>0</v>
      </c>
      <c r="BK247" s="12"/>
      <c r="BL247" s="12"/>
      <c r="BM247" s="11"/>
      <c r="BN247" s="9"/>
      <c r="BO247" s="9"/>
      <c r="BP247" s="9">
        <f ca="1">IFERROR(IF(COUNTA(BO$56:BO247)=BO$54,BO247,FORECAST(BI247,OFFSET(BR$56:BR$254,MATCH(BI247,BQ$56:BQ$254,1)-1,0,2), OFFSET(BQ$56:BQ$254,MATCH(BI247,BQ$56:BQ$254,1)-1,0,2))),"")</f>
        <v>0</v>
      </c>
      <c r="BQ247" s="9" t="str">
        <f t="array" ref="BQ247">IFERROR(INDEX(BI$56:BI$1054,SMALL(IF(ISNUMBER(BO$56:BO$1054),ROW(BI$1:BI$999),""),ROW(BI192))),"")</f>
        <v/>
      </c>
      <c r="BR247" s="9" t="str">
        <f t="array" ref="BR247">IFERROR(INDEX(BO$56:BO$1054,SMALL(IF(ISNUMBER(BO$56:BO$1054),ROW(BO$1:BO$999),""),ROW(BO192))),"")</f>
        <v/>
      </c>
      <c r="BS247" s="9"/>
      <c r="BT247" s="9"/>
      <c r="BU247" s="9"/>
      <c r="BV247" s="9"/>
      <c r="BW247" s="9"/>
      <c r="BX247" s="9"/>
      <c r="BY247" s="87"/>
      <c r="BZ247" s="9"/>
      <c r="CA247" s="9"/>
      <c r="CB247" s="9"/>
      <c r="CC247" s="10">
        <f t="shared" si="20"/>
        <v>0</v>
      </c>
      <c r="CD247" s="12"/>
      <c r="CE247" s="12"/>
      <c r="CF247" s="11"/>
      <c r="CG247" s="9"/>
      <c r="CH247" s="9"/>
      <c r="CI247" s="9">
        <f ca="1">IFERROR(IF(COUNTA(CH$56:CH247)=CH$54,CH247,FORECAST(CB247,OFFSET(CK$56:CK$254,MATCH(CB247,CJ$56:CJ$254,1)-1,0,2), OFFSET(CJ$56:CJ$254,MATCH(CB247,CJ$56:CJ$254,1)-1,0,2))),"")</f>
        <v>0</v>
      </c>
      <c r="CJ247" s="9" t="str">
        <f t="array" ref="CJ247">IFERROR(INDEX(CB$56:CB$1054,SMALL(IF(ISNUMBER(CH$56:CH$1054),ROW(CB$1:CB$999),""),ROW(CB192))),"")</f>
        <v/>
      </c>
      <c r="CK247" s="9" t="str">
        <f t="array" ref="CK247">IFERROR(INDEX(CH$56:CH$1054,SMALL(IF(ISNUMBER(CH$56:CH$1054),ROW(CH$1:CH$999),""),ROW(CH192))),"")</f>
        <v/>
      </c>
      <c r="CL247" s="9"/>
      <c r="CM247" s="9"/>
      <c r="CN247" s="9"/>
      <c r="CO247" s="9"/>
      <c r="CP247" s="9"/>
      <c r="CQ247" s="9"/>
      <c r="CR247" s="87"/>
      <c r="CS247" s="9"/>
      <c r="CT247" s="9"/>
      <c r="CU247" s="9"/>
      <c r="CV247" s="10">
        <f t="shared" si="21"/>
        <v>0</v>
      </c>
      <c r="CW247" s="12"/>
      <c r="CX247" s="12"/>
      <c r="CY247" s="11"/>
      <c r="CZ247" s="9"/>
      <c r="DA247" s="9"/>
      <c r="DB247" s="9">
        <f ca="1">IFERROR(IF(COUNTA(DA$56:DA247)=DA$54,DA247,FORECAST(CU247,OFFSET(DD$56:DD$254,MATCH(CU247,DC$56:DC$254,1)-1,0,2), OFFSET(DC$56:DC$254,MATCH(CU247,DC$56:DC$254,1)-1,0,2))),"")</f>
        <v>0</v>
      </c>
      <c r="DC247" s="9" t="str">
        <f t="array" ref="DC247">IFERROR(INDEX(CU$56:CU$1054,SMALL(IF(ISNUMBER(DA$56:DA$1054),ROW(CU$1:CU$999),""),ROW(CU192))),"")</f>
        <v/>
      </c>
      <c r="DD247" s="9" t="str">
        <f t="array" ref="DD247">IFERROR(INDEX(DA$56:DA$1054,SMALL(IF(ISNUMBER(DA$56:DA$1054),ROW(DA$1:DA$999),""),ROW(DA192))),"")</f>
        <v/>
      </c>
      <c r="DE247" s="9"/>
      <c r="DF247" s="9"/>
      <c r="DG247" s="9"/>
      <c r="DH247" s="9"/>
      <c r="DI247" s="9"/>
      <c r="DJ247" s="9"/>
      <c r="DK247" s="87"/>
      <c r="DL247" s="9"/>
      <c r="DM247" s="9"/>
      <c r="DN247" s="9"/>
      <c r="DO247" s="10">
        <f t="shared" si="22"/>
        <v>0</v>
      </c>
      <c r="DP247" s="12"/>
      <c r="DQ247" s="12"/>
      <c r="DR247" s="11"/>
      <c r="DS247" s="9"/>
      <c r="DT247" s="9"/>
      <c r="DU247" s="9">
        <f ca="1">IFERROR(IF(COUNTA(DT$56:DT247)=DT$54,DT247,FORECAST(DN247,OFFSET(DW$56:DW$254,MATCH(DN247,DV$56:DV$254,1)-1,0,2), OFFSET(DV$56:DV$254,MATCH(DN247,DV$56:DV$254,1)-1,0,2))),"")</f>
        <v>0</v>
      </c>
      <c r="DV247" s="9" t="str">
        <f t="array" ref="DV247">IFERROR(INDEX(DN$56:DN$1054,SMALL(IF(ISNUMBER(DT$56:DT$1054),ROW(DN$1:DN$999),""),ROW(DN192))),"")</f>
        <v/>
      </c>
      <c r="DW247" s="9" t="str">
        <f t="array" ref="DW247">IFERROR(INDEX(DT$56:DT$1054,SMALL(IF(ISNUMBER(DT$56:DT$1054),ROW(DT$1:DT$999),""),ROW(DT192))),"")</f>
        <v/>
      </c>
      <c r="DX247" s="9"/>
      <c r="DY247" s="9"/>
      <c r="DZ247" s="9"/>
      <c r="EA247" s="9"/>
      <c r="EB247" s="9"/>
      <c r="EC247" s="9"/>
      <c r="ED247" s="87"/>
      <c r="EE247" s="9"/>
      <c r="EF247" s="9"/>
      <c r="EG247" s="9"/>
      <c r="EH247" s="10">
        <f t="shared" si="23"/>
        <v>0</v>
      </c>
      <c r="EI247" s="12"/>
      <c r="EJ247" s="12"/>
      <c r="EK247" s="11"/>
      <c r="EL247" s="9"/>
      <c r="EM247" s="9"/>
      <c r="EN247" s="9">
        <f ca="1">IFERROR(IF(COUNTA(EM$56:EM247)=EM$54,EM247,FORECAST(EG247,OFFSET(EP$56:EP$254,MATCH(EG247,EO$56:EO$254,1)-1,0,2), OFFSET(EO$56:EO$254,MATCH(EG247,EO$56:EO$254,1)-1,0,2))),"")</f>
        <v>0</v>
      </c>
      <c r="EO247" s="9" t="str">
        <f t="array" ref="EO247">IFERROR(INDEX(EG$56:EG$1054,SMALL(IF(ISNUMBER(EM$56:EM$1054),ROW(EG$1:EG$999),""),ROW(EG192))),"")</f>
        <v/>
      </c>
      <c r="EP247" s="9" t="str">
        <f t="array" ref="EP247">IFERROR(INDEX(EM$56:EM$1054,SMALL(IF(ISNUMBER(EM$56:EM$1054),ROW(EM$1:EM$999),""),ROW(EM192))),"")</f>
        <v/>
      </c>
      <c r="EQ247" s="9"/>
      <c r="ER247" s="9"/>
      <c r="ES247" s="9"/>
      <c r="ET247" s="9"/>
      <c r="EU247" s="9"/>
      <c r="EV247" s="9"/>
    </row>
    <row r="248" spans="1:152" x14ac:dyDescent="0.25">
      <c r="A248" s="8"/>
      <c r="B248" s="9"/>
      <c r="C248" s="9"/>
      <c r="D248" s="9"/>
      <c r="E248" s="10">
        <f t="shared" si="16"/>
        <v>0</v>
      </c>
      <c r="F248" s="12"/>
      <c r="G248" s="12"/>
      <c r="H248" s="11"/>
      <c r="I248" s="9"/>
      <c r="J248" s="9"/>
      <c r="K248" s="9">
        <f ca="1">IFERROR(IF(COUNTA(J$56:J248)=J$54,J248,FORECAST(D248,OFFSET(M$56:M$254,MATCH(D248,L$56:L$254,1)-1,0,2), OFFSET(L$56:L$254,MATCH(D248,L$56:L$254,1)-1,0,2))),"")</f>
        <v>0</v>
      </c>
      <c r="L248" s="9" t="str">
        <f t="array" ref="L248">IFERROR(INDEX(D$56:D$1054,SMALL(IF(ISNUMBER(J$56:J$1054),ROW(D$1:D$999),""),ROW(D193))),"")</f>
        <v/>
      </c>
      <c r="M248" s="9" t="str">
        <f t="array" ref="M248">IFERROR(INDEX(J$56:J$1054,SMALL(IF(ISNUMBER(J$56:J$1054),ROW(J$1:J$999),""),ROW(J193))),"")</f>
        <v/>
      </c>
      <c r="N248" s="9"/>
      <c r="O248" s="9"/>
      <c r="P248" s="9"/>
      <c r="Q248" s="9"/>
      <c r="R248" s="9"/>
      <c r="S248" s="9"/>
      <c r="T248" s="87"/>
      <c r="U248" s="9"/>
      <c r="V248" s="9"/>
      <c r="W248" s="9"/>
      <c r="X248" s="10">
        <f t="shared" si="17"/>
        <v>0</v>
      </c>
      <c r="Y248" s="12"/>
      <c r="Z248" s="12"/>
      <c r="AA248" s="11"/>
      <c r="AB248" s="9"/>
      <c r="AC248" s="9"/>
      <c r="AD248" s="9">
        <f ca="1">IFERROR(IF(COUNTA(AC$56:AC248)=AC$54,AC248,FORECAST(W248,OFFSET(AF$56:AF$254,MATCH(W248,AE$56:AE$254,1)-1,0,2), OFFSET(AE$56:AE$254,MATCH(W248,AE$56:AE$254,1)-1,0,2))),"")</f>
        <v>0</v>
      </c>
      <c r="AE248" s="9" t="str">
        <f t="array" ref="AE248">IFERROR(INDEX(W$56:W$1054,SMALL(IF(ISNUMBER(AC$56:AC$1054),ROW(W$1:W$999),""),ROW(W193))),"")</f>
        <v/>
      </c>
      <c r="AF248" s="9" t="str">
        <f t="array" ref="AF248">IFERROR(INDEX(AC$56:AC$1054,SMALL(IF(ISNUMBER(AC$56:AC$1054),ROW(AC$1:AC$999),""),ROW(AC193))),"")</f>
        <v/>
      </c>
      <c r="AG248" s="9"/>
      <c r="AH248" s="9"/>
      <c r="AI248" s="9"/>
      <c r="AJ248" s="9"/>
      <c r="AK248" s="9"/>
      <c r="AL248" s="9"/>
      <c r="AM248" s="87"/>
      <c r="AN248" s="9"/>
      <c r="AO248" s="9"/>
      <c r="AP248" s="9"/>
      <c r="AQ248" s="10">
        <f t="shared" si="18"/>
        <v>0</v>
      </c>
      <c r="AR248" s="12"/>
      <c r="AS248" s="12"/>
      <c r="AT248" s="11"/>
      <c r="AU248" s="9"/>
      <c r="AV248" s="9"/>
      <c r="AW248" s="9">
        <f ca="1">IFERROR(IF(COUNTA(AV$56:AV248)=AV$54,AV248,FORECAST(AP248,OFFSET(AY$56:AY$254,MATCH(AP248,AX$56:AX$254,1)-1,0,2), OFFSET(AX$56:AX$254,MATCH(AP248,AX$56:AX$254,1)-1,0,2))),"")</f>
        <v>0</v>
      </c>
      <c r="AX248" s="9" t="str">
        <f t="array" ref="AX248">IFERROR(INDEX(AP$56:AP$1054,SMALL(IF(ISNUMBER(AV$56:AV$1054),ROW(AP$1:AP$999),""),ROW(AP193))),"")</f>
        <v/>
      </c>
      <c r="AY248" s="9" t="str">
        <f t="array" ref="AY248">IFERROR(INDEX(AV$56:AV$1054,SMALL(IF(ISNUMBER(AV$56:AV$1054),ROW(AV$1:AV$999),""),ROW(AV193))),"")</f>
        <v/>
      </c>
      <c r="AZ248" s="9"/>
      <c r="BA248" s="9"/>
      <c r="BB248" s="9"/>
      <c r="BC248" s="9"/>
      <c r="BD248" s="9"/>
      <c r="BE248" s="9"/>
      <c r="BF248" s="87"/>
      <c r="BG248" s="9"/>
      <c r="BH248" s="9"/>
      <c r="BI248" s="9"/>
      <c r="BJ248" s="10">
        <f t="shared" si="19"/>
        <v>0</v>
      </c>
      <c r="BK248" s="12"/>
      <c r="BL248" s="12"/>
      <c r="BM248" s="11"/>
      <c r="BN248" s="9"/>
      <c r="BO248" s="9"/>
      <c r="BP248" s="9">
        <f ca="1">IFERROR(IF(COUNTA(BO$56:BO248)=BO$54,BO248,FORECAST(BI248,OFFSET(BR$56:BR$254,MATCH(BI248,BQ$56:BQ$254,1)-1,0,2), OFFSET(BQ$56:BQ$254,MATCH(BI248,BQ$56:BQ$254,1)-1,0,2))),"")</f>
        <v>0</v>
      </c>
      <c r="BQ248" s="9" t="str">
        <f t="array" ref="BQ248">IFERROR(INDEX(BI$56:BI$1054,SMALL(IF(ISNUMBER(BO$56:BO$1054),ROW(BI$1:BI$999),""),ROW(BI193))),"")</f>
        <v/>
      </c>
      <c r="BR248" s="9" t="str">
        <f t="array" ref="BR248">IFERROR(INDEX(BO$56:BO$1054,SMALL(IF(ISNUMBER(BO$56:BO$1054),ROW(BO$1:BO$999),""),ROW(BO193))),"")</f>
        <v/>
      </c>
      <c r="BS248" s="9"/>
      <c r="BT248" s="9"/>
      <c r="BU248" s="9"/>
      <c r="BV248" s="9"/>
      <c r="BW248" s="9"/>
      <c r="BX248" s="9"/>
      <c r="BY248" s="87"/>
      <c r="BZ248" s="9"/>
      <c r="CA248" s="9"/>
      <c r="CB248" s="9"/>
      <c r="CC248" s="10">
        <f t="shared" si="20"/>
        <v>0</v>
      </c>
      <c r="CD248" s="12"/>
      <c r="CE248" s="12"/>
      <c r="CF248" s="11"/>
      <c r="CG248" s="9"/>
      <c r="CH248" s="9"/>
      <c r="CI248" s="9">
        <f ca="1">IFERROR(IF(COUNTA(CH$56:CH248)=CH$54,CH248,FORECAST(CB248,OFFSET(CK$56:CK$254,MATCH(CB248,CJ$56:CJ$254,1)-1,0,2), OFFSET(CJ$56:CJ$254,MATCH(CB248,CJ$56:CJ$254,1)-1,0,2))),"")</f>
        <v>0</v>
      </c>
      <c r="CJ248" s="9" t="str">
        <f t="array" ref="CJ248">IFERROR(INDEX(CB$56:CB$1054,SMALL(IF(ISNUMBER(CH$56:CH$1054),ROW(CB$1:CB$999),""),ROW(CB193))),"")</f>
        <v/>
      </c>
      <c r="CK248" s="9" t="str">
        <f t="array" ref="CK248">IFERROR(INDEX(CH$56:CH$1054,SMALL(IF(ISNUMBER(CH$56:CH$1054),ROW(CH$1:CH$999),""),ROW(CH193))),"")</f>
        <v/>
      </c>
      <c r="CL248" s="9"/>
      <c r="CM248" s="9"/>
      <c r="CN248" s="9"/>
      <c r="CO248" s="9"/>
      <c r="CP248" s="9"/>
      <c r="CQ248" s="9"/>
      <c r="CR248" s="87"/>
      <c r="CS248" s="9"/>
      <c r="CT248" s="9"/>
      <c r="CU248" s="9"/>
      <c r="CV248" s="10">
        <f t="shared" si="21"/>
        <v>0</v>
      </c>
      <c r="CW248" s="12"/>
      <c r="CX248" s="12"/>
      <c r="CY248" s="11"/>
      <c r="CZ248" s="9"/>
      <c r="DA248" s="9"/>
      <c r="DB248" s="9">
        <f ca="1">IFERROR(IF(COUNTA(DA$56:DA248)=DA$54,DA248,FORECAST(CU248,OFFSET(DD$56:DD$254,MATCH(CU248,DC$56:DC$254,1)-1,0,2), OFFSET(DC$56:DC$254,MATCH(CU248,DC$56:DC$254,1)-1,0,2))),"")</f>
        <v>0</v>
      </c>
      <c r="DC248" s="9" t="str">
        <f t="array" ref="DC248">IFERROR(INDEX(CU$56:CU$1054,SMALL(IF(ISNUMBER(DA$56:DA$1054),ROW(CU$1:CU$999),""),ROW(CU193))),"")</f>
        <v/>
      </c>
      <c r="DD248" s="9" t="str">
        <f t="array" ref="DD248">IFERROR(INDEX(DA$56:DA$1054,SMALL(IF(ISNUMBER(DA$56:DA$1054),ROW(DA$1:DA$999),""),ROW(DA193))),"")</f>
        <v/>
      </c>
      <c r="DE248" s="9"/>
      <c r="DF248" s="9"/>
      <c r="DG248" s="9"/>
      <c r="DH248" s="9"/>
      <c r="DI248" s="9"/>
      <c r="DJ248" s="9"/>
      <c r="DK248" s="87"/>
      <c r="DL248" s="9"/>
      <c r="DM248" s="9"/>
      <c r="DN248" s="9"/>
      <c r="DO248" s="10">
        <f t="shared" si="22"/>
        <v>0</v>
      </c>
      <c r="DP248" s="12"/>
      <c r="DQ248" s="12"/>
      <c r="DR248" s="11"/>
      <c r="DS248" s="9"/>
      <c r="DT248" s="9"/>
      <c r="DU248" s="9">
        <f ca="1">IFERROR(IF(COUNTA(DT$56:DT248)=DT$54,DT248,FORECAST(DN248,OFFSET(DW$56:DW$254,MATCH(DN248,DV$56:DV$254,1)-1,0,2), OFFSET(DV$56:DV$254,MATCH(DN248,DV$56:DV$254,1)-1,0,2))),"")</f>
        <v>0</v>
      </c>
      <c r="DV248" s="9" t="str">
        <f t="array" ref="DV248">IFERROR(INDEX(DN$56:DN$1054,SMALL(IF(ISNUMBER(DT$56:DT$1054),ROW(DN$1:DN$999),""),ROW(DN193))),"")</f>
        <v/>
      </c>
      <c r="DW248" s="9" t="str">
        <f t="array" ref="DW248">IFERROR(INDEX(DT$56:DT$1054,SMALL(IF(ISNUMBER(DT$56:DT$1054),ROW(DT$1:DT$999),""),ROW(DT193))),"")</f>
        <v/>
      </c>
      <c r="DX248" s="9"/>
      <c r="DY248" s="9"/>
      <c r="DZ248" s="9"/>
      <c r="EA248" s="9"/>
      <c r="EB248" s="9"/>
      <c r="EC248" s="9"/>
      <c r="ED248" s="87"/>
      <c r="EE248" s="9"/>
      <c r="EF248" s="9"/>
      <c r="EG248" s="9"/>
      <c r="EH248" s="10">
        <f t="shared" si="23"/>
        <v>0</v>
      </c>
      <c r="EI248" s="12"/>
      <c r="EJ248" s="12"/>
      <c r="EK248" s="11"/>
      <c r="EL248" s="9"/>
      <c r="EM248" s="9"/>
      <c r="EN248" s="9">
        <f ca="1">IFERROR(IF(COUNTA(EM$56:EM248)=EM$54,EM248,FORECAST(EG248,OFFSET(EP$56:EP$254,MATCH(EG248,EO$56:EO$254,1)-1,0,2), OFFSET(EO$56:EO$254,MATCH(EG248,EO$56:EO$254,1)-1,0,2))),"")</f>
        <v>0</v>
      </c>
      <c r="EO248" s="9" t="str">
        <f t="array" ref="EO248">IFERROR(INDEX(EG$56:EG$1054,SMALL(IF(ISNUMBER(EM$56:EM$1054),ROW(EG$1:EG$999),""),ROW(EG193))),"")</f>
        <v/>
      </c>
      <c r="EP248" s="9" t="str">
        <f t="array" ref="EP248">IFERROR(INDEX(EM$56:EM$1054,SMALL(IF(ISNUMBER(EM$56:EM$1054),ROW(EM$1:EM$999),""),ROW(EM193))),"")</f>
        <v/>
      </c>
      <c r="EQ248" s="9"/>
      <c r="ER248" s="9"/>
      <c r="ES248" s="9"/>
      <c r="ET248" s="9"/>
      <c r="EU248" s="9"/>
      <c r="EV248" s="9"/>
    </row>
    <row r="249" spans="1:152" x14ac:dyDescent="0.25">
      <c r="A249" s="8"/>
      <c r="B249" s="9"/>
      <c r="C249" s="9"/>
      <c r="D249" s="9"/>
      <c r="E249" s="10">
        <f t="shared" si="16"/>
        <v>0</v>
      </c>
      <c r="F249" s="12"/>
      <c r="G249" s="12"/>
      <c r="H249" s="11"/>
      <c r="I249" s="9"/>
      <c r="J249" s="9"/>
      <c r="K249" s="9">
        <f ca="1">IFERROR(IF(COUNTA(J$56:J249)=J$54,J249,FORECAST(D249,OFFSET(M$56:M$254,MATCH(D249,L$56:L$254,1)-1,0,2), OFFSET(L$56:L$254,MATCH(D249,L$56:L$254,1)-1,0,2))),"")</f>
        <v>0</v>
      </c>
      <c r="L249" s="9" t="str">
        <f t="array" ref="L249">IFERROR(INDEX(D$56:D$1054,SMALL(IF(ISNUMBER(J$56:J$1054),ROW(D$1:D$999),""),ROW(D194))),"")</f>
        <v/>
      </c>
      <c r="M249" s="9" t="str">
        <f t="array" ref="M249">IFERROR(INDEX(J$56:J$1054,SMALL(IF(ISNUMBER(J$56:J$1054),ROW(J$1:J$999),""),ROW(J194))),"")</f>
        <v/>
      </c>
      <c r="N249" s="9"/>
      <c r="O249" s="9"/>
      <c r="P249" s="9"/>
      <c r="Q249" s="9"/>
      <c r="R249" s="9"/>
      <c r="S249" s="9"/>
      <c r="T249" s="87"/>
      <c r="U249" s="9"/>
      <c r="V249" s="9"/>
      <c r="W249" s="9"/>
      <c r="X249" s="10">
        <f t="shared" si="17"/>
        <v>0</v>
      </c>
      <c r="Y249" s="12"/>
      <c r="Z249" s="12"/>
      <c r="AA249" s="11"/>
      <c r="AB249" s="9"/>
      <c r="AC249" s="9"/>
      <c r="AD249" s="9">
        <f ca="1">IFERROR(IF(COUNTA(AC$56:AC249)=AC$54,AC249,FORECAST(W249,OFFSET(AF$56:AF$254,MATCH(W249,AE$56:AE$254,1)-1,0,2), OFFSET(AE$56:AE$254,MATCH(W249,AE$56:AE$254,1)-1,0,2))),"")</f>
        <v>0</v>
      </c>
      <c r="AE249" s="9" t="str">
        <f t="array" ref="AE249">IFERROR(INDEX(W$56:W$1054,SMALL(IF(ISNUMBER(AC$56:AC$1054),ROW(W$1:W$999),""),ROW(W194))),"")</f>
        <v/>
      </c>
      <c r="AF249" s="9" t="str">
        <f t="array" ref="AF249">IFERROR(INDEX(AC$56:AC$1054,SMALL(IF(ISNUMBER(AC$56:AC$1054),ROW(AC$1:AC$999),""),ROW(AC194))),"")</f>
        <v/>
      </c>
      <c r="AG249" s="9"/>
      <c r="AH249" s="9"/>
      <c r="AI249" s="9"/>
      <c r="AJ249" s="9"/>
      <c r="AK249" s="9"/>
      <c r="AL249" s="9"/>
      <c r="AM249" s="87"/>
      <c r="AN249" s="9"/>
      <c r="AO249" s="9"/>
      <c r="AP249" s="9"/>
      <c r="AQ249" s="10">
        <f t="shared" si="18"/>
        <v>0</v>
      </c>
      <c r="AR249" s="12"/>
      <c r="AS249" s="12"/>
      <c r="AT249" s="11"/>
      <c r="AU249" s="9"/>
      <c r="AV249" s="9"/>
      <c r="AW249" s="9">
        <f ca="1">IFERROR(IF(COUNTA(AV$56:AV249)=AV$54,AV249,FORECAST(AP249,OFFSET(AY$56:AY$254,MATCH(AP249,AX$56:AX$254,1)-1,0,2), OFFSET(AX$56:AX$254,MATCH(AP249,AX$56:AX$254,1)-1,0,2))),"")</f>
        <v>0</v>
      </c>
      <c r="AX249" s="9" t="str">
        <f t="array" ref="AX249">IFERROR(INDEX(AP$56:AP$1054,SMALL(IF(ISNUMBER(AV$56:AV$1054),ROW(AP$1:AP$999),""),ROW(AP194))),"")</f>
        <v/>
      </c>
      <c r="AY249" s="9" t="str">
        <f t="array" ref="AY249">IFERROR(INDEX(AV$56:AV$1054,SMALL(IF(ISNUMBER(AV$56:AV$1054),ROW(AV$1:AV$999),""),ROW(AV194))),"")</f>
        <v/>
      </c>
      <c r="AZ249" s="9"/>
      <c r="BA249" s="9"/>
      <c r="BB249" s="9"/>
      <c r="BC249" s="9"/>
      <c r="BD249" s="9"/>
      <c r="BE249" s="9"/>
      <c r="BF249" s="87"/>
      <c r="BG249" s="9"/>
      <c r="BH249" s="9"/>
      <c r="BI249" s="9"/>
      <c r="BJ249" s="10">
        <f t="shared" si="19"/>
        <v>0</v>
      </c>
      <c r="BK249" s="12"/>
      <c r="BL249" s="12"/>
      <c r="BM249" s="11"/>
      <c r="BN249" s="9"/>
      <c r="BO249" s="9"/>
      <c r="BP249" s="9">
        <f ca="1">IFERROR(IF(COUNTA(BO$56:BO249)=BO$54,BO249,FORECAST(BI249,OFFSET(BR$56:BR$254,MATCH(BI249,BQ$56:BQ$254,1)-1,0,2), OFFSET(BQ$56:BQ$254,MATCH(BI249,BQ$56:BQ$254,1)-1,0,2))),"")</f>
        <v>0</v>
      </c>
      <c r="BQ249" s="9" t="str">
        <f t="array" ref="BQ249">IFERROR(INDEX(BI$56:BI$1054,SMALL(IF(ISNUMBER(BO$56:BO$1054),ROW(BI$1:BI$999),""),ROW(BI194))),"")</f>
        <v/>
      </c>
      <c r="BR249" s="9" t="str">
        <f t="array" ref="BR249">IFERROR(INDEX(BO$56:BO$1054,SMALL(IF(ISNUMBER(BO$56:BO$1054),ROW(BO$1:BO$999),""),ROW(BO194))),"")</f>
        <v/>
      </c>
      <c r="BS249" s="9"/>
      <c r="BT249" s="9"/>
      <c r="BU249" s="9"/>
      <c r="BV249" s="9"/>
      <c r="BW249" s="9"/>
      <c r="BX249" s="9"/>
      <c r="BY249" s="87"/>
      <c r="BZ249" s="9"/>
      <c r="CA249" s="9"/>
      <c r="CB249" s="9"/>
      <c r="CC249" s="10">
        <f t="shared" si="20"/>
        <v>0</v>
      </c>
      <c r="CD249" s="12"/>
      <c r="CE249" s="12"/>
      <c r="CF249" s="11"/>
      <c r="CG249" s="9"/>
      <c r="CH249" s="9"/>
      <c r="CI249" s="9">
        <f ca="1">IFERROR(IF(COUNTA(CH$56:CH249)=CH$54,CH249,FORECAST(CB249,OFFSET(CK$56:CK$254,MATCH(CB249,CJ$56:CJ$254,1)-1,0,2), OFFSET(CJ$56:CJ$254,MATCH(CB249,CJ$56:CJ$254,1)-1,0,2))),"")</f>
        <v>0</v>
      </c>
      <c r="CJ249" s="9" t="str">
        <f t="array" ref="CJ249">IFERROR(INDEX(CB$56:CB$1054,SMALL(IF(ISNUMBER(CH$56:CH$1054),ROW(CB$1:CB$999),""),ROW(CB194))),"")</f>
        <v/>
      </c>
      <c r="CK249" s="9" t="str">
        <f t="array" ref="CK249">IFERROR(INDEX(CH$56:CH$1054,SMALL(IF(ISNUMBER(CH$56:CH$1054),ROW(CH$1:CH$999),""),ROW(CH194))),"")</f>
        <v/>
      </c>
      <c r="CL249" s="9"/>
      <c r="CM249" s="9"/>
      <c r="CN249" s="9"/>
      <c r="CO249" s="9"/>
      <c r="CP249" s="9"/>
      <c r="CQ249" s="9"/>
      <c r="CR249" s="87"/>
      <c r="CS249" s="9"/>
      <c r="CT249" s="9"/>
      <c r="CU249" s="9"/>
      <c r="CV249" s="10">
        <f t="shared" si="21"/>
        <v>0</v>
      </c>
      <c r="CW249" s="12"/>
      <c r="CX249" s="12"/>
      <c r="CY249" s="11"/>
      <c r="CZ249" s="9"/>
      <c r="DA249" s="9"/>
      <c r="DB249" s="9">
        <f ca="1">IFERROR(IF(COUNTA(DA$56:DA249)=DA$54,DA249,FORECAST(CU249,OFFSET(DD$56:DD$254,MATCH(CU249,DC$56:DC$254,1)-1,0,2), OFFSET(DC$56:DC$254,MATCH(CU249,DC$56:DC$254,1)-1,0,2))),"")</f>
        <v>0</v>
      </c>
      <c r="DC249" s="9" t="str">
        <f t="array" ref="DC249">IFERROR(INDEX(CU$56:CU$1054,SMALL(IF(ISNUMBER(DA$56:DA$1054),ROW(CU$1:CU$999),""),ROW(CU194))),"")</f>
        <v/>
      </c>
      <c r="DD249" s="9" t="str">
        <f t="array" ref="DD249">IFERROR(INDEX(DA$56:DA$1054,SMALL(IF(ISNUMBER(DA$56:DA$1054),ROW(DA$1:DA$999),""),ROW(DA194))),"")</f>
        <v/>
      </c>
      <c r="DE249" s="9"/>
      <c r="DF249" s="9"/>
      <c r="DG249" s="9"/>
      <c r="DH249" s="9"/>
      <c r="DI249" s="9"/>
      <c r="DJ249" s="9"/>
      <c r="DK249" s="87"/>
      <c r="DL249" s="9"/>
      <c r="DM249" s="9"/>
      <c r="DN249" s="9"/>
      <c r="DO249" s="10">
        <f t="shared" si="22"/>
        <v>0</v>
      </c>
      <c r="DP249" s="12"/>
      <c r="DQ249" s="12"/>
      <c r="DR249" s="11"/>
      <c r="DS249" s="9"/>
      <c r="DT249" s="9"/>
      <c r="DU249" s="9">
        <f ca="1">IFERROR(IF(COUNTA(DT$56:DT249)=DT$54,DT249,FORECAST(DN249,OFFSET(DW$56:DW$254,MATCH(DN249,DV$56:DV$254,1)-1,0,2), OFFSET(DV$56:DV$254,MATCH(DN249,DV$56:DV$254,1)-1,0,2))),"")</f>
        <v>0</v>
      </c>
      <c r="DV249" s="9" t="str">
        <f t="array" ref="DV249">IFERROR(INDEX(DN$56:DN$1054,SMALL(IF(ISNUMBER(DT$56:DT$1054),ROW(DN$1:DN$999),""),ROW(DN194))),"")</f>
        <v/>
      </c>
      <c r="DW249" s="9" t="str">
        <f t="array" ref="DW249">IFERROR(INDEX(DT$56:DT$1054,SMALL(IF(ISNUMBER(DT$56:DT$1054),ROW(DT$1:DT$999),""),ROW(DT194))),"")</f>
        <v/>
      </c>
      <c r="DX249" s="9"/>
      <c r="DY249" s="9"/>
      <c r="DZ249" s="9"/>
      <c r="EA249" s="9"/>
      <c r="EB249" s="9"/>
      <c r="EC249" s="9"/>
      <c r="ED249" s="87"/>
      <c r="EE249" s="9"/>
      <c r="EF249" s="9"/>
      <c r="EG249" s="9"/>
      <c r="EH249" s="10">
        <f t="shared" si="23"/>
        <v>0</v>
      </c>
      <c r="EI249" s="12"/>
      <c r="EJ249" s="12"/>
      <c r="EK249" s="11"/>
      <c r="EL249" s="9"/>
      <c r="EM249" s="9"/>
      <c r="EN249" s="9">
        <f ca="1">IFERROR(IF(COUNTA(EM$56:EM249)=EM$54,EM249,FORECAST(EG249,OFFSET(EP$56:EP$254,MATCH(EG249,EO$56:EO$254,1)-1,0,2), OFFSET(EO$56:EO$254,MATCH(EG249,EO$56:EO$254,1)-1,0,2))),"")</f>
        <v>0</v>
      </c>
      <c r="EO249" s="9" t="str">
        <f t="array" ref="EO249">IFERROR(INDEX(EG$56:EG$1054,SMALL(IF(ISNUMBER(EM$56:EM$1054),ROW(EG$1:EG$999),""),ROW(EG194))),"")</f>
        <v/>
      </c>
      <c r="EP249" s="9" t="str">
        <f t="array" ref="EP249">IFERROR(INDEX(EM$56:EM$1054,SMALL(IF(ISNUMBER(EM$56:EM$1054),ROW(EM$1:EM$999),""),ROW(EM194))),"")</f>
        <v/>
      </c>
      <c r="EQ249" s="9"/>
      <c r="ER249" s="9"/>
      <c r="ES249" s="9"/>
      <c r="ET249" s="9"/>
      <c r="EU249" s="9"/>
      <c r="EV249" s="9"/>
    </row>
    <row r="250" spans="1:152" x14ac:dyDescent="0.25">
      <c r="A250" s="8"/>
      <c r="B250" s="9"/>
      <c r="C250" s="9"/>
      <c r="D250" s="9"/>
      <c r="E250" s="10">
        <f t="shared" ref="E250:E313" si="24">IF(NOT(ISBLANK(D250)),D250+C$54,0)</f>
        <v>0</v>
      </c>
      <c r="F250" s="12"/>
      <c r="G250" s="12"/>
      <c r="H250" s="11"/>
      <c r="I250" s="9"/>
      <c r="J250" s="9"/>
      <c r="K250" s="9">
        <f ca="1">IFERROR(IF(COUNTA(J$56:J250)=J$54,J250,FORECAST(D250,OFFSET(M$56:M$254,MATCH(D250,L$56:L$254,1)-1,0,2), OFFSET(L$56:L$254,MATCH(D250,L$56:L$254,1)-1,0,2))),"")</f>
        <v>0</v>
      </c>
      <c r="L250" s="9" t="str">
        <f t="array" ref="L250">IFERROR(INDEX(D$56:D$1054,SMALL(IF(ISNUMBER(J$56:J$1054),ROW(D$1:D$999),""),ROW(D195))),"")</f>
        <v/>
      </c>
      <c r="M250" s="9" t="str">
        <f t="array" ref="M250">IFERROR(INDEX(J$56:J$1054,SMALL(IF(ISNUMBER(J$56:J$1054),ROW(J$1:J$999),""),ROW(J195))),"")</f>
        <v/>
      </c>
      <c r="N250" s="9"/>
      <c r="O250" s="9"/>
      <c r="P250" s="9"/>
      <c r="Q250" s="9"/>
      <c r="R250" s="9"/>
      <c r="S250" s="9"/>
      <c r="T250" s="87"/>
      <c r="U250" s="9"/>
      <c r="V250" s="9"/>
      <c r="W250" s="9"/>
      <c r="X250" s="10">
        <f t="shared" ref="X250:X313" si="25">IF(NOT(ISBLANK(W250)),W250+V$54,0)</f>
        <v>0</v>
      </c>
      <c r="Y250" s="12"/>
      <c r="Z250" s="12"/>
      <c r="AA250" s="11"/>
      <c r="AB250" s="9"/>
      <c r="AC250" s="9"/>
      <c r="AD250" s="9">
        <f ca="1">IFERROR(IF(COUNTA(AC$56:AC250)=AC$54,AC250,FORECAST(W250,OFFSET(AF$56:AF$254,MATCH(W250,AE$56:AE$254,1)-1,0,2), OFFSET(AE$56:AE$254,MATCH(W250,AE$56:AE$254,1)-1,0,2))),"")</f>
        <v>0</v>
      </c>
      <c r="AE250" s="9" t="str">
        <f t="array" ref="AE250">IFERROR(INDEX(W$56:W$1054,SMALL(IF(ISNUMBER(AC$56:AC$1054),ROW(W$1:W$999),""),ROW(W195))),"")</f>
        <v/>
      </c>
      <c r="AF250" s="9" t="str">
        <f t="array" ref="AF250">IFERROR(INDEX(AC$56:AC$1054,SMALL(IF(ISNUMBER(AC$56:AC$1054),ROW(AC$1:AC$999),""),ROW(AC195))),"")</f>
        <v/>
      </c>
      <c r="AG250" s="9"/>
      <c r="AH250" s="9"/>
      <c r="AI250" s="9"/>
      <c r="AJ250" s="9"/>
      <c r="AK250" s="9"/>
      <c r="AL250" s="9"/>
      <c r="AM250" s="87"/>
      <c r="AN250" s="9"/>
      <c r="AO250" s="9"/>
      <c r="AP250" s="9"/>
      <c r="AQ250" s="10">
        <f t="shared" ref="AQ250:AQ313" si="26">IF(NOT(ISBLANK(AP250)),AP250+AO$54,0)</f>
        <v>0</v>
      </c>
      <c r="AR250" s="12"/>
      <c r="AS250" s="12"/>
      <c r="AT250" s="11"/>
      <c r="AU250" s="9"/>
      <c r="AV250" s="9"/>
      <c r="AW250" s="9">
        <f ca="1">IFERROR(IF(COUNTA(AV$56:AV250)=AV$54,AV250,FORECAST(AP250,OFFSET(AY$56:AY$254,MATCH(AP250,AX$56:AX$254,1)-1,0,2), OFFSET(AX$56:AX$254,MATCH(AP250,AX$56:AX$254,1)-1,0,2))),"")</f>
        <v>0</v>
      </c>
      <c r="AX250" s="9" t="str">
        <f t="array" ref="AX250">IFERROR(INDEX(AP$56:AP$1054,SMALL(IF(ISNUMBER(AV$56:AV$1054),ROW(AP$1:AP$999),""),ROW(AP195))),"")</f>
        <v/>
      </c>
      <c r="AY250" s="9" t="str">
        <f t="array" ref="AY250">IFERROR(INDEX(AV$56:AV$1054,SMALL(IF(ISNUMBER(AV$56:AV$1054),ROW(AV$1:AV$999),""),ROW(AV195))),"")</f>
        <v/>
      </c>
      <c r="AZ250" s="9"/>
      <c r="BA250" s="9"/>
      <c r="BB250" s="9"/>
      <c r="BC250" s="9"/>
      <c r="BD250" s="9"/>
      <c r="BE250" s="9"/>
      <c r="BF250" s="87"/>
      <c r="BG250" s="9"/>
      <c r="BH250" s="9"/>
      <c r="BI250" s="9"/>
      <c r="BJ250" s="10">
        <f t="shared" ref="BJ250:BJ313" si="27">IF(NOT(ISBLANK(BI250)),BI250+BH$54,0)</f>
        <v>0</v>
      </c>
      <c r="BK250" s="12"/>
      <c r="BL250" s="12"/>
      <c r="BM250" s="11"/>
      <c r="BN250" s="9"/>
      <c r="BO250" s="9"/>
      <c r="BP250" s="9">
        <f ca="1">IFERROR(IF(COUNTA(BO$56:BO250)=BO$54,BO250,FORECAST(BI250,OFFSET(BR$56:BR$254,MATCH(BI250,BQ$56:BQ$254,1)-1,0,2), OFFSET(BQ$56:BQ$254,MATCH(BI250,BQ$56:BQ$254,1)-1,0,2))),"")</f>
        <v>0</v>
      </c>
      <c r="BQ250" s="9" t="str">
        <f t="array" ref="BQ250">IFERROR(INDEX(BI$56:BI$1054,SMALL(IF(ISNUMBER(BO$56:BO$1054),ROW(BI$1:BI$999),""),ROW(BI195))),"")</f>
        <v/>
      </c>
      <c r="BR250" s="9" t="str">
        <f t="array" ref="BR250">IFERROR(INDEX(BO$56:BO$1054,SMALL(IF(ISNUMBER(BO$56:BO$1054),ROW(BO$1:BO$999),""),ROW(BO195))),"")</f>
        <v/>
      </c>
      <c r="BS250" s="9"/>
      <c r="BT250" s="9"/>
      <c r="BU250" s="9"/>
      <c r="BV250" s="9"/>
      <c r="BW250" s="9"/>
      <c r="BX250" s="9"/>
      <c r="BY250" s="87"/>
      <c r="BZ250" s="9"/>
      <c r="CA250" s="9"/>
      <c r="CB250" s="9"/>
      <c r="CC250" s="10">
        <f t="shared" ref="CC250:CC313" si="28">IF(NOT(ISBLANK(CB250)),CB250+CA$54,0)</f>
        <v>0</v>
      </c>
      <c r="CD250" s="12"/>
      <c r="CE250" s="12"/>
      <c r="CF250" s="11"/>
      <c r="CG250" s="9"/>
      <c r="CH250" s="9"/>
      <c r="CI250" s="9">
        <f ca="1">IFERROR(IF(COUNTA(CH$56:CH250)=CH$54,CH250,FORECAST(CB250,OFFSET(CK$56:CK$254,MATCH(CB250,CJ$56:CJ$254,1)-1,0,2), OFFSET(CJ$56:CJ$254,MATCH(CB250,CJ$56:CJ$254,1)-1,0,2))),"")</f>
        <v>0</v>
      </c>
      <c r="CJ250" s="9" t="str">
        <f t="array" ref="CJ250">IFERROR(INDEX(CB$56:CB$1054,SMALL(IF(ISNUMBER(CH$56:CH$1054),ROW(CB$1:CB$999),""),ROW(CB195))),"")</f>
        <v/>
      </c>
      <c r="CK250" s="9" t="str">
        <f t="array" ref="CK250">IFERROR(INDEX(CH$56:CH$1054,SMALL(IF(ISNUMBER(CH$56:CH$1054),ROW(CH$1:CH$999),""),ROW(CH195))),"")</f>
        <v/>
      </c>
      <c r="CL250" s="9"/>
      <c r="CM250" s="9"/>
      <c r="CN250" s="9"/>
      <c r="CO250" s="9"/>
      <c r="CP250" s="9"/>
      <c r="CQ250" s="9"/>
      <c r="CR250" s="87"/>
      <c r="CS250" s="9"/>
      <c r="CT250" s="9"/>
      <c r="CU250" s="9"/>
      <c r="CV250" s="10">
        <f t="shared" ref="CV250:CV313" si="29">IF(NOT(ISBLANK(CU250)),CU250+CT$54,0)</f>
        <v>0</v>
      </c>
      <c r="CW250" s="12"/>
      <c r="CX250" s="12"/>
      <c r="CY250" s="11"/>
      <c r="CZ250" s="9"/>
      <c r="DA250" s="9"/>
      <c r="DB250" s="9">
        <f ca="1">IFERROR(IF(COUNTA(DA$56:DA250)=DA$54,DA250,FORECAST(CU250,OFFSET(DD$56:DD$254,MATCH(CU250,DC$56:DC$254,1)-1,0,2), OFFSET(DC$56:DC$254,MATCH(CU250,DC$56:DC$254,1)-1,0,2))),"")</f>
        <v>0</v>
      </c>
      <c r="DC250" s="9" t="str">
        <f t="array" ref="DC250">IFERROR(INDEX(CU$56:CU$1054,SMALL(IF(ISNUMBER(DA$56:DA$1054),ROW(CU$1:CU$999),""),ROW(CU195))),"")</f>
        <v/>
      </c>
      <c r="DD250" s="9" t="str">
        <f t="array" ref="DD250">IFERROR(INDEX(DA$56:DA$1054,SMALL(IF(ISNUMBER(DA$56:DA$1054),ROW(DA$1:DA$999),""),ROW(DA195))),"")</f>
        <v/>
      </c>
      <c r="DE250" s="9"/>
      <c r="DF250" s="9"/>
      <c r="DG250" s="9"/>
      <c r="DH250" s="9"/>
      <c r="DI250" s="9"/>
      <c r="DJ250" s="9"/>
      <c r="DK250" s="87"/>
      <c r="DL250" s="9"/>
      <c r="DM250" s="9"/>
      <c r="DN250" s="9"/>
      <c r="DO250" s="10">
        <f t="shared" ref="DO250:DO313" si="30">IF(NOT(ISBLANK(DN250)),DN250+DM$54,0)</f>
        <v>0</v>
      </c>
      <c r="DP250" s="12"/>
      <c r="DQ250" s="12"/>
      <c r="DR250" s="11"/>
      <c r="DS250" s="9"/>
      <c r="DT250" s="9"/>
      <c r="DU250" s="9">
        <f ca="1">IFERROR(IF(COUNTA(DT$56:DT250)=DT$54,DT250,FORECAST(DN250,OFFSET(DW$56:DW$254,MATCH(DN250,DV$56:DV$254,1)-1,0,2), OFFSET(DV$56:DV$254,MATCH(DN250,DV$56:DV$254,1)-1,0,2))),"")</f>
        <v>0</v>
      </c>
      <c r="DV250" s="9" t="str">
        <f t="array" ref="DV250">IFERROR(INDEX(DN$56:DN$1054,SMALL(IF(ISNUMBER(DT$56:DT$1054),ROW(DN$1:DN$999),""),ROW(DN195))),"")</f>
        <v/>
      </c>
      <c r="DW250" s="9" t="str">
        <f t="array" ref="DW250">IFERROR(INDEX(DT$56:DT$1054,SMALL(IF(ISNUMBER(DT$56:DT$1054),ROW(DT$1:DT$999),""),ROW(DT195))),"")</f>
        <v/>
      </c>
      <c r="DX250" s="9"/>
      <c r="DY250" s="9"/>
      <c r="DZ250" s="9"/>
      <c r="EA250" s="9"/>
      <c r="EB250" s="9"/>
      <c r="EC250" s="9"/>
      <c r="ED250" s="87"/>
      <c r="EE250" s="9"/>
      <c r="EF250" s="9"/>
      <c r="EG250" s="9"/>
      <c r="EH250" s="10">
        <f t="shared" ref="EH250:EH313" si="31">IF(NOT(ISBLANK(EG250)),EG250+EF$54,0)</f>
        <v>0</v>
      </c>
      <c r="EI250" s="12"/>
      <c r="EJ250" s="12"/>
      <c r="EK250" s="11"/>
      <c r="EL250" s="9"/>
      <c r="EM250" s="9"/>
      <c r="EN250" s="9">
        <f ca="1">IFERROR(IF(COUNTA(EM$56:EM250)=EM$54,EM250,FORECAST(EG250,OFFSET(EP$56:EP$254,MATCH(EG250,EO$56:EO$254,1)-1,0,2), OFFSET(EO$56:EO$254,MATCH(EG250,EO$56:EO$254,1)-1,0,2))),"")</f>
        <v>0</v>
      </c>
      <c r="EO250" s="9" t="str">
        <f t="array" ref="EO250">IFERROR(INDEX(EG$56:EG$1054,SMALL(IF(ISNUMBER(EM$56:EM$1054),ROW(EG$1:EG$999),""),ROW(EG195))),"")</f>
        <v/>
      </c>
      <c r="EP250" s="9" t="str">
        <f t="array" ref="EP250">IFERROR(INDEX(EM$56:EM$1054,SMALL(IF(ISNUMBER(EM$56:EM$1054),ROW(EM$1:EM$999),""),ROW(EM195))),"")</f>
        <v/>
      </c>
      <c r="EQ250" s="9"/>
      <c r="ER250" s="9"/>
      <c r="ES250" s="9"/>
      <c r="ET250" s="9"/>
      <c r="EU250" s="9"/>
      <c r="EV250" s="9"/>
    </row>
    <row r="251" spans="1:152" x14ac:dyDescent="0.25">
      <c r="A251" s="8"/>
      <c r="B251" s="9"/>
      <c r="C251" s="9"/>
      <c r="D251" s="9"/>
      <c r="E251" s="10">
        <f t="shared" si="24"/>
        <v>0</v>
      </c>
      <c r="F251" s="12"/>
      <c r="G251" s="12"/>
      <c r="H251" s="11"/>
      <c r="I251" s="9"/>
      <c r="J251" s="9"/>
      <c r="K251" s="9">
        <f ca="1">IFERROR(IF(COUNTA(J$56:J251)=J$54,J251,FORECAST(D251,OFFSET(M$56:M$254,MATCH(D251,L$56:L$254,1)-1,0,2), OFFSET(L$56:L$254,MATCH(D251,L$56:L$254,1)-1,0,2))),"")</f>
        <v>0</v>
      </c>
      <c r="L251" s="9" t="str">
        <f t="array" ref="L251">IFERROR(INDEX(D$56:D$1054,SMALL(IF(ISNUMBER(J$56:J$1054),ROW(D$1:D$999),""),ROW(D196))),"")</f>
        <v/>
      </c>
      <c r="M251" s="9" t="str">
        <f t="array" ref="M251">IFERROR(INDEX(J$56:J$1054,SMALL(IF(ISNUMBER(J$56:J$1054),ROW(J$1:J$999),""),ROW(J196))),"")</f>
        <v/>
      </c>
      <c r="N251" s="9"/>
      <c r="O251" s="9"/>
      <c r="P251" s="9"/>
      <c r="Q251" s="9"/>
      <c r="R251" s="9"/>
      <c r="S251" s="9"/>
      <c r="T251" s="87"/>
      <c r="U251" s="9"/>
      <c r="V251" s="9"/>
      <c r="W251" s="9"/>
      <c r="X251" s="10">
        <f t="shared" si="25"/>
        <v>0</v>
      </c>
      <c r="Y251" s="12"/>
      <c r="Z251" s="12"/>
      <c r="AA251" s="11"/>
      <c r="AB251" s="9"/>
      <c r="AC251" s="9"/>
      <c r="AD251" s="9">
        <f ca="1">IFERROR(IF(COUNTA(AC$56:AC251)=AC$54,AC251,FORECAST(W251,OFFSET(AF$56:AF$254,MATCH(W251,AE$56:AE$254,1)-1,0,2), OFFSET(AE$56:AE$254,MATCH(W251,AE$56:AE$254,1)-1,0,2))),"")</f>
        <v>0</v>
      </c>
      <c r="AE251" s="9" t="str">
        <f t="array" ref="AE251">IFERROR(INDEX(W$56:W$1054,SMALL(IF(ISNUMBER(AC$56:AC$1054),ROW(W$1:W$999),""),ROW(W196))),"")</f>
        <v/>
      </c>
      <c r="AF251" s="9" t="str">
        <f t="array" ref="AF251">IFERROR(INDEX(AC$56:AC$1054,SMALL(IF(ISNUMBER(AC$56:AC$1054),ROW(AC$1:AC$999),""),ROW(AC196))),"")</f>
        <v/>
      </c>
      <c r="AG251" s="9"/>
      <c r="AH251" s="9"/>
      <c r="AI251" s="9"/>
      <c r="AJ251" s="9"/>
      <c r="AK251" s="9"/>
      <c r="AL251" s="9"/>
      <c r="AM251" s="87"/>
      <c r="AN251" s="9"/>
      <c r="AO251" s="9"/>
      <c r="AP251" s="9"/>
      <c r="AQ251" s="10">
        <f t="shared" si="26"/>
        <v>0</v>
      </c>
      <c r="AR251" s="12"/>
      <c r="AS251" s="12"/>
      <c r="AT251" s="11"/>
      <c r="AU251" s="9"/>
      <c r="AV251" s="9"/>
      <c r="AW251" s="9">
        <f ca="1">IFERROR(IF(COUNTA(AV$56:AV251)=AV$54,AV251,FORECAST(AP251,OFFSET(AY$56:AY$254,MATCH(AP251,AX$56:AX$254,1)-1,0,2), OFFSET(AX$56:AX$254,MATCH(AP251,AX$56:AX$254,1)-1,0,2))),"")</f>
        <v>0</v>
      </c>
      <c r="AX251" s="9" t="str">
        <f t="array" ref="AX251">IFERROR(INDEX(AP$56:AP$1054,SMALL(IF(ISNUMBER(AV$56:AV$1054),ROW(AP$1:AP$999),""),ROW(AP196))),"")</f>
        <v/>
      </c>
      <c r="AY251" s="9" t="str">
        <f t="array" ref="AY251">IFERROR(INDEX(AV$56:AV$1054,SMALL(IF(ISNUMBER(AV$56:AV$1054),ROW(AV$1:AV$999),""),ROW(AV196))),"")</f>
        <v/>
      </c>
      <c r="AZ251" s="9"/>
      <c r="BA251" s="9"/>
      <c r="BB251" s="9"/>
      <c r="BC251" s="9"/>
      <c r="BD251" s="9"/>
      <c r="BE251" s="9"/>
      <c r="BF251" s="87"/>
      <c r="BG251" s="9"/>
      <c r="BH251" s="9"/>
      <c r="BI251" s="9"/>
      <c r="BJ251" s="10">
        <f t="shared" si="27"/>
        <v>0</v>
      </c>
      <c r="BK251" s="12"/>
      <c r="BL251" s="12"/>
      <c r="BM251" s="11"/>
      <c r="BN251" s="9"/>
      <c r="BO251" s="9"/>
      <c r="BP251" s="9">
        <f ca="1">IFERROR(IF(COUNTA(BO$56:BO251)=BO$54,BO251,FORECAST(BI251,OFFSET(BR$56:BR$254,MATCH(BI251,BQ$56:BQ$254,1)-1,0,2), OFFSET(BQ$56:BQ$254,MATCH(BI251,BQ$56:BQ$254,1)-1,0,2))),"")</f>
        <v>0</v>
      </c>
      <c r="BQ251" s="9" t="str">
        <f t="array" ref="BQ251">IFERROR(INDEX(BI$56:BI$1054,SMALL(IF(ISNUMBER(BO$56:BO$1054),ROW(BI$1:BI$999),""),ROW(BI196))),"")</f>
        <v/>
      </c>
      <c r="BR251" s="9" t="str">
        <f t="array" ref="BR251">IFERROR(INDEX(BO$56:BO$1054,SMALL(IF(ISNUMBER(BO$56:BO$1054),ROW(BO$1:BO$999),""),ROW(BO196))),"")</f>
        <v/>
      </c>
      <c r="BS251" s="9"/>
      <c r="BT251" s="9"/>
      <c r="BU251" s="9"/>
      <c r="BV251" s="9"/>
      <c r="BW251" s="9"/>
      <c r="BX251" s="9"/>
      <c r="BY251" s="87"/>
      <c r="BZ251" s="9"/>
      <c r="CA251" s="9"/>
      <c r="CB251" s="9"/>
      <c r="CC251" s="10">
        <f t="shared" si="28"/>
        <v>0</v>
      </c>
      <c r="CD251" s="12"/>
      <c r="CE251" s="12"/>
      <c r="CF251" s="11"/>
      <c r="CG251" s="9"/>
      <c r="CH251" s="9"/>
      <c r="CI251" s="9">
        <f ca="1">IFERROR(IF(COUNTA(CH$56:CH251)=CH$54,CH251,FORECAST(CB251,OFFSET(CK$56:CK$254,MATCH(CB251,CJ$56:CJ$254,1)-1,0,2), OFFSET(CJ$56:CJ$254,MATCH(CB251,CJ$56:CJ$254,1)-1,0,2))),"")</f>
        <v>0</v>
      </c>
      <c r="CJ251" s="9" t="str">
        <f t="array" ref="CJ251">IFERROR(INDEX(CB$56:CB$1054,SMALL(IF(ISNUMBER(CH$56:CH$1054),ROW(CB$1:CB$999),""),ROW(CB196))),"")</f>
        <v/>
      </c>
      <c r="CK251" s="9" t="str">
        <f t="array" ref="CK251">IFERROR(INDEX(CH$56:CH$1054,SMALL(IF(ISNUMBER(CH$56:CH$1054),ROW(CH$1:CH$999),""),ROW(CH196))),"")</f>
        <v/>
      </c>
      <c r="CL251" s="9"/>
      <c r="CM251" s="9"/>
      <c r="CN251" s="9"/>
      <c r="CO251" s="9"/>
      <c r="CP251" s="9"/>
      <c r="CQ251" s="9"/>
      <c r="CR251" s="87"/>
      <c r="CS251" s="9"/>
      <c r="CT251" s="9"/>
      <c r="CU251" s="9"/>
      <c r="CV251" s="10">
        <f t="shared" si="29"/>
        <v>0</v>
      </c>
      <c r="CW251" s="12"/>
      <c r="CX251" s="12"/>
      <c r="CY251" s="11"/>
      <c r="CZ251" s="9"/>
      <c r="DA251" s="9"/>
      <c r="DB251" s="9">
        <f ca="1">IFERROR(IF(COUNTA(DA$56:DA251)=DA$54,DA251,FORECAST(CU251,OFFSET(DD$56:DD$254,MATCH(CU251,DC$56:DC$254,1)-1,0,2), OFFSET(DC$56:DC$254,MATCH(CU251,DC$56:DC$254,1)-1,0,2))),"")</f>
        <v>0</v>
      </c>
      <c r="DC251" s="9" t="str">
        <f t="array" ref="DC251">IFERROR(INDEX(CU$56:CU$1054,SMALL(IF(ISNUMBER(DA$56:DA$1054),ROW(CU$1:CU$999),""),ROW(CU196))),"")</f>
        <v/>
      </c>
      <c r="DD251" s="9" t="str">
        <f t="array" ref="DD251">IFERROR(INDEX(DA$56:DA$1054,SMALL(IF(ISNUMBER(DA$56:DA$1054),ROW(DA$1:DA$999),""),ROW(DA196))),"")</f>
        <v/>
      </c>
      <c r="DE251" s="9"/>
      <c r="DF251" s="9"/>
      <c r="DG251" s="9"/>
      <c r="DH251" s="9"/>
      <c r="DI251" s="9"/>
      <c r="DJ251" s="9"/>
      <c r="DK251" s="87"/>
      <c r="DL251" s="9"/>
      <c r="DM251" s="9"/>
      <c r="DN251" s="9"/>
      <c r="DO251" s="10">
        <f t="shared" si="30"/>
        <v>0</v>
      </c>
      <c r="DP251" s="12"/>
      <c r="DQ251" s="12"/>
      <c r="DR251" s="11"/>
      <c r="DS251" s="9"/>
      <c r="DT251" s="9"/>
      <c r="DU251" s="9">
        <f ca="1">IFERROR(IF(COUNTA(DT$56:DT251)=DT$54,DT251,FORECAST(DN251,OFFSET(DW$56:DW$254,MATCH(DN251,DV$56:DV$254,1)-1,0,2), OFFSET(DV$56:DV$254,MATCH(DN251,DV$56:DV$254,1)-1,0,2))),"")</f>
        <v>0</v>
      </c>
      <c r="DV251" s="9" t="str">
        <f t="array" ref="DV251">IFERROR(INDEX(DN$56:DN$1054,SMALL(IF(ISNUMBER(DT$56:DT$1054),ROW(DN$1:DN$999),""),ROW(DN196))),"")</f>
        <v/>
      </c>
      <c r="DW251" s="9" t="str">
        <f t="array" ref="DW251">IFERROR(INDEX(DT$56:DT$1054,SMALL(IF(ISNUMBER(DT$56:DT$1054),ROW(DT$1:DT$999),""),ROW(DT196))),"")</f>
        <v/>
      </c>
      <c r="DX251" s="9"/>
      <c r="DY251" s="9"/>
      <c r="DZ251" s="9"/>
      <c r="EA251" s="9"/>
      <c r="EB251" s="9"/>
      <c r="EC251" s="9"/>
      <c r="ED251" s="87"/>
      <c r="EE251" s="9"/>
      <c r="EF251" s="9"/>
      <c r="EG251" s="9"/>
      <c r="EH251" s="10">
        <f t="shared" si="31"/>
        <v>0</v>
      </c>
      <c r="EI251" s="12"/>
      <c r="EJ251" s="12"/>
      <c r="EK251" s="11"/>
      <c r="EL251" s="9"/>
      <c r="EM251" s="9"/>
      <c r="EN251" s="9">
        <f ca="1">IFERROR(IF(COUNTA(EM$56:EM251)=EM$54,EM251,FORECAST(EG251,OFFSET(EP$56:EP$254,MATCH(EG251,EO$56:EO$254,1)-1,0,2), OFFSET(EO$56:EO$254,MATCH(EG251,EO$56:EO$254,1)-1,0,2))),"")</f>
        <v>0</v>
      </c>
      <c r="EO251" s="9" t="str">
        <f t="array" ref="EO251">IFERROR(INDEX(EG$56:EG$1054,SMALL(IF(ISNUMBER(EM$56:EM$1054),ROW(EG$1:EG$999),""),ROW(EG196))),"")</f>
        <v/>
      </c>
      <c r="EP251" s="9" t="str">
        <f t="array" ref="EP251">IFERROR(INDEX(EM$56:EM$1054,SMALL(IF(ISNUMBER(EM$56:EM$1054),ROW(EM$1:EM$999),""),ROW(EM196))),"")</f>
        <v/>
      </c>
      <c r="EQ251" s="9"/>
      <c r="ER251" s="9"/>
      <c r="ES251" s="9"/>
      <c r="ET251" s="9"/>
      <c r="EU251" s="9"/>
      <c r="EV251" s="9"/>
    </row>
    <row r="252" spans="1:152" x14ac:dyDescent="0.25">
      <c r="A252" s="8"/>
      <c r="B252" s="9"/>
      <c r="C252" s="9"/>
      <c r="D252" s="9"/>
      <c r="E252" s="10">
        <f t="shared" si="24"/>
        <v>0</v>
      </c>
      <c r="F252" s="12"/>
      <c r="G252" s="12"/>
      <c r="H252" s="11"/>
      <c r="I252" s="9"/>
      <c r="J252" s="9"/>
      <c r="K252" s="9">
        <f ca="1">IFERROR(IF(COUNTA(J$56:J252)=J$54,J252,FORECAST(D252,OFFSET(M$56:M$254,MATCH(D252,L$56:L$254,1)-1,0,2), OFFSET(L$56:L$254,MATCH(D252,L$56:L$254,1)-1,0,2))),"")</f>
        <v>0</v>
      </c>
      <c r="L252" s="9" t="str">
        <f t="array" ref="L252">IFERROR(INDEX(D$56:D$1054,SMALL(IF(ISNUMBER(J$56:J$1054),ROW(D$1:D$999),""),ROW(D197))),"")</f>
        <v/>
      </c>
      <c r="M252" s="9" t="str">
        <f t="array" ref="M252">IFERROR(INDEX(J$56:J$1054,SMALL(IF(ISNUMBER(J$56:J$1054),ROW(J$1:J$999),""),ROW(J197))),"")</f>
        <v/>
      </c>
      <c r="N252" s="9"/>
      <c r="O252" s="9"/>
      <c r="P252" s="9"/>
      <c r="Q252" s="9"/>
      <c r="R252" s="9"/>
      <c r="S252" s="9"/>
      <c r="T252" s="87"/>
      <c r="U252" s="9"/>
      <c r="V252" s="9"/>
      <c r="W252" s="9"/>
      <c r="X252" s="10">
        <f t="shared" si="25"/>
        <v>0</v>
      </c>
      <c r="Y252" s="12"/>
      <c r="Z252" s="12"/>
      <c r="AA252" s="11"/>
      <c r="AB252" s="9"/>
      <c r="AC252" s="9"/>
      <c r="AD252" s="9">
        <f ca="1">IFERROR(IF(COUNTA(AC$56:AC252)=AC$54,AC252,FORECAST(W252,OFFSET(AF$56:AF$254,MATCH(W252,AE$56:AE$254,1)-1,0,2), OFFSET(AE$56:AE$254,MATCH(W252,AE$56:AE$254,1)-1,0,2))),"")</f>
        <v>0</v>
      </c>
      <c r="AE252" s="9" t="str">
        <f t="array" ref="AE252">IFERROR(INDEX(W$56:W$1054,SMALL(IF(ISNUMBER(AC$56:AC$1054),ROW(W$1:W$999),""),ROW(W197))),"")</f>
        <v/>
      </c>
      <c r="AF252" s="9" t="str">
        <f t="array" ref="AF252">IFERROR(INDEX(AC$56:AC$1054,SMALL(IF(ISNUMBER(AC$56:AC$1054),ROW(AC$1:AC$999),""),ROW(AC197))),"")</f>
        <v/>
      </c>
      <c r="AG252" s="9"/>
      <c r="AH252" s="9"/>
      <c r="AI252" s="9"/>
      <c r="AJ252" s="9"/>
      <c r="AK252" s="9"/>
      <c r="AL252" s="9"/>
      <c r="AM252" s="87"/>
      <c r="AN252" s="9"/>
      <c r="AO252" s="9"/>
      <c r="AP252" s="9"/>
      <c r="AQ252" s="10">
        <f t="shared" si="26"/>
        <v>0</v>
      </c>
      <c r="AR252" s="12"/>
      <c r="AS252" s="12"/>
      <c r="AT252" s="11"/>
      <c r="AU252" s="9"/>
      <c r="AV252" s="9"/>
      <c r="AW252" s="9">
        <f ca="1">IFERROR(IF(COUNTA(AV$56:AV252)=AV$54,AV252,FORECAST(AP252,OFFSET(AY$56:AY$254,MATCH(AP252,AX$56:AX$254,1)-1,0,2), OFFSET(AX$56:AX$254,MATCH(AP252,AX$56:AX$254,1)-1,0,2))),"")</f>
        <v>0</v>
      </c>
      <c r="AX252" s="9" t="str">
        <f t="array" ref="AX252">IFERROR(INDEX(AP$56:AP$1054,SMALL(IF(ISNUMBER(AV$56:AV$1054),ROW(AP$1:AP$999),""),ROW(AP197))),"")</f>
        <v/>
      </c>
      <c r="AY252" s="9" t="str">
        <f t="array" ref="AY252">IFERROR(INDEX(AV$56:AV$1054,SMALL(IF(ISNUMBER(AV$56:AV$1054),ROW(AV$1:AV$999),""),ROW(AV197))),"")</f>
        <v/>
      </c>
      <c r="AZ252" s="9"/>
      <c r="BA252" s="9"/>
      <c r="BB252" s="9"/>
      <c r="BC252" s="9"/>
      <c r="BD252" s="9"/>
      <c r="BE252" s="9"/>
      <c r="BF252" s="87"/>
      <c r="BG252" s="9"/>
      <c r="BH252" s="9"/>
      <c r="BI252" s="9"/>
      <c r="BJ252" s="10">
        <f t="shared" si="27"/>
        <v>0</v>
      </c>
      <c r="BK252" s="12"/>
      <c r="BL252" s="12"/>
      <c r="BM252" s="11"/>
      <c r="BN252" s="9"/>
      <c r="BO252" s="9"/>
      <c r="BP252" s="9">
        <f ca="1">IFERROR(IF(COUNTA(BO$56:BO252)=BO$54,BO252,FORECAST(BI252,OFFSET(BR$56:BR$254,MATCH(BI252,BQ$56:BQ$254,1)-1,0,2), OFFSET(BQ$56:BQ$254,MATCH(BI252,BQ$56:BQ$254,1)-1,0,2))),"")</f>
        <v>0</v>
      </c>
      <c r="BQ252" s="9" t="str">
        <f t="array" ref="BQ252">IFERROR(INDEX(BI$56:BI$1054,SMALL(IF(ISNUMBER(BO$56:BO$1054),ROW(BI$1:BI$999),""),ROW(BI197))),"")</f>
        <v/>
      </c>
      <c r="BR252" s="9" t="str">
        <f t="array" ref="BR252">IFERROR(INDEX(BO$56:BO$1054,SMALL(IF(ISNUMBER(BO$56:BO$1054),ROW(BO$1:BO$999),""),ROW(BO197))),"")</f>
        <v/>
      </c>
      <c r="BS252" s="9"/>
      <c r="BT252" s="9"/>
      <c r="BU252" s="9"/>
      <c r="BV252" s="9"/>
      <c r="BW252" s="9"/>
      <c r="BX252" s="9"/>
      <c r="BY252" s="87"/>
      <c r="BZ252" s="9"/>
      <c r="CA252" s="9"/>
      <c r="CB252" s="9"/>
      <c r="CC252" s="10">
        <f t="shared" si="28"/>
        <v>0</v>
      </c>
      <c r="CD252" s="12"/>
      <c r="CE252" s="12"/>
      <c r="CF252" s="11"/>
      <c r="CG252" s="9"/>
      <c r="CH252" s="9"/>
      <c r="CI252" s="9">
        <f ca="1">IFERROR(IF(COUNTA(CH$56:CH252)=CH$54,CH252,FORECAST(CB252,OFFSET(CK$56:CK$254,MATCH(CB252,CJ$56:CJ$254,1)-1,0,2), OFFSET(CJ$56:CJ$254,MATCH(CB252,CJ$56:CJ$254,1)-1,0,2))),"")</f>
        <v>0</v>
      </c>
      <c r="CJ252" s="9" t="str">
        <f t="array" ref="CJ252">IFERROR(INDEX(CB$56:CB$1054,SMALL(IF(ISNUMBER(CH$56:CH$1054),ROW(CB$1:CB$999),""),ROW(CB197))),"")</f>
        <v/>
      </c>
      <c r="CK252" s="9" t="str">
        <f t="array" ref="CK252">IFERROR(INDEX(CH$56:CH$1054,SMALL(IF(ISNUMBER(CH$56:CH$1054),ROW(CH$1:CH$999),""),ROW(CH197))),"")</f>
        <v/>
      </c>
      <c r="CL252" s="9"/>
      <c r="CM252" s="9"/>
      <c r="CN252" s="9"/>
      <c r="CO252" s="9"/>
      <c r="CP252" s="9"/>
      <c r="CQ252" s="9"/>
      <c r="CR252" s="87"/>
      <c r="CS252" s="9"/>
      <c r="CT252" s="9"/>
      <c r="CU252" s="9"/>
      <c r="CV252" s="10">
        <f t="shared" si="29"/>
        <v>0</v>
      </c>
      <c r="CW252" s="12"/>
      <c r="CX252" s="12"/>
      <c r="CY252" s="11"/>
      <c r="CZ252" s="9"/>
      <c r="DA252" s="9"/>
      <c r="DB252" s="9">
        <f ca="1">IFERROR(IF(COUNTA(DA$56:DA252)=DA$54,DA252,FORECAST(CU252,OFFSET(DD$56:DD$254,MATCH(CU252,DC$56:DC$254,1)-1,0,2), OFFSET(DC$56:DC$254,MATCH(CU252,DC$56:DC$254,1)-1,0,2))),"")</f>
        <v>0</v>
      </c>
      <c r="DC252" s="9" t="str">
        <f t="array" ref="DC252">IFERROR(INDEX(CU$56:CU$1054,SMALL(IF(ISNUMBER(DA$56:DA$1054),ROW(CU$1:CU$999),""),ROW(CU197))),"")</f>
        <v/>
      </c>
      <c r="DD252" s="9" t="str">
        <f t="array" ref="DD252">IFERROR(INDEX(DA$56:DA$1054,SMALL(IF(ISNUMBER(DA$56:DA$1054),ROW(DA$1:DA$999),""),ROW(DA197))),"")</f>
        <v/>
      </c>
      <c r="DE252" s="9"/>
      <c r="DF252" s="9"/>
      <c r="DG252" s="9"/>
      <c r="DH252" s="9"/>
      <c r="DI252" s="9"/>
      <c r="DJ252" s="9"/>
      <c r="DK252" s="87"/>
      <c r="DL252" s="9"/>
      <c r="DM252" s="9"/>
      <c r="DN252" s="9"/>
      <c r="DO252" s="10">
        <f t="shared" si="30"/>
        <v>0</v>
      </c>
      <c r="DP252" s="12"/>
      <c r="DQ252" s="12"/>
      <c r="DR252" s="11"/>
      <c r="DS252" s="9"/>
      <c r="DT252" s="9"/>
      <c r="DU252" s="9">
        <f ca="1">IFERROR(IF(COUNTA(DT$56:DT252)=DT$54,DT252,FORECAST(DN252,OFFSET(DW$56:DW$254,MATCH(DN252,DV$56:DV$254,1)-1,0,2), OFFSET(DV$56:DV$254,MATCH(DN252,DV$56:DV$254,1)-1,0,2))),"")</f>
        <v>0</v>
      </c>
      <c r="DV252" s="9" t="str">
        <f t="array" ref="DV252">IFERROR(INDEX(DN$56:DN$1054,SMALL(IF(ISNUMBER(DT$56:DT$1054),ROW(DN$1:DN$999),""),ROW(DN197))),"")</f>
        <v/>
      </c>
      <c r="DW252" s="9" t="str">
        <f t="array" ref="DW252">IFERROR(INDEX(DT$56:DT$1054,SMALL(IF(ISNUMBER(DT$56:DT$1054),ROW(DT$1:DT$999),""),ROW(DT197))),"")</f>
        <v/>
      </c>
      <c r="DX252" s="9"/>
      <c r="DY252" s="9"/>
      <c r="DZ252" s="9"/>
      <c r="EA252" s="9"/>
      <c r="EB252" s="9"/>
      <c r="EC252" s="9"/>
      <c r="ED252" s="87"/>
      <c r="EE252" s="9"/>
      <c r="EF252" s="9"/>
      <c r="EG252" s="9"/>
      <c r="EH252" s="10">
        <f t="shared" si="31"/>
        <v>0</v>
      </c>
      <c r="EI252" s="12"/>
      <c r="EJ252" s="12"/>
      <c r="EK252" s="11"/>
      <c r="EL252" s="9"/>
      <c r="EM252" s="9"/>
      <c r="EN252" s="9">
        <f ca="1">IFERROR(IF(COUNTA(EM$56:EM252)=EM$54,EM252,FORECAST(EG252,OFFSET(EP$56:EP$254,MATCH(EG252,EO$56:EO$254,1)-1,0,2), OFFSET(EO$56:EO$254,MATCH(EG252,EO$56:EO$254,1)-1,0,2))),"")</f>
        <v>0</v>
      </c>
      <c r="EO252" s="9" t="str">
        <f t="array" ref="EO252">IFERROR(INDEX(EG$56:EG$1054,SMALL(IF(ISNUMBER(EM$56:EM$1054),ROW(EG$1:EG$999),""),ROW(EG197))),"")</f>
        <v/>
      </c>
      <c r="EP252" s="9" t="str">
        <f t="array" ref="EP252">IFERROR(INDEX(EM$56:EM$1054,SMALL(IF(ISNUMBER(EM$56:EM$1054),ROW(EM$1:EM$999),""),ROW(EM197))),"")</f>
        <v/>
      </c>
      <c r="EQ252" s="9"/>
      <c r="ER252" s="9"/>
      <c r="ES252" s="9"/>
      <c r="ET252" s="9"/>
      <c r="EU252" s="9"/>
      <c r="EV252" s="9"/>
    </row>
    <row r="253" spans="1:152" x14ac:dyDescent="0.25">
      <c r="A253" s="8"/>
      <c r="B253" s="9"/>
      <c r="C253" s="9"/>
      <c r="D253" s="9"/>
      <c r="E253" s="10">
        <f t="shared" si="24"/>
        <v>0</v>
      </c>
      <c r="F253" s="12"/>
      <c r="G253" s="12"/>
      <c r="H253" s="11"/>
      <c r="I253" s="9"/>
      <c r="J253" s="9"/>
      <c r="K253" s="9">
        <f ca="1">IFERROR(IF(COUNTA(J$56:J253)=J$54,J253,FORECAST(D253,OFFSET(M$56:M$254,MATCH(D253,L$56:L$254,1)-1,0,2), OFFSET(L$56:L$254,MATCH(D253,L$56:L$254,1)-1,0,2))),"")</f>
        <v>0</v>
      </c>
      <c r="L253" s="9" t="str">
        <f t="array" ref="L253">IFERROR(INDEX(D$56:D$1054,SMALL(IF(ISNUMBER(J$56:J$1054),ROW(D$1:D$999),""),ROW(D198))),"")</f>
        <v/>
      </c>
      <c r="M253" s="9" t="str">
        <f t="array" ref="M253">IFERROR(INDEX(J$56:J$1054,SMALL(IF(ISNUMBER(J$56:J$1054),ROW(J$1:J$999),""),ROW(J198))),"")</f>
        <v/>
      </c>
      <c r="N253" s="9"/>
      <c r="O253" s="9"/>
      <c r="P253" s="9"/>
      <c r="Q253" s="9"/>
      <c r="R253" s="9"/>
      <c r="S253" s="9"/>
      <c r="T253" s="87"/>
      <c r="U253" s="9"/>
      <c r="V253" s="9"/>
      <c r="W253" s="9"/>
      <c r="X253" s="10">
        <f t="shared" si="25"/>
        <v>0</v>
      </c>
      <c r="Y253" s="12"/>
      <c r="Z253" s="12"/>
      <c r="AA253" s="11"/>
      <c r="AB253" s="9"/>
      <c r="AC253" s="9"/>
      <c r="AD253" s="9">
        <f ca="1">IFERROR(IF(COUNTA(AC$56:AC253)=AC$54,AC253,FORECAST(W253,OFFSET(AF$56:AF$254,MATCH(W253,AE$56:AE$254,1)-1,0,2), OFFSET(AE$56:AE$254,MATCH(W253,AE$56:AE$254,1)-1,0,2))),"")</f>
        <v>0</v>
      </c>
      <c r="AE253" s="9" t="str">
        <f t="array" ref="AE253">IFERROR(INDEX(W$56:W$1054,SMALL(IF(ISNUMBER(AC$56:AC$1054),ROW(W$1:W$999),""),ROW(W198))),"")</f>
        <v/>
      </c>
      <c r="AF253" s="9" t="str">
        <f t="array" ref="AF253">IFERROR(INDEX(AC$56:AC$1054,SMALL(IF(ISNUMBER(AC$56:AC$1054),ROW(AC$1:AC$999),""),ROW(AC198))),"")</f>
        <v/>
      </c>
      <c r="AG253" s="9"/>
      <c r="AH253" s="9"/>
      <c r="AI253" s="9"/>
      <c r="AJ253" s="9"/>
      <c r="AK253" s="9"/>
      <c r="AL253" s="9"/>
      <c r="AM253" s="87"/>
      <c r="AN253" s="9"/>
      <c r="AO253" s="9"/>
      <c r="AP253" s="9"/>
      <c r="AQ253" s="10">
        <f t="shared" si="26"/>
        <v>0</v>
      </c>
      <c r="AR253" s="12"/>
      <c r="AS253" s="12"/>
      <c r="AT253" s="11"/>
      <c r="AU253" s="9"/>
      <c r="AV253" s="9"/>
      <c r="AW253" s="9">
        <f ca="1">IFERROR(IF(COUNTA(AV$56:AV253)=AV$54,AV253,FORECAST(AP253,OFFSET(AY$56:AY$254,MATCH(AP253,AX$56:AX$254,1)-1,0,2), OFFSET(AX$56:AX$254,MATCH(AP253,AX$56:AX$254,1)-1,0,2))),"")</f>
        <v>0</v>
      </c>
      <c r="AX253" s="9" t="str">
        <f t="array" ref="AX253">IFERROR(INDEX(AP$56:AP$1054,SMALL(IF(ISNUMBER(AV$56:AV$1054),ROW(AP$1:AP$999),""),ROW(AP198))),"")</f>
        <v/>
      </c>
      <c r="AY253" s="9" t="str">
        <f t="array" ref="AY253">IFERROR(INDEX(AV$56:AV$1054,SMALL(IF(ISNUMBER(AV$56:AV$1054),ROW(AV$1:AV$999),""),ROW(AV198))),"")</f>
        <v/>
      </c>
      <c r="AZ253" s="9"/>
      <c r="BA253" s="9"/>
      <c r="BB253" s="9"/>
      <c r="BC253" s="9"/>
      <c r="BD253" s="9"/>
      <c r="BE253" s="9"/>
      <c r="BF253" s="87"/>
      <c r="BG253" s="9"/>
      <c r="BH253" s="9"/>
      <c r="BI253" s="9"/>
      <c r="BJ253" s="10">
        <f t="shared" si="27"/>
        <v>0</v>
      </c>
      <c r="BK253" s="12"/>
      <c r="BL253" s="12"/>
      <c r="BM253" s="11"/>
      <c r="BN253" s="9"/>
      <c r="BO253" s="9"/>
      <c r="BP253" s="9">
        <f ca="1">IFERROR(IF(COUNTA(BO$56:BO253)=BO$54,BO253,FORECAST(BI253,OFFSET(BR$56:BR$254,MATCH(BI253,BQ$56:BQ$254,1)-1,0,2), OFFSET(BQ$56:BQ$254,MATCH(BI253,BQ$56:BQ$254,1)-1,0,2))),"")</f>
        <v>0</v>
      </c>
      <c r="BQ253" s="9" t="str">
        <f t="array" ref="BQ253">IFERROR(INDEX(BI$56:BI$1054,SMALL(IF(ISNUMBER(BO$56:BO$1054),ROW(BI$1:BI$999),""),ROW(BI198))),"")</f>
        <v/>
      </c>
      <c r="BR253" s="9" t="str">
        <f t="array" ref="BR253">IFERROR(INDEX(BO$56:BO$1054,SMALL(IF(ISNUMBER(BO$56:BO$1054),ROW(BO$1:BO$999),""),ROW(BO198))),"")</f>
        <v/>
      </c>
      <c r="BS253" s="9"/>
      <c r="BT253" s="9"/>
      <c r="BU253" s="9"/>
      <c r="BV253" s="9"/>
      <c r="BW253" s="9"/>
      <c r="BX253" s="9"/>
      <c r="BY253" s="87"/>
      <c r="BZ253" s="9"/>
      <c r="CA253" s="9"/>
      <c r="CB253" s="9"/>
      <c r="CC253" s="10">
        <f t="shared" si="28"/>
        <v>0</v>
      </c>
      <c r="CD253" s="12"/>
      <c r="CE253" s="12"/>
      <c r="CF253" s="11"/>
      <c r="CG253" s="9"/>
      <c r="CH253" s="9"/>
      <c r="CI253" s="9">
        <f ca="1">IFERROR(IF(COUNTA(CH$56:CH253)=CH$54,CH253,FORECAST(CB253,OFFSET(CK$56:CK$254,MATCH(CB253,CJ$56:CJ$254,1)-1,0,2), OFFSET(CJ$56:CJ$254,MATCH(CB253,CJ$56:CJ$254,1)-1,0,2))),"")</f>
        <v>0</v>
      </c>
      <c r="CJ253" s="9" t="str">
        <f t="array" ref="CJ253">IFERROR(INDEX(CB$56:CB$1054,SMALL(IF(ISNUMBER(CH$56:CH$1054),ROW(CB$1:CB$999),""),ROW(CB198))),"")</f>
        <v/>
      </c>
      <c r="CK253" s="9" t="str">
        <f t="array" ref="CK253">IFERROR(INDEX(CH$56:CH$1054,SMALL(IF(ISNUMBER(CH$56:CH$1054),ROW(CH$1:CH$999),""),ROW(CH198))),"")</f>
        <v/>
      </c>
      <c r="CL253" s="9"/>
      <c r="CM253" s="9"/>
      <c r="CN253" s="9"/>
      <c r="CO253" s="9"/>
      <c r="CP253" s="9"/>
      <c r="CQ253" s="9"/>
      <c r="CR253" s="87"/>
      <c r="CS253" s="9"/>
      <c r="CT253" s="9"/>
      <c r="CU253" s="9"/>
      <c r="CV253" s="10">
        <f t="shared" si="29"/>
        <v>0</v>
      </c>
      <c r="CW253" s="12"/>
      <c r="CX253" s="12"/>
      <c r="CY253" s="11"/>
      <c r="CZ253" s="9"/>
      <c r="DA253" s="9"/>
      <c r="DB253" s="9">
        <f ca="1">IFERROR(IF(COUNTA(DA$56:DA253)=DA$54,DA253,FORECAST(CU253,OFFSET(DD$56:DD$254,MATCH(CU253,DC$56:DC$254,1)-1,0,2), OFFSET(DC$56:DC$254,MATCH(CU253,DC$56:DC$254,1)-1,0,2))),"")</f>
        <v>0</v>
      </c>
      <c r="DC253" s="9" t="str">
        <f t="array" ref="DC253">IFERROR(INDEX(CU$56:CU$1054,SMALL(IF(ISNUMBER(DA$56:DA$1054),ROW(CU$1:CU$999),""),ROW(CU198))),"")</f>
        <v/>
      </c>
      <c r="DD253" s="9" t="str">
        <f t="array" ref="DD253">IFERROR(INDEX(DA$56:DA$1054,SMALL(IF(ISNUMBER(DA$56:DA$1054),ROW(DA$1:DA$999),""),ROW(DA198))),"")</f>
        <v/>
      </c>
      <c r="DE253" s="9"/>
      <c r="DF253" s="9"/>
      <c r="DG253" s="9"/>
      <c r="DH253" s="9"/>
      <c r="DI253" s="9"/>
      <c r="DJ253" s="9"/>
      <c r="DK253" s="87"/>
      <c r="DL253" s="9"/>
      <c r="DM253" s="9"/>
      <c r="DN253" s="9"/>
      <c r="DO253" s="10">
        <f t="shared" si="30"/>
        <v>0</v>
      </c>
      <c r="DP253" s="12"/>
      <c r="DQ253" s="12"/>
      <c r="DR253" s="11"/>
      <c r="DS253" s="9"/>
      <c r="DT253" s="9"/>
      <c r="DU253" s="9">
        <f ca="1">IFERROR(IF(COUNTA(DT$56:DT253)=DT$54,DT253,FORECAST(DN253,OFFSET(DW$56:DW$254,MATCH(DN253,DV$56:DV$254,1)-1,0,2), OFFSET(DV$56:DV$254,MATCH(DN253,DV$56:DV$254,1)-1,0,2))),"")</f>
        <v>0</v>
      </c>
      <c r="DV253" s="9" t="str">
        <f t="array" ref="DV253">IFERROR(INDEX(DN$56:DN$1054,SMALL(IF(ISNUMBER(DT$56:DT$1054),ROW(DN$1:DN$999),""),ROW(DN198))),"")</f>
        <v/>
      </c>
      <c r="DW253" s="9" t="str">
        <f t="array" ref="DW253">IFERROR(INDEX(DT$56:DT$1054,SMALL(IF(ISNUMBER(DT$56:DT$1054),ROW(DT$1:DT$999),""),ROW(DT198))),"")</f>
        <v/>
      </c>
      <c r="DX253" s="9"/>
      <c r="DY253" s="9"/>
      <c r="DZ253" s="9"/>
      <c r="EA253" s="9"/>
      <c r="EB253" s="9"/>
      <c r="EC253" s="9"/>
      <c r="ED253" s="87"/>
      <c r="EE253" s="9"/>
      <c r="EF253" s="9"/>
      <c r="EG253" s="9"/>
      <c r="EH253" s="10">
        <f t="shared" si="31"/>
        <v>0</v>
      </c>
      <c r="EI253" s="12"/>
      <c r="EJ253" s="12"/>
      <c r="EK253" s="11"/>
      <c r="EL253" s="9"/>
      <c r="EM253" s="9"/>
      <c r="EN253" s="9">
        <f ca="1">IFERROR(IF(COUNTA(EM$56:EM253)=EM$54,EM253,FORECAST(EG253,OFFSET(EP$56:EP$254,MATCH(EG253,EO$56:EO$254,1)-1,0,2), OFFSET(EO$56:EO$254,MATCH(EG253,EO$56:EO$254,1)-1,0,2))),"")</f>
        <v>0</v>
      </c>
      <c r="EO253" s="9" t="str">
        <f t="array" ref="EO253">IFERROR(INDEX(EG$56:EG$1054,SMALL(IF(ISNUMBER(EM$56:EM$1054),ROW(EG$1:EG$999),""),ROW(EG198))),"")</f>
        <v/>
      </c>
      <c r="EP253" s="9" t="str">
        <f t="array" ref="EP253">IFERROR(INDEX(EM$56:EM$1054,SMALL(IF(ISNUMBER(EM$56:EM$1054),ROW(EM$1:EM$999),""),ROW(EM198))),"")</f>
        <v/>
      </c>
      <c r="EQ253" s="9"/>
      <c r="ER253" s="9"/>
      <c r="ES253" s="9"/>
      <c r="ET253" s="9"/>
      <c r="EU253" s="9"/>
      <c r="EV253" s="9"/>
    </row>
    <row r="254" spans="1:152" x14ac:dyDescent="0.25">
      <c r="A254" s="8"/>
      <c r="B254" s="9"/>
      <c r="C254" s="9"/>
      <c r="D254" s="9"/>
      <c r="E254" s="10">
        <f t="shared" si="24"/>
        <v>0</v>
      </c>
      <c r="F254" s="12"/>
      <c r="G254" s="12"/>
      <c r="H254" s="11"/>
      <c r="I254" s="9"/>
      <c r="J254" s="9"/>
      <c r="K254" s="9">
        <f ca="1">IFERROR(IF(COUNTA(J$56:J254)=J$54,J254,FORECAST(D254,OFFSET(M$56:M$254,MATCH(D254,L$56:L$254,1)-1,0,2), OFFSET(L$56:L$254,MATCH(D254,L$56:L$254,1)-1,0,2))),"")</f>
        <v>0</v>
      </c>
      <c r="L254" s="9" t="str">
        <f t="array" ref="L254">IFERROR(INDEX(D$56:D$1054,SMALL(IF(ISNUMBER(J$56:J$1054),ROW(D$1:D$999),""),ROW(D199))),"")</f>
        <v/>
      </c>
      <c r="M254" s="9" t="str">
        <f t="array" ref="M254">IFERROR(INDEX(J$56:J$1054,SMALL(IF(ISNUMBER(J$56:J$1054),ROW(J$1:J$999),""),ROW(J199))),"")</f>
        <v/>
      </c>
      <c r="N254" s="9"/>
      <c r="O254" s="9"/>
      <c r="P254" s="9"/>
      <c r="Q254" s="9"/>
      <c r="R254" s="9"/>
      <c r="S254" s="9"/>
      <c r="T254" s="87"/>
      <c r="U254" s="9"/>
      <c r="V254" s="9"/>
      <c r="W254" s="9"/>
      <c r="X254" s="10">
        <f t="shared" si="25"/>
        <v>0</v>
      </c>
      <c r="Y254" s="12"/>
      <c r="Z254" s="12"/>
      <c r="AA254" s="11"/>
      <c r="AB254" s="9"/>
      <c r="AC254" s="9"/>
      <c r="AD254" s="9">
        <f ca="1">IFERROR(IF(COUNTA(AC$56:AC254)=AC$54,AC254,FORECAST(W254,OFFSET(AF$56:AF$254,MATCH(W254,AE$56:AE$254,1)-1,0,2), OFFSET(AE$56:AE$254,MATCH(W254,AE$56:AE$254,1)-1,0,2))),"")</f>
        <v>0</v>
      </c>
      <c r="AE254" s="9" t="str">
        <f t="array" ref="AE254">IFERROR(INDEX(W$56:W$1054,SMALL(IF(ISNUMBER(AC$56:AC$1054),ROW(W$1:W$999),""),ROW(W199))),"")</f>
        <v/>
      </c>
      <c r="AF254" s="9" t="str">
        <f t="array" ref="AF254">IFERROR(INDEX(AC$56:AC$1054,SMALL(IF(ISNUMBER(AC$56:AC$1054),ROW(AC$1:AC$999),""),ROW(AC199))),"")</f>
        <v/>
      </c>
      <c r="AG254" s="9"/>
      <c r="AH254" s="9"/>
      <c r="AI254" s="9"/>
      <c r="AJ254" s="9"/>
      <c r="AK254" s="9"/>
      <c r="AL254" s="9"/>
      <c r="AM254" s="87"/>
      <c r="AN254" s="9"/>
      <c r="AO254" s="9"/>
      <c r="AP254" s="9"/>
      <c r="AQ254" s="10">
        <f t="shared" si="26"/>
        <v>0</v>
      </c>
      <c r="AR254" s="12"/>
      <c r="AS254" s="12"/>
      <c r="AT254" s="11"/>
      <c r="AU254" s="9"/>
      <c r="AV254" s="9"/>
      <c r="AW254" s="9">
        <f ca="1">IFERROR(IF(COUNTA(AV$56:AV254)=AV$54,AV254,FORECAST(AP254,OFFSET(AY$56:AY$254,MATCH(AP254,AX$56:AX$254,1)-1,0,2), OFFSET(AX$56:AX$254,MATCH(AP254,AX$56:AX$254,1)-1,0,2))),"")</f>
        <v>0</v>
      </c>
      <c r="AX254" s="9" t="str">
        <f t="array" ref="AX254">IFERROR(INDEX(AP$56:AP$1054,SMALL(IF(ISNUMBER(AV$56:AV$1054),ROW(AP$1:AP$999),""),ROW(AP199))),"")</f>
        <v/>
      </c>
      <c r="AY254" s="9" t="str">
        <f t="array" ref="AY254">IFERROR(INDEX(AV$56:AV$1054,SMALL(IF(ISNUMBER(AV$56:AV$1054),ROW(AV$1:AV$999),""),ROW(AV199))),"")</f>
        <v/>
      </c>
      <c r="AZ254" s="9"/>
      <c r="BA254" s="9"/>
      <c r="BB254" s="9"/>
      <c r="BC254" s="9"/>
      <c r="BD254" s="9"/>
      <c r="BE254" s="9"/>
      <c r="BF254" s="87"/>
      <c r="BG254" s="9"/>
      <c r="BH254" s="9"/>
      <c r="BI254" s="9"/>
      <c r="BJ254" s="10">
        <f t="shared" si="27"/>
        <v>0</v>
      </c>
      <c r="BK254" s="12"/>
      <c r="BL254" s="12"/>
      <c r="BM254" s="11"/>
      <c r="BN254" s="9"/>
      <c r="BO254" s="9"/>
      <c r="BP254" s="9">
        <f ca="1">IFERROR(IF(COUNTA(BO$56:BO254)=BO$54,BO254,FORECAST(BI254,OFFSET(BR$56:BR$254,MATCH(BI254,BQ$56:BQ$254,1)-1,0,2), OFFSET(BQ$56:BQ$254,MATCH(BI254,BQ$56:BQ$254,1)-1,0,2))),"")</f>
        <v>0</v>
      </c>
      <c r="BQ254" s="9" t="str">
        <f t="array" ref="BQ254">IFERROR(INDEX(BI$56:BI$1054,SMALL(IF(ISNUMBER(BO$56:BO$1054),ROW(BI$1:BI$999),""),ROW(BI199))),"")</f>
        <v/>
      </c>
      <c r="BR254" s="9" t="str">
        <f t="array" ref="BR254">IFERROR(INDEX(BO$56:BO$1054,SMALL(IF(ISNUMBER(BO$56:BO$1054),ROW(BO$1:BO$999),""),ROW(BO199))),"")</f>
        <v/>
      </c>
      <c r="BS254" s="9"/>
      <c r="BT254" s="9"/>
      <c r="BU254" s="9"/>
      <c r="BV254" s="9"/>
      <c r="BW254" s="9"/>
      <c r="BX254" s="9"/>
      <c r="BY254" s="87"/>
      <c r="BZ254" s="9"/>
      <c r="CA254" s="9"/>
      <c r="CB254" s="9"/>
      <c r="CC254" s="10">
        <f t="shared" si="28"/>
        <v>0</v>
      </c>
      <c r="CD254" s="12"/>
      <c r="CE254" s="12"/>
      <c r="CF254" s="11"/>
      <c r="CG254" s="9"/>
      <c r="CH254" s="9"/>
      <c r="CI254" s="9">
        <f ca="1">IFERROR(IF(COUNTA(CH$56:CH254)=CH$54,CH254,FORECAST(CB254,OFFSET(CK$56:CK$254,MATCH(CB254,CJ$56:CJ$254,1)-1,0,2), OFFSET(CJ$56:CJ$254,MATCH(CB254,CJ$56:CJ$254,1)-1,0,2))),"")</f>
        <v>0</v>
      </c>
      <c r="CJ254" s="9" t="str">
        <f t="array" ref="CJ254">IFERROR(INDEX(CB$56:CB$1054,SMALL(IF(ISNUMBER(CH$56:CH$1054),ROW(CB$1:CB$999),""),ROW(CB199))),"")</f>
        <v/>
      </c>
      <c r="CK254" s="9" t="str">
        <f t="array" ref="CK254">IFERROR(INDEX(CH$56:CH$1054,SMALL(IF(ISNUMBER(CH$56:CH$1054),ROW(CH$1:CH$999),""),ROW(CH199))),"")</f>
        <v/>
      </c>
      <c r="CL254" s="9"/>
      <c r="CM254" s="9"/>
      <c r="CN254" s="9"/>
      <c r="CO254" s="9"/>
      <c r="CP254" s="9"/>
      <c r="CQ254" s="9"/>
      <c r="CR254" s="87"/>
      <c r="CS254" s="9"/>
      <c r="CT254" s="9"/>
      <c r="CU254" s="9"/>
      <c r="CV254" s="10">
        <f t="shared" si="29"/>
        <v>0</v>
      </c>
      <c r="CW254" s="12"/>
      <c r="CX254" s="12"/>
      <c r="CY254" s="11"/>
      <c r="CZ254" s="9"/>
      <c r="DA254" s="9"/>
      <c r="DB254" s="9">
        <f ca="1">IFERROR(IF(COUNTA(DA$56:DA254)=DA$54,DA254,FORECAST(CU254,OFFSET(DD$56:DD$254,MATCH(CU254,DC$56:DC$254,1)-1,0,2), OFFSET(DC$56:DC$254,MATCH(CU254,DC$56:DC$254,1)-1,0,2))),"")</f>
        <v>0</v>
      </c>
      <c r="DC254" s="9" t="str">
        <f t="array" ref="DC254">IFERROR(INDEX(CU$56:CU$1054,SMALL(IF(ISNUMBER(DA$56:DA$1054),ROW(CU$1:CU$999),""),ROW(CU199))),"")</f>
        <v/>
      </c>
      <c r="DD254" s="9" t="str">
        <f t="array" ref="DD254">IFERROR(INDEX(DA$56:DA$1054,SMALL(IF(ISNUMBER(DA$56:DA$1054),ROW(DA$1:DA$999),""),ROW(DA199))),"")</f>
        <v/>
      </c>
      <c r="DE254" s="9"/>
      <c r="DF254" s="9"/>
      <c r="DG254" s="9"/>
      <c r="DH254" s="9"/>
      <c r="DI254" s="9"/>
      <c r="DJ254" s="9"/>
      <c r="DK254" s="87"/>
      <c r="DL254" s="9"/>
      <c r="DM254" s="9"/>
      <c r="DN254" s="9"/>
      <c r="DO254" s="10">
        <f t="shared" si="30"/>
        <v>0</v>
      </c>
      <c r="DP254" s="12"/>
      <c r="DQ254" s="12"/>
      <c r="DR254" s="11"/>
      <c r="DS254" s="9"/>
      <c r="DT254" s="9"/>
      <c r="DU254" s="9">
        <f ca="1">IFERROR(IF(COUNTA(DT$56:DT254)=DT$54,DT254,FORECAST(DN254,OFFSET(DW$56:DW$254,MATCH(DN254,DV$56:DV$254,1)-1,0,2), OFFSET(DV$56:DV$254,MATCH(DN254,DV$56:DV$254,1)-1,0,2))),"")</f>
        <v>0</v>
      </c>
      <c r="DV254" s="9" t="str">
        <f t="array" ref="DV254">IFERROR(INDEX(DN$56:DN$1054,SMALL(IF(ISNUMBER(DT$56:DT$1054),ROW(DN$1:DN$999),""),ROW(DN199))),"")</f>
        <v/>
      </c>
      <c r="DW254" s="9" t="str">
        <f t="array" ref="DW254">IFERROR(INDEX(DT$56:DT$1054,SMALL(IF(ISNUMBER(DT$56:DT$1054),ROW(DT$1:DT$999),""),ROW(DT199))),"")</f>
        <v/>
      </c>
      <c r="DX254" s="9"/>
      <c r="DY254" s="9"/>
      <c r="DZ254" s="9"/>
      <c r="EA254" s="9"/>
      <c r="EB254" s="9"/>
      <c r="EC254" s="9"/>
      <c r="ED254" s="87"/>
      <c r="EE254" s="9"/>
      <c r="EF254" s="9"/>
      <c r="EG254" s="9"/>
      <c r="EH254" s="10">
        <f t="shared" si="31"/>
        <v>0</v>
      </c>
      <c r="EI254" s="12"/>
      <c r="EJ254" s="12"/>
      <c r="EK254" s="11"/>
      <c r="EL254" s="9"/>
      <c r="EM254" s="9"/>
      <c r="EN254" s="9">
        <f ca="1">IFERROR(IF(COUNTA(EM$56:EM254)=EM$54,EM254,FORECAST(EG254,OFFSET(EP$56:EP$254,MATCH(EG254,EO$56:EO$254,1)-1,0,2), OFFSET(EO$56:EO$254,MATCH(EG254,EO$56:EO$254,1)-1,0,2))),"")</f>
        <v>0</v>
      </c>
      <c r="EO254" s="9" t="str">
        <f t="array" ref="EO254">IFERROR(INDEX(EG$56:EG$1054,SMALL(IF(ISNUMBER(EM$56:EM$1054),ROW(EG$1:EG$999),""),ROW(EG199))),"")</f>
        <v/>
      </c>
      <c r="EP254" s="9" t="str">
        <f t="array" ref="EP254">IFERROR(INDEX(EM$56:EM$1054,SMALL(IF(ISNUMBER(EM$56:EM$1054),ROW(EM$1:EM$999),""),ROW(EM199))),"")</f>
        <v/>
      </c>
      <c r="EQ254" s="9"/>
      <c r="ER254" s="9"/>
      <c r="ES254" s="9"/>
      <c r="ET254" s="9"/>
      <c r="EU254" s="9"/>
      <c r="EV254" s="9"/>
    </row>
    <row r="255" spans="1:152" x14ac:dyDescent="0.25">
      <c r="A255" s="8"/>
      <c r="B255" s="9"/>
      <c r="C255" s="9"/>
      <c r="D255" s="9"/>
      <c r="E255" s="10">
        <f t="shared" si="24"/>
        <v>0</v>
      </c>
      <c r="F255" s="12"/>
      <c r="G255" s="12"/>
      <c r="H255" s="11"/>
      <c r="I255" s="9"/>
      <c r="J255" s="9"/>
      <c r="K255" s="9">
        <f ca="1">IFERROR(IF(COUNTA(J$56:J255)=J$54,J255,FORECAST(D255,OFFSET(M$56:M$254,MATCH(D255,L$56:L$254,1)-1,0,2), OFFSET(L$56:L$254,MATCH(D255,L$56:L$254,1)-1,0,2))),"")</f>
        <v>0</v>
      </c>
      <c r="L255" s="9" t="str">
        <f t="array" ref="L255">IFERROR(INDEX(D$56:D$1054,SMALL(IF(ISNUMBER(J$56:J$1054),ROW(D$1:D$999),""),ROW(D200))),"")</f>
        <v/>
      </c>
      <c r="M255" s="9" t="str">
        <f t="array" ref="M255">IFERROR(INDEX(J$56:J$1054,SMALL(IF(ISNUMBER(J$56:J$1054),ROW(J$1:J$999),""),ROW(J200))),"")</f>
        <v/>
      </c>
      <c r="N255" s="9"/>
      <c r="O255" s="9"/>
      <c r="P255" s="9"/>
      <c r="Q255" s="9"/>
      <c r="R255" s="9"/>
      <c r="S255" s="9"/>
      <c r="T255" s="87"/>
      <c r="U255" s="9"/>
      <c r="V255" s="9"/>
      <c r="W255" s="9"/>
      <c r="X255" s="10">
        <f t="shared" si="25"/>
        <v>0</v>
      </c>
      <c r="Y255" s="12"/>
      <c r="Z255" s="12"/>
      <c r="AA255" s="11"/>
      <c r="AB255" s="9"/>
      <c r="AC255" s="9"/>
      <c r="AD255" s="9">
        <f ca="1">IFERROR(IF(COUNTA(AC$56:AC255)=AC$54,AC255,FORECAST(W255,OFFSET(AF$56:AF$254,MATCH(W255,AE$56:AE$254,1)-1,0,2), OFFSET(AE$56:AE$254,MATCH(W255,AE$56:AE$254,1)-1,0,2))),"")</f>
        <v>0</v>
      </c>
      <c r="AE255" s="9" t="str">
        <f t="array" ref="AE255">IFERROR(INDEX(W$56:W$1054,SMALL(IF(ISNUMBER(AC$56:AC$1054),ROW(W$1:W$999),""),ROW(W200))),"")</f>
        <v/>
      </c>
      <c r="AF255" s="9" t="str">
        <f t="array" ref="AF255">IFERROR(INDEX(AC$56:AC$1054,SMALL(IF(ISNUMBER(AC$56:AC$1054),ROW(AC$1:AC$999),""),ROW(AC200))),"")</f>
        <v/>
      </c>
      <c r="AG255" s="9"/>
      <c r="AH255" s="9"/>
      <c r="AI255" s="9"/>
      <c r="AJ255" s="9"/>
      <c r="AK255" s="9"/>
      <c r="AL255" s="9"/>
      <c r="AM255" s="87"/>
      <c r="AN255" s="9"/>
      <c r="AO255" s="9"/>
      <c r="AP255" s="9"/>
      <c r="AQ255" s="10">
        <f t="shared" si="26"/>
        <v>0</v>
      </c>
      <c r="AR255" s="12"/>
      <c r="AS255" s="12"/>
      <c r="AT255" s="11"/>
      <c r="AU255" s="9"/>
      <c r="AV255" s="9"/>
      <c r="AW255" s="9">
        <f ca="1">IFERROR(IF(COUNTA(AV$56:AV255)=AV$54,AV255,FORECAST(AP255,OFFSET(AY$56:AY$254,MATCH(AP255,AX$56:AX$254,1)-1,0,2), OFFSET(AX$56:AX$254,MATCH(AP255,AX$56:AX$254,1)-1,0,2))),"")</f>
        <v>0</v>
      </c>
      <c r="AX255" s="9" t="str">
        <f t="array" ref="AX255">IFERROR(INDEX(AP$56:AP$1054,SMALL(IF(ISNUMBER(AV$56:AV$1054),ROW(AP$1:AP$999),""),ROW(AP200))),"")</f>
        <v/>
      </c>
      <c r="AY255" s="9" t="str">
        <f t="array" ref="AY255">IFERROR(INDEX(AV$56:AV$1054,SMALL(IF(ISNUMBER(AV$56:AV$1054),ROW(AV$1:AV$999),""),ROW(AV200))),"")</f>
        <v/>
      </c>
      <c r="AZ255" s="9"/>
      <c r="BA255" s="9"/>
      <c r="BB255" s="9"/>
      <c r="BC255" s="9"/>
      <c r="BD255" s="9"/>
      <c r="BE255" s="9"/>
      <c r="BF255" s="87"/>
      <c r="BG255" s="9"/>
      <c r="BH255" s="9"/>
      <c r="BI255" s="9"/>
      <c r="BJ255" s="10">
        <f t="shared" si="27"/>
        <v>0</v>
      </c>
      <c r="BK255" s="12"/>
      <c r="BL255" s="12"/>
      <c r="BM255" s="11"/>
      <c r="BN255" s="9"/>
      <c r="BO255" s="9"/>
      <c r="BP255" s="9">
        <f ca="1">IFERROR(IF(COUNTA(BO$56:BO255)=BO$54,BO255,FORECAST(BI255,OFFSET(BR$56:BR$254,MATCH(BI255,BQ$56:BQ$254,1)-1,0,2), OFFSET(BQ$56:BQ$254,MATCH(BI255,BQ$56:BQ$254,1)-1,0,2))),"")</f>
        <v>0</v>
      </c>
      <c r="BQ255" s="9" t="str">
        <f t="array" ref="BQ255">IFERROR(INDEX(BI$56:BI$1054,SMALL(IF(ISNUMBER(BO$56:BO$1054),ROW(BI$1:BI$999),""),ROW(BI200))),"")</f>
        <v/>
      </c>
      <c r="BR255" s="9" t="str">
        <f t="array" ref="BR255">IFERROR(INDEX(BO$56:BO$1054,SMALL(IF(ISNUMBER(BO$56:BO$1054),ROW(BO$1:BO$999),""),ROW(BO200))),"")</f>
        <v/>
      </c>
      <c r="BS255" s="9"/>
      <c r="BT255" s="9"/>
      <c r="BU255" s="9"/>
      <c r="BV255" s="9"/>
      <c r="BW255" s="9"/>
      <c r="BX255" s="9"/>
      <c r="BY255" s="87"/>
      <c r="BZ255" s="9"/>
      <c r="CA255" s="9"/>
      <c r="CB255" s="9"/>
      <c r="CC255" s="10">
        <f t="shared" si="28"/>
        <v>0</v>
      </c>
      <c r="CD255" s="12"/>
      <c r="CE255" s="12"/>
      <c r="CF255" s="11"/>
      <c r="CG255" s="9"/>
      <c r="CH255" s="9"/>
      <c r="CI255" s="9">
        <f ca="1">IFERROR(IF(COUNTA(CH$56:CH255)=CH$54,CH255,FORECAST(CB255,OFFSET(CK$56:CK$254,MATCH(CB255,CJ$56:CJ$254,1)-1,0,2), OFFSET(CJ$56:CJ$254,MATCH(CB255,CJ$56:CJ$254,1)-1,0,2))),"")</f>
        <v>0</v>
      </c>
      <c r="CJ255" s="9" t="str">
        <f t="array" ref="CJ255">IFERROR(INDEX(CB$56:CB$1054,SMALL(IF(ISNUMBER(CH$56:CH$1054),ROW(CB$1:CB$999),""),ROW(CB200))),"")</f>
        <v/>
      </c>
      <c r="CK255" s="9" t="str">
        <f t="array" ref="CK255">IFERROR(INDEX(CH$56:CH$1054,SMALL(IF(ISNUMBER(CH$56:CH$1054),ROW(CH$1:CH$999),""),ROW(CH200))),"")</f>
        <v/>
      </c>
      <c r="CL255" s="9"/>
      <c r="CM255" s="9"/>
      <c r="CN255" s="9"/>
      <c r="CO255" s="9"/>
      <c r="CP255" s="9"/>
      <c r="CQ255" s="9"/>
      <c r="CR255" s="87"/>
      <c r="CS255" s="9"/>
      <c r="CT255" s="9"/>
      <c r="CU255" s="9"/>
      <c r="CV255" s="10">
        <f t="shared" si="29"/>
        <v>0</v>
      </c>
      <c r="CW255" s="12"/>
      <c r="CX255" s="12"/>
      <c r="CY255" s="11"/>
      <c r="CZ255" s="9"/>
      <c r="DA255" s="9"/>
      <c r="DB255" s="9">
        <f ca="1">IFERROR(IF(COUNTA(DA$56:DA255)=DA$54,DA255,FORECAST(CU255,OFFSET(DD$56:DD$254,MATCH(CU255,DC$56:DC$254,1)-1,0,2), OFFSET(DC$56:DC$254,MATCH(CU255,DC$56:DC$254,1)-1,0,2))),"")</f>
        <v>0</v>
      </c>
      <c r="DC255" s="9" t="str">
        <f t="array" ref="DC255">IFERROR(INDEX(CU$56:CU$1054,SMALL(IF(ISNUMBER(DA$56:DA$1054),ROW(CU$1:CU$999),""),ROW(CU200))),"")</f>
        <v/>
      </c>
      <c r="DD255" s="9" t="str">
        <f t="array" ref="DD255">IFERROR(INDEX(DA$56:DA$1054,SMALL(IF(ISNUMBER(DA$56:DA$1054),ROW(DA$1:DA$999),""),ROW(DA200))),"")</f>
        <v/>
      </c>
      <c r="DE255" s="9"/>
      <c r="DF255" s="9"/>
      <c r="DG255" s="9"/>
      <c r="DH255" s="9"/>
      <c r="DI255" s="9"/>
      <c r="DJ255" s="9"/>
      <c r="DK255" s="87"/>
      <c r="DL255" s="9"/>
      <c r="DM255" s="9"/>
      <c r="DN255" s="9"/>
      <c r="DO255" s="10">
        <f t="shared" si="30"/>
        <v>0</v>
      </c>
      <c r="DP255" s="12"/>
      <c r="DQ255" s="12"/>
      <c r="DR255" s="11"/>
      <c r="DS255" s="9"/>
      <c r="DT255" s="9"/>
      <c r="DU255" s="9">
        <f ca="1">IFERROR(IF(COUNTA(DT$56:DT255)=DT$54,DT255,FORECAST(DN255,OFFSET(DW$56:DW$254,MATCH(DN255,DV$56:DV$254,1)-1,0,2), OFFSET(DV$56:DV$254,MATCH(DN255,DV$56:DV$254,1)-1,0,2))),"")</f>
        <v>0</v>
      </c>
      <c r="DV255" s="9" t="str">
        <f t="array" ref="DV255">IFERROR(INDEX(DN$56:DN$1054,SMALL(IF(ISNUMBER(DT$56:DT$1054),ROW(DN$1:DN$999),""),ROW(DN200))),"")</f>
        <v/>
      </c>
      <c r="DW255" s="9" t="str">
        <f t="array" ref="DW255">IFERROR(INDEX(DT$56:DT$1054,SMALL(IF(ISNUMBER(DT$56:DT$1054),ROW(DT$1:DT$999),""),ROW(DT200))),"")</f>
        <v/>
      </c>
      <c r="DX255" s="9"/>
      <c r="DY255" s="9"/>
      <c r="DZ255" s="9"/>
      <c r="EA255" s="9"/>
      <c r="EB255" s="9"/>
      <c r="EC255" s="9"/>
      <c r="ED255" s="87"/>
      <c r="EE255" s="9"/>
      <c r="EF255" s="9"/>
      <c r="EG255" s="9"/>
      <c r="EH255" s="10">
        <f t="shared" si="31"/>
        <v>0</v>
      </c>
      <c r="EI255" s="12"/>
      <c r="EJ255" s="12"/>
      <c r="EK255" s="11"/>
      <c r="EL255" s="9"/>
      <c r="EM255" s="9"/>
      <c r="EN255" s="9">
        <f ca="1">IFERROR(IF(COUNTA(EM$56:EM255)=EM$54,EM255,FORECAST(EG255,OFFSET(EP$56:EP$254,MATCH(EG255,EO$56:EO$254,1)-1,0,2), OFFSET(EO$56:EO$254,MATCH(EG255,EO$56:EO$254,1)-1,0,2))),"")</f>
        <v>0</v>
      </c>
      <c r="EO255" s="9" t="str">
        <f t="array" ref="EO255">IFERROR(INDEX(EG$56:EG$1054,SMALL(IF(ISNUMBER(EM$56:EM$1054),ROW(EG$1:EG$999),""),ROW(EG200))),"")</f>
        <v/>
      </c>
      <c r="EP255" s="9" t="str">
        <f t="array" ref="EP255">IFERROR(INDEX(EM$56:EM$1054,SMALL(IF(ISNUMBER(EM$56:EM$1054),ROW(EM$1:EM$999),""),ROW(EM200))),"")</f>
        <v/>
      </c>
      <c r="EQ255" s="9"/>
      <c r="ER255" s="9"/>
      <c r="ES255" s="9"/>
      <c r="ET255" s="9"/>
      <c r="EU255" s="9"/>
      <c r="EV255" s="9"/>
    </row>
    <row r="256" spans="1:152" x14ac:dyDescent="0.25">
      <c r="A256" s="8"/>
      <c r="B256" s="9"/>
      <c r="C256" s="9"/>
      <c r="D256" s="9"/>
      <c r="E256" s="10">
        <f t="shared" si="24"/>
        <v>0</v>
      </c>
      <c r="F256" s="12"/>
      <c r="G256" s="12"/>
      <c r="H256" s="11"/>
      <c r="I256" s="9"/>
      <c r="J256" s="9"/>
      <c r="K256" s="9">
        <f ca="1">IFERROR(IF(COUNTA(J$56:J256)=J$54,J256,FORECAST(D256,OFFSET(M$56:M$254,MATCH(D256,L$56:L$254,1)-1,0,2), OFFSET(L$56:L$254,MATCH(D256,L$56:L$254,1)-1,0,2))),"")</f>
        <v>0</v>
      </c>
      <c r="L256" s="9" t="str">
        <f t="array" ref="L256">IFERROR(INDEX(D$56:D$1054,SMALL(IF(ISNUMBER(J$56:J$1054),ROW(D$1:D$999),""),ROW(D201))),"")</f>
        <v/>
      </c>
      <c r="M256" s="9" t="str">
        <f t="array" ref="M256">IFERROR(INDEX(J$56:J$1054,SMALL(IF(ISNUMBER(J$56:J$1054),ROW(J$1:J$999),""),ROW(J201))),"")</f>
        <v/>
      </c>
      <c r="N256" s="9"/>
      <c r="O256" s="9"/>
      <c r="P256" s="9"/>
      <c r="Q256" s="9"/>
      <c r="R256" s="9"/>
      <c r="S256" s="9"/>
      <c r="T256" s="87"/>
      <c r="U256" s="9"/>
      <c r="V256" s="9"/>
      <c r="W256" s="9"/>
      <c r="X256" s="10">
        <f t="shared" si="25"/>
        <v>0</v>
      </c>
      <c r="Y256" s="12"/>
      <c r="Z256" s="12"/>
      <c r="AA256" s="11"/>
      <c r="AB256" s="9"/>
      <c r="AC256" s="9"/>
      <c r="AD256" s="9">
        <f ca="1">IFERROR(IF(COUNTA(AC$56:AC256)=AC$54,AC256,FORECAST(W256,OFFSET(AF$56:AF$254,MATCH(W256,AE$56:AE$254,1)-1,0,2), OFFSET(AE$56:AE$254,MATCH(W256,AE$56:AE$254,1)-1,0,2))),"")</f>
        <v>0</v>
      </c>
      <c r="AE256" s="9" t="str">
        <f t="array" ref="AE256">IFERROR(INDEX(W$56:W$1054,SMALL(IF(ISNUMBER(AC$56:AC$1054),ROW(W$1:W$999),""),ROW(W201))),"")</f>
        <v/>
      </c>
      <c r="AF256" s="9" t="str">
        <f t="array" ref="AF256">IFERROR(INDEX(AC$56:AC$1054,SMALL(IF(ISNUMBER(AC$56:AC$1054),ROW(AC$1:AC$999),""),ROW(AC201))),"")</f>
        <v/>
      </c>
      <c r="AG256" s="9"/>
      <c r="AH256" s="9"/>
      <c r="AI256" s="9"/>
      <c r="AJ256" s="9"/>
      <c r="AK256" s="9"/>
      <c r="AL256" s="9"/>
      <c r="AM256" s="87"/>
      <c r="AN256" s="9"/>
      <c r="AO256" s="9"/>
      <c r="AP256" s="9"/>
      <c r="AQ256" s="10">
        <f t="shared" si="26"/>
        <v>0</v>
      </c>
      <c r="AR256" s="12"/>
      <c r="AS256" s="12"/>
      <c r="AT256" s="11"/>
      <c r="AU256" s="9"/>
      <c r="AV256" s="9"/>
      <c r="AW256" s="9">
        <f ca="1">IFERROR(IF(COUNTA(AV$56:AV256)=AV$54,AV256,FORECAST(AP256,OFFSET(AY$56:AY$254,MATCH(AP256,AX$56:AX$254,1)-1,0,2), OFFSET(AX$56:AX$254,MATCH(AP256,AX$56:AX$254,1)-1,0,2))),"")</f>
        <v>0</v>
      </c>
      <c r="AX256" s="9" t="str">
        <f t="array" ref="AX256">IFERROR(INDEX(AP$56:AP$1054,SMALL(IF(ISNUMBER(AV$56:AV$1054),ROW(AP$1:AP$999),""),ROW(AP201))),"")</f>
        <v/>
      </c>
      <c r="AY256" s="9" t="str">
        <f t="array" ref="AY256">IFERROR(INDEX(AV$56:AV$1054,SMALL(IF(ISNUMBER(AV$56:AV$1054),ROW(AV$1:AV$999),""),ROW(AV201))),"")</f>
        <v/>
      </c>
      <c r="AZ256" s="9"/>
      <c r="BA256" s="9"/>
      <c r="BB256" s="9"/>
      <c r="BC256" s="9"/>
      <c r="BD256" s="9"/>
      <c r="BE256" s="9"/>
      <c r="BF256" s="87"/>
      <c r="BG256" s="9"/>
      <c r="BH256" s="9"/>
      <c r="BI256" s="9"/>
      <c r="BJ256" s="10">
        <f t="shared" si="27"/>
        <v>0</v>
      </c>
      <c r="BK256" s="12"/>
      <c r="BL256" s="12"/>
      <c r="BM256" s="11"/>
      <c r="BN256" s="9"/>
      <c r="BO256" s="9"/>
      <c r="BP256" s="9">
        <f ca="1">IFERROR(IF(COUNTA(BO$56:BO256)=BO$54,BO256,FORECAST(BI256,OFFSET(BR$56:BR$254,MATCH(BI256,BQ$56:BQ$254,1)-1,0,2), OFFSET(BQ$56:BQ$254,MATCH(BI256,BQ$56:BQ$254,1)-1,0,2))),"")</f>
        <v>0</v>
      </c>
      <c r="BQ256" s="9" t="str">
        <f t="array" ref="BQ256">IFERROR(INDEX(BI$56:BI$1054,SMALL(IF(ISNUMBER(BO$56:BO$1054),ROW(BI$1:BI$999),""),ROW(BI201))),"")</f>
        <v/>
      </c>
      <c r="BR256" s="9" t="str">
        <f t="array" ref="BR256">IFERROR(INDEX(BO$56:BO$1054,SMALL(IF(ISNUMBER(BO$56:BO$1054),ROW(BO$1:BO$999),""),ROW(BO201))),"")</f>
        <v/>
      </c>
      <c r="BS256" s="9"/>
      <c r="BT256" s="9"/>
      <c r="BU256" s="9"/>
      <c r="BV256" s="9"/>
      <c r="BW256" s="9"/>
      <c r="BX256" s="9"/>
      <c r="BY256" s="87"/>
      <c r="BZ256" s="9"/>
      <c r="CA256" s="9"/>
      <c r="CB256" s="9"/>
      <c r="CC256" s="10">
        <f t="shared" si="28"/>
        <v>0</v>
      </c>
      <c r="CD256" s="12"/>
      <c r="CE256" s="12"/>
      <c r="CF256" s="11"/>
      <c r="CG256" s="9"/>
      <c r="CH256" s="9"/>
      <c r="CI256" s="9">
        <f ca="1">IFERROR(IF(COUNTA(CH$56:CH256)=CH$54,CH256,FORECAST(CB256,OFFSET(CK$56:CK$254,MATCH(CB256,CJ$56:CJ$254,1)-1,0,2), OFFSET(CJ$56:CJ$254,MATCH(CB256,CJ$56:CJ$254,1)-1,0,2))),"")</f>
        <v>0</v>
      </c>
      <c r="CJ256" s="9" t="str">
        <f t="array" ref="CJ256">IFERROR(INDEX(CB$56:CB$1054,SMALL(IF(ISNUMBER(CH$56:CH$1054),ROW(CB$1:CB$999),""),ROW(CB201))),"")</f>
        <v/>
      </c>
      <c r="CK256" s="9" t="str">
        <f t="array" ref="CK256">IFERROR(INDEX(CH$56:CH$1054,SMALL(IF(ISNUMBER(CH$56:CH$1054),ROW(CH$1:CH$999),""),ROW(CH201))),"")</f>
        <v/>
      </c>
      <c r="CL256" s="9"/>
      <c r="CM256" s="9"/>
      <c r="CN256" s="9"/>
      <c r="CO256" s="9"/>
      <c r="CP256" s="9"/>
      <c r="CQ256" s="9"/>
      <c r="CR256" s="87"/>
      <c r="CS256" s="9"/>
      <c r="CT256" s="9"/>
      <c r="CU256" s="9"/>
      <c r="CV256" s="10">
        <f t="shared" si="29"/>
        <v>0</v>
      </c>
      <c r="CW256" s="12"/>
      <c r="CX256" s="12"/>
      <c r="CY256" s="11"/>
      <c r="CZ256" s="9"/>
      <c r="DA256" s="9"/>
      <c r="DB256" s="9">
        <f ca="1">IFERROR(IF(COUNTA(DA$56:DA256)=DA$54,DA256,FORECAST(CU256,OFFSET(DD$56:DD$254,MATCH(CU256,DC$56:DC$254,1)-1,0,2), OFFSET(DC$56:DC$254,MATCH(CU256,DC$56:DC$254,1)-1,0,2))),"")</f>
        <v>0</v>
      </c>
      <c r="DC256" s="9" t="str">
        <f t="array" ref="DC256">IFERROR(INDEX(CU$56:CU$1054,SMALL(IF(ISNUMBER(DA$56:DA$1054),ROW(CU$1:CU$999),""),ROW(CU201))),"")</f>
        <v/>
      </c>
      <c r="DD256" s="9" t="str">
        <f t="array" ref="DD256">IFERROR(INDEX(DA$56:DA$1054,SMALL(IF(ISNUMBER(DA$56:DA$1054),ROW(DA$1:DA$999),""),ROW(DA201))),"")</f>
        <v/>
      </c>
      <c r="DE256" s="9"/>
      <c r="DF256" s="9"/>
      <c r="DG256" s="9"/>
      <c r="DH256" s="9"/>
      <c r="DI256" s="9"/>
      <c r="DJ256" s="9"/>
      <c r="DK256" s="87"/>
      <c r="DL256" s="9"/>
      <c r="DM256" s="9"/>
      <c r="DN256" s="9"/>
      <c r="DO256" s="10">
        <f t="shared" si="30"/>
        <v>0</v>
      </c>
      <c r="DP256" s="12"/>
      <c r="DQ256" s="12"/>
      <c r="DR256" s="11"/>
      <c r="DS256" s="9"/>
      <c r="DT256" s="9"/>
      <c r="DU256" s="9">
        <f ca="1">IFERROR(IF(COUNTA(DT$56:DT256)=DT$54,DT256,FORECAST(DN256,OFFSET(DW$56:DW$254,MATCH(DN256,DV$56:DV$254,1)-1,0,2), OFFSET(DV$56:DV$254,MATCH(DN256,DV$56:DV$254,1)-1,0,2))),"")</f>
        <v>0</v>
      </c>
      <c r="DV256" s="9" t="str">
        <f t="array" ref="DV256">IFERROR(INDEX(DN$56:DN$1054,SMALL(IF(ISNUMBER(DT$56:DT$1054),ROW(DN$1:DN$999),""),ROW(DN201))),"")</f>
        <v/>
      </c>
      <c r="DW256" s="9" t="str">
        <f t="array" ref="DW256">IFERROR(INDEX(DT$56:DT$1054,SMALL(IF(ISNUMBER(DT$56:DT$1054),ROW(DT$1:DT$999),""),ROW(DT201))),"")</f>
        <v/>
      </c>
      <c r="DX256" s="9"/>
      <c r="DY256" s="9"/>
      <c r="DZ256" s="9"/>
      <c r="EA256" s="9"/>
      <c r="EB256" s="9"/>
      <c r="EC256" s="9"/>
      <c r="ED256" s="87"/>
      <c r="EE256" s="9"/>
      <c r="EF256" s="9"/>
      <c r="EG256" s="9"/>
      <c r="EH256" s="10">
        <f t="shared" si="31"/>
        <v>0</v>
      </c>
      <c r="EI256" s="12"/>
      <c r="EJ256" s="12"/>
      <c r="EK256" s="11"/>
      <c r="EL256" s="9"/>
      <c r="EM256" s="9"/>
      <c r="EN256" s="9">
        <f ca="1">IFERROR(IF(COUNTA(EM$56:EM256)=EM$54,EM256,FORECAST(EG256,OFFSET(EP$56:EP$254,MATCH(EG256,EO$56:EO$254,1)-1,0,2), OFFSET(EO$56:EO$254,MATCH(EG256,EO$56:EO$254,1)-1,0,2))),"")</f>
        <v>0</v>
      </c>
      <c r="EO256" s="9" t="str">
        <f t="array" ref="EO256">IFERROR(INDEX(EG$56:EG$1054,SMALL(IF(ISNUMBER(EM$56:EM$1054),ROW(EG$1:EG$999),""),ROW(EG201))),"")</f>
        <v/>
      </c>
      <c r="EP256" s="9" t="str">
        <f t="array" ref="EP256">IFERROR(INDEX(EM$56:EM$1054,SMALL(IF(ISNUMBER(EM$56:EM$1054),ROW(EM$1:EM$999),""),ROW(EM201))),"")</f>
        <v/>
      </c>
      <c r="EQ256" s="9"/>
      <c r="ER256" s="9"/>
      <c r="ES256" s="9"/>
      <c r="ET256" s="9"/>
      <c r="EU256" s="9"/>
      <c r="EV256" s="9"/>
    </row>
    <row r="257" spans="1:152" x14ac:dyDescent="0.25">
      <c r="A257" s="8"/>
      <c r="B257" s="9"/>
      <c r="C257" s="9"/>
      <c r="D257" s="9"/>
      <c r="E257" s="10">
        <f t="shared" si="24"/>
        <v>0</v>
      </c>
      <c r="F257" s="12"/>
      <c r="G257" s="12"/>
      <c r="H257" s="11"/>
      <c r="I257" s="9"/>
      <c r="J257" s="9"/>
      <c r="K257" s="9">
        <f ca="1">IFERROR(IF(COUNTA(J$56:J257)=J$54,J257,FORECAST(D257,OFFSET(M$56:M$254,MATCH(D257,L$56:L$254,1)-1,0,2), OFFSET(L$56:L$254,MATCH(D257,L$56:L$254,1)-1,0,2))),"")</f>
        <v>0</v>
      </c>
      <c r="L257" s="9" t="str">
        <f t="array" ref="L257">IFERROR(INDEX(D$56:D$1054,SMALL(IF(ISNUMBER(J$56:J$1054),ROW(D$1:D$999),""),ROW(D202))),"")</f>
        <v/>
      </c>
      <c r="M257" s="9" t="str">
        <f t="array" ref="M257">IFERROR(INDEX(J$56:J$1054,SMALL(IF(ISNUMBER(J$56:J$1054),ROW(J$1:J$999),""),ROW(J202))),"")</f>
        <v/>
      </c>
      <c r="N257" s="9"/>
      <c r="O257" s="9"/>
      <c r="P257" s="9"/>
      <c r="Q257" s="9"/>
      <c r="R257" s="9"/>
      <c r="S257" s="9"/>
      <c r="T257" s="87"/>
      <c r="U257" s="9"/>
      <c r="V257" s="9"/>
      <c r="W257" s="9"/>
      <c r="X257" s="10">
        <f t="shared" si="25"/>
        <v>0</v>
      </c>
      <c r="Y257" s="12"/>
      <c r="Z257" s="12"/>
      <c r="AA257" s="11"/>
      <c r="AB257" s="9"/>
      <c r="AC257" s="9"/>
      <c r="AD257" s="9">
        <f ca="1">IFERROR(IF(COUNTA(AC$56:AC257)=AC$54,AC257,FORECAST(W257,OFFSET(AF$56:AF$254,MATCH(W257,AE$56:AE$254,1)-1,0,2), OFFSET(AE$56:AE$254,MATCH(W257,AE$56:AE$254,1)-1,0,2))),"")</f>
        <v>0</v>
      </c>
      <c r="AE257" s="9" t="str">
        <f t="array" ref="AE257">IFERROR(INDEX(W$56:W$1054,SMALL(IF(ISNUMBER(AC$56:AC$1054),ROW(W$1:W$999),""),ROW(W202))),"")</f>
        <v/>
      </c>
      <c r="AF257" s="9" t="str">
        <f t="array" ref="AF257">IFERROR(INDEX(AC$56:AC$1054,SMALL(IF(ISNUMBER(AC$56:AC$1054),ROW(AC$1:AC$999),""),ROW(AC202))),"")</f>
        <v/>
      </c>
      <c r="AG257" s="9"/>
      <c r="AH257" s="9"/>
      <c r="AI257" s="9"/>
      <c r="AJ257" s="9"/>
      <c r="AK257" s="9"/>
      <c r="AL257" s="9"/>
      <c r="AM257" s="87"/>
      <c r="AN257" s="9"/>
      <c r="AO257" s="9"/>
      <c r="AP257" s="9"/>
      <c r="AQ257" s="10">
        <f t="shared" si="26"/>
        <v>0</v>
      </c>
      <c r="AR257" s="12"/>
      <c r="AS257" s="12"/>
      <c r="AT257" s="11"/>
      <c r="AU257" s="9"/>
      <c r="AV257" s="9"/>
      <c r="AW257" s="9">
        <f ca="1">IFERROR(IF(COUNTA(AV$56:AV257)=AV$54,AV257,FORECAST(AP257,OFFSET(AY$56:AY$254,MATCH(AP257,AX$56:AX$254,1)-1,0,2), OFFSET(AX$56:AX$254,MATCH(AP257,AX$56:AX$254,1)-1,0,2))),"")</f>
        <v>0</v>
      </c>
      <c r="AX257" s="9" t="str">
        <f t="array" ref="AX257">IFERROR(INDEX(AP$56:AP$1054,SMALL(IF(ISNUMBER(AV$56:AV$1054),ROW(AP$1:AP$999),""),ROW(AP202))),"")</f>
        <v/>
      </c>
      <c r="AY257" s="9" t="str">
        <f t="array" ref="AY257">IFERROR(INDEX(AV$56:AV$1054,SMALL(IF(ISNUMBER(AV$56:AV$1054),ROW(AV$1:AV$999),""),ROW(AV202))),"")</f>
        <v/>
      </c>
      <c r="AZ257" s="9"/>
      <c r="BA257" s="9"/>
      <c r="BB257" s="9"/>
      <c r="BC257" s="9"/>
      <c r="BD257" s="9"/>
      <c r="BE257" s="9"/>
      <c r="BF257" s="87"/>
      <c r="BG257" s="9"/>
      <c r="BH257" s="9"/>
      <c r="BI257" s="9"/>
      <c r="BJ257" s="10">
        <f t="shared" si="27"/>
        <v>0</v>
      </c>
      <c r="BK257" s="12"/>
      <c r="BL257" s="12"/>
      <c r="BM257" s="11"/>
      <c r="BN257" s="9"/>
      <c r="BO257" s="9"/>
      <c r="BP257" s="9">
        <f ca="1">IFERROR(IF(COUNTA(BO$56:BO257)=BO$54,BO257,FORECAST(BI257,OFFSET(BR$56:BR$254,MATCH(BI257,BQ$56:BQ$254,1)-1,0,2), OFFSET(BQ$56:BQ$254,MATCH(BI257,BQ$56:BQ$254,1)-1,0,2))),"")</f>
        <v>0</v>
      </c>
      <c r="BQ257" s="9" t="str">
        <f t="array" ref="BQ257">IFERROR(INDEX(BI$56:BI$1054,SMALL(IF(ISNUMBER(BO$56:BO$1054),ROW(BI$1:BI$999),""),ROW(BI202))),"")</f>
        <v/>
      </c>
      <c r="BR257" s="9" t="str">
        <f t="array" ref="BR257">IFERROR(INDEX(BO$56:BO$1054,SMALL(IF(ISNUMBER(BO$56:BO$1054),ROW(BO$1:BO$999),""),ROW(BO202))),"")</f>
        <v/>
      </c>
      <c r="BS257" s="9"/>
      <c r="BT257" s="9"/>
      <c r="BU257" s="9"/>
      <c r="BV257" s="9"/>
      <c r="BW257" s="9"/>
      <c r="BX257" s="9"/>
      <c r="BY257" s="87"/>
      <c r="BZ257" s="9"/>
      <c r="CA257" s="9"/>
      <c r="CB257" s="9"/>
      <c r="CC257" s="10">
        <f t="shared" si="28"/>
        <v>0</v>
      </c>
      <c r="CD257" s="12"/>
      <c r="CE257" s="12"/>
      <c r="CF257" s="11"/>
      <c r="CG257" s="9"/>
      <c r="CH257" s="9"/>
      <c r="CI257" s="9">
        <f ca="1">IFERROR(IF(COUNTA(CH$56:CH257)=CH$54,CH257,FORECAST(CB257,OFFSET(CK$56:CK$254,MATCH(CB257,CJ$56:CJ$254,1)-1,0,2), OFFSET(CJ$56:CJ$254,MATCH(CB257,CJ$56:CJ$254,1)-1,0,2))),"")</f>
        <v>0</v>
      </c>
      <c r="CJ257" s="9" t="str">
        <f t="array" ref="CJ257">IFERROR(INDEX(CB$56:CB$1054,SMALL(IF(ISNUMBER(CH$56:CH$1054),ROW(CB$1:CB$999),""),ROW(CB202))),"")</f>
        <v/>
      </c>
      <c r="CK257" s="9" t="str">
        <f t="array" ref="CK257">IFERROR(INDEX(CH$56:CH$1054,SMALL(IF(ISNUMBER(CH$56:CH$1054),ROW(CH$1:CH$999),""),ROW(CH202))),"")</f>
        <v/>
      </c>
      <c r="CL257" s="9"/>
      <c r="CM257" s="9"/>
      <c r="CN257" s="9"/>
      <c r="CO257" s="9"/>
      <c r="CP257" s="9"/>
      <c r="CQ257" s="9"/>
      <c r="CR257" s="87"/>
      <c r="CS257" s="9"/>
      <c r="CT257" s="9"/>
      <c r="CU257" s="9"/>
      <c r="CV257" s="10">
        <f t="shared" si="29"/>
        <v>0</v>
      </c>
      <c r="CW257" s="12"/>
      <c r="CX257" s="12"/>
      <c r="CY257" s="11"/>
      <c r="CZ257" s="9"/>
      <c r="DA257" s="9"/>
      <c r="DB257" s="9">
        <f ca="1">IFERROR(IF(COUNTA(DA$56:DA257)=DA$54,DA257,FORECAST(CU257,OFFSET(DD$56:DD$254,MATCH(CU257,DC$56:DC$254,1)-1,0,2), OFFSET(DC$56:DC$254,MATCH(CU257,DC$56:DC$254,1)-1,0,2))),"")</f>
        <v>0</v>
      </c>
      <c r="DC257" s="9" t="str">
        <f t="array" ref="DC257">IFERROR(INDEX(CU$56:CU$1054,SMALL(IF(ISNUMBER(DA$56:DA$1054),ROW(CU$1:CU$999),""),ROW(CU202))),"")</f>
        <v/>
      </c>
      <c r="DD257" s="9" t="str">
        <f t="array" ref="DD257">IFERROR(INDEX(DA$56:DA$1054,SMALL(IF(ISNUMBER(DA$56:DA$1054),ROW(DA$1:DA$999),""),ROW(DA202))),"")</f>
        <v/>
      </c>
      <c r="DE257" s="9"/>
      <c r="DF257" s="9"/>
      <c r="DG257" s="9"/>
      <c r="DH257" s="9"/>
      <c r="DI257" s="9"/>
      <c r="DJ257" s="9"/>
      <c r="DK257" s="87"/>
      <c r="DL257" s="9"/>
      <c r="DM257" s="9"/>
      <c r="DN257" s="9"/>
      <c r="DO257" s="10">
        <f t="shared" si="30"/>
        <v>0</v>
      </c>
      <c r="DP257" s="12"/>
      <c r="DQ257" s="12"/>
      <c r="DR257" s="11"/>
      <c r="DS257" s="9"/>
      <c r="DT257" s="9"/>
      <c r="DU257" s="9">
        <f ca="1">IFERROR(IF(COUNTA(DT$56:DT257)=DT$54,DT257,FORECAST(DN257,OFFSET(DW$56:DW$254,MATCH(DN257,DV$56:DV$254,1)-1,0,2), OFFSET(DV$56:DV$254,MATCH(DN257,DV$56:DV$254,1)-1,0,2))),"")</f>
        <v>0</v>
      </c>
      <c r="DV257" s="9" t="str">
        <f t="array" ref="DV257">IFERROR(INDEX(DN$56:DN$1054,SMALL(IF(ISNUMBER(DT$56:DT$1054),ROW(DN$1:DN$999),""),ROW(DN202))),"")</f>
        <v/>
      </c>
      <c r="DW257" s="9" t="str">
        <f t="array" ref="DW257">IFERROR(INDEX(DT$56:DT$1054,SMALL(IF(ISNUMBER(DT$56:DT$1054),ROW(DT$1:DT$999),""),ROW(DT202))),"")</f>
        <v/>
      </c>
      <c r="DX257" s="9"/>
      <c r="DY257" s="9"/>
      <c r="DZ257" s="9"/>
      <c r="EA257" s="9"/>
      <c r="EB257" s="9"/>
      <c r="EC257" s="9"/>
      <c r="ED257" s="87"/>
      <c r="EE257" s="9"/>
      <c r="EF257" s="9"/>
      <c r="EG257" s="9"/>
      <c r="EH257" s="10">
        <f t="shared" si="31"/>
        <v>0</v>
      </c>
      <c r="EI257" s="12"/>
      <c r="EJ257" s="12"/>
      <c r="EK257" s="11"/>
      <c r="EL257" s="9"/>
      <c r="EM257" s="9"/>
      <c r="EN257" s="9">
        <f ca="1">IFERROR(IF(COUNTA(EM$56:EM257)=EM$54,EM257,FORECAST(EG257,OFFSET(EP$56:EP$254,MATCH(EG257,EO$56:EO$254,1)-1,0,2), OFFSET(EO$56:EO$254,MATCH(EG257,EO$56:EO$254,1)-1,0,2))),"")</f>
        <v>0</v>
      </c>
      <c r="EO257" s="9" t="str">
        <f t="array" ref="EO257">IFERROR(INDEX(EG$56:EG$1054,SMALL(IF(ISNUMBER(EM$56:EM$1054),ROW(EG$1:EG$999),""),ROW(EG202))),"")</f>
        <v/>
      </c>
      <c r="EP257" s="9" t="str">
        <f t="array" ref="EP257">IFERROR(INDEX(EM$56:EM$1054,SMALL(IF(ISNUMBER(EM$56:EM$1054),ROW(EM$1:EM$999),""),ROW(EM202))),"")</f>
        <v/>
      </c>
      <c r="EQ257" s="9"/>
      <c r="ER257" s="9"/>
      <c r="ES257" s="9"/>
      <c r="ET257" s="9"/>
      <c r="EU257" s="9"/>
      <c r="EV257" s="9"/>
    </row>
    <row r="258" spans="1:152" x14ac:dyDescent="0.25">
      <c r="A258" s="8"/>
      <c r="B258" s="9"/>
      <c r="C258" s="9"/>
      <c r="D258" s="9"/>
      <c r="E258" s="10">
        <f t="shared" si="24"/>
        <v>0</v>
      </c>
      <c r="F258" s="12"/>
      <c r="G258" s="12"/>
      <c r="H258" s="11"/>
      <c r="I258" s="9"/>
      <c r="J258" s="9"/>
      <c r="K258" s="9">
        <f ca="1">IFERROR(IF(COUNTA(J$56:J258)=J$54,J258,FORECAST(D258,OFFSET(M$56:M$254,MATCH(D258,L$56:L$254,1)-1,0,2), OFFSET(L$56:L$254,MATCH(D258,L$56:L$254,1)-1,0,2))),"")</f>
        <v>0</v>
      </c>
      <c r="L258" s="9" t="str">
        <f t="array" ref="L258">IFERROR(INDEX(D$56:D$1054,SMALL(IF(ISNUMBER(J$56:J$1054),ROW(D$1:D$999),""),ROW(D203))),"")</f>
        <v/>
      </c>
      <c r="M258" s="9" t="str">
        <f t="array" ref="M258">IFERROR(INDEX(J$56:J$1054,SMALL(IF(ISNUMBER(J$56:J$1054),ROW(J$1:J$999),""),ROW(J203))),"")</f>
        <v/>
      </c>
      <c r="N258" s="9"/>
      <c r="O258" s="9"/>
      <c r="P258" s="9"/>
      <c r="Q258" s="9"/>
      <c r="R258" s="9"/>
      <c r="S258" s="9"/>
      <c r="T258" s="87"/>
      <c r="U258" s="9"/>
      <c r="V258" s="9"/>
      <c r="W258" s="9"/>
      <c r="X258" s="10">
        <f t="shared" si="25"/>
        <v>0</v>
      </c>
      <c r="Y258" s="12"/>
      <c r="Z258" s="12"/>
      <c r="AA258" s="11"/>
      <c r="AB258" s="9"/>
      <c r="AC258" s="9"/>
      <c r="AD258" s="9">
        <f ca="1">IFERROR(IF(COUNTA(AC$56:AC258)=AC$54,AC258,FORECAST(W258,OFFSET(AF$56:AF$254,MATCH(W258,AE$56:AE$254,1)-1,0,2), OFFSET(AE$56:AE$254,MATCH(W258,AE$56:AE$254,1)-1,0,2))),"")</f>
        <v>0</v>
      </c>
      <c r="AE258" s="9" t="str">
        <f t="array" ref="AE258">IFERROR(INDEX(W$56:W$1054,SMALL(IF(ISNUMBER(AC$56:AC$1054),ROW(W$1:W$999),""),ROW(W203))),"")</f>
        <v/>
      </c>
      <c r="AF258" s="9" t="str">
        <f t="array" ref="AF258">IFERROR(INDEX(AC$56:AC$1054,SMALL(IF(ISNUMBER(AC$56:AC$1054),ROW(AC$1:AC$999),""),ROW(AC203))),"")</f>
        <v/>
      </c>
      <c r="AG258" s="9"/>
      <c r="AH258" s="9"/>
      <c r="AI258" s="9"/>
      <c r="AJ258" s="9"/>
      <c r="AK258" s="9"/>
      <c r="AL258" s="9"/>
      <c r="AM258" s="87"/>
      <c r="AN258" s="9"/>
      <c r="AO258" s="9"/>
      <c r="AP258" s="9"/>
      <c r="AQ258" s="10">
        <f t="shared" si="26"/>
        <v>0</v>
      </c>
      <c r="AR258" s="12"/>
      <c r="AS258" s="12"/>
      <c r="AT258" s="11"/>
      <c r="AU258" s="9"/>
      <c r="AV258" s="9"/>
      <c r="AW258" s="9">
        <f ca="1">IFERROR(IF(COUNTA(AV$56:AV258)=AV$54,AV258,FORECAST(AP258,OFFSET(AY$56:AY$254,MATCH(AP258,AX$56:AX$254,1)-1,0,2), OFFSET(AX$56:AX$254,MATCH(AP258,AX$56:AX$254,1)-1,0,2))),"")</f>
        <v>0</v>
      </c>
      <c r="AX258" s="9" t="str">
        <f t="array" ref="AX258">IFERROR(INDEX(AP$56:AP$1054,SMALL(IF(ISNUMBER(AV$56:AV$1054),ROW(AP$1:AP$999),""),ROW(AP203))),"")</f>
        <v/>
      </c>
      <c r="AY258" s="9" t="str">
        <f t="array" ref="AY258">IFERROR(INDEX(AV$56:AV$1054,SMALL(IF(ISNUMBER(AV$56:AV$1054),ROW(AV$1:AV$999),""),ROW(AV203))),"")</f>
        <v/>
      </c>
      <c r="AZ258" s="9"/>
      <c r="BA258" s="9"/>
      <c r="BB258" s="9"/>
      <c r="BC258" s="9"/>
      <c r="BD258" s="9"/>
      <c r="BE258" s="9"/>
      <c r="BF258" s="87"/>
      <c r="BG258" s="9"/>
      <c r="BH258" s="9"/>
      <c r="BI258" s="9"/>
      <c r="BJ258" s="10">
        <f t="shared" si="27"/>
        <v>0</v>
      </c>
      <c r="BK258" s="12"/>
      <c r="BL258" s="12"/>
      <c r="BM258" s="11"/>
      <c r="BN258" s="9"/>
      <c r="BO258" s="9"/>
      <c r="BP258" s="9">
        <f ca="1">IFERROR(IF(COUNTA(BO$56:BO258)=BO$54,BO258,FORECAST(BI258,OFFSET(BR$56:BR$254,MATCH(BI258,BQ$56:BQ$254,1)-1,0,2), OFFSET(BQ$56:BQ$254,MATCH(BI258,BQ$56:BQ$254,1)-1,0,2))),"")</f>
        <v>0</v>
      </c>
      <c r="BQ258" s="9" t="str">
        <f t="array" ref="BQ258">IFERROR(INDEX(BI$56:BI$1054,SMALL(IF(ISNUMBER(BO$56:BO$1054),ROW(BI$1:BI$999),""),ROW(BI203))),"")</f>
        <v/>
      </c>
      <c r="BR258" s="9" t="str">
        <f t="array" ref="BR258">IFERROR(INDEX(BO$56:BO$1054,SMALL(IF(ISNUMBER(BO$56:BO$1054),ROW(BO$1:BO$999),""),ROW(BO203))),"")</f>
        <v/>
      </c>
      <c r="BS258" s="9"/>
      <c r="BT258" s="9"/>
      <c r="BU258" s="9"/>
      <c r="BV258" s="9"/>
      <c r="BW258" s="9"/>
      <c r="BX258" s="9"/>
      <c r="BY258" s="87"/>
      <c r="BZ258" s="9"/>
      <c r="CA258" s="9"/>
      <c r="CB258" s="9"/>
      <c r="CC258" s="10">
        <f t="shared" si="28"/>
        <v>0</v>
      </c>
      <c r="CD258" s="12"/>
      <c r="CE258" s="12"/>
      <c r="CF258" s="11"/>
      <c r="CG258" s="9"/>
      <c r="CH258" s="9"/>
      <c r="CI258" s="9">
        <f ca="1">IFERROR(IF(COUNTA(CH$56:CH258)=CH$54,CH258,FORECAST(CB258,OFFSET(CK$56:CK$254,MATCH(CB258,CJ$56:CJ$254,1)-1,0,2), OFFSET(CJ$56:CJ$254,MATCH(CB258,CJ$56:CJ$254,1)-1,0,2))),"")</f>
        <v>0</v>
      </c>
      <c r="CJ258" s="9" t="str">
        <f t="array" ref="CJ258">IFERROR(INDEX(CB$56:CB$1054,SMALL(IF(ISNUMBER(CH$56:CH$1054),ROW(CB$1:CB$999),""),ROW(CB203))),"")</f>
        <v/>
      </c>
      <c r="CK258" s="9" t="str">
        <f t="array" ref="CK258">IFERROR(INDEX(CH$56:CH$1054,SMALL(IF(ISNUMBER(CH$56:CH$1054),ROW(CH$1:CH$999),""),ROW(CH203))),"")</f>
        <v/>
      </c>
      <c r="CL258" s="9"/>
      <c r="CM258" s="9"/>
      <c r="CN258" s="9"/>
      <c r="CO258" s="9"/>
      <c r="CP258" s="9"/>
      <c r="CQ258" s="9"/>
      <c r="CR258" s="87"/>
      <c r="CS258" s="9"/>
      <c r="CT258" s="9"/>
      <c r="CU258" s="9"/>
      <c r="CV258" s="10">
        <f t="shared" si="29"/>
        <v>0</v>
      </c>
      <c r="CW258" s="12"/>
      <c r="CX258" s="12"/>
      <c r="CY258" s="11"/>
      <c r="CZ258" s="9"/>
      <c r="DA258" s="9"/>
      <c r="DB258" s="9">
        <f ca="1">IFERROR(IF(COUNTA(DA$56:DA258)=DA$54,DA258,FORECAST(CU258,OFFSET(DD$56:DD$254,MATCH(CU258,DC$56:DC$254,1)-1,0,2), OFFSET(DC$56:DC$254,MATCH(CU258,DC$56:DC$254,1)-1,0,2))),"")</f>
        <v>0</v>
      </c>
      <c r="DC258" s="9" t="str">
        <f t="array" ref="DC258">IFERROR(INDEX(CU$56:CU$1054,SMALL(IF(ISNUMBER(DA$56:DA$1054),ROW(CU$1:CU$999),""),ROW(CU203))),"")</f>
        <v/>
      </c>
      <c r="DD258" s="9" t="str">
        <f t="array" ref="DD258">IFERROR(INDEX(DA$56:DA$1054,SMALL(IF(ISNUMBER(DA$56:DA$1054),ROW(DA$1:DA$999),""),ROW(DA203))),"")</f>
        <v/>
      </c>
      <c r="DE258" s="9"/>
      <c r="DF258" s="9"/>
      <c r="DG258" s="9"/>
      <c r="DH258" s="9"/>
      <c r="DI258" s="9"/>
      <c r="DJ258" s="9"/>
      <c r="DK258" s="87"/>
      <c r="DL258" s="9"/>
      <c r="DM258" s="9"/>
      <c r="DN258" s="9"/>
      <c r="DO258" s="10">
        <f t="shared" si="30"/>
        <v>0</v>
      </c>
      <c r="DP258" s="12"/>
      <c r="DQ258" s="12"/>
      <c r="DR258" s="11"/>
      <c r="DS258" s="9"/>
      <c r="DT258" s="9"/>
      <c r="DU258" s="9">
        <f ca="1">IFERROR(IF(COUNTA(DT$56:DT258)=DT$54,DT258,FORECAST(DN258,OFFSET(DW$56:DW$254,MATCH(DN258,DV$56:DV$254,1)-1,0,2), OFFSET(DV$56:DV$254,MATCH(DN258,DV$56:DV$254,1)-1,0,2))),"")</f>
        <v>0</v>
      </c>
      <c r="DV258" s="9" t="str">
        <f t="array" ref="DV258">IFERROR(INDEX(DN$56:DN$1054,SMALL(IF(ISNUMBER(DT$56:DT$1054),ROW(DN$1:DN$999),""),ROW(DN203))),"")</f>
        <v/>
      </c>
      <c r="DW258" s="9" t="str">
        <f t="array" ref="DW258">IFERROR(INDEX(DT$56:DT$1054,SMALL(IF(ISNUMBER(DT$56:DT$1054),ROW(DT$1:DT$999),""),ROW(DT203))),"")</f>
        <v/>
      </c>
      <c r="DX258" s="9"/>
      <c r="DY258" s="9"/>
      <c r="DZ258" s="9"/>
      <c r="EA258" s="9"/>
      <c r="EB258" s="9"/>
      <c r="EC258" s="9"/>
      <c r="ED258" s="87"/>
      <c r="EE258" s="9"/>
      <c r="EF258" s="9"/>
      <c r="EG258" s="9"/>
      <c r="EH258" s="10">
        <f t="shared" si="31"/>
        <v>0</v>
      </c>
      <c r="EI258" s="12"/>
      <c r="EJ258" s="12"/>
      <c r="EK258" s="11"/>
      <c r="EL258" s="9"/>
      <c r="EM258" s="9"/>
      <c r="EN258" s="9">
        <f ca="1">IFERROR(IF(COUNTA(EM$56:EM258)=EM$54,EM258,FORECAST(EG258,OFFSET(EP$56:EP$254,MATCH(EG258,EO$56:EO$254,1)-1,0,2), OFFSET(EO$56:EO$254,MATCH(EG258,EO$56:EO$254,1)-1,0,2))),"")</f>
        <v>0</v>
      </c>
      <c r="EO258" s="9" t="str">
        <f t="array" ref="EO258">IFERROR(INDEX(EG$56:EG$1054,SMALL(IF(ISNUMBER(EM$56:EM$1054),ROW(EG$1:EG$999),""),ROW(EG203))),"")</f>
        <v/>
      </c>
      <c r="EP258" s="9" t="str">
        <f t="array" ref="EP258">IFERROR(INDEX(EM$56:EM$1054,SMALL(IF(ISNUMBER(EM$56:EM$1054),ROW(EM$1:EM$999),""),ROW(EM203))),"")</f>
        <v/>
      </c>
      <c r="EQ258" s="9"/>
      <c r="ER258" s="9"/>
      <c r="ES258" s="9"/>
      <c r="ET258" s="9"/>
      <c r="EU258" s="9"/>
      <c r="EV258" s="9"/>
    </row>
    <row r="259" spans="1:152" x14ac:dyDescent="0.25">
      <c r="A259" s="8"/>
      <c r="B259" s="9"/>
      <c r="C259" s="9"/>
      <c r="D259" s="9"/>
      <c r="E259" s="10">
        <f t="shared" si="24"/>
        <v>0</v>
      </c>
      <c r="F259" s="12"/>
      <c r="G259" s="12"/>
      <c r="H259" s="11"/>
      <c r="I259" s="9"/>
      <c r="J259" s="9"/>
      <c r="K259" s="9">
        <f ca="1">IFERROR(IF(COUNTA(J$56:J259)=J$54,J259,FORECAST(D259,OFFSET(M$56:M$254,MATCH(D259,L$56:L$254,1)-1,0,2), OFFSET(L$56:L$254,MATCH(D259,L$56:L$254,1)-1,0,2))),"")</f>
        <v>0</v>
      </c>
      <c r="L259" s="9" t="str">
        <f t="array" ref="L259">IFERROR(INDEX(D$56:D$1054,SMALL(IF(ISNUMBER(J$56:J$1054),ROW(D$1:D$999),""),ROW(D204))),"")</f>
        <v/>
      </c>
      <c r="M259" s="9" t="str">
        <f t="array" ref="M259">IFERROR(INDEX(J$56:J$1054,SMALL(IF(ISNUMBER(J$56:J$1054),ROW(J$1:J$999),""),ROW(J204))),"")</f>
        <v/>
      </c>
      <c r="N259" s="9"/>
      <c r="O259" s="9"/>
      <c r="P259" s="9"/>
      <c r="Q259" s="9"/>
      <c r="R259" s="9"/>
      <c r="S259" s="9"/>
      <c r="T259" s="87"/>
      <c r="U259" s="9"/>
      <c r="V259" s="9"/>
      <c r="W259" s="9"/>
      <c r="X259" s="10">
        <f t="shared" si="25"/>
        <v>0</v>
      </c>
      <c r="Y259" s="12"/>
      <c r="Z259" s="12"/>
      <c r="AA259" s="11"/>
      <c r="AB259" s="9"/>
      <c r="AC259" s="9"/>
      <c r="AD259" s="9">
        <f ca="1">IFERROR(IF(COUNTA(AC$56:AC259)=AC$54,AC259,FORECAST(W259,OFFSET(AF$56:AF$254,MATCH(W259,AE$56:AE$254,1)-1,0,2), OFFSET(AE$56:AE$254,MATCH(W259,AE$56:AE$254,1)-1,0,2))),"")</f>
        <v>0</v>
      </c>
      <c r="AE259" s="9" t="str">
        <f t="array" ref="AE259">IFERROR(INDEX(W$56:W$1054,SMALL(IF(ISNUMBER(AC$56:AC$1054),ROW(W$1:W$999),""),ROW(W204))),"")</f>
        <v/>
      </c>
      <c r="AF259" s="9" t="str">
        <f t="array" ref="AF259">IFERROR(INDEX(AC$56:AC$1054,SMALL(IF(ISNUMBER(AC$56:AC$1054),ROW(AC$1:AC$999),""),ROW(AC204))),"")</f>
        <v/>
      </c>
      <c r="AG259" s="9"/>
      <c r="AH259" s="9"/>
      <c r="AI259" s="9"/>
      <c r="AJ259" s="9"/>
      <c r="AK259" s="9"/>
      <c r="AL259" s="9"/>
      <c r="AM259" s="87"/>
      <c r="AN259" s="9"/>
      <c r="AO259" s="9"/>
      <c r="AP259" s="9"/>
      <c r="AQ259" s="10">
        <f t="shared" si="26"/>
        <v>0</v>
      </c>
      <c r="AR259" s="12"/>
      <c r="AS259" s="12"/>
      <c r="AT259" s="11"/>
      <c r="AU259" s="9"/>
      <c r="AV259" s="9"/>
      <c r="AW259" s="9">
        <f ca="1">IFERROR(IF(COUNTA(AV$56:AV259)=AV$54,AV259,FORECAST(AP259,OFFSET(AY$56:AY$254,MATCH(AP259,AX$56:AX$254,1)-1,0,2), OFFSET(AX$56:AX$254,MATCH(AP259,AX$56:AX$254,1)-1,0,2))),"")</f>
        <v>0</v>
      </c>
      <c r="AX259" s="9" t="str">
        <f t="array" ref="AX259">IFERROR(INDEX(AP$56:AP$1054,SMALL(IF(ISNUMBER(AV$56:AV$1054),ROW(AP$1:AP$999),""),ROW(AP204))),"")</f>
        <v/>
      </c>
      <c r="AY259" s="9" t="str">
        <f t="array" ref="AY259">IFERROR(INDEX(AV$56:AV$1054,SMALL(IF(ISNUMBER(AV$56:AV$1054),ROW(AV$1:AV$999),""),ROW(AV204))),"")</f>
        <v/>
      </c>
      <c r="AZ259" s="9"/>
      <c r="BA259" s="9"/>
      <c r="BB259" s="9"/>
      <c r="BC259" s="9"/>
      <c r="BD259" s="9"/>
      <c r="BE259" s="9"/>
      <c r="BF259" s="87"/>
      <c r="BG259" s="9"/>
      <c r="BH259" s="9"/>
      <c r="BI259" s="9"/>
      <c r="BJ259" s="10">
        <f t="shared" si="27"/>
        <v>0</v>
      </c>
      <c r="BK259" s="12"/>
      <c r="BL259" s="12"/>
      <c r="BM259" s="11"/>
      <c r="BN259" s="9"/>
      <c r="BO259" s="9"/>
      <c r="BP259" s="9">
        <f ca="1">IFERROR(IF(COUNTA(BO$56:BO259)=BO$54,BO259,FORECAST(BI259,OFFSET(BR$56:BR$254,MATCH(BI259,BQ$56:BQ$254,1)-1,0,2), OFFSET(BQ$56:BQ$254,MATCH(BI259,BQ$56:BQ$254,1)-1,0,2))),"")</f>
        <v>0</v>
      </c>
      <c r="BQ259" s="9" t="str">
        <f t="array" ref="BQ259">IFERROR(INDEX(BI$56:BI$1054,SMALL(IF(ISNUMBER(BO$56:BO$1054),ROW(BI$1:BI$999),""),ROW(BI204))),"")</f>
        <v/>
      </c>
      <c r="BR259" s="9" t="str">
        <f t="array" ref="BR259">IFERROR(INDEX(BO$56:BO$1054,SMALL(IF(ISNUMBER(BO$56:BO$1054),ROW(BO$1:BO$999),""),ROW(BO204))),"")</f>
        <v/>
      </c>
      <c r="BS259" s="9"/>
      <c r="BT259" s="9"/>
      <c r="BU259" s="9"/>
      <c r="BV259" s="9"/>
      <c r="BW259" s="9"/>
      <c r="BX259" s="9"/>
      <c r="BY259" s="87"/>
      <c r="BZ259" s="9"/>
      <c r="CA259" s="9"/>
      <c r="CB259" s="9"/>
      <c r="CC259" s="10">
        <f t="shared" si="28"/>
        <v>0</v>
      </c>
      <c r="CD259" s="12"/>
      <c r="CE259" s="12"/>
      <c r="CF259" s="11"/>
      <c r="CG259" s="9"/>
      <c r="CH259" s="9"/>
      <c r="CI259" s="9">
        <f ca="1">IFERROR(IF(COUNTA(CH$56:CH259)=CH$54,CH259,FORECAST(CB259,OFFSET(CK$56:CK$254,MATCH(CB259,CJ$56:CJ$254,1)-1,0,2), OFFSET(CJ$56:CJ$254,MATCH(CB259,CJ$56:CJ$254,1)-1,0,2))),"")</f>
        <v>0</v>
      </c>
      <c r="CJ259" s="9" t="str">
        <f t="array" ref="CJ259">IFERROR(INDEX(CB$56:CB$1054,SMALL(IF(ISNUMBER(CH$56:CH$1054),ROW(CB$1:CB$999),""),ROW(CB204))),"")</f>
        <v/>
      </c>
      <c r="CK259" s="9" t="str">
        <f t="array" ref="CK259">IFERROR(INDEX(CH$56:CH$1054,SMALL(IF(ISNUMBER(CH$56:CH$1054),ROW(CH$1:CH$999),""),ROW(CH204))),"")</f>
        <v/>
      </c>
      <c r="CL259" s="9"/>
      <c r="CM259" s="9"/>
      <c r="CN259" s="9"/>
      <c r="CO259" s="9"/>
      <c r="CP259" s="9"/>
      <c r="CQ259" s="9"/>
      <c r="CR259" s="87"/>
      <c r="CS259" s="9"/>
      <c r="CT259" s="9"/>
      <c r="CU259" s="9"/>
      <c r="CV259" s="10">
        <f t="shared" si="29"/>
        <v>0</v>
      </c>
      <c r="CW259" s="12"/>
      <c r="CX259" s="12"/>
      <c r="CY259" s="11"/>
      <c r="CZ259" s="9"/>
      <c r="DA259" s="9"/>
      <c r="DB259" s="9">
        <f ca="1">IFERROR(IF(COUNTA(DA$56:DA259)=DA$54,DA259,FORECAST(CU259,OFFSET(DD$56:DD$254,MATCH(CU259,DC$56:DC$254,1)-1,0,2), OFFSET(DC$56:DC$254,MATCH(CU259,DC$56:DC$254,1)-1,0,2))),"")</f>
        <v>0</v>
      </c>
      <c r="DC259" s="9" t="str">
        <f t="array" ref="DC259">IFERROR(INDEX(CU$56:CU$1054,SMALL(IF(ISNUMBER(DA$56:DA$1054),ROW(CU$1:CU$999),""),ROW(CU204))),"")</f>
        <v/>
      </c>
      <c r="DD259" s="9" t="str">
        <f t="array" ref="DD259">IFERROR(INDEX(DA$56:DA$1054,SMALL(IF(ISNUMBER(DA$56:DA$1054),ROW(DA$1:DA$999),""),ROW(DA204))),"")</f>
        <v/>
      </c>
      <c r="DE259" s="9"/>
      <c r="DF259" s="9"/>
      <c r="DG259" s="9"/>
      <c r="DH259" s="9"/>
      <c r="DI259" s="9"/>
      <c r="DJ259" s="9"/>
      <c r="DK259" s="87"/>
      <c r="DL259" s="9"/>
      <c r="DM259" s="9"/>
      <c r="DN259" s="9"/>
      <c r="DO259" s="10">
        <f t="shared" si="30"/>
        <v>0</v>
      </c>
      <c r="DP259" s="12"/>
      <c r="DQ259" s="12"/>
      <c r="DR259" s="11"/>
      <c r="DS259" s="9"/>
      <c r="DT259" s="9"/>
      <c r="DU259" s="9">
        <f ca="1">IFERROR(IF(COUNTA(DT$56:DT259)=DT$54,DT259,FORECAST(DN259,OFFSET(DW$56:DW$254,MATCH(DN259,DV$56:DV$254,1)-1,0,2), OFFSET(DV$56:DV$254,MATCH(DN259,DV$56:DV$254,1)-1,0,2))),"")</f>
        <v>0</v>
      </c>
      <c r="DV259" s="9" t="str">
        <f t="array" ref="DV259">IFERROR(INDEX(DN$56:DN$1054,SMALL(IF(ISNUMBER(DT$56:DT$1054),ROW(DN$1:DN$999),""),ROW(DN204))),"")</f>
        <v/>
      </c>
      <c r="DW259" s="9" t="str">
        <f t="array" ref="DW259">IFERROR(INDEX(DT$56:DT$1054,SMALL(IF(ISNUMBER(DT$56:DT$1054),ROW(DT$1:DT$999),""),ROW(DT204))),"")</f>
        <v/>
      </c>
      <c r="DX259" s="9"/>
      <c r="DY259" s="9"/>
      <c r="DZ259" s="9"/>
      <c r="EA259" s="9"/>
      <c r="EB259" s="9"/>
      <c r="EC259" s="9"/>
      <c r="ED259" s="87"/>
      <c r="EE259" s="9"/>
      <c r="EF259" s="9"/>
      <c r="EG259" s="9"/>
      <c r="EH259" s="10">
        <f t="shared" si="31"/>
        <v>0</v>
      </c>
      <c r="EI259" s="12"/>
      <c r="EJ259" s="12"/>
      <c r="EK259" s="11"/>
      <c r="EL259" s="9"/>
      <c r="EM259" s="9"/>
      <c r="EN259" s="9">
        <f ca="1">IFERROR(IF(COUNTA(EM$56:EM259)=EM$54,EM259,FORECAST(EG259,OFFSET(EP$56:EP$254,MATCH(EG259,EO$56:EO$254,1)-1,0,2), OFFSET(EO$56:EO$254,MATCH(EG259,EO$56:EO$254,1)-1,0,2))),"")</f>
        <v>0</v>
      </c>
      <c r="EO259" s="9" t="str">
        <f t="array" ref="EO259">IFERROR(INDEX(EG$56:EG$1054,SMALL(IF(ISNUMBER(EM$56:EM$1054),ROW(EG$1:EG$999),""),ROW(EG204))),"")</f>
        <v/>
      </c>
      <c r="EP259" s="9" t="str">
        <f t="array" ref="EP259">IFERROR(INDEX(EM$56:EM$1054,SMALL(IF(ISNUMBER(EM$56:EM$1054),ROW(EM$1:EM$999),""),ROW(EM204))),"")</f>
        <v/>
      </c>
      <c r="EQ259" s="9"/>
      <c r="ER259" s="9"/>
      <c r="ES259" s="9"/>
      <c r="ET259" s="9"/>
      <c r="EU259" s="9"/>
      <c r="EV259" s="9"/>
    </row>
    <row r="260" spans="1:152" x14ac:dyDescent="0.25">
      <c r="A260" s="8"/>
      <c r="B260" s="9"/>
      <c r="C260" s="9"/>
      <c r="D260" s="9"/>
      <c r="E260" s="10">
        <f t="shared" si="24"/>
        <v>0</v>
      </c>
      <c r="F260" s="12"/>
      <c r="G260" s="12"/>
      <c r="H260" s="11"/>
      <c r="I260" s="9"/>
      <c r="J260" s="9"/>
      <c r="K260" s="9">
        <f ca="1">IFERROR(IF(COUNTA(J$56:J260)=J$54,J260,FORECAST(D260,OFFSET(M$56:M$254,MATCH(D260,L$56:L$254,1)-1,0,2), OFFSET(L$56:L$254,MATCH(D260,L$56:L$254,1)-1,0,2))),"")</f>
        <v>0</v>
      </c>
      <c r="L260" s="9" t="str">
        <f t="array" ref="L260">IFERROR(INDEX(D$56:D$1054,SMALL(IF(ISNUMBER(J$56:J$1054),ROW(D$1:D$999),""),ROW(D205))),"")</f>
        <v/>
      </c>
      <c r="M260" s="9" t="str">
        <f t="array" ref="M260">IFERROR(INDEX(J$56:J$1054,SMALL(IF(ISNUMBER(J$56:J$1054),ROW(J$1:J$999),""),ROW(J205))),"")</f>
        <v/>
      </c>
      <c r="N260" s="9"/>
      <c r="O260" s="9"/>
      <c r="P260" s="9"/>
      <c r="Q260" s="9"/>
      <c r="R260" s="9"/>
      <c r="S260" s="9"/>
      <c r="T260" s="87"/>
      <c r="U260" s="9"/>
      <c r="V260" s="9"/>
      <c r="W260" s="9"/>
      <c r="X260" s="10">
        <f t="shared" si="25"/>
        <v>0</v>
      </c>
      <c r="Y260" s="12"/>
      <c r="Z260" s="12"/>
      <c r="AA260" s="11"/>
      <c r="AB260" s="9"/>
      <c r="AC260" s="9"/>
      <c r="AD260" s="9">
        <f ca="1">IFERROR(IF(COUNTA(AC$56:AC260)=AC$54,AC260,FORECAST(W260,OFFSET(AF$56:AF$254,MATCH(W260,AE$56:AE$254,1)-1,0,2), OFFSET(AE$56:AE$254,MATCH(W260,AE$56:AE$254,1)-1,0,2))),"")</f>
        <v>0</v>
      </c>
      <c r="AE260" s="9" t="str">
        <f t="array" ref="AE260">IFERROR(INDEX(W$56:W$1054,SMALL(IF(ISNUMBER(AC$56:AC$1054),ROW(W$1:W$999),""),ROW(W205))),"")</f>
        <v/>
      </c>
      <c r="AF260" s="9" t="str">
        <f t="array" ref="AF260">IFERROR(INDEX(AC$56:AC$1054,SMALL(IF(ISNUMBER(AC$56:AC$1054),ROW(AC$1:AC$999),""),ROW(AC205))),"")</f>
        <v/>
      </c>
      <c r="AG260" s="9"/>
      <c r="AH260" s="9"/>
      <c r="AI260" s="9"/>
      <c r="AJ260" s="9"/>
      <c r="AK260" s="9"/>
      <c r="AL260" s="9"/>
      <c r="AM260" s="87"/>
      <c r="AN260" s="9"/>
      <c r="AO260" s="9"/>
      <c r="AP260" s="9"/>
      <c r="AQ260" s="10">
        <f t="shared" si="26"/>
        <v>0</v>
      </c>
      <c r="AR260" s="12"/>
      <c r="AS260" s="12"/>
      <c r="AT260" s="11"/>
      <c r="AU260" s="9"/>
      <c r="AV260" s="9"/>
      <c r="AW260" s="9">
        <f ca="1">IFERROR(IF(COUNTA(AV$56:AV260)=AV$54,AV260,FORECAST(AP260,OFFSET(AY$56:AY$254,MATCH(AP260,AX$56:AX$254,1)-1,0,2), OFFSET(AX$56:AX$254,MATCH(AP260,AX$56:AX$254,1)-1,0,2))),"")</f>
        <v>0</v>
      </c>
      <c r="AX260" s="9" t="str">
        <f t="array" ref="AX260">IFERROR(INDEX(AP$56:AP$1054,SMALL(IF(ISNUMBER(AV$56:AV$1054),ROW(AP$1:AP$999),""),ROW(AP205))),"")</f>
        <v/>
      </c>
      <c r="AY260" s="9" t="str">
        <f t="array" ref="AY260">IFERROR(INDEX(AV$56:AV$1054,SMALL(IF(ISNUMBER(AV$56:AV$1054),ROW(AV$1:AV$999),""),ROW(AV205))),"")</f>
        <v/>
      </c>
      <c r="AZ260" s="9"/>
      <c r="BA260" s="9"/>
      <c r="BB260" s="9"/>
      <c r="BC260" s="9"/>
      <c r="BD260" s="9"/>
      <c r="BE260" s="9"/>
      <c r="BF260" s="87"/>
      <c r="BG260" s="9"/>
      <c r="BH260" s="9"/>
      <c r="BI260" s="9"/>
      <c r="BJ260" s="10">
        <f t="shared" si="27"/>
        <v>0</v>
      </c>
      <c r="BK260" s="12"/>
      <c r="BL260" s="12"/>
      <c r="BM260" s="11"/>
      <c r="BN260" s="9"/>
      <c r="BO260" s="9"/>
      <c r="BP260" s="9">
        <f ca="1">IFERROR(IF(COUNTA(BO$56:BO260)=BO$54,BO260,FORECAST(BI260,OFFSET(BR$56:BR$254,MATCH(BI260,BQ$56:BQ$254,1)-1,0,2), OFFSET(BQ$56:BQ$254,MATCH(BI260,BQ$56:BQ$254,1)-1,0,2))),"")</f>
        <v>0</v>
      </c>
      <c r="BQ260" s="9" t="str">
        <f t="array" ref="BQ260">IFERROR(INDEX(BI$56:BI$1054,SMALL(IF(ISNUMBER(BO$56:BO$1054),ROW(BI$1:BI$999),""),ROW(BI205))),"")</f>
        <v/>
      </c>
      <c r="BR260" s="9" t="str">
        <f t="array" ref="BR260">IFERROR(INDEX(BO$56:BO$1054,SMALL(IF(ISNUMBER(BO$56:BO$1054),ROW(BO$1:BO$999),""),ROW(BO205))),"")</f>
        <v/>
      </c>
      <c r="BS260" s="9"/>
      <c r="BT260" s="9"/>
      <c r="BU260" s="9"/>
      <c r="BV260" s="9"/>
      <c r="BW260" s="9"/>
      <c r="BX260" s="9"/>
      <c r="BY260" s="87"/>
      <c r="BZ260" s="9"/>
      <c r="CA260" s="9"/>
      <c r="CB260" s="9"/>
      <c r="CC260" s="10">
        <f t="shared" si="28"/>
        <v>0</v>
      </c>
      <c r="CD260" s="12"/>
      <c r="CE260" s="12"/>
      <c r="CF260" s="11"/>
      <c r="CG260" s="9"/>
      <c r="CH260" s="9"/>
      <c r="CI260" s="9">
        <f ca="1">IFERROR(IF(COUNTA(CH$56:CH260)=CH$54,CH260,FORECAST(CB260,OFFSET(CK$56:CK$254,MATCH(CB260,CJ$56:CJ$254,1)-1,0,2), OFFSET(CJ$56:CJ$254,MATCH(CB260,CJ$56:CJ$254,1)-1,0,2))),"")</f>
        <v>0</v>
      </c>
      <c r="CJ260" s="9" t="str">
        <f t="array" ref="CJ260">IFERROR(INDEX(CB$56:CB$1054,SMALL(IF(ISNUMBER(CH$56:CH$1054),ROW(CB$1:CB$999),""),ROW(CB205))),"")</f>
        <v/>
      </c>
      <c r="CK260" s="9" t="str">
        <f t="array" ref="CK260">IFERROR(INDEX(CH$56:CH$1054,SMALL(IF(ISNUMBER(CH$56:CH$1054),ROW(CH$1:CH$999),""),ROW(CH205))),"")</f>
        <v/>
      </c>
      <c r="CL260" s="9"/>
      <c r="CM260" s="9"/>
      <c r="CN260" s="9"/>
      <c r="CO260" s="9"/>
      <c r="CP260" s="9"/>
      <c r="CQ260" s="9"/>
      <c r="CR260" s="87"/>
      <c r="CS260" s="9"/>
      <c r="CT260" s="9"/>
      <c r="CU260" s="9"/>
      <c r="CV260" s="10">
        <f t="shared" si="29"/>
        <v>0</v>
      </c>
      <c r="CW260" s="12"/>
      <c r="CX260" s="12"/>
      <c r="CY260" s="11"/>
      <c r="CZ260" s="9"/>
      <c r="DA260" s="9"/>
      <c r="DB260" s="9">
        <f ca="1">IFERROR(IF(COUNTA(DA$56:DA260)=DA$54,DA260,FORECAST(CU260,OFFSET(DD$56:DD$254,MATCH(CU260,DC$56:DC$254,1)-1,0,2), OFFSET(DC$56:DC$254,MATCH(CU260,DC$56:DC$254,1)-1,0,2))),"")</f>
        <v>0</v>
      </c>
      <c r="DC260" s="9" t="str">
        <f t="array" ref="DC260">IFERROR(INDEX(CU$56:CU$1054,SMALL(IF(ISNUMBER(DA$56:DA$1054),ROW(CU$1:CU$999),""),ROW(CU205))),"")</f>
        <v/>
      </c>
      <c r="DD260" s="9" t="str">
        <f t="array" ref="DD260">IFERROR(INDEX(DA$56:DA$1054,SMALL(IF(ISNUMBER(DA$56:DA$1054),ROW(DA$1:DA$999),""),ROW(DA205))),"")</f>
        <v/>
      </c>
      <c r="DE260" s="9"/>
      <c r="DF260" s="9"/>
      <c r="DG260" s="9"/>
      <c r="DH260" s="9"/>
      <c r="DI260" s="9"/>
      <c r="DJ260" s="9"/>
      <c r="DK260" s="87"/>
      <c r="DL260" s="9"/>
      <c r="DM260" s="9"/>
      <c r="DN260" s="9"/>
      <c r="DO260" s="10">
        <f t="shared" si="30"/>
        <v>0</v>
      </c>
      <c r="DP260" s="12"/>
      <c r="DQ260" s="12"/>
      <c r="DR260" s="11"/>
      <c r="DS260" s="9"/>
      <c r="DT260" s="9"/>
      <c r="DU260" s="9">
        <f ca="1">IFERROR(IF(COUNTA(DT$56:DT260)=DT$54,DT260,FORECAST(DN260,OFFSET(DW$56:DW$254,MATCH(DN260,DV$56:DV$254,1)-1,0,2), OFFSET(DV$56:DV$254,MATCH(DN260,DV$56:DV$254,1)-1,0,2))),"")</f>
        <v>0</v>
      </c>
      <c r="DV260" s="9" t="str">
        <f t="array" ref="DV260">IFERROR(INDEX(DN$56:DN$1054,SMALL(IF(ISNUMBER(DT$56:DT$1054),ROW(DN$1:DN$999),""),ROW(DN205))),"")</f>
        <v/>
      </c>
      <c r="DW260" s="9" t="str">
        <f t="array" ref="DW260">IFERROR(INDEX(DT$56:DT$1054,SMALL(IF(ISNUMBER(DT$56:DT$1054),ROW(DT$1:DT$999),""),ROW(DT205))),"")</f>
        <v/>
      </c>
      <c r="DX260" s="9"/>
      <c r="DY260" s="9"/>
      <c r="DZ260" s="9"/>
      <c r="EA260" s="9"/>
      <c r="EB260" s="9"/>
      <c r="EC260" s="9"/>
      <c r="ED260" s="87"/>
      <c r="EE260" s="9"/>
      <c r="EF260" s="9"/>
      <c r="EG260" s="9"/>
      <c r="EH260" s="10">
        <f t="shared" si="31"/>
        <v>0</v>
      </c>
      <c r="EI260" s="12"/>
      <c r="EJ260" s="12"/>
      <c r="EK260" s="11"/>
      <c r="EL260" s="9"/>
      <c r="EM260" s="9"/>
      <c r="EN260" s="9">
        <f ca="1">IFERROR(IF(COUNTA(EM$56:EM260)=EM$54,EM260,FORECAST(EG260,OFFSET(EP$56:EP$254,MATCH(EG260,EO$56:EO$254,1)-1,0,2), OFFSET(EO$56:EO$254,MATCH(EG260,EO$56:EO$254,1)-1,0,2))),"")</f>
        <v>0</v>
      </c>
      <c r="EO260" s="9" t="str">
        <f t="array" ref="EO260">IFERROR(INDEX(EG$56:EG$1054,SMALL(IF(ISNUMBER(EM$56:EM$1054),ROW(EG$1:EG$999),""),ROW(EG205))),"")</f>
        <v/>
      </c>
      <c r="EP260" s="9" t="str">
        <f t="array" ref="EP260">IFERROR(INDEX(EM$56:EM$1054,SMALL(IF(ISNUMBER(EM$56:EM$1054),ROW(EM$1:EM$999),""),ROW(EM205))),"")</f>
        <v/>
      </c>
      <c r="EQ260" s="9"/>
      <c r="ER260" s="9"/>
      <c r="ES260" s="9"/>
      <c r="ET260" s="9"/>
      <c r="EU260" s="9"/>
      <c r="EV260" s="9"/>
    </row>
    <row r="261" spans="1:152" x14ac:dyDescent="0.25">
      <c r="A261" s="8"/>
      <c r="B261" s="9"/>
      <c r="C261" s="9"/>
      <c r="D261" s="9"/>
      <c r="E261" s="10">
        <f t="shared" si="24"/>
        <v>0</v>
      </c>
      <c r="F261" s="12"/>
      <c r="G261" s="12"/>
      <c r="H261" s="11"/>
      <c r="I261" s="9"/>
      <c r="J261" s="9"/>
      <c r="K261" s="9">
        <f ca="1">IFERROR(IF(COUNTA(J$56:J261)=J$54,J261,FORECAST(D261,OFFSET(M$56:M$254,MATCH(D261,L$56:L$254,1)-1,0,2), OFFSET(L$56:L$254,MATCH(D261,L$56:L$254,1)-1,0,2))),"")</f>
        <v>0</v>
      </c>
      <c r="L261" s="9" t="str">
        <f t="array" ref="L261">IFERROR(INDEX(D$56:D$1054,SMALL(IF(ISNUMBER(J$56:J$1054),ROW(D$1:D$999),""),ROW(D206))),"")</f>
        <v/>
      </c>
      <c r="M261" s="9" t="str">
        <f t="array" ref="M261">IFERROR(INDEX(J$56:J$1054,SMALL(IF(ISNUMBER(J$56:J$1054),ROW(J$1:J$999),""),ROW(J206))),"")</f>
        <v/>
      </c>
      <c r="N261" s="9"/>
      <c r="O261" s="9"/>
      <c r="P261" s="9"/>
      <c r="Q261" s="9"/>
      <c r="R261" s="9"/>
      <c r="S261" s="9"/>
      <c r="T261" s="87"/>
      <c r="U261" s="9"/>
      <c r="V261" s="9"/>
      <c r="W261" s="9"/>
      <c r="X261" s="10">
        <f t="shared" si="25"/>
        <v>0</v>
      </c>
      <c r="Y261" s="12"/>
      <c r="Z261" s="12"/>
      <c r="AA261" s="11"/>
      <c r="AB261" s="9"/>
      <c r="AC261" s="9"/>
      <c r="AD261" s="9">
        <f ca="1">IFERROR(IF(COUNTA(AC$56:AC261)=AC$54,AC261,FORECAST(W261,OFFSET(AF$56:AF$254,MATCH(W261,AE$56:AE$254,1)-1,0,2), OFFSET(AE$56:AE$254,MATCH(W261,AE$56:AE$254,1)-1,0,2))),"")</f>
        <v>0</v>
      </c>
      <c r="AE261" s="9" t="str">
        <f t="array" ref="AE261">IFERROR(INDEX(W$56:W$1054,SMALL(IF(ISNUMBER(AC$56:AC$1054),ROW(W$1:W$999),""),ROW(W206))),"")</f>
        <v/>
      </c>
      <c r="AF261" s="9" t="str">
        <f t="array" ref="AF261">IFERROR(INDEX(AC$56:AC$1054,SMALL(IF(ISNUMBER(AC$56:AC$1054),ROW(AC$1:AC$999),""),ROW(AC206))),"")</f>
        <v/>
      </c>
      <c r="AG261" s="9"/>
      <c r="AH261" s="9"/>
      <c r="AI261" s="9"/>
      <c r="AJ261" s="9"/>
      <c r="AK261" s="9"/>
      <c r="AL261" s="9"/>
      <c r="AM261" s="87"/>
      <c r="AN261" s="9"/>
      <c r="AO261" s="9"/>
      <c r="AP261" s="9"/>
      <c r="AQ261" s="10">
        <f t="shared" si="26"/>
        <v>0</v>
      </c>
      <c r="AR261" s="12"/>
      <c r="AS261" s="12"/>
      <c r="AT261" s="11"/>
      <c r="AU261" s="9"/>
      <c r="AV261" s="9"/>
      <c r="AW261" s="9">
        <f ca="1">IFERROR(IF(COUNTA(AV$56:AV261)=AV$54,AV261,FORECAST(AP261,OFFSET(AY$56:AY$254,MATCH(AP261,AX$56:AX$254,1)-1,0,2), OFFSET(AX$56:AX$254,MATCH(AP261,AX$56:AX$254,1)-1,0,2))),"")</f>
        <v>0</v>
      </c>
      <c r="AX261" s="9" t="str">
        <f t="array" ref="AX261">IFERROR(INDEX(AP$56:AP$1054,SMALL(IF(ISNUMBER(AV$56:AV$1054),ROW(AP$1:AP$999),""),ROW(AP206))),"")</f>
        <v/>
      </c>
      <c r="AY261" s="9" t="str">
        <f t="array" ref="AY261">IFERROR(INDEX(AV$56:AV$1054,SMALL(IF(ISNUMBER(AV$56:AV$1054),ROW(AV$1:AV$999),""),ROW(AV206))),"")</f>
        <v/>
      </c>
      <c r="AZ261" s="9"/>
      <c r="BA261" s="9"/>
      <c r="BB261" s="9"/>
      <c r="BC261" s="9"/>
      <c r="BD261" s="9"/>
      <c r="BE261" s="9"/>
      <c r="BF261" s="87"/>
      <c r="BG261" s="9"/>
      <c r="BH261" s="9"/>
      <c r="BI261" s="9"/>
      <c r="BJ261" s="10">
        <f t="shared" si="27"/>
        <v>0</v>
      </c>
      <c r="BK261" s="12"/>
      <c r="BL261" s="12"/>
      <c r="BM261" s="11"/>
      <c r="BN261" s="9"/>
      <c r="BO261" s="9"/>
      <c r="BP261" s="9">
        <f ca="1">IFERROR(IF(COUNTA(BO$56:BO261)=BO$54,BO261,FORECAST(BI261,OFFSET(BR$56:BR$254,MATCH(BI261,BQ$56:BQ$254,1)-1,0,2), OFFSET(BQ$56:BQ$254,MATCH(BI261,BQ$56:BQ$254,1)-1,0,2))),"")</f>
        <v>0</v>
      </c>
      <c r="BQ261" s="9" t="str">
        <f t="array" ref="BQ261">IFERROR(INDEX(BI$56:BI$1054,SMALL(IF(ISNUMBER(BO$56:BO$1054),ROW(BI$1:BI$999),""),ROW(BI206))),"")</f>
        <v/>
      </c>
      <c r="BR261" s="9" t="str">
        <f t="array" ref="BR261">IFERROR(INDEX(BO$56:BO$1054,SMALL(IF(ISNUMBER(BO$56:BO$1054),ROW(BO$1:BO$999),""),ROW(BO206))),"")</f>
        <v/>
      </c>
      <c r="BS261" s="9"/>
      <c r="BT261" s="9"/>
      <c r="BU261" s="9"/>
      <c r="BV261" s="9"/>
      <c r="BW261" s="9"/>
      <c r="BX261" s="9"/>
      <c r="BY261" s="87"/>
      <c r="BZ261" s="9"/>
      <c r="CA261" s="9"/>
      <c r="CB261" s="9"/>
      <c r="CC261" s="10">
        <f t="shared" si="28"/>
        <v>0</v>
      </c>
      <c r="CD261" s="12"/>
      <c r="CE261" s="12"/>
      <c r="CF261" s="11"/>
      <c r="CG261" s="9"/>
      <c r="CH261" s="9"/>
      <c r="CI261" s="9">
        <f ca="1">IFERROR(IF(COUNTA(CH$56:CH261)=CH$54,CH261,FORECAST(CB261,OFFSET(CK$56:CK$254,MATCH(CB261,CJ$56:CJ$254,1)-1,0,2), OFFSET(CJ$56:CJ$254,MATCH(CB261,CJ$56:CJ$254,1)-1,0,2))),"")</f>
        <v>0</v>
      </c>
      <c r="CJ261" s="9" t="str">
        <f t="array" ref="CJ261">IFERROR(INDEX(CB$56:CB$1054,SMALL(IF(ISNUMBER(CH$56:CH$1054),ROW(CB$1:CB$999),""),ROW(CB206))),"")</f>
        <v/>
      </c>
      <c r="CK261" s="9" t="str">
        <f t="array" ref="CK261">IFERROR(INDEX(CH$56:CH$1054,SMALL(IF(ISNUMBER(CH$56:CH$1054),ROW(CH$1:CH$999),""),ROW(CH206))),"")</f>
        <v/>
      </c>
      <c r="CL261" s="9"/>
      <c r="CM261" s="9"/>
      <c r="CN261" s="9"/>
      <c r="CO261" s="9"/>
      <c r="CP261" s="9"/>
      <c r="CQ261" s="9"/>
      <c r="CR261" s="87"/>
      <c r="CS261" s="9"/>
      <c r="CT261" s="9"/>
      <c r="CU261" s="9"/>
      <c r="CV261" s="10">
        <f t="shared" si="29"/>
        <v>0</v>
      </c>
      <c r="CW261" s="12"/>
      <c r="CX261" s="12"/>
      <c r="CY261" s="11"/>
      <c r="CZ261" s="9"/>
      <c r="DA261" s="9"/>
      <c r="DB261" s="9">
        <f ca="1">IFERROR(IF(COUNTA(DA$56:DA261)=DA$54,DA261,FORECAST(CU261,OFFSET(DD$56:DD$254,MATCH(CU261,DC$56:DC$254,1)-1,0,2), OFFSET(DC$56:DC$254,MATCH(CU261,DC$56:DC$254,1)-1,0,2))),"")</f>
        <v>0</v>
      </c>
      <c r="DC261" s="9" t="str">
        <f t="array" ref="DC261">IFERROR(INDEX(CU$56:CU$1054,SMALL(IF(ISNUMBER(DA$56:DA$1054),ROW(CU$1:CU$999),""),ROW(CU206))),"")</f>
        <v/>
      </c>
      <c r="DD261" s="9" t="str">
        <f t="array" ref="DD261">IFERROR(INDEX(DA$56:DA$1054,SMALL(IF(ISNUMBER(DA$56:DA$1054),ROW(DA$1:DA$999),""),ROW(DA206))),"")</f>
        <v/>
      </c>
      <c r="DE261" s="9"/>
      <c r="DF261" s="9"/>
      <c r="DG261" s="9"/>
      <c r="DH261" s="9"/>
      <c r="DI261" s="9"/>
      <c r="DJ261" s="9"/>
      <c r="DK261" s="87"/>
      <c r="DL261" s="9"/>
      <c r="DM261" s="9"/>
      <c r="DN261" s="9"/>
      <c r="DO261" s="10">
        <f t="shared" si="30"/>
        <v>0</v>
      </c>
      <c r="DP261" s="12"/>
      <c r="DQ261" s="12"/>
      <c r="DR261" s="11"/>
      <c r="DS261" s="9"/>
      <c r="DT261" s="9"/>
      <c r="DU261" s="9">
        <f ca="1">IFERROR(IF(COUNTA(DT$56:DT261)=DT$54,DT261,FORECAST(DN261,OFFSET(DW$56:DW$254,MATCH(DN261,DV$56:DV$254,1)-1,0,2), OFFSET(DV$56:DV$254,MATCH(DN261,DV$56:DV$254,1)-1,0,2))),"")</f>
        <v>0</v>
      </c>
      <c r="DV261" s="9" t="str">
        <f t="array" ref="DV261">IFERROR(INDEX(DN$56:DN$1054,SMALL(IF(ISNUMBER(DT$56:DT$1054),ROW(DN$1:DN$999),""),ROW(DN206))),"")</f>
        <v/>
      </c>
      <c r="DW261" s="9" t="str">
        <f t="array" ref="DW261">IFERROR(INDEX(DT$56:DT$1054,SMALL(IF(ISNUMBER(DT$56:DT$1054),ROW(DT$1:DT$999),""),ROW(DT206))),"")</f>
        <v/>
      </c>
      <c r="DX261" s="9"/>
      <c r="DY261" s="9"/>
      <c r="DZ261" s="9"/>
      <c r="EA261" s="9"/>
      <c r="EB261" s="9"/>
      <c r="EC261" s="9"/>
      <c r="ED261" s="87"/>
      <c r="EE261" s="9"/>
      <c r="EF261" s="9"/>
      <c r="EG261" s="9"/>
      <c r="EH261" s="10">
        <f t="shared" si="31"/>
        <v>0</v>
      </c>
      <c r="EI261" s="12"/>
      <c r="EJ261" s="12"/>
      <c r="EK261" s="11"/>
      <c r="EL261" s="9"/>
      <c r="EM261" s="9"/>
      <c r="EN261" s="9">
        <f ca="1">IFERROR(IF(COUNTA(EM$56:EM261)=EM$54,EM261,FORECAST(EG261,OFFSET(EP$56:EP$254,MATCH(EG261,EO$56:EO$254,1)-1,0,2), OFFSET(EO$56:EO$254,MATCH(EG261,EO$56:EO$254,1)-1,0,2))),"")</f>
        <v>0</v>
      </c>
      <c r="EO261" s="9" t="str">
        <f t="array" ref="EO261">IFERROR(INDEX(EG$56:EG$1054,SMALL(IF(ISNUMBER(EM$56:EM$1054),ROW(EG$1:EG$999),""),ROW(EG206))),"")</f>
        <v/>
      </c>
      <c r="EP261" s="9" t="str">
        <f t="array" ref="EP261">IFERROR(INDEX(EM$56:EM$1054,SMALL(IF(ISNUMBER(EM$56:EM$1054),ROW(EM$1:EM$999),""),ROW(EM206))),"")</f>
        <v/>
      </c>
      <c r="EQ261" s="9"/>
      <c r="ER261" s="9"/>
      <c r="ES261" s="9"/>
      <c r="ET261" s="9"/>
      <c r="EU261" s="9"/>
      <c r="EV261" s="9"/>
    </row>
    <row r="262" spans="1:152" x14ac:dyDescent="0.25">
      <c r="A262" s="8"/>
      <c r="B262" s="9"/>
      <c r="C262" s="9"/>
      <c r="D262" s="9"/>
      <c r="E262" s="10">
        <f t="shared" si="24"/>
        <v>0</v>
      </c>
      <c r="F262" s="12"/>
      <c r="G262" s="12"/>
      <c r="H262" s="11"/>
      <c r="I262" s="9"/>
      <c r="J262" s="9"/>
      <c r="K262" s="9">
        <f ca="1">IFERROR(IF(COUNTA(J$56:J262)=J$54,J262,FORECAST(D262,OFFSET(M$56:M$254,MATCH(D262,L$56:L$254,1)-1,0,2), OFFSET(L$56:L$254,MATCH(D262,L$56:L$254,1)-1,0,2))),"")</f>
        <v>0</v>
      </c>
      <c r="L262" s="9" t="str">
        <f t="array" ref="L262">IFERROR(INDEX(D$56:D$1054,SMALL(IF(ISNUMBER(J$56:J$1054),ROW(D$1:D$999),""),ROW(D207))),"")</f>
        <v/>
      </c>
      <c r="M262" s="9" t="str">
        <f t="array" ref="M262">IFERROR(INDEX(J$56:J$1054,SMALL(IF(ISNUMBER(J$56:J$1054),ROW(J$1:J$999),""),ROW(J207))),"")</f>
        <v/>
      </c>
      <c r="N262" s="9"/>
      <c r="O262" s="9"/>
      <c r="P262" s="9"/>
      <c r="Q262" s="9"/>
      <c r="R262" s="9"/>
      <c r="S262" s="9"/>
      <c r="T262" s="87"/>
      <c r="U262" s="9"/>
      <c r="V262" s="9"/>
      <c r="W262" s="9"/>
      <c r="X262" s="10">
        <f t="shared" si="25"/>
        <v>0</v>
      </c>
      <c r="Y262" s="12"/>
      <c r="Z262" s="12"/>
      <c r="AA262" s="11"/>
      <c r="AB262" s="9"/>
      <c r="AC262" s="9"/>
      <c r="AD262" s="9">
        <f ca="1">IFERROR(IF(COUNTA(AC$56:AC262)=AC$54,AC262,FORECAST(W262,OFFSET(AF$56:AF$254,MATCH(W262,AE$56:AE$254,1)-1,0,2), OFFSET(AE$56:AE$254,MATCH(W262,AE$56:AE$254,1)-1,0,2))),"")</f>
        <v>0</v>
      </c>
      <c r="AE262" s="9" t="str">
        <f t="array" ref="AE262">IFERROR(INDEX(W$56:W$1054,SMALL(IF(ISNUMBER(AC$56:AC$1054),ROW(W$1:W$999),""),ROW(W207))),"")</f>
        <v/>
      </c>
      <c r="AF262" s="9" t="str">
        <f t="array" ref="AF262">IFERROR(INDEX(AC$56:AC$1054,SMALL(IF(ISNUMBER(AC$56:AC$1054),ROW(AC$1:AC$999),""),ROW(AC207))),"")</f>
        <v/>
      </c>
      <c r="AG262" s="9"/>
      <c r="AH262" s="9"/>
      <c r="AI262" s="9"/>
      <c r="AJ262" s="9"/>
      <c r="AK262" s="9"/>
      <c r="AL262" s="9"/>
      <c r="AM262" s="87"/>
      <c r="AN262" s="9"/>
      <c r="AO262" s="9"/>
      <c r="AP262" s="9"/>
      <c r="AQ262" s="10">
        <f t="shared" si="26"/>
        <v>0</v>
      </c>
      <c r="AR262" s="12"/>
      <c r="AS262" s="12"/>
      <c r="AT262" s="11"/>
      <c r="AU262" s="9"/>
      <c r="AV262" s="9"/>
      <c r="AW262" s="9">
        <f ca="1">IFERROR(IF(COUNTA(AV$56:AV262)=AV$54,AV262,FORECAST(AP262,OFFSET(AY$56:AY$254,MATCH(AP262,AX$56:AX$254,1)-1,0,2), OFFSET(AX$56:AX$254,MATCH(AP262,AX$56:AX$254,1)-1,0,2))),"")</f>
        <v>0</v>
      </c>
      <c r="AX262" s="9" t="str">
        <f t="array" ref="AX262">IFERROR(INDEX(AP$56:AP$1054,SMALL(IF(ISNUMBER(AV$56:AV$1054),ROW(AP$1:AP$999),""),ROW(AP207))),"")</f>
        <v/>
      </c>
      <c r="AY262" s="9" t="str">
        <f t="array" ref="AY262">IFERROR(INDEX(AV$56:AV$1054,SMALL(IF(ISNUMBER(AV$56:AV$1054),ROW(AV$1:AV$999),""),ROW(AV207))),"")</f>
        <v/>
      </c>
      <c r="AZ262" s="9"/>
      <c r="BA262" s="9"/>
      <c r="BB262" s="9"/>
      <c r="BC262" s="9"/>
      <c r="BD262" s="9"/>
      <c r="BE262" s="9"/>
      <c r="BF262" s="87"/>
      <c r="BG262" s="9"/>
      <c r="BH262" s="9"/>
      <c r="BI262" s="9"/>
      <c r="BJ262" s="10">
        <f t="shared" si="27"/>
        <v>0</v>
      </c>
      <c r="BK262" s="12"/>
      <c r="BL262" s="12"/>
      <c r="BM262" s="11"/>
      <c r="BN262" s="9"/>
      <c r="BO262" s="9"/>
      <c r="BP262" s="9">
        <f ca="1">IFERROR(IF(COUNTA(BO$56:BO262)=BO$54,BO262,FORECAST(BI262,OFFSET(BR$56:BR$254,MATCH(BI262,BQ$56:BQ$254,1)-1,0,2), OFFSET(BQ$56:BQ$254,MATCH(BI262,BQ$56:BQ$254,1)-1,0,2))),"")</f>
        <v>0</v>
      </c>
      <c r="BQ262" s="9" t="str">
        <f t="array" ref="BQ262">IFERROR(INDEX(BI$56:BI$1054,SMALL(IF(ISNUMBER(BO$56:BO$1054),ROW(BI$1:BI$999),""),ROW(BI207))),"")</f>
        <v/>
      </c>
      <c r="BR262" s="9" t="str">
        <f t="array" ref="BR262">IFERROR(INDEX(BO$56:BO$1054,SMALL(IF(ISNUMBER(BO$56:BO$1054),ROW(BO$1:BO$999),""),ROW(BO207))),"")</f>
        <v/>
      </c>
      <c r="BS262" s="9"/>
      <c r="BT262" s="9"/>
      <c r="BU262" s="9"/>
      <c r="BV262" s="9"/>
      <c r="BW262" s="9"/>
      <c r="BX262" s="9"/>
      <c r="BY262" s="87"/>
      <c r="BZ262" s="9"/>
      <c r="CA262" s="9"/>
      <c r="CB262" s="9"/>
      <c r="CC262" s="10">
        <f t="shared" si="28"/>
        <v>0</v>
      </c>
      <c r="CD262" s="12"/>
      <c r="CE262" s="12"/>
      <c r="CF262" s="11"/>
      <c r="CG262" s="9"/>
      <c r="CH262" s="9"/>
      <c r="CI262" s="9">
        <f ca="1">IFERROR(IF(COUNTA(CH$56:CH262)=CH$54,CH262,FORECAST(CB262,OFFSET(CK$56:CK$254,MATCH(CB262,CJ$56:CJ$254,1)-1,0,2), OFFSET(CJ$56:CJ$254,MATCH(CB262,CJ$56:CJ$254,1)-1,0,2))),"")</f>
        <v>0</v>
      </c>
      <c r="CJ262" s="9" t="str">
        <f t="array" ref="CJ262">IFERROR(INDEX(CB$56:CB$1054,SMALL(IF(ISNUMBER(CH$56:CH$1054),ROW(CB$1:CB$999),""),ROW(CB207))),"")</f>
        <v/>
      </c>
      <c r="CK262" s="9" t="str">
        <f t="array" ref="CK262">IFERROR(INDEX(CH$56:CH$1054,SMALL(IF(ISNUMBER(CH$56:CH$1054),ROW(CH$1:CH$999),""),ROW(CH207))),"")</f>
        <v/>
      </c>
      <c r="CL262" s="9"/>
      <c r="CM262" s="9"/>
      <c r="CN262" s="9"/>
      <c r="CO262" s="9"/>
      <c r="CP262" s="9"/>
      <c r="CQ262" s="9"/>
      <c r="CR262" s="87"/>
      <c r="CS262" s="9"/>
      <c r="CT262" s="9"/>
      <c r="CU262" s="9"/>
      <c r="CV262" s="10">
        <f t="shared" si="29"/>
        <v>0</v>
      </c>
      <c r="CW262" s="12"/>
      <c r="CX262" s="12"/>
      <c r="CY262" s="11"/>
      <c r="CZ262" s="9"/>
      <c r="DA262" s="9"/>
      <c r="DB262" s="9">
        <f ca="1">IFERROR(IF(COUNTA(DA$56:DA262)=DA$54,DA262,FORECAST(CU262,OFFSET(DD$56:DD$254,MATCH(CU262,DC$56:DC$254,1)-1,0,2), OFFSET(DC$56:DC$254,MATCH(CU262,DC$56:DC$254,1)-1,0,2))),"")</f>
        <v>0</v>
      </c>
      <c r="DC262" s="9" t="str">
        <f t="array" ref="DC262">IFERROR(INDEX(CU$56:CU$1054,SMALL(IF(ISNUMBER(DA$56:DA$1054),ROW(CU$1:CU$999),""),ROW(CU207))),"")</f>
        <v/>
      </c>
      <c r="DD262" s="9" t="str">
        <f t="array" ref="DD262">IFERROR(INDEX(DA$56:DA$1054,SMALL(IF(ISNUMBER(DA$56:DA$1054),ROW(DA$1:DA$999),""),ROW(DA207))),"")</f>
        <v/>
      </c>
      <c r="DE262" s="9"/>
      <c r="DF262" s="9"/>
      <c r="DG262" s="9"/>
      <c r="DH262" s="9"/>
      <c r="DI262" s="9"/>
      <c r="DJ262" s="9"/>
      <c r="DK262" s="87"/>
      <c r="DL262" s="9"/>
      <c r="DM262" s="9"/>
      <c r="DN262" s="9"/>
      <c r="DO262" s="10">
        <f t="shared" si="30"/>
        <v>0</v>
      </c>
      <c r="DP262" s="12"/>
      <c r="DQ262" s="12"/>
      <c r="DR262" s="11"/>
      <c r="DS262" s="9"/>
      <c r="DT262" s="9"/>
      <c r="DU262" s="9">
        <f ca="1">IFERROR(IF(COUNTA(DT$56:DT262)=DT$54,DT262,FORECAST(DN262,OFFSET(DW$56:DW$254,MATCH(DN262,DV$56:DV$254,1)-1,0,2), OFFSET(DV$56:DV$254,MATCH(DN262,DV$56:DV$254,1)-1,0,2))),"")</f>
        <v>0</v>
      </c>
      <c r="DV262" s="9" t="str">
        <f t="array" ref="DV262">IFERROR(INDEX(DN$56:DN$1054,SMALL(IF(ISNUMBER(DT$56:DT$1054),ROW(DN$1:DN$999),""),ROW(DN207))),"")</f>
        <v/>
      </c>
      <c r="DW262" s="9" t="str">
        <f t="array" ref="DW262">IFERROR(INDEX(DT$56:DT$1054,SMALL(IF(ISNUMBER(DT$56:DT$1054),ROW(DT$1:DT$999),""),ROW(DT207))),"")</f>
        <v/>
      </c>
      <c r="DX262" s="9"/>
      <c r="DY262" s="9"/>
      <c r="DZ262" s="9"/>
      <c r="EA262" s="9"/>
      <c r="EB262" s="9"/>
      <c r="EC262" s="9"/>
      <c r="ED262" s="87"/>
      <c r="EE262" s="9"/>
      <c r="EF262" s="9"/>
      <c r="EG262" s="9"/>
      <c r="EH262" s="10">
        <f t="shared" si="31"/>
        <v>0</v>
      </c>
      <c r="EI262" s="12"/>
      <c r="EJ262" s="12"/>
      <c r="EK262" s="11"/>
      <c r="EL262" s="9"/>
      <c r="EM262" s="9"/>
      <c r="EN262" s="9">
        <f ca="1">IFERROR(IF(COUNTA(EM$56:EM262)=EM$54,EM262,FORECAST(EG262,OFFSET(EP$56:EP$254,MATCH(EG262,EO$56:EO$254,1)-1,0,2), OFFSET(EO$56:EO$254,MATCH(EG262,EO$56:EO$254,1)-1,0,2))),"")</f>
        <v>0</v>
      </c>
      <c r="EO262" s="9" t="str">
        <f t="array" ref="EO262">IFERROR(INDEX(EG$56:EG$1054,SMALL(IF(ISNUMBER(EM$56:EM$1054),ROW(EG$1:EG$999),""),ROW(EG207))),"")</f>
        <v/>
      </c>
      <c r="EP262" s="9" t="str">
        <f t="array" ref="EP262">IFERROR(INDEX(EM$56:EM$1054,SMALL(IF(ISNUMBER(EM$56:EM$1054),ROW(EM$1:EM$999),""),ROW(EM207))),"")</f>
        <v/>
      </c>
      <c r="EQ262" s="9"/>
      <c r="ER262" s="9"/>
      <c r="ES262" s="9"/>
      <c r="ET262" s="9"/>
      <c r="EU262" s="9"/>
      <c r="EV262" s="9"/>
    </row>
    <row r="263" spans="1:152" x14ac:dyDescent="0.25">
      <c r="A263" s="8"/>
      <c r="B263" s="9"/>
      <c r="C263" s="9"/>
      <c r="D263" s="9"/>
      <c r="E263" s="10">
        <f t="shared" si="24"/>
        <v>0</v>
      </c>
      <c r="F263" s="12"/>
      <c r="G263" s="12"/>
      <c r="H263" s="11"/>
      <c r="I263" s="9"/>
      <c r="J263" s="9"/>
      <c r="K263" s="9">
        <f ca="1">IFERROR(IF(COUNTA(J$56:J263)=J$54,J263,FORECAST(D263,OFFSET(M$56:M$254,MATCH(D263,L$56:L$254,1)-1,0,2), OFFSET(L$56:L$254,MATCH(D263,L$56:L$254,1)-1,0,2))),"")</f>
        <v>0</v>
      </c>
      <c r="L263" s="9" t="str">
        <f t="array" ref="L263">IFERROR(INDEX(D$56:D$1054,SMALL(IF(ISNUMBER(J$56:J$1054),ROW(D$1:D$999),""),ROW(D208))),"")</f>
        <v/>
      </c>
      <c r="M263" s="9" t="str">
        <f t="array" ref="M263">IFERROR(INDEX(J$56:J$1054,SMALL(IF(ISNUMBER(J$56:J$1054),ROW(J$1:J$999),""),ROW(J208))),"")</f>
        <v/>
      </c>
      <c r="N263" s="9"/>
      <c r="O263" s="9"/>
      <c r="P263" s="9"/>
      <c r="Q263" s="9"/>
      <c r="R263" s="9"/>
      <c r="S263" s="9"/>
      <c r="T263" s="87"/>
      <c r="U263" s="9"/>
      <c r="V263" s="9"/>
      <c r="W263" s="9"/>
      <c r="X263" s="10">
        <f t="shared" si="25"/>
        <v>0</v>
      </c>
      <c r="Y263" s="12"/>
      <c r="Z263" s="12"/>
      <c r="AA263" s="11"/>
      <c r="AB263" s="9"/>
      <c r="AC263" s="9"/>
      <c r="AD263" s="9">
        <f ca="1">IFERROR(IF(COUNTA(AC$56:AC263)=AC$54,AC263,FORECAST(W263,OFFSET(AF$56:AF$254,MATCH(W263,AE$56:AE$254,1)-1,0,2), OFFSET(AE$56:AE$254,MATCH(W263,AE$56:AE$254,1)-1,0,2))),"")</f>
        <v>0</v>
      </c>
      <c r="AE263" s="9" t="str">
        <f t="array" ref="AE263">IFERROR(INDEX(W$56:W$1054,SMALL(IF(ISNUMBER(AC$56:AC$1054),ROW(W$1:W$999),""),ROW(W208))),"")</f>
        <v/>
      </c>
      <c r="AF263" s="9" t="str">
        <f t="array" ref="AF263">IFERROR(INDEX(AC$56:AC$1054,SMALL(IF(ISNUMBER(AC$56:AC$1054),ROW(AC$1:AC$999),""),ROW(AC208))),"")</f>
        <v/>
      </c>
      <c r="AG263" s="9"/>
      <c r="AH263" s="9"/>
      <c r="AI263" s="9"/>
      <c r="AJ263" s="9"/>
      <c r="AK263" s="9"/>
      <c r="AL263" s="9"/>
      <c r="AM263" s="87"/>
      <c r="AN263" s="9"/>
      <c r="AO263" s="9"/>
      <c r="AP263" s="9"/>
      <c r="AQ263" s="10">
        <f t="shared" si="26"/>
        <v>0</v>
      </c>
      <c r="AR263" s="12"/>
      <c r="AS263" s="12"/>
      <c r="AT263" s="11"/>
      <c r="AU263" s="9"/>
      <c r="AV263" s="9"/>
      <c r="AW263" s="9">
        <f ca="1">IFERROR(IF(COUNTA(AV$56:AV263)=AV$54,AV263,FORECAST(AP263,OFFSET(AY$56:AY$254,MATCH(AP263,AX$56:AX$254,1)-1,0,2), OFFSET(AX$56:AX$254,MATCH(AP263,AX$56:AX$254,1)-1,0,2))),"")</f>
        <v>0</v>
      </c>
      <c r="AX263" s="9" t="str">
        <f t="array" ref="AX263">IFERROR(INDEX(AP$56:AP$1054,SMALL(IF(ISNUMBER(AV$56:AV$1054),ROW(AP$1:AP$999),""),ROW(AP208))),"")</f>
        <v/>
      </c>
      <c r="AY263" s="9" t="str">
        <f t="array" ref="AY263">IFERROR(INDEX(AV$56:AV$1054,SMALL(IF(ISNUMBER(AV$56:AV$1054),ROW(AV$1:AV$999),""),ROW(AV208))),"")</f>
        <v/>
      </c>
      <c r="AZ263" s="9"/>
      <c r="BA263" s="9"/>
      <c r="BB263" s="9"/>
      <c r="BC263" s="9"/>
      <c r="BD263" s="9"/>
      <c r="BE263" s="9"/>
      <c r="BF263" s="87"/>
      <c r="BG263" s="9"/>
      <c r="BH263" s="9"/>
      <c r="BI263" s="9"/>
      <c r="BJ263" s="10">
        <f t="shared" si="27"/>
        <v>0</v>
      </c>
      <c r="BK263" s="12"/>
      <c r="BL263" s="12"/>
      <c r="BM263" s="11"/>
      <c r="BN263" s="9"/>
      <c r="BO263" s="9"/>
      <c r="BP263" s="9">
        <f ca="1">IFERROR(IF(COUNTA(BO$56:BO263)=BO$54,BO263,FORECAST(BI263,OFFSET(BR$56:BR$254,MATCH(BI263,BQ$56:BQ$254,1)-1,0,2), OFFSET(BQ$56:BQ$254,MATCH(BI263,BQ$56:BQ$254,1)-1,0,2))),"")</f>
        <v>0</v>
      </c>
      <c r="BQ263" s="9" t="str">
        <f t="array" ref="BQ263">IFERROR(INDEX(BI$56:BI$1054,SMALL(IF(ISNUMBER(BO$56:BO$1054),ROW(BI$1:BI$999),""),ROW(BI208))),"")</f>
        <v/>
      </c>
      <c r="BR263" s="9" t="str">
        <f t="array" ref="BR263">IFERROR(INDEX(BO$56:BO$1054,SMALL(IF(ISNUMBER(BO$56:BO$1054),ROW(BO$1:BO$999),""),ROW(BO208))),"")</f>
        <v/>
      </c>
      <c r="BS263" s="9"/>
      <c r="BT263" s="9"/>
      <c r="BU263" s="9"/>
      <c r="BV263" s="9"/>
      <c r="BW263" s="9"/>
      <c r="BX263" s="9"/>
      <c r="BY263" s="87"/>
      <c r="BZ263" s="9"/>
      <c r="CA263" s="9"/>
      <c r="CB263" s="9"/>
      <c r="CC263" s="10">
        <f t="shared" si="28"/>
        <v>0</v>
      </c>
      <c r="CD263" s="12"/>
      <c r="CE263" s="12"/>
      <c r="CF263" s="11"/>
      <c r="CG263" s="9"/>
      <c r="CH263" s="9"/>
      <c r="CI263" s="9">
        <f ca="1">IFERROR(IF(COUNTA(CH$56:CH263)=CH$54,CH263,FORECAST(CB263,OFFSET(CK$56:CK$254,MATCH(CB263,CJ$56:CJ$254,1)-1,0,2), OFFSET(CJ$56:CJ$254,MATCH(CB263,CJ$56:CJ$254,1)-1,0,2))),"")</f>
        <v>0</v>
      </c>
      <c r="CJ263" s="9" t="str">
        <f t="array" ref="CJ263">IFERROR(INDEX(CB$56:CB$1054,SMALL(IF(ISNUMBER(CH$56:CH$1054),ROW(CB$1:CB$999),""),ROW(CB208))),"")</f>
        <v/>
      </c>
      <c r="CK263" s="9" t="str">
        <f t="array" ref="CK263">IFERROR(INDEX(CH$56:CH$1054,SMALL(IF(ISNUMBER(CH$56:CH$1054),ROW(CH$1:CH$999),""),ROW(CH208))),"")</f>
        <v/>
      </c>
      <c r="CL263" s="9"/>
      <c r="CM263" s="9"/>
      <c r="CN263" s="9"/>
      <c r="CO263" s="9"/>
      <c r="CP263" s="9"/>
      <c r="CQ263" s="9"/>
      <c r="CR263" s="87"/>
      <c r="CS263" s="9"/>
      <c r="CT263" s="9"/>
      <c r="CU263" s="9"/>
      <c r="CV263" s="10">
        <f t="shared" si="29"/>
        <v>0</v>
      </c>
      <c r="CW263" s="12"/>
      <c r="CX263" s="12"/>
      <c r="CY263" s="11"/>
      <c r="CZ263" s="9"/>
      <c r="DA263" s="9"/>
      <c r="DB263" s="9">
        <f ca="1">IFERROR(IF(COUNTA(DA$56:DA263)=DA$54,DA263,FORECAST(CU263,OFFSET(DD$56:DD$254,MATCH(CU263,DC$56:DC$254,1)-1,0,2), OFFSET(DC$56:DC$254,MATCH(CU263,DC$56:DC$254,1)-1,0,2))),"")</f>
        <v>0</v>
      </c>
      <c r="DC263" s="9" t="str">
        <f t="array" ref="DC263">IFERROR(INDEX(CU$56:CU$1054,SMALL(IF(ISNUMBER(DA$56:DA$1054),ROW(CU$1:CU$999),""),ROW(CU208))),"")</f>
        <v/>
      </c>
      <c r="DD263" s="9" t="str">
        <f t="array" ref="DD263">IFERROR(INDEX(DA$56:DA$1054,SMALL(IF(ISNUMBER(DA$56:DA$1054),ROW(DA$1:DA$999),""),ROW(DA208))),"")</f>
        <v/>
      </c>
      <c r="DE263" s="9"/>
      <c r="DF263" s="9"/>
      <c r="DG263" s="9"/>
      <c r="DH263" s="9"/>
      <c r="DI263" s="9"/>
      <c r="DJ263" s="9"/>
      <c r="DK263" s="87"/>
      <c r="DL263" s="9"/>
      <c r="DM263" s="9"/>
      <c r="DN263" s="9"/>
      <c r="DO263" s="10">
        <f t="shared" si="30"/>
        <v>0</v>
      </c>
      <c r="DP263" s="12"/>
      <c r="DQ263" s="12"/>
      <c r="DR263" s="11"/>
      <c r="DS263" s="9"/>
      <c r="DT263" s="9"/>
      <c r="DU263" s="9">
        <f ca="1">IFERROR(IF(COUNTA(DT$56:DT263)=DT$54,DT263,FORECAST(DN263,OFFSET(DW$56:DW$254,MATCH(DN263,DV$56:DV$254,1)-1,0,2), OFFSET(DV$56:DV$254,MATCH(DN263,DV$56:DV$254,1)-1,0,2))),"")</f>
        <v>0</v>
      </c>
      <c r="DV263" s="9" t="str">
        <f t="array" ref="DV263">IFERROR(INDEX(DN$56:DN$1054,SMALL(IF(ISNUMBER(DT$56:DT$1054),ROW(DN$1:DN$999),""),ROW(DN208))),"")</f>
        <v/>
      </c>
      <c r="DW263" s="9" t="str">
        <f t="array" ref="DW263">IFERROR(INDEX(DT$56:DT$1054,SMALL(IF(ISNUMBER(DT$56:DT$1054),ROW(DT$1:DT$999),""),ROW(DT208))),"")</f>
        <v/>
      </c>
      <c r="DX263" s="9"/>
      <c r="DY263" s="9"/>
      <c r="DZ263" s="9"/>
      <c r="EA263" s="9"/>
      <c r="EB263" s="9"/>
      <c r="EC263" s="9"/>
      <c r="ED263" s="87"/>
      <c r="EE263" s="9"/>
      <c r="EF263" s="9"/>
      <c r="EG263" s="9"/>
      <c r="EH263" s="10">
        <f t="shared" si="31"/>
        <v>0</v>
      </c>
      <c r="EI263" s="12"/>
      <c r="EJ263" s="12"/>
      <c r="EK263" s="11"/>
      <c r="EL263" s="9"/>
      <c r="EM263" s="9"/>
      <c r="EN263" s="9">
        <f ca="1">IFERROR(IF(COUNTA(EM$56:EM263)=EM$54,EM263,FORECAST(EG263,OFFSET(EP$56:EP$254,MATCH(EG263,EO$56:EO$254,1)-1,0,2), OFFSET(EO$56:EO$254,MATCH(EG263,EO$56:EO$254,1)-1,0,2))),"")</f>
        <v>0</v>
      </c>
      <c r="EO263" s="9" t="str">
        <f t="array" ref="EO263">IFERROR(INDEX(EG$56:EG$1054,SMALL(IF(ISNUMBER(EM$56:EM$1054),ROW(EG$1:EG$999),""),ROW(EG208))),"")</f>
        <v/>
      </c>
      <c r="EP263" s="9" t="str">
        <f t="array" ref="EP263">IFERROR(INDEX(EM$56:EM$1054,SMALL(IF(ISNUMBER(EM$56:EM$1054),ROW(EM$1:EM$999),""),ROW(EM208))),"")</f>
        <v/>
      </c>
      <c r="EQ263" s="9"/>
      <c r="ER263" s="9"/>
      <c r="ES263" s="9"/>
      <c r="ET263" s="9"/>
      <c r="EU263" s="9"/>
      <c r="EV263" s="9"/>
    </row>
    <row r="264" spans="1:152" x14ac:dyDescent="0.25">
      <c r="A264" s="8"/>
      <c r="B264" s="9"/>
      <c r="C264" s="9"/>
      <c r="D264" s="9"/>
      <c r="E264" s="10">
        <f t="shared" si="24"/>
        <v>0</v>
      </c>
      <c r="F264" s="12"/>
      <c r="G264" s="12"/>
      <c r="H264" s="11"/>
      <c r="I264" s="9"/>
      <c r="J264" s="9"/>
      <c r="K264" s="9">
        <f ca="1">IFERROR(IF(COUNTA(J$56:J264)=J$54,J264,FORECAST(D264,OFFSET(M$56:M$254,MATCH(D264,L$56:L$254,1)-1,0,2), OFFSET(L$56:L$254,MATCH(D264,L$56:L$254,1)-1,0,2))),"")</f>
        <v>0</v>
      </c>
      <c r="L264" s="9" t="str">
        <f t="array" ref="L264">IFERROR(INDEX(D$56:D$1054,SMALL(IF(ISNUMBER(J$56:J$1054),ROW(D$1:D$999),""),ROW(D209))),"")</f>
        <v/>
      </c>
      <c r="M264" s="9" t="str">
        <f t="array" ref="M264">IFERROR(INDEX(J$56:J$1054,SMALL(IF(ISNUMBER(J$56:J$1054),ROW(J$1:J$999),""),ROW(J209))),"")</f>
        <v/>
      </c>
      <c r="N264" s="9"/>
      <c r="O264" s="9"/>
      <c r="P264" s="9"/>
      <c r="Q264" s="9"/>
      <c r="R264" s="9"/>
      <c r="S264" s="9"/>
      <c r="T264" s="87"/>
      <c r="U264" s="9"/>
      <c r="V264" s="9"/>
      <c r="W264" s="9"/>
      <c r="X264" s="10">
        <f t="shared" si="25"/>
        <v>0</v>
      </c>
      <c r="Y264" s="12"/>
      <c r="Z264" s="12"/>
      <c r="AA264" s="11"/>
      <c r="AB264" s="9"/>
      <c r="AC264" s="9"/>
      <c r="AD264" s="9">
        <f ca="1">IFERROR(IF(COUNTA(AC$56:AC264)=AC$54,AC264,FORECAST(W264,OFFSET(AF$56:AF$254,MATCH(W264,AE$56:AE$254,1)-1,0,2), OFFSET(AE$56:AE$254,MATCH(W264,AE$56:AE$254,1)-1,0,2))),"")</f>
        <v>0</v>
      </c>
      <c r="AE264" s="9" t="str">
        <f t="array" ref="AE264">IFERROR(INDEX(W$56:W$1054,SMALL(IF(ISNUMBER(AC$56:AC$1054),ROW(W$1:W$999),""),ROW(W209))),"")</f>
        <v/>
      </c>
      <c r="AF264" s="9" t="str">
        <f t="array" ref="AF264">IFERROR(INDEX(AC$56:AC$1054,SMALL(IF(ISNUMBER(AC$56:AC$1054),ROW(AC$1:AC$999),""),ROW(AC209))),"")</f>
        <v/>
      </c>
      <c r="AG264" s="9"/>
      <c r="AH264" s="9"/>
      <c r="AI264" s="9"/>
      <c r="AJ264" s="9"/>
      <c r="AK264" s="9"/>
      <c r="AL264" s="9"/>
      <c r="AM264" s="87"/>
      <c r="AN264" s="9"/>
      <c r="AO264" s="9"/>
      <c r="AP264" s="9"/>
      <c r="AQ264" s="10">
        <f t="shared" si="26"/>
        <v>0</v>
      </c>
      <c r="AR264" s="12"/>
      <c r="AS264" s="12"/>
      <c r="AT264" s="11"/>
      <c r="AU264" s="9"/>
      <c r="AV264" s="9"/>
      <c r="AW264" s="9">
        <f ca="1">IFERROR(IF(COUNTA(AV$56:AV264)=AV$54,AV264,FORECAST(AP264,OFFSET(AY$56:AY$254,MATCH(AP264,AX$56:AX$254,1)-1,0,2), OFFSET(AX$56:AX$254,MATCH(AP264,AX$56:AX$254,1)-1,0,2))),"")</f>
        <v>0</v>
      </c>
      <c r="AX264" s="9" t="str">
        <f t="array" ref="AX264">IFERROR(INDEX(AP$56:AP$1054,SMALL(IF(ISNUMBER(AV$56:AV$1054),ROW(AP$1:AP$999),""),ROW(AP209))),"")</f>
        <v/>
      </c>
      <c r="AY264" s="9" t="str">
        <f t="array" ref="AY264">IFERROR(INDEX(AV$56:AV$1054,SMALL(IF(ISNUMBER(AV$56:AV$1054),ROW(AV$1:AV$999),""),ROW(AV209))),"")</f>
        <v/>
      </c>
      <c r="AZ264" s="9"/>
      <c r="BA264" s="9"/>
      <c r="BB264" s="9"/>
      <c r="BC264" s="9"/>
      <c r="BD264" s="9"/>
      <c r="BE264" s="9"/>
      <c r="BF264" s="87"/>
      <c r="BG264" s="9"/>
      <c r="BH264" s="9"/>
      <c r="BI264" s="9"/>
      <c r="BJ264" s="10">
        <f t="shared" si="27"/>
        <v>0</v>
      </c>
      <c r="BK264" s="12"/>
      <c r="BL264" s="12"/>
      <c r="BM264" s="11"/>
      <c r="BN264" s="9"/>
      <c r="BO264" s="9"/>
      <c r="BP264" s="9">
        <f ca="1">IFERROR(IF(COUNTA(BO$56:BO264)=BO$54,BO264,FORECAST(BI264,OFFSET(BR$56:BR$254,MATCH(BI264,BQ$56:BQ$254,1)-1,0,2), OFFSET(BQ$56:BQ$254,MATCH(BI264,BQ$56:BQ$254,1)-1,0,2))),"")</f>
        <v>0</v>
      </c>
      <c r="BQ264" s="9" t="str">
        <f t="array" ref="BQ264">IFERROR(INDEX(BI$56:BI$1054,SMALL(IF(ISNUMBER(BO$56:BO$1054),ROW(BI$1:BI$999),""),ROW(BI209))),"")</f>
        <v/>
      </c>
      <c r="BR264" s="9" t="str">
        <f t="array" ref="BR264">IFERROR(INDEX(BO$56:BO$1054,SMALL(IF(ISNUMBER(BO$56:BO$1054),ROW(BO$1:BO$999),""),ROW(BO209))),"")</f>
        <v/>
      </c>
      <c r="BS264" s="9"/>
      <c r="BT264" s="9"/>
      <c r="BU264" s="9"/>
      <c r="BV264" s="9"/>
      <c r="BW264" s="9"/>
      <c r="BX264" s="9"/>
      <c r="BY264" s="87"/>
      <c r="BZ264" s="9"/>
      <c r="CA264" s="9"/>
      <c r="CB264" s="9"/>
      <c r="CC264" s="10">
        <f t="shared" si="28"/>
        <v>0</v>
      </c>
      <c r="CD264" s="12"/>
      <c r="CE264" s="12"/>
      <c r="CF264" s="11"/>
      <c r="CG264" s="9"/>
      <c r="CH264" s="9"/>
      <c r="CI264" s="9">
        <f ca="1">IFERROR(IF(COUNTA(CH$56:CH264)=CH$54,CH264,FORECAST(CB264,OFFSET(CK$56:CK$254,MATCH(CB264,CJ$56:CJ$254,1)-1,0,2), OFFSET(CJ$56:CJ$254,MATCH(CB264,CJ$56:CJ$254,1)-1,0,2))),"")</f>
        <v>0</v>
      </c>
      <c r="CJ264" s="9" t="str">
        <f t="array" ref="CJ264">IFERROR(INDEX(CB$56:CB$1054,SMALL(IF(ISNUMBER(CH$56:CH$1054),ROW(CB$1:CB$999),""),ROW(CB209))),"")</f>
        <v/>
      </c>
      <c r="CK264" s="9" t="str">
        <f t="array" ref="CK264">IFERROR(INDEX(CH$56:CH$1054,SMALL(IF(ISNUMBER(CH$56:CH$1054),ROW(CH$1:CH$999),""),ROW(CH209))),"")</f>
        <v/>
      </c>
      <c r="CL264" s="9"/>
      <c r="CM264" s="9"/>
      <c r="CN264" s="9"/>
      <c r="CO264" s="9"/>
      <c r="CP264" s="9"/>
      <c r="CQ264" s="9"/>
      <c r="CR264" s="87"/>
      <c r="CS264" s="9"/>
      <c r="CT264" s="9"/>
      <c r="CU264" s="9"/>
      <c r="CV264" s="10">
        <f t="shared" si="29"/>
        <v>0</v>
      </c>
      <c r="CW264" s="12"/>
      <c r="CX264" s="12"/>
      <c r="CY264" s="11"/>
      <c r="CZ264" s="9"/>
      <c r="DA264" s="9"/>
      <c r="DB264" s="9">
        <f ca="1">IFERROR(IF(COUNTA(DA$56:DA264)=DA$54,DA264,FORECAST(CU264,OFFSET(DD$56:DD$254,MATCH(CU264,DC$56:DC$254,1)-1,0,2), OFFSET(DC$56:DC$254,MATCH(CU264,DC$56:DC$254,1)-1,0,2))),"")</f>
        <v>0</v>
      </c>
      <c r="DC264" s="9" t="str">
        <f t="array" ref="DC264">IFERROR(INDEX(CU$56:CU$1054,SMALL(IF(ISNUMBER(DA$56:DA$1054),ROW(CU$1:CU$999),""),ROW(CU209))),"")</f>
        <v/>
      </c>
      <c r="DD264" s="9" t="str">
        <f t="array" ref="DD264">IFERROR(INDEX(DA$56:DA$1054,SMALL(IF(ISNUMBER(DA$56:DA$1054),ROW(DA$1:DA$999),""),ROW(DA209))),"")</f>
        <v/>
      </c>
      <c r="DE264" s="9"/>
      <c r="DF264" s="9"/>
      <c r="DG264" s="9"/>
      <c r="DH264" s="9"/>
      <c r="DI264" s="9"/>
      <c r="DJ264" s="9"/>
      <c r="DK264" s="87"/>
      <c r="DL264" s="9"/>
      <c r="DM264" s="9"/>
      <c r="DN264" s="9"/>
      <c r="DO264" s="10">
        <f t="shared" si="30"/>
        <v>0</v>
      </c>
      <c r="DP264" s="12"/>
      <c r="DQ264" s="12"/>
      <c r="DR264" s="11"/>
      <c r="DS264" s="9"/>
      <c r="DT264" s="9"/>
      <c r="DU264" s="9">
        <f ca="1">IFERROR(IF(COUNTA(DT$56:DT264)=DT$54,DT264,FORECAST(DN264,OFFSET(DW$56:DW$254,MATCH(DN264,DV$56:DV$254,1)-1,0,2), OFFSET(DV$56:DV$254,MATCH(DN264,DV$56:DV$254,1)-1,0,2))),"")</f>
        <v>0</v>
      </c>
      <c r="DV264" s="9" t="str">
        <f t="array" ref="DV264">IFERROR(INDEX(DN$56:DN$1054,SMALL(IF(ISNUMBER(DT$56:DT$1054),ROW(DN$1:DN$999),""),ROW(DN209))),"")</f>
        <v/>
      </c>
      <c r="DW264" s="9" t="str">
        <f t="array" ref="DW264">IFERROR(INDEX(DT$56:DT$1054,SMALL(IF(ISNUMBER(DT$56:DT$1054),ROW(DT$1:DT$999),""),ROW(DT209))),"")</f>
        <v/>
      </c>
      <c r="DX264" s="9"/>
      <c r="DY264" s="9"/>
      <c r="DZ264" s="9"/>
      <c r="EA264" s="9"/>
      <c r="EB264" s="9"/>
      <c r="EC264" s="9"/>
      <c r="ED264" s="87"/>
      <c r="EE264" s="9"/>
      <c r="EF264" s="9"/>
      <c r="EG264" s="9"/>
      <c r="EH264" s="10">
        <f t="shared" si="31"/>
        <v>0</v>
      </c>
      <c r="EI264" s="12"/>
      <c r="EJ264" s="12"/>
      <c r="EK264" s="11"/>
      <c r="EL264" s="9"/>
      <c r="EM264" s="9"/>
      <c r="EN264" s="9">
        <f ca="1">IFERROR(IF(COUNTA(EM$56:EM264)=EM$54,EM264,FORECAST(EG264,OFFSET(EP$56:EP$254,MATCH(EG264,EO$56:EO$254,1)-1,0,2), OFFSET(EO$56:EO$254,MATCH(EG264,EO$56:EO$254,1)-1,0,2))),"")</f>
        <v>0</v>
      </c>
      <c r="EO264" s="9" t="str">
        <f t="array" ref="EO264">IFERROR(INDEX(EG$56:EG$1054,SMALL(IF(ISNUMBER(EM$56:EM$1054),ROW(EG$1:EG$999),""),ROW(EG209))),"")</f>
        <v/>
      </c>
      <c r="EP264" s="9" t="str">
        <f t="array" ref="EP264">IFERROR(INDEX(EM$56:EM$1054,SMALL(IF(ISNUMBER(EM$56:EM$1054),ROW(EM$1:EM$999),""),ROW(EM209))),"")</f>
        <v/>
      </c>
      <c r="EQ264" s="9"/>
      <c r="ER264" s="9"/>
      <c r="ES264" s="9"/>
      <c r="ET264" s="9"/>
      <c r="EU264" s="9"/>
      <c r="EV264" s="9"/>
    </row>
    <row r="265" spans="1:152" x14ac:dyDescent="0.25">
      <c r="A265" s="8"/>
      <c r="B265" s="9"/>
      <c r="C265" s="9"/>
      <c r="D265" s="9"/>
      <c r="E265" s="10">
        <f t="shared" si="24"/>
        <v>0</v>
      </c>
      <c r="F265" s="12"/>
      <c r="G265" s="12"/>
      <c r="H265" s="11"/>
      <c r="I265" s="9"/>
      <c r="J265" s="9"/>
      <c r="K265" s="9">
        <f ca="1">IFERROR(IF(COUNTA(J$56:J265)=J$54,J265,FORECAST(D265,OFFSET(M$56:M$254,MATCH(D265,L$56:L$254,1)-1,0,2), OFFSET(L$56:L$254,MATCH(D265,L$56:L$254,1)-1,0,2))),"")</f>
        <v>0</v>
      </c>
      <c r="L265" s="9" t="str">
        <f t="array" ref="L265">IFERROR(INDEX(D$56:D$1054,SMALL(IF(ISNUMBER(J$56:J$1054),ROW(D$1:D$999),""),ROW(D210))),"")</f>
        <v/>
      </c>
      <c r="M265" s="9" t="str">
        <f t="array" ref="M265">IFERROR(INDEX(J$56:J$1054,SMALL(IF(ISNUMBER(J$56:J$1054),ROW(J$1:J$999),""),ROW(J210))),"")</f>
        <v/>
      </c>
      <c r="N265" s="9"/>
      <c r="O265" s="9"/>
      <c r="P265" s="9"/>
      <c r="Q265" s="9"/>
      <c r="R265" s="9"/>
      <c r="S265" s="9"/>
      <c r="T265" s="87"/>
      <c r="U265" s="9"/>
      <c r="V265" s="9"/>
      <c r="W265" s="9"/>
      <c r="X265" s="10">
        <f t="shared" si="25"/>
        <v>0</v>
      </c>
      <c r="Y265" s="12"/>
      <c r="Z265" s="12"/>
      <c r="AA265" s="11"/>
      <c r="AB265" s="9"/>
      <c r="AC265" s="9"/>
      <c r="AD265" s="9">
        <f ca="1">IFERROR(IF(COUNTA(AC$56:AC265)=AC$54,AC265,FORECAST(W265,OFFSET(AF$56:AF$254,MATCH(W265,AE$56:AE$254,1)-1,0,2), OFFSET(AE$56:AE$254,MATCH(W265,AE$56:AE$254,1)-1,0,2))),"")</f>
        <v>0</v>
      </c>
      <c r="AE265" s="9" t="str">
        <f t="array" ref="AE265">IFERROR(INDEX(W$56:W$1054,SMALL(IF(ISNUMBER(AC$56:AC$1054),ROW(W$1:W$999),""),ROW(W210))),"")</f>
        <v/>
      </c>
      <c r="AF265" s="9" t="str">
        <f t="array" ref="AF265">IFERROR(INDEX(AC$56:AC$1054,SMALL(IF(ISNUMBER(AC$56:AC$1054),ROW(AC$1:AC$999),""),ROW(AC210))),"")</f>
        <v/>
      </c>
      <c r="AG265" s="9"/>
      <c r="AH265" s="9"/>
      <c r="AI265" s="9"/>
      <c r="AJ265" s="9"/>
      <c r="AK265" s="9"/>
      <c r="AL265" s="9"/>
      <c r="AM265" s="87"/>
      <c r="AN265" s="9"/>
      <c r="AO265" s="9"/>
      <c r="AP265" s="9"/>
      <c r="AQ265" s="10">
        <f t="shared" si="26"/>
        <v>0</v>
      </c>
      <c r="AR265" s="12"/>
      <c r="AS265" s="12"/>
      <c r="AT265" s="11"/>
      <c r="AU265" s="9"/>
      <c r="AV265" s="9"/>
      <c r="AW265" s="9">
        <f ca="1">IFERROR(IF(COUNTA(AV$56:AV265)=AV$54,AV265,FORECAST(AP265,OFFSET(AY$56:AY$254,MATCH(AP265,AX$56:AX$254,1)-1,0,2), OFFSET(AX$56:AX$254,MATCH(AP265,AX$56:AX$254,1)-1,0,2))),"")</f>
        <v>0</v>
      </c>
      <c r="AX265" s="9" t="str">
        <f t="array" ref="AX265">IFERROR(INDEX(AP$56:AP$1054,SMALL(IF(ISNUMBER(AV$56:AV$1054),ROW(AP$1:AP$999),""),ROW(AP210))),"")</f>
        <v/>
      </c>
      <c r="AY265" s="9" t="str">
        <f t="array" ref="AY265">IFERROR(INDEX(AV$56:AV$1054,SMALL(IF(ISNUMBER(AV$56:AV$1054),ROW(AV$1:AV$999),""),ROW(AV210))),"")</f>
        <v/>
      </c>
      <c r="AZ265" s="9"/>
      <c r="BA265" s="9"/>
      <c r="BB265" s="9"/>
      <c r="BC265" s="9"/>
      <c r="BD265" s="9"/>
      <c r="BE265" s="9"/>
      <c r="BF265" s="87"/>
      <c r="BG265" s="9"/>
      <c r="BH265" s="9"/>
      <c r="BI265" s="9"/>
      <c r="BJ265" s="10">
        <f t="shared" si="27"/>
        <v>0</v>
      </c>
      <c r="BK265" s="12"/>
      <c r="BL265" s="12"/>
      <c r="BM265" s="11"/>
      <c r="BN265" s="9"/>
      <c r="BO265" s="9"/>
      <c r="BP265" s="9">
        <f ca="1">IFERROR(IF(COUNTA(BO$56:BO265)=BO$54,BO265,FORECAST(BI265,OFFSET(BR$56:BR$254,MATCH(BI265,BQ$56:BQ$254,1)-1,0,2), OFFSET(BQ$56:BQ$254,MATCH(BI265,BQ$56:BQ$254,1)-1,0,2))),"")</f>
        <v>0</v>
      </c>
      <c r="BQ265" s="9" t="str">
        <f t="array" ref="BQ265">IFERROR(INDEX(BI$56:BI$1054,SMALL(IF(ISNUMBER(BO$56:BO$1054),ROW(BI$1:BI$999),""),ROW(BI210))),"")</f>
        <v/>
      </c>
      <c r="BR265" s="9" t="str">
        <f t="array" ref="BR265">IFERROR(INDEX(BO$56:BO$1054,SMALL(IF(ISNUMBER(BO$56:BO$1054),ROW(BO$1:BO$999),""),ROW(BO210))),"")</f>
        <v/>
      </c>
      <c r="BS265" s="9"/>
      <c r="BT265" s="9"/>
      <c r="BU265" s="9"/>
      <c r="BV265" s="9"/>
      <c r="BW265" s="9"/>
      <c r="BX265" s="9"/>
      <c r="BY265" s="87"/>
      <c r="BZ265" s="9"/>
      <c r="CA265" s="9"/>
      <c r="CB265" s="9"/>
      <c r="CC265" s="10">
        <f t="shared" si="28"/>
        <v>0</v>
      </c>
      <c r="CD265" s="12"/>
      <c r="CE265" s="12"/>
      <c r="CF265" s="11"/>
      <c r="CG265" s="9"/>
      <c r="CH265" s="9"/>
      <c r="CI265" s="9">
        <f ca="1">IFERROR(IF(COUNTA(CH$56:CH265)=CH$54,CH265,FORECAST(CB265,OFFSET(CK$56:CK$254,MATCH(CB265,CJ$56:CJ$254,1)-1,0,2), OFFSET(CJ$56:CJ$254,MATCH(CB265,CJ$56:CJ$254,1)-1,0,2))),"")</f>
        <v>0</v>
      </c>
      <c r="CJ265" s="9" t="str">
        <f t="array" ref="CJ265">IFERROR(INDEX(CB$56:CB$1054,SMALL(IF(ISNUMBER(CH$56:CH$1054),ROW(CB$1:CB$999),""),ROW(CB210))),"")</f>
        <v/>
      </c>
      <c r="CK265" s="9" t="str">
        <f t="array" ref="CK265">IFERROR(INDEX(CH$56:CH$1054,SMALL(IF(ISNUMBER(CH$56:CH$1054),ROW(CH$1:CH$999),""),ROW(CH210))),"")</f>
        <v/>
      </c>
      <c r="CL265" s="9"/>
      <c r="CM265" s="9"/>
      <c r="CN265" s="9"/>
      <c r="CO265" s="9"/>
      <c r="CP265" s="9"/>
      <c r="CQ265" s="9"/>
      <c r="CR265" s="87"/>
      <c r="CS265" s="9"/>
      <c r="CT265" s="9"/>
      <c r="CU265" s="9"/>
      <c r="CV265" s="10">
        <f t="shared" si="29"/>
        <v>0</v>
      </c>
      <c r="CW265" s="12"/>
      <c r="CX265" s="12"/>
      <c r="CY265" s="11"/>
      <c r="CZ265" s="9"/>
      <c r="DA265" s="9"/>
      <c r="DB265" s="9">
        <f ca="1">IFERROR(IF(COUNTA(DA$56:DA265)=DA$54,DA265,FORECAST(CU265,OFFSET(DD$56:DD$254,MATCH(CU265,DC$56:DC$254,1)-1,0,2), OFFSET(DC$56:DC$254,MATCH(CU265,DC$56:DC$254,1)-1,0,2))),"")</f>
        <v>0</v>
      </c>
      <c r="DC265" s="9" t="str">
        <f t="array" ref="DC265">IFERROR(INDEX(CU$56:CU$1054,SMALL(IF(ISNUMBER(DA$56:DA$1054),ROW(CU$1:CU$999),""),ROW(CU210))),"")</f>
        <v/>
      </c>
      <c r="DD265" s="9" t="str">
        <f t="array" ref="DD265">IFERROR(INDEX(DA$56:DA$1054,SMALL(IF(ISNUMBER(DA$56:DA$1054),ROW(DA$1:DA$999),""),ROW(DA210))),"")</f>
        <v/>
      </c>
      <c r="DE265" s="9"/>
      <c r="DF265" s="9"/>
      <c r="DG265" s="9"/>
      <c r="DH265" s="9"/>
      <c r="DI265" s="9"/>
      <c r="DJ265" s="9"/>
      <c r="DK265" s="87"/>
      <c r="DL265" s="9"/>
      <c r="DM265" s="9"/>
      <c r="DN265" s="9"/>
      <c r="DO265" s="10">
        <f t="shared" si="30"/>
        <v>0</v>
      </c>
      <c r="DP265" s="12"/>
      <c r="DQ265" s="12"/>
      <c r="DR265" s="11"/>
      <c r="DS265" s="9"/>
      <c r="DT265" s="9"/>
      <c r="DU265" s="9">
        <f ca="1">IFERROR(IF(COUNTA(DT$56:DT265)=DT$54,DT265,FORECAST(DN265,OFFSET(DW$56:DW$254,MATCH(DN265,DV$56:DV$254,1)-1,0,2), OFFSET(DV$56:DV$254,MATCH(DN265,DV$56:DV$254,1)-1,0,2))),"")</f>
        <v>0</v>
      </c>
      <c r="DV265" s="9" t="str">
        <f t="array" ref="DV265">IFERROR(INDEX(DN$56:DN$1054,SMALL(IF(ISNUMBER(DT$56:DT$1054),ROW(DN$1:DN$999),""),ROW(DN210))),"")</f>
        <v/>
      </c>
      <c r="DW265" s="9" t="str">
        <f t="array" ref="DW265">IFERROR(INDEX(DT$56:DT$1054,SMALL(IF(ISNUMBER(DT$56:DT$1054),ROW(DT$1:DT$999),""),ROW(DT210))),"")</f>
        <v/>
      </c>
      <c r="DX265" s="9"/>
      <c r="DY265" s="9"/>
      <c r="DZ265" s="9"/>
      <c r="EA265" s="9"/>
      <c r="EB265" s="9"/>
      <c r="EC265" s="9"/>
      <c r="ED265" s="87"/>
      <c r="EE265" s="9"/>
      <c r="EF265" s="9"/>
      <c r="EG265" s="9"/>
      <c r="EH265" s="10">
        <f t="shared" si="31"/>
        <v>0</v>
      </c>
      <c r="EI265" s="12"/>
      <c r="EJ265" s="12"/>
      <c r="EK265" s="11"/>
      <c r="EL265" s="9"/>
      <c r="EM265" s="9"/>
      <c r="EN265" s="9">
        <f ca="1">IFERROR(IF(COUNTA(EM$56:EM265)=EM$54,EM265,FORECAST(EG265,OFFSET(EP$56:EP$254,MATCH(EG265,EO$56:EO$254,1)-1,0,2), OFFSET(EO$56:EO$254,MATCH(EG265,EO$56:EO$254,1)-1,0,2))),"")</f>
        <v>0</v>
      </c>
      <c r="EO265" s="9" t="str">
        <f t="array" ref="EO265">IFERROR(INDEX(EG$56:EG$1054,SMALL(IF(ISNUMBER(EM$56:EM$1054),ROW(EG$1:EG$999),""),ROW(EG210))),"")</f>
        <v/>
      </c>
      <c r="EP265" s="9" t="str">
        <f t="array" ref="EP265">IFERROR(INDEX(EM$56:EM$1054,SMALL(IF(ISNUMBER(EM$56:EM$1054),ROW(EM$1:EM$999),""),ROW(EM210))),"")</f>
        <v/>
      </c>
      <c r="EQ265" s="9"/>
      <c r="ER265" s="9"/>
      <c r="ES265" s="9"/>
      <c r="ET265" s="9"/>
      <c r="EU265" s="9"/>
      <c r="EV265" s="9"/>
    </row>
    <row r="266" spans="1:152" x14ac:dyDescent="0.25">
      <c r="A266" s="8"/>
      <c r="B266" s="9"/>
      <c r="C266" s="9"/>
      <c r="D266" s="9"/>
      <c r="E266" s="10">
        <f t="shared" si="24"/>
        <v>0</v>
      </c>
      <c r="F266" s="12"/>
      <c r="G266" s="12"/>
      <c r="H266" s="11"/>
      <c r="I266" s="9"/>
      <c r="J266" s="9"/>
      <c r="K266" s="9">
        <f ca="1">IFERROR(IF(COUNTA(J$56:J266)=J$54,J266,FORECAST(D266,OFFSET(M$56:M$254,MATCH(D266,L$56:L$254,1)-1,0,2), OFFSET(L$56:L$254,MATCH(D266,L$56:L$254,1)-1,0,2))),"")</f>
        <v>0</v>
      </c>
      <c r="L266" s="9" t="str">
        <f t="array" ref="L266">IFERROR(INDEX(D$56:D$1054,SMALL(IF(ISNUMBER(J$56:J$1054),ROW(D$1:D$999),""),ROW(D211))),"")</f>
        <v/>
      </c>
      <c r="M266" s="9" t="str">
        <f t="array" ref="M266">IFERROR(INDEX(J$56:J$1054,SMALL(IF(ISNUMBER(J$56:J$1054),ROW(J$1:J$999),""),ROW(J211))),"")</f>
        <v/>
      </c>
      <c r="N266" s="9"/>
      <c r="O266" s="9"/>
      <c r="P266" s="9"/>
      <c r="Q266" s="9"/>
      <c r="R266" s="9"/>
      <c r="S266" s="9"/>
      <c r="T266" s="87"/>
      <c r="U266" s="9"/>
      <c r="V266" s="9"/>
      <c r="W266" s="9"/>
      <c r="X266" s="10">
        <f t="shared" si="25"/>
        <v>0</v>
      </c>
      <c r="Y266" s="12"/>
      <c r="Z266" s="12"/>
      <c r="AA266" s="11"/>
      <c r="AB266" s="9"/>
      <c r="AC266" s="9"/>
      <c r="AD266" s="9">
        <f ca="1">IFERROR(IF(COUNTA(AC$56:AC266)=AC$54,AC266,FORECAST(W266,OFFSET(AF$56:AF$254,MATCH(W266,AE$56:AE$254,1)-1,0,2), OFFSET(AE$56:AE$254,MATCH(W266,AE$56:AE$254,1)-1,0,2))),"")</f>
        <v>0</v>
      </c>
      <c r="AE266" s="9" t="str">
        <f t="array" ref="AE266">IFERROR(INDEX(W$56:W$1054,SMALL(IF(ISNUMBER(AC$56:AC$1054),ROW(W$1:W$999),""),ROW(W211))),"")</f>
        <v/>
      </c>
      <c r="AF266" s="9" t="str">
        <f t="array" ref="AF266">IFERROR(INDEX(AC$56:AC$1054,SMALL(IF(ISNUMBER(AC$56:AC$1054),ROW(AC$1:AC$999),""),ROW(AC211))),"")</f>
        <v/>
      </c>
      <c r="AG266" s="9"/>
      <c r="AH266" s="9"/>
      <c r="AI266" s="9"/>
      <c r="AJ266" s="9"/>
      <c r="AK266" s="9"/>
      <c r="AL266" s="9"/>
      <c r="AM266" s="87"/>
      <c r="AN266" s="9"/>
      <c r="AO266" s="9"/>
      <c r="AP266" s="9"/>
      <c r="AQ266" s="10">
        <f t="shared" si="26"/>
        <v>0</v>
      </c>
      <c r="AR266" s="12"/>
      <c r="AS266" s="12"/>
      <c r="AT266" s="11"/>
      <c r="AU266" s="9"/>
      <c r="AV266" s="9"/>
      <c r="AW266" s="9">
        <f ca="1">IFERROR(IF(COUNTA(AV$56:AV266)=AV$54,AV266,FORECAST(AP266,OFFSET(AY$56:AY$254,MATCH(AP266,AX$56:AX$254,1)-1,0,2), OFFSET(AX$56:AX$254,MATCH(AP266,AX$56:AX$254,1)-1,0,2))),"")</f>
        <v>0</v>
      </c>
      <c r="AX266" s="9" t="str">
        <f t="array" ref="AX266">IFERROR(INDEX(AP$56:AP$1054,SMALL(IF(ISNUMBER(AV$56:AV$1054),ROW(AP$1:AP$999),""),ROW(AP211))),"")</f>
        <v/>
      </c>
      <c r="AY266" s="9" t="str">
        <f t="array" ref="AY266">IFERROR(INDEX(AV$56:AV$1054,SMALL(IF(ISNUMBER(AV$56:AV$1054),ROW(AV$1:AV$999),""),ROW(AV211))),"")</f>
        <v/>
      </c>
      <c r="AZ266" s="9"/>
      <c r="BA266" s="9"/>
      <c r="BB266" s="9"/>
      <c r="BC266" s="9"/>
      <c r="BD266" s="9"/>
      <c r="BE266" s="9"/>
      <c r="BF266" s="87"/>
      <c r="BG266" s="9"/>
      <c r="BH266" s="9"/>
      <c r="BI266" s="9"/>
      <c r="BJ266" s="10">
        <f t="shared" si="27"/>
        <v>0</v>
      </c>
      <c r="BK266" s="12"/>
      <c r="BL266" s="12"/>
      <c r="BM266" s="11"/>
      <c r="BN266" s="9"/>
      <c r="BO266" s="9"/>
      <c r="BP266" s="9">
        <f ca="1">IFERROR(IF(COUNTA(BO$56:BO266)=BO$54,BO266,FORECAST(BI266,OFFSET(BR$56:BR$254,MATCH(BI266,BQ$56:BQ$254,1)-1,0,2), OFFSET(BQ$56:BQ$254,MATCH(BI266,BQ$56:BQ$254,1)-1,0,2))),"")</f>
        <v>0</v>
      </c>
      <c r="BQ266" s="9" t="str">
        <f t="array" ref="BQ266">IFERROR(INDEX(BI$56:BI$1054,SMALL(IF(ISNUMBER(BO$56:BO$1054),ROW(BI$1:BI$999),""),ROW(BI211))),"")</f>
        <v/>
      </c>
      <c r="BR266" s="9" t="str">
        <f t="array" ref="BR266">IFERROR(INDEX(BO$56:BO$1054,SMALL(IF(ISNUMBER(BO$56:BO$1054),ROW(BO$1:BO$999),""),ROW(BO211))),"")</f>
        <v/>
      </c>
      <c r="BS266" s="9"/>
      <c r="BT266" s="9"/>
      <c r="BU266" s="9"/>
      <c r="BV266" s="9"/>
      <c r="BW266" s="9"/>
      <c r="BX266" s="9"/>
      <c r="BY266" s="87"/>
      <c r="BZ266" s="9"/>
      <c r="CA266" s="9"/>
      <c r="CB266" s="9"/>
      <c r="CC266" s="10">
        <f t="shared" si="28"/>
        <v>0</v>
      </c>
      <c r="CD266" s="12"/>
      <c r="CE266" s="12"/>
      <c r="CF266" s="11"/>
      <c r="CG266" s="9"/>
      <c r="CH266" s="9"/>
      <c r="CI266" s="9">
        <f ca="1">IFERROR(IF(COUNTA(CH$56:CH266)=CH$54,CH266,FORECAST(CB266,OFFSET(CK$56:CK$254,MATCH(CB266,CJ$56:CJ$254,1)-1,0,2), OFFSET(CJ$56:CJ$254,MATCH(CB266,CJ$56:CJ$254,1)-1,0,2))),"")</f>
        <v>0</v>
      </c>
      <c r="CJ266" s="9" t="str">
        <f t="array" ref="CJ266">IFERROR(INDEX(CB$56:CB$1054,SMALL(IF(ISNUMBER(CH$56:CH$1054),ROW(CB$1:CB$999),""),ROW(CB211))),"")</f>
        <v/>
      </c>
      <c r="CK266" s="9" t="str">
        <f t="array" ref="CK266">IFERROR(INDEX(CH$56:CH$1054,SMALL(IF(ISNUMBER(CH$56:CH$1054),ROW(CH$1:CH$999),""),ROW(CH211))),"")</f>
        <v/>
      </c>
      <c r="CL266" s="9"/>
      <c r="CM266" s="9"/>
      <c r="CN266" s="9"/>
      <c r="CO266" s="9"/>
      <c r="CP266" s="9"/>
      <c r="CQ266" s="9"/>
      <c r="CR266" s="87"/>
      <c r="CS266" s="9"/>
      <c r="CT266" s="9"/>
      <c r="CU266" s="9"/>
      <c r="CV266" s="10">
        <f t="shared" si="29"/>
        <v>0</v>
      </c>
      <c r="CW266" s="12"/>
      <c r="CX266" s="12"/>
      <c r="CY266" s="11"/>
      <c r="CZ266" s="9"/>
      <c r="DA266" s="9"/>
      <c r="DB266" s="9">
        <f ca="1">IFERROR(IF(COUNTA(DA$56:DA266)=DA$54,DA266,FORECAST(CU266,OFFSET(DD$56:DD$254,MATCH(CU266,DC$56:DC$254,1)-1,0,2), OFFSET(DC$56:DC$254,MATCH(CU266,DC$56:DC$254,1)-1,0,2))),"")</f>
        <v>0</v>
      </c>
      <c r="DC266" s="9" t="str">
        <f t="array" ref="DC266">IFERROR(INDEX(CU$56:CU$1054,SMALL(IF(ISNUMBER(DA$56:DA$1054),ROW(CU$1:CU$999),""),ROW(CU211))),"")</f>
        <v/>
      </c>
      <c r="DD266" s="9" t="str">
        <f t="array" ref="DD266">IFERROR(INDEX(DA$56:DA$1054,SMALL(IF(ISNUMBER(DA$56:DA$1054),ROW(DA$1:DA$999),""),ROW(DA211))),"")</f>
        <v/>
      </c>
      <c r="DE266" s="9"/>
      <c r="DF266" s="9"/>
      <c r="DG266" s="9"/>
      <c r="DH266" s="9"/>
      <c r="DI266" s="9"/>
      <c r="DJ266" s="9"/>
      <c r="DK266" s="87"/>
      <c r="DL266" s="9"/>
      <c r="DM266" s="9"/>
      <c r="DN266" s="9"/>
      <c r="DO266" s="10">
        <f t="shared" si="30"/>
        <v>0</v>
      </c>
      <c r="DP266" s="12"/>
      <c r="DQ266" s="12"/>
      <c r="DR266" s="11"/>
      <c r="DS266" s="9"/>
      <c r="DT266" s="9"/>
      <c r="DU266" s="9">
        <f ca="1">IFERROR(IF(COUNTA(DT$56:DT266)=DT$54,DT266,FORECAST(DN266,OFFSET(DW$56:DW$254,MATCH(DN266,DV$56:DV$254,1)-1,0,2), OFFSET(DV$56:DV$254,MATCH(DN266,DV$56:DV$254,1)-1,0,2))),"")</f>
        <v>0</v>
      </c>
      <c r="DV266" s="9" t="str">
        <f t="array" ref="DV266">IFERROR(INDEX(DN$56:DN$1054,SMALL(IF(ISNUMBER(DT$56:DT$1054),ROW(DN$1:DN$999),""),ROW(DN211))),"")</f>
        <v/>
      </c>
      <c r="DW266" s="9" t="str">
        <f t="array" ref="DW266">IFERROR(INDEX(DT$56:DT$1054,SMALL(IF(ISNUMBER(DT$56:DT$1054),ROW(DT$1:DT$999),""),ROW(DT211))),"")</f>
        <v/>
      </c>
      <c r="DX266" s="9"/>
      <c r="DY266" s="9"/>
      <c r="DZ266" s="9"/>
      <c r="EA266" s="9"/>
      <c r="EB266" s="9"/>
      <c r="EC266" s="9"/>
      <c r="ED266" s="87"/>
      <c r="EE266" s="9"/>
      <c r="EF266" s="9"/>
      <c r="EG266" s="9"/>
      <c r="EH266" s="10">
        <f t="shared" si="31"/>
        <v>0</v>
      </c>
      <c r="EI266" s="12"/>
      <c r="EJ266" s="12"/>
      <c r="EK266" s="11"/>
      <c r="EL266" s="9"/>
      <c r="EM266" s="9"/>
      <c r="EN266" s="9">
        <f ca="1">IFERROR(IF(COUNTA(EM$56:EM266)=EM$54,EM266,FORECAST(EG266,OFFSET(EP$56:EP$254,MATCH(EG266,EO$56:EO$254,1)-1,0,2), OFFSET(EO$56:EO$254,MATCH(EG266,EO$56:EO$254,1)-1,0,2))),"")</f>
        <v>0</v>
      </c>
      <c r="EO266" s="9" t="str">
        <f t="array" ref="EO266">IFERROR(INDEX(EG$56:EG$1054,SMALL(IF(ISNUMBER(EM$56:EM$1054),ROW(EG$1:EG$999),""),ROW(EG211))),"")</f>
        <v/>
      </c>
      <c r="EP266" s="9" t="str">
        <f t="array" ref="EP266">IFERROR(INDEX(EM$56:EM$1054,SMALL(IF(ISNUMBER(EM$56:EM$1054),ROW(EM$1:EM$999),""),ROW(EM211))),"")</f>
        <v/>
      </c>
      <c r="EQ266" s="9"/>
      <c r="ER266" s="9"/>
      <c r="ES266" s="9"/>
      <c r="ET266" s="9"/>
      <c r="EU266" s="9"/>
      <c r="EV266" s="9"/>
    </row>
    <row r="267" spans="1:152" x14ac:dyDescent="0.25">
      <c r="A267" s="8"/>
      <c r="B267" s="9"/>
      <c r="C267" s="9"/>
      <c r="D267" s="9"/>
      <c r="E267" s="10">
        <f t="shared" si="24"/>
        <v>0</v>
      </c>
      <c r="F267" s="12"/>
      <c r="G267" s="12"/>
      <c r="H267" s="11"/>
      <c r="I267" s="9"/>
      <c r="J267" s="9"/>
      <c r="K267" s="9">
        <f ca="1">IFERROR(IF(COUNTA(J$56:J267)=J$54,J267,FORECAST(D267,OFFSET(M$56:M$254,MATCH(D267,L$56:L$254,1)-1,0,2), OFFSET(L$56:L$254,MATCH(D267,L$56:L$254,1)-1,0,2))),"")</f>
        <v>0</v>
      </c>
      <c r="L267" s="9" t="str">
        <f t="array" ref="L267">IFERROR(INDEX(D$56:D$1054,SMALL(IF(ISNUMBER(J$56:J$1054),ROW(D$1:D$999),""),ROW(D212))),"")</f>
        <v/>
      </c>
      <c r="M267" s="9" t="str">
        <f t="array" ref="M267">IFERROR(INDEX(J$56:J$1054,SMALL(IF(ISNUMBER(J$56:J$1054),ROW(J$1:J$999),""),ROW(J212))),"")</f>
        <v/>
      </c>
      <c r="N267" s="9"/>
      <c r="O267" s="9"/>
      <c r="P267" s="9"/>
      <c r="Q267" s="9"/>
      <c r="R267" s="9"/>
      <c r="S267" s="9"/>
      <c r="T267" s="87"/>
      <c r="U267" s="9"/>
      <c r="V267" s="9"/>
      <c r="W267" s="9"/>
      <c r="X267" s="10">
        <f t="shared" si="25"/>
        <v>0</v>
      </c>
      <c r="Y267" s="12"/>
      <c r="Z267" s="12"/>
      <c r="AA267" s="11"/>
      <c r="AB267" s="9"/>
      <c r="AC267" s="9"/>
      <c r="AD267" s="9">
        <f ca="1">IFERROR(IF(COUNTA(AC$56:AC267)=AC$54,AC267,FORECAST(W267,OFFSET(AF$56:AF$254,MATCH(W267,AE$56:AE$254,1)-1,0,2), OFFSET(AE$56:AE$254,MATCH(W267,AE$56:AE$254,1)-1,0,2))),"")</f>
        <v>0</v>
      </c>
      <c r="AE267" s="9" t="str">
        <f t="array" ref="AE267">IFERROR(INDEX(W$56:W$1054,SMALL(IF(ISNUMBER(AC$56:AC$1054),ROW(W$1:W$999),""),ROW(W212))),"")</f>
        <v/>
      </c>
      <c r="AF267" s="9" t="str">
        <f t="array" ref="AF267">IFERROR(INDEX(AC$56:AC$1054,SMALL(IF(ISNUMBER(AC$56:AC$1054),ROW(AC$1:AC$999),""),ROW(AC212))),"")</f>
        <v/>
      </c>
      <c r="AG267" s="9"/>
      <c r="AH267" s="9"/>
      <c r="AI267" s="9"/>
      <c r="AJ267" s="9"/>
      <c r="AK267" s="9"/>
      <c r="AL267" s="9"/>
      <c r="AM267" s="87"/>
      <c r="AN267" s="9"/>
      <c r="AO267" s="9"/>
      <c r="AP267" s="9"/>
      <c r="AQ267" s="10">
        <f t="shared" si="26"/>
        <v>0</v>
      </c>
      <c r="AR267" s="12"/>
      <c r="AS267" s="12"/>
      <c r="AT267" s="11"/>
      <c r="AU267" s="9"/>
      <c r="AV267" s="9"/>
      <c r="AW267" s="9">
        <f ca="1">IFERROR(IF(COUNTA(AV$56:AV267)=AV$54,AV267,FORECAST(AP267,OFFSET(AY$56:AY$254,MATCH(AP267,AX$56:AX$254,1)-1,0,2), OFFSET(AX$56:AX$254,MATCH(AP267,AX$56:AX$254,1)-1,0,2))),"")</f>
        <v>0</v>
      </c>
      <c r="AX267" s="9" t="str">
        <f t="array" ref="AX267">IFERROR(INDEX(AP$56:AP$1054,SMALL(IF(ISNUMBER(AV$56:AV$1054),ROW(AP$1:AP$999),""),ROW(AP212))),"")</f>
        <v/>
      </c>
      <c r="AY267" s="9" t="str">
        <f t="array" ref="AY267">IFERROR(INDEX(AV$56:AV$1054,SMALL(IF(ISNUMBER(AV$56:AV$1054),ROW(AV$1:AV$999),""),ROW(AV212))),"")</f>
        <v/>
      </c>
      <c r="AZ267" s="9"/>
      <c r="BA267" s="9"/>
      <c r="BB267" s="9"/>
      <c r="BC267" s="9"/>
      <c r="BD267" s="9"/>
      <c r="BE267" s="9"/>
      <c r="BF267" s="87"/>
      <c r="BG267" s="9"/>
      <c r="BH267" s="9"/>
      <c r="BI267" s="9"/>
      <c r="BJ267" s="10">
        <f t="shared" si="27"/>
        <v>0</v>
      </c>
      <c r="BK267" s="12"/>
      <c r="BL267" s="12"/>
      <c r="BM267" s="11"/>
      <c r="BN267" s="9"/>
      <c r="BO267" s="9"/>
      <c r="BP267" s="9">
        <f ca="1">IFERROR(IF(COUNTA(BO$56:BO267)=BO$54,BO267,FORECAST(BI267,OFFSET(BR$56:BR$254,MATCH(BI267,BQ$56:BQ$254,1)-1,0,2), OFFSET(BQ$56:BQ$254,MATCH(BI267,BQ$56:BQ$254,1)-1,0,2))),"")</f>
        <v>0</v>
      </c>
      <c r="BQ267" s="9" t="str">
        <f t="array" ref="BQ267">IFERROR(INDEX(BI$56:BI$1054,SMALL(IF(ISNUMBER(BO$56:BO$1054),ROW(BI$1:BI$999),""),ROW(BI212))),"")</f>
        <v/>
      </c>
      <c r="BR267" s="9" t="str">
        <f t="array" ref="BR267">IFERROR(INDEX(BO$56:BO$1054,SMALL(IF(ISNUMBER(BO$56:BO$1054),ROW(BO$1:BO$999),""),ROW(BO212))),"")</f>
        <v/>
      </c>
      <c r="BS267" s="9"/>
      <c r="BT267" s="9"/>
      <c r="BU267" s="9"/>
      <c r="BV267" s="9"/>
      <c r="BW267" s="9"/>
      <c r="BX267" s="9"/>
      <c r="BY267" s="87"/>
      <c r="BZ267" s="9"/>
      <c r="CA267" s="9"/>
      <c r="CB267" s="9"/>
      <c r="CC267" s="10">
        <f t="shared" si="28"/>
        <v>0</v>
      </c>
      <c r="CD267" s="12"/>
      <c r="CE267" s="12"/>
      <c r="CF267" s="11"/>
      <c r="CG267" s="9"/>
      <c r="CH267" s="9"/>
      <c r="CI267" s="9">
        <f ca="1">IFERROR(IF(COUNTA(CH$56:CH267)=CH$54,CH267,FORECAST(CB267,OFFSET(CK$56:CK$254,MATCH(CB267,CJ$56:CJ$254,1)-1,0,2), OFFSET(CJ$56:CJ$254,MATCH(CB267,CJ$56:CJ$254,1)-1,0,2))),"")</f>
        <v>0</v>
      </c>
      <c r="CJ267" s="9" t="str">
        <f t="array" ref="CJ267">IFERROR(INDEX(CB$56:CB$1054,SMALL(IF(ISNUMBER(CH$56:CH$1054),ROW(CB$1:CB$999),""),ROW(CB212))),"")</f>
        <v/>
      </c>
      <c r="CK267" s="9" t="str">
        <f t="array" ref="CK267">IFERROR(INDEX(CH$56:CH$1054,SMALL(IF(ISNUMBER(CH$56:CH$1054),ROW(CH$1:CH$999),""),ROW(CH212))),"")</f>
        <v/>
      </c>
      <c r="CL267" s="9"/>
      <c r="CM267" s="9"/>
      <c r="CN267" s="9"/>
      <c r="CO267" s="9"/>
      <c r="CP267" s="9"/>
      <c r="CQ267" s="9"/>
      <c r="CR267" s="87"/>
      <c r="CS267" s="9"/>
      <c r="CT267" s="9"/>
      <c r="CU267" s="9"/>
      <c r="CV267" s="10">
        <f t="shared" si="29"/>
        <v>0</v>
      </c>
      <c r="CW267" s="12"/>
      <c r="CX267" s="12"/>
      <c r="CY267" s="11"/>
      <c r="CZ267" s="9"/>
      <c r="DA267" s="9"/>
      <c r="DB267" s="9">
        <f ca="1">IFERROR(IF(COUNTA(DA$56:DA267)=DA$54,DA267,FORECAST(CU267,OFFSET(DD$56:DD$254,MATCH(CU267,DC$56:DC$254,1)-1,0,2), OFFSET(DC$56:DC$254,MATCH(CU267,DC$56:DC$254,1)-1,0,2))),"")</f>
        <v>0</v>
      </c>
      <c r="DC267" s="9" t="str">
        <f t="array" ref="DC267">IFERROR(INDEX(CU$56:CU$1054,SMALL(IF(ISNUMBER(DA$56:DA$1054),ROW(CU$1:CU$999),""),ROW(CU212))),"")</f>
        <v/>
      </c>
      <c r="DD267" s="9" t="str">
        <f t="array" ref="DD267">IFERROR(INDEX(DA$56:DA$1054,SMALL(IF(ISNUMBER(DA$56:DA$1054),ROW(DA$1:DA$999),""),ROW(DA212))),"")</f>
        <v/>
      </c>
      <c r="DE267" s="9"/>
      <c r="DF267" s="9"/>
      <c r="DG267" s="9"/>
      <c r="DH267" s="9"/>
      <c r="DI267" s="9"/>
      <c r="DJ267" s="9"/>
      <c r="DK267" s="87"/>
      <c r="DL267" s="9"/>
      <c r="DM267" s="9"/>
      <c r="DN267" s="9"/>
      <c r="DO267" s="10">
        <f t="shared" si="30"/>
        <v>0</v>
      </c>
      <c r="DP267" s="12"/>
      <c r="DQ267" s="12"/>
      <c r="DR267" s="11"/>
      <c r="DS267" s="9"/>
      <c r="DT267" s="9"/>
      <c r="DU267" s="9">
        <f ca="1">IFERROR(IF(COUNTA(DT$56:DT267)=DT$54,DT267,FORECAST(DN267,OFFSET(DW$56:DW$254,MATCH(DN267,DV$56:DV$254,1)-1,0,2), OFFSET(DV$56:DV$254,MATCH(DN267,DV$56:DV$254,1)-1,0,2))),"")</f>
        <v>0</v>
      </c>
      <c r="DV267" s="9" t="str">
        <f t="array" ref="DV267">IFERROR(INDEX(DN$56:DN$1054,SMALL(IF(ISNUMBER(DT$56:DT$1054),ROW(DN$1:DN$999),""),ROW(DN212))),"")</f>
        <v/>
      </c>
      <c r="DW267" s="9" t="str">
        <f t="array" ref="DW267">IFERROR(INDEX(DT$56:DT$1054,SMALL(IF(ISNUMBER(DT$56:DT$1054),ROW(DT$1:DT$999),""),ROW(DT212))),"")</f>
        <v/>
      </c>
      <c r="DX267" s="9"/>
      <c r="DY267" s="9"/>
      <c r="DZ267" s="9"/>
      <c r="EA267" s="9"/>
      <c r="EB267" s="9"/>
      <c r="EC267" s="9"/>
      <c r="ED267" s="87"/>
      <c r="EE267" s="9"/>
      <c r="EF267" s="9"/>
      <c r="EG267" s="9"/>
      <c r="EH267" s="10">
        <f t="shared" si="31"/>
        <v>0</v>
      </c>
      <c r="EI267" s="12"/>
      <c r="EJ267" s="12"/>
      <c r="EK267" s="11"/>
      <c r="EL267" s="9"/>
      <c r="EM267" s="9"/>
      <c r="EN267" s="9">
        <f ca="1">IFERROR(IF(COUNTA(EM$56:EM267)=EM$54,EM267,FORECAST(EG267,OFFSET(EP$56:EP$254,MATCH(EG267,EO$56:EO$254,1)-1,0,2), OFFSET(EO$56:EO$254,MATCH(EG267,EO$56:EO$254,1)-1,0,2))),"")</f>
        <v>0</v>
      </c>
      <c r="EO267" s="9" t="str">
        <f t="array" ref="EO267">IFERROR(INDEX(EG$56:EG$1054,SMALL(IF(ISNUMBER(EM$56:EM$1054),ROW(EG$1:EG$999),""),ROW(EG212))),"")</f>
        <v/>
      </c>
      <c r="EP267" s="9" t="str">
        <f t="array" ref="EP267">IFERROR(INDEX(EM$56:EM$1054,SMALL(IF(ISNUMBER(EM$56:EM$1054),ROW(EM$1:EM$999),""),ROW(EM212))),"")</f>
        <v/>
      </c>
      <c r="EQ267" s="9"/>
      <c r="ER267" s="9"/>
      <c r="ES267" s="9"/>
      <c r="ET267" s="9"/>
      <c r="EU267" s="9"/>
      <c r="EV267" s="9"/>
    </row>
    <row r="268" spans="1:152" x14ac:dyDescent="0.25">
      <c r="A268" s="8"/>
      <c r="B268" s="9"/>
      <c r="C268" s="9"/>
      <c r="D268" s="9"/>
      <c r="E268" s="10">
        <f t="shared" si="24"/>
        <v>0</v>
      </c>
      <c r="F268" s="12"/>
      <c r="G268" s="12"/>
      <c r="H268" s="11"/>
      <c r="I268" s="9"/>
      <c r="J268" s="9"/>
      <c r="K268" s="9">
        <f ca="1">IFERROR(IF(COUNTA(J$56:J268)=J$54,J268,FORECAST(D268,OFFSET(M$56:M$254,MATCH(D268,L$56:L$254,1)-1,0,2), OFFSET(L$56:L$254,MATCH(D268,L$56:L$254,1)-1,0,2))),"")</f>
        <v>0</v>
      </c>
      <c r="L268" s="9" t="str">
        <f t="array" ref="L268">IFERROR(INDEX(D$56:D$1054,SMALL(IF(ISNUMBER(J$56:J$1054),ROW(D$1:D$999),""),ROW(D213))),"")</f>
        <v/>
      </c>
      <c r="M268" s="9" t="str">
        <f t="array" ref="M268">IFERROR(INDEX(J$56:J$1054,SMALL(IF(ISNUMBER(J$56:J$1054),ROW(J$1:J$999),""),ROW(J213))),"")</f>
        <v/>
      </c>
      <c r="N268" s="9"/>
      <c r="O268" s="9"/>
      <c r="P268" s="9"/>
      <c r="Q268" s="9"/>
      <c r="R268" s="9"/>
      <c r="S268" s="9"/>
      <c r="T268" s="87"/>
      <c r="U268" s="9"/>
      <c r="V268" s="9"/>
      <c r="W268" s="9"/>
      <c r="X268" s="10">
        <f t="shared" si="25"/>
        <v>0</v>
      </c>
      <c r="Y268" s="12"/>
      <c r="Z268" s="12"/>
      <c r="AA268" s="11"/>
      <c r="AB268" s="9"/>
      <c r="AC268" s="9"/>
      <c r="AD268" s="9">
        <f ca="1">IFERROR(IF(COUNTA(AC$56:AC268)=AC$54,AC268,FORECAST(W268,OFFSET(AF$56:AF$254,MATCH(W268,AE$56:AE$254,1)-1,0,2), OFFSET(AE$56:AE$254,MATCH(W268,AE$56:AE$254,1)-1,0,2))),"")</f>
        <v>0</v>
      </c>
      <c r="AE268" s="9" t="str">
        <f t="array" ref="AE268">IFERROR(INDEX(W$56:W$1054,SMALL(IF(ISNUMBER(AC$56:AC$1054),ROW(W$1:W$999),""),ROW(W213))),"")</f>
        <v/>
      </c>
      <c r="AF268" s="9" t="str">
        <f t="array" ref="AF268">IFERROR(INDEX(AC$56:AC$1054,SMALL(IF(ISNUMBER(AC$56:AC$1054),ROW(AC$1:AC$999),""),ROW(AC213))),"")</f>
        <v/>
      </c>
      <c r="AG268" s="9"/>
      <c r="AH268" s="9"/>
      <c r="AI268" s="9"/>
      <c r="AJ268" s="9"/>
      <c r="AK268" s="9"/>
      <c r="AL268" s="9"/>
      <c r="AM268" s="87"/>
      <c r="AN268" s="9"/>
      <c r="AO268" s="9"/>
      <c r="AP268" s="9"/>
      <c r="AQ268" s="10">
        <f t="shared" si="26"/>
        <v>0</v>
      </c>
      <c r="AR268" s="12"/>
      <c r="AS268" s="12"/>
      <c r="AT268" s="11"/>
      <c r="AU268" s="9"/>
      <c r="AV268" s="9"/>
      <c r="AW268" s="9">
        <f ca="1">IFERROR(IF(COUNTA(AV$56:AV268)=AV$54,AV268,FORECAST(AP268,OFFSET(AY$56:AY$254,MATCH(AP268,AX$56:AX$254,1)-1,0,2), OFFSET(AX$56:AX$254,MATCH(AP268,AX$56:AX$254,1)-1,0,2))),"")</f>
        <v>0</v>
      </c>
      <c r="AX268" s="9" t="str">
        <f t="array" ref="AX268">IFERROR(INDEX(AP$56:AP$1054,SMALL(IF(ISNUMBER(AV$56:AV$1054),ROW(AP$1:AP$999),""),ROW(AP213))),"")</f>
        <v/>
      </c>
      <c r="AY268" s="9" t="str">
        <f t="array" ref="AY268">IFERROR(INDEX(AV$56:AV$1054,SMALL(IF(ISNUMBER(AV$56:AV$1054),ROW(AV$1:AV$999),""),ROW(AV213))),"")</f>
        <v/>
      </c>
      <c r="AZ268" s="9"/>
      <c r="BA268" s="9"/>
      <c r="BB268" s="9"/>
      <c r="BC268" s="9"/>
      <c r="BD268" s="9"/>
      <c r="BE268" s="9"/>
      <c r="BF268" s="87"/>
      <c r="BG268" s="9"/>
      <c r="BH268" s="9"/>
      <c r="BI268" s="9"/>
      <c r="BJ268" s="10">
        <f t="shared" si="27"/>
        <v>0</v>
      </c>
      <c r="BK268" s="12"/>
      <c r="BL268" s="12"/>
      <c r="BM268" s="11"/>
      <c r="BN268" s="9"/>
      <c r="BO268" s="9"/>
      <c r="BP268" s="9">
        <f ca="1">IFERROR(IF(COUNTA(BO$56:BO268)=BO$54,BO268,FORECAST(BI268,OFFSET(BR$56:BR$254,MATCH(BI268,BQ$56:BQ$254,1)-1,0,2), OFFSET(BQ$56:BQ$254,MATCH(BI268,BQ$56:BQ$254,1)-1,0,2))),"")</f>
        <v>0</v>
      </c>
      <c r="BQ268" s="9" t="str">
        <f t="array" ref="BQ268">IFERROR(INDEX(BI$56:BI$1054,SMALL(IF(ISNUMBER(BO$56:BO$1054),ROW(BI$1:BI$999),""),ROW(BI213))),"")</f>
        <v/>
      </c>
      <c r="BR268" s="9" t="str">
        <f t="array" ref="BR268">IFERROR(INDEX(BO$56:BO$1054,SMALL(IF(ISNUMBER(BO$56:BO$1054),ROW(BO$1:BO$999),""),ROW(BO213))),"")</f>
        <v/>
      </c>
      <c r="BS268" s="9"/>
      <c r="BT268" s="9"/>
      <c r="BU268" s="9"/>
      <c r="BV268" s="9"/>
      <c r="BW268" s="9"/>
      <c r="BX268" s="9"/>
      <c r="BY268" s="87"/>
      <c r="BZ268" s="9"/>
      <c r="CA268" s="9"/>
      <c r="CB268" s="9"/>
      <c r="CC268" s="10">
        <f t="shared" si="28"/>
        <v>0</v>
      </c>
      <c r="CD268" s="12"/>
      <c r="CE268" s="12"/>
      <c r="CF268" s="11"/>
      <c r="CG268" s="9"/>
      <c r="CH268" s="9"/>
      <c r="CI268" s="9">
        <f ca="1">IFERROR(IF(COUNTA(CH$56:CH268)=CH$54,CH268,FORECAST(CB268,OFFSET(CK$56:CK$254,MATCH(CB268,CJ$56:CJ$254,1)-1,0,2), OFFSET(CJ$56:CJ$254,MATCH(CB268,CJ$56:CJ$254,1)-1,0,2))),"")</f>
        <v>0</v>
      </c>
      <c r="CJ268" s="9" t="str">
        <f t="array" ref="CJ268">IFERROR(INDEX(CB$56:CB$1054,SMALL(IF(ISNUMBER(CH$56:CH$1054),ROW(CB$1:CB$999),""),ROW(CB213))),"")</f>
        <v/>
      </c>
      <c r="CK268" s="9" t="str">
        <f t="array" ref="CK268">IFERROR(INDEX(CH$56:CH$1054,SMALL(IF(ISNUMBER(CH$56:CH$1054),ROW(CH$1:CH$999),""),ROW(CH213))),"")</f>
        <v/>
      </c>
      <c r="CL268" s="9"/>
      <c r="CM268" s="9"/>
      <c r="CN268" s="9"/>
      <c r="CO268" s="9"/>
      <c r="CP268" s="9"/>
      <c r="CQ268" s="9"/>
      <c r="CR268" s="87"/>
      <c r="CS268" s="9"/>
      <c r="CT268" s="9"/>
      <c r="CU268" s="9"/>
      <c r="CV268" s="10">
        <f t="shared" si="29"/>
        <v>0</v>
      </c>
      <c r="CW268" s="12"/>
      <c r="CX268" s="12"/>
      <c r="CY268" s="11"/>
      <c r="CZ268" s="9"/>
      <c r="DA268" s="9"/>
      <c r="DB268" s="9">
        <f ca="1">IFERROR(IF(COUNTA(DA$56:DA268)=DA$54,DA268,FORECAST(CU268,OFFSET(DD$56:DD$254,MATCH(CU268,DC$56:DC$254,1)-1,0,2), OFFSET(DC$56:DC$254,MATCH(CU268,DC$56:DC$254,1)-1,0,2))),"")</f>
        <v>0</v>
      </c>
      <c r="DC268" s="9" t="str">
        <f t="array" ref="DC268">IFERROR(INDEX(CU$56:CU$1054,SMALL(IF(ISNUMBER(DA$56:DA$1054),ROW(CU$1:CU$999),""),ROW(CU213))),"")</f>
        <v/>
      </c>
      <c r="DD268" s="9" t="str">
        <f t="array" ref="DD268">IFERROR(INDEX(DA$56:DA$1054,SMALL(IF(ISNUMBER(DA$56:DA$1054),ROW(DA$1:DA$999),""),ROW(DA213))),"")</f>
        <v/>
      </c>
      <c r="DE268" s="9"/>
      <c r="DF268" s="9"/>
      <c r="DG268" s="9"/>
      <c r="DH268" s="9"/>
      <c r="DI268" s="9"/>
      <c r="DJ268" s="9"/>
      <c r="DK268" s="87"/>
      <c r="DL268" s="9"/>
      <c r="DM268" s="9"/>
      <c r="DN268" s="9"/>
      <c r="DO268" s="10">
        <f t="shared" si="30"/>
        <v>0</v>
      </c>
      <c r="DP268" s="12"/>
      <c r="DQ268" s="12"/>
      <c r="DR268" s="11"/>
      <c r="DS268" s="9"/>
      <c r="DT268" s="9"/>
      <c r="DU268" s="9">
        <f ca="1">IFERROR(IF(COUNTA(DT$56:DT268)=DT$54,DT268,FORECAST(DN268,OFFSET(DW$56:DW$254,MATCH(DN268,DV$56:DV$254,1)-1,0,2), OFFSET(DV$56:DV$254,MATCH(DN268,DV$56:DV$254,1)-1,0,2))),"")</f>
        <v>0</v>
      </c>
      <c r="DV268" s="9" t="str">
        <f t="array" ref="DV268">IFERROR(INDEX(DN$56:DN$1054,SMALL(IF(ISNUMBER(DT$56:DT$1054),ROW(DN$1:DN$999),""),ROW(DN213))),"")</f>
        <v/>
      </c>
      <c r="DW268" s="9" t="str">
        <f t="array" ref="DW268">IFERROR(INDEX(DT$56:DT$1054,SMALL(IF(ISNUMBER(DT$56:DT$1054),ROW(DT$1:DT$999),""),ROW(DT213))),"")</f>
        <v/>
      </c>
      <c r="DX268" s="9"/>
      <c r="DY268" s="9"/>
      <c r="DZ268" s="9"/>
      <c r="EA268" s="9"/>
      <c r="EB268" s="9"/>
      <c r="EC268" s="9"/>
      <c r="ED268" s="87"/>
      <c r="EE268" s="9"/>
      <c r="EF268" s="9"/>
      <c r="EG268" s="9"/>
      <c r="EH268" s="10">
        <f t="shared" si="31"/>
        <v>0</v>
      </c>
      <c r="EI268" s="12"/>
      <c r="EJ268" s="12"/>
      <c r="EK268" s="11"/>
      <c r="EL268" s="9"/>
      <c r="EM268" s="9"/>
      <c r="EN268" s="9">
        <f ca="1">IFERROR(IF(COUNTA(EM$56:EM268)=EM$54,EM268,FORECAST(EG268,OFFSET(EP$56:EP$254,MATCH(EG268,EO$56:EO$254,1)-1,0,2), OFFSET(EO$56:EO$254,MATCH(EG268,EO$56:EO$254,1)-1,0,2))),"")</f>
        <v>0</v>
      </c>
      <c r="EO268" s="9" t="str">
        <f t="array" ref="EO268">IFERROR(INDEX(EG$56:EG$1054,SMALL(IF(ISNUMBER(EM$56:EM$1054),ROW(EG$1:EG$999),""),ROW(EG213))),"")</f>
        <v/>
      </c>
      <c r="EP268" s="9" t="str">
        <f t="array" ref="EP268">IFERROR(INDEX(EM$56:EM$1054,SMALL(IF(ISNUMBER(EM$56:EM$1054),ROW(EM$1:EM$999),""),ROW(EM213))),"")</f>
        <v/>
      </c>
      <c r="EQ268" s="9"/>
      <c r="ER268" s="9"/>
      <c r="ES268" s="9"/>
      <c r="ET268" s="9"/>
      <c r="EU268" s="9"/>
      <c r="EV268" s="9"/>
    </row>
    <row r="269" spans="1:152" x14ac:dyDescent="0.25">
      <c r="A269" s="8"/>
      <c r="B269" s="9"/>
      <c r="C269" s="9"/>
      <c r="D269" s="9"/>
      <c r="E269" s="10">
        <f t="shared" si="24"/>
        <v>0</v>
      </c>
      <c r="F269" s="12"/>
      <c r="G269" s="12"/>
      <c r="H269" s="11"/>
      <c r="I269" s="9"/>
      <c r="J269" s="9"/>
      <c r="K269" s="9">
        <f ca="1">IFERROR(IF(COUNTA(J$56:J269)=J$54,J269,FORECAST(D269,OFFSET(M$56:M$254,MATCH(D269,L$56:L$254,1)-1,0,2), OFFSET(L$56:L$254,MATCH(D269,L$56:L$254,1)-1,0,2))),"")</f>
        <v>0</v>
      </c>
      <c r="L269" s="9" t="str">
        <f t="array" ref="L269">IFERROR(INDEX(D$56:D$1054,SMALL(IF(ISNUMBER(J$56:J$1054),ROW(D$1:D$999),""),ROW(D214))),"")</f>
        <v/>
      </c>
      <c r="M269" s="9" t="str">
        <f t="array" ref="M269">IFERROR(INDEX(J$56:J$1054,SMALL(IF(ISNUMBER(J$56:J$1054),ROW(J$1:J$999),""),ROW(J214))),"")</f>
        <v/>
      </c>
      <c r="N269" s="9"/>
      <c r="O269" s="9"/>
      <c r="P269" s="9"/>
      <c r="Q269" s="9"/>
      <c r="R269" s="9"/>
      <c r="S269" s="9"/>
      <c r="T269" s="87"/>
      <c r="U269" s="9"/>
      <c r="V269" s="9"/>
      <c r="W269" s="9"/>
      <c r="X269" s="10">
        <f t="shared" si="25"/>
        <v>0</v>
      </c>
      <c r="Y269" s="12"/>
      <c r="Z269" s="12"/>
      <c r="AA269" s="11"/>
      <c r="AB269" s="9"/>
      <c r="AC269" s="9"/>
      <c r="AD269" s="9">
        <f ca="1">IFERROR(IF(COUNTA(AC$56:AC269)=AC$54,AC269,FORECAST(W269,OFFSET(AF$56:AF$254,MATCH(W269,AE$56:AE$254,1)-1,0,2), OFFSET(AE$56:AE$254,MATCH(W269,AE$56:AE$254,1)-1,0,2))),"")</f>
        <v>0</v>
      </c>
      <c r="AE269" s="9" t="str">
        <f t="array" ref="AE269">IFERROR(INDEX(W$56:W$1054,SMALL(IF(ISNUMBER(AC$56:AC$1054),ROW(W$1:W$999),""),ROW(W214))),"")</f>
        <v/>
      </c>
      <c r="AF269" s="9" t="str">
        <f t="array" ref="AF269">IFERROR(INDEX(AC$56:AC$1054,SMALL(IF(ISNUMBER(AC$56:AC$1054),ROW(AC$1:AC$999),""),ROW(AC214))),"")</f>
        <v/>
      </c>
      <c r="AG269" s="9"/>
      <c r="AH269" s="9"/>
      <c r="AI269" s="9"/>
      <c r="AJ269" s="9"/>
      <c r="AK269" s="9"/>
      <c r="AL269" s="9"/>
      <c r="AM269" s="87"/>
      <c r="AN269" s="9"/>
      <c r="AO269" s="9"/>
      <c r="AP269" s="9"/>
      <c r="AQ269" s="10">
        <f t="shared" si="26"/>
        <v>0</v>
      </c>
      <c r="AR269" s="12"/>
      <c r="AS269" s="12"/>
      <c r="AT269" s="11"/>
      <c r="AU269" s="9"/>
      <c r="AV269" s="9"/>
      <c r="AW269" s="9">
        <f ca="1">IFERROR(IF(COUNTA(AV$56:AV269)=AV$54,AV269,FORECAST(AP269,OFFSET(AY$56:AY$254,MATCH(AP269,AX$56:AX$254,1)-1,0,2), OFFSET(AX$56:AX$254,MATCH(AP269,AX$56:AX$254,1)-1,0,2))),"")</f>
        <v>0</v>
      </c>
      <c r="AX269" s="9" t="str">
        <f t="array" ref="AX269">IFERROR(INDEX(AP$56:AP$1054,SMALL(IF(ISNUMBER(AV$56:AV$1054),ROW(AP$1:AP$999),""),ROW(AP214))),"")</f>
        <v/>
      </c>
      <c r="AY269" s="9" t="str">
        <f t="array" ref="AY269">IFERROR(INDEX(AV$56:AV$1054,SMALL(IF(ISNUMBER(AV$56:AV$1054),ROW(AV$1:AV$999),""),ROW(AV214))),"")</f>
        <v/>
      </c>
      <c r="AZ269" s="9"/>
      <c r="BA269" s="9"/>
      <c r="BB269" s="9"/>
      <c r="BC269" s="9"/>
      <c r="BD269" s="9"/>
      <c r="BE269" s="9"/>
      <c r="BF269" s="87"/>
      <c r="BG269" s="9"/>
      <c r="BH269" s="9"/>
      <c r="BI269" s="9"/>
      <c r="BJ269" s="10">
        <f t="shared" si="27"/>
        <v>0</v>
      </c>
      <c r="BK269" s="12"/>
      <c r="BL269" s="12"/>
      <c r="BM269" s="11"/>
      <c r="BN269" s="9"/>
      <c r="BO269" s="9"/>
      <c r="BP269" s="9">
        <f ca="1">IFERROR(IF(COUNTA(BO$56:BO269)=BO$54,BO269,FORECAST(BI269,OFFSET(BR$56:BR$254,MATCH(BI269,BQ$56:BQ$254,1)-1,0,2), OFFSET(BQ$56:BQ$254,MATCH(BI269,BQ$56:BQ$254,1)-1,0,2))),"")</f>
        <v>0</v>
      </c>
      <c r="BQ269" s="9" t="str">
        <f t="array" ref="BQ269">IFERROR(INDEX(BI$56:BI$1054,SMALL(IF(ISNUMBER(BO$56:BO$1054),ROW(BI$1:BI$999),""),ROW(BI214))),"")</f>
        <v/>
      </c>
      <c r="BR269" s="9" t="str">
        <f t="array" ref="BR269">IFERROR(INDEX(BO$56:BO$1054,SMALL(IF(ISNUMBER(BO$56:BO$1054),ROW(BO$1:BO$999),""),ROW(BO214))),"")</f>
        <v/>
      </c>
      <c r="BS269" s="9"/>
      <c r="BT269" s="9"/>
      <c r="BU269" s="9"/>
      <c r="BV269" s="9"/>
      <c r="BW269" s="9"/>
      <c r="BX269" s="9"/>
      <c r="BY269" s="87"/>
      <c r="BZ269" s="9"/>
      <c r="CA269" s="9"/>
      <c r="CB269" s="9"/>
      <c r="CC269" s="10">
        <f t="shared" si="28"/>
        <v>0</v>
      </c>
      <c r="CD269" s="12"/>
      <c r="CE269" s="12"/>
      <c r="CF269" s="11"/>
      <c r="CG269" s="9"/>
      <c r="CH269" s="9"/>
      <c r="CI269" s="9">
        <f ca="1">IFERROR(IF(COUNTA(CH$56:CH269)=CH$54,CH269,FORECAST(CB269,OFFSET(CK$56:CK$254,MATCH(CB269,CJ$56:CJ$254,1)-1,0,2), OFFSET(CJ$56:CJ$254,MATCH(CB269,CJ$56:CJ$254,1)-1,0,2))),"")</f>
        <v>0</v>
      </c>
      <c r="CJ269" s="9" t="str">
        <f t="array" ref="CJ269">IFERROR(INDEX(CB$56:CB$1054,SMALL(IF(ISNUMBER(CH$56:CH$1054),ROW(CB$1:CB$999),""),ROW(CB214))),"")</f>
        <v/>
      </c>
      <c r="CK269" s="9" t="str">
        <f t="array" ref="CK269">IFERROR(INDEX(CH$56:CH$1054,SMALL(IF(ISNUMBER(CH$56:CH$1054),ROW(CH$1:CH$999),""),ROW(CH214))),"")</f>
        <v/>
      </c>
      <c r="CL269" s="9"/>
      <c r="CM269" s="9"/>
      <c r="CN269" s="9"/>
      <c r="CO269" s="9"/>
      <c r="CP269" s="9"/>
      <c r="CQ269" s="9"/>
      <c r="CR269" s="87"/>
      <c r="CS269" s="9"/>
      <c r="CT269" s="9"/>
      <c r="CU269" s="9"/>
      <c r="CV269" s="10">
        <f t="shared" si="29"/>
        <v>0</v>
      </c>
      <c r="CW269" s="12"/>
      <c r="CX269" s="12"/>
      <c r="CY269" s="11"/>
      <c r="CZ269" s="9"/>
      <c r="DA269" s="9"/>
      <c r="DB269" s="9">
        <f ca="1">IFERROR(IF(COUNTA(DA$56:DA269)=DA$54,DA269,FORECAST(CU269,OFFSET(DD$56:DD$254,MATCH(CU269,DC$56:DC$254,1)-1,0,2), OFFSET(DC$56:DC$254,MATCH(CU269,DC$56:DC$254,1)-1,0,2))),"")</f>
        <v>0</v>
      </c>
      <c r="DC269" s="9" t="str">
        <f t="array" ref="DC269">IFERROR(INDEX(CU$56:CU$1054,SMALL(IF(ISNUMBER(DA$56:DA$1054),ROW(CU$1:CU$999),""),ROW(CU214))),"")</f>
        <v/>
      </c>
      <c r="DD269" s="9" t="str">
        <f t="array" ref="DD269">IFERROR(INDEX(DA$56:DA$1054,SMALL(IF(ISNUMBER(DA$56:DA$1054),ROW(DA$1:DA$999),""),ROW(DA214))),"")</f>
        <v/>
      </c>
      <c r="DE269" s="9"/>
      <c r="DF269" s="9"/>
      <c r="DG269" s="9"/>
      <c r="DH269" s="9"/>
      <c r="DI269" s="9"/>
      <c r="DJ269" s="9"/>
      <c r="DK269" s="87"/>
      <c r="DL269" s="9"/>
      <c r="DM269" s="9"/>
      <c r="DN269" s="9"/>
      <c r="DO269" s="10">
        <f t="shared" si="30"/>
        <v>0</v>
      </c>
      <c r="DP269" s="12"/>
      <c r="DQ269" s="12"/>
      <c r="DR269" s="11"/>
      <c r="DS269" s="9"/>
      <c r="DT269" s="9"/>
      <c r="DU269" s="9">
        <f ca="1">IFERROR(IF(COUNTA(DT$56:DT269)=DT$54,DT269,FORECAST(DN269,OFFSET(DW$56:DW$254,MATCH(DN269,DV$56:DV$254,1)-1,0,2), OFFSET(DV$56:DV$254,MATCH(DN269,DV$56:DV$254,1)-1,0,2))),"")</f>
        <v>0</v>
      </c>
      <c r="DV269" s="9" t="str">
        <f t="array" ref="DV269">IFERROR(INDEX(DN$56:DN$1054,SMALL(IF(ISNUMBER(DT$56:DT$1054),ROW(DN$1:DN$999),""),ROW(DN214))),"")</f>
        <v/>
      </c>
      <c r="DW269" s="9" t="str">
        <f t="array" ref="DW269">IFERROR(INDEX(DT$56:DT$1054,SMALL(IF(ISNUMBER(DT$56:DT$1054),ROW(DT$1:DT$999),""),ROW(DT214))),"")</f>
        <v/>
      </c>
      <c r="DX269" s="9"/>
      <c r="DY269" s="9"/>
      <c r="DZ269" s="9"/>
      <c r="EA269" s="9"/>
      <c r="EB269" s="9"/>
      <c r="EC269" s="9"/>
      <c r="ED269" s="87"/>
      <c r="EE269" s="9"/>
      <c r="EF269" s="9"/>
      <c r="EG269" s="9"/>
      <c r="EH269" s="10">
        <f t="shared" si="31"/>
        <v>0</v>
      </c>
      <c r="EI269" s="12"/>
      <c r="EJ269" s="12"/>
      <c r="EK269" s="11"/>
      <c r="EL269" s="9"/>
      <c r="EM269" s="9"/>
      <c r="EN269" s="9">
        <f ca="1">IFERROR(IF(COUNTA(EM$56:EM269)=EM$54,EM269,FORECAST(EG269,OFFSET(EP$56:EP$254,MATCH(EG269,EO$56:EO$254,1)-1,0,2), OFFSET(EO$56:EO$254,MATCH(EG269,EO$56:EO$254,1)-1,0,2))),"")</f>
        <v>0</v>
      </c>
      <c r="EO269" s="9" t="str">
        <f t="array" ref="EO269">IFERROR(INDEX(EG$56:EG$1054,SMALL(IF(ISNUMBER(EM$56:EM$1054),ROW(EG$1:EG$999),""),ROW(EG214))),"")</f>
        <v/>
      </c>
      <c r="EP269" s="9" t="str">
        <f t="array" ref="EP269">IFERROR(INDEX(EM$56:EM$1054,SMALL(IF(ISNUMBER(EM$56:EM$1054),ROW(EM$1:EM$999),""),ROW(EM214))),"")</f>
        <v/>
      </c>
      <c r="EQ269" s="9"/>
      <c r="ER269" s="9"/>
      <c r="ES269" s="9"/>
      <c r="ET269" s="9"/>
      <c r="EU269" s="9"/>
      <c r="EV269" s="9"/>
    </row>
    <row r="270" spans="1:152" x14ac:dyDescent="0.25">
      <c r="A270" s="8"/>
      <c r="B270" s="9"/>
      <c r="C270" s="9"/>
      <c r="D270" s="9"/>
      <c r="E270" s="10">
        <f t="shared" si="24"/>
        <v>0</v>
      </c>
      <c r="F270" s="12"/>
      <c r="G270" s="12"/>
      <c r="H270" s="11"/>
      <c r="I270" s="9"/>
      <c r="J270" s="9"/>
      <c r="K270" s="9">
        <f ca="1">IFERROR(IF(COUNTA(J$56:J270)=J$54,J270,FORECAST(D270,OFFSET(M$56:M$254,MATCH(D270,L$56:L$254,1)-1,0,2), OFFSET(L$56:L$254,MATCH(D270,L$56:L$254,1)-1,0,2))),"")</f>
        <v>0</v>
      </c>
      <c r="L270" s="9" t="str">
        <f t="array" ref="L270">IFERROR(INDEX(D$56:D$1054,SMALL(IF(ISNUMBER(J$56:J$1054),ROW(D$1:D$999),""),ROW(D215))),"")</f>
        <v/>
      </c>
      <c r="M270" s="9" t="str">
        <f t="array" ref="M270">IFERROR(INDEX(J$56:J$1054,SMALL(IF(ISNUMBER(J$56:J$1054),ROW(J$1:J$999),""),ROW(J215))),"")</f>
        <v/>
      </c>
      <c r="N270" s="9"/>
      <c r="O270" s="9"/>
      <c r="P270" s="9"/>
      <c r="Q270" s="9"/>
      <c r="R270" s="9"/>
      <c r="S270" s="9"/>
      <c r="T270" s="87"/>
      <c r="U270" s="9"/>
      <c r="V270" s="9"/>
      <c r="W270" s="9"/>
      <c r="X270" s="10">
        <f t="shared" si="25"/>
        <v>0</v>
      </c>
      <c r="Y270" s="12"/>
      <c r="Z270" s="12"/>
      <c r="AA270" s="11"/>
      <c r="AB270" s="9"/>
      <c r="AC270" s="9"/>
      <c r="AD270" s="9">
        <f ca="1">IFERROR(IF(COUNTA(AC$56:AC270)=AC$54,AC270,FORECAST(W270,OFFSET(AF$56:AF$254,MATCH(W270,AE$56:AE$254,1)-1,0,2), OFFSET(AE$56:AE$254,MATCH(W270,AE$56:AE$254,1)-1,0,2))),"")</f>
        <v>0</v>
      </c>
      <c r="AE270" s="9" t="str">
        <f t="array" ref="AE270">IFERROR(INDEX(W$56:W$1054,SMALL(IF(ISNUMBER(AC$56:AC$1054),ROW(W$1:W$999),""),ROW(W215))),"")</f>
        <v/>
      </c>
      <c r="AF270" s="9" t="str">
        <f t="array" ref="AF270">IFERROR(INDEX(AC$56:AC$1054,SMALL(IF(ISNUMBER(AC$56:AC$1054),ROW(AC$1:AC$999),""),ROW(AC215))),"")</f>
        <v/>
      </c>
      <c r="AG270" s="9"/>
      <c r="AH270" s="9"/>
      <c r="AI270" s="9"/>
      <c r="AJ270" s="9"/>
      <c r="AK270" s="9"/>
      <c r="AL270" s="9"/>
      <c r="AM270" s="87"/>
      <c r="AN270" s="9"/>
      <c r="AO270" s="9"/>
      <c r="AP270" s="9"/>
      <c r="AQ270" s="10">
        <f t="shared" si="26"/>
        <v>0</v>
      </c>
      <c r="AR270" s="12"/>
      <c r="AS270" s="12"/>
      <c r="AT270" s="11"/>
      <c r="AU270" s="9"/>
      <c r="AV270" s="9"/>
      <c r="AW270" s="9">
        <f ca="1">IFERROR(IF(COUNTA(AV$56:AV270)=AV$54,AV270,FORECAST(AP270,OFFSET(AY$56:AY$254,MATCH(AP270,AX$56:AX$254,1)-1,0,2), OFFSET(AX$56:AX$254,MATCH(AP270,AX$56:AX$254,1)-1,0,2))),"")</f>
        <v>0</v>
      </c>
      <c r="AX270" s="9" t="str">
        <f t="array" ref="AX270">IFERROR(INDEX(AP$56:AP$1054,SMALL(IF(ISNUMBER(AV$56:AV$1054),ROW(AP$1:AP$999),""),ROW(AP215))),"")</f>
        <v/>
      </c>
      <c r="AY270" s="9" t="str">
        <f t="array" ref="AY270">IFERROR(INDEX(AV$56:AV$1054,SMALL(IF(ISNUMBER(AV$56:AV$1054),ROW(AV$1:AV$999),""),ROW(AV215))),"")</f>
        <v/>
      </c>
      <c r="AZ270" s="9"/>
      <c r="BA270" s="9"/>
      <c r="BB270" s="9"/>
      <c r="BC270" s="9"/>
      <c r="BD270" s="9"/>
      <c r="BE270" s="9"/>
      <c r="BF270" s="87"/>
      <c r="BG270" s="9"/>
      <c r="BH270" s="9"/>
      <c r="BI270" s="9"/>
      <c r="BJ270" s="10">
        <f t="shared" si="27"/>
        <v>0</v>
      </c>
      <c r="BK270" s="12"/>
      <c r="BL270" s="12"/>
      <c r="BM270" s="11"/>
      <c r="BN270" s="9"/>
      <c r="BO270" s="9"/>
      <c r="BP270" s="9">
        <f ca="1">IFERROR(IF(COUNTA(BO$56:BO270)=BO$54,BO270,FORECAST(BI270,OFFSET(BR$56:BR$254,MATCH(BI270,BQ$56:BQ$254,1)-1,0,2), OFFSET(BQ$56:BQ$254,MATCH(BI270,BQ$56:BQ$254,1)-1,0,2))),"")</f>
        <v>0</v>
      </c>
      <c r="BQ270" s="9" t="str">
        <f t="array" ref="BQ270">IFERROR(INDEX(BI$56:BI$1054,SMALL(IF(ISNUMBER(BO$56:BO$1054),ROW(BI$1:BI$999),""),ROW(BI215))),"")</f>
        <v/>
      </c>
      <c r="BR270" s="9" t="str">
        <f t="array" ref="BR270">IFERROR(INDEX(BO$56:BO$1054,SMALL(IF(ISNUMBER(BO$56:BO$1054),ROW(BO$1:BO$999),""),ROW(BO215))),"")</f>
        <v/>
      </c>
      <c r="BS270" s="9"/>
      <c r="BT270" s="9"/>
      <c r="BU270" s="9"/>
      <c r="BV270" s="9"/>
      <c r="BW270" s="9"/>
      <c r="BX270" s="9"/>
      <c r="BY270" s="87"/>
      <c r="BZ270" s="9"/>
      <c r="CA270" s="9"/>
      <c r="CB270" s="9"/>
      <c r="CC270" s="10">
        <f t="shared" si="28"/>
        <v>0</v>
      </c>
      <c r="CD270" s="12"/>
      <c r="CE270" s="12"/>
      <c r="CF270" s="11"/>
      <c r="CG270" s="9"/>
      <c r="CH270" s="9"/>
      <c r="CI270" s="9">
        <f ca="1">IFERROR(IF(COUNTA(CH$56:CH270)=CH$54,CH270,FORECAST(CB270,OFFSET(CK$56:CK$254,MATCH(CB270,CJ$56:CJ$254,1)-1,0,2), OFFSET(CJ$56:CJ$254,MATCH(CB270,CJ$56:CJ$254,1)-1,0,2))),"")</f>
        <v>0</v>
      </c>
      <c r="CJ270" s="9" t="str">
        <f t="array" ref="CJ270">IFERROR(INDEX(CB$56:CB$1054,SMALL(IF(ISNUMBER(CH$56:CH$1054),ROW(CB$1:CB$999),""),ROW(CB215))),"")</f>
        <v/>
      </c>
      <c r="CK270" s="9" t="str">
        <f t="array" ref="CK270">IFERROR(INDEX(CH$56:CH$1054,SMALL(IF(ISNUMBER(CH$56:CH$1054),ROW(CH$1:CH$999),""),ROW(CH215))),"")</f>
        <v/>
      </c>
      <c r="CL270" s="9"/>
      <c r="CM270" s="9"/>
      <c r="CN270" s="9"/>
      <c r="CO270" s="9"/>
      <c r="CP270" s="9"/>
      <c r="CQ270" s="9"/>
      <c r="CR270" s="87"/>
      <c r="CS270" s="9"/>
      <c r="CT270" s="9"/>
      <c r="CU270" s="9"/>
      <c r="CV270" s="10">
        <f t="shared" si="29"/>
        <v>0</v>
      </c>
      <c r="CW270" s="12"/>
      <c r="CX270" s="12"/>
      <c r="CY270" s="11"/>
      <c r="CZ270" s="9"/>
      <c r="DA270" s="9"/>
      <c r="DB270" s="9">
        <f ca="1">IFERROR(IF(COUNTA(DA$56:DA270)=DA$54,DA270,FORECAST(CU270,OFFSET(DD$56:DD$254,MATCH(CU270,DC$56:DC$254,1)-1,0,2), OFFSET(DC$56:DC$254,MATCH(CU270,DC$56:DC$254,1)-1,0,2))),"")</f>
        <v>0</v>
      </c>
      <c r="DC270" s="9" t="str">
        <f t="array" ref="DC270">IFERROR(INDEX(CU$56:CU$1054,SMALL(IF(ISNUMBER(DA$56:DA$1054),ROW(CU$1:CU$999),""),ROW(CU215))),"")</f>
        <v/>
      </c>
      <c r="DD270" s="9" t="str">
        <f t="array" ref="DD270">IFERROR(INDEX(DA$56:DA$1054,SMALL(IF(ISNUMBER(DA$56:DA$1054),ROW(DA$1:DA$999),""),ROW(DA215))),"")</f>
        <v/>
      </c>
      <c r="DE270" s="9"/>
      <c r="DF270" s="9"/>
      <c r="DG270" s="9"/>
      <c r="DH270" s="9"/>
      <c r="DI270" s="9"/>
      <c r="DJ270" s="9"/>
      <c r="DK270" s="87"/>
      <c r="DL270" s="9"/>
      <c r="DM270" s="9"/>
      <c r="DN270" s="9"/>
      <c r="DO270" s="10">
        <f t="shared" si="30"/>
        <v>0</v>
      </c>
      <c r="DP270" s="12"/>
      <c r="DQ270" s="12"/>
      <c r="DR270" s="11"/>
      <c r="DS270" s="9"/>
      <c r="DT270" s="9"/>
      <c r="DU270" s="9">
        <f ca="1">IFERROR(IF(COUNTA(DT$56:DT270)=DT$54,DT270,FORECAST(DN270,OFFSET(DW$56:DW$254,MATCH(DN270,DV$56:DV$254,1)-1,0,2), OFFSET(DV$56:DV$254,MATCH(DN270,DV$56:DV$254,1)-1,0,2))),"")</f>
        <v>0</v>
      </c>
      <c r="DV270" s="9" t="str">
        <f t="array" ref="DV270">IFERROR(INDEX(DN$56:DN$1054,SMALL(IF(ISNUMBER(DT$56:DT$1054),ROW(DN$1:DN$999),""),ROW(DN215))),"")</f>
        <v/>
      </c>
      <c r="DW270" s="9" t="str">
        <f t="array" ref="DW270">IFERROR(INDEX(DT$56:DT$1054,SMALL(IF(ISNUMBER(DT$56:DT$1054),ROW(DT$1:DT$999),""),ROW(DT215))),"")</f>
        <v/>
      </c>
      <c r="DX270" s="9"/>
      <c r="DY270" s="9"/>
      <c r="DZ270" s="9"/>
      <c r="EA270" s="9"/>
      <c r="EB270" s="9"/>
      <c r="EC270" s="9"/>
      <c r="ED270" s="87"/>
      <c r="EE270" s="9"/>
      <c r="EF270" s="9"/>
      <c r="EG270" s="9"/>
      <c r="EH270" s="10">
        <f t="shared" si="31"/>
        <v>0</v>
      </c>
      <c r="EI270" s="12"/>
      <c r="EJ270" s="12"/>
      <c r="EK270" s="11"/>
      <c r="EL270" s="9"/>
      <c r="EM270" s="9"/>
      <c r="EN270" s="9">
        <f ca="1">IFERROR(IF(COUNTA(EM$56:EM270)=EM$54,EM270,FORECAST(EG270,OFFSET(EP$56:EP$254,MATCH(EG270,EO$56:EO$254,1)-1,0,2), OFFSET(EO$56:EO$254,MATCH(EG270,EO$56:EO$254,1)-1,0,2))),"")</f>
        <v>0</v>
      </c>
      <c r="EO270" s="9" t="str">
        <f t="array" ref="EO270">IFERROR(INDEX(EG$56:EG$1054,SMALL(IF(ISNUMBER(EM$56:EM$1054),ROW(EG$1:EG$999),""),ROW(EG215))),"")</f>
        <v/>
      </c>
      <c r="EP270" s="9" t="str">
        <f t="array" ref="EP270">IFERROR(INDEX(EM$56:EM$1054,SMALL(IF(ISNUMBER(EM$56:EM$1054),ROW(EM$1:EM$999),""),ROW(EM215))),"")</f>
        <v/>
      </c>
      <c r="EQ270" s="9"/>
      <c r="ER270" s="9"/>
      <c r="ES270" s="9"/>
      <c r="ET270" s="9"/>
      <c r="EU270" s="9"/>
      <c r="EV270" s="9"/>
    </row>
    <row r="271" spans="1:152" x14ac:dyDescent="0.25">
      <c r="A271" s="8"/>
      <c r="B271" s="9"/>
      <c r="C271" s="9"/>
      <c r="D271" s="9"/>
      <c r="E271" s="10">
        <f t="shared" si="24"/>
        <v>0</v>
      </c>
      <c r="F271" s="12"/>
      <c r="G271" s="12"/>
      <c r="H271" s="11"/>
      <c r="I271" s="9"/>
      <c r="J271" s="9"/>
      <c r="K271" s="9">
        <f ca="1">IFERROR(IF(COUNTA(J$56:J271)=J$54,J271,FORECAST(D271,OFFSET(M$56:M$254,MATCH(D271,L$56:L$254,1)-1,0,2), OFFSET(L$56:L$254,MATCH(D271,L$56:L$254,1)-1,0,2))),"")</f>
        <v>0</v>
      </c>
      <c r="L271" s="9" t="str">
        <f t="array" ref="L271">IFERROR(INDEX(D$56:D$1054,SMALL(IF(ISNUMBER(J$56:J$1054),ROW(D$1:D$999),""),ROW(D216))),"")</f>
        <v/>
      </c>
      <c r="M271" s="9" t="str">
        <f t="array" ref="M271">IFERROR(INDEX(J$56:J$1054,SMALL(IF(ISNUMBER(J$56:J$1054),ROW(J$1:J$999),""),ROW(J216))),"")</f>
        <v/>
      </c>
      <c r="N271" s="9"/>
      <c r="O271" s="9"/>
      <c r="P271" s="9"/>
      <c r="Q271" s="9"/>
      <c r="R271" s="9"/>
      <c r="S271" s="9"/>
      <c r="T271" s="87"/>
      <c r="U271" s="9"/>
      <c r="V271" s="9"/>
      <c r="W271" s="9"/>
      <c r="X271" s="10">
        <f t="shared" si="25"/>
        <v>0</v>
      </c>
      <c r="Y271" s="12"/>
      <c r="Z271" s="12"/>
      <c r="AA271" s="11"/>
      <c r="AB271" s="9"/>
      <c r="AC271" s="9"/>
      <c r="AD271" s="9">
        <f ca="1">IFERROR(IF(COUNTA(AC$56:AC271)=AC$54,AC271,FORECAST(W271,OFFSET(AF$56:AF$254,MATCH(W271,AE$56:AE$254,1)-1,0,2), OFFSET(AE$56:AE$254,MATCH(W271,AE$56:AE$254,1)-1,0,2))),"")</f>
        <v>0</v>
      </c>
      <c r="AE271" s="9" t="str">
        <f t="array" ref="AE271">IFERROR(INDEX(W$56:W$1054,SMALL(IF(ISNUMBER(AC$56:AC$1054),ROW(W$1:W$999),""),ROW(W216))),"")</f>
        <v/>
      </c>
      <c r="AF271" s="9" t="str">
        <f t="array" ref="AF271">IFERROR(INDEX(AC$56:AC$1054,SMALL(IF(ISNUMBER(AC$56:AC$1054),ROW(AC$1:AC$999),""),ROW(AC216))),"")</f>
        <v/>
      </c>
      <c r="AG271" s="9"/>
      <c r="AH271" s="9"/>
      <c r="AI271" s="9"/>
      <c r="AJ271" s="9"/>
      <c r="AK271" s="9"/>
      <c r="AL271" s="9"/>
      <c r="AM271" s="87"/>
      <c r="AN271" s="9"/>
      <c r="AO271" s="9"/>
      <c r="AP271" s="9"/>
      <c r="AQ271" s="10">
        <f t="shared" si="26"/>
        <v>0</v>
      </c>
      <c r="AR271" s="12"/>
      <c r="AS271" s="12"/>
      <c r="AT271" s="11"/>
      <c r="AU271" s="9"/>
      <c r="AV271" s="9"/>
      <c r="AW271" s="9">
        <f ca="1">IFERROR(IF(COUNTA(AV$56:AV271)=AV$54,AV271,FORECAST(AP271,OFFSET(AY$56:AY$254,MATCH(AP271,AX$56:AX$254,1)-1,0,2), OFFSET(AX$56:AX$254,MATCH(AP271,AX$56:AX$254,1)-1,0,2))),"")</f>
        <v>0</v>
      </c>
      <c r="AX271" s="9" t="str">
        <f t="array" ref="AX271">IFERROR(INDEX(AP$56:AP$1054,SMALL(IF(ISNUMBER(AV$56:AV$1054),ROW(AP$1:AP$999),""),ROW(AP216))),"")</f>
        <v/>
      </c>
      <c r="AY271" s="9" t="str">
        <f t="array" ref="AY271">IFERROR(INDEX(AV$56:AV$1054,SMALL(IF(ISNUMBER(AV$56:AV$1054),ROW(AV$1:AV$999),""),ROW(AV216))),"")</f>
        <v/>
      </c>
      <c r="AZ271" s="9"/>
      <c r="BA271" s="9"/>
      <c r="BB271" s="9"/>
      <c r="BC271" s="9"/>
      <c r="BD271" s="9"/>
      <c r="BE271" s="9"/>
      <c r="BF271" s="87"/>
      <c r="BG271" s="9"/>
      <c r="BH271" s="9"/>
      <c r="BI271" s="9"/>
      <c r="BJ271" s="10">
        <f t="shared" si="27"/>
        <v>0</v>
      </c>
      <c r="BK271" s="12"/>
      <c r="BL271" s="12"/>
      <c r="BM271" s="11"/>
      <c r="BN271" s="9"/>
      <c r="BO271" s="9"/>
      <c r="BP271" s="9">
        <f ca="1">IFERROR(IF(COUNTA(BO$56:BO271)=BO$54,BO271,FORECAST(BI271,OFFSET(BR$56:BR$254,MATCH(BI271,BQ$56:BQ$254,1)-1,0,2), OFFSET(BQ$56:BQ$254,MATCH(BI271,BQ$56:BQ$254,1)-1,0,2))),"")</f>
        <v>0</v>
      </c>
      <c r="BQ271" s="9" t="str">
        <f t="array" ref="BQ271">IFERROR(INDEX(BI$56:BI$1054,SMALL(IF(ISNUMBER(BO$56:BO$1054),ROW(BI$1:BI$999),""),ROW(BI216))),"")</f>
        <v/>
      </c>
      <c r="BR271" s="9" t="str">
        <f t="array" ref="BR271">IFERROR(INDEX(BO$56:BO$1054,SMALL(IF(ISNUMBER(BO$56:BO$1054),ROW(BO$1:BO$999),""),ROW(BO216))),"")</f>
        <v/>
      </c>
      <c r="BS271" s="9"/>
      <c r="BT271" s="9"/>
      <c r="BU271" s="9"/>
      <c r="BV271" s="9"/>
      <c r="BW271" s="9"/>
      <c r="BX271" s="9"/>
      <c r="BY271" s="87"/>
      <c r="BZ271" s="9"/>
      <c r="CA271" s="9"/>
      <c r="CB271" s="9"/>
      <c r="CC271" s="10">
        <f t="shared" si="28"/>
        <v>0</v>
      </c>
      <c r="CD271" s="12"/>
      <c r="CE271" s="12"/>
      <c r="CF271" s="11"/>
      <c r="CG271" s="9"/>
      <c r="CH271" s="9"/>
      <c r="CI271" s="9">
        <f ca="1">IFERROR(IF(COUNTA(CH$56:CH271)=CH$54,CH271,FORECAST(CB271,OFFSET(CK$56:CK$254,MATCH(CB271,CJ$56:CJ$254,1)-1,0,2), OFFSET(CJ$56:CJ$254,MATCH(CB271,CJ$56:CJ$254,1)-1,0,2))),"")</f>
        <v>0</v>
      </c>
      <c r="CJ271" s="9" t="str">
        <f t="array" ref="CJ271">IFERROR(INDEX(CB$56:CB$1054,SMALL(IF(ISNUMBER(CH$56:CH$1054),ROW(CB$1:CB$999),""),ROW(CB216))),"")</f>
        <v/>
      </c>
      <c r="CK271" s="9" t="str">
        <f t="array" ref="CK271">IFERROR(INDEX(CH$56:CH$1054,SMALL(IF(ISNUMBER(CH$56:CH$1054),ROW(CH$1:CH$999),""),ROW(CH216))),"")</f>
        <v/>
      </c>
      <c r="CL271" s="9"/>
      <c r="CM271" s="9"/>
      <c r="CN271" s="9"/>
      <c r="CO271" s="9"/>
      <c r="CP271" s="9"/>
      <c r="CQ271" s="9"/>
      <c r="CR271" s="87"/>
      <c r="CS271" s="9"/>
      <c r="CT271" s="9"/>
      <c r="CU271" s="9"/>
      <c r="CV271" s="10">
        <f t="shared" si="29"/>
        <v>0</v>
      </c>
      <c r="CW271" s="12"/>
      <c r="CX271" s="12"/>
      <c r="CY271" s="11"/>
      <c r="CZ271" s="9"/>
      <c r="DA271" s="9"/>
      <c r="DB271" s="9">
        <f ca="1">IFERROR(IF(COUNTA(DA$56:DA271)=DA$54,DA271,FORECAST(CU271,OFFSET(DD$56:DD$254,MATCH(CU271,DC$56:DC$254,1)-1,0,2), OFFSET(DC$56:DC$254,MATCH(CU271,DC$56:DC$254,1)-1,0,2))),"")</f>
        <v>0</v>
      </c>
      <c r="DC271" s="9" t="str">
        <f t="array" ref="DC271">IFERROR(INDEX(CU$56:CU$1054,SMALL(IF(ISNUMBER(DA$56:DA$1054),ROW(CU$1:CU$999),""),ROW(CU216))),"")</f>
        <v/>
      </c>
      <c r="DD271" s="9" t="str">
        <f t="array" ref="DD271">IFERROR(INDEX(DA$56:DA$1054,SMALL(IF(ISNUMBER(DA$56:DA$1054),ROW(DA$1:DA$999),""),ROW(DA216))),"")</f>
        <v/>
      </c>
      <c r="DE271" s="9"/>
      <c r="DF271" s="9"/>
      <c r="DG271" s="9"/>
      <c r="DH271" s="9"/>
      <c r="DI271" s="9"/>
      <c r="DJ271" s="9"/>
      <c r="DK271" s="87"/>
      <c r="DL271" s="9"/>
      <c r="DM271" s="9"/>
      <c r="DN271" s="9"/>
      <c r="DO271" s="10">
        <f t="shared" si="30"/>
        <v>0</v>
      </c>
      <c r="DP271" s="12"/>
      <c r="DQ271" s="12"/>
      <c r="DR271" s="11"/>
      <c r="DS271" s="9"/>
      <c r="DT271" s="9"/>
      <c r="DU271" s="9">
        <f ca="1">IFERROR(IF(COUNTA(DT$56:DT271)=DT$54,DT271,FORECAST(DN271,OFFSET(DW$56:DW$254,MATCH(DN271,DV$56:DV$254,1)-1,0,2), OFFSET(DV$56:DV$254,MATCH(DN271,DV$56:DV$254,1)-1,0,2))),"")</f>
        <v>0</v>
      </c>
      <c r="DV271" s="9" t="str">
        <f t="array" ref="DV271">IFERROR(INDEX(DN$56:DN$1054,SMALL(IF(ISNUMBER(DT$56:DT$1054),ROW(DN$1:DN$999),""),ROW(DN216))),"")</f>
        <v/>
      </c>
      <c r="DW271" s="9" t="str">
        <f t="array" ref="DW271">IFERROR(INDEX(DT$56:DT$1054,SMALL(IF(ISNUMBER(DT$56:DT$1054),ROW(DT$1:DT$999),""),ROW(DT216))),"")</f>
        <v/>
      </c>
      <c r="DX271" s="9"/>
      <c r="DY271" s="9"/>
      <c r="DZ271" s="9"/>
      <c r="EA271" s="9"/>
      <c r="EB271" s="9"/>
      <c r="EC271" s="9"/>
      <c r="ED271" s="87"/>
      <c r="EE271" s="9"/>
      <c r="EF271" s="9"/>
      <c r="EG271" s="9"/>
      <c r="EH271" s="10">
        <f t="shared" si="31"/>
        <v>0</v>
      </c>
      <c r="EI271" s="12"/>
      <c r="EJ271" s="12"/>
      <c r="EK271" s="11"/>
      <c r="EL271" s="9"/>
      <c r="EM271" s="9"/>
      <c r="EN271" s="9">
        <f ca="1">IFERROR(IF(COUNTA(EM$56:EM271)=EM$54,EM271,FORECAST(EG271,OFFSET(EP$56:EP$254,MATCH(EG271,EO$56:EO$254,1)-1,0,2), OFFSET(EO$56:EO$254,MATCH(EG271,EO$56:EO$254,1)-1,0,2))),"")</f>
        <v>0</v>
      </c>
      <c r="EO271" s="9" t="str">
        <f t="array" ref="EO271">IFERROR(INDEX(EG$56:EG$1054,SMALL(IF(ISNUMBER(EM$56:EM$1054),ROW(EG$1:EG$999),""),ROW(EG216))),"")</f>
        <v/>
      </c>
      <c r="EP271" s="9" t="str">
        <f t="array" ref="EP271">IFERROR(INDEX(EM$56:EM$1054,SMALL(IF(ISNUMBER(EM$56:EM$1054),ROW(EM$1:EM$999),""),ROW(EM216))),"")</f>
        <v/>
      </c>
      <c r="EQ271" s="9"/>
      <c r="ER271" s="9"/>
      <c r="ES271" s="9"/>
      <c r="ET271" s="9"/>
      <c r="EU271" s="9"/>
      <c r="EV271" s="9"/>
    </row>
    <row r="272" spans="1:152" x14ac:dyDescent="0.25">
      <c r="A272" s="8"/>
      <c r="B272" s="9"/>
      <c r="C272" s="9"/>
      <c r="D272" s="9"/>
      <c r="E272" s="10">
        <f t="shared" si="24"/>
        <v>0</v>
      </c>
      <c r="F272" s="12"/>
      <c r="G272" s="12"/>
      <c r="H272" s="11"/>
      <c r="I272" s="9"/>
      <c r="J272" s="9"/>
      <c r="K272" s="9">
        <f ca="1">IFERROR(IF(COUNTA(J$56:J272)=J$54,J272,FORECAST(D272,OFFSET(M$56:M$254,MATCH(D272,L$56:L$254,1)-1,0,2), OFFSET(L$56:L$254,MATCH(D272,L$56:L$254,1)-1,0,2))),"")</f>
        <v>0</v>
      </c>
      <c r="L272" s="9" t="str">
        <f t="array" ref="L272">IFERROR(INDEX(D$56:D$1054,SMALL(IF(ISNUMBER(J$56:J$1054),ROW(D$1:D$999),""),ROW(D217))),"")</f>
        <v/>
      </c>
      <c r="M272" s="9" t="str">
        <f t="array" ref="M272">IFERROR(INDEX(J$56:J$1054,SMALL(IF(ISNUMBER(J$56:J$1054),ROW(J$1:J$999),""),ROW(J217))),"")</f>
        <v/>
      </c>
      <c r="N272" s="9"/>
      <c r="O272" s="9"/>
      <c r="P272" s="9"/>
      <c r="Q272" s="9"/>
      <c r="R272" s="9"/>
      <c r="S272" s="9"/>
      <c r="T272" s="87"/>
      <c r="U272" s="9"/>
      <c r="V272" s="9"/>
      <c r="W272" s="9"/>
      <c r="X272" s="10">
        <f t="shared" si="25"/>
        <v>0</v>
      </c>
      <c r="Y272" s="12"/>
      <c r="Z272" s="12"/>
      <c r="AA272" s="11"/>
      <c r="AB272" s="9"/>
      <c r="AC272" s="9"/>
      <c r="AD272" s="9">
        <f ca="1">IFERROR(IF(COUNTA(AC$56:AC272)=AC$54,AC272,FORECAST(W272,OFFSET(AF$56:AF$254,MATCH(W272,AE$56:AE$254,1)-1,0,2), OFFSET(AE$56:AE$254,MATCH(W272,AE$56:AE$254,1)-1,0,2))),"")</f>
        <v>0</v>
      </c>
      <c r="AE272" s="9" t="str">
        <f t="array" ref="AE272">IFERROR(INDEX(W$56:W$1054,SMALL(IF(ISNUMBER(AC$56:AC$1054),ROW(W$1:W$999),""),ROW(W217))),"")</f>
        <v/>
      </c>
      <c r="AF272" s="9" t="str">
        <f t="array" ref="AF272">IFERROR(INDEX(AC$56:AC$1054,SMALL(IF(ISNUMBER(AC$56:AC$1054),ROW(AC$1:AC$999),""),ROW(AC217))),"")</f>
        <v/>
      </c>
      <c r="AG272" s="9"/>
      <c r="AH272" s="9"/>
      <c r="AI272" s="9"/>
      <c r="AJ272" s="9"/>
      <c r="AK272" s="9"/>
      <c r="AL272" s="9"/>
      <c r="AM272" s="87"/>
      <c r="AN272" s="9"/>
      <c r="AO272" s="9"/>
      <c r="AP272" s="9"/>
      <c r="AQ272" s="10">
        <f t="shared" si="26"/>
        <v>0</v>
      </c>
      <c r="AR272" s="12"/>
      <c r="AS272" s="12"/>
      <c r="AT272" s="11"/>
      <c r="AU272" s="9"/>
      <c r="AV272" s="9"/>
      <c r="AW272" s="9">
        <f ca="1">IFERROR(IF(COUNTA(AV$56:AV272)=AV$54,AV272,FORECAST(AP272,OFFSET(AY$56:AY$254,MATCH(AP272,AX$56:AX$254,1)-1,0,2), OFFSET(AX$56:AX$254,MATCH(AP272,AX$56:AX$254,1)-1,0,2))),"")</f>
        <v>0</v>
      </c>
      <c r="AX272" s="9" t="str">
        <f t="array" ref="AX272">IFERROR(INDEX(AP$56:AP$1054,SMALL(IF(ISNUMBER(AV$56:AV$1054),ROW(AP$1:AP$999),""),ROW(AP217))),"")</f>
        <v/>
      </c>
      <c r="AY272" s="9" t="str">
        <f t="array" ref="AY272">IFERROR(INDEX(AV$56:AV$1054,SMALL(IF(ISNUMBER(AV$56:AV$1054),ROW(AV$1:AV$999),""),ROW(AV217))),"")</f>
        <v/>
      </c>
      <c r="AZ272" s="9"/>
      <c r="BA272" s="9"/>
      <c r="BB272" s="9"/>
      <c r="BC272" s="9"/>
      <c r="BD272" s="9"/>
      <c r="BE272" s="9"/>
      <c r="BF272" s="87"/>
      <c r="BG272" s="9"/>
      <c r="BH272" s="9"/>
      <c r="BI272" s="9"/>
      <c r="BJ272" s="10">
        <f t="shared" si="27"/>
        <v>0</v>
      </c>
      <c r="BK272" s="12"/>
      <c r="BL272" s="12"/>
      <c r="BM272" s="11"/>
      <c r="BN272" s="9"/>
      <c r="BO272" s="9"/>
      <c r="BP272" s="9">
        <f ca="1">IFERROR(IF(COUNTA(BO$56:BO272)=BO$54,BO272,FORECAST(BI272,OFFSET(BR$56:BR$254,MATCH(BI272,BQ$56:BQ$254,1)-1,0,2), OFFSET(BQ$56:BQ$254,MATCH(BI272,BQ$56:BQ$254,1)-1,0,2))),"")</f>
        <v>0</v>
      </c>
      <c r="BQ272" s="9" t="str">
        <f t="array" ref="BQ272">IFERROR(INDEX(BI$56:BI$1054,SMALL(IF(ISNUMBER(BO$56:BO$1054),ROW(BI$1:BI$999),""),ROW(BI217))),"")</f>
        <v/>
      </c>
      <c r="BR272" s="9" t="str">
        <f t="array" ref="BR272">IFERROR(INDEX(BO$56:BO$1054,SMALL(IF(ISNUMBER(BO$56:BO$1054),ROW(BO$1:BO$999),""),ROW(BO217))),"")</f>
        <v/>
      </c>
      <c r="BS272" s="9"/>
      <c r="BT272" s="9"/>
      <c r="BU272" s="9"/>
      <c r="BV272" s="9"/>
      <c r="BW272" s="9"/>
      <c r="BX272" s="9"/>
      <c r="BY272" s="87"/>
      <c r="BZ272" s="9"/>
      <c r="CA272" s="9"/>
      <c r="CB272" s="9"/>
      <c r="CC272" s="10">
        <f t="shared" si="28"/>
        <v>0</v>
      </c>
      <c r="CD272" s="12"/>
      <c r="CE272" s="12"/>
      <c r="CF272" s="11"/>
      <c r="CG272" s="9"/>
      <c r="CH272" s="9"/>
      <c r="CI272" s="9">
        <f ca="1">IFERROR(IF(COUNTA(CH$56:CH272)=CH$54,CH272,FORECAST(CB272,OFFSET(CK$56:CK$254,MATCH(CB272,CJ$56:CJ$254,1)-1,0,2), OFFSET(CJ$56:CJ$254,MATCH(CB272,CJ$56:CJ$254,1)-1,0,2))),"")</f>
        <v>0</v>
      </c>
      <c r="CJ272" s="9" t="str">
        <f t="array" ref="CJ272">IFERROR(INDEX(CB$56:CB$1054,SMALL(IF(ISNUMBER(CH$56:CH$1054),ROW(CB$1:CB$999),""),ROW(CB217))),"")</f>
        <v/>
      </c>
      <c r="CK272" s="9" t="str">
        <f t="array" ref="CK272">IFERROR(INDEX(CH$56:CH$1054,SMALL(IF(ISNUMBER(CH$56:CH$1054),ROW(CH$1:CH$999),""),ROW(CH217))),"")</f>
        <v/>
      </c>
      <c r="CL272" s="9"/>
      <c r="CM272" s="9"/>
      <c r="CN272" s="9"/>
      <c r="CO272" s="9"/>
      <c r="CP272" s="9"/>
      <c r="CQ272" s="9"/>
      <c r="CR272" s="87"/>
      <c r="CS272" s="9"/>
      <c r="CT272" s="9"/>
      <c r="CU272" s="9"/>
      <c r="CV272" s="10">
        <f t="shared" si="29"/>
        <v>0</v>
      </c>
      <c r="CW272" s="12"/>
      <c r="CX272" s="12"/>
      <c r="CY272" s="11"/>
      <c r="CZ272" s="9"/>
      <c r="DA272" s="9"/>
      <c r="DB272" s="9">
        <f ca="1">IFERROR(IF(COUNTA(DA$56:DA272)=DA$54,DA272,FORECAST(CU272,OFFSET(DD$56:DD$254,MATCH(CU272,DC$56:DC$254,1)-1,0,2), OFFSET(DC$56:DC$254,MATCH(CU272,DC$56:DC$254,1)-1,0,2))),"")</f>
        <v>0</v>
      </c>
      <c r="DC272" s="9" t="str">
        <f t="array" ref="DC272">IFERROR(INDEX(CU$56:CU$1054,SMALL(IF(ISNUMBER(DA$56:DA$1054),ROW(CU$1:CU$999),""),ROW(CU217))),"")</f>
        <v/>
      </c>
      <c r="DD272" s="9" t="str">
        <f t="array" ref="DD272">IFERROR(INDEX(DA$56:DA$1054,SMALL(IF(ISNUMBER(DA$56:DA$1054),ROW(DA$1:DA$999),""),ROW(DA217))),"")</f>
        <v/>
      </c>
      <c r="DE272" s="9"/>
      <c r="DF272" s="9"/>
      <c r="DG272" s="9"/>
      <c r="DH272" s="9"/>
      <c r="DI272" s="9"/>
      <c r="DJ272" s="9"/>
      <c r="DK272" s="87"/>
      <c r="DL272" s="9"/>
      <c r="DM272" s="9"/>
      <c r="DN272" s="9"/>
      <c r="DO272" s="10">
        <f t="shared" si="30"/>
        <v>0</v>
      </c>
      <c r="DP272" s="12"/>
      <c r="DQ272" s="12"/>
      <c r="DR272" s="11"/>
      <c r="DS272" s="9"/>
      <c r="DT272" s="9"/>
      <c r="DU272" s="9">
        <f ca="1">IFERROR(IF(COUNTA(DT$56:DT272)=DT$54,DT272,FORECAST(DN272,OFFSET(DW$56:DW$254,MATCH(DN272,DV$56:DV$254,1)-1,0,2), OFFSET(DV$56:DV$254,MATCH(DN272,DV$56:DV$254,1)-1,0,2))),"")</f>
        <v>0</v>
      </c>
      <c r="DV272" s="9" t="str">
        <f t="array" ref="DV272">IFERROR(INDEX(DN$56:DN$1054,SMALL(IF(ISNUMBER(DT$56:DT$1054),ROW(DN$1:DN$999),""),ROW(DN217))),"")</f>
        <v/>
      </c>
      <c r="DW272" s="9" t="str">
        <f t="array" ref="DW272">IFERROR(INDEX(DT$56:DT$1054,SMALL(IF(ISNUMBER(DT$56:DT$1054),ROW(DT$1:DT$999),""),ROW(DT217))),"")</f>
        <v/>
      </c>
      <c r="DX272" s="9"/>
      <c r="DY272" s="9"/>
      <c r="DZ272" s="9"/>
      <c r="EA272" s="9"/>
      <c r="EB272" s="9"/>
      <c r="EC272" s="9"/>
      <c r="ED272" s="87"/>
      <c r="EE272" s="9"/>
      <c r="EF272" s="9"/>
      <c r="EG272" s="9"/>
      <c r="EH272" s="10">
        <f t="shared" si="31"/>
        <v>0</v>
      </c>
      <c r="EI272" s="12"/>
      <c r="EJ272" s="12"/>
      <c r="EK272" s="11"/>
      <c r="EL272" s="9"/>
      <c r="EM272" s="9"/>
      <c r="EN272" s="9">
        <f ca="1">IFERROR(IF(COUNTA(EM$56:EM272)=EM$54,EM272,FORECAST(EG272,OFFSET(EP$56:EP$254,MATCH(EG272,EO$56:EO$254,1)-1,0,2), OFFSET(EO$56:EO$254,MATCH(EG272,EO$56:EO$254,1)-1,0,2))),"")</f>
        <v>0</v>
      </c>
      <c r="EO272" s="9" t="str">
        <f t="array" ref="EO272">IFERROR(INDEX(EG$56:EG$1054,SMALL(IF(ISNUMBER(EM$56:EM$1054),ROW(EG$1:EG$999),""),ROW(EG217))),"")</f>
        <v/>
      </c>
      <c r="EP272" s="9" t="str">
        <f t="array" ref="EP272">IFERROR(INDEX(EM$56:EM$1054,SMALL(IF(ISNUMBER(EM$56:EM$1054),ROW(EM$1:EM$999),""),ROW(EM217))),"")</f>
        <v/>
      </c>
      <c r="EQ272" s="9"/>
      <c r="ER272" s="9"/>
      <c r="ES272" s="9"/>
      <c r="ET272" s="9"/>
      <c r="EU272" s="9"/>
      <c r="EV272" s="9"/>
    </row>
    <row r="273" spans="1:152" x14ac:dyDescent="0.25">
      <c r="A273" s="8"/>
      <c r="B273" s="9"/>
      <c r="C273" s="9"/>
      <c r="D273" s="9"/>
      <c r="E273" s="10">
        <f t="shared" si="24"/>
        <v>0</v>
      </c>
      <c r="F273" s="12"/>
      <c r="G273" s="12"/>
      <c r="H273" s="11"/>
      <c r="I273" s="9"/>
      <c r="J273" s="9"/>
      <c r="K273" s="9">
        <f ca="1">IFERROR(IF(COUNTA(J$56:J273)=J$54,J273,FORECAST(D273,OFFSET(M$56:M$254,MATCH(D273,L$56:L$254,1)-1,0,2), OFFSET(L$56:L$254,MATCH(D273,L$56:L$254,1)-1,0,2))),"")</f>
        <v>0</v>
      </c>
      <c r="L273" s="9" t="str">
        <f t="array" ref="L273">IFERROR(INDEX(D$56:D$1054,SMALL(IF(ISNUMBER(J$56:J$1054),ROW(D$1:D$999),""),ROW(D218))),"")</f>
        <v/>
      </c>
      <c r="M273" s="9" t="str">
        <f t="array" ref="M273">IFERROR(INDEX(J$56:J$1054,SMALL(IF(ISNUMBER(J$56:J$1054),ROW(J$1:J$999),""),ROW(J218))),"")</f>
        <v/>
      </c>
      <c r="N273" s="9"/>
      <c r="O273" s="9"/>
      <c r="P273" s="9"/>
      <c r="Q273" s="9"/>
      <c r="R273" s="9"/>
      <c r="S273" s="9"/>
      <c r="T273" s="87"/>
      <c r="U273" s="9"/>
      <c r="V273" s="9"/>
      <c r="W273" s="9"/>
      <c r="X273" s="10">
        <f t="shared" si="25"/>
        <v>0</v>
      </c>
      <c r="Y273" s="12"/>
      <c r="Z273" s="12"/>
      <c r="AA273" s="11"/>
      <c r="AB273" s="9"/>
      <c r="AC273" s="9"/>
      <c r="AD273" s="9">
        <f ca="1">IFERROR(IF(COUNTA(AC$56:AC273)=AC$54,AC273,FORECAST(W273,OFFSET(AF$56:AF$254,MATCH(W273,AE$56:AE$254,1)-1,0,2), OFFSET(AE$56:AE$254,MATCH(W273,AE$56:AE$254,1)-1,0,2))),"")</f>
        <v>0</v>
      </c>
      <c r="AE273" s="9" t="str">
        <f t="array" ref="AE273">IFERROR(INDEX(W$56:W$1054,SMALL(IF(ISNUMBER(AC$56:AC$1054),ROW(W$1:W$999),""),ROW(W218))),"")</f>
        <v/>
      </c>
      <c r="AF273" s="9" t="str">
        <f t="array" ref="AF273">IFERROR(INDEX(AC$56:AC$1054,SMALL(IF(ISNUMBER(AC$56:AC$1054),ROW(AC$1:AC$999),""),ROW(AC218))),"")</f>
        <v/>
      </c>
      <c r="AG273" s="9"/>
      <c r="AH273" s="9"/>
      <c r="AI273" s="9"/>
      <c r="AJ273" s="9"/>
      <c r="AK273" s="9"/>
      <c r="AL273" s="9"/>
      <c r="AM273" s="87"/>
      <c r="AN273" s="9"/>
      <c r="AO273" s="9"/>
      <c r="AP273" s="9"/>
      <c r="AQ273" s="10">
        <f t="shared" si="26"/>
        <v>0</v>
      </c>
      <c r="AR273" s="12"/>
      <c r="AS273" s="12"/>
      <c r="AT273" s="11"/>
      <c r="AU273" s="9"/>
      <c r="AV273" s="9"/>
      <c r="AW273" s="9">
        <f ca="1">IFERROR(IF(COUNTA(AV$56:AV273)=AV$54,AV273,FORECAST(AP273,OFFSET(AY$56:AY$254,MATCH(AP273,AX$56:AX$254,1)-1,0,2), OFFSET(AX$56:AX$254,MATCH(AP273,AX$56:AX$254,1)-1,0,2))),"")</f>
        <v>0</v>
      </c>
      <c r="AX273" s="9" t="str">
        <f t="array" ref="AX273">IFERROR(INDEX(AP$56:AP$1054,SMALL(IF(ISNUMBER(AV$56:AV$1054),ROW(AP$1:AP$999),""),ROW(AP218))),"")</f>
        <v/>
      </c>
      <c r="AY273" s="9" t="str">
        <f t="array" ref="AY273">IFERROR(INDEX(AV$56:AV$1054,SMALL(IF(ISNUMBER(AV$56:AV$1054),ROW(AV$1:AV$999),""),ROW(AV218))),"")</f>
        <v/>
      </c>
      <c r="AZ273" s="9"/>
      <c r="BA273" s="9"/>
      <c r="BB273" s="9"/>
      <c r="BC273" s="9"/>
      <c r="BD273" s="9"/>
      <c r="BE273" s="9"/>
      <c r="BF273" s="87"/>
      <c r="BG273" s="9"/>
      <c r="BH273" s="9"/>
      <c r="BI273" s="9"/>
      <c r="BJ273" s="10">
        <f t="shared" si="27"/>
        <v>0</v>
      </c>
      <c r="BK273" s="12"/>
      <c r="BL273" s="12"/>
      <c r="BM273" s="11"/>
      <c r="BN273" s="9"/>
      <c r="BO273" s="9"/>
      <c r="BP273" s="9">
        <f ca="1">IFERROR(IF(COUNTA(BO$56:BO273)=BO$54,BO273,FORECAST(BI273,OFFSET(BR$56:BR$254,MATCH(BI273,BQ$56:BQ$254,1)-1,0,2), OFFSET(BQ$56:BQ$254,MATCH(BI273,BQ$56:BQ$254,1)-1,0,2))),"")</f>
        <v>0</v>
      </c>
      <c r="BQ273" s="9" t="str">
        <f t="array" ref="BQ273">IFERROR(INDEX(BI$56:BI$1054,SMALL(IF(ISNUMBER(BO$56:BO$1054),ROW(BI$1:BI$999),""),ROW(BI218))),"")</f>
        <v/>
      </c>
      <c r="BR273" s="9" t="str">
        <f t="array" ref="BR273">IFERROR(INDEX(BO$56:BO$1054,SMALL(IF(ISNUMBER(BO$56:BO$1054),ROW(BO$1:BO$999),""),ROW(BO218))),"")</f>
        <v/>
      </c>
      <c r="BS273" s="9"/>
      <c r="BT273" s="9"/>
      <c r="BU273" s="9"/>
      <c r="BV273" s="9"/>
      <c r="BW273" s="9"/>
      <c r="BX273" s="9"/>
      <c r="BY273" s="87"/>
      <c r="BZ273" s="9"/>
      <c r="CA273" s="9"/>
      <c r="CB273" s="9"/>
      <c r="CC273" s="10">
        <f t="shared" si="28"/>
        <v>0</v>
      </c>
      <c r="CD273" s="12"/>
      <c r="CE273" s="12"/>
      <c r="CF273" s="11"/>
      <c r="CG273" s="9"/>
      <c r="CH273" s="9"/>
      <c r="CI273" s="9">
        <f ca="1">IFERROR(IF(COUNTA(CH$56:CH273)=CH$54,CH273,FORECAST(CB273,OFFSET(CK$56:CK$254,MATCH(CB273,CJ$56:CJ$254,1)-1,0,2), OFFSET(CJ$56:CJ$254,MATCH(CB273,CJ$56:CJ$254,1)-1,0,2))),"")</f>
        <v>0</v>
      </c>
      <c r="CJ273" s="9" t="str">
        <f t="array" ref="CJ273">IFERROR(INDEX(CB$56:CB$1054,SMALL(IF(ISNUMBER(CH$56:CH$1054),ROW(CB$1:CB$999),""),ROW(CB218))),"")</f>
        <v/>
      </c>
      <c r="CK273" s="9" t="str">
        <f t="array" ref="CK273">IFERROR(INDEX(CH$56:CH$1054,SMALL(IF(ISNUMBER(CH$56:CH$1054),ROW(CH$1:CH$999),""),ROW(CH218))),"")</f>
        <v/>
      </c>
      <c r="CL273" s="9"/>
      <c r="CM273" s="9"/>
      <c r="CN273" s="9"/>
      <c r="CO273" s="9"/>
      <c r="CP273" s="9"/>
      <c r="CQ273" s="9"/>
      <c r="CR273" s="87"/>
      <c r="CS273" s="9"/>
      <c r="CT273" s="9"/>
      <c r="CU273" s="9"/>
      <c r="CV273" s="10">
        <f t="shared" si="29"/>
        <v>0</v>
      </c>
      <c r="CW273" s="12"/>
      <c r="CX273" s="12"/>
      <c r="CY273" s="11"/>
      <c r="CZ273" s="9"/>
      <c r="DA273" s="9"/>
      <c r="DB273" s="9">
        <f ca="1">IFERROR(IF(COUNTA(DA$56:DA273)=DA$54,DA273,FORECAST(CU273,OFFSET(DD$56:DD$254,MATCH(CU273,DC$56:DC$254,1)-1,0,2), OFFSET(DC$56:DC$254,MATCH(CU273,DC$56:DC$254,1)-1,0,2))),"")</f>
        <v>0</v>
      </c>
      <c r="DC273" s="9" t="str">
        <f t="array" ref="DC273">IFERROR(INDEX(CU$56:CU$1054,SMALL(IF(ISNUMBER(DA$56:DA$1054),ROW(CU$1:CU$999),""),ROW(CU218))),"")</f>
        <v/>
      </c>
      <c r="DD273" s="9" t="str">
        <f t="array" ref="DD273">IFERROR(INDEX(DA$56:DA$1054,SMALL(IF(ISNUMBER(DA$56:DA$1054),ROW(DA$1:DA$999),""),ROW(DA218))),"")</f>
        <v/>
      </c>
      <c r="DE273" s="9"/>
      <c r="DF273" s="9"/>
      <c r="DG273" s="9"/>
      <c r="DH273" s="9"/>
      <c r="DI273" s="9"/>
      <c r="DJ273" s="9"/>
      <c r="DK273" s="87"/>
      <c r="DL273" s="9"/>
      <c r="DM273" s="9"/>
      <c r="DN273" s="9"/>
      <c r="DO273" s="10">
        <f t="shared" si="30"/>
        <v>0</v>
      </c>
      <c r="DP273" s="12"/>
      <c r="DQ273" s="12"/>
      <c r="DR273" s="11"/>
      <c r="DS273" s="9"/>
      <c r="DT273" s="9"/>
      <c r="DU273" s="9">
        <f ca="1">IFERROR(IF(COUNTA(DT$56:DT273)=DT$54,DT273,FORECAST(DN273,OFFSET(DW$56:DW$254,MATCH(DN273,DV$56:DV$254,1)-1,0,2), OFFSET(DV$56:DV$254,MATCH(DN273,DV$56:DV$254,1)-1,0,2))),"")</f>
        <v>0</v>
      </c>
      <c r="DV273" s="9" t="str">
        <f t="array" ref="DV273">IFERROR(INDEX(DN$56:DN$1054,SMALL(IF(ISNUMBER(DT$56:DT$1054),ROW(DN$1:DN$999),""),ROW(DN218))),"")</f>
        <v/>
      </c>
      <c r="DW273" s="9" t="str">
        <f t="array" ref="DW273">IFERROR(INDEX(DT$56:DT$1054,SMALL(IF(ISNUMBER(DT$56:DT$1054),ROW(DT$1:DT$999),""),ROW(DT218))),"")</f>
        <v/>
      </c>
      <c r="DX273" s="9"/>
      <c r="DY273" s="9"/>
      <c r="DZ273" s="9"/>
      <c r="EA273" s="9"/>
      <c r="EB273" s="9"/>
      <c r="EC273" s="9"/>
      <c r="ED273" s="87"/>
      <c r="EE273" s="9"/>
      <c r="EF273" s="9"/>
      <c r="EG273" s="9"/>
      <c r="EH273" s="10">
        <f t="shared" si="31"/>
        <v>0</v>
      </c>
      <c r="EI273" s="12"/>
      <c r="EJ273" s="12"/>
      <c r="EK273" s="11"/>
      <c r="EL273" s="9"/>
      <c r="EM273" s="9"/>
      <c r="EN273" s="9">
        <f ca="1">IFERROR(IF(COUNTA(EM$56:EM273)=EM$54,EM273,FORECAST(EG273,OFFSET(EP$56:EP$254,MATCH(EG273,EO$56:EO$254,1)-1,0,2), OFFSET(EO$56:EO$254,MATCH(EG273,EO$56:EO$254,1)-1,0,2))),"")</f>
        <v>0</v>
      </c>
      <c r="EO273" s="9" t="str">
        <f t="array" ref="EO273">IFERROR(INDEX(EG$56:EG$1054,SMALL(IF(ISNUMBER(EM$56:EM$1054),ROW(EG$1:EG$999),""),ROW(EG218))),"")</f>
        <v/>
      </c>
      <c r="EP273" s="9" t="str">
        <f t="array" ref="EP273">IFERROR(INDEX(EM$56:EM$1054,SMALL(IF(ISNUMBER(EM$56:EM$1054),ROW(EM$1:EM$999),""),ROW(EM218))),"")</f>
        <v/>
      </c>
      <c r="EQ273" s="9"/>
      <c r="ER273" s="9"/>
      <c r="ES273" s="9"/>
      <c r="ET273" s="9"/>
      <c r="EU273" s="9"/>
      <c r="EV273" s="9"/>
    </row>
    <row r="274" spans="1:152" x14ac:dyDescent="0.25">
      <c r="A274" s="8"/>
      <c r="B274" s="9"/>
      <c r="C274" s="9"/>
      <c r="D274" s="9"/>
      <c r="E274" s="10">
        <f t="shared" si="24"/>
        <v>0</v>
      </c>
      <c r="F274" s="12"/>
      <c r="G274" s="12"/>
      <c r="H274" s="11"/>
      <c r="I274" s="9"/>
      <c r="J274" s="9"/>
      <c r="K274" s="9">
        <f ca="1">IFERROR(IF(COUNTA(J$56:J274)=J$54,J274,FORECAST(D274,OFFSET(M$56:M$254,MATCH(D274,L$56:L$254,1)-1,0,2), OFFSET(L$56:L$254,MATCH(D274,L$56:L$254,1)-1,0,2))),"")</f>
        <v>0</v>
      </c>
      <c r="L274" s="9" t="str">
        <f t="array" ref="L274">IFERROR(INDEX(D$56:D$1054,SMALL(IF(ISNUMBER(J$56:J$1054),ROW(D$1:D$999),""),ROW(D219))),"")</f>
        <v/>
      </c>
      <c r="M274" s="9" t="str">
        <f t="array" ref="M274">IFERROR(INDEX(J$56:J$1054,SMALL(IF(ISNUMBER(J$56:J$1054),ROW(J$1:J$999),""),ROW(J219))),"")</f>
        <v/>
      </c>
      <c r="N274" s="9"/>
      <c r="O274" s="9"/>
      <c r="P274" s="9"/>
      <c r="Q274" s="9"/>
      <c r="R274" s="9"/>
      <c r="S274" s="9"/>
      <c r="T274" s="87"/>
      <c r="U274" s="9"/>
      <c r="V274" s="9"/>
      <c r="W274" s="9"/>
      <c r="X274" s="10">
        <f t="shared" si="25"/>
        <v>0</v>
      </c>
      <c r="Y274" s="12"/>
      <c r="Z274" s="12"/>
      <c r="AA274" s="11"/>
      <c r="AB274" s="9"/>
      <c r="AC274" s="9"/>
      <c r="AD274" s="9">
        <f ca="1">IFERROR(IF(COUNTA(AC$56:AC274)=AC$54,AC274,FORECAST(W274,OFFSET(AF$56:AF$254,MATCH(W274,AE$56:AE$254,1)-1,0,2), OFFSET(AE$56:AE$254,MATCH(W274,AE$56:AE$254,1)-1,0,2))),"")</f>
        <v>0</v>
      </c>
      <c r="AE274" s="9" t="str">
        <f t="array" ref="AE274">IFERROR(INDEX(W$56:W$1054,SMALL(IF(ISNUMBER(AC$56:AC$1054),ROW(W$1:W$999),""),ROW(W219))),"")</f>
        <v/>
      </c>
      <c r="AF274" s="9" t="str">
        <f t="array" ref="AF274">IFERROR(INDEX(AC$56:AC$1054,SMALL(IF(ISNUMBER(AC$56:AC$1054),ROW(AC$1:AC$999),""),ROW(AC219))),"")</f>
        <v/>
      </c>
      <c r="AG274" s="9"/>
      <c r="AH274" s="9"/>
      <c r="AI274" s="9"/>
      <c r="AJ274" s="9"/>
      <c r="AK274" s="9"/>
      <c r="AL274" s="9"/>
      <c r="AM274" s="87"/>
      <c r="AN274" s="9"/>
      <c r="AO274" s="9"/>
      <c r="AP274" s="9"/>
      <c r="AQ274" s="10">
        <f t="shared" si="26"/>
        <v>0</v>
      </c>
      <c r="AR274" s="12"/>
      <c r="AS274" s="12"/>
      <c r="AT274" s="11"/>
      <c r="AU274" s="9"/>
      <c r="AV274" s="9"/>
      <c r="AW274" s="9">
        <f ca="1">IFERROR(IF(COUNTA(AV$56:AV274)=AV$54,AV274,FORECAST(AP274,OFFSET(AY$56:AY$254,MATCH(AP274,AX$56:AX$254,1)-1,0,2), OFFSET(AX$56:AX$254,MATCH(AP274,AX$56:AX$254,1)-1,0,2))),"")</f>
        <v>0</v>
      </c>
      <c r="AX274" s="9" t="str">
        <f t="array" ref="AX274">IFERROR(INDEX(AP$56:AP$1054,SMALL(IF(ISNUMBER(AV$56:AV$1054),ROW(AP$1:AP$999),""),ROW(AP219))),"")</f>
        <v/>
      </c>
      <c r="AY274" s="9" t="str">
        <f t="array" ref="AY274">IFERROR(INDEX(AV$56:AV$1054,SMALL(IF(ISNUMBER(AV$56:AV$1054),ROW(AV$1:AV$999),""),ROW(AV219))),"")</f>
        <v/>
      </c>
      <c r="AZ274" s="9"/>
      <c r="BA274" s="9"/>
      <c r="BB274" s="9"/>
      <c r="BC274" s="9"/>
      <c r="BD274" s="9"/>
      <c r="BE274" s="9"/>
      <c r="BF274" s="87"/>
      <c r="BG274" s="9"/>
      <c r="BH274" s="9"/>
      <c r="BI274" s="9"/>
      <c r="BJ274" s="10">
        <f t="shared" si="27"/>
        <v>0</v>
      </c>
      <c r="BK274" s="12"/>
      <c r="BL274" s="12"/>
      <c r="BM274" s="11"/>
      <c r="BN274" s="9"/>
      <c r="BO274" s="9"/>
      <c r="BP274" s="9">
        <f ca="1">IFERROR(IF(COUNTA(BO$56:BO274)=BO$54,BO274,FORECAST(BI274,OFFSET(BR$56:BR$254,MATCH(BI274,BQ$56:BQ$254,1)-1,0,2), OFFSET(BQ$56:BQ$254,MATCH(BI274,BQ$56:BQ$254,1)-1,0,2))),"")</f>
        <v>0</v>
      </c>
      <c r="BQ274" s="9" t="str">
        <f t="array" ref="BQ274">IFERROR(INDEX(BI$56:BI$1054,SMALL(IF(ISNUMBER(BO$56:BO$1054),ROW(BI$1:BI$999),""),ROW(BI219))),"")</f>
        <v/>
      </c>
      <c r="BR274" s="9" t="str">
        <f t="array" ref="BR274">IFERROR(INDEX(BO$56:BO$1054,SMALL(IF(ISNUMBER(BO$56:BO$1054),ROW(BO$1:BO$999),""),ROW(BO219))),"")</f>
        <v/>
      </c>
      <c r="BS274" s="9"/>
      <c r="BT274" s="9"/>
      <c r="BU274" s="9"/>
      <c r="BV274" s="9"/>
      <c r="BW274" s="9"/>
      <c r="BX274" s="9"/>
      <c r="BY274" s="87"/>
      <c r="BZ274" s="9"/>
      <c r="CA274" s="9"/>
      <c r="CB274" s="9"/>
      <c r="CC274" s="10">
        <f t="shared" si="28"/>
        <v>0</v>
      </c>
      <c r="CD274" s="12"/>
      <c r="CE274" s="12"/>
      <c r="CF274" s="11"/>
      <c r="CG274" s="9"/>
      <c r="CH274" s="9"/>
      <c r="CI274" s="9">
        <f ca="1">IFERROR(IF(COUNTA(CH$56:CH274)=CH$54,CH274,FORECAST(CB274,OFFSET(CK$56:CK$254,MATCH(CB274,CJ$56:CJ$254,1)-1,0,2), OFFSET(CJ$56:CJ$254,MATCH(CB274,CJ$56:CJ$254,1)-1,0,2))),"")</f>
        <v>0</v>
      </c>
      <c r="CJ274" s="9" t="str">
        <f t="array" ref="CJ274">IFERROR(INDEX(CB$56:CB$1054,SMALL(IF(ISNUMBER(CH$56:CH$1054),ROW(CB$1:CB$999),""),ROW(CB219))),"")</f>
        <v/>
      </c>
      <c r="CK274" s="9" t="str">
        <f t="array" ref="CK274">IFERROR(INDEX(CH$56:CH$1054,SMALL(IF(ISNUMBER(CH$56:CH$1054),ROW(CH$1:CH$999),""),ROW(CH219))),"")</f>
        <v/>
      </c>
      <c r="CL274" s="9"/>
      <c r="CM274" s="9"/>
      <c r="CN274" s="9"/>
      <c r="CO274" s="9"/>
      <c r="CP274" s="9"/>
      <c r="CQ274" s="9"/>
      <c r="CR274" s="87"/>
      <c r="CS274" s="9"/>
      <c r="CT274" s="9"/>
      <c r="CU274" s="9"/>
      <c r="CV274" s="10">
        <f t="shared" si="29"/>
        <v>0</v>
      </c>
      <c r="CW274" s="12"/>
      <c r="CX274" s="12"/>
      <c r="CY274" s="11"/>
      <c r="CZ274" s="9"/>
      <c r="DA274" s="9"/>
      <c r="DB274" s="9">
        <f ca="1">IFERROR(IF(COUNTA(DA$56:DA274)=DA$54,DA274,FORECAST(CU274,OFFSET(DD$56:DD$254,MATCH(CU274,DC$56:DC$254,1)-1,0,2), OFFSET(DC$56:DC$254,MATCH(CU274,DC$56:DC$254,1)-1,0,2))),"")</f>
        <v>0</v>
      </c>
      <c r="DC274" s="9" t="str">
        <f t="array" ref="DC274">IFERROR(INDEX(CU$56:CU$1054,SMALL(IF(ISNUMBER(DA$56:DA$1054),ROW(CU$1:CU$999),""),ROW(CU219))),"")</f>
        <v/>
      </c>
      <c r="DD274" s="9" t="str">
        <f t="array" ref="DD274">IFERROR(INDEX(DA$56:DA$1054,SMALL(IF(ISNUMBER(DA$56:DA$1054),ROW(DA$1:DA$999),""),ROW(DA219))),"")</f>
        <v/>
      </c>
      <c r="DE274" s="9"/>
      <c r="DF274" s="9"/>
      <c r="DG274" s="9"/>
      <c r="DH274" s="9"/>
      <c r="DI274" s="9"/>
      <c r="DJ274" s="9"/>
      <c r="DK274" s="87"/>
      <c r="DL274" s="9"/>
      <c r="DM274" s="9"/>
      <c r="DN274" s="9"/>
      <c r="DO274" s="10">
        <f t="shared" si="30"/>
        <v>0</v>
      </c>
      <c r="DP274" s="12"/>
      <c r="DQ274" s="12"/>
      <c r="DR274" s="11"/>
      <c r="DS274" s="9"/>
      <c r="DT274" s="9"/>
      <c r="DU274" s="9">
        <f ca="1">IFERROR(IF(COUNTA(DT$56:DT274)=DT$54,DT274,FORECAST(DN274,OFFSET(DW$56:DW$254,MATCH(DN274,DV$56:DV$254,1)-1,0,2), OFFSET(DV$56:DV$254,MATCH(DN274,DV$56:DV$254,1)-1,0,2))),"")</f>
        <v>0</v>
      </c>
      <c r="DV274" s="9" t="str">
        <f t="array" ref="DV274">IFERROR(INDEX(DN$56:DN$1054,SMALL(IF(ISNUMBER(DT$56:DT$1054),ROW(DN$1:DN$999),""),ROW(DN219))),"")</f>
        <v/>
      </c>
      <c r="DW274" s="9" t="str">
        <f t="array" ref="DW274">IFERROR(INDEX(DT$56:DT$1054,SMALL(IF(ISNUMBER(DT$56:DT$1054),ROW(DT$1:DT$999),""),ROW(DT219))),"")</f>
        <v/>
      </c>
      <c r="DX274" s="9"/>
      <c r="DY274" s="9"/>
      <c r="DZ274" s="9"/>
      <c r="EA274" s="9"/>
      <c r="EB274" s="9"/>
      <c r="EC274" s="9"/>
      <c r="ED274" s="87"/>
      <c r="EE274" s="9"/>
      <c r="EF274" s="9"/>
      <c r="EG274" s="9"/>
      <c r="EH274" s="10">
        <f t="shared" si="31"/>
        <v>0</v>
      </c>
      <c r="EI274" s="12"/>
      <c r="EJ274" s="12"/>
      <c r="EK274" s="11"/>
      <c r="EL274" s="9"/>
      <c r="EM274" s="9"/>
      <c r="EN274" s="9">
        <f ca="1">IFERROR(IF(COUNTA(EM$56:EM274)=EM$54,EM274,FORECAST(EG274,OFFSET(EP$56:EP$254,MATCH(EG274,EO$56:EO$254,1)-1,0,2), OFFSET(EO$56:EO$254,MATCH(EG274,EO$56:EO$254,1)-1,0,2))),"")</f>
        <v>0</v>
      </c>
      <c r="EO274" s="9" t="str">
        <f t="array" ref="EO274">IFERROR(INDEX(EG$56:EG$1054,SMALL(IF(ISNUMBER(EM$56:EM$1054),ROW(EG$1:EG$999),""),ROW(EG219))),"")</f>
        <v/>
      </c>
      <c r="EP274" s="9" t="str">
        <f t="array" ref="EP274">IFERROR(INDEX(EM$56:EM$1054,SMALL(IF(ISNUMBER(EM$56:EM$1054),ROW(EM$1:EM$999),""),ROW(EM219))),"")</f>
        <v/>
      </c>
      <c r="EQ274" s="9"/>
      <c r="ER274" s="9"/>
      <c r="ES274" s="9"/>
      <c r="ET274" s="9"/>
      <c r="EU274" s="9"/>
      <c r="EV274" s="9"/>
    </row>
    <row r="275" spans="1:152" x14ac:dyDescent="0.25">
      <c r="A275" s="8"/>
      <c r="B275" s="9"/>
      <c r="C275" s="9"/>
      <c r="D275" s="9"/>
      <c r="E275" s="10">
        <f t="shared" si="24"/>
        <v>0</v>
      </c>
      <c r="F275" s="12"/>
      <c r="G275" s="12"/>
      <c r="H275" s="11"/>
      <c r="I275" s="9"/>
      <c r="J275" s="9"/>
      <c r="K275" s="9">
        <f ca="1">IFERROR(IF(COUNTA(J$56:J275)=J$54,J275,FORECAST(D275,OFFSET(M$56:M$254,MATCH(D275,L$56:L$254,1)-1,0,2), OFFSET(L$56:L$254,MATCH(D275,L$56:L$254,1)-1,0,2))),"")</f>
        <v>0</v>
      </c>
      <c r="L275" s="9" t="str">
        <f t="array" ref="L275">IFERROR(INDEX(D$56:D$1054,SMALL(IF(ISNUMBER(J$56:J$1054),ROW(D$1:D$999),""),ROW(D220))),"")</f>
        <v/>
      </c>
      <c r="M275" s="9" t="str">
        <f t="array" ref="M275">IFERROR(INDEX(J$56:J$1054,SMALL(IF(ISNUMBER(J$56:J$1054),ROW(J$1:J$999),""),ROW(J220))),"")</f>
        <v/>
      </c>
      <c r="N275" s="9"/>
      <c r="O275" s="9"/>
      <c r="P275" s="9"/>
      <c r="Q275" s="9"/>
      <c r="R275" s="9"/>
      <c r="S275" s="9"/>
      <c r="T275" s="87"/>
      <c r="U275" s="9"/>
      <c r="V275" s="9"/>
      <c r="W275" s="9"/>
      <c r="X275" s="10">
        <f t="shared" si="25"/>
        <v>0</v>
      </c>
      <c r="Y275" s="12"/>
      <c r="Z275" s="12"/>
      <c r="AA275" s="11"/>
      <c r="AB275" s="9"/>
      <c r="AC275" s="9"/>
      <c r="AD275" s="9">
        <f ca="1">IFERROR(IF(COUNTA(AC$56:AC275)=AC$54,AC275,FORECAST(W275,OFFSET(AF$56:AF$254,MATCH(W275,AE$56:AE$254,1)-1,0,2), OFFSET(AE$56:AE$254,MATCH(W275,AE$56:AE$254,1)-1,0,2))),"")</f>
        <v>0</v>
      </c>
      <c r="AE275" s="9" t="str">
        <f t="array" ref="AE275">IFERROR(INDEX(W$56:W$1054,SMALL(IF(ISNUMBER(AC$56:AC$1054),ROW(W$1:W$999),""),ROW(W220))),"")</f>
        <v/>
      </c>
      <c r="AF275" s="9" t="str">
        <f t="array" ref="AF275">IFERROR(INDEX(AC$56:AC$1054,SMALL(IF(ISNUMBER(AC$56:AC$1054),ROW(AC$1:AC$999),""),ROW(AC220))),"")</f>
        <v/>
      </c>
      <c r="AG275" s="9"/>
      <c r="AH275" s="9"/>
      <c r="AI275" s="9"/>
      <c r="AJ275" s="9"/>
      <c r="AK275" s="9"/>
      <c r="AL275" s="9"/>
      <c r="AM275" s="87"/>
      <c r="AN275" s="9"/>
      <c r="AO275" s="9"/>
      <c r="AP275" s="9"/>
      <c r="AQ275" s="10">
        <f t="shared" si="26"/>
        <v>0</v>
      </c>
      <c r="AR275" s="12"/>
      <c r="AS275" s="12"/>
      <c r="AT275" s="11"/>
      <c r="AU275" s="9"/>
      <c r="AV275" s="9"/>
      <c r="AW275" s="9">
        <f ca="1">IFERROR(IF(COUNTA(AV$56:AV275)=AV$54,AV275,FORECAST(AP275,OFFSET(AY$56:AY$254,MATCH(AP275,AX$56:AX$254,1)-1,0,2), OFFSET(AX$56:AX$254,MATCH(AP275,AX$56:AX$254,1)-1,0,2))),"")</f>
        <v>0</v>
      </c>
      <c r="AX275" s="9" t="str">
        <f t="array" ref="AX275">IFERROR(INDEX(AP$56:AP$1054,SMALL(IF(ISNUMBER(AV$56:AV$1054),ROW(AP$1:AP$999),""),ROW(AP220))),"")</f>
        <v/>
      </c>
      <c r="AY275" s="9" t="str">
        <f t="array" ref="AY275">IFERROR(INDEX(AV$56:AV$1054,SMALL(IF(ISNUMBER(AV$56:AV$1054),ROW(AV$1:AV$999),""),ROW(AV220))),"")</f>
        <v/>
      </c>
      <c r="AZ275" s="9"/>
      <c r="BA275" s="9"/>
      <c r="BB275" s="9"/>
      <c r="BC275" s="9"/>
      <c r="BD275" s="9"/>
      <c r="BE275" s="9"/>
      <c r="BF275" s="87"/>
      <c r="BG275" s="9"/>
      <c r="BH275" s="9"/>
      <c r="BI275" s="9"/>
      <c r="BJ275" s="10">
        <f t="shared" si="27"/>
        <v>0</v>
      </c>
      <c r="BK275" s="12"/>
      <c r="BL275" s="12"/>
      <c r="BM275" s="11"/>
      <c r="BN275" s="9"/>
      <c r="BO275" s="9"/>
      <c r="BP275" s="9">
        <f ca="1">IFERROR(IF(COUNTA(BO$56:BO275)=BO$54,BO275,FORECAST(BI275,OFFSET(BR$56:BR$254,MATCH(BI275,BQ$56:BQ$254,1)-1,0,2), OFFSET(BQ$56:BQ$254,MATCH(BI275,BQ$56:BQ$254,1)-1,0,2))),"")</f>
        <v>0</v>
      </c>
      <c r="BQ275" s="9" t="str">
        <f t="array" ref="BQ275">IFERROR(INDEX(BI$56:BI$1054,SMALL(IF(ISNUMBER(BO$56:BO$1054),ROW(BI$1:BI$999),""),ROW(BI220))),"")</f>
        <v/>
      </c>
      <c r="BR275" s="9" t="str">
        <f t="array" ref="BR275">IFERROR(INDEX(BO$56:BO$1054,SMALL(IF(ISNUMBER(BO$56:BO$1054),ROW(BO$1:BO$999),""),ROW(BO220))),"")</f>
        <v/>
      </c>
      <c r="BS275" s="9"/>
      <c r="BT275" s="9"/>
      <c r="BU275" s="9"/>
      <c r="BV275" s="9"/>
      <c r="BW275" s="9"/>
      <c r="BX275" s="9"/>
      <c r="BY275" s="87"/>
      <c r="BZ275" s="9"/>
      <c r="CA275" s="9"/>
      <c r="CB275" s="9"/>
      <c r="CC275" s="10">
        <f t="shared" si="28"/>
        <v>0</v>
      </c>
      <c r="CD275" s="12"/>
      <c r="CE275" s="12"/>
      <c r="CF275" s="11"/>
      <c r="CG275" s="9"/>
      <c r="CH275" s="9"/>
      <c r="CI275" s="9">
        <f ca="1">IFERROR(IF(COUNTA(CH$56:CH275)=CH$54,CH275,FORECAST(CB275,OFFSET(CK$56:CK$254,MATCH(CB275,CJ$56:CJ$254,1)-1,0,2), OFFSET(CJ$56:CJ$254,MATCH(CB275,CJ$56:CJ$254,1)-1,0,2))),"")</f>
        <v>0</v>
      </c>
      <c r="CJ275" s="9" t="str">
        <f t="array" ref="CJ275">IFERROR(INDEX(CB$56:CB$1054,SMALL(IF(ISNUMBER(CH$56:CH$1054),ROW(CB$1:CB$999),""),ROW(CB220))),"")</f>
        <v/>
      </c>
      <c r="CK275" s="9" t="str">
        <f t="array" ref="CK275">IFERROR(INDEX(CH$56:CH$1054,SMALL(IF(ISNUMBER(CH$56:CH$1054),ROW(CH$1:CH$999),""),ROW(CH220))),"")</f>
        <v/>
      </c>
      <c r="CL275" s="9"/>
      <c r="CM275" s="9"/>
      <c r="CN275" s="9"/>
      <c r="CO275" s="9"/>
      <c r="CP275" s="9"/>
      <c r="CQ275" s="9"/>
      <c r="CR275" s="87"/>
      <c r="CS275" s="9"/>
      <c r="CT275" s="9"/>
      <c r="CU275" s="9"/>
      <c r="CV275" s="10">
        <f t="shared" si="29"/>
        <v>0</v>
      </c>
      <c r="CW275" s="12"/>
      <c r="CX275" s="12"/>
      <c r="CY275" s="11"/>
      <c r="CZ275" s="9"/>
      <c r="DA275" s="9"/>
      <c r="DB275" s="9">
        <f ca="1">IFERROR(IF(COUNTA(DA$56:DA275)=DA$54,DA275,FORECAST(CU275,OFFSET(DD$56:DD$254,MATCH(CU275,DC$56:DC$254,1)-1,0,2), OFFSET(DC$56:DC$254,MATCH(CU275,DC$56:DC$254,1)-1,0,2))),"")</f>
        <v>0</v>
      </c>
      <c r="DC275" s="9" t="str">
        <f t="array" ref="DC275">IFERROR(INDEX(CU$56:CU$1054,SMALL(IF(ISNUMBER(DA$56:DA$1054),ROW(CU$1:CU$999),""),ROW(CU220))),"")</f>
        <v/>
      </c>
      <c r="DD275" s="9" t="str">
        <f t="array" ref="DD275">IFERROR(INDEX(DA$56:DA$1054,SMALL(IF(ISNUMBER(DA$56:DA$1054),ROW(DA$1:DA$999),""),ROW(DA220))),"")</f>
        <v/>
      </c>
      <c r="DE275" s="9"/>
      <c r="DF275" s="9"/>
      <c r="DG275" s="9"/>
      <c r="DH275" s="9"/>
      <c r="DI275" s="9"/>
      <c r="DJ275" s="9"/>
      <c r="DK275" s="87"/>
      <c r="DL275" s="9"/>
      <c r="DM275" s="9"/>
      <c r="DN275" s="9"/>
      <c r="DO275" s="10">
        <f t="shared" si="30"/>
        <v>0</v>
      </c>
      <c r="DP275" s="12"/>
      <c r="DQ275" s="12"/>
      <c r="DR275" s="11"/>
      <c r="DS275" s="9"/>
      <c r="DT275" s="9"/>
      <c r="DU275" s="9">
        <f ca="1">IFERROR(IF(COUNTA(DT$56:DT275)=DT$54,DT275,FORECAST(DN275,OFFSET(DW$56:DW$254,MATCH(DN275,DV$56:DV$254,1)-1,0,2), OFFSET(DV$56:DV$254,MATCH(DN275,DV$56:DV$254,1)-1,0,2))),"")</f>
        <v>0</v>
      </c>
      <c r="DV275" s="9" t="str">
        <f t="array" ref="DV275">IFERROR(INDEX(DN$56:DN$1054,SMALL(IF(ISNUMBER(DT$56:DT$1054),ROW(DN$1:DN$999),""),ROW(DN220))),"")</f>
        <v/>
      </c>
      <c r="DW275" s="9" t="str">
        <f t="array" ref="DW275">IFERROR(INDEX(DT$56:DT$1054,SMALL(IF(ISNUMBER(DT$56:DT$1054),ROW(DT$1:DT$999),""),ROW(DT220))),"")</f>
        <v/>
      </c>
      <c r="DX275" s="9"/>
      <c r="DY275" s="9"/>
      <c r="DZ275" s="9"/>
      <c r="EA275" s="9"/>
      <c r="EB275" s="9"/>
      <c r="EC275" s="9"/>
      <c r="ED275" s="87"/>
      <c r="EE275" s="9"/>
      <c r="EF275" s="9"/>
      <c r="EG275" s="9"/>
      <c r="EH275" s="10">
        <f t="shared" si="31"/>
        <v>0</v>
      </c>
      <c r="EI275" s="12"/>
      <c r="EJ275" s="12"/>
      <c r="EK275" s="11"/>
      <c r="EL275" s="9"/>
      <c r="EM275" s="9"/>
      <c r="EN275" s="9">
        <f ca="1">IFERROR(IF(COUNTA(EM$56:EM275)=EM$54,EM275,FORECAST(EG275,OFFSET(EP$56:EP$254,MATCH(EG275,EO$56:EO$254,1)-1,0,2), OFFSET(EO$56:EO$254,MATCH(EG275,EO$56:EO$254,1)-1,0,2))),"")</f>
        <v>0</v>
      </c>
      <c r="EO275" s="9" t="str">
        <f t="array" ref="EO275">IFERROR(INDEX(EG$56:EG$1054,SMALL(IF(ISNUMBER(EM$56:EM$1054),ROW(EG$1:EG$999),""),ROW(EG220))),"")</f>
        <v/>
      </c>
      <c r="EP275" s="9" t="str">
        <f t="array" ref="EP275">IFERROR(INDEX(EM$56:EM$1054,SMALL(IF(ISNUMBER(EM$56:EM$1054),ROW(EM$1:EM$999),""),ROW(EM220))),"")</f>
        <v/>
      </c>
      <c r="EQ275" s="9"/>
      <c r="ER275" s="9"/>
      <c r="ES275" s="9"/>
      <c r="ET275" s="9"/>
      <c r="EU275" s="9"/>
      <c r="EV275" s="9"/>
    </row>
    <row r="276" spans="1:152" x14ac:dyDescent="0.25">
      <c r="A276" s="8"/>
      <c r="B276" s="9"/>
      <c r="C276" s="9"/>
      <c r="D276" s="9"/>
      <c r="E276" s="10">
        <f t="shared" si="24"/>
        <v>0</v>
      </c>
      <c r="F276" s="12"/>
      <c r="G276" s="12"/>
      <c r="H276" s="11"/>
      <c r="I276" s="9"/>
      <c r="J276" s="9"/>
      <c r="K276" s="9">
        <f ca="1">IFERROR(IF(COUNTA(J$56:J276)=J$54,J276,FORECAST(D276,OFFSET(M$56:M$254,MATCH(D276,L$56:L$254,1)-1,0,2), OFFSET(L$56:L$254,MATCH(D276,L$56:L$254,1)-1,0,2))),"")</f>
        <v>0</v>
      </c>
      <c r="L276" s="9" t="str">
        <f t="array" ref="L276">IFERROR(INDEX(D$56:D$1054,SMALL(IF(ISNUMBER(J$56:J$1054),ROW(D$1:D$999),""),ROW(D221))),"")</f>
        <v/>
      </c>
      <c r="M276" s="9" t="str">
        <f t="array" ref="M276">IFERROR(INDEX(J$56:J$1054,SMALL(IF(ISNUMBER(J$56:J$1054),ROW(J$1:J$999),""),ROW(J221))),"")</f>
        <v/>
      </c>
      <c r="N276" s="9"/>
      <c r="O276" s="9"/>
      <c r="P276" s="9"/>
      <c r="Q276" s="9"/>
      <c r="R276" s="9"/>
      <c r="S276" s="9"/>
      <c r="T276" s="87"/>
      <c r="U276" s="9"/>
      <c r="V276" s="9"/>
      <c r="W276" s="9"/>
      <c r="X276" s="10">
        <f t="shared" si="25"/>
        <v>0</v>
      </c>
      <c r="Y276" s="12"/>
      <c r="Z276" s="12"/>
      <c r="AA276" s="11"/>
      <c r="AB276" s="9"/>
      <c r="AC276" s="9"/>
      <c r="AD276" s="9">
        <f ca="1">IFERROR(IF(COUNTA(AC$56:AC276)=AC$54,AC276,FORECAST(W276,OFFSET(AF$56:AF$254,MATCH(W276,AE$56:AE$254,1)-1,0,2), OFFSET(AE$56:AE$254,MATCH(W276,AE$56:AE$254,1)-1,0,2))),"")</f>
        <v>0</v>
      </c>
      <c r="AE276" s="9" t="str">
        <f t="array" ref="AE276">IFERROR(INDEX(W$56:W$1054,SMALL(IF(ISNUMBER(AC$56:AC$1054),ROW(W$1:W$999),""),ROW(W221))),"")</f>
        <v/>
      </c>
      <c r="AF276" s="9" t="str">
        <f t="array" ref="AF276">IFERROR(INDEX(AC$56:AC$1054,SMALL(IF(ISNUMBER(AC$56:AC$1054),ROW(AC$1:AC$999),""),ROW(AC221))),"")</f>
        <v/>
      </c>
      <c r="AG276" s="9"/>
      <c r="AH276" s="9"/>
      <c r="AI276" s="9"/>
      <c r="AJ276" s="9"/>
      <c r="AK276" s="9"/>
      <c r="AL276" s="9"/>
      <c r="AM276" s="87"/>
      <c r="AN276" s="9"/>
      <c r="AO276" s="9"/>
      <c r="AP276" s="9"/>
      <c r="AQ276" s="10">
        <f t="shared" si="26"/>
        <v>0</v>
      </c>
      <c r="AR276" s="12"/>
      <c r="AS276" s="12"/>
      <c r="AT276" s="11"/>
      <c r="AU276" s="9"/>
      <c r="AV276" s="9"/>
      <c r="AW276" s="9">
        <f ca="1">IFERROR(IF(COUNTA(AV$56:AV276)=AV$54,AV276,FORECAST(AP276,OFFSET(AY$56:AY$254,MATCH(AP276,AX$56:AX$254,1)-1,0,2), OFFSET(AX$56:AX$254,MATCH(AP276,AX$56:AX$254,1)-1,0,2))),"")</f>
        <v>0</v>
      </c>
      <c r="AX276" s="9" t="str">
        <f t="array" ref="AX276">IFERROR(INDEX(AP$56:AP$1054,SMALL(IF(ISNUMBER(AV$56:AV$1054),ROW(AP$1:AP$999),""),ROW(AP221))),"")</f>
        <v/>
      </c>
      <c r="AY276" s="9" t="str">
        <f t="array" ref="AY276">IFERROR(INDEX(AV$56:AV$1054,SMALL(IF(ISNUMBER(AV$56:AV$1054),ROW(AV$1:AV$999),""),ROW(AV221))),"")</f>
        <v/>
      </c>
      <c r="AZ276" s="9"/>
      <c r="BA276" s="9"/>
      <c r="BB276" s="9"/>
      <c r="BC276" s="9"/>
      <c r="BD276" s="9"/>
      <c r="BE276" s="9"/>
      <c r="BF276" s="87"/>
      <c r="BG276" s="9"/>
      <c r="BH276" s="9"/>
      <c r="BI276" s="9"/>
      <c r="BJ276" s="10">
        <f t="shared" si="27"/>
        <v>0</v>
      </c>
      <c r="BK276" s="12"/>
      <c r="BL276" s="12"/>
      <c r="BM276" s="11"/>
      <c r="BN276" s="9"/>
      <c r="BO276" s="9"/>
      <c r="BP276" s="9">
        <f ca="1">IFERROR(IF(COUNTA(BO$56:BO276)=BO$54,BO276,FORECAST(BI276,OFFSET(BR$56:BR$254,MATCH(BI276,BQ$56:BQ$254,1)-1,0,2), OFFSET(BQ$56:BQ$254,MATCH(BI276,BQ$56:BQ$254,1)-1,0,2))),"")</f>
        <v>0</v>
      </c>
      <c r="BQ276" s="9" t="str">
        <f t="array" ref="BQ276">IFERROR(INDEX(BI$56:BI$1054,SMALL(IF(ISNUMBER(BO$56:BO$1054),ROW(BI$1:BI$999),""),ROW(BI221))),"")</f>
        <v/>
      </c>
      <c r="BR276" s="9" t="str">
        <f t="array" ref="BR276">IFERROR(INDEX(BO$56:BO$1054,SMALL(IF(ISNUMBER(BO$56:BO$1054),ROW(BO$1:BO$999),""),ROW(BO221))),"")</f>
        <v/>
      </c>
      <c r="BS276" s="9"/>
      <c r="BT276" s="9"/>
      <c r="BU276" s="9"/>
      <c r="BV276" s="9"/>
      <c r="BW276" s="9"/>
      <c r="BX276" s="9"/>
      <c r="BY276" s="87"/>
      <c r="BZ276" s="9"/>
      <c r="CA276" s="9"/>
      <c r="CB276" s="9"/>
      <c r="CC276" s="10">
        <f t="shared" si="28"/>
        <v>0</v>
      </c>
      <c r="CD276" s="12"/>
      <c r="CE276" s="12"/>
      <c r="CF276" s="11"/>
      <c r="CG276" s="9"/>
      <c r="CH276" s="9"/>
      <c r="CI276" s="9">
        <f ca="1">IFERROR(IF(COUNTA(CH$56:CH276)=CH$54,CH276,FORECAST(CB276,OFFSET(CK$56:CK$254,MATCH(CB276,CJ$56:CJ$254,1)-1,0,2), OFFSET(CJ$56:CJ$254,MATCH(CB276,CJ$56:CJ$254,1)-1,0,2))),"")</f>
        <v>0</v>
      </c>
      <c r="CJ276" s="9" t="str">
        <f t="array" ref="CJ276">IFERROR(INDEX(CB$56:CB$1054,SMALL(IF(ISNUMBER(CH$56:CH$1054),ROW(CB$1:CB$999),""),ROW(CB221))),"")</f>
        <v/>
      </c>
      <c r="CK276" s="9" t="str">
        <f t="array" ref="CK276">IFERROR(INDEX(CH$56:CH$1054,SMALL(IF(ISNUMBER(CH$56:CH$1054),ROW(CH$1:CH$999),""),ROW(CH221))),"")</f>
        <v/>
      </c>
      <c r="CL276" s="9"/>
      <c r="CM276" s="9"/>
      <c r="CN276" s="9"/>
      <c r="CO276" s="9"/>
      <c r="CP276" s="9"/>
      <c r="CQ276" s="9"/>
      <c r="CR276" s="87"/>
      <c r="CS276" s="9"/>
      <c r="CT276" s="9"/>
      <c r="CU276" s="9"/>
      <c r="CV276" s="10">
        <f t="shared" si="29"/>
        <v>0</v>
      </c>
      <c r="CW276" s="12"/>
      <c r="CX276" s="12"/>
      <c r="CY276" s="11"/>
      <c r="CZ276" s="9"/>
      <c r="DA276" s="9"/>
      <c r="DB276" s="9">
        <f ca="1">IFERROR(IF(COUNTA(DA$56:DA276)=DA$54,DA276,FORECAST(CU276,OFFSET(DD$56:DD$254,MATCH(CU276,DC$56:DC$254,1)-1,0,2), OFFSET(DC$56:DC$254,MATCH(CU276,DC$56:DC$254,1)-1,0,2))),"")</f>
        <v>0</v>
      </c>
      <c r="DC276" s="9" t="str">
        <f t="array" ref="DC276">IFERROR(INDEX(CU$56:CU$1054,SMALL(IF(ISNUMBER(DA$56:DA$1054),ROW(CU$1:CU$999),""),ROW(CU221))),"")</f>
        <v/>
      </c>
      <c r="DD276" s="9" t="str">
        <f t="array" ref="DD276">IFERROR(INDEX(DA$56:DA$1054,SMALL(IF(ISNUMBER(DA$56:DA$1054),ROW(DA$1:DA$999),""),ROW(DA221))),"")</f>
        <v/>
      </c>
      <c r="DE276" s="9"/>
      <c r="DF276" s="9"/>
      <c r="DG276" s="9"/>
      <c r="DH276" s="9"/>
      <c r="DI276" s="9"/>
      <c r="DJ276" s="9"/>
      <c r="DK276" s="87"/>
      <c r="DL276" s="9"/>
      <c r="DM276" s="9"/>
      <c r="DN276" s="9"/>
      <c r="DO276" s="10">
        <f t="shared" si="30"/>
        <v>0</v>
      </c>
      <c r="DP276" s="12"/>
      <c r="DQ276" s="12"/>
      <c r="DR276" s="11"/>
      <c r="DS276" s="9"/>
      <c r="DT276" s="9"/>
      <c r="DU276" s="9">
        <f ca="1">IFERROR(IF(COUNTA(DT$56:DT276)=DT$54,DT276,FORECAST(DN276,OFFSET(DW$56:DW$254,MATCH(DN276,DV$56:DV$254,1)-1,0,2), OFFSET(DV$56:DV$254,MATCH(DN276,DV$56:DV$254,1)-1,0,2))),"")</f>
        <v>0</v>
      </c>
      <c r="DV276" s="9" t="str">
        <f t="array" ref="DV276">IFERROR(INDEX(DN$56:DN$1054,SMALL(IF(ISNUMBER(DT$56:DT$1054),ROW(DN$1:DN$999),""),ROW(DN221))),"")</f>
        <v/>
      </c>
      <c r="DW276" s="9" t="str">
        <f t="array" ref="DW276">IFERROR(INDEX(DT$56:DT$1054,SMALL(IF(ISNUMBER(DT$56:DT$1054),ROW(DT$1:DT$999),""),ROW(DT221))),"")</f>
        <v/>
      </c>
      <c r="DX276" s="9"/>
      <c r="DY276" s="9"/>
      <c r="DZ276" s="9"/>
      <c r="EA276" s="9"/>
      <c r="EB276" s="9"/>
      <c r="EC276" s="9"/>
      <c r="ED276" s="87"/>
      <c r="EE276" s="9"/>
      <c r="EF276" s="9"/>
      <c r="EG276" s="9"/>
      <c r="EH276" s="10">
        <f t="shared" si="31"/>
        <v>0</v>
      </c>
      <c r="EI276" s="12"/>
      <c r="EJ276" s="12"/>
      <c r="EK276" s="11"/>
      <c r="EL276" s="9"/>
      <c r="EM276" s="9"/>
      <c r="EN276" s="9">
        <f ca="1">IFERROR(IF(COUNTA(EM$56:EM276)=EM$54,EM276,FORECAST(EG276,OFFSET(EP$56:EP$254,MATCH(EG276,EO$56:EO$254,1)-1,0,2), OFFSET(EO$56:EO$254,MATCH(EG276,EO$56:EO$254,1)-1,0,2))),"")</f>
        <v>0</v>
      </c>
      <c r="EO276" s="9" t="str">
        <f t="array" ref="EO276">IFERROR(INDEX(EG$56:EG$1054,SMALL(IF(ISNUMBER(EM$56:EM$1054),ROW(EG$1:EG$999),""),ROW(EG221))),"")</f>
        <v/>
      </c>
      <c r="EP276" s="9" t="str">
        <f t="array" ref="EP276">IFERROR(INDEX(EM$56:EM$1054,SMALL(IF(ISNUMBER(EM$56:EM$1054),ROW(EM$1:EM$999),""),ROW(EM221))),"")</f>
        <v/>
      </c>
      <c r="EQ276" s="9"/>
      <c r="ER276" s="9"/>
      <c r="ES276" s="9"/>
      <c r="ET276" s="9"/>
      <c r="EU276" s="9"/>
      <c r="EV276" s="9"/>
    </row>
    <row r="277" spans="1:152" x14ac:dyDescent="0.25">
      <c r="A277" s="8"/>
      <c r="B277" s="9"/>
      <c r="C277" s="9"/>
      <c r="D277" s="9"/>
      <c r="E277" s="10">
        <f t="shared" si="24"/>
        <v>0</v>
      </c>
      <c r="F277" s="12"/>
      <c r="G277" s="12"/>
      <c r="H277" s="11"/>
      <c r="I277" s="9"/>
      <c r="J277" s="9"/>
      <c r="K277" s="9">
        <f ca="1">IFERROR(IF(COUNTA(J$56:J277)=J$54,J277,FORECAST(D277,OFFSET(M$56:M$254,MATCH(D277,L$56:L$254,1)-1,0,2), OFFSET(L$56:L$254,MATCH(D277,L$56:L$254,1)-1,0,2))),"")</f>
        <v>0</v>
      </c>
      <c r="L277" s="9" t="str">
        <f t="array" ref="L277">IFERROR(INDEX(D$56:D$1054,SMALL(IF(ISNUMBER(J$56:J$1054),ROW(D$1:D$999),""),ROW(D222))),"")</f>
        <v/>
      </c>
      <c r="M277" s="9" t="str">
        <f t="array" ref="M277">IFERROR(INDEX(J$56:J$1054,SMALL(IF(ISNUMBER(J$56:J$1054),ROW(J$1:J$999),""),ROW(J222))),"")</f>
        <v/>
      </c>
      <c r="N277" s="9"/>
      <c r="O277" s="9"/>
      <c r="P277" s="9"/>
      <c r="Q277" s="9"/>
      <c r="R277" s="9"/>
      <c r="S277" s="9"/>
      <c r="T277" s="87"/>
      <c r="U277" s="9"/>
      <c r="V277" s="9"/>
      <c r="W277" s="9"/>
      <c r="X277" s="10">
        <f t="shared" si="25"/>
        <v>0</v>
      </c>
      <c r="Y277" s="12"/>
      <c r="Z277" s="12"/>
      <c r="AA277" s="11"/>
      <c r="AB277" s="9"/>
      <c r="AC277" s="9"/>
      <c r="AD277" s="9">
        <f ca="1">IFERROR(IF(COUNTA(AC$56:AC277)=AC$54,AC277,FORECAST(W277,OFFSET(AF$56:AF$254,MATCH(W277,AE$56:AE$254,1)-1,0,2), OFFSET(AE$56:AE$254,MATCH(W277,AE$56:AE$254,1)-1,0,2))),"")</f>
        <v>0</v>
      </c>
      <c r="AE277" s="9" t="str">
        <f t="array" ref="AE277">IFERROR(INDEX(W$56:W$1054,SMALL(IF(ISNUMBER(AC$56:AC$1054),ROW(W$1:W$999),""),ROW(W222))),"")</f>
        <v/>
      </c>
      <c r="AF277" s="9" t="str">
        <f t="array" ref="AF277">IFERROR(INDEX(AC$56:AC$1054,SMALL(IF(ISNUMBER(AC$56:AC$1054),ROW(AC$1:AC$999),""),ROW(AC222))),"")</f>
        <v/>
      </c>
      <c r="AG277" s="9"/>
      <c r="AH277" s="9"/>
      <c r="AI277" s="9"/>
      <c r="AJ277" s="9"/>
      <c r="AK277" s="9"/>
      <c r="AL277" s="9"/>
      <c r="AM277" s="87"/>
      <c r="AN277" s="9"/>
      <c r="AO277" s="9"/>
      <c r="AP277" s="9"/>
      <c r="AQ277" s="10">
        <f t="shared" si="26"/>
        <v>0</v>
      </c>
      <c r="AR277" s="12"/>
      <c r="AS277" s="12"/>
      <c r="AT277" s="11"/>
      <c r="AU277" s="9"/>
      <c r="AV277" s="9"/>
      <c r="AW277" s="9">
        <f ca="1">IFERROR(IF(COUNTA(AV$56:AV277)=AV$54,AV277,FORECAST(AP277,OFFSET(AY$56:AY$254,MATCH(AP277,AX$56:AX$254,1)-1,0,2), OFFSET(AX$56:AX$254,MATCH(AP277,AX$56:AX$254,1)-1,0,2))),"")</f>
        <v>0</v>
      </c>
      <c r="AX277" s="9" t="str">
        <f t="array" ref="AX277">IFERROR(INDEX(AP$56:AP$1054,SMALL(IF(ISNUMBER(AV$56:AV$1054),ROW(AP$1:AP$999),""),ROW(AP222))),"")</f>
        <v/>
      </c>
      <c r="AY277" s="9" t="str">
        <f t="array" ref="AY277">IFERROR(INDEX(AV$56:AV$1054,SMALL(IF(ISNUMBER(AV$56:AV$1054),ROW(AV$1:AV$999),""),ROW(AV222))),"")</f>
        <v/>
      </c>
      <c r="AZ277" s="9"/>
      <c r="BA277" s="9"/>
      <c r="BB277" s="9"/>
      <c r="BC277" s="9"/>
      <c r="BD277" s="9"/>
      <c r="BE277" s="9"/>
      <c r="BF277" s="87"/>
      <c r="BG277" s="9"/>
      <c r="BH277" s="9"/>
      <c r="BI277" s="9"/>
      <c r="BJ277" s="10">
        <f t="shared" si="27"/>
        <v>0</v>
      </c>
      <c r="BK277" s="12"/>
      <c r="BL277" s="12"/>
      <c r="BM277" s="11"/>
      <c r="BN277" s="9"/>
      <c r="BO277" s="9"/>
      <c r="BP277" s="9">
        <f ca="1">IFERROR(IF(COUNTA(BO$56:BO277)=BO$54,BO277,FORECAST(BI277,OFFSET(BR$56:BR$254,MATCH(BI277,BQ$56:BQ$254,1)-1,0,2), OFFSET(BQ$56:BQ$254,MATCH(BI277,BQ$56:BQ$254,1)-1,0,2))),"")</f>
        <v>0</v>
      </c>
      <c r="BQ277" s="9" t="str">
        <f t="array" ref="BQ277">IFERROR(INDEX(BI$56:BI$1054,SMALL(IF(ISNUMBER(BO$56:BO$1054),ROW(BI$1:BI$999),""),ROW(BI222))),"")</f>
        <v/>
      </c>
      <c r="BR277" s="9" t="str">
        <f t="array" ref="BR277">IFERROR(INDEX(BO$56:BO$1054,SMALL(IF(ISNUMBER(BO$56:BO$1054),ROW(BO$1:BO$999),""),ROW(BO222))),"")</f>
        <v/>
      </c>
      <c r="BS277" s="9"/>
      <c r="BT277" s="9"/>
      <c r="BU277" s="9"/>
      <c r="BV277" s="9"/>
      <c r="BW277" s="9"/>
      <c r="BX277" s="9"/>
      <c r="BY277" s="87"/>
      <c r="BZ277" s="9"/>
      <c r="CA277" s="9"/>
      <c r="CB277" s="9"/>
      <c r="CC277" s="10">
        <f t="shared" si="28"/>
        <v>0</v>
      </c>
      <c r="CD277" s="12"/>
      <c r="CE277" s="12"/>
      <c r="CF277" s="11"/>
      <c r="CG277" s="9"/>
      <c r="CH277" s="9"/>
      <c r="CI277" s="9">
        <f ca="1">IFERROR(IF(COUNTA(CH$56:CH277)=CH$54,CH277,FORECAST(CB277,OFFSET(CK$56:CK$254,MATCH(CB277,CJ$56:CJ$254,1)-1,0,2), OFFSET(CJ$56:CJ$254,MATCH(CB277,CJ$56:CJ$254,1)-1,0,2))),"")</f>
        <v>0</v>
      </c>
      <c r="CJ277" s="9" t="str">
        <f t="array" ref="CJ277">IFERROR(INDEX(CB$56:CB$1054,SMALL(IF(ISNUMBER(CH$56:CH$1054),ROW(CB$1:CB$999),""),ROW(CB222))),"")</f>
        <v/>
      </c>
      <c r="CK277" s="9" t="str">
        <f t="array" ref="CK277">IFERROR(INDEX(CH$56:CH$1054,SMALL(IF(ISNUMBER(CH$56:CH$1054),ROW(CH$1:CH$999),""),ROW(CH222))),"")</f>
        <v/>
      </c>
      <c r="CL277" s="9"/>
      <c r="CM277" s="9"/>
      <c r="CN277" s="9"/>
      <c r="CO277" s="9"/>
      <c r="CP277" s="9"/>
      <c r="CQ277" s="9"/>
      <c r="CR277" s="87"/>
      <c r="CS277" s="9"/>
      <c r="CT277" s="9"/>
      <c r="CU277" s="9"/>
      <c r="CV277" s="10">
        <f t="shared" si="29"/>
        <v>0</v>
      </c>
      <c r="CW277" s="12"/>
      <c r="CX277" s="12"/>
      <c r="CY277" s="11"/>
      <c r="CZ277" s="9"/>
      <c r="DA277" s="9"/>
      <c r="DB277" s="9">
        <f ca="1">IFERROR(IF(COUNTA(DA$56:DA277)=DA$54,DA277,FORECAST(CU277,OFFSET(DD$56:DD$254,MATCH(CU277,DC$56:DC$254,1)-1,0,2), OFFSET(DC$56:DC$254,MATCH(CU277,DC$56:DC$254,1)-1,0,2))),"")</f>
        <v>0</v>
      </c>
      <c r="DC277" s="9" t="str">
        <f t="array" ref="DC277">IFERROR(INDEX(CU$56:CU$1054,SMALL(IF(ISNUMBER(DA$56:DA$1054),ROW(CU$1:CU$999),""),ROW(CU222))),"")</f>
        <v/>
      </c>
      <c r="DD277" s="9" t="str">
        <f t="array" ref="DD277">IFERROR(INDEX(DA$56:DA$1054,SMALL(IF(ISNUMBER(DA$56:DA$1054),ROW(DA$1:DA$999),""),ROW(DA222))),"")</f>
        <v/>
      </c>
      <c r="DE277" s="9"/>
      <c r="DF277" s="9"/>
      <c r="DG277" s="9"/>
      <c r="DH277" s="9"/>
      <c r="DI277" s="9"/>
      <c r="DJ277" s="9"/>
      <c r="DK277" s="87"/>
      <c r="DL277" s="9"/>
      <c r="DM277" s="9"/>
      <c r="DN277" s="9"/>
      <c r="DO277" s="10">
        <f t="shared" si="30"/>
        <v>0</v>
      </c>
      <c r="DP277" s="12"/>
      <c r="DQ277" s="12"/>
      <c r="DR277" s="11"/>
      <c r="DS277" s="9"/>
      <c r="DT277" s="9"/>
      <c r="DU277" s="9">
        <f ca="1">IFERROR(IF(COUNTA(DT$56:DT277)=DT$54,DT277,FORECAST(DN277,OFFSET(DW$56:DW$254,MATCH(DN277,DV$56:DV$254,1)-1,0,2), OFFSET(DV$56:DV$254,MATCH(DN277,DV$56:DV$254,1)-1,0,2))),"")</f>
        <v>0</v>
      </c>
      <c r="DV277" s="9" t="str">
        <f t="array" ref="DV277">IFERROR(INDEX(DN$56:DN$1054,SMALL(IF(ISNUMBER(DT$56:DT$1054),ROW(DN$1:DN$999),""),ROW(DN222))),"")</f>
        <v/>
      </c>
      <c r="DW277" s="9" t="str">
        <f t="array" ref="DW277">IFERROR(INDEX(DT$56:DT$1054,SMALL(IF(ISNUMBER(DT$56:DT$1054),ROW(DT$1:DT$999),""),ROW(DT222))),"")</f>
        <v/>
      </c>
      <c r="DX277" s="9"/>
      <c r="DY277" s="9"/>
      <c r="DZ277" s="9"/>
      <c r="EA277" s="9"/>
      <c r="EB277" s="9"/>
      <c r="EC277" s="9"/>
      <c r="ED277" s="87"/>
      <c r="EE277" s="9"/>
      <c r="EF277" s="9"/>
      <c r="EG277" s="9"/>
      <c r="EH277" s="10">
        <f t="shared" si="31"/>
        <v>0</v>
      </c>
      <c r="EI277" s="12"/>
      <c r="EJ277" s="12"/>
      <c r="EK277" s="11"/>
      <c r="EL277" s="9"/>
      <c r="EM277" s="9"/>
      <c r="EN277" s="9">
        <f ca="1">IFERROR(IF(COUNTA(EM$56:EM277)=EM$54,EM277,FORECAST(EG277,OFFSET(EP$56:EP$254,MATCH(EG277,EO$56:EO$254,1)-1,0,2), OFFSET(EO$56:EO$254,MATCH(EG277,EO$56:EO$254,1)-1,0,2))),"")</f>
        <v>0</v>
      </c>
      <c r="EO277" s="9" t="str">
        <f t="array" ref="EO277">IFERROR(INDEX(EG$56:EG$1054,SMALL(IF(ISNUMBER(EM$56:EM$1054),ROW(EG$1:EG$999),""),ROW(EG222))),"")</f>
        <v/>
      </c>
      <c r="EP277" s="9" t="str">
        <f t="array" ref="EP277">IFERROR(INDEX(EM$56:EM$1054,SMALL(IF(ISNUMBER(EM$56:EM$1054),ROW(EM$1:EM$999),""),ROW(EM222))),"")</f>
        <v/>
      </c>
      <c r="EQ277" s="9"/>
      <c r="ER277" s="9"/>
      <c r="ES277" s="9"/>
      <c r="ET277" s="9"/>
      <c r="EU277" s="9"/>
      <c r="EV277" s="9"/>
    </row>
    <row r="278" spans="1:152" x14ac:dyDescent="0.25">
      <c r="A278" s="8"/>
      <c r="B278" s="9"/>
      <c r="C278" s="9"/>
      <c r="D278" s="9"/>
      <c r="E278" s="10">
        <f t="shared" si="24"/>
        <v>0</v>
      </c>
      <c r="F278" s="12"/>
      <c r="G278" s="12"/>
      <c r="H278" s="11"/>
      <c r="I278" s="9"/>
      <c r="J278" s="9"/>
      <c r="K278" s="9">
        <f ca="1">IFERROR(IF(COUNTA(J$56:J278)=J$54,J278,FORECAST(D278,OFFSET(M$56:M$254,MATCH(D278,L$56:L$254,1)-1,0,2), OFFSET(L$56:L$254,MATCH(D278,L$56:L$254,1)-1,0,2))),"")</f>
        <v>0</v>
      </c>
      <c r="L278" s="9" t="str">
        <f t="array" ref="L278">IFERROR(INDEX(D$56:D$1054,SMALL(IF(ISNUMBER(J$56:J$1054),ROW(D$1:D$999),""),ROW(D223))),"")</f>
        <v/>
      </c>
      <c r="M278" s="9" t="str">
        <f t="array" ref="M278">IFERROR(INDEX(J$56:J$1054,SMALL(IF(ISNUMBER(J$56:J$1054),ROW(J$1:J$999),""),ROW(J223))),"")</f>
        <v/>
      </c>
      <c r="N278" s="9"/>
      <c r="O278" s="9"/>
      <c r="P278" s="9"/>
      <c r="Q278" s="9"/>
      <c r="R278" s="9"/>
      <c r="S278" s="9"/>
      <c r="T278" s="87"/>
      <c r="U278" s="9"/>
      <c r="V278" s="9"/>
      <c r="W278" s="9"/>
      <c r="X278" s="10">
        <f t="shared" si="25"/>
        <v>0</v>
      </c>
      <c r="Y278" s="12"/>
      <c r="Z278" s="12"/>
      <c r="AA278" s="11"/>
      <c r="AB278" s="9"/>
      <c r="AC278" s="9"/>
      <c r="AD278" s="9">
        <f ca="1">IFERROR(IF(COUNTA(AC$56:AC278)=AC$54,AC278,FORECAST(W278,OFFSET(AF$56:AF$254,MATCH(W278,AE$56:AE$254,1)-1,0,2), OFFSET(AE$56:AE$254,MATCH(W278,AE$56:AE$254,1)-1,0,2))),"")</f>
        <v>0</v>
      </c>
      <c r="AE278" s="9" t="str">
        <f t="array" ref="AE278">IFERROR(INDEX(W$56:W$1054,SMALL(IF(ISNUMBER(AC$56:AC$1054),ROW(W$1:W$999),""),ROW(W223))),"")</f>
        <v/>
      </c>
      <c r="AF278" s="9" t="str">
        <f t="array" ref="AF278">IFERROR(INDEX(AC$56:AC$1054,SMALL(IF(ISNUMBER(AC$56:AC$1054),ROW(AC$1:AC$999),""),ROW(AC223))),"")</f>
        <v/>
      </c>
      <c r="AG278" s="9"/>
      <c r="AH278" s="9"/>
      <c r="AI278" s="9"/>
      <c r="AJ278" s="9"/>
      <c r="AK278" s="9"/>
      <c r="AL278" s="9"/>
      <c r="AM278" s="87"/>
      <c r="AN278" s="9"/>
      <c r="AO278" s="9"/>
      <c r="AP278" s="9"/>
      <c r="AQ278" s="10">
        <f t="shared" si="26"/>
        <v>0</v>
      </c>
      <c r="AR278" s="12"/>
      <c r="AS278" s="12"/>
      <c r="AT278" s="11"/>
      <c r="AU278" s="9"/>
      <c r="AV278" s="9"/>
      <c r="AW278" s="9">
        <f ca="1">IFERROR(IF(COUNTA(AV$56:AV278)=AV$54,AV278,FORECAST(AP278,OFFSET(AY$56:AY$254,MATCH(AP278,AX$56:AX$254,1)-1,0,2), OFFSET(AX$56:AX$254,MATCH(AP278,AX$56:AX$254,1)-1,0,2))),"")</f>
        <v>0</v>
      </c>
      <c r="AX278" s="9" t="str">
        <f t="array" ref="AX278">IFERROR(INDEX(AP$56:AP$1054,SMALL(IF(ISNUMBER(AV$56:AV$1054),ROW(AP$1:AP$999),""),ROW(AP223))),"")</f>
        <v/>
      </c>
      <c r="AY278" s="9" t="str">
        <f t="array" ref="AY278">IFERROR(INDEX(AV$56:AV$1054,SMALL(IF(ISNUMBER(AV$56:AV$1054),ROW(AV$1:AV$999),""),ROW(AV223))),"")</f>
        <v/>
      </c>
      <c r="AZ278" s="9"/>
      <c r="BA278" s="9"/>
      <c r="BB278" s="9"/>
      <c r="BC278" s="9"/>
      <c r="BD278" s="9"/>
      <c r="BE278" s="9"/>
      <c r="BF278" s="87"/>
      <c r="BG278" s="9"/>
      <c r="BH278" s="9"/>
      <c r="BI278" s="9"/>
      <c r="BJ278" s="10">
        <f t="shared" si="27"/>
        <v>0</v>
      </c>
      <c r="BK278" s="12"/>
      <c r="BL278" s="12"/>
      <c r="BM278" s="11"/>
      <c r="BN278" s="9"/>
      <c r="BO278" s="9"/>
      <c r="BP278" s="9">
        <f ca="1">IFERROR(IF(COUNTA(BO$56:BO278)=BO$54,BO278,FORECAST(BI278,OFFSET(BR$56:BR$254,MATCH(BI278,BQ$56:BQ$254,1)-1,0,2), OFFSET(BQ$56:BQ$254,MATCH(BI278,BQ$56:BQ$254,1)-1,0,2))),"")</f>
        <v>0</v>
      </c>
      <c r="BQ278" s="9" t="str">
        <f t="array" ref="BQ278">IFERROR(INDEX(BI$56:BI$1054,SMALL(IF(ISNUMBER(BO$56:BO$1054),ROW(BI$1:BI$999),""),ROW(BI223))),"")</f>
        <v/>
      </c>
      <c r="BR278" s="9" t="str">
        <f t="array" ref="BR278">IFERROR(INDEX(BO$56:BO$1054,SMALL(IF(ISNUMBER(BO$56:BO$1054),ROW(BO$1:BO$999),""),ROW(BO223))),"")</f>
        <v/>
      </c>
      <c r="BS278" s="9"/>
      <c r="BT278" s="9"/>
      <c r="BU278" s="9"/>
      <c r="BV278" s="9"/>
      <c r="BW278" s="9"/>
      <c r="BX278" s="9"/>
      <c r="BY278" s="87"/>
      <c r="BZ278" s="9"/>
      <c r="CA278" s="9"/>
      <c r="CB278" s="9"/>
      <c r="CC278" s="10">
        <f t="shared" si="28"/>
        <v>0</v>
      </c>
      <c r="CD278" s="12"/>
      <c r="CE278" s="12"/>
      <c r="CF278" s="11"/>
      <c r="CG278" s="9"/>
      <c r="CH278" s="9"/>
      <c r="CI278" s="9">
        <f ca="1">IFERROR(IF(COUNTA(CH$56:CH278)=CH$54,CH278,FORECAST(CB278,OFFSET(CK$56:CK$254,MATCH(CB278,CJ$56:CJ$254,1)-1,0,2), OFFSET(CJ$56:CJ$254,MATCH(CB278,CJ$56:CJ$254,1)-1,0,2))),"")</f>
        <v>0</v>
      </c>
      <c r="CJ278" s="9" t="str">
        <f t="array" ref="CJ278">IFERROR(INDEX(CB$56:CB$1054,SMALL(IF(ISNUMBER(CH$56:CH$1054),ROW(CB$1:CB$999),""),ROW(CB223))),"")</f>
        <v/>
      </c>
      <c r="CK278" s="9" t="str">
        <f t="array" ref="CK278">IFERROR(INDEX(CH$56:CH$1054,SMALL(IF(ISNUMBER(CH$56:CH$1054),ROW(CH$1:CH$999),""),ROW(CH223))),"")</f>
        <v/>
      </c>
      <c r="CL278" s="9"/>
      <c r="CM278" s="9"/>
      <c r="CN278" s="9"/>
      <c r="CO278" s="9"/>
      <c r="CP278" s="9"/>
      <c r="CQ278" s="9"/>
      <c r="CR278" s="87"/>
      <c r="CS278" s="9"/>
      <c r="CT278" s="9"/>
      <c r="CU278" s="9"/>
      <c r="CV278" s="10">
        <f t="shared" si="29"/>
        <v>0</v>
      </c>
      <c r="CW278" s="12"/>
      <c r="CX278" s="12"/>
      <c r="CY278" s="11"/>
      <c r="CZ278" s="9"/>
      <c r="DA278" s="9"/>
      <c r="DB278" s="9">
        <f ca="1">IFERROR(IF(COUNTA(DA$56:DA278)=DA$54,DA278,FORECAST(CU278,OFFSET(DD$56:DD$254,MATCH(CU278,DC$56:DC$254,1)-1,0,2), OFFSET(DC$56:DC$254,MATCH(CU278,DC$56:DC$254,1)-1,0,2))),"")</f>
        <v>0</v>
      </c>
      <c r="DC278" s="9" t="str">
        <f t="array" ref="DC278">IFERROR(INDEX(CU$56:CU$1054,SMALL(IF(ISNUMBER(DA$56:DA$1054),ROW(CU$1:CU$999),""),ROW(CU223))),"")</f>
        <v/>
      </c>
      <c r="DD278" s="9" t="str">
        <f t="array" ref="DD278">IFERROR(INDEX(DA$56:DA$1054,SMALL(IF(ISNUMBER(DA$56:DA$1054),ROW(DA$1:DA$999),""),ROW(DA223))),"")</f>
        <v/>
      </c>
      <c r="DE278" s="9"/>
      <c r="DF278" s="9"/>
      <c r="DG278" s="9"/>
      <c r="DH278" s="9"/>
      <c r="DI278" s="9"/>
      <c r="DJ278" s="9"/>
      <c r="DK278" s="87"/>
      <c r="DL278" s="9"/>
      <c r="DM278" s="9"/>
      <c r="DN278" s="9"/>
      <c r="DO278" s="10">
        <f t="shared" si="30"/>
        <v>0</v>
      </c>
      <c r="DP278" s="12"/>
      <c r="DQ278" s="12"/>
      <c r="DR278" s="11"/>
      <c r="DS278" s="9"/>
      <c r="DT278" s="9"/>
      <c r="DU278" s="9">
        <f ca="1">IFERROR(IF(COUNTA(DT$56:DT278)=DT$54,DT278,FORECAST(DN278,OFFSET(DW$56:DW$254,MATCH(DN278,DV$56:DV$254,1)-1,0,2), OFFSET(DV$56:DV$254,MATCH(DN278,DV$56:DV$254,1)-1,0,2))),"")</f>
        <v>0</v>
      </c>
      <c r="DV278" s="9" t="str">
        <f t="array" ref="DV278">IFERROR(INDEX(DN$56:DN$1054,SMALL(IF(ISNUMBER(DT$56:DT$1054),ROW(DN$1:DN$999),""),ROW(DN223))),"")</f>
        <v/>
      </c>
      <c r="DW278" s="9" t="str">
        <f t="array" ref="DW278">IFERROR(INDEX(DT$56:DT$1054,SMALL(IF(ISNUMBER(DT$56:DT$1054),ROW(DT$1:DT$999),""),ROW(DT223))),"")</f>
        <v/>
      </c>
      <c r="DX278" s="9"/>
      <c r="DY278" s="9"/>
      <c r="DZ278" s="9"/>
      <c r="EA278" s="9"/>
      <c r="EB278" s="9"/>
      <c r="EC278" s="9"/>
      <c r="ED278" s="87"/>
      <c r="EE278" s="9"/>
      <c r="EF278" s="9"/>
      <c r="EG278" s="9"/>
      <c r="EH278" s="10">
        <f t="shared" si="31"/>
        <v>0</v>
      </c>
      <c r="EI278" s="12"/>
      <c r="EJ278" s="12"/>
      <c r="EK278" s="11"/>
      <c r="EL278" s="9"/>
      <c r="EM278" s="9"/>
      <c r="EN278" s="9">
        <f ca="1">IFERROR(IF(COUNTA(EM$56:EM278)=EM$54,EM278,FORECAST(EG278,OFFSET(EP$56:EP$254,MATCH(EG278,EO$56:EO$254,1)-1,0,2), OFFSET(EO$56:EO$254,MATCH(EG278,EO$56:EO$254,1)-1,0,2))),"")</f>
        <v>0</v>
      </c>
      <c r="EO278" s="9" t="str">
        <f t="array" ref="EO278">IFERROR(INDEX(EG$56:EG$1054,SMALL(IF(ISNUMBER(EM$56:EM$1054),ROW(EG$1:EG$999),""),ROW(EG223))),"")</f>
        <v/>
      </c>
      <c r="EP278" s="9" t="str">
        <f t="array" ref="EP278">IFERROR(INDEX(EM$56:EM$1054,SMALL(IF(ISNUMBER(EM$56:EM$1054),ROW(EM$1:EM$999),""),ROW(EM223))),"")</f>
        <v/>
      </c>
      <c r="EQ278" s="9"/>
      <c r="ER278" s="9"/>
      <c r="ES278" s="9"/>
      <c r="ET278" s="9"/>
      <c r="EU278" s="9"/>
      <c r="EV278" s="9"/>
    </row>
    <row r="279" spans="1:152" x14ac:dyDescent="0.25">
      <c r="A279" s="8"/>
      <c r="B279" s="9"/>
      <c r="C279" s="9"/>
      <c r="D279" s="9"/>
      <c r="E279" s="10">
        <f t="shared" si="24"/>
        <v>0</v>
      </c>
      <c r="F279" s="12"/>
      <c r="G279" s="12"/>
      <c r="H279" s="11"/>
      <c r="I279" s="9"/>
      <c r="J279" s="9"/>
      <c r="K279" s="9">
        <f ca="1">IFERROR(IF(COUNTA(J$56:J279)=J$54,J279,FORECAST(D279,OFFSET(M$56:M$254,MATCH(D279,L$56:L$254,1)-1,0,2), OFFSET(L$56:L$254,MATCH(D279,L$56:L$254,1)-1,0,2))),"")</f>
        <v>0</v>
      </c>
      <c r="L279" s="9" t="str">
        <f t="array" ref="L279">IFERROR(INDEX(D$56:D$1054,SMALL(IF(ISNUMBER(J$56:J$1054),ROW(D$1:D$999),""),ROW(D224))),"")</f>
        <v/>
      </c>
      <c r="M279" s="9" t="str">
        <f t="array" ref="M279">IFERROR(INDEX(J$56:J$1054,SMALL(IF(ISNUMBER(J$56:J$1054),ROW(J$1:J$999),""),ROW(J224))),"")</f>
        <v/>
      </c>
      <c r="N279" s="9"/>
      <c r="O279" s="9"/>
      <c r="P279" s="9"/>
      <c r="Q279" s="9"/>
      <c r="R279" s="9"/>
      <c r="S279" s="9"/>
      <c r="T279" s="87"/>
      <c r="U279" s="9"/>
      <c r="V279" s="9"/>
      <c r="W279" s="9"/>
      <c r="X279" s="10">
        <f t="shared" si="25"/>
        <v>0</v>
      </c>
      <c r="Y279" s="12"/>
      <c r="Z279" s="12"/>
      <c r="AA279" s="11"/>
      <c r="AB279" s="9"/>
      <c r="AC279" s="9"/>
      <c r="AD279" s="9">
        <f ca="1">IFERROR(IF(COUNTA(AC$56:AC279)=AC$54,AC279,FORECAST(W279,OFFSET(AF$56:AF$254,MATCH(W279,AE$56:AE$254,1)-1,0,2), OFFSET(AE$56:AE$254,MATCH(W279,AE$56:AE$254,1)-1,0,2))),"")</f>
        <v>0</v>
      </c>
      <c r="AE279" s="9" t="str">
        <f t="array" ref="AE279">IFERROR(INDEX(W$56:W$1054,SMALL(IF(ISNUMBER(AC$56:AC$1054),ROW(W$1:W$999),""),ROW(W224))),"")</f>
        <v/>
      </c>
      <c r="AF279" s="9" t="str">
        <f t="array" ref="AF279">IFERROR(INDEX(AC$56:AC$1054,SMALL(IF(ISNUMBER(AC$56:AC$1054),ROW(AC$1:AC$999),""),ROW(AC224))),"")</f>
        <v/>
      </c>
      <c r="AG279" s="9"/>
      <c r="AH279" s="9"/>
      <c r="AI279" s="9"/>
      <c r="AJ279" s="9"/>
      <c r="AK279" s="9"/>
      <c r="AL279" s="9"/>
      <c r="AM279" s="87"/>
      <c r="AN279" s="9"/>
      <c r="AO279" s="9"/>
      <c r="AP279" s="9"/>
      <c r="AQ279" s="10">
        <f t="shared" si="26"/>
        <v>0</v>
      </c>
      <c r="AR279" s="12"/>
      <c r="AS279" s="12"/>
      <c r="AT279" s="11"/>
      <c r="AU279" s="9"/>
      <c r="AV279" s="9"/>
      <c r="AW279" s="9">
        <f ca="1">IFERROR(IF(COUNTA(AV$56:AV279)=AV$54,AV279,FORECAST(AP279,OFFSET(AY$56:AY$254,MATCH(AP279,AX$56:AX$254,1)-1,0,2), OFFSET(AX$56:AX$254,MATCH(AP279,AX$56:AX$254,1)-1,0,2))),"")</f>
        <v>0</v>
      </c>
      <c r="AX279" s="9" t="str">
        <f t="array" ref="AX279">IFERROR(INDEX(AP$56:AP$1054,SMALL(IF(ISNUMBER(AV$56:AV$1054),ROW(AP$1:AP$999),""),ROW(AP224))),"")</f>
        <v/>
      </c>
      <c r="AY279" s="9" t="str">
        <f t="array" ref="AY279">IFERROR(INDEX(AV$56:AV$1054,SMALL(IF(ISNUMBER(AV$56:AV$1054),ROW(AV$1:AV$999),""),ROW(AV224))),"")</f>
        <v/>
      </c>
      <c r="AZ279" s="9"/>
      <c r="BA279" s="9"/>
      <c r="BB279" s="9"/>
      <c r="BC279" s="9"/>
      <c r="BD279" s="9"/>
      <c r="BE279" s="9"/>
      <c r="BF279" s="87"/>
      <c r="BG279" s="9"/>
      <c r="BH279" s="9"/>
      <c r="BI279" s="9"/>
      <c r="BJ279" s="10">
        <f t="shared" si="27"/>
        <v>0</v>
      </c>
      <c r="BK279" s="12"/>
      <c r="BL279" s="12"/>
      <c r="BM279" s="11"/>
      <c r="BN279" s="9"/>
      <c r="BO279" s="9"/>
      <c r="BP279" s="9">
        <f ca="1">IFERROR(IF(COUNTA(BO$56:BO279)=BO$54,BO279,FORECAST(BI279,OFFSET(BR$56:BR$254,MATCH(BI279,BQ$56:BQ$254,1)-1,0,2), OFFSET(BQ$56:BQ$254,MATCH(BI279,BQ$56:BQ$254,1)-1,0,2))),"")</f>
        <v>0</v>
      </c>
      <c r="BQ279" s="9" t="str">
        <f t="array" ref="BQ279">IFERROR(INDEX(BI$56:BI$1054,SMALL(IF(ISNUMBER(BO$56:BO$1054),ROW(BI$1:BI$999),""),ROW(BI224))),"")</f>
        <v/>
      </c>
      <c r="BR279" s="9" t="str">
        <f t="array" ref="BR279">IFERROR(INDEX(BO$56:BO$1054,SMALL(IF(ISNUMBER(BO$56:BO$1054),ROW(BO$1:BO$999),""),ROW(BO224))),"")</f>
        <v/>
      </c>
      <c r="BS279" s="9"/>
      <c r="BT279" s="9"/>
      <c r="BU279" s="9"/>
      <c r="BV279" s="9"/>
      <c r="BW279" s="9"/>
      <c r="BX279" s="9"/>
      <c r="BY279" s="87"/>
      <c r="BZ279" s="9"/>
      <c r="CA279" s="9"/>
      <c r="CB279" s="9"/>
      <c r="CC279" s="10">
        <f t="shared" si="28"/>
        <v>0</v>
      </c>
      <c r="CD279" s="12"/>
      <c r="CE279" s="12"/>
      <c r="CF279" s="11"/>
      <c r="CG279" s="9"/>
      <c r="CH279" s="9"/>
      <c r="CI279" s="9">
        <f ca="1">IFERROR(IF(COUNTA(CH$56:CH279)=CH$54,CH279,FORECAST(CB279,OFFSET(CK$56:CK$254,MATCH(CB279,CJ$56:CJ$254,1)-1,0,2), OFFSET(CJ$56:CJ$254,MATCH(CB279,CJ$56:CJ$254,1)-1,0,2))),"")</f>
        <v>0</v>
      </c>
      <c r="CJ279" s="9" t="str">
        <f t="array" ref="CJ279">IFERROR(INDEX(CB$56:CB$1054,SMALL(IF(ISNUMBER(CH$56:CH$1054),ROW(CB$1:CB$999),""),ROW(CB224))),"")</f>
        <v/>
      </c>
      <c r="CK279" s="9" t="str">
        <f t="array" ref="CK279">IFERROR(INDEX(CH$56:CH$1054,SMALL(IF(ISNUMBER(CH$56:CH$1054),ROW(CH$1:CH$999),""),ROW(CH224))),"")</f>
        <v/>
      </c>
      <c r="CL279" s="9"/>
      <c r="CM279" s="9"/>
      <c r="CN279" s="9"/>
      <c r="CO279" s="9"/>
      <c r="CP279" s="9"/>
      <c r="CQ279" s="9"/>
      <c r="CR279" s="87"/>
      <c r="CS279" s="9"/>
      <c r="CT279" s="9"/>
      <c r="CU279" s="9"/>
      <c r="CV279" s="10">
        <f t="shared" si="29"/>
        <v>0</v>
      </c>
      <c r="CW279" s="12"/>
      <c r="CX279" s="12"/>
      <c r="CY279" s="11"/>
      <c r="CZ279" s="9"/>
      <c r="DA279" s="9"/>
      <c r="DB279" s="9">
        <f ca="1">IFERROR(IF(COUNTA(DA$56:DA279)=DA$54,DA279,FORECAST(CU279,OFFSET(DD$56:DD$254,MATCH(CU279,DC$56:DC$254,1)-1,0,2), OFFSET(DC$56:DC$254,MATCH(CU279,DC$56:DC$254,1)-1,0,2))),"")</f>
        <v>0</v>
      </c>
      <c r="DC279" s="9" t="str">
        <f t="array" ref="DC279">IFERROR(INDEX(CU$56:CU$1054,SMALL(IF(ISNUMBER(DA$56:DA$1054),ROW(CU$1:CU$999),""),ROW(CU224))),"")</f>
        <v/>
      </c>
      <c r="DD279" s="9" t="str">
        <f t="array" ref="DD279">IFERROR(INDEX(DA$56:DA$1054,SMALL(IF(ISNUMBER(DA$56:DA$1054),ROW(DA$1:DA$999),""),ROW(DA224))),"")</f>
        <v/>
      </c>
      <c r="DE279" s="9"/>
      <c r="DF279" s="9"/>
      <c r="DG279" s="9"/>
      <c r="DH279" s="9"/>
      <c r="DI279" s="9"/>
      <c r="DJ279" s="9"/>
      <c r="DK279" s="87"/>
      <c r="DL279" s="9"/>
      <c r="DM279" s="9"/>
      <c r="DN279" s="9"/>
      <c r="DO279" s="10">
        <f t="shared" si="30"/>
        <v>0</v>
      </c>
      <c r="DP279" s="12"/>
      <c r="DQ279" s="12"/>
      <c r="DR279" s="11"/>
      <c r="DS279" s="9"/>
      <c r="DT279" s="9"/>
      <c r="DU279" s="9">
        <f ca="1">IFERROR(IF(COUNTA(DT$56:DT279)=DT$54,DT279,FORECAST(DN279,OFFSET(DW$56:DW$254,MATCH(DN279,DV$56:DV$254,1)-1,0,2), OFFSET(DV$56:DV$254,MATCH(DN279,DV$56:DV$254,1)-1,0,2))),"")</f>
        <v>0</v>
      </c>
      <c r="DV279" s="9" t="str">
        <f t="array" ref="DV279">IFERROR(INDEX(DN$56:DN$1054,SMALL(IF(ISNUMBER(DT$56:DT$1054),ROW(DN$1:DN$999),""),ROW(DN224))),"")</f>
        <v/>
      </c>
      <c r="DW279" s="9" t="str">
        <f t="array" ref="DW279">IFERROR(INDEX(DT$56:DT$1054,SMALL(IF(ISNUMBER(DT$56:DT$1054),ROW(DT$1:DT$999),""),ROW(DT224))),"")</f>
        <v/>
      </c>
      <c r="DX279" s="9"/>
      <c r="DY279" s="9"/>
      <c r="DZ279" s="9"/>
      <c r="EA279" s="9"/>
      <c r="EB279" s="9"/>
      <c r="EC279" s="9"/>
      <c r="ED279" s="87"/>
      <c r="EE279" s="9"/>
      <c r="EF279" s="9"/>
      <c r="EG279" s="9"/>
      <c r="EH279" s="10">
        <f t="shared" si="31"/>
        <v>0</v>
      </c>
      <c r="EI279" s="12"/>
      <c r="EJ279" s="12"/>
      <c r="EK279" s="11"/>
      <c r="EL279" s="9"/>
      <c r="EM279" s="9"/>
      <c r="EN279" s="9">
        <f ca="1">IFERROR(IF(COUNTA(EM$56:EM279)=EM$54,EM279,FORECAST(EG279,OFFSET(EP$56:EP$254,MATCH(EG279,EO$56:EO$254,1)-1,0,2), OFFSET(EO$56:EO$254,MATCH(EG279,EO$56:EO$254,1)-1,0,2))),"")</f>
        <v>0</v>
      </c>
      <c r="EO279" s="9" t="str">
        <f t="array" ref="EO279">IFERROR(INDEX(EG$56:EG$1054,SMALL(IF(ISNUMBER(EM$56:EM$1054),ROW(EG$1:EG$999),""),ROW(EG224))),"")</f>
        <v/>
      </c>
      <c r="EP279" s="9" t="str">
        <f t="array" ref="EP279">IFERROR(INDEX(EM$56:EM$1054,SMALL(IF(ISNUMBER(EM$56:EM$1054),ROW(EM$1:EM$999),""),ROW(EM224))),"")</f>
        <v/>
      </c>
      <c r="EQ279" s="9"/>
      <c r="ER279" s="9"/>
      <c r="ES279" s="9"/>
      <c r="ET279" s="9"/>
      <c r="EU279" s="9"/>
      <c r="EV279" s="9"/>
    </row>
    <row r="280" spans="1:152" x14ac:dyDescent="0.25">
      <c r="A280" s="8"/>
      <c r="B280" s="9"/>
      <c r="C280" s="9"/>
      <c r="D280" s="9"/>
      <c r="E280" s="10">
        <f t="shared" si="24"/>
        <v>0</v>
      </c>
      <c r="F280" s="12"/>
      <c r="G280" s="12"/>
      <c r="H280" s="11"/>
      <c r="I280" s="9"/>
      <c r="J280" s="9"/>
      <c r="K280" s="9">
        <f ca="1">IFERROR(IF(COUNTA(J$56:J280)=J$54,J280,FORECAST(D280,OFFSET(M$56:M$254,MATCH(D280,L$56:L$254,1)-1,0,2), OFFSET(L$56:L$254,MATCH(D280,L$56:L$254,1)-1,0,2))),"")</f>
        <v>0</v>
      </c>
      <c r="L280" s="9" t="str">
        <f t="array" ref="L280">IFERROR(INDEX(D$56:D$1054,SMALL(IF(ISNUMBER(J$56:J$1054),ROW(D$1:D$999),""),ROW(D225))),"")</f>
        <v/>
      </c>
      <c r="M280" s="9" t="str">
        <f t="array" ref="M280">IFERROR(INDEX(J$56:J$1054,SMALL(IF(ISNUMBER(J$56:J$1054),ROW(J$1:J$999),""),ROW(J225))),"")</f>
        <v/>
      </c>
      <c r="N280" s="9"/>
      <c r="O280" s="9"/>
      <c r="P280" s="9"/>
      <c r="Q280" s="9"/>
      <c r="R280" s="9"/>
      <c r="S280" s="9"/>
      <c r="T280" s="87"/>
      <c r="U280" s="9"/>
      <c r="V280" s="9"/>
      <c r="W280" s="9"/>
      <c r="X280" s="10">
        <f t="shared" si="25"/>
        <v>0</v>
      </c>
      <c r="Y280" s="12"/>
      <c r="Z280" s="12"/>
      <c r="AA280" s="11"/>
      <c r="AB280" s="9"/>
      <c r="AC280" s="9"/>
      <c r="AD280" s="9">
        <f ca="1">IFERROR(IF(COUNTA(AC$56:AC280)=AC$54,AC280,FORECAST(W280,OFFSET(AF$56:AF$254,MATCH(W280,AE$56:AE$254,1)-1,0,2), OFFSET(AE$56:AE$254,MATCH(W280,AE$56:AE$254,1)-1,0,2))),"")</f>
        <v>0</v>
      </c>
      <c r="AE280" s="9" t="str">
        <f t="array" ref="AE280">IFERROR(INDEX(W$56:W$1054,SMALL(IF(ISNUMBER(AC$56:AC$1054),ROW(W$1:W$999),""),ROW(W225))),"")</f>
        <v/>
      </c>
      <c r="AF280" s="9" t="str">
        <f t="array" ref="AF280">IFERROR(INDEX(AC$56:AC$1054,SMALL(IF(ISNUMBER(AC$56:AC$1054),ROW(AC$1:AC$999),""),ROW(AC225))),"")</f>
        <v/>
      </c>
      <c r="AG280" s="9"/>
      <c r="AH280" s="9"/>
      <c r="AI280" s="9"/>
      <c r="AJ280" s="9"/>
      <c r="AK280" s="9"/>
      <c r="AL280" s="9"/>
      <c r="AM280" s="87"/>
      <c r="AN280" s="9"/>
      <c r="AO280" s="9"/>
      <c r="AP280" s="9"/>
      <c r="AQ280" s="10">
        <f t="shared" si="26"/>
        <v>0</v>
      </c>
      <c r="AR280" s="12"/>
      <c r="AS280" s="12"/>
      <c r="AT280" s="11"/>
      <c r="AU280" s="9"/>
      <c r="AV280" s="9"/>
      <c r="AW280" s="9">
        <f ca="1">IFERROR(IF(COUNTA(AV$56:AV280)=AV$54,AV280,FORECAST(AP280,OFFSET(AY$56:AY$254,MATCH(AP280,AX$56:AX$254,1)-1,0,2), OFFSET(AX$56:AX$254,MATCH(AP280,AX$56:AX$254,1)-1,0,2))),"")</f>
        <v>0</v>
      </c>
      <c r="AX280" s="9" t="str">
        <f t="array" ref="AX280">IFERROR(INDEX(AP$56:AP$1054,SMALL(IF(ISNUMBER(AV$56:AV$1054),ROW(AP$1:AP$999),""),ROW(AP225))),"")</f>
        <v/>
      </c>
      <c r="AY280" s="9" t="str">
        <f t="array" ref="AY280">IFERROR(INDEX(AV$56:AV$1054,SMALL(IF(ISNUMBER(AV$56:AV$1054),ROW(AV$1:AV$999),""),ROW(AV225))),"")</f>
        <v/>
      </c>
      <c r="AZ280" s="9"/>
      <c r="BA280" s="9"/>
      <c r="BB280" s="9"/>
      <c r="BC280" s="9"/>
      <c r="BD280" s="9"/>
      <c r="BE280" s="9"/>
      <c r="BF280" s="87"/>
      <c r="BG280" s="9"/>
      <c r="BH280" s="9"/>
      <c r="BI280" s="9"/>
      <c r="BJ280" s="10">
        <f t="shared" si="27"/>
        <v>0</v>
      </c>
      <c r="BK280" s="12"/>
      <c r="BL280" s="12"/>
      <c r="BM280" s="11"/>
      <c r="BN280" s="9"/>
      <c r="BO280" s="9"/>
      <c r="BP280" s="9">
        <f ca="1">IFERROR(IF(COUNTA(BO$56:BO280)=BO$54,BO280,FORECAST(BI280,OFFSET(BR$56:BR$254,MATCH(BI280,BQ$56:BQ$254,1)-1,0,2), OFFSET(BQ$56:BQ$254,MATCH(BI280,BQ$56:BQ$254,1)-1,0,2))),"")</f>
        <v>0</v>
      </c>
      <c r="BQ280" s="9" t="str">
        <f t="array" ref="BQ280">IFERROR(INDEX(BI$56:BI$1054,SMALL(IF(ISNUMBER(BO$56:BO$1054),ROW(BI$1:BI$999),""),ROW(BI225))),"")</f>
        <v/>
      </c>
      <c r="BR280" s="9" t="str">
        <f t="array" ref="BR280">IFERROR(INDEX(BO$56:BO$1054,SMALL(IF(ISNUMBER(BO$56:BO$1054),ROW(BO$1:BO$999),""),ROW(BO225))),"")</f>
        <v/>
      </c>
      <c r="BS280" s="9"/>
      <c r="BT280" s="9"/>
      <c r="BU280" s="9"/>
      <c r="BV280" s="9"/>
      <c r="BW280" s="9"/>
      <c r="BX280" s="9"/>
      <c r="BY280" s="87"/>
      <c r="BZ280" s="9"/>
      <c r="CA280" s="9"/>
      <c r="CB280" s="9"/>
      <c r="CC280" s="10">
        <f t="shared" si="28"/>
        <v>0</v>
      </c>
      <c r="CD280" s="12"/>
      <c r="CE280" s="12"/>
      <c r="CF280" s="11"/>
      <c r="CG280" s="9"/>
      <c r="CH280" s="9"/>
      <c r="CI280" s="9">
        <f ca="1">IFERROR(IF(COUNTA(CH$56:CH280)=CH$54,CH280,FORECAST(CB280,OFFSET(CK$56:CK$254,MATCH(CB280,CJ$56:CJ$254,1)-1,0,2), OFFSET(CJ$56:CJ$254,MATCH(CB280,CJ$56:CJ$254,1)-1,0,2))),"")</f>
        <v>0</v>
      </c>
      <c r="CJ280" s="9" t="str">
        <f t="array" ref="CJ280">IFERROR(INDEX(CB$56:CB$1054,SMALL(IF(ISNUMBER(CH$56:CH$1054),ROW(CB$1:CB$999),""),ROW(CB225))),"")</f>
        <v/>
      </c>
      <c r="CK280" s="9" t="str">
        <f t="array" ref="CK280">IFERROR(INDEX(CH$56:CH$1054,SMALL(IF(ISNUMBER(CH$56:CH$1054),ROW(CH$1:CH$999),""),ROW(CH225))),"")</f>
        <v/>
      </c>
      <c r="CL280" s="9"/>
      <c r="CM280" s="9"/>
      <c r="CN280" s="9"/>
      <c r="CO280" s="9"/>
      <c r="CP280" s="9"/>
      <c r="CQ280" s="9"/>
      <c r="CR280" s="87"/>
      <c r="CS280" s="9"/>
      <c r="CT280" s="9"/>
      <c r="CU280" s="9"/>
      <c r="CV280" s="10">
        <f t="shared" si="29"/>
        <v>0</v>
      </c>
      <c r="CW280" s="12"/>
      <c r="CX280" s="12"/>
      <c r="CY280" s="11"/>
      <c r="CZ280" s="9"/>
      <c r="DA280" s="9"/>
      <c r="DB280" s="9">
        <f ca="1">IFERROR(IF(COUNTA(DA$56:DA280)=DA$54,DA280,FORECAST(CU280,OFFSET(DD$56:DD$254,MATCH(CU280,DC$56:DC$254,1)-1,0,2), OFFSET(DC$56:DC$254,MATCH(CU280,DC$56:DC$254,1)-1,0,2))),"")</f>
        <v>0</v>
      </c>
      <c r="DC280" s="9" t="str">
        <f t="array" ref="DC280">IFERROR(INDEX(CU$56:CU$1054,SMALL(IF(ISNUMBER(DA$56:DA$1054),ROW(CU$1:CU$999),""),ROW(CU225))),"")</f>
        <v/>
      </c>
      <c r="DD280" s="9" t="str">
        <f t="array" ref="DD280">IFERROR(INDEX(DA$56:DA$1054,SMALL(IF(ISNUMBER(DA$56:DA$1054),ROW(DA$1:DA$999),""),ROW(DA225))),"")</f>
        <v/>
      </c>
      <c r="DE280" s="9"/>
      <c r="DF280" s="9"/>
      <c r="DG280" s="9"/>
      <c r="DH280" s="9"/>
      <c r="DI280" s="9"/>
      <c r="DJ280" s="9"/>
      <c r="DK280" s="87"/>
      <c r="DL280" s="9"/>
      <c r="DM280" s="9"/>
      <c r="DN280" s="9"/>
      <c r="DO280" s="10">
        <f t="shared" si="30"/>
        <v>0</v>
      </c>
      <c r="DP280" s="12"/>
      <c r="DQ280" s="12"/>
      <c r="DR280" s="11"/>
      <c r="DS280" s="9"/>
      <c r="DT280" s="9"/>
      <c r="DU280" s="9">
        <f ca="1">IFERROR(IF(COUNTA(DT$56:DT280)=DT$54,DT280,FORECAST(DN280,OFFSET(DW$56:DW$254,MATCH(DN280,DV$56:DV$254,1)-1,0,2), OFFSET(DV$56:DV$254,MATCH(DN280,DV$56:DV$254,1)-1,0,2))),"")</f>
        <v>0</v>
      </c>
      <c r="DV280" s="9" t="str">
        <f t="array" ref="DV280">IFERROR(INDEX(DN$56:DN$1054,SMALL(IF(ISNUMBER(DT$56:DT$1054),ROW(DN$1:DN$999),""),ROW(DN225))),"")</f>
        <v/>
      </c>
      <c r="DW280" s="9" t="str">
        <f t="array" ref="DW280">IFERROR(INDEX(DT$56:DT$1054,SMALL(IF(ISNUMBER(DT$56:DT$1054),ROW(DT$1:DT$999),""),ROW(DT225))),"")</f>
        <v/>
      </c>
      <c r="DX280" s="9"/>
      <c r="DY280" s="9"/>
      <c r="DZ280" s="9"/>
      <c r="EA280" s="9"/>
      <c r="EB280" s="9"/>
      <c r="EC280" s="9"/>
      <c r="ED280" s="87"/>
      <c r="EE280" s="9"/>
      <c r="EF280" s="9"/>
      <c r="EG280" s="9"/>
      <c r="EH280" s="10">
        <f t="shared" si="31"/>
        <v>0</v>
      </c>
      <c r="EI280" s="12"/>
      <c r="EJ280" s="12"/>
      <c r="EK280" s="11"/>
      <c r="EL280" s="9"/>
      <c r="EM280" s="9"/>
      <c r="EN280" s="9">
        <f ca="1">IFERROR(IF(COUNTA(EM$56:EM280)=EM$54,EM280,FORECAST(EG280,OFFSET(EP$56:EP$254,MATCH(EG280,EO$56:EO$254,1)-1,0,2), OFFSET(EO$56:EO$254,MATCH(EG280,EO$56:EO$254,1)-1,0,2))),"")</f>
        <v>0</v>
      </c>
      <c r="EO280" s="9" t="str">
        <f t="array" ref="EO280">IFERROR(INDEX(EG$56:EG$1054,SMALL(IF(ISNUMBER(EM$56:EM$1054),ROW(EG$1:EG$999),""),ROW(EG225))),"")</f>
        <v/>
      </c>
      <c r="EP280" s="9" t="str">
        <f t="array" ref="EP280">IFERROR(INDEX(EM$56:EM$1054,SMALL(IF(ISNUMBER(EM$56:EM$1054),ROW(EM$1:EM$999),""),ROW(EM225))),"")</f>
        <v/>
      </c>
      <c r="EQ280" s="9"/>
      <c r="ER280" s="9"/>
      <c r="ES280" s="9"/>
      <c r="ET280" s="9"/>
      <c r="EU280" s="9"/>
      <c r="EV280" s="9"/>
    </row>
    <row r="281" spans="1:152" x14ac:dyDescent="0.25">
      <c r="A281" s="8"/>
      <c r="B281" s="9"/>
      <c r="C281" s="9"/>
      <c r="D281" s="9"/>
      <c r="E281" s="10">
        <f t="shared" si="24"/>
        <v>0</v>
      </c>
      <c r="F281" s="12"/>
      <c r="G281" s="12"/>
      <c r="H281" s="11"/>
      <c r="I281" s="9"/>
      <c r="J281" s="9"/>
      <c r="K281" s="9">
        <f ca="1">IFERROR(IF(COUNTA(J$56:J281)=J$54,J281,FORECAST(D281,OFFSET(M$56:M$254,MATCH(D281,L$56:L$254,1)-1,0,2), OFFSET(L$56:L$254,MATCH(D281,L$56:L$254,1)-1,0,2))),"")</f>
        <v>0</v>
      </c>
      <c r="L281" s="9" t="str">
        <f t="array" ref="L281">IFERROR(INDEX(D$56:D$1054,SMALL(IF(ISNUMBER(J$56:J$1054),ROW(D$1:D$999),""),ROW(D226))),"")</f>
        <v/>
      </c>
      <c r="M281" s="9" t="str">
        <f t="array" ref="M281">IFERROR(INDEX(J$56:J$1054,SMALL(IF(ISNUMBER(J$56:J$1054),ROW(J$1:J$999),""),ROW(J226))),"")</f>
        <v/>
      </c>
      <c r="N281" s="9"/>
      <c r="O281" s="9"/>
      <c r="P281" s="9"/>
      <c r="Q281" s="9"/>
      <c r="R281" s="9"/>
      <c r="S281" s="9"/>
      <c r="T281" s="87"/>
      <c r="U281" s="9"/>
      <c r="V281" s="9"/>
      <c r="W281" s="9"/>
      <c r="X281" s="10">
        <f t="shared" si="25"/>
        <v>0</v>
      </c>
      <c r="Y281" s="12"/>
      <c r="Z281" s="12"/>
      <c r="AA281" s="11"/>
      <c r="AB281" s="9"/>
      <c r="AC281" s="9"/>
      <c r="AD281" s="9">
        <f ca="1">IFERROR(IF(COUNTA(AC$56:AC281)=AC$54,AC281,FORECAST(W281,OFFSET(AF$56:AF$254,MATCH(W281,AE$56:AE$254,1)-1,0,2), OFFSET(AE$56:AE$254,MATCH(W281,AE$56:AE$254,1)-1,0,2))),"")</f>
        <v>0</v>
      </c>
      <c r="AE281" s="9" t="str">
        <f t="array" ref="AE281">IFERROR(INDEX(W$56:W$1054,SMALL(IF(ISNUMBER(AC$56:AC$1054),ROW(W$1:W$999),""),ROW(W226))),"")</f>
        <v/>
      </c>
      <c r="AF281" s="9" t="str">
        <f t="array" ref="AF281">IFERROR(INDEX(AC$56:AC$1054,SMALL(IF(ISNUMBER(AC$56:AC$1054),ROW(AC$1:AC$999),""),ROW(AC226))),"")</f>
        <v/>
      </c>
      <c r="AG281" s="9"/>
      <c r="AH281" s="9"/>
      <c r="AI281" s="9"/>
      <c r="AJ281" s="9"/>
      <c r="AK281" s="9"/>
      <c r="AL281" s="9"/>
      <c r="AM281" s="87"/>
      <c r="AN281" s="9"/>
      <c r="AO281" s="9"/>
      <c r="AP281" s="9"/>
      <c r="AQ281" s="10">
        <f t="shared" si="26"/>
        <v>0</v>
      </c>
      <c r="AR281" s="12"/>
      <c r="AS281" s="12"/>
      <c r="AT281" s="11"/>
      <c r="AU281" s="9"/>
      <c r="AV281" s="9"/>
      <c r="AW281" s="9">
        <f ca="1">IFERROR(IF(COUNTA(AV$56:AV281)=AV$54,AV281,FORECAST(AP281,OFFSET(AY$56:AY$254,MATCH(AP281,AX$56:AX$254,1)-1,0,2), OFFSET(AX$56:AX$254,MATCH(AP281,AX$56:AX$254,1)-1,0,2))),"")</f>
        <v>0</v>
      </c>
      <c r="AX281" s="9" t="str">
        <f t="array" ref="AX281">IFERROR(INDEX(AP$56:AP$1054,SMALL(IF(ISNUMBER(AV$56:AV$1054),ROW(AP$1:AP$999),""),ROW(AP226))),"")</f>
        <v/>
      </c>
      <c r="AY281" s="9" t="str">
        <f t="array" ref="AY281">IFERROR(INDEX(AV$56:AV$1054,SMALL(IF(ISNUMBER(AV$56:AV$1054),ROW(AV$1:AV$999),""),ROW(AV226))),"")</f>
        <v/>
      </c>
      <c r="AZ281" s="9"/>
      <c r="BA281" s="9"/>
      <c r="BB281" s="9"/>
      <c r="BC281" s="9"/>
      <c r="BD281" s="9"/>
      <c r="BE281" s="9"/>
      <c r="BF281" s="87"/>
      <c r="BG281" s="9"/>
      <c r="BH281" s="9"/>
      <c r="BI281" s="9"/>
      <c r="BJ281" s="10">
        <f t="shared" si="27"/>
        <v>0</v>
      </c>
      <c r="BK281" s="12"/>
      <c r="BL281" s="12"/>
      <c r="BM281" s="11"/>
      <c r="BN281" s="9"/>
      <c r="BO281" s="9"/>
      <c r="BP281" s="9">
        <f ca="1">IFERROR(IF(COUNTA(BO$56:BO281)=BO$54,BO281,FORECAST(BI281,OFFSET(BR$56:BR$254,MATCH(BI281,BQ$56:BQ$254,1)-1,0,2), OFFSET(BQ$56:BQ$254,MATCH(BI281,BQ$56:BQ$254,1)-1,0,2))),"")</f>
        <v>0</v>
      </c>
      <c r="BQ281" s="9" t="str">
        <f t="array" ref="BQ281">IFERROR(INDEX(BI$56:BI$1054,SMALL(IF(ISNUMBER(BO$56:BO$1054),ROW(BI$1:BI$999),""),ROW(BI226))),"")</f>
        <v/>
      </c>
      <c r="BR281" s="9" t="str">
        <f t="array" ref="BR281">IFERROR(INDEX(BO$56:BO$1054,SMALL(IF(ISNUMBER(BO$56:BO$1054),ROW(BO$1:BO$999),""),ROW(BO226))),"")</f>
        <v/>
      </c>
      <c r="BS281" s="9"/>
      <c r="BT281" s="9"/>
      <c r="BU281" s="9"/>
      <c r="BV281" s="9"/>
      <c r="BW281" s="9"/>
      <c r="BX281" s="9"/>
      <c r="BY281" s="87"/>
      <c r="BZ281" s="9"/>
      <c r="CA281" s="9"/>
      <c r="CB281" s="9"/>
      <c r="CC281" s="10">
        <f t="shared" si="28"/>
        <v>0</v>
      </c>
      <c r="CD281" s="12"/>
      <c r="CE281" s="12"/>
      <c r="CF281" s="11"/>
      <c r="CG281" s="9"/>
      <c r="CH281" s="9"/>
      <c r="CI281" s="9">
        <f ca="1">IFERROR(IF(COUNTA(CH$56:CH281)=CH$54,CH281,FORECAST(CB281,OFFSET(CK$56:CK$254,MATCH(CB281,CJ$56:CJ$254,1)-1,0,2), OFFSET(CJ$56:CJ$254,MATCH(CB281,CJ$56:CJ$254,1)-1,0,2))),"")</f>
        <v>0</v>
      </c>
      <c r="CJ281" s="9" t="str">
        <f t="array" ref="CJ281">IFERROR(INDEX(CB$56:CB$1054,SMALL(IF(ISNUMBER(CH$56:CH$1054),ROW(CB$1:CB$999),""),ROW(CB226))),"")</f>
        <v/>
      </c>
      <c r="CK281" s="9" t="str">
        <f t="array" ref="CK281">IFERROR(INDEX(CH$56:CH$1054,SMALL(IF(ISNUMBER(CH$56:CH$1054),ROW(CH$1:CH$999),""),ROW(CH226))),"")</f>
        <v/>
      </c>
      <c r="CL281" s="9"/>
      <c r="CM281" s="9"/>
      <c r="CN281" s="9"/>
      <c r="CO281" s="9"/>
      <c r="CP281" s="9"/>
      <c r="CQ281" s="9"/>
      <c r="CR281" s="87"/>
      <c r="CS281" s="9"/>
      <c r="CT281" s="9"/>
      <c r="CU281" s="9"/>
      <c r="CV281" s="10">
        <f t="shared" si="29"/>
        <v>0</v>
      </c>
      <c r="CW281" s="12"/>
      <c r="CX281" s="12"/>
      <c r="CY281" s="11"/>
      <c r="CZ281" s="9"/>
      <c r="DA281" s="9"/>
      <c r="DB281" s="9">
        <f ca="1">IFERROR(IF(COUNTA(DA$56:DA281)=DA$54,DA281,FORECAST(CU281,OFFSET(DD$56:DD$254,MATCH(CU281,DC$56:DC$254,1)-1,0,2), OFFSET(DC$56:DC$254,MATCH(CU281,DC$56:DC$254,1)-1,0,2))),"")</f>
        <v>0</v>
      </c>
      <c r="DC281" s="9" t="str">
        <f t="array" ref="DC281">IFERROR(INDEX(CU$56:CU$1054,SMALL(IF(ISNUMBER(DA$56:DA$1054),ROW(CU$1:CU$999),""),ROW(CU226))),"")</f>
        <v/>
      </c>
      <c r="DD281" s="9" t="str">
        <f t="array" ref="DD281">IFERROR(INDEX(DA$56:DA$1054,SMALL(IF(ISNUMBER(DA$56:DA$1054),ROW(DA$1:DA$999),""),ROW(DA226))),"")</f>
        <v/>
      </c>
      <c r="DE281" s="9"/>
      <c r="DF281" s="9"/>
      <c r="DG281" s="9"/>
      <c r="DH281" s="9"/>
      <c r="DI281" s="9"/>
      <c r="DJ281" s="9"/>
      <c r="DK281" s="87"/>
      <c r="DL281" s="9"/>
      <c r="DM281" s="9"/>
      <c r="DN281" s="9"/>
      <c r="DO281" s="10">
        <f t="shared" si="30"/>
        <v>0</v>
      </c>
      <c r="DP281" s="12"/>
      <c r="DQ281" s="12"/>
      <c r="DR281" s="11"/>
      <c r="DS281" s="9"/>
      <c r="DT281" s="9"/>
      <c r="DU281" s="9">
        <f ca="1">IFERROR(IF(COUNTA(DT$56:DT281)=DT$54,DT281,FORECAST(DN281,OFFSET(DW$56:DW$254,MATCH(DN281,DV$56:DV$254,1)-1,0,2), OFFSET(DV$56:DV$254,MATCH(DN281,DV$56:DV$254,1)-1,0,2))),"")</f>
        <v>0</v>
      </c>
      <c r="DV281" s="9" t="str">
        <f t="array" ref="DV281">IFERROR(INDEX(DN$56:DN$1054,SMALL(IF(ISNUMBER(DT$56:DT$1054),ROW(DN$1:DN$999),""),ROW(DN226))),"")</f>
        <v/>
      </c>
      <c r="DW281" s="9" t="str">
        <f t="array" ref="DW281">IFERROR(INDEX(DT$56:DT$1054,SMALL(IF(ISNUMBER(DT$56:DT$1054),ROW(DT$1:DT$999),""),ROW(DT226))),"")</f>
        <v/>
      </c>
      <c r="DX281" s="9"/>
      <c r="DY281" s="9"/>
      <c r="DZ281" s="9"/>
      <c r="EA281" s="9"/>
      <c r="EB281" s="9"/>
      <c r="EC281" s="9"/>
      <c r="ED281" s="87"/>
      <c r="EE281" s="9"/>
      <c r="EF281" s="9"/>
      <c r="EG281" s="9"/>
      <c r="EH281" s="10">
        <f t="shared" si="31"/>
        <v>0</v>
      </c>
      <c r="EI281" s="12"/>
      <c r="EJ281" s="12"/>
      <c r="EK281" s="11"/>
      <c r="EL281" s="9"/>
      <c r="EM281" s="9"/>
      <c r="EN281" s="9">
        <f ca="1">IFERROR(IF(COUNTA(EM$56:EM281)=EM$54,EM281,FORECAST(EG281,OFFSET(EP$56:EP$254,MATCH(EG281,EO$56:EO$254,1)-1,0,2), OFFSET(EO$56:EO$254,MATCH(EG281,EO$56:EO$254,1)-1,0,2))),"")</f>
        <v>0</v>
      </c>
      <c r="EO281" s="9" t="str">
        <f t="array" ref="EO281">IFERROR(INDEX(EG$56:EG$1054,SMALL(IF(ISNUMBER(EM$56:EM$1054),ROW(EG$1:EG$999),""),ROW(EG226))),"")</f>
        <v/>
      </c>
      <c r="EP281" s="9" t="str">
        <f t="array" ref="EP281">IFERROR(INDEX(EM$56:EM$1054,SMALL(IF(ISNUMBER(EM$56:EM$1054),ROW(EM$1:EM$999),""),ROW(EM226))),"")</f>
        <v/>
      </c>
      <c r="EQ281" s="9"/>
      <c r="ER281" s="9"/>
      <c r="ES281" s="9"/>
      <c r="ET281" s="9"/>
      <c r="EU281" s="9"/>
      <c r="EV281" s="9"/>
    </row>
    <row r="282" spans="1:152" x14ac:dyDescent="0.25">
      <c r="A282" s="8"/>
      <c r="B282" s="9"/>
      <c r="C282" s="9"/>
      <c r="D282" s="9"/>
      <c r="E282" s="10">
        <f t="shared" si="24"/>
        <v>0</v>
      </c>
      <c r="F282" s="12"/>
      <c r="G282" s="12"/>
      <c r="H282" s="11"/>
      <c r="I282" s="9"/>
      <c r="J282" s="9"/>
      <c r="K282" s="9">
        <f ca="1">IFERROR(IF(COUNTA(J$56:J282)=J$54,J282,FORECAST(D282,OFFSET(M$56:M$254,MATCH(D282,L$56:L$254,1)-1,0,2), OFFSET(L$56:L$254,MATCH(D282,L$56:L$254,1)-1,0,2))),"")</f>
        <v>0</v>
      </c>
      <c r="L282" s="9" t="str">
        <f t="array" ref="L282">IFERROR(INDEX(D$56:D$1054,SMALL(IF(ISNUMBER(J$56:J$1054),ROW(D$1:D$999),""),ROW(D227))),"")</f>
        <v/>
      </c>
      <c r="M282" s="9" t="str">
        <f t="array" ref="M282">IFERROR(INDEX(J$56:J$1054,SMALL(IF(ISNUMBER(J$56:J$1054),ROW(J$1:J$999),""),ROW(J227))),"")</f>
        <v/>
      </c>
      <c r="N282" s="9"/>
      <c r="O282" s="9"/>
      <c r="P282" s="9"/>
      <c r="Q282" s="9"/>
      <c r="R282" s="9"/>
      <c r="S282" s="9"/>
      <c r="T282" s="87"/>
      <c r="U282" s="9"/>
      <c r="V282" s="9"/>
      <c r="W282" s="9"/>
      <c r="X282" s="10">
        <f t="shared" si="25"/>
        <v>0</v>
      </c>
      <c r="Y282" s="12"/>
      <c r="Z282" s="12"/>
      <c r="AA282" s="11"/>
      <c r="AB282" s="9"/>
      <c r="AC282" s="9"/>
      <c r="AD282" s="9">
        <f ca="1">IFERROR(IF(COUNTA(AC$56:AC282)=AC$54,AC282,FORECAST(W282,OFFSET(AF$56:AF$254,MATCH(W282,AE$56:AE$254,1)-1,0,2), OFFSET(AE$56:AE$254,MATCH(W282,AE$56:AE$254,1)-1,0,2))),"")</f>
        <v>0</v>
      </c>
      <c r="AE282" s="9" t="str">
        <f t="array" ref="AE282">IFERROR(INDEX(W$56:W$1054,SMALL(IF(ISNUMBER(AC$56:AC$1054),ROW(W$1:W$999),""),ROW(W227))),"")</f>
        <v/>
      </c>
      <c r="AF282" s="9" t="str">
        <f t="array" ref="AF282">IFERROR(INDEX(AC$56:AC$1054,SMALL(IF(ISNUMBER(AC$56:AC$1054),ROW(AC$1:AC$999),""),ROW(AC227))),"")</f>
        <v/>
      </c>
      <c r="AG282" s="9"/>
      <c r="AH282" s="9"/>
      <c r="AI282" s="9"/>
      <c r="AJ282" s="9"/>
      <c r="AK282" s="9"/>
      <c r="AL282" s="9"/>
      <c r="AM282" s="87"/>
      <c r="AN282" s="9"/>
      <c r="AO282" s="9"/>
      <c r="AP282" s="9"/>
      <c r="AQ282" s="10">
        <f t="shared" si="26"/>
        <v>0</v>
      </c>
      <c r="AR282" s="12"/>
      <c r="AS282" s="12"/>
      <c r="AT282" s="11"/>
      <c r="AU282" s="9"/>
      <c r="AV282" s="9"/>
      <c r="AW282" s="9">
        <f ca="1">IFERROR(IF(COUNTA(AV$56:AV282)=AV$54,AV282,FORECAST(AP282,OFFSET(AY$56:AY$254,MATCH(AP282,AX$56:AX$254,1)-1,0,2), OFFSET(AX$56:AX$254,MATCH(AP282,AX$56:AX$254,1)-1,0,2))),"")</f>
        <v>0</v>
      </c>
      <c r="AX282" s="9" t="str">
        <f t="array" ref="AX282">IFERROR(INDEX(AP$56:AP$1054,SMALL(IF(ISNUMBER(AV$56:AV$1054),ROW(AP$1:AP$999),""),ROW(AP227))),"")</f>
        <v/>
      </c>
      <c r="AY282" s="9" t="str">
        <f t="array" ref="AY282">IFERROR(INDEX(AV$56:AV$1054,SMALL(IF(ISNUMBER(AV$56:AV$1054),ROW(AV$1:AV$999),""),ROW(AV227))),"")</f>
        <v/>
      </c>
      <c r="AZ282" s="9"/>
      <c r="BA282" s="9"/>
      <c r="BB282" s="9"/>
      <c r="BC282" s="9"/>
      <c r="BD282" s="9"/>
      <c r="BE282" s="9"/>
      <c r="BF282" s="87"/>
      <c r="BG282" s="9"/>
      <c r="BH282" s="9"/>
      <c r="BI282" s="9"/>
      <c r="BJ282" s="10">
        <f t="shared" si="27"/>
        <v>0</v>
      </c>
      <c r="BK282" s="12"/>
      <c r="BL282" s="12"/>
      <c r="BM282" s="11"/>
      <c r="BN282" s="9"/>
      <c r="BO282" s="9"/>
      <c r="BP282" s="9">
        <f ca="1">IFERROR(IF(COUNTA(BO$56:BO282)=BO$54,BO282,FORECAST(BI282,OFFSET(BR$56:BR$254,MATCH(BI282,BQ$56:BQ$254,1)-1,0,2), OFFSET(BQ$56:BQ$254,MATCH(BI282,BQ$56:BQ$254,1)-1,0,2))),"")</f>
        <v>0</v>
      </c>
      <c r="BQ282" s="9" t="str">
        <f t="array" ref="BQ282">IFERROR(INDEX(BI$56:BI$1054,SMALL(IF(ISNUMBER(BO$56:BO$1054),ROW(BI$1:BI$999),""),ROW(BI227))),"")</f>
        <v/>
      </c>
      <c r="BR282" s="9" t="str">
        <f t="array" ref="BR282">IFERROR(INDEX(BO$56:BO$1054,SMALL(IF(ISNUMBER(BO$56:BO$1054),ROW(BO$1:BO$999),""),ROW(BO227))),"")</f>
        <v/>
      </c>
      <c r="BS282" s="9"/>
      <c r="BT282" s="9"/>
      <c r="BU282" s="9"/>
      <c r="BV282" s="9"/>
      <c r="BW282" s="9"/>
      <c r="BX282" s="9"/>
      <c r="BY282" s="87"/>
      <c r="BZ282" s="9"/>
      <c r="CA282" s="9"/>
      <c r="CB282" s="9"/>
      <c r="CC282" s="10">
        <f t="shared" si="28"/>
        <v>0</v>
      </c>
      <c r="CD282" s="12"/>
      <c r="CE282" s="12"/>
      <c r="CF282" s="11"/>
      <c r="CG282" s="9"/>
      <c r="CH282" s="9"/>
      <c r="CI282" s="9">
        <f ca="1">IFERROR(IF(COUNTA(CH$56:CH282)=CH$54,CH282,FORECAST(CB282,OFFSET(CK$56:CK$254,MATCH(CB282,CJ$56:CJ$254,1)-1,0,2), OFFSET(CJ$56:CJ$254,MATCH(CB282,CJ$56:CJ$254,1)-1,0,2))),"")</f>
        <v>0</v>
      </c>
      <c r="CJ282" s="9" t="str">
        <f t="array" ref="CJ282">IFERROR(INDEX(CB$56:CB$1054,SMALL(IF(ISNUMBER(CH$56:CH$1054),ROW(CB$1:CB$999),""),ROW(CB227))),"")</f>
        <v/>
      </c>
      <c r="CK282" s="9" t="str">
        <f t="array" ref="CK282">IFERROR(INDEX(CH$56:CH$1054,SMALL(IF(ISNUMBER(CH$56:CH$1054),ROW(CH$1:CH$999),""),ROW(CH227))),"")</f>
        <v/>
      </c>
      <c r="CL282" s="9"/>
      <c r="CM282" s="9"/>
      <c r="CN282" s="9"/>
      <c r="CO282" s="9"/>
      <c r="CP282" s="9"/>
      <c r="CQ282" s="9"/>
      <c r="CR282" s="87"/>
      <c r="CS282" s="9"/>
      <c r="CT282" s="9"/>
      <c r="CU282" s="9"/>
      <c r="CV282" s="10">
        <f t="shared" si="29"/>
        <v>0</v>
      </c>
      <c r="CW282" s="12"/>
      <c r="CX282" s="12"/>
      <c r="CY282" s="11"/>
      <c r="CZ282" s="9"/>
      <c r="DA282" s="9"/>
      <c r="DB282" s="9">
        <f ca="1">IFERROR(IF(COUNTA(DA$56:DA282)=DA$54,DA282,FORECAST(CU282,OFFSET(DD$56:DD$254,MATCH(CU282,DC$56:DC$254,1)-1,0,2), OFFSET(DC$56:DC$254,MATCH(CU282,DC$56:DC$254,1)-1,0,2))),"")</f>
        <v>0</v>
      </c>
      <c r="DC282" s="9" t="str">
        <f t="array" ref="DC282">IFERROR(INDEX(CU$56:CU$1054,SMALL(IF(ISNUMBER(DA$56:DA$1054),ROW(CU$1:CU$999),""),ROW(CU227))),"")</f>
        <v/>
      </c>
      <c r="DD282" s="9" t="str">
        <f t="array" ref="DD282">IFERROR(INDEX(DA$56:DA$1054,SMALL(IF(ISNUMBER(DA$56:DA$1054),ROW(DA$1:DA$999),""),ROW(DA227))),"")</f>
        <v/>
      </c>
      <c r="DE282" s="9"/>
      <c r="DF282" s="9"/>
      <c r="DG282" s="9"/>
      <c r="DH282" s="9"/>
      <c r="DI282" s="9"/>
      <c r="DJ282" s="9"/>
      <c r="DK282" s="87"/>
      <c r="DL282" s="9"/>
      <c r="DM282" s="9"/>
      <c r="DN282" s="9"/>
      <c r="DO282" s="10">
        <f t="shared" si="30"/>
        <v>0</v>
      </c>
      <c r="DP282" s="12"/>
      <c r="DQ282" s="12"/>
      <c r="DR282" s="11"/>
      <c r="DS282" s="9"/>
      <c r="DT282" s="9"/>
      <c r="DU282" s="9">
        <f ca="1">IFERROR(IF(COUNTA(DT$56:DT282)=DT$54,DT282,FORECAST(DN282,OFFSET(DW$56:DW$254,MATCH(DN282,DV$56:DV$254,1)-1,0,2), OFFSET(DV$56:DV$254,MATCH(DN282,DV$56:DV$254,1)-1,0,2))),"")</f>
        <v>0</v>
      </c>
      <c r="DV282" s="9" t="str">
        <f t="array" ref="DV282">IFERROR(INDEX(DN$56:DN$1054,SMALL(IF(ISNUMBER(DT$56:DT$1054),ROW(DN$1:DN$999),""),ROW(DN227))),"")</f>
        <v/>
      </c>
      <c r="DW282" s="9" t="str">
        <f t="array" ref="DW282">IFERROR(INDEX(DT$56:DT$1054,SMALL(IF(ISNUMBER(DT$56:DT$1054),ROW(DT$1:DT$999),""),ROW(DT227))),"")</f>
        <v/>
      </c>
      <c r="DX282" s="9"/>
      <c r="DY282" s="9"/>
      <c r="DZ282" s="9"/>
      <c r="EA282" s="9"/>
      <c r="EB282" s="9"/>
      <c r="EC282" s="9"/>
      <c r="ED282" s="87"/>
      <c r="EE282" s="9"/>
      <c r="EF282" s="9"/>
      <c r="EG282" s="9"/>
      <c r="EH282" s="10">
        <f t="shared" si="31"/>
        <v>0</v>
      </c>
      <c r="EI282" s="12"/>
      <c r="EJ282" s="12"/>
      <c r="EK282" s="11"/>
      <c r="EL282" s="9"/>
      <c r="EM282" s="9"/>
      <c r="EN282" s="9">
        <f ca="1">IFERROR(IF(COUNTA(EM$56:EM282)=EM$54,EM282,FORECAST(EG282,OFFSET(EP$56:EP$254,MATCH(EG282,EO$56:EO$254,1)-1,0,2), OFFSET(EO$56:EO$254,MATCH(EG282,EO$56:EO$254,1)-1,0,2))),"")</f>
        <v>0</v>
      </c>
      <c r="EO282" s="9" t="str">
        <f t="array" ref="EO282">IFERROR(INDEX(EG$56:EG$1054,SMALL(IF(ISNUMBER(EM$56:EM$1054),ROW(EG$1:EG$999),""),ROW(EG227))),"")</f>
        <v/>
      </c>
      <c r="EP282" s="9" t="str">
        <f t="array" ref="EP282">IFERROR(INDEX(EM$56:EM$1054,SMALL(IF(ISNUMBER(EM$56:EM$1054),ROW(EM$1:EM$999),""),ROW(EM227))),"")</f>
        <v/>
      </c>
      <c r="EQ282" s="9"/>
      <c r="ER282" s="9"/>
      <c r="ES282" s="9"/>
      <c r="ET282" s="9"/>
      <c r="EU282" s="9"/>
      <c r="EV282" s="9"/>
    </row>
    <row r="283" spans="1:152" x14ac:dyDescent="0.25">
      <c r="A283" s="8"/>
      <c r="B283" s="9"/>
      <c r="C283" s="9"/>
      <c r="D283" s="9"/>
      <c r="E283" s="10">
        <f t="shared" si="24"/>
        <v>0</v>
      </c>
      <c r="F283" s="12"/>
      <c r="G283" s="12"/>
      <c r="H283" s="11"/>
      <c r="I283" s="9"/>
      <c r="J283" s="9"/>
      <c r="K283" s="9">
        <f ca="1">IFERROR(IF(COUNTA(J$56:J283)=J$54,J283,FORECAST(D283,OFFSET(M$56:M$254,MATCH(D283,L$56:L$254,1)-1,0,2), OFFSET(L$56:L$254,MATCH(D283,L$56:L$254,1)-1,0,2))),"")</f>
        <v>0</v>
      </c>
      <c r="L283" s="9" t="str">
        <f t="array" ref="L283">IFERROR(INDEX(D$56:D$1054,SMALL(IF(ISNUMBER(J$56:J$1054),ROW(D$1:D$999),""),ROW(D228))),"")</f>
        <v/>
      </c>
      <c r="M283" s="9" t="str">
        <f t="array" ref="M283">IFERROR(INDEX(J$56:J$1054,SMALL(IF(ISNUMBER(J$56:J$1054),ROW(J$1:J$999),""),ROW(J228))),"")</f>
        <v/>
      </c>
      <c r="N283" s="9"/>
      <c r="O283" s="9"/>
      <c r="P283" s="9"/>
      <c r="Q283" s="9"/>
      <c r="R283" s="9"/>
      <c r="S283" s="9"/>
      <c r="T283" s="87"/>
      <c r="U283" s="9"/>
      <c r="V283" s="9"/>
      <c r="W283" s="9"/>
      <c r="X283" s="10">
        <f t="shared" si="25"/>
        <v>0</v>
      </c>
      <c r="Y283" s="12"/>
      <c r="Z283" s="12"/>
      <c r="AA283" s="11"/>
      <c r="AB283" s="9"/>
      <c r="AC283" s="9"/>
      <c r="AD283" s="9">
        <f ca="1">IFERROR(IF(COUNTA(AC$56:AC283)=AC$54,AC283,FORECAST(W283,OFFSET(AF$56:AF$254,MATCH(W283,AE$56:AE$254,1)-1,0,2), OFFSET(AE$56:AE$254,MATCH(W283,AE$56:AE$254,1)-1,0,2))),"")</f>
        <v>0</v>
      </c>
      <c r="AE283" s="9" t="str">
        <f t="array" ref="AE283">IFERROR(INDEX(W$56:W$1054,SMALL(IF(ISNUMBER(AC$56:AC$1054),ROW(W$1:W$999),""),ROW(W228))),"")</f>
        <v/>
      </c>
      <c r="AF283" s="9" t="str">
        <f t="array" ref="AF283">IFERROR(INDEX(AC$56:AC$1054,SMALL(IF(ISNUMBER(AC$56:AC$1054),ROW(AC$1:AC$999),""),ROW(AC228))),"")</f>
        <v/>
      </c>
      <c r="AG283" s="9"/>
      <c r="AH283" s="9"/>
      <c r="AI283" s="9"/>
      <c r="AJ283" s="9"/>
      <c r="AK283" s="9"/>
      <c r="AL283" s="9"/>
      <c r="AM283" s="87"/>
      <c r="AN283" s="9"/>
      <c r="AO283" s="9"/>
      <c r="AP283" s="9"/>
      <c r="AQ283" s="10">
        <f t="shared" si="26"/>
        <v>0</v>
      </c>
      <c r="AR283" s="12"/>
      <c r="AS283" s="12"/>
      <c r="AT283" s="11"/>
      <c r="AU283" s="9"/>
      <c r="AV283" s="9"/>
      <c r="AW283" s="9">
        <f ca="1">IFERROR(IF(COUNTA(AV$56:AV283)=AV$54,AV283,FORECAST(AP283,OFFSET(AY$56:AY$254,MATCH(AP283,AX$56:AX$254,1)-1,0,2), OFFSET(AX$56:AX$254,MATCH(AP283,AX$56:AX$254,1)-1,0,2))),"")</f>
        <v>0</v>
      </c>
      <c r="AX283" s="9" t="str">
        <f t="array" ref="AX283">IFERROR(INDEX(AP$56:AP$1054,SMALL(IF(ISNUMBER(AV$56:AV$1054),ROW(AP$1:AP$999),""),ROW(AP228))),"")</f>
        <v/>
      </c>
      <c r="AY283" s="9" t="str">
        <f t="array" ref="AY283">IFERROR(INDEX(AV$56:AV$1054,SMALL(IF(ISNUMBER(AV$56:AV$1054),ROW(AV$1:AV$999),""),ROW(AV228))),"")</f>
        <v/>
      </c>
      <c r="AZ283" s="9"/>
      <c r="BA283" s="9"/>
      <c r="BB283" s="9"/>
      <c r="BC283" s="9"/>
      <c r="BD283" s="9"/>
      <c r="BE283" s="9"/>
      <c r="BF283" s="87"/>
      <c r="BG283" s="9"/>
      <c r="BH283" s="9"/>
      <c r="BI283" s="9"/>
      <c r="BJ283" s="10">
        <f t="shared" si="27"/>
        <v>0</v>
      </c>
      <c r="BK283" s="12"/>
      <c r="BL283" s="12"/>
      <c r="BM283" s="11"/>
      <c r="BN283" s="9"/>
      <c r="BO283" s="9"/>
      <c r="BP283" s="9">
        <f ca="1">IFERROR(IF(COUNTA(BO$56:BO283)=BO$54,BO283,FORECAST(BI283,OFFSET(BR$56:BR$254,MATCH(BI283,BQ$56:BQ$254,1)-1,0,2), OFFSET(BQ$56:BQ$254,MATCH(BI283,BQ$56:BQ$254,1)-1,0,2))),"")</f>
        <v>0</v>
      </c>
      <c r="BQ283" s="9" t="str">
        <f t="array" ref="BQ283">IFERROR(INDEX(BI$56:BI$1054,SMALL(IF(ISNUMBER(BO$56:BO$1054),ROW(BI$1:BI$999),""),ROW(BI228))),"")</f>
        <v/>
      </c>
      <c r="BR283" s="9" t="str">
        <f t="array" ref="BR283">IFERROR(INDEX(BO$56:BO$1054,SMALL(IF(ISNUMBER(BO$56:BO$1054),ROW(BO$1:BO$999),""),ROW(BO228))),"")</f>
        <v/>
      </c>
      <c r="BS283" s="9"/>
      <c r="BT283" s="9"/>
      <c r="BU283" s="9"/>
      <c r="BV283" s="9"/>
      <c r="BW283" s="9"/>
      <c r="BX283" s="9"/>
      <c r="BY283" s="87"/>
      <c r="BZ283" s="9"/>
      <c r="CA283" s="9"/>
      <c r="CB283" s="9"/>
      <c r="CC283" s="10">
        <f t="shared" si="28"/>
        <v>0</v>
      </c>
      <c r="CD283" s="12"/>
      <c r="CE283" s="12"/>
      <c r="CF283" s="11"/>
      <c r="CG283" s="9"/>
      <c r="CH283" s="9"/>
      <c r="CI283" s="9">
        <f ca="1">IFERROR(IF(COUNTA(CH$56:CH283)=CH$54,CH283,FORECAST(CB283,OFFSET(CK$56:CK$254,MATCH(CB283,CJ$56:CJ$254,1)-1,0,2), OFFSET(CJ$56:CJ$254,MATCH(CB283,CJ$56:CJ$254,1)-1,0,2))),"")</f>
        <v>0</v>
      </c>
      <c r="CJ283" s="9" t="str">
        <f t="array" ref="CJ283">IFERROR(INDEX(CB$56:CB$1054,SMALL(IF(ISNUMBER(CH$56:CH$1054),ROW(CB$1:CB$999),""),ROW(CB228))),"")</f>
        <v/>
      </c>
      <c r="CK283" s="9" t="str">
        <f t="array" ref="CK283">IFERROR(INDEX(CH$56:CH$1054,SMALL(IF(ISNUMBER(CH$56:CH$1054),ROW(CH$1:CH$999),""),ROW(CH228))),"")</f>
        <v/>
      </c>
      <c r="CL283" s="9"/>
      <c r="CM283" s="9"/>
      <c r="CN283" s="9"/>
      <c r="CO283" s="9"/>
      <c r="CP283" s="9"/>
      <c r="CQ283" s="9"/>
      <c r="CR283" s="87"/>
      <c r="CS283" s="9"/>
      <c r="CT283" s="9"/>
      <c r="CU283" s="9"/>
      <c r="CV283" s="10">
        <f t="shared" si="29"/>
        <v>0</v>
      </c>
      <c r="CW283" s="12"/>
      <c r="CX283" s="12"/>
      <c r="CY283" s="11"/>
      <c r="CZ283" s="9"/>
      <c r="DA283" s="9"/>
      <c r="DB283" s="9">
        <f ca="1">IFERROR(IF(COUNTA(DA$56:DA283)=DA$54,DA283,FORECAST(CU283,OFFSET(DD$56:DD$254,MATCH(CU283,DC$56:DC$254,1)-1,0,2), OFFSET(DC$56:DC$254,MATCH(CU283,DC$56:DC$254,1)-1,0,2))),"")</f>
        <v>0</v>
      </c>
      <c r="DC283" s="9" t="str">
        <f t="array" ref="DC283">IFERROR(INDEX(CU$56:CU$1054,SMALL(IF(ISNUMBER(DA$56:DA$1054),ROW(CU$1:CU$999),""),ROW(CU228))),"")</f>
        <v/>
      </c>
      <c r="DD283" s="9" t="str">
        <f t="array" ref="DD283">IFERROR(INDEX(DA$56:DA$1054,SMALL(IF(ISNUMBER(DA$56:DA$1054),ROW(DA$1:DA$999),""),ROW(DA228))),"")</f>
        <v/>
      </c>
      <c r="DE283" s="9"/>
      <c r="DF283" s="9"/>
      <c r="DG283" s="9"/>
      <c r="DH283" s="9"/>
      <c r="DI283" s="9"/>
      <c r="DJ283" s="9"/>
      <c r="DK283" s="87"/>
      <c r="DL283" s="9"/>
      <c r="DM283" s="9"/>
      <c r="DN283" s="9"/>
      <c r="DO283" s="10">
        <f t="shared" si="30"/>
        <v>0</v>
      </c>
      <c r="DP283" s="12"/>
      <c r="DQ283" s="12"/>
      <c r="DR283" s="11"/>
      <c r="DS283" s="9"/>
      <c r="DT283" s="9"/>
      <c r="DU283" s="9">
        <f ca="1">IFERROR(IF(COUNTA(DT$56:DT283)=DT$54,DT283,FORECAST(DN283,OFFSET(DW$56:DW$254,MATCH(DN283,DV$56:DV$254,1)-1,0,2), OFFSET(DV$56:DV$254,MATCH(DN283,DV$56:DV$254,1)-1,0,2))),"")</f>
        <v>0</v>
      </c>
      <c r="DV283" s="9" t="str">
        <f t="array" ref="DV283">IFERROR(INDEX(DN$56:DN$1054,SMALL(IF(ISNUMBER(DT$56:DT$1054),ROW(DN$1:DN$999),""),ROW(DN228))),"")</f>
        <v/>
      </c>
      <c r="DW283" s="9" t="str">
        <f t="array" ref="DW283">IFERROR(INDEX(DT$56:DT$1054,SMALL(IF(ISNUMBER(DT$56:DT$1054),ROW(DT$1:DT$999),""),ROW(DT228))),"")</f>
        <v/>
      </c>
      <c r="DX283" s="9"/>
      <c r="DY283" s="9"/>
      <c r="DZ283" s="9"/>
      <c r="EA283" s="9"/>
      <c r="EB283" s="9"/>
      <c r="EC283" s="9"/>
      <c r="ED283" s="87"/>
      <c r="EE283" s="9"/>
      <c r="EF283" s="9"/>
      <c r="EG283" s="9"/>
      <c r="EH283" s="10">
        <f t="shared" si="31"/>
        <v>0</v>
      </c>
      <c r="EI283" s="12"/>
      <c r="EJ283" s="12"/>
      <c r="EK283" s="11"/>
      <c r="EL283" s="9"/>
      <c r="EM283" s="9"/>
      <c r="EN283" s="9">
        <f ca="1">IFERROR(IF(COUNTA(EM$56:EM283)=EM$54,EM283,FORECAST(EG283,OFFSET(EP$56:EP$254,MATCH(EG283,EO$56:EO$254,1)-1,0,2), OFFSET(EO$56:EO$254,MATCH(EG283,EO$56:EO$254,1)-1,0,2))),"")</f>
        <v>0</v>
      </c>
      <c r="EO283" s="9" t="str">
        <f t="array" ref="EO283">IFERROR(INDEX(EG$56:EG$1054,SMALL(IF(ISNUMBER(EM$56:EM$1054),ROW(EG$1:EG$999),""),ROW(EG228))),"")</f>
        <v/>
      </c>
      <c r="EP283" s="9" t="str">
        <f t="array" ref="EP283">IFERROR(INDEX(EM$56:EM$1054,SMALL(IF(ISNUMBER(EM$56:EM$1054),ROW(EM$1:EM$999),""),ROW(EM228))),"")</f>
        <v/>
      </c>
      <c r="EQ283" s="9"/>
      <c r="ER283" s="9"/>
      <c r="ES283" s="9"/>
      <c r="ET283" s="9"/>
      <c r="EU283" s="9"/>
      <c r="EV283" s="9"/>
    </row>
    <row r="284" spans="1:152" x14ac:dyDescent="0.25">
      <c r="A284" s="8"/>
      <c r="B284" s="9"/>
      <c r="C284" s="9"/>
      <c r="D284" s="9"/>
      <c r="E284" s="10">
        <f t="shared" si="24"/>
        <v>0</v>
      </c>
      <c r="F284" s="12"/>
      <c r="G284" s="12"/>
      <c r="H284" s="11"/>
      <c r="I284" s="9"/>
      <c r="J284" s="9"/>
      <c r="K284" s="9">
        <f ca="1">IFERROR(IF(COUNTA(J$56:J284)=J$54,J284,FORECAST(D284,OFFSET(M$56:M$254,MATCH(D284,L$56:L$254,1)-1,0,2), OFFSET(L$56:L$254,MATCH(D284,L$56:L$254,1)-1,0,2))),"")</f>
        <v>0</v>
      </c>
      <c r="L284" s="9" t="str">
        <f t="array" ref="L284">IFERROR(INDEX(D$56:D$1054,SMALL(IF(ISNUMBER(J$56:J$1054),ROW(D$1:D$999),""),ROW(D229))),"")</f>
        <v/>
      </c>
      <c r="M284" s="9" t="str">
        <f t="array" ref="M284">IFERROR(INDEX(J$56:J$1054,SMALL(IF(ISNUMBER(J$56:J$1054),ROW(J$1:J$999),""),ROW(J229))),"")</f>
        <v/>
      </c>
      <c r="N284" s="9"/>
      <c r="O284" s="9"/>
      <c r="P284" s="9"/>
      <c r="Q284" s="9"/>
      <c r="R284" s="9"/>
      <c r="S284" s="9"/>
      <c r="T284" s="87"/>
      <c r="U284" s="9"/>
      <c r="V284" s="9"/>
      <c r="W284" s="9"/>
      <c r="X284" s="10">
        <f t="shared" si="25"/>
        <v>0</v>
      </c>
      <c r="Y284" s="12"/>
      <c r="Z284" s="12"/>
      <c r="AA284" s="11"/>
      <c r="AB284" s="9"/>
      <c r="AC284" s="9"/>
      <c r="AD284" s="9">
        <f ca="1">IFERROR(IF(COUNTA(AC$56:AC284)=AC$54,AC284,FORECAST(W284,OFFSET(AF$56:AF$254,MATCH(W284,AE$56:AE$254,1)-1,0,2), OFFSET(AE$56:AE$254,MATCH(W284,AE$56:AE$254,1)-1,0,2))),"")</f>
        <v>0</v>
      </c>
      <c r="AE284" s="9" t="str">
        <f t="array" ref="AE284">IFERROR(INDEX(W$56:W$1054,SMALL(IF(ISNUMBER(AC$56:AC$1054),ROW(W$1:W$999),""),ROW(W229))),"")</f>
        <v/>
      </c>
      <c r="AF284" s="9" t="str">
        <f t="array" ref="AF284">IFERROR(INDEX(AC$56:AC$1054,SMALL(IF(ISNUMBER(AC$56:AC$1054),ROW(AC$1:AC$999),""),ROW(AC229))),"")</f>
        <v/>
      </c>
      <c r="AG284" s="9"/>
      <c r="AH284" s="9"/>
      <c r="AI284" s="9"/>
      <c r="AJ284" s="9"/>
      <c r="AK284" s="9"/>
      <c r="AL284" s="9"/>
      <c r="AM284" s="87"/>
      <c r="AN284" s="9"/>
      <c r="AO284" s="9"/>
      <c r="AP284" s="9"/>
      <c r="AQ284" s="10">
        <f t="shared" si="26"/>
        <v>0</v>
      </c>
      <c r="AR284" s="12"/>
      <c r="AS284" s="12"/>
      <c r="AT284" s="11"/>
      <c r="AU284" s="9"/>
      <c r="AV284" s="9"/>
      <c r="AW284" s="9">
        <f ca="1">IFERROR(IF(COUNTA(AV$56:AV284)=AV$54,AV284,FORECAST(AP284,OFFSET(AY$56:AY$254,MATCH(AP284,AX$56:AX$254,1)-1,0,2), OFFSET(AX$56:AX$254,MATCH(AP284,AX$56:AX$254,1)-1,0,2))),"")</f>
        <v>0</v>
      </c>
      <c r="AX284" s="9" t="str">
        <f t="array" ref="AX284">IFERROR(INDEX(AP$56:AP$1054,SMALL(IF(ISNUMBER(AV$56:AV$1054),ROW(AP$1:AP$999),""),ROW(AP229))),"")</f>
        <v/>
      </c>
      <c r="AY284" s="9" t="str">
        <f t="array" ref="AY284">IFERROR(INDEX(AV$56:AV$1054,SMALL(IF(ISNUMBER(AV$56:AV$1054),ROW(AV$1:AV$999),""),ROW(AV229))),"")</f>
        <v/>
      </c>
      <c r="AZ284" s="9"/>
      <c r="BA284" s="9"/>
      <c r="BB284" s="9"/>
      <c r="BC284" s="9"/>
      <c r="BD284" s="9"/>
      <c r="BE284" s="9"/>
      <c r="BF284" s="87"/>
      <c r="BG284" s="9"/>
      <c r="BH284" s="9"/>
      <c r="BI284" s="9"/>
      <c r="BJ284" s="10">
        <f t="shared" si="27"/>
        <v>0</v>
      </c>
      <c r="BK284" s="12"/>
      <c r="BL284" s="12"/>
      <c r="BM284" s="11"/>
      <c r="BN284" s="9"/>
      <c r="BO284" s="9"/>
      <c r="BP284" s="9">
        <f ca="1">IFERROR(IF(COUNTA(BO$56:BO284)=BO$54,BO284,FORECAST(BI284,OFFSET(BR$56:BR$254,MATCH(BI284,BQ$56:BQ$254,1)-1,0,2), OFFSET(BQ$56:BQ$254,MATCH(BI284,BQ$56:BQ$254,1)-1,0,2))),"")</f>
        <v>0</v>
      </c>
      <c r="BQ284" s="9" t="str">
        <f t="array" ref="BQ284">IFERROR(INDEX(BI$56:BI$1054,SMALL(IF(ISNUMBER(BO$56:BO$1054),ROW(BI$1:BI$999),""),ROW(BI229))),"")</f>
        <v/>
      </c>
      <c r="BR284" s="9" t="str">
        <f t="array" ref="BR284">IFERROR(INDEX(BO$56:BO$1054,SMALL(IF(ISNUMBER(BO$56:BO$1054),ROW(BO$1:BO$999),""),ROW(BO229))),"")</f>
        <v/>
      </c>
      <c r="BS284" s="9"/>
      <c r="BT284" s="9"/>
      <c r="BU284" s="9"/>
      <c r="BV284" s="9"/>
      <c r="BW284" s="9"/>
      <c r="BX284" s="9"/>
      <c r="BY284" s="87"/>
      <c r="BZ284" s="9"/>
      <c r="CA284" s="9"/>
      <c r="CB284" s="9"/>
      <c r="CC284" s="10">
        <f t="shared" si="28"/>
        <v>0</v>
      </c>
      <c r="CD284" s="12"/>
      <c r="CE284" s="12"/>
      <c r="CF284" s="11"/>
      <c r="CG284" s="9"/>
      <c r="CH284" s="9"/>
      <c r="CI284" s="9">
        <f ca="1">IFERROR(IF(COUNTA(CH$56:CH284)=CH$54,CH284,FORECAST(CB284,OFFSET(CK$56:CK$254,MATCH(CB284,CJ$56:CJ$254,1)-1,0,2), OFFSET(CJ$56:CJ$254,MATCH(CB284,CJ$56:CJ$254,1)-1,0,2))),"")</f>
        <v>0</v>
      </c>
      <c r="CJ284" s="9" t="str">
        <f t="array" ref="CJ284">IFERROR(INDEX(CB$56:CB$1054,SMALL(IF(ISNUMBER(CH$56:CH$1054),ROW(CB$1:CB$999),""),ROW(CB229))),"")</f>
        <v/>
      </c>
      <c r="CK284" s="9" t="str">
        <f t="array" ref="CK284">IFERROR(INDEX(CH$56:CH$1054,SMALL(IF(ISNUMBER(CH$56:CH$1054),ROW(CH$1:CH$999),""),ROW(CH229))),"")</f>
        <v/>
      </c>
      <c r="CL284" s="9"/>
      <c r="CM284" s="9"/>
      <c r="CN284" s="9"/>
      <c r="CO284" s="9"/>
      <c r="CP284" s="9"/>
      <c r="CQ284" s="9"/>
      <c r="CR284" s="87"/>
      <c r="CS284" s="9"/>
      <c r="CT284" s="9"/>
      <c r="CU284" s="9"/>
      <c r="CV284" s="10">
        <f t="shared" si="29"/>
        <v>0</v>
      </c>
      <c r="CW284" s="12"/>
      <c r="CX284" s="12"/>
      <c r="CY284" s="11"/>
      <c r="CZ284" s="9"/>
      <c r="DA284" s="9"/>
      <c r="DB284" s="9">
        <f ca="1">IFERROR(IF(COUNTA(DA$56:DA284)=DA$54,DA284,FORECAST(CU284,OFFSET(DD$56:DD$254,MATCH(CU284,DC$56:DC$254,1)-1,0,2), OFFSET(DC$56:DC$254,MATCH(CU284,DC$56:DC$254,1)-1,0,2))),"")</f>
        <v>0</v>
      </c>
      <c r="DC284" s="9" t="str">
        <f t="array" ref="DC284">IFERROR(INDEX(CU$56:CU$1054,SMALL(IF(ISNUMBER(DA$56:DA$1054),ROW(CU$1:CU$999),""),ROW(CU229))),"")</f>
        <v/>
      </c>
      <c r="DD284" s="9" t="str">
        <f t="array" ref="DD284">IFERROR(INDEX(DA$56:DA$1054,SMALL(IF(ISNUMBER(DA$56:DA$1054),ROW(DA$1:DA$999),""),ROW(DA229))),"")</f>
        <v/>
      </c>
      <c r="DE284" s="9"/>
      <c r="DF284" s="9"/>
      <c r="DG284" s="9"/>
      <c r="DH284" s="9"/>
      <c r="DI284" s="9"/>
      <c r="DJ284" s="9"/>
      <c r="DK284" s="87"/>
      <c r="DL284" s="9"/>
      <c r="DM284" s="9"/>
      <c r="DN284" s="9"/>
      <c r="DO284" s="10">
        <f t="shared" si="30"/>
        <v>0</v>
      </c>
      <c r="DP284" s="12"/>
      <c r="DQ284" s="12"/>
      <c r="DR284" s="11"/>
      <c r="DS284" s="9"/>
      <c r="DT284" s="9"/>
      <c r="DU284" s="9">
        <f ca="1">IFERROR(IF(COUNTA(DT$56:DT284)=DT$54,DT284,FORECAST(DN284,OFFSET(DW$56:DW$254,MATCH(DN284,DV$56:DV$254,1)-1,0,2), OFFSET(DV$56:DV$254,MATCH(DN284,DV$56:DV$254,1)-1,0,2))),"")</f>
        <v>0</v>
      </c>
      <c r="DV284" s="9" t="str">
        <f t="array" ref="DV284">IFERROR(INDEX(DN$56:DN$1054,SMALL(IF(ISNUMBER(DT$56:DT$1054),ROW(DN$1:DN$999),""),ROW(DN229))),"")</f>
        <v/>
      </c>
      <c r="DW284" s="9" t="str">
        <f t="array" ref="DW284">IFERROR(INDEX(DT$56:DT$1054,SMALL(IF(ISNUMBER(DT$56:DT$1054),ROW(DT$1:DT$999),""),ROW(DT229))),"")</f>
        <v/>
      </c>
      <c r="DX284" s="9"/>
      <c r="DY284" s="9"/>
      <c r="DZ284" s="9"/>
      <c r="EA284" s="9"/>
      <c r="EB284" s="9"/>
      <c r="EC284" s="9"/>
      <c r="ED284" s="87"/>
      <c r="EE284" s="9"/>
      <c r="EF284" s="9"/>
      <c r="EG284" s="9"/>
      <c r="EH284" s="10">
        <f t="shared" si="31"/>
        <v>0</v>
      </c>
      <c r="EI284" s="12"/>
      <c r="EJ284" s="12"/>
      <c r="EK284" s="11"/>
      <c r="EL284" s="9"/>
      <c r="EM284" s="9"/>
      <c r="EN284" s="9">
        <f ca="1">IFERROR(IF(COUNTA(EM$56:EM284)=EM$54,EM284,FORECAST(EG284,OFFSET(EP$56:EP$254,MATCH(EG284,EO$56:EO$254,1)-1,0,2), OFFSET(EO$56:EO$254,MATCH(EG284,EO$56:EO$254,1)-1,0,2))),"")</f>
        <v>0</v>
      </c>
      <c r="EO284" s="9" t="str">
        <f t="array" ref="EO284">IFERROR(INDEX(EG$56:EG$1054,SMALL(IF(ISNUMBER(EM$56:EM$1054),ROW(EG$1:EG$999),""),ROW(EG229))),"")</f>
        <v/>
      </c>
      <c r="EP284" s="9" t="str">
        <f t="array" ref="EP284">IFERROR(INDEX(EM$56:EM$1054,SMALL(IF(ISNUMBER(EM$56:EM$1054),ROW(EM$1:EM$999),""),ROW(EM229))),"")</f>
        <v/>
      </c>
      <c r="EQ284" s="9"/>
      <c r="ER284" s="9"/>
      <c r="ES284" s="9"/>
      <c r="ET284" s="9"/>
      <c r="EU284" s="9"/>
      <c r="EV284" s="9"/>
    </row>
    <row r="285" spans="1:152" x14ac:dyDescent="0.25">
      <c r="A285" s="8"/>
      <c r="B285" s="9"/>
      <c r="C285" s="9"/>
      <c r="D285" s="9"/>
      <c r="E285" s="10">
        <f t="shared" si="24"/>
        <v>0</v>
      </c>
      <c r="F285" s="12"/>
      <c r="G285" s="12"/>
      <c r="H285" s="11"/>
      <c r="I285" s="9"/>
      <c r="J285" s="9"/>
      <c r="K285" s="9">
        <f ca="1">IFERROR(IF(COUNTA(J$56:J285)=J$54,J285,FORECAST(D285,OFFSET(M$56:M$254,MATCH(D285,L$56:L$254,1)-1,0,2), OFFSET(L$56:L$254,MATCH(D285,L$56:L$254,1)-1,0,2))),"")</f>
        <v>0</v>
      </c>
      <c r="L285" s="9" t="str">
        <f t="array" ref="L285">IFERROR(INDEX(D$56:D$1054,SMALL(IF(ISNUMBER(J$56:J$1054),ROW(D$1:D$999),""),ROW(D230))),"")</f>
        <v/>
      </c>
      <c r="M285" s="9" t="str">
        <f t="array" ref="M285">IFERROR(INDEX(J$56:J$1054,SMALL(IF(ISNUMBER(J$56:J$1054),ROW(J$1:J$999),""),ROW(J230))),"")</f>
        <v/>
      </c>
      <c r="N285" s="9"/>
      <c r="O285" s="9"/>
      <c r="P285" s="9"/>
      <c r="Q285" s="9"/>
      <c r="R285" s="9"/>
      <c r="S285" s="9"/>
      <c r="T285" s="87"/>
      <c r="U285" s="9"/>
      <c r="V285" s="9"/>
      <c r="W285" s="9"/>
      <c r="X285" s="10">
        <f t="shared" si="25"/>
        <v>0</v>
      </c>
      <c r="Y285" s="12"/>
      <c r="Z285" s="12"/>
      <c r="AA285" s="11"/>
      <c r="AB285" s="9"/>
      <c r="AC285" s="9"/>
      <c r="AD285" s="9">
        <f ca="1">IFERROR(IF(COUNTA(AC$56:AC285)=AC$54,AC285,FORECAST(W285,OFFSET(AF$56:AF$254,MATCH(W285,AE$56:AE$254,1)-1,0,2), OFFSET(AE$56:AE$254,MATCH(W285,AE$56:AE$254,1)-1,0,2))),"")</f>
        <v>0</v>
      </c>
      <c r="AE285" s="9" t="str">
        <f t="array" ref="AE285">IFERROR(INDEX(W$56:W$1054,SMALL(IF(ISNUMBER(AC$56:AC$1054),ROW(W$1:W$999),""),ROW(W230))),"")</f>
        <v/>
      </c>
      <c r="AF285" s="9" t="str">
        <f t="array" ref="AF285">IFERROR(INDEX(AC$56:AC$1054,SMALL(IF(ISNUMBER(AC$56:AC$1054),ROW(AC$1:AC$999),""),ROW(AC230))),"")</f>
        <v/>
      </c>
      <c r="AG285" s="9"/>
      <c r="AH285" s="9"/>
      <c r="AI285" s="9"/>
      <c r="AJ285" s="9"/>
      <c r="AK285" s="9"/>
      <c r="AL285" s="9"/>
      <c r="AM285" s="87"/>
      <c r="AN285" s="9"/>
      <c r="AO285" s="9"/>
      <c r="AP285" s="9"/>
      <c r="AQ285" s="10">
        <f t="shared" si="26"/>
        <v>0</v>
      </c>
      <c r="AR285" s="12"/>
      <c r="AS285" s="12"/>
      <c r="AT285" s="11"/>
      <c r="AU285" s="9"/>
      <c r="AV285" s="9"/>
      <c r="AW285" s="9">
        <f ca="1">IFERROR(IF(COUNTA(AV$56:AV285)=AV$54,AV285,FORECAST(AP285,OFFSET(AY$56:AY$254,MATCH(AP285,AX$56:AX$254,1)-1,0,2), OFFSET(AX$56:AX$254,MATCH(AP285,AX$56:AX$254,1)-1,0,2))),"")</f>
        <v>0</v>
      </c>
      <c r="AX285" s="9" t="str">
        <f t="array" ref="AX285">IFERROR(INDEX(AP$56:AP$1054,SMALL(IF(ISNUMBER(AV$56:AV$1054),ROW(AP$1:AP$999),""),ROW(AP230))),"")</f>
        <v/>
      </c>
      <c r="AY285" s="9" t="str">
        <f t="array" ref="AY285">IFERROR(INDEX(AV$56:AV$1054,SMALL(IF(ISNUMBER(AV$56:AV$1054),ROW(AV$1:AV$999),""),ROW(AV230))),"")</f>
        <v/>
      </c>
      <c r="AZ285" s="9"/>
      <c r="BA285" s="9"/>
      <c r="BB285" s="9"/>
      <c r="BC285" s="9"/>
      <c r="BD285" s="9"/>
      <c r="BE285" s="9"/>
      <c r="BF285" s="87"/>
      <c r="BG285" s="9"/>
      <c r="BH285" s="9"/>
      <c r="BI285" s="9"/>
      <c r="BJ285" s="10">
        <f t="shared" si="27"/>
        <v>0</v>
      </c>
      <c r="BK285" s="12"/>
      <c r="BL285" s="12"/>
      <c r="BM285" s="11"/>
      <c r="BN285" s="9"/>
      <c r="BO285" s="9"/>
      <c r="BP285" s="9">
        <f ca="1">IFERROR(IF(COUNTA(BO$56:BO285)=BO$54,BO285,FORECAST(BI285,OFFSET(BR$56:BR$254,MATCH(BI285,BQ$56:BQ$254,1)-1,0,2), OFFSET(BQ$56:BQ$254,MATCH(BI285,BQ$56:BQ$254,1)-1,0,2))),"")</f>
        <v>0</v>
      </c>
      <c r="BQ285" s="9" t="str">
        <f t="array" ref="BQ285">IFERROR(INDEX(BI$56:BI$1054,SMALL(IF(ISNUMBER(BO$56:BO$1054),ROW(BI$1:BI$999),""),ROW(BI230))),"")</f>
        <v/>
      </c>
      <c r="BR285" s="9" t="str">
        <f t="array" ref="BR285">IFERROR(INDEX(BO$56:BO$1054,SMALL(IF(ISNUMBER(BO$56:BO$1054),ROW(BO$1:BO$999),""),ROW(BO230))),"")</f>
        <v/>
      </c>
      <c r="BS285" s="9"/>
      <c r="BT285" s="9"/>
      <c r="BU285" s="9"/>
      <c r="BV285" s="9"/>
      <c r="BW285" s="9"/>
      <c r="BX285" s="9"/>
      <c r="BY285" s="87"/>
      <c r="BZ285" s="9"/>
      <c r="CA285" s="9"/>
      <c r="CB285" s="9"/>
      <c r="CC285" s="10">
        <f t="shared" si="28"/>
        <v>0</v>
      </c>
      <c r="CD285" s="12"/>
      <c r="CE285" s="12"/>
      <c r="CF285" s="11"/>
      <c r="CG285" s="9"/>
      <c r="CH285" s="9"/>
      <c r="CI285" s="9">
        <f ca="1">IFERROR(IF(COUNTA(CH$56:CH285)=CH$54,CH285,FORECAST(CB285,OFFSET(CK$56:CK$254,MATCH(CB285,CJ$56:CJ$254,1)-1,0,2), OFFSET(CJ$56:CJ$254,MATCH(CB285,CJ$56:CJ$254,1)-1,0,2))),"")</f>
        <v>0</v>
      </c>
      <c r="CJ285" s="9" t="str">
        <f t="array" ref="CJ285">IFERROR(INDEX(CB$56:CB$1054,SMALL(IF(ISNUMBER(CH$56:CH$1054),ROW(CB$1:CB$999),""),ROW(CB230))),"")</f>
        <v/>
      </c>
      <c r="CK285" s="9" t="str">
        <f t="array" ref="CK285">IFERROR(INDEX(CH$56:CH$1054,SMALL(IF(ISNUMBER(CH$56:CH$1054),ROW(CH$1:CH$999),""),ROW(CH230))),"")</f>
        <v/>
      </c>
      <c r="CL285" s="9"/>
      <c r="CM285" s="9"/>
      <c r="CN285" s="9"/>
      <c r="CO285" s="9"/>
      <c r="CP285" s="9"/>
      <c r="CQ285" s="9"/>
      <c r="CR285" s="87"/>
      <c r="CS285" s="9"/>
      <c r="CT285" s="9"/>
      <c r="CU285" s="9"/>
      <c r="CV285" s="10">
        <f t="shared" si="29"/>
        <v>0</v>
      </c>
      <c r="CW285" s="12"/>
      <c r="CX285" s="12"/>
      <c r="CY285" s="11"/>
      <c r="CZ285" s="9"/>
      <c r="DA285" s="9"/>
      <c r="DB285" s="9">
        <f ca="1">IFERROR(IF(COUNTA(DA$56:DA285)=DA$54,DA285,FORECAST(CU285,OFFSET(DD$56:DD$254,MATCH(CU285,DC$56:DC$254,1)-1,0,2), OFFSET(DC$56:DC$254,MATCH(CU285,DC$56:DC$254,1)-1,0,2))),"")</f>
        <v>0</v>
      </c>
      <c r="DC285" s="9" t="str">
        <f t="array" ref="DC285">IFERROR(INDEX(CU$56:CU$1054,SMALL(IF(ISNUMBER(DA$56:DA$1054),ROW(CU$1:CU$999),""),ROW(CU230))),"")</f>
        <v/>
      </c>
      <c r="DD285" s="9" t="str">
        <f t="array" ref="DD285">IFERROR(INDEX(DA$56:DA$1054,SMALL(IF(ISNUMBER(DA$56:DA$1054),ROW(DA$1:DA$999),""),ROW(DA230))),"")</f>
        <v/>
      </c>
      <c r="DE285" s="9"/>
      <c r="DF285" s="9"/>
      <c r="DG285" s="9"/>
      <c r="DH285" s="9"/>
      <c r="DI285" s="9"/>
      <c r="DJ285" s="9"/>
      <c r="DK285" s="87"/>
      <c r="DL285" s="9"/>
      <c r="DM285" s="9"/>
      <c r="DN285" s="9"/>
      <c r="DO285" s="10">
        <f t="shared" si="30"/>
        <v>0</v>
      </c>
      <c r="DP285" s="12"/>
      <c r="DQ285" s="12"/>
      <c r="DR285" s="11"/>
      <c r="DS285" s="9"/>
      <c r="DT285" s="9"/>
      <c r="DU285" s="9">
        <f ca="1">IFERROR(IF(COUNTA(DT$56:DT285)=DT$54,DT285,FORECAST(DN285,OFFSET(DW$56:DW$254,MATCH(DN285,DV$56:DV$254,1)-1,0,2), OFFSET(DV$56:DV$254,MATCH(DN285,DV$56:DV$254,1)-1,0,2))),"")</f>
        <v>0</v>
      </c>
      <c r="DV285" s="9" t="str">
        <f t="array" ref="DV285">IFERROR(INDEX(DN$56:DN$1054,SMALL(IF(ISNUMBER(DT$56:DT$1054),ROW(DN$1:DN$999),""),ROW(DN230))),"")</f>
        <v/>
      </c>
      <c r="DW285" s="9" t="str">
        <f t="array" ref="DW285">IFERROR(INDEX(DT$56:DT$1054,SMALL(IF(ISNUMBER(DT$56:DT$1054),ROW(DT$1:DT$999),""),ROW(DT230))),"")</f>
        <v/>
      </c>
      <c r="DX285" s="9"/>
      <c r="DY285" s="9"/>
      <c r="DZ285" s="9"/>
      <c r="EA285" s="9"/>
      <c r="EB285" s="9"/>
      <c r="EC285" s="9"/>
      <c r="ED285" s="87"/>
      <c r="EE285" s="9"/>
      <c r="EF285" s="9"/>
      <c r="EG285" s="9"/>
      <c r="EH285" s="10">
        <f t="shared" si="31"/>
        <v>0</v>
      </c>
      <c r="EI285" s="12"/>
      <c r="EJ285" s="12"/>
      <c r="EK285" s="11"/>
      <c r="EL285" s="9"/>
      <c r="EM285" s="9"/>
      <c r="EN285" s="9">
        <f ca="1">IFERROR(IF(COUNTA(EM$56:EM285)=EM$54,EM285,FORECAST(EG285,OFFSET(EP$56:EP$254,MATCH(EG285,EO$56:EO$254,1)-1,0,2), OFFSET(EO$56:EO$254,MATCH(EG285,EO$56:EO$254,1)-1,0,2))),"")</f>
        <v>0</v>
      </c>
      <c r="EO285" s="9" t="str">
        <f t="array" ref="EO285">IFERROR(INDEX(EG$56:EG$1054,SMALL(IF(ISNUMBER(EM$56:EM$1054),ROW(EG$1:EG$999),""),ROW(EG230))),"")</f>
        <v/>
      </c>
      <c r="EP285" s="9" t="str">
        <f t="array" ref="EP285">IFERROR(INDEX(EM$56:EM$1054,SMALL(IF(ISNUMBER(EM$56:EM$1054),ROW(EM$1:EM$999),""),ROW(EM230))),"")</f>
        <v/>
      </c>
      <c r="EQ285" s="9"/>
      <c r="ER285" s="9"/>
      <c r="ES285" s="9"/>
      <c r="ET285" s="9"/>
      <c r="EU285" s="9"/>
      <c r="EV285" s="9"/>
    </row>
    <row r="286" spans="1:152" x14ac:dyDescent="0.25">
      <c r="A286" s="8"/>
      <c r="B286" s="9"/>
      <c r="C286" s="9"/>
      <c r="D286" s="9"/>
      <c r="E286" s="10">
        <f t="shared" si="24"/>
        <v>0</v>
      </c>
      <c r="F286" s="12"/>
      <c r="G286" s="12"/>
      <c r="H286" s="11"/>
      <c r="I286" s="9"/>
      <c r="J286" s="9"/>
      <c r="K286" s="9">
        <f ca="1">IFERROR(IF(COUNTA(J$56:J286)=J$54,J286,FORECAST(D286,OFFSET(M$56:M$254,MATCH(D286,L$56:L$254,1)-1,0,2), OFFSET(L$56:L$254,MATCH(D286,L$56:L$254,1)-1,0,2))),"")</f>
        <v>0</v>
      </c>
      <c r="L286" s="9" t="str">
        <f t="array" ref="L286">IFERROR(INDEX(D$56:D$1054,SMALL(IF(ISNUMBER(J$56:J$1054),ROW(D$1:D$999),""),ROW(D231))),"")</f>
        <v/>
      </c>
      <c r="M286" s="9" t="str">
        <f t="array" ref="M286">IFERROR(INDEX(J$56:J$1054,SMALL(IF(ISNUMBER(J$56:J$1054),ROW(J$1:J$999),""),ROW(J231))),"")</f>
        <v/>
      </c>
      <c r="N286" s="9"/>
      <c r="O286" s="9"/>
      <c r="P286" s="9"/>
      <c r="Q286" s="9"/>
      <c r="R286" s="9"/>
      <c r="S286" s="9"/>
      <c r="T286" s="87"/>
      <c r="U286" s="9"/>
      <c r="V286" s="9"/>
      <c r="W286" s="9"/>
      <c r="X286" s="10">
        <f t="shared" si="25"/>
        <v>0</v>
      </c>
      <c r="Y286" s="12"/>
      <c r="Z286" s="12"/>
      <c r="AA286" s="11"/>
      <c r="AB286" s="9"/>
      <c r="AC286" s="9"/>
      <c r="AD286" s="9">
        <f ca="1">IFERROR(IF(COUNTA(AC$56:AC286)=AC$54,AC286,FORECAST(W286,OFFSET(AF$56:AF$254,MATCH(W286,AE$56:AE$254,1)-1,0,2), OFFSET(AE$56:AE$254,MATCH(W286,AE$56:AE$254,1)-1,0,2))),"")</f>
        <v>0</v>
      </c>
      <c r="AE286" s="9" t="str">
        <f t="array" ref="AE286">IFERROR(INDEX(W$56:W$1054,SMALL(IF(ISNUMBER(AC$56:AC$1054),ROW(W$1:W$999),""),ROW(W231))),"")</f>
        <v/>
      </c>
      <c r="AF286" s="9" t="str">
        <f t="array" ref="AF286">IFERROR(INDEX(AC$56:AC$1054,SMALL(IF(ISNUMBER(AC$56:AC$1054),ROW(AC$1:AC$999),""),ROW(AC231))),"")</f>
        <v/>
      </c>
      <c r="AG286" s="9"/>
      <c r="AH286" s="9"/>
      <c r="AI286" s="9"/>
      <c r="AJ286" s="9"/>
      <c r="AK286" s="9"/>
      <c r="AL286" s="9"/>
      <c r="AM286" s="87"/>
      <c r="AN286" s="9"/>
      <c r="AO286" s="9"/>
      <c r="AP286" s="9"/>
      <c r="AQ286" s="10">
        <f t="shared" si="26"/>
        <v>0</v>
      </c>
      <c r="AR286" s="12"/>
      <c r="AS286" s="12"/>
      <c r="AT286" s="11"/>
      <c r="AU286" s="9"/>
      <c r="AV286" s="9"/>
      <c r="AW286" s="9">
        <f ca="1">IFERROR(IF(COUNTA(AV$56:AV286)=AV$54,AV286,FORECAST(AP286,OFFSET(AY$56:AY$254,MATCH(AP286,AX$56:AX$254,1)-1,0,2), OFFSET(AX$56:AX$254,MATCH(AP286,AX$56:AX$254,1)-1,0,2))),"")</f>
        <v>0</v>
      </c>
      <c r="AX286" s="9" t="str">
        <f t="array" ref="AX286">IFERROR(INDEX(AP$56:AP$1054,SMALL(IF(ISNUMBER(AV$56:AV$1054),ROW(AP$1:AP$999),""),ROW(AP231))),"")</f>
        <v/>
      </c>
      <c r="AY286" s="9" t="str">
        <f t="array" ref="AY286">IFERROR(INDEX(AV$56:AV$1054,SMALL(IF(ISNUMBER(AV$56:AV$1054),ROW(AV$1:AV$999),""),ROW(AV231))),"")</f>
        <v/>
      </c>
      <c r="AZ286" s="9"/>
      <c r="BA286" s="9"/>
      <c r="BB286" s="9"/>
      <c r="BC286" s="9"/>
      <c r="BD286" s="9"/>
      <c r="BE286" s="9"/>
      <c r="BF286" s="87"/>
      <c r="BG286" s="9"/>
      <c r="BH286" s="9"/>
      <c r="BI286" s="9"/>
      <c r="BJ286" s="10">
        <f t="shared" si="27"/>
        <v>0</v>
      </c>
      <c r="BK286" s="12"/>
      <c r="BL286" s="12"/>
      <c r="BM286" s="11"/>
      <c r="BN286" s="9"/>
      <c r="BO286" s="9"/>
      <c r="BP286" s="9">
        <f ca="1">IFERROR(IF(COUNTA(BO$56:BO286)=BO$54,BO286,FORECAST(BI286,OFFSET(BR$56:BR$254,MATCH(BI286,BQ$56:BQ$254,1)-1,0,2), OFFSET(BQ$56:BQ$254,MATCH(BI286,BQ$56:BQ$254,1)-1,0,2))),"")</f>
        <v>0</v>
      </c>
      <c r="BQ286" s="9" t="str">
        <f t="array" ref="BQ286">IFERROR(INDEX(BI$56:BI$1054,SMALL(IF(ISNUMBER(BO$56:BO$1054),ROW(BI$1:BI$999),""),ROW(BI231))),"")</f>
        <v/>
      </c>
      <c r="BR286" s="9" t="str">
        <f t="array" ref="BR286">IFERROR(INDEX(BO$56:BO$1054,SMALL(IF(ISNUMBER(BO$56:BO$1054),ROW(BO$1:BO$999),""),ROW(BO231))),"")</f>
        <v/>
      </c>
      <c r="BS286" s="9"/>
      <c r="BT286" s="9"/>
      <c r="BU286" s="9"/>
      <c r="BV286" s="9"/>
      <c r="BW286" s="9"/>
      <c r="BX286" s="9"/>
      <c r="BY286" s="87"/>
      <c r="BZ286" s="9"/>
      <c r="CA286" s="9"/>
      <c r="CB286" s="9"/>
      <c r="CC286" s="10">
        <f t="shared" si="28"/>
        <v>0</v>
      </c>
      <c r="CD286" s="12"/>
      <c r="CE286" s="12"/>
      <c r="CF286" s="11"/>
      <c r="CG286" s="9"/>
      <c r="CH286" s="9"/>
      <c r="CI286" s="9">
        <f ca="1">IFERROR(IF(COUNTA(CH$56:CH286)=CH$54,CH286,FORECAST(CB286,OFFSET(CK$56:CK$254,MATCH(CB286,CJ$56:CJ$254,1)-1,0,2), OFFSET(CJ$56:CJ$254,MATCH(CB286,CJ$56:CJ$254,1)-1,0,2))),"")</f>
        <v>0</v>
      </c>
      <c r="CJ286" s="9" t="str">
        <f t="array" ref="CJ286">IFERROR(INDEX(CB$56:CB$1054,SMALL(IF(ISNUMBER(CH$56:CH$1054),ROW(CB$1:CB$999),""),ROW(CB231))),"")</f>
        <v/>
      </c>
      <c r="CK286" s="9" t="str">
        <f t="array" ref="CK286">IFERROR(INDEX(CH$56:CH$1054,SMALL(IF(ISNUMBER(CH$56:CH$1054),ROW(CH$1:CH$999),""),ROW(CH231))),"")</f>
        <v/>
      </c>
      <c r="CL286" s="9"/>
      <c r="CM286" s="9"/>
      <c r="CN286" s="9"/>
      <c r="CO286" s="9"/>
      <c r="CP286" s="9"/>
      <c r="CQ286" s="9"/>
      <c r="CR286" s="87"/>
      <c r="CS286" s="9"/>
      <c r="CT286" s="9"/>
      <c r="CU286" s="9"/>
      <c r="CV286" s="10">
        <f t="shared" si="29"/>
        <v>0</v>
      </c>
      <c r="CW286" s="12"/>
      <c r="CX286" s="12"/>
      <c r="CY286" s="11"/>
      <c r="CZ286" s="9"/>
      <c r="DA286" s="9"/>
      <c r="DB286" s="9">
        <f ca="1">IFERROR(IF(COUNTA(DA$56:DA286)=DA$54,DA286,FORECAST(CU286,OFFSET(DD$56:DD$254,MATCH(CU286,DC$56:DC$254,1)-1,0,2), OFFSET(DC$56:DC$254,MATCH(CU286,DC$56:DC$254,1)-1,0,2))),"")</f>
        <v>0</v>
      </c>
      <c r="DC286" s="9" t="str">
        <f t="array" ref="DC286">IFERROR(INDEX(CU$56:CU$1054,SMALL(IF(ISNUMBER(DA$56:DA$1054),ROW(CU$1:CU$999),""),ROW(CU231))),"")</f>
        <v/>
      </c>
      <c r="DD286" s="9" t="str">
        <f t="array" ref="DD286">IFERROR(INDEX(DA$56:DA$1054,SMALL(IF(ISNUMBER(DA$56:DA$1054),ROW(DA$1:DA$999),""),ROW(DA231))),"")</f>
        <v/>
      </c>
      <c r="DE286" s="9"/>
      <c r="DF286" s="9"/>
      <c r="DG286" s="9"/>
      <c r="DH286" s="9"/>
      <c r="DI286" s="9"/>
      <c r="DJ286" s="9"/>
      <c r="DK286" s="87"/>
      <c r="DL286" s="9"/>
      <c r="DM286" s="9"/>
      <c r="DN286" s="9"/>
      <c r="DO286" s="10">
        <f t="shared" si="30"/>
        <v>0</v>
      </c>
      <c r="DP286" s="12"/>
      <c r="DQ286" s="12"/>
      <c r="DR286" s="11"/>
      <c r="DS286" s="9"/>
      <c r="DT286" s="9"/>
      <c r="DU286" s="9">
        <f ca="1">IFERROR(IF(COUNTA(DT$56:DT286)=DT$54,DT286,FORECAST(DN286,OFFSET(DW$56:DW$254,MATCH(DN286,DV$56:DV$254,1)-1,0,2), OFFSET(DV$56:DV$254,MATCH(DN286,DV$56:DV$254,1)-1,0,2))),"")</f>
        <v>0</v>
      </c>
      <c r="DV286" s="9" t="str">
        <f t="array" ref="DV286">IFERROR(INDEX(DN$56:DN$1054,SMALL(IF(ISNUMBER(DT$56:DT$1054),ROW(DN$1:DN$999),""),ROW(DN231))),"")</f>
        <v/>
      </c>
      <c r="DW286" s="9" t="str">
        <f t="array" ref="DW286">IFERROR(INDEX(DT$56:DT$1054,SMALL(IF(ISNUMBER(DT$56:DT$1054),ROW(DT$1:DT$999),""),ROW(DT231))),"")</f>
        <v/>
      </c>
      <c r="DX286" s="9"/>
      <c r="DY286" s="9"/>
      <c r="DZ286" s="9"/>
      <c r="EA286" s="9"/>
      <c r="EB286" s="9"/>
      <c r="EC286" s="9"/>
      <c r="ED286" s="87"/>
      <c r="EE286" s="9"/>
      <c r="EF286" s="9"/>
      <c r="EG286" s="9"/>
      <c r="EH286" s="10">
        <f t="shared" si="31"/>
        <v>0</v>
      </c>
      <c r="EI286" s="12"/>
      <c r="EJ286" s="12"/>
      <c r="EK286" s="11"/>
      <c r="EL286" s="9"/>
      <c r="EM286" s="9"/>
      <c r="EN286" s="9">
        <f ca="1">IFERROR(IF(COUNTA(EM$56:EM286)=EM$54,EM286,FORECAST(EG286,OFFSET(EP$56:EP$254,MATCH(EG286,EO$56:EO$254,1)-1,0,2), OFFSET(EO$56:EO$254,MATCH(EG286,EO$56:EO$254,1)-1,0,2))),"")</f>
        <v>0</v>
      </c>
      <c r="EO286" s="9" t="str">
        <f t="array" ref="EO286">IFERROR(INDEX(EG$56:EG$1054,SMALL(IF(ISNUMBER(EM$56:EM$1054),ROW(EG$1:EG$999),""),ROW(EG231))),"")</f>
        <v/>
      </c>
      <c r="EP286" s="9" t="str">
        <f t="array" ref="EP286">IFERROR(INDEX(EM$56:EM$1054,SMALL(IF(ISNUMBER(EM$56:EM$1054),ROW(EM$1:EM$999),""),ROW(EM231))),"")</f>
        <v/>
      </c>
      <c r="EQ286" s="9"/>
      <c r="ER286" s="9"/>
      <c r="ES286" s="9"/>
      <c r="ET286" s="9"/>
      <c r="EU286" s="9"/>
      <c r="EV286" s="9"/>
    </row>
    <row r="287" spans="1:152" x14ac:dyDescent="0.25">
      <c r="A287" s="8"/>
      <c r="B287" s="9"/>
      <c r="C287" s="9"/>
      <c r="D287" s="9"/>
      <c r="E287" s="10">
        <f t="shared" si="24"/>
        <v>0</v>
      </c>
      <c r="F287" s="12"/>
      <c r="G287" s="12"/>
      <c r="H287" s="11"/>
      <c r="I287" s="9"/>
      <c r="J287" s="9"/>
      <c r="K287" s="9">
        <f ca="1">IFERROR(IF(COUNTA(J$56:J287)=J$54,J287,FORECAST(D287,OFFSET(M$56:M$254,MATCH(D287,L$56:L$254,1)-1,0,2), OFFSET(L$56:L$254,MATCH(D287,L$56:L$254,1)-1,0,2))),"")</f>
        <v>0</v>
      </c>
      <c r="L287" s="9" t="str">
        <f t="array" ref="L287">IFERROR(INDEX(D$56:D$1054,SMALL(IF(ISNUMBER(J$56:J$1054),ROW(D$1:D$999),""),ROW(D232))),"")</f>
        <v/>
      </c>
      <c r="M287" s="9" t="str">
        <f t="array" ref="M287">IFERROR(INDEX(J$56:J$1054,SMALL(IF(ISNUMBER(J$56:J$1054),ROW(J$1:J$999),""),ROW(J232))),"")</f>
        <v/>
      </c>
      <c r="N287" s="9"/>
      <c r="O287" s="9"/>
      <c r="P287" s="9"/>
      <c r="Q287" s="9"/>
      <c r="R287" s="9"/>
      <c r="S287" s="9"/>
      <c r="T287" s="87"/>
      <c r="U287" s="9"/>
      <c r="V287" s="9"/>
      <c r="W287" s="9"/>
      <c r="X287" s="10">
        <f t="shared" si="25"/>
        <v>0</v>
      </c>
      <c r="Y287" s="12"/>
      <c r="Z287" s="12"/>
      <c r="AA287" s="11"/>
      <c r="AB287" s="9"/>
      <c r="AC287" s="9"/>
      <c r="AD287" s="9">
        <f ca="1">IFERROR(IF(COUNTA(AC$56:AC287)=AC$54,AC287,FORECAST(W287,OFFSET(AF$56:AF$254,MATCH(W287,AE$56:AE$254,1)-1,0,2), OFFSET(AE$56:AE$254,MATCH(W287,AE$56:AE$254,1)-1,0,2))),"")</f>
        <v>0</v>
      </c>
      <c r="AE287" s="9" t="str">
        <f t="array" ref="AE287">IFERROR(INDEX(W$56:W$1054,SMALL(IF(ISNUMBER(AC$56:AC$1054),ROW(W$1:W$999),""),ROW(W232))),"")</f>
        <v/>
      </c>
      <c r="AF287" s="9" t="str">
        <f t="array" ref="AF287">IFERROR(INDEX(AC$56:AC$1054,SMALL(IF(ISNUMBER(AC$56:AC$1054),ROW(AC$1:AC$999),""),ROW(AC232))),"")</f>
        <v/>
      </c>
      <c r="AG287" s="9"/>
      <c r="AH287" s="9"/>
      <c r="AI287" s="9"/>
      <c r="AJ287" s="9"/>
      <c r="AK287" s="9"/>
      <c r="AL287" s="9"/>
      <c r="AM287" s="87"/>
      <c r="AN287" s="9"/>
      <c r="AO287" s="9"/>
      <c r="AP287" s="9"/>
      <c r="AQ287" s="10">
        <f t="shared" si="26"/>
        <v>0</v>
      </c>
      <c r="AR287" s="12"/>
      <c r="AS287" s="12"/>
      <c r="AT287" s="11"/>
      <c r="AU287" s="9"/>
      <c r="AV287" s="9"/>
      <c r="AW287" s="9">
        <f ca="1">IFERROR(IF(COUNTA(AV$56:AV287)=AV$54,AV287,FORECAST(AP287,OFFSET(AY$56:AY$254,MATCH(AP287,AX$56:AX$254,1)-1,0,2), OFFSET(AX$56:AX$254,MATCH(AP287,AX$56:AX$254,1)-1,0,2))),"")</f>
        <v>0</v>
      </c>
      <c r="AX287" s="9" t="str">
        <f t="array" ref="AX287">IFERROR(INDEX(AP$56:AP$1054,SMALL(IF(ISNUMBER(AV$56:AV$1054),ROW(AP$1:AP$999),""),ROW(AP232))),"")</f>
        <v/>
      </c>
      <c r="AY287" s="9" t="str">
        <f t="array" ref="AY287">IFERROR(INDEX(AV$56:AV$1054,SMALL(IF(ISNUMBER(AV$56:AV$1054),ROW(AV$1:AV$999),""),ROW(AV232))),"")</f>
        <v/>
      </c>
      <c r="AZ287" s="9"/>
      <c r="BA287" s="9"/>
      <c r="BB287" s="9"/>
      <c r="BC287" s="9"/>
      <c r="BD287" s="9"/>
      <c r="BE287" s="9"/>
      <c r="BF287" s="87"/>
      <c r="BG287" s="9"/>
      <c r="BH287" s="9"/>
      <c r="BI287" s="9"/>
      <c r="BJ287" s="10">
        <f t="shared" si="27"/>
        <v>0</v>
      </c>
      <c r="BK287" s="12"/>
      <c r="BL287" s="12"/>
      <c r="BM287" s="11"/>
      <c r="BN287" s="9"/>
      <c r="BO287" s="9"/>
      <c r="BP287" s="9">
        <f ca="1">IFERROR(IF(COUNTA(BO$56:BO287)=BO$54,BO287,FORECAST(BI287,OFFSET(BR$56:BR$254,MATCH(BI287,BQ$56:BQ$254,1)-1,0,2), OFFSET(BQ$56:BQ$254,MATCH(BI287,BQ$56:BQ$254,1)-1,0,2))),"")</f>
        <v>0</v>
      </c>
      <c r="BQ287" s="9" t="str">
        <f t="array" ref="BQ287">IFERROR(INDEX(BI$56:BI$1054,SMALL(IF(ISNUMBER(BO$56:BO$1054),ROW(BI$1:BI$999),""),ROW(BI232))),"")</f>
        <v/>
      </c>
      <c r="BR287" s="9" t="str">
        <f t="array" ref="BR287">IFERROR(INDEX(BO$56:BO$1054,SMALL(IF(ISNUMBER(BO$56:BO$1054),ROW(BO$1:BO$999),""),ROW(BO232))),"")</f>
        <v/>
      </c>
      <c r="BS287" s="9"/>
      <c r="BT287" s="9"/>
      <c r="BU287" s="9"/>
      <c r="BV287" s="9"/>
      <c r="BW287" s="9"/>
      <c r="BX287" s="9"/>
      <c r="BY287" s="87"/>
      <c r="BZ287" s="9"/>
      <c r="CA287" s="9"/>
      <c r="CB287" s="9"/>
      <c r="CC287" s="10">
        <f t="shared" si="28"/>
        <v>0</v>
      </c>
      <c r="CD287" s="12"/>
      <c r="CE287" s="12"/>
      <c r="CF287" s="11"/>
      <c r="CG287" s="9"/>
      <c r="CH287" s="9"/>
      <c r="CI287" s="9">
        <f ca="1">IFERROR(IF(COUNTA(CH$56:CH287)=CH$54,CH287,FORECAST(CB287,OFFSET(CK$56:CK$254,MATCH(CB287,CJ$56:CJ$254,1)-1,0,2), OFFSET(CJ$56:CJ$254,MATCH(CB287,CJ$56:CJ$254,1)-1,0,2))),"")</f>
        <v>0</v>
      </c>
      <c r="CJ287" s="9" t="str">
        <f t="array" ref="CJ287">IFERROR(INDEX(CB$56:CB$1054,SMALL(IF(ISNUMBER(CH$56:CH$1054),ROW(CB$1:CB$999),""),ROW(CB232))),"")</f>
        <v/>
      </c>
      <c r="CK287" s="9" t="str">
        <f t="array" ref="CK287">IFERROR(INDEX(CH$56:CH$1054,SMALL(IF(ISNUMBER(CH$56:CH$1054),ROW(CH$1:CH$999),""),ROW(CH232))),"")</f>
        <v/>
      </c>
      <c r="CL287" s="9"/>
      <c r="CM287" s="9"/>
      <c r="CN287" s="9"/>
      <c r="CO287" s="9"/>
      <c r="CP287" s="9"/>
      <c r="CQ287" s="9"/>
      <c r="CR287" s="87"/>
      <c r="CS287" s="9"/>
      <c r="CT287" s="9"/>
      <c r="CU287" s="9"/>
      <c r="CV287" s="10">
        <f t="shared" si="29"/>
        <v>0</v>
      </c>
      <c r="CW287" s="12"/>
      <c r="CX287" s="12"/>
      <c r="CY287" s="11"/>
      <c r="CZ287" s="9"/>
      <c r="DA287" s="9"/>
      <c r="DB287" s="9">
        <f ca="1">IFERROR(IF(COUNTA(DA$56:DA287)=DA$54,DA287,FORECAST(CU287,OFFSET(DD$56:DD$254,MATCH(CU287,DC$56:DC$254,1)-1,0,2), OFFSET(DC$56:DC$254,MATCH(CU287,DC$56:DC$254,1)-1,0,2))),"")</f>
        <v>0</v>
      </c>
      <c r="DC287" s="9" t="str">
        <f t="array" ref="DC287">IFERROR(INDEX(CU$56:CU$1054,SMALL(IF(ISNUMBER(DA$56:DA$1054),ROW(CU$1:CU$999),""),ROW(CU232))),"")</f>
        <v/>
      </c>
      <c r="DD287" s="9" t="str">
        <f t="array" ref="DD287">IFERROR(INDEX(DA$56:DA$1054,SMALL(IF(ISNUMBER(DA$56:DA$1054),ROW(DA$1:DA$999),""),ROW(DA232))),"")</f>
        <v/>
      </c>
      <c r="DE287" s="9"/>
      <c r="DF287" s="9"/>
      <c r="DG287" s="9"/>
      <c r="DH287" s="9"/>
      <c r="DI287" s="9"/>
      <c r="DJ287" s="9"/>
      <c r="DK287" s="87"/>
      <c r="DL287" s="9"/>
      <c r="DM287" s="9"/>
      <c r="DN287" s="9"/>
      <c r="DO287" s="10">
        <f t="shared" si="30"/>
        <v>0</v>
      </c>
      <c r="DP287" s="12"/>
      <c r="DQ287" s="12"/>
      <c r="DR287" s="11"/>
      <c r="DS287" s="9"/>
      <c r="DT287" s="9"/>
      <c r="DU287" s="9">
        <f ca="1">IFERROR(IF(COUNTA(DT$56:DT287)=DT$54,DT287,FORECAST(DN287,OFFSET(DW$56:DW$254,MATCH(DN287,DV$56:DV$254,1)-1,0,2), OFFSET(DV$56:DV$254,MATCH(DN287,DV$56:DV$254,1)-1,0,2))),"")</f>
        <v>0</v>
      </c>
      <c r="DV287" s="9" t="str">
        <f t="array" ref="DV287">IFERROR(INDEX(DN$56:DN$1054,SMALL(IF(ISNUMBER(DT$56:DT$1054),ROW(DN$1:DN$999),""),ROW(DN232))),"")</f>
        <v/>
      </c>
      <c r="DW287" s="9" t="str">
        <f t="array" ref="DW287">IFERROR(INDEX(DT$56:DT$1054,SMALL(IF(ISNUMBER(DT$56:DT$1054),ROW(DT$1:DT$999),""),ROW(DT232))),"")</f>
        <v/>
      </c>
      <c r="DX287" s="9"/>
      <c r="DY287" s="9"/>
      <c r="DZ287" s="9"/>
      <c r="EA287" s="9"/>
      <c r="EB287" s="9"/>
      <c r="EC287" s="9"/>
      <c r="ED287" s="87"/>
      <c r="EE287" s="9"/>
      <c r="EF287" s="9"/>
      <c r="EG287" s="9"/>
      <c r="EH287" s="10">
        <f t="shared" si="31"/>
        <v>0</v>
      </c>
      <c r="EI287" s="12"/>
      <c r="EJ287" s="12"/>
      <c r="EK287" s="11"/>
      <c r="EL287" s="9"/>
      <c r="EM287" s="9"/>
      <c r="EN287" s="9">
        <f ca="1">IFERROR(IF(COUNTA(EM$56:EM287)=EM$54,EM287,FORECAST(EG287,OFFSET(EP$56:EP$254,MATCH(EG287,EO$56:EO$254,1)-1,0,2), OFFSET(EO$56:EO$254,MATCH(EG287,EO$56:EO$254,1)-1,0,2))),"")</f>
        <v>0</v>
      </c>
      <c r="EO287" s="9" t="str">
        <f t="array" ref="EO287">IFERROR(INDEX(EG$56:EG$1054,SMALL(IF(ISNUMBER(EM$56:EM$1054),ROW(EG$1:EG$999),""),ROW(EG232))),"")</f>
        <v/>
      </c>
      <c r="EP287" s="9" t="str">
        <f t="array" ref="EP287">IFERROR(INDEX(EM$56:EM$1054,SMALL(IF(ISNUMBER(EM$56:EM$1054),ROW(EM$1:EM$999),""),ROW(EM232))),"")</f>
        <v/>
      </c>
      <c r="EQ287" s="9"/>
      <c r="ER287" s="9"/>
      <c r="ES287" s="9"/>
      <c r="ET287" s="9"/>
      <c r="EU287" s="9"/>
      <c r="EV287" s="9"/>
    </row>
    <row r="288" spans="1:152" x14ac:dyDescent="0.25">
      <c r="A288" s="8"/>
      <c r="B288" s="9"/>
      <c r="C288" s="9"/>
      <c r="D288" s="9"/>
      <c r="E288" s="10">
        <f t="shared" si="24"/>
        <v>0</v>
      </c>
      <c r="F288" s="12"/>
      <c r="G288" s="12"/>
      <c r="H288" s="11"/>
      <c r="I288" s="9"/>
      <c r="J288" s="9"/>
      <c r="K288" s="9">
        <f ca="1">IFERROR(IF(COUNTA(J$56:J288)=J$54,J288,FORECAST(D288,OFFSET(M$56:M$254,MATCH(D288,L$56:L$254,1)-1,0,2), OFFSET(L$56:L$254,MATCH(D288,L$56:L$254,1)-1,0,2))),"")</f>
        <v>0</v>
      </c>
      <c r="L288" s="9" t="str">
        <f t="array" ref="L288">IFERROR(INDEX(D$56:D$1054,SMALL(IF(ISNUMBER(J$56:J$1054),ROW(D$1:D$999),""),ROW(D233))),"")</f>
        <v/>
      </c>
      <c r="M288" s="9" t="str">
        <f t="array" ref="M288">IFERROR(INDEX(J$56:J$1054,SMALL(IF(ISNUMBER(J$56:J$1054),ROW(J$1:J$999),""),ROW(J233))),"")</f>
        <v/>
      </c>
      <c r="N288" s="9"/>
      <c r="O288" s="9"/>
      <c r="P288" s="9"/>
      <c r="Q288" s="9"/>
      <c r="R288" s="9"/>
      <c r="S288" s="9"/>
      <c r="T288" s="87"/>
      <c r="U288" s="9"/>
      <c r="V288" s="9"/>
      <c r="W288" s="9"/>
      <c r="X288" s="10">
        <f t="shared" si="25"/>
        <v>0</v>
      </c>
      <c r="Y288" s="12"/>
      <c r="Z288" s="12"/>
      <c r="AA288" s="11"/>
      <c r="AB288" s="9"/>
      <c r="AC288" s="9"/>
      <c r="AD288" s="9">
        <f ca="1">IFERROR(IF(COUNTA(AC$56:AC288)=AC$54,AC288,FORECAST(W288,OFFSET(AF$56:AF$254,MATCH(W288,AE$56:AE$254,1)-1,0,2), OFFSET(AE$56:AE$254,MATCH(W288,AE$56:AE$254,1)-1,0,2))),"")</f>
        <v>0</v>
      </c>
      <c r="AE288" s="9" t="str">
        <f t="array" ref="AE288">IFERROR(INDEX(W$56:W$1054,SMALL(IF(ISNUMBER(AC$56:AC$1054),ROW(W$1:W$999),""),ROW(W233))),"")</f>
        <v/>
      </c>
      <c r="AF288" s="9" t="str">
        <f t="array" ref="AF288">IFERROR(INDEX(AC$56:AC$1054,SMALL(IF(ISNUMBER(AC$56:AC$1054),ROW(AC$1:AC$999),""),ROW(AC233))),"")</f>
        <v/>
      </c>
      <c r="AG288" s="9"/>
      <c r="AH288" s="9"/>
      <c r="AI288" s="9"/>
      <c r="AJ288" s="9"/>
      <c r="AK288" s="9"/>
      <c r="AL288" s="9"/>
      <c r="AM288" s="87"/>
      <c r="AN288" s="9"/>
      <c r="AO288" s="9"/>
      <c r="AP288" s="9"/>
      <c r="AQ288" s="10">
        <f t="shared" si="26"/>
        <v>0</v>
      </c>
      <c r="AR288" s="12"/>
      <c r="AS288" s="12"/>
      <c r="AT288" s="11"/>
      <c r="AU288" s="9"/>
      <c r="AV288" s="9"/>
      <c r="AW288" s="9">
        <f ca="1">IFERROR(IF(COUNTA(AV$56:AV288)=AV$54,AV288,FORECAST(AP288,OFFSET(AY$56:AY$254,MATCH(AP288,AX$56:AX$254,1)-1,0,2), OFFSET(AX$56:AX$254,MATCH(AP288,AX$56:AX$254,1)-1,0,2))),"")</f>
        <v>0</v>
      </c>
      <c r="AX288" s="9" t="str">
        <f t="array" ref="AX288">IFERROR(INDEX(AP$56:AP$1054,SMALL(IF(ISNUMBER(AV$56:AV$1054),ROW(AP$1:AP$999),""),ROW(AP233))),"")</f>
        <v/>
      </c>
      <c r="AY288" s="9" t="str">
        <f t="array" ref="AY288">IFERROR(INDEX(AV$56:AV$1054,SMALL(IF(ISNUMBER(AV$56:AV$1054),ROW(AV$1:AV$999),""),ROW(AV233))),"")</f>
        <v/>
      </c>
      <c r="AZ288" s="9"/>
      <c r="BA288" s="9"/>
      <c r="BB288" s="9"/>
      <c r="BC288" s="9"/>
      <c r="BD288" s="9"/>
      <c r="BE288" s="9"/>
      <c r="BF288" s="87"/>
      <c r="BG288" s="9"/>
      <c r="BH288" s="9"/>
      <c r="BI288" s="9"/>
      <c r="BJ288" s="10">
        <f t="shared" si="27"/>
        <v>0</v>
      </c>
      <c r="BK288" s="12"/>
      <c r="BL288" s="12"/>
      <c r="BM288" s="11"/>
      <c r="BN288" s="9"/>
      <c r="BO288" s="9"/>
      <c r="BP288" s="9">
        <f ca="1">IFERROR(IF(COUNTA(BO$56:BO288)=BO$54,BO288,FORECAST(BI288,OFFSET(BR$56:BR$254,MATCH(BI288,BQ$56:BQ$254,1)-1,0,2), OFFSET(BQ$56:BQ$254,MATCH(BI288,BQ$56:BQ$254,1)-1,0,2))),"")</f>
        <v>0</v>
      </c>
      <c r="BQ288" s="9" t="str">
        <f t="array" ref="BQ288">IFERROR(INDEX(BI$56:BI$1054,SMALL(IF(ISNUMBER(BO$56:BO$1054),ROW(BI$1:BI$999),""),ROW(BI233))),"")</f>
        <v/>
      </c>
      <c r="BR288" s="9" t="str">
        <f t="array" ref="BR288">IFERROR(INDEX(BO$56:BO$1054,SMALL(IF(ISNUMBER(BO$56:BO$1054),ROW(BO$1:BO$999),""),ROW(BO233))),"")</f>
        <v/>
      </c>
      <c r="BS288" s="9"/>
      <c r="BT288" s="9"/>
      <c r="BU288" s="9"/>
      <c r="BV288" s="9"/>
      <c r="BW288" s="9"/>
      <c r="BX288" s="9"/>
      <c r="BY288" s="87"/>
      <c r="BZ288" s="9"/>
      <c r="CA288" s="9"/>
      <c r="CB288" s="9"/>
      <c r="CC288" s="10">
        <f t="shared" si="28"/>
        <v>0</v>
      </c>
      <c r="CD288" s="12"/>
      <c r="CE288" s="12"/>
      <c r="CF288" s="11"/>
      <c r="CG288" s="9"/>
      <c r="CH288" s="9"/>
      <c r="CI288" s="9">
        <f ca="1">IFERROR(IF(COUNTA(CH$56:CH288)=CH$54,CH288,FORECAST(CB288,OFFSET(CK$56:CK$254,MATCH(CB288,CJ$56:CJ$254,1)-1,0,2), OFFSET(CJ$56:CJ$254,MATCH(CB288,CJ$56:CJ$254,1)-1,0,2))),"")</f>
        <v>0</v>
      </c>
      <c r="CJ288" s="9" t="str">
        <f t="array" ref="CJ288">IFERROR(INDEX(CB$56:CB$1054,SMALL(IF(ISNUMBER(CH$56:CH$1054),ROW(CB$1:CB$999),""),ROW(CB233))),"")</f>
        <v/>
      </c>
      <c r="CK288" s="9" t="str">
        <f t="array" ref="CK288">IFERROR(INDEX(CH$56:CH$1054,SMALL(IF(ISNUMBER(CH$56:CH$1054),ROW(CH$1:CH$999),""),ROW(CH233))),"")</f>
        <v/>
      </c>
      <c r="CL288" s="9"/>
      <c r="CM288" s="9"/>
      <c r="CN288" s="9"/>
      <c r="CO288" s="9"/>
      <c r="CP288" s="9"/>
      <c r="CQ288" s="9"/>
      <c r="CR288" s="87"/>
      <c r="CS288" s="9"/>
      <c r="CT288" s="9"/>
      <c r="CU288" s="9"/>
      <c r="CV288" s="10">
        <f t="shared" si="29"/>
        <v>0</v>
      </c>
      <c r="CW288" s="12"/>
      <c r="CX288" s="12"/>
      <c r="CY288" s="11"/>
      <c r="CZ288" s="9"/>
      <c r="DA288" s="9"/>
      <c r="DB288" s="9">
        <f ca="1">IFERROR(IF(COUNTA(DA$56:DA288)=DA$54,DA288,FORECAST(CU288,OFFSET(DD$56:DD$254,MATCH(CU288,DC$56:DC$254,1)-1,0,2), OFFSET(DC$56:DC$254,MATCH(CU288,DC$56:DC$254,1)-1,0,2))),"")</f>
        <v>0</v>
      </c>
      <c r="DC288" s="9" t="str">
        <f t="array" ref="DC288">IFERROR(INDEX(CU$56:CU$1054,SMALL(IF(ISNUMBER(DA$56:DA$1054),ROW(CU$1:CU$999),""),ROW(CU233))),"")</f>
        <v/>
      </c>
      <c r="DD288" s="9" t="str">
        <f t="array" ref="DD288">IFERROR(INDEX(DA$56:DA$1054,SMALL(IF(ISNUMBER(DA$56:DA$1054),ROW(DA$1:DA$999),""),ROW(DA233))),"")</f>
        <v/>
      </c>
      <c r="DE288" s="9"/>
      <c r="DF288" s="9"/>
      <c r="DG288" s="9"/>
      <c r="DH288" s="9"/>
      <c r="DI288" s="9"/>
      <c r="DJ288" s="9"/>
      <c r="DK288" s="87"/>
      <c r="DL288" s="9"/>
      <c r="DM288" s="9"/>
      <c r="DN288" s="9"/>
      <c r="DO288" s="10">
        <f t="shared" si="30"/>
        <v>0</v>
      </c>
      <c r="DP288" s="12"/>
      <c r="DQ288" s="12"/>
      <c r="DR288" s="11"/>
      <c r="DS288" s="9"/>
      <c r="DT288" s="9"/>
      <c r="DU288" s="9">
        <f ca="1">IFERROR(IF(COUNTA(DT$56:DT288)=DT$54,DT288,FORECAST(DN288,OFFSET(DW$56:DW$254,MATCH(DN288,DV$56:DV$254,1)-1,0,2), OFFSET(DV$56:DV$254,MATCH(DN288,DV$56:DV$254,1)-1,0,2))),"")</f>
        <v>0</v>
      </c>
      <c r="DV288" s="9" t="str">
        <f t="array" ref="DV288">IFERROR(INDEX(DN$56:DN$1054,SMALL(IF(ISNUMBER(DT$56:DT$1054),ROW(DN$1:DN$999),""),ROW(DN233))),"")</f>
        <v/>
      </c>
      <c r="DW288" s="9" t="str">
        <f t="array" ref="DW288">IFERROR(INDEX(DT$56:DT$1054,SMALL(IF(ISNUMBER(DT$56:DT$1054),ROW(DT$1:DT$999),""),ROW(DT233))),"")</f>
        <v/>
      </c>
      <c r="DX288" s="9"/>
      <c r="DY288" s="9"/>
      <c r="DZ288" s="9"/>
      <c r="EA288" s="9"/>
      <c r="EB288" s="9"/>
      <c r="EC288" s="9"/>
      <c r="ED288" s="87"/>
      <c r="EE288" s="9"/>
      <c r="EF288" s="9"/>
      <c r="EG288" s="9"/>
      <c r="EH288" s="10">
        <f t="shared" si="31"/>
        <v>0</v>
      </c>
      <c r="EI288" s="12"/>
      <c r="EJ288" s="12"/>
      <c r="EK288" s="11"/>
      <c r="EL288" s="9"/>
      <c r="EM288" s="9"/>
      <c r="EN288" s="9">
        <f ca="1">IFERROR(IF(COUNTA(EM$56:EM288)=EM$54,EM288,FORECAST(EG288,OFFSET(EP$56:EP$254,MATCH(EG288,EO$56:EO$254,1)-1,0,2), OFFSET(EO$56:EO$254,MATCH(EG288,EO$56:EO$254,1)-1,0,2))),"")</f>
        <v>0</v>
      </c>
      <c r="EO288" s="9" t="str">
        <f t="array" ref="EO288">IFERROR(INDEX(EG$56:EG$1054,SMALL(IF(ISNUMBER(EM$56:EM$1054),ROW(EG$1:EG$999),""),ROW(EG233))),"")</f>
        <v/>
      </c>
      <c r="EP288" s="9" t="str">
        <f t="array" ref="EP288">IFERROR(INDEX(EM$56:EM$1054,SMALL(IF(ISNUMBER(EM$56:EM$1054),ROW(EM$1:EM$999),""),ROW(EM233))),"")</f>
        <v/>
      </c>
      <c r="EQ288" s="9"/>
      <c r="ER288" s="9"/>
      <c r="ES288" s="9"/>
      <c r="ET288" s="9"/>
      <c r="EU288" s="9"/>
      <c r="EV288" s="9"/>
    </row>
    <row r="289" spans="1:152" x14ac:dyDescent="0.25">
      <c r="A289" s="8"/>
      <c r="B289" s="9"/>
      <c r="C289" s="9"/>
      <c r="D289" s="9"/>
      <c r="E289" s="10">
        <f t="shared" si="24"/>
        <v>0</v>
      </c>
      <c r="F289" s="12"/>
      <c r="G289" s="12"/>
      <c r="H289" s="11"/>
      <c r="I289" s="9"/>
      <c r="J289" s="9"/>
      <c r="K289" s="9">
        <f ca="1">IFERROR(IF(COUNTA(J$56:J289)=J$54,J289,FORECAST(D289,OFFSET(M$56:M$254,MATCH(D289,L$56:L$254,1)-1,0,2), OFFSET(L$56:L$254,MATCH(D289,L$56:L$254,1)-1,0,2))),"")</f>
        <v>0</v>
      </c>
      <c r="L289" s="9" t="str">
        <f t="array" ref="L289">IFERROR(INDEX(D$56:D$1054,SMALL(IF(ISNUMBER(J$56:J$1054),ROW(D$1:D$999),""),ROW(D234))),"")</f>
        <v/>
      </c>
      <c r="M289" s="9" t="str">
        <f t="array" ref="M289">IFERROR(INDEX(J$56:J$1054,SMALL(IF(ISNUMBER(J$56:J$1054),ROW(J$1:J$999),""),ROW(J234))),"")</f>
        <v/>
      </c>
      <c r="N289" s="9"/>
      <c r="O289" s="9"/>
      <c r="P289" s="9"/>
      <c r="Q289" s="9"/>
      <c r="R289" s="9"/>
      <c r="S289" s="9"/>
      <c r="T289" s="87"/>
      <c r="U289" s="9"/>
      <c r="V289" s="9"/>
      <c r="W289" s="9"/>
      <c r="X289" s="10">
        <f t="shared" si="25"/>
        <v>0</v>
      </c>
      <c r="Y289" s="12"/>
      <c r="Z289" s="12"/>
      <c r="AA289" s="11"/>
      <c r="AB289" s="9"/>
      <c r="AC289" s="9"/>
      <c r="AD289" s="9">
        <f ca="1">IFERROR(IF(COUNTA(AC$56:AC289)=AC$54,AC289,FORECAST(W289,OFFSET(AF$56:AF$254,MATCH(W289,AE$56:AE$254,1)-1,0,2), OFFSET(AE$56:AE$254,MATCH(W289,AE$56:AE$254,1)-1,0,2))),"")</f>
        <v>0</v>
      </c>
      <c r="AE289" s="9" t="str">
        <f t="array" ref="AE289">IFERROR(INDEX(W$56:W$1054,SMALL(IF(ISNUMBER(AC$56:AC$1054),ROW(W$1:W$999),""),ROW(W234))),"")</f>
        <v/>
      </c>
      <c r="AF289" s="9" t="str">
        <f t="array" ref="AF289">IFERROR(INDEX(AC$56:AC$1054,SMALL(IF(ISNUMBER(AC$56:AC$1054),ROW(AC$1:AC$999),""),ROW(AC234))),"")</f>
        <v/>
      </c>
      <c r="AG289" s="9"/>
      <c r="AH289" s="9"/>
      <c r="AI289" s="9"/>
      <c r="AJ289" s="9"/>
      <c r="AK289" s="9"/>
      <c r="AL289" s="9"/>
      <c r="AM289" s="87"/>
      <c r="AN289" s="9"/>
      <c r="AO289" s="9"/>
      <c r="AP289" s="9"/>
      <c r="AQ289" s="10">
        <f t="shared" si="26"/>
        <v>0</v>
      </c>
      <c r="AR289" s="12"/>
      <c r="AS289" s="12"/>
      <c r="AT289" s="11"/>
      <c r="AU289" s="9"/>
      <c r="AV289" s="9"/>
      <c r="AW289" s="9">
        <f ca="1">IFERROR(IF(COUNTA(AV$56:AV289)=AV$54,AV289,FORECAST(AP289,OFFSET(AY$56:AY$254,MATCH(AP289,AX$56:AX$254,1)-1,0,2), OFFSET(AX$56:AX$254,MATCH(AP289,AX$56:AX$254,1)-1,0,2))),"")</f>
        <v>0</v>
      </c>
      <c r="AX289" s="9" t="str">
        <f t="array" ref="AX289">IFERROR(INDEX(AP$56:AP$1054,SMALL(IF(ISNUMBER(AV$56:AV$1054),ROW(AP$1:AP$999),""),ROW(AP234))),"")</f>
        <v/>
      </c>
      <c r="AY289" s="9" t="str">
        <f t="array" ref="AY289">IFERROR(INDEX(AV$56:AV$1054,SMALL(IF(ISNUMBER(AV$56:AV$1054),ROW(AV$1:AV$999),""),ROW(AV234))),"")</f>
        <v/>
      </c>
      <c r="AZ289" s="9"/>
      <c r="BA289" s="9"/>
      <c r="BB289" s="9"/>
      <c r="BC289" s="9"/>
      <c r="BD289" s="9"/>
      <c r="BE289" s="9"/>
      <c r="BF289" s="87"/>
      <c r="BG289" s="9"/>
      <c r="BH289" s="9"/>
      <c r="BI289" s="9"/>
      <c r="BJ289" s="10">
        <f t="shared" si="27"/>
        <v>0</v>
      </c>
      <c r="BK289" s="12"/>
      <c r="BL289" s="12"/>
      <c r="BM289" s="11"/>
      <c r="BN289" s="9"/>
      <c r="BO289" s="9"/>
      <c r="BP289" s="9">
        <f ca="1">IFERROR(IF(COUNTA(BO$56:BO289)=BO$54,BO289,FORECAST(BI289,OFFSET(BR$56:BR$254,MATCH(BI289,BQ$56:BQ$254,1)-1,0,2), OFFSET(BQ$56:BQ$254,MATCH(BI289,BQ$56:BQ$254,1)-1,0,2))),"")</f>
        <v>0</v>
      </c>
      <c r="BQ289" s="9" t="str">
        <f t="array" ref="BQ289">IFERROR(INDEX(BI$56:BI$1054,SMALL(IF(ISNUMBER(BO$56:BO$1054),ROW(BI$1:BI$999),""),ROW(BI234))),"")</f>
        <v/>
      </c>
      <c r="BR289" s="9" t="str">
        <f t="array" ref="BR289">IFERROR(INDEX(BO$56:BO$1054,SMALL(IF(ISNUMBER(BO$56:BO$1054),ROW(BO$1:BO$999),""),ROW(BO234))),"")</f>
        <v/>
      </c>
      <c r="BS289" s="9"/>
      <c r="BT289" s="9"/>
      <c r="BU289" s="9"/>
      <c r="BV289" s="9"/>
      <c r="BW289" s="9"/>
      <c r="BX289" s="9"/>
      <c r="BY289" s="87"/>
      <c r="BZ289" s="9"/>
      <c r="CA289" s="9"/>
      <c r="CB289" s="9"/>
      <c r="CC289" s="10">
        <f t="shared" si="28"/>
        <v>0</v>
      </c>
      <c r="CD289" s="12"/>
      <c r="CE289" s="12"/>
      <c r="CF289" s="11"/>
      <c r="CG289" s="9"/>
      <c r="CH289" s="9"/>
      <c r="CI289" s="9">
        <f ca="1">IFERROR(IF(COUNTA(CH$56:CH289)=CH$54,CH289,FORECAST(CB289,OFFSET(CK$56:CK$254,MATCH(CB289,CJ$56:CJ$254,1)-1,0,2), OFFSET(CJ$56:CJ$254,MATCH(CB289,CJ$56:CJ$254,1)-1,0,2))),"")</f>
        <v>0</v>
      </c>
      <c r="CJ289" s="9" t="str">
        <f t="array" ref="CJ289">IFERROR(INDEX(CB$56:CB$1054,SMALL(IF(ISNUMBER(CH$56:CH$1054),ROW(CB$1:CB$999),""),ROW(CB234))),"")</f>
        <v/>
      </c>
      <c r="CK289" s="9" t="str">
        <f t="array" ref="CK289">IFERROR(INDEX(CH$56:CH$1054,SMALL(IF(ISNUMBER(CH$56:CH$1054),ROW(CH$1:CH$999),""),ROW(CH234))),"")</f>
        <v/>
      </c>
      <c r="CL289" s="9"/>
      <c r="CM289" s="9"/>
      <c r="CN289" s="9"/>
      <c r="CO289" s="9"/>
      <c r="CP289" s="9"/>
      <c r="CQ289" s="9"/>
      <c r="CR289" s="87"/>
      <c r="CS289" s="9"/>
      <c r="CT289" s="9"/>
      <c r="CU289" s="9"/>
      <c r="CV289" s="10">
        <f t="shared" si="29"/>
        <v>0</v>
      </c>
      <c r="CW289" s="12"/>
      <c r="CX289" s="12"/>
      <c r="CY289" s="11"/>
      <c r="CZ289" s="9"/>
      <c r="DA289" s="9"/>
      <c r="DB289" s="9">
        <f ca="1">IFERROR(IF(COUNTA(DA$56:DA289)=DA$54,DA289,FORECAST(CU289,OFFSET(DD$56:DD$254,MATCH(CU289,DC$56:DC$254,1)-1,0,2), OFFSET(DC$56:DC$254,MATCH(CU289,DC$56:DC$254,1)-1,0,2))),"")</f>
        <v>0</v>
      </c>
      <c r="DC289" s="9" t="str">
        <f t="array" ref="DC289">IFERROR(INDEX(CU$56:CU$1054,SMALL(IF(ISNUMBER(DA$56:DA$1054),ROW(CU$1:CU$999),""),ROW(CU234))),"")</f>
        <v/>
      </c>
      <c r="DD289" s="9" t="str">
        <f t="array" ref="DD289">IFERROR(INDEX(DA$56:DA$1054,SMALL(IF(ISNUMBER(DA$56:DA$1054),ROW(DA$1:DA$999),""),ROW(DA234))),"")</f>
        <v/>
      </c>
      <c r="DE289" s="9"/>
      <c r="DF289" s="9"/>
      <c r="DG289" s="9"/>
      <c r="DH289" s="9"/>
      <c r="DI289" s="9"/>
      <c r="DJ289" s="9"/>
      <c r="DK289" s="87"/>
      <c r="DL289" s="9"/>
      <c r="DM289" s="9"/>
      <c r="DN289" s="9"/>
      <c r="DO289" s="10">
        <f t="shared" si="30"/>
        <v>0</v>
      </c>
      <c r="DP289" s="12"/>
      <c r="DQ289" s="12"/>
      <c r="DR289" s="11"/>
      <c r="DS289" s="9"/>
      <c r="DT289" s="9"/>
      <c r="DU289" s="9">
        <f ca="1">IFERROR(IF(COUNTA(DT$56:DT289)=DT$54,DT289,FORECAST(DN289,OFFSET(DW$56:DW$254,MATCH(DN289,DV$56:DV$254,1)-1,0,2), OFFSET(DV$56:DV$254,MATCH(DN289,DV$56:DV$254,1)-1,0,2))),"")</f>
        <v>0</v>
      </c>
      <c r="DV289" s="9" t="str">
        <f t="array" ref="DV289">IFERROR(INDEX(DN$56:DN$1054,SMALL(IF(ISNUMBER(DT$56:DT$1054),ROW(DN$1:DN$999),""),ROW(DN234))),"")</f>
        <v/>
      </c>
      <c r="DW289" s="9" t="str">
        <f t="array" ref="DW289">IFERROR(INDEX(DT$56:DT$1054,SMALL(IF(ISNUMBER(DT$56:DT$1054),ROW(DT$1:DT$999),""),ROW(DT234))),"")</f>
        <v/>
      </c>
      <c r="DX289" s="9"/>
      <c r="DY289" s="9"/>
      <c r="DZ289" s="9"/>
      <c r="EA289" s="9"/>
      <c r="EB289" s="9"/>
      <c r="EC289" s="9"/>
      <c r="ED289" s="87"/>
      <c r="EE289" s="9"/>
      <c r="EF289" s="9"/>
      <c r="EG289" s="9"/>
      <c r="EH289" s="10">
        <f t="shared" si="31"/>
        <v>0</v>
      </c>
      <c r="EI289" s="12"/>
      <c r="EJ289" s="12"/>
      <c r="EK289" s="11"/>
      <c r="EL289" s="9"/>
      <c r="EM289" s="9"/>
      <c r="EN289" s="9">
        <f ca="1">IFERROR(IF(COUNTA(EM$56:EM289)=EM$54,EM289,FORECAST(EG289,OFFSET(EP$56:EP$254,MATCH(EG289,EO$56:EO$254,1)-1,0,2), OFFSET(EO$56:EO$254,MATCH(EG289,EO$56:EO$254,1)-1,0,2))),"")</f>
        <v>0</v>
      </c>
      <c r="EO289" s="9" t="str">
        <f t="array" ref="EO289">IFERROR(INDEX(EG$56:EG$1054,SMALL(IF(ISNUMBER(EM$56:EM$1054),ROW(EG$1:EG$999),""),ROW(EG234))),"")</f>
        <v/>
      </c>
      <c r="EP289" s="9" t="str">
        <f t="array" ref="EP289">IFERROR(INDEX(EM$56:EM$1054,SMALL(IF(ISNUMBER(EM$56:EM$1054),ROW(EM$1:EM$999),""),ROW(EM234))),"")</f>
        <v/>
      </c>
      <c r="EQ289" s="9"/>
      <c r="ER289" s="9"/>
      <c r="ES289" s="9"/>
      <c r="ET289" s="9"/>
      <c r="EU289" s="9"/>
      <c r="EV289" s="9"/>
    </row>
    <row r="290" spans="1:152" x14ac:dyDescent="0.25">
      <c r="A290" s="8"/>
      <c r="B290" s="9"/>
      <c r="C290" s="9"/>
      <c r="D290" s="9"/>
      <c r="E290" s="10">
        <f t="shared" si="24"/>
        <v>0</v>
      </c>
      <c r="F290" s="12"/>
      <c r="G290" s="12"/>
      <c r="H290" s="11"/>
      <c r="I290" s="9"/>
      <c r="J290" s="9"/>
      <c r="K290" s="9">
        <f ca="1">IFERROR(IF(COUNTA(J$56:J290)=J$54,J290,FORECAST(D290,OFFSET(M$56:M$254,MATCH(D290,L$56:L$254,1)-1,0,2), OFFSET(L$56:L$254,MATCH(D290,L$56:L$254,1)-1,0,2))),"")</f>
        <v>0</v>
      </c>
      <c r="L290" s="9" t="str">
        <f t="array" ref="L290">IFERROR(INDEX(D$56:D$1054,SMALL(IF(ISNUMBER(J$56:J$1054),ROW(D$1:D$999),""),ROW(D235))),"")</f>
        <v/>
      </c>
      <c r="M290" s="9" t="str">
        <f t="array" ref="M290">IFERROR(INDEX(J$56:J$1054,SMALL(IF(ISNUMBER(J$56:J$1054),ROW(J$1:J$999),""),ROW(J235))),"")</f>
        <v/>
      </c>
      <c r="N290" s="9"/>
      <c r="O290" s="9"/>
      <c r="P290" s="9"/>
      <c r="Q290" s="9"/>
      <c r="R290" s="9"/>
      <c r="S290" s="9"/>
      <c r="T290" s="87"/>
      <c r="U290" s="9"/>
      <c r="V290" s="9"/>
      <c r="W290" s="9"/>
      <c r="X290" s="10">
        <f t="shared" si="25"/>
        <v>0</v>
      </c>
      <c r="Y290" s="12"/>
      <c r="Z290" s="12"/>
      <c r="AA290" s="11"/>
      <c r="AB290" s="9"/>
      <c r="AC290" s="9"/>
      <c r="AD290" s="9">
        <f ca="1">IFERROR(IF(COUNTA(AC$56:AC290)=AC$54,AC290,FORECAST(W290,OFFSET(AF$56:AF$254,MATCH(W290,AE$56:AE$254,1)-1,0,2), OFFSET(AE$56:AE$254,MATCH(W290,AE$56:AE$254,1)-1,0,2))),"")</f>
        <v>0</v>
      </c>
      <c r="AE290" s="9" t="str">
        <f t="array" ref="AE290">IFERROR(INDEX(W$56:W$1054,SMALL(IF(ISNUMBER(AC$56:AC$1054),ROW(W$1:W$999),""),ROW(W235))),"")</f>
        <v/>
      </c>
      <c r="AF290" s="9" t="str">
        <f t="array" ref="AF290">IFERROR(INDEX(AC$56:AC$1054,SMALL(IF(ISNUMBER(AC$56:AC$1054),ROW(AC$1:AC$999),""),ROW(AC235))),"")</f>
        <v/>
      </c>
      <c r="AG290" s="9"/>
      <c r="AH290" s="9"/>
      <c r="AI290" s="9"/>
      <c r="AJ290" s="9"/>
      <c r="AK290" s="9"/>
      <c r="AL290" s="9"/>
      <c r="AM290" s="87"/>
      <c r="AN290" s="9"/>
      <c r="AO290" s="9"/>
      <c r="AP290" s="9"/>
      <c r="AQ290" s="10">
        <f t="shared" si="26"/>
        <v>0</v>
      </c>
      <c r="AR290" s="12"/>
      <c r="AS290" s="12"/>
      <c r="AT290" s="11"/>
      <c r="AU290" s="9"/>
      <c r="AV290" s="9"/>
      <c r="AW290" s="9">
        <f ca="1">IFERROR(IF(COUNTA(AV$56:AV290)=AV$54,AV290,FORECAST(AP290,OFFSET(AY$56:AY$254,MATCH(AP290,AX$56:AX$254,1)-1,0,2), OFFSET(AX$56:AX$254,MATCH(AP290,AX$56:AX$254,1)-1,0,2))),"")</f>
        <v>0</v>
      </c>
      <c r="AX290" s="9" t="str">
        <f t="array" ref="AX290">IFERROR(INDEX(AP$56:AP$1054,SMALL(IF(ISNUMBER(AV$56:AV$1054),ROW(AP$1:AP$999),""),ROW(AP235))),"")</f>
        <v/>
      </c>
      <c r="AY290" s="9" t="str">
        <f t="array" ref="AY290">IFERROR(INDEX(AV$56:AV$1054,SMALL(IF(ISNUMBER(AV$56:AV$1054),ROW(AV$1:AV$999),""),ROW(AV235))),"")</f>
        <v/>
      </c>
      <c r="AZ290" s="9"/>
      <c r="BA290" s="9"/>
      <c r="BB290" s="9"/>
      <c r="BC290" s="9"/>
      <c r="BD290" s="9"/>
      <c r="BE290" s="9"/>
      <c r="BF290" s="87"/>
      <c r="BG290" s="9"/>
      <c r="BH290" s="9"/>
      <c r="BI290" s="9"/>
      <c r="BJ290" s="10">
        <f t="shared" si="27"/>
        <v>0</v>
      </c>
      <c r="BK290" s="12"/>
      <c r="BL290" s="12"/>
      <c r="BM290" s="11"/>
      <c r="BN290" s="9"/>
      <c r="BO290" s="9"/>
      <c r="BP290" s="9">
        <f ca="1">IFERROR(IF(COUNTA(BO$56:BO290)=BO$54,BO290,FORECAST(BI290,OFFSET(BR$56:BR$254,MATCH(BI290,BQ$56:BQ$254,1)-1,0,2), OFFSET(BQ$56:BQ$254,MATCH(BI290,BQ$56:BQ$254,1)-1,0,2))),"")</f>
        <v>0</v>
      </c>
      <c r="BQ290" s="9" t="str">
        <f t="array" ref="BQ290">IFERROR(INDEX(BI$56:BI$1054,SMALL(IF(ISNUMBER(BO$56:BO$1054),ROW(BI$1:BI$999),""),ROW(BI235))),"")</f>
        <v/>
      </c>
      <c r="BR290" s="9" t="str">
        <f t="array" ref="BR290">IFERROR(INDEX(BO$56:BO$1054,SMALL(IF(ISNUMBER(BO$56:BO$1054),ROW(BO$1:BO$999),""),ROW(BO235))),"")</f>
        <v/>
      </c>
      <c r="BS290" s="9"/>
      <c r="BT290" s="9"/>
      <c r="BU290" s="9"/>
      <c r="BV290" s="9"/>
      <c r="BW290" s="9"/>
      <c r="BX290" s="9"/>
      <c r="BY290" s="87"/>
      <c r="BZ290" s="9"/>
      <c r="CA290" s="9"/>
      <c r="CB290" s="9"/>
      <c r="CC290" s="10">
        <f t="shared" si="28"/>
        <v>0</v>
      </c>
      <c r="CD290" s="12"/>
      <c r="CE290" s="12"/>
      <c r="CF290" s="11"/>
      <c r="CG290" s="9"/>
      <c r="CH290" s="9"/>
      <c r="CI290" s="9">
        <f ca="1">IFERROR(IF(COUNTA(CH$56:CH290)=CH$54,CH290,FORECAST(CB290,OFFSET(CK$56:CK$254,MATCH(CB290,CJ$56:CJ$254,1)-1,0,2), OFFSET(CJ$56:CJ$254,MATCH(CB290,CJ$56:CJ$254,1)-1,0,2))),"")</f>
        <v>0</v>
      </c>
      <c r="CJ290" s="9" t="str">
        <f t="array" ref="CJ290">IFERROR(INDEX(CB$56:CB$1054,SMALL(IF(ISNUMBER(CH$56:CH$1054),ROW(CB$1:CB$999),""),ROW(CB235))),"")</f>
        <v/>
      </c>
      <c r="CK290" s="9" t="str">
        <f t="array" ref="CK290">IFERROR(INDEX(CH$56:CH$1054,SMALL(IF(ISNUMBER(CH$56:CH$1054),ROW(CH$1:CH$999),""),ROW(CH235))),"")</f>
        <v/>
      </c>
      <c r="CL290" s="9"/>
      <c r="CM290" s="9"/>
      <c r="CN290" s="9"/>
      <c r="CO290" s="9"/>
      <c r="CP290" s="9"/>
      <c r="CQ290" s="9"/>
      <c r="CR290" s="87"/>
      <c r="CS290" s="9"/>
      <c r="CT290" s="9"/>
      <c r="CU290" s="9"/>
      <c r="CV290" s="10">
        <f t="shared" si="29"/>
        <v>0</v>
      </c>
      <c r="CW290" s="12"/>
      <c r="CX290" s="12"/>
      <c r="CY290" s="11"/>
      <c r="CZ290" s="9"/>
      <c r="DA290" s="9"/>
      <c r="DB290" s="9">
        <f ca="1">IFERROR(IF(COUNTA(DA$56:DA290)=DA$54,DA290,FORECAST(CU290,OFFSET(DD$56:DD$254,MATCH(CU290,DC$56:DC$254,1)-1,0,2), OFFSET(DC$56:DC$254,MATCH(CU290,DC$56:DC$254,1)-1,0,2))),"")</f>
        <v>0</v>
      </c>
      <c r="DC290" s="9" t="str">
        <f t="array" ref="DC290">IFERROR(INDEX(CU$56:CU$1054,SMALL(IF(ISNUMBER(DA$56:DA$1054),ROW(CU$1:CU$999),""),ROW(CU235))),"")</f>
        <v/>
      </c>
      <c r="DD290" s="9" t="str">
        <f t="array" ref="DD290">IFERROR(INDEX(DA$56:DA$1054,SMALL(IF(ISNUMBER(DA$56:DA$1054),ROW(DA$1:DA$999),""),ROW(DA235))),"")</f>
        <v/>
      </c>
      <c r="DE290" s="9"/>
      <c r="DF290" s="9"/>
      <c r="DG290" s="9"/>
      <c r="DH290" s="9"/>
      <c r="DI290" s="9"/>
      <c r="DJ290" s="9"/>
      <c r="DK290" s="87"/>
      <c r="DL290" s="9"/>
      <c r="DM290" s="9"/>
      <c r="DN290" s="9"/>
      <c r="DO290" s="10">
        <f t="shared" si="30"/>
        <v>0</v>
      </c>
      <c r="DP290" s="12"/>
      <c r="DQ290" s="12"/>
      <c r="DR290" s="11"/>
      <c r="DS290" s="9"/>
      <c r="DT290" s="9"/>
      <c r="DU290" s="9">
        <f ca="1">IFERROR(IF(COUNTA(DT$56:DT290)=DT$54,DT290,FORECAST(DN290,OFFSET(DW$56:DW$254,MATCH(DN290,DV$56:DV$254,1)-1,0,2), OFFSET(DV$56:DV$254,MATCH(DN290,DV$56:DV$254,1)-1,0,2))),"")</f>
        <v>0</v>
      </c>
      <c r="DV290" s="9" t="str">
        <f t="array" ref="DV290">IFERROR(INDEX(DN$56:DN$1054,SMALL(IF(ISNUMBER(DT$56:DT$1054),ROW(DN$1:DN$999),""),ROW(DN235))),"")</f>
        <v/>
      </c>
      <c r="DW290" s="9" t="str">
        <f t="array" ref="DW290">IFERROR(INDEX(DT$56:DT$1054,SMALL(IF(ISNUMBER(DT$56:DT$1054),ROW(DT$1:DT$999),""),ROW(DT235))),"")</f>
        <v/>
      </c>
      <c r="DX290" s="9"/>
      <c r="DY290" s="9"/>
      <c r="DZ290" s="9"/>
      <c r="EA290" s="9"/>
      <c r="EB290" s="9"/>
      <c r="EC290" s="9"/>
      <c r="ED290" s="87"/>
      <c r="EE290" s="9"/>
      <c r="EF290" s="9"/>
      <c r="EG290" s="9"/>
      <c r="EH290" s="10">
        <f t="shared" si="31"/>
        <v>0</v>
      </c>
      <c r="EI290" s="12"/>
      <c r="EJ290" s="12"/>
      <c r="EK290" s="11"/>
      <c r="EL290" s="9"/>
      <c r="EM290" s="9"/>
      <c r="EN290" s="9">
        <f ca="1">IFERROR(IF(COUNTA(EM$56:EM290)=EM$54,EM290,FORECAST(EG290,OFFSET(EP$56:EP$254,MATCH(EG290,EO$56:EO$254,1)-1,0,2), OFFSET(EO$56:EO$254,MATCH(EG290,EO$56:EO$254,1)-1,0,2))),"")</f>
        <v>0</v>
      </c>
      <c r="EO290" s="9" t="str">
        <f t="array" ref="EO290">IFERROR(INDEX(EG$56:EG$1054,SMALL(IF(ISNUMBER(EM$56:EM$1054),ROW(EG$1:EG$999),""),ROW(EG235))),"")</f>
        <v/>
      </c>
      <c r="EP290" s="9" t="str">
        <f t="array" ref="EP290">IFERROR(INDEX(EM$56:EM$1054,SMALL(IF(ISNUMBER(EM$56:EM$1054),ROW(EM$1:EM$999),""),ROW(EM235))),"")</f>
        <v/>
      </c>
      <c r="EQ290" s="9"/>
      <c r="ER290" s="9"/>
      <c r="ES290" s="9"/>
      <c r="ET290" s="9"/>
      <c r="EU290" s="9"/>
      <c r="EV290" s="9"/>
    </row>
    <row r="291" spans="1:152" x14ac:dyDescent="0.25">
      <c r="A291" s="8"/>
      <c r="B291" s="9"/>
      <c r="C291" s="9"/>
      <c r="D291" s="9"/>
      <c r="E291" s="10">
        <f t="shared" si="24"/>
        <v>0</v>
      </c>
      <c r="F291" s="12"/>
      <c r="G291" s="12"/>
      <c r="H291" s="11"/>
      <c r="I291" s="9"/>
      <c r="J291" s="9"/>
      <c r="K291" s="9">
        <f ca="1">IFERROR(IF(COUNTA(J$56:J291)=J$54,J291,FORECAST(D291,OFFSET(M$56:M$254,MATCH(D291,L$56:L$254,1)-1,0,2), OFFSET(L$56:L$254,MATCH(D291,L$56:L$254,1)-1,0,2))),"")</f>
        <v>0</v>
      </c>
      <c r="L291" s="9" t="str">
        <f t="array" ref="L291">IFERROR(INDEX(D$56:D$1054,SMALL(IF(ISNUMBER(J$56:J$1054),ROW(D$1:D$999),""),ROW(D236))),"")</f>
        <v/>
      </c>
      <c r="M291" s="9" t="str">
        <f t="array" ref="M291">IFERROR(INDEX(J$56:J$1054,SMALL(IF(ISNUMBER(J$56:J$1054),ROW(J$1:J$999),""),ROW(J236))),"")</f>
        <v/>
      </c>
      <c r="N291" s="9"/>
      <c r="O291" s="9"/>
      <c r="P291" s="9"/>
      <c r="Q291" s="9"/>
      <c r="R291" s="9"/>
      <c r="S291" s="9"/>
      <c r="T291" s="87"/>
      <c r="U291" s="9"/>
      <c r="V291" s="9"/>
      <c r="W291" s="9"/>
      <c r="X291" s="10">
        <f t="shared" si="25"/>
        <v>0</v>
      </c>
      <c r="Y291" s="12"/>
      <c r="Z291" s="12"/>
      <c r="AA291" s="11"/>
      <c r="AB291" s="9"/>
      <c r="AC291" s="9"/>
      <c r="AD291" s="9">
        <f ca="1">IFERROR(IF(COUNTA(AC$56:AC291)=AC$54,AC291,FORECAST(W291,OFFSET(AF$56:AF$254,MATCH(W291,AE$56:AE$254,1)-1,0,2), OFFSET(AE$56:AE$254,MATCH(W291,AE$56:AE$254,1)-1,0,2))),"")</f>
        <v>0</v>
      </c>
      <c r="AE291" s="9" t="str">
        <f t="array" ref="AE291">IFERROR(INDEX(W$56:W$1054,SMALL(IF(ISNUMBER(AC$56:AC$1054),ROW(W$1:W$999),""),ROW(W236))),"")</f>
        <v/>
      </c>
      <c r="AF291" s="9" t="str">
        <f t="array" ref="AF291">IFERROR(INDEX(AC$56:AC$1054,SMALL(IF(ISNUMBER(AC$56:AC$1054),ROW(AC$1:AC$999),""),ROW(AC236))),"")</f>
        <v/>
      </c>
      <c r="AG291" s="9"/>
      <c r="AH291" s="9"/>
      <c r="AI291" s="9"/>
      <c r="AJ291" s="9"/>
      <c r="AK291" s="9"/>
      <c r="AL291" s="9"/>
      <c r="AM291" s="87"/>
      <c r="AN291" s="9"/>
      <c r="AO291" s="9"/>
      <c r="AP291" s="9"/>
      <c r="AQ291" s="10">
        <f t="shared" si="26"/>
        <v>0</v>
      </c>
      <c r="AR291" s="12"/>
      <c r="AS291" s="12"/>
      <c r="AT291" s="11"/>
      <c r="AU291" s="9"/>
      <c r="AV291" s="9"/>
      <c r="AW291" s="9">
        <f ca="1">IFERROR(IF(COUNTA(AV$56:AV291)=AV$54,AV291,FORECAST(AP291,OFFSET(AY$56:AY$254,MATCH(AP291,AX$56:AX$254,1)-1,0,2), OFFSET(AX$56:AX$254,MATCH(AP291,AX$56:AX$254,1)-1,0,2))),"")</f>
        <v>0</v>
      </c>
      <c r="AX291" s="9" t="str">
        <f t="array" ref="AX291">IFERROR(INDEX(AP$56:AP$1054,SMALL(IF(ISNUMBER(AV$56:AV$1054),ROW(AP$1:AP$999),""),ROW(AP236))),"")</f>
        <v/>
      </c>
      <c r="AY291" s="9" t="str">
        <f t="array" ref="AY291">IFERROR(INDEX(AV$56:AV$1054,SMALL(IF(ISNUMBER(AV$56:AV$1054),ROW(AV$1:AV$999),""),ROW(AV236))),"")</f>
        <v/>
      </c>
      <c r="AZ291" s="9"/>
      <c r="BA291" s="9"/>
      <c r="BB291" s="9"/>
      <c r="BC291" s="9"/>
      <c r="BD291" s="9"/>
      <c r="BE291" s="9"/>
      <c r="BF291" s="87"/>
      <c r="BG291" s="9"/>
      <c r="BH291" s="9"/>
      <c r="BI291" s="9"/>
      <c r="BJ291" s="10">
        <f t="shared" si="27"/>
        <v>0</v>
      </c>
      <c r="BK291" s="12"/>
      <c r="BL291" s="12"/>
      <c r="BM291" s="11"/>
      <c r="BN291" s="9"/>
      <c r="BO291" s="9"/>
      <c r="BP291" s="9">
        <f ca="1">IFERROR(IF(COUNTA(BO$56:BO291)=BO$54,BO291,FORECAST(BI291,OFFSET(BR$56:BR$254,MATCH(BI291,BQ$56:BQ$254,1)-1,0,2), OFFSET(BQ$56:BQ$254,MATCH(BI291,BQ$56:BQ$254,1)-1,0,2))),"")</f>
        <v>0</v>
      </c>
      <c r="BQ291" s="9" t="str">
        <f t="array" ref="BQ291">IFERROR(INDEX(BI$56:BI$1054,SMALL(IF(ISNUMBER(BO$56:BO$1054),ROW(BI$1:BI$999),""),ROW(BI236))),"")</f>
        <v/>
      </c>
      <c r="BR291" s="9" t="str">
        <f t="array" ref="BR291">IFERROR(INDEX(BO$56:BO$1054,SMALL(IF(ISNUMBER(BO$56:BO$1054),ROW(BO$1:BO$999),""),ROW(BO236))),"")</f>
        <v/>
      </c>
      <c r="BS291" s="9"/>
      <c r="BT291" s="9"/>
      <c r="BU291" s="9"/>
      <c r="BV291" s="9"/>
      <c r="BW291" s="9"/>
      <c r="BX291" s="9"/>
      <c r="BY291" s="87"/>
      <c r="BZ291" s="9"/>
      <c r="CA291" s="9"/>
      <c r="CB291" s="9"/>
      <c r="CC291" s="10">
        <f t="shared" si="28"/>
        <v>0</v>
      </c>
      <c r="CD291" s="12"/>
      <c r="CE291" s="12"/>
      <c r="CF291" s="11"/>
      <c r="CG291" s="9"/>
      <c r="CH291" s="9"/>
      <c r="CI291" s="9">
        <f ca="1">IFERROR(IF(COUNTA(CH$56:CH291)=CH$54,CH291,FORECAST(CB291,OFFSET(CK$56:CK$254,MATCH(CB291,CJ$56:CJ$254,1)-1,0,2), OFFSET(CJ$56:CJ$254,MATCH(CB291,CJ$56:CJ$254,1)-1,0,2))),"")</f>
        <v>0</v>
      </c>
      <c r="CJ291" s="9" t="str">
        <f t="array" ref="CJ291">IFERROR(INDEX(CB$56:CB$1054,SMALL(IF(ISNUMBER(CH$56:CH$1054),ROW(CB$1:CB$999),""),ROW(CB236))),"")</f>
        <v/>
      </c>
      <c r="CK291" s="9" t="str">
        <f t="array" ref="CK291">IFERROR(INDEX(CH$56:CH$1054,SMALL(IF(ISNUMBER(CH$56:CH$1054),ROW(CH$1:CH$999),""),ROW(CH236))),"")</f>
        <v/>
      </c>
      <c r="CL291" s="9"/>
      <c r="CM291" s="9"/>
      <c r="CN291" s="9"/>
      <c r="CO291" s="9"/>
      <c r="CP291" s="9"/>
      <c r="CQ291" s="9"/>
      <c r="CR291" s="87"/>
      <c r="CS291" s="9"/>
      <c r="CT291" s="9"/>
      <c r="CU291" s="9"/>
      <c r="CV291" s="10">
        <f t="shared" si="29"/>
        <v>0</v>
      </c>
      <c r="CW291" s="12"/>
      <c r="CX291" s="12"/>
      <c r="CY291" s="11"/>
      <c r="CZ291" s="9"/>
      <c r="DA291" s="9"/>
      <c r="DB291" s="9">
        <f ca="1">IFERROR(IF(COUNTA(DA$56:DA291)=DA$54,DA291,FORECAST(CU291,OFFSET(DD$56:DD$254,MATCH(CU291,DC$56:DC$254,1)-1,0,2), OFFSET(DC$56:DC$254,MATCH(CU291,DC$56:DC$254,1)-1,0,2))),"")</f>
        <v>0</v>
      </c>
      <c r="DC291" s="9" t="str">
        <f t="array" ref="DC291">IFERROR(INDEX(CU$56:CU$1054,SMALL(IF(ISNUMBER(DA$56:DA$1054),ROW(CU$1:CU$999),""),ROW(CU236))),"")</f>
        <v/>
      </c>
      <c r="DD291" s="9" t="str">
        <f t="array" ref="DD291">IFERROR(INDEX(DA$56:DA$1054,SMALL(IF(ISNUMBER(DA$56:DA$1054),ROW(DA$1:DA$999),""),ROW(DA236))),"")</f>
        <v/>
      </c>
      <c r="DE291" s="9"/>
      <c r="DF291" s="9"/>
      <c r="DG291" s="9"/>
      <c r="DH291" s="9"/>
      <c r="DI291" s="9"/>
      <c r="DJ291" s="9"/>
      <c r="DK291" s="87"/>
      <c r="DL291" s="9"/>
      <c r="DM291" s="9"/>
      <c r="DN291" s="9"/>
      <c r="DO291" s="10">
        <f t="shared" si="30"/>
        <v>0</v>
      </c>
      <c r="DP291" s="12"/>
      <c r="DQ291" s="12"/>
      <c r="DR291" s="11"/>
      <c r="DS291" s="9"/>
      <c r="DT291" s="9"/>
      <c r="DU291" s="9">
        <f ca="1">IFERROR(IF(COUNTA(DT$56:DT291)=DT$54,DT291,FORECAST(DN291,OFFSET(DW$56:DW$254,MATCH(DN291,DV$56:DV$254,1)-1,0,2), OFFSET(DV$56:DV$254,MATCH(DN291,DV$56:DV$254,1)-1,0,2))),"")</f>
        <v>0</v>
      </c>
      <c r="DV291" s="9" t="str">
        <f t="array" ref="DV291">IFERROR(INDEX(DN$56:DN$1054,SMALL(IF(ISNUMBER(DT$56:DT$1054),ROW(DN$1:DN$999),""),ROW(DN236))),"")</f>
        <v/>
      </c>
      <c r="DW291" s="9" t="str">
        <f t="array" ref="DW291">IFERROR(INDEX(DT$56:DT$1054,SMALL(IF(ISNUMBER(DT$56:DT$1054),ROW(DT$1:DT$999),""),ROW(DT236))),"")</f>
        <v/>
      </c>
      <c r="DX291" s="9"/>
      <c r="DY291" s="9"/>
      <c r="DZ291" s="9"/>
      <c r="EA291" s="9"/>
      <c r="EB291" s="9"/>
      <c r="EC291" s="9"/>
      <c r="ED291" s="87"/>
      <c r="EE291" s="9"/>
      <c r="EF291" s="9"/>
      <c r="EG291" s="9"/>
      <c r="EH291" s="10">
        <f t="shared" si="31"/>
        <v>0</v>
      </c>
      <c r="EI291" s="12"/>
      <c r="EJ291" s="12"/>
      <c r="EK291" s="11"/>
      <c r="EL291" s="9"/>
      <c r="EM291" s="9"/>
      <c r="EN291" s="9">
        <f ca="1">IFERROR(IF(COUNTA(EM$56:EM291)=EM$54,EM291,FORECAST(EG291,OFFSET(EP$56:EP$254,MATCH(EG291,EO$56:EO$254,1)-1,0,2), OFFSET(EO$56:EO$254,MATCH(EG291,EO$56:EO$254,1)-1,0,2))),"")</f>
        <v>0</v>
      </c>
      <c r="EO291" s="9" t="str">
        <f t="array" ref="EO291">IFERROR(INDEX(EG$56:EG$1054,SMALL(IF(ISNUMBER(EM$56:EM$1054),ROW(EG$1:EG$999),""),ROW(EG236))),"")</f>
        <v/>
      </c>
      <c r="EP291" s="9" t="str">
        <f t="array" ref="EP291">IFERROR(INDEX(EM$56:EM$1054,SMALL(IF(ISNUMBER(EM$56:EM$1054),ROW(EM$1:EM$999),""),ROW(EM236))),"")</f>
        <v/>
      </c>
      <c r="EQ291" s="9"/>
      <c r="ER291" s="9"/>
      <c r="ES291" s="9"/>
      <c r="ET291" s="9"/>
      <c r="EU291" s="9"/>
      <c r="EV291" s="9"/>
    </row>
    <row r="292" spans="1:152" x14ac:dyDescent="0.25">
      <c r="A292" s="8"/>
      <c r="B292" s="9"/>
      <c r="C292" s="9"/>
      <c r="D292" s="9"/>
      <c r="E292" s="10">
        <f t="shared" si="24"/>
        <v>0</v>
      </c>
      <c r="F292" s="12"/>
      <c r="G292" s="12"/>
      <c r="H292" s="11"/>
      <c r="I292" s="9"/>
      <c r="J292" s="9"/>
      <c r="K292" s="9">
        <f ca="1">IFERROR(IF(COUNTA(J$56:J292)=J$54,J292,FORECAST(D292,OFFSET(M$56:M$254,MATCH(D292,L$56:L$254,1)-1,0,2), OFFSET(L$56:L$254,MATCH(D292,L$56:L$254,1)-1,0,2))),"")</f>
        <v>0</v>
      </c>
      <c r="L292" s="9" t="str">
        <f t="array" ref="L292">IFERROR(INDEX(D$56:D$1054,SMALL(IF(ISNUMBER(J$56:J$1054),ROW(D$1:D$999),""),ROW(D237))),"")</f>
        <v/>
      </c>
      <c r="M292" s="9" t="str">
        <f t="array" ref="M292">IFERROR(INDEX(J$56:J$1054,SMALL(IF(ISNUMBER(J$56:J$1054),ROW(J$1:J$999),""),ROW(J237))),"")</f>
        <v/>
      </c>
      <c r="N292" s="9"/>
      <c r="O292" s="9"/>
      <c r="P292" s="9"/>
      <c r="Q292" s="9"/>
      <c r="R292" s="9"/>
      <c r="S292" s="9"/>
      <c r="T292" s="87"/>
      <c r="U292" s="9"/>
      <c r="V292" s="9"/>
      <c r="W292" s="9"/>
      <c r="X292" s="10">
        <f t="shared" si="25"/>
        <v>0</v>
      </c>
      <c r="Y292" s="12"/>
      <c r="Z292" s="12"/>
      <c r="AA292" s="11"/>
      <c r="AB292" s="9"/>
      <c r="AC292" s="9"/>
      <c r="AD292" s="9">
        <f ca="1">IFERROR(IF(COUNTA(AC$56:AC292)=AC$54,AC292,FORECAST(W292,OFFSET(AF$56:AF$254,MATCH(W292,AE$56:AE$254,1)-1,0,2), OFFSET(AE$56:AE$254,MATCH(W292,AE$56:AE$254,1)-1,0,2))),"")</f>
        <v>0</v>
      </c>
      <c r="AE292" s="9" t="str">
        <f t="array" ref="AE292">IFERROR(INDEX(W$56:W$1054,SMALL(IF(ISNUMBER(AC$56:AC$1054),ROW(W$1:W$999),""),ROW(W237))),"")</f>
        <v/>
      </c>
      <c r="AF292" s="9" t="str">
        <f t="array" ref="AF292">IFERROR(INDEX(AC$56:AC$1054,SMALL(IF(ISNUMBER(AC$56:AC$1054),ROW(AC$1:AC$999),""),ROW(AC237))),"")</f>
        <v/>
      </c>
      <c r="AG292" s="9"/>
      <c r="AH292" s="9"/>
      <c r="AI292" s="9"/>
      <c r="AJ292" s="9"/>
      <c r="AK292" s="9"/>
      <c r="AL292" s="9"/>
      <c r="AM292" s="87"/>
      <c r="AN292" s="9"/>
      <c r="AO292" s="9"/>
      <c r="AP292" s="9"/>
      <c r="AQ292" s="10">
        <f t="shared" si="26"/>
        <v>0</v>
      </c>
      <c r="AR292" s="12"/>
      <c r="AS292" s="12"/>
      <c r="AT292" s="11"/>
      <c r="AU292" s="9"/>
      <c r="AV292" s="9"/>
      <c r="AW292" s="9">
        <f ca="1">IFERROR(IF(COUNTA(AV$56:AV292)=AV$54,AV292,FORECAST(AP292,OFFSET(AY$56:AY$254,MATCH(AP292,AX$56:AX$254,1)-1,0,2), OFFSET(AX$56:AX$254,MATCH(AP292,AX$56:AX$254,1)-1,0,2))),"")</f>
        <v>0</v>
      </c>
      <c r="AX292" s="9" t="str">
        <f t="array" ref="AX292">IFERROR(INDEX(AP$56:AP$1054,SMALL(IF(ISNUMBER(AV$56:AV$1054),ROW(AP$1:AP$999),""),ROW(AP237))),"")</f>
        <v/>
      </c>
      <c r="AY292" s="9" t="str">
        <f t="array" ref="AY292">IFERROR(INDEX(AV$56:AV$1054,SMALL(IF(ISNUMBER(AV$56:AV$1054),ROW(AV$1:AV$999),""),ROW(AV237))),"")</f>
        <v/>
      </c>
      <c r="AZ292" s="9"/>
      <c r="BA292" s="9"/>
      <c r="BB292" s="9"/>
      <c r="BC292" s="9"/>
      <c r="BD292" s="9"/>
      <c r="BE292" s="9"/>
      <c r="BF292" s="87"/>
      <c r="BG292" s="9"/>
      <c r="BH292" s="9"/>
      <c r="BI292" s="9"/>
      <c r="BJ292" s="10">
        <f t="shared" si="27"/>
        <v>0</v>
      </c>
      <c r="BK292" s="12"/>
      <c r="BL292" s="12"/>
      <c r="BM292" s="11"/>
      <c r="BN292" s="9"/>
      <c r="BO292" s="9"/>
      <c r="BP292" s="9">
        <f ca="1">IFERROR(IF(COUNTA(BO$56:BO292)=BO$54,BO292,FORECAST(BI292,OFFSET(BR$56:BR$254,MATCH(BI292,BQ$56:BQ$254,1)-1,0,2), OFFSET(BQ$56:BQ$254,MATCH(BI292,BQ$56:BQ$254,1)-1,0,2))),"")</f>
        <v>0</v>
      </c>
      <c r="BQ292" s="9" t="str">
        <f t="array" ref="BQ292">IFERROR(INDEX(BI$56:BI$1054,SMALL(IF(ISNUMBER(BO$56:BO$1054),ROW(BI$1:BI$999),""),ROW(BI237))),"")</f>
        <v/>
      </c>
      <c r="BR292" s="9" t="str">
        <f t="array" ref="BR292">IFERROR(INDEX(BO$56:BO$1054,SMALL(IF(ISNUMBER(BO$56:BO$1054),ROW(BO$1:BO$999),""),ROW(BO237))),"")</f>
        <v/>
      </c>
      <c r="BS292" s="9"/>
      <c r="BT292" s="9"/>
      <c r="BU292" s="9"/>
      <c r="BV292" s="9"/>
      <c r="BW292" s="9"/>
      <c r="BX292" s="9"/>
      <c r="BY292" s="87"/>
      <c r="BZ292" s="9"/>
      <c r="CA292" s="9"/>
      <c r="CB292" s="9"/>
      <c r="CC292" s="10">
        <f t="shared" si="28"/>
        <v>0</v>
      </c>
      <c r="CD292" s="12"/>
      <c r="CE292" s="12"/>
      <c r="CF292" s="11"/>
      <c r="CG292" s="9"/>
      <c r="CH292" s="9"/>
      <c r="CI292" s="9">
        <f ca="1">IFERROR(IF(COUNTA(CH$56:CH292)=CH$54,CH292,FORECAST(CB292,OFFSET(CK$56:CK$254,MATCH(CB292,CJ$56:CJ$254,1)-1,0,2), OFFSET(CJ$56:CJ$254,MATCH(CB292,CJ$56:CJ$254,1)-1,0,2))),"")</f>
        <v>0</v>
      </c>
      <c r="CJ292" s="9" t="str">
        <f t="array" ref="CJ292">IFERROR(INDEX(CB$56:CB$1054,SMALL(IF(ISNUMBER(CH$56:CH$1054),ROW(CB$1:CB$999),""),ROW(CB237))),"")</f>
        <v/>
      </c>
      <c r="CK292" s="9" t="str">
        <f t="array" ref="CK292">IFERROR(INDEX(CH$56:CH$1054,SMALL(IF(ISNUMBER(CH$56:CH$1054),ROW(CH$1:CH$999),""),ROW(CH237))),"")</f>
        <v/>
      </c>
      <c r="CL292" s="9"/>
      <c r="CM292" s="9"/>
      <c r="CN292" s="9"/>
      <c r="CO292" s="9"/>
      <c r="CP292" s="9"/>
      <c r="CQ292" s="9"/>
      <c r="CR292" s="87"/>
      <c r="CS292" s="9"/>
      <c r="CT292" s="9"/>
      <c r="CU292" s="9"/>
      <c r="CV292" s="10">
        <f t="shared" si="29"/>
        <v>0</v>
      </c>
      <c r="CW292" s="12"/>
      <c r="CX292" s="12"/>
      <c r="CY292" s="11"/>
      <c r="CZ292" s="9"/>
      <c r="DA292" s="9"/>
      <c r="DB292" s="9">
        <f ca="1">IFERROR(IF(COUNTA(DA$56:DA292)=DA$54,DA292,FORECAST(CU292,OFFSET(DD$56:DD$254,MATCH(CU292,DC$56:DC$254,1)-1,0,2), OFFSET(DC$56:DC$254,MATCH(CU292,DC$56:DC$254,1)-1,0,2))),"")</f>
        <v>0</v>
      </c>
      <c r="DC292" s="9" t="str">
        <f t="array" ref="DC292">IFERROR(INDEX(CU$56:CU$1054,SMALL(IF(ISNUMBER(DA$56:DA$1054),ROW(CU$1:CU$999),""),ROW(CU237))),"")</f>
        <v/>
      </c>
      <c r="DD292" s="9" t="str">
        <f t="array" ref="DD292">IFERROR(INDEX(DA$56:DA$1054,SMALL(IF(ISNUMBER(DA$56:DA$1054),ROW(DA$1:DA$999),""),ROW(DA237))),"")</f>
        <v/>
      </c>
      <c r="DE292" s="9"/>
      <c r="DF292" s="9"/>
      <c r="DG292" s="9"/>
      <c r="DH292" s="9"/>
      <c r="DI292" s="9"/>
      <c r="DJ292" s="9"/>
      <c r="DK292" s="87"/>
      <c r="DL292" s="9"/>
      <c r="DM292" s="9"/>
      <c r="DN292" s="9"/>
      <c r="DO292" s="10">
        <f t="shared" si="30"/>
        <v>0</v>
      </c>
      <c r="DP292" s="12"/>
      <c r="DQ292" s="12"/>
      <c r="DR292" s="11"/>
      <c r="DS292" s="9"/>
      <c r="DT292" s="9"/>
      <c r="DU292" s="9">
        <f ca="1">IFERROR(IF(COUNTA(DT$56:DT292)=DT$54,DT292,FORECAST(DN292,OFFSET(DW$56:DW$254,MATCH(DN292,DV$56:DV$254,1)-1,0,2), OFFSET(DV$56:DV$254,MATCH(DN292,DV$56:DV$254,1)-1,0,2))),"")</f>
        <v>0</v>
      </c>
      <c r="DV292" s="9" t="str">
        <f t="array" ref="DV292">IFERROR(INDEX(DN$56:DN$1054,SMALL(IF(ISNUMBER(DT$56:DT$1054),ROW(DN$1:DN$999),""),ROW(DN237))),"")</f>
        <v/>
      </c>
      <c r="DW292" s="9" t="str">
        <f t="array" ref="DW292">IFERROR(INDEX(DT$56:DT$1054,SMALL(IF(ISNUMBER(DT$56:DT$1054),ROW(DT$1:DT$999),""),ROW(DT237))),"")</f>
        <v/>
      </c>
      <c r="DX292" s="9"/>
      <c r="DY292" s="9"/>
      <c r="DZ292" s="9"/>
      <c r="EA292" s="9"/>
      <c r="EB292" s="9"/>
      <c r="EC292" s="9"/>
      <c r="ED292" s="87"/>
      <c r="EE292" s="9"/>
      <c r="EF292" s="9"/>
      <c r="EG292" s="9"/>
      <c r="EH292" s="10">
        <f t="shared" si="31"/>
        <v>0</v>
      </c>
      <c r="EI292" s="12"/>
      <c r="EJ292" s="12"/>
      <c r="EK292" s="11"/>
      <c r="EL292" s="9"/>
      <c r="EM292" s="9"/>
      <c r="EN292" s="9">
        <f ca="1">IFERROR(IF(COUNTA(EM$56:EM292)=EM$54,EM292,FORECAST(EG292,OFFSET(EP$56:EP$254,MATCH(EG292,EO$56:EO$254,1)-1,0,2), OFFSET(EO$56:EO$254,MATCH(EG292,EO$56:EO$254,1)-1,0,2))),"")</f>
        <v>0</v>
      </c>
      <c r="EO292" s="9" t="str">
        <f t="array" ref="EO292">IFERROR(INDEX(EG$56:EG$1054,SMALL(IF(ISNUMBER(EM$56:EM$1054),ROW(EG$1:EG$999),""),ROW(EG237))),"")</f>
        <v/>
      </c>
      <c r="EP292" s="9" t="str">
        <f t="array" ref="EP292">IFERROR(INDEX(EM$56:EM$1054,SMALL(IF(ISNUMBER(EM$56:EM$1054),ROW(EM$1:EM$999),""),ROW(EM237))),"")</f>
        <v/>
      </c>
      <c r="EQ292" s="9"/>
      <c r="ER292" s="9"/>
      <c r="ES292" s="9"/>
      <c r="ET292" s="9"/>
      <c r="EU292" s="9"/>
      <c r="EV292" s="9"/>
    </row>
    <row r="293" spans="1:152" x14ac:dyDescent="0.25">
      <c r="A293" s="8"/>
      <c r="B293" s="9"/>
      <c r="C293" s="9"/>
      <c r="D293" s="9"/>
      <c r="E293" s="10">
        <f t="shared" si="24"/>
        <v>0</v>
      </c>
      <c r="F293" s="12"/>
      <c r="G293" s="12"/>
      <c r="H293" s="11"/>
      <c r="I293" s="9"/>
      <c r="J293" s="9"/>
      <c r="K293" s="9">
        <f ca="1">IFERROR(IF(COUNTA(J$56:J293)=J$54,J293,FORECAST(D293,OFFSET(M$56:M$254,MATCH(D293,L$56:L$254,1)-1,0,2), OFFSET(L$56:L$254,MATCH(D293,L$56:L$254,1)-1,0,2))),"")</f>
        <v>0</v>
      </c>
      <c r="L293" s="9" t="str">
        <f t="array" ref="L293">IFERROR(INDEX(D$56:D$1054,SMALL(IF(ISNUMBER(J$56:J$1054),ROW(D$1:D$999),""),ROW(D238))),"")</f>
        <v/>
      </c>
      <c r="M293" s="9" t="str">
        <f t="array" ref="M293">IFERROR(INDEX(J$56:J$1054,SMALL(IF(ISNUMBER(J$56:J$1054),ROW(J$1:J$999),""),ROW(J238))),"")</f>
        <v/>
      </c>
      <c r="N293" s="9"/>
      <c r="O293" s="9"/>
      <c r="P293" s="9"/>
      <c r="Q293" s="9"/>
      <c r="R293" s="9"/>
      <c r="S293" s="9"/>
      <c r="T293" s="87"/>
      <c r="U293" s="9"/>
      <c r="V293" s="9"/>
      <c r="W293" s="9"/>
      <c r="X293" s="10">
        <f t="shared" si="25"/>
        <v>0</v>
      </c>
      <c r="Y293" s="12"/>
      <c r="Z293" s="12"/>
      <c r="AA293" s="11"/>
      <c r="AB293" s="9"/>
      <c r="AC293" s="9"/>
      <c r="AD293" s="9">
        <f ca="1">IFERROR(IF(COUNTA(AC$56:AC293)=AC$54,AC293,FORECAST(W293,OFFSET(AF$56:AF$254,MATCH(W293,AE$56:AE$254,1)-1,0,2), OFFSET(AE$56:AE$254,MATCH(W293,AE$56:AE$254,1)-1,0,2))),"")</f>
        <v>0</v>
      </c>
      <c r="AE293" s="9" t="str">
        <f t="array" ref="AE293">IFERROR(INDEX(W$56:W$1054,SMALL(IF(ISNUMBER(AC$56:AC$1054),ROW(W$1:W$999),""),ROW(W238))),"")</f>
        <v/>
      </c>
      <c r="AF293" s="9" t="str">
        <f t="array" ref="AF293">IFERROR(INDEX(AC$56:AC$1054,SMALL(IF(ISNUMBER(AC$56:AC$1054),ROW(AC$1:AC$999),""),ROW(AC238))),"")</f>
        <v/>
      </c>
      <c r="AG293" s="9"/>
      <c r="AH293" s="9"/>
      <c r="AI293" s="9"/>
      <c r="AJ293" s="9"/>
      <c r="AK293" s="9"/>
      <c r="AL293" s="9"/>
      <c r="AM293" s="87"/>
      <c r="AN293" s="9"/>
      <c r="AO293" s="9"/>
      <c r="AP293" s="9"/>
      <c r="AQ293" s="10">
        <f t="shared" si="26"/>
        <v>0</v>
      </c>
      <c r="AR293" s="12"/>
      <c r="AS293" s="12"/>
      <c r="AT293" s="11"/>
      <c r="AU293" s="9"/>
      <c r="AV293" s="9"/>
      <c r="AW293" s="9">
        <f ca="1">IFERROR(IF(COUNTA(AV$56:AV293)=AV$54,AV293,FORECAST(AP293,OFFSET(AY$56:AY$254,MATCH(AP293,AX$56:AX$254,1)-1,0,2), OFFSET(AX$56:AX$254,MATCH(AP293,AX$56:AX$254,1)-1,0,2))),"")</f>
        <v>0</v>
      </c>
      <c r="AX293" s="9" t="str">
        <f t="array" ref="AX293">IFERROR(INDEX(AP$56:AP$1054,SMALL(IF(ISNUMBER(AV$56:AV$1054),ROW(AP$1:AP$999),""),ROW(AP238))),"")</f>
        <v/>
      </c>
      <c r="AY293" s="9" t="str">
        <f t="array" ref="AY293">IFERROR(INDEX(AV$56:AV$1054,SMALL(IF(ISNUMBER(AV$56:AV$1054),ROW(AV$1:AV$999),""),ROW(AV238))),"")</f>
        <v/>
      </c>
      <c r="AZ293" s="9"/>
      <c r="BA293" s="9"/>
      <c r="BB293" s="9"/>
      <c r="BC293" s="9"/>
      <c r="BD293" s="9"/>
      <c r="BE293" s="9"/>
      <c r="BF293" s="87"/>
      <c r="BG293" s="9"/>
      <c r="BH293" s="9"/>
      <c r="BI293" s="9"/>
      <c r="BJ293" s="10">
        <f t="shared" si="27"/>
        <v>0</v>
      </c>
      <c r="BK293" s="12"/>
      <c r="BL293" s="12"/>
      <c r="BM293" s="11"/>
      <c r="BN293" s="9"/>
      <c r="BO293" s="9"/>
      <c r="BP293" s="9">
        <f ca="1">IFERROR(IF(COUNTA(BO$56:BO293)=BO$54,BO293,FORECAST(BI293,OFFSET(BR$56:BR$254,MATCH(BI293,BQ$56:BQ$254,1)-1,0,2), OFFSET(BQ$56:BQ$254,MATCH(BI293,BQ$56:BQ$254,1)-1,0,2))),"")</f>
        <v>0</v>
      </c>
      <c r="BQ293" s="9" t="str">
        <f t="array" ref="BQ293">IFERROR(INDEX(BI$56:BI$1054,SMALL(IF(ISNUMBER(BO$56:BO$1054),ROW(BI$1:BI$999),""),ROW(BI238))),"")</f>
        <v/>
      </c>
      <c r="BR293" s="9" t="str">
        <f t="array" ref="BR293">IFERROR(INDEX(BO$56:BO$1054,SMALL(IF(ISNUMBER(BO$56:BO$1054),ROW(BO$1:BO$999),""),ROW(BO238))),"")</f>
        <v/>
      </c>
      <c r="BS293" s="9"/>
      <c r="BT293" s="9"/>
      <c r="BU293" s="9"/>
      <c r="BV293" s="9"/>
      <c r="BW293" s="9"/>
      <c r="BX293" s="9"/>
      <c r="BY293" s="87"/>
      <c r="BZ293" s="9"/>
      <c r="CA293" s="9"/>
      <c r="CB293" s="9"/>
      <c r="CC293" s="10">
        <f t="shared" si="28"/>
        <v>0</v>
      </c>
      <c r="CD293" s="12"/>
      <c r="CE293" s="12"/>
      <c r="CF293" s="11"/>
      <c r="CG293" s="9"/>
      <c r="CH293" s="9"/>
      <c r="CI293" s="9">
        <f ca="1">IFERROR(IF(COUNTA(CH$56:CH293)=CH$54,CH293,FORECAST(CB293,OFFSET(CK$56:CK$254,MATCH(CB293,CJ$56:CJ$254,1)-1,0,2), OFFSET(CJ$56:CJ$254,MATCH(CB293,CJ$56:CJ$254,1)-1,0,2))),"")</f>
        <v>0</v>
      </c>
      <c r="CJ293" s="9" t="str">
        <f t="array" ref="CJ293">IFERROR(INDEX(CB$56:CB$1054,SMALL(IF(ISNUMBER(CH$56:CH$1054),ROW(CB$1:CB$999),""),ROW(CB238))),"")</f>
        <v/>
      </c>
      <c r="CK293" s="9" t="str">
        <f t="array" ref="CK293">IFERROR(INDEX(CH$56:CH$1054,SMALL(IF(ISNUMBER(CH$56:CH$1054),ROW(CH$1:CH$999),""),ROW(CH238))),"")</f>
        <v/>
      </c>
      <c r="CL293" s="9"/>
      <c r="CM293" s="9"/>
      <c r="CN293" s="9"/>
      <c r="CO293" s="9"/>
      <c r="CP293" s="9"/>
      <c r="CQ293" s="9"/>
      <c r="CR293" s="87"/>
      <c r="CS293" s="9"/>
      <c r="CT293" s="9"/>
      <c r="CU293" s="9"/>
      <c r="CV293" s="10">
        <f t="shared" si="29"/>
        <v>0</v>
      </c>
      <c r="CW293" s="12"/>
      <c r="CX293" s="12"/>
      <c r="CY293" s="11"/>
      <c r="CZ293" s="9"/>
      <c r="DA293" s="9"/>
      <c r="DB293" s="9">
        <f ca="1">IFERROR(IF(COUNTA(DA$56:DA293)=DA$54,DA293,FORECAST(CU293,OFFSET(DD$56:DD$254,MATCH(CU293,DC$56:DC$254,1)-1,0,2), OFFSET(DC$56:DC$254,MATCH(CU293,DC$56:DC$254,1)-1,0,2))),"")</f>
        <v>0</v>
      </c>
      <c r="DC293" s="9" t="str">
        <f t="array" ref="DC293">IFERROR(INDEX(CU$56:CU$1054,SMALL(IF(ISNUMBER(DA$56:DA$1054),ROW(CU$1:CU$999),""),ROW(CU238))),"")</f>
        <v/>
      </c>
      <c r="DD293" s="9" t="str">
        <f t="array" ref="DD293">IFERROR(INDEX(DA$56:DA$1054,SMALL(IF(ISNUMBER(DA$56:DA$1054),ROW(DA$1:DA$999),""),ROW(DA238))),"")</f>
        <v/>
      </c>
      <c r="DE293" s="9"/>
      <c r="DF293" s="9"/>
      <c r="DG293" s="9"/>
      <c r="DH293" s="9"/>
      <c r="DI293" s="9"/>
      <c r="DJ293" s="9"/>
      <c r="DK293" s="87"/>
      <c r="DL293" s="9"/>
      <c r="DM293" s="9"/>
      <c r="DN293" s="9"/>
      <c r="DO293" s="10">
        <f t="shared" si="30"/>
        <v>0</v>
      </c>
      <c r="DP293" s="12"/>
      <c r="DQ293" s="12"/>
      <c r="DR293" s="11"/>
      <c r="DS293" s="9"/>
      <c r="DT293" s="9"/>
      <c r="DU293" s="9">
        <f ca="1">IFERROR(IF(COUNTA(DT$56:DT293)=DT$54,DT293,FORECAST(DN293,OFFSET(DW$56:DW$254,MATCH(DN293,DV$56:DV$254,1)-1,0,2), OFFSET(DV$56:DV$254,MATCH(DN293,DV$56:DV$254,1)-1,0,2))),"")</f>
        <v>0</v>
      </c>
      <c r="DV293" s="9" t="str">
        <f t="array" ref="DV293">IFERROR(INDEX(DN$56:DN$1054,SMALL(IF(ISNUMBER(DT$56:DT$1054),ROW(DN$1:DN$999),""),ROW(DN238))),"")</f>
        <v/>
      </c>
      <c r="DW293" s="9" t="str">
        <f t="array" ref="DW293">IFERROR(INDEX(DT$56:DT$1054,SMALL(IF(ISNUMBER(DT$56:DT$1054),ROW(DT$1:DT$999),""),ROW(DT238))),"")</f>
        <v/>
      </c>
      <c r="DX293" s="9"/>
      <c r="DY293" s="9"/>
      <c r="DZ293" s="9"/>
      <c r="EA293" s="9"/>
      <c r="EB293" s="9"/>
      <c r="EC293" s="9"/>
      <c r="ED293" s="87"/>
      <c r="EE293" s="9"/>
      <c r="EF293" s="9"/>
      <c r="EG293" s="9"/>
      <c r="EH293" s="10">
        <f t="shared" si="31"/>
        <v>0</v>
      </c>
      <c r="EI293" s="12"/>
      <c r="EJ293" s="12"/>
      <c r="EK293" s="11"/>
      <c r="EL293" s="9"/>
      <c r="EM293" s="9"/>
      <c r="EN293" s="9">
        <f ca="1">IFERROR(IF(COUNTA(EM$56:EM293)=EM$54,EM293,FORECAST(EG293,OFFSET(EP$56:EP$254,MATCH(EG293,EO$56:EO$254,1)-1,0,2), OFFSET(EO$56:EO$254,MATCH(EG293,EO$56:EO$254,1)-1,0,2))),"")</f>
        <v>0</v>
      </c>
      <c r="EO293" s="9" t="str">
        <f t="array" ref="EO293">IFERROR(INDEX(EG$56:EG$1054,SMALL(IF(ISNUMBER(EM$56:EM$1054),ROW(EG$1:EG$999),""),ROW(EG238))),"")</f>
        <v/>
      </c>
      <c r="EP293" s="9" t="str">
        <f t="array" ref="EP293">IFERROR(INDEX(EM$56:EM$1054,SMALL(IF(ISNUMBER(EM$56:EM$1054),ROW(EM$1:EM$999),""),ROW(EM238))),"")</f>
        <v/>
      </c>
      <c r="EQ293" s="9"/>
      <c r="ER293" s="9"/>
      <c r="ES293" s="9"/>
      <c r="ET293" s="9"/>
      <c r="EU293" s="9"/>
      <c r="EV293" s="9"/>
    </row>
    <row r="294" spans="1:152" x14ac:dyDescent="0.25">
      <c r="A294" s="8"/>
      <c r="B294" s="9"/>
      <c r="C294" s="9"/>
      <c r="D294" s="9"/>
      <c r="E294" s="10">
        <f t="shared" si="24"/>
        <v>0</v>
      </c>
      <c r="F294" s="12"/>
      <c r="G294" s="12"/>
      <c r="H294" s="11"/>
      <c r="I294" s="9"/>
      <c r="J294" s="9"/>
      <c r="K294" s="9">
        <f ca="1">IFERROR(IF(COUNTA(J$56:J294)=J$54,J294,FORECAST(D294,OFFSET(M$56:M$254,MATCH(D294,L$56:L$254,1)-1,0,2), OFFSET(L$56:L$254,MATCH(D294,L$56:L$254,1)-1,0,2))),"")</f>
        <v>0</v>
      </c>
      <c r="L294" s="9" t="str">
        <f t="array" ref="L294">IFERROR(INDEX(D$56:D$1054,SMALL(IF(ISNUMBER(J$56:J$1054),ROW(D$1:D$999),""),ROW(D239))),"")</f>
        <v/>
      </c>
      <c r="M294" s="9" t="str">
        <f t="array" ref="M294">IFERROR(INDEX(J$56:J$1054,SMALL(IF(ISNUMBER(J$56:J$1054),ROW(J$1:J$999),""),ROW(J239))),"")</f>
        <v/>
      </c>
      <c r="N294" s="9"/>
      <c r="O294" s="9"/>
      <c r="P294" s="9"/>
      <c r="Q294" s="9"/>
      <c r="R294" s="9"/>
      <c r="S294" s="9"/>
      <c r="T294" s="87"/>
      <c r="U294" s="9"/>
      <c r="V294" s="9"/>
      <c r="W294" s="9"/>
      <c r="X294" s="10">
        <f t="shared" si="25"/>
        <v>0</v>
      </c>
      <c r="Y294" s="12"/>
      <c r="Z294" s="12"/>
      <c r="AA294" s="11"/>
      <c r="AB294" s="9"/>
      <c r="AC294" s="9"/>
      <c r="AD294" s="9">
        <f ca="1">IFERROR(IF(COUNTA(AC$56:AC294)=AC$54,AC294,FORECAST(W294,OFFSET(AF$56:AF$254,MATCH(W294,AE$56:AE$254,1)-1,0,2), OFFSET(AE$56:AE$254,MATCH(W294,AE$56:AE$254,1)-1,0,2))),"")</f>
        <v>0</v>
      </c>
      <c r="AE294" s="9" t="str">
        <f t="array" ref="AE294">IFERROR(INDEX(W$56:W$1054,SMALL(IF(ISNUMBER(AC$56:AC$1054),ROW(W$1:W$999),""),ROW(W239))),"")</f>
        <v/>
      </c>
      <c r="AF294" s="9" t="str">
        <f t="array" ref="AF294">IFERROR(INDEX(AC$56:AC$1054,SMALL(IF(ISNUMBER(AC$56:AC$1054),ROW(AC$1:AC$999),""),ROW(AC239))),"")</f>
        <v/>
      </c>
      <c r="AG294" s="9"/>
      <c r="AH294" s="9"/>
      <c r="AI294" s="9"/>
      <c r="AJ294" s="9"/>
      <c r="AK294" s="9"/>
      <c r="AL294" s="9"/>
      <c r="AM294" s="87"/>
      <c r="AN294" s="9"/>
      <c r="AO294" s="9"/>
      <c r="AP294" s="9"/>
      <c r="AQ294" s="10">
        <f t="shared" si="26"/>
        <v>0</v>
      </c>
      <c r="AR294" s="12"/>
      <c r="AS294" s="12"/>
      <c r="AT294" s="11"/>
      <c r="AU294" s="9"/>
      <c r="AV294" s="9"/>
      <c r="AW294" s="9">
        <f ca="1">IFERROR(IF(COUNTA(AV$56:AV294)=AV$54,AV294,FORECAST(AP294,OFFSET(AY$56:AY$254,MATCH(AP294,AX$56:AX$254,1)-1,0,2), OFFSET(AX$56:AX$254,MATCH(AP294,AX$56:AX$254,1)-1,0,2))),"")</f>
        <v>0</v>
      </c>
      <c r="AX294" s="9" t="str">
        <f t="array" ref="AX294">IFERROR(INDEX(AP$56:AP$1054,SMALL(IF(ISNUMBER(AV$56:AV$1054),ROW(AP$1:AP$999),""),ROW(AP239))),"")</f>
        <v/>
      </c>
      <c r="AY294" s="9" t="str">
        <f t="array" ref="AY294">IFERROR(INDEX(AV$56:AV$1054,SMALL(IF(ISNUMBER(AV$56:AV$1054),ROW(AV$1:AV$999),""),ROW(AV239))),"")</f>
        <v/>
      </c>
      <c r="AZ294" s="9"/>
      <c r="BA294" s="9"/>
      <c r="BB294" s="9"/>
      <c r="BC294" s="9"/>
      <c r="BD294" s="9"/>
      <c r="BE294" s="9"/>
      <c r="BF294" s="87"/>
      <c r="BG294" s="9"/>
      <c r="BH294" s="9"/>
      <c r="BI294" s="9"/>
      <c r="BJ294" s="10">
        <f t="shared" si="27"/>
        <v>0</v>
      </c>
      <c r="BK294" s="12"/>
      <c r="BL294" s="12"/>
      <c r="BM294" s="11"/>
      <c r="BN294" s="9"/>
      <c r="BO294" s="9"/>
      <c r="BP294" s="9">
        <f ca="1">IFERROR(IF(COUNTA(BO$56:BO294)=BO$54,BO294,FORECAST(BI294,OFFSET(BR$56:BR$254,MATCH(BI294,BQ$56:BQ$254,1)-1,0,2), OFFSET(BQ$56:BQ$254,MATCH(BI294,BQ$56:BQ$254,1)-1,0,2))),"")</f>
        <v>0</v>
      </c>
      <c r="BQ294" s="9" t="str">
        <f t="array" ref="BQ294">IFERROR(INDEX(BI$56:BI$1054,SMALL(IF(ISNUMBER(BO$56:BO$1054),ROW(BI$1:BI$999),""),ROW(BI239))),"")</f>
        <v/>
      </c>
      <c r="BR294" s="9" t="str">
        <f t="array" ref="BR294">IFERROR(INDEX(BO$56:BO$1054,SMALL(IF(ISNUMBER(BO$56:BO$1054),ROW(BO$1:BO$999),""),ROW(BO239))),"")</f>
        <v/>
      </c>
      <c r="BS294" s="9"/>
      <c r="BT294" s="9"/>
      <c r="BU294" s="9"/>
      <c r="BV294" s="9"/>
      <c r="BW294" s="9"/>
      <c r="BX294" s="9"/>
      <c r="BY294" s="87"/>
      <c r="BZ294" s="9"/>
      <c r="CA294" s="9"/>
      <c r="CB294" s="9"/>
      <c r="CC294" s="10">
        <f t="shared" si="28"/>
        <v>0</v>
      </c>
      <c r="CD294" s="12"/>
      <c r="CE294" s="12"/>
      <c r="CF294" s="11"/>
      <c r="CG294" s="9"/>
      <c r="CH294" s="9"/>
      <c r="CI294" s="9">
        <f ca="1">IFERROR(IF(COUNTA(CH$56:CH294)=CH$54,CH294,FORECAST(CB294,OFFSET(CK$56:CK$254,MATCH(CB294,CJ$56:CJ$254,1)-1,0,2), OFFSET(CJ$56:CJ$254,MATCH(CB294,CJ$56:CJ$254,1)-1,0,2))),"")</f>
        <v>0</v>
      </c>
      <c r="CJ294" s="9" t="str">
        <f t="array" ref="CJ294">IFERROR(INDEX(CB$56:CB$1054,SMALL(IF(ISNUMBER(CH$56:CH$1054),ROW(CB$1:CB$999),""),ROW(CB239))),"")</f>
        <v/>
      </c>
      <c r="CK294" s="9" t="str">
        <f t="array" ref="CK294">IFERROR(INDEX(CH$56:CH$1054,SMALL(IF(ISNUMBER(CH$56:CH$1054),ROW(CH$1:CH$999),""),ROW(CH239))),"")</f>
        <v/>
      </c>
      <c r="CL294" s="9"/>
      <c r="CM294" s="9"/>
      <c r="CN294" s="9"/>
      <c r="CO294" s="9"/>
      <c r="CP294" s="9"/>
      <c r="CQ294" s="9"/>
      <c r="CR294" s="87"/>
      <c r="CS294" s="9"/>
      <c r="CT294" s="9"/>
      <c r="CU294" s="9"/>
      <c r="CV294" s="10">
        <f t="shared" si="29"/>
        <v>0</v>
      </c>
      <c r="CW294" s="12"/>
      <c r="CX294" s="12"/>
      <c r="CY294" s="11"/>
      <c r="CZ294" s="9"/>
      <c r="DA294" s="9"/>
      <c r="DB294" s="9">
        <f ca="1">IFERROR(IF(COUNTA(DA$56:DA294)=DA$54,DA294,FORECAST(CU294,OFFSET(DD$56:DD$254,MATCH(CU294,DC$56:DC$254,1)-1,0,2), OFFSET(DC$56:DC$254,MATCH(CU294,DC$56:DC$254,1)-1,0,2))),"")</f>
        <v>0</v>
      </c>
      <c r="DC294" s="9" t="str">
        <f t="array" ref="DC294">IFERROR(INDEX(CU$56:CU$1054,SMALL(IF(ISNUMBER(DA$56:DA$1054),ROW(CU$1:CU$999),""),ROW(CU239))),"")</f>
        <v/>
      </c>
      <c r="DD294" s="9" t="str">
        <f t="array" ref="DD294">IFERROR(INDEX(DA$56:DA$1054,SMALL(IF(ISNUMBER(DA$56:DA$1054),ROW(DA$1:DA$999),""),ROW(DA239))),"")</f>
        <v/>
      </c>
      <c r="DE294" s="9"/>
      <c r="DF294" s="9"/>
      <c r="DG294" s="9"/>
      <c r="DH294" s="9"/>
      <c r="DI294" s="9"/>
      <c r="DJ294" s="9"/>
      <c r="DK294" s="87"/>
      <c r="DL294" s="9"/>
      <c r="DM294" s="9"/>
      <c r="DN294" s="9"/>
      <c r="DO294" s="10">
        <f t="shared" si="30"/>
        <v>0</v>
      </c>
      <c r="DP294" s="12"/>
      <c r="DQ294" s="12"/>
      <c r="DR294" s="11"/>
      <c r="DS294" s="9"/>
      <c r="DT294" s="9"/>
      <c r="DU294" s="9">
        <f ca="1">IFERROR(IF(COUNTA(DT$56:DT294)=DT$54,DT294,FORECAST(DN294,OFFSET(DW$56:DW$254,MATCH(DN294,DV$56:DV$254,1)-1,0,2), OFFSET(DV$56:DV$254,MATCH(DN294,DV$56:DV$254,1)-1,0,2))),"")</f>
        <v>0</v>
      </c>
      <c r="DV294" s="9" t="str">
        <f t="array" ref="DV294">IFERROR(INDEX(DN$56:DN$1054,SMALL(IF(ISNUMBER(DT$56:DT$1054),ROW(DN$1:DN$999),""),ROW(DN239))),"")</f>
        <v/>
      </c>
      <c r="DW294" s="9" t="str">
        <f t="array" ref="DW294">IFERROR(INDEX(DT$56:DT$1054,SMALL(IF(ISNUMBER(DT$56:DT$1054),ROW(DT$1:DT$999),""),ROW(DT239))),"")</f>
        <v/>
      </c>
      <c r="DX294" s="9"/>
      <c r="DY294" s="9"/>
      <c r="DZ294" s="9"/>
      <c r="EA294" s="9"/>
      <c r="EB294" s="9"/>
      <c r="EC294" s="9"/>
      <c r="ED294" s="87"/>
      <c r="EE294" s="9"/>
      <c r="EF294" s="9"/>
      <c r="EG294" s="9"/>
      <c r="EH294" s="10">
        <f t="shared" si="31"/>
        <v>0</v>
      </c>
      <c r="EI294" s="12"/>
      <c r="EJ294" s="12"/>
      <c r="EK294" s="11"/>
      <c r="EL294" s="9"/>
      <c r="EM294" s="9"/>
      <c r="EN294" s="9">
        <f ca="1">IFERROR(IF(COUNTA(EM$56:EM294)=EM$54,EM294,FORECAST(EG294,OFFSET(EP$56:EP$254,MATCH(EG294,EO$56:EO$254,1)-1,0,2), OFFSET(EO$56:EO$254,MATCH(EG294,EO$56:EO$254,1)-1,0,2))),"")</f>
        <v>0</v>
      </c>
      <c r="EO294" s="9" t="str">
        <f t="array" ref="EO294">IFERROR(INDEX(EG$56:EG$1054,SMALL(IF(ISNUMBER(EM$56:EM$1054),ROW(EG$1:EG$999),""),ROW(EG239))),"")</f>
        <v/>
      </c>
      <c r="EP294" s="9" t="str">
        <f t="array" ref="EP294">IFERROR(INDEX(EM$56:EM$1054,SMALL(IF(ISNUMBER(EM$56:EM$1054),ROW(EM$1:EM$999),""),ROW(EM239))),"")</f>
        <v/>
      </c>
      <c r="EQ294" s="9"/>
      <c r="ER294" s="9"/>
      <c r="ES294" s="9"/>
      <c r="ET294" s="9"/>
      <c r="EU294" s="9"/>
      <c r="EV294" s="9"/>
    </row>
    <row r="295" spans="1:152" x14ac:dyDescent="0.25">
      <c r="A295" s="8"/>
      <c r="B295" s="9"/>
      <c r="C295" s="9"/>
      <c r="D295" s="9"/>
      <c r="E295" s="10">
        <f t="shared" si="24"/>
        <v>0</v>
      </c>
      <c r="F295" s="12"/>
      <c r="G295" s="12"/>
      <c r="H295" s="11"/>
      <c r="I295" s="9"/>
      <c r="J295" s="9"/>
      <c r="K295" s="9">
        <f ca="1">IFERROR(IF(COUNTA(J$56:J295)=J$54,J295,FORECAST(D295,OFFSET(M$56:M$254,MATCH(D295,L$56:L$254,1)-1,0,2), OFFSET(L$56:L$254,MATCH(D295,L$56:L$254,1)-1,0,2))),"")</f>
        <v>0</v>
      </c>
      <c r="L295" s="9" t="str">
        <f t="array" ref="L295">IFERROR(INDEX(D$56:D$1054,SMALL(IF(ISNUMBER(J$56:J$1054),ROW(D$1:D$999),""),ROW(D240))),"")</f>
        <v/>
      </c>
      <c r="M295" s="9" t="str">
        <f t="array" ref="M295">IFERROR(INDEX(J$56:J$1054,SMALL(IF(ISNUMBER(J$56:J$1054),ROW(J$1:J$999),""),ROW(J240))),"")</f>
        <v/>
      </c>
      <c r="N295" s="9"/>
      <c r="O295" s="9"/>
      <c r="P295" s="9"/>
      <c r="Q295" s="9"/>
      <c r="R295" s="9"/>
      <c r="S295" s="9"/>
      <c r="T295" s="87"/>
      <c r="U295" s="9"/>
      <c r="V295" s="9"/>
      <c r="W295" s="9"/>
      <c r="X295" s="10">
        <f t="shared" si="25"/>
        <v>0</v>
      </c>
      <c r="Y295" s="12"/>
      <c r="Z295" s="12"/>
      <c r="AA295" s="11"/>
      <c r="AB295" s="9"/>
      <c r="AC295" s="9"/>
      <c r="AD295" s="9">
        <f ca="1">IFERROR(IF(COUNTA(AC$56:AC295)=AC$54,AC295,FORECAST(W295,OFFSET(AF$56:AF$254,MATCH(W295,AE$56:AE$254,1)-1,0,2), OFFSET(AE$56:AE$254,MATCH(W295,AE$56:AE$254,1)-1,0,2))),"")</f>
        <v>0</v>
      </c>
      <c r="AE295" s="9" t="str">
        <f t="array" ref="AE295">IFERROR(INDEX(W$56:W$1054,SMALL(IF(ISNUMBER(AC$56:AC$1054),ROW(W$1:W$999),""),ROW(W240))),"")</f>
        <v/>
      </c>
      <c r="AF295" s="9" t="str">
        <f t="array" ref="AF295">IFERROR(INDEX(AC$56:AC$1054,SMALL(IF(ISNUMBER(AC$56:AC$1054),ROW(AC$1:AC$999),""),ROW(AC240))),"")</f>
        <v/>
      </c>
      <c r="AG295" s="9"/>
      <c r="AH295" s="9"/>
      <c r="AI295" s="9"/>
      <c r="AJ295" s="9"/>
      <c r="AK295" s="9"/>
      <c r="AL295" s="9"/>
      <c r="AM295" s="87"/>
      <c r="AN295" s="9"/>
      <c r="AO295" s="9"/>
      <c r="AP295" s="9"/>
      <c r="AQ295" s="10">
        <f t="shared" si="26"/>
        <v>0</v>
      </c>
      <c r="AR295" s="12"/>
      <c r="AS295" s="12"/>
      <c r="AT295" s="11"/>
      <c r="AU295" s="9"/>
      <c r="AV295" s="9"/>
      <c r="AW295" s="9">
        <f ca="1">IFERROR(IF(COUNTA(AV$56:AV295)=AV$54,AV295,FORECAST(AP295,OFFSET(AY$56:AY$254,MATCH(AP295,AX$56:AX$254,1)-1,0,2), OFFSET(AX$56:AX$254,MATCH(AP295,AX$56:AX$254,1)-1,0,2))),"")</f>
        <v>0</v>
      </c>
      <c r="AX295" s="9" t="str">
        <f t="array" ref="AX295">IFERROR(INDEX(AP$56:AP$1054,SMALL(IF(ISNUMBER(AV$56:AV$1054),ROW(AP$1:AP$999),""),ROW(AP240))),"")</f>
        <v/>
      </c>
      <c r="AY295" s="9" t="str">
        <f t="array" ref="AY295">IFERROR(INDEX(AV$56:AV$1054,SMALL(IF(ISNUMBER(AV$56:AV$1054),ROW(AV$1:AV$999),""),ROW(AV240))),"")</f>
        <v/>
      </c>
      <c r="AZ295" s="9"/>
      <c r="BA295" s="9"/>
      <c r="BB295" s="9"/>
      <c r="BC295" s="9"/>
      <c r="BD295" s="9"/>
      <c r="BE295" s="9"/>
      <c r="BF295" s="87"/>
      <c r="BG295" s="9"/>
      <c r="BH295" s="9"/>
      <c r="BI295" s="9"/>
      <c r="BJ295" s="10">
        <f t="shared" si="27"/>
        <v>0</v>
      </c>
      <c r="BK295" s="12"/>
      <c r="BL295" s="12"/>
      <c r="BM295" s="11"/>
      <c r="BN295" s="9"/>
      <c r="BO295" s="9"/>
      <c r="BP295" s="9">
        <f ca="1">IFERROR(IF(COUNTA(BO$56:BO295)=BO$54,BO295,FORECAST(BI295,OFFSET(BR$56:BR$254,MATCH(BI295,BQ$56:BQ$254,1)-1,0,2), OFFSET(BQ$56:BQ$254,MATCH(BI295,BQ$56:BQ$254,1)-1,0,2))),"")</f>
        <v>0</v>
      </c>
      <c r="BQ295" s="9" t="str">
        <f t="array" ref="BQ295">IFERROR(INDEX(BI$56:BI$1054,SMALL(IF(ISNUMBER(BO$56:BO$1054),ROW(BI$1:BI$999),""),ROW(BI240))),"")</f>
        <v/>
      </c>
      <c r="BR295" s="9" t="str">
        <f t="array" ref="BR295">IFERROR(INDEX(BO$56:BO$1054,SMALL(IF(ISNUMBER(BO$56:BO$1054),ROW(BO$1:BO$999),""),ROW(BO240))),"")</f>
        <v/>
      </c>
      <c r="BS295" s="9"/>
      <c r="BT295" s="9"/>
      <c r="BU295" s="9"/>
      <c r="BV295" s="9"/>
      <c r="BW295" s="9"/>
      <c r="BX295" s="9"/>
      <c r="BY295" s="87"/>
      <c r="BZ295" s="9"/>
      <c r="CA295" s="9"/>
      <c r="CB295" s="9"/>
      <c r="CC295" s="10">
        <f t="shared" si="28"/>
        <v>0</v>
      </c>
      <c r="CD295" s="12"/>
      <c r="CE295" s="12"/>
      <c r="CF295" s="11"/>
      <c r="CG295" s="9"/>
      <c r="CH295" s="9"/>
      <c r="CI295" s="9">
        <f ca="1">IFERROR(IF(COUNTA(CH$56:CH295)=CH$54,CH295,FORECAST(CB295,OFFSET(CK$56:CK$254,MATCH(CB295,CJ$56:CJ$254,1)-1,0,2), OFFSET(CJ$56:CJ$254,MATCH(CB295,CJ$56:CJ$254,1)-1,0,2))),"")</f>
        <v>0</v>
      </c>
      <c r="CJ295" s="9" t="str">
        <f t="array" ref="CJ295">IFERROR(INDEX(CB$56:CB$1054,SMALL(IF(ISNUMBER(CH$56:CH$1054),ROW(CB$1:CB$999),""),ROW(CB240))),"")</f>
        <v/>
      </c>
      <c r="CK295" s="9" t="str">
        <f t="array" ref="CK295">IFERROR(INDEX(CH$56:CH$1054,SMALL(IF(ISNUMBER(CH$56:CH$1054),ROW(CH$1:CH$999),""),ROW(CH240))),"")</f>
        <v/>
      </c>
      <c r="CL295" s="9"/>
      <c r="CM295" s="9"/>
      <c r="CN295" s="9"/>
      <c r="CO295" s="9"/>
      <c r="CP295" s="9"/>
      <c r="CQ295" s="9"/>
      <c r="CR295" s="87"/>
      <c r="CS295" s="9"/>
      <c r="CT295" s="9"/>
      <c r="CU295" s="9"/>
      <c r="CV295" s="10">
        <f t="shared" si="29"/>
        <v>0</v>
      </c>
      <c r="CW295" s="12"/>
      <c r="CX295" s="12"/>
      <c r="CY295" s="11"/>
      <c r="CZ295" s="9"/>
      <c r="DA295" s="9"/>
      <c r="DB295" s="9">
        <f ca="1">IFERROR(IF(COUNTA(DA$56:DA295)=DA$54,DA295,FORECAST(CU295,OFFSET(DD$56:DD$254,MATCH(CU295,DC$56:DC$254,1)-1,0,2), OFFSET(DC$56:DC$254,MATCH(CU295,DC$56:DC$254,1)-1,0,2))),"")</f>
        <v>0</v>
      </c>
      <c r="DC295" s="9" t="str">
        <f t="array" ref="DC295">IFERROR(INDEX(CU$56:CU$1054,SMALL(IF(ISNUMBER(DA$56:DA$1054),ROW(CU$1:CU$999),""),ROW(CU240))),"")</f>
        <v/>
      </c>
      <c r="DD295" s="9" t="str">
        <f t="array" ref="DD295">IFERROR(INDEX(DA$56:DA$1054,SMALL(IF(ISNUMBER(DA$56:DA$1054),ROW(DA$1:DA$999),""),ROW(DA240))),"")</f>
        <v/>
      </c>
      <c r="DE295" s="9"/>
      <c r="DF295" s="9"/>
      <c r="DG295" s="9"/>
      <c r="DH295" s="9"/>
      <c r="DI295" s="9"/>
      <c r="DJ295" s="9"/>
      <c r="DK295" s="87"/>
      <c r="DL295" s="9"/>
      <c r="DM295" s="9"/>
      <c r="DN295" s="9"/>
      <c r="DO295" s="10">
        <f t="shared" si="30"/>
        <v>0</v>
      </c>
      <c r="DP295" s="12"/>
      <c r="DQ295" s="12"/>
      <c r="DR295" s="11"/>
      <c r="DS295" s="9"/>
      <c r="DT295" s="9"/>
      <c r="DU295" s="9">
        <f ca="1">IFERROR(IF(COUNTA(DT$56:DT295)=DT$54,DT295,FORECAST(DN295,OFFSET(DW$56:DW$254,MATCH(DN295,DV$56:DV$254,1)-1,0,2), OFFSET(DV$56:DV$254,MATCH(DN295,DV$56:DV$254,1)-1,0,2))),"")</f>
        <v>0</v>
      </c>
      <c r="DV295" s="9" t="str">
        <f t="array" ref="DV295">IFERROR(INDEX(DN$56:DN$1054,SMALL(IF(ISNUMBER(DT$56:DT$1054),ROW(DN$1:DN$999),""),ROW(DN240))),"")</f>
        <v/>
      </c>
      <c r="DW295" s="9" t="str">
        <f t="array" ref="DW295">IFERROR(INDEX(DT$56:DT$1054,SMALL(IF(ISNUMBER(DT$56:DT$1054),ROW(DT$1:DT$999),""),ROW(DT240))),"")</f>
        <v/>
      </c>
      <c r="DX295" s="9"/>
      <c r="DY295" s="9"/>
      <c r="DZ295" s="9"/>
      <c r="EA295" s="9"/>
      <c r="EB295" s="9"/>
      <c r="EC295" s="9"/>
      <c r="ED295" s="87"/>
      <c r="EE295" s="9"/>
      <c r="EF295" s="9"/>
      <c r="EG295" s="9"/>
      <c r="EH295" s="10">
        <f t="shared" si="31"/>
        <v>0</v>
      </c>
      <c r="EI295" s="12"/>
      <c r="EJ295" s="12"/>
      <c r="EK295" s="11"/>
      <c r="EL295" s="9"/>
      <c r="EM295" s="9"/>
      <c r="EN295" s="9">
        <f ca="1">IFERROR(IF(COUNTA(EM$56:EM295)=EM$54,EM295,FORECAST(EG295,OFFSET(EP$56:EP$254,MATCH(EG295,EO$56:EO$254,1)-1,0,2), OFFSET(EO$56:EO$254,MATCH(EG295,EO$56:EO$254,1)-1,0,2))),"")</f>
        <v>0</v>
      </c>
      <c r="EO295" s="9" t="str">
        <f t="array" ref="EO295">IFERROR(INDEX(EG$56:EG$1054,SMALL(IF(ISNUMBER(EM$56:EM$1054),ROW(EG$1:EG$999),""),ROW(EG240))),"")</f>
        <v/>
      </c>
      <c r="EP295" s="9" t="str">
        <f t="array" ref="EP295">IFERROR(INDEX(EM$56:EM$1054,SMALL(IF(ISNUMBER(EM$56:EM$1054),ROW(EM$1:EM$999),""),ROW(EM240))),"")</f>
        <v/>
      </c>
      <c r="EQ295" s="9"/>
      <c r="ER295" s="9"/>
      <c r="ES295" s="9"/>
      <c r="ET295" s="9"/>
      <c r="EU295" s="9"/>
      <c r="EV295" s="9"/>
    </row>
    <row r="296" spans="1:152" x14ac:dyDescent="0.25">
      <c r="A296" s="8"/>
      <c r="B296" s="9"/>
      <c r="C296" s="9"/>
      <c r="D296" s="9"/>
      <c r="E296" s="10">
        <f t="shared" si="24"/>
        <v>0</v>
      </c>
      <c r="F296" s="12"/>
      <c r="G296" s="12"/>
      <c r="H296" s="11"/>
      <c r="I296" s="9"/>
      <c r="J296" s="9"/>
      <c r="K296" s="9">
        <f ca="1">IFERROR(IF(COUNTA(J$56:J296)=J$54,J296,FORECAST(D296,OFFSET(M$56:M$254,MATCH(D296,L$56:L$254,1)-1,0,2), OFFSET(L$56:L$254,MATCH(D296,L$56:L$254,1)-1,0,2))),"")</f>
        <v>0</v>
      </c>
      <c r="L296" s="9" t="str">
        <f t="array" ref="L296">IFERROR(INDEX(D$56:D$1054,SMALL(IF(ISNUMBER(J$56:J$1054),ROW(D$1:D$999),""),ROW(D241))),"")</f>
        <v/>
      </c>
      <c r="M296" s="9" t="str">
        <f t="array" ref="M296">IFERROR(INDEX(J$56:J$1054,SMALL(IF(ISNUMBER(J$56:J$1054),ROW(J$1:J$999),""),ROW(J241))),"")</f>
        <v/>
      </c>
      <c r="N296" s="9"/>
      <c r="O296" s="9"/>
      <c r="P296" s="9"/>
      <c r="Q296" s="9"/>
      <c r="R296" s="9"/>
      <c r="S296" s="9"/>
      <c r="T296" s="87"/>
      <c r="U296" s="9"/>
      <c r="V296" s="9"/>
      <c r="W296" s="9"/>
      <c r="X296" s="10">
        <f t="shared" si="25"/>
        <v>0</v>
      </c>
      <c r="Y296" s="12"/>
      <c r="Z296" s="12"/>
      <c r="AA296" s="11"/>
      <c r="AB296" s="9"/>
      <c r="AC296" s="9"/>
      <c r="AD296" s="9">
        <f ca="1">IFERROR(IF(COUNTA(AC$56:AC296)=AC$54,AC296,FORECAST(W296,OFFSET(AF$56:AF$254,MATCH(W296,AE$56:AE$254,1)-1,0,2), OFFSET(AE$56:AE$254,MATCH(W296,AE$56:AE$254,1)-1,0,2))),"")</f>
        <v>0</v>
      </c>
      <c r="AE296" s="9" t="str">
        <f t="array" ref="AE296">IFERROR(INDEX(W$56:W$1054,SMALL(IF(ISNUMBER(AC$56:AC$1054),ROW(W$1:W$999),""),ROW(W241))),"")</f>
        <v/>
      </c>
      <c r="AF296" s="9" t="str">
        <f t="array" ref="AF296">IFERROR(INDEX(AC$56:AC$1054,SMALL(IF(ISNUMBER(AC$56:AC$1054),ROW(AC$1:AC$999),""),ROW(AC241))),"")</f>
        <v/>
      </c>
      <c r="AG296" s="9"/>
      <c r="AH296" s="9"/>
      <c r="AI296" s="9"/>
      <c r="AJ296" s="9"/>
      <c r="AK296" s="9"/>
      <c r="AL296" s="9"/>
      <c r="AM296" s="87"/>
      <c r="AN296" s="9"/>
      <c r="AO296" s="9"/>
      <c r="AP296" s="9"/>
      <c r="AQ296" s="10">
        <f t="shared" si="26"/>
        <v>0</v>
      </c>
      <c r="AR296" s="12"/>
      <c r="AS296" s="12"/>
      <c r="AT296" s="11"/>
      <c r="AU296" s="9"/>
      <c r="AV296" s="9"/>
      <c r="AW296" s="9">
        <f ca="1">IFERROR(IF(COUNTA(AV$56:AV296)=AV$54,AV296,FORECAST(AP296,OFFSET(AY$56:AY$254,MATCH(AP296,AX$56:AX$254,1)-1,0,2), OFFSET(AX$56:AX$254,MATCH(AP296,AX$56:AX$254,1)-1,0,2))),"")</f>
        <v>0</v>
      </c>
      <c r="AX296" s="9" t="str">
        <f t="array" ref="AX296">IFERROR(INDEX(AP$56:AP$1054,SMALL(IF(ISNUMBER(AV$56:AV$1054),ROW(AP$1:AP$999),""),ROW(AP241))),"")</f>
        <v/>
      </c>
      <c r="AY296" s="9" t="str">
        <f t="array" ref="AY296">IFERROR(INDEX(AV$56:AV$1054,SMALL(IF(ISNUMBER(AV$56:AV$1054),ROW(AV$1:AV$999),""),ROW(AV241))),"")</f>
        <v/>
      </c>
      <c r="AZ296" s="9"/>
      <c r="BA296" s="9"/>
      <c r="BB296" s="9"/>
      <c r="BC296" s="9"/>
      <c r="BD296" s="9"/>
      <c r="BE296" s="9"/>
      <c r="BF296" s="87"/>
      <c r="BG296" s="9"/>
      <c r="BH296" s="9"/>
      <c r="BI296" s="9"/>
      <c r="BJ296" s="10">
        <f t="shared" si="27"/>
        <v>0</v>
      </c>
      <c r="BK296" s="12"/>
      <c r="BL296" s="12"/>
      <c r="BM296" s="11"/>
      <c r="BN296" s="9"/>
      <c r="BO296" s="9"/>
      <c r="BP296" s="9">
        <f ca="1">IFERROR(IF(COUNTA(BO$56:BO296)=BO$54,BO296,FORECAST(BI296,OFFSET(BR$56:BR$254,MATCH(BI296,BQ$56:BQ$254,1)-1,0,2), OFFSET(BQ$56:BQ$254,MATCH(BI296,BQ$56:BQ$254,1)-1,0,2))),"")</f>
        <v>0</v>
      </c>
      <c r="BQ296" s="9" t="str">
        <f t="array" ref="BQ296">IFERROR(INDEX(BI$56:BI$1054,SMALL(IF(ISNUMBER(BO$56:BO$1054),ROW(BI$1:BI$999),""),ROW(BI241))),"")</f>
        <v/>
      </c>
      <c r="BR296" s="9" t="str">
        <f t="array" ref="BR296">IFERROR(INDEX(BO$56:BO$1054,SMALL(IF(ISNUMBER(BO$56:BO$1054),ROW(BO$1:BO$999),""),ROW(BO241))),"")</f>
        <v/>
      </c>
      <c r="BS296" s="9"/>
      <c r="BT296" s="9"/>
      <c r="BU296" s="9"/>
      <c r="BV296" s="9"/>
      <c r="BW296" s="9"/>
      <c r="BX296" s="9"/>
      <c r="BY296" s="87"/>
      <c r="BZ296" s="9"/>
      <c r="CA296" s="9"/>
      <c r="CB296" s="9"/>
      <c r="CC296" s="10">
        <f t="shared" si="28"/>
        <v>0</v>
      </c>
      <c r="CD296" s="12"/>
      <c r="CE296" s="12"/>
      <c r="CF296" s="11"/>
      <c r="CG296" s="9"/>
      <c r="CH296" s="9"/>
      <c r="CI296" s="9">
        <f ca="1">IFERROR(IF(COUNTA(CH$56:CH296)=CH$54,CH296,FORECAST(CB296,OFFSET(CK$56:CK$254,MATCH(CB296,CJ$56:CJ$254,1)-1,0,2), OFFSET(CJ$56:CJ$254,MATCH(CB296,CJ$56:CJ$254,1)-1,0,2))),"")</f>
        <v>0</v>
      </c>
      <c r="CJ296" s="9" t="str">
        <f t="array" ref="CJ296">IFERROR(INDEX(CB$56:CB$1054,SMALL(IF(ISNUMBER(CH$56:CH$1054),ROW(CB$1:CB$999),""),ROW(CB241))),"")</f>
        <v/>
      </c>
      <c r="CK296" s="9" t="str">
        <f t="array" ref="CK296">IFERROR(INDEX(CH$56:CH$1054,SMALL(IF(ISNUMBER(CH$56:CH$1054),ROW(CH$1:CH$999),""),ROW(CH241))),"")</f>
        <v/>
      </c>
      <c r="CL296" s="9"/>
      <c r="CM296" s="9"/>
      <c r="CN296" s="9"/>
      <c r="CO296" s="9"/>
      <c r="CP296" s="9"/>
      <c r="CQ296" s="9"/>
      <c r="CR296" s="87"/>
      <c r="CS296" s="9"/>
      <c r="CT296" s="9"/>
      <c r="CU296" s="9"/>
      <c r="CV296" s="10">
        <f t="shared" si="29"/>
        <v>0</v>
      </c>
      <c r="CW296" s="12"/>
      <c r="CX296" s="12"/>
      <c r="CY296" s="11"/>
      <c r="CZ296" s="9"/>
      <c r="DA296" s="9"/>
      <c r="DB296" s="9">
        <f ca="1">IFERROR(IF(COUNTA(DA$56:DA296)=DA$54,DA296,FORECAST(CU296,OFFSET(DD$56:DD$254,MATCH(CU296,DC$56:DC$254,1)-1,0,2), OFFSET(DC$56:DC$254,MATCH(CU296,DC$56:DC$254,1)-1,0,2))),"")</f>
        <v>0</v>
      </c>
      <c r="DC296" s="9" t="str">
        <f t="array" ref="DC296">IFERROR(INDEX(CU$56:CU$1054,SMALL(IF(ISNUMBER(DA$56:DA$1054),ROW(CU$1:CU$999),""),ROW(CU241))),"")</f>
        <v/>
      </c>
      <c r="DD296" s="9" t="str">
        <f t="array" ref="DD296">IFERROR(INDEX(DA$56:DA$1054,SMALL(IF(ISNUMBER(DA$56:DA$1054),ROW(DA$1:DA$999),""),ROW(DA241))),"")</f>
        <v/>
      </c>
      <c r="DE296" s="9"/>
      <c r="DF296" s="9"/>
      <c r="DG296" s="9"/>
      <c r="DH296" s="9"/>
      <c r="DI296" s="9"/>
      <c r="DJ296" s="9"/>
      <c r="DK296" s="87"/>
      <c r="DL296" s="9"/>
      <c r="DM296" s="9"/>
      <c r="DN296" s="9"/>
      <c r="DO296" s="10">
        <f t="shared" si="30"/>
        <v>0</v>
      </c>
      <c r="DP296" s="12"/>
      <c r="DQ296" s="12"/>
      <c r="DR296" s="11"/>
      <c r="DS296" s="9"/>
      <c r="DT296" s="9"/>
      <c r="DU296" s="9">
        <f ca="1">IFERROR(IF(COUNTA(DT$56:DT296)=DT$54,DT296,FORECAST(DN296,OFFSET(DW$56:DW$254,MATCH(DN296,DV$56:DV$254,1)-1,0,2), OFFSET(DV$56:DV$254,MATCH(DN296,DV$56:DV$254,1)-1,0,2))),"")</f>
        <v>0</v>
      </c>
      <c r="DV296" s="9" t="str">
        <f t="array" ref="DV296">IFERROR(INDEX(DN$56:DN$1054,SMALL(IF(ISNUMBER(DT$56:DT$1054),ROW(DN$1:DN$999),""),ROW(DN241))),"")</f>
        <v/>
      </c>
      <c r="DW296" s="9" t="str">
        <f t="array" ref="DW296">IFERROR(INDEX(DT$56:DT$1054,SMALL(IF(ISNUMBER(DT$56:DT$1054),ROW(DT$1:DT$999),""),ROW(DT241))),"")</f>
        <v/>
      </c>
      <c r="DX296" s="9"/>
      <c r="DY296" s="9"/>
      <c r="DZ296" s="9"/>
      <c r="EA296" s="9"/>
      <c r="EB296" s="9"/>
      <c r="EC296" s="9"/>
      <c r="ED296" s="87"/>
      <c r="EE296" s="9"/>
      <c r="EF296" s="9"/>
      <c r="EG296" s="9"/>
      <c r="EH296" s="10">
        <f t="shared" si="31"/>
        <v>0</v>
      </c>
      <c r="EI296" s="12"/>
      <c r="EJ296" s="12"/>
      <c r="EK296" s="11"/>
      <c r="EL296" s="9"/>
      <c r="EM296" s="9"/>
      <c r="EN296" s="9">
        <f ca="1">IFERROR(IF(COUNTA(EM$56:EM296)=EM$54,EM296,FORECAST(EG296,OFFSET(EP$56:EP$254,MATCH(EG296,EO$56:EO$254,1)-1,0,2), OFFSET(EO$56:EO$254,MATCH(EG296,EO$56:EO$254,1)-1,0,2))),"")</f>
        <v>0</v>
      </c>
      <c r="EO296" s="9" t="str">
        <f t="array" ref="EO296">IFERROR(INDEX(EG$56:EG$1054,SMALL(IF(ISNUMBER(EM$56:EM$1054),ROW(EG$1:EG$999),""),ROW(EG241))),"")</f>
        <v/>
      </c>
      <c r="EP296" s="9" t="str">
        <f t="array" ref="EP296">IFERROR(INDEX(EM$56:EM$1054,SMALL(IF(ISNUMBER(EM$56:EM$1054),ROW(EM$1:EM$999),""),ROW(EM241))),"")</f>
        <v/>
      </c>
      <c r="EQ296" s="9"/>
      <c r="ER296" s="9"/>
      <c r="ES296" s="9"/>
      <c r="ET296" s="9"/>
      <c r="EU296" s="9"/>
      <c r="EV296" s="9"/>
    </row>
    <row r="297" spans="1:152" x14ac:dyDescent="0.25">
      <c r="A297" s="8"/>
      <c r="B297" s="9"/>
      <c r="C297" s="9"/>
      <c r="D297" s="9"/>
      <c r="E297" s="10">
        <f t="shared" si="24"/>
        <v>0</v>
      </c>
      <c r="F297" s="12"/>
      <c r="G297" s="12"/>
      <c r="H297" s="11"/>
      <c r="I297" s="9"/>
      <c r="J297" s="9"/>
      <c r="K297" s="9">
        <f ca="1">IFERROR(IF(COUNTA(J$56:J297)=J$54,J297,FORECAST(D297,OFFSET(M$56:M$254,MATCH(D297,L$56:L$254,1)-1,0,2), OFFSET(L$56:L$254,MATCH(D297,L$56:L$254,1)-1,0,2))),"")</f>
        <v>0</v>
      </c>
      <c r="L297" s="9" t="str">
        <f t="array" ref="L297">IFERROR(INDEX(D$56:D$1054,SMALL(IF(ISNUMBER(J$56:J$1054),ROW(D$1:D$999),""),ROW(D242))),"")</f>
        <v/>
      </c>
      <c r="M297" s="9" t="str">
        <f t="array" ref="M297">IFERROR(INDEX(J$56:J$1054,SMALL(IF(ISNUMBER(J$56:J$1054),ROW(J$1:J$999),""),ROW(J242))),"")</f>
        <v/>
      </c>
      <c r="N297" s="9"/>
      <c r="O297" s="9"/>
      <c r="P297" s="9"/>
      <c r="Q297" s="9"/>
      <c r="R297" s="9"/>
      <c r="S297" s="9"/>
      <c r="T297" s="87"/>
      <c r="U297" s="9"/>
      <c r="V297" s="9"/>
      <c r="W297" s="9"/>
      <c r="X297" s="10">
        <f t="shared" si="25"/>
        <v>0</v>
      </c>
      <c r="Y297" s="12"/>
      <c r="Z297" s="12"/>
      <c r="AA297" s="11"/>
      <c r="AB297" s="9"/>
      <c r="AC297" s="9"/>
      <c r="AD297" s="9">
        <f ca="1">IFERROR(IF(COUNTA(AC$56:AC297)=AC$54,AC297,FORECAST(W297,OFFSET(AF$56:AF$254,MATCH(W297,AE$56:AE$254,1)-1,0,2), OFFSET(AE$56:AE$254,MATCH(W297,AE$56:AE$254,1)-1,0,2))),"")</f>
        <v>0</v>
      </c>
      <c r="AE297" s="9" t="str">
        <f t="array" ref="AE297">IFERROR(INDEX(W$56:W$1054,SMALL(IF(ISNUMBER(AC$56:AC$1054),ROW(W$1:W$999),""),ROW(W242))),"")</f>
        <v/>
      </c>
      <c r="AF297" s="9" t="str">
        <f t="array" ref="AF297">IFERROR(INDEX(AC$56:AC$1054,SMALL(IF(ISNUMBER(AC$56:AC$1054),ROW(AC$1:AC$999),""),ROW(AC242))),"")</f>
        <v/>
      </c>
      <c r="AG297" s="9"/>
      <c r="AH297" s="9"/>
      <c r="AI297" s="9"/>
      <c r="AJ297" s="9"/>
      <c r="AK297" s="9"/>
      <c r="AL297" s="9"/>
      <c r="AM297" s="87"/>
      <c r="AN297" s="9"/>
      <c r="AO297" s="9"/>
      <c r="AP297" s="9"/>
      <c r="AQ297" s="10">
        <f t="shared" si="26"/>
        <v>0</v>
      </c>
      <c r="AR297" s="12"/>
      <c r="AS297" s="12"/>
      <c r="AT297" s="11"/>
      <c r="AU297" s="9"/>
      <c r="AV297" s="9"/>
      <c r="AW297" s="9">
        <f ca="1">IFERROR(IF(COUNTA(AV$56:AV297)=AV$54,AV297,FORECAST(AP297,OFFSET(AY$56:AY$254,MATCH(AP297,AX$56:AX$254,1)-1,0,2), OFFSET(AX$56:AX$254,MATCH(AP297,AX$56:AX$254,1)-1,0,2))),"")</f>
        <v>0</v>
      </c>
      <c r="AX297" s="9" t="str">
        <f t="array" ref="AX297">IFERROR(INDEX(AP$56:AP$1054,SMALL(IF(ISNUMBER(AV$56:AV$1054),ROW(AP$1:AP$999),""),ROW(AP242))),"")</f>
        <v/>
      </c>
      <c r="AY297" s="9" t="str">
        <f t="array" ref="AY297">IFERROR(INDEX(AV$56:AV$1054,SMALL(IF(ISNUMBER(AV$56:AV$1054),ROW(AV$1:AV$999),""),ROW(AV242))),"")</f>
        <v/>
      </c>
      <c r="AZ297" s="9"/>
      <c r="BA297" s="9"/>
      <c r="BB297" s="9"/>
      <c r="BC297" s="9"/>
      <c r="BD297" s="9"/>
      <c r="BE297" s="9"/>
      <c r="BF297" s="87"/>
      <c r="BG297" s="9"/>
      <c r="BH297" s="9"/>
      <c r="BI297" s="9"/>
      <c r="BJ297" s="10">
        <f t="shared" si="27"/>
        <v>0</v>
      </c>
      <c r="BK297" s="12"/>
      <c r="BL297" s="12"/>
      <c r="BM297" s="11"/>
      <c r="BN297" s="9"/>
      <c r="BO297" s="9"/>
      <c r="BP297" s="9">
        <f ca="1">IFERROR(IF(COUNTA(BO$56:BO297)=BO$54,BO297,FORECAST(BI297,OFFSET(BR$56:BR$254,MATCH(BI297,BQ$56:BQ$254,1)-1,0,2), OFFSET(BQ$56:BQ$254,MATCH(BI297,BQ$56:BQ$254,1)-1,0,2))),"")</f>
        <v>0</v>
      </c>
      <c r="BQ297" s="9" t="str">
        <f t="array" ref="BQ297">IFERROR(INDEX(BI$56:BI$1054,SMALL(IF(ISNUMBER(BO$56:BO$1054),ROW(BI$1:BI$999),""),ROW(BI242))),"")</f>
        <v/>
      </c>
      <c r="BR297" s="9" t="str">
        <f t="array" ref="BR297">IFERROR(INDEX(BO$56:BO$1054,SMALL(IF(ISNUMBER(BO$56:BO$1054),ROW(BO$1:BO$999),""),ROW(BO242))),"")</f>
        <v/>
      </c>
      <c r="BS297" s="9"/>
      <c r="BT297" s="9"/>
      <c r="BU297" s="9"/>
      <c r="BV297" s="9"/>
      <c r="BW297" s="9"/>
      <c r="BX297" s="9"/>
      <c r="BY297" s="87"/>
      <c r="BZ297" s="9"/>
      <c r="CA297" s="9"/>
      <c r="CB297" s="9"/>
      <c r="CC297" s="10">
        <f t="shared" si="28"/>
        <v>0</v>
      </c>
      <c r="CD297" s="12"/>
      <c r="CE297" s="12"/>
      <c r="CF297" s="11"/>
      <c r="CG297" s="9"/>
      <c r="CH297" s="9"/>
      <c r="CI297" s="9">
        <f ca="1">IFERROR(IF(COUNTA(CH$56:CH297)=CH$54,CH297,FORECAST(CB297,OFFSET(CK$56:CK$254,MATCH(CB297,CJ$56:CJ$254,1)-1,0,2), OFFSET(CJ$56:CJ$254,MATCH(CB297,CJ$56:CJ$254,1)-1,0,2))),"")</f>
        <v>0</v>
      </c>
      <c r="CJ297" s="9" t="str">
        <f t="array" ref="CJ297">IFERROR(INDEX(CB$56:CB$1054,SMALL(IF(ISNUMBER(CH$56:CH$1054),ROW(CB$1:CB$999),""),ROW(CB242))),"")</f>
        <v/>
      </c>
      <c r="CK297" s="9" t="str">
        <f t="array" ref="CK297">IFERROR(INDEX(CH$56:CH$1054,SMALL(IF(ISNUMBER(CH$56:CH$1054),ROW(CH$1:CH$999),""),ROW(CH242))),"")</f>
        <v/>
      </c>
      <c r="CL297" s="9"/>
      <c r="CM297" s="9"/>
      <c r="CN297" s="9"/>
      <c r="CO297" s="9"/>
      <c r="CP297" s="9"/>
      <c r="CQ297" s="9"/>
      <c r="CR297" s="87"/>
      <c r="CS297" s="9"/>
      <c r="CT297" s="9"/>
      <c r="CU297" s="9"/>
      <c r="CV297" s="10">
        <f t="shared" si="29"/>
        <v>0</v>
      </c>
      <c r="CW297" s="12"/>
      <c r="CX297" s="12"/>
      <c r="CY297" s="11"/>
      <c r="CZ297" s="9"/>
      <c r="DA297" s="9"/>
      <c r="DB297" s="9">
        <f ca="1">IFERROR(IF(COUNTA(DA$56:DA297)=DA$54,DA297,FORECAST(CU297,OFFSET(DD$56:DD$254,MATCH(CU297,DC$56:DC$254,1)-1,0,2), OFFSET(DC$56:DC$254,MATCH(CU297,DC$56:DC$254,1)-1,0,2))),"")</f>
        <v>0</v>
      </c>
      <c r="DC297" s="9" t="str">
        <f t="array" ref="DC297">IFERROR(INDEX(CU$56:CU$1054,SMALL(IF(ISNUMBER(DA$56:DA$1054),ROW(CU$1:CU$999),""),ROW(CU242))),"")</f>
        <v/>
      </c>
      <c r="DD297" s="9" t="str">
        <f t="array" ref="DD297">IFERROR(INDEX(DA$56:DA$1054,SMALL(IF(ISNUMBER(DA$56:DA$1054),ROW(DA$1:DA$999),""),ROW(DA242))),"")</f>
        <v/>
      </c>
      <c r="DE297" s="9"/>
      <c r="DF297" s="9"/>
      <c r="DG297" s="9"/>
      <c r="DH297" s="9"/>
      <c r="DI297" s="9"/>
      <c r="DJ297" s="9"/>
      <c r="DK297" s="87"/>
      <c r="DL297" s="9"/>
      <c r="DM297" s="9"/>
      <c r="DN297" s="9"/>
      <c r="DO297" s="10">
        <f t="shared" si="30"/>
        <v>0</v>
      </c>
      <c r="DP297" s="12"/>
      <c r="DQ297" s="12"/>
      <c r="DR297" s="11"/>
      <c r="DS297" s="9"/>
      <c r="DT297" s="9"/>
      <c r="DU297" s="9">
        <f ca="1">IFERROR(IF(COUNTA(DT$56:DT297)=DT$54,DT297,FORECAST(DN297,OFFSET(DW$56:DW$254,MATCH(DN297,DV$56:DV$254,1)-1,0,2), OFFSET(DV$56:DV$254,MATCH(DN297,DV$56:DV$254,1)-1,0,2))),"")</f>
        <v>0</v>
      </c>
      <c r="DV297" s="9" t="str">
        <f t="array" ref="DV297">IFERROR(INDEX(DN$56:DN$1054,SMALL(IF(ISNUMBER(DT$56:DT$1054),ROW(DN$1:DN$999),""),ROW(DN242))),"")</f>
        <v/>
      </c>
      <c r="DW297" s="9" t="str">
        <f t="array" ref="DW297">IFERROR(INDEX(DT$56:DT$1054,SMALL(IF(ISNUMBER(DT$56:DT$1054),ROW(DT$1:DT$999),""),ROW(DT242))),"")</f>
        <v/>
      </c>
      <c r="DX297" s="9"/>
      <c r="DY297" s="9"/>
      <c r="DZ297" s="9"/>
      <c r="EA297" s="9"/>
      <c r="EB297" s="9"/>
      <c r="EC297" s="9"/>
      <c r="ED297" s="87"/>
      <c r="EE297" s="9"/>
      <c r="EF297" s="9"/>
      <c r="EG297" s="9"/>
      <c r="EH297" s="10">
        <f t="shared" si="31"/>
        <v>0</v>
      </c>
      <c r="EI297" s="12"/>
      <c r="EJ297" s="12"/>
      <c r="EK297" s="11"/>
      <c r="EL297" s="9"/>
      <c r="EM297" s="9"/>
      <c r="EN297" s="9">
        <f ca="1">IFERROR(IF(COUNTA(EM$56:EM297)=EM$54,EM297,FORECAST(EG297,OFFSET(EP$56:EP$254,MATCH(EG297,EO$56:EO$254,1)-1,0,2), OFFSET(EO$56:EO$254,MATCH(EG297,EO$56:EO$254,1)-1,0,2))),"")</f>
        <v>0</v>
      </c>
      <c r="EO297" s="9" t="str">
        <f t="array" ref="EO297">IFERROR(INDEX(EG$56:EG$1054,SMALL(IF(ISNUMBER(EM$56:EM$1054),ROW(EG$1:EG$999),""),ROW(EG242))),"")</f>
        <v/>
      </c>
      <c r="EP297" s="9" t="str">
        <f t="array" ref="EP297">IFERROR(INDEX(EM$56:EM$1054,SMALL(IF(ISNUMBER(EM$56:EM$1054),ROW(EM$1:EM$999),""),ROW(EM242))),"")</f>
        <v/>
      </c>
      <c r="EQ297" s="9"/>
      <c r="ER297" s="9"/>
      <c r="ES297" s="9"/>
      <c r="ET297" s="9"/>
      <c r="EU297" s="9"/>
      <c r="EV297" s="9"/>
    </row>
    <row r="298" spans="1:152" x14ac:dyDescent="0.25">
      <c r="A298" s="8"/>
      <c r="B298" s="9"/>
      <c r="C298" s="9"/>
      <c r="D298" s="9"/>
      <c r="E298" s="10">
        <f t="shared" si="24"/>
        <v>0</v>
      </c>
      <c r="F298" s="12"/>
      <c r="G298" s="12"/>
      <c r="H298" s="11"/>
      <c r="I298" s="9"/>
      <c r="J298" s="9"/>
      <c r="K298" s="9">
        <f ca="1">IFERROR(IF(COUNTA(J$56:J298)=J$54,J298,FORECAST(D298,OFFSET(M$56:M$254,MATCH(D298,L$56:L$254,1)-1,0,2), OFFSET(L$56:L$254,MATCH(D298,L$56:L$254,1)-1,0,2))),"")</f>
        <v>0</v>
      </c>
      <c r="L298" s="9" t="str">
        <f t="array" ref="L298">IFERROR(INDEX(D$56:D$1054,SMALL(IF(ISNUMBER(J$56:J$1054),ROW(D$1:D$999),""),ROW(D243))),"")</f>
        <v/>
      </c>
      <c r="M298" s="9" t="str">
        <f t="array" ref="M298">IFERROR(INDEX(J$56:J$1054,SMALL(IF(ISNUMBER(J$56:J$1054),ROW(J$1:J$999),""),ROW(J243))),"")</f>
        <v/>
      </c>
      <c r="N298" s="9"/>
      <c r="O298" s="9"/>
      <c r="P298" s="9"/>
      <c r="Q298" s="9"/>
      <c r="R298" s="9"/>
      <c r="S298" s="9"/>
      <c r="T298" s="87"/>
      <c r="U298" s="9"/>
      <c r="V298" s="9"/>
      <c r="W298" s="9"/>
      <c r="X298" s="10">
        <f t="shared" si="25"/>
        <v>0</v>
      </c>
      <c r="Y298" s="12"/>
      <c r="Z298" s="12"/>
      <c r="AA298" s="11"/>
      <c r="AB298" s="9"/>
      <c r="AC298" s="9"/>
      <c r="AD298" s="9">
        <f ca="1">IFERROR(IF(COUNTA(AC$56:AC298)=AC$54,AC298,FORECAST(W298,OFFSET(AF$56:AF$254,MATCH(W298,AE$56:AE$254,1)-1,0,2), OFFSET(AE$56:AE$254,MATCH(W298,AE$56:AE$254,1)-1,0,2))),"")</f>
        <v>0</v>
      </c>
      <c r="AE298" s="9" t="str">
        <f t="array" ref="AE298">IFERROR(INDEX(W$56:W$1054,SMALL(IF(ISNUMBER(AC$56:AC$1054),ROW(W$1:W$999),""),ROW(W243))),"")</f>
        <v/>
      </c>
      <c r="AF298" s="9" t="str">
        <f t="array" ref="AF298">IFERROR(INDEX(AC$56:AC$1054,SMALL(IF(ISNUMBER(AC$56:AC$1054),ROW(AC$1:AC$999),""),ROW(AC243))),"")</f>
        <v/>
      </c>
      <c r="AG298" s="9"/>
      <c r="AH298" s="9"/>
      <c r="AI298" s="9"/>
      <c r="AJ298" s="9"/>
      <c r="AK298" s="9"/>
      <c r="AL298" s="9"/>
      <c r="AM298" s="87"/>
      <c r="AN298" s="9"/>
      <c r="AO298" s="9"/>
      <c r="AP298" s="9"/>
      <c r="AQ298" s="10">
        <f t="shared" si="26"/>
        <v>0</v>
      </c>
      <c r="AR298" s="12"/>
      <c r="AS298" s="12"/>
      <c r="AT298" s="11"/>
      <c r="AU298" s="9"/>
      <c r="AV298" s="9"/>
      <c r="AW298" s="9">
        <f ca="1">IFERROR(IF(COUNTA(AV$56:AV298)=AV$54,AV298,FORECAST(AP298,OFFSET(AY$56:AY$254,MATCH(AP298,AX$56:AX$254,1)-1,0,2), OFFSET(AX$56:AX$254,MATCH(AP298,AX$56:AX$254,1)-1,0,2))),"")</f>
        <v>0</v>
      </c>
      <c r="AX298" s="9" t="str">
        <f t="array" ref="AX298">IFERROR(INDEX(AP$56:AP$1054,SMALL(IF(ISNUMBER(AV$56:AV$1054),ROW(AP$1:AP$999),""),ROW(AP243))),"")</f>
        <v/>
      </c>
      <c r="AY298" s="9" t="str">
        <f t="array" ref="AY298">IFERROR(INDEX(AV$56:AV$1054,SMALL(IF(ISNUMBER(AV$56:AV$1054),ROW(AV$1:AV$999),""),ROW(AV243))),"")</f>
        <v/>
      </c>
      <c r="AZ298" s="9"/>
      <c r="BA298" s="9"/>
      <c r="BB298" s="9"/>
      <c r="BC298" s="9"/>
      <c r="BD298" s="9"/>
      <c r="BE298" s="9"/>
      <c r="BF298" s="87"/>
      <c r="BG298" s="9"/>
      <c r="BH298" s="9"/>
      <c r="BI298" s="9"/>
      <c r="BJ298" s="10">
        <f t="shared" si="27"/>
        <v>0</v>
      </c>
      <c r="BK298" s="12"/>
      <c r="BL298" s="12"/>
      <c r="BM298" s="11"/>
      <c r="BN298" s="9"/>
      <c r="BO298" s="9"/>
      <c r="BP298" s="9">
        <f ca="1">IFERROR(IF(COUNTA(BO$56:BO298)=BO$54,BO298,FORECAST(BI298,OFFSET(BR$56:BR$254,MATCH(BI298,BQ$56:BQ$254,1)-1,0,2), OFFSET(BQ$56:BQ$254,MATCH(BI298,BQ$56:BQ$254,1)-1,0,2))),"")</f>
        <v>0</v>
      </c>
      <c r="BQ298" s="9" t="str">
        <f t="array" ref="BQ298">IFERROR(INDEX(BI$56:BI$1054,SMALL(IF(ISNUMBER(BO$56:BO$1054),ROW(BI$1:BI$999),""),ROW(BI243))),"")</f>
        <v/>
      </c>
      <c r="BR298" s="9" t="str">
        <f t="array" ref="BR298">IFERROR(INDEX(BO$56:BO$1054,SMALL(IF(ISNUMBER(BO$56:BO$1054),ROW(BO$1:BO$999),""),ROW(BO243))),"")</f>
        <v/>
      </c>
      <c r="BS298" s="9"/>
      <c r="BT298" s="9"/>
      <c r="BU298" s="9"/>
      <c r="BV298" s="9"/>
      <c r="BW298" s="9"/>
      <c r="BX298" s="9"/>
      <c r="BY298" s="87"/>
      <c r="BZ298" s="9"/>
      <c r="CA298" s="9"/>
      <c r="CB298" s="9"/>
      <c r="CC298" s="10">
        <f t="shared" si="28"/>
        <v>0</v>
      </c>
      <c r="CD298" s="12"/>
      <c r="CE298" s="12"/>
      <c r="CF298" s="11"/>
      <c r="CG298" s="9"/>
      <c r="CH298" s="9"/>
      <c r="CI298" s="9">
        <f ca="1">IFERROR(IF(COUNTA(CH$56:CH298)=CH$54,CH298,FORECAST(CB298,OFFSET(CK$56:CK$254,MATCH(CB298,CJ$56:CJ$254,1)-1,0,2), OFFSET(CJ$56:CJ$254,MATCH(CB298,CJ$56:CJ$254,1)-1,0,2))),"")</f>
        <v>0</v>
      </c>
      <c r="CJ298" s="9" t="str">
        <f t="array" ref="CJ298">IFERROR(INDEX(CB$56:CB$1054,SMALL(IF(ISNUMBER(CH$56:CH$1054),ROW(CB$1:CB$999),""),ROW(CB243))),"")</f>
        <v/>
      </c>
      <c r="CK298" s="9" t="str">
        <f t="array" ref="CK298">IFERROR(INDEX(CH$56:CH$1054,SMALL(IF(ISNUMBER(CH$56:CH$1054),ROW(CH$1:CH$999),""),ROW(CH243))),"")</f>
        <v/>
      </c>
      <c r="CL298" s="9"/>
      <c r="CM298" s="9"/>
      <c r="CN298" s="9"/>
      <c r="CO298" s="9"/>
      <c r="CP298" s="9"/>
      <c r="CQ298" s="9"/>
      <c r="CR298" s="87"/>
      <c r="CS298" s="9"/>
      <c r="CT298" s="9"/>
      <c r="CU298" s="9"/>
      <c r="CV298" s="10">
        <f t="shared" si="29"/>
        <v>0</v>
      </c>
      <c r="CW298" s="12"/>
      <c r="CX298" s="12"/>
      <c r="CY298" s="11"/>
      <c r="CZ298" s="9"/>
      <c r="DA298" s="9"/>
      <c r="DB298" s="9">
        <f ca="1">IFERROR(IF(COUNTA(DA$56:DA298)=DA$54,DA298,FORECAST(CU298,OFFSET(DD$56:DD$254,MATCH(CU298,DC$56:DC$254,1)-1,0,2), OFFSET(DC$56:DC$254,MATCH(CU298,DC$56:DC$254,1)-1,0,2))),"")</f>
        <v>0</v>
      </c>
      <c r="DC298" s="9" t="str">
        <f t="array" ref="DC298">IFERROR(INDEX(CU$56:CU$1054,SMALL(IF(ISNUMBER(DA$56:DA$1054),ROW(CU$1:CU$999),""),ROW(CU243))),"")</f>
        <v/>
      </c>
      <c r="DD298" s="9" t="str">
        <f t="array" ref="DD298">IFERROR(INDEX(DA$56:DA$1054,SMALL(IF(ISNUMBER(DA$56:DA$1054),ROW(DA$1:DA$999),""),ROW(DA243))),"")</f>
        <v/>
      </c>
      <c r="DE298" s="9"/>
      <c r="DF298" s="9"/>
      <c r="DG298" s="9"/>
      <c r="DH298" s="9"/>
      <c r="DI298" s="9"/>
      <c r="DJ298" s="9"/>
      <c r="DK298" s="87"/>
      <c r="DL298" s="9"/>
      <c r="DM298" s="9"/>
      <c r="DN298" s="9"/>
      <c r="DO298" s="10">
        <f t="shared" si="30"/>
        <v>0</v>
      </c>
      <c r="DP298" s="12"/>
      <c r="DQ298" s="12"/>
      <c r="DR298" s="11"/>
      <c r="DS298" s="9"/>
      <c r="DT298" s="9"/>
      <c r="DU298" s="9">
        <f ca="1">IFERROR(IF(COUNTA(DT$56:DT298)=DT$54,DT298,FORECAST(DN298,OFFSET(DW$56:DW$254,MATCH(DN298,DV$56:DV$254,1)-1,0,2), OFFSET(DV$56:DV$254,MATCH(DN298,DV$56:DV$254,1)-1,0,2))),"")</f>
        <v>0</v>
      </c>
      <c r="DV298" s="9" t="str">
        <f t="array" ref="DV298">IFERROR(INDEX(DN$56:DN$1054,SMALL(IF(ISNUMBER(DT$56:DT$1054),ROW(DN$1:DN$999),""),ROW(DN243))),"")</f>
        <v/>
      </c>
      <c r="DW298" s="9" t="str">
        <f t="array" ref="DW298">IFERROR(INDEX(DT$56:DT$1054,SMALL(IF(ISNUMBER(DT$56:DT$1054),ROW(DT$1:DT$999),""),ROW(DT243))),"")</f>
        <v/>
      </c>
      <c r="DX298" s="9"/>
      <c r="DY298" s="9"/>
      <c r="DZ298" s="9"/>
      <c r="EA298" s="9"/>
      <c r="EB298" s="9"/>
      <c r="EC298" s="9"/>
      <c r="ED298" s="87"/>
      <c r="EE298" s="9"/>
      <c r="EF298" s="9"/>
      <c r="EG298" s="9"/>
      <c r="EH298" s="10">
        <f t="shared" si="31"/>
        <v>0</v>
      </c>
      <c r="EI298" s="12"/>
      <c r="EJ298" s="12"/>
      <c r="EK298" s="11"/>
      <c r="EL298" s="9"/>
      <c r="EM298" s="9"/>
      <c r="EN298" s="9">
        <f ca="1">IFERROR(IF(COUNTA(EM$56:EM298)=EM$54,EM298,FORECAST(EG298,OFFSET(EP$56:EP$254,MATCH(EG298,EO$56:EO$254,1)-1,0,2), OFFSET(EO$56:EO$254,MATCH(EG298,EO$56:EO$254,1)-1,0,2))),"")</f>
        <v>0</v>
      </c>
      <c r="EO298" s="9" t="str">
        <f t="array" ref="EO298">IFERROR(INDEX(EG$56:EG$1054,SMALL(IF(ISNUMBER(EM$56:EM$1054),ROW(EG$1:EG$999),""),ROW(EG243))),"")</f>
        <v/>
      </c>
      <c r="EP298" s="9" t="str">
        <f t="array" ref="EP298">IFERROR(INDEX(EM$56:EM$1054,SMALL(IF(ISNUMBER(EM$56:EM$1054),ROW(EM$1:EM$999),""),ROW(EM243))),"")</f>
        <v/>
      </c>
      <c r="EQ298" s="9"/>
      <c r="ER298" s="9"/>
      <c r="ES298" s="9"/>
      <c r="ET298" s="9"/>
      <c r="EU298" s="9"/>
      <c r="EV298" s="9"/>
    </row>
    <row r="299" spans="1:152" x14ac:dyDescent="0.25">
      <c r="A299" s="8"/>
      <c r="B299" s="9"/>
      <c r="C299" s="9"/>
      <c r="D299" s="9"/>
      <c r="E299" s="10">
        <f t="shared" si="24"/>
        <v>0</v>
      </c>
      <c r="F299" s="12"/>
      <c r="G299" s="12"/>
      <c r="H299" s="11"/>
      <c r="I299" s="9"/>
      <c r="J299" s="9"/>
      <c r="K299" s="9">
        <f ca="1">IFERROR(IF(COUNTA(J$56:J299)=J$54,J299,FORECAST(D299,OFFSET(M$56:M$254,MATCH(D299,L$56:L$254,1)-1,0,2), OFFSET(L$56:L$254,MATCH(D299,L$56:L$254,1)-1,0,2))),"")</f>
        <v>0</v>
      </c>
      <c r="L299" s="9" t="str">
        <f t="array" ref="L299">IFERROR(INDEX(D$56:D$1054,SMALL(IF(ISNUMBER(J$56:J$1054),ROW(D$1:D$999),""),ROW(D244))),"")</f>
        <v/>
      </c>
      <c r="M299" s="9" t="str">
        <f t="array" ref="M299">IFERROR(INDEX(J$56:J$1054,SMALL(IF(ISNUMBER(J$56:J$1054),ROW(J$1:J$999),""),ROW(J244))),"")</f>
        <v/>
      </c>
      <c r="N299" s="9"/>
      <c r="O299" s="9"/>
      <c r="P299" s="9"/>
      <c r="Q299" s="9"/>
      <c r="R299" s="9"/>
      <c r="S299" s="9"/>
      <c r="T299" s="87"/>
      <c r="U299" s="9"/>
      <c r="V299" s="9"/>
      <c r="W299" s="9"/>
      <c r="X299" s="10">
        <f t="shared" si="25"/>
        <v>0</v>
      </c>
      <c r="Y299" s="12"/>
      <c r="Z299" s="12"/>
      <c r="AA299" s="11"/>
      <c r="AB299" s="9"/>
      <c r="AC299" s="9"/>
      <c r="AD299" s="9">
        <f ca="1">IFERROR(IF(COUNTA(AC$56:AC299)=AC$54,AC299,FORECAST(W299,OFFSET(AF$56:AF$254,MATCH(W299,AE$56:AE$254,1)-1,0,2), OFFSET(AE$56:AE$254,MATCH(W299,AE$56:AE$254,1)-1,0,2))),"")</f>
        <v>0</v>
      </c>
      <c r="AE299" s="9" t="str">
        <f t="array" ref="AE299">IFERROR(INDEX(W$56:W$1054,SMALL(IF(ISNUMBER(AC$56:AC$1054),ROW(W$1:W$999),""),ROW(W244))),"")</f>
        <v/>
      </c>
      <c r="AF299" s="9" t="str">
        <f t="array" ref="AF299">IFERROR(INDEX(AC$56:AC$1054,SMALL(IF(ISNUMBER(AC$56:AC$1054),ROW(AC$1:AC$999),""),ROW(AC244))),"")</f>
        <v/>
      </c>
      <c r="AG299" s="9"/>
      <c r="AH299" s="9"/>
      <c r="AI299" s="9"/>
      <c r="AJ299" s="9"/>
      <c r="AK299" s="9"/>
      <c r="AL299" s="9"/>
      <c r="AM299" s="87"/>
      <c r="AN299" s="9"/>
      <c r="AO299" s="9"/>
      <c r="AP299" s="9"/>
      <c r="AQ299" s="10">
        <f t="shared" si="26"/>
        <v>0</v>
      </c>
      <c r="AR299" s="12"/>
      <c r="AS299" s="12"/>
      <c r="AT299" s="11"/>
      <c r="AU299" s="9"/>
      <c r="AV299" s="9"/>
      <c r="AW299" s="9">
        <f ca="1">IFERROR(IF(COUNTA(AV$56:AV299)=AV$54,AV299,FORECAST(AP299,OFFSET(AY$56:AY$254,MATCH(AP299,AX$56:AX$254,1)-1,0,2), OFFSET(AX$56:AX$254,MATCH(AP299,AX$56:AX$254,1)-1,0,2))),"")</f>
        <v>0</v>
      </c>
      <c r="AX299" s="9" t="str">
        <f t="array" ref="AX299">IFERROR(INDEX(AP$56:AP$1054,SMALL(IF(ISNUMBER(AV$56:AV$1054),ROW(AP$1:AP$999),""),ROW(AP244))),"")</f>
        <v/>
      </c>
      <c r="AY299" s="9" t="str">
        <f t="array" ref="AY299">IFERROR(INDEX(AV$56:AV$1054,SMALL(IF(ISNUMBER(AV$56:AV$1054),ROW(AV$1:AV$999),""),ROW(AV244))),"")</f>
        <v/>
      </c>
      <c r="AZ299" s="9"/>
      <c r="BA299" s="9"/>
      <c r="BB299" s="9"/>
      <c r="BC299" s="9"/>
      <c r="BD299" s="9"/>
      <c r="BE299" s="9"/>
      <c r="BF299" s="87"/>
      <c r="BG299" s="9"/>
      <c r="BH299" s="9"/>
      <c r="BI299" s="9"/>
      <c r="BJ299" s="10">
        <f t="shared" si="27"/>
        <v>0</v>
      </c>
      <c r="BK299" s="12"/>
      <c r="BL299" s="12"/>
      <c r="BM299" s="11"/>
      <c r="BN299" s="9"/>
      <c r="BO299" s="9"/>
      <c r="BP299" s="9">
        <f ca="1">IFERROR(IF(COUNTA(BO$56:BO299)=BO$54,BO299,FORECAST(BI299,OFFSET(BR$56:BR$254,MATCH(BI299,BQ$56:BQ$254,1)-1,0,2), OFFSET(BQ$56:BQ$254,MATCH(BI299,BQ$56:BQ$254,1)-1,0,2))),"")</f>
        <v>0</v>
      </c>
      <c r="BQ299" s="9" t="str">
        <f t="array" ref="BQ299">IFERROR(INDEX(BI$56:BI$1054,SMALL(IF(ISNUMBER(BO$56:BO$1054),ROW(BI$1:BI$999),""),ROW(BI244))),"")</f>
        <v/>
      </c>
      <c r="BR299" s="9" t="str">
        <f t="array" ref="BR299">IFERROR(INDEX(BO$56:BO$1054,SMALL(IF(ISNUMBER(BO$56:BO$1054),ROW(BO$1:BO$999),""),ROW(BO244))),"")</f>
        <v/>
      </c>
      <c r="BS299" s="9"/>
      <c r="BT299" s="9"/>
      <c r="BU299" s="9"/>
      <c r="BV299" s="9"/>
      <c r="BW299" s="9"/>
      <c r="BX299" s="9"/>
      <c r="BY299" s="87"/>
      <c r="BZ299" s="9"/>
      <c r="CA299" s="9"/>
      <c r="CB299" s="9"/>
      <c r="CC299" s="10">
        <f t="shared" si="28"/>
        <v>0</v>
      </c>
      <c r="CD299" s="12"/>
      <c r="CE299" s="12"/>
      <c r="CF299" s="11"/>
      <c r="CG299" s="9"/>
      <c r="CH299" s="9"/>
      <c r="CI299" s="9">
        <f ca="1">IFERROR(IF(COUNTA(CH$56:CH299)=CH$54,CH299,FORECAST(CB299,OFFSET(CK$56:CK$254,MATCH(CB299,CJ$56:CJ$254,1)-1,0,2), OFFSET(CJ$56:CJ$254,MATCH(CB299,CJ$56:CJ$254,1)-1,0,2))),"")</f>
        <v>0</v>
      </c>
      <c r="CJ299" s="9" t="str">
        <f t="array" ref="CJ299">IFERROR(INDEX(CB$56:CB$1054,SMALL(IF(ISNUMBER(CH$56:CH$1054),ROW(CB$1:CB$999),""),ROW(CB244))),"")</f>
        <v/>
      </c>
      <c r="CK299" s="9" t="str">
        <f t="array" ref="CK299">IFERROR(INDEX(CH$56:CH$1054,SMALL(IF(ISNUMBER(CH$56:CH$1054),ROW(CH$1:CH$999),""),ROW(CH244))),"")</f>
        <v/>
      </c>
      <c r="CL299" s="9"/>
      <c r="CM299" s="9"/>
      <c r="CN299" s="9"/>
      <c r="CO299" s="9"/>
      <c r="CP299" s="9"/>
      <c r="CQ299" s="9"/>
      <c r="CR299" s="87"/>
      <c r="CS299" s="9"/>
      <c r="CT299" s="9"/>
      <c r="CU299" s="9"/>
      <c r="CV299" s="10">
        <f t="shared" si="29"/>
        <v>0</v>
      </c>
      <c r="CW299" s="12"/>
      <c r="CX299" s="12"/>
      <c r="CY299" s="11"/>
      <c r="CZ299" s="9"/>
      <c r="DA299" s="9"/>
      <c r="DB299" s="9">
        <f ca="1">IFERROR(IF(COUNTA(DA$56:DA299)=DA$54,DA299,FORECAST(CU299,OFFSET(DD$56:DD$254,MATCH(CU299,DC$56:DC$254,1)-1,0,2), OFFSET(DC$56:DC$254,MATCH(CU299,DC$56:DC$254,1)-1,0,2))),"")</f>
        <v>0</v>
      </c>
      <c r="DC299" s="9" t="str">
        <f t="array" ref="DC299">IFERROR(INDEX(CU$56:CU$1054,SMALL(IF(ISNUMBER(DA$56:DA$1054),ROW(CU$1:CU$999),""),ROW(CU244))),"")</f>
        <v/>
      </c>
      <c r="DD299" s="9" t="str">
        <f t="array" ref="DD299">IFERROR(INDEX(DA$56:DA$1054,SMALL(IF(ISNUMBER(DA$56:DA$1054),ROW(DA$1:DA$999),""),ROW(DA244))),"")</f>
        <v/>
      </c>
      <c r="DE299" s="9"/>
      <c r="DF299" s="9"/>
      <c r="DG299" s="9"/>
      <c r="DH299" s="9"/>
      <c r="DI299" s="9"/>
      <c r="DJ299" s="9"/>
      <c r="DK299" s="87"/>
      <c r="DL299" s="9"/>
      <c r="DM299" s="9"/>
      <c r="DN299" s="9"/>
      <c r="DO299" s="10">
        <f t="shared" si="30"/>
        <v>0</v>
      </c>
      <c r="DP299" s="12"/>
      <c r="DQ299" s="12"/>
      <c r="DR299" s="11"/>
      <c r="DS299" s="9"/>
      <c r="DT299" s="9"/>
      <c r="DU299" s="9">
        <f ca="1">IFERROR(IF(COUNTA(DT$56:DT299)=DT$54,DT299,FORECAST(DN299,OFFSET(DW$56:DW$254,MATCH(DN299,DV$56:DV$254,1)-1,0,2), OFFSET(DV$56:DV$254,MATCH(DN299,DV$56:DV$254,1)-1,0,2))),"")</f>
        <v>0</v>
      </c>
      <c r="DV299" s="9" t="str">
        <f t="array" ref="DV299">IFERROR(INDEX(DN$56:DN$1054,SMALL(IF(ISNUMBER(DT$56:DT$1054),ROW(DN$1:DN$999),""),ROW(DN244))),"")</f>
        <v/>
      </c>
      <c r="DW299" s="9" t="str">
        <f t="array" ref="DW299">IFERROR(INDEX(DT$56:DT$1054,SMALL(IF(ISNUMBER(DT$56:DT$1054),ROW(DT$1:DT$999),""),ROW(DT244))),"")</f>
        <v/>
      </c>
      <c r="DX299" s="9"/>
      <c r="DY299" s="9"/>
      <c r="DZ299" s="9"/>
      <c r="EA299" s="9"/>
      <c r="EB299" s="9"/>
      <c r="EC299" s="9"/>
      <c r="ED299" s="87"/>
      <c r="EE299" s="9"/>
      <c r="EF299" s="9"/>
      <c r="EG299" s="9"/>
      <c r="EH299" s="10">
        <f t="shared" si="31"/>
        <v>0</v>
      </c>
      <c r="EI299" s="12"/>
      <c r="EJ299" s="12"/>
      <c r="EK299" s="11"/>
      <c r="EL299" s="9"/>
      <c r="EM299" s="9"/>
      <c r="EN299" s="9">
        <f ca="1">IFERROR(IF(COUNTA(EM$56:EM299)=EM$54,EM299,FORECAST(EG299,OFFSET(EP$56:EP$254,MATCH(EG299,EO$56:EO$254,1)-1,0,2), OFFSET(EO$56:EO$254,MATCH(EG299,EO$56:EO$254,1)-1,0,2))),"")</f>
        <v>0</v>
      </c>
      <c r="EO299" s="9" t="str">
        <f t="array" ref="EO299">IFERROR(INDEX(EG$56:EG$1054,SMALL(IF(ISNUMBER(EM$56:EM$1054),ROW(EG$1:EG$999),""),ROW(EG244))),"")</f>
        <v/>
      </c>
      <c r="EP299" s="9" t="str">
        <f t="array" ref="EP299">IFERROR(INDEX(EM$56:EM$1054,SMALL(IF(ISNUMBER(EM$56:EM$1054),ROW(EM$1:EM$999),""),ROW(EM244))),"")</f>
        <v/>
      </c>
      <c r="EQ299" s="9"/>
      <c r="ER299" s="9"/>
      <c r="ES299" s="9"/>
      <c r="ET299" s="9"/>
      <c r="EU299" s="9"/>
      <c r="EV299" s="9"/>
    </row>
    <row r="300" spans="1:152" x14ac:dyDescent="0.25">
      <c r="A300" s="8"/>
      <c r="B300" s="9"/>
      <c r="C300" s="9"/>
      <c r="D300" s="9"/>
      <c r="E300" s="10">
        <f t="shared" si="24"/>
        <v>0</v>
      </c>
      <c r="F300" s="12"/>
      <c r="G300" s="12"/>
      <c r="H300" s="11"/>
      <c r="I300" s="9"/>
      <c r="J300" s="9"/>
      <c r="K300" s="9">
        <f ca="1">IFERROR(IF(COUNTA(J$56:J300)=J$54,J300,FORECAST(D300,OFFSET(M$56:M$254,MATCH(D300,L$56:L$254,1)-1,0,2), OFFSET(L$56:L$254,MATCH(D300,L$56:L$254,1)-1,0,2))),"")</f>
        <v>0</v>
      </c>
      <c r="L300" s="9" t="str">
        <f t="array" ref="L300">IFERROR(INDEX(D$56:D$1054,SMALL(IF(ISNUMBER(J$56:J$1054),ROW(D$1:D$999),""),ROW(D245))),"")</f>
        <v/>
      </c>
      <c r="M300" s="9" t="str">
        <f t="array" ref="M300">IFERROR(INDEX(J$56:J$1054,SMALL(IF(ISNUMBER(J$56:J$1054),ROW(J$1:J$999),""),ROW(J245))),"")</f>
        <v/>
      </c>
      <c r="N300" s="9"/>
      <c r="O300" s="9"/>
      <c r="P300" s="9"/>
      <c r="Q300" s="9"/>
      <c r="R300" s="9"/>
      <c r="S300" s="9"/>
      <c r="T300" s="87"/>
      <c r="U300" s="9"/>
      <c r="V300" s="9"/>
      <c r="W300" s="9"/>
      <c r="X300" s="10">
        <f t="shared" si="25"/>
        <v>0</v>
      </c>
      <c r="Y300" s="12"/>
      <c r="Z300" s="12"/>
      <c r="AA300" s="11"/>
      <c r="AB300" s="9"/>
      <c r="AC300" s="9"/>
      <c r="AD300" s="9">
        <f ca="1">IFERROR(IF(COUNTA(AC$56:AC300)=AC$54,AC300,FORECAST(W300,OFFSET(AF$56:AF$254,MATCH(W300,AE$56:AE$254,1)-1,0,2), OFFSET(AE$56:AE$254,MATCH(W300,AE$56:AE$254,1)-1,0,2))),"")</f>
        <v>0</v>
      </c>
      <c r="AE300" s="9" t="str">
        <f t="array" ref="AE300">IFERROR(INDEX(W$56:W$1054,SMALL(IF(ISNUMBER(AC$56:AC$1054),ROW(W$1:W$999),""),ROW(W245))),"")</f>
        <v/>
      </c>
      <c r="AF300" s="9" t="str">
        <f t="array" ref="AF300">IFERROR(INDEX(AC$56:AC$1054,SMALL(IF(ISNUMBER(AC$56:AC$1054),ROW(AC$1:AC$999),""),ROW(AC245))),"")</f>
        <v/>
      </c>
      <c r="AG300" s="9"/>
      <c r="AH300" s="9"/>
      <c r="AI300" s="9"/>
      <c r="AJ300" s="9"/>
      <c r="AK300" s="9"/>
      <c r="AL300" s="9"/>
      <c r="AM300" s="87"/>
      <c r="AN300" s="9"/>
      <c r="AO300" s="9"/>
      <c r="AP300" s="9"/>
      <c r="AQ300" s="10">
        <f t="shared" si="26"/>
        <v>0</v>
      </c>
      <c r="AR300" s="12"/>
      <c r="AS300" s="12"/>
      <c r="AT300" s="11"/>
      <c r="AU300" s="9"/>
      <c r="AV300" s="9"/>
      <c r="AW300" s="9">
        <f ca="1">IFERROR(IF(COUNTA(AV$56:AV300)=AV$54,AV300,FORECAST(AP300,OFFSET(AY$56:AY$254,MATCH(AP300,AX$56:AX$254,1)-1,0,2), OFFSET(AX$56:AX$254,MATCH(AP300,AX$56:AX$254,1)-1,0,2))),"")</f>
        <v>0</v>
      </c>
      <c r="AX300" s="9" t="str">
        <f t="array" ref="AX300">IFERROR(INDEX(AP$56:AP$1054,SMALL(IF(ISNUMBER(AV$56:AV$1054),ROW(AP$1:AP$999),""),ROW(AP245))),"")</f>
        <v/>
      </c>
      <c r="AY300" s="9" t="str">
        <f t="array" ref="AY300">IFERROR(INDEX(AV$56:AV$1054,SMALL(IF(ISNUMBER(AV$56:AV$1054),ROW(AV$1:AV$999),""),ROW(AV245))),"")</f>
        <v/>
      </c>
      <c r="AZ300" s="9"/>
      <c r="BA300" s="9"/>
      <c r="BB300" s="9"/>
      <c r="BC300" s="9"/>
      <c r="BD300" s="9"/>
      <c r="BE300" s="9"/>
      <c r="BF300" s="87"/>
      <c r="BG300" s="9"/>
      <c r="BH300" s="9"/>
      <c r="BI300" s="9"/>
      <c r="BJ300" s="10">
        <f t="shared" si="27"/>
        <v>0</v>
      </c>
      <c r="BK300" s="12"/>
      <c r="BL300" s="12"/>
      <c r="BM300" s="11"/>
      <c r="BN300" s="9"/>
      <c r="BO300" s="9"/>
      <c r="BP300" s="9">
        <f ca="1">IFERROR(IF(COUNTA(BO$56:BO300)=BO$54,BO300,FORECAST(BI300,OFFSET(BR$56:BR$254,MATCH(BI300,BQ$56:BQ$254,1)-1,0,2), OFFSET(BQ$56:BQ$254,MATCH(BI300,BQ$56:BQ$254,1)-1,0,2))),"")</f>
        <v>0</v>
      </c>
      <c r="BQ300" s="9" t="str">
        <f t="array" ref="BQ300">IFERROR(INDEX(BI$56:BI$1054,SMALL(IF(ISNUMBER(BO$56:BO$1054),ROW(BI$1:BI$999),""),ROW(BI245))),"")</f>
        <v/>
      </c>
      <c r="BR300" s="9" t="str">
        <f t="array" ref="BR300">IFERROR(INDEX(BO$56:BO$1054,SMALL(IF(ISNUMBER(BO$56:BO$1054),ROW(BO$1:BO$999),""),ROW(BO245))),"")</f>
        <v/>
      </c>
      <c r="BS300" s="9"/>
      <c r="BT300" s="9"/>
      <c r="BU300" s="9"/>
      <c r="BV300" s="9"/>
      <c r="BW300" s="9"/>
      <c r="BX300" s="9"/>
      <c r="BY300" s="87"/>
      <c r="BZ300" s="9"/>
      <c r="CA300" s="9"/>
      <c r="CB300" s="9"/>
      <c r="CC300" s="10">
        <f t="shared" si="28"/>
        <v>0</v>
      </c>
      <c r="CD300" s="12"/>
      <c r="CE300" s="12"/>
      <c r="CF300" s="11"/>
      <c r="CG300" s="9"/>
      <c r="CH300" s="9"/>
      <c r="CI300" s="9">
        <f ca="1">IFERROR(IF(COUNTA(CH$56:CH300)=CH$54,CH300,FORECAST(CB300,OFFSET(CK$56:CK$254,MATCH(CB300,CJ$56:CJ$254,1)-1,0,2), OFFSET(CJ$56:CJ$254,MATCH(CB300,CJ$56:CJ$254,1)-1,0,2))),"")</f>
        <v>0</v>
      </c>
      <c r="CJ300" s="9" t="str">
        <f t="array" ref="CJ300">IFERROR(INDEX(CB$56:CB$1054,SMALL(IF(ISNUMBER(CH$56:CH$1054),ROW(CB$1:CB$999),""),ROW(CB245))),"")</f>
        <v/>
      </c>
      <c r="CK300" s="9" t="str">
        <f t="array" ref="CK300">IFERROR(INDEX(CH$56:CH$1054,SMALL(IF(ISNUMBER(CH$56:CH$1054),ROW(CH$1:CH$999),""),ROW(CH245))),"")</f>
        <v/>
      </c>
      <c r="CL300" s="9"/>
      <c r="CM300" s="9"/>
      <c r="CN300" s="9"/>
      <c r="CO300" s="9"/>
      <c r="CP300" s="9"/>
      <c r="CQ300" s="9"/>
      <c r="CR300" s="87"/>
      <c r="CS300" s="9"/>
      <c r="CT300" s="9"/>
      <c r="CU300" s="9"/>
      <c r="CV300" s="10">
        <f t="shared" si="29"/>
        <v>0</v>
      </c>
      <c r="CW300" s="12"/>
      <c r="CX300" s="12"/>
      <c r="CY300" s="11"/>
      <c r="CZ300" s="9"/>
      <c r="DA300" s="9"/>
      <c r="DB300" s="9">
        <f ca="1">IFERROR(IF(COUNTA(DA$56:DA300)=DA$54,DA300,FORECAST(CU300,OFFSET(DD$56:DD$254,MATCH(CU300,DC$56:DC$254,1)-1,0,2), OFFSET(DC$56:DC$254,MATCH(CU300,DC$56:DC$254,1)-1,0,2))),"")</f>
        <v>0</v>
      </c>
      <c r="DC300" s="9" t="str">
        <f t="array" ref="DC300">IFERROR(INDEX(CU$56:CU$1054,SMALL(IF(ISNUMBER(DA$56:DA$1054),ROW(CU$1:CU$999),""),ROW(CU245))),"")</f>
        <v/>
      </c>
      <c r="DD300" s="9" t="str">
        <f t="array" ref="DD300">IFERROR(INDEX(DA$56:DA$1054,SMALL(IF(ISNUMBER(DA$56:DA$1054),ROW(DA$1:DA$999),""),ROW(DA245))),"")</f>
        <v/>
      </c>
      <c r="DE300" s="9"/>
      <c r="DF300" s="9"/>
      <c r="DG300" s="9"/>
      <c r="DH300" s="9"/>
      <c r="DI300" s="9"/>
      <c r="DJ300" s="9"/>
      <c r="DK300" s="87"/>
      <c r="DL300" s="9"/>
      <c r="DM300" s="9"/>
      <c r="DN300" s="9"/>
      <c r="DO300" s="10">
        <f t="shared" si="30"/>
        <v>0</v>
      </c>
      <c r="DP300" s="12"/>
      <c r="DQ300" s="12"/>
      <c r="DR300" s="11"/>
      <c r="DS300" s="9"/>
      <c r="DT300" s="9"/>
      <c r="DU300" s="9">
        <f ca="1">IFERROR(IF(COUNTA(DT$56:DT300)=DT$54,DT300,FORECAST(DN300,OFFSET(DW$56:DW$254,MATCH(DN300,DV$56:DV$254,1)-1,0,2), OFFSET(DV$56:DV$254,MATCH(DN300,DV$56:DV$254,1)-1,0,2))),"")</f>
        <v>0</v>
      </c>
      <c r="DV300" s="9" t="str">
        <f t="array" ref="DV300">IFERROR(INDEX(DN$56:DN$1054,SMALL(IF(ISNUMBER(DT$56:DT$1054),ROW(DN$1:DN$999),""),ROW(DN245))),"")</f>
        <v/>
      </c>
      <c r="DW300" s="9" t="str">
        <f t="array" ref="DW300">IFERROR(INDEX(DT$56:DT$1054,SMALL(IF(ISNUMBER(DT$56:DT$1054),ROW(DT$1:DT$999),""),ROW(DT245))),"")</f>
        <v/>
      </c>
      <c r="DX300" s="9"/>
      <c r="DY300" s="9"/>
      <c r="DZ300" s="9"/>
      <c r="EA300" s="9"/>
      <c r="EB300" s="9"/>
      <c r="EC300" s="9"/>
      <c r="ED300" s="87"/>
      <c r="EE300" s="9"/>
      <c r="EF300" s="9"/>
      <c r="EG300" s="9"/>
      <c r="EH300" s="10">
        <f t="shared" si="31"/>
        <v>0</v>
      </c>
      <c r="EI300" s="12"/>
      <c r="EJ300" s="12"/>
      <c r="EK300" s="11"/>
      <c r="EL300" s="9"/>
      <c r="EM300" s="9"/>
      <c r="EN300" s="9">
        <f ca="1">IFERROR(IF(COUNTA(EM$56:EM300)=EM$54,EM300,FORECAST(EG300,OFFSET(EP$56:EP$254,MATCH(EG300,EO$56:EO$254,1)-1,0,2), OFFSET(EO$56:EO$254,MATCH(EG300,EO$56:EO$254,1)-1,0,2))),"")</f>
        <v>0</v>
      </c>
      <c r="EO300" s="9" t="str">
        <f t="array" ref="EO300">IFERROR(INDEX(EG$56:EG$1054,SMALL(IF(ISNUMBER(EM$56:EM$1054),ROW(EG$1:EG$999),""),ROW(EG245))),"")</f>
        <v/>
      </c>
      <c r="EP300" s="9" t="str">
        <f t="array" ref="EP300">IFERROR(INDEX(EM$56:EM$1054,SMALL(IF(ISNUMBER(EM$56:EM$1054),ROW(EM$1:EM$999),""),ROW(EM245))),"")</f>
        <v/>
      </c>
      <c r="EQ300" s="9"/>
      <c r="ER300" s="9"/>
      <c r="ES300" s="9"/>
      <c r="ET300" s="9"/>
      <c r="EU300" s="9"/>
      <c r="EV300" s="9"/>
    </row>
    <row r="301" spans="1:152" x14ac:dyDescent="0.25">
      <c r="A301" s="8"/>
      <c r="B301" s="9"/>
      <c r="C301" s="9"/>
      <c r="D301" s="9"/>
      <c r="E301" s="10">
        <f t="shared" si="24"/>
        <v>0</v>
      </c>
      <c r="F301" s="12"/>
      <c r="G301" s="12"/>
      <c r="H301" s="11"/>
      <c r="I301" s="9"/>
      <c r="J301" s="9"/>
      <c r="K301" s="9">
        <f ca="1">IFERROR(IF(COUNTA(J$56:J301)=J$54,J301,FORECAST(D301,OFFSET(M$56:M$254,MATCH(D301,L$56:L$254,1)-1,0,2), OFFSET(L$56:L$254,MATCH(D301,L$56:L$254,1)-1,0,2))),"")</f>
        <v>0</v>
      </c>
      <c r="L301" s="9" t="str">
        <f t="array" ref="L301">IFERROR(INDEX(D$56:D$1054,SMALL(IF(ISNUMBER(J$56:J$1054),ROW(D$1:D$999),""),ROW(D246))),"")</f>
        <v/>
      </c>
      <c r="M301" s="9" t="str">
        <f t="array" ref="M301">IFERROR(INDEX(J$56:J$1054,SMALL(IF(ISNUMBER(J$56:J$1054),ROW(J$1:J$999),""),ROW(J246))),"")</f>
        <v/>
      </c>
      <c r="N301" s="9"/>
      <c r="O301" s="9"/>
      <c r="P301" s="9"/>
      <c r="Q301" s="9"/>
      <c r="R301" s="9"/>
      <c r="S301" s="9"/>
      <c r="T301" s="87"/>
      <c r="U301" s="9"/>
      <c r="V301" s="9"/>
      <c r="W301" s="9"/>
      <c r="X301" s="10">
        <f t="shared" si="25"/>
        <v>0</v>
      </c>
      <c r="Y301" s="12"/>
      <c r="Z301" s="12"/>
      <c r="AA301" s="11"/>
      <c r="AB301" s="9"/>
      <c r="AC301" s="9"/>
      <c r="AD301" s="9">
        <f ca="1">IFERROR(IF(COUNTA(AC$56:AC301)=AC$54,AC301,FORECAST(W301,OFFSET(AF$56:AF$254,MATCH(W301,AE$56:AE$254,1)-1,0,2), OFFSET(AE$56:AE$254,MATCH(W301,AE$56:AE$254,1)-1,0,2))),"")</f>
        <v>0</v>
      </c>
      <c r="AE301" s="9" t="str">
        <f t="array" ref="AE301">IFERROR(INDEX(W$56:W$1054,SMALL(IF(ISNUMBER(AC$56:AC$1054),ROW(W$1:W$999),""),ROW(W246))),"")</f>
        <v/>
      </c>
      <c r="AF301" s="9" t="str">
        <f t="array" ref="AF301">IFERROR(INDEX(AC$56:AC$1054,SMALL(IF(ISNUMBER(AC$56:AC$1054),ROW(AC$1:AC$999),""),ROW(AC246))),"")</f>
        <v/>
      </c>
      <c r="AG301" s="9"/>
      <c r="AH301" s="9"/>
      <c r="AI301" s="9"/>
      <c r="AJ301" s="9"/>
      <c r="AK301" s="9"/>
      <c r="AL301" s="9"/>
      <c r="AM301" s="87"/>
      <c r="AN301" s="9"/>
      <c r="AO301" s="9"/>
      <c r="AP301" s="9"/>
      <c r="AQ301" s="10">
        <f t="shared" si="26"/>
        <v>0</v>
      </c>
      <c r="AR301" s="12"/>
      <c r="AS301" s="12"/>
      <c r="AT301" s="11"/>
      <c r="AU301" s="9"/>
      <c r="AV301" s="9"/>
      <c r="AW301" s="9">
        <f ca="1">IFERROR(IF(COUNTA(AV$56:AV301)=AV$54,AV301,FORECAST(AP301,OFFSET(AY$56:AY$254,MATCH(AP301,AX$56:AX$254,1)-1,0,2), OFFSET(AX$56:AX$254,MATCH(AP301,AX$56:AX$254,1)-1,0,2))),"")</f>
        <v>0</v>
      </c>
      <c r="AX301" s="9" t="str">
        <f t="array" ref="AX301">IFERROR(INDEX(AP$56:AP$1054,SMALL(IF(ISNUMBER(AV$56:AV$1054),ROW(AP$1:AP$999),""),ROW(AP246))),"")</f>
        <v/>
      </c>
      <c r="AY301" s="9" t="str">
        <f t="array" ref="AY301">IFERROR(INDEX(AV$56:AV$1054,SMALL(IF(ISNUMBER(AV$56:AV$1054),ROW(AV$1:AV$999),""),ROW(AV246))),"")</f>
        <v/>
      </c>
      <c r="AZ301" s="9"/>
      <c r="BA301" s="9"/>
      <c r="BB301" s="9"/>
      <c r="BC301" s="9"/>
      <c r="BD301" s="9"/>
      <c r="BE301" s="9"/>
      <c r="BF301" s="87"/>
      <c r="BG301" s="9"/>
      <c r="BH301" s="9"/>
      <c r="BI301" s="9"/>
      <c r="BJ301" s="10">
        <f t="shared" si="27"/>
        <v>0</v>
      </c>
      <c r="BK301" s="12"/>
      <c r="BL301" s="12"/>
      <c r="BM301" s="11"/>
      <c r="BN301" s="9"/>
      <c r="BO301" s="9"/>
      <c r="BP301" s="9">
        <f ca="1">IFERROR(IF(COUNTA(BO$56:BO301)=BO$54,BO301,FORECAST(BI301,OFFSET(BR$56:BR$254,MATCH(BI301,BQ$56:BQ$254,1)-1,0,2), OFFSET(BQ$56:BQ$254,MATCH(BI301,BQ$56:BQ$254,1)-1,0,2))),"")</f>
        <v>0</v>
      </c>
      <c r="BQ301" s="9" t="str">
        <f t="array" ref="BQ301">IFERROR(INDEX(BI$56:BI$1054,SMALL(IF(ISNUMBER(BO$56:BO$1054),ROW(BI$1:BI$999),""),ROW(BI246))),"")</f>
        <v/>
      </c>
      <c r="BR301" s="9" t="str">
        <f t="array" ref="BR301">IFERROR(INDEX(BO$56:BO$1054,SMALL(IF(ISNUMBER(BO$56:BO$1054),ROW(BO$1:BO$999),""),ROW(BO246))),"")</f>
        <v/>
      </c>
      <c r="BS301" s="9"/>
      <c r="BT301" s="9"/>
      <c r="BU301" s="9"/>
      <c r="BV301" s="9"/>
      <c r="BW301" s="9"/>
      <c r="BX301" s="9"/>
      <c r="BY301" s="87"/>
      <c r="BZ301" s="9"/>
      <c r="CA301" s="9"/>
      <c r="CB301" s="9"/>
      <c r="CC301" s="10">
        <f t="shared" si="28"/>
        <v>0</v>
      </c>
      <c r="CD301" s="12"/>
      <c r="CE301" s="12"/>
      <c r="CF301" s="11"/>
      <c r="CG301" s="9"/>
      <c r="CH301" s="9"/>
      <c r="CI301" s="9">
        <f ca="1">IFERROR(IF(COUNTA(CH$56:CH301)=CH$54,CH301,FORECAST(CB301,OFFSET(CK$56:CK$254,MATCH(CB301,CJ$56:CJ$254,1)-1,0,2), OFFSET(CJ$56:CJ$254,MATCH(CB301,CJ$56:CJ$254,1)-1,0,2))),"")</f>
        <v>0</v>
      </c>
      <c r="CJ301" s="9" t="str">
        <f t="array" ref="CJ301">IFERROR(INDEX(CB$56:CB$1054,SMALL(IF(ISNUMBER(CH$56:CH$1054),ROW(CB$1:CB$999),""),ROW(CB246))),"")</f>
        <v/>
      </c>
      <c r="CK301" s="9" t="str">
        <f t="array" ref="CK301">IFERROR(INDEX(CH$56:CH$1054,SMALL(IF(ISNUMBER(CH$56:CH$1054),ROW(CH$1:CH$999),""),ROW(CH246))),"")</f>
        <v/>
      </c>
      <c r="CL301" s="9"/>
      <c r="CM301" s="9"/>
      <c r="CN301" s="9"/>
      <c r="CO301" s="9"/>
      <c r="CP301" s="9"/>
      <c r="CQ301" s="9"/>
      <c r="CR301" s="87"/>
      <c r="CS301" s="9"/>
      <c r="CT301" s="9"/>
      <c r="CU301" s="9"/>
      <c r="CV301" s="10">
        <f t="shared" si="29"/>
        <v>0</v>
      </c>
      <c r="CW301" s="12"/>
      <c r="CX301" s="12"/>
      <c r="CY301" s="11"/>
      <c r="CZ301" s="9"/>
      <c r="DA301" s="9"/>
      <c r="DB301" s="9">
        <f ca="1">IFERROR(IF(COUNTA(DA$56:DA301)=DA$54,DA301,FORECAST(CU301,OFFSET(DD$56:DD$254,MATCH(CU301,DC$56:DC$254,1)-1,0,2), OFFSET(DC$56:DC$254,MATCH(CU301,DC$56:DC$254,1)-1,0,2))),"")</f>
        <v>0</v>
      </c>
      <c r="DC301" s="9" t="str">
        <f t="array" ref="DC301">IFERROR(INDEX(CU$56:CU$1054,SMALL(IF(ISNUMBER(DA$56:DA$1054),ROW(CU$1:CU$999),""),ROW(CU246))),"")</f>
        <v/>
      </c>
      <c r="DD301" s="9" t="str">
        <f t="array" ref="DD301">IFERROR(INDEX(DA$56:DA$1054,SMALL(IF(ISNUMBER(DA$56:DA$1054),ROW(DA$1:DA$999),""),ROW(DA246))),"")</f>
        <v/>
      </c>
      <c r="DE301" s="9"/>
      <c r="DF301" s="9"/>
      <c r="DG301" s="9"/>
      <c r="DH301" s="9"/>
      <c r="DI301" s="9"/>
      <c r="DJ301" s="9"/>
      <c r="DK301" s="87"/>
      <c r="DL301" s="9"/>
      <c r="DM301" s="9"/>
      <c r="DN301" s="9"/>
      <c r="DO301" s="10">
        <f t="shared" si="30"/>
        <v>0</v>
      </c>
      <c r="DP301" s="12"/>
      <c r="DQ301" s="12"/>
      <c r="DR301" s="11"/>
      <c r="DS301" s="9"/>
      <c r="DT301" s="9"/>
      <c r="DU301" s="9">
        <f ca="1">IFERROR(IF(COUNTA(DT$56:DT301)=DT$54,DT301,FORECAST(DN301,OFFSET(DW$56:DW$254,MATCH(DN301,DV$56:DV$254,1)-1,0,2), OFFSET(DV$56:DV$254,MATCH(DN301,DV$56:DV$254,1)-1,0,2))),"")</f>
        <v>0</v>
      </c>
      <c r="DV301" s="9" t="str">
        <f t="array" ref="DV301">IFERROR(INDEX(DN$56:DN$1054,SMALL(IF(ISNUMBER(DT$56:DT$1054),ROW(DN$1:DN$999),""),ROW(DN246))),"")</f>
        <v/>
      </c>
      <c r="DW301" s="9" t="str">
        <f t="array" ref="DW301">IFERROR(INDEX(DT$56:DT$1054,SMALL(IF(ISNUMBER(DT$56:DT$1054),ROW(DT$1:DT$999),""),ROW(DT246))),"")</f>
        <v/>
      </c>
      <c r="DX301" s="9"/>
      <c r="DY301" s="9"/>
      <c r="DZ301" s="9"/>
      <c r="EA301" s="9"/>
      <c r="EB301" s="9"/>
      <c r="EC301" s="9"/>
      <c r="ED301" s="87"/>
      <c r="EE301" s="9"/>
      <c r="EF301" s="9"/>
      <c r="EG301" s="9"/>
      <c r="EH301" s="10">
        <f t="shared" si="31"/>
        <v>0</v>
      </c>
      <c r="EI301" s="12"/>
      <c r="EJ301" s="12"/>
      <c r="EK301" s="11"/>
      <c r="EL301" s="9"/>
      <c r="EM301" s="9"/>
      <c r="EN301" s="9">
        <f ca="1">IFERROR(IF(COUNTA(EM$56:EM301)=EM$54,EM301,FORECAST(EG301,OFFSET(EP$56:EP$254,MATCH(EG301,EO$56:EO$254,1)-1,0,2), OFFSET(EO$56:EO$254,MATCH(EG301,EO$56:EO$254,1)-1,0,2))),"")</f>
        <v>0</v>
      </c>
      <c r="EO301" s="9" t="str">
        <f t="array" ref="EO301">IFERROR(INDEX(EG$56:EG$1054,SMALL(IF(ISNUMBER(EM$56:EM$1054),ROW(EG$1:EG$999),""),ROW(EG246))),"")</f>
        <v/>
      </c>
      <c r="EP301" s="9" t="str">
        <f t="array" ref="EP301">IFERROR(INDEX(EM$56:EM$1054,SMALL(IF(ISNUMBER(EM$56:EM$1054),ROW(EM$1:EM$999),""),ROW(EM246))),"")</f>
        <v/>
      </c>
      <c r="EQ301" s="9"/>
      <c r="ER301" s="9"/>
      <c r="ES301" s="9"/>
      <c r="ET301" s="9"/>
      <c r="EU301" s="9"/>
      <c r="EV301" s="9"/>
    </row>
    <row r="302" spans="1:152" x14ac:dyDescent="0.25">
      <c r="A302" s="8"/>
      <c r="B302" s="9"/>
      <c r="C302" s="9"/>
      <c r="D302" s="9"/>
      <c r="E302" s="10">
        <f t="shared" si="24"/>
        <v>0</v>
      </c>
      <c r="F302" s="12"/>
      <c r="G302" s="12"/>
      <c r="H302" s="11"/>
      <c r="I302" s="9"/>
      <c r="J302" s="9"/>
      <c r="K302" s="9">
        <f ca="1">IFERROR(IF(COUNTA(J$56:J302)=J$54,J302,FORECAST(D302,OFFSET(M$56:M$254,MATCH(D302,L$56:L$254,1)-1,0,2), OFFSET(L$56:L$254,MATCH(D302,L$56:L$254,1)-1,0,2))),"")</f>
        <v>0</v>
      </c>
      <c r="L302" s="9" t="str">
        <f t="array" ref="L302">IFERROR(INDEX(D$56:D$1054,SMALL(IF(ISNUMBER(J$56:J$1054),ROW(D$1:D$999),""),ROW(D247))),"")</f>
        <v/>
      </c>
      <c r="M302" s="9" t="str">
        <f t="array" ref="M302">IFERROR(INDEX(J$56:J$1054,SMALL(IF(ISNUMBER(J$56:J$1054),ROW(J$1:J$999),""),ROW(J247))),"")</f>
        <v/>
      </c>
      <c r="N302" s="9"/>
      <c r="O302" s="9"/>
      <c r="P302" s="9"/>
      <c r="Q302" s="9"/>
      <c r="R302" s="9"/>
      <c r="S302" s="9"/>
      <c r="T302" s="87"/>
      <c r="U302" s="9"/>
      <c r="V302" s="9"/>
      <c r="W302" s="9"/>
      <c r="X302" s="10">
        <f t="shared" si="25"/>
        <v>0</v>
      </c>
      <c r="Y302" s="12"/>
      <c r="Z302" s="12"/>
      <c r="AA302" s="11"/>
      <c r="AB302" s="9"/>
      <c r="AC302" s="9"/>
      <c r="AD302" s="9">
        <f ca="1">IFERROR(IF(COUNTA(AC$56:AC302)=AC$54,AC302,FORECAST(W302,OFFSET(AF$56:AF$254,MATCH(W302,AE$56:AE$254,1)-1,0,2), OFFSET(AE$56:AE$254,MATCH(W302,AE$56:AE$254,1)-1,0,2))),"")</f>
        <v>0</v>
      </c>
      <c r="AE302" s="9" t="str">
        <f t="array" ref="AE302">IFERROR(INDEX(W$56:W$1054,SMALL(IF(ISNUMBER(AC$56:AC$1054),ROW(W$1:W$999),""),ROW(W247))),"")</f>
        <v/>
      </c>
      <c r="AF302" s="9" t="str">
        <f t="array" ref="AF302">IFERROR(INDEX(AC$56:AC$1054,SMALL(IF(ISNUMBER(AC$56:AC$1054),ROW(AC$1:AC$999),""),ROW(AC247))),"")</f>
        <v/>
      </c>
      <c r="AG302" s="9"/>
      <c r="AH302" s="9"/>
      <c r="AI302" s="9"/>
      <c r="AJ302" s="9"/>
      <c r="AK302" s="9"/>
      <c r="AL302" s="9"/>
      <c r="AM302" s="87"/>
      <c r="AN302" s="9"/>
      <c r="AO302" s="9"/>
      <c r="AP302" s="9"/>
      <c r="AQ302" s="10">
        <f t="shared" si="26"/>
        <v>0</v>
      </c>
      <c r="AR302" s="12"/>
      <c r="AS302" s="12"/>
      <c r="AT302" s="11"/>
      <c r="AU302" s="9"/>
      <c r="AV302" s="9"/>
      <c r="AW302" s="9">
        <f ca="1">IFERROR(IF(COUNTA(AV$56:AV302)=AV$54,AV302,FORECAST(AP302,OFFSET(AY$56:AY$254,MATCH(AP302,AX$56:AX$254,1)-1,0,2), OFFSET(AX$56:AX$254,MATCH(AP302,AX$56:AX$254,1)-1,0,2))),"")</f>
        <v>0</v>
      </c>
      <c r="AX302" s="9" t="str">
        <f t="array" ref="AX302">IFERROR(INDEX(AP$56:AP$1054,SMALL(IF(ISNUMBER(AV$56:AV$1054),ROW(AP$1:AP$999),""),ROW(AP247))),"")</f>
        <v/>
      </c>
      <c r="AY302" s="9" t="str">
        <f t="array" ref="AY302">IFERROR(INDEX(AV$56:AV$1054,SMALL(IF(ISNUMBER(AV$56:AV$1054),ROW(AV$1:AV$999),""),ROW(AV247))),"")</f>
        <v/>
      </c>
      <c r="AZ302" s="9"/>
      <c r="BA302" s="9"/>
      <c r="BB302" s="9"/>
      <c r="BC302" s="9"/>
      <c r="BD302" s="9"/>
      <c r="BE302" s="9"/>
      <c r="BF302" s="87"/>
      <c r="BG302" s="9"/>
      <c r="BH302" s="9"/>
      <c r="BI302" s="9"/>
      <c r="BJ302" s="10">
        <f t="shared" si="27"/>
        <v>0</v>
      </c>
      <c r="BK302" s="12"/>
      <c r="BL302" s="12"/>
      <c r="BM302" s="11"/>
      <c r="BN302" s="9"/>
      <c r="BO302" s="9"/>
      <c r="BP302" s="9">
        <f ca="1">IFERROR(IF(COUNTA(BO$56:BO302)=BO$54,BO302,FORECAST(BI302,OFFSET(BR$56:BR$254,MATCH(BI302,BQ$56:BQ$254,1)-1,0,2), OFFSET(BQ$56:BQ$254,MATCH(BI302,BQ$56:BQ$254,1)-1,0,2))),"")</f>
        <v>0</v>
      </c>
      <c r="BQ302" s="9" t="str">
        <f t="array" ref="BQ302">IFERROR(INDEX(BI$56:BI$1054,SMALL(IF(ISNUMBER(BO$56:BO$1054),ROW(BI$1:BI$999),""),ROW(BI247))),"")</f>
        <v/>
      </c>
      <c r="BR302" s="9" t="str">
        <f t="array" ref="BR302">IFERROR(INDEX(BO$56:BO$1054,SMALL(IF(ISNUMBER(BO$56:BO$1054),ROW(BO$1:BO$999),""),ROW(BO247))),"")</f>
        <v/>
      </c>
      <c r="BS302" s="9"/>
      <c r="BT302" s="9"/>
      <c r="BU302" s="9"/>
      <c r="BV302" s="9"/>
      <c r="BW302" s="9"/>
      <c r="BX302" s="9"/>
      <c r="BY302" s="87"/>
      <c r="BZ302" s="9"/>
      <c r="CA302" s="9"/>
      <c r="CB302" s="9"/>
      <c r="CC302" s="10">
        <f t="shared" si="28"/>
        <v>0</v>
      </c>
      <c r="CD302" s="12"/>
      <c r="CE302" s="12"/>
      <c r="CF302" s="11"/>
      <c r="CG302" s="9"/>
      <c r="CH302" s="9"/>
      <c r="CI302" s="9">
        <f ca="1">IFERROR(IF(COUNTA(CH$56:CH302)=CH$54,CH302,FORECAST(CB302,OFFSET(CK$56:CK$254,MATCH(CB302,CJ$56:CJ$254,1)-1,0,2), OFFSET(CJ$56:CJ$254,MATCH(CB302,CJ$56:CJ$254,1)-1,0,2))),"")</f>
        <v>0</v>
      </c>
      <c r="CJ302" s="9" t="str">
        <f t="array" ref="CJ302">IFERROR(INDEX(CB$56:CB$1054,SMALL(IF(ISNUMBER(CH$56:CH$1054),ROW(CB$1:CB$999),""),ROW(CB247))),"")</f>
        <v/>
      </c>
      <c r="CK302" s="9" t="str">
        <f t="array" ref="CK302">IFERROR(INDEX(CH$56:CH$1054,SMALL(IF(ISNUMBER(CH$56:CH$1054),ROW(CH$1:CH$999),""),ROW(CH247))),"")</f>
        <v/>
      </c>
      <c r="CL302" s="9"/>
      <c r="CM302" s="9"/>
      <c r="CN302" s="9"/>
      <c r="CO302" s="9"/>
      <c r="CP302" s="9"/>
      <c r="CQ302" s="9"/>
      <c r="CR302" s="87"/>
      <c r="CS302" s="9"/>
      <c r="CT302" s="9"/>
      <c r="CU302" s="9"/>
      <c r="CV302" s="10">
        <f t="shared" si="29"/>
        <v>0</v>
      </c>
      <c r="CW302" s="12"/>
      <c r="CX302" s="12"/>
      <c r="CY302" s="11"/>
      <c r="CZ302" s="9"/>
      <c r="DA302" s="9"/>
      <c r="DB302" s="9">
        <f ca="1">IFERROR(IF(COUNTA(DA$56:DA302)=DA$54,DA302,FORECAST(CU302,OFFSET(DD$56:DD$254,MATCH(CU302,DC$56:DC$254,1)-1,0,2), OFFSET(DC$56:DC$254,MATCH(CU302,DC$56:DC$254,1)-1,0,2))),"")</f>
        <v>0</v>
      </c>
      <c r="DC302" s="9" t="str">
        <f t="array" ref="DC302">IFERROR(INDEX(CU$56:CU$1054,SMALL(IF(ISNUMBER(DA$56:DA$1054),ROW(CU$1:CU$999),""),ROW(CU247))),"")</f>
        <v/>
      </c>
      <c r="DD302" s="9" t="str">
        <f t="array" ref="DD302">IFERROR(INDEX(DA$56:DA$1054,SMALL(IF(ISNUMBER(DA$56:DA$1054),ROW(DA$1:DA$999),""),ROW(DA247))),"")</f>
        <v/>
      </c>
      <c r="DE302" s="9"/>
      <c r="DF302" s="9"/>
      <c r="DG302" s="9"/>
      <c r="DH302" s="9"/>
      <c r="DI302" s="9"/>
      <c r="DJ302" s="9"/>
      <c r="DK302" s="87"/>
      <c r="DL302" s="9"/>
      <c r="DM302" s="9"/>
      <c r="DN302" s="9"/>
      <c r="DO302" s="10">
        <f t="shared" si="30"/>
        <v>0</v>
      </c>
      <c r="DP302" s="12"/>
      <c r="DQ302" s="12"/>
      <c r="DR302" s="11"/>
      <c r="DS302" s="9"/>
      <c r="DT302" s="9"/>
      <c r="DU302" s="9">
        <f ca="1">IFERROR(IF(COUNTA(DT$56:DT302)=DT$54,DT302,FORECAST(DN302,OFFSET(DW$56:DW$254,MATCH(DN302,DV$56:DV$254,1)-1,0,2), OFFSET(DV$56:DV$254,MATCH(DN302,DV$56:DV$254,1)-1,0,2))),"")</f>
        <v>0</v>
      </c>
      <c r="DV302" s="9" t="str">
        <f t="array" ref="DV302">IFERROR(INDEX(DN$56:DN$1054,SMALL(IF(ISNUMBER(DT$56:DT$1054),ROW(DN$1:DN$999),""),ROW(DN247))),"")</f>
        <v/>
      </c>
      <c r="DW302" s="9" t="str">
        <f t="array" ref="DW302">IFERROR(INDEX(DT$56:DT$1054,SMALL(IF(ISNUMBER(DT$56:DT$1054),ROW(DT$1:DT$999),""),ROW(DT247))),"")</f>
        <v/>
      </c>
      <c r="DX302" s="9"/>
      <c r="DY302" s="9"/>
      <c r="DZ302" s="9"/>
      <c r="EA302" s="9"/>
      <c r="EB302" s="9"/>
      <c r="EC302" s="9"/>
      <c r="ED302" s="87"/>
      <c r="EE302" s="9"/>
      <c r="EF302" s="9"/>
      <c r="EG302" s="9"/>
      <c r="EH302" s="10">
        <f t="shared" si="31"/>
        <v>0</v>
      </c>
      <c r="EI302" s="12"/>
      <c r="EJ302" s="12"/>
      <c r="EK302" s="11"/>
      <c r="EL302" s="9"/>
      <c r="EM302" s="9"/>
      <c r="EN302" s="9">
        <f ca="1">IFERROR(IF(COUNTA(EM$56:EM302)=EM$54,EM302,FORECAST(EG302,OFFSET(EP$56:EP$254,MATCH(EG302,EO$56:EO$254,1)-1,0,2), OFFSET(EO$56:EO$254,MATCH(EG302,EO$56:EO$254,1)-1,0,2))),"")</f>
        <v>0</v>
      </c>
      <c r="EO302" s="9" t="str">
        <f t="array" ref="EO302">IFERROR(INDEX(EG$56:EG$1054,SMALL(IF(ISNUMBER(EM$56:EM$1054),ROW(EG$1:EG$999),""),ROW(EG247))),"")</f>
        <v/>
      </c>
      <c r="EP302" s="9" t="str">
        <f t="array" ref="EP302">IFERROR(INDEX(EM$56:EM$1054,SMALL(IF(ISNUMBER(EM$56:EM$1054),ROW(EM$1:EM$999),""),ROW(EM247))),"")</f>
        <v/>
      </c>
      <c r="EQ302" s="9"/>
      <c r="ER302" s="9"/>
      <c r="ES302" s="9"/>
      <c r="ET302" s="9"/>
      <c r="EU302" s="9"/>
      <c r="EV302" s="9"/>
    </row>
    <row r="303" spans="1:152" x14ac:dyDescent="0.25">
      <c r="A303" s="8"/>
      <c r="B303" s="9"/>
      <c r="C303" s="9"/>
      <c r="D303" s="9"/>
      <c r="E303" s="10">
        <f t="shared" si="24"/>
        <v>0</v>
      </c>
      <c r="F303" s="12"/>
      <c r="G303" s="12"/>
      <c r="H303" s="11"/>
      <c r="I303" s="9"/>
      <c r="J303" s="9"/>
      <c r="K303" s="9">
        <f ca="1">IFERROR(IF(COUNTA(J$56:J303)=J$54,J303,FORECAST(D303,OFFSET(M$56:M$254,MATCH(D303,L$56:L$254,1)-1,0,2), OFFSET(L$56:L$254,MATCH(D303,L$56:L$254,1)-1,0,2))),"")</f>
        <v>0</v>
      </c>
      <c r="L303" s="9" t="str">
        <f t="array" ref="L303">IFERROR(INDEX(D$56:D$1054,SMALL(IF(ISNUMBER(J$56:J$1054),ROW(D$1:D$999),""),ROW(D248))),"")</f>
        <v/>
      </c>
      <c r="M303" s="9" t="str">
        <f t="array" ref="M303">IFERROR(INDEX(J$56:J$1054,SMALL(IF(ISNUMBER(J$56:J$1054),ROW(J$1:J$999),""),ROW(J248))),"")</f>
        <v/>
      </c>
      <c r="N303" s="9"/>
      <c r="O303" s="9"/>
      <c r="P303" s="9"/>
      <c r="Q303" s="9"/>
      <c r="R303" s="9"/>
      <c r="S303" s="9"/>
      <c r="T303" s="87"/>
      <c r="U303" s="9"/>
      <c r="V303" s="9"/>
      <c r="W303" s="9"/>
      <c r="X303" s="10">
        <f t="shared" si="25"/>
        <v>0</v>
      </c>
      <c r="Y303" s="12"/>
      <c r="Z303" s="12"/>
      <c r="AA303" s="11"/>
      <c r="AB303" s="9"/>
      <c r="AC303" s="9"/>
      <c r="AD303" s="9">
        <f ca="1">IFERROR(IF(COUNTA(AC$56:AC303)=AC$54,AC303,FORECAST(W303,OFFSET(AF$56:AF$254,MATCH(W303,AE$56:AE$254,1)-1,0,2), OFFSET(AE$56:AE$254,MATCH(W303,AE$56:AE$254,1)-1,0,2))),"")</f>
        <v>0</v>
      </c>
      <c r="AE303" s="9" t="str">
        <f t="array" ref="AE303">IFERROR(INDEX(W$56:W$1054,SMALL(IF(ISNUMBER(AC$56:AC$1054),ROW(W$1:W$999),""),ROW(W248))),"")</f>
        <v/>
      </c>
      <c r="AF303" s="9" t="str">
        <f t="array" ref="AF303">IFERROR(INDEX(AC$56:AC$1054,SMALL(IF(ISNUMBER(AC$56:AC$1054),ROW(AC$1:AC$999),""),ROW(AC248))),"")</f>
        <v/>
      </c>
      <c r="AG303" s="9"/>
      <c r="AH303" s="9"/>
      <c r="AI303" s="9"/>
      <c r="AJ303" s="9"/>
      <c r="AK303" s="9"/>
      <c r="AL303" s="9"/>
      <c r="AM303" s="87"/>
      <c r="AN303" s="9"/>
      <c r="AO303" s="9"/>
      <c r="AP303" s="9"/>
      <c r="AQ303" s="10">
        <f t="shared" si="26"/>
        <v>0</v>
      </c>
      <c r="AR303" s="12"/>
      <c r="AS303" s="12"/>
      <c r="AT303" s="11"/>
      <c r="AU303" s="9"/>
      <c r="AV303" s="9"/>
      <c r="AW303" s="9">
        <f ca="1">IFERROR(IF(COUNTA(AV$56:AV303)=AV$54,AV303,FORECAST(AP303,OFFSET(AY$56:AY$254,MATCH(AP303,AX$56:AX$254,1)-1,0,2), OFFSET(AX$56:AX$254,MATCH(AP303,AX$56:AX$254,1)-1,0,2))),"")</f>
        <v>0</v>
      </c>
      <c r="AX303" s="9" t="str">
        <f t="array" ref="AX303">IFERROR(INDEX(AP$56:AP$1054,SMALL(IF(ISNUMBER(AV$56:AV$1054),ROW(AP$1:AP$999),""),ROW(AP248))),"")</f>
        <v/>
      </c>
      <c r="AY303" s="9" t="str">
        <f t="array" ref="AY303">IFERROR(INDEX(AV$56:AV$1054,SMALL(IF(ISNUMBER(AV$56:AV$1054),ROW(AV$1:AV$999),""),ROW(AV248))),"")</f>
        <v/>
      </c>
      <c r="AZ303" s="9"/>
      <c r="BA303" s="9"/>
      <c r="BB303" s="9"/>
      <c r="BC303" s="9"/>
      <c r="BD303" s="9"/>
      <c r="BE303" s="9"/>
      <c r="BF303" s="87"/>
      <c r="BG303" s="9"/>
      <c r="BH303" s="9"/>
      <c r="BI303" s="9"/>
      <c r="BJ303" s="10">
        <f t="shared" si="27"/>
        <v>0</v>
      </c>
      <c r="BK303" s="12"/>
      <c r="BL303" s="12"/>
      <c r="BM303" s="11"/>
      <c r="BN303" s="9"/>
      <c r="BO303" s="9"/>
      <c r="BP303" s="9">
        <f ca="1">IFERROR(IF(COUNTA(BO$56:BO303)=BO$54,BO303,FORECAST(BI303,OFFSET(BR$56:BR$254,MATCH(BI303,BQ$56:BQ$254,1)-1,0,2), OFFSET(BQ$56:BQ$254,MATCH(BI303,BQ$56:BQ$254,1)-1,0,2))),"")</f>
        <v>0</v>
      </c>
      <c r="BQ303" s="9" t="str">
        <f t="array" ref="BQ303">IFERROR(INDEX(BI$56:BI$1054,SMALL(IF(ISNUMBER(BO$56:BO$1054),ROW(BI$1:BI$999),""),ROW(BI248))),"")</f>
        <v/>
      </c>
      <c r="BR303" s="9" t="str">
        <f t="array" ref="BR303">IFERROR(INDEX(BO$56:BO$1054,SMALL(IF(ISNUMBER(BO$56:BO$1054),ROW(BO$1:BO$999),""),ROW(BO248))),"")</f>
        <v/>
      </c>
      <c r="BS303" s="9"/>
      <c r="BT303" s="9"/>
      <c r="BU303" s="9"/>
      <c r="BV303" s="9"/>
      <c r="BW303" s="9"/>
      <c r="BX303" s="9"/>
      <c r="BY303" s="87"/>
      <c r="BZ303" s="9"/>
      <c r="CA303" s="9"/>
      <c r="CB303" s="9"/>
      <c r="CC303" s="10">
        <f t="shared" si="28"/>
        <v>0</v>
      </c>
      <c r="CD303" s="12"/>
      <c r="CE303" s="12"/>
      <c r="CF303" s="11"/>
      <c r="CG303" s="9"/>
      <c r="CH303" s="9"/>
      <c r="CI303" s="9">
        <f ca="1">IFERROR(IF(COUNTA(CH$56:CH303)=CH$54,CH303,FORECAST(CB303,OFFSET(CK$56:CK$254,MATCH(CB303,CJ$56:CJ$254,1)-1,0,2), OFFSET(CJ$56:CJ$254,MATCH(CB303,CJ$56:CJ$254,1)-1,0,2))),"")</f>
        <v>0</v>
      </c>
      <c r="CJ303" s="9" t="str">
        <f t="array" ref="CJ303">IFERROR(INDEX(CB$56:CB$1054,SMALL(IF(ISNUMBER(CH$56:CH$1054),ROW(CB$1:CB$999),""),ROW(CB248))),"")</f>
        <v/>
      </c>
      <c r="CK303" s="9" t="str">
        <f t="array" ref="CK303">IFERROR(INDEX(CH$56:CH$1054,SMALL(IF(ISNUMBER(CH$56:CH$1054),ROW(CH$1:CH$999),""),ROW(CH248))),"")</f>
        <v/>
      </c>
      <c r="CL303" s="9"/>
      <c r="CM303" s="9"/>
      <c r="CN303" s="9"/>
      <c r="CO303" s="9"/>
      <c r="CP303" s="9"/>
      <c r="CQ303" s="9"/>
      <c r="CR303" s="87"/>
      <c r="CS303" s="9"/>
      <c r="CT303" s="9"/>
      <c r="CU303" s="9"/>
      <c r="CV303" s="10">
        <f t="shared" si="29"/>
        <v>0</v>
      </c>
      <c r="CW303" s="12"/>
      <c r="CX303" s="12"/>
      <c r="CY303" s="11"/>
      <c r="CZ303" s="9"/>
      <c r="DA303" s="9"/>
      <c r="DB303" s="9">
        <f ca="1">IFERROR(IF(COUNTA(DA$56:DA303)=DA$54,DA303,FORECAST(CU303,OFFSET(DD$56:DD$254,MATCH(CU303,DC$56:DC$254,1)-1,0,2), OFFSET(DC$56:DC$254,MATCH(CU303,DC$56:DC$254,1)-1,0,2))),"")</f>
        <v>0</v>
      </c>
      <c r="DC303" s="9" t="str">
        <f t="array" ref="DC303">IFERROR(INDEX(CU$56:CU$1054,SMALL(IF(ISNUMBER(DA$56:DA$1054),ROW(CU$1:CU$999),""),ROW(CU248))),"")</f>
        <v/>
      </c>
      <c r="DD303" s="9" t="str">
        <f t="array" ref="DD303">IFERROR(INDEX(DA$56:DA$1054,SMALL(IF(ISNUMBER(DA$56:DA$1054),ROW(DA$1:DA$999),""),ROW(DA248))),"")</f>
        <v/>
      </c>
      <c r="DE303" s="9"/>
      <c r="DF303" s="9"/>
      <c r="DG303" s="9"/>
      <c r="DH303" s="9"/>
      <c r="DI303" s="9"/>
      <c r="DJ303" s="9"/>
      <c r="DK303" s="87"/>
      <c r="DL303" s="9"/>
      <c r="DM303" s="9"/>
      <c r="DN303" s="9"/>
      <c r="DO303" s="10">
        <f t="shared" si="30"/>
        <v>0</v>
      </c>
      <c r="DP303" s="12"/>
      <c r="DQ303" s="12"/>
      <c r="DR303" s="11"/>
      <c r="DS303" s="9"/>
      <c r="DT303" s="9"/>
      <c r="DU303" s="9">
        <f ca="1">IFERROR(IF(COUNTA(DT$56:DT303)=DT$54,DT303,FORECAST(DN303,OFFSET(DW$56:DW$254,MATCH(DN303,DV$56:DV$254,1)-1,0,2), OFFSET(DV$56:DV$254,MATCH(DN303,DV$56:DV$254,1)-1,0,2))),"")</f>
        <v>0</v>
      </c>
      <c r="DV303" s="9" t="str">
        <f t="array" ref="DV303">IFERROR(INDEX(DN$56:DN$1054,SMALL(IF(ISNUMBER(DT$56:DT$1054),ROW(DN$1:DN$999),""),ROW(DN248))),"")</f>
        <v/>
      </c>
      <c r="DW303" s="9" t="str">
        <f t="array" ref="DW303">IFERROR(INDEX(DT$56:DT$1054,SMALL(IF(ISNUMBER(DT$56:DT$1054),ROW(DT$1:DT$999),""),ROW(DT248))),"")</f>
        <v/>
      </c>
      <c r="DX303" s="9"/>
      <c r="DY303" s="9"/>
      <c r="DZ303" s="9"/>
      <c r="EA303" s="9"/>
      <c r="EB303" s="9"/>
      <c r="EC303" s="9"/>
      <c r="ED303" s="87"/>
      <c r="EE303" s="9"/>
      <c r="EF303" s="9"/>
      <c r="EG303" s="9"/>
      <c r="EH303" s="10">
        <f t="shared" si="31"/>
        <v>0</v>
      </c>
      <c r="EI303" s="12"/>
      <c r="EJ303" s="12"/>
      <c r="EK303" s="11"/>
      <c r="EL303" s="9"/>
      <c r="EM303" s="9"/>
      <c r="EN303" s="9">
        <f ca="1">IFERROR(IF(COUNTA(EM$56:EM303)=EM$54,EM303,FORECAST(EG303,OFFSET(EP$56:EP$254,MATCH(EG303,EO$56:EO$254,1)-1,0,2), OFFSET(EO$56:EO$254,MATCH(EG303,EO$56:EO$254,1)-1,0,2))),"")</f>
        <v>0</v>
      </c>
      <c r="EO303" s="9" t="str">
        <f t="array" ref="EO303">IFERROR(INDEX(EG$56:EG$1054,SMALL(IF(ISNUMBER(EM$56:EM$1054),ROW(EG$1:EG$999),""),ROW(EG248))),"")</f>
        <v/>
      </c>
      <c r="EP303" s="9" t="str">
        <f t="array" ref="EP303">IFERROR(INDEX(EM$56:EM$1054,SMALL(IF(ISNUMBER(EM$56:EM$1054),ROW(EM$1:EM$999),""),ROW(EM248))),"")</f>
        <v/>
      </c>
      <c r="EQ303" s="9"/>
      <c r="ER303" s="9"/>
      <c r="ES303" s="9"/>
      <c r="ET303" s="9"/>
      <c r="EU303" s="9"/>
      <c r="EV303" s="9"/>
    </row>
    <row r="304" spans="1:152" x14ac:dyDescent="0.25">
      <c r="A304" s="8"/>
      <c r="B304" s="9"/>
      <c r="C304" s="9"/>
      <c r="D304" s="9"/>
      <c r="E304" s="10">
        <f t="shared" si="24"/>
        <v>0</v>
      </c>
      <c r="F304" s="12"/>
      <c r="G304" s="12"/>
      <c r="H304" s="11"/>
      <c r="I304" s="9"/>
      <c r="J304" s="9"/>
      <c r="K304" s="9">
        <f ca="1">IFERROR(IF(COUNTA(J$56:J304)=J$54,J304,FORECAST(D304,OFFSET(M$56:M$254,MATCH(D304,L$56:L$254,1)-1,0,2), OFFSET(L$56:L$254,MATCH(D304,L$56:L$254,1)-1,0,2))),"")</f>
        <v>0</v>
      </c>
      <c r="L304" s="9" t="str">
        <f t="array" ref="L304">IFERROR(INDEX(D$56:D$1054,SMALL(IF(ISNUMBER(J$56:J$1054),ROW(D$1:D$999),""),ROW(D249))),"")</f>
        <v/>
      </c>
      <c r="M304" s="9" t="str">
        <f t="array" ref="M304">IFERROR(INDEX(J$56:J$1054,SMALL(IF(ISNUMBER(J$56:J$1054),ROW(J$1:J$999),""),ROW(J249))),"")</f>
        <v/>
      </c>
      <c r="N304" s="9"/>
      <c r="O304" s="9"/>
      <c r="P304" s="9"/>
      <c r="Q304" s="9"/>
      <c r="R304" s="9"/>
      <c r="S304" s="9"/>
      <c r="T304" s="87"/>
      <c r="U304" s="9"/>
      <c r="V304" s="9"/>
      <c r="W304" s="9"/>
      <c r="X304" s="10">
        <f t="shared" si="25"/>
        <v>0</v>
      </c>
      <c r="Y304" s="12"/>
      <c r="Z304" s="12"/>
      <c r="AA304" s="11"/>
      <c r="AB304" s="9"/>
      <c r="AC304" s="9"/>
      <c r="AD304" s="9">
        <f ca="1">IFERROR(IF(COUNTA(AC$56:AC304)=AC$54,AC304,FORECAST(W304,OFFSET(AF$56:AF$254,MATCH(W304,AE$56:AE$254,1)-1,0,2), OFFSET(AE$56:AE$254,MATCH(W304,AE$56:AE$254,1)-1,0,2))),"")</f>
        <v>0</v>
      </c>
      <c r="AE304" s="9" t="str">
        <f t="array" ref="AE304">IFERROR(INDEX(W$56:W$1054,SMALL(IF(ISNUMBER(AC$56:AC$1054),ROW(W$1:W$999),""),ROW(W249))),"")</f>
        <v/>
      </c>
      <c r="AF304" s="9" t="str">
        <f t="array" ref="AF304">IFERROR(INDEX(AC$56:AC$1054,SMALL(IF(ISNUMBER(AC$56:AC$1054),ROW(AC$1:AC$999),""),ROW(AC249))),"")</f>
        <v/>
      </c>
      <c r="AG304" s="9"/>
      <c r="AH304" s="9"/>
      <c r="AI304" s="9"/>
      <c r="AJ304" s="9"/>
      <c r="AK304" s="9"/>
      <c r="AL304" s="9"/>
      <c r="AM304" s="87"/>
      <c r="AN304" s="9"/>
      <c r="AO304" s="9"/>
      <c r="AP304" s="9"/>
      <c r="AQ304" s="10">
        <f t="shared" si="26"/>
        <v>0</v>
      </c>
      <c r="AR304" s="12"/>
      <c r="AS304" s="12"/>
      <c r="AT304" s="11"/>
      <c r="AU304" s="9"/>
      <c r="AV304" s="9"/>
      <c r="AW304" s="9">
        <f ca="1">IFERROR(IF(COUNTA(AV$56:AV304)=AV$54,AV304,FORECAST(AP304,OFFSET(AY$56:AY$254,MATCH(AP304,AX$56:AX$254,1)-1,0,2), OFFSET(AX$56:AX$254,MATCH(AP304,AX$56:AX$254,1)-1,0,2))),"")</f>
        <v>0</v>
      </c>
      <c r="AX304" s="9" t="str">
        <f t="array" ref="AX304">IFERROR(INDEX(AP$56:AP$1054,SMALL(IF(ISNUMBER(AV$56:AV$1054),ROW(AP$1:AP$999),""),ROW(AP249))),"")</f>
        <v/>
      </c>
      <c r="AY304" s="9" t="str">
        <f t="array" ref="AY304">IFERROR(INDEX(AV$56:AV$1054,SMALL(IF(ISNUMBER(AV$56:AV$1054),ROW(AV$1:AV$999),""),ROW(AV249))),"")</f>
        <v/>
      </c>
      <c r="AZ304" s="9"/>
      <c r="BA304" s="9"/>
      <c r="BB304" s="9"/>
      <c r="BC304" s="9"/>
      <c r="BD304" s="9"/>
      <c r="BE304" s="9"/>
      <c r="BF304" s="87"/>
      <c r="BG304" s="9"/>
      <c r="BH304" s="9"/>
      <c r="BI304" s="9"/>
      <c r="BJ304" s="10">
        <f t="shared" si="27"/>
        <v>0</v>
      </c>
      <c r="BK304" s="12"/>
      <c r="BL304" s="12"/>
      <c r="BM304" s="11"/>
      <c r="BN304" s="9"/>
      <c r="BO304" s="9"/>
      <c r="BP304" s="9">
        <f ca="1">IFERROR(IF(COUNTA(BO$56:BO304)=BO$54,BO304,FORECAST(BI304,OFFSET(BR$56:BR$254,MATCH(BI304,BQ$56:BQ$254,1)-1,0,2), OFFSET(BQ$56:BQ$254,MATCH(BI304,BQ$56:BQ$254,1)-1,0,2))),"")</f>
        <v>0</v>
      </c>
      <c r="BQ304" s="9" t="str">
        <f t="array" ref="BQ304">IFERROR(INDEX(BI$56:BI$1054,SMALL(IF(ISNUMBER(BO$56:BO$1054),ROW(BI$1:BI$999),""),ROW(BI249))),"")</f>
        <v/>
      </c>
      <c r="BR304" s="9" t="str">
        <f t="array" ref="BR304">IFERROR(INDEX(BO$56:BO$1054,SMALL(IF(ISNUMBER(BO$56:BO$1054),ROW(BO$1:BO$999),""),ROW(BO249))),"")</f>
        <v/>
      </c>
      <c r="BS304" s="9"/>
      <c r="BT304" s="9"/>
      <c r="BU304" s="9"/>
      <c r="BV304" s="9"/>
      <c r="BW304" s="9"/>
      <c r="BX304" s="9"/>
      <c r="BY304" s="87"/>
      <c r="BZ304" s="9"/>
      <c r="CA304" s="9"/>
      <c r="CB304" s="9"/>
      <c r="CC304" s="10">
        <f t="shared" si="28"/>
        <v>0</v>
      </c>
      <c r="CD304" s="12"/>
      <c r="CE304" s="12"/>
      <c r="CF304" s="11"/>
      <c r="CG304" s="9"/>
      <c r="CH304" s="9"/>
      <c r="CI304" s="9">
        <f ca="1">IFERROR(IF(COUNTA(CH$56:CH304)=CH$54,CH304,FORECAST(CB304,OFFSET(CK$56:CK$254,MATCH(CB304,CJ$56:CJ$254,1)-1,0,2), OFFSET(CJ$56:CJ$254,MATCH(CB304,CJ$56:CJ$254,1)-1,0,2))),"")</f>
        <v>0</v>
      </c>
      <c r="CJ304" s="9" t="str">
        <f t="array" ref="CJ304">IFERROR(INDEX(CB$56:CB$1054,SMALL(IF(ISNUMBER(CH$56:CH$1054),ROW(CB$1:CB$999),""),ROW(CB249))),"")</f>
        <v/>
      </c>
      <c r="CK304" s="9" t="str">
        <f t="array" ref="CK304">IFERROR(INDEX(CH$56:CH$1054,SMALL(IF(ISNUMBER(CH$56:CH$1054),ROW(CH$1:CH$999),""),ROW(CH249))),"")</f>
        <v/>
      </c>
      <c r="CL304" s="9"/>
      <c r="CM304" s="9"/>
      <c r="CN304" s="9"/>
      <c r="CO304" s="9"/>
      <c r="CP304" s="9"/>
      <c r="CQ304" s="9"/>
      <c r="CR304" s="87"/>
      <c r="CS304" s="9"/>
      <c r="CT304" s="9"/>
      <c r="CU304" s="9"/>
      <c r="CV304" s="10">
        <f t="shared" si="29"/>
        <v>0</v>
      </c>
      <c r="CW304" s="12"/>
      <c r="CX304" s="12"/>
      <c r="CY304" s="11"/>
      <c r="CZ304" s="9"/>
      <c r="DA304" s="9"/>
      <c r="DB304" s="9">
        <f ca="1">IFERROR(IF(COUNTA(DA$56:DA304)=DA$54,DA304,FORECAST(CU304,OFFSET(DD$56:DD$254,MATCH(CU304,DC$56:DC$254,1)-1,0,2), OFFSET(DC$56:DC$254,MATCH(CU304,DC$56:DC$254,1)-1,0,2))),"")</f>
        <v>0</v>
      </c>
      <c r="DC304" s="9" t="str">
        <f t="array" ref="DC304">IFERROR(INDEX(CU$56:CU$1054,SMALL(IF(ISNUMBER(DA$56:DA$1054),ROW(CU$1:CU$999),""),ROW(CU249))),"")</f>
        <v/>
      </c>
      <c r="DD304" s="9" t="str">
        <f t="array" ref="DD304">IFERROR(INDEX(DA$56:DA$1054,SMALL(IF(ISNUMBER(DA$56:DA$1054),ROW(DA$1:DA$999),""),ROW(DA249))),"")</f>
        <v/>
      </c>
      <c r="DE304" s="9"/>
      <c r="DF304" s="9"/>
      <c r="DG304" s="9"/>
      <c r="DH304" s="9"/>
      <c r="DI304" s="9"/>
      <c r="DJ304" s="9"/>
      <c r="DK304" s="87"/>
      <c r="DL304" s="9"/>
      <c r="DM304" s="9"/>
      <c r="DN304" s="9"/>
      <c r="DO304" s="10">
        <f t="shared" si="30"/>
        <v>0</v>
      </c>
      <c r="DP304" s="12"/>
      <c r="DQ304" s="12"/>
      <c r="DR304" s="11"/>
      <c r="DS304" s="9"/>
      <c r="DT304" s="9"/>
      <c r="DU304" s="9">
        <f ca="1">IFERROR(IF(COUNTA(DT$56:DT304)=DT$54,DT304,FORECAST(DN304,OFFSET(DW$56:DW$254,MATCH(DN304,DV$56:DV$254,1)-1,0,2), OFFSET(DV$56:DV$254,MATCH(DN304,DV$56:DV$254,1)-1,0,2))),"")</f>
        <v>0</v>
      </c>
      <c r="DV304" s="9" t="str">
        <f t="array" ref="DV304">IFERROR(INDEX(DN$56:DN$1054,SMALL(IF(ISNUMBER(DT$56:DT$1054),ROW(DN$1:DN$999),""),ROW(DN249))),"")</f>
        <v/>
      </c>
      <c r="DW304" s="9" t="str">
        <f t="array" ref="DW304">IFERROR(INDEX(DT$56:DT$1054,SMALL(IF(ISNUMBER(DT$56:DT$1054),ROW(DT$1:DT$999),""),ROW(DT249))),"")</f>
        <v/>
      </c>
      <c r="DX304" s="9"/>
      <c r="DY304" s="9"/>
      <c r="DZ304" s="9"/>
      <c r="EA304" s="9"/>
      <c r="EB304" s="9"/>
      <c r="EC304" s="9"/>
      <c r="ED304" s="87"/>
      <c r="EE304" s="9"/>
      <c r="EF304" s="9"/>
      <c r="EG304" s="9"/>
      <c r="EH304" s="10">
        <f t="shared" si="31"/>
        <v>0</v>
      </c>
      <c r="EI304" s="12"/>
      <c r="EJ304" s="12"/>
      <c r="EK304" s="11"/>
      <c r="EL304" s="9"/>
      <c r="EM304" s="9"/>
      <c r="EN304" s="9">
        <f ca="1">IFERROR(IF(COUNTA(EM$56:EM304)=EM$54,EM304,FORECAST(EG304,OFFSET(EP$56:EP$254,MATCH(EG304,EO$56:EO$254,1)-1,0,2), OFFSET(EO$56:EO$254,MATCH(EG304,EO$56:EO$254,1)-1,0,2))),"")</f>
        <v>0</v>
      </c>
      <c r="EO304" s="9" t="str">
        <f t="array" ref="EO304">IFERROR(INDEX(EG$56:EG$1054,SMALL(IF(ISNUMBER(EM$56:EM$1054),ROW(EG$1:EG$999),""),ROW(EG249))),"")</f>
        <v/>
      </c>
      <c r="EP304" s="9" t="str">
        <f t="array" ref="EP304">IFERROR(INDEX(EM$56:EM$1054,SMALL(IF(ISNUMBER(EM$56:EM$1054),ROW(EM$1:EM$999),""),ROW(EM249))),"")</f>
        <v/>
      </c>
      <c r="EQ304" s="9"/>
      <c r="ER304" s="9"/>
      <c r="ES304" s="9"/>
      <c r="ET304" s="9"/>
      <c r="EU304" s="9"/>
      <c r="EV304" s="9"/>
    </row>
    <row r="305" spans="1:152" x14ac:dyDescent="0.25">
      <c r="A305" s="8"/>
      <c r="B305" s="9"/>
      <c r="C305" s="9"/>
      <c r="D305" s="9"/>
      <c r="E305" s="10">
        <f t="shared" si="24"/>
        <v>0</v>
      </c>
      <c r="F305" s="12"/>
      <c r="G305" s="12"/>
      <c r="H305" s="11"/>
      <c r="I305" s="9"/>
      <c r="J305" s="9"/>
      <c r="K305" s="9">
        <f ca="1">IFERROR(IF(COUNTA(J$56:J305)=J$54,J305,FORECAST(D305,OFFSET(M$56:M$254,MATCH(D305,L$56:L$254,1)-1,0,2), OFFSET(L$56:L$254,MATCH(D305,L$56:L$254,1)-1,0,2))),"")</f>
        <v>0</v>
      </c>
      <c r="L305" s="9" t="str">
        <f t="array" ref="L305">IFERROR(INDEX(D$56:D$1054,SMALL(IF(ISNUMBER(J$56:J$1054),ROW(D$1:D$999),""),ROW(D250))),"")</f>
        <v/>
      </c>
      <c r="M305" s="9" t="str">
        <f t="array" ref="M305">IFERROR(INDEX(J$56:J$1054,SMALL(IF(ISNUMBER(J$56:J$1054),ROW(J$1:J$999),""),ROW(J250))),"")</f>
        <v/>
      </c>
      <c r="N305" s="9"/>
      <c r="O305" s="9"/>
      <c r="P305" s="9"/>
      <c r="Q305" s="9"/>
      <c r="R305" s="9"/>
      <c r="S305" s="9"/>
      <c r="T305" s="87"/>
      <c r="U305" s="9"/>
      <c r="V305" s="9"/>
      <c r="W305" s="9"/>
      <c r="X305" s="10">
        <f t="shared" si="25"/>
        <v>0</v>
      </c>
      <c r="Y305" s="12"/>
      <c r="Z305" s="12"/>
      <c r="AA305" s="11"/>
      <c r="AB305" s="9"/>
      <c r="AC305" s="9"/>
      <c r="AD305" s="9">
        <f ca="1">IFERROR(IF(COUNTA(AC$56:AC305)=AC$54,AC305,FORECAST(W305,OFFSET(AF$56:AF$254,MATCH(W305,AE$56:AE$254,1)-1,0,2), OFFSET(AE$56:AE$254,MATCH(W305,AE$56:AE$254,1)-1,0,2))),"")</f>
        <v>0</v>
      </c>
      <c r="AE305" s="9" t="str">
        <f t="array" ref="AE305">IFERROR(INDEX(W$56:W$1054,SMALL(IF(ISNUMBER(AC$56:AC$1054),ROW(W$1:W$999),""),ROW(W250))),"")</f>
        <v/>
      </c>
      <c r="AF305" s="9" t="str">
        <f t="array" ref="AF305">IFERROR(INDEX(AC$56:AC$1054,SMALL(IF(ISNUMBER(AC$56:AC$1054),ROW(AC$1:AC$999),""),ROW(AC250))),"")</f>
        <v/>
      </c>
      <c r="AG305" s="9"/>
      <c r="AH305" s="9"/>
      <c r="AI305" s="9"/>
      <c r="AJ305" s="9"/>
      <c r="AK305" s="9"/>
      <c r="AL305" s="9"/>
      <c r="AM305" s="87"/>
      <c r="AN305" s="9"/>
      <c r="AO305" s="9"/>
      <c r="AP305" s="9"/>
      <c r="AQ305" s="10">
        <f t="shared" si="26"/>
        <v>0</v>
      </c>
      <c r="AR305" s="12"/>
      <c r="AS305" s="12"/>
      <c r="AT305" s="11"/>
      <c r="AU305" s="9"/>
      <c r="AV305" s="9"/>
      <c r="AW305" s="9">
        <f ca="1">IFERROR(IF(COUNTA(AV$56:AV305)=AV$54,AV305,FORECAST(AP305,OFFSET(AY$56:AY$254,MATCH(AP305,AX$56:AX$254,1)-1,0,2), OFFSET(AX$56:AX$254,MATCH(AP305,AX$56:AX$254,1)-1,0,2))),"")</f>
        <v>0</v>
      </c>
      <c r="AX305" s="9" t="str">
        <f t="array" ref="AX305">IFERROR(INDEX(AP$56:AP$1054,SMALL(IF(ISNUMBER(AV$56:AV$1054),ROW(AP$1:AP$999),""),ROW(AP250))),"")</f>
        <v/>
      </c>
      <c r="AY305" s="9" t="str">
        <f t="array" ref="AY305">IFERROR(INDEX(AV$56:AV$1054,SMALL(IF(ISNUMBER(AV$56:AV$1054),ROW(AV$1:AV$999),""),ROW(AV250))),"")</f>
        <v/>
      </c>
      <c r="AZ305" s="9"/>
      <c r="BA305" s="9"/>
      <c r="BB305" s="9"/>
      <c r="BC305" s="9"/>
      <c r="BD305" s="9"/>
      <c r="BE305" s="9"/>
      <c r="BF305" s="87"/>
      <c r="BG305" s="9"/>
      <c r="BH305" s="9"/>
      <c r="BI305" s="9"/>
      <c r="BJ305" s="10">
        <f t="shared" si="27"/>
        <v>0</v>
      </c>
      <c r="BK305" s="12"/>
      <c r="BL305" s="12"/>
      <c r="BM305" s="11"/>
      <c r="BN305" s="9"/>
      <c r="BO305" s="9"/>
      <c r="BP305" s="9">
        <f ca="1">IFERROR(IF(COUNTA(BO$56:BO305)=BO$54,BO305,FORECAST(BI305,OFFSET(BR$56:BR$254,MATCH(BI305,BQ$56:BQ$254,1)-1,0,2), OFFSET(BQ$56:BQ$254,MATCH(BI305,BQ$56:BQ$254,1)-1,0,2))),"")</f>
        <v>0</v>
      </c>
      <c r="BQ305" s="9" t="str">
        <f t="array" ref="BQ305">IFERROR(INDEX(BI$56:BI$1054,SMALL(IF(ISNUMBER(BO$56:BO$1054),ROW(BI$1:BI$999),""),ROW(BI250))),"")</f>
        <v/>
      </c>
      <c r="BR305" s="9" t="str">
        <f t="array" ref="BR305">IFERROR(INDEX(BO$56:BO$1054,SMALL(IF(ISNUMBER(BO$56:BO$1054),ROW(BO$1:BO$999),""),ROW(BO250))),"")</f>
        <v/>
      </c>
      <c r="BS305" s="9"/>
      <c r="BT305" s="9"/>
      <c r="BU305" s="9"/>
      <c r="BV305" s="9"/>
      <c r="BW305" s="9"/>
      <c r="BX305" s="9"/>
      <c r="BY305" s="87"/>
      <c r="BZ305" s="9"/>
      <c r="CA305" s="9"/>
      <c r="CB305" s="9"/>
      <c r="CC305" s="10">
        <f t="shared" si="28"/>
        <v>0</v>
      </c>
      <c r="CD305" s="12"/>
      <c r="CE305" s="12"/>
      <c r="CF305" s="11"/>
      <c r="CG305" s="9"/>
      <c r="CH305" s="9"/>
      <c r="CI305" s="9">
        <f ca="1">IFERROR(IF(COUNTA(CH$56:CH305)=CH$54,CH305,FORECAST(CB305,OFFSET(CK$56:CK$254,MATCH(CB305,CJ$56:CJ$254,1)-1,0,2), OFFSET(CJ$56:CJ$254,MATCH(CB305,CJ$56:CJ$254,1)-1,0,2))),"")</f>
        <v>0</v>
      </c>
      <c r="CJ305" s="9" t="str">
        <f t="array" ref="CJ305">IFERROR(INDEX(CB$56:CB$1054,SMALL(IF(ISNUMBER(CH$56:CH$1054),ROW(CB$1:CB$999),""),ROW(CB250))),"")</f>
        <v/>
      </c>
      <c r="CK305" s="9" t="str">
        <f t="array" ref="CK305">IFERROR(INDEX(CH$56:CH$1054,SMALL(IF(ISNUMBER(CH$56:CH$1054),ROW(CH$1:CH$999),""),ROW(CH250))),"")</f>
        <v/>
      </c>
      <c r="CL305" s="9"/>
      <c r="CM305" s="9"/>
      <c r="CN305" s="9"/>
      <c r="CO305" s="9"/>
      <c r="CP305" s="9"/>
      <c r="CQ305" s="9"/>
      <c r="CR305" s="87"/>
      <c r="CS305" s="9"/>
      <c r="CT305" s="9"/>
      <c r="CU305" s="9"/>
      <c r="CV305" s="10">
        <f t="shared" si="29"/>
        <v>0</v>
      </c>
      <c r="CW305" s="12"/>
      <c r="CX305" s="12"/>
      <c r="CY305" s="11"/>
      <c r="CZ305" s="9"/>
      <c r="DA305" s="9"/>
      <c r="DB305" s="9">
        <f ca="1">IFERROR(IF(COUNTA(DA$56:DA305)=DA$54,DA305,FORECAST(CU305,OFFSET(DD$56:DD$254,MATCH(CU305,DC$56:DC$254,1)-1,0,2), OFFSET(DC$56:DC$254,MATCH(CU305,DC$56:DC$254,1)-1,0,2))),"")</f>
        <v>0</v>
      </c>
      <c r="DC305" s="9" t="str">
        <f t="array" ref="DC305">IFERROR(INDEX(CU$56:CU$1054,SMALL(IF(ISNUMBER(DA$56:DA$1054),ROW(CU$1:CU$999),""),ROW(CU250))),"")</f>
        <v/>
      </c>
      <c r="DD305" s="9" t="str">
        <f t="array" ref="DD305">IFERROR(INDEX(DA$56:DA$1054,SMALL(IF(ISNUMBER(DA$56:DA$1054),ROW(DA$1:DA$999),""),ROW(DA250))),"")</f>
        <v/>
      </c>
      <c r="DE305" s="9"/>
      <c r="DF305" s="9"/>
      <c r="DG305" s="9"/>
      <c r="DH305" s="9"/>
      <c r="DI305" s="9"/>
      <c r="DJ305" s="9"/>
      <c r="DK305" s="87"/>
      <c r="DL305" s="9"/>
      <c r="DM305" s="9"/>
      <c r="DN305" s="9"/>
      <c r="DO305" s="10">
        <f t="shared" si="30"/>
        <v>0</v>
      </c>
      <c r="DP305" s="12"/>
      <c r="DQ305" s="12"/>
      <c r="DR305" s="11"/>
      <c r="DS305" s="9"/>
      <c r="DT305" s="9"/>
      <c r="DU305" s="9">
        <f ca="1">IFERROR(IF(COUNTA(DT$56:DT305)=DT$54,DT305,FORECAST(DN305,OFFSET(DW$56:DW$254,MATCH(DN305,DV$56:DV$254,1)-1,0,2), OFFSET(DV$56:DV$254,MATCH(DN305,DV$56:DV$254,1)-1,0,2))),"")</f>
        <v>0</v>
      </c>
      <c r="DV305" s="9" t="str">
        <f t="array" ref="DV305">IFERROR(INDEX(DN$56:DN$1054,SMALL(IF(ISNUMBER(DT$56:DT$1054),ROW(DN$1:DN$999),""),ROW(DN250))),"")</f>
        <v/>
      </c>
      <c r="DW305" s="9" t="str">
        <f t="array" ref="DW305">IFERROR(INDEX(DT$56:DT$1054,SMALL(IF(ISNUMBER(DT$56:DT$1054),ROW(DT$1:DT$999),""),ROW(DT250))),"")</f>
        <v/>
      </c>
      <c r="DX305" s="9"/>
      <c r="DY305" s="9"/>
      <c r="DZ305" s="9"/>
      <c r="EA305" s="9"/>
      <c r="EB305" s="9"/>
      <c r="EC305" s="9"/>
      <c r="ED305" s="87"/>
      <c r="EE305" s="9"/>
      <c r="EF305" s="9"/>
      <c r="EG305" s="9"/>
      <c r="EH305" s="10">
        <f t="shared" si="31"/>
        <v>0</v>
      </c>
      <c r="EI305" s="12"/>
      <c r="EJ305" s="12"/>
      <c r="EK305" s="11"/>
      <c r="EL305" s="9"/>
      <c r="EM305" s="9"/>
      <c r="EN305" s="9">
        <f ca="1">IFERROR(IF(COUNTA(EM$56:EM305)=EM$54,EM305,FORECAST(EG305,OFFSET(EP$56:EP$254,MATCH(EG305,EO$56:EO$254,1)-1,0,2), OFFSET(EO$56:EO$254,MATCH(EG305,EO$56:EO$254,1)-1,0,2))),"")</f>
        <v>0</v>
      </c>
      <c r="EO305" s="9" t="str">
        <f t="array" ref="EO305">IFERROR(INDEX(EG$56:EG$1054,SMALL(IF(ISNUMBER(EM$56:EM$1054),ROW(EG$1:EG$999),""),ROW(EG250))),"")</f>
        <v/>
      </c>
      <c r="EP305" s="9" t="str">
        <f t="array" ref="EP305">IFERROR(INDEX(EM$56:EM$1054,SMALL(IF(ISNUMBER(EM$56:EM$1054),ROW(EM$1:EM$999),""),ROW(EM250))),"")</f>
        <v/>
      </c>
      <c r="EQ305" s="9"/>
      <c r="ER305" s="9"/>
      <c r="ES305" s="9"/>
      <c r="ET305" s="9"/>
      <c r="EU305" s="9"/>
      <c r="EV305" s="9"/>
    </row>
    <row r="306" spans="1:152" x14ac:dyDescent="0.25">
      <c r="A306" s="8"/>
      <c r="B306" s="9"/>
      <c r="C306" s="9"/>
      <c r="D306" s="9"/>
      <c r="E306" s="10">
        <f t="shared" si="24"/>
        <v>0</v>
      </c>
      <c r="F306" s="12"/>
      <c r="G306" s="12"/>
      <c r="H306" s="11"/>
      <c r="I306" s="9"/>
      <c r="J306" s="9"/>
      <c r="K306" s="9">
        <f ca="1">IFERROR(IF(COUNTA(J$56:J306)=J$54,J306,FORECAST(D306,OFFSET(M$56:M$254,MATCH(D306,L$56:L$254,1)-1,0,2), OFFSET(L$56:L$254,MATCH(D306,L$56:L$254,1)-1,0,2))),"")</f>
        <v>0</v>
      </c>
      <c r="L306" s="9" t="str">
        <f t="array" ref="L306">IFERROR(INDEX(D$56:D$1054,SMALL(IF(ISNUMBER(J$56:J$1054),ROW(D$1:D$999),""),ROW(D251))),"")</f>
        <v/>
      </c>
      <c r="M306" s="9" t="str">
        <f t="array" ref="M306">IFERROR(INDEX(J$56:J$1054,SMALL(IF(ISNUMBER(J$56:J$1054),ROW(J$1:J$999),""),ROW(J251))),"")</f>
        <v/>
      </c>
      <c r="N306" s="9"/>
      <c r="O306" s="9"/>
      <c r="P306" s="9"/>
      <c r="Q306" s="9"/>
      <c r="R306" s="9"/>
      <c r="S306" s="9"/>
      <c r="T306" s="87"/>
      <c r="U306" s="9"/>
      <c r="V306" s="9"/>
      <c r="W306" s="9"/>
      <c r="X306" s="10">
        <f t="shared" si="25"/>
        <v>0</v>
      </c>
      <c r="Y306" s="12"/>
      <c r="Z306" s="12"/>
      <c r="AA306" s="11"/>
      <c r="AB306" s="9"/>
      <c r="AC306" s="9"/>
      <c r="AD306" s="9">
        <f ca="1">IFERROR(IF(COUNTA(AC$56:AC306)=AC$54,AC306,FORECAST(W306,OFFSET(AF$56:AF$254,MATCH(W306,AE$56:AE$254,1)-1,0,2), OFFSET(AE$56:AE$254,MATCH(W306,AE$56:AE$254,1)-1,0,2))),"")</f>
        <v>0</v>
      </c>
      <c r="AE306" s="9" t="str">
        <f t="array" ref="AE306">IFERROR(INDEX(W$56:W$1054,SMALL(IF(ISNUMBER(AC$56:AC$1054),ROW(W$1:W$999),""),ROW(W251))),"")</f>
        <v/>
      </c>
      <c r="AF306" s="9" t="str">
        <f t="array" ref="AF306">IFERROR(INDEX(AC$56:AC$1054,SMALL(IF(ISNUMBER(AC$56:AC$1054),ROW(AC$1:AC$999),""),ROW(AC251))),"")</f>
        <v/>
      </c>
      <c r="AG306" s="9"/>
      <c r="AH306" s="9"/>
      <c r="AI306" s="9"/>
      <c r="AJ306" s="9"/>
      <c r="AK306" s="9"/>
      <c r="AL306" s="9"/>
      <c r="AM306" s="87"/>
      <c r="AN306" s="9"/>
      <c r="AO306" s="9"/>
      <c r="AP306" s="9"/>
      <c r="AQ306" s="10">
        <f t="shared" si="26"/>
        <v>0</v>
      </c>
      <c r="AR306" s="12"/>
      <c r="AS306" s="12"/>
      <c r="AT306" s="11"/>
      <c r="AU306" s="9"/>
      <c r="AV306" s="9"/>
      <c r="AW306" s="9">
        <f ca="1">IFERROR(IF(COUNTA(AV$56:AV306)=AV$54,AV306,FORECAST(AP306,OFFSET(AY$56:AY$254,MATCH(AP306,AX$56:AX$254,1)-1,0,2), OFFSET(AX$56:AX$254,MATCH(AP306,AX$56:AX$254,1)-1,0,2))),"")</f>
        <v>0</v>
      </c>
      <c r="AX306" s="9" t="str">
        <f t="array" ref="AX306">IFERROR(INDEX(AP$56:AP$1054,SMALL(IF(ISNUMBER(AV$56:AV$1054),ROW(AP$1:AP$999),""),ROW(AP251))),"")</f>
        <v/>
      </c>
      <c r="AY306" s="9" t="str">
        <f t="array" ref="AY306">IFERROR(INDEX(AV$56:AV$1054,SMALL(IF(ISNUMBER(AV$56:AV$1054),ROW(AV$1:AV$999),""),ROW(AV251))),"")</f>
        <v/>
      </c>
      <c r="AZ306" s="9"/>
      <c r="BA306" s="9"/>
      <c r="BB306" s="9"/>
      <c r="BC306" s="9"/>
      <c r="BD306" s="9"/>
      <c r="BE306" s="9"/>
      <c r="BF306" s="87"/>
      <c r="BG306" s="9"/>
      <c r="BH306" s="9"/>
      <c r="BI306" s="9"/>
      <c r="BJ306" s="10">
        <f t="shared" si="27"/>
        <v>0</v>
      </c>
      <c r="BK306" s="12"/>
      <c r="BL306" s="12"/>
      <c r="BM306" s="11"/>
      <c r="BN306" s="9"/>
      <c r="BO306" s="9"/>
      <c r="BP306" s="9">
        <f ca="1">IFERROR(IF(COUNTA(BO$56:BO306)=BO$54,BO306,FORECAST(BI306,OFFSET(BR$56:BR$254,MATCH(BI306,BQ$56:BQ$254,1)-1,0,2), OFFSET(BQ$56:BQ$254,MATCH(BI306,BQ$56:BQ$254,1)-1,0,2))),"")</f>
        <v>0</v>
      </c>
      <c r="BQ306" s="9" t="str">
        <f t="array" ref="BQ306">IFERROR(INDEX(BI$56:BI$1054,SMALL(IF(ISNUMBER(BO$56:BO$1054),ROW(BI$1:BI$999),""),ROW(BI251))),"")</f>
        <v/>
      </c>
      <c r="BR306" s="9" t="str">
        <f t="array" ref="BR306">IFERROR(INDEX(BO$56:BO$1054,SMALL(IF(ISNUMBER(BO$56:BO$1054),ROW(BO$1:BO$999),""),ROW(BO251))),"")</f>
        <v/>
      </c>
      <c r="BS306" s="9"/>
      <c r="BT306" s="9"/>
      <c r="BU306" s="9"/>
      <c r="BV306" s="9"/>
      <c r="BW306" s="9"/>
      <c r="BX306" s="9"/>
      <c r="BY306" s="87"/>
      <c r="BZ306" s="9"/>
      <c r="CA306" s="9"/>
      <c r="CB306" s="9"/>
      <c r="CC306" s="10">
        <f t="shared" si="28"/>
        <v>0</v>
      </c>
      <c r="CD306" s="12"/>
      <c r="CE306" s="12"/>
      <c r="CF306" s="11"/>
      <c r="CG306" s="9"/>
      <c r="CH306" s="9"/>
      <c r="CI306" s="9">
        <f ca="1">IFERROR(IF(COUNTA(CH$56:CH306)=CH$54,CH306,FORECAST(CB306,OFFSET(CK$56:CK$254,MATCH(CB306,CJ$56:CJ$254,1)-1,0,2), OFFSET(CJ$56:CJ$254,MATCH(CB306,CJ$56:CJ$254,1)-1,0,2))),"")</f>
        <v>0</v>
      </c>
      <c r="CJ306" s="9" t="str">
        <f t="array" ref="CJ306">IFERROR(INDEX(CB$56:CB$1054,SMALL(IF(ISNUMBER(CH$56:CH$1054),ROW(CB$1:CB$999),""),ROW(CB251))),"")</f>
        <v/>
      </c>
      <c r="CK306" s="9" t="str">
        <f t="array" ref="CK306">IFERROR(INDEX(CH$56:CH$1054,SMALL(IF(ISNUMBER(CH$56:CH$1054),ROW(CH$1:CH$999),""),ROW(CH251))),"")</f>
        <v/>
      </c>
      <c r="CL306" s="9"/>
      <c r="CM306" s="9"/>
      <c r="CN306" s="9"/>
      <c r="CO306" s="9"/>
      <c r="CP306" s="9"/>
      <c r="CQ306" s="9"/>
      <c r="CR306" s="87"/>
      <c r="CS306" s="9"/>
      <c r="CT306" s="9"/>
      <c r="CU306" s="9"/>
      <c r="CV306" s="10">
        <f t="shared" si="29"/>
        <v>0</v>
      </c>
      <c r="CW306" s="12"/>
      <c r="CX306" s="12"/>
      <c r="CY306" s="11"/>
      <c r="CZ306" s="9"/>
      <c r="DA306" s="9"/>
      <c r="DB306" s="9">
        <f ca="1">IFERROR(IF(COUNTA(DA$56:DA306)=DA$54,DA306,FORECAST(CU306,OFFSET(DD$56:DD$254,MATCH(CU306,DC$56:DC$254,1)-1,0,2), OFFSET(DC$56:DC$254,MATCH(CU306,DC$56:DC$254,1)-1,0,2))),"")</f>
        <v>0</v>
      </c>
      <c r="DC306" s="9" t="str">
        <f t="array" ref="DC306">IFERROR(INDEX(CU$56:CU$1054,SMALL(IF(ISNUMBER(DA$56:DA$1054),ROW(CU$1:CU$999),""),ROW(CU251))),"")</f>
        <v/>
      </c>
      <c r="DD306" s="9" t="str">
        <f t="array" ref="DD306">IFERROR(INDEX(DA$56:DA$1054,SMALL(IF(ISNUMBER(DA$56:DA$1054),ROW(DA$1:DA$999),""),ROW(DA251))),"")</f>
        <v/>
      </c>
      <c r="DE306" s="9"/>
      <c r="DF306" s="9"/>
      <c r="DG306" s="9"/>
      <c r="DH306" s="9"/>
      <c r="DI306" s="9"/>
      <c r="DJ306" s="9"/>
      <c r="DK306" s="87"/>
      <c r="DL306" s="9"/>
      <c r="DM306" s="9"/>
      <c r="DN306" s="9"/>
      <c r="DO306" s="10">
        <f t="shared" si="30"/>
        <v>0</v>
      </c>
      <c r="DP306" s="12"/>
      <c r="DQ306" s="12"/>
      <c r="DR306" s="11"/>
      <c r="DS306" s="9"/>
      <c r="DT306" s="9"/>
      <c r="DU306" s="9">
        <f ca="1">IFERROR(IF(COUNTA(DT$56:DT306)=DT$54,DT306,FORECAST(DN306,OFFSET(DW$56:DW$254,MATCH(DN306,DV$56:DV$254,1)-1,0,2), OFFSET(DV$56:DV$254,MATCH(DN306,DV$56:DV$254,1)-1,0,2))),"")</f>
        <v>0</v>
      </c>
      <c r="DV306" s="9" t="str">
        <f t="array" ref="DV306">IFERROR(INDEX(DN$56:DN$1054,SMALL(IF(ISNUMBER(DT$56:DT$1054),ROW(DN$1:DN$999),""),ROW(DN251))),"")</f>
        <v/>
      </c>
      <c r="DW306" s="9" t="str">
        <f t="array" ref="DW306">IFERROR(INDEX(DT$56:DT$1054,SMALL(IF(ISNUMBER(DT$56:DT$1054),ROW(DT$1:DT$999),""),ROW(DT251))),"")</f>
        <v/>
      </c>
      <c r="DX306" s="9"/>
      <c r="DY306" s="9"/>
      <c r="DZ306" s="9"/>
      <c r="EA306" s="9"/>
      <c r="EB306" s="9"/>
      <c r="EC306" s="9"/>
      <c r="ED306" s="87"/>
      <c r="EE306" s="9"/>
      <c r="EF306" s="9"/>
      <c r="EG306" s="9"/>
      <c r="EH306" s="10">
        <f t="shared" si="31"/>
        <v>0</v>
      </c>
      <c r="EI306" s="12"/>
      <c r="EJ306" s="12"/>
      <c r="EK306" s="11"/>
      <c r="EL306" s="9"/>
      <c r="EM306" s="9"/>
      <c r="EN306" s="9">
        <f ca="1">IFERROR(IF(COUNTA(EM$56:EM306)=EM$54,EM306,FORECAST(EG306,OFFSET(EP$56:EP$254,MATCH(EG306,EO$56:EO$254,1)-1,0,2), OFFSET(EO$56:EO$254,MATCH(EG306,EO$56:EO$254,1)-1,0,2))),"")</f>
        <v>0</v>
      </c>
      <c r="EO306" s="9" t="str">
        <f t="array" ref="EO306">IFERROR(INDEX(EG$56:EG$1054,SMALL(IF(ISNUMBER(EM$56:EM$1054),ROW(EG$1:EG$999),""),ROW(EG251))),"")</f>
        <v/>
      </c>
      <c r="EP306" s="9" t="str">
        <f t="array" ref="EP306">IFERROR(INDEX(EM$56:EM$1054,SMALL(IF(ISNUMBER(EM$56:EM$1054),ROW(EM$1:EM$999),""),ROW(EM251))),"")</f>
        <v/>
      </c>
      <c r="EQ306" s="9"/>
      <c r="ER306" s="9"/>
      <c r="ES306" s="9"/>
      <c r="ET306" s="9"/>
      <c r="EU306" s="9"/>
      <c r="EV306" s="9"/>
    </row>
    <row r="307" spans="1:152" x14ac:dyDescent="0.25">
      <c r="A307" s="8"/>
      <c r="B307" s="9"/>
      <c r="C307" s="9"/>
      <c r="D307" s="9"/>
      <c r="E307" s="10">
        <f t="shared" si="24"/>
        <v>0</v>
      </c>
      <c r="F307" s="12"/>
      <c r="G307" s="12"/>
      <c r="H307" s="11"/>
      <c r="I307" s="9"/>
      <c r="J307" s="9"/>
      <c r="K307" s="9">
        <f ca="1">IFERROR(IF(COUNTA(J$56:J307)=J$54,J307,FORECAST(D307,OFFSET(M$56:M$254,MATCH(D307,L$56:L$254,1)-1,0,2), OFFSET(L$56:L$254,MATCH(D307,L$56:L$254,1)-1,0,2))),"")</f>
        <v>0</v>
      </c>
      <c r="L307" s="9" t="str">
        <f t="array" ref="L307">IFERROR(INDEX(D$56:D$1054,SMALL(IF(ISNUMBER(J$56:J$1054),ROW(D$1:D$999),""),ROW(D252))),"")</f>
        <v/>
      </c>
      <c r="M307" s="9" t="str">
        <f t="array" ref="M307">IFERROR(INDEX(J$56:J$1054,SMALL(IF(ISNUMBER(J$56:J$1054),ROW(J$1:J$999),""),ROW(J252))),"")</f>
        <v/>
      </c>
      <c r="N307" s="9"/>
      <c r="O307" s="9"/>
      <c r="P307" s="9"/>
      <c r="Q307" s="9"/>
      <c r="R307" s="9"/>
      <c r="S307" s="9"/>
      <c r="T307" s="87"/>
      <c r="U307" s="9"/>
      <c r="V307" s="9"/>
      <c r="W307" s="9"/>
      <c r="X307" s="10">
        <f t="shared" si="25"/>
        <v>0</v>
      </c>
      <c r="Y307" s="12"/>
      <c r="Z307" s="12"/>
      <c r="AA307" s="11"/>
      <c r="AB307" s="9"/>
      <c r="AC307" s="9"/>
      <c r="AD307" s="9">
        <f ca="1">IFERROR(IF(COUNTA(AC$56:AC307)=AC$54,AC307,FORECAST(W307,OFFSET(AF$56:AF$254,MATCH(W307,AE$56:AE$254,1)-1,0,2), OFFSET(AE$56:AE$254,MATCH(W307,AE$56:AE$254,1)-1,0,2))),"")</f>
        <v>0</v>
      </c>
      <c r="AE307" s="9" t="str">
        <f t="array" ref="AE307">IFERROR(INDEX(W$56:W$1054,SMALL(IF(ISNUMBER(AC$56:AC$1054),ROW(W$1:W$999),""),ROW(W252))),"")</f>
        <v/>
      </c>
      <c r="AF307" s="9" t="str">
        <f t="array" ref="AF307">IFERROR(INDEX(AC$56:AC$1054,SMALL(IF(ISNUMBER(AC$56:AC$1054),ROW(AC$1:AC$999),""),ROW(AC252))),"")</f>
        <v/>
      </c>
      <c r="AG307" s="9"/>
      <c r="AH307" s="9"/>
      <c r="AI307" s="9"/>
      <c r="AJ307" s="9"/>
      <c r="AK307" s="9"/>
      <c r="AL307" s="9"/>
      <c r="AM307" s="87"/>
      <c r="AN307" s="9"/>
      <c r="AO307" s="9"/>
      <c r="AP307" s="9"/>
      <c r="AQ307" s="10">
        <f t="shared" si="26"/>
        <v>0</v>
      </c>
      <c r="AR307" s="12"/>
      <c r="AS307" s="12"/>
      <c r="AT307" s="11"/>
      <c r="AU307" s="9"/>
      <c r="AV307" s="9"/>
      <c r="AW307" s="9">
        <f ca="1">IFERROR(IF(COUNTA(AV$56:AV307)=AV$54,AV307,FORECAST(AP307,OFFSET(AY$56:AY$254,MATCH(AP307,AX$56:AX$254,1)-1,0,2), OFFSET(AX$56:AX$254,MATCH(AP307,AX$56:AX$254,1)-1,0,2))),"")</f>
        <v>0</v>
      </c>
      <c r="AX307" s="9" t="str">
        <f t="array" ref="AX307">IFERROR(INDEX(AP$56:AP$1054,SMALL(IF(ISNUMBER(AV$56:AV$1054),ROW(AP$1:AP$999),""),ROW(AP252))),"")</f>
        <v/>
      </c>
      <c r="AY307" s="9" t="str">
        <f t="array" ref="AY307">IFERROR(INDEX(AV$56:AV$1054,SMALL(IF(ISNUMBER(AV$56:AV$1054),ROW(AV$1:AV$999),""),ROW(AV252))),"")</f>
        <v/>
      </c>
      <c r="AZ307" s="9"/>
      <c r="BA307" s="9"/>
      <c r="BB307" s="9"/>
      <c r="BC307" s="9"/>
      <c r="BD307" s="9"/>
      <c r="BE307" s="9"/>
      <c r="BF307" s="87"/>
      <c r="BG307" s="9"/>
      <c r="BH307" s="9"/>
      <c r="BI307" s="9"/>
      <c r="BJ307" s="10">
        <f t="shared" si="27"/>
        <v>0</v>
      </c>
      <c r="BK307" s="12"/>
      <c r="BL307" s="12"/>
      <c r="BM307" s="11"/>
      <c r="BN307" s="9"/>
      <c r="BO307" s="9"/>
      <c r="BP307" s="9">
        <f ca="1">IFERROR(IF(COUNTA(BO$56:BO307)=BO$54,BO307,FORECAST(BI307,OFFSET(BR$56:BR$254,MATCH(BI307,BQ$56:BQ$254,1)-1,0,2), OFFSET(BQ$56:BQ$254,MATCH(BI307,BQ$56:BQ$254,1)-1,0,2))),"")</f>
        <v>0</v>
      </c>
      <c r="BQ307" s="9" t="str">
        <f t="array" ref="BQ307">IFERROR(INDEX(BI$56:BI$1054,SMALL(IF(ISNUMBER(BO$56:BO$1054),ROW(BI$1:BI$999),""),ROW(BI252))),"")</f>
        <v/>
      </c>
      <c r="BR307" s="9" t="str">
        <f t="array" ref="BR307">IFERROR(INDEX(BO$56:BO$1054,SMALL(IF(ISNUMBER(BO$56:BO$1054),ROW(BO$1:BO$999),""),ROW(BO252))),"")</f>
        <v/>
      </c>
      <c r="BS307" s="9"/>
      <c r="BT307" s="9"/>
      <c r="BU307" s="9"/>
      <c r="BV307" s="9"/>
      <c r="BW307" s="9"/>
      <c r="BX307" s="9"/>
      <c r="BY307" s="87"/>
      <c r="BZ307" s="9"/>
      <c r="CA307" s="9"/>
      <c r="CB307" s="9"/>
      <c r="CC307" s="10">
        <f t="shared" si="28"/>
        <v>0</v>
      </c>
      <c r="CD307" s="12"/>
      <c r="CE307" s="12"/>
      <c r="CF307" s="11"/>
      <c r="CG307" s="9"/>
      <c r="CH307" s="9"/>
      <c r="CI307" s="9">
        <f ca="1">IFERROR(IF(COUNTA(CH$56:CH307)=CH$54,CH307,FORECAST(CB307,OFFSET(CK$56:CK$254,MATCH(CB307,CJ$56:CJ$254,1)-1,0,2), OFFSET(CJ$56:CJ$254,MATCH(CB307,CJ$56:CJ$254,1)-1,0,2))),"")</f>
        <v>0</v>
      </c>
      <c r="CJ307" s="9" t="str">
        <f t="array" ref="CJ307">IFERROR(INDEX(CB$56:CB$1054,SMALL(IF(ISNUMBER(CH$56:CH$1054),ROW(CB$1:CB$999),""),ROW(CB252))),"")</f>
        <v/>
      </c>
      <c r="CK307" s="9" t="str">
        <f t="array" ref="CK307">IFERROR(INDEX(CH$56:CH$1054,SMALL(IF(ISNUMBER(CH$56:CH$1054),ROW(CH$1:CH$999),""),ROW(CH252))),"")</f>
        <v/>
      </c>
      <c r="CL307" s="9"/>
      <c r="CM307" s="9"/>
      <c r="CN307" s="9"/>
      <c r="CO307" s="9"/>
      <c r="CP307" s="9"/>
      <c r="CQ307" s="9"/>
      <c r="CR307" s="87"/>
      <c r="CS307" s="9"/>
      <c r="CT307" s="9"/>
      <c r="CU307" s="9"/>
      <c r="CV307" s="10">
        <f t="shared" si="29"/>
        <v>0</v>
      </c>
      <c r="CW307" s="12"/>
      <c r="CX307" s="12"/>
      <c r="CY307" s="11"/>
      <c r="CZ307" s="9"/>
      <c r="DA307" s="9"/>
      <c r="DB307" s="9">
        <f ca="1">IFERROR(IF(COUNTA(DA$56:DA307)=DA$54,DA307,FORECAST(CU307,OFFSET(DD$56:DD$254,MATCH(CU307,DC$56:DC$254,1)-1,0,2), OFFSET(DC$56:DC$254,MATCH(CU307,DC$56:DC$254,1)-1,0,2))),"")</f>
        <v>0</v>
      </c>
      <c r="DC307" s="9" t="str">
        <f t="array" ref="DC307">IFERROR(INDEX(CU$56:CU$1054,SMALL(IF(ISNUMBER(DA$56:DA$1054),ROW(CU$1:CU$999),""),ROW(CU252))),"")</f>
        <v/>
      </c>
      <c r="DD307" s="9" t="str">
        <f t="array" ref="DD307">IFERROR(INDEX(DA$56:DA$1054,SMALL(IF(ISNUMBER(DA$56:DA$1054),ROW(DA$1:DA$999),""),ROW(DA252))),"")</f>
        <v/>
      </c>
      <c r="DE307" s="9"/>
      <c r="DF307" s="9"/>
      <c r="DG307" s="9"/>
      <c r="DH307" s="9"/>
      <c r="DI307" s="9"/>
      <c r="DJ307" s="9"/>
      <c r="DK307" s="87"/>
      <c r="DL307" s="9"/>
      <c r="DM307" s="9"/>
      <c r="DN307" s="9"/>
      <c r="DO307" s="10">
        <f t="shared" si="30"/>
        <v>0</v>
      </c>
      <c r="DP307" s="12"/>
      <c r="DQ307" s="12"/>
      <c r="DR307" s="11"/>
      <c r="DS307" s="9"/>
      <c r="DT307" s="9"/>
      <c r="DU307" s="9">
        <f ca="1">IFERROR(IF(COUNTA(DT$56:DT307)=DT$54,DT307,FORECAST(DN307,OFFSET(DW$56:DW$254,MATCH(DN307,DV$56:DV$254,1)-1,0,2), OFFSET(DV$56:DV$254,MATCH(DN307,DV$56:DV$254,1)-1,0,2))),"")</f>
        <v>0</v>
      </c>
      <c r="DV307" s="9" t="str">
        <f t="array" ref="DV307">IFERROR(INDEX(DN$56:DN$1054,SMALL(IF(ISNUMBER(DT$56:DT$1054),ROW(DN$1:DN$999),""),ROW(DN252))),"")</f>
        <v/>
      </c>
      <c r="DW307" s="9" t="str">
        <f t="array" ref="DW307">IFERROR(INDEX(DT$56:DT$1054,SMALL(IF(ISNUMBER(DT$56:DT$1054),ROW(DT$1:DT$999),""),ROW(DT252))),"")</f>
        <v/>
      </c>
      <c r="DX307" s="9"/>
      <c r="DY307" s="9"/>
      <c r="DZ307" s="9"/>
      <c r="EA307" s="9"/>
      <c r="EB307" s="9"/>
      <c r="EC307" s="9"/>
      <c r="ED307" s="87"/>
      <c r="EE307" s="9"/>
      <c r="EF307" s="9"/>
      <c r="EG307" s="9"/>
      <c r="EH307" s="10">
        <f t="shared" si="31"/>
        <v>0</v>
      </c>
      <c r="EI307" s="12"/>
      <c r="EJ307" s="12"/>
      <c r="EK307" s="11"/>
      <c r="EL307" s="9"/>
      <c r="EM307" s="9"/>
      <c r="EN307" s="9">
        <f ca="1">IFERROR(IF(COUNTA(EM$56:EM307)=EM$54,EM307,FORECAST(EG307,OFFSET(EP$56:EP$254,MATCH(EG307,EO$56:EO$254,1)-1,0,2), OFFSET(EO$56:EO$254,MATCH(EG307,EO$56:EO$254,1)-1,0,2))),"")</f>
        <v>0</v>
      </c>
      <c r="EO307" s="9" t="str">
        <f t="array" ref="EO307">IFERROR(INDEX(EG$56:EG$1054,SMALL(IF(ISNUMBER(EM$56:EM$1054),ROW(EG$1:EG$999),""),ROW(EG252))),"")</f>
        <v/>
      </c>
      <c r="EP307" s="9" t="str">
        <f t="array" ref="EP307">IFERROR(INDEX(EM$56:EM$1054,SMALL(IF(ISNUMBER(EM$56:EM$1054),ROW(EM$1:EM$999),""),ROW(EM252))),"")</f>
        <v/>
      </c>
      <c r="EQ307" s="9"/>
      <c r="ER307" s="9"/>
      <c r="ES307" s="9"/>
      <c r="ET307" s="9"/>
      <c r="EU307" s="9"/>
      <c r="EV307" s="9"/>
    </row>
    <row r="308" spans="1:152" x14ac:dyDescent="0.25">
      <c r="A308" s="8"/>
      <c r="B308" s="13"/>
      <c r="C308" s="14"/>
      <c r="D308" s="14"/>
      <c r="E308" s="10">
        <f t="shared" si="24"/>
        <v>0</v>
      </c>
      <c r="F308" s="12"/>
      <c r="G308" s="12"/>
      <c r="H308" s="11"/>
      <c r="I308" s="9"/>
      <c r="J308" s="9"/>
      <c r="K308" s="9">
        <f ca="1">IFERROR(IF(COUNTA(J$56:J308)=J$54,J308,FORECAST(D308,OFFSET(M$56:M$254,MATCH(D308,L$56:L$254,1)-1,0,2), OFFSET(L$56:L$254,MATCH(D308,L$56:L$254,1)-1,0,2))),"")</f>
        <v>0</v>
      </c>
      <c r="L308" s="9" t="str">
        <f t="array" ref="L308">IFERROR(INDEX(D$56:D$1054,SMALL(IF(ISNUMBER(J$56:J$1054),ROW(D$1:D$999),""),ROW(D253))),"")</f>
        <v/>
      </c>
      <c r="M308" s="9" t="str">
        <f t="array" ref="M308">IFERROR(INDEX(J$56:J$1054,SMALL(IF(ISNUMBER(J$56:J$1054),ROW(J$1:J$999),""),ROW(J253))),"")</f>
        <v/>
      </c>
      <c r="N308" s="9"/>
      <c r="O308" s="9"/>
      <c r="P308" s="9"/>
      <c r="Q308" s="9"/>
      <c r="R308" s="9"/>
      <c r="S308" s="9"/>
      <c r="T308" s="87"/>
      <c r="U308" s="13"/>
      <c r="V308" s="14"/>
      <c r="W308" s="14"/>
      <c r="X308" s="10">
        <f t="shared" si="25"/>
        <v>0</v>
      </c>
      <c r="Y308" s="12"/>
      <c r="Z308" s="12"/>
      <c r="AA308" s="11"/>
      <c r="AB308" s="9"/>
      <c r="AC308" s="9"/>
      <c r="AD308" s="9">
        <f ca="1">IFERROR(IF(COUNTA(AC$56:AC308)=AC$54,AC308,FORECAST(W308,OFFSET(AF$56:AF$254,MATCH(W308,AE$56:AE$254,1)-1,0,2), OFFSET(AE$56:AE$254,MATCH(W308,AE$56:AE$254,1)-1,0,2))),"")</f>
        <v>0</v>
      </c>
      <c r="AE308" s="9" t="str">
        <f t="array" ref="AE308">IFERROR(INDEX(W$56:W$1054,SMALL(IF(ISNUMBER(AC$56:AC$1054),ROW(W$1:W$999),""),ROW(W253))),"")</f>
        <v/>
      </c>
      <c r="AF308" s="9" t="str">
        <f t="array" ref="AF308">IFERROR(INDEX(AC$56:AC$1054,SMALL(IF(ISNUMBER(AC$56:AC$1054),ROW(AC$1:AC$999),""),ROW(AC253))),"")</f>
        <v/>
      </c>
      <c r="AG308" s="9"/>
      <c r="AH308" s="9"/>
      <c r="AI308" s="9"/>
      <c r="AJ308" s="9"/>
      <c r="AK308" s="9"/>
      <c r="AL308" s="9"/>
      <c r="AM308" s="87"/>
      <c r="AN308" s="13"/>
      <c r="AO308" s="14"/>
      <c r="AP308" s="14"/>
      <c r="AQ308" s="10">
        <f t="shared" si="26"/>
        <v>0</v>
      </c>
      <c r="AR308" s="12"/>
      <c r="AS308" s="12"/>
      <c r="AT308" s="11"/>
      <c r="AU308" s="9"/>
      <c r="AV308" s="9"/>
      <c r="AW308" s="9">
        <f ca="1">IFERROR(IF(COUNTA(AV$56:AV308)=AV$54,AV308,FORECAST(AP308,OFFSET(AY$56:AY$254,MATCH(AP308,AX$56:AX$254,1)-1,0,2), OFFSET(AX$56:AX$254,MATCH(AP308,AX$56:AX$254,1)-1,0,2))),"")</f>
        <v>0</v>
      </c>
      <c r="AX308" s="9" t="str">
        <f t="array" ref="AX308">IFERROR(INDEX(AP$56:AP$1054,SMALL(IF(ISNUMBER(AV$56:AV$1054),ROW(AP$1:AP$999),""),ROW(AP253))),"")</f>
        <v/>
      </c>
      <c r="AY308" s="9" t="str">
        <f t="array" ref="AY308">IFERROR(INDEX(AV$56:AV$1054,SMALL(IF(ISNUMBER(AV$56:AV$1054),ROW(AV$1:AV$999),""),ROW(AV253))),"")</f>
        <v/>
      </c>
      <c r="AZ308" s="9"/>
      <c r="BA308" s="9"/>
      <c r="BB308" s="9"/>
      <c r="BC308" s="9"/>
      <c r="BD308" s="9"/>
      <c r="BE308" s="9"/>
      <c r="BF308" s="87"/>
      <c r="BG308" s="13"/>
      <c r="BH308" s="14"/>
      <c r="BI308" s="14"/>
      <c r="BJ308" s="10">
        <f t="shared" si="27"/>
        <v>0</v>
      </c>
      <c r="BK308" s="12"/>
      <c r="BL308" s="12"/>
      <c r="BM308" s="11"/>
      <c r="BN308" s="9"/>
      <c r="BO308" s="9"/>
      <c r="BP308" s="9">
        <f ca="1">IFERROR(IF(COUNTA(BO$56:BO308)=BO$54,BO308,FORECAST(BI308,OFFSET(BR$56:BR$254,MATCH(BI308,BQ$56:BQ$254,1)-1,0,2), OFFSET(BQ$56:BQ$254,MATCH(BI308,BQ$56:BQ$254,1)-1,0,2))),"")</f>
        <v>0</v>
      </c>
      <c r="BQ308" s="9" t="str">
        <f t="array" ref="BQ308">IFERROR(INDEX(BI$56:BI$1054,SMALL(IF(ISNUMBER(BO$56:BO$1054),ROW(BI$1:BI$999),""),ROW(BI253))),"")</f>
        <v/>
      </c>
      <c r="BR308" s="9" t="str">
        <f t="array" ref="BR308">IFERROR(INDEX(BO$56:BO$1054,SMALL(IF(ISNUMBER(BO$56:BO$1054),ROW(BO$1:BO$999),""),ROW(BO253))),"")</f>
        <v/>
      </c>
      <c r="BS308" s="9"/>
      <c r="BT308" s="9"/>
      <c r="BU308" s="9"/>
      <c r="BV308" s="9"/>
      <c r="BW308" s="9"/>
      <c r="BX308" s="9"/>
      <c r="BY308" s="87"/>
      <c r="BZ308" s="13"/>
      <c r="CA308" s="14"/>
      <c r="CB308" s="14"/>
      <c r="CC308" s="10">
        <f t="shared" si="28"/>
        <v>0</v>
      </c>
      <c r="CD308" s="12"/>
      <c r="CE308" s="12"/>
      <c r="CF308" s="11"/>
      <c r="CG308" s="9"/>
      <c r="CH308" s="9"/>
      <c r="CI308" s="9">
        <f ca="1">IFERROR(IF(COUNTA(CH$56:CH308)=CH$54,CH308,FORECAST(CB308,OFFSET(CK$56:CK$254,MATCH(CB308,CJ$56:CJ$254,1)-1,0,2), OFFSET(CJ$56:CJ$254,MATCH(CB308,CJ$56:CJ$254,1)-1,0,2))),"")</f>
        <v>0</v>
      </c>
      <c r="CJ308" s="9" t="str">
        <f t="array" ref="CJ308">IFERROR(INDEX(CB$56:CB$1054,SMALL(IF(ISNUMBER(CH$56:CH$1054),ROW(CB$1:CB$999),""),ROW(CB253))),"")</f>
        <v/>
      </c>
      <c r="CK308" s="9" t="str">
        <f t="array" ref="CK308">IFERROR(INDEX(CH$56:CH$1054,SMALL(IF(ISNUMBER(CH$56:CH$1054),ROW(CH$1:CH$999),""),ROW(CH253))),"")</f>
        <v/>
      </c>
      <c r="CL308" s="9"/>
      <c r="CM308" s="9"/>
      <c r="CN308" s="9"/>
      <c r="CO308" s="9"/>
      <c r="CP308" s="9"/>
      <c r="CQ308" s="9"/>
      <c r="CR308" s="87"/>
      <c r="CS308" s="13"/>
      <c r="CT308" s="14"/>
      <c r="CU308" s="14"/>
      <c r="CV308" s="10">
        <f t="shared" si="29"/>
        <v>0</v>
      </c>
      <c r="CW308" s="12"/>
      <c r="CX308" s="12"/>
      <c r="CY308" s="11"/>
      <c r="CZ308" s="9"/>
      <c r="DA308" s="9"/>
      <c r="DB308" s="9">
        <f ca="1">IFERROR(IF(COUNTA(DA$56:DA308)=DA$54,DA308,FORECAST(CU308,OFFSET(DD$56:DD$254,MATCH(CU308,DC$56:DC$254,1)-1,0,2), OFFSET(DC$56:DC$254,MATCH(CU308,DC$56:DC$254,1)-1,0,2))),"")</f>
        <v>0</v>
      </c>
      <c r="DC308" s="9" t="str">
        <f t="array" ref="DC308">IFERROR(INDEX(CU$56:CU$1054,SMALL(IF(ISNUMBER(DA$56:DA$1054),ROW(CU$1:CU$999),""),ROW(CU253))),"")</f>
        <v/>
      </c>
      <c r="DD308" s="9" t="str">
        <f t="array" ref="DD308">IFERROR(INDEX(DA$56:DA$1054,SMALL(IF(ISNUMBER(DA$56:DA$1054),ROW(DA$1:DA$999),""),ROW(DA253))),"")</f>
        <v/>
      </c>
      <c r="DE308" s="9"/>
      <c r="DF308" s="9"/>
      <c r="DG308" s="9"/>
      <c r="DH308" s="9"/>
      <c r="DI308" s="9"/>
      <c r="DJ308" s="9"/>
      <c r="DK308" s="87"/>
      <c r="DL308" s="13"/>
      <c r="DM308" s="14"/>
      <c r="DN308" s="14"/>
      <c r="DO308" s="10">
        <f t="shared" si="30"/>
        <v>0</v>
      </c>
      <c r="DP308" s="12"/>
      <c r="DQ308" s="12"/>
      <c r="DR308" s="11"/>
      <c r="DS308" s="9"/>
      <c r="DT308" s="9"/>
      <c r="DU308" s="9">
        <f ca="1">IFERROR(IF(COUNTA(DT$56:DT308)=DT$54,DT308,FORECAST(DN308,OFFSET(DW$56:DW$254,MATCH(DN308,DV$56:DV$254,1)-1,0,2), OFFSET(DV$56:DV$254,MATCH(DN308,DV$56:DV$254,1)-1,0,2))),"")</f>
        <v>0</v>
      </c>
      <c r="DV308" s="9" t="str">
        <f t="array" ref="DV308">IFERROR(INDEX(DN$56:DN$1054,SMALL(IF(ISNUMBER(DT$56:DT$1054),ROW(DN$1:DN$999),""),ROW(DN253))),"")</f>
        <v/>
      </c>
      <c r="DW308" s="9" t="str">
        <f t="array" ref="DW308">IFERROR(INDEX(DT$56:DT$1054,SMALL(IF(ISNUMBER(DT$56:DT$1054),ROW(DT$1:DT$999),""),ROW(DT253))),"")</f>
        <v/>
      </c>
      <c r="DX308" s="9"/>
      <c r="DY308" s="9"/>
      <c r="DZ308" s="9"/>
      <c r="EA308" s="9"/>
      <c r="EB308" s="9"/>
      <c r="EC308" s="9"/>
      <c r="ED308" s="87"/>
      <c r="EE308" s="13"/>
      <c r="EF308" s="14"/>
      <c r="EG308" s="14"/>
      <c r="EH308" s="10">
        <f t="shared" si="31"/>
        <v>0</v>
      </c>
      <c r="EI308" s="12"/>
      <c r="EJ308" s="12"/>
      <c r="EK308" s="11"/>
      <c r="EL308" s="9"/>
      <c r="EM308" s="9"/>
      <c r="EN308" s="9">
        <f ca="1">IFERROR(IF(COUNTA(EM$56:EM308)=EM$54,EM308,FORECAST(EG308,OFFSET(EP$56:EP$254,MATCH(EG308,EO$56:EO$254,1)-1,0,2), OFFSET(EO$56:EO$254,MATCH(EG308,EO$56:EO$254,1)-1,0,2))),"")</f>
        <v>0</v>
      </c>
      <c r="EO308" s="9" t="str">
        <f t="array" ref="EO308">IFERROR(INDEX(EG$56:EG$1054,SMALL(IF(ISNUMBER(EM$56:EM$1054),ROW(EG$1:EG$999),""),ROW(EG253))),"")</f>
        <v/>
      </c>
      <c r="EP308" s="9" t="str">
        <f t="array" ref="EP308">IFERROR(INDEX(EM$56:EM$1054,SMALL(IF(ISNUMBER(EM$56:EM$1054),ROW(EM$1:EM$999),""),ROW(EM253))),"")</f>
        <v/>
      </c>
      <c r="EQ308" s="9"/>
      <c r="ER308" s="9"/>
      <c r="ES308" s="9"/>
      <c r="ET308" s="9"/>
      <c r="EU308" s="9"/>
      <c r="EV308" s="9"/>
    </row>
    <row r="309" spans="1:152" x14ac:dyDescent="0.25">
      <c r="A309" s="8"/>
      <c r="B309" s="13"/>
      <c r="C309" s="14"/>
      <c r="D309" s="14"/>
      <c r="E309" s="10">
        <f t="shared" si="24"/>
        <v>0</v>
      </c>
      <c r="F309" s="12"/>
      <c r="G309" s="12"/>
      <c r="H309" s="11"/>
      <c r="I309" s="9"/>
      <c r="J309" s="9"/>
      <c r="K309" s="9">
        <f ca="1">IFERROR(IF(COUNTA(J$56:J309)=J$54,J309,FORECAST(D309,OFFSET(M$56:M$254,MATCH(D309,L$56:L$254,1)-1,0,2), OFFSET(L$56:L$254,MATCH(D309,L$56:L$254,1)-1,0,2))),"")</f>
        <v>0</v>
      </c>
      <c r="L309" s="9" t="str">
        <f t="array" ref="L309">IFERROR(INDEX(D$56:D$1054,SMALL(IF(ISNUMBER(J$56:J$1054),ROW(D$1:D$999),""),ROW(D254))),"")</f>
        <v/>
      </c>
      <c r="M309" s="9" t="str">
        <f t="array" ref="M309">IFERROR(INDEX(J$56:J$1054,SMALL(IF(ISNUMBER(J$56:J$1054),ROW(J$1:J$999),""),ROW(J254))),"")</f>
        <v/>
      </c>
      <c r="N309" s="9"/>
      <c r="O309" s="9"/>
      <c r="P309" s="9"/>
      <c r="Q309" s="9"/>
      <c r="R309" s="9"/>
      <c r="S309" s="9"/>
      <c r="T309" s="87"/>
      <c r="U309" s="13"/>
      <c r="V309" s="14"/>
      <c r="W309" s="14"/>
      <c r="X309" s="10">
        <f t="shared" si="25"/>
        <v>0</v>
      </c>
      <c r="Y309" s="12"/>
      <c r="Z309" s="12"/>
      <c r="AA309" s="11"/>
      <c r="AB309" s="9"/>
      <c r="AC309" s="9"/>
      <c r="AD309" s="9">
        <f ca="1">IFERROR(IF(COUNTA(AC$56:AC309)=AC$54,AC309,FORECAST(W309,OFFSET(AF$56:AF$254,MATCH(W309,AE$56:AE$254,1)-1,0,2), OFFSET(AE$56:AE$254,MATCH(W309,AE$56:AE$254,1)-1,0,2))),"")</f>
        <v>0</v>
      </c>
      <c r="AE309" s="9" t="str">
        <f t="array" ref="AE309">IFERROR(INDEX(W$56:W$1054,SMALL(IF(ISNUMBER(AC$56:AC$1054),ROW(W$1:W$999),""),ROW(W254))),"")</f>
        <v/>
      </c>
      <c r="AF309" s="9" t="str">
        <f t="array" ref="AF309">IFERROR(INDEX(AC$56:AC$1054,SMALL(IF(ISNUMBER(AC$56:AC$1054),ROW(AC$1:AC$999),""),ROW(AC254))),"")</f>
        <v/>
      </c>
      <c r="AG309" s="9"/>
      <c r="AH309" s="9"/>
      <c r="AI309" s="9"/>
      <c r="AJ309" s="9"/>
      <c r="AK309" s="9"/>
      <c r="AL309" s="9"/>
      <c r="AM309" s="87"/>
      <c r="AN309" s="13"/>
      <c r="AO309" s="14"/>
      <c r="AP309" s="14"/>
      <c r="AQ309" s="10">
        <f t="shared" si="26"/>
        <v>0</v>
      </c>
      <c r="AR309" s="12"/>
      <c r="AS309" s="12"/>
      <c r="AT309" s="11"/>
      <c r="AU309" s="9"/>
      <c r="AV309" s="9"/>
      <c r="AW309" s="9">
        <f ca="1">IFERROR(IF(COUNTA(AV$56:AV309)=AV$54,AV309,FORECAST(AP309,OFFSET(AY$56:AY$254,MATCH(AP309,AX$56:AX$254,1)-1,0,2), OFFSET(AX$56:AX$254,MATCH(AP309,AX$56:AX$254,1)-1,0,2))),"")</f>
        <v>0</v>
      </c>
      <c r="AX309" s="9" t="str">
        <f t="array" ref="AX309">IFERROR(INDEX(AP$56:AP$1054,SMALL(IF(ISNUMBER(AV$56:AV$1054),ROW(AP$1:AP$999),""),ROW(AP254))),"")</f>
        <v/>
      </c>
      <c r="AY309" s="9" t="str">
        <f t="array" ref="AY309">IFERROR(INDEX(AV$56:AV$1054,SMALL(IF(ISNUMBER(AV$56:AV$1054),ROW(AV$1:AV$999),""),ROW(AV254))),"")</f>
        <v/>
      </c>
      <c r="AZ309" s="9"/>
      <c r="BA309" s="9"/>
      <c r="BB309" s="9"/>
      <c r="BC309" s="9"/>
      <c r="BD309" s="9"/>
      <c r="BE309" s="9"/>
      <c r="BF309" s="87"/>
      <c r="BG309" s="13"/>
      <c r="BH309" s="14"/>
      <c r="BI309" s="14"/>
      <c r="BJ309" s="10">
        <f t="shared" si="27"/>
        <v>0</v>
      </c>
      <c r="BK309" s="12"/>
      <c r="BL309" s="12"/>
      <c r="BM309" s="11"/>
      <c r="BN309" s="9"/>
      <c r="BO309" s="9"/>
      <c r="BP309" s="9">
        <f ca="1">IFERROR(IF(COUNTA(BO$56:BO309)=BO$54,BO309,FORECAST(BI309,OFFSET(BR$56:BR$254,MATCH(BI309,BQ$56:BQ$254,1)-1,0,2), OFFSET(BQ$56:BQ$254,MATCH(BI309,BQ$56:BQ$254,1)-1,0,2))),"")</f>
        <v>0</v>
      </c>
      <c r="BQ309" s="9" t="str">
        <f t="array" ref="BQ309">IFERROR(INDEX(BI$56:BI$1054,SMALL(IF(ISNUMBER(BO$56:BO$1054),ROW(BI$1:BI$999),""),ROW(BI254))),"")</f>
        <v/>
      </c>
      <c r="BR309" s="9" t="str">
        <f t="array" ref="BR309">IFERROR(INDEX(BO$56:BO$1054,SMALL(IF(ISNUMBER(BO$56:BO$1054),ROW(BO$1:BO$999),""),ROW(BO254))),"")</f>
        <v/>
      </c>
      <c r="BS309" s="9"/>
      <c r="BT309" s="9"/>
      <c r="BU309" s="9"/>
      <c r="BV309" s="9"/>
      <c r="BW309" s="9"/>
      <c r="BX309" s="9"/>
      <c r="BY309" s="87"/>
      <c r="BZ309" s="13"/>
      <c r="CA309" s="14"/>
      <c r="CB309" s="14"/>
      <c r="CC309" s="10">
        <f t="shared" si="28"/>
        <v>0</v>
      </c>
      <c r="CD309" s="12"/>
      <c r="CE309" s="12"/>
      <c r="CF309" s="11"/>
      <c r="CG309" s="9"/>
      <c r="CH309" s="9"/>
      <c r="CI309" s="9">
        <f ca="1">IFERROR(IF(COUNTA(CH$56:CH309)=CH$54,CH309,FORECAST(CB309,OFFSET(CK$56:CK$254,MATCH(CB309,CJ$56:CJ$254,1)-1,0,2), OFFSET(CJ$56:CJ$254,MATCH(CB309,CJ$56:CJ$254,1)-1,0,2))),"")</f>
        <v>0</v>
      </c>
      <c r="CJ309" s="9" t="str">
        <f t="array" ref="CJ309">IFERROR(INDEX(CB$56:CB$1054,SMALL(IF(ISNUMBER(CH$56:CH$1054),ROW(CB$1:CB$999),""),ROW(CB254))),"")</f>
        <v/>
      </c>
      <c r="CK309" s="9" t="str">
        <f t="array" ref="CK309">IFERROR(INDEX(CH$56:CH$1054,SMALL(IF(ISNUMBER(CH$56:CH$1054),ROW(CH$1:CH$999),""),ROW(CH254))),"")</f>
        <v/>
      </c>
      <c r="CL309" s="9"/>
      <c r="CM309" s="9"/>
      <c r="CN309" s="9"/>
      <c r="CO309" s="9"/>
      <c r="CP309" s="9"/>
      <c r="CQ309" s="9"/>
      <c r="CR309" s="87"/>
      <c r="CS309" s="13"/>
      <c r="CT309" s="14"/>
      <c r="CU309" s="14"/>
      <c r="CV309" s="10">
        <f t="shared" si="29"/>
        <v>0</v>
      </c>
      <c r="CW309" s="12"/>
      <c r="CX309" s="12"/>
      <c r="CY309" s="11"/>
      <c r="CZ309" s="9"/>
      <c r="DA309" s="9"/>
      <c r="DB309" s="9">
        <f ca="1">IFERROR(IF(COUNTA(DA$56:DA309)=DA$54,DA309,FORECAST(CU309,OFFSET(DD$56:DD$254,MATCH(CU309,DC$56:DC$254,1)-1,0,2), OFFSET(DC$56:DC$254,MATCH(CU309,DC$56:DC$254,1)-1,0,2))),"")</f>
        <v>0</v>
      </c>
      <c r="DC309" s="9" t="str">
        <f t="array" ref="DC309">IFERROR(INDEX(CU$56:CU$1054,SMALL(IF(ISNUMBER(DA$56:DA$1054),ROW(CU$1:CU$999),""),ROW(CU254))),"")</f>
        <v/>
      </c>
      <c r="DD309" s="9" t="str">
        <f t="array" ref="DD309">IFERROR(INDEX(DA$56:DA$1054,SMALL(IF(ISNUMBER(DA$56:DA$1054),ROW(DA$1:DA$999),""),ROW(DA254))),"")</f>
        <v/>
      </c>
      <c r="DE309" s="9"/>
      <c r="DF309" s="9"/>
      <c r="DG309" s="9"/>
      <c r="DH309" s="9"/>
      <c r="DI309" s="9"/>
      <c r="DJ309" s="9"/>
      <c r="DK309" s="87"/>
      <c r="DL309" s="13"/>
      <c r="DM309" s="14"/>
      <c r="DN309" s="14"/>
      <c r="DO309" s="10">
        <f t="shared" si="30"/>
        <v>0</v>
      </c>
      <c r="DP309" s="12"/>
      <c r="DQ309" s="12"/>
      <c r="DR309" s="11"/>
      <c r="DS309" s="9"/>
      <c r="DT309" s="9"/>
      <c r="DU309" s="9">
        <f ca="1">IFERROR(IF(COUNTA(DT$56:DT309)=DT$54,DT309,FORECAST(DN309,OFFSET(DW$56:DW$254,MATCH(DN309,DV$56:DV$254,1)-1,0,2), OFFSET(DV$56:DV$254,MATCH(DN309,DV$56:DV$254,1)-1,0,2))),"")</f>
        <v>0</v>
      </c>
      <c r="DV309" s="9" t="str">
        <f t="array" ref="DV309">IFERROR(INDEX(DN$56:DN$1054,SMALL(IF(ISNUMBER(DT$56:DT$1054),ROW(DN$1:DN$999),""),ROW(DN254))),"")</f>
        <v/>
      </c>
      <c r="DW309" s="9" t="str">
        <f t="array" ref="DW309">IFERROR(INDEX(DT$56:DT$1054,SMALL(IF(ISNUMBER(DT$56:DT$1054),ROW(DT$1:DT$999),""),ROW(DT254))),"")</f>
        <v/>
      </c>
      <c r="DX309" s="9"/>
      <c r="DY309" s="9"/>
      <c r="DZ309" s="9"/>
      <c r="EA309" s="9"/>
      <c r="EB309" s="9"/>
      <c r="EC309" s="9"/>
      <c r="ED309" s="87"/>
      <c r="EE309" s="13"/>
      <c r="EF309" s="14"/>
      <c r="EG309" s="14"/>
      <c r="EH309" s="10">
        <f t="shared" si="31"/>
        <v>0</v>
      </c>
      <c r="EI309" s="12"/>
      <c r="EJ309" s="12"/>
      <c r="EK309" s="11"/>
      <c r="EL309" s="9"/>
      <c r="EM309" s="9"/>
      <c r="EN309" s="9">
        <f ca="1">IFERROR(IF(COUNTA(EM$56:EM309)=EM$54,EM309,FORECAST(EG309,OFFSET(EP$56:EP$254,MATCH(EG309,EO$56:EO$254,1)-1,0,2), OFFSET(EO$56:EO$254,MATCH(EG309,EO$56:EO$254,1)-1,0,2))),"")</f>
        <v>0</v>
      </c>
      <c r="EO309" s="9" t="str">
        <f t="array" ref="EO309">IFERROR(INDEX(EG$56:EG$1054,SMALL(IF(ISNUMBER(EM$56:EM$1054),ROW(EG$1:EG$999),""),ROW(EG254))),"")</f>
        <v/>
      </c>
      <c r="EP309" s="9" t="str">
        <f t="array" ref="EP309">IFERROR(INDEX(EM$56:EM$1054,SMALL(IF(ISNUMBER(EM$56:EM$1054),ROW(EM$1:EM$999),""),ROW(EM254))),"")</f>
        <v/>
      </c>
      <c r="EQ309" s="9"/>
      <c r="ER309" s="9"/>
      <c r="ES309" s="9"/>
      <c r="ET309" s="9"/>
      <c r="EU309" s="9"/>
      <c r="EV309" s="9"/>
    </row>
    <row r="310" spans="1:152" x14ac:dyDescent="0.25">
      <c r="A310" s="8"/>
      <c r="B310" s="13"/>
      <c r="C310" s="14"/>
      <c r="D310" s="14"/>
      <c r="E310" s="10">
        <f t="shared" si="24"/>
        <v>0</v>
      </c>
      <c r="F310" s="12"/>
      <c r="G310" s="12"/>
      <c r="H310" s="11"/>
      <c r="I310" s="9"/>
      <c r="J310" s="9"/>
      <c r="K310" s="9">
        <f ca="1">IFERROR(IF(COUNTA(J$56:J310)=J$54,J310,FORECAST(D310,OFFSET(M$56:M$254,MATCH(D310,L$56:L$254,1)-1,0,2), OFFSET(L$56:L$254,MATCH(D310,L$56:L$254,1)-1,0,2))),"")</f>
        <v>0</v>
      </c>
      <c r="L310" s="9" t="str">
        <f t="array" ref="L310">IFERROR(INDEX(D$56:D$1054,SMALL(IF(ISNUMBER(J$56:J$1054),ROW(D$1:D$999),""),ROW(D255))),"")</f>
        <v/>
      </c>
      <c r="M310" s="9" t="str">
        <f t="array" ref="M310">IFERROR(INDEX(J$56:J$1054,SMALL(IF(ISNUMBER(J$56:J$1054),ROW(J$1:J$999),""),ROW(J255))),"")</f>
        <v/>
      </c>
      <c r="N310" s="9"/>
      <c r="O310" s="9"/>
      <c r="P310" s="9"/>
      <c r="Q310" s="9"/>
      <c r="R310" s="9"/>
      <c r="S310" s="9"/>
      <c r="T310" s="87"/>
      <c r="U310" s="13"/>
      <c r="V310" s="14"/>
      <c r="W310" s="14"/>
      <c r="X310" s="10">
        <f t="shared" si="25"/>
        <v>0</v>
      </c>
      <c r="Y310" s="12"/>
      <c r="Z310" s="12"/>
      <c r="AA310" s="11"/>
      <c r="AB310" s="9"/>
      <c r="AC310" s="9"/>
      <c r="AD310" s="9">
        <f ca="1">IFERROR(IF(COUNTA(AC$56:AC310)=AC$54,AC310,FORECAST(W310,OFFSET(AF$56:AF$254,MATCH(W310,AE$56:AE$254,1)-1,0,2), OFFSET(AE$56:AE$254,MATCH(W310,AE$56:AE$254,1)-1,0,2))),"")</f>
        <v>0</v>
      </c>
      <c r="AE310" s="9" t="str">
        <f t="array" ref="AE310">IFERROR(INDEX(W$56:W$1054,SMALL(IF(ISNUMBER(AC$56:AC$1054),ROW(W$1:W$999),""),ROW(W255))),"")</f>
        <v/>
      </c>
      <c r="AF310" s="9" t="str">
        <f t="array" ref="AF310">IFERROR(INDEX(AC$56:AC$1054,SMALL(IF(ISNUMBER(AC$56:AC$1054),ROW(AC$1:AC$999),""),ROW(AC255))),"")</f>
        <v/>
      </c>
      <c r="AG310" s="9"/>
      <c r="AH310" s="9"/>
      <c r="AI310" s="9"/>
      <c r="AJ310" s="9"/>
      <c r="AK310" s="9"/>
      <c r="AL310" s="9"/>
      <c r="AM310" s="87"/>
      <c r="AN310" s="13"/>
      <c r="AO310" s="14"/>
      <c r="AP310" s="14"/>
      <c r="AQ310" s="10">
        <f t="shared" si="26"/>
        <v>0</v>
      </c>
      <c r="AR310" s="12"/>
      <c r="AS310" s="12"/>
      <c r="AT310" s="11"/>
      <c r="AU310" s="9"/>
      <c r="AV310" s="9"/>
      <c r="AW310" s="9">
        <f ca="1">IFERROR(IF(COUNTA(AV$56:AV310)=AV$54,AV310,FORECAST(AP310,OFFSET(AY$56:AY$254,MATCH(AP310,AX$56:AX$254,1)-1,0,2), OFFSET(AX$56:AX$254,MATCH(AP310,AX$56:AX$254,1)-1,0,2))),"")</f>
        <v>0</v>
      </c>
      <c r="AX310" s="9" t="str">
        <f t="array" ref="AX310">IFERROR(INDEX(AP$56:AP$1054,SMALL(IF(ISNUMBER(AV$56:AV$1054),ROW(AP$1:AP$999),""),ROW(AP255))),"")</f>
        <v/>
      </c>
      <c r="AY310" s="9" t="str">
        <f t="array" ref="AY310">IFERROR(INDEX(AV$56:AV$1054,SMALL(IF(ISNUMBER(AV$56:AV$1054),ROW(AV$1:AV$999),""),ROW(AV255))),"")</f>
        <v/>
      </c>
      <c r="AZ310" s="9"/>
      <c r="BA310" s="9"/>
      <c r="BB310" s="9"/>
      <c r="BC310" s="9"/>
      <c r="BD310" s="9"/>
      <c r="BE310" s="9"/>
      <c r="BF310" s="87"/>
      <c r="BG310" s="13"/>
      <c r="BH310" s="14"/>
      <c r="BI310" s="14"/>
      <c r="BJ310" s="10">
        <f t="shared" si="27"/>
        <v>0</v>
      </c>
      <c r="BK310" s="12"/>
      <c r="BL310" s="12"/>
      <c r="BM310" s="11"/>
      <c r="BN310" s="9"/>
      <c r="BO310" s="9"/>
      <c r="BP310" s="9">
        <f ca="1">IFERROR(IF(COUNTA(BO$56:BO310)=BO$54,BO310,FORECAST(BI310,OFFSET(BR$56:BR$254,MATCH(BI310,BQ$56:BQ$254,1)-1,0,2), OFFSET(BQ$56:BQ$254,MATCH(BI310,BQ$56:BQ$254,1)-1,0,2))),"")</f>
        <v>0</v>
      </c>
      <c r="BQ310" s="9" t="str">
        <f t="array" ref="BQ310">IFERROR(INDEX(BI$56:BI$1054,SMALL(IF(ISNUMBER(BO$56:BO$1054),ROW(BI$1:BI$999),""),ROW(BI255))),"")</f>
        <v/>
      </c>
      <c r="BR310" s="9" t="str">
        <f t="array" ref="BR310">IFERROR(INDEX(BO$56:BO$1054,SMALL(IF(ISNUMBER(BO$56:BO$1054),ROW(BO$1:BO$999),""),ROW(BO255))),"")</f>
        <v/>
      </c>
      <c r="BS310" s="9"/>
      <c r="BT310" s="9"/>
      <c r="BU310" s="9"/>
      <c r="BV310" s="9"/>
      <c r="BW310" s="9"/>
      <c r="BX310" s="9"/>
      <c r="BY310" s="87"/>
      <c r="BZ310" s="13"/>
      <c r="CA310" s="14"/>
      <c r="CB310" s="14"/>
      <c r="CC310" s="10">
        <f t="shared" si="28"/>
        <v>0</v>
      </c>
      <c r="CD310" s="12"/>
      <c r="CE310" s="12"/>
      <c r="CF310" s="11"/>
      <c r="CG310" s="9"/>
      <c r="CH310" s="9"/>
      <c r="CI310" s="9">
        <f ca="1">IFERROR(IF(COUNTA(CH$56:CH310)=CH$54,CH310,FORECAST(CB310,OFFSET(CK$56:CK$254,MATCH(CB310,CJ$56:CJ$254,1)-1,0,2), OFFSET(CJ$56:CJ$254,MATCH(CB310,CJ$56:CJ$254,1)-1,0,2))),"")</f>
        <v>0</v>
      </c>
      <c r="CJ310" s="9" t="str">
        <f t="array" ref="CJ310">IFERROR(INDEX(CB$56:CB$1054,SMALL(IF(ISNUMBER(CH$56:CH$1054),ROW(CB$1:CB$999),""),ROW(CB255))),"")</f>
        <v/>
      </c>
      <c r="CK310" s="9" t="str">
        <f t="array" ref="CK310">IFERROR(INDEX(CH$56:CH$1054,SMALL(IF(ISNUMBER(CH$56:CH$1054),ROW(CH$1:CH$999),""),ROW(CH255))),"")</f>
        <v/>
      </c>
      <c r="CL310" s="9"/>
      <c r="CM310" s="9"/>
      <c r="CN310" s="9"/>
      <c r="CO310" s="9"/>
      <c r="CP310" s="9"/>
      <c r="CQ310" s="9"/>
      <c r="CR310" s="87"/>
      <c r="CS310" s="13"/>
      <c r="CT310" s="14"/>
      <c r="CU310" s="14"/>
      <c r="CV310" s="10">
        <f t="shared" si="29"/>
        <v>0</v>
      </c>
      <c r="CW310" s="12"/>
      <c r="CX310" s="12"/>
      <c r="CY310" s="11"/>
      <c r="CZ310" s="9"/>
      <c r="DA310" s="9"/>
      <c r="DB310" s="9">
        <f ca="1">IFERROR(IF(COUNTA(DA$56:DA310)=DA$54,DA310,FORECAST(CU310,OFFSET(DD$56:DD$254,MATCH(CU310,DC$56:DC$254,1)-1,0,2), OFFSET(DC$56:DC$254,MATCH(CU310,DC$56:DC$254,1)-1,0,2))),"")</f>
        <v>0</v>
      </c>
      <c r="DC310" s="9" t="str">
        <f t="array" ref="DC310">IFERROR(INDEX(CU$56:CU$1054,SMALL(IF(ISNUMBER(DA$56:DA$1054),ROW(CU$1:CU$999),""),ROW(CU255))),"")</f>
        <v/>
      </c>
      <c r="DD310" s="9" t="str">
        <f t="array" ref="DD310">IFERROR(INDEX(DA$56:DA$1054,SMALL(IF(ISNUMBER(DA$56:DA$1054),ROW(DA$1:DA$999),""),ROW(DA255))),"")</f>
        <v/>
      </c>
      <c r="DE310" s="9"/>
      <c r="DF310" s="9"/>
      <c r="DG310" s="9"/>
      <c r="DH310" s="9"/>
      <c r="DI310" s="9"/>
      <c r="DJ310" s="9"/>
      <c r="DK310" s="87"/>
      <c r="DL310" s="13"/>
      <c r="DM310" s="14"/>
      <c r="DN310" s="14"/>
      <c r="DO310" s="10">
        <f t="shared" si="30"/>
        <v>0</v>
      </c>
      <c r="DP310" s="12"/>
      <c r="DQ310" s="12"/>
      <c r="DR310" s="11"/>
      <c r="DS310" s="9"/>
      <c r="DT310" s="9"/>
      <c r="DU310" s="9">
        <f ca="1">IFERROR(IF(COUNTA(DT$56:DT310)=DT$54,DT310,FORECAST(DN310,OFFSET(DW$56:DW$254,MATCH(DN310,DV$56:DV$254,1)-1,0,2), OFFSET(DV$56:DV$254,MATCH(DN310,DV$56:DV$254,1)-1,0,2))),"")</f>
        <v>0</v>
      </c>
      <c r="DV310" s="9" t="str">
        <f t="array" ref="DV310">IFERROR(INDEX(DN$56:DN$1054,SMALL(IF(ISNUMBER(DT$56:DT$1054),ROW(DN$1:DN$999),""),ROW(DN255))),"")</f>
        <v/>
      </c>
      <c r="DW310" s="9" t="str">
        <f t="array" ref="DW310">IFERROR(INDEX(DT$56:DT$1054,SMALL(IF(ISNUMBER(DT$56:DT$1054),ROW(DT$1:DT$999),""),ROW(DT255))),"")</f>
        <v/>
      </c>
      <c r="DX310" s="9"/>
      <c r="DY310" s="9"/>
      <c r="DZ310" s="9"/>
      <c r="EA310" s="9"/>
      <c r="EB310" s="9"/>
      <c r="EC310" s="9"/>
      <c r="ED310" s="87"/>
      <c r="EE310" s="13"/>
      <c r="EF310" s="14"/>
      <c r="EG310" s="14"/>
      <c r="EH310" s="10">
        <f t="shared" si="31"/>
        <v>0</v>
      </c>
      <c r="EI310" s="12"/>
      <c r="EJ310" s="12"/>
      <c r="EK310" s="11"/>
      <c r="EL310" s="9"/>
      <c r="EM310" s="9"/>
      <c r="EN310" s="9">
        <f ca="1">IFERROR(IF(COUNTA(EM$56:EM310)=EM$54,EM310,FORECAST(EG310,OFFSET(EP$56:EP$254,MATCH(EG310,EO$56:EO$254,1)-1,0,2), OFFSET(EO$56:EO$254,MATCH(EG310,EO$56:EO$254,1)-1,0,2))),"")</f>
        <v>0</v>
      </c>
      <c r="EO310" s="9" t="str">
        <f t="array" ref="EO310">IFERROR(INDEX(EG$56:EG$1054,SMALL(IF(ISNUMBER(EM$56:EM$1054),ROW(EG$1:EG$999),""),ROW(EG255))),"")</f>
        <v/>
      </c>
      <c r="EP310" s="9" t="str">
        <f t="array" ref="EP310">IFERROR(INDEX(EM$56:EM$1054,SMALL(IF(ISNUMBER(EM$56:EM$1054),ROW(EM$1:EM$999),""),ROW(EM255))),"")</f>
        <v/>
      </c>
      <c r="EQ310" s="9"/>
      <c r="ER310" s="9"/>
      <c r="ES310" s="9"/>
      <c r="ET310" s="9"/>
      <c r="EU310" s="9"/>
      <c r="EV310" s="9"/>
    </row>
    <row r="311" spans="1:152" x14ac:dyDescent="0.25">
      <c r="A311" s="8"/>
      <c r="B311" s="13"/>
      <c r="C311" s="14"/>
      <c r="D311" s="14"/>
      <c r="E311" s="10">
        <f t="shared" si="24"/>
        <v>0</v>
      </c>
      <c r="F311" s="12"/>
      <c r="G311" s="12"/>
      <c r="H311" s="11"/>
      <c r="I311" s="9"/>
      <c r="J311" s="9"/>
      <c r="K311" s="9">
        <f ca="1">IFERROR(IF(COUNTA(J$56:J311)=J$54,J311,FORECAST(D311,OFFSET(M$56:M$254,MATCH(D311,L$56:L$254,1)-1,0,2), OFFSET(L$56:L$254,MATCH(D311,L$56:L$254,1)-1,0,2))),"")</f>
        <v>0</v>
      </c>
      <c r="L311" s="9" t="str">
        <f t="array" ref="L311">IFERROR(INDEX(D$56:D$1054,SMALL(IF(ISNUMBER(J$56:J$1054),ROW(D$1:D$999),""),ROW(D256))),"")</f>
        <v/>
      </c>
      <c r="M311" s="9" t="str">
        <f t="array" ref="M311">IFERROR(INDEX(J$56:J$1054,SMALL(IF(ISNUMBER(J$56:J$1054),ROW(J$1:J$999),""),ROW(J256))),"")</f>
        <v/>
      </c>
      <c r="N311" s="9"/>
      <c r="O311" s="9"/>
      <c r="P311" s="9"/>
      <c r="Q311" s="9"/>
      <c r="R311" s="9"/>
      <c r="S311" s="9"/>
      <c r="T311" s="87"/>
      <c r="U311" s="13"/>
      <c r="V311" s="14"/>
      <c r="W311" s="14"/>
      <c r="X311" s="10">
        <f t="shared" si="25"/>
        <v>0</v>
      </c>
      <c r="Y311" s="12"/>
      <c r="Z311" s="12"/>
      <c r="AA311" s="11"/>
      <c r="AB311" s="9"/>
      <c r="AC311" s="9"/>
      <c r="AD311" s="9">
        <f ca="1">IFERROR(IF(COUNTA(AC$56:AC311)=AC$54,AC311,FORECAST(W311,OFFSET(AF$56:AF$254,MATCH(W311,AE$56:AE$254,1)-1,0,2), OFFSET(AE$56:AE$254,MATCH(W311,AE$56:AE$254,1)-1,0,2))),"")</f>
        <v>0</v>
      </c>
      <c r="AE311" s="9" t="str">
        <f t="array" ref="AE311">IFERROR(INDEX(W$56:W$1054,SMALL(IF(ISNUMBER(AC$56:AC$1054),ROW(W$1:W$999),""),ROW(W256))),"")</f>
        <v/>
      </c>
      <c r="AF311" s="9" t="str">
        <f t="array" ref="AF311">IFERROR(INDEX(AC$56:AC$1054,SMALL(IF(ISNUMBER(AC$56:AC$1054),ROW(AC$1:AC$999),""),ROW(AC256))),"")</f>
        <v/>
      </c>
      <c r="AG311" s="9"/>
      <c r="AH311" s="9"/>
      <c r="AI311" s="9"/>
      <c r="AJ311" s="9"/>
      <c r="AK311" s="9"/>
      <c r="AL311" s="9"/>
      <c r="AM311" s="87"/>
      <c r="AN311" s="13"/>
      <c r="AO311" s="14"/>
      <c r="AP311" s="14"/>
      <c r="AQ311" s="10">
        <f t="shared" si="26"/>
        <v>0</v>
      </c>
      <c r="AR311" s="12"/>
      <c r="AS311" s="12"/>
      <c r="AT311" s="11"/>
      <c r="AU311" s="9"/>
      <c r="AV311" s="9"/>
      <c r="AW311" s="9">
        <f ca="1">IFERROR(IF(COUNTA(AV$56:AV311)=AV$54,AV311,FORECAST(AP311,OFFSET(AY$56:AY$254,MATCH(AP311,AX$56:AX$254,1)-1,0,2), OFFSET(AX$56:AX$254,MATCH(AP311,AX$56:AX$254,1)-1,0,2))),"")</f>
        <v>0</v>
      </c>
      <c r="AX311" s="9" t="str">
        <f t="array" ref="AX311">IFERROR(INDEX(AP$56:AP$1054,SMALL(IF(ISNUMBER(AV$56:AV$1054),ROW(AP$1:AP$999),""),ROW(AP256))),"")</f>
        <v/>
      </c>
      <c r="AY311" s="9" t="str">
        <f t="array" ref="AY311">IFERROR(INDEX(AV$56:AV$1054,SMALL(IF(ISNUMBER(AV$56:AV$1054),ROW(AV$1:AV$999),""),ROW(AV256))),"")</f>
        <v/>
      </c>
      <c r="AZ311" s="9"/>
      <c r="BA311" s="9"/>
      <c r="BB311" s="9"/>
      <c r="BC311" s="9"/>
      <c r="BD311" s="9"/>
      <c r="BE311" s="9"/>
      <c r="BF311" s="87"/>
      <c r="BG311" s="13"/>
      <c r="BH311" s="14"/>
      <c r="BI311" s="14"/>
      <c r="BJ311" s="10">
        <f t="shared" si="27"/>
        <v>0</v>
      </c>
      <c r="BK311" s="12"/>
      <c r="BL311" s="12"/>
      <c r="BM311" s="11"/>
      <c r="BN311" s="9"/>
      <c r="BO311" s="9"/>
      <c r="BP311" s="9">
        <f ca="1">IFERROR(IF(COUNTA(BO$56:BO311)=BO$54,BO311,FORECAST(BI311,OFFSET(BR$56:BR$254,MATCH(BI311,BQ$56:BQ$254,1)-1,0,2), OFFSET(BQ$56:BQ$254,MATCH(BI311,BQ$56:BQ$254,1)-1,0,2))),"")</f>
        <v>0</v>
      </c>
      <c r="BQ311" s="9" t="str">
        <f t="array" ref="BQ311">IFERROR(INDEX(BI$56:BI$1054,SMALL(IF(ISNUMBER(BO$56:BO$1054),ROW(BI$1:BI$999),""),ROW(BI256))),"")</f>
        <v/>
      </c>
      <c r="BR311" s="9" t="str">
        <f t="array" ref="BR311">IFERROR(INDEX(BO$56:BO$1054,SMALL(IF(ISNUMBER(BO$56:BO$1054),ROW(BO$1:BO$999),""),ROW(BO256))),"")</f>
        <v/>
      </c>
      <c r="BS311" s="9"/>
      <c r="BT311" s="9"/>
      <c r="BU311" s="9"/>
      <c r="BV311" s="9"/>
      <c r="BW311" s="9"/>
      <c r="BX311" s="9"/>
      <c r="BY311" s="87"/>
      <c r="BZ311" s="13"/>
      <c r="CA311" s="14"/>
      <c r="CB311" s="14"/>
      <c r="CC311" s="10">
        <f t="shared" si="28"/>
        <v>0</v>
      </c>
      <c r="CD311" s="12"/>
      <c r="CE311" s="12"/>
      <c r="CF311" s="11"/>
      <c r="CG311" s="9"/>
      <c r="CH311" s="9"/>
      <c r="CI311" s="9">
        <f ca="1">IFERROR(IF(COUNTA(CH$56:CH311)=CH$54,CH311,FORECAST(CB311,OFFSET(CK$56:CK$254,MATCH(CB311,CJ$56:CJ$254,1)-1,0,2), OFFSET(CJ$56:CJ$254,MATCH(CB311,CJ$56:CJ$254,1)-1,0,2))),"")</f>
        <v>0</v>
      </c>
      <c r="CJ311" s="9" t="str">
        <f t="array" ref="CJ311">IFERROR(INDEX(CB$56:CB$1054,SMALL(IF(ISNUMBER(CH$56:CH$1054),ROW(CB$1:CB$999),""),ROW(CB256))),"")</f>
        <v/>
      </c>
      <c r="CK311" s="9" t="str">
        <f t="array" ref="CK311">IFERROR(INDEX(CH$56:CH$1054,SMALL(IF(ISNUMBER(CH$56:CH$1054),ROW(CH$1:CH$999),""),ROW(CH256))),"")</f>
        <v/>
      </c>
      <c r="CL311" s="9"/>
      <c r="CM311" s="9"/>
      <c r="CN311" s="9"/>
      <c r="CO311" s="9"/>
      <c r="CP311" s="9"/>
      <c r="CQ311" s="9"/>
      <c r="CR311" s="87"/>
      <c r="CS311" s="13"/>
      <c r="CT311" s="14"/>
      <c r="CU311" s="14"/>
      <c r="CV311" s="10">
        <f t="shared" si="29"/>
        <v>0</v>
      </c>
      <c r="CW311" s="12"/>
      <c r="CX311" s="12"/>
      <c r="CY311" s="11"/>
      <c r="CZ311" s="9"/>
      <c r="DA311" s="9"/>
      <c r="DB311" s="9">
        <f ca="1">IFERROR(IF(COUNTA(DA$56:DA311)=DA$54,DA311,FORECAST(CU311,OFFSET(DD$56:DD$254,MATCH(CU311,DC$56:DC$254,1)-1,0,2), OFFSET(DC$56:DC$254,MATCH(CU311,DC$56:DC$254,1)-1,0,2))),"")</f>
        <v>0</v>
      </c>
      <c r="DC311" s="9" t="str">
        <f t="array" ref="DC311">IFERROR(INDEX(CU$56:CU$1054,SMALL(IF(ISNUMBER(DA$56:DA$1054),ROW(CU$1:CU$999),""),ROW(CU256))),"")</f>
        <v/>
      </c>
      <c r="DD311" s="9" t="str">
        <f t="array" ref="DD311">IFERROR(INDEX(DA$56:DA$1054,SMALL(IF(ISNUMBER(DA$56:DA$1054),ROW(DA$1:DA$999),""),ROW(DA256))),"")</f>
        <v/>
      </c>
      <c r="DE311" s="9"/>
      <c r="DF311" s="9"/>
      <c r="DG311" s="9"/>
      <c r="DH311" s="9"/>
      <c r="DI311" s="9"/>
      <c r="DJ311" s="9"/>
      <c r="DK311" s="87"/>
      <c r="DL311" s="13"/>
      <c r="DM311" s="14"/>
      <c r="DN311" s="14"/>
      <c r="DO311" s="10">
        <f t="shared" si="30"/>
        <v>0</v>
      </c>
      <c r="DP311" s="12"/>
      <c r="DQ311" s="12"/>
      <c r="DR311" s="11"/>
      <c r="DS311" s="9"/>
      <c r="DT311" s="9"/>
      <c r="DU311" s="9">
        <f ca="1">IFERROR(IF(COUNTA(DT$56:DT311)=DT$54,DT311,FORECAST(DN311,OFFSET(DW$56:DW$254,MATCH(DN311,DV$56:DV$254,1)-1,0,2), OFFSET(DV$56:DV$254,MATCH(DN311,DV$56:DV$254,1)-1,0,2))),"")</f>
        <v>0</v>
      </c>
      <c r="DV311" s="9" t="str">
        <f t="array" ref="DV311">IFERROR(INDEX(DN$56:DN$1054,SMALL(IF(ISNUMBER(DT$56:DT$1054),ROW(DN$1:DN$999),""),ROW(DN256))),"")</f>
        <v/>
      </c>
      <c r="DW311" s="9" t="str">
        <f t="array" ref="DW311">IFERROR(INDEX(DT$56:DT$1054,SMALL(IF(ISNUMBER(DT$56:DT$1054),ROW(DT$1:DT$999),""),ROW(DT256))),"")</f>
        <v/>
      </c>
      <c r="DX311" s="9"/>
      <c r="DY311" s="9"/>
      <c r="DZ311" s="9"/>
      <c r="EA311" s="9"/>
      <c r="EB311" s="9"/>
      <c r="EC311" s="9"/>
      <c r="ED311" s="87"/>
      <c r="EE311" s="13"/>
      <c r="EF311" s="14"/>
      <c r="EG311" s="14"/>
      <c r="EH311" s="10">
        <f t="shared" si="31"/>
        <v>0</v>
      </c>
      <c r="EI311" s="12"/>
      <c r="EJ311" s="12"/>
      <c r="EK311" s="11"/>
      <c r="EL311" s="9"/>
      <c r="EM311" s="9"/>
      <c r="EN311" s="9">
        <f ca="1">IFERROR(IF(COUNTA(EM$56:EM311)=EM$54,EM311,FORECAST(EG311,OFFSET(EP$56:EP$254,MATCH(EG311,EO$56:EO$254,1)-1,0,2), OFFSET(EO$56:EO$254,MATCH(EG311,EO$56:EO$254,1)-1,0,2))),"")</f>
        <v>0</v>
      </c>
      <c r="EO311" s="9" t="str">
        <f t="array" ref="EO311">IFERROR(INDEX(EG$56:EG$1054,SMALL(IF(ISNUMBER(EM$56:EM$1054),ROW(EG$1:EG$999),""),ROW(EG256))),"")</f>
        <v/>
      </c>
      <c r="EP311" s="9" t="str">
        <f t="array" ref="EP311">IFERROR(INDEX(EM$56:EM$1054,SMALL(IF(ISNUMBER(EM$56:EM$1054),ROW(EM$1:EM$999),""),ROW(EM256))),"")</f>
        <v/>
      </c>
      <c r="EQ311" s="9"/>
      <c r="ER311" s="9"/>
      <c r="ES311" s="9"/>
      <c r="ET311" s="9"/>
      <c r="EU311" s="9"/>
      <c r="EV311" s="9"/>
    </row>
    <row r="312" spans="1:152" x14ac:dyDescent="0.25">
      <c r="A312" s="8"/>
      <c r="B312" s="13"/>
      <c r="C312" s="14"/>
      <c r="D312" s="14"/>
      <c r="E312" s="10">
        <f t="shared" si="24"/>
        <v>0</v>
      </c>
      <c r="F312" s="12"/>
      <c r="G312" s="12"/>
      <c r="H312" s="11"/>
      <c r="I312" s="9"/>
      <c r="J312" s="9"/>
      <c r="K312" s="9">
        <f ca="1">IFERROR(IF(COUNTA(J$56:J312)=J$54,J312,FORECAST(D312,OFFSET(M$56:M$254,MATCH(D312,L$56:L$254,1)-1,0,2), OFFSET(L$56:L$254,MATCH(D312,L$56:L$254,1)-1,0,2))),"")</f>
        <v>0</v>
      </c>
      <c r="L312" s="9" t="str">
        <f t="array" ref="L312">IFERROR(INDEX(D$56:D$1054,SMALL(IF(ISNUMBER(J$56:J$1054),ROW(D$1:D$999),""),ROW(D257))),"")</f>
        <v/>
      </c>
      <c r="M312" s="9" t="str">
        <f t="array" ref="M312">IFERROR(INDEX(J$56:J$1054,SMALL(IF(ISNUMBER(J$56:J$1054),ROW(J$1:J$999),""),ROW(J257))),"")</f>
        <v/>
      </c>
      <c r="N312" s="9"/>
      <c r="O312" s="9"/>
      <c r="P312" s="9"/>
      <c r="Q312" s="9"/>
      <c r="R312" s="9"/>
      <c r="S312" s="9"/>
      <c r="T312" s="87"/>
      <c r="U312" s="13"/>
      <c r="V312" s="14"/>
      <c r="W312" s="14"/>
      <c r="X312" s="10">
        <f t="shared" si="25"/>
        <v>0</v>
      </c>
      <c r="Y312" s="12"/>
      <c r="Z312" s="12"/>
      <c r="AA312" s="11"/>
      <c r="AB312" s="9"/>
      <c r="AC312" s="9"/>
      <c r="AD312" s="9">
        <f ca="1">IFERROR(IF(COUNTA(AC$56:AC312)=AC$54,AC312,FORECAST(W312,OFFSET(AF$56:AF$254,MATCH(W312,AE$56:AE$254,1)-1,0,2), OFFSET(AE$56:AE$254,MATCH(W312,AE$56:AE$254,1)-1,0,2))),"")</f>
        <v>0</v>
      </c>
      <c r="AE312" s="9" t="str">
        <f t="array" ref="AE312">IFERROR(INDEX(W$56:W$1054,SMALL(IF(ISNUMBER(AC$56:AC$1054),ROW(W$1:W$999),""),ROW(W257))),"")</f>
        <v/>
      </c>
      <c r="AF312" s="9" t="str">
        <f t="array" ref="AF312">IFERROR(INDEX(AC$56:AC$1054,SMALL(IF(ISNUMBER(AC$56:AC$1054),ROW(AC$1:AC$999),""),ROW(AC257))),"")</f>
        <v/>
      </c>
      <c r="AG312" s="9"/>
      <c r="AH312" s="9"/>
      <c r="AI312" s="9"/>
      <c r="AJ312" s="9"/>
      <c r="AK312" s="9"/>
      <c r="AL312" s="9"/>
      <c r="AM312" s="87"/>
      <c r="AN312" s="13"/>
      <c r="AO312" s="14"/>
      <c r="AP312" s="14"/>
      <c r="AQ312" s="10">
        <f t="shared" si="26"/>
        <v>0</v>
      </c>
      <c r="AR312" s="12"/>
      <c r="AS312" s="12"/>
      <c r="AT312" s="11"/>
      <c r="AU312" s="9"/>
      <c r="AV312" s="9"/>
      <c r="AW312" s="9">
        <f ca="1">IFERROR(IF(COUNTA(AV$56:AV312)=AV$54,AV312,FORECAST(AP312,OFFSET(AY$56:AY$254,MATCH(AP312,AX$56:AX$254,1)-1,0,2), OFFSET(AX$56:AX$254,MATCH(AP312,AX$56:AX$254,1)-1,0,2))),"")</f>
        <v>0</v>
      </c>
      <c r="AX312" s="9" t="str">
        <f t="array" ref="AX312">IFERROR(INDEX(AP$56:AP$1054,SMALL(IF(ISNUMBER(AV$56:AV$1054),ROW(AP$1:AP$999),""),ROW(AP257))),"")</f>
        <v/>
      </c>
      <c r="AY312" s="9" t="str">
        <f t="array" ref="AY312">IFERROR(INDEX(AV$56:AV$1054,SMALL(IF(ISNUMBER(AV$56:AV$1054),ROW(AV$1:AV$999),""),ROW(AV257))),"")</f>
        <v/>
      </c>
      <c r="AZ312" s="9"/>
      <c r="BA312" s="9"/>
      <c r="BB312" s="9"/>
      <c r="BC312" s="9"/>
      <c r="BD312" s="9"/>
      <c r="BE312" s="9"/>
      <c r="BF312" s="87"/>
      <c r="BG312" s="13"/>
      <c r="BH312" s="14"/>
      <c r="BI312" s="14"/>
      <c r="BJ312" s="10">
        <f t="shared" si="27"/>
        <v>0</v>
      </c>
      <c r="BK312" s="12"/>
      <c r="BL312" s="12"/>
      <c r="BM312" s="11"/>
      <c r="BN312" s="9"/>
      <c r="BO312" s="9"/>
      <c r="BP312" s="9">
        <f ca="1">IFERROR(IF(COUNTA(BO$56:BO312)=BO$54,BO312,FORECAST(BI312,OFFSET(BR$56:BR$254,MATCH(BI312,BQ$56:BQ$254,1)-1,0,2), OFFSET(BQ$56:BQ$254,MATCH(BI312,BQ$56:BQ$254,1)-1,0,2))),"")</f>
        <v>0</v>
      </c>
      <c r="BQ312" s="9" t="str">
        <f t="array" ref="BQ312">IFERROR(INDEX(BI$56:BI$1054,SMALL(IF(ISNUMBER(BO$56:BO$1054),ROW(BI$1:BI$999),""),ROW(BI257))),"")</f>
        <v/>
      </c>
      <c r="BR312" s="9" t="str">
        <f t="array" ref="BR312">IFERROR(INDEX(BO$56:BO$1054,SMALL(IF(ISNUMBER(BO$56:BO$1054),ROW(BO$1:BO$999),""),ROW(BO257))),"")</f>
        <v/>
      </c>
      <c r="BS312" s="9"/>
      <c r="BT312" s="9"/>
      <c r="BU312" s="9"/>
      <c r="BV312" s="9"/>
      <c r="BW312" s="9"/>
      <c r="BX312" s="9"/>
      <c r="BY312" s="87"/>
      <c r="BZ312" s="13"/>
      <c r="CA312" s="14"/>
      <c r="CB312" s="14"/>
      <c r="CC312" s="10">
        <f t="shared" si="28"/>
        <v>0</v>
      </c>
      <c r="CD312" s="12"/>
      <c r="CE312" s="12"/>
      <c r="CF312" s="11"/>
      <c r="CG312" s="9"/>
      <c r="CH312" s="9"/>
      <c r="CI312" s="9">
        <f ca="1">IFERROR(IF(COUNTA(CH$56:CH312)=CH$54,CH312,FORECAST(CB312,OFFSET(CK$56:CK$254,MATCH(CB312,CJ$56:CJ$254,1)-1,0,2), OFFSET(CJ$56:CJ$254,MATCH(CB312,CJ$56:CJ$254,1)-1,0,2))),"")</f>
        <v>0</v>
      </c>
      <c r="CJ312" s="9" t="str">
        <f t="array" ref="CJ312">IFERROR(INDEX(CB$56:CB$1054,SMALL(IF(ISNUMBER(CH$56:CH$1054),ROW(CB$1:CB$999),""),ROW(CB257))),"")</f>
        <v/>
      </c>
      <c r="CK312" s="9" t="str">
        <f t="array" ref="CK312">IFERROR(INDEX(CH$56:CH$1054,SMALL(IF(ISNUMBER(CH$56:CH$1054),ROW(CH$1:CH$999),""),ROW(CH257))),"")</f>
        <v/>
      </c>
      <c r="CL312" s="9"/>
      <c r="CM312" s="9"/>
      <c r="CN312" s="9"/>
      <c r="CO312" s="9"/>
      <c r="CP312" s="9"/>
      <c r="CQ312" s="9"/>
      <c r="CR312" s="87"/>
      <c r="CS312" s="13"/>
      <c r="CT312" s="14"/>
      <c r="CU312" s="14"/>
      <c r="CV312" s="10">
        <f t="shared" si="29"/>
        <v>0</v>
      </c>
      <c r="CW312" s="12"/>
      <c r="CX312" s="12"/>
      <c r="CY312" s="11"/>
      <c r="CZ312" s="9"/>
      <c r="DA312" s="9"/>
      <c r="DB312" s="9">
        <f ca="1">IFERROR(IF(COUNTA(DA$56:DA312)=DA$54,DA312,FORECAST(CU312,OFFSET(DD$56:DD$254,MATCH(CU312,DC$56:DC$254,1)-1,0,2), OFFSET(DC$56:DC$254,MATCH(CU312,DC$56:DC$254,1)-1,0,2))),"")</f>
        <v>0</v>
      </c>
      <c r="DC312" s="9" t="str">
        <f t="array" ref="DC312">IFERROR(INDEX(CU$56:CU$1054,SMALL(IF(ISNUMBER(DA$56:DA$1054),ROW(CU$1:CU$999),""),ROW(CU257))),"")</f>
        <v/>
      </c>
      <c r="DD312" s="9" t="str">
        <f t="array" ref="DD312">IFERROR(INDEX(DA$56:DA$1054,SMALL(IF(ISNUMBER(DA$56:DA$1054),ROW(DA$1:DA$999),""),ROW(DA257))),"")</f>
        <v/>
      </c>
      <c r="DE312" s="9"/>
      <c r="DF312" s="9"/>
      <c r="DG312" s="9"/>
      <c r="DH312" s="9"/>
      <c r="DI312" s="9"/>
      <c r="DJ312" s="9"/>
      <c r="DK312" s="87"/>
      <c r="DL312" s="13"/>
      <c r="DM312" s="14"/>
      <c r="DN312" s="14"/>
      <c r="DO312" s="10">
        <f t="shared" si="30"/>
        <v>0</v>
      </c>
      <c r="DP312" s="12"/>
      <c r="DQ312" s="12"/>
      <c r="DR312" s="11"/>
      <c r="DS312" s="9"/>
      <c r="DT312" s="9"/>
      <c r="DU312" s="9">
        <f ca="1">IFERROR(IF(COUNTA(DT$56:DT312)=DT$54,DT312,FORECAST(DN312,OFFSET(DW$56:DW$254,MATCH(DN312,DV$56:DV$254,1)-1,0,2), OFFSET(DV$56:DV$254,MATCH(DN312,DV$56:DV$254,1)-1,0,2))),"")</f>
        <v>0</v>
      </c>
      <c r="DV312" s="9" t="str">
        <f t="array" ref="DV312">IFERROR(INDEX(DN$56:DN$1054,SMALL(IF(ISNUMBER(DT$56:DT$1054),ROW(DN$1:DN$999),""),ROW(DN257))),"")</f>
        <v/>
      </c>
      <c r="DW312" s="9" t="str">
        <f t="array" ref="DW312">IFERROR(INDEX(DT$56:DT$1054,SMALL(IF(ISNUMBER(DT$56:DT$1054),ROW(DT$1:DT$999),""),ROW(DT257))),"")</f>
        <v/>
      </c>
      <c r="DX312" s="9"/>
      <c r="DY312" s="9"/>
      <c r="DZ312" s="9"/>
      <c r="EA312" s="9"/>
      <c r="EB312" s="9"/>
      <c r="EC312" s="9"/>
      <c r="ED312" s="87"/>
      <c r="EE312" s="13"/>
      <c r="EF312" s="14"/>
      <c r="EG312" s="14"/>
      <c r="EH312" s="10">
        <f t="shared" si="31"/>
        <v>0</v>
      </c>
      <c r="EI312" s="12"/>
      <c r="EJ312" s="12"/>
      <c r="EK312" s="11"/>
      <c r="EL312" s="9"/>
      <c r="EM312" s="9"/>
      <c r="EN312" s="9">
        <f ca="1">IFERROR(IF(COUNTA(EM$56:EM312)=EM$54,EM312,FORECAST(EG312,OFFSET(EP$56:EP$254,MATCH(EG312,EO$56:EO$254,1)-1,0,2), OFFSET(EO$56:EO$254,MATCH(EG312,EO$56:EO$254,1)-1,0,2))),"")</f>
        <v>0</v>
      </c>
      <c r="EO312" s="9" t="str">
        <f t="array" ref="EO312">IFERROR(INDEX(EG$56:EG$1054,SMALL(IF(ISNUMBER(EM$56:EM$1054),ROW(EG$1:EG$999),""),ROW(EG257))),"")</f>
        <v/>
      </c>
      <c r="EP312" s="9" t="str">
        <f t="array" ref="EP312">IFERROR(INDEX(EM$56:EM$1054,SMALL(IF(ISNUMBER(EM$56:EM$1054),ROW(EM$1:EM$999),""),ROW(EM257))),"")</f>
        <v/>
      </c>
      <c r="EQ312" s="9"/>
      <c r="ER312" s="9"/>
      <c r="ES312" s="9"/>
      <c r="ET312" s="9"/>
      <c r="EU312" s="9"/>
      <c r="EV312" s="9"/>
    </row>
    <row r="313" spans="1:152" x14ac:dyDescent="0.25">
      <c r="A313" s="8"/>
      <c r="B313" s="13"/>
      <c r="C313" s="14"/>
      <c r="D313" s="14"/>
      <c r="E313" s="10">
        <f t="shared" si="24"/>
        <v>0</v>
      </c>
      <c r="F313" s="12"/>
      <c r="G313" s="12"/>
      <c r="H313" s="11"/>
      <c r="I313" s="9"/>
      <c r="J313" s="9"/>
      <c r="K313" s="9">
        <f ca="1">IFERROR(IF(COUNTA(J$56:J313)=J$54,J313,FORECAST(D313,OFFSET(M$56:M$254,MATCH(D313,L$56:L$254,1)-1,0,2), OFFSET(L$56:L$254,MATCH(D313,L$56:L$254,1)-1,0,2))),"")</f>
        <v>0</v>
      </c>
      <c r="L313" s="9" t="str">
        <f t="array" ref="L313">IFERROR(INDEX(D$56:D$1054,SMALL(IF(ISNUMBER(J$56:J$1054),ROW(D$1:D$999),""),ROW(D258))),"")</f>
        <v/>
      </c>
      <c r="M313" s="9" t="str">
        <f t="array" ref="M313">IFERROR(INDEX(J$56:J$1054,SMALL(IF(ISNUMBER(J$56:J$1054),ROW(J$1:J$999),""),ROW(J258))),"")</f>
        <v/>
      </c>
      <c r="N313" s="9"/>
      <c r="O313" s="9"/>
      <c r="P313" s="9"/>
      <c r="Q313" s="9"/>
      <c r="R313" s="9"/>
      <c r="S313" s="9"/>
      <c r="T313" s="87"/>
      <c r="U313" s="13"/>
      <c r="V313" s="14"/>
      <c r="W313" s="14"/>
      <c r="X313" s="10">
        <f t="shared" si="25"/>
        <v>0</v>
      </c>
      <c r="Y313" s="12"/>
      <c r="Z313" s="12"/>
      <c r="AA313" s="11"/>
      <c r="AB313" s="9"/>
      <c r="AC313" s="9"/>
      <c r="AD313" s="9">
        <f ca="1">IFERROR(IF(COUNTA(AC$56:AC313)=AC$54,AC313,FORECAST(W313,OFFSET(AF$56:AF$254,MATCH(W313,AE$56:AE$254,1)-1,0,2), OFFSET(AE$56:AE$254,MATCH(W313,AE$56:AE$254,1)-1,0,2))),"")</f>
        <v>0</v>
      </c>
      <c r="AE313" s="9" t="str">
        <f t="array" ref="AE313">IFERROR(INDEX(W$56:W$1054,SMALL(IF(ISNUMBER(AC$56:AC$1054),ROW(W$1:W$999),""),ROW(W258))),"")</f>
        <v/>
      </c>
      <c r="AF313" s="9" t="str">
        <f t="array" ref="AF313">IFERROR(INDEX(AC$56:AC$1054,SMALL(IF(ISNUMBER(AC$56:AC$1054),ROW(AC$1:AC$999),""),ROW(AC258))),"")</f>
        <v/>
      </c>
      <c r="AG313" s="9"/>
      <c r="AH313" s="9"/>
      <c r="AI313" s="9"/>
      <c r="AJ313" s="9"/>
      <c r="AK313" s="9"/>
      <c r="AL313" s="9"/>
      <c r="AM313" s="87"/>
      <c r="AN313" s="13"/>
      <c r="AO313" s="14"/>
      <c r="AP313" s="14"/>
      <c r="AQ313" s="10">
        <f t="shared" si="26"/>
        <v>0</v>
      </c>
      <c r="AR313" s="12"/>
      <c r="AS313" s="12"/>
      <c r="AT313" s="11"/>
      <c r="AU313" s="9"/>
      <c r="AV313" s="9"/>
      <c r="AW313" s="9">
        <f ca="1">IFERROR(IF(COUNTA(AV$56:AV313)=AV$54,AV313,FORECAST(AP313,OFFSET(AY$56:AY$254,MATCH(AP313,AX$56:AX$254,1)-1,0,2), OFFSET(AX$56:AX$254,MATCH(AP313,AX$56:AX$254,1)-1,0,2))),"")</f>
        <v>0</v>
      </c>
      <c r="AX313" s="9" t="str">
        <f t="array" ref="AX313">IFERROR(INDEX(AP$56:AP$1054,SMALL(IF(ISNUMBER(AV$56:AV$1054),ROW(AP$1:AP$999),""),ROW(AP258))),"")</f>
        <v/>
      </c>
      <c r="AY313" s="9" t="str">
        <f t="array" ref="AY313">IFERROR(INDEX(AV$56:AV$1054,SMALL(IF(ISNUMBER(AV$56:AV$1054),ROW(AV$1:AV$999),""),ROW(AV258))),"")</f>
        <v/>
      </c>
      <c r="AZ313" s="9"/>
      <c r="BA313" s="9"/>
      <c r="BB313" s="9"/>
      <c r="BC313" s="9"/>
      <c r="BD313" s="9"/>
      <c r="BE313" s="9"/>
      <c r="BF313" s="87"/>
      <c r="BG313" s="13"/>
      <c r="BH313" s="14"/>
      <c r="BI313" s="14"/>
      <c r="BJ313" s="10">
        <f t="shared" si="27"/>
        <v>0</v>
      </c>
      <c r="BK313" s="12"/>
      <c r="BL313" s="12"/>
      <c r="BM313" s="11"/>
      <c r="BN313" s="9"/>
      <c r="BO313" s="9"/>
      <c r="BP313" s="9">
        <f ca="1">IFERROR(IF(COUNTA(BO$56:BO313)=BO$54,BO313,FORECAST(BI313,OFFSET(BR$56:BR$254,MATCH(BI313,BQ$56:BQ$254,1)-1,0,2), OFFSET(BQ$56:BQ$254,MATCH(BI313,BQ$56:BQ$254,1)-1,0,2))),"")</f>
        <v>0</v>
      </c>
      <c r="BQ313" s="9" t="str">
        <f t="array" ref="BQ313">IFERROR(INDEX(BI$56:BI$1054,SMALL(IF(ISNUMBER(BO$56:BO$1054),ROW(BI$1:BI$999),""),ROW(BI258))),"")</f>
        <v/>
      </c>
      <c r="BR313" s="9" t="str">
        <f t="array" ref="BR313">IFERROR(INDEX(BO$56:BO$1054,SMALL(IF(ISNUMBER(BO$56:BO$1054),ROW(BO$1:BO$999),""),ROW(BO258))),"")</f>
        <v/>
      </c>
      <c r="BS313" s="9"/>
      <c r="BT313" s="9"/>
      <c r="BU313" s="9"/>
      <c r="BV313" s="9"/>
      <c r="BW313" s="9"/>
      <c r="BX313" s="9"/>
      <c r="BY313" s="87"/>
      <c r="BZ313" s="13"/>
      <c r="CA313" s="14"/>
      <c r="CB313" s="14"/>
      <c r="CC313" s="10">
        <f t="shared" si="28"/>
        <v>0</v>
      </c>
      <c r="CD313" s="12"/>
      <c r="CE313" s="12"/>
      <c r="CF313" s="11"/>
      <c r="CG313" s="9"/>
      <c r="CH313" s="9"/>
      <c r="CI313" s="9">
        <f ca="1">IFERROR(IF(COUNTA(CH$56:CH313)=CH$54,CH313,FORECAST(CB313,OFFSET(CK$56:CK$254,MATCH(CB313,CJ$56:CJ$254,1)-1,0,2), OFFSET(CJ$56:CJ$254,MATCH(CB313,CJ$56:CJ$254,1)-1,0,2))),"")</f>
        <v>0</v>
      </c>
      <c r="CJ313" s="9" t="str">
        <f t="array" ref="CJ313">IFERROR(INDEX(CB$56:CB$1054,SMALL(IF(ISNUMBER(CH$56:CH$1054),ROW(CB$1:CB$999),""),ROW(CB258))),"")</f>
        <v/>
      </c>
      <c r="CK313" s="9" t="str">
        <f t="array" ref="CK313">IFERROR(INDEX(CH$56:CH$1054,SMALL(IF(ISNUMBER(CH$56:CH$1054),ROW(CH$1:CH$999),""),ROW(CH258))),"")</f>
        <v/>
      </c>
      <c r="CL313" s="9"/>
      <c r="CM313" s="9"/>
      <c r="CN313" s="9"/>
      <c r="CO313" s="9"/>
      <c r="CP313" s="9"/>
      <c r="CQ313" s="9"/>
      <c r="CR313" s="87"/>
      <c r="CS313" s="13"/>
      <c r="CT313" s="14"/>
      <c r="CU313" s="14"/>
      <c r="CV313" s="10">
        <f t="shared" si="29"/>
        <v>0</v>
      </c>
      <c r="CW313" s="12"/>
      <c r="CX313" s="12"/>
      <c r="CY313" s="11"/>
      <c r="CZ313" s="9"/>
      <c r="DA313" s="9"/>
      <c r="DB313" s="9">
        <f ca="1">IFERROR(IF(COUNTA(DA$56:DA313)=DA$54,DA313,FORECAST(CU313,OFFSET(DD$56:DD$254,MATCH(CU313,DC$56:DC$254,1)-1,0,2), OFFSET(DC$56:DC$254,MATCH(CU313,DC$56:DC$254,1)-1,0,2))),"")</f>
        <v>0</v>
      </c>
      <c r="DC313" s="9" t="str">
        <f t="array" ref="DC313">IFERROR(INDEX(CU$56:CU$1054,SMALL(IF(ISNUMBER(DA$56:DA$1054),ROW(CU$1:CU$999),""),ROW(CU258))),"")</f>
        <v/>
      </c>
      <c r="DD313" s="9" t="str">
        <f t="array" ref="DD313">IFERROR(INDEX(DA$56:DA$1054,SMALL(IF(ISNUMBER(DA$56:DA$1054),ROW(DA$1:DA$999),""),ROW(DA258))),"")</f>
        <v/>
      </c>
      <c r="DE313" s="9"/>
      <c r="DF313" s="9"/>
      <c r="DG313" s="9"/>
      <c r="DH313" s="9"/>
      <c r="DI313" s="9"/>
      <c r="DJ313" s="9"/>
      <c r="DK313" s="87"/>
      <c r="DL313" s="13"/>
      <c r="DM313" s="14"/>
      <c r="DN313" s="14"/>
      <c r="DO313" s="10">
        <f t="shared" si="30"/>
        <v>0</v>
      </c>
      <c r="DP313" s="12"/>
      <c r="DQ313" s="12"/>
      <c r="DR313" s="11"/>
      <c r="DS313" s="9"/>
      <c r="DT313" s="9"/>
      <c r="DU313" s="9">
        <f ca="1">IFERROR(IF(COUNTA(DT$56:DT313)=DT$54,DT313,FORECAST(DN313,OFFSET(DW$56:DW$254,MATCH(DN313,DV$56:DV$254,1)-1,0,2), OFFSET(DV$56:DV$254,MATCH(DN313,DV$56:DV$254,1)-1,0,2))),"")</f>
        <v>0</v>
      </c>
      <c r="DV313" s="9" t="str">
        <f t="array" ref="DV313">IFERROR(INDEX(DN$56:DN$1054,SMALL(IF(ISNUMBER(DT$56:DT$1054),ROW(DN$1:DN$999),""),ROW(DN258))),"")</f>
        <v/>
      </c>
      <c r="DW313" s="9" t="str">
        <f t="array" ref="DW313">IFERROR(INDEX(DT$56:DT$1054,SMALL(IF(ISNUMBER(DT$56:DT$1054),ROW(DT$1:DT$999),""),ROW(DT258))),"")</f>
        <v/>
      </c>
      <c r="DX313" s="9"/>
      <c r="DY313" s="9"/>
      <c r="DZ313" s="9"/>
      <c r="EA313" s="9"/>
      <c r="EB313" s="9"/>
      <c r="EC313" s="9"/>
      <c r="ED313" s="87"/>
      <c r="EE313" s="13"/>
      <c r="EF313" s="14"/>
      <c r="EG313" s="14"/>
      <c r="EH313" s="10">
        <f t="shared" si="31"/>
        <v>0</v>
      </c>
      <c r="EI313" s="12"/>
      <c r="EJ313" s="12"/>
      <c r="EK313" s="11"/>
      <c r="EL313" s="9"/>
      <c r="EM313" s="9"/>
      <c r="EN313" s="9">
        <f ca="1">IFERROR(IF(COUNTA(EM$56:EM313)=EM$54,EM313,FORECAST(EG313,OFFSET(EP$56:EP$254,MATCH(EG313,EO$56:EO$254,1)-1,0,2), OFFSET(EO$56:EO$254,MATCH(EG313,EO$56:EO$254,1)-1,0,2))),"")</f>
        <v>0</v>
      </c>
      <c r="EO313" s="9" t="str">
        <f t="array" ref="EO313">IFERROR(INDEX(EG$56:EG$1054,SMALL(IF(ISNUMBER(EM$56:EM$1054),ROW(EG$1:EG$999),""),ROW(EG258))),"")</f>
        <v/>
      </c>
      <c r="EP313" s="9" t="str">
        <f t="array" ref="EP313">IFERROR(INDEX(EM$56:EM$1054,SMALL(IF(ISNUMBER(EM$56:EM$1054),ROW(EM$1:EM$999),""),ROW(EM258))),"")</f>
        <v/>
      </c>
      <c r="EQ313" s="9"/>
      <c r="ER313" s="9"/>
      <c r="ES313" s="9"/>
      <c r="ET313" s="9"/>
      <c r="EU313" s="9"/>
      <c r="EV313" s="9"/>
    </row>
    <row r="314" spans="1:152" x14ac:dyDescent="0.25">
      <c r="A314" s="8"/>
      <c r="B314" s="13"/>
      <c r="C314" s="14"/>
      <c r="D314" s="14"/>
      <c r="E314" s="10">
        <f t="shared" ref="E314:E377" si="32">IF(NOT(ISBLANK(D314)),D314+C$54,0)</f>
        <v>0</v>
      </c>
      <c r="F314" s="12"/>
      <c r="G314" s="12"/>
      <c r="H314" s="11"/>
      <c r="I314" s="9"/>
      <c r="J314" s="9"/>
      <c r="K314" s="9">
        <f ca="1">IFERROR(IF(COUNTA(J$56:J314)=J$54,J314,FORECAST(D314,OFFSET(M$56:M$254,MATCH(D314,L$56:L$254,1)-1,0,2), OFFSET(L$56:L$254,MATCH(D314,L$56:L$254,1)-1,0,2))),"")</f>
        <v>0</v>
      </c>
      <c r="L314" s="9" t="str">
        <f t="array" ref="L314">IFERROR(INDEX(D$56:D$1054,SMALL(IF(ISNUMBER(J$56:J$1054),ROW(D$1:D$999),""),ROW(D259))),"")</f>
        <v/>
      </c>
      <c r="M314" s="9" t="str">
        <f t="array" ref="M314">IFERROR(INDEX(J$56:J$1054,SMALL(IF(ISNUMBER(J$56:J$1054),ROW(J$1:J$999),""),ROW(J259))),"")</f>
        <v/>
      </c>
      <c r="N314" s="9"/>
      <c r="O314" s="9"/>
      <c r="P314" s="9"/>
      <c r="Q314" s="9"/>
      <c r="R314" s="9"/>
      <c r="S314" s="9"/>
      <c r="T314" s="87"/>
      <c r="U314" s="13"/>
      <c r="V314" s="14"/>
      <c r="W314" s="14"/>
      <c r="X314" s="10">
        <f t="shared" ref="X314:X377" si="33">IF(NOT(ISBLANK(W314)),W314+V$54,0)</f>
        <v>0</v>
      </c>
      <c r="Y314" s="12"/>
      <c r="Z314" s="12"/>
      <c r="AA314" s="11"/>
      <c r="AB314" s="9"/>
      <c r="AC314" s="9"/>
      <c r="AD314" s="9">
        <f ca="1">IFERROR(IF(COUNTA(AC$56:AC314)=AC$54,AC314,FORECAST(W314,OFFSET(AF$56:AF$254,MATCH(W314,AE$56:AE$254,1)-1,0,2), OFFSET(AE$56:AE$254,MATCH(W314,AE$56:AE$254,1)-1,0,2))),"")</f>
        <v>0</v>
      </c>
      <c r="AE314" s="9" t="str">
        <f t="array" ref="AE314">IFERROR(INDEX(W$56:W$1054,SMALL(IF(ISNUMBER(AC$56:AC$1054),ROW(W$1:W$999),""),ROW(W259))),"")</f>
        <v/>
      </c>
      <c r="AF314" s="9" t="str">
        <f t="array" ref="AF314">IFERROR(INDEX(AC$56:AC$1054,SMALL(IF(ISNUMBER(AC$56:AC$1054),ROW(AC$1:AC$999),""),ROW(AC259))),"")</f>
        <v/>
      </c>
      <c r="AG314" s="9"/>
      <c r="AH314" s="9"/>
      <c r="AI314" s="9"/>
      <c r="AJ314" s="9"/>
      <c r="AK314" s="9"/>
      <c r="AL314" s="9"/>
      <c r="AM314" s="87"/>
      <c r="AN314" s="13"/>
      <c r="AO314" s="14"/>
      <c r="AP314" s="14"/>
      <c r="AQ314" s="10">
        <f t="shared" ref="AQ314:AQ377" si="34">IF(NOT(ISBLANK(AP314)),AP314+AO$54,0)</f>
        <v>0</v>
      </c>
      <c r="AR314" s="12"/>
      <c r="AS314" s="12"/>
      <c r="AT314" s="11"/>
      <c r="AU314" s="9"/>
      <c r="AV314" s="9"/>
      <c r="AW314" s="9">
        <f ca="1">IFERROR(IF(COUNTA(AV$56:AV314)=AV$54,AV314,FORECAST(AP314,OFFSET(AY$56:AY$254,MATCH(AP314,AX$56:AX$254,1)-1,0,2), OFFSET(AX$56:AX$254,MATCH(AP314,AX$56:AX$254,1)-1,0,2))),"")</f>
        <v>0</v>
      </c>
      <c r="AX314" s="9" t="str">
        <f t="array" ref="AX314">IFERROR(INDEX(AP$56:AP$1054,SMALL(IF(ISNUMBER(AV$56:AV$1054),ROW(AP$1:AP$999),""),ROW(AP259))),"")</f>
        <v/>
      </c>
      <c r="AY314" s="9" t="str">
        <f t="array" ref="AY314">IFERROR(INDEX(AV$56:AV$1054,SMALL(IF(ISNUMBER(AV$56:AV$1054),ROW(AV$1:AV$999),""),ROW(AV259))),"")</f>
        <v/>
      </c>
      <c r="AZ314" s="9"/>
      <c r="BA314" s="9"/>
      <c r="BB314" s="9"/>
      <c r="BC314" s="9"/>
      <c r="BD314" s="9"/>
      <c r="BE314" s="9"/>
      <c r="BF314" s="87"/>
      <c r="BG314" s="13"/>
      <c r="BH314" s="14"/>
      <c r="BI314" s="14"/>
      <c r="BJ314" s="10">
        <f t="shared" ref="BJ314:BJ377" si="35">IF(NOT(ISBLANK(BI314)),BI314+BH$54,0)</f>
        <v>0</v>
      </c>
      <c r="BK314" s="12"/>
      <c r="BL314" s="12"/>
      <c r="BM314" s="11"/>
      <c r="BN314" s="9"/>
      <c r="BO314" s="9"/>
      <c r="BP314" s="9">
        <f ca="1">IFERROR(IF(COUNTA(BO$56:BO314)=BO$54,BO314,FORECAST(BI314,OFFSET(BR$56:BR$254,MATCH(BI314,BQ$56:BQ$254,1)-1,0,2), OFFSET(BQ$56:BQ$254,MATCH(BI314,BQ$56:BQ$254,1)-1,0,2))),"")</f>
        <v>0</v>
      </c>
      <c r="BQ314" s="9" t="str">
        <f t="array" ref="BQ314">IFERROR(INDEX(BI$56:BI$1054,SMALL(IF(ISNUMBER(BO$56:BO$1054),ROW(BI$1:BI$999),""),ROW(BI259))),"")</f>
        <v/>
      </c>
      <c r="BR314" s="9" t="str">
        <f t="array" ref="BR314">IFERROR(INDEX(BO$56:BO$1054,SMALL(IF(ISNUMBER(BO$56:BO$1054),ROW(BO$1:BO$999),""),ROW(BO259))),"")</f>
        <v/>
      </c>
      <c r="BS314" s="9"/>
      <c r="BT314" s="9"/>
      <c r="BU314" s="9"/>
      <c r="BV314" s="9"/>
      <c r="BW314" s="9"/>
      <c r="BX314" s="9"/>
      <c r="BY314" s="87"/>
      <c r="BZ314" s="13"/>
      <c r="CA314" s="14"/>
      <c r="CB314" s="14"/>
      <c r="CC314" s="10">
        <f t="shared" ref="CC314:CC377" si="36">IF(NOT(ISBLANK(CB314)),CB314+CA$54,0)</f>
        <v>0</v>
      </c>
      <c r="CD314" s="12"/>
      <c r="CE314" s="12"/>
      <c r="CF314" s="11"/>
      <c r="CG314" s="9"/>
      <c r="CH314" s="9"/>
      <c r="CI314" s="9">
        <f ca="1">IFERROR(IF(COUNTA(CH$56:CH314)=CH$54,CH314,FORECAST(CB314,OFFSET(CK$56:CK$254,MATCH(CB314,CJ$56:CJ$254,1)-1,0,2), OFFSET(CJ$56:CJ$254,MATCH(CB314,CJ$56:CJ$254,1)-1,0,2))),"")</f>
        <v>0</v>
      </c>
      <c r="CJ314" s="9" t="str">
        <f t="array" ref="CJ314">IFERROR(INDEX(CB$56:CB$1054,SMALL(IF(ISNUMBER(CH$56:CH$1054),ROW(CB$1:CB$999),""),ROW(CB259))),"")</f>
        <v/>
      </c>
      <c r="CK314" s="9" t="str">
        <f t="array" ref="CK314">IFERROR(INDEX(CH$56:CH$1054,SMALL(IF(ISNUMBER(CH$56:CH$1054),ROW(CH$1:CH$999),""),ROW(CH259))),"")</f>
        <v/>
      </c>
      <c r="CL314" s="9"/>
      <c r="CM314" s="9"/>
      <c r="CN314" s="9"/>
      <c r="CO314" s="9"/>
      <c r="CP314" s="9"/>
      <c r="CQ314" s="9"/>
      <c r="CR314" s="87"/>
      <c r="CS314" s="13"/>
      <c r="CT314" s="14"/>
      <c r="CU314" s="14"/>
      <c r="CV314" s="10">
        <f t="shared" ref="CV314:CV377" si="37">IF(NOT(ISBLANK(CU314)),CU314+CT$54,0)</f>
        <v>0</v>
      </c>
      <c r="CW314" s="12"/>
      <c r="CX314" s="12"/>
      <c r="CY314" s="11"/>
      <c r="CZ314" s="9"/>
      <c r="DA314" s="9"/>
      <c r="DB314" s="9">
        <f ca="1">IFERROR(IF(COUNTA(DA$56:DA314)=DA$54,DA314,FORECAST(CU314,OFFSET(DD$56:DD$254,MATCH(CU314,DC$56:DC$254,1)-1,0,2), OFFSET(DC$56:DC$254,MATCH(CU314,DC$56:DC$254,1)-1,0,2))),"")</f>
        <v>0</v>
      </c>
      <c r="DC314" s="9" t="str">
        <f t="array" ref="DC314">IFERROR(INDEX(CU$56:CU$1054,SMALL(IF(ISNUMBER(DA$56:DA$1054),ROW(CU$1:CU$999),""),ROW(CU259))),"")</f>
        <v/>
      </c>
      <c r="DD314" s="9" t="str">
        <f t="array" ref="DD314">IFERROR(INDEX(DA$56:DA$1054,SMALL(IF(ISNUMBER(DA$56:DA$1054),ROW(DA$1:DA$999),""),ROW(DA259))),"")</f>
        <v/>
      </c>
      <c r="DE314" s="9"/>
      <c r="DF314" s="9"/>
      <c r="DG314" s="9"/>
      <c r="DH314" s="9"/>
      <c r="DI314" s="9"/>
      <c r="DJ314" s="9"/>
      <c r="DK314" s="87"/>
      <c r="DL314" s="13"/>
      <c r="DM314" s="14"/>
      <c r="DN314" s="14"/>
      <c r="DO314" s="10">
        <f t="shared" ref="DO314:DO377" si="38">IF(NOT(ISBLANK(DN314)),DN314+DM$54,0)</f>
        <v>0</v>
      </c>
      <c r="DP314" s="12"/>
      <c r="DQ314" s="12"/>
      <c r="DR314" s="11"/>
      <c r="DS314" s="9"/>
      <c r="DT314" s="9"/>
      <c r="DU314" s="9">
        <f ca="1">IFERROR(IF(COUNTA(DT$56:DT314)=DT$54,DT314,FORECAST(DN314,OFFSET(DW$56:DW$254,MATCH(DN314,DV$56:DV$254,1)-1,0,2), OFFSET(DV$56:DV$254,MATCH(DN314,DV$56:DV$254,1)-1,0,2))),"")</f>
        <v>0</v>
      </c>
      <c r="DV314" s="9" t="str">
        <f t="array" ref="DV314">IFERROR(INDEX(DN$56:DN$1054,SMALL(IF(ISNUMBER(DT$56:DT$1054),ROW(DN$1:DN$999),""),ROW(DN259))),"")</f>
        <v/>
      </c>
      <c r="DW314" s="9" t="str">
        <f t="array" ref="DW314">IFERROR(INDEX(DT$56:DT$1054,SMALL(IF(ISNUMBER(DT$56:DT$1054),ROW(DT$1:DT$999),""),ROW(DT259))),"")</f>
        <v/>
      </c>
      <c r="DX314" s="9"/>
      <c r="DY314" s="9"/>
      <c r="DZ314" s="9"/>
      <c r="EA314" s="9"/>
      <c r="EB314" s="9"/>
      <c r="EC314" s="9"/>
      <c r="ED314" s="87"/>
      <c r="EE314" s="13"/>
      <c r="EF314" s="14"/>
      <c r="EG314" s="14"/>
      <c r="EH314" s="10">
        <f t="shared" ref="EH314:EH377" si="39">IF(NOT(ISBLANK(EG314)),EG314+EF$54,0)</f>
        <v>0</v>
      </c>
      <c r="EI314" s="12"/>
      <c r="EJ314" s="12"/>
      <c r="EK314" s="11"/>
      <c r="EL314" s="9"/>
      <c r="EM314" s="9"/>
      <c r="EN314" s="9">
        <f ca="1">IFERROR(IF(COUNTA(EM$56:EM314)=EM$54,EM314,FORECAST(EG314,OFFSET(EP$56:EP$254,MATCH(EG314,EO$56:EO$254,1)-1,0,2), OFFSET(EO$56:EO$254,MATCH(EG314,EO$56:EO$254,1)-1,0,2))),"")</f>
        <v>0</v>
      </c>
      <c r="EO314" s="9" t="str">
        <f t="array" ref="EO314">IFERROR(INDEX(EG$56:EG$1054,SMALL(IF(ISNUMBER(EM$56:EM$1054),ROW(EG$1:EG$999),""),ROW(EG259))),"")</f>
        <v/>
      </c>
      <c r="EP314" s="9" t="str">
        <f t="array" ref="EP314">IFERROR(INDEX(EM$56:EM$1054,SMALL(IF(ISNUMBER(EM$56:EM$1054),ROW(EM$1:EM$999),""),ROW(EM259))),"")</f>
        <v/>
      </c>
      <c r="EQ314" s="9"/>
      <c r="ER314" s="9"/>
      <c r="ES314" s="9"/>
      <c r="ET314" s="9"/>
      <c r="EU314" s="9"/>
      <c r="EV314" s="9"/>
    </row>
    <row r="315" spans="1:152" x14ac:dyDescent="0.25">
      <c r="A315" s="8"/>
      <c r="B315" s="13"/>
      <c r="C315" s="14"/>
      <c r="D315" s="14"/>
      <c r="E315" s="10">
        <f t="shared" si="32"/>
        <v>0</v>
      </c>
      <c r="F315" s="12"/>
      <c r="G315" s="12"/>
      <c r="H315" s="11"/>
      <c r="I315" s="9"/>
      <c r="J315" s="9"/>
      <c r="K315" s="9">
        <f ca="1">IFERROR(IF(COUNTA(J$56:J315)=J$54,J315,FORECAST(D315,OFFSET(M$56:M$254,MATCH(D315,L$56:L$254,1)-1,0,2), OFFSET(L$56:L$254,MATCH(D315,L$56:L$254,1)-1,0,2))),"")</f>
        <v>0</v>
      </c>
      <c r="L315" s="9" t="str">
        <f t="array" ref="L315">IFERROR(INDEX(D$56:D$1054,SMALL(IF(ISNUMBER(J$56:J$1054),ROW(D$1:D$999),""),ROW(D260))),"")</f>
        <v/>
      </c>
      <c r="M315" s="9" t="str">
        <f t="array" ref="M315">IFERROR(INDEX(J$56:J$1054,SMALL(IF(ISNUMBER(J$56:J$1054),ROW(J$1:J$999),""),ROW(J260))),"")</f>
        <v/>
      </c>
      <c r="N315" s="9"/>
      <c r="O315" s="9"/>
      <c r="P315" s="9"/>
      <c r="Q315" s="9"/>
      <c r="R315" s="9"/>
      <c r="S315" s="9"/>
      <c r="T315" s="87"/>
      <c r="U315" s="13"/>
      <c r="V315" s="14"/>
      <c r="W315" s="14"/>
      <c r="X315" s="10">
        <f t="shared" si="33"/>
        <v>0</v>
      </c>
      <c r="Y315" s="12"/>
      <c r="Z315" s="12"/>
      <c r="AA315" s="11"/>
      <c r="AB315" s="9"/>
      <c r="AC315" s="9"/>
      <c r="AD315" s="9">
        <f ca="1">IFERROR(IF(COUNTA(AC$56:AC315)=AC$54,AC315,FORECAST(W315,OFFSET(AF$56:AF$254,MATCH(W315,AE$56:AE$254,1)-1,0,2), OFFSET(AE$56:AE$254,MATCH(W315,AE$56:AE$254,1)-1,0,2))),"")</f>
        <v>0</v>
      </c>
      <c r="AE315" s="9" t="str">
        <f t="array" ref="AE315">IFERROR(INDEX(W$56:W$1054,SMALL(IF(ISNUMBER(AC$56:AC$1054),ROW(W$1:W$999),""),ROW(W260))),"")</f>
        <v/>
      </c>
      <c r="AF315" s="9" t="str">
        <f t="array" ref="AF315">IFERROR(INDEX(AC$56:AC$1054,SMALL(IF(ISNUMBER(AC$56:AC$1054),ROW(AC$1:AC$999),""),ROW(AC260))),"")</f>
        <v/>
      </c>
      <c r="AG315" s="9"/>
      <c r="AH315" s="9"/>
      <c r="AI315" s="9"/>
      <c r="AJ315" s="9"/>
      <c r="AK315" s="9"/>
      <c r="AL315" s="9"/>
      <c r="AM315" s="87"/>
      <c r="AN315" s="13"/>
      <c r="AO315" s="14"/>
      <c r="AP315" s="14"/>
      <c r="AQ315" s="10">
        <f t="shared" si="34"/>
        <v>0</v>
      </c>
      <c r="AR315" s="12"/>
      <c r="AS315" s="12"/>
      <c r="AT315" s="11"/>
      <c r="AU315" s="9"/>
      <c r="AV315" s="9"/>
      <c r="AW315" s="9">
        <f ca="1">IFERROR(IF(COUNTA(AV$56:AV315)=AV$54,AV315,FORECAST(AP315,OFFSET(AY$56:AY$254,MATCH(AP315,AX$56:AX$254,1)-1,0,2), OFFSET(AX$56:AX$254,MATCH(AP315,AX$56:AX$254,1)-1,0,2))),"")</f>
        <v>0</v>
      </c>
      <c r="AX315" s="9" t="str">
        <f t="array" ref="AX315">IFERROR(INDEX(AP$56:AP$1054,SMALL(IF(ISNUMBER(AV$56:AV$1054),ROW(AP$1:AP$999),""),ROW(AP260))),"")</f>
        <v/>
      </c>
      <c r="AY315" s="9" t="str">
        <f t="array" ref="AY315">IFERROR(INDEX(AV$56:AV$1054,SMALL(IF(ISNUMBER(AV$56:AV$1054),ROW(AV$1:AV$999),""),ROW(AV260))),"")</f>
        <v/>
      </c>
      <c r="AZ315" s="9"/>
      <c r="BA315" s="9"/>
      <c r="BB315" s="9"/>
      <c r="BC315" s="9"/>
      <c r="BD315" s="9"/>
      <c r="BE315" s="9"/>
      <c r="BF315" s="87"/>
      <c r="BG315" s="13"/>
      <c r="BH315" s="14"/>
      <c r="BI315" s="14"/>
      <c r="BJ315" s="10">
        <f t="shared" si="35"/>
        <v>0</v>
      </c>
      <c r="BK315" s="12"/>
      <c r="BL315" s="12"/>
      <c r="BM315" s="11"/>
      <c r="BN315" s="9"/>
      <c r="BO315" s="9"/>
      <c r="BP315" s="9">
        <f ca="1">IFERROR(IF(COUNTA(BO$56:BO315)=BO$54,BO315,FORECAST(BI315,OFFSET(BR$56:BR$254,MATCH(BI315,BQ$56:BQ$254,1)-1,0,2), OFFSET(BQ$56:BQ$254,MATCH(BI315,BQ$56:BQ$254,1)-1,0,2))),"")</f>
        <v>0</v>
      </c>
      <c r="BQ315" s="9" t="str">
        <f t="array" ref="BQ315">IFERROR(INDEX(BI$56:BI$1054,SMALL(IF(ISNUMBER(BO$56:BO$1054),ROW(BI$1:BI$999),""),ROW(BI260))),"")</f>
        <v/>
      </c>
      <c r="BR315" s="9" t="str">
        <f t="array" ref="BR315">IFERROR(INDEX(BO$56:BO$1054,SMALL(IF(ISNUMBER(BO$56:BO$1054),ROW(BO$1:BO$999),""),ROW(BO260))),"")</f>
        <v/>
      </c>
      <c r="BS315" s="9"/>
      <c r="BT315" s="9"/>
      <c r="BU315" s="9"/>
      <c r="BV315" s="9"/>
      <c r="BW315" s="9"/>
      <c r="BX315" s="9"/>
      <c r="BY315" s="87"/>
      <c r="BZ315" s="13"/>
      <c r="CA315" s="14"/>
      <c r="CB315" s="14"/>
      <c r="CC315" s="10">
        <f t="shared" si="36"/>
        <v>0</v>
      </c>
      <c r="CD315" s="12"/>
      <c r="CE315" s="12"/>
      <c r="CF315" s="11"/>
      <c r="CG315" s="9"/>
      <c r="CH315" s="9"/>
      <c r="CI315" s="9">
        <f ca="1">IFERROR(IF(COUNTA(CH$56:CH315)=CH$54,CH315,FORECAST(CB315,OFFSET(CK$56:CK$254,MATCH(CB315,CJ$56:CJ$254,1)-1,0,2), OFFSET(CJ$56:CJ$254,MATCH(CB315,CJ$56:CJ$254,1)-1,0,2))),"")</f>
        <v>0</v>
      </c>
      <c r="CJ315" s="9" t="str">
        <f t="array" ref="CJ315">IFERROR(INDEX(CB$56:CB$1054,SMALL(IF(ISNUMBER(CH$56:CH$1054),ROW(CB$1:CB$999),""),ROW(CB260))),"")</f>
        <v/>
      </c>
      <c r="CK315" s="9" t="str">
        <f t="array" ref="CK315">IFERROR(INDEX(CH$56:CH$1054,SMALL(IF(ISNUMBER(CH$56:CH$1054),ROW(CH$1:CH$999),""),ROW(CH260))),"")</f>
        <v/>
      </c>
      <c r="CL315" s="9"/>
      <c r="CM315" s="9"/>
      <c r="CN315" s="9"/>
      <c r="CO315" s="9"/>
      <c r="CP315" s="9"/>
      <c r="CQ315" s="9"/>
      <c r="CR315" s="87"/>
      <c r="CS315" s="13"/>
      <c r="CT315" s="14"/>
      <c r="CU315" s="14"/>
      <c r="CV315" s="10">
        <f t="shared" si="37"/>
        <v>0</v>
      </c>
      <c r="CW315" s="12"/>
      <c r="CX315" s="12"/>
      <c r="CY315" s="11"/>
      <c r="CZ315" s="9"/>
      <c r="DA315" s="9"/>
      <c r="DB315" s="9">
        <f ca="1">IFERROR(IF(COUNTA(DA$56:DA315)=DA$54,DA315,FORECAST(CU315,OFFSET(DD$56:DD$254,MATCH(CU315,DC$56:DC$254,1)-1,0,2), OFFSET(DC$56:DC$254,MATCH(CU315,DC$56:DC$254,1)-1,0,2))),"")</f>
        <v>0</v>
      </c>
      <c r="DC315" s="9" t="str">
        <f t="array" ref="DC315">IFERROR(INDEX(CU$56:CU$1054,SMALL(IF(ISNUMBER(DA$56:DA$1054),ROW(CU$1:CU$999),""),ROW(CU260))),"")</f>
        <v/>
      </c>
      <c r="DD315" s="9" t="str">
        <f t="array" ref="DD315">IFERROR(INDEX(DA$56:DA$1054,SMALL(IF(ISNUMBER(DA$56:DA$1054),ROW(DA$1:DA$999),""),ROW(DA260))),"")</f>
        <v/>
      </c>
      <c r="DE315" s="9"/>
      <c r="DF315" s="9"/>
      <c r="DG315" s="9"/>
      <c r="DH315" s="9"/>
      <c r="DI315" s="9"/>
      <c r="DJ315" s="9"/>
      <c r="DK315" s="87"/>
      <c r="DL315" s="13"/>
      <c r="DM315" s="14"/>
      <c r="DN315" s="14"/>
      <c r="DO315" s="10">
        <f t="shared" si="38"/>
        <v>0</v>
      </c>
      <c r="DP315" s="12"/>
      <c r="DQ315" s="12"/>
      <c r="DR315" s="11"/>
      <c r="DS315" s="9"/>
      <c r="DT315" s="9"/>
      <c r="DU315" s="9">
        <f ca="1">IFERROR(IF(COUNTA(DT$56:DT315)=DT$54,DT315,FORECAST(DN315,OFFSET(DW$56:DW$254,MATCH(DN315,DV$56:DV$254,1)-1,0,2), OFFSET(DV$56:DV$254,MATCH(DN315,DV$56:DV$254,1)-1,0,2))),"")</f>
        <v>0</v>
      </c>
      <c r="DV315" s="9" t="str">
        <f t="array" ref="DV315">IFERROR(INDEX(DN$56:DN$1054,SMALL(IF(ISNUMBER(DT$56:DT$1054),ROW(DN$1:DN$999),""),ROW(DN260))),"")</f>
        <v/>
      </c>
      <c r="DW315" s="9" t="str">
        <f t="array" ref="DW315">IFERROR(INDEX(DT$56:DT$1054,SMALL(IF(ISNUMBER(DT$56:DT$1054),ROW(DT$1:DT$999),""),ROW(DT260))),"")</f>
        <v/>
      </c>
      <c r="DX315" s="9"/>
      <c r="DY315" s="9"/>
      <c r="DZ315" s="9"/>
      <c r="EA315" s="9"/>
      <c r="EB315" s="9"/>
      <c r="EC315" s="9"/>
      <c r="ED315" s="87"/>
      <c r="EE315" s="13"/>
      <c r="EF315" s="14"/>
      <c r="EG315" s="14"/>
      <c r="EH315" s="10">
        <f t="shared" si="39"/>
        <v>0</v>
      </c>
      <c r="EI315" s="12"/>
      <c r="EJ315" s="12"/>
      <c r="EK315" s="11"/>
      <c r="EL315" s="9"/>
      <c r="EM315" s="9"/>
      <c r="EN315" s="9">
        <f ca="1">IFERROR(IF(COUNTA(EM$56:EM315)=EM$54,EM315,FORECAST(EG315,OFFSET(EP$56:EP$254,MATCH(EG315,EO$56:EO$254,1)-1,0,2), OFFSET(EO$56:EO$254,MATCH(EG315,EO$56:EO$254,1)-1,0,2))),"")</f>
        <v>0</v>
      </c>
      <c r="EO315" s="9" t="str">
        <f t="array" ref="EO315">IFERROR(INDEX(EG$56:EG$1054,SMALL(IF(ISNUMBER(EM$56:EM$1054),ROW(EG$1:EG$999),""),ROW(EG260))),"")</f>
        <v/>
      </c>
      <c r="EP315" s="9" t="str">
        <f t="array" ref="EP315">IFERROR(INDEX(EM$56:EM$1054,SMALL(IF(ISNUMBER(EM$56:EM$1054),ROW(EM$1:EM$999),""),ROW(EM260))),"")</f>
        <v/>
      </c>
      <c r="EQ315" s="9"/>
      <c r="ER315" s="9"/>
      <c r="ES315" s="9"/>
      <c r="ET315" s="9"/>
      <c r="EU315" s="9"/>
      <c r="EV315" s="9"/>
    </row>
    <row r="316" spans="1:152" x14ac:dyDescent="0.25">
      <c r="A316" s="8"/>
      <c r="B316" s="13"/>
      <c r="C316" s="14"/>
      <c r="D316" s="14"/>
      <c r="E316" s="10">
        <f t="shared" si="32"/>
        <v>0</v>
      </c>
      <c r="F316" s="12"/>
      <c r="G316" s="12"/>
      <c r="H316" s="11"/>
      <c r="I316" s="9"/>
      <c r="J316" s="9"/>
      <c r="K316" s="9">
        <f ca="1">IFERROR(IF(COUNTA(J$56:J316)=J$54,J316,FORECAST(D316,OFFSET(M$56:M$254,MATCH(D316,L$56:L$254,1)-1,0,2), OFFSET(L$56:L$254,MATCH(D316,L$56:L$254,1)-1,0,2))),"")</f>
        <v>0</v>
      </c>
      <c r="L316" s="9" t="str">
        <f t="array" ref="L316">IFERROR(INDEX(D$56:D$1054,SMALL(IF(ISNUMBER(J$56:J$1054),ROW(D$1:D$999),""),ROW(D261))),"")</f>
        <v/>
      </c>
      <c r="M316" s="9" t="str">
        <f t="array" ref="M316">IFERROR(INDEX(J$56:J$1054,SMALL(IF(ISNUMBER(J$56:J$1054),ROW(J$1:J$999),""),ROW(J261))),"")</f>
        <v/>
      </c>
      <c r="N316" s="9"/>
      <c r="O316" s="9"/>
      <c r="P316" s="9"/>
      <c r="Q316" s="9"/>
      <c r="R316" s="9"/>
      <c r="S316" s="9"/>
      <c r="T316" s="87"/>
      <c r="U316" s="13"/>
      <c r="V316" s="14"/>
      <c r="W316" s="14"/>
      <c r="X316" s="10">
        <f t="shared" si="33"/>
        <v>0</v>
      </c>
      <c r="Y316" s="12"/>
      <c r="Z316" s="12"/>
      <c r="AA316" s="11"/>
      <c r="AB316" s="9"/>
      <c r="AC316" s="9"/>
      <c r="AD316" s="9">
        <f ca="1">IFERROR(IF(COUNTA(AC$56:AC316)=AC$54,AC316,FORECAST(W316,OFFSET(AF$56:AF$254,MATCH(W316,AE$56:AE$254,1)-1,0,2), OFFSET(AE$56:AE$254,MATCH(W316,AE$56:AE$254,1)-1,0,2))),"")</f>
        <v>0</v>
      </c>
      <c r="AE316" s="9" t="str">
        <f t="array" ref="AE316">IFERROR(INDEX(W$56:W$1054,SMALL(IF(ISNUMBER(AC$56:AC$1054),ROW(W$1:W$999),""),ROW(W261))),"")</f>
        <v/>
      </c>
      <c r="AF316" s="9" t="str">
        <f t="array" ref="AF316">IFERROR(INDEX(AC$56:AC$1054,SMALL(IF(ISNUMBER(AC$56:AC$1054),ROW(AC$1:AC$999),""),ROW(AC261))),"")</f>
        <v/>
      </c>
      <c r="AG316" s="9"/>
      <c r="AH316" s="9"/>
      <c r="AI316" s="9"/>
      <c r="AJ316" s="9"/>
      <c r="AK316" s="9"/>
      <c r="AL316" s="9"/>
      <c r="AM316" s="87"/>
      <c r="AN316" s="13"/>
      <c r="AO316" s="14"/>
      <c r="AP316" s="14"/>
      <c r="AQ316" s="10">
        <f t="shared" si="34"/>
        <v>0</v>
      </c>
      <c r="AR316" s="12"/>
      <c r="AS316" s="12"/>
      <c r="AT316" s="11"/>
      <c r="AU316" s="9"/>
      <c r="AV316" s="9"/>
      <c r="AW316" s="9">
        <f ca="1">IFERROR(IF(COUNTA(AV$56:AV316)=AV$54,AV316,FORECAST(AP316,OFFSET(AY$56:AY$254,MATCH(AP316,AX$56:AX$254,1)-1,0,2), OFFSET(AX$56:AX$254,MATCH(AP316,AX$56:AX$254,1)-1,0,2))),"")</f>
        <v>0</v>
      </c>
      <c r="AX316" s="9" t="str">
        <f t="array" ref="AX316">IFERROR(INDEX(AP$56:AP$1054,SMALL(IF(ISNUMBER(AV$56:AV$1054),ROW(AP$1:AP$999),""),ROW(AP261))),"")</f>
        <v/>
      </c>
      <c r="AY316" s="9" t="str">
        <f t="array" ref="AY316">IFERROR(INDEX(AV$56:AV$1054,SMALL(IF(ISNUMBER(AV$56:AV$1054),ROW(AV$1:AV$999),""),ROW(AV261))),"")</f>
        <v/>
      </c>
      <c r="AZ316" s="9"/>
      <c r="BA316" s="9"/>
      <c r="BB316" s="9"/>
      <c r="BC316" s="9"/>
      <c r="BD316" s="9"/>
      <c r="BE316" s="9"/>
      <c r="BF316" s="87"/>
      <c r="BG316" s="13"/>
      <c r="BH316" s="14"/>
      <c r="BI316" s="14"/>
      <c r="BJ316" s="10">
        <f t="shared" si="35"/>
        <v>0</v>
      </c>
      <c r="BK316" s="12"/>
      <c r="BL316" s="12"/>
      <c r="BM316" s="11"/>
      <c r="BN316" s="9"/>
      <c r="BO316" s="9"/>
      <c r="BP316" s="9">
        <f ca="1">IFERROR(IF(COUNTA(BO$56:BO316)=BO$54,BO316,FORECAST(BI316,OFFSET(BR$56:BR$254,MATCH(BI316,BQ$56:BQ$254,1)-1,0,2), OFFSET(BQ$56:BQ$254,MATCH(BI316,BQ$56:BQ$254,1)-1,0,2))),"")</f>
        <v>0</v>
      </c>
      <c r="BQ316" s="9" t="str">
        <f t="array" ref="BQ316">IFERROR(INDEX(BI$56:BI$1054,SMALL(IF(ISNUMBER(BO$56:BO$1054),ROW(BI$1:BI$999),""),ROW(BI261))),"")</f>
        <v/>
      </c>
      <c r="BR316" s="9" t="str">
        <f t="array" ref="BR316">IFERROR(INDEX(BO$56:BO$1054,SMALL(IF(ISNUMBER(BO$56:BO$1054),ROW(BO$1:BO$999),""),ROW(BO261))),"")</f>
        <v/>
      </c>
      <c r="BS316" s="9"/>
      <c r="BT316" s="9"/>
      <c r="BU316" s="9"/>
      <c r="BV316" s="9"/>
      <c r="BW316" s="9"/>
      <c r="BX316" s="9"/>
      <c r="BY316" s="87"/>
      <c r="BZ316" s="13"/>
      <c r="CA316" s="14"/>
      <c r="CB316" s="14"/>
      <c r="CC316" s="10">
        <f t="shared" si="36"/>
        <v>0</v>
      </c>
      <c r="CD316" s="12"/>
      <c r="CE316" s="12"/>
      <c r="CF316" s="11"/>
      <c r="CG316" s="9"/>
      <c r="CH316" s="9"/>
      <c r="CI316" s="9">
        <f ca="1">IFERROR(IF(COUNTA(CH$56:CH316)=CH$54,CH316,FORECAST(CB316,OFFSET(CK$56:CK$254,MATCH(CB316,CJ$56:CJ$254,1)-1,0,2), OFFSET(CJ$56:CJ$254,MATCH(CB316,CJ$56:CJ$254,1)-1,0,2))),"")</f>
        <v>0</v>
      </c>
      <c r="CJ316" s="9" t="str">
        <f t="array" ref="CJ316">IFERROR(INDEX(CB$56:CB$1054,SMALL(IF(ISNUMBER(CH$56:CH$1054),ROW(CB$1:CB$999),""),ROW(CB261))),"")</f>
        <v/>
      </c>
      <c r="CK316" s="9" t="str">
        <f t="array" ref="CK316">IFERROR(INDEX(CH$56:CH$1054,SMALL(IF(ISNUMBER(CH$56:CH$1054),ROW(CH$1:CH$999),""),ROW(CH261))),"")</f>
        <v/>
      </c>
      <c r="CL316" s="9"/>
      <c r="CM316" s="9"/>
      <c r="CN316" s="9"/>
      <c r="CO316" s="9"/>
      <c r="CP316" s="9"/>
      <c r="CQ316" s="9"/>
      <c r="CR316" s="87"/>
      <c r="CS316" s="13"/>
      <c r="CT316" s="14"/>
      <c r="CU316" s="14"/>
      <c r="CV316" s="10">
        <f t="shared" si="37"/>
        <v>0</v>
      </c>
      <c r="CW316" s="12"/>
      <c r="CX316" s="12"/>
      <c r="CY316" s="11"/>
      <c r="CZ316" s="9"/>
      <c r="DA316" s="9"/>
      <c r="DB316" s="9">
        <f ca="1">IFERROR(IF(COUNTA(DA$56:DA316)=DA$54,DA316,FORECAST(CU316,OFFSET(DD$56:DD$254,MATCH(CU316,DC$56:DC$254,1)-1,0,2), OFFSET(DC$56:DC$254,MATCH(CU316,DC$56:DC$254,1)-1,0,2))),"")</f>
        <v>0</v>
      </c>
      <c r="DC316" s="9" t="str">
        <f t="array" ref="DC316">IFERROR(INDEX(CU$56:CU$1054,SMALL(IF(ISNUMBER(DA$56:DA$1054),ROW(CU$1:CU$999),""),ROW(CU261))),"")</f>
        <v/>
      </c>
      <c r="DD316" s="9" t="str">
        <f t="array" ref="DD316">IFERROR(INDEX(DA$56:DA$1054,SMALL(IF(ISNUMBER(DA$56:DA$1054),ROW(DA$1:DA$999),""),ROW(DA261))),"")</f>
        <v/>
      </c>
      <c r="DE316" s="9"/>
      <c r="DF316" s="9"/>
      <c r="DG316" s="9"/>
      <c r="DH316" s="9"/>
      <c r="DI316" s="9"/>
      <c r="DJ316" s="9"/>
      <c r="DK316" s="87"/>
      <c r="DL316" s="13"/>
      <c r="DM316" s="14"/>
      <c r="DN316" s="14"/>
      <c r="DO316" s="10">
        <f t="shared" si="38"/>
        <v>0</v>
      </c>
      <c r="DP316" s="12"/>
      <c r="DQ316" s="12"/>
      <c r="DR316" s="11"/>
      <c r="DS316" s="9"/>
      <c r="DT316" s="9"/>
      <c r="DU316" s="9">
        <f ca="1">IFERROR(IF(COUNTA(DT$56:DT316)=DT$54,DT316,FORECAST(DN316,OFFSET(DW$56:DW$254,MATCH(DN316,DV$56:DV$254,1)-1,0,2), OFFSET(DV$56:DV$254,MATCH(DN316,DV$56:DV$254,1)-1,0,2))),"")</f>
        <v>0</v>
      </c>
      <c r="DV316" s="9" t="str">
        <f t="array" ref="DV316">IFERROR(INDEX(DN$56:DN$1054,SMALL(IF(ISNUMBER(DT$56:DT$1054),ROW(DN$1:DN$999),""),ROW(DN261))),"")</f>
        <v/>
      </c>
      <c r="DW316" s="9" t="str">
        <f t="array" ref="DW316">IFERROR(INDEX(DT$56:DT$1054,SMALL(IF(ISNUMBER(DT$56:DT$1054),ROW(DT$1:DT$999),""),ROW(DT261))),"")</f>
        <v/>
      </c>
      <c r="DX316" s="9"/>
      <c r="DY316" s="9"/>
      <c r="DZ316" s="9"/>
      <c r="EA316" s="9"/>
      <c r="EB316" s="9"/>
      <c r="EC316" s="9"/>
      <c r="ED316" s="87"/>
      <c r="EE316" s="13"/>
      <c r="EF316" s="14"/>
      <c r="EG316" s="14"/>
      <c r="EH316" s="10">
        <f t="shared" si="39"/>
        <v>0</v>
      </c>
      <c r="EI316" s="12"/>
      <c r="EJ316" s="12"/>
      <c r="EK316" s="11"/>
      <c r="EL316" s="9"/>
      <c r="EM316" s="9"/>
      <c r="EN316" s="9">
        <f ca="1">IFERROR(IF(COUNTA(EM$56:EM316)=EM$54,EM316,FORECAST(EG316,OFFSET(EP$56:EP$254,MATCH(EG316,EO$56:EO$254,1)-1,0,2), OFFSET(EO$56:EO$254,MATCH(EG316,EO$56:EO$254,1)-1,0,2))),"")</f>
        <v>0</v>
      </c>
      <c r="EO316" s="9" t="str">
        <f t="array" ref="EO316">IFERROR(INDEX(EG$56:EG$1054,SMALL(IF(ISNUMBER(EM$56:EM$1054),ROW(EG$1:EG$999),""),ROW(EG261))),"")</f>
        <v/>
      </c>
      <c r="EP316" s="9" t="str">
        <f t="array" ref="EP316">IFERROR(INDEX(EM$56:EM$1054,SMALL(IF(ISNUMBER(EM$56:EM$1054),ROW(EM$1:EM$999),""),ROW(EM261))),"")</f>
        <v/>
      </c>
      <c r="EQ316" s="9"/>
      <c r="ER316" s="9"/>
      <c r="ES316" s="9"/>
      <c r="ET316" s="9"/>
      <c r="EU316" s="9"/>
      <c r="EV316" s="9"/>
    </row>
    <row r="317" spans="1:152" x14ac:dyDescent="0.25">
      <c r="A317" s="8"/>
      <c r="B317" s="13"/>
      <c r="C317" s="14"/>
      <c r="D317" s="14"/>
      <c r="E317" s="10">
        <f t="shared" si="32"/>
        <v>0</v>
      </c>
      <c r="F317" s="12"/>
      <c r="G317" s="12"/>
      <c r="H317" s="11"/>
      <c r="I317" s="9"/>
      <c r="J317" s="9"/>
      <c r="K317" s="9">
        <f ca="1">IFERROR(IF(COUNTA(J$56:J317)=J$54,J317,FORECAST(D317,OFFSET(M$56:M$254,MATCH(D317,L$56:L$254,1)-1,0,2), OFFSET(L$56:L$254,MATCH(D317,L$56:L$254,1)-1,0,2))),"")</f>
        <v>0</v>
      </c>
      <c r="L317" s="9" t="str">
        <f t="array" ref="L317">IFERROR(INDEX(D$56:D$1054,SMALL(IF(ISNUMBER(J$56:J$1054),ROW(D$1:D$999),""),ROW(D262))),"")</f>
        <v/>
      </c>
      <c r="M317" s="9" t="str">
        <f t="array" ref="M317">IFERROR(INDEX(J$56:J$1054,SMALL(IF(ISNUMBER(J$56:J$1054),ROW(J$1:J$999),""),ROW(J262))),"")</f>
        <v/>
      </c>
      <c r="N317" s="9"/>
      <c r="O317" s="9"/>
      <c r="P317" s="9"/>
      <c r="Q317" s="9"/>
      <c r="R317" s="9"/>
      <c r="S317" s="9"/>
      <c r="T317" s="87"/>
      <c r="U317" s="13"/>
      <c r="V317" s="14"/>
      <c r="W317" s="14"/>
      <c r="X317" s="10">
        <f t="shared" si="33"/>
        <v>0</v>
      </c>
      <c r="Y317" s="12"/>
      <c r="Z317" s="12"/>
      <c r="AA317" s="11"/>
      <c r="AB317" s="9"/>
      <c r="AC317" s="9"/>
      <c r="AD317" s="9">
        <f ca="1">IFERROR(IF(COUNTA(AC$56:AC317)=AC$54,AC317,FORECAST(W317,OFFSET(AF$56:AF$254,MATCH(W317,AE$56:AE$254,1)-1,0,2), OFFSET(AE$56:AE$254,MATCH(W317,AE$56:AE$254,1)-1,0,2))),"")</f>
        <v>0</v>
      </c>
      <c r="AE317" s="9" t="str">
        <f t="array" ref="AE317">IFERROR(INDEX(W$56:W$1054,SMALL(IF(ISNUMBER(AC$56:AC$1054),ROW(W$1:W$999),""),ROW(W262))),"")</f>
        <v/>
      </c>
      <c r="AF317" s="9" t="str">
        <f t="array" ref="AF317">IFERROR(INDEX(AC$56:AC$1054,SMALL(IF(ISNUMBER(AC$56:AC$1054),ROW(AC$1:AC$999),""),ROW(AC262))),"")</f>
        <v/>
      </c>
      <c r="AG317" s="9"/>
      <c r="AH317" s="9"/>
      <c r="AI317" s="9"/>
      <c r="AJ317" s="9"/>
      <c r="AK317" s="9"/>
      <c r="AL317" s="9"/>
      <c r="AM317" s="87"/>
      <c r="AN317" s="13"/>
      <c r="AO317" s="14"/>
      <c r="AP317" s="14"/>
      <c r="AQ317" s="10">
        <f t="shared" si="34"/>
        <v>0</v>
      </c>
      <c r="AR317" s="12"/>
      <c r="AS317" s="12"/>
      <c r="AT317" s="11"/>
      <c r="AU317" s="9"/>
      <c r="AV317" s="9"/>
      <c r="AW317" s="9">
        <f ca="1">IFERROR(IF(COUNTA(AV$56:AV317)=AV$54,AV317,FORECAST(AP317,OFFSET(AY$56:AY$254,MATCH(AP317,AX$56:AX$254,1)-1,0,2), OFFSET(AX$56:AX$254,MATCH(AP317,AX$56:AX$254,1)-1,0,2))),"")</f>
        <v>0</v>
      </c>
      <c r="AX317" s="9" t="str">
        <f t="array" ref="AX317">IFERROR(INDEX(AP$56:AP$1054,SMALL(IF(ISNUMBER(AV$56:AV$1054),ROW(AP$1:AP$999),""),ROW(AP262))),"")</f>
        <v/>
      </c>
      <c r="AY317" s="9" t="str">
        <f t="array" ref="AY317">IFERROR(INDEX(AV$56:AV$1054,SMALL(IF(ISNUMBER(AV$56:AV$1054),ROW(AV$1:AV$999),""),ROW(AV262))),"")</f>
        <v/>
      </c>
      <c r="AZ317" s="9"/>
      <c r="BA317" s="9"/>
      <c r="BB317" s="9"/>
      <c r="BC317" s="9"/>
      <c r="BD317" s="9"/>
      <c r="BE317" s="9"/>
      <c r="BF317" s="87"/>
      <c r="BG317" s="13"/>
      <c r="BH317" s="14"/>
      <c r="BI317" s="14"/>
      <c r="BJ317" s="10">
        <f t="shared" si="35"/>
        <v>0</v>
      </c>
      <c r="BK317" s="12"/>
      <c r="BL317" s="12"/>
      <c r="BM317" s="11"/>
      <c r="BN317" s="9"/>
      <c r="BO317" s="9"/>
      <c r="BP317" s="9">
        <f ca="1">IFERROR(IF(COUNTA(BO$56:BO317)=BO$54,BO317,FORECAST(BI317,OFFSET(BR$56:BR$254,MATCH(BI317,BQ$56:BQ$254,1)-1,0,2), OFFSET(BQ$56:BQ$254,MATCH(BI317,BQ$56:BQ$254,1)-1,0,2))),"")</f>
        <v>0</v>
      </c>
      <c r="BQ317" s="9" t="str">
        <f t="array" ref="BQ317">IFERROR(INDEX(BI$56:BI$1054,SMALL(IF(ISNUMBER(BO$56:BO$1054),ROW(BI$1:BI$999),""),ROW(BI262))),"")</f>
        <v/>
      </c>
      <c r="BR317" s="9" t="str">
        <f t="array" ref="BR317">IFERROR(INDEX(BO$56:BO$1054,SMALL(IF(ISNUMBER(BO$56:BO$1054),ROW(BO$1:BO$999),""),ROW(BO262))),"")</f>
        <v/>
      </c>
      <c r="BS317" s="9"/>
      <c r="BT317" s="9"/>
      <c r="BU317" s="9"/>
      <c r="BV317" s="9"/>
      <c r="BW317" s="9"/>
      <c r="BX317" s="9"/>
      <c r="BY317" s="87"/>
      <c r="BZ317" s="13"/>
      <c r="CA317" s="14"/>
      <c r="CB317" s="14"/>
      <c r="CC317" s="10">
        <f t="shared" si="36"/>
        <v>0</v>
      </c>
      <c r="CD317" s="12"/>
      <c r="CE317" s="12"/>
      <c r="CF317" s="11"/>
      <c r="CG317" s="9"/>
      <c r="CH317" s="9"/>
      <c r="CI317" s="9">
        <f ca="1">IFERROR(IF(COUNTA(CH$56:CH317)=CH$54,CH317,FORECAST(CB317,OFFSET(CK$56:CK$254,MATCH(CB317,CJ$56:CJ$254,1)-1,0,2), OFFSET(CJ$56:CJ$254,MATCH(CB317,CJ$56:CJ$254,1)-1,0,2))),"")</f>
        <v>0</v>
      </c>
      <c r="CJ317" s="9" t="str">
        <f t="array" ref="CJ317">IFERROR(INDEX(CB$56:CB$1054,SMALL(IF(ISNUMBER(CH$56:CH$1054),ROW(CB$1:CB$999),""),ROW(CB262))),"")</f>
        <v/>
      </c>
      <c r="CK317" s="9" t="str">
        <f t="array" ref="CK317">IFERROR(INDEX(CH$56:CH$1054,SMALL(IF(ISNUMBER(CH$56:CH$1054),ROW(CH$1:CH$999),""),ROW(CH262))),"")</f>
        <v/>
      </c>
      <c r="CL317" s="9"/>
      <c r="CM317" s="9"/>
      <c r="CN317" s="9"/>
      <c r="CO317" s="9"/>
      <c r="CP317" s="9"/>
      <c r="CQ317" s="9"/>
      <c r="CR317" s="87"/>
      <c r="CS317" s="13"/>
      <c r="CT317" s="14"/>
      <c r="CU317" s="14"/>
      <c r="CV317" s="10">
        <f t="shared" si="37"/>
        <v>0</v>
      </c>
      <c r="CW317" s="12"/>
      <c r="CX317" s="12"/>
      <c r="CY317" s="11"/>
      <c r="CZ317" s="9"/>
      <c r="DA317" s="9"/>
      <c r="DB317" s="9">
        <f ca="1">IFERROR(IF(COUNTA(DA$56:DA317)=DA$54,DA317,FORECAST(CU317,OFFSET(DD$56:DD$254,MATCH(CU317,DC$56:DC$254,1)-1,0,2), OFFSET(DC$56:DC$254,MATCH(CU317,DC$56:DC$254,1)-1,0,2))),"")</f>
        <v>0</v>
      </c>
      <c r="DC317" s="9" t="str">
        <f t="array" ref="DC317">IFERROR(INDEX(CU$56:CU$1054,SMALL(IF(ISNUMBER(DA$56:DA$1054),ROW(CU$1:CU$999),""),ROW(CU262))),"")</f>
        <v/>
      </c>
      <c r="DD317" s="9" t="str">
        <f t="array" ref="DD317">IFERROR(INDEX(DA$56:DA$1054,SMALL(IF(ISNUMBER(DA$56:DA$1054),ROW(DA$1:DA$999),""),ROW(DA262))),"")</f>
        <v/>
      </c>
      <c r="DE317" s="9"/>
      <c r="DF317" s="9"/>
      <c r="DG317" s="9"/>
      <c r="DH317" s="9"/>
      <c r="DI317" s="9"/>
      <c r="DJ317" s="9"/>
      <c r="DK317" s="87"/>
      <c r="DL317" s="13"/>
      <c r="DM317" s="14"/>
      <c r="DN317" s="14"/>
      <c r="DO317" s="10">
        <f t="shared" si="38"/>
        <v>0</v>
      </c>
      <c r="DP317" s="12"/>
      <c r="DQ317" s="12"/>
      <c r="DR317" s="11"/>
      <c r="DS317" s="9"/>
      <c r="DT317" s="9"/>
      <c r="DU317" s="9">
        <f ca="1">IFERROR(IF(COUNTA(DT$56:DT317)=DT$54,DT317,FORECAST(DN317,OFFSET(DW$56:DW$254,MATCH(DN317,DV$56:DV$254,1)-1,0,2), OFFSET(DV$56:DV$254,MATCH(DN317,DV$56:DV$254,1)-1,0,2))),"")</f>
        <v>0</v>
      </c>
      <c r="DV317" s="9" t="str">
        <f t="array" ref="DV317">IFERROR(INDEX(DN$56:DN$1054,SMALL(IF(ISNUMBER(DT$56:DT$1054),ROW(DN$1:DN$999),""),ROW(DN262))),"")</f>
        <v/>
      </c>
      <c r="DW317" s="9" t="str">
        <f t="array" ref="DW317">IFERROR(INDEX(DT$56:DT$1054,SMALL(IF(ISNUMBER(DT$56:DT$1054),ROW(DT$1:DT$999),""),ROW(DT262))),"")</f>
        <v/>
      </c>
      <c r="DX317" s="9"/>
      <c r="DY317" s="9"/>
      <c r="DZ317" s="9"/>
      <c r="EA317" s="9"/>
      <c r="EB317" s="9"/>
      <c r="EC317" s="9"/>
      <c r="ED317" s="87"/>
      <c r="EE317" s="13"/>
      <c r="EF317" s="14"/>
      <c r="EG317" s="14"/>
      <c r="EH317" s="10">
        <f t="shared" si="39"/>
        <v>0</v>
      </c>
      <c r="EI317" s="12"/>
      <c r="EJ317" s="12"/>
      <c r="EK317" s="11"/>
      <c r="EL317" s="9"/>
      <c r="EM317" s="9"/>
      <c r="EN317" s="9">
        <f ca="1">IFERROR(IF(COUNTA(EM$56:EM317)=EM$54,EM317,FORECAST(EG317,OFFSET(EP$56:EP$254,MATCH(EG317,EO$56:EO$254,1)-1,0,2), OFFSET(EO$56:EO$254,MATCH(EG317,EO$56:EO$254,1)-1,0,2))),"")</f>
        <v>0</v>
      </c>
      <c r="EO317" s="9" t="str">
        <f t="array" ref="EO317">IFERROR(INDEX(EG$56:EG$1054,SMALL(IF(ISNUMBER(EM$56:EM$1054),ROW(EG$1:EG$999),""),ROW(EG262))),"")</f>
        <v/>
      </c>
      <c r="EP317" s="9" t="str">
        <f t="array" ref="EP317">IFERROR(INDEX(EM$56:EM$1054,SMALL(IF(ISNUMBER(EM$56:EM$1054),ROW(EM$1:EM$999),""),ROW(EM262))),"")</f>
        <v/>
      </c>
      <c r="EQ317" s="9"/>
      <c r="ER317" s="9"/>
      <c r="ES317" s="9"/>
      <c r="ET317" s="9"/>
      <c r="EU317" s="9"/>
      <c r="EV317" s="9"/>
    </row>
    <row r="318" spans="1:152" x14ac:dyDescent="0.25">
      <c r="A318" s="8"/>
      <c r="B318" s="13"/>
      <c r="C318" s="14"/>
      <c r="D318" s="14"/>
      <c r="E318" s="10">
        <f t="shared" si="32"/>
        <v>0</v>
      </c>
      <c r="F318" s="12"/>
      <c r="G318" s="12"/>
      <c r="H318" s="11"/>
      <c r="I318" s="9"/>
      <c r="J318" s="9"/>
      <c r="K318" s="9">
        <f ca="1">IFERROR(IF(COUNTA(J$56:J318)=J$54,J318,FORECAST(D318,OFFSET(M$56:M$254,MATCH(D318,L$56:L$254,1)-1,0,2), OFFSET(L$56:L$254,MATCH(D318,L$56:L$254,1)-1,0,2))),"")</f>
        <v>0</v>
      </c>
      <c r="L318" s="9" t="str">
        <f t="array" ref="L318">IFERROR(INDEX(D$56:D$1054,SMALL(IF(ISNUMBER(J$56:J$1054),ROW(D$1:D$999),""),ROW(D263))),"")</f>
        <v/>
      </c>
      <c r="M318" s="9" t="str">
        <f t="array" ref="M318">IFERROR(INDEX(J$56:J$1054,SMALL(IF(ISNUMBER(J$56:J$1054),ROW(J$1:J$999),""),ROW(J263))),"")</f>
        <v/>
      </c>
      <c r="N318" s="9"/>
      <c r="O318" s="9"/>
      <c r="P318" s="9"/>
      <c r="Q318" s="9"/>
      <c r="R318" s="9"/>
      <c r="S318" s="9"/>
      <c r="T318" s="87"/>
      <c r="U318" s="13"/>
      <c r="V318" s="14"/>
      <c r="W318" s="14"/>
      <c r="X318" s="10">
        <f t="shared" si="33"/>
        <v>0</v>
      </c>
      <c r="Y318" s="12"/>
      <c r="Z318" s="12"/>
      <c r="AA318" s="11"/>
      <c r="AB318" s="9"/>
      <c r="AC318" s="9"/>
      <c r="AD318" s="9">
        <f ca="1">IFERROR(IF(COUNTA(AC$56:AC318)=AC$54,AC318,FORECAST(W318,OFFSET(AF$56:AF$254,MATCH(W318,AE$56:AE$254,1)-1,0,2), OFFSET(AE$56:AE$254,MATCH(W318,AE$56:AE$254,1)-1,0,2))),"")</f>
        <v>0</v>
      </c>
      <c r="AE318" s="9" t="str">
        <f t="array" ref="AE318">IFERROR(INDEX(W$56:W$1054,SMALL(IF(ISNUMBER(AC$56:AC$1054),ROW(W$1:W$999),""),ROW(W263))),"")</f>
        <v/>
      </c>
      <c r="AF318" s="9" t="str">
        <f t="array" ref="AF318">IFERROR(INDEX(AC$56:AC$1054,SMALL(IF(ISNUMBER(AC$56:AC$1054),ROW(AC$1:AC$999),""),ROW(AC263))),"")</f>
        <v/>
      </c>
      <c r="AG318" s="9"/>
      <c r="AH318" s="9"/>
      <c r="AI318" s="9"/>
      <c r="AJ318" s="9"/>
      <c r="AK318" s="9"/>
      <c r="AL318" s="9"/>
      <c r="AM318" s="87"/>
      <c r="AN318" s="13"/>
      <c r="AO318" s="14"/>
      <c r="AP318" s="14"/>
      <c r="AQ318" s="10">
        <f t="shared" si="34"/>
        <v>0</v>
      </c>
      <c r="AR318" s="12"/>
      <c r="AS318" s="12"/>
      <c r="AT318" s="11"/>
      <c r="AU318" s="9"/>
      <c r="AV318" s="9"/>
      <c r="AW318" s="9">
        <f ca="1">IFERROR(IF(COUNTA(AV$56:AV318)=AV$54,AV318,FORECAST(AP318,OFFSET(AY$56:AY$254,MATCH(AP318,AX$56:AX$254,1)-1,0,2), OFFSET(AX$56:AX$254,MATCH(AP318,AX$56:AX$254,1)-1,0,2))),"")</f>
        <v>0</v>
      </c>
      <c r="AX318" s="9" t="str">
        <f t="array" ref="AX318">IFERROR(INDEX(AP$56:AP$1054,SMALL(IF(ISNUMBER(AV$56:AV$1054),ROW(AP$1:AP$999),""),ROW(AP263))),"")</f>
        <v/>
      </c>
      <c r="AY318" s="9" t="str">
        <f t="array" ref="AY318">IFERROR(INDEX(AV$56:AV$1054,SMALL(IF(ISNUMBER(AV$56:AV$1054),ROW(AV$1:AV$999),""),ROW(AV263))),"")</f>
        <v/>
      </c>
      <c r="AZ318" s="9"/>
      <c r="BA318" s="9"/>
      <c r="BB318" s="9"/>
      <c r="BC318" s="9"/>
      <c r="BD318" s="9"/>
      <c r="BE318" s="9"/>
      <c r="BF318" s="87"/>
      <c r="BG318" s="13"/>
      <c r="BH318" s="14"/>
      <c r="BI318" s="14"/>
      <c r="BJ318" s="10">
        <f t="shared" si="35"/>
        <v>0</v>
      </c>
      <c r="BK318" s="12"/>
      <c r="BL318" s="12"/>
      <c r="BM318" s="11"/>
      <c r="BN318" s="9"/>
      <c r="BO318" s="9"/>
      <c r="BP318" s="9">
        <f ca="1">IFERROR(IF(COUNTA(BO$56:BO318)=BO$54,BO318,FORECAST(BI318,OFFSET(BR$56:BR$254,MATCH(BI318,BQ$56:BQ$254,1)-1,0,2), OFFSET(BQ$56:BQ$254,MATCH(BI318,BQ$56:BQ$254,1)-1,0,2))),"")</f>
        <v>0</v>
      </c>
      <c r="BQ318" s="9" t="str">
        <f t="array" ref="BQ318">IFERROR(INDEX(BI$56:BI$1054,SMALL(IF(ISNUMBER(BO$56:BO$1054),ROW(BI$1:BI$999),""),ROW(BI263))),"")</f>
        <v/>
      </c>
      <c r="BR318" s="9" t="str">
        <f t="array" ref="BR318">IFERROR(INDEX(BO$56:BO$1054,SMALL(IF(ISNUMBER(BO$56:BO$1054),ROW(BO$1:BO$999),""),ROW(BO263))),"")</f>
        <v/>
      </c>
      <c r="BS318" s="9"/>
      <c r="BT318" s="9"/>
      <c r="BU318" s="9"/>
      <c r="BV318" s="9"/>
      <c r="BW318" s="9"/>
      <c r="BX318" s="9"/>
      <c r="BY318" s="87"/>
      <c r="BZ318" s="13"/>
      <c r="CA318" s="14"/>
      <c r="CB318" s="14"/>
      <c r="CC318" s="10">
        <f t="shared" si="36"/>
        <v>0</v>
      </c>
      <c r="CD318" s="12"/>
      <c r="CE318" s="12"/>
      <c r="CF318" s="11"/>
      <c r="CG318" s="9"/>
      <c r="CH318" s="9"/>
      <c r="CI318" s="9">
        <f ca="1">IFERROR(IF(COUNTA(CH$56:CH318)=CH$54,CH318,FORECAST(CB318,OFFSET(CK$56:CK$254,MATCH(CB318,CJ$56:CJ$254,1)-1,0,2), OFFSET(CJ$56:CJ$254,MATCH(CB318,CJ$56:CJ$254,1)-1,0,2))),"")</f>
        <v>0</v>
      </c>
      <c r="CJ318" s="9" t="str">
        <f t="array" ref="CJ318">IFERROR(INDEX(CB$56:CB$1054,SMALL(IF(ISNUMBER(CH$56:CH$1054),ROW(CB$1:CB$999),""),ROW(CB263))),"")</f>
        <v/>
      </c>
      <c r="CK318" s="9" t="str">
        <f t="array" ref="CK318">IFERROR(INDEX(CH$56:CH$1054,SMALL(IF(ISNUMBER(CH$56:CH$1054),ROW(CH$1:CH$999),""),ROW(CH263))),"")</f>
        <v/>
      </c>
      <c r="CL318" s="9"/>
      <c r="CM318" s="9"/>
      <c r="CN318" s="9"/>
      <c r="CO318" s="9"/>
      <c r="CP318" s="9"/>
      <c r="CQ318" s="9"/>
      <c r="CR318" s="87"/>
      <c r="CS318" s="13"/>
      <c r="CT318" s="14"/>
      <c r="CU318" s="14"/>
      <c r="CV318" s="10">
        <f t="shared" si="37"/>
        <v>0</v>
      </c>
      <c r="CW318" s="12"/>
      <c r="CX318" s="12"/>
      <c r="CY318" s="11"/>
      <c r="CZ318" s="9"/>
      <c r="DA318" s="9"/>
      <c r="DB318" s="9">
        <f ca="1">IFERROR(IF(COUNTA(DA$56:DA318)=DA$54,DA318,FORECAST(CU318,OFFSET(DD$56:DD$254,MATCH(CU318,DC$56:DC$254,1)-1,0,2), OFFSET(DC$56:DC$254,MATCH(CU318,DC$56:DC$254,1)-1,0,2))),"")</f>
        <v>0</v>
      </c>
      <c r="DC318" s="9" t="str">
        <f t="array" ref="DC318">IFERROR(INDEX(CU$56:CU$1054,SMALL(IF(ISNUMBER(DA$56:DA$1054),ROW(CU$1:CU$999),""),ROW(CU263))),"")</f>
        <v/>
      </c>
      <c r="DD318" s="9" t="str">
        <f t="array" ref="DD318">IFERROR(INDEX(DA$56:DA$1054,SMALL(IF(ISNUMBER(DA$56:DA$1054),ROW(DA$1:DA$999),""),ROW(DA263))),"")</f>
        <v/>
      </c>
      <c r="DE318" s="9"/>
      <c r="DF318" s="9"/>
      <c r="DG318" s="9"/>
      <c r="DH318" s="9"/>
      <c r="DI318" s="9"/>
      <c r="DJ318" s="9"/>
      <c r="DK318" s="87"/>
      <c r="DL318" s="13"/>
      <c r="DM318" s="14"/>
      <c r="DN318" s="14"/>
      <c r="DO318" s="10">
        <f t="shared" si="38"/>
        <v>0</v>
      </c>
      <c r="DP318" s="12"/>
      <c r="DQ318" s="12"/>
      <c r="DR318" s="11"/>
      <c r="DS318" s="9"/>
      <c r="DT318" s="9"/>
      <c r="DU318" s="9">
        <f ca="1">IFERROR(IF(COUNTA(DT$56:DT318)=DT$54,DT318,FORECAST(DN318,OFFSET(DW$56:DW$254,MATCH(DN318,DV$56:DV$254,1)-1,0,2), OFFSET(DV$56:DV$254,MATCH(DN318,DV$56:DV$254,1)-1,0,2))),"")</f>
        <v>0</v>
      </c>
      <c r="DV318" s="9" t="str">
        <f t="array" ref="DV318">IFERROR(INDEX(DN$56:DN$1054,SMALL(IF(ISNUMBER(DT$56:DT$1054),ROW(DN$1:DN$999),""),ROW(DN263))),"")</f>
        <v/>
      </c>
      <c r="DW318" s="9" t="str">
        <f t="array" ref="DW318">IFERROR(INDEX(DT$56:DT$1054,SMALL(IF(ISNUMBER(DT$56:DT$1054),ROW(DT$1:DT$999),""),ROW(DT263))),"")</f>
        <v/>
      </c>
      <c r="DX318" s="9"/>
      <c r="DY318" s="9"/>
      <c r="DZ318" s="9"/>
      <c r="EA318" s="9"/>
      <c r="EB318" s="9"/>
      <c r="EC318" s="9"/>
      <c r="ED318" s="87"/>
      <c r="EE318" s="13"/>
      <c r="EF318" s="14"/>
      <c r="EG318" s="14"/>
      <c r="EH318" s="10">
        <f t="shared" si="39"/>
        <v>0</v>
      </c>
      <c r="EI318" s="12"/>
      <c r="EJ318" s="12"/>
      <c r="EK318" s="11"/>
      <c r="EL318" s="9"/>
      <c r="EM318" s="9"/>
      <c r="EN318" s="9">
        <f ca="1">IFERROR(IF(COUNTA(EM$56:EM318)=EM$54,EM318,FORECAST(EG318,OFFSET(EP$56:EP$254,MATCH(EG318,EO$56:EO$254,1)-1,0,2), OFFSET(EO$56:EO$254,MATCH(EG318,EO$56:EO$254,1)-1,0,2))),"")</f>
        <v>0</v>
      </c>
      <c r="EO318" s="9" t="str">
        <f t="array" ref="EO318">IFERROR(INDEX(EG$56:EG$1054,SMALL(IF(ISNUMBER(EM$56:EM$1054),ROW(EG$1:EG$999),""),ROW(EG263))),"")</f>
        <v/>
      </c>
      <c r="EP318" s="9" t="str">
        <f t="array" ref="EP318">IFERROR(INDEX(EM$56:EM$1054,SMALL(IF(ISNUMBER(EM$56:EM$1054),ROW(EM$1:EM$999),""),ROW(EM263))),"")</f>
        <v/>
      </c>
      <c r="EQ318" s="9"/>
      <c r="ER318" s="9"/>
      <c r="ES318" s="9"/>
      <c r="ET318" s="9"/>
      <c r="EU318" s="9"/>
      <c r="EV318" s="9"/>
    </row>
    <row r="319" spans="1:152" x14ac:dyDescent="0.25">
      <c r="A319" s="8"/>
      <c r="B319" s="13"/>
      <c r="C319" s="14"/>
      <c r="D319" s="14"/>
      <c r="E319" s="10">
        <f t="shared" si="32"/>
        <v>0</v>
      </c>
      <c r="F319" s="12"/>
      <c r="G319" s="12"/>
      <c r="H319" s="11"/>
      <c r="I319" s="9"/>
      <c r="J319" s="9"/>
      <c r="K319" s="9">
        <f ca="1">IFERROR(IF(COUNTA(J$56:J319)=J$54,J319,FORECAST(D319,OFFSET(M$56:M$254,MATCH(D319,L$56:L$254,1)-1,0,2), OFFSET(L$56:L$254,MATCH(D319,L$56:L$254,1)-1,0,2))),"")</f>
        <v>0</v>
      </c>
      <c r="L319" s="9" t="str">
        <f t="array" ref="L319">IFERROR(INDEX(D$56:D$1054,SMALL(IF(ISNUMBER(J$56:J$1054),ROW(D$1:D$999),""),ROW(D264))),"")</f>
        <v/>
      </c>
      <c r="M319" s="9" t="str">
        <f t="array" ref="M319">IFERROR(INDEX(J$56:J$1054,SMALL(IF(ISNUMBER(J$56:J$1054),ROW(J$1:J$999),""),ROW(J264))),"")</f>
        <v/>
      </c>
      <c r="N319" s="9"/>
      <c r="O319" s="9"/>
      <c r="P319" s="9"/>
      <c r="Q319" s="9"/>
      <c r="R319" s="9"/>
      <c r="S319" s="9"/>
      <c r="T319" s="87"/>
      <c r="U319" s="13"/>
      <c r="V319" s="14"/>
      <c r="W319" s="14"/>
      <c r="X319" s="10">
        <f t="shared" si="33"/>
        <v>0</v>
      </c>
      <c r="Y319" s="12"/>
      <c r="Z319" s="12"/>
      <c r="AA319" s="11"/>
      <c r="AB319" s="9"/>
      <c r="AC319" s="9"/>
      <c r="AD319" s="9">
        <f ca="1">IFERROR(IF(COUNTA(AC$56:AC319)=AC$54,AC319,FORECAST(W319,OFFSET(AF$56:AF$254,MATCH(W319,AE$56:AE$254,1)-1,0,2), OFFSET(AE$56:AE$254,MATCH(W319,AE$56:AE$254,1)-1,0,2))),"")</f>
        <v>0</v>
      </c>
      <c r="AE319" s="9" t="str">
        <f t="array" ref="AE319">IFERROR(INDEX(W$56:W$1054,SMALL(IF(ISNUMBER(AC$56:AC$1054),ROW(W$1:W$999),""),ROW(W264))),"")</f>
        <v/>
      </c>
      <c r="AF319" s="9" t="str">
        <f t="array" ref="AF319">IFERROR(INDEX(AC$56:AC$1054,SMALL(IF(ISNUMBER(AC$56:AC$1054),ROW(AC$1:AC$999),""),ROW(AC264))),"")</f>
        <v/>
      </c>
      <c r="AG319" s="9"/>
      <c r="AH319" s="9"/>
      <c r="AI319" s="9"/>
      <c r="AJ319" s="9"/>
      <c r="AK319" s="9"/>
      <c r="AL319" s="9"/>
      <c r="AM319" s="87"/>
      <c r="AN319" s="13"/>
      <c r="AO319" s="14"/>
      <c r="AP319" s="14"/>
      <c r="AQ319" s="10">
        <f t="shared" si="34"/>
        <v>0</v>
      </c>
      <c r="AR319" s="12"/>
      <c r="AS319" s="12"/>
      <c r="AT319" s="11"/>
      <c r="AU319" s="9"/>
      <c r="AV319" s="9"/>
      <c r="AW319" s="9">
        <f ca="1">IFERROR(IF(COUNTA(AV$56:AV319)=AV$54,AV319,FORECAST(AP319,OFFSET(AY$56:AY$254,MATCH(AP319,AX$56:AX$254,1)-1,0,2), OFFSET(AX$56:AX$254,MATCH(AP319,AX$56:AX$254,1)-1,0,2))),"")</f>
        <v>0</v>
      </c>
      <c r="AX319" s="9" t="str">
        <f t="array" ref="AX319">IFERROR(INDEX(AP$56:AP$1054,SMALL(IF(ISNUMBER(AV$56:AV$1054),ROW(AP$1:AP$999),""),ROW(AP264))),"")</f>
        <v/>
      </c>
      <c r="AY319" s="9" t="str">
        <f t="array" ref="AY319">IFERROR(INDEX(AV$56:AV$1054,SMALL(IF(ISNUMBER(AV$56:AV$1054),ROW(AV$1:AV$999),""),ROW(AV264))),"")</f>
        <v/>
      </c>
      <c r="AZ319" s="9"/>
      <c r="BA319" s="9"/>
      <c r="BB319" s="9"/>
      <c r="BC319" s="9"/>
      <c r="BD319" s="9"/>
      <c r="BE319" s="9"/>
      <c r="BF319" s="87"/>
      <c r="BG319" s="13"/>
      <c r="BH319" s="14"/>
      <c r="BI319" s="14"/>
      <c r="BJ319" s="10">
        <f t="shared" si="35"/>
        <v>0</v>
      </c>
      <c r="BK319" s="12"/>
      <c r="BL319" s="12"/>
      <c r="BM319" s="11"/>
      <c r="BN319" s="9"/>
      <c r="BO319" s="9"/>
      <c r="BP319" s="9">
        <f ca="1">IFERROR(IF(COUNTA(BO$56:BO319)=BO$54,BO319,FORECAST(BI319,OFFSET(BR$56:BR$254,MATCH(BI319,BQ$56:BQ$254,1)-1,0,2), OFFSET(BQ$56:BQ$254,MATCH(BI319,BQ$56:BQ$254,1)-1,0,2))),"")</f>
        <v>0</v>
      </c>
      <c r="BQ319" s="9" t="str">
        <f t="array" ref="BQ319">IFERROR(INDEX(BI$56:BI$1054,SMALL(IF(ISNUMBER(BO$56:BO$1054),ROW(BI$1:BI$999),""),ROW(BI264))),"")</f>
        <v/>
      </c>
      <c r="BR319" s="9" t="str">
        <f t="array" ref="BR319">IFERROR(INDEX(BO$56:BO$1054,SMALL(IF(ISNUMBER(BO$56:BO$1054),ROW(BO$1:BO$999),""),ROW(BO264))),"")</f>
        <v/>
      </c>
      <c r="BS319" s="9"/>
      <c r="BT319" s="9"/>
      <c r="BU319" s="9"/>
      <c r="BV319" s="9"/>
      <c r="BW319" s="9"/>
      <c r="BX319" s="9"/>
      <c r="BY319" s="87"/>
      <c r="BZ319" s="13"/>
      <c r="CA319" s="14"/>
      <c r="CB319" s="14"/>
      <c r="CC319" s="10">
        <f t="shared" si="36"/>
        <v>0</v>
      </c>
      <c r="CD319" s="12"/>
      <c r="CE319" s="12"/>
      <c r="CF319" s="11"/>
      <c r="CG319" s="9"/>
      <c r="CH319" s="9"/>
      <c r="CI319" s="9">
        <f ca="1">IFERROR(IF(COUNTA(CH$56:CH319)=CH$54,CH319,FORECAST(CB319,OFFSET(CK$56:CK$254,MATCH(CB319,CJ$56:CJ$254,1)-1,0,2), OFFSET(CJ$56:CJ$254,MATCH(CB319,CJ$56:CJ$254,1)-1,0,2))),"")</f>
        <v>0</v>
      </c>
      <c r="CJ319" s="9" t="str">
        <f t="array" ref="CJ319">IFERROR(INDEX(CB$56:CB$1054,SMALL(IF(ISNUMBER(CH$56:CH$1054),ROW(CB$1:CB$999),""),ROW(CB264))),"")</f>
        <v/>
      </c>
      <c r="CK319" s="9" t="str">
        <f t="array" ref="CK319">IFERROR(INDEX(CH$56:CH$1054,SMALL(IF(ISNUMBER(CH$56:CH$1054),ROW(CH$1:CH$999),""),ROW(CH264))),"")</f>
        <v/>
      </c>
      <c r="CL319" s="9"/>
      <c r="CM319" s="9"/>
      <c r="CN319" s="9"/>
      <c r="CO319" s="9"/>
      <c r="CP319" s="9"/>
      <c r="CQ319" s="9"/>
      <c r="CR319" s="87"/>
      <c r="CS319" s="13"/>
      <c r="CT319" s="14"/>
      <c r="CU319" s="14"/>
      <c r="CV319" s="10">
        <f t="shared" si="37"/>
        <v>0</v>
      </c>
      <c r="CW319" s="12"/>
      <c r="CX319" s="12"/>
      <c r="CY319" s="11"/>
      <c r="CZ319" s="9"/>
      <c r="DA319" s="9"/>
      <c r="DB319" s="9">
        <f ca="1">IFERROR(IF(COUNTA(DA$56:DA319)=DA$54,DA319,FORECAST(CU319,OFFSET(DD$56:DD$254,MATCH(CU319,DC$56:DC$254,1)-1,0,2), OFFSET(DC$56:DC$254,MATCH(CU319,DC$56:DC$254,1)-1,0,2))),"")</f>
        <v>0</v>
      </c>
      <c r="DC319" s="9" t="str">
        <f t="array" ref="DC319">IFERROR(INDEX(CU$56:CU$1054,SMALL(IF(ISNUMBER(DA$56:DA$1054),ROW(CU$1:CU$999),""),ROW(CU264))),"")</f>
        <v/>
      </c>
      <c r="DD319" s="9" t="str">
        <f t="array" ref="DD319">IFERROR(INDEX(DA$56:DA$1054,SMALL(IF(ISNUMBER(DA$56:DA$1054),ROW(DA$1:DA$999),""),ROW(DA264))),"")</f>
        <v/>
      </c>
      <c r="DE319" s="9"/>
      <c r="DF319" s="9"/>
      <c r="DG319" s="9"/>
      <c r="DH319" s="9"/>
      <c r="DI319" s="9"/>
      <c r="DJ319" s="9"/>
      <c r="DK319" s="87"/>
      <c r="DL319" s="13"/>
      <c r="DM319" s="14"/>
      <c r="DN319" s="14"/>
      <c r="DO319" s="10">
        <f t="shared" si="38"/>
        <v>0</v>
      </c>
      <c r="DP319" s="12"/>
      <c r="DQ319" s="12"/>
      <c r="DR319" s="11"/>
      <c r="DS319" s="9"/>
      <c r="DT319" s="9"/>
      <c r="DU319" s="9">
        <f ca="1">IFERROR(IF(COUNTA(DT$56:DT319)=DT$54,DT319,FORECAST(DN319,OFFSET(DW$56:DW$254,MATCH(DN319,DV$56:DV$254,1)-1,0,2), OFFSET(DV$56:DV$254,MATCH(DN319,DV$56:DV$254,1)-1,0,2))),"")</f>
        <v>0</v>
      </c>
      <c r="DV319" s="9" t="str">
        <f t="array" ref="DV319">IFERROR(INDEX(DN$56:DN$1054,SMALL(IF(ISNUMBER(DT$56:DT$1054),ROW(DN$1:DN$999),""),ROW(DN264))),"")</f>
        <v/>
      </c>
      <c r="DW319" s="9" t="str">
        <f t="array" ref="DW319">IFERROR(INDEX(DT$56:DT$1054,SMALL(IF(ISNUMBER(DT$56:DT$1054),ROW(DT$1:DT$999),""),ROW(DT264))),"")</f>
        <v/>
      </c>
      <c r="DX319" s="9"/>
      <c r="DY319" s="9"/>
      <c r="DZ319" s="9"/>
      <c r="EA319" s="9"/>
      <c r="EB319" s="9"/>
      <c r="EC319" s="9"/>
      <c r="ED319" s="87"/>
      <c r="EE319" s="13"/>
      <c r="EF319" s="14"/>
      <c r="EG319" s="14"/>
      <c r="EH319" s="10">
        <f t="shared" si="39"/>
        <v>0</v>
      </c>
      <c r="EI319" s="12"/>
      <c r="EJ319" s="12"/>
      <c r="EK319" s="11"/>
      <c r="EL319" s="9"/>
      <c r="EM319" s="9"/>
      <c r="EN319" s="9">
        <f ca="1">IFERROR(IF(COUNTA(EM$56:EM319)=EM$54,EM319,FORECAST(EG319,OFFSET(EP$56:EP$254,MATCH(EG319,EO$56:EO$254,1)-1,0,2), OFFSET(EO$56:EO$254,MATCH(EG319,EO$56:EO$254,1)-1,0,2))),"")</f>
        <v>0</v>
      </c>
      <c r="EO319" s="9" t="str">
        <f t="array" ref="EO319">IFERROR(INDEX(EG$56:EG$1054,SMALL(IF(ISNUMBER(EM$56:EM$1054),ROW(EG$1:EG$999),""),ROW(EG264))),"")</f>
        <v/>
      </c>
      <c r="EP319" s="9" t="str">
        <f t="array" ref="EP319">IFERROR(INDEX(EM$56:EM$1054,SMALL(IF(ISNUMBER(EM$56:EM$1054),ROW(EM$1:EM$999),""),ROW(EM264))),"")</f>
        <v/>
      </c>
      <c r="EQ319" s="9"/>
      <c r="ER319" s="9"/>
      <c r="ES319" s="9"/>
      <c r="ET319" s="9"/>
      <c r="EU319" s="9"/>
      <c r="EV319" s="9"/>
    </row>
    <row r="320" spans="1:152" x14ac:dyDescent="0.25">
      <c r="A320" s="8"/>
      <c r="B320" s="13"/>
      <c r="C320" s="14"/>
      <c r="D320" s="14"/>
      <c r="E320" s="10">
        <f t="shared" si="32"/>
        <v>0</v>
      </c>
      <c r="F320" s="12"/>
      <c r="G320" s="12"/>
      <c r="H320" s="11"/>
      <c r="I320" s="9"/>
      <c r="J320" s="9"/>
      <c r="K320" s="9">
        <f ca="1">IFERROR(IF(COUNTA(J$56:J320)=J$54,J320,FORECAST(D320,OFFSET(M$56:M$254,MATCH(D320,L$56:L$254,1)-1,0,2), OFFSET(L$56:L$254,MATCH(D320,L$56:L$254,1)-1,0,2))),"")</f>
        <v>0</v>
      </c>
      <c r="L320" s="9" t="str">
        <f t="array" ref="L320">IFERROR(INDEX(D$56:D$1054,SMALL(IF(ISNUMBER(J$56:J$1054),ROW(D$1:D$999),""),ROW(D265))),"")</f>
        <v/>
      </c>
      <c r="M320" s="9" t="str">
        <f t="array" ref="M320">IFERROR(INDEX(J$56:J$1054,SMALL(IF(ISNUMBER(J$56:J$1054),ROW(J$1:J$999),""),ROW(J265))),"")</f>
        <v/>
      </c>
      <c r="N320" s="9"/>
      <c r="O320" s="9"/>
      <c r="P320" s="9"/>
      <c r="Q320" s="9"/>
      <c r="R320" s="9"/>
      <c r="S320" s="9"/>
      <c r="T320" s="87"/>
      <c r="U320" s="13"/>
      <c r="V320" s="14"/>
      <c r="W320" s="14"/>
      <c r="X320" s="10">
        <f t="shared" si="33"/>
        <v>0</v>
      </c>
      <c r="Y320" s="12"/>
      <c r="Z320" s="12"/>
      <c r="AA320" s="11"/>
      <c r="AB320" s="9"/>
      <c r="AC320" s="9"/>
      <c r="AD320" s="9">
        <f ca="1">IFERROR(IF(COUNTA(AC$56:AC320)=AC$54,AC320,FORECAST(W320,OFFSET(AF$56:AF$254,MATCH(W320,AE$56:AE$254,1)-1,0,2), OFFSET(AE$56:AE$254,MATCH(W320,AE$56:AE$254,1)-1,0,2))),"")</f>
        <v>0</v>
      </c>
      <c r="AE320" s="9" t="str">
        <f t="array" ref="AE320">IFERROR(INDEX(W$56:W$1054,SMALL(IF(ISNUMBER(AC$56:AC$1054),ROW(W$1:W$999),""),ROW(W265))),"")</f>
        <v/>
      </c>
      <c r="AF320" s="9" t="str">
        <f t="array" ref="AF320">IFERROR(INDEX(AC$56:AC$1054,SMALL(IF(ISNUMBER(AC$56:AC$1054),ROW(AC$1:AC$999),""),ROW(AC265))),"")</f>
        <v/>
      </c>
      <c r="AG320" s="9"/>
      <c r="AH320" s="9"/>
      <c r="AI320" s="9"/>
      <c r="AJ320" s="9"/>
      <c r="AK320" s="9"/>
      <c r="AL320" s="9"/>
      <c r="AM320" s="87"/>
      <c r="AN320" s="13"/>
      <c r="AO320" s="14"/>
      <c r="AP320" s="14"/>
      <c r="AQ320" s="10">
        <f t="shared" si="34"/>
        <v>0</v>
      </c>
      <c r="AR320" s="12"/>
      <c r="AS320" s="12"/>
      <c r="AT320" s="11"/>
      <c r="AU320" s="9"/>
      <c r="AV320" s="9"/>
      <c r="AW320" s="9">
        <f ca="1">IFERROR(IF(COUNTA(AV$56:AV320)=AV$54,AV320,FORECAST(AP320,OFFSET(AY$56:AY$254,MATCH(AP320,AX$56:AX$254,1)-1,0,2), OFFSET(AX$56:AX$254,MATCH(AP320,AX$56:AX$254,1)-1,0,2))),"")</f>
        <v>0</v>
      </c>
      <c r="AX320" s="9" t="str">
        <f t="array" ref="AX320">IFERROR(INDEX(AP$56:AP$1054,SMALL(IF(ISNUMBER(AV$56:AV$1054),ROW(AP$1:AP$999),""),ROW(AP265))),"")</f>
        <v/>
      </c>
      <c r="AY320" s="9" t="str">
        <f t="array" ref="AY320">IFERROR(INDEX(AV$56:AV$1054,SMALL(IF(ISNUMBER(AV$56:AV$1054),ROW(AV$1:AV$999),""),ROW(AV265))),"")</f>
        <v/>
      </c>
      <c r="AZ320" s="9"/>
      <c r="BA320" s="9"/>
      <c r="BB320" s="9"/>
      <c r="BC320" s="9"/>
      <c r="BD320" s="9"/>
      <c r="BE320" s="9"/>
      <c r="BF320" s="87"/>
      <c r="BG320" s="13"/>
      <c r="BH320" s="14"/>
      <c r="BI320" s="14"/>
      <c r="BJ320" s="10">
        <f t="shared" si="35"/>
        <v>0</v>
      </c>
      <c r="BK320" s="12"/>
      <c r="BL320" s="12"/>
      <c r="BM320" s="11"/>
      <c r="BN320" s="9"/>
      <c r="BO320" s="9"/>
      <c r="BP320" s="9">
        <f ca="1">IFERROR(IF(COUNTA(BO$56:BO320)=BO$54,BO320,FORECAST(BI320,OFFSET(BR$56:BR$254,MATCH(BI320,BQ$56:BQ$254,1)-1,0,2), OFFSET(BQ$56:BQ$254,MATCH(BI320,BQ$56:BQ$254,1)-1,0,2))),"")</f>
        <v>0</v>
      </c>
      <c r="BQ320" s="9" t="str">
        <f t="array" ref="BQ320">IFERROR(INDEX(BI$56:BI$1054,SMALL(IF(ISNUMBER(BO$56:BO$1054),ROW(BI$1:BI$999),""),ROW(BI265))),"")</f>
        <v/>
      </c>
      <c r="BR320" s="9" t="str">
        <f t="array" ref="BR320">IFERROR(INDEX(BO$56:BO$1054,SMALL(IF(ISNUMBER(BO$56:BO$1054),ROW(BO$1:BO$999),""),ROW(BO265))),"")</f>
        <v/>
      </c>
      <c r="BS320" s="9"/>
      <c r="BT320" s="9"/>
      <c r="BU320" s="9"/>
      <c r="BV320" s="9"/>
      <c r="BW320" s="9"/>
      <c r="BX320" s="9"/>
      <c r="BY320" s="87"/>
      <c r="BZ320" s="13"/>
      <c r="CA320" s="14"/>
      <c r="CB320" s="14"/>
      <c r="CC320" s="10">
        <f t="shared" si="36"/>
        <v>0</v>
      </c>
      <c r="CD320" s="12"/>
      <c r="CE320" s="12"/>
      <c r="CF320" s="11"/>
      <c r="CG320" s="9"/>
      <c r="CH320" s="9"/>
      <c r="CI320" s="9">
        <f ca="1">IFERROR(IF(COUNTA(CH$56:CH320)=CH$54,CH320,FORECAST(CB320,OFFSET(CK$56:CK$254,MATCH(CB320,CJ$56:CJ$254,1)-1,0,2), OFFSET(CJ$56:CJ$254,MATCH(CB320,CJ$56:CJ$254,1)-1,0,2))),"")</f>
        <v>0</v>
      </c>
      <c r="CJ320" s="9" t="str">
        <f t="array" ref="CJ320">IFERROR(INDEX(CB$56:CB$1054,SMALL(IF(ISNUMBER(CH$56:CH$1054),ROW(CB$1:CB$999),""),ROW(CB265))),"")</f>
        <v/>
      </c>
      <c r="CK320" s="9" t="str">
        <f t="array" ref="CK320">IFERROR(INDEX(CH$56:CH$1054,SMALL(IF(ISNUMBER(CH$56:CH$1054),ROW(CH$1:CH$999),""),ROW(CH265))),"")</f>
        <v/>
      </c>
      <c r="CL320" s="9"/>
      <c r="CM320" s="9"/>
      <c r="CN320" s="9"/>
      <c r="CO320" s="9"/>
      <c r="CP320" s="9"/>
      <c r="CQ320" s="9"/>
      <c r="CR320" s="87"/>
      <c r="CS320" s="13"/>
      <c r="CT320" s="14"/>
      <c r="CU320" s="14"/>
      <c r="CV320" s="10">
        <f t="shared" si="37"/>
        <v>0</v>
      </c>
      <c r="CW320" s="12"/>
      <c r="CX320" s="12"/>
      <c r="CY320" s="11"/>
      <c r="CZ320" s="9"/>
      <c r="DA320" s="9"/>
      <c r="DB320" s="9">
        <f ca="1">IFERROR(IF(COUNTA(DA$56:DA320)=DA$54,DA320,FORECAST(CU320,OFFSET(DD$56:DD$254,MATCH(CU320,DC$56:DC$254,1)-1,0,2), OFFSET(DC$56:DC$254,MATCH(CU320,DC$56:DC$254,1)-1,0,2))),"")</f>
        <v>0</v>
      </c>
      <c r="DC320" s="9" t="str">
        <f t="array" ref="DC320">IFERROR(INDEX(CU$56:CU$1054,SMALL(IF(ISNUMBER(DA$56:DA$1054),ROW(CU$1:CU$999),""),ROW(CU265))),"")</f>
        <v/>
      </c>
      <c r="DD320" s="9" t="str">
        <f t="array" ref="DD320">IFERROR(INDEX(DA$56:DA$1054,SMALL(IF(ISNUMBER(DA$56:DA$1054),ROW(DA$1:DA$999),""),ROW(DA265))),"")</f>
        <v/>
      </c>
      <c r="DE320" s="9"/>
      <c r="DF320" s="9"/>
      <c r="DG320" s="9"/>
      <c r="DH320" s="9"/>
      <c r="DI320" s="9"/>
      <c r="DJ320" s="9"/>
      <c r="DK320" s="87"/>
      <c r="DL320" s="13"/>
      <c r="DM320" s="14"/>
      <c r="DN320" s="14"/>
      <c r="DO320" s="10">
        <f t="shared" si="38"/>
        <v>0</v>
      </c>
      <c r="DP320" s="12"/>
      <c r="DQ320" s="12"/>
      <c r="DR320" s="11"/>
      <c r="DS320" s="9"/>
      <c r="DT320" s="9"/>
      <c r="DU320" s="9">
        <f ca="1">IFERROR(IF(COUNTA(DT$56:DT320)=DT$54,DT320,FORECAST(DN320,OFFSET(DW$56:DW$254,MATCH(DN320,DV$56:DV$254,1)-1,0,2), OFFSET(DV$56:DV$254,MATCH(DN320,DV$56:DV$254,1)-1,0,2))),"")</f>
        <v>0</v>
      </c>
      <c r="DV320" s="9" t="str">
        <f t="array" ref="DV320">IFERROR(INDEX(DN$56:DN$1054,SMALL(IF(ISNUMBER(DT$56:DT$1054),ROW(DN$1:DN$999),""),ROW(DN265))),"")</f>
        <v/>
      </c>
      <c r="DW320" s="9" t="str">
        <f t="array" ref="DW320">IFERROR(INDEX(DT$56:DT$1054,SMALL(IF(ISNUMBER(DT$56:DT$1054),ROW(DT$1:DT$999),""),ROW(DT265))),"")</f>
        <v/>
      </c>
      <c r="DX320" s="9"/>
      <c r="DY320" s="9"/>
      <c r="DZ320" s="9"/>
      <c r="EA320" s="9"/>
      <c r="EB320" s="9"/>
      <c r="EC320" s="9"/>
      <c r="ED320" s="87"/>
      <c r="EE320" s="13"/>
      <c r="EF320" s="14"/>
      <c r="EG320" s="14"/>
      <c r="EH320" s="10">
        <f t="shared" si="39"/>
        <v>0</v>
      </c>
      <c r="EI320" s="12"/>
      <c r="EJ320" s="12"/>
      <c r="EK320" s="11"/>
      <c r="EL320" s="9"/>
      <c r="EM320" s="9"/>
      <c r="EN320" s="9">
        <f ca="1">IFERROR(IF(COUNTA(EM$56:EM320)=EM$54,EM320,FORECAST(EG320,OFFSET(EP$56:EP$254,MATCH(EG320,EO$56:EO$254,1)-1,0,2), OFFSET(EO$56:EO$254,MATCH(EG320,EO$56:EO$254,1)-1,0,2))),"")</f>
        <v>0</v>
      </c>
      <c r="EO320" s="9" t="str">
        <f t="array" ref="EO320">IFERROR(INDEX(EG$56:EG$1054,SMALL(IF(ISNUMBER(EM$56:EM$1054),ROW(EG$1:EG$999),""),ROW(EG265))),"")</f>
        <v/>
      </c>
      <c r="EP320" s="9" t="str">
        <f t="array" ref="EP320">IFERROR(INDEX(EM$56:EM$1054,SMALL(IF(ISNUMBER(EM$56:EM$1054),ROW(EM$1:EM$999),""),ROW(EM265))),"")</f>
        <v/>
      </c>
      <c r="EQ320" s="9"/>
      <c r="ER320" s="9"/>
      <c r="ES320" s="9"/>
      <c r="ET320" s="9"/>
      <c r="EU320" s="9"/>
      <c r="EV320" s="9"/>
    </row>
    <row r="321" spans="1:152" x14ac:dyDescent="0.25">
      <c r="A321" s="8"/>
      <c r="B321" s="13"/>
      <c r="C321" s="14"/>
      <c r="D321" s="14"/>
      <c r="E321" s="10">
        <f t="shared" si="32"/>
        <v>0</v>
      </c>
      <c r="F321" s="12"/>
      <c r="G321" s="12"/>
      <c r="H321" s="11"/>
      <c r="I321" s="9"/>
      <c r="J321" s="9"/>
      <c r="K321" s="9">
        <f ca="1">IFERROR(IF(COUNTA(J$56:J321)=J$54,J321,FORECAST(D321,OFFSET(M$56:M$254,MATCH(D321,L$56:L$254,1)-1,0,2), OFFSET(L$56:L$254,MATCH(D321,L$56:L$254,1)-1,0,2))),"")</f>
        <v>0</v>
      </c>
      <c r="L321" s="9" t="str">
        <f t="array" ref="L321">IFERROR(INDEX(D$56:D$1054,SMALL(IF(ISNUMBER(J$56:J$1054),ROW(D$1:D$999),""),ROW(D266))),"")</f>
        <v/>
      </c>
      <c r="M321" s="9" t="str">
        <f t="array" ref="M321">IFERROR(INDEX(J$56:J$1054,SMALL(IF(ISNUMBER(J$56:J$1054),ROW(J$1:J$999),""),ROW(J266))),"")</f>
        <v/>
      </c>
      <c r="N321" s="9"/>
      <c r="O321" s="9"/>
      <c r="P321" s="9"/>
      <c r="Q321" s="9"/>
      <c r="R321" s="9"/>
      <c r="S321" s="9"/>
      <c r="T321" s="87"/>
      <c r="U321" s="13"/>
      <c r="V321" s="14"/>
      <c r="W321" s="14"/>
      <c r="X321" s="10">
        <f t="shared" si="33"/>
        <v>0</v>
      </c>
      <c r="Y321" s="12"/>
      <c r="Z321" s="12"/>
      <c r="AA321" s="11"/>
      <c r="AB321" s="9"/>
      <c r="AC321" s="9"/>
      <c r="AD321" s="9">
        <f ca="1">IFERROR(IF(COUNTA(AC$56:AC321)=AC$54,AC321,FORECAST(W321,OFFSET(AF$56:AF$254,MATCH(W321,AE$56:AE$254,1)-1,0,2), OFFSET(AE$56:AE$254,MATCH(W321,AE$56:AE$254,1)-1,0,2))),"")</f>
        <v>0</v>
      </c>
      <c r="AE321" s="9" t="str">
        <f t="array" ref="AE321">IFERROR(INDEX(W$56:W$1054,SMALL(IF(ISNUMBER(AC$56:AC$1054),ROW(W$1:W$999),""),ROW(W266))),"")</f>
        <v/>
      </c>
      <c r="AF321" s="9" t="str">
        <f t="array" ref="AF321">IFERROR(INDEX(AC$56:AC$1054,SMALL(IF(ISNUMBER(AC$56:AC$1054),ROW(AC$1:AC$999),""),ROW(AC266))),"")</f>
        <v/>
      </c>
      <c r="AG321" s="9"/>
      <c r="AH321" s="9"/>
      <c r="AI321" s="9"/>
      <c r="AJ321" s="9"/>
      <c r="AK321" s="9"/>
      <c r="AL321" s="9"/>
      <c r="AM321" s="87"/>
      <c r="AN321" s="13"/>
      <c r="AO321" s="14"/>
      <c r="AP321" s="14"/>
      <c r="AQ321" s="10">
        <f t="shared" si="34"/>
        <v>0</v>
      </c>
      <c r="AR321" s="12"/>
      <c r="AS321" s="12"/>
      <c r="AT321" s="11"/>
      <c r="AU321" s="9"/>
      <c r="AV321" s="9"/>
      <c r="AW321" s="9">
        <f ca="1">IFERROR(IF(COUNTA(AV$56:AV321)=AV$54,AV321,FORECAST(AP321,OFFSET(AY$56:AY$254,MATCH(AP321,AX$56:AX$254,1)-1,0,2), OFFSET(AX$56:AX$254,MATCH(AP321,AX$56:AX$254,1)-1,0,2))),"")</f>
        <v>0</v>
      </c>
      <c r="AX321" s="9" t="str">
        <f t="array" ref="AX321">IFERROR(INDEX(AP$56:AP$1054,SMALL(IF(ISNUMBER(AV$56:AV$1054),ROW(AP$1:AP$999),""),ROW(AP266))),"")</f>
        <v/>
      </c>
      <c r="AY321" s="9" t="str">
        <f t="array" ref="AY321">IFERROR(INDEX(AV$56:AV$1054,SMALL(IF(ISNUMBER(AV$56:AV$1054),ROW(AV$1:AV$999),""),ROW(AV266))),"")</f>
        <v/>
      </c>
      <c r="AZ321" s="9"/>
      <c r="BA321" s="9"/>
      <c r="BB321" s="9"/>
      <c r="BC321" s="9"/>
      <c r="BD321" s="9"/>
      <c r="BE321" s="9"/>
      <c r="BF321" s="87"/>
      <c r="BG321" s="13"/>
      <c r="BH321" s="14"/>
      <c r="BI321" s="14"/>
      <c r="BJ321" s="10">
        <f t="shared" si="35"/>
        <v>0</v>
      </c>
      <c r="BK321" s="12"/>
      <c r="BL321" s="12"/>
      <c r="BM321" s="11"/>
      <c r="BN321" s="9"/>
      <c r="BO321" s="9"/>
      <c r="BP321" s="9">
        <f ca="1">IFERROR(IF(COUNTA(BO$56:BO321)=BO$54,BO321,FORECAST(BI321,OFFSET(BR$56:BR$254,MATCH(BI321,BQ$56:BQ$254,1)-1,0,2), OFFSET(BQ$56:BQ$254,MATCH(BI321,BQ$56:BQ$254,1)-1,0,2))),"")</f>
        <v>0</v>
      </c>
      <c r="BQ321" s="9" t="str">
        <f t="array" ref="BQ321">IFERROR(INDEX(BI$56:BI$1054,SMALL(IF(ISNUMBER(BO$56:BO$1054),ROW(BI$1:BI$999),""),ROW(BI266))),"")</f>
        <v/>
      </c>
      <c r="BR321" s="9" t="str">
        <f t="array" ref="BR321">IFERROR(INDEX(BO$56:BO$1054,SMALL(IF(ISNUMBER(BO$56:BO$1054),ROW(BO$1:BO$999),""),ROW(BO266))),"")</f>
        <v/>
      </c>
      <c r="BS321" s="9"/>
      <c r="BT321" s="9"/>
      <c r="BU321" s="9"/>
      <c r="BV321" s="9"/>
      <c r="BW321" s="9"/>
      <c r="BX321" s="9"/>
      <c r="BY321" s="87"/>
      <c r="BZ321" s="13"/>
      <c r="CA321" s="14"/>
      <c r="CB321" s="14"/>
      <c r="CC321" s="10">
        <f t="shared" si="36"/>
        <v>0</v>
      </c>
      <c r="CD321" s="12"/>
      <c r="CE321" s="12"/>
      <c r="CF321" s="11"/>
      <c r="CG321" s="9"/>
      <c r="CH321" s="9"/>
      <c r="CI321" s="9">
        <f ca="1">IFERROR(IF(COUNTA(CH$56:CH321)=CH$54,CH321,FORECAST(CB321,OFFSET(CK$56:CK$254,MATCH(CB321,CJ$56:CJ$254,1)-1,0,2), OFFSET(CJ$56:CJ$254,MATCH(CB321,CJ$56:CJ$254,1)-1,0,2))),"")</f>
        <v>0</v>
      </c>
      <c r="CJ321" s="9" t="str">
        <f t="array" ref="CJ321">IFERROR(INDEX(CB$56:CB$1054,SMALL(IF(ISNUMBER(CH$56:CH$1054),ROW(CB$1:CB$999),""),ROW(CB266))),"")</f>
        <v/>
      </c>
      <c r="CK321" s="9" t="str">
        <f t="array" ref="CK321">IFERROR(INDEX(CH$56:CH$1054,SMALL(IF(ISNUMBER(CH$56:CH$1054),ROW(CH$1:CH$999),""),ROW(CH266))),"")</f>
        <v/>
      </c>
      <c r="CL321" s="9"/>
      <c r="CM321" s="9"/>
      <c r="CN321" s="9"/>
      <c r="CO321" s="9"/>
      <c r="CP321" s="9"/>
      <c r="CQ321" s="9"/>
      <c r="CR321" s="87"/>
      <c r="CS321" s="13"/>
      <c r="CT321" s="14"/>
      <c r="CU321" s="14"/>
      <c r="CV321" s="10">
        <f t="shared" si="37"/>
        <v>0</v>
      </c>
      <c r="CW321" s="12"/>
      <c r="CX321" s="12"/>
      <c r="CY321" s="11"/>
      <c r="CZ321" s="9"/>
      <c r="DA321" s="9"/>
      <c r="DB321" s="9">
        <f ca="1">IFERROR(IF(COUNTA(DA$56:DA321)=DA$54,DA321,FORECAST(CU321,OFFSET(DD$56:DD$254,MATCH(CU321,DC$56:DC$254,1)-1,0,2), OFFSET(DC$56:DC$254,MATCH(CU321,DC$56:DC$254,1)-1,0,2))),"")</f>
        <v>0</v>
      </c>
      <c r="DC321" s="9" t="str">
        <f t="array" ref="DC321">IFERROR(INDEX(CU$56:CU$1054,SMALL(IF(ISNUMBER(DA$56:DA$1054),ROW(CU$1:CU$999),""),ROW(CU266))),"")</f>
        <v/>
      </c>
      <c r="DD321" s="9" t="str">
        <f t="array" ref="DD321">IFERROR(INDEX(DA$56:DA$1054,SMALL(IF(ISNUMBER(DA$56:DA$1054),ROW(DA$1:DA$999),""),ROW(DA266))),"")</f>
        <v/>
      </c>
      <c r="DE321" s="9"/>
      <c r="DF321" s="9"/>
      <c r="DG321" s="9"/>
      <c r="DH321" s="9"/>
      <c r="DI321" s="9"/>
      <c r="DJ321" s="9"/>
      <c r="DK321" s="87"/>
      <c r="DL321" s="13"/>
      <c r="DM321" s="14"/>
      <c r="DN321" s="14"/>
      <c r="DO321" s="10">
        <f t="shared" si="38"/>
        <v>0</v>
      </c>
      <c r="DP321" s="12"/>
      <c r="DQ321" s="12"/>
      <c r="DR321" s="11"/>
      <c r="DS321" s="9"/>
      <c r="DT321" s="9"/>
      <c r="DU321" s="9">
        <f ca="1">IFERROR(IF(COUNTA(DT$56:DT321)=DT$54,DT321,FORECAST(DN321,OFFSET(DW$56:DW$254,MATCH(DN321,DV$56:DV$254,1)-1,0,2), OFFSET(DV$56:DV$254,MATCH(DN321,DV$56:DV$254,1)-1,0,2))),"")</f>
        <v>0</v>
      </c>
      <c r="DV321" s="9" t="str">
        <f t="array" ref="DV321">IFERROR(INDEX(DN$56:DN$1054,SMALL(IF(ISNUMBER(DT$56:DT$1054),ROW(DN$1:DN$999),""),ROW(DN266))),"")</f>
        <v/>
      </c>
      <c r="DW321" s="9" t="str">
        <f t="array" ref="DW321">IFERROR(INDEX(DT$56:DT$1054,SMALL(IF(ISNUMBER(DT$56:DT$1054),ROW(DT$1:DT$999),""),ROW(DT266))),"")</f>
        <v/>
      </c>
      <c r="DX321" s="9"/>
      <c r="DY321" s="9"/>
      <c r="DZ321" s="9"/>
      <c r="EA321" s="9"/>
      <c r="EB321" s="9"/>
      <c r="EC321" s="9"/>
      <c r="ED321" s="87"/>
      <c r="EE321" s="13"/>
      <c r="EF321" s="14"/>
      <c r="EG321" s="14"/>
      <c r="EH321" s="10">
        <f t="shared" si="39"/>
        <v>0</v>
      </c>
      <c r="EI321" s="12"/>
      <c r="EJ321" s="12"/>
      <c r="EK321" s="11"/>
      <c r="EL321" s="9"/>
      <c r="EM321" s="9"/>
      <c r="EN321" s="9">
        <f ca="1">IFERROR(IF(COUNTA(EM$56:EM321)=EM$54,EM321,FORECAST(EG321,OFFSET(EP$56:EP$254,MATCH(EG321,EO$56:EO$254,1)-1,0,2), OFFSET(EO$56:EO$254,MATCH(EG321,EO$56:EO$254,1)-1,0,2))),"")</f>
        <v>0</v>
      </c>
      <c r="EO321" s="9" t="str">
        <f t="array" ref="EO321">IFERROR(INDEX(EG$56:EG$1054,SMALL(IF(ISNUMBER(EM$56:EM$1054),ROW(EG$1:EG$999),""),ROW(EG266))),"")</f>
        <v/>
      </c>
      <c r="EP321" s="9" t="str">
        <f t="array" ref="EP321">IFERROR(INDEX(EM$56:EM$1054,SMALL(IF(ISNUMBER(EM$56:EM$1054),ROW(EM$1:EM$999),""),ROW(EM266))),"")</f>
        <v/>
      </c>
      <c r="EQ321" s="9"/>
      <c r="ER321" s="9"/>
      <c r="ES321" s="9"/>
      <c r="ET321" s="9"/>
      <c r="EU321" s="9"/>
      <c r="EV321" s="9"/>
    </row>
    <row r="322" spans="1:152" x14ac:dyDescent="0.25">
      <c r="A322" s="8"/>
      <c r="B322" s="13"/>
      <c r="C322" s="14"/>
      <c r="D322" s="14"/>
      <c r="E322" s="10">
        <f t="shared" si="32"/>
        <v>0</v>
      </c>
      <c r="F322" s="12"/>
      <c r="G322" s="12"/>
      <c r="H322" s="11"/>
      <c r="I322" s="9"/>
      <c r="J322" s="9"/>
      <c r="K322" s="9">
        <f ca="1">IFERROR(IF(COUNTA(J$56:J322)=J$54,J322,FORECAST(D322,OFFSET(M$56:M$254,MATCH(D322,L$56:L$254,1)-1,0,2), OFFSET(L$56:L$254,MATCH(D322,L$56:L$254,1)-1,0,2))),"")</f>
        <v>0</v>
      </c>
      <c r="L322" s="9" t="str">
        <f t="array" ref="L322">IFERROR(INDEX(D$56:D$1054,SMALL(IF(ISNUMBER(J$56:J$1054),ROW(D$1:D$999),""),ROW(D267))),"")</f>
        <v/>
      </c>
      <c r="M322" s="9" t="str">
        <f t="array" ref="M322">IFERROR(INDEX(J$56:J$1054,SMALL(IF(ISNUMBER(J$56:J$1054),ROW(J$1:J$999),""),ROW(J267))),"")</f>
        <v/>
      </c>
      <c r="N322" s="9"/>
      <c r="O322" s="9"/>
      <c r="P322" s="9"/>
      <c r="Q322" s="9"/>
      <c r="R322" s="9"/>
      <c r="S322" s="9"/>
      <c r="T322" s="87"/>
      <c r="U322" s="13"/>
      <c r="V322" s="14"/>
      <c r="W322" s="14"/>
      <c r="X322" s="10">
        <f t="shared" si="33"/>
        <v>0</v>
      </c>
      <c r="Y322" s="12"/>
      <c r="Z322" s="12"/>
      <c r="AA322" s="11"/>
      <c r="AB322" s="9"/>
      <c r="AC322" s="9"/>
      <c r="AD322" s="9">
        <f ca="1">IFERROR(IF(COUNTA(AC$56:AC322)=AC$54,AC322,FORECAST(W322,OFFSET(AF$56:AF$254,MATCH(W322,AE$56:AE$254,1)-1,0,2), OFFSET(AE$56:AE$254,MATCH(W322,AE$56:AE$254,1)-1,0,2))),"")</f>
        <v>0</v>
      </c>
      <c r="AE322" s="9" t="str">
        <f t="array" ref="AE322">IFERROR(INDEX(W$56:W$1054,SMALL(IF(ISNUMBER(AC$56:AC$1054),ROW(W$1:W$999),""),ROW(W267))),"")</f>
        <v/>
      </c>
      <c r="AF322" s="9" t="str">
        <f t="array" ref="AF322">IFERROR(INDEX(AC$56:AC$1054,SMALL(IF(ISNUMBER(AC$56:AC$1054),ROW(AC$1:AC$999),""),ROW(AC267))),"")</f>
        <v/>
      </c>
      <c r="AG322" s="9"/>
      <c r="AH322" s="9"/>
      <c r="AI322" s="9"/>
      <c r="AJ322" s="9"/>
      <c r="AK322" s="9"/>
      <c r="AL322" s="9"/>
      <c r="AM322" s="87"/>
      <c r="AN322" s="13"/>
      <c r="AO322" s="14"/>
      <c r="AP322" s="14"/>
      <c r="AQ322" s="10">
        <f t="shared" si="34"/>
        <v>0</v>
      </c>
      <c r="AR322" s="12"/>
      <c r="AS322" s="12"/>
      <c r="AT322" s="11"/>
      <c r="AU322" s="9"/>
      <c r="AV322" s="9"/>
      <c r="AW322" s="9">
        <f ca="1">IFERROR(IF(COUNTA(AV$56:AV322)=AV$54,AV322,FORECAST(AP322,OFFSET(AY$56:AY$254,MATCH(AP322,AX$56:AX$254,1)-1,0,2), OFFSET(AX$56:AX$254,MATCH(AP322,AX$56:AX$254,1)-1,0,2))),"")</f>
        <v>0</v>
      </c>
      <c r="AX322" s="9" t="str">
        <f t="array" ref="AX322">IFERROR(INDEX(AP$56:AP$1054,SMALL(IF(ISNUMBER(AV$56:AV$1054),ROW(AP$1:AP$999),""),ROW(AP267))),"")</f>
        <v/>
      </c>
      <c r="AY322" s="9" t="str">
        <f t="array" ref="AY322">IFERROR(INDEX(AV$56:AV$1054,SMALL(IF(ISNUMBER(AV$56:AV$1054),ROW(AV$1:AV$999),""),ROW(AV267))),"")</f>
        <v/>
      </c>
      <c r="AZ322" s="9"/>
      <c r="BA322" s="9"/>
      <c r="BB322" s="9"/>
      <c r="BC322" s="9"/>
      <c r="BD322" s="9"/>
      <c r="BE322" s="9"/>
      <c r="BF322" s="87"/>
      <c r="BG322" s="13"/>
      <c r="BH322" s="14"/>
      <c r="BI322" s="14"/>
      <c r="BJ322" s="10">
        <f t="shared" si="35"/>
        <v>0</v>
      </c>
      <c r="BK322" s="12"/>
      <c r="BL322" s="12"/>
      <c r="BM322" s="11"/>
      <c r="BN322" s="9"/>
      <c r="BO322" s="9"/>
      <c r="BP322" s="9">
        <f ca="1">IFERROR(IF(COUNTA(BO$56:BO322)=BO$54,BO322,FORECAST(BI322,OFFSET(BR$56:BR$254,MATCH(BI322,BQ$56:BQ$254,1)-1,0,2), OFFSET(BQ$56:BQ$254,MATCH(BI322,BQ$56:BQ$254,1)-1,0,2))),"")</f>
        <v>0</v>
      </c>
      <c r="BQ322" s="9" t="str">
        <f t="array" ref="BQ322">IFERROR(INDEX(BI$56:BI$1054,SMALL(IF(ISNUMBER(BO$56:BO$1054),ROW(BI$1:BI$999),""),ROW(BI267))),"")</f>
        <v/>
      </c>
      <c r="BR322" s="9" t="str">
        <f t="array" ref="BR322">IFERROR(INDEX(BO$56:BO$1054,SMALL(IF(ISNUMBER(BO$56:BO$1054),ROW(BO$1:BO$999),""),ROW(BO267))),"")</f>
        <v/>
      </c>
      <c r="BS322" s="9"/>
      <c r="BT322" s="9"/>
      <c r="BU322" s="9"/>
      <c r="BV322" s="9"/>
      <c r="BW322" s="9"/>
      <c r="BX322" s="9"/>
      <c r="BY322" s="87"/>
      <c r="BZ322" s="13"/>
      <c r="CA322" s="14"/>
      <c r="CB322" s="14"/>
      <c r="CC322" s="10">
        <f t="shared" si="36"/>
        <v>0</v>
      </c>
      <c r="CD322" s="12"/>
      <c r="CE322" s="12"/>
      <c r="CF322" s="11"/>
      <c r="CG322" s="9"/>
      <c r="CH322" s="9"/>
      <c r="CI322" s="9">
        <f ca="1">IFERROR(IF(COUNTA(CH$56:CH322)=CH$54,CH322,FORECAST(CB322,OFFSET(CK$56:CK$254,MATCH(CB322,CJ$56:CJ$254,1)-1,0,2), OFFSET(CJ$56:CJ$254,MATCH(CB322,CJ$56:CJ$254,1)-1,0,2))),"")</f>
        <v>0</v>
      </c>
      <c r="CJ322" s="9" t="str">
        <f t="array" ref="CJ322">IFERROR(INDEX(CB$56:CB$1054,SMALL(IF(ISNUMBER(CH$56:CH$1054),ROW(CB$1:CB$999),""),ROW(CB267))),"")</f>
        <v/>
      </c>
      <c r="CK322" s="9" t="str">
        <f t="array" ref="CK322">IFERROR(INDEX(CH$56:CH$1054,SMALL(IF(ISNUMBER(CH$56:CH$1054),ROW(CH$1:CH$999),""),ROW(CH267))),"")</f>
        <v/>
      </c>
      <c r="CL322" s="9"/>
      <c r="CM322" s="9"/>
      <c r="CN322" s="9"/>
      <c r="CO322" s="9"/>
      <c r="CP322" s="9"/>
      <c r="CQ322" s="9"/>
      <c r="CR322" s="87"/>
      <c r="CS322" s="13"/>
      <c r="CT322" s="14"/>
      <c r="CU322" s="14"/>
      <c r="CV322" s="10">
        <f t="shared" si="37"/>
        <v>0</v>
      </c>
      <c r="CW322" s="12"/>
      <c r="CX322" s="12"/>
      <c r="CY322" s="11"/>
      <c r="CZ322" s="9"/>
      <c r="DA322" s="9"/>
      <c r="DB322" s="9">
        <f ca="1">IFERROR(IF(COUNTA(DA$56:DA322)=DA$54,DA322,FORECAST(CU322,OFFSET(DD$56:DD$254,MATCH(CU322,DC$56:DC$254,1)-1,0,2), OFFSET(DC$56:DC$254,MATCH(CU322,DC$56:DC$254,1)-1,0,2))),"")</f>
        <v>0</v>
      </c>
      <c r="DC322" s="9" t="str">
        <f t="array" ref="DC322">IFERROR(INDEX(CU$56:CU$1054,SMALL(IF(ISNUMBER(DA$56:DA$1054),ROW(CU$1:CU$999),""),ROW(CU267))),"")</f>
        <v/>
      </c>
      <c r="DD322" s="9" t="str">
        <f t="array" ref="DD322">IFERROR(INDEX(DA$56:DA$1054,SMALL(IF(ISNUMBER(DA$56:DA$1054),ROW(DA$1:DA$999),""),ROW(DA267))),"")</f>
        <v/>
      </c>
      <c r="DE322" s="9"/>
      <c r="DF322" s="9"/>
      <c r="DG322" s="9"/>
      <c r="DH322" s="9"/>
      <c r="DI322" s="9"/>
      <c r="DJ322" s="9"/>
      <c r="DK322" s="87"/>
      <c r="DL322" s="13"/>
      <c r="DM322" s="14"/>
      <c r="DN322" s="14"/>
      <c r="DO322" s="10">
        <f t="shared" si="38"/>
        <v>0</v>
      </c>
      <c r="DP322" s="12"/>
      <c r="DQ322" s="12"/>
      <c r="DR322" s="11"/>
      <c r="DS322" s="9"/>
      <c r="DT322" s="9"/>
      <c r="DU322" s="9">
        <f ca="1">IFERROR(IF(COUNTA(DT$56:DT322)=DT$54,DT322,FORECAST(DN322,OFFSET(DW$56:DW$254,MATCH(DN322,DV$56:DV$254,1)-1,0,2), OFFSET(DV$56:DV$254,MATCH(DN322,DV$56:DV$254,1)-1,0,2))),"")</f>
        <v>0</v>
      </c>
      <c r="DV322" s="9" t="str">
        <f t="array" ref="DV322">IFERROR(INDEX(DN$56:DN$1054,SMALL(IF(ISNUMBER(DT$56:DT$1054),ROW(DN$1:DN$999),""),ROW(DN267))),"")</f>
        <v/>
      </c>
      <c r="DW322" s="9" t="str">
        <f t="array" ref="DW322">IFERROR(INDEX(DT$56:DT$1054,SMALL(IF(ISNUMBER(DT$56:DT$1054),ROW(DT$1:DT$999),""),ROW(DT267))),"")</f>
        <v/>
      </c>
      <c r="DX322" s="9"/>
      <c r="DY322" s="9"/>
      <c r="DZ322" s="9"/>
      <c r="EA322" s="9"/>
      <c r="EB322" s="9"/>
      <c r="EC322" s="9"/>
      <c r="ED322" s="87"/>
      <c r="EE322" s="13"/>
      <c r="EF322" s="14"/>
      <c r="EG322" s="14"/>
      <c r="EH322" s="10">
        <f t="shared" si="39"/>
        <v>0</v>
      </c>
      <c r="EI322" s="12"/>
      <c r="EJ322" s="12"/>
      <c r="EK322" s="11"/>
      <c r="EL322" s="9"/>
      <c r="EM322" s="9"/>
      <c r="EN322" s="9">
        <f ca="1">IFERROR(IF(COUNTA(EM$56:EM322)=EM$54,EM322,FORECAST(EG322,OFFSET(EP$56:EP$254,MATCH(EG322,EO$56:EO$254,1)-1,0,2), OFFSET(EO$56:EO$254,MATCH(EG322,EO$56:EO$254,1)-1,0,2))),"")</f>
        <v>0</v>
      </c>
      <c r="EO322" s="9" t="str">
        <f t="array" ref="EO322">IFERROR(INDEX(EG$56:EG$1054,SMALL(IF(ISNUMBER(EM$56:EM$1054),ROW(EG$1:EG$999),""),ROW(EG267))),"")</f>
        <v/>
      </c>
      <c r="EP322" s="9" t="str">
        <f t="array" ref="EP322">IFERROR(INDEX(EM$56:EM$1054,SMALL(IF(ISNUMBER(EM$56:EM$1054),ROW(EM$1:EM$999),""),ROW(EM267))),"")</f>
        <v/>
      </c>
      <c r="EQ322" s="9"/>
      <c r="ER322" s="9"/>
      <c r="ES322" s="9"/>
      <c r="ET322" s="9"/>
      <c r="EU322" s="9"/>
      <c r="EV322" s="9"/>
    </row>
    <row r="323" spans="1:152" x14ac:dyDescent="0.25">
      <c r="A323" s="8"/>
      <c r="B323" s="13"/>
      <c r="C323" s="14"/>
      <c r="D323" s="14"/>
      <c r="E323" s="10">
        <f t="shared" si="32"/>
        <v>0</v>
      </c>
      <c r="F323" s="12"/>
      <c r="G323" s="12"/>
      <c r="H323" s="11"/>
      <c r="I323" s="9"/>
      <c r="J323" s="9"/>
      <c r="K323" s="9">
        <f ca="1">IFERROR(IF(COUNTA(J$56:J323)=J$54,J323,FORECAST(D323,OFFSET(M$56:M$254,MATCH(D323,L$56:L$254,1)-1,0,2), OFFSET(L$56:L$254,MATCH(D323,L$56:L$254,1)-1,0,2))),"")</f>
        <v>0</v>
      </c>
      <c r="L323" s="9" t="str">
        <f t="array" ref="L323">IFERROR(INDEX(D$56:D$1054,SMALL(IF(ISNUMBER(J$56:J$1054),ROW(D$1:D$999),""),ROW(D268))),"")</f>
        <v/>
      </c>
      <c r="M323" s="9" t="str">
        <f t="array" ref="M323">IFERROR(INDEX(J$56:J$1054,SMALL(IF(ISNUMBER(J$56:J$1054),ROW(J$1:J$999),""),ROW(J268))),"")</f>
        <v/>
      </c>
      <c r="N323" s="9"/>
      <c r="O323" s="9"/>
      <c r="P323" s="9"/>
      <c r="Q323" s="9"/>
      <c r="R323" s="9"/>
      <c r="S323" s="9"/>
      <c r="T323" s="87"/>
      <c r="U323" s="13"/>
      <c r="V323" s="14"/>
      <c r="W323" s="14"/>
      <c r="X323" s="10">
        <f t="shared" si="33"/>
        <v>0</v>
      </c>
      <c r="Y323" s="12"/>
      <c r="Z323" s="12"/>
      <c r="AA323" s="11"/>
      <c r="AB323" s="9"/>
      <c r="AC323" s="9"/>
      <c r="AD323" s="9">
        <f ca="1">IFERROR(IF(COUNTA(AC$56:AC323)=AC$54,AC323,FORECAST(W323,OFFSET(AF$56:AF$254,MATCH(W323,AE$56:AE$254,1)-1,0,2), OFFSET(AE$56:AE$254,MATCH(W323,AE$56:AE$254,1)-1,0,2))),"")</f>
        <v>0</v>
      </c>
      <c r="AE323" s="9" t="str">
        <f t="array" ref="AE323">IFERROR(INDEX(W$56:W$1054,SMALL(IF(ISNUMBER(AC$56:AC$1054),ROW(W$1:W$999),""),ROW(W268))),"")</f>
        <v/>
      </c>
      <c r="AF323" s="9" t="str">
        <f t="array" ref="AF323">IFERROR(INDEX(AC$56:AC$1054,SMALL(IF(ISNUMBER(AC$56:AC$1054),ROW(AC$1:AC$999),""),ROW(AC268))),"")</f>
        <v/>
      </c>
      <c r="AG323" s="9"/>
      <c r="AH323" s="9"/>
      <c r="AI323" s="9"/>
      <c r="AJ323" s="9"/>
      <c r="AK323" s="9"/>
      <c r="AL323" s="9"/>
      <c r="AM323" s="87"/>
      <c r="AN323" s="13"/>
      <c r="AO323" s="14"/>
      <c r="AP323" s="14"/>
      <c r="AQ323" s="10">
        <f t="shared" si="34"/>
        <v>0</v>
      </c>
      <c r="AR323" s="12"/>
      <c r="AS323" s="12"/>
      <c r="AT323" s="11"/>
      <c r="AU323" s="9"/>
      <c r="AV323" s="9"/>
      <c r="AW323" s="9">
        <f ca="1">IFERROR(IF(COUNTA(AV$56:AV323)=AV$54,AV323,FORECAST(AP323,OFFSET(AY$56:AY$254,MATCH(AP323,AX$56:AX$254,1)-1,0,2), OFFSET(AX$56:AX$254,MATCH(AP323,AX$56:AX$254,1)-1,0,2))),"")</f>
        <v>0</v>
      </c>
      <c r="AX323" s="9" t="str">
        <f t="array" ref="AX323">IFERROR(INDEX(AP$56:AP$1054,SMALL(IF(ISNUMBER(AV$56:AV$1054),ROW(AP$1:AP$999),""),ROW(AP268))),"")</f>
        <v/>
      </c>
      <c r="AY323" s="9" t="str">
        <f t="array" ref="AY323">IFERROR(INDEX(AV$56:AV$1054,SMALL(IF(ISNUMBER(AV$56:AV$1054),ROW(AV$1:AV$999),""),ROW(AV268))),"")</f>
        <v/>
      </c>
      <c r="AZ323" s="9"/>
      <c r="BA323" s="9"/>
      <c r="BB323" s="9"/>
      <c r="BC323" s="9"/>
      <c r="BD323" s="9"/>
      <c r="BE323" s="9"/>
      <c r="BF323" s="87"/>
      <c r="BG323" s="13"/>
      <c r="BH323" s="14"/>
      <c r="BI323" s="14"/>
      <c r="BJ323" s="10">
        <f t="shared" si="35"/>
        <v>0</v>
      </c>
      <c r="BK323" s="12"/>
      <c r="BL323" s="12"/>
      <c r="BM323" s="11"/>
      <c r="BN323" s="9"/>
      <c r="BO323" s="9"/>
      <c r="BP323" s="9">
        <f ca="1">IFERROR(IF(COUNTA(BO$56:BO323)=BO$54,BO323,FORECAST(BI323,OFFSET(BR$56:BR$254,MATCH(BI323,BQ$56:BQ$254,1)-1,0,2), OFFSET(BQ$56:BQ$254,MATCH(BI323,BQ$56:BQ$254,1)-1,0,2))),"")</f>
        <v>0</v>
      </c>
      <c r="BQ323" s="9" t="str">
        <f t="array" ref="BQ323">IFERROR(INDEX(BI$56:BI$1054,SMALL(IF(ISNUMBER(BO$56:BO$1054),ROW(BI$1:BI$999),""),ROW(BI268))),"")</f>
        <v/>
      </c>
      <c r="BR323" s="9" t="str">
        <f t="array" ref="BR323">IFERROR(INDEX(BO$56:BO$1054,SMALL(IF(ISNUMBER(BO$56:BO$1054),ROW(BO$1:BO$999),""),ROW(BO268))),"")</f>
        <v/>
      </c>
      <c r="BS323" s="9"/>
      <c r="BT323" s="9"/>
      <c r="BU323" s="9"/>
      <c r="BV323" s="9"/>
      <c r="BW323" s="9"/>
      <c r="BX323" s="9"/>
      <c r="BY323" s="87"/>
      <c r="BZ323" s="13"/>
      <c r="CA323" s="14"/>
      <c r="CB323" s="14"/>
      <c r="CC323" s="10">
        <f t="shared" si="36"/>
        <v>0</v>
      </c>
      <c r="CD323" s="12"/>
      <c r="CE323" s="12"/>
      <c r="CF323" s="11"/>
      <c r="CG323" s="9"/>
      <c r="CH323" s="9"/>
      <c r="CI323" s="9">
        <f ca="1">IFERROR(IF(COUNTA(CH$56:CH323)=CH$54,CH323,FORECAST(CB323,OFFSET(CK$56:CK$254,MATCH(CB323,CJ$56:CJ$254,1)-1,0,2), OFFSET(CJ$56:CJ$254,MATCH(CB323,CJ$56:CJ$254,1)-1,0,2))),"")</f>
        <v>0</v>
      </c>
      <c r="CJ323" s="9" t="str">
        <f t="array" ref="CJ323">IFERROR(INDEX(CB$56:CB$1054,SMALL(IF(ISNUMBER(CH$56:CH$1054),ROW(CB$1:CB$999),""),ROW(CB268))),"")</f>
        <v/>
      </c>
      <c r="CK323" s="9" t="str">
        <f t="array" ref="CK323">IFERROR(INDEX(CH$56:CH$1054,SMALL(IF(ISNUMBER(CH$56:CH$1054),ROW(CH$1:CH$999),""),ROW(CH268))),"")</f>
        <v/>
      </c>
      <c r="CL323" s="9"/>
      <c r="CM323" s="9"/>
      <c r="CN323" s="9"/>
      <c r="CO323" s="9"/>
      <c r="CP323" s="9"/>
      <c r="CQ323" s="9"/>
      <c r="CR323" s="87"/>
      <c r="CS323" s="13"/>
      <c r="CT323" s="14"/>
      <c r="CU323" s="14"/>
      <c r="CV323" s="10">
        <f t="shared" si="37"/>
        <v>0</v>
      </c>
      <c r="CW323" s="12"/>
      <c r="CX323" s="12"/>
      <c r="CY323" s="11"/>
      <c r="CZ323" s="9"/>
      <c r="DA323" s="9"/>
      <c r="DB323" s="9">
        <f ca="1">IFERROR(IF(COUNTA(DA$56:DA323)=DA$54,DA323,FORECAST(CU323,OFFSET(DD$56:DD$254,MATCH(CU323,DC$56:DC$254,1)-1,0,2), OFFSET(DC$56:DC$254,MATCH(CU323,DC$56:DC$254,1)-1,0,2))),"")</f>
        <v>0</v>
      </c>
      <c r="DC323" s="9" t="str">
        <f t="array" ref="DC323">IFERROR(INDEX(CU$56:CU$1054,SMALL(IF(ISNUMBER(DA$56:DA$1054),ROW(CU$1:CU$999),""),ROW(CU268))),"")</f>
        <v/>
      </c>
      <c r="DD323" s="9" t="str">
        <f t="array" ref="DD323">IFERROR(INDEX(DA$56:DA$1054,SMALL(IF(ISNUMBER(DA$56:DA$1054),ROW(DA$1:DA$999),""),ROW(DA268))),"")</f>
        <v/>
      </c>
      <c r="DE323" s="9"/>
      <c r="DF323" s="9"/>
      <c r="DG323" s="9"/>
      <c r="DH323" s="9"/>
      <c r="DI323" s="9"/>
      <c r="DJ323" s="9"/>
      <c r="DK323" s="87"/>
      <c r="DL323" s="13"/>
      <c r="DM323" s="14"/>
      <c r="DN323" s="14"/>
      <c r="DO323" s="10">
        <f t="shared" si="38"/>
        <v>0</v>
      </c>
      <c r="DP323" s="12"/>
      <c r="DQ323" s="12"/>
      <c r="DR323" s="11"/>
      <c r="DS323" s="9"/>
      <c r="DT323" s="9"/>
      <c r="DU323" s="9">
        <f ca="1">IFERROR(IF(COUNTA(DT$56:DT323)=DT$54,DT323,FORECAST(DN323,OFFSET(DW$56:DW$254,MATCH(DN323,DV$56:DV$254,1)-1,0,2), OFFSET(DV$56:DV$254,MATCH(DN323,DV$56:DV$254,1)-1,0,2))),"")</f>
        <v>0</v>
      </c>
      <c r="DV323" s="9" t="str">
        <f t="array" ref="DV323">IFERROR(INDEX(DN$56:DN$1054,SMALL(IF(ISNUMBER(DT$56:DT$1054),ROW(DN$1:DN$999),""),ROW(DN268))),"")</f>
        <v/>
      </c>
      <c r="DW323" s="9" t="str">
        <f t="array" ref="DW323">IFERROR(INDEX(DT$56:DT$1054,SMALL(IF(ISNUMBER(DT$56:DT$1054),ROW(DT$1:DT$999),""),ROW(DT268))),"")</f>
        <v/>
      </c>
      <c r="DX323" s="9"/>
      <c r="DY323" s="9"/>
      <c r="DZ323" s="9"/>
      <c r="EA323" s="9"/>
      <c r="EB323" s="9"/>
      <c r="EC323" s="9"/>
      <c r="ED323" s="87"/>
      <c r="EE323" s="13"/>
      <c r="EF323" s="14"/>
      <c r="EG323" s="14"/>
      <c r="EH323" s="10">
        <f t="shared" si="39"/>
        <v>0</v>
      </c>
      <c r="EI323" s="12"/>
      <c r="EJ323" s="12"/>
      <c r="EK323" s="11"/>
      <c r="EL323" s="9"/>
      <c r="EM323" s="9"/>
      <c r="EN323" s="9">
        <f ca="1">IFERROR(IF(COUNTA(EM$56:EM323)=EM$54,EM323,FORECAST(EG323,OFFSET(EP$56:EP$254,MATCH(EG323,EO$56:EO$254,1)-1,0,2), OFFSET(EO$56:EO$254,MATCH(EG323,EO$56:EO$254,1)-1,0,2))),"")</f>
        <v>0</v>
      </c>
      <c r="EO323" s="9" t="str">
        <f t="array" ref="EO323">IFERROR(INDEX(EG$56:EG$1054,SMALL(IF(ISNUMBER(EM$56:EM$1054),ROW(EG$1:EG$999),""),ROW(EG268))),"")</f>
        <v/>
      </c>
      <c r="EP323" s="9" t="str">
        <f t="array" ref="EP323">IFERROR(INDEX(EM$56:EM$1054,SMALL(IF(ISNUMBER(EM$56:EM$1054),ROW(EM$1:EM$999),""),ROW(EM268))),"")</f>
        <v/>
      </c>
      <c r="EQ323" s="9"/>
      <c r="ER323" s="9"/>
      <c r="ES323" s="9"/>
      <c r="ET323" s="9"/>
      <c r="EU323" s="9"/>
      <c r="EV323" s="9"/>
    </row>
    <row r="324" spans="1:152" x14ac:dyDescent="0.25">
      <c r="A324" s="8"/>
      <c r="B324" s="13"/>
      <c r="C324" s="14"/>
      <c r="D324" s="14"/>
      <c r="E324" s="10">
        <f t="shared" si="32"/>
        <v>0</v>
      </c>
      <c r="F324" s="12"/>
      <c r="G324" s="12"/>
      <c r="H324" s="11"/>
      <c r="I324" s="9"/>
      <c r="J324" s="9"/>
      <c r="K324" s="9">
        <f ca="1">IFERROR(IF(COUNTA(J$56:J324)=J$54,J324,FORECAST(D324,OFFSET(M$56:M$254,MATCH(D324,L$56:L$254,1)-1,0,2), OFFSET(L$56:L$254,MATCH(D324,L$56:L$254,1)-1,0,2))),"")</f>
        <v>0</v>
      </c>
      <c r="L324" s="9" t="str">
        <f t="array" ref="L324">IFERROR(INDEX(D$56:D$1054,SMALL(IF(ISNUMBER(J$56:J$1054),ROW(D$1:D$999),""),ROW(D269))),"")</f>
        <v/>
      </c>
      <c r="M324" s="9" t="str">
        <f t="array" ref="M324">IFERROR(INDEX(J$56:J$1054,SMALL(IF(ISNUMBER(J$56:J$1054),ROW(J$1:J$999),""),ROW(J269))),"")</f>
        <v/>
      </c>
      <c r="N324" s="9"/>
      <c r="O324" s="9"/>
      <c r="P324" s="9"/>
      <c r="Q324" s="9"/>
      <c r="R324" s="9"/>
      <c r="S324" s="9"/>
      <c r="T324" s="87"/>
      <c r="U324" s="13"/>
      <c r="V324" s="14"/>
      <c r="W324" s="14"/>
      <c r="X324" s="10">
        <f t="shared" si="33"/>
        <v>0</v>
      </c>
      <c r="Y324" s="12"/>
      <c r="Z324" s="12"/>
      <c r="AA324" s="11"/>
      <c r="AB324" s="9"/>
      <c r="AC324" s="9"/>
      <c r="AD324" s="9">
        <f ca="1">IFERROR(IF(COUNTA(AC$56:AC324)=AC$54,AC324,FORECAST(W324,OFFSET(AF$56:AF$254,MATCH(W324,AE$56:AE$254,1)-1,0,2), OFFSET(AE$56:AE$254,MATCH(W324,AE$56:AE$254,1)-1,0,2))),"")</f>
        <v>0</v>
      </c>
      <c r="AE324" s="9" t="str">
        <f t="array" ref="AE324">IFERROR(INDEX(W$56:W$1054,SMALL(IF(ISNUMBER(AC$56:AC$1054),ROW(W$1:W$999),""),ROW(W269))),"")</f>
        <v/>
      </c>
      <c r="AF324" s="9" t="str">
        <f t="array" ref="AF324">IFERROR(INDEX(AC$56:AC$1054,SMALL(IF(ISNUMBER(AC$56:AC$1054),ROW(AC$1:AC$999),""),ROW(AC269))),"")</f>
        <v/>
      </c>
      <c r="AG324" s="9"/>
      <c r="AH324" s="9"/>
      <c r="AI324" s="9"/>
      <c r="AJ324" s="9"/>
      <c r="AK324" s="9"/>
      <c r="AL324" s="9"/>
      <c r="AM324" s="87"/>
      <c r="AN324" s="13"/>
      <c r="AO324" s="14"/>
      <c r="AP324" s="14"/>
      <c r="AQ324" s="10">
        <f t="shared" si="34"/>
        <v>0</v>
      </c>
      <c r="AR324" s="12"/>
      <c r="AS324" s="12"/>
      <c r="AT324" s="11"/>
      <c r="AU324" s="9"/>
      <c r="AV324" s="9"/>
      <c r="AW324" s="9">
        <f ca="1">IFERROR(IF(COUNTA(AV$56:AV324)=AV$54,AV324,FORECAST(AP324,OFFSET(AY$56:AY$254,MATCH(AP324,AX$56:AX$254,1)-1,0,2), OFFSET(AX$56:AX$254,MATCH(AP324,AX$56:AX$254,1)-1,0,2))),"")</f>
        <v>0</v>
      </c>
      <c r="AX324" s="9" t="str">
        <f t="array" ref="AX324">IFERROR(INDEX(AP$56:AP$1054,SMALL(IF(ISNUMBER(AV$56:AV$1054),ROW(AP$1:AP$999),""),ROW(AP269))),"")</f>
        <v/>
      </c>
      <c r="AY324" s="9" t="str">
        <f t="array" ref="AY324">IFERROR(INDEX(AV$56:AV$1054,SMALL(IF(ISNUMBER(AV$56:AV$1054),ROW(AV$1:AV$999),""),ROW(AV269))),"")</f>
        <v/>
      </c>
      <c r="AZ324" s="9"/>
      <c r="BA324" s="9"/>
      <c r="BB324" s="9"/>
      <c r="BC324" s="9"/>
      <c r="BD324" s="9"/>
      <c r="BE324" s="9"/>
      <c r="BF324" s="87"/>
      <c r="BG324" s="13"/>
      <c r="BH324" s="14"/>
      <c r="BI324" s="14"/>
      <c r="BJ324" s="10">
        <f t="shared" si="35"/>
        <v>0</v>
      </c>
      <c r="BK324" s="12"/>
      <c r="BL324" s="12"/>
      <c r="BM324" s="11"/>
      <c r="BN324" s="9"/>
      <c r="BO324" s="9"/>
      <c r="BP324" s="9">
        <f ca="1">IFERROR(IF(COUNTA(BO$56:BO324)=BO$54,BO324,FORECAST(BI324,OFFSET(BR$56:BR$254,MATCH(BI324,BQ$56:BQ$254,1)-1,0,2), OFFSET(BQ$56:BQ$254,MATCH(BI324,BQ$56:BQ$254,1)-1,0,2))),"")</f>
        <v>0</v>
      </c>
      <c r="BQ324" s="9" t="str">
        <f t="array" ref="BQ324">IFERROR(INDEX(BI$56:BI$1054,SMALL(IF(ISNUMBER(BO$56:BO$1054),ROW(BI$1:BI$999),""),ROW(BI269))),"")</f>
        <v/>
      </c>
      <c r="BR324" s="9" t="str">
        <f t="array" ref="BR324">IFERROR(INDEX(BO$56:BO$1054,SMALL(IF(ISNUMBER(BO$56:BO$1054),ROW(BO$1:BO$999),""),ROW(BO269))),"")</f>
        <v/>
      </c>
      <c r="BS324" s="9"/>
      <c r="BT324" s="9"/>
      <c r="BU324" s="9"/>
      <c r="BV324" s="9"/>
      <c r="BW324" s="9"/>
      <c r="BX324" s="9"/>
      <c r="BY324" s="87"/>
      <c r="BZ324" s="13"/>
      <c r="CA324" s="14"/>
      <c r="CB324" s="14"/>
      <c r="CC324" s="10">
        <f t="shared" si="36"/>
        <v>0</v>
      </c>
      <c r="CD324" s="12"/>
      <c r="CE324" s="12"/>
      <c r="CF324" s="11"/>
      <c r="CG324" s="9"/>
      <c r="CH324" s="9"/>
      <c r="CI324" s="9">
        <f ca="1">IFERROR(IF(COUNTA(CH$56:CH324)=CH$54,CH324,FORECAST(CB324,OFFSET(CK$56:CK$254,MATCH(CB324,CJ$56:CJ$254,1)-1,0,2), OFFSET(CJ$56:CJ$254,MATCH(CB324,CJ$56:CJ$254,1)-1,0,2))),"")</f>
        <v>0</v>
      </c>
      <c r="CJ324" s="9" t="str">
        <f t="array" ref="CJ324">IFERROR(INDEX(CB$56:CB$1054,SMALL(IF(ISNUMBER(CH$56:CH$1054),ROW(CB$1:CB$999),""),ROW(CB269))),"")</f>
        <v/>
      </c>
      <c r="CK324" s="9" t="str">
        <f t="array" ref="CK324">IFERROR(INDEX(CH$56:CH$1054,SMALL(IF(ISNUMBER(CH$56:CH$1054),ROW(CH$1:CH$999),""),ROW(CH269))),"")</f>
        <v/>
      </c>
      <c r="CL324" s="9"/>
      <c r="CM324" s="9"/>
      <c r="CN324" s="9"/>
      <c r="CO324" s="9"/>
      <c r="CP324" s="9"/>
      <c r="CQ324" s="9"/>
      <c r="CR324" s="87"/>
      <c r="CS324" s="13"/>
      <c r="CT324" s="14"/>
      <c r="CU324" s="14"/>
      <c r="CV324" s="10">
        <f t="shared" si="37"/>
        <v>0</v>
      </c>
      <c r="CW324" s="12"/>
      <c r="CX324" s="12"/>
      <c r="CY324" s="11"/>
      <c r="CZ324" s="9"/>
      <c r="DA324" s="9"/>
      <c r="DB324" s="9">
        <f ca="1">IFERROR(IF(COUNTA(DA$56:DA324)=DA$54,DA324,FORECAST(CU324,OFFSET(DD$56:DD$254,MATCH(CU324,DC$56:DC$254,1)-1,0,2), OFFSET(DC$56:DC$254,MATCH(CU324,DC$56:DC$254,1)-1,0,2))),"")</f>
        <v>0</v>
      </c>
      <c r="DC324" s="9" t="str">
        <f t="array" ref="DC324">IFERROR(INDEX(CU$56:CU$1054,SMALL(IF(ISNUMBER(DA$56:DA$1054),ROW(CU$1:CU$999),""),ROW(CU269))),"")</f>
        <v/>
      </c>
      <c r="DD324" s="9" t="str">
        <f t="array" ref="DD324">IFERROR(INDEX(DA$56:DA$1054,SMALL(IF(ISNUMBER(DA$56:DA$1054),ROW(DA$1:DA$999),""),ROW(DA269))),"")</f>
        <v/>
      </c>
      <c r="DE324" s="9"/>
      <c r="DF324" s="9"/>
      <c r="DG324" s="9"/>
      <c r="DH324" s="9"/>
      <c r="DI324" s="9"/>
      <c r="DJ324" s="9"/>
      <c r="DK324" s="87"/>
      <c r="DL324" s="13"/>
      <c r="DM324" s="14"/>
      <c r="DN324" s="14"/>
      <c r="DO324" s="10">
        <f t="shared" si="38"/>
        <v>0</v>
      </c>
      <c r="DP324" s="12"/>
      <c r="DQ324" s="12"/>
      <c r="DR324" s="11"/>
      <c r="DS324" s="9"/>
      <c r="DT324" s="9"/>
      <c r="DU324" s="9">
        <f ca="1">IFERROR(IF(COUNTA(DT$56:DT324)=DT$54,DT324,FORECAST(DN324,OFFSET(DW$56:DW$254,MATCH(DN324,DV$56:DV$254,1)-1,0,2), OFFSET(DV$56:DV$254,MATCH(DN324,DV$56:DV$254,1)-1,0,2))),"")</f>
        <v>0</v>
      </c>
      <c r="DV324" s="9" t="str">
        <f t="array" ref="DV324">IFERROR(INDEX(DN$56:DN$1054,SMALL(IF(ISNUMBER(DT$56:DT$1054),ROW(DN$1:DN$999),""),ROW(DN269))),"")</f>
        <v/>
      </c>
      <c r="DW324" s="9" t="str">
        <f t="array" ref="DW324">IFERROR(INDEX(DT$56:DT$1054,SMALL(IF(ISNUMBER(DT$56:DT$1054),ROW(DT$1:DT$999),""),ROW(DT269))),"")</f>
        <v/>
      </c>
      <c r="DX324" s="9"/>
      <c r="DY324" s="9"/>
      <c r="DZ324" s="9"/>
      <c r="EA324" s="9"/>
      <c r="EB324" s="9"/>
      <c r="EC324" s="9"/>
      <c r="ED324" s="87"/>
      <c r="EE324" s="13"/>
      <c r="EF324" s="14"/>
      <c r="EG324" s="14"/>
      <c r="EH324" s="10">
        <f t="shared" si="39"/>
        <v>0</v>
      </c>
      <c r="EI324" s="12"/>
      <c r="EJ324" s="12"/>
      <c r="EK324" s="11"/>
      <c r="EL324" s="9"/>
      <c r="EM324" s="9"/>
      <c r="EN324" s="9">
        <f ca="1">IFERROR(IF(COUNTA(EM$56:EM324)=EM$54,EM324,FORECAST(EG324,OFFSET(EP$56:EP$254,MATCH(EG324,EO$56:EO$254,1)-1,0,2), OFFSET(EO$56:EO$254,MATCH(EG324,EO$56:EO$254,1)-1,0,2))),"")</f>
        <v>0</v>
      </c>
      <c r="EO324" s="9" t="str">
        <f t="array" ref="EO324">IFERROR(INDEX(EG$56:EG$1054,SMALL(IF(ISNUMBER(EM$56:EM$1054),ROW(EG$1:EG$999),""),ROW(EG269))),"")</f>
        <v/>
      </c>
      <c r="EP324" s="9" t="str">
        <f t="array" ref="EP324">IFERROR(INDEX(EM$56:EM$1054,SMALL(IF(ISNUMBER(EM$56:EM$1054),ROW(EM$1:EM$999),""),ROW(EM269))),"")</f>
        <v/>
      </c>
      <c r="EQ324" s="9"/>
      <c r="ER324" s="9"/>
      <c r="ES324" s="9"/>
      <c r="ET324" s="9"/>
      <c r="EU324" s="9"/>
      <c r="EV324" s="9"/>
    </row>
    <row r="325" spans="1:152" x14ac:dyDescent="0.25">
      <c r="A325" s="8"/>
      <c r="B325" s="13"/>
      <c r="C325" s="14"/>
      <c r="D325" s="14"/>
      <c r="E325" s="10">
        <f t="shared" si="32"/>
        <v>0</v>
      </c>
      <c r="F325" s="12"/>
      <c r="G325" s="12"/>
      <c r="H325" s="11"/>
      <c r="I325" s="9"/>
      <c r="J325" s="9"/>
      <c r="K325" s="9">
        <f ca="1">IFERROR(IF(COUNTA(J$56:J325)=J$54,J325,FORECAST(D325,OFFSET(M$56:M$254,MATCH(D325,L$56:L$254,1)-1,0,2), OFFSET(L$56:L$254,MATCH(D325,L$56:L$254,1)-1,0,2))),"")</f>
        <v>0</v>
      </c>
      <c r="L325" s="9" t="str">
        <f t="array" ref="L325">IFERROR(INDEX(D$56:D$1054,SMALL(IF(ISNUMBER(J$56:J$1054),ROW(D$1:D$999),""),ROW(D270))),"")</f>
        <v/>
      </c>
      <c r="M325" s="9" t="str">
        <f t="array" ref="M325">IFERROR(INDEX(J$56:J$1054,SMALL(IF(ISNUMBER(J$56:J$1054),ROW(J$1:J$999),""),ROW(J270))),"")</f>
        <v/>
      </c>
      <c r="N325" s="9"/>
      <c r="O325" s="9"/>
      <c r="P325" s="9"/>
      <c r="Q325" s="9"/>
      <c r="R325" s="9"/>
      <c r="S325" s="9"/>
      <c r="T325" s="87"/>
      <c r="U325" s="13"/>
      <c r="V325" s="14"/>
      <c r="W325" s="14"/>
      <c r="X325" s="10">
        <f t="shared" si="33"/>
        <v>0</v>
      </c>
      <c r="Y325" s="12"/>
      <c r="Z325" s="12"/>
      <c r="AA325" s="11"/>
      <c r="AB325" s="9"/>
      <c r="AC325" s="9"/>
      <c r="AD325" s="9">
        <f ca="1">IFERROR(IF(COUNTA(AC$56:AC325)=AC$54,AC325,FORECAST(W325,OFFSET(AF$56:AF$254,MATCH(W325,AE$56:AE$254,1)-1,0,2), OFFSET(AE$56:AE$254,MATCH(W325,AE$56:AE$254,1)-1,0,2))),"")</f>
        <v>0</v>
      </c>
      <c r="AE325" s="9" t="str">
        <f t="array" ref="AE325">IFERROR(INDEX(W$56:W$1054,SMALL(IF(ISNUMBER(AC$56:AC$1054),ROW(W$1:W$999),""),ROW(W270))),"")</f>
        <v/>
      </c>
      <c r="AF325" s="9" t="str">
        <f t="array" ref="AF325">IFERROR(INDEX(AC$56:AC$1054,SMALL(IF(ISNUMBER(AC$56:AC$1054),ROW(AC$1:AC$999),""),ROW(AC270))),"")</f>
        <v/>
      </c>
      <c r="AG325" s="9"/>
      <c r="AH325" s="9"/>
      <c r="AI325" s="9"/>
      <c r="AJ325" s="9"/>
      <c r="AK325" s="9"/>
      <c r="AL325" s="9"/>
      <c r="AM325" s="87"/>
      <c r="AN325" s="13"/>
      <c r="AO325" s="14"/>
      <c r="AP325" s="14"/>
      <c r="AQ325" s="10">
        <f t="shared" si="34"/>
        <v>0</v>
      </c>
      <c r="AR325" s="12"/>
      <c r="AS325" s="12"/>
      <c r="AT325" s="11"/>
      <c r="AU325" s="9"/>
      <c r="AV325" s="9"/>
      <c r="AW325" s="9">
        <f ca="1">IFERROR(IF(COUNTA(AV$56:AV325)=AV$54,AV325,FORECAST(AP325,OFFSET(AY$56:AY$254,MATCH(AP325,AX$56:AX$254,1)-1,0,2), OFFSET(AX$56:AX$254,MATCH(AP325,AX$56:AX$254,1)-1,0,2))),"")</f>
        <v>0</v>
      </c>
      <c r="AX325" s="9" t="str">
        <f t="array" ref="AX325">IFERROR(INDEX(AP$56:AP$1054,SMALL(IF(ISNUMBER(AV$56:AV$1054),ROW(AP$1:AP$999),""),ROW(AP270))),"")</f>
        <v/>
      </c>
      <c r="AY325" s="9" t="str">
        <f t="array" ref="AY325">IFERROR(INDEX(AV$56:AV$1054,SMALL(IF(ISNUMBER(AV$56:AV$1054),ROW(AV$1:AV$999),""),ROW(AV270))),"")</f>
        <v/>
      </c>
      <c r="AZ325" s="9"/>
      <c r="BA325" s="9"/>
      <c r="BB325" s="9"/>
      <c r="BC325" s="9"/>
      <c r="BD325" s="9"/>
      <c r="BE325" s="9"/>
      <c r="BF325" s="87"/>
      <c r="BG325" s="13"/>
      <c r="BH325" s="14"/>
      <c r="BI325" s="14"/>
      <c r="BJ325" s="10">
        <f t="shared" si="35"/>
        <v>0</v>
      </c>
      <c r="BK325" s="12"/>
      <c r="BL325" s="12"/>
      <c r="BM325" s="11"/>
      <c r="BN325" s="9"/>
      <c r="BO325" s="9"/>
      <c r="BP325" s="9">
        <f ca="1">IFERROR(IF(COUNTA(BO$56:BO325)=BO$54,BO325,FORECAST(BI325,OFFSET(BR$56:BR$254,MATCH(BI325,BQ$56:BQ$254,1)-1,0,2), OFFSET(BQ$56:BQ$254,MATCH(BI325,BQ$56:BQ$254,1)-1,0,2))),"")</f>
        <v>0</v>
      </c>
      <c r="BQ325" s="9" t="str">
        <f t="array" ref="BQ325">IFERROR(INDEX(BI$56:BI$1054,SMALL(IF(ISNUMBER(BO$56:BO$1054),ROW(BI$1:BI$999),""),ROW(BI270))),"")</f>
        <v/>
      </c>
      <c r="BR325" s="9" t="str">
        <f t="array" ref="BR325">IFERROR(INDEX(BO$56:BO$1054,SMALL(IF(ISNUMBER(BO$56:BO$1054),ROW(BO$1:BO$999),""),ROW(BO270))),"")</f>
        <v/>
      </c>
      <c r="BS325" s="9"/>
      <c r="BT325" s="9"/>
      <c r="BU325" s="9"/>
      <c r="BV325" s="9"/>
      <c r="BW325" s="9"/>
      <c r="BX325" s="9"/>
      <c r="BY325" s="87"/>
      <c r="BZ325" s="13"/>
      <c r="CA325" s="14"/>
      <c r="CB325" s="14"/>
      <c r="CC325" s="10">
        <f t="shared" si="36"/>
        <v>0</v>
      </c>
      <c r="CD325" s="12"/>
      <c r="CE325" s="12"/>
      <c r="CF325" s="11"/>
      <c r="CG325" s="9"/>
      <c r="CH325" s="9"/>
      <c r="CI325" s="9">
        <f ca="1">IFERROR(IF(COUNTA(CH$56:CH325)=CH$54,CH325,FORECAST(CB325,OFFSET(CK$56:CK$254,MATCH(CB325,CJ$56:CJ$254,1)-1,0,2), OFFSET(CJ$56:CJ$254,MATCH(CB325,CJ$56:CJ$254,1)-1,0,2))),"")</f>
        <v>0</v>
      </c>
      <c r="CJ325" s="9" t="str">
        <f t="array" ref="CJ325">IFERROR(INDEX(CB$56:CB$1054,SMALL(IF(ISNUMBER(CH$56:CH$1054),ROW(CB$1:CB$999),""),ROW(CB270))),"")</f>
        <v/>
      </c>
      <c r="CK325" s="9" t="str">
        <f t="array" ref="CK325">IFERROR(INDEX(CH$56:CH$1054,SMALL(IF(ISNUMBER(CH$56:CH$1054),ROW(CH$1:CH$999),""),ROW(CH270))),"")</f>
        <v/>
      </c>
      <c r="CL325" s="9"/>
      <c r="CM325" s="9"/>
      <c r="CN325" s="9"/>
      <c r="CO325" s="9"/>
      <c r="CP325" s="9"/>
      <c r="CQ325" s="9"/>
      <c r="CR325" s="87"/>
      <c r="CS325" s="13"/>
      <c r="CT325" s="14"/>
      <c r="CU325" s="14"/>
      <c r="CV325" s="10">
        <f t="shared" si="37"/>
        <v>0</v>
      </c>
      <c r="CW325" s="12"/>
      <c r="CX325" s="12"/>
      <c r="CY325" s="11"/>
      <c r="CZ325" s="9"/>
      <c r="DA325" s="9"/>
      <c r="DB325" s="9">
        <f ca="1">IFERROR(IF(COUNTA(DA$56:DA325)=DA$54,DA325,FORECAST(CU325,OFFSET(DD$56:DD$254,MATCH(CU325,DC$56:DC$254,1)-1,0,2), OFFSET(DC$56:DC$254,MATCH(CU325,DC$56:DC$254,1)-1,0,2))),"")</f>
        <v>0</v>
      </c>
      <c r="DC325" s="9" t="str">
        <f t="array" ref="DC325">IFERROR(INDEX(CU$56:CU$1054,SMALL(IF(ISNUMBER(DA$56:DA$1054),ROW(CU$1:CU$999),""),ROW(CU270))),"")</f>
        <v/>
      </c>
      <c r="DD325" s="9" t="str">
        <f t="array" ref="DD325">IFERROR(INDEX(DA$56:DA$1054,SMALL(IF(ISNUMBER(DA$56:DA$1054),ROW(DA$1:DA$999),""),ROW(DA270))),"")</f>
        <v/>
      </c>
      <c r="DE325" s="9"/>
      <c r="DF325" s="9"/>
      <c r="DG325" s="9"/>
      <c r="DH325" s="9"/>
      <c r="DI325" s="9"/>
      <c r="DJ325" s="9"/>
      <c r="DK325" s="87"/>
      <c r="DL325" s="13"/>
      <c r="DM325" s="14"/>
      <c r="DN325" s="14"/>
      <c r="DO325" s="10">
        <f t="shared" si="38"/>
        <v>0</v>
      </c>
      <c r="DP325" s="12"/>
      <c r="DQ325" s="12"/>
      <c r="DR325" s="11"/>
      <c r="DS325" s="9"/>
      <c r="DT325" s="9"/>
      <c r="DU325" s="9">
        <f ca="1">IFERROR(IF(COUNTA(DT$56:DT325)=DT$54,DT325,FORECAST(DN325,OFFSET(DW$56:DW$254,MATCH(DN325,DV$56:DV$254,1)-1,0,2), OFFSET(DV$56:DV$254,MATCH(DN325,DV$56:DV$254,1)-1,0,2))),"")</f>
        <v>0</v>
      </c>
      <c r="DV325" s="9" t="str">
        <f t="array" ref="DV325">IFERROR(INDEX(DN$56:DN$1054,SMALL(IF(ISNUMBER(DT$56:DT$1054),ROW(DN$1:DN$999),""),ROW(DN270))),"")</f>
        <v/>
      </c>
      <c r="DW325" s="9" t="str">
        <f t="array" ref="DW325">IFERROR(INDEX(DT$56:DT$1054,SMALL(IF(ISNUMBER(DT$56:DT$1054),ROW(DT$1:DT$999),""),ROW(DT270))),"")</f>
        <v/>
      </c>
      <c r="DX325" s="9"/>
      <c r="DY325" s="9"/>
      <c r="DZ325" s="9"/>
      <c r="EA325" s="9"/>
      <c r="EB325" s="9"/>
      <c r="EC325" s="9"/>
      <c r="ED325" s="87"/>
      <c r="EE325" s="13"/>
      <c r="EF325" s="14"/>
      <c r="EG325" s="14"/>
      <c r="EH325" s="10">
        <f t="shared" si="39"/>
        <v>0</v>
      </c>
      <c r="EI325" s="12"/>
      <c r="EJ325" s="12"/>
      <c r="EK325" s="11"/>
      <c r="EL325" s="9"/>
      <c r="EM325" s="9"/>
      <c r="EN325" s="9">
        <f ca="1">IFERROR(IF(COUNTA(EM$56:EM325)=EM$54,EM325,FORECAST(EG325,OFFSET(EP$56:EP$254,MATCH(EG325,EO$56:EO$254,1)-1,0,2), OFFSET(EO$56:EO$254,MATCH(EG325,EO$56:EO$254,1)-1,0,2))),"")</f>
        <v>0</v>
      </c>
      <c r="EO325" s="9" t="str">
        <f t="array" ref="EO325">IFERROR(INDEX(EG$56:EG$1054,SMALL(IF(ISNUMBER(EM$56:EM$1054),ROW(EG$1:EG$999),""),ROW(EG270))),"")</f>
        <v/>
      </c>
      <c r="EP325" s="9" t="str">
        <f t="array" ref="EP325">IFERROR(INDEX(EM$56:EM$1054,SMALL(IF(ISNUMBER(EM$56:EM$1054),ROW(EM$1:EM$999),""),ROW(EM270))),"")</f>
        <v/>
      </c>
      <c r="EQ325" s="9"/>
      <c r="ER325" s="9"/>
      <c r="ES325" s="9"/>
      <c r="ET325" s="9"/>
      <c r="EU325" s="9"/>
      <c r="EV325" s="9"/>
    </row>
    <row r="326" spans="1:152" x14ac:dyDescent="0.25">
      <c r="A326" s="8"/>
      <c r="B326" s="13"/>
      <c r="C326" s="14"/>
      <c r="D326" s="14"/>
      <c r="E326" s="10">
        <f t="shared" si="32"/>
        <v>0</v>
      </c>
      <c r="F326" s="12"/>
      <c r="G326" s="12"/>
      <c r="H326" s="11"/>
      <c r="I326" s="9"/>
      <c r="J326" s="9"/>
      <c r="K326" s="9">
        <f ca="1">IFERROR(IF(COUNTA(J$56:J326)=J$54,J326,FORECAST(D326,OFFSET(M$56:M$254,MATCH(D326,L$56:L$254,1)-1,0,2), OFFSET(L$56:L$254,MATCH(D326,L$56:L$254,1)-1,0,2))),"")</f>
        <v>0</v>
      </c>
      <c r="L326" s="9" t="str">
        <f t="array" ref="L326">IFERROR(INDEX(D$56:D$1054,SMALL(IF(ISNUMBER(J$56:J$1054),ROW(D$1:D$999),""),ROW(D271))),"")</f>
        <v/>
      </c>
      <c r="M326" s="9" t="str">
        <f t="array" ref="M326">IFERROR(INDEX(J$56:J$1054,SMALL(IF(ISNUMBER(J$56:J$1054),ROW(J$1:J$999),""),ROW(J271))),"")</f>
        <v/>
      </c>
      <c r="N326" s="9"/>
      <c r="O326" s="9"/>
      <c r="P326" s="9"/>
      <c r="Q326" s="9"/>
      <c r="R326" s="9"/>
      <c r="S326" s="9"/>
      <c r="T326" s="87"/>
      <c r="U326" s="13"/>
      <c r="V326" s="14"/>
      <c r="W326" s="14"/>
      <c r="X326" s="10">
        <f t="shared" si="33"/>
        <v>0</v>
      </c>
      <c r="Y326" s="12"/>
      <c r="Z326" s="12"/>
      <c r="AA326" s="11"/>
      <c r="AB326" s="9"/>
      <c r="AC326" s="9"/>
      <c r="AD326" s="9">
        <f ca="1">IFERROR(IF(COUNTA(AC$56:AC326)=AC$54,AC326,FORECAST(W326,OFFSET(AF$56:AF$254,MATCH(W326,AE$56:AE$254,1)-1,0,2), OFFSET(AE$56:AE$254,MATCH(W326,AE$56:AE$254,1)-1,0,2))),"")</f>
        <v>0</v>
      </c>
      <c r="AE326" s="9" t="str">
        <f t="array" ref="AE326">IFERROR(INDEX(W$56:W$1054,SMALL(IF(ISNUMBER(AC$56:AC$1054),ROW(W$1:W$999),""),ROW(W271))),"")</f>
        <v/>
      </c>
      <c r="AF326" s="9" t="str">
        <f t="array" ref="AF326">IFERROR(INDEX(AC$56:AC$1054,SMALL(IF(ISNUMBER(AC$56:AC$1054),ROW(AC$1:AC$999),""),ROW(AC271))),"")</f>
        <v/>
      </c>
      <c r="AG326" s="9"/>
      <c r="AH326" s="9"/>
      <c r="AI326" s="9"/>
      <c r="AJ326" s="9"/>
      <c r="AK326" s="9"/>
      <c r="AL326" s="9"/>
      <c r="AM326" s="87"/>
      <c r="AN326" s="13"/>
      <c r="AO326" s="14"/>
      <c r="AP326" s="14"/>
      <c r="AQ326" s="10">
        <f t="shared" si="34"/>
        <v>0</v>
      </c>
      <c r="AR326" s="12"/>
      <c r="AS326" s="12"/>
      <c r="AT326" s="11"/>
      <c r="AU326" s="9"/>
      <c r="AV326" s="9"/>
      <c r="AW326" s="9">
        <f ca="1">IFERROR(IF(COUNTA(AV$56:AV326)=AV$54,AV326,FORECAST(AP326,OFFSET(AY$56:AY$254,MATCH(AP326,AX$56:AX$254,1)-1,0,2), OFFSET(AX$56:AX$254,MATCH(AP326,AX$56:AX$254,1)-1,0,2))),"")</f>
        <v>0</v>
      </c>
      <c r="AX326" s="9" t="str">
        <f t="array" ref="AX326">IFERROR(INDEX(AP$56:AP$1054,SMALL(IF(ISNUMBER(AV$56:AV$1054),ROW(AP$1:AP$999),""),ROW(AP271))),"")</f>
        <v/>
      </c>
      <c r="AY326" s="9" t="str">
        <f t="array" ref="AY326">IFERROR(INDEX(AV$56:AV$1054,SMALL(IF(ISNUMBER(AV$56:AV$1054),ROW(AV$1:AV$999),""),ROW(AV271))),"")</f>
        <v/>
      </c>
      <c r="AZ326" s="9"/>
      <c r="BA326" s="9"/>
      <c r="BB326" s="9"/>
      <c r="BC326" s="9"/>
      <c r="BD326" s="9"/>
      <c r="BE326" s="9"/>
      <c r="BF326" s="87"/>
      <c r="BG326" s="13"/>
      <c r="BH326" s="14"/>
      <c r="BI326" s="14"/>
      <c r="BJ326" s="10">
        <f t="shared" si="35"/>
        <v>0</v>
      </c>
      <c r="BK326" s="12"/>
      <c r="BL326" s="12"/>
      <c r="BM326" s="11"/>
      <c r="BN326" s="9"/>
      <c r="BO326" s="9"/>
      <c r="BP326" s="9">
        <f ca="1">IFERROR(IF(COUNTA(BO$56:BO326)=BO$54,BO326,FORECAST(BI326,OFFSET(BR$56:BR$254,MATCH(BI326,BQ$56:BQ$254,1)-1,0,2), OFFSET(BQ$56:BQ$254,MATCH(BI326,BQ$56:BQ$254,1)-1,0,2))),"")</f>
        <v>0</v>
      </c>
      <c r="BQ326" s="9" t="str">
        <f t="array" ref="BQ326">IFERROR(INDEX(BI$56:BI$1054,SMALL(IF(ISNUMBER(BO$56:BO$1054),ROW(BI$1:BI$999),""),ROW(BI271))),"")</f>
        <v/>
      </c>
      <c r="BR326" s="9" t="str">
        <f t="array" ref="BR326">IFERROR(INDEX(BO$56:BO$1054,SMALL(IF(ISNUMBER(BO$56:BO$1054),ROW(BO$1:BO$999),""),ROW(BO271))),"")</f>
        <v/>
      </c>
      <c r="BS326" s="9"/>
      <c r="BT326" s="9"/>
      <c r="BU326" s="9"/>
      <c r="BV326" s="9"/>
      <c r="BW326" s="9"/>
      <c r="BX326" s="9"/>
      <c r="BY326" s="87"/>
      <c r="BZ326" s="13"/>
      <c r="CA326" s="14"/>
      <c r="CB326" s="14"/>
      <c r="CC326" s="10">
        <f t="shared" si="36"/>
        <v>0</v>
      </c>
      <c r="CD326" s="12"/>
      <c r="CE326" s="12"/>
      <c r="CF326" s="11"/>
      <c r="CG326" s="9"/>
      <c r="CH326" s="9"/>
      <c r="CI326" s="9">
        <f ca="1">IFERROR(IF(COUNTA(CH$56:CH326)=CH$54,CH326,FORECAST(CB326,OFFSET(CK$56:CK$254,MATCH(CB326,CJ$56:CJ$254,1)-1,0,2), OFFSET(CJ$56:CJ$254,MATCH(CB326,CJ$56:CJ$254,1)-1,0,2))),"")</f>
        <v>0</v>
      </c>
      <c r="CJ326" s="9" t="str">
        <f t="array" ref="CJ326">IFERROR(INDEX(CB$56:CB$1054,SMALL(IF(ISNUMBER(CH$56:CH$1054),ROW(CB$1:CB$999),""),ROW(CB271))),"")</f>
        <v/>
      </c>
      <c r="CK326" s="9" t="str">
        <f t="array" ref="CK326">IFERROR(INDEX(CH$56:CH$1054,SMALL(IF(ISNUMBER(CH$56:CH$1054),ROW(CH$1:CH$999),""),ROW(CH271))),"")</f>
        <v/>
      </c>
      <c r="CL326" s="9"/>
      <c r="CM326" s="9"/>
      <c r="CN326" s="9"/>
      <c r="CO326" s="9"/>
      <c r="CP326" s="9"/>
      <c r="CQ326" s="9"/>
      <c r="CR326" s="87"/>
      <c r="CS326" s="13"/>
      <c r="CT326" s="14"/>
      <c r="CU326" s="14"/>
      <c r="CV326" s="10">
        <f t="shared" si="37"/>
        <v>0</v>
      </c>
      <c r="CW326" s="12"/>
      <c r="CX326" s="12"/>
      <c r="CY326" s="11"/>
      <c r="CZ326" s="9"/>
      <c r="DA326" s="9"/>
      <c r="DB326" s="9">
        <f ca="1">IFERROR(IF(COUNTA(DA$56:DA326)=DA$54,DA326,FORECAST(CU326,OFFSET(DD$56:DD$254,MATCH(CU326,DC$56:DC$254,1)-1,0,2), OFFSET(DC$56:DC$254,MATCH(CU326,DC$56:DC$254,1)-1,0,2))),"")</f>
        <v>0</v>
      </c>
      <c r="DC326" s="9" t="str">
        <f t="array" ref="DC326">IFERROR(INDEX(CU$56:CU$1054,SMALL(IF(ISNUMBER(DA$56:DA$1054),ROW(CU$1:CU$999),""),ROW(CU271))),"")</f>
        <v/>
      </c>
      <c r="DD326" s="9" t="str">
        <f t="array" ref="DD326">IFERROR(INDEX(DA$56:DA$1054,SMALL(IF(ISNUMBER(DA$56:DA$1054),ROW(DA$1:DA$999),""),ROW(DA271))),"")</f>
        <v/>
      </c>
      <c r="DE326" s="9"/>
      <c r="DF326" s="9"/>
      <c r="DG326" s="9"/>
      <c r="DH326" s="9"/>
      <c r="DI326" s="9"/>
      <c r="DJ326" s="9"/>
      <c r="DK326" s="87"/>
      <c r="DL326" s="13"/>
      <c r="DM326" s="14"/>
      <c r="DN326" s="14"/>
      <c r="DO326" s="10">
        <f t="shared" si="38"/>
        <v>0</v>
      </c>
      <c r="DP326" s="12"/>
      <c r="DQ326" s="12"/>
      <c r="DR326" s="11"/>
      <c r="DS326" s="9"/>
      <c r="DT326" s="9"/>
      <c r="DU326" s="9">
        <f ca="1">IFERROR(IF(COUNTA(DT$56:DT326)=DT$54,DT326,FORECAST(DN326,OFFSET(DW$56:DW$254,MATCH(DN326,DV$56:DV$254,1)-1,0,2), OFFSET(DV$56:DV$254,MATCH(DN326,DV$56:DV$254,1)-1,0,2))),"")</f>
        <v>0</v>
      </c>
      <c r="DV326" s="9" t="str">
        <f t="array" ref="DV326">IFERROR(INDEX(DN$56:DN$1054,SMALL(IF(ISNUMBER(DT$56:DT$1054),ROW(DN$1:DN$999),""),ROW(DN271))),"")</f>
        <v/>
      </c>
      <c r="DW326" s="9" t="str">
        <f t="array" ref="DW326">IFERROR(INDEX(DT$56:DT$1054,SMALL(IF(ISNUMBER(DT$56:DT$1054),ROW(DT$1:DT$999),""),ROW(DT271))),"")</f>
        <v/>
      </c>
      <c r="DX326" s="9"/>
      <c r="DY326" s="9"/>
      <c r="DZ326" s="9"/>
      <c r="EA326" s="9"/>
      <c r="EB326" s="9"/>
      <c r="EC326" s="9"/>
      <c r="ED326" s="87"/>
      <c r="EE326" s="13"/>
      <c r="EF326" s="14"/>
      <c r="EG326" s="14"/>
      <c r="EH326" s="10">
        <f t="shared" si="39"/>
        <v>0</v>
      </c>
      <c r="EI326" s="12"/>
      <c r="EJ326" s="12"/>
      <c r="EK326" s="11"/>
      <c r="EL326" s="9"/>
      <c r="EM326" s="9"/>
      <c r="EN326" s="9">
        <f ca="1">IFERROR(IF(COUNTA(EM$56:EM326)=EM$54,EM326,FORECAST(EG326,OFFSET(EP$56:EP$254,MATCH(EG326,EO$56:EO$254,1)-1,0,2), OFFSET(EO$56:EO$254,MATCH(EG326,EO$56:EO$254,1)-1,0,2))),"")</f>
        <v>0</v>
      </c>
      <c r="EO326" s="9" t="str">
        <f t="array" ref="EO326">IFERROR(INDEX(EG$56:EG$1054,SMALL(IF(ISNUMBER(EM$56:EM$1054),ROW(EG$1:EG$999),""),ROW(EG271))),"")</f>
        <v/>
      </c>
      <c r="EP326" s="9" t="str">
        <f t="array" ref="EP326">IFERROR(INDEX(EM$56:EM$1054,SMALL(IF(ISNUMBER(EM$56:EM$1054),ROW(EM$1:EM$999),""),ROW(EM271))),"")</f>
        <v/>
      </c>
      <c r="EQ326" s="9"/>
      <c r="ER326" s="9"/>
      <c r="ES326" s="9"/>
      <c r="ET326" s="9"/>
      <c r="EU326" s="9"/>
      <c r="EV326" s="9"/>
    </row>
    <row r="327" spans="1:152" x14ac:dyDescent="0.25">
      <c r="A327" s="8"/>
      <c r="B327" s="13"/>
      <c r="C327" s="14"/>
      <c r="D327" s="14"/>
      <c r="E327" s="10">
        <f t="shared" si="32"/>
        <v>0</v>
      </c>
      <c r="F327" s="12"/>
      <c r="G327" s="12"/>
      <c r="H327" s="11"/>
      <c r="I327" s="9"/>
      <c r="J327" s="9"/>
      <c r="K327" s="9">
        <f ca="1">IFERROR(IF(COUNTA(J$56:J327)=J$54,J327,FORECAST(D327,OFFSET(M$56:M$254,MATCH(D327,L$56:L$254,1)-1,0,2), OFFSET(L$56:L$254,MATCH(D327,L$56:L$254,1)-1,0,2))),"")</f>
        <v>0</v>
      </c>
      <c r="L327" s="9" t="str">
        <f t="array" ref="L327">IFERROR(INDEX(D$56:D$1054,SMALL(IF(ISNUMBER(J$56:J$1054),ROW(D$1:D$999),""),ROW(D272))),"")</f>
        <v/>
      </c>
      <c r="M327" s="9" t="str">
        <f t="array" ref="M327">IFERROR(INDEX(J$56:J$1054,SMALL(IF(ISNUMBER(J$56:J$1054),ROW(J$1:J$999),""),ROW(J272))),"")</f>
        <v/>
      </c>
      <c r="N327" s="9"/>
      <c r="O327" s="9"/>
      <c r="P327" s="9"/>
      <c r="Q327" s="9"/>
      <c r="R327" s="9"/>
      <c r="S327" s="9"/>
      <c r="T327" s="87"/>
      <c r="U327" s="13"/>
      <c r="V327" s="14"/>
      <c r="W327" s="14"/>
      <c r="X327" s="10">
        <f t="shared" si="33"/>
        <v>0</v>
      </c>
      <c r="Y327" s="12"/>
      <c r="Z327" s="12"/>
      <c r="AA327" s="11"/>
      <c r="AB327" s="9"/>
      <c r="AC327" s="9"/>
      <c r="AD327" s="9">
        <f ca="1">IFERROR(IF(COUNTA(AC$56:AC327)=AC$54,AC327,FORECAST(W327,OFFSET(AF$56:AF$254,MATCH(W327,AE$56:AE$254,1)-1,0,2), OFFSET(AE$56:AE$254,MATCH(W327,AE$56:AE$254,1)-1,0,2))),"")</f>
        <v>0</v>
      </c>
      <c r="AE327" s="9" t="str">
        <f t="array" ref="AE327">IFERROR(INDEX(W$56:W$1054,SMALL(IF(ISNUMBER(AC$56:AC$1054),ROW(W$1:W$999),""),ROW(W272))),"")</f>
        <v/>
      </c>
      <c r="AF327" s="9" t="str">
        <f t="array" ref="AF327">IFERROR(INDEX(AC$56:AC$1054,SMALL(IF(ISNUMBER(AC$56:AC$1054),ROW(AC$1:AC$999),""),ROW(AC272))),"")</f>
        <v/>
      </c>
      <c r="AG327" s="9"/>
      <c r="AH327" s="9"/>
      <c r="AI327" s="9"/>
      <c r="AJ327" s="9"/>
      <c r="AK327" s="9"/>
      <c r="AL327" s="9"/>
      <c r="AM327" s="87"/>
      <c r="AN327" s="13"/>
      <c r="AO327" s="14"/>
      <c r="AP327" s="14"/>
      <c r="AQ327" s="10">
        <f t="shared" si="34"/>
        <v>0</v>
      </c>
      <c r="AR327" s="12"/>
      <c r="AS327" s="12"/>
      <c r="AT327" s="11"/>
      <c r="AU327" s="9"/>
      <c r="AV327" s="9"/>
      <c r="AW327" s="9">
        <f ca="1">IFERROR(IF(COUNTA(AV$56:AV327)=AV$54,AV327,FORECAST(AP327,OFFSET(AY$56:AY$254,MATCH(AP327,AX$56:AX$254,1)-1,0,2), OFFSET(AX$56:AX$254,MATCH(AP327,AX$56:AX$254,1)-1,0,2))),"")</f>
        <v>0</v>
      </c>
      <c r="AX327" s="9" t="str">
        <f t="array" ref="AX327">IFERROR(INDEX(AP$56:AP$1054,SMALL(IF(ISNUMBER(AV$56:AV$1054),ROW(AP$1:AP$999),""),ROW(AP272))),"")</f>
        <v/>
      </c>
      <c r="AY327" s="9" t="str">
        <f t="array" ref="AY327">IFERROR(INDEX(AV$56:AV$1054,SMALL(IF(ISNUMBER(AV$56:AV$1054),ROW(AV$1:AV$999),""),ROW(AV272))),"")</f>
        <v/>
      </c>
      <c r="AZ327" s="9"/>
      <c r="BA327" s="9"/>
      <c r="BB327" s="9"/>
      <c r="BC327" s="9"/>
      <c r="BD327" s="9"/>
      <c r="BE327" s="9"/>
      <c r="BF327" s="87"/>
      <c r="BG327" s="13"/>
      <c r="BH327" s="14"/>
      <c r="BI327" s="14"/>
      <c r="BJ327" s="10">
        <f t="shared" si="35"/>
        <v>0</v>
      </c>
      <c r="BK327" s="12"/>
      <c r="BL327" s="12"/>
      <c r="BM327" s="11"/>
      <c r="BN327" s="9"/>
      <c r="BO327" s="9"/>
      <c r="BP327" s="9">
        <f ca="1">IFERROR(IF(COUNTA(BO$56:BO327)=BO$54,BO327,FORECAST(BI327,OFFSET(BR$56:BR$254,MATCH(BI327,BQ$56:BQ$254,1)-1,0,2), OFFSET(BQ$56:BQ$254,MATCH(BI327,BQ$56:BQ$254,1)-1,0,2))),"")</f>
        <v>0</v>
      </c>
      <c r="BQ327" s="9" t="str">
        <f t="array" ref="BQ327">IFERROR(INDEX(BI$56:BI$1054,SMALL(IF(ISNUMBER(BO$56:BO$1054),ROW(BI$1:BI$999),""),ROW(BI272))),"")</f>
        <v/>
      </c>
      <c r="BR327" s="9" t="str">
        <f t="array" ref="BR327">IFERROR(INDEX(BO$56:BO$1054,SMALL(IF(ISNUMBER(BO$56:BO$1054),ROW(BO$1:BO$999),""),ROW(BO272))),"")</f>
        <v/>
      </c>
      <c r="BS327" s="9"/>
      <c r="BT327" s="9"/>
      <c r="BU327" s="9"/>
      <c r="BV327" s="9"/>
      <c r="BW327" s="9"/>
      <c r="BX327" s="9"/>
      <c r="BY327" s="87"/>
      <c r="BZ327" s="13"/>
      <c r="CA327" s="14"/>
      <c r="CB327" s="14"/>
      <c r="CC327" s="10">
        <f t="shared" si="36"/>
        <v>0</v>
      </c>
      <c r="CD327" s="12"/>
      <c r="CE327" s="12"/>
      <c r="CF327" s="11"/>
      <c r="CG327" s="9"/>
      <c r="CH327" s="9"/>
      <c r="CI327" s="9">
        <f ca="1">IFERROR(IF(COUNTA(CH$56:CH327)=CH$54,CH327,FORECAST(CB327,OFFSET(CK$56:CK$254,MATCH(CB327,CJ$56:CJ$254,1)-1,0,2), OFFSET(CJ$56:CJ$254,MATCH(CB327,CJ$56:CJ$254,1)-1,0,2))),"")</f>
        <v>0</v>
      </c>
      <c r="CJ327" s="9" t="str">
        <f t="array" ref="CJ327">IFERROR(INDEX(CB$56:CB$1054,SMALL(IF(ISNUMBER(CH$56:CH$1054),ROW(CB$1:CB$999),""),ROW(CB272))),"")</f>
        <v/>
      </c>
      <c r="CK327" s="9" t="str">
        <f t="array" ref="CK327">IFERROR(INDEX(CH$56:CH$1054,SMALL(IF(ISNUMBER(CH$56:CH$1054),ROW(CH$1:CH$999),""),ROW(CH272))),"")</f>
        <v/>
      </c>
      <c r="CL327" s="9"/>
      <c r="CM327" s="9"/>
      <c r="CN327" s="9"/>
      <c r="CO327" s="9"/>
      <c r="CP327" s="9"/>
      <c r="CQ327" s="9"/>
      <c r="CR327" s="87"/>
      <c r="CS327" s="13"/>
      <c r="CT327" s="14"/>
      <c r="CU327" s="14"/>
      <c r="CV327" s="10">
        <f t="shared" si="37"/>
        <v>0</v>
      </c>
      <c r="CW327" s="12"/>
      <c r="CX327" s="12"/>
      <c r="CY327" s="11"/>
      <c r="CZ327" s="9"/>
      <c r="DA327" s="9"/>
      <c r="DB327" s="9">
        <f ca="1">IFERROR(IF(COUNTA(DA$56:DA327)=DA$54,DA327,FORECAST(CU327,OFFSET(DD$56:DD$254,MATCH(CU327,DC$56:DC$254,1)-1,0,2), OFFSET(DC$56:DC$254,MATCH(CU327,DC$56:DC$254,1)-1,0,2))),"")</f>
        <v>0</v>
      </c>
      <c r="DC327" s="9" t="str">
        <f t="array" ref="DC327">IFERROR(INDEX(CU$56:CU$1054,SMALL(IF(ISNUMBER(DA$56:DA$1054),ROW(CU$1:CU$999),""),ROW(CU272))),"")</f>
        <v/>
      </c>
      <c r="DD327" s="9" t="str">
        <f t="array" ref="DD327">IFERROR(INDEX(DA$56:DA$1054,SMALL(IF(ISNUMBER(DA$56:DA$1054),ROW(DA$1:DA$999),""),ROW(DA272))),"")</f>
        <v/>
      </c>
      <c r="DE327" s="9"/>
      <c r="DF327" s="9"/>
      <c r="DG327" s="9"/>
      <c r="DH327" s="9"/>
      <c r="DI327" s="9"/>
      <c r="DJ327" s="9"/>
      <c r="DK327" s="87"/>
      <c r="DL327" s="13"/>
      <c r="DM327" s="14"/>
      <c r="DN327" s="14"/>
      <c r="DO327" s="10">
        <f t="shared" si="38"/>
        <v>0</v>
      </c>
      <c r="DP327" s="12"/>
      <c r="DQ327" s="12"/>
      <c r="DR327" s="11"/>
      <c r="DS327" s="9"/>
      <c r="DT327" s="9"/>
      <c r="DU327" s="9">
        <f ca="1">IFERROR(IF(COUNTA(DT$56:DT327)=DT$54,DT327,FORECAST(DN327,OFFSET(DW$56:DW$254,MATCH(DN327,DV$56:DV$254,1)-1,0,2), OFFSET(DV$56:DV$254,MATCH(DN327,DV$56:DV$254,1)-1,0,2))),"")</f>
        <v>0</v>
      </c>
      <c r="DV327" s="9" t="str">
        <f t="array" ref="DV327">IFERROR(INDEX(DN$56:DN$1054,SMALL(IF(ISNUMBER(DT$56:DT$1054),ROW(DN$1:DN$999),""),ROW(DN272))),"")</f>
        <v/>
      </c>
      <c r="DW327" s="9" t="str">
        <f t="array" ref="DW327">IFERROR(INDEX(DT$56:DT$1054,SMALL(IF(ISNUMBER(DT$56:DT$1054),ROW(DT$1:DT$999),""),ROW(DT272))),"")</f>
        <v/>
      </c>
      <c r="DX327" s="9"/>
      <c r="DY327" s="9"/>
      <c r="DZ327" s="9"/>
      <c r="EA327" s="9"/>
      <c r="EB327" s="9"/>
      <c r="EC327" s="9"/>
      <c r="ED327" s="87"/>
      <c r="EE327" s="13"/>
      <c r="EF327" s="14"/>
      <c r="EG327" s="14"/>
      <c r="EH327" s="10">
        <f t="shared" si="39"/>
        <v>0</v>
      </c>
      <c r="EI327" s="12"/>
      <c r="EJ327" s="12"/>
      <c r="EK327" s="11"/>
      <c r="EL327" s="9"/>
      <c r="EM327" s="9"/>
      <c r="EN327" s="9">
        <f ca="1">IFERROR(IF(COUNTA(EM$56:EM327)=EM$54,EM327,FORECAST(EG327,OFFSET(EP$56:EP$254,MATCH(EG327,EO$56:EO$254,1)-1,0,2), OFFSET(EO$56:EO$254,MATCH(EG327,EO$56:EO$254,1)-1,0,2))),"")</f>
        <v>0</v>
      </c>
      <c r="EO327" s="9" t="str">
        <f t="array" ref="EO327">IFERROR(INDEX(EG$56:EG$1054,SMALL(IF(ISNUMBER(EM$56:EM$1054),ROW(EG$1:EG$999),""),ROW(EG272))),"")</f>
        <v/>
      </c>
      <c r="EP327" s="9" t="str">
        <f t="array" ref="EP327">IFERROR(INDEX(EM$56:EM$1054,SMALL(IF(ISNUMBER(EM$56:EM$1054),ROW(EM$1:EM$999),""),ROW(EM272))),"")</f>
        <v/>
      </c>
      <c r="EQ327" s="9"/>
      <c r="ER327" s="9"/>
      <c r="ES327" s="9"/>
      <c r="ET327" s="9"/>
      <c r="EU327" s="9"/>
      <c r="EV327" s="9"/>
    </row>
    <row r="328" spans="1:152" x14ac:dyDescent="0.25">
      <c r="A328" s="8"/>
      <c r="B328" s="13"/>
      <c r="C328" s="14"/>
      <c r="D328" s="14"/>
      <c r="E328" s="10">
        <f t="shared" si="32"/>
        <v>0</v>
      </c>
      <c r="F328" s="12"/>
      <c r="G328" s="12"/>
      <c r="H328" s="11"/>
      <c r="I328" s="9"/>
      <c r="J328" s="9"/>
      <c r="K328" s="9">
        <f ca="1">IFERROR(IF(COUNTA(J$56:J328)=J$54,J328,FORECAST(D328,OFFSET(M$56:M$254,MATCH(D328,L$56:L$254,1)-1,0,2), OFFSET(L$56:L$254,MATCH(D328,L$56:L$254,1)-1,0,2))),"")</f>
        <v>0</v>
      </c>
      <c r="L328" s="9" t="str">
        <f t="array" ref="L328">IFERROR(INDEX(D$56:D$1054,SMALL(IF(ISNUMBER(J$56:J$1054),ROW(D$1:D$999),""),ROW(D273))),"")</f>
        <v/>
      </c>
      <c r="M328" s="9" t="str">
        <f t="array" ref="M328">IFERROR(INDEX(J$56:J$1054,SMALL(IF(ISNUMBER(J$56:J$1054),ROW(J$1:J$999),""),ROW(J273))),"")</f>
        <v/>
      </c>
      <c r="N328" s="9"/>
      <c r="O328" s="9"/>
      <c r="P328" s="9"/>
      <c r="Q328" s="9"/>
      <c r="R328" s="9"/>
      <c r="S328" s="9"/>
      <c r="T328" s="87"/>
      <c r="U328" s="13"/>
      <c r="V328" s="14"/>
      <c r="W328" s="14"/>
      <c r="X328" s="10">
        <f t="shared" si="33"/>
        <v>0</v>
      </c>
      <c r="Y328" s="12"/>
      <c r="Z328" s="12"/>
      <c r="AA328" s="11"/>
      <c r="AB328" s="9"/>
      <c r="AC328" s="9"/>
      <c r="AD328" s="9">
        <f ca="1">IFERROR(IF(COUNTA(AC$56:AC328)=AC$54,AC328,FORECAST(W328,OFFSET(AF$56:AF$254,MATCH(W328,AE$56:AE$254,1)-1,0,2), OFFSET(AE$56:AE$254,MATCH(W328,AE$56:AE$254,1)-1,0,2))),"")</f>
        <v>0</v>
      </c>
      <c r="AE328" s="9" t="str">
        <f t="array" ref="AE328">IFERROR(INDEX(W$56:W$1054,SMALL(IF(ISNUMBER(AC$56:AC$1054),ROW(W$1:W$999),""),ROW(W273))),"")</f>
        <v/>
      </c>
      <c r="AF328" s="9" t="str">
        <f t="array" ref="AF328">IFERROR(INDEX(AC$56:AC$1054,SMALL(IF(ISNUMBER(AC$56:AC$1054),ROW(AC$1:AC$999),""),ROW(AC273))),"")</f>
        <v/>
      </c>
      <c r="AG328" s="9"/>
      <c r="AH328" s="9"/>
      <c r="AI328" s="9"/>
      <c r="AJ328" s="9"/>
      <c r="AK328" s="9"/>
      <c r="AL328" s="9"/>
      <c r="AM328" s="87"/>
      <c r="AN328" s="13"/>
      <c r="AO328" s="14"/>
      <c r="AP328" s="14"/>
      <c r="AQ328" s="10">
        <f t="shared" si="34"/>
        <v>0</v>
      </c>
      <c r="AR328" s="12"/>
      <c r="AS328" s="12"/>
      <c r="AT328" s="11"/>
      <c r="AU328" s="9"/>
      <c r="AV328" s="9"/>
      <c r="AW328" s="9">
        <f ca="1">IFERROR(IF(COUNTA(AV$56:AV328)=AV$54,AV328,FORECAST(AP328,OFFSET(AY$56:AY$254,MATCH(AP328,AX$56:AX$254,1)-1,0,2), OFFSET(AX$56:AX$254,MATCH(AP328,AX$56:AX$254,1)-1,0,2))),"")</f>
        <v>0</v>
      </c>
      <c r="AX328" s="9" t="str">
        <f t="array" ref="AX328">IFERROR(INDEX(AP$56:AP$1054,SMALL(IF(ISNUMBER(AV$56:AV$1054),ROW(AP$1:AP$999),""),ROW(AP273))),"")</f>
        <v/>
      </c>
      <c r="AY328" s="9" t="str">
        <f t="array" ref="AY328">IFERROR(INDEX(AV$56:AV$1054,SMALL(IF(ISNUMBER(AV$56:AV$1054),ROW(AV$1:AV$999),""),ROW(AV273))),"")</f>
        <v/>
      </c>
      <c r="AZ328" s="9"/>
      <c r="BA328" s="9"/>
      <c r="BB328" s="9"/>
      <c r="BC328" s="9"/>
      <c r="BD328" s="9"/>
      <c r="BE328" s="9"/>
      <c r="BF328" s="87"/>
      <c r="BG328" s="13"/>
      <c r="BH328" s="14"/>
      <c r="BI328" s="14"/>
      <c r="BJ328" s="10">
        <f t="shared" si="35"/>
        <v>0</v>
      </c>
      <c r="BK328" s="12"/>
      <c r="BL328" s="12"/>
      <c r="BM328" s="11"/>
      <c r="BN328" s="9"/>
      <c r="BO328" s="9"/>
      <c r="BP328" s="9">
        <f ca="1">IFERROR(IF(COUNTA(BO$56:BO328)=BO$54,BO328,FORECAST(BI328,OFFSET(BR$56:BR$254,MATCH(BI328,BQ$56:BQ$254,1)-1,0,2), OFFSET(BQ$56:BQ$254,MATCH(BI328,BQ$56:BQ$254,1)-1,0,2))),"")</f>
        <v>0</v>
      </c>
      <c r="BQ328" s="9" t="str">
        <f t="array" ref="BQ328">IFERROR(INDEX(BI$56:BI$1054,SMALL(IF(ISNUMBER(BO$56:BO$1054),ROW(BI$1:BI$999),""),ROW(BI273))),"")</f>
        <v/>
      </c>
      <c r="BR328" s="9" t="str">
        <f t="array" ref="BR328">IFERROR(INDEX(BO$56:BO$1054,SMALL(IF(ISNUMBER(BO$56:BO$1054),ROW(BO$1:BO$999),""),ROW(BO273))),"")</f>
        <v/>
      </c>
      <c r="BS328" s="9"/>
      <c r="BT328" s="9"/>
      <c r="BU328" s="9"/>
      <c r="BV328" s="9"/>
      <c r="BW328" s="9"/>
      <c r="BX328" s="9"/>
      <c r="BY328" s="87"/>
      <c r="BZ328" s="13"/>
      <c r="CA328" s="14"/>
      <c r="CB328" s="14"/>
      <c r="CC328" s="10">
        <f t="shared" si="36"/>
        <v>0</v>
      </c>
      <c r="CD328" s="12"/>
      <c r="CE328" s="12"/>
      <c r="CF328" s="11"/>
      <c r="CG328" s="9"/>
      <c r="CH328" s="9"/>
      <c r="CI328" s="9">
        <f ca="1">IFERROR(IF(COUNTA(CH$56:CH328)=CH$54,CH328,FORECAST(CB328,OFFSET(CK$56:CK$254,MATCH(CB328,CJ$56:CJ$254,1)-1,0,2), OFFSET(CJ$56:CJ$254,MATCH(CB328,CJ$56:CJ$254,1)-1,0,2))),"")</f>
        <v>0</v>
      </c>
      <c r="CJ328" s="9" t="str">
        <f t="array" ref="CJ328">IFERROR(INDEX(CB$56:CB$1054,SMALL(IF(ISNUMBER(CH$56:CH$1054),ROW(CB$1:CB$999),""),ROW(CB273))),"")</f>
        <v/>
      </c>
      <c r="CK328" s="9" t="str">
        <f t="array" ref="CK328">IFERROR(INDEX(CH$56:CH$1054,SMALL(IF(ISNUMBER(CH$56:CH$1054),ROW(CH$1:CH$999),""),ROW(CH273))),"")</f>
        <v/>
      </c>
      <c r="CL328" s="9"/>
      <c r="CM328" s="9"/>
      <c r="CN328" s="9"/>
      <c r="CO328" s="9"/>
      <c r="CP328" s="9"/>
      <c r="CQ328" s="9"/>
      <c r="CR328" s="87"/>
      <c r="CS328" s="13"/>
      <c r="CT328" s="14"/>
      <c r="CU328" s="14"/>
      <c r="CV328" s="10">
        <f t="shared" si="37"/>
        <v>0</v>
      </c>
      <c r="CW328" s="12"/>
      <c r="CX328" s="12"/>
      <c r="CY328" s="11"/>
      <c r="CZ328" s="9"/>
      <c r="DA328" s="9"/>
      <c r="DB328" s="9">
        <f ca="1">IFERROR(IF(COUNTA(DA$56:DA328)=DA$54,DA328,FORECAST(CU328,OFFSET(DD$56:DD$254,MATCH(CU328,DC$56:DC$254,1)-1,0,2), OFFSET(DC$56:DC$254,MATCH(CU328,DC$56:DC$254,1)-1,0,2))),"")</f>
        <v>0</v>
      </c>
      <c r="DC328" s="9" t="str">
        <f t="array" ref="DC328">IFERROR(INDEX(CU$56:CU$1054,SMALL(IF(ISNUMBER(DA$56:DA$1054),ROW(CU$1:CU$999),""),ROW(CU273))),"")</f>
        <v/>
      </c>
      <c r="DD328" s="9" t="str">
        <f t="array" ref="DD328">IFERROR(INDEX(DA$56:DA$1054,SMALL(IF(ISNUMBER(DA$56:DA$1054),ROW(DA$1:DA$999),""),ROW(DA273))),"")</f>
        <v/>
      </c>
      <c r="DE328" s="9"/>
      <c r="DF328" s="9"/>
      <c r="DG328" s="9"/>
      <c r="DH328" s="9"/>
      <c r="DI328" s="9"/>
      <c r="DJ328" s="9"/>
      <c r="DK328" s="87"/>
      <c r="DL328" s="13"/>
      <c r="DM328" s="14"/>
      <c r="DN328" s="14"/>
      <c r="DO328" s="10">
        <f t="shared" si="38"/>
        <v>0</v>
      </c>
      <c r="DP328" s="12"/>
      <c r="DQ328" s="12"/>
      <c r="DR328" s="11"/>
      <c r="DS328" s="9"/>
      <c r="DT328" s="9"/>
      <c r="DU328" s="9">
        <f ca="1">IFERROR(IF(COUNTA(DT$56:DT328)=DT$54,DT328,FORECAST(DN328,OFFSET(DW$56:DW$254,MATCH(DN328,DV$56:DV$254,1)-1,0,2), OFFSET(DV$56:DV$254,MATCH(DN328,DV$56:DV$254,1)-1,0,2))),"")</f>
        <v>0</v>
      </c>
      <c r="DV328" s="9" t="str">
        <f t="array" ref="DV328">IFERROR(INDEX(DN$56:DN$1054,SMALL(IF(ISNUMBER(DT$56:DT$1054),ROW(DN$1:DN$999),""),ROW(DN273))),"")</f>
        <v/>
      </c>
      <c r="DW328" s="9" t="str">
        <f t="array" ref="DW328">IFERROR(INDEX(DT$56:DT$1054,SMALL(IF(ISNUMBER(DT$56:DT$1054),ROW(DT$1:DT$999),""),ROW(DT273))),"")</f>
        <v/>
      </c>
      <c r="DX328" s="9"/>
      <c r="DY328" s="9"/>
      <c r="DZ328" s="9"/>
      <c r="EA328" s="9"/>
      <c r="EB328" s="9"/>
      <c r="EC328" s="9"/>
      <c r="ED328" s="87"/>
      <c r="EE328" s="13"/>
      <c r="EF328" s="14"/>
      <c r="EG328" s="14"/>
      <c r="EH328" s="10">
        <f t="shared" si="39"/>
        <v>0</v>
      </c>
      <c r="EI328" s="12"/>
      <c r="EJ328" s="12"/>
      <c r="EK328" s="11"/>
      <c r="EL328" s="9"/>
      <c r="EM328" s="9"/>
      <c r="EN328" s="9">
        <f ca="1">IFERROR(IF(COUNTA(EM$56:EM328)=EM$54,EM328,FORECAST(EG328,OFFSET(EP$56:EP$254,MATCH(EG328,EO$56:EO$254,1)-1,0,2), OFFSET(EO$56:EO$254,MATCH(EG328,EO$56:EO$254,1)-1,0,2))),"")</f>
        <v>0</v>
      </c>
      <c r="EO328" s="9" t="str">
        <f t="array" ref="EO328">IFERROR(INDEX(EG$56:EG$1054,SMALL(IF(ISNUMBER(EM$56:EM$1054),ROW(EG$1:EG$999),""),ROW(EG273))),"")</f>
        <v/>
      </c>
      <c r="EP328" s="9" t="str">
        <f t="array" ref="EP328">IFERROR(INDEX(EM$56:EM$1054,SMALL(IF(ISNUMBER(EM$56:EM$1054),ROW(EM$1:EM$999),""),ROW(EM273))),"")</f>
        <v/>
      </c>
      <c r="EQ328" s="9"/>
      <c r="ER328" s="9"/>
      <c r="ES328" s="9"/>
      <c r="ET328" s="9"/>
      <c r="EU328" s="9"/>
      <c r="EV328" s="9"/>
    </row>
    <row r="329" spans="1:152" x14ac:dyDescent="0.25">
      <c r="A329" s="8"/>
      <c r="B329" s="13"/>
      <c r="C329" s="14"/>
      <c r="D329" s="14"/>
      <c r="E329" s="10">
        <f t="shared" si="32"/>
        <v>0</v>
      </c>
      <c r="F329" s="12"/>
      <c r="G329" s="12"/>
      <c r="H329" s="11"/>
      <c r="I329" s="9"/>
      <c r="J329" s="9"/>
      <c r="K329" s="9">
        <f ca="1">IFERROR(IF(COUNTA(J$56:J329)=J$54,J329,FORECAST(D329,OFFSET(M$56:M$254,MATCH(D329,L$56:L$254,1)-1,0,2), OFFSET(L$56:L$254,MATCH(D329,L$56:L$254,1)-1,0,2))),"")</f>
        <v>0</v>
      </c>
      <c r="L329" s="9" t="str">
        <f t="array" ref="L329">IFERROR(INDEX(D$56:D$1054,SMALL(IF(ISNUMBER(J$56:J$1054),ROW(D$1:D$999),""),ROW(D274))),"")</f>
        <v/>
      </c>
      <c r="M329" s="9" t="str">
        <f t="array" ref="M329">IFERROR(INDEX(J$56:J$1054,SMALL(IF(ISNUMBER(J$56:J$1054),ROW(J$1:J$999),""),ROW(J274))),"")</f>
        <v/>
      </c>
      <c r="N329" s="9"/>
      <c r="O329" s="9"/>
      <c r="P329" s="9"/>
      <c r="Q329" s="9"/>
      <c r="R329" s="9"/>
      <c r="S329" s="9"/>
      <c r="T329" s="87"/>
      <c r="U329" s="13"/>
      <c r="V329" s="14"/>
      <c r="W329" s="14"/>
      <c r="X329" s="10">
        <f t="shared" si="33"/>
        <v>0</v>
      </c>
      <c r="Y329" s="12"/>
      <c r="Z329" s="12"/>
      <c r="AA329" s="11"/>
      <c r="AB329" s="9"/>
      <c r="AC329" s="9"/>
      <c r="AD329" s="9">
        <f ca="1">IFERROR(IF(COUNTA(AC$56:AC329)=AC$54,AC329,FORECAST(W329,OFFSET(AF$56:AF$254,MATCH(W329,AE$56:AE$254,1)-1,0,2), OFFSET(AE$56:AE$254,MATCH(W329,AE$56:AE$254,1)-1,0,2))),"")</f>
        <v>0</v>
      </c>
      <c r="AE329" s="9" t="str">
        <f t="array" ref="AE329">IFERROR(INDEX(W$56:W$1054,SMALL(IF(ISNUMBER(AC$56:AC$1054),ROW(W$1:W$999),""),ROW(W274))),"")</f>
        <v/>
      </c>
      <c r="AF329" s="9" t="str">
        <f t="array" ref="AF329">IFERROR(INDEX(AC$56:AC$1054,SMALL(IF(ISNUMBER(AC$56:AC$1054),ROW(AC$1:AC$999),""),ROW(AC274))),"")</f>
        <v/>
      </c>
      <c r="AG329" s="9"/>
      <c r="AH329" s="9"/>
      <c r="AI329" s="9"/>
      <c r="AJ329" s="9"/>
      <c r="AK329" s="9"/>
      <c r="AL329" s="9"/>
      <c r="AM329" s="87"/>
      <c r="AN329" s="13"/>
      <c r="AO329" s="14"/>
      <c r="AP329" s="14"/>
      <c r="AQ329" s="10">
        <f t="shared" si="34"/>
        <v>0</v>
      </c>
      <c r="AR329" s="12"/>
      <c r="AS329" s="12"/>
      <c r="AT329" s="11"/>
      <c r="AU329" s="9"/>
      <c r="AV329" s="9"/>
      <c r="AW329" s="9">
        <f ca="1">IFERROR(IF(COUNTA(AV$56:AV329)=AV$54,AV329,FORECAST(AP329,OFFSET(AY$56:AY$254,MATCH(AP329,AX$56:AX$254,1)-1,0,2), OFFSET(AX$56:AX$254,MATCH(AP329,AX$56:AX$254,1)-1,0,2))),"")</f>
        <v>0</v>
      </c>
      <c r="AX329" s="9" t="str">
        <f t="array" ref="AX329">IFERROR(INDEX(AP$56:AP$1054,SMALL(IF(ISNUMBER(AV$56:AV$1054),ROW(AP$1:AP$999),""),ROW(AP274))),"")</f>
        <v/>
      </c>
      <c r="AY329" s="9" t="str">
        <f t="array" ref="AY329">IFERROR(INDEX(AV$56:AV$1054,SMALL(IF(ISNUMBER(AV$56:AV$1054),ROW(AV$1:AV$999),""),ROW(AV274))),"")</f>
        <v/>
      </c>
      <c r="AZ329" s="9"/>
      <c r="BA329" s="9"/>
      <c r="BB329" s="9"/>
      <c r="BC329" s="9"/>
      <c r="BD329" s="9"/>
      <c r="BE329" s="9"/>
      <c r="BF329" s="87"/>
      <c r="BG329" s="13"/>
      <c r="BH329" s="14"/>
      <c r="BI329" s="14"/>
      <c r="BJ329" s="10">
        <f t="shared" si="35"/>
        <v>0</v>
      </c>
      <c r="BK329" s="12"/>
      <c r="BL329" s="12"/>
      <c r="BM329" s="11"/>
      <c r="BN329" s="9"/>
      <c r="BO329" s="9"/>
      <c r="BP329" s="9">
        <f ca="1">IFERROR(IF(COUNTA(BO$56:BO329)=BO$54,BO329,FORECAST(BI329,OFFSET(BR$56:BR$254,MATCH(BI329,BQ$56:BQ$254,1)-1,0,2), OFFSET(BQ$56:BQ$254,MATCH(BI329,BQ$56:BQ$254,1)-1,0,2))),"")</f>
        <v>0</v>
      </c>
      <c r="BQ329" s="9" t="str">
        <f t="array" ref="BQ329">IFERROR(INDEX(BI$56:BI$1054,SMALL(IF(ISNUMBER(BO$56:BO$1054),ROW(BI$1:BI$999),""),ROW(BI274))),"")</f>
        <v/>
      </c>
      <c r="BR329" s="9" t="str">
        <f t="array" ref="BR329">IFERROR(INDEX(BO$56:BO$1054,SMALL(IF(ISNUMBER(BO$56:BO$1054),ROW(BO$1:BO$999),""),ROW(BO274))),"")</f>
        <v/>
      </c>
      <c r="BS329" s="9"/>
      <c r="BT329" s="9"/>
      <c r="BU329" s="9"/>
      <c r="BV329" s="9"/>
      <c r="BW329" s="9"/>
      <c r="BX329" s="9"/>
      <c r="BY329" s="87"/>
      <c r="BZ329" s="13"/>
      <c r="CA329" s="14"/>
      <c r="CB329" s="14"/>
      <c r="CC329" s="10">
        <f t="shared" si="36"/>
        <v>0</v>
      </c>
      <c r="CD329" s="12"/>
      <c r="CE329" s="12"/>
      <c r="CF329" s="11"/>
      <c r="CG329" s="9"/>
      <c r="CH329" s="9"/>
      <c r="CI329" s="9">
        <f ca="1">IFERROR(IF(COUNTA(CH$56:CH329)=CH$54,CH329,FORECAST(CB329,OFFSET(CK$56:CK$254,MATCH(CB329,CJ$56:CJ$254,1)-1,0,2), OFFSET(CJ$56:CJ$254,MATCH(CB329,CJ$56:CJ$254,1)-1,0,2))),"")</f>
        <v>0</v>
      </c>
      <c r="CJ329" s="9" t="str">
        <f t="array" ref="CJ329">IFERROR(INDEX(CB$56:CB$1054,SMALL(IF(ISNUMBER(CH$56:CH$1054),ROW(CB$1:CB$999),""),ROW(CB274))),"")</f>
        <v/>
      </c>
      <c r="CK329" s="9" t="str">
        <f t="array" ref="CK329">IFERROR(INDEX(CH$56:CH$1054,SMALL(IF(ISNUMBER(CH$56:CH$1054),ROW(CH$1:CH$999),""),ROW(CH274))),"")</f>
        <v/>
      </c>
      <c r="CL329" s="9"/>
      <c r="CM329" s="9"/>
      <c r="CN329" s="9"/>
      <c r="CO329" s="9"/>
      <c r="CP329" s="9"/>
      <c r="CQ329" s="9"/>
      <c r="CR329" s="87"/>
      <c r="CS329" s="13"/>
      <c r="CT329" s="14"/>
      <c r="CU329" s="14"/>
      <c r="CV329" s="10">
        <f t="shared" si="37"/>
        <v>0</v>
      </c>
      <c r="CW329" s="12"/>
      <c r="CX329" s="12"/>
      <c r="CY329" s="11"/>
      <c r="CZ329" s="9"/>
      <c r="DA329" s="9"/>
      <c r="DB329" s="9">
        <f ca="1">IFERROR(IF(COUNTA(DA$56:DA329)=DA$54,DA329,FORECAST(CU329,OFFSET(DD$56:DD$254,MATCH(CU329,DC$56:DC$254,1)-1,0,2), OFFSET(DC$56:DC$254,MATCH(CU329,DC$56:DC$254,1)-1,0,2))),"")</f>
        <v>0</v>
      </c>
      <c r="DC329" s="9" t="str">
        <f t="array" ref="DC329">IFERROR(INDEX(CU$56:CU$1054,SMALL(IF(ISNUMBER(DA$56:DA$1054),ROW(CU$1:CU$999),""),ROW(CU274))),"")</f>
        <v/>
      </c>
      <c r="DD329" s="9" t="str">
        <f t="array" ref="DD329">IFERROR(INDEX(DA$56:DA$1054,SMALL(IF(ISNUMBER(DA$56:DA$1054),ROW(DA$1:DA$999),""),ROW(DA274))),"")</f>
        <v/>
      </c>
      <c r="DE329" s="9"/>
      <c r="DF329" s="9"/>
      <c r="DG329" s="9"/>
      <c r="DH329" s="9"/>
      <c r="DI329" s="9"/>
      <c r="DJ329" s="9"/>
      <c r="DK329" s="87"/>
      <c r="DL329" s="13"/>
      <c r="DM329" s="14"/>
      <c r="DN329" s="14"/>
      <c r="DO329" s="10">
        <f t="shared" si="38"/>
        <v>0</v>
      </c>
      <c r="DP329" s="12"/>
      <c r="DQ329" s="12"/>
      <c r="DR329" s="11"/>
      <c r="DS329" s="9"/>
      <c r="DT329" s="9"/>
      <c r="DU329" s="9">
        <f ca="1">IFERROR(IF(COUNTA(DT$56:DT329)=DT$54,DT329,FORECAST(DN329,OFFSET(DW$56:DW$254,MATCH(DN329,DV$56:DV$254,1)-1,0,2), OFFSET(DV$56:DV$254,MATCH(DN329,DV$56:DV$254,1)-1,0,2))),"")</f>
        <v>0</v>
      </c>
      <c r="DV329" s="9" t="str">
        <f t="array" ref="DV329">IFERROR(INDEX(DN$56:DN$1054,SMALL(IF(ISNUMBER(DT$56:DT$1054),ROW(DN$1:DN$999),""),ROW(DN274))),"")</f>
        <v/>
      </c>
      <c r="DW329" s="9" t="str">
        <f t="array" ref="DW329">IFERROR(INDEX(DT$56:DT$1054,SMALL(IF(ISNUMBER(DT$56:DT$1054),ROW(DT$1:DT$999),""),ROW(DT274))),"")</f>
        <v/>
      </c>
      <c r="DX329" s="9"/>
      <c r="DY329" s="9"/>
      <c r="DZ329" s="9"/>
      <c r="EA329" s="9"/>
      <c r="EB329" s="9"/>
      <c r="EC329" s="9"/>
      <c r="ED329" s="87"/>
      <c r="EE329" s="13"/>
      <c r="EF329" s="14"/>
      <c r="EG329" s="14"/>
      <c r="EH329" s="10">
        <f t="shared" si="39"/>
        <v>0</v>
      </c>
      <c r="EI329" s="12"/>
      <c r="EJ329" s="12"/>
      <c r="EK329" s="11"/>
      <c r="EL329" s="9"/>
      <c r="EM329" s="9"/>
      <c r="EN329" s="9">
        <f ca="1">IFERROR(IF(COUNTA(EM$56:EM329)=EM$54,EM329,FORECAST(EG329,OFFSET(EP$56:EP$254,MATCH(EG329,EO$56:EO$254,1)-1,0,2), OFFSET(EO$56:EO$254,MATCH(EG329,EO$56:EO$254,1)-1,0,2))),"")</f>
        <v>0</v>
      </c>
      <c r="EO329" s="9" t="str">
        <f t="array" ref="EO329">IFERROR(INDEX(EG$56:EG$1054,SMALL(IF(ISNUMBER(EM$56:EM$1054),ROW(EG$1:EG$999),""),ROW(EG274))),"")</f>
        <v/>
      </c>
      <c r="EP329" s="9" t="str">
        <f t="array" ref="EP329">IFERROR(INDEX(EM$56:EM$1054,SMALL(IF(ISNUMBER(EM$56:EM$1054),ROW(EM$1:EM$999),""),ROW(EM274))),"")</f>
        <v/>
      </c>
      <c r="EQ329" s="9"/>
      <c r="ER329" s="9"/>
      <c r="ES329" s="9"/>
      <c r="ET329" s="9"/>
      <c r="EU329" s="9"/>
      <c r="EV329" s="9"/>
    </row>
    <row r="330" spans="1:152" x14ac:dyDescent="0.25">
      <c r="A330" s="8"/>
      <c r="B330" s="13"/>
      <c r="C330" s="14"/>
      <c r="D330" s="14"/>
      <c r="E330" s="10">
        <f t="shared" si="32"/>
        <v>0</v>
      </c>
      <c r="F330" s="12"/>
      <c r="G330" s="12"/>
      <c r="H330" s="11"/>
      <c r="I330" s="9"/>
      <c r="J330" s="9"/>
      <c r="K330" s="9">
        <f ca="1">IFERROR(IF(COUNTA(J$56:J330)=J$54,J330,FORECAST(D330,OFFSET(M$56:M$254,MATCH(D330,L$56:L$254,1)-1,0,2), OFFSET(L$56:L$254,MATCH(D330,L$56:L$254,1)-1,0,2))),"")</f>
        <v>0</v>
      </c>
      <c r="L330" s="9" t="str">
        <f t="array" ref="L330">IFERROR(INDEX(D$56:D$1054,SMALL(IF(ISNUMBER(J$56:J$1054),ROW(D$1:D$999),""),ROW(D275))),"")</f>
        <v/>
      </c>
      <c r="M330" s="9" t="str">
        <f t="array" ref="M330">IFERROR(INDEX(J$56:J$1054,SMALL(IF(ISNUMBER(J$56:J$1054),ROW(J$1:J$999),""),ROW(J275))),"")</f>
        <v/>
      </c>
      <c r="N330" s="9"/>
      <c r="O330" s="9"/>
      <c r="P330" s="9"/>
      <c r="Q330" s="9"/>
      <c r="R330" s="9"/>
      <c r="S330" s="9"/>
      <c r="T330" s="87"/>
      <c r="U330" s="13"/>
      <c r="V330" s="14"/>
      <c r="W330" s="14"/>
      <c r="X330" s="10">
        <f t="shared" si="33"/>
        <v>0</v>
      </c>
      <c r="Y330" s="12"/>
      <c r="Z330" s="12"/>
      <c r="AA330" s="11"/>
      <c r="AB330" s="9"/>
      <c r="AC330" s="9"/>
      <c r="AD330" s="9">
        <f ca="1">IFERROR(IF(COUNTA(AC$56:AC330)=AC$54,AC330,FORECAST(W330,OFFSET(AF$56:AF$254,MATCH(W330,AE$56:AE$254,1)-1,0,2), OFFSET(AE$56:AE$254,MATCH(W330,AE$56:AE$254,1)-1,0,2))),"")</f>
        <v>0</v>
      </c>
      <c r="AE330" s="9" t="str">
        <f t="array" ref="AE330">IFERROR(INDEX(W$56:W$1054,SMALL(IF(ISNUMBER(AC$56:AC$1054),ROW(W$1:W$999),""),ROW(W275))),"")</f>
        <v/>
      </c>
      <c r="AF330" s="9" t="str">
        <f t="array" ref="AF330">IFERROR(INDEX(AC$56:AC$1054,SMALL(IF(ISNUMBER(AC$56:AC$1054),ROW(AC$1:AC$999),""),ROW(AC275))),"")</f>
        <v/>
      </c>
      <c r="AG330" s="9"/>
      <c r="AH330" s="9"/>
      <c r="AI330" s="9"/>
      <c r="AJ330" s="9"/>
      <c r="AK330" s="9"/>
      <c r="AL330" s="9"/>
      <c r="AM330" s="87"/>
      <c r="AN330" s="13"/>
      <c r="AO330" s="14"/>
      <c r="AP330" s="14"/>
      <c r="AQ330" s="10">
        <f t="shared" si="34"/>
        <v>0</v>
      </c>
      <c r="AR330" s="12"/>
      <c r="AS330" s="12"/>
      <c r="AT330" s="11"/>
      <c r="AU330" s="9"/>
      <c r="AV330" s="9"/>
      <c r="AW330" s="9">
        <f ca="1">IFERROR(IF(COUNTA(AV$56:AV330)=AV$54,AV330,FORECAST(AP330,OFFSET(AY$56:AY$254,MATCH(AP330,AX$56:AX$254,1)-1,0,2), OFFSET(AX$56:AX$254,MATCH(AP330,AX$56:AX$254,1)-1,0,2))),"")</f>
        <v>0</v>
      </c>
      <c r="AX330" s="9" t="str">
        <f t="array" ref="AX330">IFERROR(INDEX(AP$56:AP$1054,SMALL(IF(ISNUMBER(AV$56:AV$1054),ROW(AP$1:AP$999),""),ROW(AP275))),"")</f>
        <v/>
      </c>
      <c r="AY330" s="9" t="str">
        <f t="array" ref="AY330">IFERROR(INDEX(AV$56:AV$1054,SMALL(IF(ISNUMBER(AV$56:AV$1054),ROW(AV$1:AV$999),""),ROW(AV275))),"")</f>
        <v/>
      </c>
      <c r="AZ330" s="9"/>
      <c r="BA330" s="9"/>
      <c r="BB330" s="9"/>
      <c r="BC330" s="9"/>
      <c r="BD330" s="9"/>
      <c r="BE330" s="9"/>
      <c r="BF330" s="87"/>
      <c r="BG330" s="13"/>
      <c r="BH330" s="14"/>
      <c r="BI330" s="14"/>
      <c r="BJ330" s="10">
        <f t="shared" si="35"/>
        <v>0</v>
      </c>
      <c r="BK330" s="12"/>
      <c r="BL330" s="12"/>
      <c r="BM330" s="11"/>
      <c r="BN330" s="9"/>
      <c r="BO330" s="9"/>
      <c r="BP330" s="9">
        <f ca="1">IFERROR(IF(COUNTA(BO$56:BO330)=BO$54,BO330,FORECAST(BI330,OFFSET(BR$56:BR$254,MATCH(BI330,BQ$56:BQ$254,1)-1,0,2), OFFSET(BQ$56:BQ$254,MATCH(BI330,BQ$56:BQ$254,1)-1,0,2))),"")</f>
        <v>0</v>
      </c>
      <c r="BQ330" s="9" t="str">
        <f t="array" ref="BQ330">IFERROR(INDEX(BI$56:BI$1054,SMALL(IF(ISNUMBER(BO$56:BO$1054),ROW(BI$1:BI$999),""),ROW(BI275))),"")</f>
        <v/>
      </c>
      <c r="BR330" s="9" t="str">
        <f t="array" ref="BR330">IFERROR(INDEX(BO$56:BO$1054,SMALL(IF(ISNUMBER(BO$56:BO$1054),ROW(BO$1:BO$999),""),ROW(BO275))),"")</f>
        <v/>
      </c>
      <c r="BS330" s="9"/>
      <c r="BT330" s="9"/>
      <c r="BU330" s="9"/>
      <c r="BV330" s="9"/>
      <c r="BW330" s="9"/>
      <c r="BX330" s="9"/>
      <c r="BY330" s="87"/>
      <c r="BZ330" s="13"/>
      <c r="CA330" s="14"/>
      <c r="CB330" s="14"/>
      <c r="CC330" s="10">
        <f t="shared" si="36"/>
        <v>0</v>
      </c>
      <c r="CD330" s="12"/>
      <c r="CE330" s="12"/>
      <c r="CF330" s="11"/>
      <c r="CG330" s="9"/>
      <c r="CH330" s="9"/>
      <c r="CI330" s="9">
        <f ca="1">IFERROR(IF(COUNTA(CH$56:CH330)=CH$54,CH330,FORECAST(CB330,OFFSET(CK$56:CK$254,MATCH(CB330,CJ$56:CJ$254,1)-1,0,2), OFFSET(CJ$56:CJ$254,MATCH(CB330,CJ$56:CJ$254,1)-1,0,2))),"")</f>
        <v>0</v>
      </c>
      <c r="CJ330" s="9" t="str">
        <f t="array" ref="CJ330">IFERROR(INDEX(CB$56:CB$1054,SMALL(IF(ISNUMBER(CH$56:CH$1054),ROW(CB$1:CB$999),""),ROW(CB275))),"")</f>
        <v/>
      </c>
      <c r="CK330" s="9" t="str">
        <f t="array" ref="CK330">IFERROR(INDEX(CH$56:CH$1054,SMALL(IF(ISNUMBER(CH$56:CH$1054),ROW(CH$1:CH$999),""),ROW(CH275))),"")</f>
        <v/>
      </c>
      <c r="CL330" s="9"/>
      <c r="CM330" s="9"/>
      <c r="CN330" s="9"/>
      <c r="CO330" s="9"/>
      <c r="CP330" s="9"/>
      <c r="CQ330" s="9"/>
      <c r="CR330" s="87"/>
      <c r="CS330" s="13"/>
      <c r="CT330" s="14"/>
      <c r="CU330" s="14"/>
      <c r="CV330" s="10">
        <f t="shared" si="37"/>
        <v>0</v>
      </c>
      <c r="CW330" s="12"/>
      <c r="CX330" s="12"/>
      <c r="CY330" s="11"/>
      <c r="CZ330" s="9"/>
      <c r="DA330" s="9"/>
      <c r="DB330" s="9">
        <f ca="1">IFERROR(IF(COUNTA(DA$56:DA330)=DA$54,DA330,FORECAST(CU330,OFFSET(DD$56:DD$254,MATCH(CU330,DC$56:DC$254,1)-1,0,2), OFFSET(DC$56:DC$254,MATCH(CU330,DC$56:DC$254,1)-1,0,2))),"")</f>
        <v>0</v>
      </c>
      <c r="DC330" s="9" t="str">
        <f t="array" ref="DC330">IFERROR(INDEX(CU$56:CU$1054,SMALL(IF(ISNUMBER(DA$56:DA$1054),ROW(CU$1:CU$999),""),ROW(CU275))),"")</f>
        <v/>
      </c>
      <c r="DD330" s="9" t="str">
        <f t="array" ref="DD330">IFERROR(INDEX(DA$56:DA$1054,SMALL(IF(ISNUMBER(DA$56:DA$1054),ROW(DA$1:DA$999),""),ROW(DA275))),"")</f>
        <v/>
      </c>
      <c r="DE330" s="9"/>
      <c r="DF330" s="9"/>
      <c r="DG330" s="9"/>
      <c r="DH330" s="9"/>
      <c r="DI330" s="9"/>
      <c r="DJ330" s="9"/>
      <c r="DK330" s="87"/>
      <c r="DL330" s="13"/>
      <c r="DM330" s="14"/>
      <c r="DN330" s="14"/>
      <c r="DO330" s="10">
        <f t="shared" si="38"/>
        <v>0</v>
      </c>
      <c r="DP330" s="12"/>
      <c r="DQ330" s="12"/>
      <c r="DR330" s="11"/>
      <c r="DS330" s="9"/>
      <c r="DT330" s="9"/>
      <c r="DU330" s="9">
        <f ca="1">IFERROR(IF(COUNTA(DT$56:DT330)=DT$54,DT330,FORECAST(DN330,OFFSET(DW$56:DW$254,MATCH(DN330,DV$56:DV$254,1)-1,0,2), OFFSET(DV$56:DV$254,MATCH(DN330,DV$56:DV$254,1)-1,0,2))),"")</f>
        <v>0</v>
      </c>
      <c r="DV330" s="9" t="str">
        <f t="array" ref="DV330">IFERROR(INDEX(DN$56:DN$1054,SMALL(IF(ISNUMBER(DT$56:DT$1054),ROW(DN$1:DN$999),""),ROW(DN275))),"")</f>
        <v/>
      </c>
      <c r="DW330" s="9" t="str">
        <f t="array" ref="DW330">IFERROR(INDEX(DT$56:DT$1054,SMALL(IF(ISNUMBER(DT$56:DT$1054),ROW(DT$1:DT$999),""),ROW(DT275))),"")</f>
        <v/>
      </c>
      <c r="DX330" s="9"/>
      <c r="DY330" s="9"/>
      <c r="DZ330" s="9"/>
      <c r="EA330" s="9"/>
      <c r="EB330" s="9"/>
      <c r="EC330" s="9"/>
      <c r="ED330" s="87"/>
      <c r="EE330" s="13"/>
      <c r="EF330" s="14"/>
      <c r="EG330" s="14"/>
      <c r="EH330" s="10">
        <f t="shared" si="39"/>
        <v>0</v>
      </c>
      <c r="EI330" s="12"/>
      <c r="EJ330" s="12"/>
      <c r="EK330" s="11"/>
      <c r="EL330" s="9"/>
      <c r="EM330" s="9"/>
      <c r="EN330" s="9">
        <f ca="1">IFERROR(IF(COUNTA(EM$56:EM330)=EM$54,EM330,FORECAST(EG330,OFFSET(EP$56:EP$254,MATCH(EG330,EO$56:EO$254,1)-1,0,2), OFFSET(EO$56:EO$254,MATCH(EG330,EO$56:EO$254,1)-1,0,2))),"")</f>
        <v>0</v>
      </c>
      <c r="EO330" s="9" t="str">
        <f t="array" ref="EO330">IFERROR(INDEX(EG$56:EG$1054,SMALL(IF(ISNUMBER(EM$56:EM$1054),ROW(EG$1:EG$999),""),ROW(EG275))),"")</f>
        <v/>
      </c>
      <c r="EP330" s="9" t="str">
        <f t="array" ref="EP330">IFERROR(INDEX(EM$56:EM$1054,SMALL(IF(ISNUMBER(EM$56:EM$1054),ROW(EM$1:EM$999),""),ROW(EM275))),"")</f>
        <v/>
      </c>
      <c r="EQ330" s="9"/>
      <c r="ER330" s="9"/>
      <c r="ES330" s="9"/>
      <c r="ET330" s="9"/>
      <c r="EU330" s="9"/>
      <c r="EV330" s="9"/>
    </row>
    <row r="331" spans="1:152" x14ac:dyDescent="0.25">
      <c r="A331" s="8"/>
      <c r="B331" s="13"/>
      <c r="C331" s="14"/>
      <c r="D331" s="14"/>
      <c r="E331" s="10">
        <f t="shared" si="32"/>
        <v>0</v>
      </c>
      <c r="F331" s="12"/>
      <c r="G331" s="12"/>
      <c r="H331" s="11"/>
      <c r="I331" s="9"/>
      <c r="J331" s="9"/>
      <c r="K331" s="9">
        <f ca="1">IFERROR(IF(COUNTA(J$56:J331)=J$54,J331,FORECAST(D331,OFFSET(M$56:M$254,MATCH(D331,L$56:L$254,1)-1,0,2), OFFSET(L$56:L$254,MATCH(D331,L$56:L$254,1)-1,0,2))),"")</f>
        <v>0</v>
      </c>
      <c r="L331" s="9" t="str">
        <f t="array" ref="L331">IFERROR(INDEX(D$56:D$1054,SMALL(IF(ISNUMBER(J$56:J$1054),ROW(D$1:D$999),""),ROW(D276))),"")</f>
        <v/>
      </c>
      <c r="M331" s="9" t="str">
        <f t="array" ref="M331">IFERROR(INDEX(J$56:J$1054,SMALL(IF(ISNUMBER(J$56:J$1054),ROW(J$1:J$999),""),ROW(J276))),"")</f>
        <v/>
      </c>
      <c r="N331" s="9"/>
      <c r="O331" s="9"/>
      <c r="P331" s="9"/>
      <c r="Q331" s="9"/>
      <c r="R331" s="9"/>
      <c r="S331" s="9"/>
      <c r="T331" s="87"/>
      <c r="U331" s="13"/>
      <c r="V331" s="14"/>
      <c r="W331" s="14"/>
      <c r="X331" s="10">
        <f t="shared" si="33"/>
        <v>0</v>
      </c>
      <c r="Y331" s="12"/>
      <c r="Z331" s="12"/>
      <c r="AA331" s="11"/>
      <c r="AB331" s="9"/>
      <c r="AC331" s="9"/>
      <c r="AD331" s="9">
        <f ca="1">IFERROR(IF(COUNTA(AC$56:AC331)=AC$54,AC331,FORECAST(W331,OFFSET(AF$56:AF$254,MATCH(W331,AE$56:AE$254,1)-1,0,2), OFFSET(AE$56:AE$254,MATCH(W331,AE$56:AE$254,1)-1,0,2))),"")</f>
        <v>0</v>
      </c>
      <c r="AE331" s="9" t="str">
        <f t="array" ref="AE331">IFERROR(INDEX(W$56:W$1054,SMALL(IF(ISNUMBER(AC$56:AC$1054),ROW(W$1:W$999),""),ROW(W276))),"")</f>
        <v/>
      </c>
      <c r="AF331" s="9" t="str">
        <f t="array" ref="AF331">IFERROR(INDEX(AC$56:AC$1054,SMALL(IF(ISNUMBER(AC$56:AC$1054),ROW(AC$1:AC$999),""),ROW(AC276))),"")</f>
        <v/>
      </c>
      <c r="AG331" s="9"/>
      <c r="AH331" s="9"/>
      <c r="AI331" s="9"/>
      <c r="AJ331" s="9"/>
      <c r="AK331" s="9"/>
      <c r="AL331" s="9"/>
      <c r="AM331" s="87"/>
      <c r="AN331" s="13"/>
      <c r="AO331" s="14"/>
      <c r="AP331" s="14"/>
      <c r="AQ331" s="10">
        <f t="shared" si="34"/>
        <v>0</v>
      </c>
      <c r="AR331" s="12"/>
      <c r="AS331" s="12"/>
      <c r="AT331" s="11"/>
      <c r="AU331" s="9"/>
      <c r="AV331" s="9"/>
      <c r="AW331" s="9">
        <f ca="1">IFERROR(IF(COUNTA(AV$56:AV331)=AV$54,AV331,FORECAST(AP331,OFFSET(AY$56:AY$254,MATCH(AP331,AX$56:AX$254,1)-1,0,2), OFFSET(AX$56:AX$254,MATCH(AP331,AX$56:AX$254,1)-1,0,2))),"")</f>
        <v>0</v>
      </c>
      <c r="AX331" s="9" t="str">
        <f t="array" ref="AX331">IFERROR(INDEX(AP$56:AP$1054,SMALL(IF(ISNUMBER(AV$56:AV$1054),ROW(AP$1:AP$999),""),ROW(AP276))),"")</f>
        <v/>
      </c>
      <c r="AY331" s="9" t="str">
        <f t="array" ref="AY331">IFERROR(INDEX(AV$56:AV$1054,SMALL(IF(ISNUMBER(AV$56:AV$1054),ROW(AV$1:AV$999),""),ROW(AV276))),"")</f>
        <v/>
      </c>
      <c r="AZ331" s="9"/>
      <c r="BA331" s="9"/>
      <c r="BB331" s="9"/>
      <c r="BC331" s="9"/>
      <c r="BD331" s="9"/>
      <c r="BE331" s="9"/>
      <c r="BF331" s="87"/>
      <c r="BG331" s="13"/>
      <c r="BH331" s="14"/>
      <c r="BI331" s="14"/>
      <c r="BJ331" s="10">
        <f t="shared" si="35"/>
        <v>0</v>
      </c>
      <c r="BK331" s="12"/>
      <c r="BL331" s="12"/>
      <c r="BM331" s="11"/>
      <c r="BN331" s="9"/>
      <c r="BO331" s="9"/>
      <c r="BP331" s="9">
        <f ca="1">IFERROR(IF(COUNTA(BO$56:BO331)=BO$54,BO331,FORECAST(BI331,OFFSET(BR$56:BR$254,MATCH(BI331,BQ$56:BQ$254,1)-1,0,2), OFFSET(BQ$56:BQ$254,MATCH(BI331,BQ$56:BQ$254,1)-1,0,2))),"")</f>
        <v>0</v>
      </c>
      <c r="BQ331" s="9" t="str">
        <f t="array" ref="BQ331">IFERROR(INDEX(BI$56:BI$1054,SMALL(IF(ISNUMBER(BO$56:BO$1054),ROW(BI$1:BI$999),""),ROW(BI276))),"")</f>
        <v/>
      </c>
      <c r="BR331" s="9" t="str">
        <f t="array" ref="BR331">IFERROR(INDEX(BO$56:BO$1054,SMALL(IF(ISNUMBER(BO$56:BO$1054),ROW(BO$1:BO$999),""),ROW(BO276))),"")</f>
        <v/>
      </c>
      <c r="BS331" s="9"/>
      <c r="BT331" s="9"/>
      <c r="BU331" s="9"/>
      <c r="BV331" s="9"/>
      <c r="BW331" s="9"/>
      <c r="BX331" s="9"/>
      <c r="BY331" s="87"/>
      <c r="BZ331" s="13"/>
      <c r="CA331" s="14"/>
      <c r="CB331" s="14"/>
      <c r="CC331" s="10">
        <f t="shared" si="36"/>
        <v>0</v>
      </c>
      <c r="CD331" s="12"/>
      <c r="CE331" s="12"/>
      <c r="CF331" s="11"/>
      <c r="CG331" s="9"/>
      <c r="CH331" s="9"/>
      <c r="CI331" s="9">
        <f ca="1">IFERROR(IF(COUNTA(CH$56:CH331)=CH$54,CH331,FORECAST(CB331,OFFSET(CK$56:CK$254,MATCH(CB331,CJ$56:CJ$254,1)-1,0,2), OFFSET(CJ$56:CJ$254,MATCH(CB331,CJ$56:CJ$254,1)-1,0,2))),"")</f>
        <v>0</v>
      </c>
      <c r="CJ331" s="9" t="str">
        <f t="array" ref="CJ331">IFERROR(INDEX(CB$56:CB$1054,SMALL(IF(ISNUMBER(CH$56:CH$1054),ROW(CB$1:CB$999),""),ROW(CB276))),"")</f>
        <v/>
      </c>
      <c r="CK331" s="9" t="str">
        <f t="array" ref="CK331">IFERROR(INDEX(CH$56:CH$1054,SMALL(IF(ISNUMBER(CH$56:CH$1054),ROW(CH$1:CH$999),""),ROW(CH276))),"")</f>
        <v/>
      </c>
      <c r="CL331" s="9"/>
      <c r="CM331" s="9"/>
      <c r="CN331" s="9"/>
      <c r="CO331" s="9"/>
      <c r="CP331" s="9"/>
      <c r="CQ331" s="9"/>
      <c r="CR331" s="87"/>
      <c r="CS331" s="13"/>
      <c r="CT331" s="14"/>
      <c r="CU331" s="14"/>
      <c r="CV331" s="10">
        <f t="shared" si="37"/>
        <v>0</v>
      </c>
      <c r="CW331" s="12"/>
      <c r="CX331" s="12"/>
      <c r="CY331" s="11"/>
      <c r="CZ331" s="9"/>
      <c r="DA331" s="9"/>
      <c r="DB331" s="9">
        <f ca="1">IFERROR(IF(COUNTA(DA$56:DA331)=DA$54,DA331,FORECAST(CU331,OFFSET(DD$56:DD$254,MATCH(CU331,DC$56:DC$254,1)-1,0,2), OFFSET(DC$56:DC$254,MATCH(CU331,DC$56:DC$254,1)-1,0,2))),"")</f>
        <v>0</v>
      </c>
      <c r="DC331" s="9" t="str">
        <f t="array" ref="DC331">IFERROR(INDEX(CU$56:CU$1054,SMALL(IF(ISNUMBER(DA$56:DA$1054),ROW(CU$1:CU$999),""),ROW(CU276))),"")</f>
        <v/>
      </c>
      <c r="DD331" s="9" t="str">
        <f t="array" ref="DD331">IFERROR(INDEX(DA$56:DA$1054,SMALL(IF(ISNUMBER(DA$56:DA$1054),ROW(DA$1:DA$999),""),ROW(DA276))),"")</f>
        <v/>
      </c>
      <c r="DE331" s="9"/>
      <c r="DF331" s="9"/>
      <c r="DG331" s="9"/>
      <c r="DH331" s="9"/>
      <c r="DI331" s="9"/>
      <c r="DJ331" s="9"/>
      <c r="DK331" s="87"/>
      <c r="DL331" s="13"/>
      <c r="DM331" s="14"/>
      <c r="DN331" s="14"/>
      <c r="DO331" s="10">
        <f t="shared" si="38"/>
        <v>0</v>
      </c>
      <c r="DP331" s="12"/>
      <c r="DQ331" s="12"/>
      <c r="DR331" s="11"/>
      <c r="DS331" s="9"/>
      <c r="DT331" s="9"/>
      <c r="DU331" s="9">
        <f ca="1">IFERROR(IF(COUNTA(DT$56:DT331)=DT$54,DT331,FORECAST(DN331,OFFSET(DW$56:DW$254,MATCH(DN331,DV$56:DV$254,1)-1,0,2), OFFSET(DV$56:DV$254,MATCH(DN331,DV$56:DV$254,1)-1,0,2))),"")</f>
        <v>0</v>
      </c>
      <c r="DV331" s="9" t="str">
        <f t="array" ref="DV331">IFERROR(INDEX(DN$56:DN$1054,SMALL(IF(ISNUMBER(DT$56:DT$1054),ROW(DN$1:DN$999),""),ROW(DN276))),"")</f>
        <v/>
      </c>
      <c r="DW331" s="9" t="str">
        <f t="array" ref="DW331">IFERROR(INDEX(DT$56:DT$1054,SMALL(IF(ISNUMBER(DT$56:DT$1054),ROW(DT$1:DT$999),""),ROW(DT276))),"")</f>
        <v/>
      </c>
      <c r="DX331" s="9"/>
      <c r="DY331" s="9"/>
      <c r="DZ331" s="9"/>
      <c r="EA331" s="9"/>
      <c r="EB331" s="9"/>
      <c r="EC331" s="9"/>
      <c r="ED331" s="87"/>
      <c r="EE331" s="13"/>
      <c r="EF331" s="14"/>
      <c r="EG331" s="14"/>
      <c r="EH331" s="10">
        <f t="shared" si="39"/>
        <v>0</v>
      </c>
      <c r="EI331" s="12"/>
      <c r="EJ331" s="12"/>
      <c r="EK331" s="11"/>
      <c r="EL331" s="9"/>
      <c r="EM331" s="9"/>
      <c r="EN331" s="9">
        <f ca="1">IFERROR(IF(COUNTA(EM$56:EM331)=EM$54,EM331,FORECAST(EG331,OFFSET(EP$56:EP$254,MATCH(EG331,EO$56:EO$254,1)-1,0,2), OFFSET(EO$56:EO$254,MATCH(EG331,EO$56:EO$254,1)-1,0,2))),"")</f>
        <v>0</v>
      </c>
      <c r="EO331" s="9" t="str">
        <f t="array" ref="EO331">IFERROR(INDEX(EG$56:EG$1054,SMALL(IF(ISNUMBER(EM$56:EM$1054),ROW(EG$1:EG$999),""),ROW(EG276))),"")</f>
        <v/>
      </c>
      <c r="EP331" s="9" t="str">
        <f t="array" ref="EP331">IFERROR(INDEX(EM$56:EM$1054,SMALL(IF(ISNUMBER(EM$56:EM$1054),ROW(EM$1:EM$999),""),ROW(EM276))),"")</f>
        <v/>
      </c>
      <c r="EQ331" s="9"/>
      <c r="ER331" s="9"/>
      <c r="ES331" s="9"/>
      <c r="ET331" s="9"/>
      <c r="EU331" s="9"/>
      <c r="EV331" s="9"/>
    </row>
    <row r="332" spans="1:152" x14ac:dyDescent="0.25">
      <c r="A332" s="8"/>
      <c r="B332" s="13"/>
      <c r="C332" s="14"/>
      <c r="D332" s="14"/>
      <c r="E332" s="10">
        <f t="shared" si="32"/>
        <v>0</v>
      </c>
      <c r="F332" s="12"/>
      <c r="G332" s="12"/>
      <c r="H332" s="11"/>
      <c r="I332" s="9"/>
      <c r="J332" s="9"/>
      <c r="K332" s="9">
        <f ca="1">IFERROR(IF(COUNTA(J$56:J332)=J$54,J332,FORECAST(D332,OFFSET(M$56:M$254,MATCH(D332,L$56:L$254,1)-1,0,2), OFFSET(L$56:L$254,MATCH(D332,L$56:L$254,1)-1,0,2))),"")</f>
        <v>0</v>
      </c>
      <c r="L332" s="9" t="str">
        <f t="array" ref="L332">IFERROR(INDEX(D$56:D$1054,SMALL(IF(ISNUMBER(J$56:J$1054),ROW(D$1:D$999),""),ROW(D277))),"")</f>
        <v/>
      </c>
      <c r="M332" s="9" t="str">
        <f t="array" ref="M332">IFERROR(INDEX(J$56:J$1054,SMALL(IF(ISNUMBER(J$56:J$1054),ROW(J$1:J$999),""),ROW(J277))),"")</f>
        <v/>
      </c>
      <c r="N332" s="9"/>
      <c r="O332" s="9"/>
      <c r="P332" s="9"/>
      <c r="Q332" s="9"/>
      <c r="R332" s="9"/>
      <c r="S332" s="9"/>
      <c r="T332" s="87"/>
      <c r="U332" s="13"/>
      <c r="V332" s="14"/>
      <c r="W332" s="14"/>
      <c r="X332" s="10">
        <f t="shared" si="33"/>
        <v>0</v>
      </c>
      <c r="Y332" s="12"/>
      <c r="Z332" s="12"/>
      <c r="AA332" s="11"/>
      <c r="AB332" s="9"/>
      <c r="AC332" s="9"/>
      <c r="AD332" s="9">
        <f ca="1">IFERROR(IF(COUNTA(AC$56:AC332)=AC$54,AC332,FORECAST(W332,OFFSET(AF$56:AF$254,MATCH(W332,AE$56:AE$254,1)-1,0,2), OFFSET(AE$56:AE$254,MATCH(W332,AE$56:AE$254,1)-1,0,2))),"")</f>
        <v>0</v>
      </c>
      <c r="AE332" s="9" t="str">
        <f t="array" ref="AE332">IFERROR(INDEX(W$56:W$1054,SMALL(IF(ISNUMBER(AC$56:AC$1054),ROW(W$1:W$999),""),ROW(W277))),"")</f>
        <v/>
      </c>
      <c r="AF332" s="9" t="str">
        <f t="array" ref="AF332">IFERROR(INDEX(AC$56:AC$1054,SMALL(IF(ISNUMBER(AC$56:AC$1054),ROW(AC$1:AC$999),""),ROW(AC277))),"")</f>
        <v/>
      </c>
      <c r="AG332" s="9"/>
      <c r="AH332" s="9"/>
      <c r="AI332" s="9"/>
      <c r="AJ332" s="9"/>
      <c r="AK332" s="9"/>
      <c r="AL332" s="9"/>
      <c r="AM332" s="87"/>
      <c r="AN332" s="13"/>
      <c r="AO332" s="14"/>
      <c r="AP332" s="14"/>
      <c r="AQ332" s="10">
        <f t="shared" si="34"/>
        <v>0</v>
      </c>
      <c r="AR332" s="12"/>
      <c r="AS332" s="12"/>
      <c r="AT332" s="11"/>
      <c r="AU332" s="9"/>
      <c r="AV332" s="9"/>
      <c r="AW332" s="9">
        <f ca="1">IFERROR(IF(COUNTA(AV$56:AV332)=AV$54,AV332,FORECAST(AP332,OFFSET(AY$56:AY$254,MATCH(AP332,AX$56:AX$254,1)-1,0,2), OFFSET(AX$56:AX$254,MATCH(AP332,AX$56:AX$254,1)-1,0,2))),"")</f>
        <v>0</v>
      </c>
      <c r="AX332" s="9" t="str">
        <f t="array" ref="AX332">IFERROR(INDEX(AP$56:AP$1054,SMALL(IF(ISNUMBER(AV$56:AV$1054),ROW(AP$1:AP$999),""),ROW(AP277))),"")</f>
        <v/>
      </c>
      <c r="AY332" s="9" t="str">
        <f t="array" ref="AY332">IFERROR(INDEX(AV$56:AV$1054,SMALL(IF(ISNUMBER(AV$56:AV$1054),ROW(AV$1:AV$999),""),ROW(AV277))),"")</f>
        <v/>
      </c>
      <c r="AZ332" s="9"/>
      <c r="BA332" s="9"/>
      <c r="BB332" s="9"/>
      <c r="BC332" s="9"/>
      <c r="BD332" s="9"/>
      <c r="BE332" s="9"/>
      <c r="BF332" s="87"/>
      <c r="BG332" s="13"/>
      <c r="BH332" s="14"/>
      <c r="BI332" s="14"/>
      <c r="BJ332" s="10">
        <f t="shared" si="35"/>
        <v>0</v>
      </c>
      <c r="BK332" s="12"/>
      <c r="BL332" s="12"/>
      <c r="BM332" s="11"/>
      <c r="BN332" s="9"/>
      <c r="BO332" s="9"/>
      <c r="BP332" s="9">
        <f ca="1">IFERROR(IF(COUNTA(BO$56:BO332)=BO$54,BO332,FORECAST(BI332,OFFSET(BR$56:BR$254,MATCH(BI332,BQ$56:BQ$254,1)-1,0,2), OFFSET(BQ$56:BQ$254,MATCH(BI332,BQ$56:BQ$254,1)-1,0,2))),"")</f>
        <v>0</v>
      </c>
      <c r="BQ332" s="9" t="str">
        <f t="array" ref="BQ332">IFERROR(INDEX(BI$56:BI$1054,SMALL(IF(ISNUMBER(BO$56:BO$1054),ROW(BI$1:BI$999),""),ROW(BI277))),"")</f>
        <v/>
      </c>
      <c r="BR332" s="9" t="str">
        <f t="array" ref="BR332">IFERROR(INDEX(BO$56:BO$1054,SMALL(IF(ISNUMBER(BO$56:BO$1054),ROW(BO$1:BO$999),""),ROW(BO277))),"")</f>
        <v/>
      </c>
      <c r="BS332" s="9"/>
      <c r="BT332" s="9"/>
      <c r="BU332" s="9"/>
      <c r="BV332" s="9"/>
      <c r="BW332" s="9"/>
      <c r="BX332" s="9"/>
      <c r="BY332" s="87"/>
      <c r="BZ332" s="13"/>
      <c r="CA332" s="14"/>
      <c r="CB332" s="14"/>
      <c r="CC332" s="10">
        <f t="shared" si="36"/>
        <v>0</v>
      </c>
      <c r="CD332" s="12"/>
      <c r="CE332" s="12"/>
      <c r="CF332" s="11"/>
      <c r="CG332" s="9"/>
      <c r="CH332" s="9"/>
      <c r="CI332" s="9">
        <f ca="1">IFERROR(IF(COUNTA(CH$56:CH332)=CH$54,CH332,FORECAST(CB332,OFFSET(CK$56:CK$254,MATCH(CB332,CJ$56:CJ$254,1)-1,0,2), OFFSET(CJ$56:CJ$254,MATCH(CB332,CJ$56:CJ$254,1)-1,0,2))),"")</f>
        <v>0</v>
      </c>
      <c r="CJ332" s="9" t="str">
        <f t="array" ref="CJ332">IFERROR(INDEX(CB$56:CB$1054,SMALL(IF(ISNUMBER(CH$56:CH$1054),ROW(CB$1:CB$999),""),ROW(CB277))),"")</f>
        <v/>
      </c>
      <c r="CK332" s="9" t="str">
        <f t="array" ref="CK332">IFERROR(INDEX(CH$56:CH$1054,SMALL(IF(ISNUMBER(CH$56:CH$1054),ROW(CH$1:CH$999),""),ROW(CH277))),"")</f>
        <v/>
      </c>
      <c r="CL332" s="9"/>
      <c r="CM332" s="9"/>
      <c r="CN332" s="9"/>
      <c r="CO332" s="9"/>
      <c r="CP332" s="9"/>
      <c r="CQ332" s="9"/>
      <c r="CR332" s="87"/>
      <c r="CS332" s="13"/>
      <c r="CT332" s="14"/>
      <c r="CU332" s="14"/>
      <c r="CV332" s="10">
        <f t="shared" si="37"/>
        <v>0</v>
      </c>
      <c r="CW332" s="12"/>
      <c r="CX332" s="12"/>
      <c r="CY332" s="11"/>
      <c r="CZ332" s="9"/>
      <c r="DA332" s="9"/>
      <c r="DB332" s="9">
        <f ca="1">IFERROR(IF(COUNTA(DA$56:DA332)=DA$54,DA332,FORECAST(CU332,OFFSET(DD$56:DD$254,MATCH(CU332,DC$56:DC$254,1)-1,0,2), OFFSET(DC$56:DC$254,MATCH(CU332,DC$56:DC$254,1)-1,0,2))),"")</f>
        <v>0</v>
      </c>
      <c r="DC332" s="9" t="str">
        <f t="array" ref="DC332">IFERROR(INDEX(CU$56:CU$1054,SMALL(IF(ISNUMBER(DA$56:DA$1054),ROW(CU$1:CU$999),""),ROW(CU277))),"")</f>
        <v/>
      </c>
      <c r="DD332" s="9" t="str">
        <f t="array" ref="DD332">IFERROR(INDEX(DA$56:DA$1054,SMALL(IF(ISNUMBER(DA$56:DA$1054),ROW(DA$1:DA$999),""),ROW(DA277))),"")</f>
        <v/>
      </c>
      <c r="DE332" s="9"/>
      <c r="DF332" s="9"/>
      <c r="DG332" s="9"/>
      <c r="DH332" s="9"/>
      <c r="DI332" s="9"/>
      <c r="DJ332" s="9"/>
      <c r="DK332" s="87"/>
      <c r="DL332" s="13"/>
      <c r="DM332" s="14"/>
      <c r="DN332" s="14"/>
      <c r="DO332" s="10">
        <f t="shared" si="38"/>
        <v>0</v>
      </c>
      <c r="DP332" s="12"/>
      <c r="DQ332" s="12"/>
      <c r="DR332" s="11"/>
      <c r="DS332" s="9"/>
      <c r="DT332" s="9"/>
      <c r="DU332" s="9">
        <f ca="1">IFERROR(IF(COUNTA(DT$56:DT332)=DT$54,DT332,FORECAST(DN332,OFFSET(DW$56:DW$254,MATCH(DN332,DV$56:DV$254,1)-1,0,2), OFFSET(DV$56:DV$254,MATCH(DN332,DV$56:DV$254,1)-1,0,2))),"")</f>
        <v>0</v>
      </c>
      <c r="DV332" s="9" t="str">
        <f t="array" ref="DV332">IFERROR(INDEX(DN$56:DN$1054,SMALL(IF(ISNUMBER(DT$56:DT$1054),ROW(DN$1:DN$999),""),ROW(DN277))),"")</f>
        <v/>
      </c>
      <c r="DW332" s="9" t="str">
        <f t="array" ref="DW332">IFERROR(INDEX(DT$56:DT$1054,SMALL(IF(ISNUMBER(DT$56:DT$1054),ROW(DT$1:DT$999),""),ROW(DT277))),"")</f>
        <v/>
      </c>
      <c r="DX332" s="9"/>
      <c r="DY332" s="9"/>
      <c r="DZ332" s="9"/>
      <c r="EA332" s="9"/>
      <c r="EB332" s="9"/>
      <c r="EC332" s="9"/>
      <c r="ED332" s="87"/>
      <c r="EE332" s="13"/>
      <c r="EF332" s="14"/>
      <c r="EG332" s="14"/>
      <c r="EH332" s="10">
        <f t="shared" si="39"/>
        <v>0</v>
      </c>
      <c r="EI332" s="12"/>
      <c r="EJ332" s="12"/>
      <c r="EK332" s="11"/>
      <c r="EL332" s="9"/>
      <c r="EM332" s="9"/>
      <c r="EN332" s="9">
        <f ca="1">IFERROR(IF(COUNTA(EM$56:EM332)=EM$54,EM332,FORECAST(EG332,OFFSET(EP$56:EP$254,MATCH(EG332,EO$56:EO$254,1)-1,0,2), OFFSET(EO$56:EO$254,MATCH(EG332,EO$56:EO$254,1)-1,0,2))),"")</f>
        <v>0</v>
      </c>
      <c r="EO332" s="9" t="str">
        <f t="array" ref="EO332">IFERROR(INDEX(EG$56:EG$1054,SMALL(IF(ISNUMBER(EM$56:EM$1054),ROW(EG$1:EG$999),""),ROW(EG277))),"")</f>
        <v/>
      </c>
      <c r="EP332" s="9" t="str">
        <f t="array" ref="EP332">IFERROR(INDEX(EM$56:EM$1054,SMALL(IF(ISNUMBER(EM$56:EM$1054),ROW(EM$1:EM$999),""),ROW(EM277))),"")</f>
        <v/>
      </c>
      <c r="EQ332" s="9"/>
      <c r="ER332" s="9"/>
      <c r="ES332" s="9"/>
      <c r="ET332" s="9"/>
      <c r="EU332" s="9"/>
      <c r="EV332" s="9"/>
    </row>
    <row r="333" spans="1:152" x14ac:dyDescent="0.25">
      <c r="A333" s="8"/>
      <c r="B333" s="13"/>
      <c r="C333" s="14"/>
      <c r="D333" s="14"/>
      <c r="E333" s="10">
        <f t="shared" si="32"/>
        <v>0</v>
      </c>
      <c r="F333" s="12"/>
      <c r="G333" s="12"/>
      <c r="H333" s="11"/>
      <c r="I333" s="9"/>
      <c r="J333" s="9"/>
      <c r="K333" s="9">
        <f ca="1">IFERROR(IF(COUNTA(J$56:J333)=J$54,J333,FORECAST(D333,OFFSET(M$56:M$254,MATCH(D333,L$56:L$254,1)-1,0,2), OFFSET(L$56:L$254,MATCH(D333,L$56:L$254,1)-1,0,2))),"")</f>
        <v>0</v>
      </c>
      <c r="L333" s="9" t="str">
        <f t="array" ref="L333">IFERROR(INDEX(D$56:D$1054,SMALL(IF(ISNUMBER(J$56:J$1054),ROW(D$1:D$999),""),ROW(D278))),"")</f>
        <v/>
      </c>
      <c r="M333" s="9" t="str">
        <f t="array" ref="M333">IFERROR(INDEX(J$56:J$1054,SMALL(IF(ISNUMBER(J$56:J$1054),ROW(J$1:J$999),""),ROW(J278))),"")</f>
        <v/>
      </c>
      <c r="N333" s="9"/>
      <c r="O333" s="9"/>
      <c r="P333" s="9"/>
      <c r="Q333" s="9"/>
      <c r="R333" s="9"/>
      <c r="S333" s="9"/>
      <c r="T333" s="87"/>
      <c r="U333" s="13"/>
      <c r="V333" s="14"/>
      <c r="W333" s="14"/>
      <c r="X333" s="10">
        <f t="shared" si="33"/>
        <v>0</v>
      </c>
      <c r="Y333" s="12"/>
      <c r="Z333" s="12"/>
      <c r="AA333" s="11"/>
      <c r="AB333" s="9"/>
      <c r="AC333" s="9"/>
      <c r="AD333" s="9">
        <f ca="1">IFERROR(IF(COUNTA(AC$56:AC333)=AC$54,AC333,FORECAST(W333,OFFSET(AF$56:AF$254,MATCH(W333,AE$56:AE$254,1)-1,0,2), OFFSET(AE$56:AE$254,MATCH(W333,AE$56:AE$254,1)-1,0,2))),"")</f>
        <v>0</v>
      </c>
      <c r="AE333" s="9" t="str">
        <f t="array" ref="AE333">IFERROR(INDEX(W$56:W$1054,SMALL(IF(ISNUMBER(AC$56:AC$1054),ROW(W$1:W$999),""),ROW(W278))),"")</f>
        <v/>
      </c>
      <c r="AF333" s="9" t="str">
        <f t="array" ref="AF333">IFERROR(INDEX(AC$56:AC$1054,SMALL(IF(ISNUMBER(AC$56:AC$1054),ROW(AC$1:AC$999),""),ROW(AC278))),"")</f>
        <v/>
      </c>
      <c r="AG333" s="9"/>
      <c r="AH333" s="9"/>
      <c r="AI333" s="9"/>
      <c r="AJ333" s="9"/>
      <c r="AK333" s="9"/>
      <c r="AL333" s="9"/>
      <c r="AM333" s="87"/>
      <c r="AN333" s="13"/>
      <c r="AO333" s="14"/>
      <c r="AP333" s="14"/>
      <c r="AQ333" s="10">
        <f t="shared" si="34"/>
        <v>0</v>
      </c>
      <c r="AR333" s="12"/>
      <c r="AS333" s="12"/>
      <c r="AT333" s="11"/>
      <c r="AU333" s="9"/>
      <c r="AV333" s="9"/>
      <c r="AW333" s="9">
        <f ca="1">IFERROR(IF(COUNTA(AV$56:AV333)=AV$54,AV333,FORECAST(AP333,OFFSET(AY$56:AY$254,MATCH(AP333,AX$56:AX$254,1)-1,0,2), OFFSET(AX$56:AX$254,MATCH(AP333,AX$56:AX$254,1)-1,0,2))),"")</f>
        <v>0</v>
      </c>
      <c r="AX333" s="9" t="str">
        <f t="array" ref="AX333">IFERROR(INDEX(AP$56:AP$1054,SMALL(IF(ISNUMBER(AV$56:AV$1054),ROW(AP$1:AP$999),""),ROW(AP278))),"")</f>
        <v/>
      </c>
      <c r="AY333" s="9" t="str">
        <f t="array" ref="AY333">IFERROR(INDEX(AV$56:AV$1054,SMALL(IF(ISNUMBER(AV$56:AV$1054),ROW(AV$1:AV$999),""),ROW(AV278))),"")</f>
        <v/>
      </c>
      <c r="AZ333" s="9"/>
      <c r="BA333" s="9"/>
      <c r="BB333" s="9"/>
      <c r="BC333" s="9"/>
      <c r="BD333" s="9"/>
      <c r="BE333" s="9"/>
      <c r="BF333" s="87"/>
      <c r="BG333" s="13"/>
      <c r="BH333" s="14"/>
      <c r="BI333" s="14"/>
      <c r="BJ333" s="10">
        <f t="shared" si="35"/>
        <v>0</v>
      </c>
      <c r="BK333" s="12"/>
      <c r="BL333" s="12"/>
      <c r="BM333" s="11"/>
      <c r="BN333" s="9"/>
      <c r="BO333" s="9"/>
      <c r="BP333" s="9">
        <f ca="1">IFERROR(IF(COUNTA(BO$56:BO333)=BO$54,BO333,FORECAST(BI333,OFFSET(BR$56:BR$254,MATCH(BI333,BQ$56:BQ$254,1)-1,0,2), OFFSET(BQ$56:BQ$254,MATCH(BI333,BQ$56:BQ$254,1)-1,0,2))),"")</f>
        <v>0</v>
      </c>
      <c r="BQ333" s="9" t="str">
        <f t="array" ref="BQ333">IFERROR(INDEX(BI$56:BI$1054,SMALL(IF(ISNUMBER(BO$56:BO$1054),ROW(BI$1:BI$999),""),ROW(BI278))),"")</f>
        <v/>
      </c>
      <c r="BR333" s="9" t="str">
        <f t="array" ref="BR333">IFERROR(INDEX(BO$56:BO$1054,SMALL(IF(ISNUMBER(BO$56:BO$1054),ROW(BO$1:BO$999),""),ROW(BO278))),"")</f>
        <v/>
      </c>
      <c r="BS333" s="9"/>
      <c r="BT333" s="9"/>
      <c r="BU333" s="9"/>
      <c r="BV333" s="9"/>
      <c r="BW333" s="9"/>
      <c r="BX333" s="9"/>
      <c r="BY333" s="87"/>
      <c r="BZ333" s="13"/>
      <c r="CA333" s="14"/>
      <c r="CB333" s="14"/>
      <c r="CC333" s="10">
        <f t="shared" si="36"/>
        <v>0</v>
      </c>
      <c r="CD333" s="12"/>
      <c r="CE333" s="12"/>
      <c r="CF333" s="11"/>
      <c r="CG333" s="9"/>
      <c r="CH333" s="9"/>
      <c r="CI333" s="9">
        <f ca="1">IFERROR(IF(COUNTA(CH$56:CH333)=CH$54,CH333,FORECAST(CB333,OFFSET(CK$56:CK$254,MATCH(CB333,CJ$56:CJ$254,1)-1,0,2), OFFSET(CJ$56:CJ$254,MATCH(CB333,CJ$56:CJ$254,1)-1,0,2))),"")</f>
        <v>0</v>
      </c>
      <c r="CJ333" s="9" t="str">
        <f t="array" ref="CJ333">IFERROR(INDEX(CB$56:CB$1054,SMALL(IF(ISNUMBER(CH$56:CH$1054),ROW(CB$1:CB$999),""),ROW(CB278))),"")</f>
        <v/>
      </c>
      <c r="CK333" s="9" t="str">
        <f t="array" ref="CK333">IFERROR(INDEX(CH$56:CH$1054,SMALL(IF(ISNUMBER(CH$56:CH$1054),ROW(CH$1:CH$999),""),ROW(CH278))),"")</f>
        <v/>
      </c>
      <c r="CL333" s="9"/>
      <c r="CM333" s="9"/>
      <c r="CN333" s="9"/>
      <c r="CO333" s="9"/>
      <c r="CP333" s="9"/>
      <c r="CQ333" s="9"/>
      <c r="CR333" s="87"/>
      <c r="CS333" s="13"/>
      <c r="CT333" s="14"/>
      <c r="CU333" s="14"/>
      <c r="CV333" s="10">
        <f t="shared" si="37"/>
        <v>0</v>
      </c>
      <c r="CW333" s="12"/>
      <c r="CX333" s="12"/>
      <c r="CY333" s="11"/>
      <c r="CZ333" s="9"/>
      <c r="DA333" s="9"/>
      <c r="DB333" s="9">
        <f ca="1">IFERROR(IF(COUNTA(DA$56:DA333)=DA$54,DA333,FORECAST(CU333,OFFSET(DD$56:DD$254,MATCH(CU333,DC$56:DC$254,1)-1,0,2), OFFSET(DC$56:DC$254,MATCH(CU333,DC$56:DC$254,1)-1,0,2))),"")</f>
        <v>0</v>
      </c>
      <c r="DC333" s="9" t="str">
        <f t="array" ref="DC333">IFERROR(INDEX(CU$56:CU$1054,SMALL(IF(ISNUMBER(DA$56:DA$1054),ROW(CU$1:CU$999),""),ROW(CU278))),"")</f>
        <v/>
      </c>
      <c r="DD333" s="9" t="str">
        <f t="array" ref="DD333">IFERROR(INDEX(DA$56:DA$1054,SMALL(IF(ISNUMBER(DA$56:DA$1054),ROW(DA$1:DA$999),""),ROW(DA278))),"")</f>
        <v/>
      </c>
      <c r="DE333" s="9"/>
      <c r="DF333" s="9"/>
      <c r="DG333" s="9"/>
      <c r="DH333" s="9"/>
      <c r="DI333" s="9"/>
      <c r="DJ333" s="9"/>
      <c r="DK333" s="87"/>
      <c r="DL333" s="13"/>
      <c r="DM333" s="14"/>
      <c r="DN333" s="14"/>
      <c r="DO333" s="10">
        <f t="shared" si="38"/>
        <v>0</v>
      </c>
      <c r="DP333" s="12"/>
      <c r="DQ333" s="12"/>
      <c r="DR333" s="11"/>
      <c r="DS333" s="9"/>
      <c r="DT333" s="9"/>
      <c r="DU333" s="9">
        <f ca="1">IFERROR(IF(COUNTA(DT$56:DT333)=DT$54,DT333,FORECAST(DN333,OFFSET(DW$56:DW$254,MATCH(DN333,DV$56:DV$254,1)-1,0,2), OFFSET(DV$56:DV$254,MATCH(DN333,DV$56:DV$254,1)-1,0,2))),"")</f>
        <v>0</v>
      </c>
      <c r="DV333" s="9" t="str">
        <f t="array" ref="DV333">IFERROR(INDEX(DN$56:DN$1054,SMALL(IF(ISNUMBER(DT$56:DT$1054),ROW(DN$1:DN$999),""),ROW(DN278))),"")</f>
        <v/>
      </c>
      <c r="DW333" s="9" t="str">
        <f t="array" ref="DW333">IFERROR(INDEX(DT$56:DT$1054,SMALL(IF(ISNUMBER(DT$56:DT$1054),ROW(DT$1:DT$999),""),ROW(DT278))),"")</f>
        <v/>
      </c>
      <c r="DX333" s="9"/>
      <c r="DY333" s="9"/>
      <c r="DZ333" s="9"/>
      <c r="EA333" s="9"/>
      <c r="EB333" s="9"/>
      <c r="EC333" s="9"/>
      <c r="ED333" s="87"/>
      <c r="EE333" s="13"/>
      <c r="EF333" s="14"/>
      <c r="EG333" s="14"/>
      <c r="EH333" s="10">
        <f t="shared" si="39"/>
        <v>0</v>
      </c>
      <c r="EI333" s="12"/>
      <c r="EJ333" s="12"/>
      <c r="EK333" s="11"/>
      <c r="EL333" s="9"/>
      <c r="EM333" s="9"/>
      <c r="EN333" s="9">
        <f ca="1">IFERROR(IF(COUNTA(EM$56:EM333)=EM$54,EM333,FORECAST(EG333,OFFSET(EP$56:EP$254,MATCH(EG333,EO$56:EO$254,1)-1,0,2), OFFSET(EO$56:EO$254,MATCH(EG333,EO$56:EO$254,1)-1,0,2))),"")</f>
        <v>0</v>
      </c>
      <c r="EO333" s="9" t="str">
        <f t="array" ref="EO333">IFERROR(INDEX(EG$56:EG$1054,SMALL(IF(ISNUMBER(EM$56:EM$1054),ROW(EG$1:EG$999),""),ROW(EG278))),"")</f>
        <v/>
      </c>
      <c r="EP333" s="9" t="str">
        <f t="array" ref="EP333">IFERROR(INDEX(EM$56:EM$1054,SMALL(IF(ISNUMBER(EM$56:EM$1054),ROW(EM$1:EM$999),""),ROW(EM278))),"")</f>
        <v/>
      </c>
      <c r="EQ333" s="9"/>
      <c r="ER333" s="9"/>
      <c r="ES333" s="9"/>
      <c r="ET333" s="9"/>
      <c r="EU333" s="9"/>
      <c r="EV333" s="9"/>
    </row>
    <row r="334" spans="1:152" x14ac:dyDescent="0.25">
      <c r="A334" s="8"/>
      <c r="B334" s="13"/>
      <c r="C334" s="14"/>
      <c r="D334" s="14"/>
      <c r="E334" s="10">
        <f t="shared" si="32"/>
        <v>0</v>
      </c>
      <c r="F334" s="12"/>
      <c r="G334" s="12"/>
      <c r="H334" s="11"/>
      <c r="I334" s="9"/>
      <c r="J334" s="9"/>
      <c r="K334" s="9">
        <f ca="1">IFERROR(IF(COUNTA(J$56:J334)=J$54,J334,FORECAST(D334,OFFSET(M$56:M$254,MATCH(D334,L$56:L$254,1)-1,0,2), OFFSET(L$56:L$254,MATCH(D334,L$56:L$254,1)-1,0,2))),"")</f>
        <v>0</v>
      </c>
      <c r="L334" s="9" t="str">
        <f t="array" ref="L334">IFERROR(INDEX(D$56:D$1054,SMALL(IF(ISNUMBER(J$56:J$1054),ROW(D$1:D$999),""),ROW(D279))),"")</f>
        <v/>
      </c>
      <c r="M334" s="9" t="str">
        <f t="array" ref="M334">IFERROR(INDEX(J$56:J$1054,SMALL(IF(ISNUMBER(J$56:J$1054),ROW(J$1:J$999),""),ROW(J279))),"")</f>
        <v/>
      </c>
      <c r="N334" s="9"/>
      <c r="O334" s="9"/>
      <c r="P334" s="9"/>
      <c r="Q334" s="9"/>
      <c r="R334" s="9"/>
      <c r="S334" s="9"/>
      <c r="T334" s="87"/>
      <c r="U334" s="13"/>
      <c r="V334" s="14"/>
      <c r="W334" s="14"/>
      <c r="X334" s="10">
        <f t="shared" si="33"/>
        <v>0</v>
      </c>
      <c r="Y334" s="12"/>
      <c r="Z334" s="12"/>
      <c r="AA334" s="11"/>
      <c r="AB334" s="9"/>
      <c r="AC334" s="9"/>
      <c r="AD334" s="9">
        <f ca="1">IFERROR(IF(COUNTA(AC$56:AC334)=AC$54,AC334,FORECAST(W334,OFFSET(AF$56:AF$254,MATCH(W334,AE$56:AE$254,1)-1,0,2), OFFSET(AE$56:AE$254,MATCH(W334,AE$56:AE$254,1)-1,0,2))),"")</f>
        <v>0</v>
      </c>
      <c r="AE334" s="9" t="str">
        <f t="array" ref="AE334">IFERROR(INDEX(W$56:W$1054,SMALL(IF(ISNUMBER(AC$56:AC$1054),ROW(W$1:W$999),""),ROW(W279))),"")</f>
        <v/>
      </c>
      <c r="AF334" s="9" t="str">
        <f t="array" ref="AF334">IFERROR(INDEX(AC$56:AC$1054,SMALL(IF(ISNUMBER(AC$56:AC$1054),ROW(AC$1:AC$999),""),ROW(AC279))),"")</f>
        <v/>
      </c>
      <c r="AG334" s="9"/>
      <c r="AH334" s="9"/>
      <c r="AI334" s="9"/>
      <c r="AJ334" s="9"/>
      <c r="AK334" s="9"/>
      <c r="AL334" s="9"/>
      <c r="AM334" s="87"/>
      <c r="AN334" s="13"/>
      <c r="AO334" s="14"/>
      <c r="AP334" s="14"/>
      <c r="AQ334" s="10">
        <f t="shared" si="34"/>
        <v>0</v>
      </c>
      <c r="AR334" s="12"/>
      <c r="AS334" s="12"/>
      <c r="AT334" s="11"/>
      <c r="AU334" s="9"/>
      <c r="AV334" s="9"/>
      <c r="AW334" s="9">
        <f ca="1">IFERROR(IF(COUNTA(AV$56:AV334)=AV$54,AV334,FORECAST(AP334,OFFSET(AY$56:AY$254,MATCH(AP334,AX$56:AX$254,1)-1,0,2), OFFSET(AX$56:AX$254,MATCH(AP334,AX$56:AX$254,1)-1,0,2))),"")</f>
        <v>0</v>
      </c>
      <c r="AX334" s="9" t="str">
        <f t="array" ref="AX334">IFERROR(INDEX(AP$56:AP$1054,SMALL(IF(ISNUMBER(AV$56:AV$1054),ROW(AP$1:AP$999),""),ROW(AP279))),"")</f>
        <v/>
      </c>
      <c r="AY334" s="9" t="str">
        <f t="array" ref="AY334">IFERROR(INDEX(AV$56:AV$1054,SMALL(IF(ISNUMBER(AV$56:AV$1054),ROW(AV$1:AV$999),""),ROW(AV279))),"")</f>
        <v/>
      </c>
      <c r="AZ334" s="9"/>
      <c r="BA334" s="9"/>
      <c r="BB334" s="9"/>
      <c r="BC334" s="9"/>
      <c r="BD334" s="9"/>
      <c r="BE334" s="9"/>
      <c r="BF334" s="87"/>
      <c r="BG334" s="13"/>
      <c r="BH334" s="14"/>
      <c r="BI334" s="14"/>
      <c r="BJ334" s="10">
        <f t="shared" si="35"/>
        <v>0</v>
      </c>
      <c r="BK334" s="12"/>
      <c r="BL334" s="12"/>
      <c r="BM334" s="11"/>
      <c r="BN334" s="9"/>
      <c r="BO334" s="9"/>
      <c r="BP334" s="9">
        <f ca="1">IFERROR(IF(COUNTA(BO$56:BO334)=BO$54,BO334,FORECAST(BI334,OFFSET(BR$56:BR$254,MATCH(BI334,BQ$56:BQ$254,1)-1,0,2), OFFSET(BQ$56:BQ$254,MATCH(BI334,BQ$56:BQ$254,1)-1,0,2))),"")</f>
        <v>0</v>
      </c>
      <c r="BQ334" s="9" t="str">
        <f t="array" ref="BQ334">IFERROR(INDEX(BI$56:BI$1054,SMALL(IF(ISNUMBER(BO$56:BO$1054),ROW(BI$1:BI$999),""),ROW(BI279))),"")</f>
        <v/>
      </c>
      <c r="BR334" s="9" t="str">
        <f t="array" ref="BR334">IFERROR(INDEX(BO$56:BO$1054,SMALL(IF(ISNUMBER(BO$56:BO$1054),ROW(BO$1:BO$999),""),ROW(BO279))),"")</f>
        <v/>
      </c>
      <c r="BS334" s="9"/>
      <c r="BT334" s="9"/>
      <c r="BU334" s="9"/>
      <c r="BV334" s="9"/>
      <c r="BW334" s="9"/>
      <c r="BX334" s="9"/>
      <c r="BY334" s="87"/>
      <c r="BZ334" s="13"/>
      <c r="CA334" s="14"/>
      <c r="CB334" s="14"/>
      <c r="CC334" s="10">
        <f t="shared" si="36"/>
        <v>0</v>
      </c>
      <c r="CD334" s="12"/>
      <c r="CE334" s="12"/>
      <c r="CF334" s="11"/>
      <c r="CG334" s="9"/>
      <c r="CH334" s="9"/>
      <c r="CI334" s="9">
        <f ca="1">IFERROR(IF(COUNTA(CH$56:CH334)=CH$54,CH334,FORECAST(CB334,OFFSET(CK$56:CK$254,MATCH(CB334,CJ$56:CJ$254,1)-1,0,2), OFFSET(CJ$56:CJ$254,MATCH(CB334,CJ$56:CJ$254,1)-1,0,2))),"")</f>
        <v>0</v>
      </c>
      <c r="CJ334" s="9" t="str">
        <f t="array" ref="CJ334">IFERROR(INDEX(CB$56:CB$1054,SMALL(IF(ISNUMBER(CH$56:CH$1054),ROW(CB$1:CB$999),""),ROW(CB279))),"")</f>
        <v/>
      </c>
      <c r="CK334" s="9" t="str">
        <f t="array" ref="CK334">IFERROR(INDEX(CH$56:CH$1054,SMALL(IF(ISNUMBER(CH$56:CH$1054),ROW(CH$1:CH$999),""),ROW(CH279))),"")</f>
        <v/>
      </c>
      <c r="CL334" s="9"/>
      <c r="CM334" s="9"/>
      <c r="CN334" s="9"/>
      <c r="CO334" s="9"/>
      <c r="CP334" s="9"/>
      <c r="CQ334" s="9"/>
      <c r="CR334" s="87"/>
      <c r="CS334" s="13"/>
      <c r="CT334" s="14"/>
      <c r="CU334" s="14"/>
      <c r="CV334" s="10">
        <f t="shared" si="37"/>
        <v>0</v>
      </c>
      <c r="CW334" s="12"/>
      <c r="CX334" s="12"/>
      <c r="CY334" s="11"/>
      <c r="CZ334" s="9"/>
      <c r="DA334" s="9"/>
      <c r="DB334" s="9">
        <f ca="1">IFERROR(IF(COUNTA(DA$56:DA334)=DA$54,DA334,FORECAST(CU334,OFFSET(DD$56:DD$254,MATCH(CU334,DC$56:DC$254,1)-1,0,2), OFFSET(DC$56:DC$254,MATCH(CU334,DC$56:DC$254,1)-1,0,2))),"")</f>
        <v>0</v>
      </c>
      <c r="DC334" s="9" t="str">
        <f t="array" ref="DC334">IFERROR(INDEX(CU$56:CU$1054,SMALL(IF(ISNUMBER(DA$56:DA$1054),ROW(CU$1:CU$999),""),ROW(CU279))),"")</f>
        <v/>
      </c>
      <c r="DD334" s="9" t="str">
        <f t="array" ref="DD334">IFERROR(INDEX(DA$56:DA$1054,SMALL(IF(ISNUMBER(DA$56:DA$1054),ROW(DA$1:DA$999),""),ROW(DA279))),"")</f>
        <v/>
      </c>
      <c r="DE334" s="9"/>
      <c r="DF334" s="9"/>
      <c r="DG334" s="9"/>
      <c r="DH334" s="9"/>
      <c r="DI334" s="9"/>
      <c r="DJ334" s="9"/>
      <c r="DK334" s="87"/>
      <c r="DL334" s="13"/>
      <c r="DM334" s="14"/>
      <c r="DN334" s="14"/>
      <c r="DO334" s="10">
        <f t="shared" si="38"/>
        <v>0</v>
      </c>
      <c r="DP334" s="12"/>
      <c r="DQ334" s="12"/>
      <c r="DR334" s="11"/>
      <c r="DS334" s="9"/>
      <c r="DT334" s="9"/>
      <c r="DU334" s="9">
        <f ca="1">IFERROR(IF(COUNTA(DT$56:DT334)=DT$54,DT334,FORECAST(DN334,OFFSET(DW$56:DW$254,MATCH(DN334,DV$56:DV$254,1)-1,0,2), OFFSET(DV$56:DV$254,MATCH(DN334,DV$56:DV$254,1)-1,0,2))),"")</f>
        <v>0</v>
      </c>
      <c r="DV334" s="9" t="str">
        <f t="array" ref="DV334">IFERROR(INDEX(DN$56:DN$1054,SMALL(IF(ISNUMBER(DT$56:DT$1054),ROW(DN$1:DN$999),""),ROW(DN279))),"")</f>
        <v/>
      </c>
      <c r="DW334" s="9" t="str">
        <f t="array" ref="DW334">IFERROR(INDEX(DT$56:DT$1054,SMALL(IF(ISNUMBER(DT$56:DT$1054),ROW(DT$1:DT$999),""),ROW(DT279))),"")</f>
        <v/>
      </c>
      <c r="DX334" s="9"/>
      <c r="DY334" s="9"/>
      <c r="DZ334" s="9"/>
      <c r="EA334" s="9"/>
      <c r="EB334" s="9"/>
      <c r="EC334" s="9"/>
      <c r="ED334" s="87"/>
      <c r="EE334" s="13"/>
      <c r="EF334" s="14"/>
      <c r="EG334" s="14"/>
      <c r="EH334" s="10">
        <f t="shared" si="39"/>
        <v>0</v>
      </c>
      <c r="EI334" s="12"/>
      <c r="EJ334" s="12"/>
      <c r="EK334" s="11"/>
      <c r="EL334" s="9"/>
      <c r="EM334" s="9"/>
      <c r="EN334" s="9">
        <f ca="1">IFERROR(IF(COUNTA(EM$56:EM334)=EM$54,EM334,FORECAST(EG334,OFFSET(EP$56:EP$254,MATCH(EG334,EO$56:EO$254,1)-1,0,2), OFFSET(EO$56:EO$254,MATCH(EG334,EO$56:EO$254,1)-1,0,2))),"")</f>
        <v>0</v>
      </c>
      <c r="EO334" s="9" t="str">
        <f t="array" ref="EO334">IFERROR(INDEX(EG$56:EG$1054,SMALL(IF(ISNUMBER(EM$56:EM$1054),ROW(EG$1:EG$999),""),ROW(EG279))),"")</f>
        <v/>
      </c>
      <c r="EP334" s="9" t="str">
        <f t="array" ref="EP334">IFERROR(INDEX(EM$56:EM$1054,SMALL(IF(ISNUMBER(EM$56:EM$1054),ROW(EM$1:EM$999),""),ROW(EM279))),"")</f>
        <v/>
      </c>
      <c r="EQ334" s="9"/>
      <c r="ER334" s="9"/>
      <c r="ES334" s="9"/>
      <c r="ET334" s="9"/>
      <c r="EU334" s="9"/>
      <c r="EV334" s="9"/>
    </row>
    <row r="335" spans="1:152" x14ac:dyDescent="0.25">
      <c r="A335" s="8"/>
      <c r="B335" s="13"/>
      <c r="C335" s="14"/>
      <c r="D335" s="14"/>
      <c r="E335" s="10">
        <f t="shared" si="32"/>
        <v>0</v>
      </c>
      <c r="F335" s="12"/>
      <c r="G335" s="12"/>
      <c r="H335" s="11"/>
      <c r="I335" s="9"/>
      <c r="J335" s="9"/>
      <c r="K335" s="9">
        <f ca="1">IFERROR(IF(COUNTA(J$56:J335)=J$54,J335,FORECAST(D335,OFFSET(M$56:M$254,MATCH(D335,L$56:L$254,1)-1,0,2), OFFSET(L$56:L$254,MATCH(D335,L$56:L$254,1)-1,0,2))),"")</f>
        <v>0</v>
      </c>
      <c r="L335" s="9" t="str">
        <f t="array" ref="L335">IFERROR(INDEX(D$56:D$1054,SMALL(IF(ISNUMBER(J$56:J$1054),ROW(D$1:D$999),""),ROW(D280))),"")</f>
        <v/>
      </c>
      <c r="M335" s="9" t="str">
        <f t="array" ref="M335">IFERROR(INDEX(J$56:J$1054,SMALL(IF(ISNUMBER(J$56:J$1054),ROW(J$1:J$999),""),ROW(J280))),"")</f>
        <v/>
      </c>
      <c r="N335" s="9"/>
      <c r="O335" s="9"/>
      <c r="P335" s="9"/>
      <c r="Q335" s="9"/>
      <c r="R335" s="9"/>
      <c r="S335" s="9"/>
      <c r="T335" s="87"/>
      <c r="U335" s="13"/>
      <c r="V335" s="14"/>
      <c r="W335" s="14"/>
      <c r="X335" s="10">
        <f t="shared" si="33"/>
        <v>0</v>
      </c>
      <c r="Y335" s="12"/>
      <c r="Z335" s="12"/>
      <c r="AA335" s="11"/>
      <c r="AB335" s="9"/>
      <c r="AC335" s="9"/>
      <c r="AD335" s="9">
        <f ca="1">IFERROR(IF(COUNTA(AC$56:AC335)=AC$54,AC335,FORECAST(W335,OFFSET(AF$56:AF$254,MATCH(W335,AE$56:AE$254,1)-1,0,2), OFFSET(AE$56:AE$254,MATCH(W335,AE$56:AE$254,1)-1,0,2))),"")</f>
        <v>0</v>
      </c>
      <c r="AE335" s="9" t="str">
        <f t="array" ref="AE335">IFERROR(INDEX(W$56:W$1054,SMALL(IF(ISNUMBER(AC$56:AC$1054),ROW(W$1:W$999),""),ROW(W280))),"")</f>
        <v/>
      </c>
      <c r="AF335" s="9" t="str">
        <f t="array" ref="AF335">IFERROR(INDEX(AC$56:AC$1054,SMALL(IF(ISNUMBER(AC$56:AC$1054),ROW(AC$1:AC$999),""),ROW(AC280))),"")</f>
        <v/>
      </c>
      <c r="AG335" s="9"/>
      <c r="AH335" s="9"/>
      <c r="AI335" s="9"/>
      <c r="AJ335" s="9"/>
      <c r="AK335" s="9"/>
      <c r="AL335" s="9"/>
      <c r="AM335" s="87"/>
      <c r="AN335" s="13"/>
      <c r="AO335" s="14"/>
      <c r="AP335" s="14"/>
      <c r="AQ335" s="10">
        <f t="shared" si="34"/>
        <v>0</v>
      </c>
      <c r="AR335" s="12"/>
      <c r="AS335" s="12"/>
      <c r="AT335" s="11"/>
      <c r="AU335" s="9"/>
      <c r="AV335" s="9"/>
      <c r="AW335" s="9">
        <f ca="1">IFERROR(IF(COUNTA(AV$56:AV335)=AV$54,AV335,FORECAST(AP335,OFFSET(AY$56:AY$254,MATCH(AP335,AX$56:AX$254,1)-1,0,2), OFFSET(AX$56:AX$254,MATCH(AP335,AX$56:AX$254,1)-1,0,2))),"")</f>
        <v>0</v>
      </c>
      <c r="AX335" s="9" t="str">
        <f t="array" ref="AX335">IFERROR(INDEX(AP$56:AP$1054,SMALL(IF(ISNUMBER(AV$56:AV$1054),ROW(AP$1:AP$999),""),ROW(AP280))),"")</f>
        <v/>
      </c>
      <c r="AY335" s="9" t="str">
        <f t="array" ref="AY335">IFERROR(INDEX(AV$56:AV$1054,SMALL(IF(ISNUMBER(AV$56:AV$1054),ROW(AV$1:AV$999),""),ROW(AV280))),"")</f>
        <v/>
      </c>
      <c r="AZ335" s="9"/>
      <c r="BA335" s="9"/>
      <c r="BB335" s="9"/>
      <c r="BC335" s="9"/>
      <c r="BD335" s="9"/>
      <c r="BE335" s="9"/>
      <c r="BF335" s="87"/>
      <c r="BG335" s="13"/>
      <c r="BH335" s="14"/>
      <c r="BI335" s="14"/>
      <c r="BJ335" s="10">
        <f t="shared" si="35"/>
        <v>0</v>
      </c>
      <c r="BK335" s="12"/>
      <c r="BL335" s="12"/>
      <c r="BM335" s="11"/>
      <c r="BN335" s="9"/>
      <c r="BO335" s="9"/>
      <c r="BP335" s="9">
        <f ca="1">IFERROR(IF(COUNTA(BO$56:BO335)=BO$54,BO335,FORECAST(BI335,OFFSET(BR$56:BR$254,MATCH(BI335,BQ$56:BQ$254,1)-1,0,2), OFFSET(BQ$56:BQ$254,MATCH(BI335,BQ$56:BQ$254,1)-1,0,2))),"")</f>
        <v>0</v>
      </c>
      <c r="BQ335" s="9" t="str">
        <f t="array" ref="BQ335">IFERROR(INDEX(BI$56:BI$1054,SMALL(IF(ISNUMBER(BO$56:BO$1054),ROW(BI$1:BI$999),""),ROW(BI280))),"")</f>
        <v/>
      </c>
      <c r="BR335" s="9" t="str">
        <f t="array" ref="BR335">IFERROR(INDEX(BO$56:BO$1054,SMALL(IF(ISNUMBER(BO$56:BO$1054),ROW(BO$1:BO$999),""),ROW(BO280))),"")</f>
        <v/>
      </c>
      <c r="BS335" s="9"/>
      <c r="BT335" s="9"/>
      <c r="BU335" s="9"/>
      <c r="BV335" s="9"/>
      <c r="BW335" s="9"/>
      <c r="BX335" s="9"/>
      <c r="BY335" s="87"/>
      <c r="BZ335" s="13"/>
      <c r="CA335" s="14"/>
      <c r="CB335" s="14"/>
      <c r="CC335" s="10">
        <f t="shared" si="36"/>
        <v>0</v>
      </c>
      <c r="CD335" s="12"/>
      <c r="CE335" s="12"/>
      <c r="CF335" s="11"/>
      <c r="CG335" s="9"/>
      <c r="CH335" s="9"/>
      <c r="CI335" s="9">
        <f ca="1">IFERROR(IF(COUNTA(CH$56:CH335)=CH$54,CH335,FORECAST(CB335,OFFSET(CK$56:CK$254,MATCH(CB335,CJ$56:CJ$254,1)-1,0,2), OFFSET(CJ$56:CJ$254,MATCH(CB335,CJ$56:CJ$254,1)-1,0,2))),"")</f>
        <v>0</v>
      </c>
      <c r="CJ335" s="9" t="str">
        <f t="array" ref="CJ335">IFERROR(INDEX(CB$56:CB$1054,SMALL(IF(ISNUMBER(CH$56:CH$1054),ROW(CB$1:CB$999),""),ROW(CB280))),"")</f>
        <v/>
      </c>
      <c r="CK335" s="9" t="str">
        <f t="array" ref="CK335">IFERROR(INDEX(CH$56:CH$1054,SMALL(IF(ISNUMBER(CH$56:CH$1054),ROW(CH$1:CH$999),""),ROW(CH280))),"")</f>
        <v/>
      </c>
      <c r="CL335" s="9"/>
      <c r="CM335" s="9"/>
      <c r="CN335" s="9"/>
      <c r="CO335" s="9"/>
      <c r="CP335" s="9"/>
      <c r="CQ335" s="9"/>
      <c r="CR335" s="87"/>
      <c r="CS335" s="13"/>
      <c r="CT335" s="14"/>
      <c r="CU335" s="14"/>
      <c r="CV335" s="10">
        <f t="shared" si="37"/>
        <v>0</v>
      </c>
      <c r="CW335" s="12"/>
      <c r="CX335" s="12"/>
      <c r="CY335" s="11"/>
      <c r="CZ335" s="9"/>
      <c r="DA335" s="9"/>
      <c r="DB335" s="9">
        <f ca="1">IFERROR(IF(COUNTA(DA$56:DA335)=DA$54,DA335,FORECAST(CU335,OFFSET(DD$56:DD$254,MATCH(CU335,DC$56:DC$254,1)-1,0,2), OFFSET(DC$56:DC$254,MATCH(CU335,DC$56:DC$254,1)-1,0,2))),"")</f>
        <v>0</v>
      </c>
      <c r="DC335" s="9" t="str">
        <f t="array" ref="DC335">IFERROR(INDEX(CU$56:CU$1054,SMALL(IF(ISNUMBER(DA$56:DA$1054),ROW(CU$1:CU$999),""),ROW(CU280))),"")</f>
        <v/>
      </c>
      <c r="DD335" s="9" t="str">
        <f t="array" ref="DD335">IFERROR(INDEX(DA$56:DA$1054,SMALL(IF(ISNUMBER(DA$56:DA$1054),ROW(DA$1:DA$999),""),ROW(DA280))),"")</f>
        <v/>
      </c>
      <c r="DE335" s="9"/>
      <c r="DF335" s="9"/>
      <c r="DG335" s="9"/>
      <c r="DH335" s="9"/>
      <c r="DI335" s="9"/>
      <c r="DJ335" s="9"/>
      <c r="DK335" s="87"/>
      <c r="DL335" s="13"/>
      <c r="DM335" s="14"/>
      <c r="DN335" s="14"/>
      <c r="DO335" s="10">
        <f t="shared" si="38"/>
        <v>0</v>
      </c>
      <c r="DP335" s="12"/>
      <c r="DQ335" s="12"/>
      <c r="DR335" s="11"/>
      <c r="DS335" s="9"/>
      <c r="DT335" s="9"/>
      <c r="DU335" s="9">
        <f ca="1">IFERROR(IF(COUNTA(DT$56:DT335)=DT$54,DT335,FORECAST(DN335,OFFSET(DW$56:DW$254,MATCH(DN335,DV$56:DV$254,1)-1,0,2), OFFSET(DV$56:DV$254,MATCH(DN335,DV$56:DV$254,1)-1,0,2))),"")</f>
        <v>0</v>
      </c>
      <c r="DV335" s="9" t="str">
        <f t="array" ref="DV335">IFERROR(INDEX(DN$56:DN$1054,SMALL(IF(ISNUMBER(DT$56:DT$1054),ROW(DN$1:DN$999),""),ROW(DN280))),"")</f>
        <v/>
      </c>
      <c r="DW335" s="9" t="str">
        <f t="array" ref="DW335">IFERROR(INDEX(DT$56:DT$1054,SMALL(IF(ISNUMBER(DT$56:DT$1054),ROW(DT$1:DT$999),""),ROW(DT280))),"")</f>
        <v/>
      </c>
      <c r="DX335" s="9"/>
      <c r="DY335" s="9"/>
      <c r="DZ335" s="9"/>
      <c r="EA335" s="9"/>
      <c r="EB335" s="9"/>
      <c r="EC335" s="9"/>
      <c r="ED335" s="87"/>
      <c r="EE335" s="13"/>
      <c r="EF335" s="14"/>
      <c r="EG335" s="14"/>
      <c r="EH335" s="10">
        <f t="shared" si="39"/>
        <v>0</v>
      </c>
      <c r="EI335" s="12"/>
      <c r="EJ335" s="12"/>
      <c r="EK335" s="11"/>
      <c r="EL335" s="9"/>
      <c r="EM335" s="9"/>
      <c r="EN335" s="9">
        <f ca="1">IFERROR(IF(COUNTA(EM$56:EM335)=EM$54,EM335,FORECAST(EG335,OFFSET(EP$56:EP$254,MATCH(EG335,EO$56:EO$254,1)-1,0,2), OFFSET(EO$56:EO$254,MATCH(EG335,EO$56:EO$254,1)-1,0,2))),"")</f>
        <v>0</v>
      </c>
      <c r="EO335" s="9" t="str">
        <f t="array" ref="EO335">IFERROR(INDEX(EG$56:EG$1054,SMALL(IF(ISNUMBER(EM$56:EM$1054),ROW(EG$1:EG$999),""),ROW(EG280))),"")</f>
        <v/>
      </c>
      <c r="EP335" s="9" t="str">
        <f t="array" ref="EP335">IFERROR(INDEX(EM$56:EM$1054,SMALL(IF(ISNUMBER(EM$56:EM$1054),ROW(EM$1:EM$999),""),ROW(EM280))),"")</f>
        <v/>
      </c>
      <c r="EQ335" s="9"/>
      <c r="ER335" s="9"/>
      <c r="ES335" s="9"/>
      <c r="ET335" s="9"/>
      <c r="EU335" s="9"/>
      <c r="EV335" s="9"/>
    </row>
    <row r="336" spans="1:152" x14ac:dyDescent="0.25">
      <c r="A336" s="8"/>
      <c r="B336" s="13"/>
      <c r="C336" s="14"/>
      <c r="D336" s="14"/>
      <c r="E336" s="10">
        <f t="shared" si="32"/>
        <v>0</v>
      </c>
      <c r="F336" s="12"/>
      <c r="G336" s="12"/>
      <c r="H336" s="11"/>
      <c r="I336" s="9"/>
      <c r="J336" s="9"/>
      <c r="K336" s="9">
        <f ca="1">IFERROR(IF(COUNTA(J$56:J336)=J$54,J336,FORECAST(D336,OFFSET(M$56:M$254,MATCH(D336,L$56:L$254,1)-1,0,2), OFFSET(L$56:L$254,MATCH(D336,L$56:L$254,1)-1,0,2))),"")</f>
        <v>0</v>
      </c>
      <c r="L336" s="9" t="str">
        <f t="array" ref="L336">IFERROR(INDEX(D$56:D$1054,SMALL(IF(ISNUMBER(J$56:J$1054),ROW(D$1:D$999),""),ROW(D281))),"")</f>
        <v/>
      </c>
      <c r="M336" s="9" t="str">
        <f t="array" ref="M336">IFERROR(INDEX(J$56:J$1054,SMALL(IF(ISNUMBER(J$56:J$1054),ROW(J$1:J$999),""),ROW(J281))),"")</f>
        <v/>
      </c>
      <c r="N336" s="9"/>
      <c r="O336" s="9"/>
      <c r="P336" s="9"/>
      <c r="Q336" s="9"/>
      <c r="R336" s="9"/>
      <c r="S336" s="9"/>
      <c r="T336" s="87"/>
      <c r="U336" s="13"/>
      <c r="V336" s="14"/>
      <c r="W336" s="14"/>
      <c r="X336" s="10">
        <f t="shared" si="33"/>
        <v>0</v>
      </c>
      <c r="Y336" s="12"/>
      <c r="Z336" s="12"/>
      <c r="AA336" s="11"/>
      <c r="AB336" s="9"/>
      <c r="AC336" s="9"/>
      <c r="AD336" s="9">
        <f ca="1">IFERROR(IF(COUNTA(AC$56:AC336)=AC$54,AC336,FORECAST(W336,OFFSET(AF$56:AF$254,MATCH(W336,AE$56:AE$254,1)-1,0,2), OFFSET(AE$56:AE$254,MATCH(W336,AE$56:AE$254,1)-1,0,2))),"")</f>
        <v>0</v>
      </c>
      <c r="AE336" s="9" t="str">
        <f t="array" ref="AE336">IFERROR(INDEX(W$56:W$1054,SMALL(IF(ISNUMBER(AC$56:AC$1054),ROW(W$1:W$999),""),ROW(W281))),"")</f>
        <v/>
      </c>
      <c r="AF336" s="9" t="str">
        <f t="array" ref="AF336">IFERROR(INDEX(AC$56:AC$1054,SMALL(IF(ISNUMBER(AC$56:AC$1054),ROW(AC$1:AC$999),""),ROW(AC281))),"")</f>
        <v/>
      </c>
      <c r="AG336" s="9"/>
      <c r="AH336" s="9"/>
      <c r="AI336" s="9"/>
      <c r="AJ336" s="9"/>
      <c r="AK336" s="9"/>
      <c r="AL336" s="9"/>
      <c r="AM336" s="87"/>
      <c r="AN336" s="13"/>
      <c r="AO336" s="14"/>
      <c r="AP336" s="14"/>
      <c r="AQ336" s="10">
        <f t="shared" si="34"/>
        <v>0</v>
      </c>
      <c r="AR336" s="12"/>
      <c r="AS336" s="12"/>
      <c r="AT336" s="11"/>
      <c r="AU336" s="9"/>
      <c r="AV336" s="9"/>
      <c r="AW336" s="9">
        <f ca="1">IFERROR(IF(COUNTA(AV$56:AV336)=AV$54,AV336,FORECAST(AP336,OFFSET(AY$56:AY$254,MATCH(AP336,AX$56:AX$254,1)-1,0,2), OFFSET(AX$56:AX$254,MATCH(AP336,AX$56:AX$254,1)-1,0,2))),"")</f>
        <v>0</v>
      </c>
      <c r="AX336" s="9" t="str">
        <f t="array" ref="AX336">IFERROR(INDEX(AP$56:AP$1054,SMALL(IF(ISNUMBER(AV$56:AV$1054),ROW(AP$1:AP$999),""),ROW(AP281))),"")</f>
        <v/>
      </c>
      <c r="AY336" s="9" t="str">
        <f t="array" ref="AY336">IFERROR(INDEX(AV$56:AV$1054,SMALL(IF(ISNUMBER(AV$56:AV$1054),ROW(AV$1:AV$999),""),ROW(AV281))),"")</f>
        <v/>
      </c>
      <c r="AZ336" s="9"/>
      <c r="BA336" s="9"/>
      <c r="BB336" s="9"/>
      <c r="BC336" s="9"/>
      <c r="BD336" s="9"/>
      <c r="BE336" s="9"/>
      <c r="BF336" s="87"/>
      <c r="BG336" s="13"/>
      <c r="BH336" s="14"/>
      <c r="BI336" s="14"/>
      <c r="BJ336" s="10">
        <f t="shared" si="35"/>
        <v>0</v>
      </c>
      <c r="BK336" s="12"/>
      <c r="BL336" s="12"/>
      <c r="BM336" s="11"/>
      <c r="BN336" s="9"/>
      <c r="BO336" s="9"/>
      <c r="BP336" s="9">
        <f ca="1">IFERROR(IF(COUNTA(BO$56:BO336)=BO$54,BO336,FORECAST(BI336,OFFSET(BR$56:BR$254,MATCH(BI336,BQ$56:BQ$254,1)-1,0,2), OFFSET(BQ$56:BQ$254,MATCH(BI336,BQ$56:BQ$254,1)-1,0,2))),"")</f>
        <v>0</v>
      </c>
      <c r="BQ336" s="9" t="str">
        <f t="array" ref="BQ336">IFERROR(INDEX(BI$56:BI$1054,SMALL(IF(ISNUMBER(BO$56:BO$1054),ROW(BI$1:BI$999),""),ROW(BI281))),"")</f>
        <v/>
      </c>
      <c r="BR336" s="9" t="str">
        <f t="array" ref="BR336">IFERROR(INDEX(BO$56:BO$1054,SMALL(IF(ISNUMBER(BO$56:BO$1054),ROW(BO$1:BO$999),""),ROW(BO281))),"")</f>
        <v/>
      </c>
      <c r="BS336" s="9"/>
      <c r="BT336" s="9"/>
      <c r="BU336" s="9"/>
      <c r="BV336" s="9"/>
      <c r="BW336" s="9"/>
      <c r="BX336" s="9"/>
      <c r="BY336" s="87"/>
      <c r="BZ336" s="13"/>
      <c r="CA336" s="14"/>
      <c r="CB336" s="14"/>
      <c r="CC336" s="10">
        <f t="shared" si="36"/>
        <v>0</v>
      </c>
      <c r="CD336" s="12"/>
      <c r="CE336" s="12"/>
      <c r="CF336" s="11"/>
      <c r="CG336" s="9"/>
      <c r="CH336" s="9"/>
      <c r="CI336" s="9">
        <f ca="1">IFERROR(IF(COUNTA(CH$56:CH336)=CH$54,CH336,FORECAST(CB336,OFFSET(CK$56:CK$254,MATCH(CB336,CJ$56:CJ$254,1)-1,0,2), OFFSET(CJ$56:CJ$254,MATCH(CB336,CJ$56:CJ$254,1)-1,0,2))),"")</f>
        <v>0</v>
      </c>
      <c r="CJ336" s="9" t="str">
        <f t="array" ref="CJ336">IFERROR(INDEX(CB$56:CB$1054,SMALL(IF(ISNUMBER(CH$56:CH$1054),ROW(CB$1:CB$999),""),ROW(CB281))),"")</f>
        <v/>
      </c>
      <c r="CK336" s="9" t="str">
        <f t="array" ref="CK336">IFERROR(INDEX(CH$56:CH$1054,SMALL(IF(ISNUMBER(CH$56:CH$1054),ROW(CH$1:CH$999),""),ROW(CH281))),"")</f>
        <v/>
      </c>
      <c r="CL336" s="9"/>
      <c r="CM336" s="9"/>
      <c r="CN336" s="9"/>
      <c r="CO336" s="9"/>
      <c r="CP336" s="9"/>
      <c r="CQ336" s="9"/>
      <c r="CR336" s="87"/>
      <c r="CS336" s="13"/>
      <c r="CT336" s="14"/>
      <c r="CU336" s="14"/>
      <c r="CV336" s="10">
        <f t="shared" si="37"/>
        <v>0</v>
      </c>
      <c r="CW336" s="12"/>
      <c r="CX336" s="12"/>
      <c r="CY336" s="11"/>
      <c r="CZ336" s="9"/>
      <c r="DA336" s="9"/>
      <c r="DB336" s="9">
        <f ca="1">IFERROR(IF(COUNTA(DA$56:DA336)=DA$54,DA336,FORECAST(CU336,OFFSET(DD$56:DD$254,MATCH(CU336,DC$56:DC$254,1)-1,0,2), OFFSET(DC$56:DC$254,MATCH(CU336,DC$56:DC$254,1)-1,0,2))),"")</f>
        <v>0</v>
      </c>
      <c r="DC336" s="9" t="str">
        <f t="array" ref="DC336">IFERROR(INDEX(CU$56:CU$1054,SMALL(IF(ISNUMBER(DA$56:DA$1054),ROW(CU$1:CU$999),""),ROW(CU281))),"")</f>
        <v/>
      </c>
      <c r="DD336" s="9" t="str">
        <f t="array" ref="DD336">IFERROR(INDEX(DA$56:DA$1054,SMALL(IF(ISNUMBER(DA$56:DA$1054),ROW(DA$1:DA$999),""),ROW(DA281))),"")</f>
        <v/>
      </c>
      <c r="DE336" s="9"/>
      <c r="DF336" s="9"/>
      <c r="DG336" s="9"/>
      <c r="DH336" s="9"/>
      <c r="DI336" s="9"/>
      <c r="DJ336" s="9"/>
      <c r="DK336" s="87"/>
      <c r="DL336" s="13"/>
      <c r="DM336" s="14"/>
      <c r="DN336" s="14"/>
      <c r="DO336" s="10">
        <f t="shared" si="38"/>
        <v>0</v>
      </c>
      <c r="DP336" s="12"/>
      <c r="DQ336" s="12"/>
      <c r="DR336" s="11"/>
      <c r="DS336" s="9"/>
      <c r="DT336" s="9"/>
      <c r="DU336" s="9">
        <f ca="1">IFERROR(IF(COUNTA(DT$56:DT336)=DT$54,DT336,FORECAST(DN336,OFFSET(DW$56:DW$254,MATCH(DN336,DV$56:DV$254,1)-1,0,2), OFFSET(DV$56:DV$254,MATCH(DN336,DV$56:DV$254,1)-1,0,2))),"")</f>
        <v>0</v>
      </c>
      <c r="DV336" s="9" t="str">
        <f t="array" ref="DV336">IFERROR(INDEX(DN$56:DN$1054,SMALL(IF(ISNUMBER(DT$56:DT$1054),ROW(DN$1:DN$999),""),ROW(DN281))),"")</f>
        <v/>
      </c>
      <c r="DW336" s="9" t="str">
        <f t="array" ref="DW336">IFERROR(INDEX(DT$56:DT$1054,SMALL(IF(ISNUMBER(DT$56:DT$1054),ROW(DT$1:DT$999),""),ROW(DT281))),"")</f>
        <v/>
      </c>
      <c r="DX336" s="9"/>
      <c r="DY336" s="9"/>
      <c r="DZ336" s="9"/>
      <c r="EA336" s="9"/>
      <c r="EB336" s="9"/>
      <c r="EC336" s="9"/>
      <c r="ED336" s="87"/>
      <c r="EE336" s="13"/>
      <c r="EF336" s="14"/>
      <c r="EG336" s="14"/>
      <c r="EH336" s="10">
        <f t="shared" si="39"/>
        <v>0</v>
      </c>
      <c r="EI336" s="12"/>
      <c r="EJ336" s="12"/>
      <c r="EK336" s="11"/>
      <c r="EL336" s="9"/>
      <c r="EM336" s="9"/>
      <c r="EN336" s="9">
        <f ca="1">IFERROR(IF(COUNTA(EM$56:EM336)=EM$54,EM336,FORECAST(EG336,OFFSET(EP$56:EP$254,MATCH(EG336,EO$56:EO$254,1)-1,0,2), OFFSET(EO$56:EO$254,MATCH(EG336,EO$56:EO$254,1)-1,0,2))),"")</f>
        <v>0</v>
      </c>
      <c r="EO336" s="9" t="str">
        <f t="array" ref="EO336">IFERROR(INDEX(EG$56:EG$1054,SMALL(IF(ISNUMBER(EM$56:EM$1054),ROW(EG$1:EG$999),""),ROW(EG281))),"")</f>
        <v/>
      </c>
      <c r="EP336" s="9" t="str">
        <f t="array" ref="EP336">IFERROR(INDEX(EM$56:EM$1054,SMALL(IF(ISNUMBER(EM$56:EM$1054),ROW(EM$1:EM$999),""),ROW(EM281))),"")</f>
        <v/>
      </c>
      <c r="EQ336" s="9"/>
      <c r="ER336" s="9"/>
      <c r="ES336" s="9"/>
      <c r="ET336" s="9"/>
      <c r="EU336" s="9"/>
      <c r="EV336" s="9"/>
    </row>
    <row r="337" spans="1:152" x14ac:dyDescent="0.25">
      <c r="A337" s="8"/>
      <c r="B337" s="13"/>
      <c r="C337" s="14"/>
      <c r="D337" s="14"/>
      <c r="E337" s="10">
        <f t="shared" si="32"/>
        <v>0</v>
      </c>
      <c r="F337" s="12"/>
      <c r="G337" s="12"/>
      <c r="H337" s="11"/>
      <c r="I337" s="9"/>
      <c r="J337" s="9"/>
      <c r="K337" s="9">
        <f ca="1">IFERROR(IF(COUNTA(J$56:J337)=J$54,J337,FORECAST(D337,OFFSET(M$56:M$254,MATCH(D337,L$56:L$254,1)-1,0,2), OFFSET(L$56:L$254,MATCH(D337,L$56:L$254,1)-1,0,2))),"")</f>
        <v>0</v>
      </c>
      <c r="L337" s="9" t="str">
        <f t="array" ref="L337">IFERROR(INDEX(D$56:D$1054,SMALL(IF(ISNUMBER(J$56:J$1054),ROW(D$1:D$999),""),ROW(D282))),"")</f>
        <v/>
      </c>
      <c r="M337" s="9" t="str">
        <f t="array" ref="M337">IFERROR(INDEX(J$56:J$1054,SMALL(IF(ISNUMBER(J$56:J$1054),ROW(J$1:J$999),""),ROW(J282))),"")</f>
        <v/>
      </c>
      <c r="N337" s="9"/>
      <c r="O337" s="9"/>
      <c r="P337" s="9"/>
      <c r="Q337" s="9"/>
      <c r="R337" s="9"/>
      <c r="S337" s="9"/>
      <c r="T337" s="87"/>
      <c r="U337" s="13"/>
      <c r="V337" s="14"/>
      <c r="W337" s="14"/>
      <c r="X337" s="10">
        <f t="shared" si="33"/>
        <v>0</v>
      </c>
      <c r="Y337" s="12"/>
      <c r="Z337" s="12"/>
      <c r="AA337" s="11"/>
      <c r="AB337" s="9"/>
      <c r="AC337" s="9"/>
      <c r="AD337" s="9">
        <f ca="1">IFERROR(IF(COUNTA(AC$56:AC337)=AC$54,AC337,FORECAST(W337,OFFSET(AF$56:AF$254,MATCH(W337,AE$56:AE$254,1)-1,0,2), OFFSET(AE$56:AE$254,MATCH(W337,AE$56:AE$254,1)-1,0,2))),"")</f>
        <v>0</v>
      </c>
      <c r="AE337" s="9" t="str">
        <f t="array" ref="AE337">IFERROR(INDEX(W$56:W$1054,SMALL(IF(ISNUMBER(AC$56:AC$1054),ROW(W$1:W$999),""),ROW(W282))),"")</f>
        <v/>
      </c>
      <c r="AF337" s="9" t="str">
        <f t="array" ref="AF337">IFERROR(INDEX(AC$56:AC$1054,SMALL(IF(ISNUMBER(AC$56:AC$1054),ROW(AC$1:AC$999),""),ROW(AC282))),"")</f>
        <v/>
      </c>
      <c r="AG337" s="9"/>
      <c r="AH337" s="9"/>
      <c r="AI337" s="9"/>
      <c r="AJ337" s="9"/>
      <c r="AK337" s="9"/>
      <c r="AL337" s="9"/>
      <c r="AM337" s="87"/>
      <c r="AN337" s="13"/>
      <c r="AO337" s="14"/>
      <c r="AP337" s="14"/>
      <c r="AQ337" s="10">
        <f t="shared" si="34"/>
        <v>0</v>
      </c>
      <c r="AR337" s="12"/>
      <c r="AS337" s="12"/>
      <c r="AT337" s="11"/>
      <c r="AU337" s="9"/>
      <c r="AV337" s="9"/>
      <c r="AW337" s="9">
        <f ca="1">IFERROR(IF(COUNTA(AV$56:AV337)=AV$54,AV337,FORECAST(AP337,OFFSET(AY$56:AY$254,MATCH(AP337,AX$56:AX$254,1)-1,0,2), OFFSET(AX$56:AX$254,MATCH(AP337,AX$56:AX$254,1)-1,0,2))),"")</f>
        <v>0</v>
      </c>
      <c r="AX337" s="9" t="str">
        <f t="array" ref="AX337">IFERROR(INDEX(AP$56:AP$1054,SMALL(IF(ISNUMBER(AV$56:AV$1054),ROW(AP$1:AP$999),""),ROW(AP282))),"")</f>
        <v/>
      </c>
      <c r="AY337" s="9" t="str">
        <f t="array" ref="AY337">IFERROR(INDEX(AV$56:AV$1054,SMALL(IF(ISNUMBER(AV$56:AV$1054),ROW(AV$1:AV$999),""),ROW(AV282))),"")</f>
        <v/>
      </c>
      <c r="AZ337" s="9"/>
      <c r="BA337" s="9"/>
      <c r="BB337" s="9"/>
      <c r="BC337" s="9"/>
      <c r="BD337" s="9"/>
      <c r="BE337" s="9"/>
      <c r="BF337" s="87"/>
      <c r="BG337" s="13"/>
      <c r="BH337" s="14"/>
      <c r="BI337" s="14"/>
      <c r="BJ337" s="10">
        <f t="shared" si="35"/>
        <v>0</v>
      </c>
      <c r="BK337" s="12"/>
      <c r="BL337" s="12"/>
      <c r="BM337" s="11"/>
      <c r="BN337" s="9"/>
      <c r="BO337" s="9"/>
      <c r="BP337" s="9">
        <f ca="1">IFERROR(IF(COUNTA(BO$56:BO337)=BO$54,BO337,FORECAST(BI337,OFFSET(BR$56:BR$254,MATCH(BI337,BQ$56:BQ$254,1)-1,0,2), OFFSET(BQ$56:BQ$254,MATCH(BI337,BQ$56:BQ$254,1)-1,0,2))),"")</f>
        <v>0</v>
      </c>
      <c r="BQ337" s="9" t="str">
        <f t="array" ref="BQ337">IFERROR(INDEX(BI$56:BI$1054,SMALL(IF(ISNUMBER(BO$56:BO$1054),ROW(BI$1:BI$999),""),ROW(BI282))),"")</f>
        <v/>
      </c>
      <c r="BR337" s="9" t="str">
        <f t="array" ref="BR337">IFERROR(INDEX(BO$56:BO$1054,SMALL(IF(ISNUMBER(BO$56:BO$1054),ROW(BO$1:BO$999),""),ROW(BO282))),"")</f>
        <v/>
      </c>
      <c r="BS337" s="9"/>
      <c r="BT337" s="9"/>
      <c r="BU337" s="9"/>
      <c r="BV337" s="9"/>
      <c r="BW337" s="9"/>
      <c r="BX337" s="9"/>
      <c r="BY337" s="87"/>
      <c r="BZ337" s="13"/>
      <c r="CA337" s="14"/>
      <c r="CB337" s="14"/>
      <c r="CC337" s="10">
        <f t="shared" si="36"/>
        <v>0</v>
      </c>
      <c r="CD337" s="12"/>
      <c r="CE337" s="12"/>
      <c r="CF337" s="11"/>
      <c r="CG337" s="9"/>
      <c r="CH337" s="9"/>
      <c r="CI337" s="9">
        <f ca="1">IFERROR(IF(COUNTA(CH$56:CH337)=CH$54,CH337,FORECAST(CB337,OFFSET(CK$56:CK$254,MATCH(CB337,CJ$56:CJ$254,1)-1,0,2), OFFSET(CJ$56:CJ$254,MATCH(CB337,CJ$56:CJ$254,1)-1,0,2))),"")</f>
        <v>0</v>
      </c>
      <c r="CJ337" s="9" t="str">
        <f t="array" ref="CJ337">IFERROR(INDEX(CB$56:CB$1054,SMALL(IF(ISNUMBER(CH$56:CH$1054),ROW(CB$1:CB$999),""),ROW(CB282))),"")</f>
        <v/>
      </c>
      <c r="CK337" s="9" t="str">
        <f t="array" ref="CK337">IFERROR(INDEX(CH$56:CH$1054,SMALL(IF(ISNUMBER(CH$56:CH$1054),ROW(CH$1:CH$999),""),ROW(CH282))),"")</f>
        <v/>
      </c>
      <c r="CL337" s="9"/>
      <c r="CM337" s="9"/>
      <c r="CN337" s="9"/>
      <c r="CO337" s="9"/>
      <c r="CP337" s="9"/>
      <c r="CQ337" s="9"/>
      <c r="CR337" s="87"/>
      <c r="CS337" s="13"/>
      <c r="CT337" s="14"/>
      <c r="CU337" s="14"/>
      <c r="CV337" s="10">
        <f t="shared" si="37"/>
        <v>0</v>
      </c>
      <c r="CW337" s="12"/>
      <c r="CX337" s="12"/>
      <c r="CY337" s="11"/>
      <c r="CZ337" s="9"/>
      <c r="DA337" s="9"/>
      <c r="DB337" s="9">
        <f ca="1">IFERROR(IF(COUNTA(DA$56:DA337)=DA$54,DA337,FORECAST(CU337,OFFSET(DD$56:DD$254,MATCH(CU337,DC$56:DC$254,1)-1,0,2), OFFSET(DC$56:DC$254,MATCH(CU337,DC$56:DC$254,1)-1,0,2))),"")</f>
        <v>0</v>
      </c>
      <c r="DC337" s="9" t="str">
        <f t="array" ref="DC337">IFERROR(INDEX(CU$56:CU$1054,SMALL(IF(ISNUMBER(DA$56:DA$1054),ROW(CU$1:CU$999),""),ROW(CU282))),"")</f>
        <v/>
      </c>
      <c r="DD337" s="9" t="str">
        <f t="array" ref="DD337">IFERROR(INDEX(DA$56:DA$1054,SMALL(IF(ISNUMBER(DA$56:DA$1054),ROW(DA$1:DA$999),""),ROW(DA282))),"")</f>
        <v/>
      </c>
      <c r="DE337" s="9"/>
      <c r="DF337" s="9"/>
      <c r="DG337" s="9"/>
      <c r="DH337" s="9"/>
      <c r="DI337" s="9"/>
      <c r="DJ337" s="9"/>
      <c r="DK337" s="87"/>
      <c r="DL337" s="13"/>
      <c r="DM337" s="14"/>
      <c r="DN337" s="14"/>
      <c r="DO337" s="10">
        <f t="shared" si="38"/>
        <v>0</v>
      </c>
      <c r="DP337" s="12"/>
      <c r="DQ337" s="12"/>
      <c r="DR337" s="11"/>
      <c r="DS337" s="9"/>
      <c r="DT337" s="9"/>
      <c r="DU337" s="9">
        <f ca="1">IFERROR(IF(COUNTA(DT$56:DT337)=DT$54,DT337,FORECAST(DN337,OFFSET(DW$56:DW$254,MATCH(DN337,DV$56:DV$254,1)-1,0,2), OFFSET(DV$56:DV$254,MATCH(DN337,DV$56:DV$254,1)-1,0,2))),"")</f>
        <v>0</v>
      </c>
      <c r="DV337" s="9" t="str">
        <f t="array" ref="DV337">IFERROR(INDEX(DN$56:DN$1054,SMALL(IF(ISNUMBER(DT$56:DT$1054),ROW(DN$1:DN$999),""),ROW(DN282))),"")</f>
        <v/>
      </c>
      <c r="DW337" s="9" t="str">
        <f t="array" ref="DW337">IFERROR(INDEX(DT$56:DT$1054,SMALL(IF(ISNUMBER(DT$56:DT$1054),ROW(DT$1:DT$999),""),ROW(DT282))),"")</f>
        <v/>
      </c>
      <c r="DX337" s="9"/>
      <c r="DY337" s="9"/>
      <c r="DZ337" s="9"/>
      <c r="EA337" s="9"/>
      <c r="EB337" s="9"/>
      <c r="EC337" s="9"/>
      <c r="ED337" s="87"/>
      <c r="EE337" s="13"/>
      <c r="EF337" s="14"/>
      <c r="EG337" s="14"/>
      <c r="EH337" s="10">
        <f t="shared" si="39"/>
        <v>0</v>
      </c>
      <c r="EI337" s="12"/>
      <c r="EJ337" s="12"/>
      <c r="EK337" s="11"/>
      <c r="EL337" s="9"/>
      <c r="EM337" s="9"/>
      <c r="EN337" s="9">
        <f ca="1">IFERROR(IF(COUNTA(EM$56:EM337)=EM$54,EM337,FORECAST(EG337,OFFSET(EP$56:EP$254,MATCH(EG337,EO$56:EO$254,1)-1,0,2), OFFSET(EO$56:EO$254,MATCH(EG337,EO$56:EO$254,1)-1,0,2))),"")</f>
        <v>0</v>
      </c>
      <c r="EO337" s="9" t="str">
        <f t="array" ref="EO337">IFERROR(INDEX(EG$56:EG$1054,SMALL(IF(ISNUMBER(EM$56:EM$1054),ROW(EG$1:EG$999),""),ROW(EG282))),"")</f>
        <v/>
      </c>
      <c r="EP337" s="9" t="str">
        <f t="array" ref="EP337">IFERROR(INDEX(EM$56:EM$1054,SMALL(IF(ISNUMBER(EM$56:EM$1054),ROW(EM$1:EM$999),""),ROW(EM282))),"")</f>
        <v/>
      </c>
      <c r="EQ337" s="9"/>
      <c r="ER337" s="9"/>
      <c r="ES337" s="9"/>
      <c r="ET337" s="9"/>
      <c r="EU337" s="9"/>
      <c r="EV337" s="9"/>
    </row>
    <row r="338" spans="1:152" x14ac:dyDescent="0.25">
      <c r="A338" s="8"/>
      <c r="B338" s="13"/>
      <c r="C338" s="14"/>
      <c r="D338" s="14"/>
      <c r="E338" s="10">
        <f t="shared" si="32"/>
        <v>0</v>
      </c>
      <c r="F338" s="12"/>
      <c r="G338" s="12"/>
      <c r="H338" s="11"/>
      <c r="I338" s="9"/>
      <c r="J338" s="9"/>
      <c r="K338" s="9">
        <f ca="1">IFERROR(IF(COUNTA(J$56:J338)=J$54,J338,FORECAST(D338,OFFSET(M$56:M$254,MATCH(D338,L$56:L$254,1)-1,0,2), OFFSET(L$56:L$254,MATCH(D338,L$56:L$254,1)-1,0,2))),"")</f>
        <v>0</v>
      </c>
      <c r="L338" s="9" t="str">
        <f t="array" ref="L338">IFERROR(INDEX(D$56:D$1054,SMALL(IF(ISNUMBER(J$56:J$1054),ROW(D$1:D$999),""),ROW(D283))),"")</f>
        <v/>
      </c>
      <c r="M338" s="9" t="str">
        <f t="array" ref="M338">IFERROR(INDEX(J$56:J$1054,SMALL(IF(ISNUMBER(J$56:J$1054),ROW(J$1:J$999),""),ROW(J283))),"")</f>
        <v/>
      </c>
      <c r="N338" s="9"/>
      <c r="O338" s="9"/>
      <c r="P338" s="9"/>
      <c r="Q338" s="9"/>
      <c r="R338" s="9"/>
      <c r="S338" s="9"/>
      <c r="T338" s="87"/>
      <c r="U338" s="13"/>
      <c r="V338" s="14"/>
      <c r="W338" s="14"/>
      <c r="X338" s="10">
        <f t="shared" si="33"/>
        <v>0</v>
      </c>
      <c r="Y338" s="12"/>
      <c r="Z338" s="12"/>
      <c r="AA338" s="11"/>
      <c r="AB338" s="9"/>
      <c r="AC338" s="9"/>
      <c r="AD338" s="9">
        <f ca="1">IFERROR(IF(COUNTA(AC$56:AC338)=AC$54,AC338,FORECAST(W338,OFFSET(AF$56:AF$254,MATCH(W338,AE$56:AE$254,1)-1,0,2), OFFSET(AE$56:AE$254,MATCH(W338,AE$56:AE$254,1)-1,0,2))),"")</f>
        <v>0</v>
      </c>
      <c r="AE338" s="9" t="str">
        <f t="array" ref="AE338">IFERROR(INDEX(W$56:W$1054,SMALL(IF(ISNUMBER(AC$56:AC$1054),ROW(W$1:W$999),""),ROW(W283))),"")</f>
        <v/>
      </c>
      <c r="AF338" s="9" t="str">
        <f t="array" ref="AF338">IFERROR(INDEX(AC$56:AC$1054,SMALL(IF(ISNUMBER(AC$56:AC$1054),ROW(AC$1:AC$999),""),ROW(AC283))),"")</f>
        <v/>
      </c>
      <c r="AG338" s="9"/>
      <c r="AH338" s="9"/>
      <c r="AI338" s="9"/>
      <c r="AJ338" s="9"/>
      <c r="AK338" s="9"/>
      <c r="AL338" s="9"/>
      <c r="AM338" s="87"/>
      <c r="AN338" s="13"/>
      <c r="AO338" s="14"/>
      <c r="AP338" s="14"/>
      <c r="AQ338" s="10">
        <f t="shared" si="34"/>
        <v>0</v>
      </c>
      <c r="AR338" s="12"/>
      <c r="AS338" s="12"/>
      <c r="AT338" s="11"/>
      <c r="AU338" s="9"/>
      <c r="AV338" s="9"/>
      <c r="AW338" s="9">
        <f ca="1">IFERROR(IF(COUNTA(AV$56:AV338)=AV$54,AV338,FORECAST(AP338,OFFSET(AY$56:AY$254,MATCH(AP338,AX$56:AX$254,1)-1,0,2), OFFSET(AX$56:AX$254,MATCH(AP338,AX$56:AX$254,1)-1,0,2))),"")</f>
        <v>0</v>
      </c>
      <c r="AX338" s="9" t="str">
        <f t="array" ref="AX338">IFERROR(INDEX(AP$56:AP$1054,SMALL(IF(ISNUMBER(AV$56:AV$1054),ROW(AP$1:AP$999),""),ROW(AP283))),"")</f>
        <v/>
      </c>
      <c r="AY338" s="9" t="str">
        <f t="array" ref="AY338">IFERROR(INDEX(AV$56:AV$1054,SMALL(IF(ISNUMBER(AV$56:AV$1054),ROW(AV$1:AV$999),""),ROW(AV283))),"")</f>
        <v/>
      </c>
      <c r="AZ338" s="9"/>
      <c r="BA338" s="9"/>
      <c r="BB338" s="9"/>
      <c r="BC338" s="9"/>
      <c r="BD338" s="9"/>
      <c r="BE338" s="9"/>
      <c r="BF338" s="87"/>
      <c r="BG338" s="13"/>
      <c r="BH338" s="14"/>
      <c r="BI338" s="14"/>
      <c r="BJ338" s="10">
        <f t="shared" si="35"/>
        <v>0</v>
      </c>
      <c r="BK338" s="12"/>
      <c r="BL338" s="12"/>
      <c r="BM338" s="11"/>
      <c r="BN338" s="9"/>
      <c r="BO338" s="9"/>
      <c r="BP338" s="9">
        <f ca="1">IFERROR(IF(COUNTA(BO$56:BO338)=BO$54,BO338,FORECAST(BI338,OFFSET(BR$56:BR$254,MATCH(BI338,BQ$56:BQ$254,1)-1,0,2), OFFSET(BQ$56:BQ$254,MATCH(BI338,BQ$56:BQ$254,1)-1,0,2))),"")</f>
        <v>0</v>
      </c>
      <c r="BQ338" s="9" t="str">
        <f t="array" ref="BQ338">IFERROR(INDEX(BI$56:BI$1054,SMALL(IF(ISNUMBER(BO$56:BO$1054),ROW(BI$1:BI$999),""),ROW(BI283))),"")</f>
        <v/>
      </c>
      <c r="BR338" s="9" t="str">
        <f t="array" ref="BR338">IFERROR(INDEX(BO$56:BO$1054,SMALL(IF(ISNUMBER(BO$56:BO$1054),ROW(BO$1:BO$999),""),ROW(BO283))),"")</f>
        <v/>
      </c>
      <c r="BS338" s="9"/>
      <c r="BT338" s="9"/>
      <c r="BU338" s="9"/>
      <c r="BV338" s="9"/>
      <c r="BW338" s="9"/>
      <c r="BX338" s="9"/>
      <c r="BY338" s="87"/>
      <c r="BZ338" s="13"/>
      <c r="CA338" s="14"/>
      <c r="CB338" s="14"/>
      <c r="CC338" s="10">
        <f t="shared" si="36"/>
        <v>0</v>
      </c>
      <c r="CD338" s="12"/>
      <c r="CE338" s="12"/>
      <c r="CF338" s="11"/>
      <c r="CG338" s="9"/>
      <c r="CH338" s="9"/>
      <c r="CI338" s="9">
        <f ca="1">IFERROR(IF(COUNTA(CH$56:CH338)=CH$54,CH338,FORECAST(CB338,OFFSET(CK$56:CK$254,MATCH(CB338,CJ$56:CJ$254,1)-1,0,2), OFFSET(CJ$56:CJ$254,MATCH(CB338,CJ$56:CJ$254,1)-1,0,2))),"")</f>
        <v>0</v>
      </c>
      <c r="CJ338" s="9" t="str">
        <f t="array" ref="CJ338">IFERROR(INDEX(CB$56:CB$1054,SMALL(IF(ISNUMBER(CH$56:CH$1054),ROW(CB$1:CB$999),""),ROW(CB283))),"")</f>
        <v/>
      </c>
      <c r="CK338" s="9" t="str">
        <f t="array" ref="CK338">IFERROR(INDEX(CH$56:CH$1054,SMALL(IF(ISNUMBER(CH$56:CH$1054),ROW(CH$1:CH$999),""),ROW(CH283))),"")</f>
        <v/>
      </c>
      <c r="CL338" s="9"/>
      <c r="CM338" s="9"/>
      <c r="CN338" s="9"/>
      <c r="CO338" s="9"/>
      <c r="CP338" s="9"/>
      <c r="CQ338" s="9"/>
      <c r="CR338" s="87"/>
      <c r="CS338" s="13"/>
      <c r="CT338" s="14"/>
      <c r="CU338" s="14"/>
      <c r="CV338" s="10">
        <f t="shared" si="37"/>
        <v>0</v>
      </c>
      <c r="CW338" s="12"/>
      <c r="CX338" s="12"/>
      <c r="CY338" s="11"/>
      <c r="CZ338" s="9"/>
      <c r="DA338" s="9"/>
      <c r="DB338" s="9">
        <f ca="1">IFERROR(IF(COUNTA(DA$56:DA338)=DA$54,DA338,FORECAST(CU338,OFFSET(DD$56:DD$254,MATCH(CU338,DC$56:DC$254,1)-1,0,2), OFFSET(DC$56:DC$254,MATCH(CU338,DC$56:DC$254,1)-1,0,2))),"")</f>
        <v>0</v>
      </c>
      <c r="DC338" s="9" t="str">
        <f t="array" ref="DC338">IFERROR(INDEX(CU$56:CU$1054,SMALL(IF(ISNUMBER(DA$56:DA$1054),ROW(CU$1:CU$999),""),ROW(CU283))),"")</f>
        <v/>
      </c>
      <c r="DD338" s="9" t="str">
        <f t="array" ref="DD338">IFERROR(INDEX(DA$56:DA$1054,SMALL(IF(ISNUMBER(DA$56:DA$1054),ROW(DA$1:DA$999),""),ROW(DA283))),"")</f>
        <v/>
      </c>
      <c r="DE338" s="9"/>
      <c r="DF338" s="9"/>
      <c r="DG338" s="9"/>
      <c r="DH338" s="9"/>
      <c r="DI338" s="9"/>
      <c r="DJ338" s="9"/>
      <c r="DK338" s="87"/>
      <c r="DL338" s="13"/>
      <c r="DM338" s="14"/>
      <c r="DN338" s="14"/>
      <c r="DO338" s="10">
        <f t="shared" si="38"/>
        <v>0</v>
      </c>
      <c r="DP338" s="12"/>
      <c r="DQ338" s="12"/>
      <c r="DR338" s="11"/>
      <c r="DS338" s="9"/>
      <c r="DT338" s="9"/>
      <c r="DU338" s="9">
        <f ca="1">IFERROR(IF(COUNTA(DT$56:DT338)=DT$54,DT338,FORECAST(DN338,OFFSET(DW$56:DW$254,MATCH(DN338,DV$56:DV$254,1)-1,0,2), OFFSET(DV$56:DV$254,MATCH(DN338,DV$56:DV$254,1)-1,0,2))),"")</f>
        <v>0</v>
      </c>
      <c r="DV338" s="9" t="str">
        <f t="array" ref="DV338">IFERROR(INDEX(DN$56:DN$1054,SMALL(IF(ISNUMBER(DT$56:DT$1054),ROW(DN$1:DN$999),""),ROW(DN283))),"")</f>
        <v/>
      </c>
      <c r="DW338" s="9" t="str">
        <f t="array" ref="DW338">IFERROR(INDEX(DT$56:DT$1054,SMALL(IF(ISNUMBER(DT$56:DT$1054),ROW(DT$1:DT$999),""),ROW(DT283))),"")</f>
        <v/>
      </c>
      <c r="DX338" s="9"/>
      <c r="DY338" s="9"/>
      <c r="DZ338" s="9"/>
      <c r="EA338" s="9"/>
      <c r="EB338" s="9"/>
      <c r="EC338" s="9"/>
      <c r="ED338" s="87"/>
      <c r="EE338" s="13"/>
      <c r="EF338" s="14"/>
      <c r="EG338" s="14"/>
      <c r="EH338" s="10">
        <f t="shared" si="39"/>
        <v>0</v>
      </c>
      <c r="EI338" s="12"/>
      <c r="EJ338" s="12"/>
      <c r="EK338" s="11"/>
      <c r="EL338" s="9"/>
      <c r="EM338" s="9"/>
      <c r="EN338" s="9">
        <f ca="1">IFERROR(IF(COUNTA(EM$56:EM338)=EM$54,EM338,FORECAST(EG338,OFFSET(EP$56:EP$254,MATCH(EG338,EO$56:EO$254,1)-1,0,2), OFFSET(EO$56:EO$254,MATCH(EG338,EO$56:EO$254,1)-1,0,2))),"")</f>
        <v>0</v>
      </c>
      <c r="EO338" s="9" t="str">
        <f t="array" ref="EO338">IFERROR(INDEX(EG$56:EG$1054,SMALL(IF(ISNUMBER(EM$56:EM$1054),ROW(EG$1:EG$999),""),ROW(EG283))),"")</f>
        <v/>
      </c>
      <c r="EP338" s="9" t="str">
        <f t="array" ref="EP338">IFERROR(INDEX(EM$56:EM$1054,SMALL(IF(ISNUMBER(EM$56:EM$1054),ROW(EM$1:EM$999),""),ROW(EM283))),"")</f>
        <v/>
      </c>
      <c r="EQ338" s="9"/>
      <c r="ER338" s="9"/>
      <c r="ES338" s="9"/>
      <c r="ET338" s="9"/>
      <c r="EU338" s="9"/>
      <c r="EV338" s="9"/>
    </row>
    <row r="339" spans="1:152" x14ac:dyDescent="0.25">
      <c r="A339" s="8"/>
      <c r="B339" s="13"/>
      <c r="C339" s="14"/>
      <c r="D339" s="14"/>
      <c r="E339" s="10">
        <f t="shared" si="32"/>
        <v>0</v>
      </c>
      <c r="F339" s="12"/>
      <c r="G339" s="12"/>
      <c r="H339" s="11"/>
      <c r="I339" s="9"/>
      <c r="J339" s="9"/>
      <c r="K339" s="9">
        <f ca="1">IFERROR(IF(COUNTA(J$56:J339)=J$54,J339,FORECAST(D339,OFFSET(M$56:M$254,MATCH(D339,L$56:L$254,1)-1,0,2), OFFSET(L$56:L$254,MATCH(D339,L$56:L$254,1)-1,0,2))),"")</f>
        <v>0</v>
      </c>
      <c r="L339" s="9" t="str">
        <f t="array" ref="L339">IFERROR(INDEX(D$56:D$1054,SMALL(IF(ISNUMBER(J$56:J$1054),ROW(D$1:D$999),""),ROW(D284))),"")</f>
        <v/>
      </c>
      <c r="M339" s="9" t="str">
        <f t="array" ref="M339">IFERROR(INDEX(J$56:J$1054,SMALL(IF(ISNUMBER(J$56:J$1054),ROW(J$1:J$999),""),ROW(J284))),"")</f>
        <v/>
      </c>
      <c r="N339" s="9"/>
      <c r="O339" s="9"/>
      <c r="P339" s="9"/>
      <c r="Q339" s="9"/>
      <c r="R339" s="9"/>
      <c r="S339" s="9"/>
      <c r="T339" s="87"/>
      <c r="U339" s="13"/>
      <c r="V339" s="14"/>
      <c r="W339" s="14"/>
      <c r="X339" s="10">
        <f t="shared" si="33"/>
        <v>0</v>
      </c>
      <c r="Y339" s="12"/>
      <c r="Z339" s="12"/>
      <c r="AA339" s="11"/>
      <c r="AB339" s="9"/>
      <c r="AC339" s="9"/>
      <c r="AD339" s="9">
        <f ca="1">IFERROR(IF(COUNTA(AC$56:AC339)=AC$54,AC339,FORECAST(W339,OFFSET(AF$56:AF$254,MATCH(W339,AE$56:AE$254,1)-1,0,2), OFFSET(AE$56:AE$254,MATCH(W339,AE$56:AE$254,1)-1,0,2))),"")</f>
        <v>0</v>
      </c>
      <c r="AE339" s="9" t="str">
        <f t="array" ref="AE339">IFERROR(INDEX(W$56:W$1054,SMALL(IF(ISNUMBER(AC$56:AC$1054),ROW(W$1:W$999),""),ROW(W284))),"")</f>
        <v/>
      </c>
      <c r="AF339" s="9" t="str">
        <f t="array" ref="AF339">IFERROR(INDEX(AC$56:AC$1054,SMALL(IF(ISNUMBER(AC$56:AC$1054),ROW(AC$1:AC$999),""),ROW(AC284))),"")</f>
        <v/>
      </c>
      <c r="AG339" s="9"/>
      <c r="AH339" s="9"/>
      <c r="AI339" s="9"/>
      <c r="AJ339" s="9"/>
      <c r="AK339" s="9"/>
      <c r="AL339" s="9"/>
      <c r="AM339" s="87"/>
      <c r="AN339" s="13"/>
      <c r="AO339" s="14"/>
      <c r="AP339" s="14"/>
      <c r="AQ339" s="10">
        <f t="shared" si="34"/>
        <v>0</v>
      </c>
      <c r="AR339" s="12"/>
      <c r="AS339" s="12"/>
      <c r="AT339" s="11"/>
      <c r="AU339" s="9"/>
      <c r="AV339" s="9"/>
      <c r="AW339" s="9">
        <f ca="1">IFERROR(IF(COUNTA(AV$56:AV339)=AV$54,AV339,FORECAST(AP339,OFFSET(AY$56:AY$254,MATCH(AP339,AX$56:AX$254,1)-1,0,2), OFFSET(AX$56:AX$254,MATCH(AP339,AX$56:AX$254,1)-1,0,2))),"")</f>
        <v>0</v>
      </c>
      <c r="AX339" s="9" t="str">
        <f t="array" ref="AX339">IFERROR(INDEX(AP$56:AP$1054,SMALL(IF(ISNUMBER(AV$56:AV$1054),ROW(AP$1:AP$999),""),ROW(AP284))),"")</f>
        <v/>
      </c>
      <c r="AY339" s="9" t="str">
        <f t="array" ref="AY339">IFERROR(INDEX(AV$56:AV$1054,SMALL(IF(ISNUMBER(AV$56:AV$1054),ROW(AV$1:AV$999),""),ROW(AV284))),"")</f>
        <v/>
      </c>
      <c r="AZ339" s="9"/>
      <c r="BA339" s="9"/>
      <c r="BB339" s="9"/>
      <c r="BC339" s="9"/>
      <c r="BD339" s="9"/>
      <c r="BE339" s="9"/>
      <c r="BF339" s="87"/>
      <c r="BG339" s="13"/>
      <c r="BH339" s="14"/>
      <c r="BI339" s="14"/>
      <c r="BJ339" s="10">
        <f t="shared" si="35"/>
        <v>0</v>
      </c>
      <c r="BK339" s="12"/>
      <c r="BL339" s="12"/>
      <c r="BM339" s="11"/>
      <c r="BN339" s="9"/>
      <c r="BO339" s="9"/>
      <c r="BP339" s="9">
        <f ca="1">IFERROR(IF(COUNTA(BO$56:BO339)=BO$54,BO339,FORECAST(BI339,OFFSET(BR$56:BR$254,MATCH(BI339,BQ$56:BQ$254,1)-1,0,2), OFFSET(BQ$56:BQ$254,MATCH(BI339,BQ$56:BQ$254,1)-1,0,2))),"")</f>
        <v>0</v>
      </c>
      <c r="BQ339" s="9" t="str">
        <f t="array" ref="BQ339">IFERROR(INDEX(BI$56:BI$1054,SMALL(IF(ISNUMBER(BO$56:BO$1054),ROW(BI$1:BI$999),""),ROW(BI284))),"")</f>
        <v/>
      </c>
      <c r="BR339" s="9" t="str">
        <f t="array" ref="BR339">IFERROR(INDEX(BO$56:BO$1054,SMALL(IF(ISNUMBER(BO$56:BO$1054),ROW(BO$1:BO$999),""),ROW(BO284))),"")</f>
        <v/>
      </c>
      <c r="BS339" s="9"/>
      <c r="BT339" s="9"/>
      <c r="BU339" s="9"/>
      <c r="BV339" s="9"/>
      <c r="BW339" s="9"/>
      <c r="BX339" s="9"/>
      <c r="BY339" s="87"/>
      <c r="BZ339" s="13"/>
      <c r="CA339" s="14"/>
      <c r="CB339" s="14"/>
      <c r="CC339" s="10">
        <f t="shared" si="36"/>
        <v>0</v>
      </c>
      <c r="CD339" s="12"/>
      <c r="CE339" s="12"/>
      <c r="CF339" s="11"/>
      <c r="CG339" s="9"/>
      <c r="CH339" s="9"/>
      <c r="CI339" s="9">
        <f ca="1">IFERROR(IF(COUNTA(CH$56:CH339)=CH$54,CH339,FORECAST(CB339,OFFSET(CK$56:CK$254,MATCH(CB339,CJ$56:CJ$254,1)-1,0,2), OFFSET(CJ$56:CJ$254,MATCH(CB339,CJ$56:CJ$254,1)-1,0,2))),"")</f>
        <v>0</v>
      </c>
      <c r="CJ339" s="9" t="str">
        <f t="array" ref="CJ339">IFERROR(INDEX(CB$56:CB$1054,SMALL(IF(ISNUMBER(CH$56:CH$1054),ROW(CB$1:CB$999),""),ROW(CB284))),"")</f>
        <v/>
      </c>
      <c r="CK339" s="9" t="str">
        <f t="array" ref="CK339">IFERROR(INDEX(CH$56:CH$1054,SMALL(IF(ISNUMBER(CH$56:CH$1054),ROW(CH$1:CH$999),""),ROW(CH284))),"")</f>
        <v/>
      </c>
      <c r="CL339" s="9"/>
      <c r="CM339" s="9"/>
      <c r="CN339" s="9"/>
      <c r="CO339" s="9"/>
      <c r="CP339" s="9"/>
      <c r="CQ339" s="9"/>
      <c r="CR339" s="87"/>
      <c r="CS339" s="13"/>
      <c r="CT339" s="14"/>
      <c r="CU339" s="14"/>
      <c r="CV339" s="10">
        <f t="shared" si="37"/>
        <v>0</v>
      </c>
      <c r="CW339" s="12"/>
      <c r="CX339" s="12"/>
      <c r="CY339" s="11"/>
      <c r="CZ339" s="9"/>
      <c r="DA339" s="9"/>
      <c r="DB339" s="9">
        <f ca="1">IFERROR(IF(COUNTA(DA$56:DA339)=DA$54,DA339,FORECAST(CU339,OFFSET(DD$56:DD$254,MATCH(CU339,DC$56:DC$254,1)-1,0,2), OFFSET(DC$56:DC$254,MATCH(CU339,DC$56:DC$254,1)-1,0,2))),"")</f>
        <v>0</v>
      </c>
      <c r="DC339" s="9" t="str">
        <f t="array" ref="DC339">IFERROR(INDEX(CU$56:CU$1054,SMALL(IF(ISNUMBER(DA$56:DA$1054),ROW(CU$1:CU$999),""),ROW(CU284))),"")</f>
        <v/>
      </c>
      <c r="DD339" s="9" t="str">
        <f t="array" ref="DD339">IFERROR(INDEX(DA$56:DA$1054,SMALL(IF(ISNUMBER(DA$56:DA$1054),ROW(DA$1:DA$999),""),ROW(DA284))),"")</f>
        <v/>
      </c>
      <c r="DE339" s="9"/>
      <c r="DF339" s="9"/>
      <c r="DG339" s="9"/>
      <c r="DH339" s="9"/>
      <c r="DI339" s="9"/>
      <c r="DJ339" s="9"/>
      <c r="DK339" s="87"/>
      <c r="DL339" s="13"/>
      <c r="DM339" s="14"/>
      <c r="DN339" s="14"/>
      <c r="DO339" s="10">
        <f t="shared" si="38"/>
        <v>0</v>
      </c>
      <c r="DP339" s="12"/>
      <c r="DQ339" s="12"/>
      <c r="DR339" s="11"/>
      <c r="DS339" s="9"/>
      <c r="DT339" s="9"/>
      <c r="DU339" s="9">
        <f ca="1">IFERROR(IF(COUNTA(DT$56:DT339)=DT$54,DT339,FORECAST(DN339,OFFSET(DW$56:DW$254,MATCH(DN339,DV$56:DV$254,1)-1,0,2), OFFSET(DV$56:DV$254,MATCH(DN339,DV$56:DV$254,1)-1,0,2))),"")</f>
        <v>0</v>
      </c>
      <c r="DV339" s="9" t="str">
        <f t="array" ref="DV339">IFERROR(INDEX(DN$56:DN$1054,SMALL(IF(ISNUMBER(DT$56:DT$1054),ROW(DN$1:DN$999),""),ROW(DN284))),"")</f>
        <v/>
      </c>
      <c r="DW339" s="9" t="str">
        <f t="array" ref="DW339">IFERROR(INDEX(DT$56:DT$1054,SMALL(IF(ISNUMBER(DT$56:DT$1054),ROW(DT$1:DT$999),""),ROW(DT284))),"")</f>
        <v/>
      </c>
      <c r="DX339" s="9"/>
      <c r="DY339" s="9"/>
      <c r="DZ339" s="9"/>
      <c r="EA339" s="9"/>
      <c r="EB339" s="9"/>
      <c r="EC339" s="9"/>
      <c r="ED339" s="87"/>
      <c r="EE339" s="13"/>
      <c r="EF339" s="14"/>
      <c r="EG339" s="14"/>
      <c r="EH339" s="10">
        <f t="shared" si="39"/>
        <v>0</v>
      </c>
      <c r="EI339" s="12"/>
      <c r="EJ339" s="12"/>
      <c r="EK339" s="11"/>
      <c r="EL339" s="9"/>
      <c r="EM339" s="9"/>
      <c r="EN339" s="9">
        <f ca="1">IFERROR(IF(COUNTA(EM$56:EM339)=EM$54,EM339,FORECAST(EG339,OFFSET(EP$56:EP$254,MATCH(EG339,EO$56:EO$254,1)-1,0,2), OFFSET(EO$56:EO$254,MATCH(EG339,EO$56:EO$254,1)-1,0,2))),"")</f>
        <v>0</v>
      </c>
      <c r="EO339" s="9" t="str">
        <f t="array" ref="EO339">IFERROR(INDEX(EG$56:EG$1054,SMALL(IF(ISNUMBER(EM$56:EM$1054),ROW(EG$1:EG$999),""),ROW(EG284))),"")</f>
        <v/>
      </c>
      <c r="EP339" s="9" t="str">
        <f t="array" ref="EP339">IFERROR(INDEX(EM$56:EM$1054,SMALL(IF(ISNUMBER(EM$56:EM$1054),ROW(EM$1:EM$999),""),ROW(EM284))),"")</f>
        <v/>
      </c>
      <c r="EQ339" s="9"/>
      <c r="ER339" s="9"/>
      <c r="ES339" s="9"/>
      <c r="ET339" s="9"/>
      <c r="EU339" s="9"/>
      <c r="EV339" s="9"/>
    </row>
    <row r="340" spans="1:152" x14ac:dyDescent="0.25">
      <c r="A340" s="8"/>
      <c r="B340" s="13"/>
      <c r="C340" s="14"/>
      <c r="D340" s="14"/>
      <c r="E340" s="10">
        <f t="shared" si="32"/>
        <v>0</v>
      </c>
      <c r="F340" s="12"/>
      <c r="G340" s="12"/>
      <c r="H340" s="11"/>
      <c r="I340" s="9"/>
      <c r="J340" s="9"/>
      <c r="K340" s="9">
        <f ca="1">IFERROR(IF(COUNTA(J$56:J340)=J$54,J340,FORECAST(D340,OFFSET(M$56:M$254,MATCH(D340,L$56:L$254,1)-1,0,2), OFFSET(L$56:L$254,MATCH(D340,L$56:L$254,1)-1,0,2))),"")</f>
        <v>0</v>
      </c>
      <c r="L340" s="9" t="str">
        <f t="array" ref="L340">IFERROR(INDEX(D$56:D$1054,SMALL(IF(ISNUMBER(J$56:J$1054),ROW(D$1:D$999),""),ROW(D285))),"")</f>
        <v/>
      </c>
      <c r="M340" s="9" t="str">
        <f t="array" ref="M340">IFERROR(INDEX(J$56:J$1054,SMALL(IF(ISNUMBER(J$56:J$1054),ROW(J$1:J$999),""),ROW(J285))),"")</f>
        <v/>
      </c>
      <c r="N340" s="9"/>
      <c r="O340" s="9"/>
      <c r="P340" s="9"/>
      <c r="Q340" s="9"/>
      <c r="R340" s="9"/>
      <c r="S340" s="9"/>
      <c r="T340" s="87"/>
      <c r="U340" s="13"/>
      <c r="V340" s="14"/>
      <c r="W340" s="14"/>
      <c r="X340" s="10">
        <f t="shared" si="33"/>
        <v>0</v>
      </c>
      <c r="Y340" s="12"/>
      <c r="Z340" s="12"/>
      <c r="AA340" s="11"/>
      <c r="AB340" s="9"/>
      <c r="AC340" s="9"/>
      <c r="AD340" s="9">
        <f ca="1">IFERROR(IF(COUNTA(AC$56:AC340)=AC$54,AC340,FORECAST(W340,OFFSET(AF$56:AF$254,MATCH(W340,AE$56:AE$254,1)-1,0,2), OFFSET(AE$56:AE$254,MATCH(W340,AE$56:AE$254,1)-1,0,2))),"")</f>
        <v>0</v>
      </c>
      <c r="AE340" s="9" t="str">
        <f t="array" ref="AE340">IFERROR(INDEX(W$56:W$1054,SMALL(IF(ISNUMBER(AC$56:AC$1054),ROW(W$1:W$999),""),ROW(W285))),"")</f>
        <v/>
      </c>
      <c r="AF340" s="9" t="str">
        <f t="array" ref="AF340">IFERROR(INDEX(AC$56:AC$1054,SMALL(IF(ISNUMBER(AC$56:AC$1054),ROW(AC$1:AC$999),""),ROW(AC285))),"")</f>
        <v/>
      </c>
      <c r="AG340" s="9"/>
      <c r="AH340" s="9"/>
      <c r="AI340" s="9"/>
      <c r="AJ340" s="9"/>
      <c r="AK340" s="9"/>
      <c r="AL340" s="9"/>
      <c r="AM340" s="87"/>
      <c r="AN340" s="13"/>
      <c r="AO340" s="14"/>
      <c r="AP340" s="14"/>
      <c r="AQ340" s="10">
        <f t="shared" si="34"/>
        <v>0</v>
      </c>
      <c r="AR340" s="12"/>
      <c r="AS340" s="12"/>
      <c r="AT340" s="11"/>
      <c r="AU340" s="9"/>
      <c r="AV340" s="9"/>
      <c r="AW340" s="9">
        <f ca="1">IFERROR(IF(COUNTA(AV$56:AV340)=AV$54,AV340,FORECAST(AP340,OFFSET(AY$56:AY$254,MATCH(AP340,AX$56:AX$254,1)-1,0,2), OFFSET(AX$56:AX$254,MATCH(AP340,AX$56:AX$254,1)-1,0,2))),"")</f>
        <v>0</v>
      </c>
      <c r="AX340" s="9" t="str">
        <f t="array" ref="AX340">IFERROR(INDEX(AP$56:AP$1054,SMALL(IF(ISNUMBER(AV$56:AV$1054),ROW(AP$1:AP$999),""),ROW(AP285))),"")</f>
        <v/>
      </c>
      <c r="AY340" s="9" t="str">
        <f t="array" ref="AY340">IFERROR(INDEX(AV$56:AV$1054,SMALL(IF(ISNUMBER(AV$56:AV$1054),ROW(AV$1:AV$999),""),ROW(AV285))),"")</f>
        <v/>
      </c>
      <c r="AZ340" s="9"/>
      <c r="BA340" s="9"/>
      <c r="BB340" s="9"/>
      <c r="BC340" s="9"/>
      <c r="BD340" s="9"/>
      <c r="BE340" s="9"/>
      <c r="BF340" s="87"/>
      <c r="BG340" s="13"/>
      <c r="BH340" s="14"/>
      <c r="BI340" s="14"/>
      <c r="BJ340" s="10">
        <f t="shared" si="35"/>
        <v>0</v>
      </c>
      <c r="BK340" s="12"/>
      <c r="BL340" s="12"/>
      <c r="BM340" s="11"/>
      <c r="BN340" s="9"/>
      <c r="BO340" s="9"/>
      <c r="BP340" s="9">
        <f ca="1">IFERROR(IF(COUNTA(BO$56:BO340)=BO$54,BO340,FORECAST(BI340,OFFSET(BR$56:BR$254,MATCH(BI340,BQ$56:BQ$254,1)-1,0,2), OFFSET(BQ$56:BQ$254,MATCH(BI340,BQ$56:BQ$254,1)-1,0,2))),"")</f>
        <v>0</v>
      </c>
      <c r="BQ340" s="9" t="str">
        <f t="array" ref="BQ340">IFERROR(INDEX(BI$56:BI$1054,SMALL(IF(ISNUMBER(BO$56:BO$1054),ROW(BI$1:BI$999),""),ROW(BI285))),"")</f>
        <v/>
      </c>
      <c r="BR340" s="9" t="str">
        <f t="array" ref="BR340">IFERROR(INDEX(BO$56:BO$1054,SMALL(IF(ISNUMBER(BO$56:BO$1054),ROW(BO$1:BO$999),""),ROW(BO285))),"")</f>
        <v/>
      </c>
      <c r="BS340" s="9"/>
      <c r="BT340" s="9"/>
      <c r="BU340" s="9"/>
      <c r="BV340" s="9"/>
      <c r="BW340" s="9"/>
      <c r="BX340" s="9"/>
      <c r="BY340" s="87"/>
      <c r="BZ340" s="13"/>
      <c r="CA340" s="14"/>
      <c r="CB340" s="14"/>
      <c r="CC340" s="10">
        <f t="shared" si="36"/>
        <v>0</v>
      </c>
      <c r="CD340" s="12"/>
      <c r="CE340" s="12"/>
      <c r="CF340" s="11"/>
      <c r="CG340" s="9"/>
      <c r="CH340" s="9"/>
      <c r="CI340" s="9">
        <f ca="1">IFERROR(IF(COUNTA(CH$56:CH340)=CH$54,CH340,FORECAST(CB340,OFFSET(CK$56:CK$254,MATCH(CB340,CJ$56:CJ$254,1)-1,0,2), OFFSET(CJ$56:CJ$254,MATCH(CB340,CJ$56:CJ$254,1)-1,0,2))),"")</f>
        <v>0</v>
      </c>
      <c r="CJ340" s="9" t="str">
        <f t="array" ref="CJ340">IFERROR(INDEX(CB$56:CB$1054,SMALL(IF(ISNUMBER(CH$56:CH$1054),ROW(CB$1:CB$999),""),ROW(CB285))),"")</f>
        <v/>
      </c>
      <c r="CK340" s="9" t="str">
        <f t="array" ref="CK340">IFERROR(INDEX(CH$56:CH$1054,SMALL(IF(ISNUMBER(CH$56:CH$1054),ROW(CH$1:CH$999),""),ROW(CH285))),"")</f>
        <v/>
      </c>
      <c r="CL340" s="9"/>
      <c r="CM340" s="9"/>
      <c r="CN340" s="9"/>
      <c r="CO340" s="9"/>
      <c r="CP340" s="9"/>
      <c r="CQ340" s="9"/>
      <c r="CR340" s="87"/>
      <c r="CS340" s="13"/>
      <c r="CT340" s="14"/>
      <c r="CU340" s="14"/>
      <c r="CV340" s="10">
        <f t="shared" si="37"/>
        <v>0</v>
      </c>
      <c r="CW340" s="12"/>
      <c r="CX340" s="12"/>
      <c r="CY340" s="11"/>
      <c r="CZ340" s="9"/>
      <c r="DA340" s="9"/>
      <c r="DB340" s="9">
        <f ca="1">IFERROR(IF(COUNTA(DA$56:DA340)=DA$54,DA340,FORECAST(CU340,OFFSET(DD$56:DD$254,MATCH(CU340,DC$56:DC$254,1)-1,0,2), OFFSET(DC$56:DC$254,MATCH(CU340,DC$56:DC$254,1)-1,0,2))),"")</f>
        <v>0</v>
      </c>
      <c r="DC340" s="9" t="str">
        <f t="array" ref="DC340">IFERROR(INDEX(CU$56:CU$1054,SMALL(IF(ISNUMBER(DA$56:DA$1054),ROW(CU$1:CU$999),""),ROW(CU285))),"")</f>
        <v/>
      </c>
      <c r="DD340" s="9" t="str">
        <f t="array" ref="DD340">IFERROR(INDEX(DA$56:DA$1054,SMALL(IF(ISNUMBER(DA$56:DA$1054),ROW(DA$1:DA$999),""),ROW(DA285))),"")</f>
        <v/>
      </c>
      <c r="DE340" s="9"/>
      <c r="DF340" s="9"/>
      <c r="DG340" s="9"/>
      <c r="DH340" s="9"/>
      <c r="DI340" s="9"/>
      <c r="DJ340" s="9"/>
      <c r="DK340" s="87"/>
      <c r="DL340" s="13"/>
      <c r="DM340" s="14"/>
      <c r="DN340" s="14"/>
      <c r="DO340" s="10">
        <f t="shared" si="38"/>
        <v>0</v>
      </c>
      <c r="DP340" s="12"/>
      <c r="DQ340" s="12"/>
      <c r="DR340" s="11"/>
      <c r="DS340" s="9"/>
      <c r="DT340" s="9"/>
      <c r="DU340" s="9">
        <f ca="1">IFERROR(IF(COUNTA(DT$56:DT340)=DT$54,DT340,FORECAST(DN340,OFFSET(DW$56:DW$254,MATCH(DN340,DV$56:DV$254,1)-1,0,2), OFFSET(DV$56:DV$254,MATCH(DN340,DV$56:DV$254,1)-1,0,2))),"")</f>
        <v>0</v>
      </c>
      <c r="DV340" s="9" t="str">
        <f t="array" ref="DV340">IFERROR(INDEX(DN$56:DN$1054,SMALL(IF(ISNUMBER(DT$56:DT$1054),ROW(DN$1:DN$999),""),ROW(DN285))),"")</f>
        <v/>
      </c>
      <c r="DW340" s="9" t="str">
        <f t="array" ref="DW340">IFERROR(INDEX(DT$56:DT$1054,SMALL(IF(ISNUMBER(DT$56:DT$1054),ROW(DT$1:DT$999),""),ROW(DT285))),"")</f>
        <v/>
      </c>
      <c r="DX340" s="9"/>
      <c r="DY340" s="9"/>
      <c r="DZ340" s="9"/>
      <c r="EA340" s="9"/>
      <c r="EB340" s="9"/>
      <c r="EC340" s="9"/>
      <c r="ED340" s="87"/>
      <c r="EE340" s="13"/>
      <c r="EF340" s="14"/>
      <c r="EG340" s="14"/>
      <c r="EH340" s="10">
        <f t="shared" si="39"/>
        <v>0</v>
      </c>
      <c r="EI340" s="12"/>
      <c r="EJ340" s="12"/>
      <c r="EK340" s="11"/>
      <c r="EL340" s="9"/>
      <c r="EM340" s="9"/>
      <c r="EN340" s="9">
        <f ca="1">IFERROR(IF(COUNTA(EM$56:EM340)=EM$54,EM340,FORECAST(EG340,OFFSET(EP$56:EP$254,MATCH(EG340,EO$56:EO$254,1)-1,0,2), OFFSET(EO$56:EO$254,MATCH(EG340,EO$56:EO$254,1)-1,0,2))),"")</f>
        <v>0</v>
      </c>
      <c r="EO340" s="9" t="str">
        <f t="array" ref="EO340">IFERROR(INDEX(EG$56:EG$1054,SMALL(IF(ISNUMBER(EM$56:EM$1054),ROW(EG$1:EG$999),""),ROW(EG285))),"")</f>
        <v/>
      </c>
      <c r="EP340" s="9" t="str">
        <f t="array" ref="EP340">IFERROR(INDEX(EM$56:EM$1054,SMALL(IF(ISNUMBER(EM$56:EM$1054),ROW(EM$1:EM$999),""),ROW(EM285))),"")</f>
        <v/>
      </c>
      <c r="EQ340" s="9"/>
      <c r="ER340" s="9"/>
      <c r="ES340" s="9"/>
      <c r="ET340" s="9"/>
      <c r="EU340" s="9"/>
      <c r="EV340" s="9"/>
    </row>
    <row r="341" spans="1:152" x14ac:dyDescent="0.25">
      <c r="A341" s="8"/>
      <c r="B341" s="13"/>
      <c r="C341" s="14"/>
      <c r="D341" s="14"/>
      <c r="E341" s="10">
        <f t="shared" si="32"/>
        <v>0</v>
      </c>
      <c r="F341" s="12"/>
      <c r="G341" s="12"/>
      <c r="H341" s="11"/>
      <c r="I341" s="9"/>
      <c r="J341" s="9"/>
      <c r="K341" s="9">
        <f ca="1">IFERROR(IF(COUNTA(J$56:J341)=J$54,J341,FORECAST(D341,OFFSET(M$56:M$254,MATCH(D341,L$56:L$254,1)-1,0,2), OFFSET(L$56:L$254,MATCH(D341,L$56:L$254,1)-1,0,2))),"")</f>
        <v>0</v>
      </c>
      <c r="L341" s="9" t="str">
        <f t="array" ref="L341">IFERROR(INDEX(D$56:D$1054,SMALL(IF(ISNUMBER(J$56:J$1054),ROW(D$1:D$999),""),ROW(D286))),"")</f>
        <v/>
      </c>
      <c r="M341" s="9" t="str">
        <f t="array" ref="M341">IFERROR(INDEX(J$56:J$1054,SMALL(IF(ISNUMBER(J$56:J$1054),ROW(J$1:J$999),""),ROW(J286))),"")</f>
        <v/>
      </c>
      <c r="N341" s="9"/>
      <c r="O341" s="9"/>
      <c r="P341" s="9"/>
      <c r="Q341" s="9"/>
      <c r="R341" s="9"/>
      <c r="S341" s="9"/>
      <c r="T341" s="87"/>
      <c r="U341" s="13"/>
      <c r="V341" s="14"/>
      <c r="W341" s="14"/>
      <c r="X341" s="10">
        <f t="shared" si="33"/>
        <v>0</v>
      </c>
      <c r="Y341" s="12"/>
      <c r="Z341" s="12"/>
      <c r="AA341" s="11"/>
      <c r="AB341" s="9"/>
      <c r="AC341" s="9"/>
      <c r="AD341" s="9">
        <f ca="1">IFERROR(IF(COUNTA(AC$56:AC341)=AC$54,AC341,FORECAST(W341,OFFSET(AF$56:AF$254,MATCH(W341,AE$56:AE$254,1)-1,0,2), OFFSET(AE$56:AE$254,MATCH(W341,AE$56:AE$254,1)-1,0,2))),"")</f>
        <v>0</v>
      </c>
      <c r="AE341" s="9" t="str">
        <f t="array" ref="AE341">IFERROR(INDEX(W$56:W$1054,SMALL(IF(ISNUMBER(AC$56:AC$1054),ROW(W$1:W$999),""),ROW(W286))),"")</f>
        <v/>
      </c>
      <c r="AF341" s="9" t="str">
        <f t="array" ref="AF341">IFERROR(INDEX(AC$56:AC$1054,SMALL(IF(ISNUMBER(AC$56:AC$1054),ROW(AC$1:AC$999),""),ROW(AC286))),"")</f>
        <v/>
      </c>
      <c r="AG341" s="9"/>
      <c r="AH341" s="9"/>
      <c r="AI341" s="9"/>
      <c r="AJ341" s="9"/>
      <c r="AK341" s="9"/>
      <c r="AL341" s="9"/>
      <c r="AM341" s="87"/>
      <c r="AN341" s="13"/>
      <c r="AO341" s="14"/>
      <c r="AP341" s="14"/>
      <c r="AQ341" s="10">
        <f t="shared" si="34"/>
        <v>0</v>
      </c>
      <c r="AR341" s="12"/>
      <c r="AS341" s="12"/>
      <c r="AT341" s="11"/>
      <c r="AU341" s="9"/>
      <c r="AV341" s="9"/>
      <c r="AW341" s="9">
        <f ca="1">IFERROR(IF(COUNTA(AV$56:AV341)=AV$54,AV341,FORECAST(AP341,OFFSET(AY$56:AY$254,MATCH(AP341,AX$56:AX$254,1)-1,0,2), OFFSET(AX$56:AX$254,MATCH(AP341,AX$56:AX$254,1)-1,0,2))),"")</f>
        <v>0</v>
      </c>
      <c r="AX341" s="9" t="str">
        <f t="array" ref="AX341">IFERROR(INDEX(AP$56:AP$1054,SMALL(IF(ISNUMBER(AV$56:AV$1054),ROW(AP$1:AP$999),""),ROW(AP286))),"")</f>
        <v/>
      </c>
      <c r="AY341" s="9" t="str">
        <f t="array" ref="AY341">IFERROR(INDEX(AV$56:AV$1054,SMALL(IF(ISNUMBER(AV$56:AV$1054),ROW(AV$1:AV$999),""),ROW(AV286))),"")</f>
        <v/>
      </c>
      <c r="AZ341" s="9"/>
      <c r="BA341" s="9"/>
      <c r="BB341" s="9"/>
      <c r="BC341" s="9"/>
      <c r="BD341" s="9"/>
      <c r="BE341" s="9"/>
      <c r="BF341" s="87"/>
      <c r="BG341" s="13"/>
      <c r="BH341" s="14"/>
      <c r="BI341" s="14"/>
      <c r="BJ341" s="10">
        <f t="shared" si="35"/>
        <v>0</v>
      </c>
      <c r="BK341" s="12"/>
      <c r="BL341" s="12"/>
      <c r="BM341" s="11"/>
      <c r="BN341" s="9"/>
      <c r="BO341" s="9"/>
      <c r="BP341" s="9">
        <f ca="1">IFERROR(IF(COUNTA(BO$56:BO341)=BO$54,BO341,FORECAST(BI341,OFFSET(BR$56:BR$254,MATCH(BI341,BQ$56:BQ$254,1)-1,0,2), OFFSET(BQ$56:BQ$254,MATCH(BI341,BQ$56:BQ$254,1)-1,0,2))),"")</f>
        <v>0</v>
      </c>
      <c r="BQ341" s="9" t="str">
        <f t="array" ref="BQ341">IFERROR(INDEX(BI$56:BI$1054,SMALL(IF(ISNUMBER(BO$56:BO$1054),ROW(BI$1:BI$999),""),ROW(BI286))),"")</f>
        <v/>
      </c>
      <c r="BR341" s="9" t="str">
        <f t="array" ref="BR341">IFERROR(INDEX(BO$56:BO$1054,SMALL(IF(ISNUMBER(BO$56:BO$1054),ROW(BO$1:BO$999),""),ROW(BO286))),"")</f>
        <v/>
      </c>
      <c r="BS341" s="9"/>
      <c r="BT341" s="9"/>
      <c r="BU341" s="9"/>
      <c r="BV341" s="9"/>
      <c r="BW341" s="9"/>
      <c r="BX341" s="9"/>
      <c r="BY341" s="87"/>
      <c r="BZ341" s="13"/>
      <c r="CA341" s="14"/>
      <c r="CB341" s="14"/>
      <c r="CC341" s="10">
        <f t="shared" si="36"/>
        <v>0</v>
      </c>
      <c r="CD341" s="12"/>
      <c r="CE341" s="12"/>
      <c r="CF341" s="11"/>
      <c r="CG341" s="9"/>
      <c r="CH341" s="9"/>
      <c r="CI341" s="9">
        <f ca="1">IFERROR(IF(COUNTA(CH$56:CH341)=CH$54,CH341,FORECAST(CB341,OFFSET(CK$56:CK$254,MATCH(CB341,CJ$56:CJ$254,1)-1,0,2), OFFSET(CJ$56:CJ$254,MATCH(CB341,CJ$56:CJ$254,1)-1,0,2))),"")</f>
        <v>0</v>
      </c>
      <c r="CJ341" s="9" t="str">
        <f t="array" ref="CJ341">IFERROR(INDEX(CB$56:CB$1054,SMALL(IF(ISNUMBER(CH$56:CH$1054),ROW(CB$1:CB$999),""),ROW(CB286))),"")</f>
        <v/>
      </c>
      <c r="CK341" s="9" t="str">
        <f t="array" ref="CK341">IFERROR(INDEX(CH$56:CH$1054,SMALL(IF(ISNUMBER(CH$56:CH$1054),ROW(CH$1:CH$999),""),ROW(CH286))),"")</f>
        <v/>
      </c>
      <c r="CL341" s="9"/>
      <c r="CM341" s="9"/>
      <c r="CN341" s="9"/>
      <c r="CO341" s="9"/>
      <c r="CP341" s="9"/>
      <c r="CQ341" s="9"/>
      <c r="CR341" s="87"/>
      <c r="CS341" s="13"/>
      <c r="CT341" s="14"/>
      <c r="CU341" s="14"/>
      <c r="CV341" s="10">
        <f t="shared" si="37"/>
        <v>0</v>
      </c>
      <c r="CW341" s="12"/>
      <c r="CX341" s="12"/>
      <c r="CY341" s="11"/>
      <c r="CZ341" s="9"/>
      <c r="DA341" s="9"/>
      <c r="DB341" s="9">
        <f ca="1">IFERROR(IF(COUNTA(DA$56:DA341)=DA$54,DA341,FORECAST(CU341,OFFSET(DD$56:DD$254,MATCH(CU341,DC$56:DC$254,1)-1,0,2), OFFSET(DC$56:DC$254,MATCH(CU341,DC$56:DC$254,1)-1,0,2))),"")</f>
        <v>0</v>
      </c>
      <c r="DC341" s="9" t="str">
        <f t="array" ref="DC341">IFERROR(INDEX(CU$56:CU$1054,SMALL(IF(ISNUMBER(DA$56:DA$1054),ROW(CU$1:CU$999),""),ROW(CU286))),"")</f>
        <v/>
      </c>
      <c r="DD341" s="9" t="str">
        <f t="array" ref="DD341">IFERROR(INDEX(DA$56:DA$1054,SMALL(IF(ISNUMBER(DA$56:DA$1054),ROW(DA$1:DA$999),""),ROW(DA286))),"")</f>
        <v/>
      </c>
      <c r="DE341" s="9"/>
      <c r="DF341" s="9"/>
      <c r="DG341" s="9"/>
      <c r="DH341" s="9"/>
      <c r="DI341" s="9"/>
      <c r="DJ341" s="9"/>
      <c r="DK341" s="87"/>
      <c r="DL341" s="13"/>
      <c r="DM341" s="14"/>
      <c r="DN341" s="14"/>
      <c r="DO341" s="10">
        <f t="shared" si="38"/>
        <v>0</v>
      </c>
      <c r="DP341" s="12"/>
      <c r="DQ341" s="12"/>
      <c r="DR341" s="11"/>
      <c r="DS341" s="9"/>
      <c r="DT341" s="9"/>
      <c r="DU341" s="9">
        <f ca="1">IFERROR(IF(COUNTA(DT$56:DT341)=DT$54,DT341,FORECAST(DN341,OFFSET(DW$56:DW$254,MATCH(DN341,DV$56:DV$254,1)-1,0,2), OFFSET(DV$56:DV$254,MATCH(DN341,DV$56:DV$254,1)-1,0,2))),"")</f>
        <v>0</v>
      </c>
      <c r="DV341" s="9" t="str">
        <f t="array" ref="DV341">IFERROR(INDEX(DN$56:DN$1054,SMALL(IF(ISNUMBER(DT$56:DT$1054),ROW(DN$1:DN$999),""),ROW(DN286))),"")</f>
        <v/>
      </c>
      <c r="DW341" s="9" t="str">
        <f t="array" ref="DW341">IFERROR(INDEX(DT$56:DT$1054,SMALL(IF(ISNUMBER(DT$56:DT$1054),ROW(DT$1:DT$999),""),ROW(DT286))),"")</f>
        <v/>
      </c>
      <c r="DX341" s="9"/>
      <c r="DY341" s="9"/>
      <c r="DZ341" s="9"/>
      <c r="EA341" s="9"/>
      <c r="EB341" s="9"/>
      <c r="EC341" s="9"/>
      <c r="ED341" s="87"/>
      <c r="EE341" s="13"/>
      <c r="EF341" s="14"/>
      <c r="EG341" s="14"/>
      <c r="EH341" s="10">
        <f t="shared" si="39"/>
        <v>0</v>
      </c>
      <c r="EI341" s="12"/>
      <c r="EJ341" s="12"/>
      <c r="EK341" s="11"/>
      <c r="EL341" s="9"/>
      <c r="EM341" s="9"/>
      <c r="EN341" s="9">
        <f ca="1">IFERROR(IF(COUNTA(EM$56:EM341)=EM$54,EM341,FORECAST(EG341,OFFSET(EP$56:EP$254,MATCH(EG341,EO$56:EO$254,1)-1,0,2), OFFSET(EO$56:EO$254,MATCH(EG341,EO$56:EO$254,1)-1,0,2))),"")</f>
        <v>0</v>
      </c>
      <c r="EO341" s="9" t="str">
        <f t="array" ref="EO341">IFERROR(INDEX(EG$56:EG$1054,SMALL(IF(ISNUMBER(EM$56:EM$1054),ROW(EG$1:EG$999),""),ROW(EG286))),"")</f>
        <v/>
      </c>
      <c r="EP341" s="9" t="str">
        <f t="array" ref="EP341">IFERROR(INDEX(EM$56:EM$1054,SMALL(IF(ISNUMBER(EM$56:EM$1054),ROW(EM$1:EM$999),""),ROW(EM286))),"")</f>
        <v/>
      </c>
      <c r="EQ341" s="9"/>
      <c r="ER341" s="9"/>
      <c r="ES341" s="9"/>
      <c r="ET341" s="9"/>
      <c r="EU341" s="9"/>
      <c r="EV341" s="9"/>
    </row>
    <row r="342" spans="1:152" x14ac:dyDescent="0.25">
      <c r="A342" s="8"/>
      <c r="B342" s="13"/>
      <c r="C342" s="14"/>
      <c r="D342" s="14"/>
      <c r="E342" s="10">
        <f t="shared" si="32"/>
        <v>0</v>
      </c>
      <c r="F342" s="12"/>
      <c r="G342" s="12"/>
      <c r="H342" s="11"/>
      <c r="I342" s="9"/>
      <c r="J342" s="9"/>
      <c r="K342" s="9">
        <f ca="1">IFERROR(IF(COUNTA(J$56:J342)=J$54,J342,FORECAST(D342,OFFSET(M$56:M$254,MATCH(D342,L$56:L$254,1)-1,0,2), OFFSET(L$56:L$254,MATCH(D342,L$56:L$254,1)-1,0,2))),"")</f>
        <v>0</v>
      </c>
      <c r="L342" s="9" t="str">
        <f t="array" ref="L342">IFERROR(INDEX(D$56:D$1054,SMALL(IF(ISNUMBER(J$56:J$1054),ROW(D$1:D$999),""),ROW(D287))),"")</f>
        <v/>
      </c>
      <c r="M342" s="9" t="str">
        <f t="array" ref="M342">IFERROR(INDEX(J$56:J$1054,SMALL(IF(ISNUMBER(J$56:J$1054),ROW(J$1:J$999),""),ROW(J287))),"")</f>
        <v/>
      </c>
      <c r="N342" s="9"/>
      <c r="O342" s="9"/>
      <c r="P342" s="9"/>
      <c r="Q342" s="9"/>
      <c r="R342" s="9"/>
      <c r="S342" s="9"/>
      <c r="T342" s="87"/>
      <c r="U342" s="13"/>
      <c r="V342" s="14"/>
      <c r="W342" s="14"/>
      <c r="X342" s="10">
        <f t="shared" si="33"/>
        <v>0</v>
      </c>
      <c r="Y342" s="12"/>
      <c r="Z342" s="12"/>
      <c r="AA342" s="11"/>
      <c r="AB342" s="9"/>
      <c r="AC342" s="9"/>
      <c r="AD342" s="9">
        <f ca="1">IFERROR(IF(COUNTA(AC$56:AC342)=AC$54,AC342,FORECAST(W342,OFFSET(AF$56:AF$254,MATCH(W342,AE$56:AE$254,1)-1,0,2), OFFSET(AE$56:AE$254,MATCH(W342,AE$56:AE$254,1)-1,0,2))),"")</f>
        <v>0</v>
      </c>
      <c r="AE342" s="9" t="str">
        <f t="array" ref="AE342">IFERROR(INDEX(W$56:W$1054,SMALL(IF(ISNUMBER(AC$56:AC$1054),ROW(W$1:W$999),""),ROW(W287))),"")</f>
        <v/>
      </c>
      <c r="AF342" s="9" t="str">
        <f t="array" ref="AF342">IFERROR(INDEX(AC$56:AC$1054,SMALL(IF(ISNUMBER(AC$56:AC$1054),ROW(AC$1:AC$999),""),ROW(AC287))),"")</f>
        <v/>
      </c>
      <c r="AG342" s="9"/>
      <c r="AH342" s="9"/>
      <c r="AI342" s="9"/>
      <c r="AJ342" s="9"/>
      <c r="AK342" s="9"/>
      <c r="AL342" s="9"/>
      <c r="AM342" s="87"/>
      <c r="AN342" s="13"/>
      <c r="AO342" s="14"/>
      <c r="AP342" s="14"/>
      <c r="AQ342" s="10">
        <f t="shared" si="34"/>
        <v>0</v>
      </c>
      <c r="AR342" s="12"/>
      <c r="AS342" s="12"/>
      <c r="AT342" s="11"/>
      <c r="AU342" s="9"/>
      <c r="AV342" s="9"/>
      <c r="AW342" s="9">
        <f ca="1">IFERROR(IF(COUNTA(AV$56:AV342)=AV$54,AV342,FORECAST(AP342,OFFSET(AY$56:AY$254,MATCH(AP342,AX$56:AX$254,1)-1,0,2), OFFSET(AX$56:AX$254,MATCH(AP342,AX$56:AX$254,1)-1,0,2))),"")</f>
        <v>0</v>
      </c>
      <c r="AX342" s="9" t="str">
        <f t="array" ref="AX342">IFERROR(INDEX(AP$56:AP$1054,SMALL(IF(ISNUMBER(AV$56:AV$1054),ROW(AP$1:AP$999),""),ROW(AP287))),"")</f>
        <v/>
      </c>
      <c r="AY342" s="9" t="str">
        <f t="array" ref="AY342">IFERROR(INDEX(AV$56:AV$1054,SMALL(IF(ISNUMBER(AV$56:AV$1054),ROW(AV$1:AV$999),""),ROW(AV287))),"")</f>
        <v/>
      </c>
      <c r="AZ342" s="9"/>
      <c r="BA342" s="9"/>
      <c r="BB342" s="9"/>
      <c r="BC342" s="9"/>
      <c r="BD342" s="9"/>
      <c r="BE342" s="9"/>
      <c r="BF342" s="87"/>
      <c r="BG342" s="13"/>
      <c r="BH342" s="14"/>
      <c r="BI342" s="14"/>
      <c r="BJ342" s="10">
        <f t="shared" si="35"/>
        <v>0</v>
      </c>
      <c r="BK342" s="12"/>
      <c r="BL342" s="12"/>
      <c r="BM342" s="11"/>
      <c r="BN342" s="9"/>
      <c r="BO342" s="9"/>
      <c r="BP342" s="9">
        <f ca="1">IFERROR(IF(COUNTA(BO$56:BO342)=BO$54,BO342,FORECAST(BI342,OFFSET(BR$56:BR$254,MATCH(BI342,BQ$56:BQ$254,1)-1,0,2), OFFSET(BQ$56:BQ$254,MATCH(BI342,BQ$56:BQ$254,1)-1,0,2))),"")</f>
        <v>0</v>
      </c>
      <c r="BQ342" s="9" t="str">
        <f t="array" ref="BQ342">IFERROR(INDEX(BI$56:BI$1054,SMALL(IF(ISNUMBER(BO$56:BO$1054),ROW(BI$1:BI$999),""),ROW(BI287))),"")</f>
        <v/>
      </c>
      <c r="BR342" s="9" t="str">
        <f t="array" ref="BR342">IFERROR(INDEX(BO$56:BO$1054,SMALL(IF(ISNUMBER(BO$56:BO$1054),ROW(BO$1:BO$999),""),ROW(BO287))),"")</f>
        <v/>
      </c>
      <c r="BS342" s="9"/>
      <c r="BT342" s="9"/>
      <c r="BU342" s="9"/>
      <c r="BV342" s="9"/>
      <c r="BW342" s="9"/>
      <c r="BX342" s="9"/>
      <c r="BY342" s="87"/>
      <c r="BZ342" s="13"/>
      <c r="CA342" s="14"/>
      <c r="CB342" s="14"/>
      <c r="CC342" s="10">
        <f t="shared" si="36"/>
        <v>0</v>
      </c>
      <c r="CD342" s="12"/>
      <c r="CE342" s="12"/>
      <c r="CF342" s="11"/>
      <c r="CG342" s="9"/>
      <c r="CH342" s="9"/>
      <c r="CI342" s="9">
        <f ca="1">IFERROR(IF(COUNTA(CH$56:CH342)=CH$54,CH342,FORECAST(CB342,OFFSET(CK$56:CK$254,MATCH(CB342,CJ$56:CJ$254,1)-1,0,2), OFFSET(CJ$56:CJ$254,MATCH(CB342,CJ$56:CJ$254,1)-1,0,2))),"")</f>
        <v>0</v>
      </c>
      <c r="CJ342" s="9" t="str">
        <f t="array" ref="CJ342">IFERROR(INDEX(CB$56:CB$1054,SMALL(IF(ISNUMBER(CH$56:CH$1054),ROW(CB$1:CB$999),""),ROW(CB287))),"")</f>
        <v/>
      </c>
      <c r="CK342" s="9" t="str">
        <f t="array" ref="CK342">IFERROR(INDEX(CH$56:CH$1054,SMALL(IF(ISNUMBER(CH$56:CH$1054),ROW(CH$1:CH$999),""),ROW(CH287))),"")</f>
        <v/>
      </c>
      <c r="CL342" s="9"/>
      <c r="CM342" s="9"/>
      <c r="CN342" s="9"/>
      <c r="CO342" s="9"/>
      <c r="CP342" s="9"/>
      <c r="CQ342" s="9"/>
      <c r="CR342" s="87"/>
      <c r="CS342" s="13"/>
      <c r="CT342" s="14"/>
      <c r="CU342" s="14"/>
      <c r="CV342" s="10">
        <f t="shared" si="37"/>
        <v>0</v>
      </c>
      <c r="CW342" s="12"/>
      <c r="CX342" s="12"/>
      <c r="CY342" s="11"/>
      <c r="CZ342" s="9"/>
      <c r="DA342" s="9"/>
      <c r="DB342" s="9">
        <f ca="1">IFERROR(IF(COUNTA(DA$56:DA342)=DA$54,DA342,FORECAST(CU342,OFFSET(DD$56:DD$254,MATCH(CU342,DC$56:DC$254,1)-1,0,2), OFFSET(DC$56:DC$254,MATCH(CU342,DC$56:DC$254,1)-1,0,2))),"")</f>
        <v>0</v>
      </c>
      <c r="DC342" s="9" t="str">
        <f t="array" ref="DC342">IFERROR(INDEX(CU$56:CU$1054,SMALL(IF(ISNUMBER(DA$56:DA$1054),ROW(CU$1:CU$999),""),ROW(CU287))),"")</f>
        <v/>
      </c>
      <c r="DD342" s="9" t="str">
        <f t="array" ref="DD342">IFERROR(INDEX(DA$56:DA$1054,SMALL(IF(ISNUMBER(DA$56:DA$1054),ROW(DA$1:DA$999),""),ROW(DA287))),"")</f>
        <v/>
      </c>
      <c r="DE342" s="9"/>
      <c r="DF342" s="9"/>
      <c r="DG342" s="9"/>
      <c r="DH342" s="9"/>
      <c r="DI342" s="9"/>
      <c r="DJ342" s="9"/>
      <c r="DK342" s="87"/>
      <c r="DL342" s="13"/>
      <c r="DM342" s="14"/>
      <c r="DN342" s="14"/>
      <c r="DO342" s="10">
        <f t="shared" si="38"/>
        <v>0</v>
      </c>
      <c r="DP342" s="12"/>
      <c r="DQ342" s="12"/>
      <c r="DR342" s="11"/>
      <c r="DS342" s="9"/>
      <c r="DT342" s="9"/>
      <c r="DU342" s="9">
        <f ca="1">IFERROR(IF(COUNTA(DT$56:DT342)=DT$54,DT342,FORECAST(DN342,OFFSET(DW$56:DW$254,MATCH(DN342,DV$56:DV$254,1)-1,0,2), OFFSET(DV$56:DV$254,MATCH(DN342,DV$56:DV$254,1)-1,0,2))),"")</f>
        <v>0</v>
      </c>
      <c r="DV342" s="9" t="str">
        <f t="array" ref="DV342">IFERROR(INDEX(DN$56:DN$1054,SMALL(IF(ISNUMBER(DT$56:DT$1054),ROW(DN$1:DN$999),""),ROW(DN287))),"")</f>
        <v/>
      </c>
      <c r="DW342" s="9" t="str">
        <f t="array" ref="DW342">IFERROR(INDEX(DT$56:DT$1054,SMALL(IF(ISNUMBER(DT$56:DT$1054),ROW(DT$1:DT$999),""),ROW(DT287))),"")</f>
        <v/>
      </c>
      <c r="DX342" s="9"/>
      <c r="DY342" s="9"/>
      <c r="DZ342" s="9"/>
      <c r="EA342" s="9"/>
      <c r="EB342" s="9"/>
      <c r="EC342" s="9"/>
      <c r="ED342" s="87"/>
      <c r="EE342" s="13"/>
      <c r="EF342" s="14"/>
      <c r="EG342" s="14"/>
      <c r="EH342" s="10">
        <f t="shared" si="39"/>
        <v>0</v>
      </c>
      <c r="EI342" s="12"/>
      <c r="EJ342" s="12"/>
      <c r="EK342" s="11"/>
      <c r="EL342" s="9"/>
      <c r="EM342" s="9"/>
      <c r="EN342" s="9">
        <f ca="1">IFERROR(IF(COUNTA(EM$56:EM342)=EM$54,EM342,FORECAST(EG342,OFFSET(EP$56:EP$254,MATCH(EG342,EO$56:EO$254,1)-1,0,2), OFFSET(EO$56:EO$254,MATCH(EG342,EO$56:EO$254,1)-1,0,2))),"")</f>
        <v>0</v>
      </c>
      <c r="EO342" s="9" t="str">
        <f t="array" ref="EO342">IFERROR(INDEX(EG$56:EG$1054,SMALL(IF(ISNUMBER(EM$56:EM$1054),ROW(EG$1:EG$999),""),ROW(EG287))),"")</f>
        <v/>
      </c>
      <c r="EP342" s="9" t="str">
        <f t="array" ref="EP342">IFERROR(INDEX(EM$56:EM$1054,SMALL(IF(ISNUMBER(EM$56:EM$1054),ROW(EM$1:EM$999),""),ROW(EM287))),"")</f>
        <v/>
      </c>
      <c r="EQ342" s="9"/>
      <c r="ER342" s="9"/>
      <c r="ES342" s="9"/>
      <c r="ET342" s="9"/>
      <c r="EU342" s="9"/>
      <c r="EV342" s="9"/>
    </row>
    <row r="343" spans="1:152" x14ac:dyDescent="0.25">
      <c r="A343" s="8"/>
      <c r="B343" s="13"/>
      <c r="C343" s="14"/>
      <c r="D343" s="14"/>
      <c r="E343" s="10">
        <f t="shared" si="32"/>
        <v>0</v>
      </c>
      <c r="F343" s="12"/>
      <c r="G343" s="12"/>
      <c r="H343" s="11"/>
      <c r="I343" s="9"/>
      <c r="J343" s="9"/>
      <c r="K343" s="9">
        <f ca="1">IFERROR(IF(COUNTA(J$56:J343)=J$54,J343,FORECAST(D343,OFFSET(M$56:M$254,MATCH(D343,L$56:L$254,1)-1,0,2), OFFSET(L$56:L$254,MATCH(D343,L$56:L$254,1)-1,0,2))),"")</f>
        <v>0</v>
      </c>
      <c r="L343" s="9" t="str">
        <f t="array" ref="L343">IFERROR(INDEX(D$56:D$1054,SMALL(IF(ISNUMBER(J$56:J$1054),ROW(D$1:D$999),""),ROW(D288))),"")</f>
        <v/>
      </c>
      <c r="M343" s="9" t="str">
        <f t="array" ref="M343">IFERROR(INDEX(J$56:J$1054,SMALL(IF(ISNUMBER(J$56:J$1054),ROW(J$1:J$999),""),ROW(J288))),"")</f>
        <v/>
      </c>
      <c r="N343" s="9"/>
      <c r="O343" s="9"/>
      <c r="P343" s="9"/>
      <c r="Q343" s="9"/>
      <c r="R343" s="9"/>
      <c r="S343" s="9"/>
      <c r="T343" s="87"/>
      <c r="U343" s="13"/>
      <c r="V343" s="14"/>
      <c r="W343" s="14"/>
      <c r="X343" s="10">
        <f t="shared" si="33"/>
        <v>0</v>
      </c>
      <c r="Y343" s="12"/>
      <c r="Z343" s="12"/>
      <c r="AA343" s="11"/>
      <c r="AB343" s="9"/>
      <c r="AC343" s="9"/>
      <c r="AD343" s="9">
        <f ca="1">IFERROR(IF(COUNTA(AC$56:AC343)=AC$54,AC343,FORECAST(W343,OFFSET(AF$56:AF$254,MATCH(W343,AE$56:AE$254,1)-1,0,2), OFFSET(AE$56:AE$254,MATCH(W343,AE$56:AE$254,1)-1,0,2))),"")</f>
        <v>0</v>
      </c>
      <c r="AE343" s="9" t="str">
        <f t="array" ref="AE343">IFERROR(INDEX(W$56:W$1054,SMALL(IF(ISNUMBER(AC$56:AC$1054),ROW(W$1:W$999),""),ROW(W288))),"")</f>
        <v/>
      </c>
      <c r="AF343" s="9" t="str">
        <f t="array" ref="AF343">IFERROR(INDEX(AC$56:AC$1054,SMALL(IF(ISNUMBER(AC$56:AC$1054),ROW(AC$1:AC$999),""),ROW(AC288))),"")</f>
        <v/>
      </c>
      <c r="AG343" s="9"/>
      <c r="AH343" s="9"/>
      <c r="AI343" s="9"/>
      <c r="AJ343" s="9"/>
      <c r="AK343" s="9"/>
      <c r="AL343" s="9"/>
      <c r="AM343" s="87"/>
      <c r="AN343" s="13"/>
      <c r="AO343" s="14"/>
      <c r="AP343" s="14"/>
      <c r="AQ343" s="10">
        <f t="shared" si="34"/>
        <v>0</v>
      </c>
      <c r="AR343" s="12"/>
      <c r="AS343" s="12"/>
      <c r="AT343" s="11"/>
      <c r="AU343" s="9"/>
      <c r="AV343" s="9"/>
      <c r="AW343" s="9">
        <f ca="1">IFERROR(IF(COUNTA(AV$56:AV343)=AV$54,AV343,FORECAST(AP343,OFFSET(AY$56:AY$254,MATCH(AP343,AX$56:AX$254,1)-1,0,2), OFFSET(AX$56:AX$254,MATCH(AP343,AX$56:AX$254,1)-1,0,2))),"")</f>
        <v>0</v>
      </c>
      <c r="AX343" s="9" t="str">
        <f t="array" ref="AX343">IFERROR(INDEX(AP$56:AP$1054,SMALL(IF(ISNUMBER(AV$56:AV$1054),ROW(AP$1:AP$999),""),ROW(AP288))),"")</f>
        <v/>
      </c>
      <c r="AY343" s="9" t="str">
        <f t="array" ref="AY343">IFERROR(INDEX(AV$56:AV$1054,SMALL(IF(ISNUMBER(AV$56:AV$1054),ROW(AV$1:AV$999),""),ROW(AV288))),"")</f>
        <v/>
      </c>
      <c r="AZ343" s="9"/>
      <c r="BA343" s="9"/>
      <c r="BB343" s="9"/>
      <c r="BC343" s="9"/>
      <c r="BD343" s="9"/>
      <c r="BE343" s="9"/>
      <c r="BF343" s="87"/>
      <c r="BG343" s="13"/>
      <c r="BH343" s="14"/>
      <c r="BI343" s="14"/>
      <c r="BJ343" s="10">
        <f t="shared" si="35"/>
        <v>0</v>
      </c>
      <c r="BK343" s="12"/>
      <c r="BL343" s="12"/>
      <c r="BM343" s="11"/>
      <c r="BN343" s="9"/>
      <c r="BO343" s="9"/>
      <c r="BP343" s="9">
        <f ca="1">IFERROR(IF(COUNTA(BO$56:BO343)=BO$54,BO343,FORECAST(BI343,OFFSET(BR$56:BR$254,MATCH(BI343,BQ$56:BQ$254,1)-1,0,2), OFFSET(BQ$56:BQ$254,MATCH(BI343,BQ$56:BQ$254,1)-1,0,2))),"")</f>
        <v>0</v>
      </c>
      <c r="BQ343" s="9" t="str">
        <f t="array" ref="BQ343">IFERROR(INDEX(BI$56:BI$1054,SMALL(IF(ISNUMBER(BO$56:BO$1054),ROW(BI$1:BI$999),""),ROW(BI288))),"")</f>
        <v/>
      </c>
      <c r="BR343" s="9" t="str">
        <f t="array" ref="BR343">IFERROR(INDEX(BO$56:BO$1054,SMALL(IF(ISNUMBER(BO$56:BO$1054),ROW(BO$1:BO$999),""),ROW(BO288))),"")</f>
        <v/>
      </c>
      <c r="BS343" s="9"/>
      <c r="BT343" s="9"/>
      <c r="BU343" s="9"/>
      <c r="BV343" s="9"/>
      <c r="BW343" s="9"/>
      <c r="BX343" s="9"/>
      <c r="BY343" s="87"/>
      <c r="BZ343" s="13"/>
      <c r="CA343" s="14"/>
      <c r="CB343" s="14"/>
      <c r="CC343" s="10">
        <f t="shared" si="36"/>
        <v>0</v>
      </c>
      <c r="CD343" s="12"/>
      <c r="CE343" s="12"/>
      <c r="CF343" s="11"/>
      <c r="CG343" s="9"/>
      <c r="CH343" s="9"/>
      <c r="CI343" s="9">
        <f ca="1">IFERROR(IF(COUNTA(CH$56:CH343)=CH$54,CH343,FORECAST(CB343,OFFSET(CK$56:CK$254,MATCH(CB343,CJ$56:CJ$254,1)-1,0,2), OFFSET(CJ$56:CJ$254,MATCH(CB343,CJ$56:CJ$254,1)-1,0,2))),"")</f>
        <v>0</v>
      </c>
      <c r="CJ343" s="9" t="str">
        <f t="array" ref="CJ343">IFERROR(INDEX(CB$56:CB$1054,SMALL(IF(ISNUMBER(CH$56:CH$1054),ROW(CB$1:CB$999),""),ROW(CB288))),"")</f>
        <v/>
      </c>
      <c r="CK343" s="9" t="str">
        <f t="array" ref="CK343">IFERROR(INDEX(CH$56:CH$1054,SMALL(IF(ISNUMBER(CH$56:CH$1054),ROW(CH$1:CH$999),""),ROW(CH288))),"")</f>
        <v/>
      </c>
      <c r="CL343" s="9"/>
      <c r="CM343" s="9"/>
      <c r="CN343" s="9"/>
      <c r="CO343" s="9"/>
      <c r="CP343" s="9"/>
      <c r="CQ343" s="9"/>
      <c r="CR343" s="87"/>
      <c r="CS343" s="13"/>
      <c r="CT343" s="14"/>
      <c r="CU343" s="14"/>
      <c r="CV343" s="10">
        <f t="shared" si="37"/>
        <v>0</v>
      </c>
      <c r="CW343" s="12"/>
      <c r="CX343" s="12"/>
      <c r="CY343" s="11"/>
      <c r="CZ343" s="9"/>
      <c r="DA343" s="9"/>
      <c r="DB343" s="9">
        <f ca="1">IFERROR(IF(COUNTA(DA$56:DA343)=DA$54,DA343,FORECAST(CU343,OFFSET(DD$56:DD$254,MATCH(CU343,DC$56:DC$254,1)-1,0,2), OFFSET(DC$56:DC$254,MATCH(CU343,DC$56:DC$254,1)-1,0,2))),"")</f>
        <v>0</v>
      </c>
      <c r="DC343" s="9" t="str">
        <f t="array" ref="DC343">IFERROR(INDEX(CU$56:CU$1054,SMALL(IF(ISNUMBER(DA$56:DA$1054),ROW(CU$1:CU$999),""),ROW(CU288))),"")</f>
        <v/>
      </c>
      <c r="DD343" s="9" t="str">
        <f t="array" ref="DD343">IFERROR(INDEX(DA$56:DA$1054,SMALL(IF(ISNUMBER(DA$56:DA$1054),ROW(DA$1:DA$999),""),ROW(DA288))),"")</f>
        <v/>
      </c>
      <c r="DE343" s="9"/>
      <c r="DF343" s="9"/>
      <c r="DG343" s="9"/>
      <c r="DH343" s="9"/>
      <c r="DI343" s="9"/>
      <c r="DJ343" s="9"/>
      <c r="DK343" s="87"/>
      <c r="DL343" s="13"/>
      <c r="DM343" s="14"/>
      <c r="DN343" s="14"/>
      <c r="DO343" s="10">
        <f t="shared" si="38"/>
        <v>0</v>
      </c>
      <c r="DP343" s="12"/>
      <c r="DQ343" s="12"/>
      <c r="DR343" s="11"/>
      <c r="DS343" s="9"/>
      <c r="DT343" s="9"/>
      <c r="DU343" s="9">
        <f ca="1">IFERROR(IF(COUNTA(DT$56:DT343)=DT$54,DT343,FORECAST(DN343,OFFSET(DW$56:DW$254,MATCH(DN343,DV$56:DV$254,1)-1,0,2), OFFSET(DV$56:DV$254,MATCH(DN343,DV$56:DV$254,1)-1,0,2))),"")</f>
        <v>0</v>
      </c>
      <c r="DV343" s="9" t="str">
        <f t="array" ref="DV343">IFERROR(INDEX(DN$56:DN$1054,SMALL(IF(ISNUMBER(DT$56:DT$1054),ROW(DN$1:DN$999),""),ROW(DN288))),"")</f>
        <v/>
      </c>
      <c r="DW343" s="9" t="str">
        <f t="array" ref="DW343">IFERROR(INDEX(DT$56:DT$1054,SMALL(IF(ISNUMBER(DT$56:DT$1054),ROW(DT$1:DT$999),""),ROW(DT288))),"")</f>
        <v/>
      </c>
      <c r="DX343" s="9"/>
      <c r="DY343" s="9"/>
      <c r="DZ343" s="9"/>
      <c r="EA343" s="9"/>
      <c r="EB343" s="9"/>
      <c r="EC343" s="9"/>
      <c r="ED343" s="87"/>
      <c r="EE343" s="13"/>
      <c r="EF343" s="14"/>
      <c r="EG343" s="14"/>
      <c r="EH343" s="10">
        <f t="shared" si="39"/>
        <v>0</v>
      </c>
      <c r="EI343" s="12"/>
      <c r="EJ343" s="12"/>
      <c r="EK343" s="11"/>
      <c r="EL343" s="9"/>
      <c r="EM343" s="9"/>
      <c r="EN343" s="9">
        <f ca="1">IFERROR(IF(COUNTA(EM$56:EM343)=EM$54,EM343,FORECAST(EG343,OFFSET(EP$56:EP$254,MATCH(EG343,EO$56:EO$254,1)-1,0,2), OFFSET(EO$56:EO$254,MATCH(EG343,EO$56:EO$254,1)-1,0,2))),"")</f>
        <v>0</v>
      </c>
      <c r="EO343" s="9" t="str">
        <f t="array" ref="EO343">IFERROR(INDEX(EG$56:EG$1054,SMALL(IF(ISNUMBER(EM$56:EM$1054),ROW(EG$1:EG$999),""),ROW(EG288))),"")</f>
        <v/>
      </c>
      <c r="EP343" s="9" t="str">
        <f t="array" ref="EP343">IFERROR(INDEX(EM$56:EM$1054,SMALL(IF(ISNUMBER(EM$56:EM$1054),ROW(EM$1:EM$999),""),ROW(EM288))),"")</f>
        <v/>
      </c>
      <c r="EQ343" s="9"/>
      <c r="ER343" s="9"/>
      <c r="ES343" s="9"/>
      <c r="ET343" s="9"/>
      <c r="EU343" s="9"/>
      <c r="EV343" s="9"/>
    </row>
    <row r="344" spans="1:152" x14ac:dyDescent="0.25">
      <c r="A344" s="8"/>
      <c r="B344" s="13"/>
      <c r="C344" s="14"/>
      <c r="D344" s="14"/>
      <c r="E344" s="10">
        <f t="shared" si="32"/>
        <v>0</v>
      </c>
      <c r="F344" s="12"/>
      <c r="G344" s="12"/>
      <c r="H344" s="11"/>
      <c r="I344" s="9"/>
      <c r="J344" s="9"/>
      <c r="K344" s="9">
        <f ca="1">IFERROR(IF(COUNTA(J$56:J344)=J$54,J344,FORECAST(D344,OFFSET(M$56:M$254,MATCH(D344,L$56:L$254,1)-1,0,2), OFFSET(L$56:L$254,MATCH(D344,L$56:L$254,1)-1,0,2))),"")</f>
        <v>0</v>
      </c>
      <c r="L344" s="9" t="str">
        <f t="array" ref="L344">IFERROR(INDEX(D$56:D$1054,SMALL(IF(ISNUMBER(J$56:J$1054),ROW(D$1:D$999),""),ROW(D289))),"")</f>
        <v/>
      </c>
      <c r="M344" s="9" t="str">
        <f t="array" ref="M344">IFERROR(INDEX(J$56:J$1054,SMALL(IF(ISNUMBER(J$56:J$1054),ROW(J$1:J$999),""),ROW(J289))),"")</f>
        <v/>
      </c>
      <c r="N344" s="9"/>
      <c r="O344" s="9"/>
      <c r="P344" s="9"/>
      <c r="Q344" s="9"/>
      <c r="R344" s="9"/>
      <c r="S344" s="9"/>
      <c r="T344" s="87"/>
      <c r="U344" s="13"/>
      <c r="V344" s="14"/>
      <c r="W344" s="14"/>
      <c r="X344" s="10">
        <f t="shared" si="33"/>
        <v>0</v>
      </c>
      <c r="Y344" s="12"/>
      <c r="Z344" s="12"/>
      <c r="AA344" s="11"/>
      <c r="AB344" s="9"/>
      <c r="AC344" s="9"/>
      <c r="AD344" s="9">
        <f ca="1">IFERROR(IF(COUNTA(AC$56:AC344)=AC$54,AC344,FORECAST(W344,OFFSET(AF$56:AF$254,MATCH(W344,AE$56:AE$254,1)-1,0,2), OFFSET(AE$56:AE$254,MATCH(W344,AE$56:AE$254,1)-1,0,2))),"")</f>
        <v>0</v>
      </c>
      <c r="AE344" s="9" t="str">
        <f t="array" ref="AE344">IFERROR(INDEX(W$56:W$1054,SMALL(IF(ISNUMBER(AC$56:AC$1054),ROW(W$1:W$999),""),ROW(W289))),"")</f>
        <v/>
      </c>
      <c r="AF344" s="9" t="str">
        <f t="array" ref="AF344">IFERROR(INDEX(AC$56:AC$1054,SMALL(IF(ISNUMBER(AC$56:AC$1054),ROW(AC$1:AC$999),""),ROW(AC289))),"")</f>
        <v/>
      </c>
      <c r="AG344" s="9"/>
      <c r="AH344" s="9"/>
      <c r="AI344" s="9"/>
      <c r="AJ344" s="9"/>
      <c r="AK344" s="9"/>
      <c r="AL344" s="9"/>
      <c r="AM344" s="87"/>
      <c r="AN344" s="13"/>
      <c r="AO344" s="14"/>
      <c r="AP344" s="14"/>
      <c r="AQ344" s="10">
        <f t="shared" si="34"/>
        <v>0</v>
      </c>
      <c r="AR344" s="12"/>
      <c r="AS344" s="12"/>
      <c r="AT344" s="11"/>
      <c r="AU344" s="9"/>
      <c r="AV344" s="9"/>
      <c r="AW344" s="9">
        <f ca="1">IFERROR(IF(COUNTA(AV$56:AV344)=AV$54,AV344,FORECAST(AP344,OFFSET(AY$56:AY$254,MATCH(AP344,AX$56:AX$254,1)-1,0,2), OFFSET(AX$56:AX$254,MATCH(AP344,AX$56:AX$254,1)-1,0,2))),"")</f>
        <v>0</v>
      </c>
      <c r="AX344" s="9" t="str">
        <f t="array" ref="AX344">IFERROR(INDEX(AP$56:AP$1054,SMALL(IF(ISNUMBER(AV$56:AV$1054),ROW(AP$1:AP$999),""),ROW(AP289))),"")</f>
        <v/>
      </c>
      <c r="AY344" s="9" t="str">
        <f t="array" ref="AY344">IFERROR(INDEX(AV$56:AV$1054,SMALL(IF(ISNUMBER(AV$56:AV$1054),ROW(AV$1:AV$999),""),ROW(AV289))),"")</f>
        <v/>
      </c>
      <c r="AZ344" s="9"/>
      <c r="BA344" s="9"/>
      <c r="BB344" s="9"/>
      <c r="BC344" s="9"/>
      <c r="BD344" s="9"/>
      <c r="BE344" s="9"/>
      <c r="BF344" s="87"/>
      <c r="BG344" s="13"/>
      <c r="BH344" s="14"/>
      <c r="BI344" s="14"/>
      <c r="BJ344" s="10">
        <f t="shared" si="35"/>
        <v>0</v>
      </c>
      <c r="BK344" s="12"/>
      <c r="BL344" s="12"/>
      <c r="BM344" s="11"/>
      <c r="BN344" s="9"/>
      <c r="BO344" s="9"/>
      <c r="BP344" s="9">
        <f ca="1">IFERROR(IF(COUNTA(BO$56:BO344)=BO$54,BO344,FORECAST(BI344,OFFSET(BR$56:BR$254,MATCH(BI344,BQ$56:BQ$254,1)-1,0,2), OFFSET(BQ$56:BQ$254,MATCH(BI344,BQ$56:BQ$254,1)-1,0,2))),"")</f>
        <v>0</v>
      </c>
      <c r="BQ344" s="9" t="str">
        <f t="array" ref="BQ344">IFERROR(INDEX(BI$56:BI$1054,SMALL(IF(ISNUMBER(BO$56:BO$1054),ROW(BI$1:BI$999),""),ROW(BI289))),"")</f>
        <v/>
      </c>
      <c r="BR344" s="9" t="str">
        <f t="array" ref="BR344">IFERROR(INDEX(BO$56:BO$1054,SMALL(IF(ISNUMBER(BO$56:BO$1054),ROW(BO$1:BO$999),""),ROW(BO289))),"")</f>
        <v/>
      </c>
      <c r="BS344" s="9"/>
      <c r="BT344" s="9"/>
      <c r="BU344" s="9"/>
      <c r="BV344" s="9"/>
      <c r="BW344" s="9"/>
      <c r="BX344" s="9"/>
      <c r="BY344" s="87"/>
      <c r="BZ344" s="13"/>
      <c r="CA344" s="14"/>
      <c r="CB344" s="14"/>
      <c r="CC344" s="10">
        <f t="shared" si="36"/>
        <v>0</v>
      </c>
      <c r="CD344" s="12"/>
      <c r="CE344" s="12"/>
      <c r="CF344" s="11"/>
      <c r="CG344" s="9"/>
      <c r="CH344" s="9"/>
      <c r="CI344" s="9">
        <f ca="1">IFERROR(IF(COUNTA(CH$56:CH344)=CH$54,CH344,FORECAST(CB344,OFFSET(CK$56:CK$254,MATCH(CB344,CJ$56:CJ$254,1)-1,0,2), OFFSET(CJ$56:CJ$254,MATCH(CB344,CJ$56:CJ$254,1)-1,0,2))),"")</f>
        <v>0</v>
      </c>
      <c r="CJ344" s="9" t="str">
        <f t="array" ref="CJ344">IFERROR(INDEX(CB$56:CB$1054,SMALL(IF(ISNUMBER(CH$56:CH$1054),ROW(CB$1:CB$999),""),ROW(CB289))),"")</f>
        <v/>
      </c>
      <c r="CK344" s="9" t="str">
        <f t="array" ref="CK344">IFERROR(INDEX(CH$56:CH$1054,SMALL(IF(ISNUMBER(CH$56:CH$1054),ROW(CH$1:CH$999),""),ROW(CH289))),"")</f>
        <v/>
      </c>
      <c r="CL344" s="9"/>
      <c r="CM344" s="9"/>
      <c r="CN344" s="9"/>
      <c r="CO344" s="9"/>
      <c r="CP344" s="9"/>
      <c r="CQ344" s="9"/>
      <c r="CR344" s="87"/>
      <c r="CS344" s="13"/>
      <c r="CT344" s="14"/>
      <c r="CU344" s="14"/>
      <c r="CV344" s="10">
        <f t="shared" si="37"/>
        <v>0</v>
      </c>
      <c r="CW344" s="12"/>
      <c r="CX344" s="12"/>
      <c r="CY344" s="11"/>
      <c r="CZ344" s="9"/>
      <c r="DA344" s="9"/>
      <c r="DB344" s="9">
        <f ca="1">IFERROR(IF(COUNTA(DA$56:DA344)=DA$54,DA344,FORECAST(CU344,OFFSET(DD$56:DD$254,MATCH(CU344,DC$56:DC$254,1)-1,0,2), OFFSET(DC$56:DC$254,MATCH(CU344,DC$56:DC$254,1)-1,0,2))),"")</f>
        <v>0</v>
      </c>
      <c r="DC344" s="9" t="str">
        <f t="array" ref="DC344">IFERROR(INDEX(CU$56:CU$1054,SMALL(IF(ISNUMBER(DA$56:DA$1054),ROW(CU$1:CU$999),""),ROW(CU289))),"")</f>
        <v/>
      </c>
      <c r="DD344" s="9" t="str">
        <f t="array" ref="DD344">IFERROR(INDEX(DA$56:DA$1054,SMALL(IF(ISNUMBER(DA$56:DA$1054),ROW(DA$1:DA$999),""),ROW(DA289))),"")</f>
        <v/>
      </c>
      <c r="DE344" s="9"/>
      <c r="DF344" s="9"/>
      <c r="DG344" s="9"/>
      <c r="DH344" s="9"/>
      <c r="DI344" s="9"/>
      <c r="DJ344" s="9"/>
      <c r="DK344" s="87"/>
      <c r="DL344" s="13"/>
      <c r="DM344" s="14"/>
      <c r="DN344" s="14"/>
      <c r="DO344" s="10">
        <f t="shared" si="38"/>
        <v>0</v>
      </c>
      <c r="DP344" s="12"/>
      <c r="DQ344" s="12"/>
      <c r="DR344" s="11"/>
      <c r="DS344" s="9"/>
      <c r="DT344" s="9"/>
      <c r="DU344" s="9">
        <f ca="1">IFERROR(IF(COUNTA(DT$56:DT344)=DT$54,DT344,FORECAST(DN344,OFFSET(DW$56:DW$254,MATCH(DN344,DV$56:DV$254,1)-1,0,2), OFFSET(DV$56:DV$254,MATCH(DN344,DV$56:DV$254,1)-1,0,2))),"")</f>
        <v>0</v>
      </c>
      <c r="DV344" s="9" t="str">
        <f t="array" ref="DV344">IFERROR(INDEX(DN$56:DN$1054,SMALL(IF(ISNUMBER(DT$56:DT$1054),ROW(DN$1:DN$999),""),ROW(DN289))),"")</f>
        <v/>
      </c>
      <c r="DW344" s="9" t="str">
        <f t="array" ref="DW344">IFERROR(INDEX(DT$56:DT$1054,SMALL(IF(ISNUMBER(DT$56:DT$1054),ROW(DT$1:DT$999),""),ROW(DT289))),"")</f>
        <v/>
      </c>
      <c r="DX344" s="9"/>
      <c r="DY344" s="9"/>
      <c r="DZ344" s="9"/>
      <c r="EA344" s="9"/>
      <c r="EB344" s="9"/>
      <c r="EC344" s="9"/>
      <c r="ED344" s="87"/>
      <c r="EE344" s="13"/>
      <c r="EF344" s="14"/>
      <c r="EG344" s="14"/>
      <c r="EH344" s="10">
        <f t="shared" si="39"/>
        <v>0</v>
      </c>
      <c r="EI344" s="12"/>
      <c r="EJ344" s="12"/>
      <c r="EK344" s="11"/>
      <c r="EL344" s="9"/>
      <c r="EM344" s="9"/>
      <c r="EN344" s="9">
        <f ca="1">IFERROR(IF(COUNTA(EM$56:EM344)=EM$54,EM344,FORECAST(EG344,OFFSET(EP$56:EP$254,MATCH(EG344,EO$56:EO$254,1)-1,0,2), OFFSET(EO$56:EO$254,MATCH(EG344,EO$56:EO$254,1)-1,0,2))),"")</f>
        <v>0</v>
      </c>
      <c r="EO344" s="9" t="str">
        <f t="array" ref="EO344">IFERROR(INDEX(EG$56:EG$1054,SMALL(IF(ISNUMBER(EM$56:EM$1054),ROW(EG$1:EG$999),""),ROW(EG289))),"")</f>
        <v/>
      </c>
      <c r="EP344" s="9" t="str">
        <f t="array" ref="EP344">IFERROR(INDEX(EM$56:EM$1054,SMALL(IF(ISNUMBER(EM$56:EM$1054),ROW(EM$1:EM$999),""),ROW(EM289))),"")</f>
        <v/>
      </c>
      <c r="EQ344" s="9"/>
      <c r="ER344" s="9"/>
      <c r="ES344" s="9"/>
      <c r="ET344" s="9"/>
      <c r="EU344" s="9"/>
      <c r="EV344" s="9"/>
    </row>
    <row r="345" spans="1:152" x14ac:dyDescent="0.25">
      <c r="A345" s="8"/>
      <c r="B345" s="13"/>
      <c r="C345" s="14"/>
      <c r="D345" s="14"/>
      <c r="E345" s="10">
        <f t="shared" si="32"/>
        <v>0</v>
      </c>
      <c r="F345" s="12"/>
      <c r="G345" s="12"/>
      <c r="H345" s="11"/>
      <c r="I345" s="9"/>
      <c r="J345" s="9"/>
      <c r="K345" s="9">
        <f ca="1">IFERROR(IF(COUNTA(J$56:J345)=J$54,J345,FORECAST(D345,OFFSET(M$56:M$254,MATCH(D345,L$56:L$254,1)-1,0,2), OFFSET(L$56:L$254,MATCH(D345,L$56:L$254,1)-1,0,2))),"")</f>
        <v>0</v>
      </c>
      <c r="L345" s="9" t="str">
        <f t="array" ref="L345">IFERROR(INDEX(D$56:D$1054,SMALL(IF(ISNUMBER(J$56:J$1054),ROW(D$1:D$999),""),ROW(D290))),"")</f>
        <v/>
      </c>
      <c r="M345" s="9" t="str">
        <f t="array" ref="M345">IFERROR(INDEX(J$56:J$1054,SMALL(IF(ISNUMBER(J$56:J$1054),ROW(J$1:J$999),""),ROW(J290))),"")</f>
        <v/>
      </c>
      <c r="N345" s="9"/>
      <c r="O345" s="9"/>
      <c r="P345" s="9"/>
      <c r="Q345" s="9"/>
      <c r="R345" s="9"/>
      <c r="S345" s="9"/>
      <c r="T345" s="87"/>
      <c r="U345" s="13"/>
      <c r="V345" s="14"/>
      <c r="W345" s="14"/>
      <c r="X345" s="10">
        <f t="shared" si="33"/>
        <v>0</v>
      </c>
      <c r="Y345" s="12"/>
      <c r="Z345" s="12"/>
      <c r="AA345" s="11"/>
      <c r="AB345" s="9"/>
      <c r="AC345" s="9"/>
      <c r="AD345" s="9">
        <f ca="1">IFERROR(IF(COUNTA(AC$56:AC345)=AC$54,AC345,FORECAST(W345,OFFSET(AF$56:AF$254,MATCH(W345,AE$56:AE$254,1)-1,0,2), OFFSET(AE$56:AE$254,MATCH(W345,AE$56:AE$254,1)-1,0,2))),"")</f>
        <v>0</v>
      </c>
      <c r="AE345" s="9" t="str">
        <f t="array" ref="AE345">IFERROR(INDEX(W$56:W$1054,SMALL(IF(ISNUMBER(AC$56:AC$1054),ROW(W$1:W$999),""),ROW(W290))),"")</f>
        <v/>
      </c>
      <c r="AF345" s="9" t="str">
        <f t="array" ref="AF345">IFERROR(INDEX(AC$56:AC$1054,SMALL(IF(ISNUMBER(AC$56:AC$1054),ROW(AC$1:AC$999),""),ROW(AC290))),"")</f>
        <v/>
      </c>
      <c r="AG345" s="9"/>
      <c r="AH345" s="9"/>
      <c r="AI345" s="9"/>
      <c r="AJ345" s="9"/>
      <c r="AK345" s="9"/>
      <c r="AL345" s="9"/>
      <c r="AM345" s="87"/>
      <c r="AN345" s="13"/>
      <c r="AO345" s="14"/>
      <c r="AP345" s="14"/>
      <c r="AQ345" s="10">
        <f t="shared" si="34"/>
        <v>0</v>
      </c>
      <c r="AR345" s="12"/>
      <c r="AS345" s="12"/>
      <c r="AT345" s="11"/>
      <c r="AU345" s="9"/>
      <c r="AV345" s="9"/>
      <c r="AW345" s="9">
        <f ca="1">IFERROR(IF(COUNTA(AV$56:AV345)=AV$54,AV345,FORECAST(AP345,OFFSET(AY$56:AY$254,MATCH(AP345,AX$56:AX$254,1)-1,0,2), OFFSET(AX$56:AX$254,MATCH(AP345,AX$56:AX$254,1)-1,0,2))),"")</f>
        <v>0</v>
      </c>
      <c r="AX345" s="9" t="str">
        <f t="array" ref="AX345">IFERROR(INDEX(AP$56:AP$1054,SMALL(IF(ISNUMBER(AV$56:AV$1054),ROW(AP$1:AP$999),""),ROW(AP290))),"")</f>
        <v/>
      </c>
      <c r="AY345" s="9" t="str">
        <f t="array" ref="AY345">IFERROR(INDEX(AV$56:AV$1054,SMALL(IF(ISNUMBER(AV$56:AV$1054),ROW(AV$1:AV$999),""),ROW(AV290))),"")</f>
        <v/>
      </c>
      <c r="AZ345" s="9"/>
      <c r="BA345" s="9"/>
      <c r="BB345" s="9"/>
      <c r="BC345" s="9"/>
      <c r="BD345" s="9"/>
      <c r="BE345" s="9"/>
      <c r="BF345" s="87"/>
      <c r="BG345" s="13"/>
      <c r="BH345" s="14"/>
      <c r="BI345" s="14"/>
      <c r="BJ345" s="10">
        <f t="shared" si="35"/>
        <v>0</v>
      </c>
      <c r="BK345" s="12"/>
      <c r="BL345" s="12"/>
      <c r="BM345" s="11"/>
      <c r="BN345" s="9"/>
      <c r="BO345" s="9"/>
      <c r="BP345" s="9">
        <f ca="1">IFERROR(IF(COUNTA(BO$56:BO345)=BO$54,BO345,FORECAST(BI345,OFFSET(BR$56:BR$254,MATCH(BI345,BQ$56:BQ$254,1)-1,0,2), OFFSET(BQ$56:BQ$254,MATCH(BI345,BQ$56:BQ$254,1)-1,0,2))),"")</f>
        <v>0</v>
      </c>
      <c r="BQ345" s="9" t="str">
        <f t="array" ref="BQ345">IFERROR(INDEX(BI$56:BI$1054,SMALL(IF(ISNUMBER(BO$56:BO$1054),ROW(BI$1:BI$999),""),ROW(BI290))),"")</f>
        <v/>
      </c>
      <c r="BR345" s="9" t="str">
        <f t="array" ref="BR345">IFERROR(INDEX(BO$56:BO$1054,SMALL(IF(ISNUMBER(BO$56:BO$1054),ROW(BO$1:BO$999),""),ROW(BO290))),"")</f>
        <v/>
      </c>
      <c r="BS345" s="9"/>
      <c r="BT345" s="9"/>
      <c r="BU345" s="9"/>
      <c r="BV345" s="9"/>
      <c r="BW345" s="9"/>
      <c r="BX345" s="9"/>
      <c r="BY345" s="87"/>
      <c r="BZ345" s="13"/>
      <c r="CA345" s="14"/>
      <c r="CB345" s="14"/>
      <c r="CC345" s="10">
        <f t="shared" si="36"/>
        <v>0</v>
      </c>
      <c r="CD345" s="12"/>
      <c r="CE345" s="12"/>
      <c r="CF345" s="11"/>
      <c r="CG345" s="9"/>
      <c r="CH345" s="9"/>
      <c r="CI345" s="9">
        <f ca="1">IFERROR(IF(COUNTA(CH$56:CH345)=CH$54,CH345,FORECAST(CB345,OFFSET(CK$56:CK$254,MATCH(CB345,CJ$56:CJ$254,1)-1,0,2), OFFSET(CJ$56:CJ$254,MATCH(CB345,CJ$56:CJ$254,1)-1,0,2))),"")</f>
        <v>0</v>
      </c>
      <c r="CJ345" s="9" t="str">
        <f t="array" ref="CJ345">IFERROR(INDEX(CB$56:CB$1054,SMALL(IF(ISNUMBER(CH$56:CH$1054),ROW(CB$1:CB$999),""),ROW(CB290))),"")</f>
        <v/>
      </c>
      <c r="CK345" s="9" t="str">
        <f t="array" ref="CK345">IFERROR(INDEX(CH$56:CH$1054,SMALL(IF(ISNUMBER(CH$56:CH$1054),ROW(CH$1:CH$999),""),ROW(CH290))),"")</f>
        <v/>
      </c>
      <c r="CL345" s="9"/>
      <c r="CM345" s="9"/>
      <c r="CN345" s="9"/>
      <c r="CO345" s="9"/>
      <c r="CP345" s="9"/>
      <c r="CQ345" s="9"/>
      <c r="CR345" s="87"/>
      <c r="CS345" s="13"/>
      <c r="CT345" s="14"/>
      <c r="CU345" s="14"/>
      <c r="CV345" s="10">
        <f t="shared" si="37"/>
        <v>0</v>
      </c>
      <c r="CW345" s="12"/>
      <c r="CX345" s="12"/>
      <c r="CY345" s="11"/>
      <c r="CZ345" s="9"/>
      <c r="DA345" s="9"/>
      <c r="DB345" s="9">
        <f ca="1">IFERROR(IF(COUNTA(DA$56:DA345)=DA$54,DA345,FORECAST(CU345,OFFSET(DD$56:DD$254,MATCH(CU345,DC$56:DC$254,1)-1,0,2), OFFSET(DC$56:DC$254,MATCH(CU345,DC$56:DC$254,1)-1,0,2))),"")</f>
        <v>0</v>
      </c>
      <c r="DC345" s="9" t="str">
        <f t="array" ref="DC345">IFERROR(INDEX(CU$56:CU$1054,SMALL(IF(ISNUMBER(DA$56:DA$1054),ROW(CU$1:CU$999),""),ROW(CU290))),"")</f>
        <v/>
      </c>
      <c r="DD345" s="9" t="str">
        <f t="array" ref="DD345">IFERROR(INDEX(DA$56:DA$1054,SMALL(IF(ISNUMBER(DA$56:DA$1054),ROW(DA$1:DA$999),""),ROW(DA290))),"")</f>
        <v/>
      </c>
      <c r="DE345" s="9"/>
      <c r="DF345" s="9"/>
      <c r="DG345" s="9"/>
      <c r="DH345" s="9"/>
      <c r="DI345" s="9"/>
      <c r="DJ345" s="9"/>
      <c r="DK345" s="87"/>
      <c r="DL345" s="13"/>
      <c r="DM345" s="14"/>
      <c r="DN345" s="14"/>
      <c r="DO345" s="10">
        <f t="shared" si="38"/>
        <v>0</v>
      </c>
      <c r="DP345" s="12"/>
      <c r="DQ345" s="12"/>
      <c r="DR345" s="11"/>
      <c r="DS345" s="9"/>
      <c r="DT345" s="9"/>
      <c r="DU345" s="9">
        <f ca="1">IFERROR(IF(COUNTA(DT$56:DT345)=DT$54,DT345,FORECAST(DN345,OFFSET(DW$56:DW$254,MATCH(DN345,DV$56:DV$254,1)-1,0,2), OFFSET(DV$56:DV$254,MATCH(DN345,DV$56:DV$254,1)-1,0,2))),"")</f>
        <v>0</v>
      </c>
      <c r="DV345" s="9" t="str">
        <f t="array" ref="DV345">IFERROR(INDEX(DN$56:DN$1054,SMALL(IF(ISNUMBER(DT$56:DT$1054),ROW(DN$1:DN$999),""),ROW(DN290))),"")</f>
        <v/>
      </c>
      <c r="DW345" s="9" t="str">
        <f t="array" ref="DW345">IFERROR(INDEX(DT$56:DT$1054,SMALL(IF(ISNUMBER(DT$56:DT$1054),ROW(DT$1:DT$999),""),ROW(DT290))),"")</f>
        <v/>
      </c>
      <c r="DX345" s="9"/>
      <c r="DY345" s="9"/>
      <c r="DZ345" s="9"/>
      <c r="EA345" s="9"/>
      <c r="EB345" s="9"/>
      <c r="EC345" s="9"/>
      <c r="ED345" s="87"/>
      <c r="EE345" s="13"/>
      <c r="EF345" s="14"/>
      <c r="EG345" s="14"/>
      <c r="EH345" s="10">
        <f t="shared" si="39"/>
        <v>0</v>
      </c>
      <c r="EI345" s="12"/>
      <c r="EJ345" s="12"/>
      <c r="EK345" s="11"/>
      <c r="EL345" s="9"/>
      <c r="EM345" s="9"/>
      <c r="EN345" s="9">
        <f ca="1">IFERROR(IF(COUNTA(EM$56:EM345)=EM$54,EM345,FORECAST(EG345,OFFSET(EP$56:EP$254,MATCH(EG345,EO$56:EO$254,1)-1,0,2), OFFSET(EO$56:EO$254,MATCH(EG345,EO$56:EO$254,1)-1,0,2))),"")</f>
        <v>0</v>
      </c>
      <c r="EO345" s="9" t="str">
        <f t="array" ref="EO345">IFERROR(INDEX(EG$56:EG$1054,SMALL(IF(ISNUMBER(EM$56:EM$1054),ROW(EG$1:EG$999),""),ROW(EG290))),"")</f>
        <v/>
      </c>
      <c r="EP345" s="9" t="str">
        <f t="array" ref="EP345">IFERROR(INDEX(EM$56:EM$1054,SMALL(IF(ISNUMBER(EM$56:EM$1054),ROW(EM$1:EM$999),""),ROW(EM290))),"")</f>
        <v/>
      </c>
      <c r="EQ345" s="9"/>
      <c r="ER345" s="9"/>
      <c r="ES345" s="9"/>
      <c r="ET345" s="9"/>
      <c r="EU345" s="9"/>
      <c r="EV345" s="9"/>
    </row>
    <row r="346" spans="1:152" x14ac:dyDescent="0.25">
      <c r="A346" s="8"/>
      <c r="B346" s="13"/>
      <c r="C346" s="14"/>
      <c r="D346" s="14"/>
      <c r="E346" s="10">
        <f t="shared" si="32"/>
        <v>0</v>
      </c>
      <c r="F346" s="12"/>
      <c r="G346" s="12"/>
      <c r="H346" s="11"/>
      <c r="I346" s="9"/>
      <c r="J346" s="9"/>
      <c r="K346" s="9">
        <f ca="1">IFERROR(IF(COUNTA(J$56:J346)=J$54,J346,FORECAST(D346,OFFSET(M$56:M$254,MATCH(D346,L$56:L$254,1)-1,0,2), OFFSET(L$56:L$254,MATCH(D346,L$56:L$254,1)-1,0,2))),"")</f>
        <v>0</v>
      </c>
      <c r="L346" s="9" t="str">
        <f t="array" ref="L346">IFERROR(INDEX(D$56:D$1054,SMALL(IF(ISNUMBER(J$56:J$1054),ROW(D$1:D$999),""),ROW(D291))),"")</f>
        <v/>
      </c>
      <c r="M346" s="9" t="str">
        <f t="array" ref="M346">IFERROR(INDEX(J$56:J$1054,SMALL(IF(ISNUMBER(J$56:J$1054),ROW(J$1:J$999),""),ROW(J291))),"")</f>
        <v/>
      </c>
      <c r="N346" s="9"/>
      <c r="O346" s="9"/>
      <c r="P346" s="9"/>
      <c r="Q346" s="9"/>
      <c r="R346" s="9"/>
      <c r="S346" s="9"/>
      <c r="T346" s="87"/>
      <c r="U346" s="13"/>
      <c r="V346" s="14"/>
      <c r="W346" s="14"/>
      <c r="X346" s="10">
        <f t="shared" si="33"/>
        <v>0</v>
      </c>
      <c r="Y346" s="12"/>
      <c r="Z346" s="12"/>
      <c r="AA346" s="11"/>
      <c r="AB346" s="9"/>
      <c r="AC346" s="9"/>
      <c r="AD346" s="9">
        <f ca="1">IFERROR(IF(COUNTA(AC$56:AC346)=AC$54,AC346,FORECAST(W346,OFFSET(AF$56:AF$254,MATCH(W346,AE$56:AE$254,1)-1,0,2), OFFSET(AE$56:AE$254,MATCH(W346,AE$56:AE$254,1)-1,0,2))),"")</f>
        <v>0</v>
      </c>
      <c r="AE346" s="9" t="str">
        <f t="array" ref="AE346">IFERROR(INDEX(W$56:W$1054,SMALL(IF(ISNUMBER(AC$56:AC$1054),ROW(W$1:W$999),""),ROW(W291))),"")</f>
        <v/>
      </c>
      <c r="AF346" s="9" t="str">
        <f t="array" ref="AF346">IFERROR(INDEX(AC$56:AC$1054,SMALL(IF(ISNUMBER(AC$56:AC$1054),ROW(AC$1:AC$999),""),ROW(AC291))),"")</f>
        <v/>
      </c>
      <c r="AG346" s="9"/>
      <c r="AH346" s="9"/>
      <c r="AI346" s="9"/>
      <c r="AJ346" s="9"/>
      <c r="AK346" s="9"/>
      <c r="AL346" s="9"/>
      <c r="AM346" s="87"/>
      <c r="AN346" s="13"/>
      <c r="AO346" s="14"/>
      <c r="AP346" s="14"/>
      <c r="AQ346" s="10">
        <f t="shared" si="34"/>
        <v>0</v>
      </c>
      <c r="AR346" s="12"/>
      <c r="AS346" s="12"/>
      <c r="AT346" s="11"/>
      <c r="AU346" s="9"/>
      <c r="AV346" s="9"/>
      <c r="AW346" s="9">
        <f ca="1">IFERROR(IF(COUNTA(AV$56:AV346)=AV$54,AV346,FORECAST(AP346,OFFSET(AY$56:AY$254,MATCH(AP346,AX$56:AX$254,1)-1,0,2), OFFSET(AX$56:AX$254,MATCH(AP346,AX$56:AX$254,1)-1,0,2))),"")</f>
        <v>0</v>
      </c>
      <c r="AX346" s="9" t="str">
        <f t="array" ref="AX346">IFERROR(INDEX(AP$56:AP$1054,SMALL(IF(ISNUMBER(AV$56:AV$1054),ROW(AP$1:AP$999),""),ROW(AP291))),"")</f>
        <v/>
      </c>
      <c r="AY346" s="9" t="str">
        <f t="array" ref="AY346">IFERROR(INDEX(AV$56:AV$1054,SMALL(IF(ISNUMBER(AV$56:AV$1054),ROW(AV$1:AV$999),""),ROW(AV291))),"")</f>
        <v/>
      </c>
      <c r="AZ346" s="9"/>
      <c r="BA346" s="9"/>
      <c r="BB346" s="9"/>
      <c r="BC346" s="9"/>
      <c r="BD346" s="9"/>
      <c r="BE346" s="9"/>
      <c r="BF346" s="87"/>
      <c r="BG346" s="13"/>
      <c r="BH346" s="14"/>
      <c r="BI346" s="14"/>
      <c r="BJ346" s="10">
        <f t="shared" si="35"/>
        <v>0</v>
      </c>
      <c r="BK346" s="12"/>
      <c r="BL346" s="12"/>
      <c r="BM346" s="11"/>
      <c r="BN346" s="9"/>
      <c r="BO346" s="9"/>
      <c r="BP346" s="9">
        <f ca="1">IFERROR(IF(COUNTA(BO$56:BO346)=BO$54,BO346,FORECAST(BI346,OFFSET(BR$56:BR$254,MATCH(BI346,BQ$56:BQ$254,1)-1,0,2), OFFSET(BQ$56:BQ$254,MATCH(BI346,BQ$56:BQ$254,1)-1,0,2))),"")</f>
        <v>0</v>
      </c>
      <c r="BQ346" s="9" t="str">
        <f t="array" ref="BQ346">IFERROR(INDEX(BI$56:BI$1054,SMALL(IF(ISNUMBER(BO$56:BO$1054),ROW(BI$1:BI$999),""),ROW(BI291))),"")</f>
        <v/>
      </c>
      <c r="BR346" s="9" t="str">
        <f t="array" ref="BR346">IFERROR(INDEX(BO$56:BO$1054,SMALL(IF(ISNUMBER(BO$56:BO$1054),ROW(BO$1:BO$999),""),ROW(BO291))),"")</f>
        <v/>
      </c>
      <c r="BS346" s="9"/>
      <c r="BT346" s="9"/>
      <c r="BU346" s="9"/>
      <c r="BV346" s="9"/>
      <c r="BW346" s="9"/>
      <c r="BX346" s="9"/>
      <c r="BY346" s="87"/>
      <c r="BZ346" s="13"/>
      <c r="CA346" s="14"/>
      <c r="CB346" s="14"/>
      <c r="CC346" s="10">
        <f t="shared" si="36"/>
        <v>0</v>
      </c>
      <c r="CD346" s="12"/>
      <c r="CE346" s="12"/>
      <c r="CF346" s="11"/>
      <c r="CG346" s="9"/>
      <c r="CH346" s="9"/>
      <c r="CI346" s="9">
        <f ca="1">IFERROR(IF(COUNTA(CH$56:CH346)=CH$54,CH346,FORECAST(CB346,OFFSET(CK$56:CK$254,MATCH(CB346,CJ$56:CJ$254,1)-1,0,2), OFFSET(CJ$56:CJ$254,MATCH(CB346,CJ$56:CJ$254,1)-1,0,2))),"")</f>
        <v>0</v>
      </c>
      <c r="CJ346" s="9" t="str">
        <f t="array" ref="CJ346">IFERROR(INDEX(CB$56:CB$1054,SMALL(IF(ISNUMBER(CH$56:CH$1054),ROW(CB$1:CB$999),""),ROW(CB291))),"")</f>
        <v/>
      </c>
      <c r="CK346" s="9" t="str">
        <f t="array" ref="CK346">IFERROR(INDEX(CH$56:CH$1054,SMALL(IF(ISNUMBER(CH$56:CH$1054),ROW(CH$1:CH$999),""),ROW(CH291))),"")</f>
        <v/>
      </c>
      <c r="CL346" s="9"/>
      <c r="CM346" s="9"/>
      <c r="CN346" s="9"/>
      <c r="CO346" s="9"/>
      <c r="CP346" s="9"/>
      <c r="CQ346" s="9"/>
      <c r="CR346" s="87"/>
      <c r="CS346" s="13"/>
      <c r="CT346" s="14"/>
      <c r="CU346" s="14"/>
      <c r="CV346" s="10">
        <f t="shared" si="37"/>
        <v>0</v>
      </c>
      <c r="CW346" s="12"/>
      <c r="CX346" s="12"/>
      <c r="CY346" s="11"/>
      <c r="CZ346" s="9"/>
      <c r="DA346" s="9"/>
      <c r="DB346" s="9">
        <f ca="1">IFERROR(IF(COUNTA(DA$56:DA346)=DA$54,DA346,FORECAST(CU346,OFFSET(DD$56:DD$254,MATCH(CU346,DC$56:DC$254,1)-1,0,2), OFFSET(DC$56:DC$254,MATCH(CU346,DC$56:DC$254,1)-1,0,2))),"")</f>
        <v>0</v>
      </c>
      <c r="DC346" s="9" t="str">
        <f t="array" ref="DC346">IFERROR(INDEX(CU$56:CU$1054,SMALL(IF(ISNUMBER(DA$56:DA$1054),ROW(CU$1:CU$999),""),ROW(CU291))),"")</f>
        <v/>
      </c>
      <c r="DD346" s="9" t="str">
        <f t="array" ref="DD346">IFERROR(INDEX(DA$56:DA$1054,SMALL(IF(ISNUMBER(DA$56:DA$1054),ROW(DA$1:DA$999),""),ROW(DA291))),"")</f>
        <v/>
      </c>
      <c r="DE346" s="9"/>
      <c r="DF346" s="9"/>
      <c r="DG346" s="9"/>
      <c r="DH346" s="9"/>
      <c r="DI346" s="9"/>
      <c r="DJ346" s="9"/>
      <c r="DK346" s="87"/>
      <c r="DL346" s="13"/>
      <c r="DM346" s="14"/>
      <c r="DN346" s="14"/>
      <c r="DO346" s="10">
        <f t="shared" si="38"/>
        <v>0</v>
      </c>
      <c r="DP346" s="12"/>
      <c r="DQ346" s="12"/>
      <c r="DR346" s="11"/>
      <c r="DS346" s="9"/>
      <c r="DT346" s="9"/>
      <c r="DU346" s="9">
        <f ca="1">IFERROR(IF(COUNTA(DT$56:DT346)=DT$54,DT346,FORECAST(DN346,OFFSET(DW$56:DW$254,MATCH(DN346,DV$56:DV$254,1)-1,0,2), OFFSET(DV$56:DV$254,MATCH(DN346,DV$56:DV$254,1)-1,0,2))),"")</f>
        <v>0</v>
      </c>
      <c r="DV346" s="9" t="str">
        <f t="array" ref="DV346">IFERROR(INDEX(DN$56:DN$1054,SMALL(IF(ISNUMBER(DT$56:DT$1054),ROW(DN$1:DN$999),""),ROW(DN291))),"")</f>
        <v/>
      </c>
      <c r="DW346" s="9" t="str">
        <f t="array" ref="DW346">IFERROR(INDEX(DT$56:DT$1054,SMALL(IF(ISNUMBER(DT$56:DT$1054),ROW(DT$1:DT$999),""),ROW(DT291))),"")</f>
        <v/>
      </c>
      <c r="DX346" s="9"/>
      <c r="DY346" s="9"/>
      <c r="DZ346" s="9"/>
      <c r="EA346" s="9"/>
      <c r="EB346" s="9"/>
      <c r="EC346" s="9"/>
      <c r="ED346" s="87"/>
      <c r="EE346" s="13"/>
      <c r="EF346" s="14"/>
      <c r="EG346" s="14"/>
      <c r="EH346" s="10">
        <f t="shared" si="39"/>
        <v>0</v>
      </c>
      <c r="EI346" s="12"/>
      <c r="EJ346" s="12"/>
      <c r="EK346" s="11"/>
      <c r="EL346" s="9"/>
      <c r="EM346" s="9"/>
      <c r="EN346" s="9">
        <f ca="1">IFERROR(IF(COUNTA(EM$56:EM346)=EM$54,EM346,FORECAST(EG346,OFFSET(EP$56:EP$254,MATCH(EG346,EO$56:EO$254,1)-1,0,2), OFFSET(EO$56:EO$254,MATCH(EG346,EO$56:EO$254,1)-1,0,2))),"")</f>
        <v>0</v>
      </c>
      <c r="EO346" s="9" t="str">
        <f t="array" ref="EO346">IFERROR(INDEX(EG$56:EG$1054,SMALL(IF(ISNUMBER(EM$56:EM$1054),ROW(EG$1:EG$999),""),ROW(EG291))),"")</f>
        <v/>
      </c>
      <c r="EP346" s="9" t="str">
        <f t="array" ref="EP346">IFERROR(INDEX(EM$56:EM$1054,SMALL(IF(ISNUMBER(EM$56:EM$1054),ROW(EM$1:EM$999),""),ROW(EM291))),"")</f>
        <v/>
      </c>
      <c r="EQ346" s="9"/>
      <c r="ER346" s="9"/>
      <c r="ES346" s="9"/>
      <c r="ET346" s="9"/>
      <c r="EU346" s="9"/>
      <c r="EV346" s="9"/>
    </row>
    <row r="347" spans="1:152" x14ac:dyDescent="0.25">
      <c r="A347" s="8"/>
      <c r="B347" s="13"/>
      <c r="C347" s="14"/>
      <c r="D347" s="14"/>
      <c r="E347" s="10">
        <f t="shared" si="32"/>
        <v>0</v>
      </c>
      <c r="F347" s="12"/>
      <c r="G347" s="12"/>
      <c r="H347" s="11"/>
      <c r="I347" s="9"/>
      <c r="J347" s="9"/>
      <c r="K347" s="9">
        <f ca="1">IFERROR(IF(COUNTA(J$56:J347)=J$54,J347,FORECAST(D347,OFFSET(M$56:M$254,MATCH(D347,L$56:L$254,1)-1,0,2), OFFSET(L$56:L$254,MATCH(D347,L$56:L$254,1)-1,0,2))),"")</f>
        <v>0</v>
      </c>
      <c r="L347" s="9" t="str">
        <f t="array" ref="L347">IFERROR(INDEX(D$56:D$1054,SMALL(IF(ISNUMBER(J$56:J$1054),ROW(D$1:D$999),""),ROW(D292))),"")</f>
        <v/>
      </c>
      <c r="M347" s="9" t="str">
        <f t="array" ref="M347">IFERROR(INDEX(J$56:J$1054,SMALL(IF(ISNUMBER(J$56:J$1054),ROW(J$1:J$999),""),ROW(J292))),"")</f>
        <v/>
      </c>
      <c r="N347" s="9"/>
      <c r="O347" s="9"/>
      <c r="P347" s="9"/>
      <c r="Q347" s="9"/>
      <c r="R347" s="9"/>
      <c r="S347" s="9"/>
      <c r="T347" s="87"/>
      <c r="U347" s="13"/>
      <c r="V347" s="14"/>
      <c r="W347" s="14"/>
      <c r="X347" s="10">
        <f t="shared" si="33"/>
        <v>0</v>
      </c>
      <c r="Y347" s="12"/>
      <c r="Z347" s="12"/>
      <c r="AA347" s="11"/>
      <c r="AB347" s="9"/>
      <c r="AC347" s="9"/>
      <c r="AD347" s="9">
        <f ca="1">IFERROR(IF(COUNTA(AC$56:AC347)=AC$54,AC347,FORECAST(W347,OFFSET(AF$56:AF$254,MATCH(W347,AE$56:AE$254,1)-1,0,2), OFFSET(AE$56:AE$254,MATCH(W347,AE$56:AE$254,1)-1,0,2))),"")</f>
        <v>0</v>
      </c>
      <c r="AE347" s="9" t="str">
        <f t="array" ref="AE347">IFERROR(INDEX(W$56:W$1054,SMALL(IF(ISNUMBER(AC$56:AC$1054),ROW(W$1:W$999),""),ROW(W292))),"")</f>
        <v/>
      </c>
      <c r="AF347" s="9" t="str">
        <f t="array" ref="AF347">IFERROR(INDEX(AC$56:AC$1054,SMALL(IF(ISNUMBER(AC$56:AC$1054),ROW(AC$1:AC$999),""),ROW(AC292))),"")</f>
        <v/>
      </c>
      <c r="AG347" s="9"/>
      <c r="AH347" s="9"/>
      <c r="AI347" s="9"/>
      <c r="AJ347" s="9"/>
      <c r="AK347" s="9"/>
      <c r="AL347" s="9"/>
      <c r="AM347" s="87"/>
      <c r="AN347" s="13"/>
      <c r="AO347" s="14"/>
      <c r="AP347" s="14"/>
      <c r="AQ347" s="10">
        <f t="shared" si="34"/>
        <v>0</v>
      </c>
      <c r="AR347" s="12"/>
      <c r="AS347" s="12"/>
      <c r="AT347" s="11"/>
      <c r="AU347" s="9"/>
      <c r="AV347" s="9"/>
      <c r="AW347" s="9">
        <f ca="1">IFERROR(IF(COUNTA(AV$56:AV347)=AV$54,AV347,FORECAST(AP347,OFFSET(AY$56:AY$254,MATCH(AP347,AX$56:AX$254,1)-1,0,2), OFFSET(AX$56:AX$254,MATCH(AP347,AX$56:AX$254,1)-1,0,2))),"")</f>
        <v>0</v>
      </c>
      <c r="AX347" s="9" t="str">
        <f t="array" ref="AX347">IFERROR(INDEX(AP$56:AP$1054,SMALL(IF(ISNUMBER(AV$56:AV$1054),ROW(AP$1:AP$999),""),ROW(AP292))),"")</f>
        <v/>
      </c>
      <c r="AY347" s="9" t="str">
        <f t="array" ref="AY347">IFERROR(INDEX(AV$56:AV$1054,SMALL(IF(ISNUMBER(AV$56:AV$1054),ROW(AV$1:AV$999),""),ROW(AV292))),"")</f>
        <v/>
      </c>
      <c r="AZ347" s="9"/>
      <c r="BA347" s="9"/>
      <c r="BB347" s="9"/>
      <c r="BC347" s="9"/>
      <c r="BD347" s="9"/>
      <c r="BE347" s="9"/>
      <c r="BF347" s="87"/>
      <c r="BG347" s="13"/>
      <c r="BH347" s="14"/>
      <c r="BI347" s="14"/>
      <c r="BJ347" s="10">
        <f t="shared" si="35"/>
        <v>0</v>
      </c>
      <c r="BK347" s="12"/>
      <c r="BL347" s="12"/>
      <c r="BM347" s="11"/>
      <c r="BN347" s="9"/>
      <c r="BO347" s="9"/>
      <c r="BP347" s="9">
        <f ca="1">IFERROR(IF(COUNTA(BO$56:BO347)=BO$54,BO347,FORECAST(BI347,OFFSET(BR$56:BR$254,MATCH(BI347,BQ$56:BQ$254,1)-1,0,2), OFFSET(BQ$56:BQ$254,MATCH(BI347,BQ$56:BQ$254,1)-1,0,2))),"")</f>
        <v>0</v>
      </c>
      <c r="BQ347" s="9" t="str">
        <f t="array" ref="BQ347">IFERROR(INDEX(BI$56:BI$1054,SMALL(IF(ISNUMBER(BO$56:BO$1054),ROW(BI$1:BI$999),""),ROW(BI292))),"")</f>
        <v/>
      </c>
      <c r="BR347" s="9" t="str">
        <f t="array" ref="BR347">IFERROR(INDEX(BO$56:BO$1054,SMALL(IF(ISNUMBER(BO$56:BO$1054),ROW(BO$1:BO$999),""),ROW(BO292))),"")</f>
        <v/>
      </c>
      <c r="BS347" s="9"/>
      <c r="BT347" s="9"/>
      <c r="BU347" s="9"/>
      <c r="BV347" s="9"/>
      <c r="BW347" s="9"/>
      <c r="BX347" s="9"/>
      <c r="BY347" s="87"/>
      <c r="BZ347" s="13"/>
      <c r="CA347" s="14"/>
      <c r="CB347" s="14"/>
      <c r="CC347" s="10">
        <f t="shared" si="36"/>
        <v>0</v>
      </c>
      <c r="CD347" s="12"/>
      <c r="CE347" s="12"/>
      <c r="CF347" s="11"/>
      <c r="CG347" s="9"/>
      <c r="CH347" s="9"/>
      <c r="CI347" s="9">
        <f ca="1">IFERROR(IF(COUNTA(CH$56:CH347)=CH$54,CH347,FORECAST(CB347,OFFSET(CK$56:CK$254,MATCH(CB347,CJ$56:CJ$254,1)-1,0,2), OFFSET(CJ$56:CJ$254,MATCH(CB347,CJ$56:CJ$254,1)-1,0,2))),"")</f>
        <v>0</v>
      </c>
      <c r="CJ347" s="9" t="str">
        <f t="array" ref="CJ347">IFERROR(INDEX(CB$56:CB$1054,SMALL(IF(ISNUMBER(CH$56:CH$1054),ROW(CB$1:CB$999),""),ROW(CB292))),"")</f>
        <v/>
      </c>
      <c r="CK347" s="9" t="str">
        <f t="array" ref="CK347">IFERROR(INDEX(CH$56:CH$1054,SMALL(IF(ISNUMBER(CH$56:CH$1054),ROW(CH$1:CH$999),""),ROW(CH292))),"")</f>
        <v/>
      </c>
      <c r="CL347" s="9"/>
      <c r="CM347" s="9"/>
      <c r="CN347" s="9"/>
      <c r="CO347" s="9"/>
      <c r="CP347" s="9"/>
      <c r="CQ347" s="9"/>
      <c r="CR347" s="87"/>
      <c r="CS347" s="13"/>
      <c r="CT347" s="14"/>
      <c r="CU347" s="14"/>
      <c r="CV347" s="10">
        <f t="shared" si="37"/>
        <v>0</v>
      </c>
      <c r="CW347" s="12"/>
      <c r="CX347" s="12"/>
      <c r="CY347" s="11"/>
      <c r="CZ347" s="9"/>
      <c r="DA347" s="9"/>
      <c r="DB347" s="9">
        <f ca="1">IFERROR(IF(COUNTA(DA$56:DA347)=DA$54,DA347,FORECAST(CU347,OFFSET(DD$56:DD$254,MATCH(CU347,DC$56:DC$254,1)-1,0,2), OFFSET(DC$56:DC$254,MATCH(CU347,DC$56:DC$254,1)-1,0,2))),"")</f>
        <v>0</v>
      </c>
      <c r="DC347" s="9" t="str">
        <f t="array" ref="DC347">IFERROR(INDEX(CU$56:CU$1054,SMALL(IF(ISNUMBER(DA$56:DA$1054),ROW(CU$1:CU$999),""),ROW(CU292))),"")</f>
        <v/>
      </c>
      <c r="DD347" s="9" t="str">
        <f t="array" ref="DD347">IFERROR(INDEX(DA$56:DA$1054,SMALL(IF(ISNUMBER(DA$56:DA$1054),ROW(DA$1:DA$999),""),ROW(DA292))),"")</f>
        <v/>
      </c>
      <c r="DE347" s="9"/>
      <c r="DF347" s="9"/>
      <c r="DG347" s="9"/>
      <c r="DH347" s="9"/>
      <c r="DI347" s="9"/>
      <c r="DJ347" s="9"/>
      <c r="DK347" s="87"/>
      <c r="DL347" s="13"/>
      <c r="DM347" s="14"/>
      <c r="DN347" s="14"/>
      <c r="DO347" s="10">
        <f t="shared" si="38"/>
        <v>0</v>
      </c>
      <c r="DP347" s="12"/>
      <c r="DQ347" s="12"/>
      <c r="DR347" s="11"/>
      <c r="DS347" s="9"/>
      <c r="DT347" s="9"/>
      <c r="DU347" s="9">
        <f ca="1">IFERROR(IF(COUNTA(DT$56:DT347)=DT$54,DT347,FORECAST(DN347,OFFSET(DW$56:DW$254,MATCH(DN347,DV$56:DV$254,1)-1,0,2), OFFSET(DV$56:DV$254,MATCH(DN347,DV$56:DV$254,1)-1,0,2))),"")</f>
        <v>0</v>
      </c>
      <c r="DV347" s="9" t="str">
        <f t="array" ref="DV347">IFERROR(INDEX(DN$56:DN$1054,SMALL(IF(ISNUMBER(DT$56:DT$1054),ROW(DN$1:DN$999),""),ROW(DN292))),"")</f>
        <v/>
      </c>
      <c r="DW347" s="9" t="str">
        <f t="array" ref="DW347">IFERROR(INDEX(DT$56:DT$1054,SMALL(IF(ISNUMBER(DT$56:DT$1054),ROW(DT$1:DT$999),""),ROW(DT292))),"")</f>
        <v/>
      </c>
      <c r="DX347" s="9"/>
      <c r="DY347" s="9"/>
      <c r="DZ347" s="9"/>
      <c r="EA347" s="9"/>
      <c r="EB347" s="9"/>
      <c r="EC347" s="9"/>
      <c r="ED347" s="87"/>
      <c r="EE347" s="13"/>
      <c r="EF347" s="14"/>
      <c r="EG347" s="14"/>
      <c r="EH347" s="10">
        <f t="shared" si="39"/>
        <v>0</v>
      </c>
      <c r="EI347" s="12"/>
      <c r="EJ347" s="12"/>
      <c r="EK347" s="11"/>
      <c r="EL347" s="9"/>
      <c r="EM347" s="9"/>
      <c r="EN347" s="9">
        <f ca="1">IFERROR(IF(COUNTA(EM$56:EM347)=EM$54,EM347,FORECAST(EG347,OFFSET(EP$56:EP$254,MATCH(EG347,EO$56:EO$254,1)-1,0,2), OFFSET(EO$56:EO$254,MATCH(EG347,EO$56:EO$254,1)-1,0,2))),"")</f>
        <v>0</v>
      </c>
      <c r="EO347" s="9" t="str">
        <f t="array" ref="EO347">IFERROR(INDEX(EG$56:EG$1054,SMALL(IF(ISNUMBER(EM$56:EM$1054),ROW(EG$1:EG$999),""),ROW(EG292))),"")</f>
        <v/>
      </c>
      <c r="EP347" s="9" t="str">
        <f t="array" ref="EP347">IFERROR(INDEX(EM$56:EM$1054,SMALL(IF(ISNUMBER(EM$56:EM$1054),ROW(EM$1:EM$999),""),ROW(EM292))),"")</f>
        <v/>
      </c>
      <c r="EQ347" s="9"/>
      <c r="ER347" s="9"/>
      <c r="ES347" s="9"/>
      <c r="ET347" s="9"/>
      <c r="EU347" s="9"/>
      <c r="EV347" s="9"/>
    </row>
    <row r="348" spans="1:152" x14ac:dyDescent="0.25">
      <c r="A348" s="8"/>
      <c r="B348" s="13"/>
      <c r="C348" s="14"/>
      <c r="D348" s="14"/>
      <c r="E348" s="10">
        <f t="shared" si="32"/>
        <v>0</v>
      </c>
      <c r="F348" s="12"/>
      <c r="G348" s="12"/>
      <c r="H348" s="11"/>
      <c r="I348" s="9"/>
      <c r="J348" s="9"/>
      <c r="K348" s="9">
        <f ca="1">IFERROR(IF(COUNTA(J$56:J348)=J$54,J348,FORECAST(D348,OFFSET(M$56:M$254,MATCH(D348,L$56:L$254,1)-1,0,2), OFFSET(L$56:L$254,MATCH(D348,L$56:L$254,1)-1,0,2))),"")</f>
        <v>0</v>
      </c>
      <c r="L348" s="9" t="str">
        <f t="array" ref="L348">IFERROR(INDEX(D$56:D$1054,SMALL(IF(ISNUMBER(J$56:J$1054),ROW(D$1:D$999),""),ROW(D293))),"")</f>
        <v/>
      </c>
      <c r="M348" s="9" t="str">
        <f t="array" ref="M348">IFERROR(INDEX(J$56:J$1054,SMALL(IF(ISNUMBER(J$56:J$1054),ROW(J$1:J$999),""),ROW(J293))),"")</f>
        <v/>
      </c>
      <c r="N348" s="9"/>
      <c r="O348" s="9"/>
      <c r="P348" s="9"/>
      <c r="Q348" s="9"/>
      <c r="R348" s="9"/>
      <c r="S348" s="9"/>
      <c r="T348" s="87"/>
      <c r="U348" s="13"/>
      <c r="V348" s="14"/>
      <c r="W348" s="14"/>
      <c r="X348" s="10">
        <f t="shared" si="33"/>
        <v>0</v>
      </c>
      <c r="Y348" s="12"/>
      <c r="Z348" s="12"/>
      <c r="AA348" s="11"/>
      <c r="AB348" s="9"/>
      <c r="AC348" s="9"/>
      <c r="AD348" s="9">
        <f ca="1">IFERROR(IF(COUNTA(AC$56:AC348)=AC$54,AC348,FORECAST(W348,OFFSET(AF$56:AF$254,MATCH(W348,AE$56:AE$254,1)-1,0,2), OFFSET(AE$56:AE$254,MATCH(W348,AE$56:AE$254,1)-1,0,2))),"")</f>
        <v>0</v>
      </c>
      <c r="AE348" s="9" t="str">
        <f t="array" ref="AE348">IFERROR(INDEX(W$56:W$1054,SMALL(IF(ISNUMBER(AC$56:AC$1054),ROW(W$1:W$999),""),ROW(W293))),"")</f>
        <v/>
      </c>
      <c r="AF348" s="9" t="str">
        <f t="array" ref="AF348">IFERROR(INDEX(AC$56:AC$1054,SMALL(IF(ISNUMBER(AC$56:AC$1054),ROW(AC$1:AC$999),""),ROW(AC293))),"")</f>
        <v/>
      </c>
      <c r="AG348" s="9"/>
      <c r="AH348" s="9"/>
      <c r="AI348" s="9"/>
      <c r="AJ348" s="9"/>
      <c r="AK348" s="9"/>
      <c r="AL348" s="9"/>
      <c r="AM348" s="87"/>
      <c r="AN348" s="13"/>
      <c r="AO348" s="14"/>
      <c r="AP348" s="14"/>
      <c r="AQ348" s="10">
        <f t="shared" si="34"/>
        <v>0</v>
      </c>
      <c r="AR348" s="12"/>
      <c r="AS348" s="12"/>
      <c r="AT348" s="11"/>
      <c r="AU348" s="9"/>
      <c r="AV348" s="9"/>
      <c r="AW348" s="9">
        <f ca="1">IFERROR(IF(COUNTA(AV$56:AV348)=AV$54,AV348,FORECAST(AP348,OFFSET(AY$56:AY$254,MATCH(AP348,AX$56:AX$254,1)-1,0,2), OFFSET(AX$56:AX$254,MATCH(AP348,AX$56:AX$254,1)-1,0,2))),"")</f>
        <v>0</v>
      </c>
      <c r="AX348" s="9" t="str">
        <f t="array" ref="AX348">IFERROR(INDEX(AP$56:AP$1054,SMALL(IF(ISNUMBER(AV$56:AV$1054),ROW(AP$1:AP$999),""),ROW(AP293))),"")</f>
        <v/>
      </c>
      <c r="AY348" s="9" t="str">
        <f t="array" ref="AY348">IFERROR(INDEX(AV$56:AV$1054,SMALL(IF(ISNUMBER(AV$56:AV$1054),ROW(AV$1:AV$999),""),ROW(AV293))),"")</f>
        <v/>
      </c>
      <c r="AZ348" s="9"/>
      <c r="BA348" s="9"/>
      <c r="BB348" s="9"/>
      <c r="BC348" s="9"/>
      <c r="BD348" s="9"/>
      <c r="BE348" s="9"/>
      <c r="BF348" s="87"/>
      <c r="BG348" s="13"/>
      <c r="BH348" s="14"/>
      <c r="BI348" s="14"/>
      <c r="BJ348" s="10">
        <f t="shared" si="35"/>
        <v>0</v>
      </c>
      <c r="BK348" s="12"/>
      <c r="BL348" s="12"/>
      <c r="BM348" s="11"/>
      <c r="BN348" s="9"/>
      <c r="BO348" s="9"/>
      <c r="BP348" s="9">
        <f ca="1">IFERROR(IF(COUNTA(BO$56:BO348)=BO$54,BO348,FORECAST(BI348,OFFSET(BR$56:BR$254,MATCH(BI348,BQ$56:BQ$254,1)-1,0,2), OFFSET(BQ$56:BQ$254,MATCH(BI348,BQ$56:BQ$254,1)-1,0,2))),"")</f>
        <v>0</v>
      </c>
      <c r="BQ348" s="9" t="str">
        <f t="array" ref="BQ348">IFERROR(INDEX(BI$56:BI$1054,SMALL(IF(ISNUMBER(BO$56:BO$1054),ROW(BI$1:BI$999),""),ROW(BI293))),"")</f>
        <v/>
      </c>
      <c r="BR348" s="9" t="str">
        <f t="array" ref="BR348">IFERROR(INDEX(BO$56:BO$1054,SMALL(IF(ISNUMBER(BO$56:BO$1054),ROW(BO$1:BO$999),""),ROW(BO293))),"")</f>
        <v/>
      </c>
      <c r="BS348" s="9"/>
      <c r="BT348" s="9"/>
      <c r="BU348" s="9"/>
      <c r="BV348" s="9"/>
      <c r="BW348" s="9"/>
      <c r="BX348" s="9"/>
      <c r="BY348" s="87"/>
      <c r="BZ348" s="13"/>
      <c r="CA348" s="14"/>
      <c r="CB348" s="14"/>
      <c r="CC348" s="10">
        <f t="shared" si="36"/>
        <v>0</v>
      </c>
      <c r="CD348" s="12"/>
      <c r="CE348" s="12"/>
      <c r="CF348" s="11"/>
      <c r="CG348" s="9"/>
      <c r="CH348" s="9"/>
      <c r="CI348" s="9">
        <f ca="1">IFERROR(IF(COUNTA(CH$56:CH348)=CH$54,CH348,FORECAST(CB348,OFFSET(CK$56:CK$254,MATCH(CB348,CJ$56:CJ$254,1)-1,0,2), OFFSET(CJ$56:CJ$254,MATCH(CB348,CJ$56:CJ$254,1)-1,0,2))),"")</f>
        <v>0</v>
      </c>
      <c r="CJ348" s="9" t="str">
        <f t="array" ref="CJ348">IFERROR(INDEX(CB$56:CB$1054,SMALL(IF(ISNUMBER(CH$56:CH$1054),ROW(CB$1:CB$999),""),ROW(CB293))),"")</f>
        <v/>
      </c>
      <c r="CK348" s="9" t="str">
        <f t="array" ref="CK348">IFERROR(INDEX(CH$56:CH$1054,SMALL(IF(ISNUMBER(CH$56:CH$1054),ROW(CH$1:CH$999),""),ROW(CH293))),"")</f>
        <v/>
      </c>
      <c r="CL348" s="9"/>
      <c r="CM348" s="9"/>
      <c r="CN348" s="9"/>
      <c r="CO348" s="9"/>
      <c r="CP348" s="9"/>
      <c r="CQ348" s="9"/>
      <c r="CR348" s="87"/>
      <c r="CS348" s="13"/>
      <c r="CT348" s="14"/>
      <c r="CU348" s="14"/>
      <c r="CV348" s="10">
        <f t="shared" si="37"/>
        <v>0</v>
      </c>
      <c r="CW348" s="12"/>
      <c r="CX348" s="12"/>
      <c r="CY348" s="11"/>
      <c r="CZ348" s="9"/>
      <c r="DA348" s="9"/>
      <c r="DB348" s="9">
        <f ca="1">IFERROR(IF(COUNTA(DA$56:DA348)=DA$54,DA348,FORECAST(CU348,OFFSET(DD$56:DD$254,MATCH(CU348,DC$56:DC$254,1)-1,0,2), OFFSET(DC$56:DC$254,MATCH(CU348,DC$56:DC$254,1)-1,0,2))),"")</f>
        <v>0</v>
      </c>
      <c r="DC348" s="9" t="str">
        <f t="array" ref="DC348">IFERROR(INDEX(CU$56:CU$1054,SMALL(IF(ISNUMBER(DA$56:DA$1054),ROW(CU$1:CU$999),""),ROW(CU293))),"")</f>
        <v/>
      </c>
      <c r="DD348" s="9" t="str">
        <f t="array" ref="DD348">IFERROR(INDEX(DA$56:DA$1054,SMALL(IF(ISNUMBER(DA$56:DA$1054),ROW(DA$1:DA$999),""),ROW(DA293))),"")</f>
        <v/>
      </c>
      <c r="DE348" s="9"/>
      <c r="DF348" s="9"/>
      <c r="DG348" s="9"/>
      <c r="DH348" s="9"/>
      <c r="DI348" s="9"/>
      <c r="DJ348" s="9"/>
      <c r="DK348" s="87"/>
      <c r="DL348" s="13"/>
      <c r="DM348" s="14"/>
      <c r="DN348" s="14"/>
      <c r="DO348" s="10">
        <f t="shared" si="38"/>
        <v>0</v>
      </c>
      <c r="DP348" s="12"/>
      <c r="DQ348" s="12"/>
      <c r="DR348" s="11"/>
      <c r="DS348" s="9"/>
      <c r="DT348" s="9"/>
      <c r="DU348" s="9">
        <f ca="1">IFERROR(IF(COUNTA(DT$56:DT348)=DT$54,DT348,FORECAST(DN348,OFFSET(DW$56:DW$254,MATCH(DN348,DV$56:DV$254,1)-1,0,2), OFFSET(DV$56:DV$254,MATCH(DN348,DV$56:DV$254,1)-1,0,2))),"")</f>
        <v>0</v>
      </c>
      <c r="DV348" s="9" t="str">
        <f t="array" ref="DV348">IFERROR(INDEX(DN$56:DN$1054,SMALL(IF(ISNUMBER(DT$56:DT$1054),ROW(DN$1:DN$999),""),ROW(DN293))),"")</f>
        <v/>
      </c>
      <c r="DW348" s="9" t="str">
        <f t="array" ref="DW348">IFERROR(INDEX(DT$56:DT$1054,SMALL(IF(ISNUMBER(DT$56:DT$1054),ROW(DT$1:DT$999),""),ROW(DT293))),"")</f>
        <v/>
      </c>
      <c r="DX348" s="9"/>
      <c r="DY348" s="9"/>
      <c r="DZ348" s="9"/>
      <c r="EA348" s="9"/>
      <c r="EB348" s="9"/>
      <c r="EC348" s="9"/>
      <c r="ED348" s="87"/>
      <c r="EE348" s="13"/>
      <c r="EF348" s="14"/>
      <c r="EG348" s="14"/>
      <c r="EH348" s="10">
        <f t="shared" si="39"/>
        <v>0</v>
      </c>
      <c r="EI348" s="12"/>
      <c r="EJ348" s="12"/>
      <c r="EK348" s="11"/>
      <c r="EL348" s="9"/>
      <c r="EM348" s="9"/>
      <c r="EN348" s="9">
        <f ca="1">IFERROR(IF(COUNTA(EM$56:EM348)=EM$54,EM348,FORECAST(EG348,OFFSET(EP$56:EP$254,MATCH(EG348,EO$56:EO$254,1)-1,0,2), OFFSET(EO$56:EO$254,MATCH(EG348,EO$56:EO$254,1)-1,0,2))),"")</f>
        <v>0</v>
      </c>
      <c r="EO348" s="9" t="str">
        <f t="array" ref="EO348">IFERROR(INDEX(EG$56:EG$1054,SMALL(IF(ISNUMBER(EM$56:EM$1054),ROW(EG$1:EG$999),""),ROW(EG293))),"")</f>
        <v/>
      </c>
      <c r="EP348" s="9" t="str">
        <f t="array" ref="EP348">IFERROR(INDEX(EM$56:EM$1054,SMALL(IF(ISNUMBER(EM$56:EM$1054),ROW(EM$1:EM$999),""),ROW(EM293))),"")</f>
        <v/>
      </c>
      <c r="EQ348" s="9"/>
      <c r="ER348" s="9"/>
      <c r="ES348" s="9"/>
      <c r="ET348" s="9"/>
      <c r="EU348" s="9"/>
      <c r="EV348" s="9"/>
    </row>
    <row r="349" spans="1:152" x14ac:dyDescent="0.25">
      <c r="A349" s="8"/>
      <c r="B349" s="13"/>
      <c r="C349" s="14"/>
      <c r="D349" s="14"/>
      <c r="E349" s="10">
        <f t="shared" si="32"/>
        <v>0</v>
      </c>
      <c r="F349" s="12"/>
      <c r="G349" s="12"/>
      <c r="H349" s="11"/>
      <c r="I349" s="9"/>
      <c r="J349" s="9"/>
      <c r="K349" s="9">
        <f ca="1">IFERROR(IF(COUNTA(J$56:J349)=J$54,J349,FORECAST(D349,OFFSET(M$56:M$254,MATCH(D349,L$56:L$254,1)-1,0,2), OFFSET(L$56:L$254,MATCH(D349,L$56:L$254,1)-1,0,2))),"")</f>
        <v>0</v>
      </c>
      <c r="L349" s="9" t="str">
        <f t="array" ref="L349">IFERROR(INDEX(D$56:D$1054,SMALL(IF(ISNUMBER(J$56:J$1054),ROW(D$1:D$999),""),ROW(D294))),"")</f>
        <v/>
      </c>
      <c r="M349" s="9" t="str">
        <f t="array" ref="M349">IFERROR(INDEX(J$56:J$1054,SMALL(IF(ISNUMBER(J$56:J$1054),ROW(J$1:J$999),""),ROW(J294))),"")</f>
        <v/>
      </c>
      <c r="N349" s="9"/>
      <c r="O349" s="9"/>
      <c r="P349" s="9"/>
      <c r="Q349" s="9"/>
      <c r="R349" s="9"/>
      <c r="S349" s="9"/>
      <c r="T349" s="87"/>
      <c r="U349" s="13"/>
      <c r="V349" s="14"/>
      <c r="W349" s="14"/>
      <c r="X349" s="10">
        <f t="shared" si="33"/>
        <v>0</v>
      </c>
      <c r="Y349" s="12"/>
      <c r="Z349" s="12"/>
      <c r="AA349" s="11"/>
      <c r="AB349" s="9"/>
      <c r="AC349" s="9"/>
      <c r="AD349" s="9">
        <f ca="1">IFERROR(IF(COUNTA(AC$56:AC349)=AC$54,AC349,FORECAST(W349,OFFSET(AF$56:AF$254,MATCH(W349,AE$56:AE$254,1)-1,0,2), OFFSET(AE$56:AE$254,MATCH(W349,AE$56:AE$254,1)-1,0,2))),"")</f>
        <v>0</v>
      </c>
      <c r="AE349" s="9" t="str">
        <f t="array" ref="AE349">IFERROR(INDEX(W$56:W$1054,SMALL(IF(ISNUMBER(AC$56:AC$1054),ROW(W$1:W$999),""),ROW(W294))),"")</f>
        <v/>
      </c>
      <c r="AF349" s="9" t="str">
        <f t="array" ref="AF349">IFERROR(INDEX(AC$56:AC$1054,SMALL(IF(ISNUMBER(AC$56:AC$1054),ROW(AC$1:AC$999),""),ROW(AC294))),"")</f>
        <v/>
      </c>
      <c r="AG349" s="9"/>
      <c r="AH349" s="9"/>
      <c r="AI349" s="9"/>
      <c r="AJ349" s="9"/>
      <c r="AK349" s="9"/>
      <c r="AL349" s="9"/>
      <c r="AM349" s="87"/>
      <c r="AN349" s="13"/>
      <c r="AO349" s="14"/>
      <c r="AP349" s="14"/>
      <c r="AQ349" s="10">
        <f t="shared" si="34"/>
        <v>0</v>
      </c>
      <c r="AR349" s="12"/>
      <c r="AS349" s="12"/>
      <c r="AT349" s="11"/>
      <c r="AU349" s="9"/>
      <c r="AV349" s="9"/>
      <c r="AW349" s="9">
        <f ca="1">IFERROR(IF(COUNTA(AV$56:AV349)=AV$54,AV349,FORECAST(AP349,OFFSET(AY$56:AY$254,MATCH(AP349,AX$56:AX$254,1)-1,0,2), OFFSET(AX$56:AX$254,MATCH(AP349,AX$56:AX$254,1)-1,0,2))),"")</f>
        <v>0</v>
      </c>
      <c r="AX349" s="9" t="str">
        <f t="array" ref="AX349">IFERROR(INDEX(AP$56:AP$1054,SMALL(IF(ISNUMBER(AV$56:AV$1054),ROW(AP$1:AP$999),""),ROW(AP294))),"")</f>
        <v/>
      </c>
      <c r="AY349" s="9" t="str">
        <f t="array" ref="AY349">IFERROR(INDEX(AV$56:AV$1054,SMALL(IF(ISNUMBER(AV$56:AV$1054),ROW(AV$1:AV$999),""),ROW(AV294))),"")</f>
        <v/>
      </c>
      <c r="AZ349" s="9"/>
      <c r="BA349" s="9"/>
      <c r="BB349" s="9"/>
      <c r="BC349" s="9"/>
      <c r="BD349" s="9"/>
      <c r="BE349" s="9"/>
      <c r="BF349" s="87"/>
      <c r="BG349" s="13"/>
      <c r="BH349" s="14"/>
      <c r="BI349" s="14"/>
      <c r="BJ349" s="10">
        <f t="shared" si="35"/>
        <v>0</v>
      </c>
      <c r="BK349" s="12"/>
      <c r="BL349" s="12"/>
      <c r="BM349" s="11"/>
      <c r="BN349" s="9"/>
      <c r="BO349" s="9"/>
      <c r="BP349" s="9">
        <f ca="1">IFERROR(IF(COUNTA(BO$56:BO349)=BO$54,BO349,FORECAST(BI349,OFFSET(BR$56:BR$254,MATCH(BI349,BQ$56:BQ$254,1)-1,0,2), OFFSET(BQ$56:BQ$254,MATCH(BI349,BQ$56:BQ$254,1)-1,0,2))),"")</f>
        <v>0</v>
      </c>
      <c r="BQ349" s="9" t="str">
        <f t="array" ref="BQ349">IFERROR(INDEX(BI$56:BI$1054,SMALL(IF(ISNUMBER(BO$56:BO$1054),ROW(BI$1:BI$999),""),ROW(BI294))),"")</f>
        <v/>
      </c>
      <c r="BR349" s="9" t="str">
        <f t="array" ref="BR349">IFERROR(INDEX(BO$56:BO$1054,SMALL(IF(ISNUMBER(BO$56:BO$1054),ROW(BO$1:BO$999),""),ROW(BO294))),"")</f>
        <v/>
      </c>
      <c r="BS349" s="9"/>
      <c r="BT349" s="9"/>
      <c r="BU349" s="9"/>
      <c r="BV349" s="9"/>
      <c r="BW349" s="9"/>
      <c r="BX349" s="9"/>
      <c r="BY349" s="87"/>
      <c r="BZ349" s="13"/>
      <c r="CA349" s="14"/>
      <c r="CB349" s="14"/>
      <c r="CC349" s="10">
        <f t="shared" si="36"/>
        <v>0</v>
      </c>
      <c r="CD349" s="12"/>
      <c r="CE349" s="12"/>
      <c r="CF349" s="11"/>
      <c r="CG349" s="9"/>
      <c r="CH349" s="9"/>
      <c r="CI349" s="9">
        <f ca="1">IFERROR(IF(COUNTA(CH$56:CH349)=CH$54,CH349,FORECAST(CB349,OFFSET(CK$56:CK$254,MATCH(CB349,CJ$56:CJ$254,1)-1,0,2), OFFSET(CJ$56:CJ$254,MATCH(CB349,CJ$56:CJ$254,1)-1,0,2))),"")</f>
        <v>0</v>
      </c>
      <c r="CJ349" s="9" t="str">
        <f t="array" ref="CJ349">IFERROR(INDEX(CB$56:CB$1054,SMALL(IF(ISNUMBER(CH$56:CH$1054),ROW(CB$1:CB$999),""),ROW(CB294))),"")</f>
        <v/>
      </c>
      <c r="CK349" s="9" t="str">
        <f t="array" ref="CK349">IFERROR(INDEX(CH$56:CH$1054,SMALL(IF(ISNUMBER(CH$56:CH$1054),ROW(CH$1:CH$999),""),ROW(CH294))),"")</f>
        <v/>
      </c>
      <c r="CL349" s="9"/>
      <c r="CM349" s="9"/>
      <c r="CN349" s="9"/>
      <c r="CO349" s="9"/>
      <c r="CP349" s="9"/>
      <c r="CQ349" s="9"/>
      <c r="CR349" s="87"/>
      <c r="CS349" s="13"/>
      <c r="CT349" s="14"/>
      <c r="CU349" s="14"/>
      <c r="CV349" s="10">
        <f t="shared" si="37"/>
        <v>0</v>
      </c>
      <c r="CW349" s="12"/>
      <c r="CX349" s="12"/>
      <c r="CY349" s="11"/>
      <c r="CZ349" s="9"/>
      <c r="DA349" s="9"/>
      <c r="DB349" s="9">
        <f ca="1">IFERROR(IF(COUNTA(DA$56:DA349)=DA$54,DA349,FORECAST(CU349,OFFSET(DD$56:DD$254,MATCH(CU349,DC$56:DC$254,1)-1,0,2), OFFSET(DC$56:DC$254,MATCH(CU349,DC$56:DC$254,1)-1,0,2))),"")</f>
        <v>0</v>
      </c>
      <c r="DC349" s="9" t="str">
        <f t="array" ref="DC349">IFERROR(INDEX(CU$56:CU$1054,SMALL(IF(ISNUMBER(DA$56:DA$1054),ROW(CU$1:CU$999),""),ROW(CU294))),"")</f>
        <v/>
      </c>
      <c r="DD349" s="9" t="str">
        <f t="array" ref="DD349">IFERROR(INDEX(DA$56:DA$1054,SMALL(IF(ISNUMBER(DA$56:DA$1054),ROW(DA$1:DA$999),""),ROW(DA294))),"")</f>
        <v/>
      </c>
      <c r="DE349" s="9"/>
      <c r="DF349" s="9"/>
      <c r="DG349" s="9"/>
      <c r="DH349" s="9"/>
      <c r="DI349" s="9"/>
      <c r="DJ349" s="9"/>
      <c r="DK349" s="87"/>
      <c r="DL349" s="13"/>
      <c r="DM349" s="14"/>
      <c r="DN349" s="14"/>
      <c r="DO349" s="10">
        <f t="shared" si="38"/>
        <v>0</v>
      </c>
      <c r="DP349" s="12"/>
      <c r="DQ349" s="12"/>
      <c r="DR349" s="11"/>
      <c r="DS349" s="9"/>
      <c r="DT349" s="9"/>
      <c r="DU349" s="9">
        <f ca="1">IFERROR(IF(COUNTA(DT$56:DT349)=DT$54,DT349,FORECAST(DN349,OFFSET(DW$56:DW$254,MATCH(DN349,DV$56:DV$254,1)-1,0,2), OFFSET(DV$56:DV$254,MATCH(DN349,DV$56:DV$254,1)-1,0,2))),"")</f>
        <v>0</v>
      </c>
      <c r="DV349" s="9" t="str">
        <f t="array" ref="DV349">IFERROR(INDEX(DN$56:DN$1054,SMALL(IF(ISNUMBER(DT$56:DT$1054),ROW(DN$1:DN$999),""),ROW(DN294))),"")</f>
        <v/>
      </c>
      <c r="DW349" s="9" t="str">
        <f t="array" ref="DW349">IFERROR(INDEX(DT$56:DT$1054,SMALL(IF(ISNUMBER(DT$56:DT$1054),ROW(DT$1:DT$999),""),ROW(DT294))),"")</f>
        <v/>
      </c>
      <c r="DX349" s="9"/>
      <c r="DY349" s="9"/>
      <c r="DZ349" s="9"/>
      <c r="EA349" s="9"/>
      <c r="EB349" s="9"/>
      <c r="EC349" s="9"/>
      <c r="ED349" s="87"/>
      <c r="EE349" s="13"/>
      <c r="EF349" s="14"/>
      <c r="EG349" s="14"/>
      <c r="EH349" s="10">
        <f t="shared" si="39"/>
        <v>0</v>
      </c>
      <c r="EI349" s="12"/>
      <c r="EJ349" s="12"/>
      <c r="EK349" s="11"/>
      <c r="EL349" s="9"/>
      <c r="EM349" s="9"/>
      <c r="EN349" s="9">
        <f ca="1">IFERROR(IF(COUNTA(EM$56:EM349)=EM$54,EM349,FORECAST(EG349,OFFSET(EP$56:EP$254,MATCH(EG349,EO$56:EO$254,1)-1,0,2), OFFSET(EO$56:EO$254,MATCH(EG349,EO$56:EO$254,1)-1,0,2))),"")</f>
        <v>0</v>
      </c>
      <c r="EO349" s="9" t="str">
        <f t="array" ref="EO349">IFERROR(INDEX(EG$56:EG$1054,SMALL(IF(ISNUMBER(EM$56:EM$1054),ROW(EG$1:EG$999),""),ROW(EG294))),"")</f>
        <v/>
      </c>
      <c r="EP349" s="9" t="str">
        <f t="array" ref="EP349">IFERROR(INDEX(EM$56:EM$1054,SMALL(IF(ISNUMBER(EM$56:EM$1054),ROW(EM$1:EM$999),""),ROW(EM294))),"")</f>
        <v/>
      </c>
      <c r="EQ349" s="9"/>
      <c r="ER349" s="9"/>
      <c r="ES349" s="9"/>
      <c r="ET349" s="9"/>
      <c r="EU349" s="9"/>
      <c r="EV349" s="9"/>
    </row>
    <row r="350" spans="1:152" x14ac:dyDescent="0.25">
      <c r="A350" s="8"/>
      <c r="B350" s="13"/>
      <c r="C350" s="14"/>
      <c r="D350" s="14"/>
      <c r="E350" s="10">
        <f t="shared" si="32"/>
        <v>0</v>
      </c>
      <c r="F350" s="12"/>
      <c r="G350" s="12"/>
      <c r="H350" s="11"/>
      <c r="I350" s="9"/>
      <c r="J350" s="9"/>
      <c r="K350" s="9">
        <f ca="1">IFERROR(IF(COUNTA(J$56:J350)=J$54,J350,FORECAST(D350,OFFSET(M$56:M$254,MATCH(D350,L$56:L$254,1)-1,0,2), OFFSET(L$56:L$254,MATCH(D350,L$56:L$254,1)-1,0,2))),"")</f>
        <v>0</v>
      </c>
      <c r="L350" s="9" t="str">
        <f t="array" ref="L350">IFERROR(INDEX(D$56:D$1054,SMALL(IF(ISNUMBER(J$56:J$1054),ROW(D$1:D$999),""),ROW(D295))),"")</f>
        <v/>
      </c>
      <c r="M350" s="9" t="str">
        <f t="array" ref="M350">IFERROR(INDEX(J$56:J$1054,SMALL(IF(ISNUMBER(J$56:J$1054),ROW(J$1:J$999),""),ROW(J295))),"")</f>
        <v/>
      </c>
      <c r="N350" s="9"/>
      <c r="O350" s="9"/>
      <c r="P350" s="9"/>
      <c r="Q350" s="9"/>
      <c r="R350" s="9"/>
      <c r="S350" s="9"/>
      <c r="T350" s="87"/>
      <c r="U350" s="13"/>
      <c r="V350" s="14"/>
      <c r="W350" s="14"/>
      <c r="X350" s="10">
        <f t="shared" si="33"/>
        <v>0</v>
      </c>
      <c r="Y350" s="12"/>
      <c r="Z350" s="12"/>
      <c r="AA350" s="11"/>
      <c r="AB350" s="9"/>
      <c r="AC350" s="9"/>
      <c r="AD350" s="9">
        <f ca="1">IFERROR(IF(COUNTA(AC$56:AC350)=AC$54,AC350,FORECAST(W350,OFFSET(AF$56:AF$254,MATCH(W350,AE$56:AE$254,1)-1,0,2), OFFSET(AE$56:AE$254,MATCH(W350,AE$56:AE$254,1)-1,0,2))),"")</f>
        <v>0</v>
      </c>
      <c r="AE350" s="9" t="str">
        <f t="array" ref="AE350">IFERROR(INDEX(W$56:W$1054,SMALL(IF(ISNUMBER(AC$56:AC$1054),ROW(W$1:W$999),""),ROW(W295))),"")</f>
        <v/>
      </c>
      <c r="AF350" s="9" t="str">
        <f t="array" ref="AF350">IFERROR(INDEX(AC$56:AC$1054,SMALL(IF(ISNUMBER(AC$56:AC$1054),ROW(AC$1:AC$999),""),ROW(AC295))),"")</f>
        <v/>
      </c>
      <c r="AG350" s="9"/>
      <c r="AH350" s="9"/>
      <c r="AI350" s="9"/>
      <c r="AJ350" s="9"/>
      <c r="AK350" s="9"/>
      <c r="AL350" s="9"/>
      <c r="AM350" s="87"/>
      <c r="AN350" s="13"/>
      <c r="AO350" s="14"/>
      <c r="AP350" s="14"/>
      <c r="AQ350" s="10">
        <f t="shared" si="34"/>
        <v>0</v>
      </c>
      <c r="AR350" s="12"/>
      <c r="AS350" s="12"/>
      <c r="AT350" s="11"/>
      <c r="AU350" s="9"/>
      <c r="AV350" s="9"/>
      <c r="AW350" s="9">
        <f ca="1">IFERROR(IF(COUNTA(AV$56:AV350)=AV$54,AV350,FORECAST(AP350,OFFSET(AY$56:AY$254,MATCH(AP350,AX$56:AX$254,1)-1,0,2), OFFSET(AX$56:AX$254,MATCH(AP350,AX$56:AX$254,1)-1,0,2))),"")</f>
        <v>0</v>
      </c>
      <c r="AX350" s="9" t="str">
        <f t="array" ref="AX350">IFERROR(INDEX(AP$56:AP$1054,SMALL(IF(ISNUMBER(AV$56:AV$1054),ROW(AP$1:AP$999),""),ROW(AP295))),"")</f>
        <v/>
      </c>
      <c r="AY350" s="9" t="str">
        <f t="array" ref="AY350">IFERROR(INDEX(AV$56:AV$1054,SMALL(IF(ISNUMBER(AV$56:AV$1054),ROW(AV$1:AV$999),""),ROW(AV295))),"")</f>
        <v/>
      </c>
      <c r="AZ350" s="9"/>
      <c r="BA350" s="9"/>
      <c r="BB350" s="9"/>
      <c r="BC350" s="9"/>
      <c r="BD350" s="9"/>
      <c r="BE350" s="9"/>
      <c r="BF350" s="87"/>
      <c r="BG350" s="13"/>
      <c r="BH350" s="14"/>
      <c r="BI350" s="14"/>
      <c r="BJ350" s="10">
        <f t="shared" si="35"/>
        <v>0</v>
      </c>
      <c r="BK350" s="12"/>
      <c r="BL350" s="12"/>
      <c r="BM350" s="11"/>
      <c r="BN350" s="9"/>
      <c r="BO350" s="9"/>
      <c r="BP350" s="9">
        <f ca="1">IFERROR(IF(COUNTA(BO$56:BO350)=BO$54,BO350,FORECAST(BI350,OFFSET(BR$56:BR$254,MATCH(BI350,BQ$56:BQ$254,1)-1,0,2), OFFSET(BQ$56:BQ$254,MATCH(BI350,BQ$56:BQ$254,1)-1,0,2))),"")</f>
        <v>0</v>
      </c>
      <c r="BQ350" s="9" t="str">
        <f t="array" ref="BQ350">IFERROR(INDEX(BI$56:BI$1054,SMALL(IF(ISNUMBER(BO$56:BO$1054),ROW(BI$1:BI$999),""),ROW(BI295))),"")</f>
        <v/>
      </c>
      <c r="BR350" s="9" t="str">
        <f t="array" ref="BR350">IFERROR(INDEX(BO$56:BO$1054,SMALL(IF(ISNUMBER(BO$56:BO$1054),ROW(BO$1:BO$999),""),ROW(BO295))),"")</f>
        <v/>
      </c>
      <c r="BS350" s="9"/>
      <c r="BT350" s="9"/>
      <c r="BU350" s="9"/>
      <c r="BV350" s="9"/>
      <c r="BW350" s="9"/>
      <c r="BX350" s="9"/>
      <c r="BY350" s="87"/>
      <c r="BZ350" s="13"/>
      <c r="CA350" s="14"/>
      <c r="CB350" s="14"/>
      <c r="CC350" s="10">
        <f t="shared" si="36"/>
        <v>0</v>
      </c>
      <c r="CD350" s="12"/>
      <c r="CE350" s="12"/>
      <c r="CF350" s="11"/>
      <c r="CG350" s="9"/>
      <c r="CH350" s="9"/>
      <c r="CI350" s="9">
        <f ca="1">IFERROR(IF(COUNTA(CH$56:CH350)=CH$54,CH350,FORECAST(CB350,OFFSET(CK$56:CK$254,MATCH(CB350,CJ$56:CJ$254,1)-1,0,2), OFFSET(CJ$56:CJ$254,MATCH(CB350,CJ$56:CJ$254,1)-1,0,2))),"")</f>
        <v>0</v>
      </c>
      <c r="CJ350" s="9" t="str">
        <f t="array" ref="CJ350">IFERROR(INDEX(CB$56:CB$1054,SMALL(IF(ISNUMBER(CH$56:CH$1054),ROW(CB$1:CB$999),""),ROW(CB295))),"")</f>
        <v/>
      </c>
      <c r="CK350" s="9" t="str">
        <f t="array" ref="CK350">IFERROR(INDEX(CH$56:CH$1054,SMALL(IF(ISNUMBER(CH$56:CH$1054),ROW(CH$1:CH$999),""),ROW(CH295))),"")</f>
        <v/>
      </c>
      <c r="CL350" s="9"/>
      <c r="CM350" s="9"/>
      <c r="CN350" s="9"/>
      <c r="CO350" s="9"/>
      <c r="CP350" s="9"/>
      <c r="CQ350" s="9"/>
      <c r="CR350" s="87"/>
      <c r="CS350" s="13"/>
      <c r="CT350" s="14"/>
      <c r="CU350" s="14"/>
      <c r="CV350" s="10">
        <f t="shared" si="37"/>
        <v>0</v>
      </c>
      <c r="CW350" s="12"/>
      <c r="CX350" s="12"/>
      <c r="CY350" s="11"/>
      <c r="CZ350" s="9"/>
      <c r="DA350" s="9"/>
      <c r="DB350" s="9">
        <f ca="1">IFERROR(IF(COUNTA(DA$56:DA350)=DA$54,DA350,FORECAST(CU350,OFFSET(DD$56:DD$254,MATCH(CU350,DC$56:DC$254,1)-1,0,2), OFFSET(DC$56:DC$254,MATCH(CU350,DC$56:DC$254,1)-1,0,2))),"")</f>
        <v>0</v>
      </c>
      <c r="DC350" s="9" t="str">
        <f t="array" ref="DC350">IFERROR(INDEX(CU$56:CU$1054,SMALL(IF(ISNUMBER(DA$56:DA$1054),ROW(CU$1:CU$999),""),ROW(CU295))),"")</f>
        <v/>
      </c>
      <c r="DD350" s="9" t="str">
        <f t="array" ref="DD350">IFERROR(INDEX(DA$56:DA$1054,SMALL(IF(ISNUMBER(DA$56:DA$1054),ROW(DA$1:DA$999),""),ROW(DA295))),"")</f>
        <v/>
      </c>
      <c r="DE350" s="9"/>
      <c r="DF350" s="9"/>
      <c r="DG350" s="9"/>
      <c r="DH350" s="9"/>
      <c r="DI350" s="9"/>
      <c r="DJ350" s="9"/>
      <c r="DK350" s="87"/>
      <c r="DL350" s="13"/>
      <c r="DM350" s="14"/>
      <c r="DN350" s="14"/>
      <c r="DO350" s="10">
        <f t="shared" si="38"/>
        <v>0</v>
      </c>
      <c r="DP350" s="12"/>
      <c r="DQ350" s="12"/>
      <c r="DR350" s="11"/>
      <c r="DS350" s="9"/>
      <c r="DT350" s="9"/>
      <c r="DU350" s="9">
        <f ca="1">IFERROR(IF(COUNTA(DT$56:DT350)=DT$54,DT350,FORECAST(DN350,OFFSET(DW$56:DW$254,MATCH(DN350,DV$56:DV$254,1)-1,0,2), OFFSET(DV$56:DV$254,MATCH(DN350,DV$56:DV$254,1)-1,0,2))),"")</f>
        <v>0</v>
      </c>
      <c r="DV350" s="9" t="str">
        <f t="array" ref="DV350">IFERROR(INDEX(DN$56:DN$1054,SMALL(IF(ISNUMBER(DT$56:DT$1054),ROW(DN$1:DN$999),""),ROW(DN295))),"")</f>
        <v/>
      </c>
      <c r="DW350" s="9" t="str">
        <f t="array" ref="DW350">IFERROR(INDEX(DT$56:DT$1054,SMALL(IF(ISNUMBER(DT$56:DT$1054),ROW(DT$1:DT$999),""),ROW(DT295))),"")</f>
        <v/>
      </c>
      <c r="DX350" s="9"/>
      <c r="DY350" s="9"/>
      <c r="DZ350" s="9"/>
      <c r="EA350" s="9"/>
      <c r="EB350" s="9"/>
      <c r="EC350" s="9"/>
      <c r="ED350" s="87"/>
      <c r="EE350" s="13"/>
      <c r="EF350" s="14"/>
      <c r="EG350" s="14"/>
      <c r="EH350" s="10">
        <f t="shared" si="39"/>
        <v>0</v>
      </c>
      <c r="EI350" s="12"/>
      <c r="EJ350" s="12"/>
      <c r="EK350" s="11"/>
      <c r="EL350" s="9"/>
      <c r="EM350" s="9"/>
      <c r="EN350" s="9">
        <f ca="1">IFERROR(IF(COUNTA(EM$56:EM350)=EM$54,EM350,FORECAST(EG350,OFFSET(EP$56:EP$254,MATCH(EG350,EO$56:EO$254,1)-1,0,2), OFFSET(EO$56:EO$254,MATCH(EG350,EO$56:EO$254,1)-1,0,2))),"")</f>
        <v>0</v>
      </c>
      <c r="EO350" s="9" t="str">
        <f t="array" ref="EO350">IFERROR(INDEX(EG$56:EG$1054,SMALL(IF(ISNUMBER(EM$56:EM$1054),ROW(EG$1:EG$999),""),ROW(EG295))),"")</f>
        <v/>
      </c>
      <c r="EP350" s="9" t="str">
        <f t="array" ref="EP350">IFERROR(INDEX(EM$56:EM$1054,SMALL(IF(ISNUMBER(EM$56:EM$1054),ROW(EM$1:EM$999),""),ROW(EM295))),"")</f>
        <v/>
      </c>
      <c r="EQ350" s="9"/>
      <c r="ER350" s="9"/>
      <c r="ES350" s="9"/>
      <c r="ET350" s="9"/>
      <c r="EU350" s="9"/>
      <c r="EV350" s="9"/>
    </row>
    <row r="351" spans="1:152" x14ac:dyDescent="0.25">
      <c r="A351" s="8"/>
      <c r="B351" s="13"/>
      <c r="C351" s="14"/>
      <c r="D351" s="14"/>
      <c r="E351" s="10">
        <f t="shared" si="32"/>
        <v>0</v>
      </c>
      <c r="F351" s="12"/>
      <c r="G351" s="12"/>
      <c r="H351" s="11"/>
      <c r="I351" s="9"/>
      <c r="J351" s="9"/>
      <c r="K351" s="9">
        <f ca="1">IFERROR(IF(COUNTA(J$56:J351)=J$54,J351,FORECAST(D351,OFFSET(M$56:M$254,MATCH(D351,L$56:L$254,1)-1,0,2), OFFSET(L$56:L$254,MATCH(D351,L$56:L$254,1)-1,0,2))),"")</f>
        <v>0</v>
      </c>
      <c r="L351" s="9" t="str">
        <f t="array" ref="L351">IFERROR(INDEX(D$56:D$1054,SMALL(IF(ISNUMBER(J$56:J$1054),ROW(D$1:D$999),""),ROW(D296))),"")</f>
        <v/>
      </c>
      <c r="M351" s="9" t="str">
        <f t="array" ref="M351">IFERROR(INDEX(J$56:J$1054,SMALL(IF(ISNUMBER(J$56:J$1054),ROW(J$1:J$999),""),ROW(J296))),"")</f>
        <v/>
      </c>
      <c r="N351" s="9"/>
      <c r="O351" s="9"/>
      <c r="P351" s="9"/>
      <c r="Q351" s="9"/>
      <c r="R351" s="9"/>
      <c r="S351" s="9"/>
      <c r="T351" s="87"/>
      <c r="U351" s="13"/>
      <c r="V351" s="14"/>
      <c r="W351" s="14"/>
      <c r="X351" s="10">
        <f t="shared" si="33"/>
        <v>0</v>
      </c>
      <c r="Y351" s="12"/>
      <c r="Z351" s="12"/>
      <c r="AA351" s="11"/>
      <c r="AB351" s="9"/>
      <c r="AC351" s="9"/>
      <c r="AD351" s="9">
        <f ca="1">IFERROR(IF(COUNTA(AC$56:AC351)=AC$54,AC351,FORECAST(W351,OFFSET(AF$56:AF$254,MATCH(W351,AE$56:AE$254,1)-1,0,2), OFFSET(AE$56:AE$254,MATCH(W351,AE$56:AE$254,1)-1,0,2))),"")</f>
        <v>0</v>
      </c>
      <c r="AE351" s="9" t="str">
        <f t="array" ref="AE351">IFERROR(INDEX(W$56:W$1054,SMALL(IF(ISNUMBER(AC$56:AC$1054),ROW(W$1:W$999),""),ROW(W296))),"")</f>
        <v/>
      </c>
      <c r="AF351" s="9" t="str">
        <f t="array" ref="AF351">IFERROR(INDEX(AC$56:AC$1054,SMALL(IF(ISNUMBER(AC$56:AC$1054),ROW(AC$1:AC$999),""),ROW(AC296))),"")</f>
        <v/>
      </c>
      <c r="AG351" s="9"/>
      <c r="AH351" s="9"/>
      <c r="AI351" s="9"/>
      <c r="AJ351" s="9"/>
      <c r="AK351" s="9"/>
      <c r="AL351" s="9"/>
      <c r="AM351" s="87"/>
      <c r="AN351" s="13"/>
      <c r="AO351" s="14"/>
      <c r="AP351" s="14"/>
      <c r="AQ351" s="10">
        <f t="shared" si="34"/>
        <v>0</v>
      </c>
      <c r="AR351" s="12"/>
      <c r="AS351" s="12"/>
      <c r="AT351" s="11"/>
      <c r="AU351" s="9"/>
      <c r="AV351" s="9"/>
      <c r="AW351" s="9">
        <f ca="1">IFERROR(IF(COUNTA(AV$56:AV351)=AV$54,AV351,FORECAST(AP351,OFFSET(AY$56:AY$254,MATCH(AP351,AX$56:AX$254,1)-1,0,2), OFFSET(AX$56:AX$254,MATCH(AP351,AX$56:AX$254,1)-1,0,2))),"")</f>
        <v>0</v>
      </c>
      <c r="AX351" s="9" t="str">
        <f t="array" ref="AX351">IFERROR(INDEX(AP$56:AP$1054,SMALL(IF(ISNUMBER(AV$56:AV$1054),ROW(AP$1:AP$999),""),ROW(AP296))),"")</f>
        <v/>
      </c>
      <c r="AY351" s="9" t="str">
        <f t="array" ref="AY351">IFERROR(INDEX(AV$56:AV$1054,SMALL(IF(ISNUMBER(AV$56:AV$1054),ROW(AV$1:AV$999),""),ROW(AV296))),"")</f>
        <v/>
      </c>
      <c r="AZ351" s="9"/>
      <c r="BA351" s="9"/>
      <c r="BB351" s="9"/>
      <c r="BC351" s="9"/>
      <c r="BD351" s="9"/>
      <c r="BE351" s="9"/>
      <c r="BF351" s="87"/>
      <c r="BG351" s="13"/>
      <c r="BH351" s="14"/>
      <c r="BI351" s="14"/>
      <c r="BJ351" s="10">
        <f t="shared" si="35"/>
        <v>0</v>
      </c>
      <c r="BK351" s="12"/>
      <c r="BL351" s="12"/>
      <c r="BM351" s="11"/>
      <c r="BN351" s="9"/>
      <c r="BO351" s="9"/>
      <c r="BP351" s="9">
        <f ca="1">IFERROR(IF(COUNTA(BO$56:BO351)=BO$54,BO351,FORECAST(BI351,OFFSET(BR$56:BR$254,MATCH(BI351,BQ$56:BQ$254,1)-1,0,2), OFFSET(BQ$56:BQ$254,MATCH(BI351,BQ$56:BQ$254,1)-1,0,2))),"")</f>
        <v>0</v>
      </c>
      <c r="BQ351" s="9" t="str">
        <f t="array" ref="BQ351">IFERROR(INDEX(BI$56:BI$1054,SMALL(IF(ISNUMBER(BO$56:BO$1054),ROW(BI$1:BI$999),""),ROW(BI296))),"")</f>
        <v/>
      </c>
      <c r="BR351" s="9" t="str">
        <f t="array" ref="BR351">IFERROR(INDEX(BO$56:BO$1054,SMALL(IF(ISNUMBER(BO$56:BO$1054),ROW(BO$1:BO$999),""),ROW(BO296))),"")</f>
        <v/>
      </c>
      <c r="BS351" s="9"/>
      <c r="BT351" s="9"/>
      <c r="BU351" s="9"/>
      <c r="BV351" s="9"/>
      <c r="BW351" s="9"/>
      <c r="BX351" s="9"/>
      <c r="BY351" s="87"/>
      <c r="BZ351" s="13"/>
      <c r="CA351" s="14"/>
      <c r="CB351" s="14"/>
      <c r="CC351" s="10">
        <f t="shared" si="36"/>
        <v>0</v>
      </c>
      <c r="CD351" s="12"/>
      <c r="CE351" s="12"/>
      <c r="CF351" s="11"/>
      <c r="CG351" s="9"/>
      <c r="CH351" s="9"/>
      <c r="CI351" s="9">
        <f ca="1">IFERROR(IF(COUNTA(CH$56:CH351)=CH$54,CH351,FORECAST(CB351,OFFSET(CK$56:CK$254,MATCH(CB351,CJ$56:CJ$254,1)-1,0,2), OFFSET(CJ$56:CJ$254,MATCH(CB351,CJ$56:CJ$254,1)-1,0,2))),"")</f>
        <v>0</v>
      </c>
      <c r="CJ351" s="9" t="str">
        <f t="array" ref="CJ351">IFERROR(INDEX(CB$56:CB$1054,SMALL(IF(ISNUMBER(CH$56:CH$1054),ROW(CB$1:CB$999),""),ROW(CB296))),"")</f>
        <v/>
      </c>
      <c r="CK351" s="9" t="str">
        <f t="array" ref="CK351">IFERROR(INDEX(CH$56:CH$1054,SMALL(IF(ISNUMBER(CH$56:CH$1054),ROW(CH$1:CH$999),""),ROW(CH296))),"")</f>
        <v/>
      </c>
      <c r="CL351" s="9"/>
      <c r="CM351" s="9"/>
      <c r="CN351" s="9"/>
      <c r="CO351" s="9"/>
      <c r="CP351" s="9"/>
      <c r="CQ351" s="9"/>
      <c r="CR351" s="87"/>
      <c r="CS351" s="13"/>
      <c r="CT351" s="14"/>
      <c r="CU351" s="14"/>
      <c r="CV351" s="10">
        <f t="shared" si="37"/>
        <v>0</v>
      </c>
      <c r="CW351" s="12"/>
      <c r="CX351" s="12"/>
      <c r="CY351" s="11"/>
      <c r="CZ351" s="9"/>
      <c r="DA351" s="9"/>
      <c r="DB351" s="9">
        <f ca="1">IFERROR(IF(COUNTA(DA$56:DA351)=DA$54,DA351,FORECAST(CU351,OFFSET(DD$56:DD$254,MATCH(CU351,DC$56:DC$254,1)-1,0,2), OFFSET(DC$56:DC$254,MATCH(CU351,DC$56:DC$254,1)-1,0,2))),"")</f>
        <v>0</v>
      </c>
      <c r="DC351" s="9" t="str">
        <f t="array" ref="DC351">IFERROR(INDEX(CU$56:CU$1054,SMALL(IF(ISNUMBER(DA$56:DA$1054),ROW(CU$1:CU$999),""),ROW(CU296))),"")</f>
        <v/>
      </c>
      <c r="DD351" s="9" t="str">
        <f t="array" ref="DD351">IFERROR(INDEX(DA$56:DA$1054,SMALL(IF(ISNUMBER(DA$56:DA$1054),ROW(DA$1:DA$999),""),ROW(DA296))),"")</f>
        <v/>
      </c>
      <c r="DE351" s="9"/>
      <c r="DF351" s="9"/>
      <c r="DG351" s="9"/>
      <c r="DH351" s="9"/>
      <c r="DI351" s="9"/>
      <c r="DJ351" s="9"/>
      <c r="DK351" s="87"/>
      <c r="DL351" s="13"/>
      <c r="DM351" s="14"/>
      <c r="DN351" s="14"/>
      <c r="DO351" s="10">
        <f t="shared" si="38"/>
        <v>0</v>
      </c>
      <c r="DP351" s="12"/>
      <c r="DQ351" s="12"/>
      <c r="DR351" s="11"/>
      <c r="DS351" s="9"/>
      <c r="DT351" s="9"/>
      <c r="DU351" s="9">
        <f ca="1">IFERROR(IF(COUNTA(DT$56:DT351)=DT$54,DT351,FORECAST(DN351,OFFSET(DW$56:DW$254,MATCH(DN351,DV$56:DV$254,1)-1,0,2), OFFSET(DV$56:DV$254,MATCH(DN351,DV$56:DV$254,1)-1,0,2))),"")</f>
        <v>0</v>
      </c>
      <c r="DV351" s="9" t="str">
        <f t="array" ref="DV351">IFERROR(INDEX(DN$56:DN$1054,SMALL(IF(ISNUMBER(DT$56:DT$1054),ROW(DN$1:DN$999),""),ROW(DN296))),"")</f>
        <v/>
      </c>
      <c r="DW351" s="9" t="str">
        <f t="array" ref="DW351">IFERROR(INDEX(DT$56:DT$1054,SMALL(IF(ISNUMBER(DT$56:DT$1054),ROW(DT$1:DT$999),""),ROW(DT296))),"")</f>
        <v/>
      </c>
      <c r="DX351" s="9"/>
      <c r="DY351" s="9"/>
      <c r="DZ351" s="9"/>
      <c r="EA351" s="9"/>
      <c r="EB351" s="9"/>
      <c r="EC351" s="9"/>
      <c r="ED351" s="87"/>
      <c r="EE351" s="13"/>
      <c r="EF351" s="14"/>
      <c r="EG351" s="14"/>
      <c r="EH351" s="10">
        <f t="shared" si="39"/>
        <v>0</v>
      </c>
      <c r="EI351" s="12"/>
      <c r="EJ351" s="12"/>
      <c r="EK351" s="11"/>
      <c r="EL351" s="9"/>
      <c r="EM351" s="9"/>
      <c r="EN351" s="9">
        <f ca="1">IFERROR(IF(COUNTA(EM$56:EM351)=EM$54,EM351,FORECAST(EG351,OFFSET(EP$56:EP$254,MATCH(EG351,EO$56:EO$254,1)-1,0,2), OFFSET(EO$56:EO$254,MATCH(EG351,EO$56:EO$254,1)-1,0,2))),"")</f>
        <v>0</v>
      </c>
      <c r="EO351" s="9" t="str">
        <f t="array" ref="EO351">IFERROR(INDEX(EG$56:EG$1054,SMALL(IF(ISNUMBER(EM$56:EM$1054),ROW(EG$1:EG$999),""),ROW(EG296))),"")</f>
        <v/>
      </c>
      <c r="EP351" s="9" t="str">
        <f t="array" ref="EP351">IFERROR(INDEX(EM$56:EM$1054,SMALL(IF(ISNUMBER(EM$56:EM$1054),ROW(EM$1:EM$999),""),ROW(EM296))),"")</f>
        <v/>
      </c>
      <c r="EQ351" s="9"/>
      <c r="ER351" s="9"/>
      <c r="ES351" s="9"/>
      <c r="ET351" s="9"/>
      <c r="EU351" s="9"/>
      <c r="EV351" s="9"/>
    </row>
    <row r="352" spans="1:152" x14ac:dyDescent="0.25">
      <c r="A352" s="8"/>
      <c r="B352" s="13"/>
      <c r="C352" s="14"/>
      <c r="D352" s="14"/>
      <c r="E352" s="10">
        <f t="shared" si="32"/>
        <v>0</v>
      </c>
      <c r="F352" s="12"/>
      <c r="G352" s="12"/>
      <c r="H352" s="11"/>
      <c r="I352" s="9"/>
      <c r="J352" s="9"/>
      <c r="K352" s="9">
        <f ca="1">IFERROR(IF(COUNTA(J$56:J352)=J$54,J352,FORECAST(D352,OFFSET(M$56:M$254,MATCH(D352,L$56:L$254,1)-1,0,2), OFFSET(L$56:L$254,MATCH(D352,L$56:L$254,1)-1,0,2))),"")</f>
        <v>0</v>
      </c>
      <c r="L352" s="9" t="str">
        <f t="array" ref="L352">IFERROR(INDEX(D$56:D$1054,SMALL(IF(ISNUMBER(J$56:J$1054),ROW(D$1:D$999),""),ROW(D297))),"")</f>
        <v/>
      </c>
      <c r="M352" s="9" t="str">
        <f t="array" ref="M352">IFERROR(INDEX(J$56:J$1054,SMALL(IF(ISNUMBER(J$56:J$1054),ROW(J$1:J$999),""),ROW(J297))),"")</f>
        <v/>
      </c>
      <c r="N352" s="9"/>
      <c r="O352" s="9"/>
      <c r="P352" s="9"/>
      <c r="Q352" s="9"/>
      <c r="R352" s="9"/>
      <c r="S352" s="9"/>
      <c r="T352" s="87"/>
      <c r="U352" s="13"/>
      <c r="V352" s="14"/>
      <c r="W352" s="14"/>
      <c r="X352" s="10">
        <f t="shared" si="33"/>
        <v>0</v>
      </c>
      <c r="Y352" s="12"/>
      <c r="Z352" s="12"/>
      <c r="AA352" s="11"/>
      <c r="AB352" s="9"/>
      <c r="AC352" s="9"/>
      <c r="AD352" s="9">
        <f ca="1">IFERROR(IF(COUNTA(AC$56:AC352)=AC$54,AC352,FORECAST(W352,OFFSET(AF$56:AF$254,MATCH(W352,AE$56:AE$254,1)-1,0,2), OFFSET(AE$56:AE$254,MATCH(W352,AE$56:AE$254,1)-1,0,2))),"")</f>
        <v>0</v>
      </c>
      <c r="AE352" s="9" t="str">
        <f t="array" ref="AE352">IFERROR(INDEX(W$56:W$1054,SMALL(IF(ISNUMBER(AC$56:AC$1054),ROW(W$1:W$999),""),ROW(W297))),"")</f>
        <v/>
      </c>
      <c r="AF352" s="9" t="str">
        <f t="array" ref="AF352">IFERROR(INDEX(AC$56:AC$1054,SMALL(IF(ISNUMBER(AC$56:AC$1054),ROW(AC$1:AC$999),""),ROW(AC297))),"")</f>
        <v/>
      </c>
      <c r="AG352" s="9"/>
      <c r="AH352" s="9"/>
      <c r="AI352" s="9"/>
      <c r="AJ352" s="9"/>
      <c r="AK352" s="9"/>
      <c r="AL352" s="9"/>
      <c r="AM352" s="87"/>
      <c r="AN352" s="13"/>
      <c r="AO352" s="14"/>
      <c r="AP352" s="14"/>
      <c r="AQ352" s="10">
        <f t="shared" si="34"/>
        <v>0</v>
      </c>
      <c r="AR352" s="12"/>
      <c r="AS352" s="12"/>
      <c r="AT352" s="11"/>
      <c r="AU352" s="9"/>
      <c r="AV352" s="9"/>
      <c r="AW352" s="9">
        <f ca="1">IFERROR(IF(COUNTA(AV$56:AV352)=AV$54,AV352,FORECAST(AP352,OFFSET(AY$56:AY$254,MATCH(AP352,AX$56:AX$254,1)-1,0,2), OFFSET(AX$56:AX$254,MATCH(AP352,AX$56:AX$254,1)-1,0,2))),"")</f>
        <v>0</v>
      </c>
      <c r="AX352" s="9" t="str">
        <f t="array" ref="AX352">IFERROR(INDEX(AP$56:AP$1054,SMALL(IF(ISNUMBER(AV$56:AV$1054),ROW(AP$1:AP$999),""),ROW(AP297))),"")</f>
        <v/>
      </c>
      <c r="AY352" s="9" t="str">
        <f t="array" ref="AY352">IFERROR(INDEX(AV$56:AV$1054,SMALL(IF(ISNUMBER(AV$56:AV$1054),ROW(AV$1:AV$999),""),ROW(AV297))),"")</f>
        <v/>
      </c>
      <c r="AZ352" s="9"/>
      <c r="BA352" s="9"/>
      <c r="BB352" s="9"/>
      <c r="BC352" s="9"/>
      <c r="BD352" s="9"/>
      <c r="BE352" s="9"/>
      <c r="BF352" s="87"/>
      <c r="BG352" s="13"/>
      <c r="BH352" s="14"/>
      <c r="BI352" s="14"/>
      <c r="BJ352" s="10">
        <f t="shared" si="35"/>
        <v>0</v>
      </c>
      <c r="BK352" s="12"/>
      <c r="BL352" s="12"/>
      <c r="BM352" s="11"/>
      <c r="BN352" s="9"/>
      <c r="BO352" s="9"/>
      <c r="BP352" s="9">
        <f ca="1">IFERROR(IF(COUNTA(BO$56:BO352)=BO$54,BO352,FORECAST(BI352,OFFSET(BR$56:BR$254,MATCH(BI352,BQ$56:BQ$254,1)-1,0,2), OFFSET(BQ$56:BQ$254,MATCH(BI352,BQ$56:BQ$254,1)-1,0,2))),"")</f>
        <v>0</v>
      </c>
      <c r="BQ352" s="9" t="str">
        <f t="array" ref="BQ352">IFERROR(INDEX(BI$56:BI$1054,SMALL(IF(ISNUMBER(BO$56:BO$1054),ROW(BI$1:BI$999),""),ROW(BI297))),"")</f>
        <v/>
      </c>
      <c r="BR352" s="9" t="str">
        <f t="array" ref="BR352">IFERROR(INDEX(BO$56:BO$1054,SMALL(IF(ISNUMBER(BO$56:BO$1054),ROW(BO$1:BO$999),""),ROW(BO297))),"")</f>
        <v/>
      </c>
      <c r="BS352" s="9"/>
      <c r="BT352" s="9"/>
      <c r="BU352" s="9"/>
      <c r="BV352" s="9"/>
      <c r="BW352" s="9"/>
      <c r="BX352" s="9"/>
      <c r="BY352" s="87"/>
      <c r="BZ352" s="13"/>
      <c r="CA352" s="14"/>
      <c r="CB352" s="14"/>
      <c r="CC352" s="10">
        <f t="shared" si="36"/>
        <v>0</v>
      </c>
      <c r="CD352" s="12"/>
      <c r="CE352" s="12"/>
      <c r="CF352" s="11"/>
      <c r="CG352" s="9"/>
      <c r="CH352" s="9"/>
      <c r="CI352" s="9">
        <f ca="1">IFERROR(IF(COUNTA(CH$56:CH352)=CH$54,CH352,FORECAST(CB352,OFFSET(CK$56:CK$254,MATCH(CB352,CJ$56:CJ$254,1)-1,0,2), OFFSET(CJ$56:CJ$254,MATCH(CB352,CJ$56:CJ$254,1)-1,0,2))),"")</f>
        <v>0</v>
      </c>
      <c r="CJ352" s="9" t="str">
        <f t="array" ref="CJ352">IFERROR(INDEX(CB$56:CB$1054,SMALL(IF(ISNUMBER(CH$56:CH$1054),ROW(CB$1:CB$999),""),ROW(CB297))),"")</f>
        <v/>
      </c>
      <c r="CK352" s="9" t="str">
        <f t="array" ref="CK352">IFERROR(INDEX(CH$56:CH$1054,SMALL(IF(ISNUMBER(CH$56:CH$1054),ROW(CH$1:CH$999),""),ROW(CH297))),"")</f>
        <v/>
      </c>
      <c r="CL352" s="9"/>
      <c r="CM352" s="9"/>
      <c r="CN352" s="9"/>
      <c r="CO352" s="9"/>
      <c r="CP352" s="9"/>
      <c r="CQ352" s="9"/>
      <c r="CR352" s="87"/>
      <c r="CS352" s="13"/>
      <c r="CT352" s="14"/>
      <c r="CU352" s="14"/>
      <c r="CV352" s="10">
        <f t="shared" si="37"/>
        <v>0</v>
      </c>
      <c r="CW352" s="12"/>
      <c r="CX352" s="12"/>
      <c r="CY352" s="11"/>
      <c r="CZ352" s="9"/>
      <c r="DA352" s="9"/>
      <c r="DB352" s="9">
        <f ca="1">IFERROR(IF(COUNTA(DA$56:DA352)=DA$54,DA352,FORECAST(CU352,OFFSET(DD$56:DD$254,MATCH(CU352,DC$56:DC$254,1)-1,0,2), OFFSET(DC$56:DC$254,MATCH(CU352,DC$56:DC$254,1)-1,0,2))),"")</f>
        <v>0</v>
      </c>
      <c r="DC352" s="9" t="str">
        <f t="array" ref="DC352">IFERROR(INDEX(CU$56:CU$1054,SMALL(IF(ISNUMBER(DA$56:DA$1054),ROW(CU$1:CU$999),""),ROW(CU297))),"")</f>
        <v/>
      </c>
      <c r="DD352" s="9" t="str">
        <f t="array" ref="DD352">IFERROR(INDEX(DA$56:DA$1054,SMALL(IF(ISNUMBER(DA$56:DA$1054),ROW(DA$1:DA$999),""),ROW(DA297))),"")</f>
        <v/>
      </c>
      <c r="DE352" s="9"/>
      <c r="DF352" s="9"/>
      <c r="DG352" s="9"/>
      <c r="DH352" s="9"/>
      <c r="DI352" s="9"/>
      <c r="DJ352" s="9"/>
      <c r="DK352" s="87"/>
      <c r="DL352" s="13"/>
      <c r="DM352" s="14"/>
      <c r="DN352" s="14"/>
      <c r="DO352" s="10">
        <f t="shared" si="38"/>
        <v>0</v>
      </c>
      <c r="DP352" s="12"/>
      <c r="DQ352" s="12"/>
      <c r="DR352" s="11"/>
      <c r="DS352" s="9"/>
      <c r="DT352" s="9"/>
      <c r="DU352" s="9">
        <f ca="1">IFERROR(IF(COUNTA(DT$56:DT352)=DT$54,DT352,FORECAST(DN352,OFFSET(DW$56:DW$254,MATCH(DN352,DV$56:DV$254,1)-1,0,2), OFFSET(DV$56:DV$254,MATCH(DN352,DV$56:DV$254,1)-1,0,2))),"")</f>
        <v>0</v>
      </c>
      <c r="DV352" s="9" t="str">
        <f t="array" ref="DV352">IFERROR(INDEX(DN$56:DN$1054,SMALL(IF(ISNUMBER(DT$56:DT$1054),ROW(DN$1:DN$999),""),ROW(DN297))),"")</f>
        <v/>
      </c>
      <c r="DW352" s="9" t="str">
        <f t="array" ref="DW352">IFERROR(INDEX(DT$56:DT$1054,SMALL(IF(ISNUMBER(DT$56:DT$1054),ROW(DT$1:DT$999),""),ROW(DT297))),"")</f>
        <v/>
      </c>
      <c r="DX352" s="9"/>
      <c r="DY352" s="9"/>
      <c r="DZ352" s="9"/>
      <c r="EA352" s="9"/>
      <c r="EB352" s="9"/>
      <c r="EC352" s="9"/>
      <c r="ED352" s="87"/>
      <c r="EE352" s="13"/>
      <c r="EF352" s="14"/>
      <c r="EG352" s="14"/>
      <c r="EH352" s="10">
        <f t="shared" si="39"/>
        <v>0</v>
      </c>
      <c r="EI352" s="12"/>
      <c r="EJ352" s="12"/>
      <c r="EK352" s="11"/>
      <c r="EL352" s="9"/>
      <c r="EM352" s="9"/>
      <c r="EN352" s="9">
        <f ca="1">IFERROR(IF(COUNTA(EM$56:EM352)=EM$54,EM352,FORECAST(EG352,OFFSET(EP$56:EP$254,MATCH(EG352,EO$56:EO$254,1)-1,0,2), OFFSET(EO$56:EO$254,MATCH(EG352,EO$56:EO$254,1)-1,0,2))),"")</f>
        <v>0</v>
      </c>
      <c r="EO352" s="9" t="str">
        <f t="array" ref="EO352">IFERROR(INDEX(EG$56:EG$1054,SMALL(IF(ISNUMBER(EM$56:EM$1054),ROW(EG$1:EG$999),""),ROW(EG297))),"")</f>
        <v/>
      </c>
      <c r="EP352" s="9" t="str">
        <f t="array" ref="EP352">IFERROR(INDEX(EM$56:EM$1054,SMALL(IF(ISNUMBER(EM$56:EM$1054),ROW(EM$1:EM$999),""),ROW(EM297))),"")</f>
        <v/>
      </c>
      <c r="EQ352" s="9"/>
      <c r="ER352" s="9"/>
      <c r="ES352" s="9"/>
      <c r="ET352" s="9"/>
      <c r="EU352" s="9"/>
      <c r="EV352" s="9"/>
    </row>
    <row r="353" spans="1:152" x14ac:dyDescent="0.25">
      <c r="A353" s="8"/>
      <c r="B353" s="13"/>
      <c r="C353" s="14"/>
      <c r="D353" s="14"/>
      <c r="E353" s="10">
        <f t="shared" si="32"/>
        <v>0</v>
      </c>
      <c r="F353" s="12"/>
      <c r="G353" s="12"/>
      <c r="H353" s="11"/>
      <c r="I353" s="9"/>
      <c r="J353" s="9"/>
      <c r="K353" s="9">
        <f ca="1">IFERROR(IF(COUNTA(J$56:J353)=J$54,J353,FORECAST(D353,OFFSET(M$56:M$254,MATCH(D353,L$56:L$254,1)-1,0,2), OFFSET(L$56:L$254,MATCH(D353,L$56:L$254,1)-1,0,2))),"")</f>
        <v>0</v>
      </c>
      <c r="L353" s="9" t="str">
        <f t="array" ref="L353">IFERROR(INDEX(D$56:D$1054,SMALL(IF(ISNUMBER(J$56:J$1054),ROW(D$1:D$999),""),ROW(D298))),"")</f>
        <v/>
      </c>
      <c r="M353" s="9" t="str">
        <f t="array" ref="M353">IFERROR(INDEX(J$56:J$1054,SMALL(IF(ISNUMBER(J$56:J$1054),ROW(J$1:J$999),""),ROW(J298))),"")</f>
        <v/>
      </c>
      <c r="N353" s="9"/>
      <c r="O353" s="9"/>
      <c r="P353" s="9"/>
      <c r="Q353" s="9"/>
      <c r="R353" s="9"/>
      <c r="S353" s="9"/>
      <c r="T353" s="87"/>
      <c r="U353" s="13"/>
      <c r="V353" s="14"/>
      <c r="W353" s="14"/>
      <c r="X353" s="10">
        <f t="shared" si="33"/>
        <v>0</v>
      </c>
      <c r="Y353" s="12"/>
      <c r="Z353" s="12"/>
      <c r="AA353" s="11"/>
      <c r="AB353" s="9"/>
      <c r="AC353" s="9"/>
      <c r="AD353" s="9">
        <f ca="1">IFERROR(IF(COUNTA(AC$56:AC353)=AC$54,AC353,FORECAST(W353,OFFSET(AF$56:AF$254,MATCH(W353,AE$56:AE$254,1)-1,0,2), OFFSET(AE$56:AE$254,MATCH(W353,AE$56:AE$254,1)-1,0,2))),"")</f>
        <v>0</v>
      </c>
      <c r="AE353" s="9" t="str">
        <f t="array" ref="AE353">IFERROR(INDEX(W$56:W$1054,SMALL(IF(ISNUMBER(AC$56:AC$1054),ROW(W$1:W$999),""),ROW(W298))),"")</f>
        <v/>
      </c>
      <c r="AF353" s="9" t="str">
        <f t="array" ref="AF353">IFERROR(INDEX(AC$56:AC$1054,SMALL(IF(ISNUMBER(AC$56:AC$1054),ROW(AC$1:AC$999),""),ROW(AC298))),"")</f>
        <v/>
      </c>
      <c r="AG353" s="9"/>
      <c r="AH353" s="9"/>
      <c r="AI353" s="9"/>
      <c r="AJ353" s="9"/>
      <c r="AK353" s="9"/>
      <c r="AL353" s="9"/>
      <c r="AM353" s="87"/>
      <c r="AN353" s="13"/>
      <c r="AO353" s="14"/>
      <c r="AP353" s="14"/>
      <c r="AQ353" s="10">
        <f t="shared" si="34"/>
        <v>0</v>
      </c>
      <c r="AR353" s="12"/>
      <c r="AS353" s="12"/>
      <c r="AT353" s="11"/>
      <c r="AU353" s="9"/>
      <c r="AV353" s="9"/>
      <c r="AW353" s="9">
        <f ca="1">IFERROR(IF(COUNTA(AV$56:AV353)=AV$54,AV353,FORECAST(AP353,OFFSET(AY$56:AY$254,MATCH(AP353,AX$56:AX$254,1)-1,0,2), OFFSET(AX$56:AX$254,MATCH(AP353,AX$56:AX$254,1)-1,0,2))),"")</f>
        <v>0</v>
      </c>
      <c r="AX353" s="9" t="str">
        <f t="array" ref="AX353">IFERROR(INDEX(AP$56:AP$1054,SMALL(IF(ISNUMBER(AV$56:AV$1054),ROW(AP$1:AP$999),""),ROW(AP298))),"")</f>
        <v/>
      </c>
      <c r="AY353" s="9" t="str">
        <f t="array" ref="AY353">IFERROR(INDEX(AV$56:AV$1054,SMALL(IF(ISNUMBER(AV$56:AV$1054),ROW(AV$1:AV$999),""),ROW(AV298))),"")</f>
        <v/>
      </c>
      <c r="AZ353" s="9"/>
      <c r="BA353" s="9"/>
      <c r="BB353" s="9"/>
      <c r="BC353" s="9"/>
      <c r="BD353" s="9"/>
      <c r="BE353" s="9"/>
      <c r="BF353" s="87"/>
      <c r="BG353" s="13"/>
      <c r="BH353" s="14"/>
      <c r="BI353" s="14"/>
      <c r="BJ353" s="10">
        <f t="shared" si="35"/>
        <v>0</v>
      </c>
      <c r="BK353" s="12"/>
      <c r="BL353" s="12"/>
      <c r="BM353" s="11"/>
      <c r="BN353" s="9"/>
      <c r="BO353" s="9"/>
      <c r="BP353" s="9">
        <f ca="1">IFERROR(IF(COUNTA(BO$56:BO353)=BO$54,BO353,FORECAST(BI353,OFFSET(BR$56:BR$254,MATCH(BI353,BQ$56:BQ$254,1)-1,0,2), OFFSET(BQ$56:BQ$254,MATCH(BI353,BQ$56:BQ$254,1)-1,0,2))),"")</f>
        <v>0</v>
      </c>
      <c r="BQ353" s="9" t="str">
        <f t="array" ref="BQ353">IFERROR(INDEX(BI$56:BI$1054,SMALL(IF(ISNUMBER(BO$56:BO$1054),ROW(BI$1:BI$999),""),ROW(BI298))),"")</f>
        <v/>
      </c>
      <c r="BR353" s="9" t="str">
        <f t="array" ref="BR353">IFERROR(INDEX(BO$56:BO$1054,SMALL(IF(ISNUMBER(BO$56:BO$1054),ROW(BO$1:BO$999),""),ROW(BO298))),"")</f>
        <v/>
      </c>
      <c r="BS353" s="9"/>
      <c r="BT353" s="9"/>
      <c r="BU353" s="9"/>
      <c r="BV353" s="9"/>
      <c r="BW353" s="9"/>
      <c r="BX353" s="9"/>
      <c r="BY353" s="87"/>
      <c r="BZ353" s="13"/>
      <c r="CA353" s="14"/>
      <c r="CB353" s="14"/>
      <c r="CC353" s="10">
        <f t="shared" si="36"/>
        <v>0</v>
      </c>
      <c r="CD353" s="12"/>
      <c r="CE353" s="12"/>
      <c r="CF353" s="11"/>
      <c r="CG353" s="9"/>
      <c r="CH353" s="9"/>
      <c r="CI353" s="9">
        <f ca="1">IFERROR(IF(COUNTA(CH$56:CH353)=CH$54,CH353,FORECAST(CB353,OFFSET(CK$56:CK$254,MATCH(CB353,CJ$56:CJ$254,1)-1,0,2), OFFSET(CJ$56:CJ$254,MATCH(CB353,CJ$56:CJ$254,1)-1,0,2))),"")</f>
        <v>0</v>
      </c>
      <c r="CJ353" s="9" t="str">
        <f t="array" ref="CJ353">IFERROR(INDEX(CB$56:CB$1054,SMALL(IF(ISNUMBER(CH$56:CH$1054),ROW(CB$1:CB$999),""),ROW(CB298))),"")</f>
        <v/>
      </c>
      <c r="CK353" s="9" t="str">
        <f t="array" ref="CK353">IFERROR(INDEX(CH$56:CH$1054,SMALL(IF(ISNUMBER(CH$56:CH$1054),ROW(CH$1:CH$999),""),ROW(CH298))),"")</f>
        <v/>
      </c>
      <c r="CL353" s="9"/>
      <c r="CM353" s="9"/>
      <c r="CN353" s="9"/>
      <c r="CO353" s="9"/>
      <c r="CP353" s="9"/>
      <c r="CQ353" s="9"/>
      <c r="CR353" s="87"/>
      <c r="CS353" s="13"/>
      <c r="CT353" s="14"/>
      <c r="CU353" s="14"/>
      <c r="CV353" s="10">
        <f t="shared" si="37"/>
        <v>0</v>
      </c>
      <c r="CW353" s="12"/>
      <c r="CX353" s="12"/>
      <c r="CY353" s="11"/>
      <c r="CZ353" s="9"/>
      <c r="DA353" s="9"/>
      <c r="DB353" s="9">
        <f ca="1">IFERROR(IF(COUNTA(DA$56:DA353)=DA$54,DA353,FORECAST(CU353,OFFSET(DD$56:DD$254,MATCH(CU353,DC$56:DC$254,1)-1,0,2), OFFSET(DC$56:DC$254,MATCH(CU353,DC$56:DC$254,1)-1,0,2))),"")</f>
        <v>0</v>
      </c>
      <c r="DC353" s="9" t="str">
        <f t="array" ref="DC353">IFERROR(INDEX(CU$56:CU$1054,SMALL(IF(ISNUMBER(DA$56:DA$1054),ROW(CU$1:CU$999),""),ROW(CU298))),"")</f>
        <v/>
      </c>
      <c r="DD353" s="9" t="str">
        <f t="array" ref="DD353">IFERROR(INDEX(DA$56:DA$1054,SMALL(IF(ISNUMBER(DA$56:DA$1054),ROW(DA$1:DA$999),""),ROW(DA298))),"")</f>
        <v/>
      </c>
      <c r="DE353" s="9"/>
      <c r="DF353" s="9"/>
      <c r="DG353" s="9"/>
      <c r="DH353" s="9"/>
      <c r="DI353" s="9"/>
      <c r="DJ353" s="9"/>
      <c r="DK353" s="87"/>
      <c r="DL353" s="13"/>
      <c r="DM353" s="14"/>
      <c r="DN353" s="14"/>
      <c r="DO353" s="10">
        <f t="shared" si="38"/>
        <v>0</v>
      </c>
      <c r="DP353" s="12"/>
      <c r="DQ353" s="12"/>
      <c r="DR353" s="11"/>
      <c r="DS353" s="9"/>
      <c r="DT353" s="9"/>
      <c r="DU353" s="9">
        <f ca="1">IFERROR(IF(COUNTA(DT$56:DT353)=DT$54,DT353,FORECAST(DN353,OFFSET(DW$56:DW$254,MATCH(DN353,DV$56:DV$254,1)-1,0,2), OFFSET(DV$56:DV$254,MATCH(DN353,DV$56:DV$254,1)-1,0,2))),"")</f>
        <v>0</v>
      </c>
      <c r="DV353" s="9" t="str">
        <f t="array" ref="DV353">IFERROR(INDEX(DN$56:DN$1054,SMALL(IF(ISNUMBER(DT$56:DT$1054),ROW(DN$1:DN$999),""),ROW(DN298))),"")</f>
        <v/>
      </c>
      <c r="DW353" s="9" t="str">
        <f t="array" ref="DW353">IFERROR(INDEX(DT$56:DT$1054,SMALL(IF(ISNUMBER(DT$56:DT$1054),ROW(DT$1:DT$999),""),ROW(DT298))),"")</f>
        <v/>
      </c>
      <c r="DX353" s="9"/>
      <c r="DY353" s="9"/>
      <c r="DZ353" s="9"/>
      <c r="EA353" s="9"/>
      <c r="EB353" s="9"/>
      <c r="EC353" s="9"/>
      <c r="ED353" s="87"/>
      <c r="EE353" s="13"/>
      <c r="EF353" s="14"/>
      <c r="EG353" s="14"/>
      <c r="EH353" s="10">
        <f t="shared" si="39"/>
        <v>0</v>
      </c>
      <c r="EI353" s="12"/>
      <c r="EJ353" s="12"/>
      <c r="EK353" s="11"/>
      <c r="EL353" s="9"/>
      <c r="EM353" s="9"/>
      <c r="EN353" s="9">
        <f ca="1">IFERROR(IF(COUNTA(EM$56:EM353)=EM$54,EM353,FORECAST(EG353,OFFSET(EP$56:EP$254,MATCH(EG353,EO$56:EO$254,1)-1,0,2), OFFSET(EO$56:EO$254,MATCH(EG353,EO$56:EO$254,1)-1,0,2))),"")</f>
        <v>0</v>
      </c>
      <c r="EO353" s="9" t="str">
        <f t="array" ref="EO353">IFERROR(INDEX(EG$56:EG$1054,SMALL(IF(ISNUMBER(EM$56:EM$1054),ROW(EG$1:EG$999),""),ROW(EG298))),"")</f>
        <v/>
      </c>
      <c r="EP353" s="9" t="str">
        <f t="array" ref="EP353">IFERROR(INDEX(EM$56:EM$1054,SMALL(IF(ISNUMBER(EM$56:EM$1054),ROW(EM$1:EM$999),""),ROW(EM298))),"")</f>
        <v/>
      </c>
      <c r="EQ353" s="9"/>
      <c r="ER353" s="9"/>
      <c r="ES353" s="9"/>
      <c r="ET353" s="9"/>
      <c r="EU353" s="9"/>
      <c r="EV353" s="9"/>
    </row>
    <row r="354" spans="1:152" x14ac:dyDescent="0.25">
      <c r="A354" s="8"/>
      <c r="B354" s="13"/>
      <c r="C354" s="14"/>
      <c r="D354" s="14"/>
      <c r="E354" s="10">
        <f t="shared" si="32"/>
        <v>0</v>
      </c>
      <c r="F354" s="12"/>
      <c r="G354" s="12"/>
      <c r="H354" s="11"/>
      <c r="I354" s="9"/>
      <c r="J354" s="9"/>
      <c r="K354" s="9">
        <f ca="1">IFERROR(IF(COUNTA(J$56:J354)=J$54,J354,FORECAST(D354,OFFSET(M$56:M$254,MATCH(D354,L$56:L$254,1)-1,0,2), OFFSET(L$56:L$254,MATCH(D354,L$56:L$254,1)-1,0,2))),"")</f>
        <v>0</v>
      </c>
      <c r="L354" s="9" t="str">
        <f t="array" ref="L354">IFERROR(INDEX(D$56:D$1054,SMALL(IF(ISNUMBER(J$56:J$1054),ROW(D$1:D$999),""),ROW(D299))),"")</f>
        <v/>
      </c>
      <c r="M354" s="9" t="str">
        <f t="array" ref="M354">IFERROR(INDEX(J$56:J$1054,SMALL(IF(ISNUMBER(J$56:J$1054),ROW(J$1:J$999),""),ROW(J299))),"")</f>
        <v/>
      </c>
      <c r="N354" s="9"/>
      <c r="O354" s="9"/>
      <c r="P354" s="9"/>
      <c r="Q354" s="9"/>
      <c r="R354" s="9"/>
      <c r="S354" s="9"/>
      <c r="T354" s="87"/>
      <c r="U354" s="13"/>
      <c r="V354" s="14"/>
      <c r="W354" s="14"/>
      <c r="X354" s="10">
        <f t="shared" si="33"/>
        <v>0</v>
      </c>
      <c r="Y354" s="12"/>
      <c r="Z354" s="12"/>
      <c r="AA354" s="11"/>
      <c r="AB354" s="9"/>
      <c r="AC354" s="9"/>
      <c r="AD354" s="9">
        <f ca="1">IFERROR(IF(COUNTA(AC$56:AC354)=AC$54,AC354,FORECAST(W354,OFFSET(AF$56:AF$254,MATCH(W354,AE$56:AE$254,1)-1,0,2), OFFSET(AE$56:AE$254,MATCH(W354,AE$56:AE$254,1)-1,0,2))),"")</f>
        <v>0</v>
      </c>
      <c r="AE354" s="9" t="str">
        <f t="array" ref="AE354">IFERROR(INDEX(W$56:W$1054,SMALL(IF(ISNUMBER(AC$56:AC$1054),ROW(W$1:W$999),""),ROW(W299))),"")</f>
        <v/>
      </c>
      <c r="AF354" s="9" t="str">
        <f t="array" ref="AF354">IFERROR(INDEX(AC$56:AC$1054,SMALL(IF(ISNUMBER(AC$56:AC$1054),ROW(AC$1:AC$999),""),ROW(AC299))),"")</f>
        <v/>
      </c>
      <c r="AG354" s="9"/>
      <c r="AH354" s="9"/>
      <c r="AI354" s="9"/>
      <c r="AJ354" s="9"/>
      <c r="AK354" s="9"/>
      <c r="AL354" s="9"/>
      <c r="AM354" s="87"/>
      <c r="AN354" s="13"/>
      <c r="AO354" s="14"/>
      <c r="AP354" s="14"/>
      <c r="AQ354" s="10">
        <f t="shared" si="34"/>
        <v>0</v>
      </c>
      <c r="AR354" s="12"/>
      <c r="AS354" s="12"/>
      <c r="AT354" s="11"/>
      <c r="AU354" s="9"/>
      <c r="AV354" s="9"/>
      <c r="AW354" s="9">
        <f ca="1">IFERROR(IF(COUNTA(AV$56:AV354)=AV$54,AV354,FORECAST(AP354,OFFSET(AY$56:AY$254,MATCH(AP354,AX$56:AX$254,1)-1,0,2), OFFSET(AX$56:AX$254,MATCH(AP354,AX$56:AX$254,1)-1,0,2))),"")</f>
        <v>0</v>
      </c>
      <c r="AX354" s="9" t="str">
        <f t="array" ref="AX354">IFERROR(INDEX(AP$56:AP$1054,SMALL(IF(ISNUMBER(AV$56:AV$1054),ROW(AP$1:AP$999),""),ROW(AP299))),"")</f>
        <v/>
      </c>
      <c r="AY354" s="9" t="str">
        <f t="array" ref="AY354">IFERROR(INDEX(AV$56:AV$1054,SMALL(IF(ISNUMBER(AV$56:AV$1054),ROW(AV$1:AV$999),""),ROW(AV299))),"")</f>
        <v/>
      </c>
      <c r="AZ354" s="9"/>
      <c r="BA354" s="9"/>
      <c r="BB354" s="9"/>
      <c r="BC354" s="9"/>
      <c r="BD354" s="9"/>
      <c r="BE354" s="9"/>
      <c r="BF354" s="87"/>
      <c r="BG354" s="13"/>
      <c r="BH354" s="14"/>
      <c r="BI354" s="14"/>
      <c r="BJ354" s="10">
        <f t="shared" si="35"/>
        <v>0</v>
      </c>
      <c r="BK354" s="12"/>
      <c r="BL354" s="12"/>
      <c r="BM354" s="11"/>
      <c r="BN354" s="9"/>
      <c r="BO354" s="9"/>
      <c r="BP354" s="9">
        <f ca="1">IFERROR(IF(COUNTA(BO$56:BO354)=BO$54,BO354,FORECAST(BI354,OFFSET(BR$56:BR$254,MATCH(BI354,BQ$56:BQ$254,1)-1,0,2), OFFSET(BQ$56:BQ$254,MATCH(BI354,BQ$56:BQ$254,1)-1,0,2))),"")</f>
        <v>0</v>
      </c>
      <c r="BQ354" s="9" t="str">
        <f t="array" ref="BQ354">IFERROR(INDEX(BI$56:BI$1054,SMALL(IF(ISNUMBER(BO$56:BO$1054),ROW(BI$1:BI$999),""),ROW(BI299))),"")</f>
        <v/>
      </c>
      <c r="BR354" s="9" t="str">
        <f t="array" ref="BR354">IFERROR(INDEX(BO$56:BO$1054,SMALL(IF(ISNUMBER(BO$56:BO$1054),ROW(BO$1:BO$999),""),ROW(BO299))),"")</f>
        <v/>
      </c>
      <c r="BS354" s="9"/>
      <c r="BT354" s="9"/>
      <c r="BU354" s="9"/>
      <c r="BV354" s="9"/>
      <c r="BW354" s="9"/>
      <c r="BX354" s="9"/>
      <c r="BY354" s="87"/>
      <c r="BZ354" s="13"/>
      <c r="CA354" s="14"/>
      <c r="CB354" s="14"/>
      <c r="CC354" s="10">
        <f t="shared" si="36"/>
        <v>0</v>
      </c>
      <c r="CD354" s="12"/>
      <c r="CE354" s="12"/>
      <c r="CF354" s="11"/>
      <c r="CG354" s="9"/>
      <c r="CH354" s="9"/>
      <c r="CI354" s="9">
        <f ca="1">IFERROR(IF(COUNTA(CH$56:CH354)=CH$54,CH354,FORECAST(CB354,OFFSET(CK$56:CK$254,MATCH(CB354,CJ$56:CJ$254,1)-1,0,2), OFFSET(CJ$56:CJ$254,MATCH(CB354,CJ$56:CJ$254,1)-1,0,2))),"")</f>
        <v>0</v>
      </c>
      <c r="CJ354" s="9" t="str">
        <f t="array" ref="CJ354">IFERROR(INDEX(CB$56:CB$1054,SMALL(IF(ISNUMBER(CH$56:CH$1054),ROW(CB$1:CB$999),""),ROW(CB299))),"")</f>
        <v/>
      </c>
      <c r="CK354" s="9" t="str">
        <f t="array" ref="CK354">IFERROR(INDEX(CH$56:CH$1054,SMALL(IF(ISNUMBER(CH$56:CH$1054),ROW(CH$1:CH$999),""),ROW(CH299))),"")</f>
        <v/>
      </c>
      <c r="CL354" s="9"/>
      <c r="CM354" s="9"/>
      <c r="CN354" s="9"/>
      <c r="CO354" s="9"/>
      <c r="CP354" s="9"/>
      <c r="CQ354" s="9"/>
      <c r="CR354" s="87"/>
      <c r="CS354" s="13"/>
      <c r="CT354" s="14"/>
      <c r="CU354" s="14"/>
      <c r="CV354" s="10">
        <f t="shared" si="37"/>
        <v>0</v>
      </c>
      <c r="CW354" s="12"/>
      <c r="CX354" s="12"/>
      <c r="CY354" s="11"/>
      <c r="CZ354" s="9"/>
      <c r="DA354" s="9"/>
      <c r="DB354" s="9">
        <f ca="1">IFERROR(IF(COUNTA(DA$56:DA354)=DA$54,DA354,FORECAST(CU354,OFFSET(DD$56:DD$254,MATCH(CU354,DC$56:DC$254,1)-1,0,2), OFFSET(DC$56:DC$254,MATCH(CU354,DC$56:DC$254,1)-1,0,2))),"")</f>
        <v>0</v>
      </c>
      <c r="DC354" s="9" t="str">
        <f t="array" ref="DC354">IFERROR(INDEX(CU$56:CU$1054,SMALL(IF(ISNUMBER(DA$56:DA$1054),ROW(CU$1:CU$999),""),ROW(CU299))),"")</f>
        <v/>
      </c>
      <c r="DD354" s="9" t="str">
        <f t="array" ref="DD354">IFERROR(INDEX(DA$56:DA$1054,SMALL(IF(ISNUMBER(DA$56:DA$1054),ROW(DA$1:DA$999),""),ROW(DA299))),"")</f>
        <v/>
      </c>
      <c r="DE354" s="9"/>
      <c r="DF354" s="9"/>
      <c r="DG354" s="9"/>
      <c r="DH354" s="9"/>
      <c r="DI354" s="9"/>
      <c r="DJ354" s="9"/>
      <c r="DK354" s="87"/>
      <c r="DL354" s="13"/>
      <c r="DM354" s="14"/>
      <c r="DN354" s="14"/>
      <c r="DO354" s="10">
        <f t="shared" si="38"/>
        <v>0</v>
      </c>
      <c r="DP354" s="12"/>
      <c r="DQ354" s="12"/>
      <c r="DR354" s="11"/>
      <c r="DS354" s="9"/>
      <c r="DT354" s="9"/>
      <c r="DU354" s="9">
        <f ca="1">IFERROR(IF(COUNTA(DT$56:DT354)=DT$54,DT354,FORECAST(DN354,OFFSET(DW$56:DW$254,MATCH(DN354,DV$56:DV$254,1)-1,0,2), OFFSET(DV$56:DV$254,MATCH(DN354,DV$56:DV$254,1)-1,0,2))),"")</f>
        <v>0</v>
      </c>
      <c r="DV354" s="9" t="str">
        <f t="array" ref="DV354">IFERROR(INDEX(DN$56:DN$1054,SMALL(IF(ISNUMBER(DT$56:DT$1054),ROW(DN$1:DN$999),""),ROW(DN299))),"")</f>
        <v/>
      </c>
      <c r="DW354" s="9" t="str">
        <f t="array" ref="DW354">IFERROR(INDEX(DT$56:DT$1054,SMALL(IF(ISNUMBER(DT$56:DT$1054),ROW(DT$1:DT$999),""),ROW(DT299))),"")</f>
        <v/>
      </c>
      <c r="DX354" s="9"/>
      <c r="DY354" s="9"/>
      <c r="DZ354" s="9"/>
      <c r="EA354" s="9"/>
      <c r="EB354" s="9"/>
      <c r="EC354" s="9"/>
      <c r="ED354" s="87"/>
      <c r="EE354" s="13"/>
      <c r="EF354" s="14"/>
      <c r="EG354" s="14"/>
      <c r="EH354" s="10">
        <f t="shared" si="39"/>
        <v>0</v>
      </c>
      <c r="EI354" s="12"/>
      <c r="EJ354" s="12"/>
      <c r="EK354" s="11"/>
      <c r="EL354" s="9"/>
      <c r="EM354" s="9"/>
      <c r="EN354" s="9">
        <f ca="1">IFERROR(IF(COUNTA(EM$56:EM354)=EM$54,EM354,FORECAST(EG354,OFFSET(EP$56:EP$254,MATCH(EG354,EO$56:EO$254,1)-1,0,2), OFFSET(EO$56:EO$254,MATCH(EG354,EO$56:EO$254,1)-1,0,2))),"")</f>
        <v>0</v>
      </c>
      <c r="EO354" s="9" t="str">
        <f t="array" ref="EO354">IFERROR(INDEX(EG$56:EG$1054,SMALL(IF(ISNUMBER(EM$56:EM$1054),ROW(EG$1:EG$999),""),ROW(EG299))),"")</f>
        <v/>
      </c>
      <c r="EP354" s="9" t="str">
        <f t="array" ref="EP354">IFERROR(INDEX(EM$56:EM$1054,SMALL(IF(ISNUMBER(EM$56:EM$1054),ROW(EM$1:EM$999),""),ROW(EM299))),"")</f>
        <v/>
      </c>
      <c r="EQ354" s="9"/>
      <c r="ER354" s="9"/>
      <c r="ES354" s="9"/>
      <c r="ET354" s="9"/>
      <c r="EU354" s="9"/>
      <c r="EV354" s="9"/>
    </row>
    <row r="355" spans="1:152" x14ac:dyDescent="0.25">
      <c r="A355" s="8"/>
      <c r="B355" s="13"/>
      <c r="C355" s="14"/>
      <c r="D355" s="14"/>
      <c r="E355" s="10">
        <f t="shared" si="32"/>
        <v>0</v>
      </c>
      <c r="F355" s="12"/>
      <c r="G355" s="12"/>
      <c r="H355" s="11"/>
      <c r="I355" s="9"/>
      <c r="J355" s="9"/>
      <c r="K355" s="9">
        <f ca="1">IFERROR(IF(COUNTA(J$56:J355)=J$54,J355,FORECAST(D355,OFFSET(M$56:M$254,MATCH(D355,L$56:L$254,1)-1,0,2), OFFSET(L$56:L$254,MATCH(D355,L$56:L$254,1)-1,0,2))),"")</f>
        <v>0</v>
      </c>
      <c r="L355" s="9" t="str">
        <f t="array" ref="L355">IFERROR(INDEX(D$56:D$1054,SMALL(IF(ISNUMBER(J$56:J$1054),ROW(D$1:D$999),""),ROW(D300))),"")</f>
        <v/>
      </c>
      <c r="M355" s="9" t="str">
        <f t="array" ref="M355">IFERROR(INDEX(J$56:J$1054,SMALL(IF(ISNUMBER(J$56:J$1054),ROW(J$1:J$999),""),ROW(J300))),"")</f>
        <v/>
      </c>
      <c r="N355" s="9"/>
      <c r="O355" s="9"/>
      <c r="P355" s="9"/>
      <c r="Q355" s="9"/>
      <c r="R355" s="9"/>
      <c r="S355" s="9"/>
      <c r="T355" s="87"/>
      <c r="U355" s="13"/>
      <c r="V355" s="14"/>
      <c r="W355" s="14"/>
      <c r="X355" s="10">
        <f t="shared" si="33"/>
        <v>0</v>
      </c>
      <c r="Y355" s="12"/>
      <c r="Z355" s="12"/>
      <c r="AA355" s="11"/>
      <c r="AB355" s="9"/>
      <c r="AC355" s="9"/>
      <c r="AD355" s="9">
        <f ca="1">IFERROR(IF(COUNTA(AC$56:AC355)=AC$54,AC355,FORECAST(W355,OFFSET(AF$56:AF$254,MATCH(W355,AE$56:AE$254,1)-1,0,2), OFFSET(AE$56:AE$254,MATCH(W355,AE$56:AE$254,1)-1,0,2))),"")</f>
        <v>0</v>
      </c>
      <c r="AE355" s="9" t="str">
        <f t="array" ref="AE355">IFERROR(INDEX(W$56:W$1054,SMALL(IF(ISNUMBER(AC$56:AC$1054),ROW(W$1:W$999),""),ROW(W300))),"")</f>
        <v/>
      </c>
      <c r="AF355" s="9" t="str">
        <f t="array" ref="AF355">IFERROR(INDEX(AC$56:AC$1054,SMALL(IF(ISNUMBER(AC$56:AC$1054),ROW(AC$1:AC$999),""),ROW(AC300))),"")</f>
        <v/>
      </c>
      <c r="AG355" s="9"/>
      <c r="AH355" s="9"/>
      <c r="AI355" s="9"/>
      <c r="AJ355" s="9"/>
      <c r="AK355" s="9"/>
      <c r="AL355" s="9"/>
      <c r="AM355" s="87"/>
      <c r="AN355" s="13"/>
      <c r="AO355" s="14"/>
      <c r="AP355" s="14"/>
      <c r="AQ355" s="10">
        <f t="shared" si="34"/>
        <v>0</v>
      </c>
      <c r="AR355" s="12"/>
      <c r="AS355" s="12"/>
      <c r="AT355" s="11"/>
      <c r="AU355" s="9"/>
      <c r="AV355" s="9"/>
      <c r="AW355" s="9">
        <f ca="1">IFERROR(IF(COUNTA(AV$56:AV355)=AV$54,AV355,FORECAST(AP355,OFFSET(AY$56:AY$254,MATCH(AP355,AX$56:AX$254,1)-1,0,2), OFFSET(AX$56:AX$254,MATCH(AP355,AX$56:AX$254,1)-1,0,2))),"")</f>
        <v>0</v>
      </c>
      <c r="AX355" s="9" t="str">
        <f t="array" ref="AX355">IFERROR(INDEX(AP$56:AP$1054,SMALL(IF(ISNUMBER(AV$56:AV$1054),ROW(AP$1:AP$999),""),ROW(AP300))),"")</f>
        <v/>
      </c>
      <c r="AY355" s="9" t="str">
        <f t="array" ref="AY355">IFERROR(INDEX(AV$56:AV$1054,SMALL(IF(ISNUMBER(AV$56:AV$1054),ROW(AV$1:AV$999),""),ROW(AV300))),"")</f>
        <v/>
      </c>
      <c r="AZ355" s="9"/>
      <c r="BA355" s="9"/>
      <c r="BB355" s="9"/>
      <c r="BC355" s="9"/>
      <c r="BD355" s="9"/>
      <c r="BE355" s="9"/>
      <c r="BF355" s="87"/>
      <c r="BG355" s="13"/>
      <c r="BH355" s="14"/>
      <c r="BI355" s="14"/>
      <c r="BJ355" s="10">
        <f t="shared" si="35"/>
        <v>0</v>
      </c>
      <c r="BK355" s="12"/>
      <c r="BL355" s="12"/>
      <c r="BM355" s="11"/>
      <c r="BN355" s="9"/>
      <c r="BO355" s="9"/>
      <c r="BP355" s="9">
        <f ca="1">IFERROR(IF(COUNTA(BO$56:BO355)=BO$54,BO355,FORECAST(BI355,OFFSET(BR$56:BR$254,MATCH(BI355,BQ$56:BQ$254,1)-1,0,2), OFFSET(BQ$56:BQ$254,MATCH(BI355,BQ$56:BQ$254,1)-1,0,2))),"")</f>
        <v>0</v>
      </c>
      <c r="BQ355" s="9" t="str">
        <f t="array" ref="BQ355">IFERROR(INDEX(BI$56:BI$1054,SMALL(IF(ISNUMBER(BO$56:BO$1054),ROW(BI$1:BI$999),""),ROW(BI300))),"")</f>
        <v/>
      </c>
      <c r="BR355" s="9" t="str">
        <f t="array" ref="BR355">IFERROR(INDEX(BO$56:BO$1054,SMALL(IF(ISNUMBER(BO$56:BO$1054),ROW(BO$1:BO$999),""),ROW(BO300))),"")</f>
        <v/>
      </c>
      <c r="BS355" s="9"/>
      <c r="BT355" s="9"/>
      <c r="BU355" s="9"/>
      <c r="BV355" s="9"/>
      <c r="BW355" s="9"/>
      <c r="BX355" s="9"/>
      <c r="BY355" s="87"/>
      <c r="BZ355" s="13"/>
      <c r="CA355" s="14"/>
      <c r="CB355" s="14"/>
      <c r="CC355" s="10">
        <f t="shared" si="36"/>
        <v>0</v>
      </c>
      <c r="CD355" s="12"/>
      <c r="CE355" s="12"/>
      <c r="CF355" s="11"/>
      <c r="CG355" s="9"/>
      <c r="CH355" s="9"/>
      <c r="CI355" s="9">
        <f ca="1">IFERROR(IF(COUNTA(CH$56:CH355)=CH$54,CH355,FORECAST(CB355,OFFSET(CK$56:CK$254,MATCH(CB355,CJ$56:CJ$254,1)-1,0,2), OFFSET(CJ$56:CJ$254,MATCH(CB355,CJ$56:CJ$254,1)-1,0,2))),"")</f>
        <v>0</v>
      </c>
      <c r="CJ355" s="9" t="str">
        <f t="array" ref="CJ355">IFERROR(INDEX(CB$56:CB$1054,SMALL(IF(ISNUMBER(CH$56:CH$1054),ROW(CB$1:CB$999),""),ROW(CB300))),"")</f>
        <v/>
      </c>
      <c r="CK355" s="9" t="str">
        <f t="array" ref="CK355">IFERROR(INDEX(CH$56:CH$1054,SMALL(IF(ISNUMBER(CH$56:CH$1054),ROW(CH$1:CH$999),""),ROW(CH300))),"")</f>
        <v/>
      </c>
      <c r="CL355" s="9"/>
      <c r="CM355" s="9"/>
      <c r="CN355" s="9"/>
      <c r="CO355" s="9"/>
      <c r="CP355" s="9"/>
      <c r="CQ355" s="9"/>
      <c r="CR355" s="87"/>
      <c r="CS355" s="13"/>
      <c r="CT355" s="14"/>
      <c r="CU355" s="14"/>
      <c r="CV355" s="10">
        <f t="shared" si="37"/>
        <v>0</v>
      </c>
      <c r="CW355" s="12"/>
      <c r="CX355" s="12"/>
      <c r="CY355" s="11"/>
      <c r="CZ355" s="9"/>
      <c r="DA355" s="9"/>
      <c r="DB355" s="9">
        <f ca="1">IFERROR(IF(COUNTA(DA$56:DA355)=DA$54,DA355,FORECAST(CU355,OFFSET(DD$56:DD$254,MATCH(CU355,DC$56:DC$254,1)-1,0,2), OFFSET(DC$56:DC$254,MATCH(CU355,DC$56:DC$254,1)-1,0,2))),"")</f>
        <v>0</v>
      </c>
      <c r="DC355" s="9" t="str">
        <f t="array" ref="DC355">IFERROR(INDEX(CU$56:CU$1054,SMALL(IF(ISNUMBER(DA$56:DA$1054),ROW(CU$1:CU$999),""),ROW(CU300))),"")</f>
        <v/>
      </c>
      <c r="DD355" s="9" t="str">
        <f t="array" ref="DD355">IFERROR(INDEX(DA$56:DA$1054,SMALL(IF(ISNUMBER(DA$56:DA$1054),ROW(DA$1:DA$999),""),ROW(DA300))),"")</f>
        <v/>
      </c>
      <c r="DE355" s="9"/>
      <c r="DF355" s="9"/>
      <c r="DG355" s="9"/>
      <c r="DH355" s="9"/>
      <c r="DI355" s="9"/>
      <c r="DJ355" s="9"/>
      <c r="DK355" s="87"/>
      <c r="DL355" s="13"/>
      <c r="DM355" s="14"/>
      <c r="DN355" s="14"/>
      <c r="DO355" s="10">
        <f t="shared" si="38"/>
        <v>0</v>
      </c>
      <c r="DP355" s="12"/>
      <c r="DQ355" s="12"/>
      <c r="DR355" s="11"/>
      <c r="DS355" s="9"/>
      <c r="DT355" s="9"/>
      <c r="DU355" s="9">
        <f ca="1">IFERROR(IF(COUNTA(DT$56:DT355)=DT$54,DT355,FORECAST(DN355,OFFSET(DW$56:DW$254,MATCH(DN355,DV$56:DV$254,1)-1,0,2), OFFSET(DV$56:DV$254,MATCH(DN355,DV$56:DV$254,1)-1,0,2))),"")</f>
        <v>0</v>
      </c>
      <c r="DV355" s="9" t="str">
        <f t="array" ref="DV355">IFERROR(INDEX(DN$56:DN$1054,SMALL(IF(ISNUMBER(DT$56:DT$1054),ROW(DN$1:DN$999),""),ROW(DN300))),"")</f>
        <v/>
      </c>
      <c r="DW355" s="9" t="str">
        <f t="array" ref="DW355">IFERROR(INDEX(DT$56:DT$1054,SMALL(IF(ISNUMBER(DT$56:DT$1054),ROW(DT$1:DT$999),""),ROW(DT300))),"")</f>
        <v/>
      </c>
      <c r="DX355" s="9"/>
      <c r="DY355" s="9"/>
      <c r="DZ355" s="9"/>
      <c r="EA355" s="9"/>
      <c r="EB355" s="9"/>
      <c r="EC355" s="9"/>
      <c r="ED355" s="87"/>
      <c r="EE355" s="13"/>
      <c r="EF355" s="14"/>
      <c r="EG355" s="14"/>
      <c r="EH355" s="10">
        <f t="shared" si="39"/>
        <v>0</v>
      </c>
      <c r="EI355" s="12"/>
      <c r="EJ355" s="12"/>
      <c r="EK355" s="11"/>
      <c r="EL355" s="9"/>
      <c r="EM355" s="9"/>
      <c r="EN355" s="9">
        <f ca="1">IFERROR(IF(COUNTA(EM$56:EM355)=EM$54,EM355,FORECAST(EG355,OFFSET(EP$56:EP$254,MATCH(EG355,EO$56:EO$254,1)-1,0,2), OFFSET(EO$56:EO$254,MATCH(EG355,EO$56:EO$254,1)-1,0,2))),"")</f>
        <v>0</v>
      </c>
      <c r="EO355" s="9" t="str">
        <f t="array" ref="EO355">IFERROR(INDEX(EG$56:EG$1054,SMALL(IF(ISNUMBER(EM$56:EM$1054),ROW(EG$1:EG$999),""),ROW(EG300))),"")</f>
        <v/>
      </c>
      <c r="EP355" s="9" t="str">
        <f t="array" ref="EP355">IFERROR(INDEX(EM$56:EM$1054,SMALL(IF(ISNUMBER(EM$56:EM$1054),ROW(EM$1:EM$999),""),ROW(EM300))),"")</f>
        <v/>
      </c>
      <c r="EQ355" s="9"/>
      <c r="ER355" s="9"/>
      <c r="ES355" s="9"/>
      <c r="ET355" s="9"/>
      <c r="EU355" s="9"/>
      <c r="EV355" s="9"/>
    </row>
    <row r="356" spans="1:152" x14ac:dyDescent="0.25">
      <c r="A356" s="8"/>
      <c r="B356" s="13"/>
      <c r="C356" s="14"/>
      <c r="D356" s="14"/>
      <c r="E356" s="10">
        <f t="shared" si="32"/>
        <v>0</v>
      </c>
      <c r="F356" s="12"/>
      <c r="G356" s="12"/>
      <c r="H356" s="11"/>
      <c r="I356" s="9"/>
      <c r="J356" s="9"/>
      <c r="K356" s="9">
        <f ca="1">IFERROR(IF(COUNTA(J$56:J356)=J$54,J356,FORECAST(D356,OFFSET(M$56:M$254,MATCH(D356,L$56:L$254,1)-1,0,2), OFFSET(L$56:L$254,MATCH(D356,L$56:L$254,1)-1,0,2))),"")</f>
        <v>0</v>
      </c>
      <c r="L356" s="9" t="str">
        <f t="array" ref="L356">IFERROR(INDEX(D$56:D$1054,SMALL(IF(ISNUMBER(J$56:J$1054),ROW(D$1:D$999),""),ROW(D301))),"")</f>
        <v/>
      </c>
      <c r="M356" s="9" t="str">
        <f t="array" ref="M356">IFERROR(INDEX(J$56:J$1054,SMALL(IF(ISNUMBER(J$56:J$1054),ROW(J$1:J$999),""),ROW(J301))),"")</f>
        <v/>
      </c>
      <c r="N356" s="9"/>
      <c r="O356" s="9"/>
      <c r="P356" s="9"/>
      <c r="Q356" s="9"/>
      <c r="R356" s="9"/>
      <c r="S356" s="9"/>
      <c r="T356" s="87"/>
      <c r="U356" s="13"/>
      <c r="V356" s="14"/>
      <c r="W356" s="14"/>
      <c r="X356" s="10">
        <f t="shared" si="33"/>
        <v>0</v>
      </c>
      <c r="Y356" s="12"/>
      <c r="Z356" s="12"/>
      <c r="AA356" s="11"/>
      <c r="AB356" s="9"/>
      <c r="AC356" s="9"/>
      <c r="AD356" s="9">
        <f ca="1">IFERROR(IF(COUNTA(AC$56:AC356)=AC$54,AC356,FORECAST(W356,OFFSET(AF$56:AF$254,MATCH(W356,AE$56:AE$254,1)-1,0,2), OFFSET(AE$56:AE$254,MATCH(W356,AE$56:AE$254,1)-1,0,2))),"")</f>
        <v>0</v>
      </c>
      <c r="AE356" s="9" t="str">
        <f t="array" ref="AE356">IFERROR(INDEX(W$56:W$1054,SMALL(IF(ISNUMBER(AC$56:AC$1054),ROW(W$1:W$999),""),ROW(W301))),"")</f>
        <v/>
      </c>
      <c r="AF356" s="9" t="str">
        <f t="array" ref="AF356">IFERROR(INDEX(AC$56:AC$1054,SMALL(IF(ISNUMBER(AC$56:AC$1054),ROW(AC$1:AC$999),""),ROW(AC301))),"")</f>
        <v/>
      </c>
      <c r="AG356" s="9"/>
      <c r="AH356" s="9"/>
      <c r="AI356" s="9"/>
      <c r="AJ356" s="9"/>
      <c r="AK356" s="9"/>
      <c r="AL356" s="9"/>
      <c r="AM356" s="87"/>
      <c r="AN356" s="13"/>
      <c r="AO356" s="14"/>
      <c r="AP356" s="14"/>
      <c r="AQ356" s="10">
        <f t="shared" si="34"/>
        <v>0</v>
      </c>
      <c r="AR356" s="12"/>
      <c r="AS356" s="12"/>
      <c r="AT356" s="11"/>
      <c r="AU356" s="9"/>
      <c r="AV356" s="9"/>
      <c r="AW356" s="9">
        <f ca="1">IFERROR(IF(COUNTA(AV$56:AV356)=AV$54,AV356,FORECAST(AP356,OFFSET(AY$56:AY$254,MATCH(AP356,AX$56:AX$254,1)-1,0,2), OFFSET(AX$56:AX$254,MATCH(AP356,AX$56:AX$254,1)-1,0,2))),"")</f>
        <v>0</v>
      </c>
      <c r="AX356" s="9" t="str">
        <f t="array" ref="AX356">IFERROR(INDEX(AP$56:AP$1054,SMALL(IF(ISNUMBER(AV$56:AV$1054),ROW(AP$1:AP$999),""),ROW(AP301))),"")</f>
        <v/>
      </c>
      <c r="AY356" s="9" t="str">
        <f t="array" ref="AY356">IFERROR(INDEX(AV$56:AV$1054,SMALL(IF(ISNUMBER(AV$56:AV$1054),ROW(AV$1:AV$999),""),ROW(AV301))),"")</f>
        <v/>
      </c>
      <c r="AZ356" s="9"/>
      <c r="BA356" s="9"/>
      <c r="BB356" s="9"/>
      <c r="BC356" s="9"/>
      <c r="BD356" s="9"/>
      <c r="BE356" s="9"/>
      <c r="BF356" s="87"/>
      <c r="BG356" s="13"/>
      <c r="BH356" s="14"/>
      <c r="BI356" s="14"/>
      <c r="BJ356" s="10">
        <f t="shared" si="35"/>
        <v>0</v>
      </c>
      <c r="BK356" s="12"/>
      <c r="BL356" s="12"/>
      <c r="BM356" s="11"/>
      <c r="BN356" s="9"/>
      <c r="BO356" s="9"/>
      <c r="BP356" s="9">
        <f ca="1">IFERROR(IF(COUNTA(BO$56:BO356)=BO$54,BO356,FORECAST(BI356,OFFSET(BR$56:BR$254,MATCH(BI356,BQ$56:BQ$254,1)-1,0,2), OFFSET(BQ$56:BQ$254,MATCH(BI356,BQ$56:BQ$254,1)-1,0,2))),"")</f>
        <v>0</v>
      </c>
      <c r="BQ356" s="9" t="str">
        <f t="array" ref="BQ356">IFERROR(INDEX(BI$56:BI$1054,SMALL(IF(ISNUMBER(BO$56:BO$1054),ROW(BI$1:BI$999),""),ROW(BI301))),"")</f>
        <v/>
      </c>
      <c r="BR356" s="9" t="str">
        <f t="array" ref="BR356">IFERROR(INDEX(BO$56:BO$1054,SMALL(IF(ISNUMBER(BO$56:BO$1054),ROW(BO$1:BO$999),""),ROW(BO301))),"")</f>
        <v/>
      </c>
      <c r="BS356" s="9"/>
      <c r="BT356" s="9"/>
      <c r="BU356" s="9"/>
      <c r="BV356" s="9"/>
      <c r="BW356" s="9"/>
      <c r="BX356" s="9"/>
      <c r="BY356" s="87"/>
      <c r="BZ356" s="13"/>
      <c r="CA356" s="14"/>
      <c r="CB356" s="14"/>
      <c r="CC356" s="10">
        <f t="shared" si="36"/>
        <v>0</v>
      </c>
      <c r="CD356" s="12"/>
      <c r="CE356" s="12"/>
      <c r="CF356" s="11"/>
      <c r="CG356" s="9"/>
      <c r="CH356" s="9"/>
      <c r="CI356" s="9">
        <f ca="1">IFERROR(IF(COUNTA(CH$56:CH356)=CH$54,CH356,FORECAST(CB356,OFFSET(CK$56:CK$254,MATCH(CB356,CJ$56:CJ$254,1)-1,0,2), OFFSET(CJ$56:CJ$254,MATCH(CB356,CJ$56:CJ$254,1)-1,0,2))),"")</f>
        <v>0</v>
      </c>
      <c r="CJ356" s="9" t="str">
        <f t="array" ref="CJ356">IFERROR(INDEX(CB$56:CB$1054,SMALL(IF(ISNUMBER(CH$56:CH$1054),ROW(CB$1:CB$999),""),ROW(CB301))),"")</f>
        <v/>
      </c>
      <c r="CK356" s="9" t="str">
        <f t="array" ref="CK356">IFERROR(INDEX(CH$56:CH$1054,SMALL(IF(ISNUMBER(CH$56:CH$1054),ROW(CH$1:CH$999),""),ROW(CH301))),"")</f>
        <v/>
      </c>
      <c r="CL356" s="9"/>
      <c r="CM356" s="9"/>
      <c r="CN356" s="9"/>
      <c r="CO356" s="9"/>
      <c r="CP356" s="9"/>
      <c r="CQ356" s="9"/>
      <c r="CR356" s="87"/>
      <c r="CS356" s="13"/>
      <c r="CT356" s="14"/>
      <c r="CU356" s="14"/>
      <c r="CV356" s="10">
        <f t="shared" si="37"/>
        <v>0</v>
      </c>
      <c r="CW356" s="12"/>
      <c r="CX356" s="12"/>
      <c r="CY356" s="11"/>
      <c r="CZ356" s="9"/>
      <c r="DA356" s="9"/>
      <c r="DB356" s="9">
        <f ca="1">IFERROR(IF(COUNTA(DA$56:DA356)=DA$54,DA356,FORECAST(CU356,OFFSET(DD$56:DD$254,MATCH(CU356,DC$56:DC$254,1)-1,0,2), OFFSET(DC$56:DC$254,MATCH(CU356,DC$56:DC$254,1)-1,0,2))),"")</f>
        <v>0</v>
      </c>
      <c r="DC356" s="9" t="str">
        <f t="array" ref="DC356">IFERROR(INDEX(CU$56:CU$1054,SMALL(IF(ISNUMBER(DA$56:DA$1054),ROW(CU$1:CU$999),""),ROW(CU301))),"")</f>
        <v/>
      </c>
      <c r="DD356" s="9" t="str">
        <f t="array" ref="DD356">IFERROR(INDEX(DA$56:DA$1054,SMALL(IF(ISNUMBER(DA$56:DA$1054),ROW(DA$1:DA$999),""),ROW(DA301))),"")</f>
        <v/>
      </c>
      <c r="DE356" s="9"/>
      <c r="DF356" s="9"/>
      <c r="DG356" s="9"/>
      <c r="DH356" s="9"/>
      <c r="DI356" s="9"/>
      <c r="DJ356" s="9"/>
      <c r="DK356" s="87"/>
      <c r="DL356" s="13"/>
      <c r="DM356" s="14"/>
      <c r="DN356" s="14"/>
      <c r="DO356" s="10">
        <f t="shared" si="38"/>
        <v>0</v>
      </c>
      <c r="DP356" s="12"/>
      <c r="DQ356" s="12"/>
      <c r="DR356" s="11"/>
      <c r="DS356" s="9"/>
      <c r="DT356" s="9"/>
      <c r="DU356" s="9">
        <f ca="1">IFERROR(IF(COUNTA(DT$56:DT356)=DT$54,DT356,FORECAST(DN356,OFFSET(DW$56:DW$254,MATCH(DN356,DV$56:DV$254,1)-1,0,2), OFFSET(DV$56:DV$254,MATCH(DN356,DV$56:DV$254,1)-1,0,2))),"")</f>
        <v>0</v>
      </c>
      <c r="DV356" s="9" t="str">
        <f t="array" ref="DV356">IFERROR(INDEX(DN$56:DN$1054,SMALL(IF(ISNUMBER(DT$56:DT$1054),ROW(DN$1:DN$999),""),ROW(DN301))),"")</f>
        <v/>
      </c>
      <c r="DW356" s="9" t="str">
        <f t="array" ref="DW356">IFERROR(INDEX(DT$56:DT$1054,SMALL(IF(ISNUMBER(DT$56:DT$1054),ROW(DT$1:DT$999),""),ROW(DT301))),"")</f>
        <v/>
      </c>
      <c r="DX356" s="9"/>
      <c r="DY356" s="9"/>
      <c r="DZ356" s="9"/>
      <c r="EA356" s="9"/>
      <c r="EB356" s="9"/>
      <c r="EC356" s="9"/>
      <c r="ED356" s="87"/>
      <c r="EE356" s="13"/>
      <c r="EF356" s="14"/>
      <c r="EG356" s="14"/>
      <c r="EH356" s="10">
        <f t="shared" si="39"/>
        <v>0</v>
      </c>
      <c r="EI356" s="12"/>
      <c r="EJ356" s="12"/>
      <c r="EK356" s="11"/>
      <c r="EL356" s="9"/>
      <c r="EM356" s="9"/>
      <c r="EN356" s="9">
        <f ca="1">IFERROR(IF(COUNTA(EM$56:EM356)=EM$54,EM356,FORECAST(EG356,OFFSET(EP$56:EP$254,MATCH(EG356,EO$56:EO$254,1)-1,0,2), OFFSET(EO$56:EO$254,MATCH(EG356,EO$56:EO$254,1)-1,0,2))),"")</f>
        <v>0</v>
      </c>
      <c r="EO356" s="9" t="str">
        <f t="array" ref="EO356">IFERROR(INDEX(EG$56:EG$1054,SMALL(IF(ISNUMBER(EM$56:EM$1054),ROW(EG$1:EG$999),""),ROW(EG301))),"")</f>
        <v/>
      </c>
      <c r="EP356" s="9" t="str">
        <f t="array" ref="EP356">IFERROR(INDEX(EM$56:EM$1054,SMALL(IF(ISNUMBER(EM$56:EM$1054),ROW(EM$1:EM$999),""),ROW(EM301))),"")</f>
        <v/>
      </c>
      <c r="EQ356" s="9"/>
      <c r="ER356" s="9"/>
      <c r="ES356" s="9"/>
      <c r="ET356" s="9"/>
      <c r="EU356" s="9"/>
      <c r="EV356" s="9"/>
    </row>
    <row r="357" spans="1:152" x14ac:dyDescent="0.25">
      <c r="A357" s="8"/>
      <c r="B357" s="13"/>
      <c r="C357" s="14"/>
      <c r="D357" s="14"/>
      <c r="E357" s="10">
        <f t="shared" si="32"/>
        <v>0</v>
      </c>
      <c r="F357" s="12"/>
      <c r="G357" s="12"/>
      <c r="H357" s="11"/>
      <c r="I357" s="9"/>
      <c r="J357" s="9"/>
      <c r="K357" s="9">
        <f ca="1">IFERROR(IF(COUNTA(J$56:J357)=J$54,J357,FORECAST(D357,OFFSET(M$56:M$254,MATCH(D357,L$56:L$254,1)-1,0,2), OFFSET(L$56:L$254,MATCH(D357,L$56:L$254,1)-1,0,2))),"")</f>
        <v>0</v>
      </c>
      <c r="L357" s="9" t="str">
        <f t="array" ref="L357">IFERROR(INDEX(D$56:D$1054,SMALL(IF(ISNUMBER(J$56:J$1054),ROW(D$1:D$999),""),ROW(D302))),"")</f>
        <v/>
      </c>
      <c r="M357" s="9" t="str">
        <f t="array" ref="M357">IFERROR(INDEX(J$56:J$1054,SMALL(IF(ISNUMBER(J$56:J$1054),ROW(J$1:J$999),""),ROW(J302))),"")</f>
        <v/>
      </c>
      <c r="N357" s="9"/>
      <c r="O357" s="9"/>
      <c r="P357" s="9"/>
      <c r="Q357" s="9"/>
      <c r="R357" s="9"/>
      <c r="S357" s="9"/>
      <c r="T357" s="87"/>
      <c r="U357" s="13"/>
      <c r="V357" s="14"/>
      <c r="W357" s="14"/>
      <c r="X357" s="10">
        <f t="shared" si="33"/>
        <v>0</v>
      </c>
      <c r="Y357" s="12"/>
      <c r="Z357" s="12"/>
      <c r="AA357" s="11"/>
      <c r="AB357" s="9"/>
      <c r="AC357" s="9"/>
      <c r="AD357" s="9">
        <f ca="1">IFERROR(IF(COUNTA(AC$56:AC357)=AC$54,AC357,FORECAST(W357,OFFSET(AF$56:AF$254,MATCH(W357,AE$56:AE$254,1)-1,0,2), OFFSET(AE$56:AE$254,MATCH(W357,AE$56:AE$254,1)-1,0,2))),"")</f>
        <v>0</v>
      </c>
      <c r="AE357" s="9" t="str">
        <f t="array" ref="AE357">IFERROR(INDEX(W$56:W$1054,SMALL(IF(ISNUMBER(AC$56:AC$1054),ROW(W$1:W$999),""),ROW(W302))),"")</f>
        <v/>
      </c>
      <c r="AF357" s="9" t="str">
        <f t="array" ref="AF357">IFERROR(INDEX(AC$56:AC$1054,SMALL(IF(ISNUMBER(AC$56:AC$1054),ROW(AC$1:AC$999),""),ROW(AC302))),"")</f>
        <v/>
      </c>
      <c r="AG357" s="9"/>
      <c r="AH357" s="9"/>
      <c r="AI357" s="9"/>
      <c r="AJ357" s="9"/>
      <c r="AK357" s="9"/>
      <c r="AL357" s="9"/>
      <c r="AM357" s="87"/>
      <c r="AN357" s="13"/>
      <c r="AO357" s="14"/>
      <c r="AP357" s="14"/>
      <c r="AQ357" s="10">
        <f t="shared" si="34"/>
        <v>0</v>
      </c>
      <c r="AR357" s="12"/>
      <c r="AS357" s="12"/>
      <c r="AT357" s="11"/>
      <c r="AU357" s="9"/>
      <c r="AV357" s="9"/>
      <c r="AW357" s="9">
        <f ca="1">IFERROR(IF(COUNTA(AV$56:AV357)=AV$54,AV357,FORECAST(AP357,OFFSET(AY$56:AY$254,MATCH(AP357,AX$56:AX$254,1)-1,0,2), OFFSET(AX$56:AX$254,MATCH(AP357,AX$56:AX$254,1)-1,0,2))),"")</f>
        <v>0</v>
      </c>
      <c r="AX357" s="9" t="str">
        <f t="array" ref="AX357">IFERROR(INDEX(AP$56:AP$1054,SMALL(IF(ISNUMBER(AV$56:AV$1054),ROW(AP$1:AP$999),""),ROW(AP302))),"")</f>
        <v/>
      </c>
      <c r="AY357" s="9" t="str">
        <f t="array" ref="AY357">IFERROR(INDEX(AV$56:AV$1054,SMALL(IF(ISNUMBER(AV$56:AV$1054),ROW(AV$1:AV$999),""),ROW(AV302))),"")</f>
        <v/>
      </c>
      <c r="AZ357" s="9"/>
      <c r="BA357" s="9"/>
      <c r="BB357" s="9"/>
      <c r="BC357" s="9"/>
      <c r="BD357" s="9"/>
      <c r="BE357" s="9"/>
      <c r="BF357" s="87"/>
      <c r="BG357" s="13"/>
      <c r="BH357" s="14"/>
      <c r="BI357" s="14"/>
      <c r="BJ357" s="10">
        <f t="shared" si="35"/>
        <v>0</v>
      </c>
      <c r="BK357" s="12"/>
      <c r="BL357" s="12"/>
      <c r="BM357" s="11"/>
      <c r="BN357" s="9"/>
      <c r="BO357" s="9"/>
      <c r="BP357" s="9">
        <f ca="1">IFERROR(IF(COUNTA(BO$56:BO357)=BO$54,BO357,FORECAST(BI357,OFFSET(BR$56:BR$254,MATCH(BI357,BQ$56:BQ$254,1)-1,0,2), OFFSET(BQ$56:BQ$254,MATCH(BI357,BQ$56:BQ$254,1)-1,0,2))),"")</f>
        <v>0</v>
      </c>
      <c r="BQ357" s="9" t="str">
        <f t="array" ref="BQ357">IFERROR(INDEX(BI$56:BI$1054,SMALL(IF(ISNUMBER(BO$56:BO$1054),ROW(BI$1:BI$999),""),ROW(BI302))),"")</f>
        <v/>
      </c>
      <c r="BR357" s="9" t="str">
        <f t="array" ref="BR357">IFERROR(INDEX(BO$56:BO$1054,SMALL(IF(ISNUMBER(BO$56:BO$1054),ROW(BO$1:BO$999),""),ROW(BO302))),"")</f>
        <v/>
      </c>
      <c r="BS357" s="9"/>
      <c r="BT357" s="9"/>
      <c r="BU357" s="9"/>
      <c r="BV357" s="9"/>
      <c r="BW357" s="9"/>
      <c r="BX357" s="9"/>
      <c r="BY357" s="87"/>
      <c r="BZ357" s="13"/>
      <c r="CA357" s="14"/>
      <c r="CB357" s="14"/>
      <c r="CC357" s="10">
        <f t="shared" si="36"/>
        <v>0</v>
      </c>
      <c r="CD357" s="12"/>
      <c r="CE357" s="12"/>
      <c r="CF357" s="11"/>
      <c r="CG357" s="9"/>
      <c r="CH357" s="9"/>
      <c r="CI357" s="9">
        <f ca="1">IFERROR(IF(COUNTA(CH$56:CH357)=CH$54,CH357,FORECAST(CB357,OFFSET(CK$56:CK$254,MATCH(CB357,CJ$56:CJ$254,1)-1,0,2), OFFSET(CJ$56:CJ$254,MATCH(CB357,CJ$56:CJ$254,1)-1,0,2))),"")</f>
        <v>0</v>
      </c>
      <c r="CJ357" s="9" t="str">
        <f t="array" ref="CJ357">IFERROR(INDEX(CB$56:CB$1054,SMALL(IF(ISNUMBER(CH$56:CH$1054),ROW(CB$1:CB$999),""),ROW(CB302))),"")</f>
        <v/>
      </c>
      <c r="CK357" s="9" t="str">
        <f t="array" ref="CK357">IFERROR(INDEX(CH$56:CH$1054,SMALL(IF(ISNUMBER(CH$56:CH$1054),ROW(CH$1:CH$999),""),ROW(CH302))),"")</f>
        <v/>
      </c>
      <c r="CL357" s="9"/>
      <c r="CM357" s="9"/>
      <c r="CN357" s="9"/>
      <c r="CO357" s="9"/>
      <c r="CP357" s="9"/>
      <c r="CQ357" s="9"/>
      <c r="CR357" s="87"/>
      <c r="CS357" s="13"/>
      <c r="CT357" s="14"/>
      <c r="CU357" s="14"/>
      <c r="CV357" s="10">
        <f t="shared" si="37"/>
        <v>0</v>
      </c>
      <c r="CW357" s="12"/>
      <c r="CX357" s="12"/>
      <c r="CY357" s="11"/>
      <c r="CZ357" s="9"/>
      <c r="DA357" s="9"/>
      <c r="DB357" s="9">
        <f ca="1">IFERROR(IF(COUNTA(DA$56:DA357)=DA$54,DA357,FORECAST(CU357,OFFSET(DD$56:DD$254,MATCH(CU357,DC$56:DC$254,1)-1,0,2), OFFSET(DC$56:DC$254,MATCH(CU357,DC$56:DC$254,1)-1,0,2))),"")</f>
        <v>0</v>
      </c>
      <c r="DC357" s="9" t="str">
        <f t="array" ref="DC357">IFERROR(INDEX(CU$56:CU$1054,SMALL(IF(ISNUMBER(DA$56:DA$1054),ROW(CU$1:CU$999),""),ROW(CU302))),"")</f>
        <v/>
      </c>
      <c r="DD357" s="9" t="str">
        <f t="array" ref="DD357">IFERROR(INDEX(DA$56:DA$1054,SMALL(IF(ISNUMBER(DA$56:DA$1054),ROW(DA$1:DA$999),""),ROW(DA302))),"")</f>
        <v/>
      </c>
      <c r="DE357" s="9"/>
      <c r="DF357" s="9"/>
      <c r="DG357" s="9"/>
      <c r="DH357" s="9"/>
      <c r="DI357" s="9"/>
      <c r="DJ357" s="9"/>
      <c r="DK357" s="87"/>
      <c r="DL357" s="13"/>
      <c r="DM357" s="14"/>
      <c r="DN357" s="14"/>
      <c r="DO357" s="10">
        <f t="shared" si="38"/>
        <v>0</v>
      </c>
      <c r="DP357" s="12"/>
      <c r="DQ357" s="12"/>
      <c r="DR357" s="11"/>
      <c r="DS357" s="9"/>
      <c r="DT357" s="9"/>
      <c r="DU357" s="9">
        <f ca="1">IFERROR(IF(COUNTA(DT$56:DT357)=DT$54,DT357,FORECAST(DN357,OFFSET(DW$56:DW$254,MATCH(DN357,DV$56:DV$254,1)-1,0,2), OFFSET(DV$56:DV$254,MATCH(DN357,DV$56:DV$254,1)-1,0,2))),"")</f>
        <v>0</v>
      </c>
      <c r="DV357" s="9" t="str">
        <f t="array" ref="DV357">IFERROR(INDEX(DN$56:DN$1054,SMALL(IF(ISNUMBER(DT$56:DT$1054),ROW(DN$1:DN$999),""),ROW(DN302))),"")</f>
        <v/>
      </c>
      <c r="DW357" s="9" t="str">
        <f t="array" ref="DW357">IFERROR(INDEX(DT$56:DT$1054,SMALL(IF(ISNUMBER(DT$56:DT$1054),ROW(DT$1:DT$999),""),ROW(DT302))),"")</f>
        <v/>
      </c>
      <c r="DX357" s="9"/>
      <c r="DY357" s="9"/>
      <c r="DZ357" s="9"/>
      <c r="EA357" s="9"/>
      <c r="EB357" s="9"/>
      <c r="EC357" s="9"/>
      <c r="ED357" s="87"/>
      <c r="EE357" s="13"/>
      <c r="EF357" s="14"/>
      <c r="EG357" s="14"/>
      <c r="EH357" s="10">
        <f t="shared" si="39"/>
        <v>0</v>
      </c>
      <c r="EI357" s="12"/>
      <c r="EJ357" s="12"/>
      <c r="EK357" s="11"/>
      <c r="EL357" s="9"/>
      <c r="EM357" s="9"/>
      <c r="EN357" s="9">
        <f ca="1">IFERROR(IF(COUNTA(EM$56:EM357)=EM$54,EM357,FORECAST(EG357,OFFSET(EP$56:EP$254,MATCH(EG357,EO$56:EO$254,1)-1,0,2), OFFSET(EO$56:EO$254,MATCH(EG357,EO$56:EO$254,1)-1,0,2))),"")</f>
        <v>0</v>
      </c>
      <c r="EO357" s="9" t="str">
        <f t="array" ref="EO357">IFERROR(INDEX(EG$56:EG$1054,SMALL(IF(ISNUMBER(EM$56:EM$1054),ROW(EG$1:EG$999),""),ROW(EG302))),"")</f>
        <v/>
      </c>
      <c r="EP357" s="9" t="str">
        <f t="array" ref="EP357">IFERROR(INDEX(EM$56:EM$1054,SMALL(IF(ISNUMBER(EM$56:EM$1054),ROW(EM$1:EM$999),""),ROW(EM302))),"")</f>
        <v/>
      </c>
      <c r="EQ357" s="9"/>
      <c r="ER357" s="9"/>
      <c r="ES357" s="9"/>
      <c r="ET357" s="9"/>
      <c r="EU357" s="9"/>
      <c r="EV357" s="9"/>
    </row>
    <row r="358" spans="1:152" x14ac:dyDescent="0.25">
      <c r="A358" s="8"/>
      <c r="B358" s="13"/>
      <c r="C358" s="14"/>
      <c r="D358" s="14"/>
      <c r="E358" s="10">
        <f t="shared" si="32"/>
        <v>0</v>
      </c>
      <c r="F358" s="12"/>
      <c r="G358" s="12"/>
      <c r="H358" s="11"/>
      <c r="I358" s="9"/>
      <c r="J358" s="9"/>
      <c r="K358" s="9">
        <f ca="1">IFERROR(IF(COUNTA(J$56:J358)=J$54,J358,FORECAST(D358,OFFSET(M$56:M$254,MATCH(D358,L$56:L$254,1)-1,0,2), OFFSET(L$56:L$254,MATCH(D358,L$56:L$254,1)-1,0,2))),"")</f>
        <v>0</v>
      </c>
      <c r="L358" s="9" t="str">
        <f t="array" ref="L358">IFERROR(INDEX(D$56:D$1054,SMALL(IF(ISNUMBER(J$56:J$1054),ROW(D$1:D$999),""),ROW(D303))),"")</f>
        <v/>
      </c>
      <c r="M358" s="9" t="str">
        <f t="array" ref="M358">IFERROR(INDEX(J$56:J$1054,SMALL(IF(ISNUMBER(J$56:J$1054),ROW(J$1:J$999),""),ROW(J303))),"")</f>
        <v/>
      </c>
      <c r="N358" s="9"/>
      <c r="O358" s="9"/>
      <c r="P358" s="9"/>
      <c r="Q358" s="9"/>
      <c r="R358" s="9"/>
      <c r="S358" s="9"/>
      <c r="T358" s="87"/>
      <c r="U358" s="13"/>
      <c r="V358" s="14"/>
      <c r="W358" s="14"/>
      <c r="X358" s="10">
        <f t="shared" si="33"/>
        <v>0</v>
      </c>
      <c r="Y358" s="12"/>
      <c r="Z358" s="12"/>
      <c r="AA358" s="11"/>
      <c r="AB358" s="9"/>
      <c r="AC358" s="9"/>
      <c r="AD358" s="9">
        <f ca="1">IFERROR(IF(COUNTA(AC$56:AC358)=AC$54,AC358,FORECAST(W358,OFFSET(AF$56:AF$254,MATCH(W358,AE$56:AE$254,1)-1,0,2), OFFSET(AE$56:AE$254,MATCH(W358,AE$56:AE$254,1)-1,0,2))),"")</f>
        <v>0</v>
      </c>
      <c r="AE358" s="9" t="str">
        <f t="array" ref="AE358">IFERROR(INDEX(W$56:W$1054,SMALL(IF(ISNUMBER(AC$56:AC$1054),ROW(W$1:W$999),""),ROW(W303))),"")</f>
        <v/>
      </c>
      <c r="AF358" s="9" t="str">
        <f t="array" ref="AF358">IFERROR(INDEX(AC$56:AC$1054,SMALL(IF(ISNUMBER(AC$56:AC$1054),ROW(AC$1:AC$999),""),ROW(AC303))),"")</f>
        <v/>
      </c>
      <c r="AG358" s="9"/>
      <c r="AH358" s="9"/>
      <c r="AI358" s="9"/>
      <c r="AJ358" s="9"/>
      <c r="AK358" s="9"/>
      <c r="AL358" s="9"/>
      <c r="AM358" s="87"/>
      <c r="AN358" s="13"/>
      <c r="AO358" s="14"/>
      <c r="AP358" s="14"/>
      <c r="AQ358" s="10">
        <f t="shared" si="34"/>
        <v>0</v>
      </c>
      <c r="AR358" s="12"/>
      <c r="AS358" s="12"/>
      <c r="AT358" s="11"/>
      <c r="AU358" s="9"/>
      <c r="AV358" s="9"/>
      <c r="AW358" s="9">
        <f ca="1">IFERROR(IF(COUNTA(AV$56:AV358)=AV$54,AV358,FORECAST(AP358,OFFSET(AY$56:AY$254,MATCH(AP358,AX$56:AX$254,1)-1,0,2), OFFSET(AX$56:AX$254,MATCH(AP358,AX$56:AX$254,1)-1,0,2))),"")</f>
        <v>0</v>
      </c>
      <c r="AX358" s="9" t="str">
        <f t="array" ref="AX358">IFERROR(INDEX(AP$56:AP$1054,SMALL(IF(ISNUMBER(AV$56:AV$1054),ROW(AP$1:AP$999),""),ROW(AP303))),"")</f>
        <v/>
      </c>
      <c r="AY358" s="9" t="str">
        <f t="array" ref="AY358">IFERROR(INDEX(AV$56:AV$1054,SMALL(IF(ISNUMBER(AV$56:AV$1054),ROW(AV$1:AV$999),""),ROW(AV303))),"")</f>
        <v/>
      </c>
      <c r="AZ358" s="9"/>
      <c r="BA358" s="9"/>
      <c r="BB358" s="9"/>
      <c r="BC358" s="9"/>
      <c r="BD358" s="9"/>
      <c r="BE358" s="9"/>
      <c r="BF358" s="87"/>
      <c r="BG358" s="13"/>
      <c r="BH358" s="14"/>
      <c r="BI358" s="14"/>
      <c r="BJ358" s="10">
        <f t="shared" si="35"/>
        <v>0</v>
      </c>
      <c r="BK358" s="12"/>
      <c r="BL358" s="12"/>
      <c r="BM358" s="11"/>
      <c r="BN358" s="9"/>
      <c r="BO358" s="9"/>
      <c r="BP358" s="9">
        <f ca="1">IFERROR(IF(COUNTA(BO$56:BO358)=BO$54,BO358,FORECAST(BI358,OFFSET(BR$56:BR$254,MATCH(BI358,BQ$56:BQ$254,1)-1,0,2), OFFSET(BQ$56:BQ$254,MATCH(BI358,BQ$56:BQ$254,1)-1,0,2))),"")</f>
        <v>0</v>
      </c>
      <c r="BQ358" s="9" t="str">
        <f t="array" ref="BQ358">IFERROR(INDEX(BI$56:BI$1054,SMALL(IF(ISNUMBER(BO$56:BO$1054),ROW(BI$1:BI$999),""),ROW(BI303))),"")</f>
        <v/>
      </c>
      <c r="BR358" s="9" t="str">
        <f t="array" ref="BR358">IFERROR(INDEX(BO$56:BO$1054,SMALL(IF(ISNUMBER(BO$56:BO$1054),ROW(BO$1:BO$999),""),ROW(BO303))),"")</f>
        <v/>
      </c>
      <c r="BS358" s="9"/>
      <c r="BT358" s="9"/>
      <c r="BU358" s="9"/>
      <c r="BV358" s="9"/>
      <c r="BW358" s="9"/>
      <c r="BX358" s="9"/>
      <c r="BY358" s="87"/>
      <c r="BZ358" s="13"/>
      <c r="CA358" s="14"/>
      <c r="CB358" s="14"/>
      <c r="CC358" s="10">
        <f t="shared" si="36"/>
        <v>0</v>
      </c>
      <c r="CD358" s="12"/>
      <c r="CE358" s="12"/>
      <c r="CF358" s="11"/>
      <c r="CG358" s="9"/>
      <c r="CH358" s="9"/>
      <c r="CI358" s="9">
        <f ca="1">IFERROR(IF(COUNTA(CH$56:CH358)=CH$54,CH358,FORECAST(CB358,OFFSET(CK$56:CK$254,MATCH(CB358,CJ$56:CJ$254,1)-1,0,2), OFFSET(CJ$56:CJ$254,MATCH(CB358,CJ$56:CJ$254,1)-1,0,2))),"")</f>
        <v>0</v>
      </c>
      <c r="CJ358" s="9" t="str">
        <f t="array" ref="CJ358">IFERROR(INDEX(CB$56:CB$1054,SMALL(IF(ISNUMBER(CH$56:CH$1054),ROW(CB$1:CB$999),""),ROW(CB303))),"")</f>
        <v/>
      </c>
      <c r="CK358" s="9" t="str">
        <f t="array" ref="CK358">IFERROR(INDEX(CH$56:CH$1054,SMALL(IF(ISNUMBER(CH$56:CH$1054),ROW(CH$1:CH$999),""),ROW(CH303))),"")</f>
        <v/>
      </c>
      <c r="CL358" s="9"/>
      <c r="CM358" s="9"/>
      <c r="CN358" s="9"/>
      <c r="CO358" s="9"/>
      <c r="CP358" s="9"/>
      <c r="CQ358" s="9"/>
      <c r="CR358" s="87"/>
      <c r="CS358" s="13"/>
      <c r="CT358" s="14"/>
      <c r="CU358" s="14"/>
      <c r="CV358" s="10">
        <f t="shared" si="37"/>
        <v>0</v>
      </c>
      <c r="CW358" s="12"/>
      <c r="CX358" s="12"/>
      <c r="CY358" s="11"/>
      <c r="CZ358" s="9"/>
      <c r="DA358" s="9"/>
      <c r="DB358" s="9">
        <f ca="1">IFERROR(IF(COUNTA(DA$56:DA358)=DA$54,DA358,FORECAST(CU358,OFFSET(DD$56:DD$254,MATCH(CU358,DC$56:DC$254,1)-1,0,2), OFFSET(DC$56:DC$254,MATCH(CU358,DC$56:DC$254,1)-1,0,2))),"")</f>
        <v>0</v>
      </c>
      <c r="DC358" s="9" t="str">
        <f t="array" ref="DC358">IFERROR(INDEX(CU$56:CU$1054,SMALL(IF(ISNUMBER(DA$56:DA$1054),ROW(CU$1:CU$999),""),ROW(CU303))),"")</f>
        <v/>
      </c>
      <c r="DD358" s="9" t="str">
        <f t="array" ref="DD358">IFERROR(INDEX(DA$56:DA$1054,SMALL(IF(ISNUMBER(DA$56:DA$1054),ROW(DA$1:DA$999),""),ROW(DA303))),"")</f>
        <v/>
      </c>
      <c r="DE358" s="9"/>
      <c r="DF358" s="9"/>
      <c r="DG358" s="9"/>
      <c r="DH358" s="9"/>
      <c r="DI358" s="9"/>
      <c r="DJ358" s="9"/>
      <c r="DK358" s="87"/>
      <c r="DL358" s="13"/>
      <c r="DM358" s="14"/>
      <c r="DN358" s="14"/>
      <c r="DO358" s="10">
        <f t="shared" si="38"/>
        <v>0</v>
      </c>
      <c r="DP358" s="12"/>
      <c r="DQ358" s="12"/>
      <c r="DR358" s="11"/>
      <c r="DS358" s="9"/>
      <c r="DT358" s="9"/>
      <c r="DU358" s="9">
        <f ca="1">IFERROR(IF(COUNTA(DT$56:DT358)=DT$54,DT358,FORECAST(DN358,OFFSET(DW$56:DW$254,MATCH(DN358,DV$56:DV$254,1)-1,0,2), OFFSET(DV$56:DV$254,MATCH(DN358,DV$56:DV$254,1)-1,0,2))),"")</f>
        <v>0</v>
      </c>
      <c r="DV358" s="9" t="str">
        <f t="array" ref="DV358">IFERROR(INDEX(DN$56:DN$1054,SMALL(IF(ISNUMBER(DT$56:DT$1054),ROW(DN$1:DN$999),""),ROW(DN303))),"")</f>
        <v/>
      </c>
      <c r="DW358" s="9" t="str">
        <f t="array" ref="DW358">IFERROR(INDEX(DT$56:DT$1054,SMALL(IF(ISNUMBER(DT$56:DT$1054),ROW(DT$1:DT$999),""),ROW(DT303))),"")</f>
        <v/>
      </c>
      <c r="DX358" s="9"/>
      <c r="DY358" s="9"/>
      <c r="DZ358" s="9"/>
      <c r="EA358" s="9"/>
      <c r="EB358" s="9"/>
      <c r="EC358" s="9"/>
      <c r="ED358" s="87"/>
      <c r="EE358" s="13"/>
      <c r="EF358" s="14"/>
      <c r="EG358" s="14"/>
      <c r="EH358" s="10">
        <f t="shared" si="39"/>
        <v>0</v>
      </c>
      <c r="EI358" s="12"/>
      <c r="EJ358" s="12"/>
      <c r="EK358" s="11"/>
      <c r="EL358" s="9"/>
      <c r="EM358" s="9"/>
      <c r="EN358" s="9">
        <f ca="1">IFERROR(IF(COUNTA(EM$56:EM358)=EM$54,EM358,FORECAST(EG358,OFFSET(EP$56:EP$254,MATCH(EG358,EO$56:EO$254,1)-1,0,2), OFFSET(EO$56:EO$254,MATCH(EG358,EO$56:EO$254,1)-1,0,2))),"")</f>
        <v>0</v>
      </c>
      <c r="EO358" s="9" t="str">
        <f t="array" ref="EO358">IFERROR(INDEX(EG$56:EG$1054,SMALL(IF(ISNUMBER(EM$56:EM$1054),ROW(EG$1:EG$999),""),ROW(EG303))),"")</f>
        <v/>
      </c>
      <c r="EP358" s="9" t="str">
        <f t="array" ref="EP358">IFERROR(INDEX(EM$56:EM$1054,SMALL(IF(ISNUMBER(EM$56:EM$1054),ROW(EM$1:EM$999),""),ROW(EM303))),"")</f>
        <v/>
      </c>
      <c r="EQ358" s="9"/>
      <c r="ER358" s="9"/>
      <c r="ES358" s="9"/>
      <c r="ET358" s="9"/>
      <c r="EU358" s="9"/>
      <c r="EV358" s="9"/>
    </row>
    <row r="359" spans="1:152" x14ac:dyDescent="0.25">
      <c r="A359" s="8"/>
      <c r="B359" s="13"/>
      <c r="C359" s="14"/>
      <c r="D359" s="14"/>
      <c r="E359" s="10">
        <f t="shared" si="32"/>
        <v>0</v>
      </c>
      <c r="F359" s="12"/>
      <c r="G359" s="12"/>
      <c r="H359" s="11"/>
      <c r="I359" s="9"/>
      <c r="J359" s="9"/>
      <c r="K359" s="9">
        <f ca="1">IFERROR(IF(COUNTA(J$56:J359)=J$54,J359,FORECAST(D359,OFFSET(M$56:M$254,MATCH(D359,L$56:L$254,1)-1,0,2), OFFSET(L$56:L$254,MATCH(D359,L$56:L$254,1)-1,0,2))),"")</f>
        <v>0</v>
      </c>
      <c r="L359" s="9" t="str">
        <f t="array" ref="L359">IFERROR(INDEX(D$56:D$1054,SMALL(IF(ISNUMBER(J$56:J$1054),ROW(D$1:D$999),""),ROW(D304))),"")</f>
        <v/>
      </c>
      <c r="M359" s="9" t="str">
        <f t="array" ref="M359">IFERROR(INDEX(J$56:J$1054,SMALL(IF(ISNUMBER(J$56:J$1054),ROW(J$1:J$999),""),ROW(J304))),"")</f>
        <v/>
      </c>
      <c r="N359" s="9"/>
      <c r="O359" s="9"/>
      <c r="P359" s="9"/>
      <c r="Q359" s="9"/>
      <c r="R359" s="9"/>
      <c r="S359" s="9"/>
      <c r="T359" s="87"/>
      <c r="U359" s="13"/>
      <c r="V359" s="14"/>
      <c r="W359" s="14"/>
      <c r="X359" s="10">
        <f t="shared" si="33"/>
        <v>0</v>
      </c>
      <c r="Y359" s="12"/>
      <c r="Z359" s="12"/>
      <c r="AA359" s="11"/>
      <c r="AB359" s="9"/>
      <c r="AC359" s="9"/>
      <c r="AD359" s="9">
        <f ca="1">IFERROR(IF(COUNTA(AC$56:AC359)=AC$54,AC359,FORECAST(W359,OFFSET(AF$56:AF$254,MATCH(W359,AE$56:AE$254,1)-1,0,2), OFFSET(AE$56:AE$254,MATCH(W359,AE$56:AE$254,1)-1,0,2))),"")</f>
        <v>0</v>
      </c>
      <c r="AE359" s="9" t="str">
        <f t="array" ref="AE359">IFERROR(INDEX(W$56:W$1054,SMALL(IF(ISNUMBER(AC$56:AC$1054),ROW(W$1:W$999),""),ROW(W304))),"")</f>
        <v/>
      </c>
      <c r="AF359" s="9" t="str">
        <f t="array" ref="AF359">IFERROR(INDEX(AC$56:AC$1054,SMALL(IF(ISNUMBER(AC$56:AC$1054),ROW(AC$1:AC$999),""),ROW(AC304))),"")</f>
        <v/>
      </c>
      <c r="AG359" s="9"/>
      <c r="AH359" s="9"/>
      <c r="AI359" s="9"/>
      <c r="AJ359" s="9"/>
      <c r="AK359" s="9"/>
      <c r="AL359" s="9"/>
      <c r="AM359" s="87"/>
      <c r="AN359" s="13"/>
      <c r="AO359" s="14"/>
      <c r="AP359" s="14"/>
      <c r="AQ359" s="10">
        <f t="shared" si="34"/>
        <v>0</v>
      </c>
      <c r="AR359" s="12"/>
      <c r="AS359" s="12"/>
      <c r="AT359" s="11"/>
      <c r="AU359" s="9"/>
      <c r="AV359" s="9"/>
      <c r="AW359" s="9">
        <f ca="1">IFERROR(IF(COUNTA(AV$56:AV359)=AV$54,AV359,FORECAST(AP359,OFFSET(AY$56:AY$254,MATCH(AP359,AX$56:AX$254,1)-1,0,2), OFFSET(AX$56:AX$254,MATCH(AP359,AX$56:AX$254,1)-1,0,2))),"")</f>
        <v>0</v>
      </c>
      <c r="AX359" s="9" t="str">
        <f t="array" ref="AX359">IFERROR(INDEX(AP$56:AP$1054,SMALL(IF(ISNUMBER(AV$56:AV$1054),ROW(AP$1:AP$999),""),ROW(AP304))),"")</f>
        <v/>
      </c>
      <c r="AY359" s="9" t="str">
        <f t="array" ref="AY359">IFERROR(INDEX(AV$56:AV$1054,SMALL(IF(ISNUMBER(AV$56:AV$1054),ROW(AV$1:AV$999),""),ROW(AV304))),"")</f>
        <v/>
      </c>
      <c r="AZ359" s="9"/>
      <c r="BA359" s="9"/>
      <c r="BB359" s="9"/>
      <c r="BC359" s="9"/>
      <c r="BD359" s="9"/>
      <c r="BE359" s="9"/>
      <c r="BF359" s="87"/>
      <c r="BG359" s="13"/>
      <c r="BH359" s="14"/>
      <c r="BI359" s="14"/>
      <c r="BJ359" s="10">
        <f t="shared" si="35"/>
        <v>0</v>
      </c>
      <c r="BK359" s="12"/>
      <c r="BL359" s="12"/>
      <c r="BM359" s="11"/>
      <c r="BN359" s="9"/>
      <c r="BO359" s="9"/>
      <c r="BP359" s="9">
        <f ca="1">IFERROR(IF(COUNTA(BO$56:BO359)=BO$54,BO359,FORECAST(BI359,OFFSET(BR$56:BR$254,MATCH(BI359,BQ$56:BQ$254,1)-1,0,2), OFFSET(BQ$56:BQ$254,MATCH(BI359,BQ$56:BQ$254,1)-1,0,2))),"")</f>
        <v>0</v>
      </c>
      <c r="BQ359" s="9" t="str">
        <f t="array" ref="BQ359">IFERROR(INDEX(BI$56:BI$1054,SMALL(IF(ISNUMBER(BO$56:BO$1054),ROW(BI$1:BI$999),""),ROW(BI304))),"")</f>
        <v/>
      </c>
      <c r="BR359" s="9" t="str">
        <f t="array" ref="BR359">IFERROR(INDEX(BO$56:BO$1054,SMALL(IF(ISNUMBER(BO$56:BO$1054),ROW(BO$1:BO$999),""),ROW(BO304))),"")</f>
        <v/>
      </c>
      <c r="BS359" s="9"/>
      <c r="BT359" s="9"/>
      <c r="BU359" s="9"/>
      <c r="BV359" s="9"/>
      <c r="BW359" s="9"/>
      <c r="BX359" s="9"/>
      <c r="BY359" s="87"/>
      <c r="BZ359" s="13"/>
      <c r="CA359" s="14"/>
      <c r="CB359" s="14"/>
      <c r="CC359" s="10">
        <f t="shared" si="36"/>
        <v>0</v>
      </c>
      <c r="CD359" s="12"/>
      <c r="CE359" s="12"/>
      <c r="CF359" s="11"/>
      <c r="CG359" s="9"/>
      <c r="CH359" s="9"/>
      <c r="CI359" s="9">
        <f ca="1">IFERROR(IF(COUNTA(CH$56:CH359)=CH$54,CH359,FORECAST(CB359,OFFSET(CK$56:CK$254,MATCH(CB359,CJ$56:CJ$254,1)-1,0,2), OFFSET(CJ$56:CJ$254,MATCH(CB359,CJ$56:CJ$254,1)-1,0,2))),"")</f>
        <v>0</v>
      </c>
      <c r="CJ359" s="9" t="str">
        <f t="array" ref="CJ359">IFERROR(INDEX(CB$56:CB$1054,SMALL(IF(ISNUMBER(CH$56:CH$1054),ROW(CB$1:CB$999),""),ROW(CB304))),"")</f>
        <v/>
      </c>
      <c r="CK359" s="9" t="str">
        <f t="array" ref="CK359">IFERROR(INDEX(CH$56:CH$1054,SMALL(IF(ISNUMBER(CH$56:CH$1054),ROW(CH$1:CH$999),""),ROW(CH304))),"")</f>
        <v/>
      </c>
      <c r="CL359" s="9"/>
      <c r="CM359" s="9"/>
      <c r="CN359" s="9"/>
      <c r="CO359" s="9"/>
      <c r="CP359" s="9"/>
      <c r="CQ359" s="9"/>
      <c r="CR359" s="87"/>
      <c r="CS359" s="13"/>
      <c r="CT359" s="14"/>
      <c r="CU359" s="14"/>
      <c r="CV359" s="10">
        <f t="shared" si="37"/>
        <v>0</v>
      </c>
      <c r="CW359" s="12"/>
      <c r="CX359" s="12"/>
      <c r="CY359" s="11"/>
      <c r="CZ359" s="9"/>
      <c r="DA359" s="9"/>
      <c r="DB359" s="9">
        <f ca="1">IFERROR(IF(COUNTA(DA$56:DA359)=DA$54,DA359,FORECAST(CU359,OFFSET(DD$56:DD$254,MATCH(CU359,DC$56:DC$254,1)-1,0,2), OFFSET(DC$56:DC$254,MATCH(CU359,DC$56:DC$254,1)-1,0,2))),"")</f>
        <v>0</v>
      </c>
      <c r="DC359" s="9" t="str">
        <f t="array" ref="DC359">IFERROR(INDEX(CU$56:CU$1054,SMALL(IF(ISNUMBER(DA$56:DA$1054),ROW(CU$1:CU$999),""),ROW(CU304))),"")</f>
        <v/>
      </c>
      <c r="DD359" s="9" t="str">
        <f t="array" ref="DD359">IFERROR(INDEX(DA$56:DA$1054,SMALL(IF(ISNUMBER(DA$56:DA$1054),ROW(DA$1:DA$999),""),ROW(DA304))),"")</f>
        <v/>
      </c>
      <c r="DE359" s="9"/>
      <c r="DF359" s="9"/>
      <c r="DG359" s="9"/>
      <c r="DH359" s="9"/>
      <c r="DI359" s="9"/>
      <c r="DJ359" s="9"/>
      <c r="DK359" s="87"/>
      <c r="DL359" s="13"/>
      <c r="DM359" s="14"/>
      <c r="DN359" s="14"/>
      <c r="DO359" s="10">
        <f t="shared" si="38"/>
        <v>0</v>
      </c>
      <c r="DP359" s="12"/>
      <c r="DQ359" s="12"/>
      <c r="DR359" s="11"/>
      <c r="DS359" s="9"/>
      <c r="DT359" s="9"/>
      <c r="DU359" s="9">
        <f ca="1">IFERROR(IF(COUNTA(DT$56:DT359)=DT$54,DT359,FORECAST(DN359,OFFSET(DW$56:DW$254,MATCH(DN359,DV$56:DV$254,1)-1,0,2), OFFSET(DV$56:DV$254,MATCH(DN359,DV$56:DV$254,1)-1,0,2))),"")</f>
        <v>0</v>
      </c>
      <c r="DV359" s="9" t="str">
        <f t="array" ref="DV359">IFERROR(INDEX(DN$56:DN$1054,SMALL(IF(ISNUMBER(DT$56:DT$1054),ROW(DN$1:DN$999),""),ROW(DN304))),"")</f>
        <v/>
      </c>
      <c r="DW359" s="9" t="str">
        <f t="array" ref="DW359">IFERROR(INDEX(DT$56:DT$1054,SMALL(IF(ISNUMBER(DT$56:DT$1054),ROW(DT$1:DT$999),""),ROW(DT304))),"")</f>
        <v/>
      </c>
      <c r="DX359" s="9"/>
      <c r="DY359" s="9"/>
      <c r="DZ359" s="9"/>
      <c r="EA359" s="9"/>
      <c r="EB359" s="9"/>
      <c r="EC359" s="9"/>
      <c r="ED359" s="87"/>
      <c r="EE359" s="13"/>
      <c r="EF359" s="14"/>
      <c r="EG359" s="14"/>
      <c r="EH359" s="10">
        <f t="shared" si="39"/>
        <v>0</v>
      </c>
      <c r="EI359" s="12"/>
      <c r="EJ359" s="12"/>
      <c r="EK359" s="11"/>
      <c r="EL359" s="9"/>
      <c r="EM359" s="9"/>
      <c r="EN359" s="9">
        <f ca="1">IFERROR(IF(COUNTA(EM$56:EM359)=EM$54,EM359,FORECAST(EG359,OFFSET(EP$56:EP$254,MATCH(EG359,EO$56:EO$254,1)-1,0,2), OFFSET(EO$56:EO$254,MATCH(EG359,EO$56:EO$254,1)-1,0,2))),"")</f>
        <v>0</v>
      </c>
      <c r="EO359" s="9" t="str">
        <f t="array" ref="EO359">IFERROR(INDEX(EG$56:EG$1054,SMALL(IF(ISNUMBER(EM$56:EM$1054),ROW(EG$1:EG$999),""),ROW(EG304))),"")</f>
        <v/>
      </c>
      <c r="EP359" s="9" t="str">
        <f t="array" ref="EP359">IFERROR(INDEX(EM$56:EM$1054,SMALL(IF(ISNUMBER(EM$56:EM$1054),ROW(EM$1:EM$999),""),ROW(EM304))),"")</f>
        <v/>
      </c>
      <c r="EQ359" s="9"/>
      <c r="ER359" s="9"/>
      <c r="ES359" s="9"/>
      <c r="ET359" s="9"/>
      <c r="EU359" s="9"/>
      <c r="EV359" s="9"/>
    </row>
    <row r="360" spans="1:152" x14ac:dyDescent="0.25">
      <c r="A360" s="8"/>
      <c r="B360" s="13"/>
      <c r="C360" s="14"/>
      <c r="D360" s="14"/>
      <c r="E360" s="10">
        <f t="shared" si="32"/>
        <v>0</v>
      </c>
      <c r="F360" s="12"/>
      <c r="G360" s="12"/>
      <c r="H360" s="11"/>
      <c r="I360" s="9"/>
      <c r="J360" s="9"/>
      <c r="K360" s="9">
        <f ca="1">IFERROR(IF(COUNTA(J$56:J360)=J$54,J360,FORECAST(D360,OFFSET(M$56:M$254,MATCH(D360,L$56:L$254,1)-1,0,2), OFFSET(L$56:L$254,MATCH(D360,L$56:L$254,1)-1,0,2))),"")</f>
        <v>0</v>
      </c>
      <c r="L360" s="9" t="str">
        <f t="array" ref="L360">IFERROR(INDEX(D$56:D$1054,SMALL(IF(ISNUMBER(J$56:J$1054),ROW(D$1:D$999),""),ROW(D305))),"")</f>
        <v/>
      </c>
      <c r="M360" s="9" t="str">
        <f t="array" ref="M360">IFERROR(INDEX(J$56:J$1054,SMALL(IF(ISNUMBER(J$56:J$1054),ROW(J$1:J$999),""),ROW(J305))),"")</f>
        <v/>
      </c>
      <c r="N360" s="9"/>
      <c r="O360" s="9"/>
      <c r="P360" s="9"/>
      <c r="Q360" s="9"/>
      <c r="R360" s="9"/>
      <c r="S360" s="9"/>
      <c r="T360" s="87"/>
      <c r="U360" s="13"/>
      <c r="V360" s="14"/>
      <c r="W360" s="14"/>
      <c r="X360" s="10">
        <f t="shared" si="33"/>
        <v>0</v>
      </c>
      <c r="Y360" s="12"/>
      <c r="Z360" s="12"/>
      <c r="AA360" s="11"/>
      <c r="AB360" s="9"/>
      <c r="AC360" s="9"/>
      <c r="AD360" s="9">
        <f ca="1">IFERROR(IF(COUNTA(AC$56:AC360)=AC$54,AC360,FORECAST(W360,OFFSET(AF$56:AF$254,MATCH(W360,AE$56:AE$254,1)-1,0,2), OFFSET(AE$56:AE$254,MATCH(W360,AE$56:AE$254,1)-1,0,2))),"")</f>
        <v>0</v>
      </c>
      <c r="AE360" s="9" t="str">
        <f t="array" ref="AE360">IFERROR(INDEX(W$56:W$1054,SMALL(IF(ISNUMBER(AC$56:AC$1054),ROW(W$1:W$999),""),ROW(W305))),"")</f>
        <v/>
      </c>
      <c r="AF360" s="9" t="str">
        <f t="array" ref="AF360">IFERROR(INDEX(AC$56:AC$1054,SMALL(IF(ISNUMBER(AC$56:AC$1054),ROW(AC$1:AC$999),""),ROW(AC305))),"")</f>
        <v/>
      </c>
      <c r="AG360" s="9"/>
      <c r="AH360" s="9"/>
      <c r="AI360" s="9"/>
      <c r="AJ360" s="9"/>
      <c r="AK360" s="9"/>
      <c r="AL360" s="9"/>
      <c r="AM360" s="87"/>
      <c r="AN360" s="13"/>
      <c r="AO360" s="14"/>
      <c r="AP360" s="14"/>
      <c r="AQ360" s="10">
        <f t="shared" si="34"/>
        <v>0</v>
      </c>
      <c r="AR360" s="12"/>
      <c r="AS360" s="12"/>
      <c r="AT360" s="11"/>
      <c r="AU360" s="9"/>
      <c r="AV360" s="9"/>
      <c r="AW360" s="9">
        <f ca="1">IFERROR(IF(COUNTA(AV$56:AV360)=AV$54,AV360,FORECAST(AP360,OFFSET(AY$56:AY$254,MATCH(AP360,AX$56:AX$254,1)-1,0,2), OFFSET(AX$56:AX$254,MATCH(AP360,AX$56:AX$254,1)-1,0,2))),"")</f>
        <v>0</v>
      </c>
      <c r="AX360" s="9" t="str">
        <f t="array" ref="AX360">IFERROR(INDEX(AP$56:AP$1054,SMALL(IF(ISNUMBER(AV$56:AV$1054),ROW(AP$1:AP$999),""),ROW(AP305))),"")</f>
        <v/>
      </c>
      <c r="AY360" s="9" t="str">
        <f t="array" ref="AY360">IFERROR(INDEX(AV$56:AV$1054,SMALL(IF(ISNUMBER(AV$56:AV$1054),ROW(AV$1:AV$999),""),ROW(AV305))),"")</f>
        <v/>
      </c>
      <c r="AZ360" s="9"/>
      <c r="BA360" s="9"/>
      <c r="BB360" s="9"/>
      <c r="BC360" s="9"/>
      <c r="BD360" s="9"/>
      <c r="BE360" s="9"/>
      <c r="BF360" s="87"/>
      <c r="BG360" s="13"/>
      <c r="BH360" s="14"/>
      <c r="BI360" s="14"/>
      <c r="BJ360" s="10">
        <f t="shared" si="35"/>
        <v>0</v>
      </c>
      <c r="BK360" s="12"/>
      <c r="BL360" s="12"/>
      <c r="BM360" s="11"/>
      <c r="BN360" s="9"/>
      <c r="BO360" s="9"/>
      <c r="BP360" s="9">
        <f ca="1">IFERROR(IF(COUNTA(BO$56:BO360)=BO$54,BO360,FORECAST(BI360,OFFSET(BR$56:BR$254,MATCH(BI360,BQ$56:BQ$254,1)-1,0,2), OFFSET(BQ$56:BQ$254,MATCH(BI360,BQ$56:BQ$254,1)-1,0,2))),"")</f>
        <v>0</v>
      </c>
      <c r="BQ360" s="9" t="str">
        <f t="array" ref="BQ360">IFERROR(INDEX(BI$56:BI$1054,SMALL(IF(ISNUMBER(BO$56:BO$1054),ROW(BI$1:BI$999),""),ROW(BI305))),"")</f>
        <v/>
      </c>
      <c r="BR360" s="9" t="str">
        <f t="array" ref="BR360">IFERROR(INDEX(BO$56:BO$1054,SMALL(IF(ISNUMBER(BO$56:BO$1054),ROW(BO$1:BO$999),""),ROW(BO305))),"")</f>
        <v/>
      </c>
      <c r="BS360" s="9"/>
      <c r="BT360" s="9"/>
      <c r="BU360" s="9"/>
      <c r="BV360" s="9"/>
      <c r="BW360" s="9"/>
      <c r="BX360" s="9"/>
      <c r="BY360" s="87"/>
      <c r="BZ360" s="13"/>
      <c r="CA360" s="14"/>
      <c r="CB360" s="14"/>
      <c r="CC360" s="10">
        <f t="shared" si="36"/>
        <v>0</v>
      </c>
      <c r="CD360" s="12"/>
      <c r="CE360" s="12"/>
      <c r="CF360" s="11"/>
      <c r="CG360" s="9"/>
      <c r="CH360" s="9"/>
      <c r="CI360" s="9">
        <f ca="1">IFERROR(IF(COUNTA(CH$56:CH360)=CH$54,CH360,FORECAST(CB360,OFFSET(CK$56:CK$254,MATCH(CB360,CJ$56:CJ$254,1)-1,0,2), OFFSET(CJ$56:CJ$254,MATCH(CB360,CJ$56:CJ$254,1)-1,0,2))),"")</f>
        <v>0</v>
      </c>
      <c r="CJ360" s="9" t="str">
        <f t="array" ref="CJ360">IFERROR(INDEX(CB$56:CB$1054,SMALL(IF(ISNUMBER(CH$56:CH$1054),ROW(CB$1:CB$999),""),ROW(CB305))),"")</f>
        <v/>
      </c>
      <c r="CK360" s="9" t="str">
        <f t="array" ref="CK360">IFERROR(INDEX(CH$56:CH$1054,SMALL(IF(ISNUMBER(CH$56:CH$1054),ROW(CH$1:CH$999),""),ROW(CH305))),"")</f>
        <v/>
      </c>
      <c r="CL360" s="9"/>
      <c r="CM360" s="9"/>
      <c r="CN360" s="9"/>
      <c r="CO360" s="9"/>
      <c r="CP360" s="9"/>
      <c r="CQ360" s="9"/>
      <c r="CR360" s="87"/>
      <c r="CS360" s="13"/>
      <c r="CT360" s="14"/>
      <c r="CU360" s="14"/>
      <c r="CV360" s="10">
        <f t="shared" si="37"/>
        <v>0</v>
      </c>
      <c r="CW360" s="12"/>
      <c r="CX360" s="12"/>
      <c r="CY360" s="11"/>
      <c r="CZ360" s="9"/>
      <c r="DA360" s="9"/>
      <c r="DB360" s="9">
        <f ca="1">IFERROR(IF(COUNTA(DA$56:DA360)=DA$54,DA360,FORECAST(CU360,OFFSET(DD$56:DD$254,MATCH(CU360,DC$56:DC$254,1)-1,0,2), OFFSET(DC$56:DC$254,MATCH(CU360,DC$56:DC$254,1)-1,0,2))),"")</f>
        <v>0</v>
      </c>
      <c r="DC360" s="9" t="str">
        <f t="array" ref="DC360">IFERROR(INDEX(CU$56:CU$1054,SMALL(IF(ISNUMBER(DA$56:DA$1054),ROW(CU$1:CU$999),""),ROW(CU305))),"")</f>
        <v/>
      </c>
      <c r="DD360" s="9" t="str">
        <f t="array" ref="DD360">IFERROR(INDEX(DA$56:DA$1054,SMALL(IF(ISNUMBER(DA$56:DA$1054),ROW(DA$1:DA$999),""),ROW(DA305))),"")</f>
        <v/>
      </c>
      <c r="DE360" s="9"/>
      <c r="DF360" s="9"/>
      <c r="DG360" s="9"/>
      <c r="DH360" s="9"/>
      <c r="DI360" s="9"/>
      <c r="DJ360" s="9"/>
      <c r="DK360" s="87"/>
      <c r="DL360" s="13"/>
      <c r="DM360" s="14"/>
      <c r="DN360" s="14"/>
      <c r="DO360" s="10">
        <f t="shared" si="38"/>
        <v>0</v>
      </c>
      <c r="DP360" s="12"/>
      <c r="DQ360" s="12"/>
      <c r="DR360" s="11"/>
      <c r="DS360" s="9"/>
      <c r="DT360" s="9"/>
      <c r="DU360" s="9">
        <f ca="1">IFERROR(IF(COUNTA(DT$56:DT360)=DT$54,DT360,FORECAST(DN360,OFFSET(DW$56:DW$254,MATCH(DN360,DV$56:DV$254,1)-1,0,2), OFFSET(DV$56:DV$254,MATCH(DN360,DV$56:DV$254,1)-1,0,2))),"")</f>
        <v>0</v>
      </c>
      <c r="DV360" s="9" t="str">
        <f t="array" ref="DV360">IFERROR(INDEX(DN$56:DN$1054,SMALL(IF(ISNUMBER(DT$56:DT$1054),ROW(DN$1:DN$999),""),ROW(DN305))),"")</f>
        <v/>
      </c>
      <c r="DW360" s="9" t="str">
        <f t="array" ref="DW360">IFERROR(INDEX(DT$56:DT$1054,SMALL(IF(ISNUMBER(DT$56:DT$1054),ROW(DT$1:DT$999),""),ROW(DT305))),"")</f>
        <v/>
      </c>
      <c r="DX360" s="9"/>
      <c r="DY360" s="9"/>
      <c r="DZ360" s="9"/>
      <c r="EA360" s="9"/>
      <c r="EB360" s="9"/>
      <c r="EC360" s="9"/>
      <c r="ED360" s="87"/>
      <c r="EE360" s="13"/>
      <c r="EF360" s="14"/>
      <c r="EG360" s="14"/>
      <c r="EH360" s="10">
        <f t="shared" si="39"/>
        <v>0</v>
      </c>
      <c r="EI360" s="12"/>
      <c r="EJ360" s="12"/>
      <c r="EK360" s="11"/>
      <c r="EL360" s="9"/>
      <c r="EM360" s="9"/>
      <c r="EN360" s="9">
        <f ca="1">IFERROR(IF(COUNTA(EM$56:EM360)=EM$54,EM360,FORECAST(EG360,OFFSET(EP$56:EP$254,MATCH(EG360,EO$56:EO$254,1)-1,0,2), OFFSET(EO$56:EO$254,MATCH(EG360,EO$56:EO$254,1)-1,0,2))),"")</f>
        <v>0</v>
      </c>
      <c r="EO360" s="9" t="str">
        <f t="array" ref="EO360">IFERROR(INDEX(EG$56:EG$1054,SMALL(IF(ISNUMBER(EM$56:EM$1054),ROW(EG$1:EG$999),""),ROW(EG305))),"")</f>
        <v/>
      </c>
      <c r="EP360" s="9" t="str">
        <f t="array" ref="EP360">IFERROR(INDEX(EM$56:EM$1054,SMALL(IF(ISNUMBER(EM$56:EM$1054),ROW(EM$1:EM$999),""),ROW(EM305))),"")</f>
        <v/>
      </c>
      <c r="EQ360" s="9"/>
      <c r="ER360" s="9"/>
      <c r="ES360" s="9"/>
      <c r="ET360" s="9"/>
      <c r="EU360" s="9"/>
      <c r="EV360" s="9"/>
    </row>
    <row r="361" spans="1:152" x14ac:dyDescent="0.25">
      <c r="A361" s="8"/>
      <c r="B361" s="13"/>
      <c r="C361" s="14"/>
      <c r="D361" s="14"/>
      <c r="E361" s="10">
        <f t="shared" si="32"/>
        <v>0</v>
      </c>
      <c r="F361" s="12"/>
      <c r="G361" s="12"/>
      <c r="H361" s="11"/>
      <c r="I361" s="9"/>
      <c r="J361" s="9"/>
      <c r="K361" s="9">
        <f ca="1">IFERROR(IF(COUNTA(J$56:J361)=J$54,J361,FORECAST(D361,OFFSET(M$56:M$254,MATCH(D361,L$56:L$254,1)-1,0,2), OFFSET(L$56:L$254,MATCH(D361,L$56:L$254,1)-1,0,2))),"")</f>
        <v>0</v>
      </c>
      <c r="L361" s="9" t="str">
        <f t="array" ref="L361">IFERROR(INDEX(D$56:D$1054,SMALL(IF(ISNUMBER(J$56:J$1054),ROW(D$1:D$999),""),ROW(D306))),"")</f>
        <v/>
      </c>
      <c r="M361" s="9" t="str">
        <f t="array" ref="M361">IFERROR(INDEX(J$56:J$1054,SMALL(IF(ISNUMBER(J$56:J$1054),ROW(J$1:J$999),""),ROW(J306))),"")</f>
        <v/>
      </c>
      <c r="N361" s="9"/>
      <c r="O361" s="9"/>
      <c r="P361" s="9"/>
      <c r="Q361" s="9"/>
      <c r="R361" s="9"/>
      <c r="S361" s="9"/>
      <c r="T361" s="87"/>
      <c r="U361" s="13"/>
      <c r="V361" s="14"/>
      <c r="W361" s="14"/>
      <c r="X361" s="10">
        <f t="shared" si="33"/>
        <v>0</v>
      </c>
      <c r="Y361" s="12"/>
      <c r="Z361" s="12"/>
      <c r="AA361" s="11"/>
      <c r="AB361" s="9"/>
      <c r="AC361" s="9"/>
      <c r="AD361" s="9">
        <f ca="1">IFERROR(IF(COUNTA(AC$56:AC361)=AC$54,AC361,FORECAST(W361,OFFSET(AF$56:AF$254,MATCH(W361,AE$56:AE$254,1)-1,0,2), OFFSET(AE$56:AE$254,MATCH(W361,AE$56:AE$254,1)-1,0,2))),"")</f>
        <v>0</v>
      </c>
      <c r="AE361" s="9" t="str">
        <f t="array" ref="AE361">IFERROR(INDEX(W$56:W$1054,SMALL(IF(ISNUMBER(AC$56:AC$1054),ROW(W$1:W$999),""),ROW(W306))),"")</f>
        <v/>
      </c>
      <c r="AF361" s="9" t="str">
        <f t="array" ref="AF361">IFERROR(INDEX(AC$56:AC$1054,SMALL(IF(ISNUMBER(AC$56:AC$1054),ROW(AC$1:AC$999),""),ROW(AC306))),"")</f>
        <v/>
      </c>
      <c r="AG361" s="9"/>
      <c r="AH361" s="9"/>
      <c r="AI361" s="9"/>
      <c r="AJ361" s="9"/>
      <c r="AK361" s="9"/>
      <c r="AL361" s="9"/>
      <c r="AM361" s="87"/>
      <c r="AN361" s="13"/>
      <c r="AO361" s="14"/>
      <c r="AP361" s="14"/>
      <c r="AQ361" s="10">
        <f t="shared" si="34"/>
        <v>0</v>
      </c>
      <c r="AR361" s="12"/>
      <c r="AS361" s="12"/>
      <c r="AT361" s="11"/>
      <c r="AU361" s="9"/>
      <c r="AV361" s="9"/>
      <c r="AW361" s="9">
        <f ca="1">IFERROR(IF(COUNTA(AV$56:AV361)=AV$54,AV361,FORECAST(AP361,OFFSET(AY$56:AY$254,MATCH(AP361,AX$56:AX$254,1)-1,0,2), OFFSET(AX$56:AX$254,MATCH(AP361,AX$56:AX$254,1)-1,0,2))),"")</f>
        <v>0</v>
      </c>
      <c r="AX361" s="9" t="str">
        <f t="array" ref="AX361">IFERROR(INDEX(AP$56:AP$1054,SMALL(IF(ISNUMBER(AV$56:AV$1054),ROW(AP$1:AP$999),""),ROW(AP306))),"")</f>
        <v/>
      </c>
      <c r="AY361" s="9" t="str">
        <f t="array" ref="AY361">IFERROR(INDEX(AV$56:AV$1054,SMALL(IF(ISNUMBER(AV$56:AV$1054),ROW(AV$1:AV$999),""),ROW(AV306))),"")</f>
        <v/>
      </c>
      <c r="AZ361" s="9"/>
      <c r="BA361" s="9"/>
      <c r="BB361" s="9"/>
      <c r="BC361" s="9"/>
      <c r="BD361" s="9"/>
      <c r="BE361" s="9"/>
      <c r="BF361" s="87"/>
      <c r="BG361" s="13"/>
      <c r="BH361" s="14"/>
      <c r="BI361" s="14"/>
      <c r="BJ361" s="10">
        <f t="shared" si="35"/>
        <v>0</v>
      </c>
      <c r="BK361" s="12"/>
      <c r="BL361" s="12"/>
      <c r="BM361" s="11"/>
      <c r="BN361" s="9"/>
      <c r="BO361" s="9"/>
      <c r="BP361" s="9">
        <f ca="1">IFERROR(IF(COUNTA(BO$56:BO361)=BO$54,BO361,FORECAST(BI361,OFFSET(BR$56:BR$254,MATCH(BI361,BQ$56:BQ$254,1)-1,0,2), OFFSET(BQ$56:BQ$254,MATCH(BI361,BQ$56:BQ$254,1)-1,0,2))),"")</f>
        <v>0</v>
      </c>
      <c r="BQ361" s="9" t="str">
        <f t="array" ref="BQ361">IFERROR(INDEX(BI$56:BI$1054,SMALL(IF(ISNUMBER(BO$56:BO$1054),ROW(BI$1:BI$999),""),ROW(BI306))),"")</f>
        <v/>
      </c>
      <c r="BR361" s="9" t="str">
        <f t="array" ref="BR361">IFERROR(INDEX(BO$56:BO$1054,SMALL(IF(ISNUMBER(BO$56:BO$1054),ROW(BO$1:BO$999),""),ROW(BO306))),"")</f>
        <v/>
      </c>
      <c r="BS361" s="9"/>
      <c r="BT361" s="9"/>
      <c r="BU361" s="9"/>
      <c r="BV361" s="9"/>
      <c r="BW361" s="9"/>
      <c r="BX361" s="9"/>
      <c r="BY361" s="87"/>
      <c r="BZ361" s="13"/>
      <c r="CA361" s="14"/>
      <c r="CB361" s="14"/>
      <c r="CC361" s="10">
        <f t="shared" si="36"/>
        <v>0</v>
      </c>
      <c r="CD361" s="12"/>
      <c r="CE361" s="12"/>
      <c r="CF361" s="11"/>
      <c r="CG361" s="9"/>
      <c r="CH361" s="9"/>
      <c r="CI361" s="9">
        <f ca="1">IFERROR(IF(COUNTA(CH$56:CH361)=CH$54,CH361,FORECAST(CB361,OFFSET(CK$56:CK$254,MATCH(CB361,CJ$56:CJ$254,1)-1,0,2), OFFSET(CJ$56:CJ$254,MATCH(CB361,CJ$56:CJ$254,1)-1,0,2))),"")</f>
        <v>0</v>
      </c>
      <c r="CJ361" s="9" t="str">
        <f t="array" ref="CJ361">IFERROR(INDEX(CB$56:CB$1054,SMALL(IF(ISNUMBER(CH$56:CH$1054),ROW(CB$1:CB$999),""),ROW(CB306))),"")</f>
        <v/>
      </c>
      <c r="CK361" s="9" t="str">
        <f t="array" ref="CK361">IFERROR(INDEX(CH$56:CH$1054,SMALL(IF(ISNUMBER(CH$56:CH$1054),ROW(CH$1:CH$999),""),ROW(CH306))),"")</f>
        <v/>
      </c>
      <c r="CL361" s="9"/>
      <c r="CM361" s="9"/>
      <c r="CN361" s="9"/>
      <c r="CO361" s="9"/>
      <c r="CP361" s="9"/>
      <c r="CQ361" s="9"/>
      <c r="CR361" s="87"/>
      <c r="CS361" s="13"/>
      <c r="CT361" s="14"/>
      <c r="CU361" s="14"/>
      <c r="CV361" s="10">
        <f t="shared" si="37"/>
        <v>0</v>
      </c>
      <c r="CW361" s="12"/>
      <c r="CX361" s="12"/>
      <c r="CY361" s="11"/>
      <c r="CZ361" s="9"/>
      <c r="DA361" s="9"/>
      <c r="DB361" s="9">
        <f ca="1">IFERROR(IF(COUNTA(DA$56:DA361)=DA$54,DA361,FORECAST(CU361,OFFSET(DD$56:DD$254,MATCH(CU361,DC$56:DC$254,1)-1,0,2), OFFSET(DC$56:DC$254,MATCH(CU361,DC$56:DC$254,1)-1,0,2))),"")</f>
        <v>0</v>
      </c>
      <c r="DC361" s="9" t="str">
        <f t="array" ref="DC361">IFERROR(INDEX(CU$56:CU$1054,SMALL(IF(ISNUMBER(DA$56:DA$1054),ROW(CU$1:CU$999),""),ROW(CU306))),"")</f>
        <v/>
      </c>
      <c r="DD361" s="9" t="str">
        <f t="array" ref="DD361">IFERROR(INDEX(DA$56:DA$1054,SMALL(IF(ISNUMBER(DA$56:DA$1054),ROW(DA$1:DA$999),""),ROW(DA306))),"")</f>
        <v/>
      </c>
      <c r="DE361" s="9"/>
      <c r="DF361" s="9"/>
      <c r="DG361" s="9"/>
      <c r="DH361" s="9"/>
      <c r="DI361" s="9"/>
      <c r="DJ361" s="9"/>
      <c r="DK361" s="87"/>
      <c r="DL361" s="13"/>
      <c r="DM361" s="14"/>
      <c r="DN361" s="14"/>
      <c r="DO361" s="10">
        <f t="shared" si="38"/>
        <v>0</v>
      </c>
      <c r="DP361" s="12"/>
      <c r="DQ361" s="12"/>
      <c r="DR361" s="11"/>
      <c r="DS361" s="9"/>
      <c r="DT361" s="9"/>
      <c r="DU361" s="9">
        <f ca="1">IFERROR(IF(COUNTA(DT$56:DT361)=DT$54,DT361,FORECAST(DN361,OFFSET(DW$56:DW$254,MATCH(DN361,DV$56:DV$254,1)-1,0,2), OFFSET(DV$56:DV$254,MATCH(DN361,DV$56:DV$254,1)-1,0,2))),"")</f>
        <v>0</v>
      </c>
      <c r="DV361" s="9" t="str">
        <f t="array" ref="DV361">IFERROR(INDEX(DN$56:DN$1054,SMALL(IF(ISNUMBER(DT$56:DT$1054),ROW(DN$1:DN$999),""),ROW(DN306))),"")</f>
        <v/>
      </c>
      <c r="DW361" s="9" t="str">
        <f t="array" ref="DW361">IFERROR(INDEX(DT$56:DT$1054,SMALL(IF(ISNUMBER(DT$56:DT$1054),ROW(DT$1:DT$999),""),ROW(DT306))),"")</f>
        <v/>
      </c>
      <c r="DX361" s="9"/>
      <c r="DY361" s="9"/>
      <c r="DZ361" s="9"/>
      <c r="EA361" s="9"/>
      <c r="EB361" s="9"/>
      <c r="EC361" s="9"/>
      <c r="ED361" s="87"/>
      <c r="EE361" s="13"/>
      <c r="EF361" s="14"/>
      <c r="EG361" s="14"/>
      <c r="EH361" s="10">
        <f t="shared" si="39"/>
        <v>0</v>
      </c>
      <c r="EI361" s="12"/>
      <c r="EJ361" s="12"/>
      <c r="EK361" s="11"/>
      <c r="EL361" s="9"/>
      <c r="EM361" s="9"/>
      <c r="EN361" s="9">
        <f ca="1">IFERROR(IF(COUNTA(EM$56:EM361)=EM$54,EM361,FORECAST(EG361,OFFSET(EP$56:EP$254,MATCH(EG361,EO$56:EO$254,1)-1,0,2), OFFSET(EO$56:EO$254,MATCH(EG361,EO$56:EO$254,1)-1,0,2))),"")</f>
        <v>0</v>
      </c>
      <c r="EO361" s="9" t="str">
        <f t="array" ref="EO361">IFERROR(INDEX(EG$56:EG$1054,SMALL(IF(ISNUMBER(EM$56:EM$1054),ROW(EG$1:EG$999),""),ROW(EG306))),"")</f>
        <v/>
      </c>
      <c r="EP361" s="9" t="str">
        <f t="array" ref="EP361">IFERROR(INDEX(EM$56:EM$1054,SMALL(IF(ISNUMBER(EM$56:EM$1054),ROW(EM$1:EM$999),""),ROW(EM306))),"")</f>
        <v/>
      </c>
      <c r="EQ361" s="9"/>
      <c r="ER361" s="9"/>
      <c r="ES361" s="9"/>
      <c r="ET361" s="9"/>
      <c r="EU361" s="9"/>
      <c r="EV361" s="9"/>
    </row>
    <row r="362" spans="1:152" x14ac:dyDescent="0.25">
      <c r="A362" s="8"/>
      <c r="B362" s="13"/>
      <c r="C362" s="14"/>
      <c r="D362" s="14"/>
      <c r="E362" s="10">
        <f t="shared" si="32"/>
        <v>0</v>
      </c>
      <c r="F362" s="12"/>
      <c r="G362" s="12"/>
      <c r="H362" s="11"/>
      <c r="I362" s="9"/>
      <c r="J362" s="9"/>
      <c r="K362" s="9">
        <f ca="1">IFERROR(IF(COUNTA(J$56:J362)=J$54,J362,FORECAST(D362,OFFSET(M$56:M$254,MATCH(D362,L$56:L$254,1)-1,0,2), OFFSET(L$56:L$254,MATCH(D362,L$56:L$254,1)-1,0,2))),"")</f>
        <v>0</v>
      </c>
      <c r="L362" s="9" t="str">
        <f t="array" ref="L362">IFERROR(INDEX(D$56:D$1054,SMALL(IF(ISNUMBER(J$56:J$1054),ROW(D$1:D$999),""),ROW(D307))),"")</f>
        <v/>
      </c>
      <c r="M362" s="9" t="str">
        <f t="array" ref="M362">IFERROR(INDEX(J$56:J$1054,SMALL(IF(ISNUMBER(J$56:J$1054),ROW(J$1:J$999),""),ROW(J307))),"")</f>
        <v/>
      </c>
      <c r="N362" s="9"/>
      <c r="O362" s="9"/>
      <c r="P362" s="9"/>
      <c r="Q362" s="9"/>
      <c r="R362" s="9"/>
      <c r="S362" s="9"/>
      <c r="T362" s="87"/>
      <c r="U362" s="13"/>
      <c r="V362" s="14"/>
      <c r="W362" s="14"/>
      <c r="X362" s="10">
        <f t="shared" si="33"/>
        <v>0</v>
      </c>
      <c r="Y362" s="12"/>
      <c r="Z362" s="12"/>
      <c r="AA362" s="11"/>
      <c r="AB362" s="9"/>
      <c r="AC362" s="9"/>
      <c r="AD362" s="9">
        <f ca="1">IFERROR(IF(COUNTA(AC$56:AC362)=AC$54,AC362,FORECAST(W362,OFFSET(AF$56:AF$254,MATCH(W362,AE$56:AE$254,1)-1,0,2), OFFSET(AE$56:AE$254,MATCH(W362,AE$56:AE$254,1)-1,0,2))),"")</f>
        <v>0</v>
      </c>
      <c r="AE362" s="9" t="str">
        <f t="array" ref="AE362">IFERROR(INDEX(W$56:W$1054,SMALL(IF(ISNUMBER(AC$56:AC$1054),ROW(W$1:W$999),""),ROW(W307))),"")</f>
        <v/>
      </c>
      <c r="AF362" s="9" t="str">
        <f t="array" ref="AF362">IFERROR(INDEX(AC$56:AC$1054,SMALL(IF(ISNUMBER(AC$56:AC$1054),ROW(AC$1:AC$999),""),ROW(AC307))),"")</f>
        <v/>
      </c>
      <c r="AG362" s="9"/>
      <c r="AH362" s="9"/>
      <c r="AI362" s="9"/>
      <c r="AJ362" s="9"/>
      <c r="AK362" s="9"/>
      <c r="AL362" s="9"/>
      <c r="AM362" s="87"/>
      <c r="AN362" s="13"/>
      <c r="AO362" s="14"/>
      <c r="AP362" s="14"/>
      <c r="AQ362" s="10">
        <f t="shared" si="34"/>
        <v>0</v>
      </c>
      <c r="AR362" s="12"/>
      <c r="AS362" s="12"/>
      <c r="AT362" s="11"/>
      <c r="AU362" s="9"/>
      <c r="AV362" s="9"/>
      <c r="AW362" s="9">
        <f ca="1">IFERROR(IF(COUNTA(AV$56:AV362)=AV$54,AV362,FORECAST(AP362,OFFSET(AY$56:AY$254,MATCH(AP362,AX$56:AX$254,1)-1,0,2), OFFSET(AX$56:AX$254,MATCH(AP362,AX$56:AX$254,1)-1,0,2))),"")</f>
        <v>0</v>
      </c>
      <c r="AX362" s="9" t="str">
        <f t="array" ref="AX362">IFERROR(INDEX(AP$56:AP$1054,SMALL(IF(ISNUMBER(AV$56:AV$1054),ROW(AP$1:AP$999),""),ROW(AP307))),"")</f>
        <v/>
      </c>
      <c r="AY362" s="9" t="str">
        <f t="array" ref="AY362">IFERROR(INDEX(AV$56:AV$1054,SMALL(IF(ISNUMBER(AV$56:AV$1054),ROW(AV$1:AV$999),""),ROW(AV307))),"")</f>
        <v/>
      </c>
      <c r="AZ362" s="9"/>
      <c r="BA362" s="9"/>
      <c r="BB362" s="9"/>
      <c r="BC362" s="9"/>
      <c r="BD362" s="9"/>
      <c r="BE362" s="9"/>
      <c r="BF362" s="87"/>
      <c r="BG362" s="13"/>
      <c r="BH362" s="14"/>
      <c r="BI362" s="14"/>
      <c r="BJ362" s="10">
        <f t="shared" si="35"/>
        <v>0</v>
      </c>
      <c r="BK362" s="12"/>
      <c r="BL362" s="12"/>
      <c r="BM362" s="11"/>
      <c r="BN362" s="9"/>
      <c r="BO362" s="9"/>
      <c r="BP362" s="9">
        <f ca="1">IFERROR(IF(COUNTA(BO$56:BO362)=BO$54,BO362,FORECAST(BI362,OFFSET(BR$56:BR$254,MATCH(BI362,BQ$56:BQ$254,1)-1,0,2), OFFSET(BQ$56:BQ$254,MATCH(BI362,BQ$56:BQ$254,1)-1,0,2))),"")</f>
        <v>0</v>
      </c>
      <c r="BQ362" s="9" t="str">
        <f t="array" ref="BQ362">IFERROR(INDEX(BI$56:BI$1054,SMALL(IF(ISNUMBER(BO$56:BO$1054),ROW(BI$1:BI$999),""),ROW(BI307))),"")</f>
        <v/>
      </c>
      <c r="BR362" s="9" t="str">
        <f t="array" ref="BR362">IFERROR(INDEX(BO$56:BO$1054,SMALL(IF(ISNUMBER(BO$56:BO$1054),ROW(BO$1:BO$999),""),ROW(BO307))),"")</f>
        <v/>
      </c>
      <c r="BS362" s="9"/>
      <c r="BT362" s="9"/>
      <c r="BU362" s="9"/>
      <c r="BV362" s="9"/>
      <c r="BW362" s="9"/>
      <c r="BX362" s="9"/>
      <c r="BY362" s="87"/>
      <c r="BZ362" s="13"/>
      <c r="CA362" s="14"/>
      <c r="CB362" s="14"/>
      <c r="CC362" s="10">
        <f t="shared" si="36"/>
        <v>0</v>
      </c>
      <c r="CD362" s="12"/>
      <c r="CE362" s="12"/>
      <c r="CF362" s="11"/>
      <c r="CG362" s="9"/>
      <c r="CH362" s="9"/>
      <c r="CI362" s="9">
        <f ca="1">IFERROR(IF(COUNTA(CH$56:CH362)=CH$54,CH362,FORECAST(CB362,OFFSET(CK$56:CK$254,MATCH(CB362,CJ$56:CJ$254,1)-1,0,2), OFFSET(CJ$56:CJ$254,MATCH(CB362,CJ$56:CJ$254,1)-1,0,2))),"")</f>
        <v>0</v>
      </c>
      <c r="CJ362" s="9" t="str">
        <f t="array" ref="CJ362">IFERROR(INDEX(CB$56:CB$1054,SMALL(IF(ISNUMBER(CH$56:CH$1054),ROW(CB$1:CB$999),""),ROW(CB307))),"")</f>
        <v/>
      </c>
      <c r="CK362" s="9" t="str">
        <f t="array" ref="CK362">IFERROR(INDEX(CH$56:CH$1054,SMALL(IF(ISNUMBER(CH$56:CH$1054),ROW(CH$1:CH$999),""),ROW(CH307))),"")</f>
        <v/>
      </c>
      <c r="CL362" s="9"/>
      <c r="CM362" s="9"/>
      <c r="CN362" s="9"/>
      <c r="CO362" s="9"/>
      <c r="CP362" s="9"/>
      <c r="CQ362" s="9"/>
      <c r="CR362" s="87"/>
      <c r="CS362" s="13"/>
      <c r="CT362" s="14"/>
      <c r="CU362" s="14"/>
      <c r="CV362" s="10">
        <f t="shared" si="37"/>
        <v>0</v>
      </c>
      <c r="CW362" s="12"/>
      <c r="CX362" s="12"/>
      <c r="CY362" s="11"/>
      <c r="CZ362" s="9"/>
      <c r="DA362" s="9"/>
      <c r="DB362" s="9">
        <f ca="1">IFERROR(IF(COUNTA(DA$56:DA362)=DA$54,DA362,FORECAST(CU362,OFFSET(DD$56:DD$254,MATCH(CU362,DC$56:DC$254,1)-1,0,2), OFFSET(DC$56:DC$254,MATCH(CU362,DC$56:DC$254,1)-1,0,2))),"")</f>
        <v>0</v>
      </c>
      <c r="DC362" s="9" t="str">
        <f t="array" ref="DC362">IFERROR(INDEX(CU$56:CU$1054,SMALL(IF(ISNUMBER(DA$56:DA$1054),ROW(CU$1:CU$999),""),ROW(CU307))),"")</f>
        <v/>
      </c>
      <c r="DD362" s="9" t="str">
        <f t="array" ref="DD362">IFERROR(INDEX(DA$56:DA$1054,SMALL(IF(ISNUMBER(DA$56:DA$1054),ROW(DA$1:DA$999),""),ROW(DA307))),"")</f>
        <v/>
      </c>
      <c r="DE362" s="9"/>
      <c r="DF362" s="9"/>
      <c r="DG362" s="9"/>
      <c r="DH362" s="9"/>
      <c r="DI362" s="9"/>
      <c r="DJ362" s="9"/>
      <c r="DK362" s="87"/>
      <c r="DL362" s="13"/>
      <c r="DM362" s="14"/>
      <c r="DN362" s="14"/>
      <c r="DO362" s="10">
        <f t="shared" si="38"/>
        <v>0</v>
      </c>
      <c r="DP362" s="12"/>
      <c r="DQ362" s="12"/>
      <c r="DR362" s="11"/>
      <c r="DS362" s="9"/>
      <c r="DT362" s="9"/>
      <c r="DU362" s="9">
        <f ca="1">IFERROR(IF(COUNTA(DT$56:DT362)=DT$54,DT362,FORECAST(DN362,OFFSET(DW$56:DW$254,MATCH(DN362,DV$56:DV$254,1)-1,0,2), OFFSET(DV$56:DV$254,MATCH(DN362,DV$56:DV$254,1)-1,0,2))),"")</f>
        <v>0</v>
      </c>
      <c r="DV362" s="9" t="str">
        <f t="array" ref="DV362">IFERROR(INDEX(DN$56:DN$1054,SMALL(IF(ISNUMBER(DT$56:DT$1054),ROW(DN$1:DN$999),""),ROW(DN307))),"")</f>
        <v/>
      </c>
      <c r="DW362" s="9" t="str">
        <f t="array" ref="DW362">IFERROR(INDEX(DT$56:DT$1054,SMALL(IF(ISNUMBER(DT$56:DT$1054),ROW(DT$1:DT$999),""),ROW(DT307))),"")</f>
        <v/>
      </c>
      <c r="DX362" s="9"/>
      <c r="DY362" s="9"/>
      <c r="DZ362" s="9"/>
      <c r="EA362" s="9"/>
      <c r="EB362" s="9"/>
      <c r="EC362" s="9"/>
      <c r="ED362" s="87"/>
      <c r="EE362" s="13"/>
      <c r="EF362" s="14"/>
      <c r="EG362" s="14"/>
      <c r="EH362" s="10">
        <f t="shared" si="39"/>
        <v>0</v>
      </c>
      <c r="EI362" s="12"/>
      <c r="EJ362" s="12"/>
      <c r="EK362" s="11"/>
      <c r="EL362" s="9"/>
      <c r="EM362" s="9"/>
      <c r="EN362" s="9">
        <f ca="1">IFERROR(IF(COUNTA(EM$56:EM362)=EM$54,EM362,FORECAST(EG362,OFFSET(EP$56:EP$254,MATCH(EG362,EO$56:EO$254,1)-1,0,2), OFFSET(EO$56:EO$254,MATCH(EG362,EO$56:EO$254,1)-1,0,2))),"")</f>
        <v>0</v>
      </c>
      <c r="EO362" s="9" t="str">
        <f t="array" ref="EO362">IFERROR(INDEX(EG$56:EG$1054,SMALL(IF(ISNUMBER(EM$56:EM$1054),ROW(EG$1:EG$999),""),ROW(EG307))),"")</f>
        <v/>
      </c>
      <c r="EP362" s="9" t="str">
        <f t="array" ref="EP362">IFERROR(INDEX(EM$56:EM$1054,SMALL(IF(ISNUMBER(EM$56:EM$1054),ROW(EM$1:EM$999),""),ROW(EM307))),"")</f>
        <v/>
      </c>
      <c r="EQ362" s="9"/>
      <c r="ER362" s="9"/>
      <c r="ES362" s="9"/>
      <c r="ET362" s="9"/>
      <c r="EU362" s="9"/>
      <c r="EV362" s="9"/>
    </row>
    <row r="363" spans="1:152" x14ac:dyDescent="0.25">
      <c r="A363" s="8"/>
      <c r="B363" s="13"/>
      <c r="C363" s="14"/>
      <c r="D363" s="14"/>
      <c r="E363" s="10">
        <f t="shared" si="32"/>
        <v>0</v>
      </c>
      <c r="F363" s="12"/>
      <c r="G363" s="12"/>
      <c r="H363" s="11"/>
      <c r="I363" s="9"/>
      <c r="J363" s="9"/>
      <c r="K363" s="9">
        <f ca="1">IFERROR(IF(COUNTA(J$56:J363)=J$54,J363,FORECAST(D363,OFFSET(M$56:M$254,MATCH(D363,L$56:L$254,1)-1,0,2), OFFSET(L$56:L$254,MATCH(D363,L$56:L$254,1)-1,0,2))),"")</f>
        <v>0</v>
      </c>
      <c r="L363" s="9" t="str">
        <f t="array" ref="L363">IFERROR(INDEX(D$56:D$1054,SMALL(IF(ISNUMBER(J$56:J$1054),ROW(D$1:D$999),""),ROW(D308))),"")</f>
        <v/>
      </c>
      <c r="M363" s="9" t="str">
        <f t="array" ref="M363">IFERROR(INDEX(J$56:J$1054,SMALL(IF(ISNUMBER(J$56:J$1054),ROW(J$1:J$999),""),ROW(J308))),"")</f>
        <v/>
      </c>
      <c r="N363" s="9"/>
      <c r="O363" s="9"/>
      <c r="P363" s="9"/>
      <c r="Q363" s="9"/>
      <c r="R363" s="9"/>
      <c r="S363" s="9"/>
      <c r="T363" s="87"/>
      <c r="U363" s="13"/>
      <c r="V363" s="14"/>
      <c r="W363" s="14"/>
      <c r="X363" s="10">
        <f t="shared" si="33"/>
        <v>0</v>
      </c>
      <c r="Y363" s="12"/>
      <c r="Z363" s="12"/>
      <c r="AA363" s="11"/>
      <c r="AB363" s="9"/>
      <c r="AC363" s="9"/>
      <c r="AD363" s="9">
        <f ca="1">IFERROR(IF(COUNTA(AC$56:AC363)=AC$54,AC363,FORECAST(W363,OFFSET(AF$56:AF$254,MATCH(W363,AE$56:AE$254,1)-1,0,2), OFFSET(AE$56:AE$254,MATCH(W363,AE$56:AE$254,1)-1,0,2))),"")</f>
        <v>0</v>
      </c>
      <c r="AE363" s="9" t="str">
        <f t="array" ref="AE363">IFERROR(INDEX(W$56:W$1054,SMALL(IF(ISNUMBER(AC$56:AC$1054),ROW(W$1:W$999),""),ROW(W308))),"")</f>
        <v/>
      </c>
      <c r="AF363" s="9" t="str">
        <f t="array" ref="AF363">IFERROR(INDEX(AC$56:AC$1054,SMALL(IF(ISNUMBER(AC$56:AC$1054),ROW(AC$1:AC$999),""),ROW(AC308))),"")</f>
        <v/>
      </c>
      <c r="AG363" s="9"/>
      <c r="AH363" s="9"/>
      <c r="AI363" s="9"/>
      <c r="AJ363" s="9"/>
      <c r="AK363" s="9"/>
      <c r="AL363" s="9"/>
      <c r="AM363" s="87"/>
      <c r="AN363" s="13"/>
      <c r="AO363" s="14"/>
      <c r="AP363" s="14"/>
      <c r="AQ363" s="10">
        <f t="shared" si="34"/>
        <v>0</v>
      </c>
      <c r="AR363" s="12"/>
      <c r="AS363" s="12"/>
      <c r="AT363" s="11"/>
      <c r="AU363" s="9"/>
      <c r="AV363" s="9"/>
      <c r="AW363" s="9">
        <f ca="1">IFERROR(IF(COUNTA(AV$56:AV363)=AV$54,AV363,FORECAST(AP363,OFFSET(AY$56:AY$254,MATCH(AP363,AX$56:AX$254,1)-1,0,2), OFFSET(AX$56:AX$254,MATCH(AP363,AX$56:AX$254,1)-1,0,2))),"")</f>
        <v>0</v>
      </c>
      <c r="AX363" s="9" t="str">
        <f t="array" ref="AX363">IFERROR(INDEX(AP$56:AP$1054,SMALL(IF(ISNUMBER(AV$56:AV$1054),ROW(AP$1:AP$999),""),ROW(AP308))),"")</f>
        <v/>
      </c>
      <c r="AY363" s="9" t="str">
        <f t="array" ref="AY363">IFERROR(INDEX(AV$56:AV$1054,SMALL(IF(ISNUMBER(AV$56:AV$1054),ROW(AV$1:AV$999),""),ROW(AV308))),"")</f>
        <v/>
      </c>
      <c r="AZ363" s="9"/>
      <c r="BA363" s="9"/>
      <c r="BB363" s="9"/>
      <c r="BC363" s="9"/>
      <c r="BD363" s="9"/>
      <c r="BE363" s="9"/>
      <c r="BF363" s="87"/>
      <c r="BG363" s="13"/>
      <c r="BH363" s="14"/>
      <c r="BI363" s="14"/>
      <c r="BJ363" s="10">
        <f t="shared" si="35"/>
        <v>0</v>
      </c>
      <c r="BK363" s="12"/>
      <c r="BL363" s="12"/>
      <c r="BM363" s="11"/>
      <c r="BN363" s="9"/>
      <c r="BO363" s="9"/>
      <c r="BP363" s="9">
        <f ca="1">IFERROR(IF(COUNTA(BO$56:BO363)=BO$54,BO363,FORECAST(BI363,OFFSET(BR$56:BR$254,MATCH(BI363,BQ$56:BQ$254,1)-1,0,2), OFFSET(BQ$56:BQ$254,MATCH(BI363,BQ$56:BQ$254,1)-1,0,2))),"")</f>
        <v>0</v>
      </c>
      <c r="BQ363" s="9" t="str">
        <f t="array" ref="BQ363">IFERROR(INDEX(BI$56:BI$1054,SMALL(IF(ISNUMBER(BO$56:BO$1054),ROW(BI$1:BI$999),""),ROW(BI308))),"")</f>
        <v/>
      </c>
      <c r="BR363" s="9" t="str">
        <f t="array" ref="BR363">IFERROR(INDEX(BO$56:BO$1054,SMALL(IF(ISNUMBER(BO$56:BO$1054),ROW(BO$1:BO$999),""),ROW(BO308))),"")</f>
        <v/>
      </c>
      <c r="BS363" s="9"/>
      <c r="BT363" s="9"/>
      <c r="BU363" s="9"/>
      <c r="BV363" s="9"/>
      <c r="BW363" s="9"/>
      <c r="BX363" s="9"/>
      <c r="BY363" s="87"/>
      <c r="BZ363" s="13"/>
      <c r="CA363" s="14"/>
      <c r="CB363" s="14"/>
      <c r="CC363" s="10">
        <f t="shared" si="36"/>
        <v>0</v>
      </c>
      <c r="CD363" s="12"/>
      <c r="CE363" s="12"/>
      <c r="CF363" s="11"/>
      <c r="CG363" s="9"/>
      <c r="CH363" s="9"/>
      <c r="CI363" s="9">
        <f ca="1">IFERROR(IF(COUNTA(CH$56:CH363)=CH$54,CH363,FORECAST(CB363,OFFSET(CK$56:CK$254,MATCH(CB363,CJ$56:CJ$254,1)-1,0,2), OFFSET(CJ$56:CJ$254,MATCH(CB363,CJ$56:CJ$254,1)-1,0,2))),"")</f>
        <v>0</v>
      </c>
      <c r="CJ363" s="9" t="str">
        <f t="array" ref="CJ363">IFERROR(INDEX(CB$56:CB$1054,SMALL(IF(ISNUMBER(CH$56:CH$1054),ROW(CB$1:CB$999),""),ROW(CB308))),"")</f>
        <v/>
      </c>
      <c r="CK363" s="9" t="str">
        <f t="array" ref="CK363">IFERROR(INDEX(CH$56:CH$1054,SMALL(IF(ISNUMBER(CH$56:CH$1054),ROW(CH$1:CH$999),""),ROW(CH308))),"")</f>
        <v/>
      </c>
      <c r="CL363" s="9"/>
      <c r="CM363" s="9"/>
      <c r="CN363" s="9"/>
      <c r="CO363" s="9"/>
      <c r="CP363" s="9"/>
      <c r="CQ363" s="9"/>
      <c r="CR363" s="87"/>
      <c r="CS363" s="13"/>
      <c r="CT363" s="14"/>
      <c r="CU363" s="14"/>
      <c r="CV363" s="10">
        <f t="shared" si="37"/>
        <v>0</v>
      </c>
      <c r="CW363" s="12"/>
      <c r="CX363" s="12"/>
      <c r="CY363" s="11"/>
      <c r="CZ363" s="9"/>
      <c r="DA363" s="9"/>
      <c r="DB363" s="9">
        <f ca="1">IFERROR(IF(COUNTA(DA$56:DA363)=DA$54,DA363,FORECAST(CU363,OFFSET(DD$56:DD$254,MATCH(CU363,DC$56:DC$254,1)-1,0,2), OFFSET(DC$56:DC$254,MATCH(CU363,DC$56:DC$254,1)-1,0,2))),"")</f>
        <v>0</v>
      </c>
      <c r="DC363" s="9" t="str">
        <f t="array" ref="DC363">IFERROR(INDEX(CU$56:CU$1054,SMALL(IF(ISNUMBER(DA$56:DA$1054),ROW(CU$1:CU$999),""),ROW(CU308))),"")</f>
        <v/>
      </c>
      <c r="DD363" s="9" t="str">
        <f t="array" ref="DD363">IFERROR(INDEX(DA$56:DA$1054,SMALL(IF(ISNUMBER(DA$56:DA$1054),ROW(DA$1:DA$999),""),ROW(DA308))),"")</f>
        <v/>
      </c>
      <c r="DE363" s="9"/>
      <c r="DF363" s="9"/>
      <c r="DG363" s="9"/>
      <c r="DH363" s="9"/>
      <c r="DI363" s="9"/>
      <c r="DJ363" s="9"/>
      <c r="DK363" s="87"/>
      <c r="DL363" s="13"/>
      <c r="DM363" s="14"/>
      <c r="DN363" s="14"/>
      <c r="DO363" s="10">
        <f t="shared" si="38"/>
        <v>0</v>
      </c>
      <c r="DP363" s="12"/>
      <c r="DQ363" s="12"/>
      <c r="DR363" s="11"/>
      <c r="DS363" s="9"/>
      <c r="DT363" s="9"/>
      <c r="DU363" s="9">
        <f ca="1">IFERROR(IF(COUNTA(DT$56:DT363)=DT$54,DT363,FORECAST(DN363,OFFSET(DW$56:DW$254,MATCH(DN363,DV$56:DV$254,1)-1,0,2), OFFSET(DV$56:DV$254,MATCH(DN363,DV$56:DV$254,1)-1,0,2))),"")</f>
        <v>0</v>
      </c>
      <c r="DV363" s="9" t="str">
        <f t="array" ref="DV363">IFERROR(INDEX(DN$56:DN$1054,SMALL(IF(ISNUMBER(DT$56:DT$1054),ROW(DN$1:DN$999),""),ROW(DN308))),"")</f>
        <v/>
      </c>
      <c r="DW363" s="9" t="str">
        <f t="array" ref="DW363">IFERROR(INDEX(DT$56:DT$1054,SMALL(IF(ISNUMBER(DT$56:DT$1054),ROW(DT$1:DT$999),""),ROW(DT308))),"")</f>
        <v/>
      </c>
      <c r="DX363" s="9"/>
      <c r="DY363" s="9"/>
      <c r="DZ363" s="9"/>
      <c r="EA363" s="9"/>
      <c r="EB363" s="9"/>
      <c r="EC363" s="9"/>
      <c r="ED363" s="87"/>
      <c r="EE363" s="13"/>
      <c r="EF363" s="14"/>
      <c r="EG363" s="14"/>
      <c r="EH363" s="10">
        <f t="shared" si="39"/>
        <v>0</v>
      </c>
      <c r="EI363" s="12"/>
      <c r="EJ363" s="12"/>
      <c r="EK363" s="11"/>
      <c r="EL363" s="9"/>
      <c r="EM363" s="9"/>
      <c r="EN363" s="9">
        <f ca="1">IFERROR(IF(COUNTA(EM$56:EM363)=EM$54,EM363,FORECAST(EG363,OFFSET(EP$56:EP$254,MATCH(EG363,EO$56:EO$254,1)-1,0,2), OFFSET(EO$56:EO$254,MATCH(EG363,EO$56:EO$254,1)-1,0,2))),"")</f>
        <v>0</v>
      </c>
      <c r="EO363" s="9" t="str">
        <f t="array" ref="EO363">IFERROR(INDEX(EG$56:EG$1054,SMALL(IF(ISNUMBER(EM$56:EM$1054),ROW(EG$1:EG$999),""),ROW(EG308))),"")</f>
        <v/>
      </c>
      <c r="EP363" s="9" t="str">
        <f t="array" ref="EP363">IFERROR(INDEX(EM$56:EM$1054,SMALL(IF(ISNUMBER(EM$56:EM$1054),ROW(EM$1:EM$999),""),ROW(EM308))),"")</f>
        <v/>
      </c>
      <c r="EQ363" s="9"/>
      <c r="ER363" s="9"/>
      <c r="ES363" s="9"/>
      <c r="ET363" s="9"/>
      <c r="EU363" s="9"/>
      <c r="EV363" s="9"/>
    </row>
    <row r="364" spans="1:152" x14ac:dyDescent="0.25">
      <c r="A364" s="8"/>
      <c r="B364" s="13"/>
      <c r="C364" s="14"/>
      <c r="D364" s="14"/>
      <c r="E364" s="10">
        <f t="shared" si="32"/>
        <v>0</v>
      </c>
      <c r="F364" s="12"/>
      <c r="G364" s="12"/>
      <c r="H364" s="11"/>
      <c r="I364" s="9"/>
      <c r="J364" s="9"/>
      <c r="K364" s="9">
        <f ca="1">IFERROR(IF(COUNTA(J$56:J364)=J$54,J364,FORECAST(D364,OFFSET(M$56:M$254,MATCH(D364,L$56:L$254,1)-1,0,2), OFFSET(L$56:L$254,MATCH(D364,L$56:L$254,1)-1,0,2))),"")</f>
        <v>0</v>
      </c>
      <c r="L364" s="9" t="str">
        <f t="array" ref="L364">IFERROR(INDEX(D$56:D$1054,SMALL(IF(ISNUMBER(J$56:J$1054),ROW(D$1:D$999),""),ROW(D309))),"")</f>
        <v/>
      </c>
      <c r="M364" s="9" t="str">
        <f t="array" ref="M364">IFERROR(INDEX(J$56:J$1054,SMALL(IF(ISNUMBER(J$56:J$1054),ROW(J$1:J$999),""),ROW(J309))),"")</f>
        <v/>
      </c>
      <c r="N364" s="9"/>
      <c r="O364" s="9"/>
      <c r="P364" s="9"/>
      <c r="Q364" s="9"/>
      <c r="R364" s="9"/>
      <c r="S364" s="9"/>
      <c r="T364" s="87"/>
      <c r="U364" s="13"/>
      <c r="V364" s="14"/>
      <c r="W364" s="14"/>
      <c r="X364" s="10">
        <f t="shared" si="33"/>
        <v>0</v>
      </c>
      <c r="Y364" s="12"/>
      <c r="Z364" s="12"/>
      <c r="AA364" s="11"/>
      <c r="AB364" s="9"/>
      <c r="AC364" s="9"/>
      <c r="AD364" s="9">
        <f ca="1">IFERROR(IF(COUNTA(AC$56:AC364)=AC$54,AC364,FORECAST(W364,OFFSET(AF$56:AF$254,MATCH(W364,AE$56:AE$254,1)-1,0,2), OFFSET(AE$56:AE$254,MATCH(W364,AE$56:AE$254,1)-1,0,2))),"")</f>
        <v>0</v>
      </c>
      <c r="AE364" s="9" t="str">
        <f t="array" ref="AE364">IFERROR(INDEX(W$56:W$1054,SMALL(IF(ISNUMBER(AC$56:AC$1054),ROW(W$1:W$999),""),ROW(W309))),"")</f>
        <v/>
      </c>
      <c r="AF364" s="9" t="str">
        <f t="array" ref="AF364">IFERROR(INDEX(AC$56:AC$1054,SMALL(IF(ISNUMBER(AC$56:AC$1054),ROW(AC$1:AC$999),""),ROW(AC309))),"")</f>
        <v/>
      </c>
      <c r="AG364" s="9"/>
      <c r="AH364" s="9"/>
      <c r="AI364" s="9"/>
      <c r="AJ364" s="9"/>
      <c r="AK364" s="9"/>
      <c r="AL364" s="9"/>
      <c r="AM364" s="87"/>
      <c r="AN364" s="13"/>
      <c r="AO364" s="14"/>
      <c r="AP364" s="14"/>
      <c r="AQ364" s="10">
        <f t="shared" si="34"/>
        <v>0</v>
      </c>
      <c r="AR364" s="12"/>
      <c r="AS364" s="12"/>
      <c r="AT364" s="11"/>
      <c r="AU364" s="9"/>
      <c r="AV364" s="9"/>
      <c r="AW364" s="9">
        <f ca="1">IFERROR(IF(COUNTA(AV$56:AV364)=AV$54,AV364,FORECAST(AP364,OFFSET(AY$56:AY$254,MATCH(AP364,AX$56:AX$254,1)-1,0,2), OFFSET(AX$56:AX$254,MATCH(AP364,AX$56:AX$254,1)-1,0,2))),"")</f>
        <v>0</v>
      </c>
      <c r="AX364" s="9" t="str">
        <f t="array" ref="AX364">IFERROR(INDEX(AP$56:AP$1054,SMALL(IF(ISNUMBER(AV$56:AV$1054),ROW(AP$1:AP$999),""),ROW(AP309))),"")</f>
        <v/>
      </c>
      <c r="AY364" s="9" t="str">
        <f t="array" ref="AY364">IFERROR(INDEX(AV$56:AV$1054,SMALL(IF(ISNUMBER(AV$56:AV$1054),ROW(AV$1:AV$999),""),ROW(AV309))),"")</f>
        <v/>
      </c>
      <c r="AZ364" s="9"/>
      <c r="BA364" s="9"/>
      <c r="BB364" s="9"/>
      <c r="BC364" s="9"/>
      <c r="BD364" s="9"/>
      <c r="BE364" s="9"/>
      <c r="BF364" s="87"/>
      <c r="BG364" s="13"/>
      <c r="BH364" s="14"/>
      <c r="BI364" s="14"/>
      <c r="BJ364" s="10">
        <f t="shared" si="35"/>
        <v>0</v>
      </c>
      <c r="BK364" s="12"/>
      <c r="BL364" s="12"/>
      <c r="BM364" s="11"/>
      <c r="BN364" s="9"/>
      <c r="BO364" s="9"/>
      <c r="BP364" s="9">
        <f ca="1">IFERROR(IF(COUNTA(BO$56:BO364)=BO$54,BO364,FORECAST(BI364,OFFSET(BR$56:BR$254,MATCH(BI364,BQ$56:BQ$254,1)-1,0,2), OFFSET(BQ$56:BQ$254,MATCH(BI364,BQ$56:BQ$254,1)-1,0,2))),"")</f>
        <v>0</v>
      </c>
      <c r="BQ364" s="9" t="str">
        <f t="array" ref="BQ364">IFERROR(INDEX(BI$56:BI$1054,SMALL(IF(ISNUMBER(BO$56:BO$1054),ROW(BI$1:BI$999),""),ROW(BI309))),"")</f>
        <v/>
      </c>
      <c r="BR364" s="9" t="str">
        <f t="array" ref="BR364">IFERROR(INDEX(BO$56:BO$1054,SMALL(IF(ISNUMBER(BO$56:BO$1054),ROW(BO$1:BO$999),""),ROW(BO309))),"")</f>
        <v/>
      </c>
      <c r="BS364" s="9"/>
      <c r="BT364" s="9"/>
      <c r="BU364" s="9"/>
      <c r="BV364" s="9"/>
      <c r="BW364" s="9"/>
      <c r="BX364" s="9"/>
      <c r="BY364" s="87"/>
      <c r="BZ364" s="13"/>
      <c r="CA364" s="14"/>
      <c r="CB364" s="14"/>
      <c r="CC364" s="10">
        <f t="shared" si="36"/>
        <v>0</v>
      </c>
      <c r="CD364" s="12"/>
      <c r="CE364" s="12"/>
      <c r="CF364" s="11"/>
      <c r="CG364" s="9"/>
      <c r="CH364" s="9"/>
      <c r="CI364" s="9">
        <f ca="1">IFERROR(IF(COUNTA(CH$56:CH364)=CH$54,CH364,FORECAST(CB364,OFFSET(CK$56:CK$254,MATCH(CB364,CJ$56:CJ$254,1)-1,0,2), OFFSET(CJ$56:CJ$254,MATCH(CB364,CJ$56:CJ$254,1)-1,0,2))),"")</f>
        <v>0</v>
      </c>
      <c r="CJ364" s="9" t="str">
        <f t="array" ref="CJ364">IFERROR(INDEX(CB$56:CB$1054,SMALL(IF(ISNUMBER(CH$56:CH$1054),ROW(CB$1:CB$999),""),ROW(CB309))),"")</f>
        <v/>
      </c>
      <c r="CK364" s="9" t="str">
        <f t="array" ref="CK364">IFERROR(INDEX(CH$56:CH$1054,SMALL(IF(ISNUMBER(CH$56:CH$1054),ROW(CH$1:CH$999),""),ROW(CH309))),"")</f>
        <v/>
      </c>
      <c r="CL364" s="9"/>
      <c r="CM364" s="9"/>
      <c r="CN364" s="9"/>
      <c r="CO364" s="9"/>
      <c r="CP364" s="9"/>
      <c r="CQ364" s="9"/>
      <c r="CR364" s="87"/>
      <c r="CS364" s="13"/>
      <c r="CT364" s="14"/>
      <c r="CU364" s="14"/>
      <c r="CV364" s="10">
        <f t="shared" si="37"/>
        <v>0</v>
      </c>
      <c r="CW364" s="12"/>
      <c r="CX364" s="12"/>
      <c r="CY364" s="11"/>
      <c r="CZ364" s="9"/>
      <c r="DA364" s="9"/>
      <c r="DB364" s="9">
        <f ca="1">IFERROR(IF(COUNTA(DA$56:DA364)=DA$54,DA364,FORECAST(CU364,OFFSET(DD$56:DD$254,MATCH(CU364,DC$56:DC$254,1)-1,0,2), OFFSET(DC$56:DC$254,MATCH(CU364,DC$56:DC$254,1)-1,0,2))),"")</f>
        <v>0</v>
      </c>
      <c r="DC364" s="9" t="str">
        <f t="array" ref="DC364">IFERROR(INDEX(CU$56:CU$1054,SMALL(IF(ISNUMBER(DA$56:DA$1054),ROW(CU$1:CU$999),""),ROW(CU309))),"")</f>
        <v/>
      </c>
      <c r="DD364" s="9" t="str">
        <f t="array" ref="DD364">IFERROR(INDEX(DA$56:DA$1054,SMALL(IF(ISNUMBER(DA$56:DA$1054),ROW(DA$1:DA$999),""),ROW(DA309))),"")</f>
        <v/>
      </c>
      <c r="DE364" s="9"/>
      <c r="DF364" s="9"/>
      <c r="DG364" s="9"/>
      <c r="DH364" s="9"/>
      <c r="DI364" s="9"/>
      <c r="DJ364" s="9"/>
      <c r="DK364" s="87"/>
      <c r="DL364" s="13"/>
      <c r="DM364" s="14"/>
      <c r="DN364" s="14"/>
      <c r="DO364" s="10">
        <f t="shared" si="38"/>
        <v>0</v>
      </c>
      <c r="DP364" s="12"/>
      <c r="DQ364" s="12"/>
      <c r="DR364" s="11"/>
      <c r="DS364" s="9"/>
      <c r="DT364" s="9"/>
      <c r="DU364" s="9">
        <f ca="1">IFERROR(IF(COUNTA(DT$56:DT364)=DT$54,DT364,FORECAST(DN364,OFFSET(DW$56:DW$254,MATCH(DN364,DV$56:DV$254,1)-1,0,2), OFFSET(DV$56:DV$254,MATCH(DN364,DV$56:DV$254,1)-1,0,2))),"")</f>
        <v>0</v>
      </c>
      <c r="DV364" s="9" t="str">
        <f t="array" ref="DV364">IFERROR(INDEX(DN$56:DN$1054,SMALL(IF(ISNUMBER(DT$56:DT$1054),ROW(DN$1:DN$999),""),ROW(DN309))),"")</f>
        <v/>
      </c>
      <c r="DW364" s="9" t="str">
        <f t="array" ref="DW364">IFERROR(INDEX(DT$56:DT$1054,SMALL(IF(ISNUMBER(DT$56:DT$1054),ROW(DT$1:DT$999),""),ROW(DT309))),"")</f>
        <v/>
      </c>
      <c r="DX364" s="9"/>
      <c r="DY364" s="9"/>
      <c r="DZ364" s="9"/>
      <c r="EA364" s="9"/>
      <c r="EB364" s="9"/>
      <c r="EC364" s="9"/>
      <c r="ED364" s="87"/>
      <c r="EE364" s="13"/>
      <c r="EF364" s="14"/>
      <c r="EG364" s="14"/>
      <c r="EH364" s="10">
        <f t="shared" si="39"/>
        <v>0</v>
      </c>
      <c r="EI364" s="12"/>
      <c r="EJ364" s="12"/>
      <c r="EK364" s="11"/>
      <c r="EL364" s="9"/>
      <c r="EM364" s="9"/>
      <c r="EN364" s="9">
        <f ca="1">IFERROR(IF(COUNTA(EM$56:EM364)=EM$54,EM364,FORECAST(EG364,OFFSET(EP$56:EP$254,MATCH(EG364,EO$56:EO$254,1)-1,0,2), OFFSET(EO$56:EO$254,MATCH(EG364,EO$56:EO$254,1)-1,0,2))),"")</f>
        <v>0</v>
      </c>
      <c r="EO364" s="9" t="str">
        <f t="array" ref="EO364">IFERROR(INDEX(EG$56:EG$1054,SMALL(IF(ISNUMBER(EM$56:EM$1054),ROW(EG$1:EG$999),""),ROW(EG309))),"")</f>
        <v/>
      </c>
      <c r="EP364" s="9" t="str">
        <f t="array" ref="EP364">IFERROR(INDEX(EM$56:EM$1054,SMALL(IF(ISNUMBER(EM$56:EM$1054),ROW(EM$1:EM$999),""),ROW(EM309))),"")</f>
        <v/>
      </c>
      <c r="EQ364" s="9"/>
      <c r="ER364" s="9"/>
      <c r="ES364" s="9"/>
      <c r="ET364" s="9"/>
      <c r="EU364" s="9"/>
      <c r="EV364" s="9"/>
    </row>
    <row r="365" spans="1:152" x14ac:dyDescent="0.25">
      <c r="A365" s="8"/>
      <c r="B365" s="13"/>
      <c r="C365" s="14"/>
      <c r="D365" s="14"/>
      <c r="E365" s="10">
        <f t="shared" si="32"/>
        <v>0</v>
      </c>
      <c r="F365" s="12"/>
      <c r="G365" s="12"/>
      <c r="H365" s="11"/>
      <c r="I365" s="9"/>
      <c r="J365" s="9"/>
      <c r="K365" s="9">
        <f ca="1">IFERROR(IF(COUNTA(J$56:J365)=J$54,J365,FORECAST(D365,OFFSET(M$56:M$254,MATCH(D365,L$56:L$254,1)-1,0,2), OFFSET(L$56:L$254,MATCH(D365,L$56:L$254,1)-1,0,2))),"")</f>
        <v>0</v>
      </c>
      <c r="L365" s="9" t="str">
        <f t="array" ref="L365">IFERROR(INDEX(D$56:D$1054,SMALL(IF(ISNUMBER(J$56:J$1054),ROW(D$1:D$999),""),ROW(D310))),"")</f>
        <v/>
      </c>
      <c r="M365" s="9" t="str">
        <f t="array" ref="M365">IFERROR(INDEX(J$56:J$1054,SMALL(IF(ISNUMBER(J$56:J$1054),ROW(J$1:J$999),""),ROW(J310))),"")</f>
        <v/>
      </c>
      <c r="N365" s="9"/>
      <c r="O365" s="9"/>
      <c r="P365" s="9"/>
      <c r="Q365" s="9"/>
      <c r="R365" s="9"/>
      <c r="S365" s="9"/>
      <c r="T365" s="87"/>
      <c r="U365" s="13"/>
      <c r="V365" s="14"/>
      <c r="W365" s="14"/>
      <c r="X365" s="10">
        <f t="shared" si="33"/>
        <v>0</v>
      </c>
      <c r="Y365" s="12"/>
      <c r="Z365" s="12"/>
      <c r="AA365" s="11"/>
      <c r="AB365" s="9"/>
      <c r="AC365" s="9"/>
      <c r="AD365" s="9">
        <f ca="1">IFERROR(IF(COUNTA(AC$56:AC365)=AC$54,AC365,FORECAST(W365,OFFSET(AF$56:AF$254,MATCH(W365,AE$56:AE$254,1)-1,0,2), OFFSET(AE$56:AE$254,MATCH(W365,AE$56:AE$254,1)-1,0,2))),"")</f>
        <v>0</v>
      </c>
      <c r="AE365" s="9" t="str">
        <f t="array" ref="AE365">IFERROR(INDEX(W$56:W$1054,SMALL(IF(ISNUMBER(AC$56:AC$1054),ROW(W$1:W$999),""),ROW(W310))),"")</f>
        <v/>
      </c>
      <c r="AF365" s="9" t="str">
        <f t="array" ref="AF365">IFERROR(INDEX(AC$56:AC$1054,SMALL(IF(ISNUMBER(AC$56:AC$1054),ROW(AC$1:AC$999),""),ROW(AC310))),"")</f>
        <v/>
      </c>
      <c r="AG365" s="9"/>
      <c r="AH365" s="9"/>
      <c r="AI365" s="9"/>
      <c r="AJ365" s="9"/>
      <c r="AK365" s="9"/>
      <c r="AL365" s="9"/>
      <c r="AM365" s="87"/>
      <c r="AN365" s="13"/>
      <c r="AO365" s="14"/>
      <c r="AP365" s="14"/>
      <c r="AQ365" s="10">
        <f t="shared" si="34"/>
        <v>0</v>
      </c>
      <c r="AR365" s="12"/>
      <c r="AS365" s="12"/>
      <c r="AT365" s="11"/>
      <c r="AU365" s="9"/>
      <c r="AV365" s="9"/>
      <c r="AW365" s="9">
        <f ca="1">IFERROR(IF(COUNTA(AV$56:AV365)=AV$54,AV365,FORECAST(AP365,OFFSET(AY$56:AY$254,MATCH(AP365,AX$56:AX$254,1)-1,0,2), OFFSET(AX$56:AX$254,MATCH(AP365,AX$56:AX$254,1)-1,0,2))),"")</f>
        <v>0</v>
      </c>
      <c r="AX365" s="9" t="str">
        <f t="array" ref="AX365">IFERROR(INDEX(AP$56:AP$1054,SMALL(IF(ISNUMBER(AV$56:AV$1054),ROW(AP$1:AP$999),""),ROW(AP310))),"")</f>
        <v/>
      </c>
      <c r="AY365" s="9" t="str">
        <f t="array" ref="AY365">IFERROR(INDEX(AV$56:AV$1054,SMALL(IF(ISNUMBER(AV$56:AV$1054),ROW(AV$1:AV$999),""),ROW(AV310))),"")</f>
        <v/>
      </c>
      <c r="AZ365" s="9"/>
      <c r="BA365" s="9"/>
      <c r="BB365" s="9"/>
      <c r="BC365" s="9"/>
      <c r="BD365" s="9"/>
      <c r="BE365" s="9"/>
      <c r="BF365" s="87"/>
      <c r="BG365" s="13"/>
      <c r="BH365" s="14"/>
      <c r="BI365" s="14"/>
      <c r="BJ365" s="10">
        <f t="shared" si="35"/>
        <v>0</v>
      </c>
      <c r="BK365" s="12"/>
      <c r="BL365" s="12"/>
      <c r="BM365" s="11"/>
      <c r="BN365" s="9"/>
      <c r="BO365" s="9"/>
      <c r="BP365" s="9">
        <f ca="1">IFERROR(IF(COUNTA(BO$56:BO365)=BO$54,BO365,FORECAST(BI365,OFFSET(BR$56:BR$254,MATCH(BI365,BQ$56:BQ$254,1)-1,0,2), OFFSET(BQ$56:BQ$254,MATCH(BI365,BQ$56:BQ$254,1)-1,0,2))),"")</f>
        <v>0</v>
      </c>
      <c r="BQ365" s="9" t="str">
        <f t="array" ref="BQ365">IFERROR(INDEX(BI$56:BI$1054,SMALL(IF(ISNUMBER(BO$56:BO$1054),ROW(BI$1:BI$999),""),ROW(BI310))),"")</f>
        <v/>
      </c>
      <c r="BR365" s="9" t="str">
        <f t="array" ref="BR365">IFERROR(INDEX(BO$56:BO$1054,SMALL(IF(ISNUMBER(BO$56:BO$1054),ROW(BO$1:BO$999),""),ROW(BO310))),"")</f>
        <v/>
      </c>
      <c r="BS365" s="9"/>
      <c r="BT365" s="9"/>
      <c r="BU365" s="9"/>
      <c r="BV365" s="9"/>
      <c r="BW365" s="9"/>
      <c r="BX365" s="9"/>
      <c r="BY365" s="87"/>
      <c r="BZ365" s="13"/>
      <c r="CA365" s="14"/>
      <c r="CB365" s="14"/>
      <c r="CC365" s="10">
        <f t="shared" si="36"/>
        <v>0</v>
      </c>
      <c r="CD365" s="12"/>
      <c r="CE365" s="12"/>
      <c r="CF365" s="11"/>
      <c r="CG365" s="9"/>
      <c r="CH365" s="9"/>
      <c r="CI365" s="9">
        <f ca="1">IFERROR(IF(COUNTA(CH$56:CH365)=CH$54,CH365,FORECAST(CB365,OFFSET(CK$56:CK$254,MATCH(CB365,CJ$56:CJ$254,1)-1,0,2), OFFSET(CJ$56:CJ$254,MATCH(CB365,CJ$56:CJ$254,1)-1,0,2))),"")</f>
        <v>0</v>
      </c>
      <c r="CJ365" s="9" t="str">
        <f t="array" ref="CJ365">IFERROR(INDEX(CB$56:CB$1054,SMALL(IF(ISNUMBER(CH$56:CH$1054),ROW(CB$1:CB$999),""),ROW(CB310))),"")</f>
        <v/>
      </c>
      <c r="CK365" s="9" t="str">
        <f t="array" ref="CK365">IFERROR(INDEX(CH$56:CH$1054,SMALL(IF(ISNUMBER(CH$56:CH$1054),ROW(CH$1:CH$999),""),ROW(CH310))),"")</f>
        <v/>
      </c>
      <c r="CL365" s="9"/>
      <c r="CM365" s="9"/>
      <c r="CN365" s="9"/>
      <c r="CO365" s="9"/>
      <c r="CP365" s="9"/>
      <c r="CQ365" s="9"/>
      <c r="CR365" s="87"/>
      <c r="CS365" s="13"/>
      <c r="CT365" s="14"/>
      <c r="CU365" s="14"/>
      <c r="CV365" s="10">
        <f t="shared" si="37"/>
        <v>0</v>
      </c>
      <c r="CW365" s="12"/>
      <c r="CX365" s="12"/>
      <c r="CY365" s="11"/>
      <c r="CZ365" s="9"/>
      <c r="DA365" s="9"/>
      <c r="DB365" s="9">
        <f ca="1">IFERROR(IF(COUNTA(DA$56:DA365)=DA$54,DA365,FORECAST(CU365,OFFSET(DD$56:DD$254,MATCH(CU365,DC$56:DC$254,1)-1,0,2), OFFSET(DC$56:DC$254,MATCH(CU365,DC$56:DC$254,1)-1,0,2))),"")</f>
        <v>0</v>
      </c>
      <c r="DC365" s="9" t="str">
        <f t="array" ref="DC365">IFERROR(INDEX(CU$56:CU$1054,SMALL(IF(ISNUMBER(DA$56:DA$1054),ROW(CU$1:CU$999),""),ROW(CU310))),"")</f>
        <v/>
      </c>
      <c r="DD365" s="9" t="str">
        <f t="array" ref="DD365">IFERROR(INDEX(DA$56:DA$1054,SMALL(IF(ISNUMBER(DA$56:DA$1054),ROW(DA$1:DA$999),""),ROW(DA310))),"")</f>
        <v/>
      </c>
      <c r="DE365" s="9"/>
      <c r="DF365" s="9"/>
      <c r="DG365" s="9"/>
      <c r="DH365" s="9"/>
      <c r="DI365" s="9"/>
      <c r="DJ365" s="9"/>
      <c r="DK365" s="87"/>
      <c r="DL365" s="13"/>
      <c r="DM365" s="14"/>
      <c r="DN365" s="14"/>
      <c r="DO365" s="10">
        <f t="shared" si="38"/>
        <v>0</v>
      </c>
      <c r="DP365" s="12"/>
      <c r="DQ365" s="12"/>
      <c r="DR365" s="11"/>
      <c r="DS365" s="9"/>
      <c r="DT365" s="9"/>
      <c r="DU365" s="9">
        <f ca="1">IFERROR(IF(COUNTA(DT$56:DT365)=DT$54,DT365,FORECAST(DN365,OFFSET(DW$56:DW$254,MATCH(DN365,DV$56:DV$254,1)-1,0,2), OFFSET(DV$56:DV$254,MATCH(DN365,DV$56:DV$254,1)-1,0,2))),"")</f>
        <v>0</v>
      </c>
      <c r="DV365" s="9" t="str">
        <f t="array" ref="DV365">IFERROR(INDEX(DN$56:DN$1054,SMALL(IF(ISNUMBER(DT$56:DT$1054),ROW(DN$1:DN$999),""),ROW(DN310))),"")</f>
        <v/>
      </c>
      <c r="DW365" s="9" t="str">
        <f t="array" ref="DW365">IFERROR(INDEX(DT$56:DT$1054,SMALL(IF(ISNUMBER(DT$56:DT$1054),ROW(DT$1:DT$999),""),ROW(DT310))),"")</f>
        <v/>
      </c>
      <c r="DX365" s="9"/>
      <c r="DY365" s="9"/>
      <c r="DZ365" s="9"/>
      <c r="EA365" s="9"/>
      <c r="EB365" s="9"/>
      <c r="EC365" s="9"/>
      <c r="ED365" s="87"/>
      <c r="EE365" s="13"/>
      <c r="EF365" s="14"/>
      <c r="EG365" s="14"/>
      <c r="EH365" s="10">
        <f t="shared" si="39"/>
        <v>0</v>
      </c>
      <c r="EI365" s="12"/>
      <c r="EJ365" s="12"/>
      <c r="EK365" s="11"/>
      <c r="EL365" s="9"/>
      <c r="EM365" s="9"/>
      <c r="EN365" s="9">
        <f ca="1">IFERROR(IF(COUNTA(EM$56:EM365)=EM$54,EM365,FORECAST(EG365,OFFSET(EP$56:EP$254,MATCH(EG365,EO$56:EO$254,1)-1,0,2), OFFSET(EO$56:EO$254,MATCH(EG365,EO$56:EO$254,1)-1,0,2))),"")</f>
        <v>0</v>
      </c>
      <c r="EO365" s="9" t="str">
        <f t="array" ref="EO365">IFERROR(INDEX(EG$56:EG$1054,SMALL(IF(ISNUMBER(EM$56:EM$1054),ROW(EG$1:EG$999),""),ROW(EG310))),"")</f>
        <v/>
      </c>
      <c r="EP365" s="9" t="str">
        <f t="array" ref="EP365">IFERROR(INDEX(EM$56:EM$1054,SMALL(IF(ISNUMBER(EM$56:EM$1054),ROW(EM$1:EM$999),""),ROW(EM310))),"")</f>
        <v/>
      </c>
      <c r="EQ365" s="9"/>
      <c r="ER365" s="9"/>
      <c r="ES365" s="9"/>
      <c r="ET365" s="9"/>
      <c r="EU365" s="9"/>
      <c r="EV365" s="9"/>
    </row>
    <row r="366" spans="1:152" x14ac:dyDescent="0.25">
      <c r="A366" s="8"/>
      <c r="B366" s="13"/>
      <c r="C366" s="14"/>
      <c r="D366" s="14"/>
      <c r="E366" s="10">
        <f t="shared" si="32"/>
        <v>0</v>
      </c>
      <c r="F366" s="12"/>
      <c r="G366" s="12"/>
      <c r="H366" s="11"/>
      <c r="I366" s="9"/>
      <c r="J366" s="9"/>
      <c r="K366" s="9">
        <f ca="1">IFERROR(IF(COUNTA(J$56:J366)=J$54,J366,FORECAST(D366,OFFSET(M$56:M$254,MATCH(D366,L$56:L$254,1)-1,0,2), OFFSET(L$56:L$254,MATCH(D366,L$56:L$254,1)-1,0,2))),"")</f>
        <v>0</v>
      </c>
      <c r="L366" s="9" t="str">
        <f t="array" ref="L366">IFERROR(INDEX(D$56:D$1054,SMALL(IF(ISNUMBER(J$56:J$1054),ROW(D$1:D$999),""),ROW(D311))),"")</f>
        <v/>
      </c>
      <c r="M366" s="9" t="str">
        <f t="array" ref="M366">IFERROR(INDEX(J$56:J$1054,SMALL(IF(ISNUMBER(J$56:J$1054),ROW(J$1:J$999),""),ROW(J311))),"")</f>
        <v/>
      </c>
      <c r="N366" s="9"/>
      <c r="O366" s="9"/>
      <c r="P366" s="9"/>
      <c r="Q366" s="9"/>
      <c r="R366" s="9"/>
      <c r="S366" s="9"/>
      <c r="T366" s="87"/>
      <c r="U366" s="13"/>
      <c r="V366" s="14"/>
      <c r="W366" s="14"/>
      <c r="X366" s="10">
        <f t="shared" si="33"/>
        <v>0</v>
      </c>
      <c r="Y366" s="12"/>
      <c r="Z366" s="12"/>
      <c r="AA366" s="11"/>
      <c r="AB366" s="9"/>
      <c r="AC366" s="9"/>
      <c r="AD366" s="9">
        <f ca="1">IFERROR(IF(COUNTA(AC$56:AC366)=AC$54,AC366,FORECAST(W366,OFFSET(AF$56:AF$254,MATCH(W366,AE$56:AE$254,1)-1,0,2), OFFSET(AE$56:AE$254,MATCH(W366,AE$56:AE$254,1)-1,0,2))),"")</f>
        <v>0</v>
      </c>
      <c r="AE366" s="9" t="str">
        <f t="array" ref="AE366">IFERROR(INDEX(W$56:W$1054,SMALL(IF(ISNUMBER(AC$56:AC$1054),ROW(W$1:W$999),""),ROW(W311))),"")</f>
        <v/>
      </c>
      <c r="AF366" s="9" t="str">
        <f t="array" ref="AF366">IFERROR(INDEX(AC$56:AC$1054,SMALL(IF(ISNUMBER(AC$56:AC$1054),ROW(AC$1:AC$999),""),ROW(AC311))),"")</f>
        <v/>
      </c>
      <c r="AG366" s="9"/>
      <c r="AH366" s="9"/>
      <c r="AI366" s="9"/>
      <c r="AJ366" s="9"/>
      <c r="AK366" s="9"/>
      <c r="AL366" s="9"/>
      <c r="AM366" s="87"/>
      <c r="AN366" s="13"/>
      <c r="AO366" s="14"/>
      <c r="AP366" s="14"/>
      <c r="AQ366" s="10">
        <f t="shared" si="34"/>
        <v>0</v>
      </c>
      <c r="AR366" s="12"/>
      <c r="AS366" s="12"/>
      <c r="AT366" s="11"/>
      <c r="AU366" s="9"/>
      <c r="AV366" s="9"/>
      <c r="AW366" s="9">
        <f ca="1">IFERROR(IF(COUNTA(AV$56:AV366)=AV$54,AV366,FORECAST(AP366,OFFSET(AY$56:AY$254,MATCH(AP366,AX$56:AX$254,1)-1,0,2), OFFSET(AX$56:AX$254,MATCH(AP366,AX$56:AX$254,1)-1,0,2))),"")</f>
        <v>0</v>
      </c>
      <c r="AX366" s="9" t="str">
        <f t="array" ref="AX366">IFERROR(INDEX(AP$56:AP$1054,SMALL(IF(ISNUMBER(AV$56:AV$1054),ROW(AP$1:AP$999),""),ROW(AP311))),"")</f>
        <v/>
      </c>
      <c r="AY366" s="9" t="str">
        <f t="array" ref="AY366">IFERROR(INDEX(AV$56:AV$1054,SMALL(IF(ISNUMBER(AV$56:AV$1054),ROW(AV$1:AV$999),""),ROW(AV311))),"")</f>
        <v/>
      </c>
      <c r="AZ366" s="9"/>
      <c r="BA366" s="9"/>
      <c r="BB366" s="9"/>
      <c r="BC366" s="9"/>
      <c r="BD366" s="9"/>
      <c r="BE366" s="9"/>
      <c r="BF366" s="87"/>
      <c r="BG366" s="13"/>
      <c r="BH366" s="14"/>
      <c r="BI366" s="14"/>
      <c r="BJ366" s="10">
        <f t="shared" si="35"/>
        <v>0</v>
      </c>
      <c r="BK366" s="12"/>
      <c r="BL366" s="12"/>
      <c r="BM366" s="11"/>
      <c r="BN366" s="9"/>
      <c r="BO366" s="9"/>
      <c r="BP366" s="9">
        <f ca="1">IFERROR(IF(COUNTA(BO$56:BO366)=BO$54,BO366,FORECAST(BI366,OFFSET(BR$56:BR$254,MATCH(BI366,BQ$56:BQ$254,1)-1,0,2), OFFSET(BQ$56:BQ$254,MATCH(BI366,BQ$56:BQ$254,1)-1,0,2))),"")</f>
        <v>0</v>
      </c>
      <c r="BQ366" s="9" t="str">
        <f t="array" ref="BQ366">IFERROR(INDEX(BI$56:BI$1054,SMALL(IF(ISNUMBER(BO$56:BO$1054),ROW(BI$1:BI$999),""),ROW(BI311))),"")</f>
        <v/>
      </c>
      <c r="BR366" s="9" t="str">
        <f t="array" ref="BR366">IFERROR(INDEX(BO$56:BO$1054,SMALL(IF(ISNUMBER(BO$56:BO$1054),ROW(BO$1:BO$999),""),ROW(BO311))),"")</f>
        <v/>
      </c>
      <c r="BS366" s="9"/>
      <c r="BT366" s="9"/>
      <c r="BU366" s="9"/>
      <c r="BV366" s="9"/>
      <c r="BW366" s="9"/>
      <c r="BX366" s="9"/>
      <c r="BY366" s="87"/>
      <c r="BZ366" s="13"/>
      <c r="CA366" s="14"/>
      <c r="CB366" s="14"/>
      <c r="CC366" s="10">
        <f t="shared" si="36"/>
        <v>0</v>
      </c>
      <c r="CD366" s="12"/>
      <c r="CE366" s="12"/>
      <c r="CF366" s="11"/>
      <c r="CG366" s="9"/>
      <c r="CH366" s="9"/>
      <c r="CI366" s="9">
        <f ca="1">IFERROR(IF(COUNTA(CH$56:CH366)=CH$54,CH366,FORECAST(CB366,OFFSET(CK$56:CK$254,MATCH(CB366,CJ$56:CJ$254,1)-1,0,2), OFFSET(CJ$56:CJ$254,MATCH(CB366,CJ$56:CJ$254,1)-1,0,2))),"")</f>
        <v>0</v>
      </c>
      <c r="CJ366" s="9" t="str">
        <f t="array" ref="CJ366">IFERROR(INDEX(CB$56:CB$1054,SMALL(IF(ISNUMBER(CH$56:CH$1054),ROW(CB$1:CB$999),""),ROW(CB311))),"")</f>
        <v/>
      </c>
      <c r="CK366" s="9" t="str">
        <f t="array" ref="CK366">IFERROR(INDEX(CH$56:CH$1054,SMALL(IF(ISNUMBER(CH$56:CH$1054),ROW(CH$1:CH$999),""),ROW(CH311))),"")</f>
        <v/>
      </c>
      <c r="CL366" s="9"/>
      <c r="CM366" s="9"/>
      <c r="CN366" s="9"/>
      <c r="CO366" s="9"/>
      <c r="CP366" s="9"/>
      <c r="CQ366" s="9"/>
      <c r="CR366" s="87"/>
      <c r="CS366" s="13"/>
      <c r="CT366" s="14"/>
      <c r="CU366" s="14"/>
      <c r="CV366" s="10">
        <f t="shared" si="37"/>
        <v>0</v>
      </c>
      <c r="CW366" s="12"/>
      <c r="CX366" s="12"/>
      <c r="CY366" s="11"/>
      <c r="CZ366" s="9"/>
      <c r="DA366" s="9"/>
      <c r="DB366" s="9">
        <f ca="1">IFERROR(IF(COUNTA(DA$56:DA366)=DA$54,DA366,FORECAST(CU366,OFFSET(DD$56:DD$254,MATCH(CU366,DC$56:DC$254,1)-1,0,2), OFFSET(DC$56:DC$254,MATCH(CU366,DC$56:DC$254,1)-1,0,2))),"")</f>
        <v>0</v>
      </c>
      <c r="DC366" s="9" t="str">
        <f t="array" ref="DC366">IFERROR(INDEX(CU$56:CU$1054,SMALL(IF(ISNUMBER(DA$56:DA$1054),ROW(CU$1:CU$999),""),ROW(CU311))),"")</f>
        <v/>
      </c>
      <c r="DD366" s="9" t="str">
        <f t="array" ref="DD366">IFERROR(INDEX(DA$56:DA$1054,SMALL(IF(ISNUMBER(DA$56:DA$1054),ROW(DA$1:DA$999),""),ROW(DA311))),"")</f>
        <v/>
      </c>
      <c r="DE366" s="9"/>
      <c r="DF366" s="9"/>
      <c r="DG366" s="9"/>
      <c r="DH366" s="9"/>
      <c r="DI366" s="9"/>
      <c r="DJ366" s="9"/>
      <c r="DK366" s="87"/>
      <c r="DL366" s="13"/>
      <c r="DM366" s="14"/>
      <c r="DN366" s="14"/>
      <c r="DO366" s="10">
        <f t="shared" si="38"/>
        <v>0</v>
      </c>
      <c r="DP366" s="12"/>
      <c r="DQ366" s="12"/>
      <c r="DR366" s="11"/>
      <c r="DS366" s="9"/>
      <c r="DT366" s="9"/>
      <c r="DU366" s="9">
        <f ca="1">IFERROR(IF(COUNTA(DT$56:DT366)=DT$54,DT366,FORECAST(DN366,OFFSET(DW$56:DW$254,MATCH(DN366,DV$56:DV$254,1)-1,0,2), OFFSET(DV$56:DV$254,MATCH(DN366,DV$56:DV$254,1)-1,0,2))),"")</f>
        <v>0</v>
      </c>
      <c r="DV366" s="9" t="str">
        <f t="array" ref="DV366">IFERROR(INDEX(DN$56:DN$1054,SMALL(IF(ISNUMBER(DT$56:DT$1054),ROW(DN$1:DN$999),""),ROW(DN311))),"")</f>
        <v/>
      </c>
      <c r="DW366" s="9" t="str">
        <f t="array" ref="DW366">IFERROR(INDEX(DT$56:DT$1054,SMALL(IF(ISNUMBER(DT$56:DT$1054),ROW(DT$1:DT$999),""),ROW(DT311))),"")</f>
        <v/>
      </c>
      <c r="DX366" s="9"/>
      <c r="DY366" s="9"/>
      <c r="DZ366" s="9"/>
      <c r="EA366" s="9"/>
      <c r="EB366" s="9"/>
      <c r="EC366" s="9"/>
      <c r="ED366" s="87"/>
      <c r="EE366" s="13"/>
      <c r="EF366" s="14"/>
      <c r="EG366" s="14"/>
      <c r="EH366" s="10">
        <f t="shared" si="39"/>
        <v>0</v>
      </c>
      <c r="EI366" s="12"/>
      <c r="EJ366" s="12"/>
      <c r="EK366" s="11"/>
      <c r="EL366" s="9"/>
      <c r="EM366" s="9"/>
      <c r="EN366" s="9">
        <f ca="1">IFERROR(IF(COUNTA(EM$56:EM366)=EM$54,EM366,FORECAST(EG366,OFFSET(EP$56:EP$254,MATCH(EG366,EO$56:EO$254,1)-1,0,2), OFFSET(EO$56:EO$254,MATCH(EG366,EO$56:EO$254,1)-1,0,2))),"")</f>
        <v>0</v>
      </c>
      <c r="EO366" s="9" t="str">
        <f t="array" ref="EO366">IFERROR(INDEX(EG$56:EG$1054,SMALL(IF(ISNUMBER(EM$56:EM$1054),ROW(EG$1:EG$999),""),ROW(EG311))),"")</f>
        <v/>
      </c>
      <c r="EP366" s="9" t="str">
        <f t="array" ref="EP366">IFERROR(INDEX(EM$56:EM$1054,SMALL(IF(ISNUMBER(EM$56:EM$1054),ROW(EM$1:EM$999),""),ROW(EM311))),"")</f>
        <v/>
      </c>
      <c r="EQ366" s="9"/>
      <c r="ER366" s="9"/>
      <c r="ES366" s="9"/>
      <c r="ET366" s="9"/>
      <c r="EU366" s="9"/>
      <c r="EV366" s="9"/>
    </row>
    <row r="367" spans="1:152" x14ac:dyDescent="0.25">
      <c r="A367" s="8"/>
      <c r="B367" s="13"/>
      <c r="C367" s="14"/>
      <c r="D367" s="14"/>
      <c r="E367" s="10">
        <f t="shared" si="32"/>
        <v>0</v>
      </c>
      <c r="F367" s="12"/>
      <c r="G367" s="12"/>
      <c r="H367" s="11"/>
      <c r="I367" s="9"/>
      <c r="J367" s="9"/>
      <c r="K367" s="9">
        <f ca="1">IFERROR(IF(COUNTA(J$56:J367)=J$54,J367,FORECAST(D367,OFFSET(M$56:M$254,MATCH(D367,L$56:L$254,1)-1,0,2), OFFSET(L$56:L$254,MATCH(D367,L$56:L$254,1)-1,0,2))),"")</f>
        <v>0</v>
      </c>
      <c r="L367" s="9" t="str">
        <f t="array" ref="L367">IFERROR(INDEX(D$56:D$1054,SMALL(IF(ISNUMBER(J$56:J$1054),ROW(D$1:D$999),""),ROW(D312))),"")</f>
        <v/>
      </c>
      <c r="M367" s="9" t="str">
        <f t="array" ref="M367">IFERROR(INDEX(J$56:J$1054,SMALL(IF(ISNUMBER(J$56:J$1054),ROW(J$1:J$999),""),ROW(J312))),"")</f>
        <v/>
      </c>
      <c r="N367" s="9"/>
      <c r="O367" s="9"/>
      <c r="P367" s="9"/>
      <c r="Q367" s="9"/>
      <c r="R367" s="9"/>
      <c r="S367" s="9"/>
      <c r="T367" s="87"/>
      <c r="U367" s="13"/>
      <c r="V367" s="14"/>
      <c r="W367" s="14"/>
      <c r="X367" s="10">
        <f t="shared" si="33"/>
        <v>0</v>
      </c>
      <c r="Y367" s="12"/>
      <c r="Z367" s="12"/>
      <c r="AA367" s="11"/>
      <c r="AB367" s="9"/>
      <c r="AC367" s="9"/>
      <c r="AD367" s="9">
        <f ca="1">IFERROR(IF(COUNTA(AC$56:AC367)=AC$54,AC367,FORECAST(W367,OFFSET(AF$56:AF$254,MATCH(W367,AE$56:AE$254,1)-1,0,2), OFFSET(AE$56:AE$254,MATCH(W367,AE$56:AE$254,1)-1,0,2))),"")</f>
        <v>0</v>
      </c>
      <c r="AE367" s="9" t="str">
        <f t="array" ref="AE367">IFERROR(INDEX(W$56:W$1054,SMALL(IF(ISNUMBER(AC$56:AC$1054),ROW(W$1:W$999),""),ROW(W312))),"")</f>
        <v/>
      </c>
      <c r="AF367" s="9" t="str">
        <f t="array" ref="AF367">IFERROR(INDEX(AC$56:AC$1054,SMALL(IF(ISNUMBER(AC$56:AC$1054),ROW(AC$1:AC$999),""),ROW(AC312))),"")</f>
        <v/>
      </c>
      <c r="AG367" s="9"/>
      <c r="AH367" s="9"/>
      <c r="AI367" s="9"/>
      <c r="AJ367" s="9"/>
      <c r="AK367" s="9"/>
      <c r="AL367" s="9"/>
      <c r="AM367" s="87"/>
      <c r="AN367" s="13"/>
      <c r="AO367" s="14"/>
      <c r="AP367" s="14"/>
      <c r="AQ367" s="10">
        <f t="shared" si="34"/>
        <v>0</v>
      </c>
      <c r="AR367" s="12"/>
      <c r="AS367" s="12"/>
      <c r="AT367" s="11"/>
      <c r="AU367" s="9"/>
      <c r="AV367" s="9"/>
      <c r="AW367" s="9">
        <f ca="1">IFERROR(IF(COUNTA(AV$56:AV367)=AV$54,AV367,FORECAST(AP367,OFFSET(AY$56:AY$254,MATCH(AP367,AX$56:AX$254,1)-1,0,2), OFFSET(AX$56:AX$254,MATCH(AP367,AX$56:AX$254,1)-1,0,2))),"")</f>
        <v>0</v>
      </c>
      <c r="AX367" s="9" t="str">
        <f t="array" ref="AX367">IFERROR(INDEX(AP$56:AP$1054,SMALL(IF(ISNUMBER(AV$56:AV$1054),ROW(AP$1:AP$999),""),ROW(AP312))),"")</f>
        <v/>
      </c>
      <c r="AY367" s="9" t="str">
        <f t="array" ref="AY367">IFERROR(INDEX(AV$56:AV$1054,SMALL(IF(ISNUMBER(AV$56:AV$1054),ROW(AV$1:AV$999),""),ROW(AV312))),"")</f>
        <v/>
      </c>
      <c r="AZ367" s="9"/>
      <c r="BA367" s="9"/>
      <c r="BB367" s="9"/>
      <c r="BC367" s="9"/>
      <c r="BD367" s="9"/>
      <c r="BE367" s="9"/>
      <c r="BF367" s="87"/>
      <c r="BG367" s="13"/>
      <c r="BH367" s="14"/>
      <c r="BI367" s="14"/>
      <c r="BJ367" s="10">
        <f t="shared" si="35"/>
        <v>0</v>
      </c>
      <c r="BK367" s="12"/>
      <c r="BL367" s="12"/>
      <c r="BM367" s="11"/>
      <c r="BN367" s="9"/>
      <c r="BO367" s="9"/>
      <c r="BP367" s="9">
        <f ca="1">IFERROR(IF(COUNTA(BO$56:BO367)=BO$54,BO367,FORECAST(BI367,OFFSET(BR$56:BR$254,MATCH(BI367,BQ$56:BQ$254,1)-1,0,2), OFFSET(BQ$56:BQ$254,MATCH(BI367,BQ$56:BQ$254,1)-1,0,2))),"")</f>
        <v>0</v>
      </c>
      <c r="BQ367" s="9" t="str">
        <f t="array" ref="BQ367">IFERROR(INDEX(BI$56:BI$1054,SMALL(IF(ISNUMBER(BO$56:BO$1054),ROW(BI$1:BI$999),""),ROW(BI312))),"")</f>
        <v/>
      </c>
      <c r="BR367" s="9" t="str">
        <f t="array" ref="BR367">IFERROR(INDEX(BO$56:BO$1054,SMALL(IF(ISNUMBER(BO$56:BO$1054),ROW(BO$1:BO$999),""),ROW(BO312))),"")</f>
        <v/>
      </c>
      <c r="BS367" s="9"/>
      <c r="BT367" s="9"/>
      <c r="BU367" s="9"/>
      <c r="BV367" s="9"/>
      <c r="BW367" s="9"/>
      <c r="BX367" s="9"/>
      <c r="BY367" s="87"/>
      <c r="BZ367" s="13"/>
      <c r="CA367" s="14"/>
      <c r="CB367" s="14"/>
      <c r="CC367" s="10">
        <f t="shared" si="36"/>
        <v>0</v>
      </c>
      <c r="CD367" s="12"/>
      <c r="CE367" s="12"/>
      <c r="CF367" s="11"/>
      <c r="CG367" s="9"/>
      <c r="CH367" s="9"/>
      <c r="CI367" s="9">
        <f ca="1">IFERROR(IF(COUNTA(CH$56:CH367)=CH$54,CH367,FORECAST(CB367,OFFSET(CK$56:CK$254,MATCH(CB367,CJ$56:CJ$254,1)-1,0,2), OFFSET(CJ$56:CJ$254,MATCH(CB367,CJ$56:CJ$254,1)-1,0,2))),"")</f>
        <v>0</v>
      </c>
      <c r="CJ367" s="9" t="str">
        <f t="array" ref="CJ367">IFERROR(INDEX(CB$56:CB$1054,SMALL(IF(ISNUMBER(CH$56:CH$1054),ROW(CB$1:CB$999),""),ROW(CB312))),"")</f>
        <v/>
      </c>
      <c r="CK367" s="9" t="str">
        <f t="array" ref="CK367">IFERROR(INDEX(CH$56:CH$1054,SMALL(IF(ISNUMBER(CH$56:CH$1054),ROW(CH$1:CH$999),""),ROW(CH312))),"")</f>
        <v/>
      </c>
      <c r="CL367" s="9"/>
      <c r="CM367" s="9"/>
      <c r="CN367" s="9"/>
      <c r="CO367" s="9"/>
      <c r="CP367" s="9"/>
      <c r="CQ367" s="9"/>
      <c r="CR367" s="87"/>
      <c r="CS367" s="13"/>
      <c r="CT367" s="14"/>
      <c r="CU367" s="14"/>
      <c r="CV367" s="10">
        <f t="shared" si="37"/>
        <v>0</v>
      </c>
      <c r="CW367" s="12"/>
      <c r="CX367" s="12"/>
      <c r="CY367" s="11"/>
      <c r="CZ367" s="9"/>
      <c r="DA367" s="9"/>
      <c r="DB367" s="9">
        <f ca="1">IFERROR(IF(COUNTA(DA$56:DA367)=DA$54,DA367,FORECAST(CU367,OFFSET(DD$56:DD$254,MATCH(CU367,DC$56:DC$254,1)-1,0,2), OFFSET(DC$56:DC$254,MATCH(CU367,DC$56:DC$254,1)-1,0,2))),"")</f>
        <v>0</v>
      </c>
      <c r="DC367" s="9" t="str">
        <f t="array" ref="DC367">IFERROR(INDEX(CU$56:CU$1054,SMALL(IF(ISNUMBER(DA$56:DA$1054),ROW(CU$1:CU$999),""),ROW(CU312))),"")</f>
        <v/>
      </c>
      <c r="DD367" s="9" t="str">
        <f t="array" ref="DD367">IFERROR(INDEX(DA$56:DA$1054,SMALL(IF(ISNUMBER(DA$56:DA$1054),ROW(DA$1:DA$999),""),ROW(DA312))),"")</f>
        <v/>
      </c>
      <c r="DE367" s="9"/>
      <c r="DF367" s="9"/>
      <c r="DG367" s="9"/>
      <c r="DH367" s="9"/>
      <c r="DI367" s="9"/>
      <c r="DJ367" s="9"/>
      <c r="DK367" s="87"/>
      <c r="DL367" s="13"/>
      <c r="DM367" s="14"/>
      <c r="DN367" s="14"/>
      <c r="DO367" s="10">
        <f t="shared" si="38"/>
        <v>0</v>
      </c>
      <c r="DP367" s="12"/>
      <c r="DQ367" s="12"/>
      <c r="DR367" s="11"/>
      <c r="DS367" s="9"/>
      <c r="DT367" s="9"/>
      <c r="DU367" s="9">
        <f ca="1">IFERROR(IF(COUNTA(DT$56:DT367)=DT$54,DT367,FORECAST(DN367,OFFSET(DW$56:DW$254,MATCH(DN367,DV$56:DV$254,1)-1,0,2), OFFSET(DV$56:DV$254,MATCH(DN367,DV$56:DV$254,1)-1,0,2))),"")</f>
        <v>0</v>
      </c>
      <c r="DV367" s="9" t="str">
        <f t="array" ref="DV367">IFERROR(INDEX(DN$56:DN$1054,SMALL(IF(ISNUMBER(DT$56:DT$1054),ROW(DN$1:DN$999),""),ROW(DN312))),"")</f>
        <v/>
      </c>
      <c r="DW367" s="9" t="str">
        <f t="array" ref="DW367">IFERROR(INDEX(DT$56:DT$1054,SMALL(IF(ISNUMBER(DT$56:DT$1054),ROW(DT$1:DT$999),""),ROW(DT312))),"")</f>
        <v/>
      </c>
      <c r="DX367" s="9"/>
      <c r="DY367" s="9"/>
      <c r="DZ367" s="9"/>
      <c r="EA367" s="9"/>
      <c r="EB367" s="9"/>
      <c r="EC367" s="9"/>
      <c r="ED367" s="87"/>
      <c r="EE367" s="13"/>
      <c r="EF367" s="14"/>
      <c r="EG367" s="14"/>
      <c r="EH367" s="10">
        <f t="shared" si="39"/>
        <v>0</v>
      </c>
      <c r="EI367" s="12"/>
      <c r="EJ367" s="12"/>
      <c r="EK367" s="11"/>
      <c r="EL367" s="9"/>
      <c r="EM367" s="9"/>
      <c r="EN367" s="9">
        <f ca="1">IFERROR(IF(COUNTA(EM$56:EM367)=EM$54,EM367,FORECAST(EG367,OFFSET(EP$56:EP$254,MATCH(EG367,EO$56:EO$254,1)-1,0,2), OFFSET(EO$56:EO$254,MATCH(EG367,EO$56:EO$254,1)-1,0,2))),"")</f>
        <v>0</v>
      </c>
      <c r="EO367" s="9" t="str">
        <f t="array" ref="EO367">IFERROR(INDEX(EG$56:EG$1054,SMALL(IF(ISNUMBER(EM$56:EM$1054),ROW(EG$1:EG$999),""),ROW(EG312))),"")</f>
        <v/>
      </c>
      <c r="EP367" s="9" t="str">
        <f t="array" ref="EP367">IFERROR(INDEX(EM$56:EM$1054,SMALL(IF(ISNUMBER(EM$56:EM$1054),ROW(EM$1:EM$999),""),ROW(EM312))),"")</f>
        <v/>
      </c>
      <c r="EQ367" s="9"/>
      <c r="ER367" s="9"/>
      <c r="ES367" s="9"/>
      <c r="ET367" s="9"/>
      <c r="EU367" s="9"/>
      <c r="EV367" s="9"/>
    </row>
    <row r="368" spans="1:152" x14ac:dyDescent="0.25">
      <c r="A368" s="8"/>
      <c r="B368" s="13"/>
      <c r="C368" s="14"/>
      <c r="D368" s="14"/>
      <c r="E368" s="10">
        <f t="shared" si="32"/>
        <v>0</v>
      </c>
      <c r="F368" s="12"/>
      <c r="G368" s="12"/>
      <c r="H368" s="11"/>
      <c r="I368" s="9"/>
      <c r="J368" s="9"/>
      <c r="K368" s="9">
        <f ca="1">IFERROR(IF(COUNTA(J$56:J368)=J$54,J368,FORECAST(D368,OFFSET(M$56:M$254,MATCH(D368,L$56:L$254,1)-1,0,2), OFFSET(L$56:L$254,MATCH(D368,L$56:L$254,1)-1,0,2))),"")</f>
        <v>0</v>
      </c>
      <c r="L368" s="9" t="str">
        <f t="array" ref="L368">IFERROR(INDEX(D$56:D$1054,SMALL(IF(ISNUMBER(J$56:J$1054),ROW(D$1:D$999),""),ROW(D313))),"")</f>
        <v/>
      </c>
      <c r="M368" s="9" t="str">
        <f t="array" ref="M368">IFERROR(INDEX(J$56:J$1054,SMALL(IF(ISNUMBER(J$56:J$1054),ROW(J$1:J$999),""),ROW(J313))),"")</f>
        <v/>
      </c>
      <c r="N368" s="9"/>
      <c r="O368" s="9"/>
      <c r="P368" s="9"/>
      <c r="Q368" s="9"/>
      <c r="R368" s="9"/>
      <c r="S368" s="9"/>
      <c r="T368" s="87"/>
      <c r="U368" s="13"/>
      <c r="V368" s="14"/>
      <c r="W368" s="14"/>
      <c r="X368" s="10">
        <f t="shared" si="33"/>
        <v>0</v>
      </c>
      <c r="Y368" s="12"/>
      <c r="Z368" s="12"/>
      <c r="AA368" s="11"/>
      <c r="AB368" s="9"/>
      <c r="AC368" s="9"/>
      <c r="AD368" s="9">
        <f ca="1">IFERROR(IF(COUNTA(AC$56:AC368)=AC$54,AC368,FORECAST(W368,OFFSET(AF$56:AF$254,MATCH(W368,AE$56:AE$254,1)-1,0,2), OFFSET(AE$56:AE$254,MATCH(W368,AE$56:AE$254,1)-1,0,2))),"")</f>
        <v>0</v>
      </c>
      <c r="AE368" s="9" t="str">
        <f t="array" ref="AE368">IFERROR(INDEX(W$56:W$1054,SMALL(IF(ISNUMBER(AC$56:AC$1054),ROW(W$1:W$999),""),ROW(W313))),"")</f>
        <v/>
      </c>
      <c r="AF368" s="9" t="str">
        <f t="array" ref="AF368">IFERROR(INDEX(AC$56:AC$1054,SMALL(IF(ISNUMBER(AC$56:AC$1054),ROW(AC$1:AC$999),""),ROW(AC313))),"")</f>
        <v/>
      </c>
      <c r="AG368" s="9"/>
      <c r="AH368" s="9"/>
      <c r="AI368" s="9"/>
      <c r="AJ368" s="9"/>
      <c r="AK368" s="9"/>
      <c r="AL368" s="9"/>
      <c r="AM368" s="87"/>
      <c r="AN368" s="13"/>
      <c r="AO368" s="14"/>
      <c r="AP368" s="14"/>
      <c r="AQ368" s="10">
        <f t="shared" si="34"/>
        <v>0</v>
      </c>
      <c r="AR368" s="12"/>
      <c r="AS368" s="12"/>
      <c r="AT368" s="11"/>
      <c r="AU368" s="9"/>
      <c r="AV368" s="9"/>
      <c r="AW368" s="9">
        <f ca="1">IFERROR(IF(COUNTA(AV$56:AV368)=AV$54,AV368,FORECAST(AP368,OFFSET(AY$56:AY$254,MATCH(AP368,AX$56:AX$254,1)-1,0,2), OFFSET(AX$56:AX$254,MATCH(AP368,AX$56:AX$254,1)-1,0,2))),"")</f>
        <v>0</v>
      </c>
      <c r="AX368" s="9" t="str">
        <f t="array" ref="AX368">IFERROR(INDEX(AP$56:AP$1054,SMALL(IF(ISNUMBER(AV$56:AV$1054),ROW(AP$1:AP$999),""),ROW(AP313))),"")</f>
        <v/>
      </c>
      <c r="AY368" s="9" t="str">
        <f t="array" ref="AY368">IFERROR(INDEX(AV$56:AV$1054,SMALL(IF(ISNUMBER(AV$56:AV$1054),ROW(AV$1:AV$999),""),ROW(AV313))),"")</f>
        <v/>
      </c>
      <c r="AZ368" s="9"/>
      <c r="BA368" s="9"/>
      <c r="BB368" s="9"/>
      <c r="BC368" s="9"/>
      <c r="BD368" s="9"/>
      <c r="BE368" s="9"/>
      <c r="BF368" s="87"/>
      <c r="BG368" s="13"/>
      <c r="BH368" s="14"/>
      <c r="BI368" s="14"/>
      <c r="BJ368" s="10">
        <f t="shared" si="35"/>
        <v>0</v>
      </c>
      <c r="BK368" s="12"/>
      <c r="BL368" s="12"/>
      <c r="BM368" s="11"/>
      <c r="BN368" s="9"/>
      <c r="BO368" s="9"/>
      <c r="BP368" s="9">
        <f ca="1">IFERROR(IF(COUNTA(BO$56:BO368)=BO$54,BO368,FORECAST(BI368,OFFSET(BR$56:BR$254,MATCH(BI368,BQ$56:BQ$254,1)-1,0,2), OFFSET(BQ$56:BQ$254,MATCH(BI368,BQ$56:BQ$254,1)-1,0,2))),"")</f>
        <v>0</v>
      </c>
      <c r="BQ368" s="9" t="str">
        <f t="array" ref="BQ368">IFERROR(INDEX(BI$56:BI$1054,SMALL(IF(ISNUMBER(BO$56:BO$1054),ROW(BI$1:BI$999),""),ROW(BI313))),"")</f>
        <v/>
      </c>
      <c r="BR368" s="9" t="str">
        <f t="array" ref="BR368">IFERROR(INDEX(BO$56:BO$1054,SMALL(IF(ISNUMBER(BO$56:BO$1054),ROW(BO$1:BO$999),""),ROW(BO313))),"")</f>
        <v/>
      </c>
      <c r="BS368" s="9"/>
      <c r="BT368" s="9"/>
      <c r="BU368" s="9"/>
      <c r="BV368" s="9"/>
      <c r="BW368" s="9"/>
      <c r="BX368" s="9"/>
      <c r="BY368" s="87"/>
      <c r="BZ368" s="13"/>
      <c r="CA368" s="14"/>
      <c r="CB368" s="14"/>
      <c r="CC368" s="10">
        <f t="shared" si="36"/>
        <v>0</v>
      </c>
      <c r="CD368" s="12"/>
      <c r="CE368" s="12"/>
      <c r="CF368" s="11"/>
      <c r="CG368" s="9"/>
      <c r="CH368" s="9"/>
      <c r="CI368" s="9">
        <f ca="1">IFERROR(IF(COUNTA(CH$56:CH368)=CH$54,CH368,FORECAST(CB368,OFFSET(CK$56:CK$254,MATCH(CB368,CJ$56:CJ$254,1)-1,0,2), OFFSET(CJ$56:CJ$254,MATCH(CB368,CJ$56:CJ$254,1)-1,0,2))),"")</f>
        <v>0</v>
      </c>
      <c r="CJ368" s="9" t="str">
        <f t="array" ref="CJ368">IFERROR(INDEX(CB$56:CB$1054,SMALL(IF(ISNUMBER(CH$56:CH$1054),ROW(CB$1:CB$999),""),ROW(CB313))),"")</f>
        <v/>
      </c>
      <c r="CK368" s="9" t="str">
        <f t="array" ref="CK368">IFERROR(INDEX(CH$56:CH$1054,SMALL(IF(ISNUMBER(CH$56:CH$1054),ROW(CH$1:CH$999),""),ROW(CH313))),"")</f>
        <v/>
      </c>
      <c r="CL368" s="9"/>
      <c r="CM368" s="9"/>
      <c r="CN368" s="9"/>
      <c r="CO368" s="9"/>
      <c r="CP368" s="9"/>
      <c r="CQ368" s="9"/>
      <c r="CR368" s="87"/>
      <c r="CS368" s="13"/>
      <c r="CT368" s="14"/>
      <c r="CU368" s="14"/>
      <c r="CV368" s="10">
        <f t="shared" si="37"/>
        <v>0</v>
      </c>
      <c r="CW368" s="12"/>
      <c r="CX368" s="12"/>
      <c r="CY368" s="11"/>
      <c r="CZ368" s="9"/>
      <c r="DA368" s="9"/>
      <c r="DB368" s="9">
        <f ca="1">IFERROR(IF(COUNTA(DA$56:DA368)=DA$54,DA368,FORECAST(CU368,OFFSET(DD$56:DD$254,MATCH(CU368,DC$56:DC$254,1)-1,0,2), OFFSET(DC$56:DC$254,MATCH(CU368,DC$56:DC$254,1)-1,0,2))),"")</f>
        <v>0</v>
      </c>
      <c r="DC368" s="9" t="str">
        <f t="array" ref="DC368">IFERROR(INDEX(CU$56:CU$1054,SMALL(IF(ISNUMBER(DA$56:DA$1054),ROW(CU$1:CU$999),""),ROW(CU313))),"")</f>
        <v/>
      </c>
      <c r="DD368" s="9" t="str">
        <f t="array" ref="DD368">IFERROR(INDEX(DA$56:DA$1054,SMALL(IF(ISNUMBER(DA$56:DA$1054),ROW(DA$1:DA$999),""),ROW(DA313))),"")</f>
        <v/>
      </c>
      <c r="DE368" s="9"/>
      <c r="DF368" s="9"/>
      <c r="DG368" s="9"/>
      <c r="DH368" s="9"/>
      <c r="DI368" s="9"/>
      <c r="DJ368" s="9"/>
      <c r="DK368" s="87"/>
      <c r="DL368" s="13"/>
      <c r="DM368" s="14"/>
      <c r="DN368" s="14"/>
      <c r="DO368" s="10">
        <f t="shared" si="38"/>
        <v>0</v>
      </c>
      <c r="DP368" s="12"/>
      <c r="DQ368" s="12"/>
      <c r="DR368" s="11"/>
      <c r="DS368" s="9"/>
      <c r="DT368" s="9"/>
      <c r="DU368" s="9">
        <f ca="1">IFERROR(IF(COUNTA(DT$56:DT368)=DT$54,DT368,FORECAST(DN368,OFFSET(DW$56:DW$254,MATCH(DN368,DV$56:DV$254,1)-1,0,2), OFFSET(DV$56:DV$254,MATCH(DN368,DV$56:DV$254,1)-1,0,2))),"")</f>
        <v>0</v>
      </c>
      <c r="DV368" s="9" t="str">
        <f t="array" ref="DV368">IFERROR(INDEX(DN$56:DN$1054,SMALL(IF(ISNUMBER(DT$56:DT$1054),ROW(DN$1:DN$999),""),ROW(DN313))),"")</f>
        <v/>
      </c>
      <c r="DW368" s="9" t="str">
        <f t="array" ref="DW368">IFERROR(INDEX(DT$56:DT$1054,SMALL(IF(ISNUMBER(DT$56:DT$1054),ROW(DT$1:DT$999),""),ROW(DT313))),"")</f>
        <v/>
      </c>
      <c r="DX368" s="9"/>
      <c r="DY368" s="9"/>
      <c r="DZ368" s="9"/>
      <c r="EA368" s="9"/>
      <c r="EB368" s="9"/>
      <c r="EC368" s="9"/>
      <c r="ED368" s="87"/>
      <c r="EE368" s="13"/>
      <c r="EF368" s="14"/>
      <c r="EG368" s="14"/>
      <c r="EH368" s="10">
        <f t="shared" si="39"/>
        <v>0</v>
      </c>
      <c r="EI368" s="12"/>
      <c r="EJ368" s="12"/>
      <c r="EK368" s="11"/>
      <c r="EL368" s="9"/>
      <c r="EM368" s="9"/>
      <c r="EN368" s="9">
        <f ca="1">IFERROR(IF(COUNTA(EM$56:EM368)=EM$54,EM368,FORECAST(EG368,OFFSET(EP$56:EP$254,MATCH(EG368,EO$56:EO$254,1)-1,0,2), OFFSET(EO$56:EO$254,MATCH(EG368,EO$56:EO$254,1)-1,0,2))),"")</f>
        <v>0</v>
      </c>
      <c r="EO368" s="9" t="str">
        <f t="array" ref="EO368">IFERROR(INDEX(EG$56:EG$1054,SMALL(IF(ISNUMBER(EM$56:EM$1054),ROW(EG$1:EG$999),""),ROW(EG313))),"")</f>
        <v/>
      </c>
      <c r="EP368" s="9" t="str">
        <f t="array" ref="EP368">IFERROR(INDEX(EM$56:EM$1054,SMALL(IF(ISNUMBER(EM$56:EM$1054),ROW(EM$1:EM$999),""),ROW(EM313))),"")</f>
        <v/>
      </c>
      <c r="EQ368" s="9"/>
      <c r="ER368" s="9"/>
      <c r="ES368" s="9"/>
      <c r="ET368" s="9"/>
      <c r="EU368" s="9"/>
      <c r="EV368" s="9"/>
    </row>
    <row r="369" spans="1:152" x14ac:dyDescent="0.25">
      <c r="A369" s="8"/>
      <c r="B369" s="13"/>
      <c r="C369" s="14"/>
      <c r="D369" s="14"/>
      <c r="E369" s="10">
        <f t="shared" si="32"/>
        <v>0</v>
      </c>
      <c r="F369" s="12"/>
      <c r="G369" s="12"/>
      <c r="H369" s="11"/>
      <c r="I369" s="9"/>
      <c r="J369" s="9"/>
      <c r="K369" s="9">
        <f ca="1">IFERROR(IF(COUNTA(J$56:J369)=J$54,J369,FORECAST(D369,OFFSET(M$56:M$254,MATCH(D369,L$56:L$254,1)-1,0,2), OFFSET(L$56:L$254,MATCH(D369,L$56:L$254,1)-1,0,2))),"")</f>
        <v>0</v>
      </c>
      <c r="L369" s="9" t="str">
        <f t="array" ref="L369">IFERROR(INDEX(D$56:D$1054,SMALL(IF(ISNUMBER(J$56:J$1054),ROW(D$1:D$999),""),ROW(D314))),"")</f>
        <v/>
      </c>
      <c r="M369" s="9" t="str">
        <f t="array" ref="M369">IFERROR(INDEX(J$56:J$1054,SMALL(IF(ISNUMBER(J$56:J$1054),ROW(J$1:J$999),""),ROW(J314))),"")</f>
        <v/>
      </c>
      <c r="N369" s="9"/>
      <c r="O369" s="9"/>
      <c r="P369" s="9"/>
      <c r="Q369" s="9"/>
      <c r="R369" s="9"/>
      <c r="S369" s="9"/>
      <c r="T369" s="87"/>
      <c r="U369" s="13"/>
      <c r="V369" s="14"/>
      <c r="W369" s="14"/>
      <c r="X369" s="10">
        <f t="shared" si="33"/>
        <v>0</v>
      </c>
      <c r="Y369" s="12"/>
      <c r="Z369" s="12"/>
      <c r="AA369" s="11"/>
      <c r="AB369" s="9"/>
      <c r="AC369" s="9"/>
      <c r="AD369" s="9">
        <f ca="1">IFERROR(IF(COUNTA(AC$56:AC369)=AC$54,AC369,FORECAST(W369,OFFSET(AF$56:AF$254,MATCH(W369,AE$56:AE$254,1)-1,0,2), OFFSET(AE$56:AE$254,MATCH(W369,AE$56:AE$254,1)-1,0,2))),"")</f>
        <v>0</v>
      </c>
      <c r="AE369" s="9" t="str">
        <f t="array" ref="AE369">IFERROR(INDEX(W$56:W$1054,SMALL(IF(ISNUMBER(AC$56:AC$1054),ROW(W$1:W$999),""),ROW(W314))),"")</f>
        <v/>
      </c>
      <c r="AF369" s="9" t="str">
        <f t="array" ref="AF369">IFERROR(INDEX(AC$56:AC$1054,SMALL(IF(ISNUMBER(AC$56:AC$1054),ROW(AC$1:AC$999),""),ROW(AC314))),"")</f>
        <v/>
      </c>
      <c r="AG369" s="9"/>
      <c r="AH369" s="9"/>
      <c r="AI369" s="9"/>
      <c r="AJ369" s="9"/>
      <c r="AK369" s="9"/>
      <c r="AL369" s="9"/>
      <c r="AM369" s="87"/>
      <c r="AN369" s="13"/>
      <c r="AO369" s="14"/>
      <c r="AP369" s="14"/>
      <c r="AQ369" s="10">
        <f t="shared" si="34"/>
        <v>0</v>
      </c>
      <c r="AR369" s="12"/>
      <c r="AS369" s="12"/>
      <c r="AT369" s="11"/>
      <c r="AU369" s="9"/>
      <c r="AV369" s="9"/>
      <c r="AW369" s="9">
        <f ca="1">IFERROR(IF(COUNTA(AV$56:AV369)=AV$54,AV369,FORECAST(AP369,OFFSET(AY$56:AY$254,MATCH(AP369,AX$56:AX$254,1)-1,0,2), OFFSET(AX$56:AX$254,MATCH(AP369,AX$56:AX$254,1)-1,0,2))),"")</f>
        <v>0</v>
      </c>
      <c r="AX369" s="9" t="str">
        <f t="array" ref="AX369">IFERROR(INDEX(AP$56:AP$1054,SMALL(IF(ISNUMBER(AV$56:AV$1054),ROW(AP$1:AP$999),""),ROW(AP314))),"")</f>
        <v/>
      </c>
      <c r="AY369" s="9" t="str">
        <f t="array" ref="AY369">IFERROR(INDEX(AV$56:AV$1054,SMALL(IF(ISNUMBER(AV$56:AV$1054),ROW(AV$1:AV$999),""),ROW(AV314))),"")</f>
        <v/>
      </c>
      <c r="AZ369" s="9"/>
      <c r="BA369" s="9"/>
      <c r="BB369" s="9"/>
      <c r="BC369" s="9"/>
      <c r="BD369" s="9"/>
      <c r="BE369" s="9"/>
      <c r="BF369" s="87"/>
      <c r="BG369" s="13"/>
      <c r="BH369" s="14"/>
      <c r="BI369" s="14"/>
      <c r="BJ369" s="10">
        <f t="shared" si="35"/>
        <v>0</v>
      </c>
      <c r="BK369" s="12"/>
      <c r="BL369" s="12"/>
      <c r="BM369" s="11"/>
      <c r="BN369" s="9"/>
      <c r="BO369" s="9"/>
      <c r="BP369" s="9">
        <f ca="1">IFERROR(IF(COUNTA(BO$56:BO369)=BO$54,BO369,FORECAST(BI369,OFFSET(BR$56:BR$254,MATCH(BI369,BQ$56:BQ$254,1)-1,0,2), OFFSET(BQ$56:BQ$254,MATCH(BI369,BQ$56:BQ$254,1)-1,0,2))),"")</f>
        <v>0</v>
      </c>
      <c r="BQ369" s="9" t="str">
        <f t="array" ref="BQ369">IFERROR(INDEX(BI$56:BI$1054,SMALL(IF(ISNUMBER(BO$56:BO$1054),ROW(BI$1:BI$999),""),ROW(BI314))),"")</f>
        <v/>
      </c>
      <c r="BR369" s="9" t="str">
        <f t="array" ref="BR369">IFERROR(INDEX(BO$56:BO$1054,SMALL(IF(ISNUMBER(BO$56:BO$1054),ROW(BO$1:BO$999),""),ROW(BO314))),"")</f>
        <v/>
      </c>
      <c r="BS369" s="9"/>
      <c r="BT369" s="9"/>
      <c r="BU369" s="9"/>
      <c r="BV369" s="9"/>
      <c r="BW369" s="9"/>
      <c r="BX369" s="9"/>
      <c r="BY369" s="87"/>
      <c r="BZ369" s="13"/>
      <c r="CA369" s="14"/>
      <c r="CB369" s="14"/>
      <c r="CC369" s="10">
        <f t="shared" si="36"/>
        <v>0</v>
      </c>
      <c r="CD369" s="12"/>
      <c r="CE369" s="12"/>
      <c r="CF369" s="11"/>
      <c r="CG369" s="9"/>
      <c r="CH369" s="9"/>
      <c r="CI369" s="9">
        <f ca="1">IFERROR(IF(COUNTA(CH$56:CH369)=CH$54,CH369,FORECAST(CB369,OFFSET(CK$56:CK$254,MATCH(CB369,CJ$56:CJ$254,1)-1,0,2), OFFSET(CJ$56:CJ$254,MATCH(CB369,CJ$56:CJ$254,1)-1,0,2))),"")</f>
        <v>0</v>
      </c>
      <c r="CJ369" s="9" t="str">
        <f t="array" ref="CJ369">IFERROR(INDEX(CB$56:CB$1054,SMALL(IF(ISNUMBER(CH$56:CH$1054),ROW(CB$1:CB$999),""),ROW(CB314))),"")</f>
        <v/>
      </c>
      <c r="CK369" s="9" t="str">
        <f t="array" ref="CK369">IFERROR(INDEX(CH$56:CH$1054,SMALL(IF(ISNUMBER(CH$56:CH$1054),ROW(CH$1:CH$999),""),ROW(CH314))),"")</f>
        <v/>
      </c>
      <c r="CL369" s="9"/>
      <c r="CM369" s="9"/>
      <c r="CN369" s="9"/>
      <c r="CO369" s="9"/>
      <c r="CP369" s="9"/>
      <c r="CQ369" s="9"/>
      <c r="CR369" s="87"/>
      <c r="CS369" s="13"/>
      <c r="CT369" s="14"/>
      <c r="CU369" s="14"/>
      <c r="CV369" s="10">
        <f t="shared" si="37"/>
        <v>0</v>
      </c>
      <c r="CW369" s="12"/>
      <c r="CX369" s="12"/>
      <c r="CY369" s="11"/>
      <c r="CZ369" s="9"/>
      <c r="DA369" s="9"/>
      <c r="DB369" s="9">
        <f ca="1">IFERROR(IF(COUNTA(DA$56:DA369)=DA$54,DA369,FORECAST(CU369,OFFSET(DD$56:DD$254,MATCH(CU369,DC$56:DC$254,1)-1,0,2), OFFSET(DC$56:DC$254,MATCH(CU369,DC$56:DC$254,1)-1,0,2))),"")</f>
        <v>0</v>
      </c>
      <c r="DC369" s="9" t="str">
        <f t="array" ref="DC369">IFERROR(INDEX(CU$56:CU$1054,SMALL(IF(ISNUMBER(DA$56:DA$1054),ROW(CU$1:CU$999),""),ROW(CU314))),"")</f>
        <v/>
      </c>
      <c r="DD369" s="9" t="str">
        <f t="array" ref="DD369">IFERROR(INDEX(DA$56:DA$1054,SMALL(IF(ISNUMBER(DA$56:DA$1054),ROW(DA$1:DA$999),""),ROW(DA314))),"")</f>
        <v/>
      </c>
      <c r="DE369" s="9"/>
      <c r="DF369" s="9"/>
      <c r="DG369" s="9"/>
      <c r="DH369" s="9"/>
      <c r="DI369" s="9"/>
      <c r="DJ369" s="9"/>
      <c r="DK369" s="87"/>
      <c r="DL369" s="13"/>
      <c r="DM369" s="14"/>
      <c r="DN369" s="14"/>
      <c r="DO369" s="10">
        <f t="shared" si="38"/>
        <v>0</v>
      </c>
      <c r="DP369" s="12"/>
      <c r="DQ369" s="12"/>
      <c r="DR369" s="11"/>
      <c r="DS369" s="9"/>
      <c r="DT369" s="9"/>
      <c r="DU369" s="9">
        <f ca="1">IFERROR(IF(COUNTA(DT$56:DT369)=DT$54,DT369,FORECAST(DN369,OFFSET(DW$56:DW$254,MATCH(DN369,DV$56:DV$254,1)-1,0,2), OFFSET(DV$56:DV$254,MATCH(DN369,DV$56:DV$254,1)-1,0,2))),"")</f>
        <v>0</v>
      </c>
      <c r="DV369" s="9" t="str">
        <f t="array" ref="DV369">IFERROR(INDEX(DN$56:DN$1054,SMALL(IF(ISNUMBER(DT$56:DT$1054),ROW(DN$1:DN$999),""),ROW(DN314))),"")</f>
        <v/>
      </c>
      <c r="DW369" s="9" t="str">
        <f t="array" ref="DW369">IFERROR(INDEX(DT$56:DT$1054,SMALL(IF(ISNUMBER(DT$56:DT$1054),ROW(DT$1:DT$999),""),ROW(DT314))),"")</f>
        <v/>
      </c>
      <c r="DX369" s="9"/>
      <c r="DY369" s="9"/>
      <c r="DZ369" s="9"/>
      <c r="EA369" s="9"/>
      <c r="EB369" s="9"/>
      <c r="EC369" s="9"/>
      <c r="ED369" s="87"/>
      <c r="EE369" s="13"/>
      <c r="EF369" s="14"/>
      <c r="EG369" s="14"/>
      <c r="EH369" s="10">
        <f t="shared" si="39"/>
        <v>0</v>
      </c>
      <c r="EI369" s="12"/>
      <c r="EJ369" s="12"/>
      <c r="EK369" s="11"/>
      <c r="EL369" s="9"/>
      <c r="EM369" s="9"/>
      <c r="EN369" s="9">
        <f ca="1">IFERROR(IF(COUNTA(EM$56:EM369)=EM$54,EM369,FORECAST(EG369,OFFSET(EP$56:EP$254,MATCH(EG369,EO$56:EO$254,1)-1,0,2), OFFSET(EO$56:EO$254,MATCH(EG369,EO$56:EO$254,1)-1,0,2))),"")</f>
        <v>0</v>
      </c>
      <c r="EO369" s="9" t="str">
        <f t="array" ref="EO369">IFERROR(INDEX(EG$56:EG$1054,SMALL(IF(ISNUMBER(EM$56:EM$1054),ROW(EG$1:EG$999),""),ROW(EG314))),"")</f>
        <v/>
      </c>
      <c r="EP369" s="9" t="str">
        <f t="array" ref="EP369">IFERROR(INDEX(EM$56:EM$1054,SMALL(IF(ISNUMBER(EM$56:EM$1054),ROW(EM$1:EM$999),""),ROW(EM314))),"")</f>
        <v/>
      </c>
      <c r="EQ369" s="9"/>
      <c r="ER369" s="9"/>
      <c r="ES369" s="9"/>
      <c r="ET369" s="9"/>
      <c r="EU369" s="9"/>
      <c r="EV369" s="9"/>
    </row>
    <row r="370" spans="1:152" x14ac:dyDescent="0.25">
      <c r="A370" s="8"/>
      <c r="B370" s="13"/>
      <c r="C370" s="14"/>
      <c r="D370" s="14"/>
      <c r="E370" s="10">
        <f t="shared" si="32"/>
        <v>0</v>
      </c>
      <c r="F370" s="12"/>
      <c r="G370" s="12"/>
      <c r="H370" s="11"/>
      <c r="I370" s="9"/>
      <c r="J370" s="9"/>
      <c r="K370" s="9">
        <f ca="1">IFERROR(IF(COUNTA(J$56:J370)=J$54,J370,FORECAST(D370,OFFSET(M$56:M$254,MATCH(D370,L$56:L$254,1)-1,0,2), OFFSET(L$56:L$254,MATCH(D370,L$56:L$254,1)-1,0,2))),"")</f>
        <v>0</v>
      </c>
      <c r="L370" s="9" t="str">
        <f t="array" ref="L370">IFERROR(INDEX(D$56:D$1054,SMALL(IF(ISNUMBER(J$56:J$1054),ROW(D$1:D$999),""),ROW(D315))),"")</f>
        <v/>
      </c>
      <c r="M370" s="9" t="str">
        <f t="array" ref="M370">IFERROR(INDEX(J$56:J$1054,SMALL(IF(ISNUMBER(J$56:J$1054),ROW(J$1:J$999),""),ROW(J315))),"")</f>
        <v/>
      </c>
      <c r="N370" s="9"/>
      <c r="O370" s="9"/>
      <c r="P370" s="9"/>
      <c r="Q370" s="9"/>
      <c r="R370" s="9"/>
      <c r="S370" s="9"/>
      <c r="T370" s="87"/>
      <c r="U370" s="13"/>
      <c r="V370" s="14"/>
      <c r="W370" s="14"/>
      <c r="X370" s="10">
        <f t="shared" si="33"/>
        <v>0</v>
      </c>
      <c r="Y370" s="12"/>
      <c r="Z370" s="12"/>
      <c r="AA370" s="11"/>
      <c r="AB370" s="9"/>
      <c r="AC370" s="9"/>
      <c r="AD370" s="9">
        <f ca="1">IFERROR(IF(COUNTA(AC$56:AC370)=AC$54,AC370,FORECAST(W370,OFFSET(AF$56:AF$254,MATCH(W370,AE$56:AE$254,1)-1,0,2), OFFSET(AE$56:AE$254,MATCH(W370,AE$56:AE$254,1)-1,0,2))),"")</f>
        <v>0</v>
      </c>
      <c r="AE370" s="9" t="str">
        <f t="array" ref="AE370">IFERROR(INDEX(W$56:W$1054,SMALL(IF(ISNUMBER(AC$56:AC$1054),ROW(W$1:W$999),""),ROW(W315))),"")</f>
        <v/>
      </c>
      <c r="AF370" s="9" t="str">
        <f t="array" ref="AF370">IFERROR(INDEX(AC$56:AC$1054,SMALL(IF(ISNUMBER(AC$56:AC$1054),ROW(AC$1:AC$999),""),ROW(AC315))),"")</f>
        <v/>
      </c>
      <c r="AG370" s="9"/>
      <c r="AH370" s="9"/>
      <c r="AI370" s="9"/>
      <c r="AJ370" s="9"/>
      <c r="AK370" s="9"/>
      <c r="AL370" s="9"/>
      <c r="AM370" s="87"/>
      <c r="AN370" s="13"/>
      <c r="AO370" s="14"/>
      <c r="AP370" s="14"/>
      <c r="AQ370" s="10">
        <f t="shared" si="34"/>
        <v>0</v>
      </c>
      <c r="AR370" s="12"/>
      <c r="AS370" s="12"/>
      <c r="AT370" s="11"/>
      <c r="AU370" s="9"/>
      <c r="AV370" s="9"/>
      <c r="AW370" s="9">
        <f ca="1">IFERROR(IF(COUNTA(AV$56:AV370)=AV$54,AV370,FORECAST(AP370,OFFSET(AY$56:AY$254,MATCH(AP370,AX$56:AX$254,1)-1,0,2), OFFSET(AX$56:AX$254,MATCH(AP370,AX$56:AX$254,1)-1,0,2))),"")</f>
        <v>0</v>
      </c>
      <c r="AX370" s="9" t="str">
        <f t="array" ref="AX370">IFERROR(INDEX(AP$56:AP$1054,SMALL(IF(ISNUMBER(AV$56:AV$1054),ROW(AP$1:AP$999),""),ROW(AP315))),"")</f>
        <v/>
      </c>
      <c r="AY370" s="9" t="str">
        <f t="array" ref="AY370">IFERROR(INDEX(AV$56:AV$1054,SMALL(IF(ISNUMBER(AV$56:AV$1054),ROW(AV$1:AV$999),""),ROW(AV315))),"")</f>
        <v/>
      </c>
      <c r="AZ370" s="9"/>
      <c r="BA370" s="9"/>
      <c r="BB370" s="9"/>
      <c r="BC370" s="9"/>
      <c r="BD370" s="9"/>
      <c r="BE370" s="9"/>
      <c r="BF370" s="87"/>
      <c r="BG370" s="13"/>
      <c r="BH370" s="14"/>
      <c r="BI370" s="14"/>
      <c r="BJ370" s="10">
        <f t="shared" si="35"/>
        <v>0</v>
      </c>
      <c r="BK370" s="12"/>
      <c r="BL370" s="12"/>
      <c r="BM370" s="11"/>
      <c r="BN370" s="9"/>
      <c r="BO370" s="9"/>
      <c r="BP370" s="9">
        <f ca="1">IFERROR(IF(COUNTA(BO$56:BO370)=BO$54,BO370,FORECAST(BI370,OFFSET(BR$56:BR$254,MATCH(BI370,BQ$56:BQ$254,1)-1,0,2), OFFSET(BQ$56:BQ$254,MATCH(BI370,BQ$56:BQ$254,1)-1,0,2))),"")</f>
        <v>0</v>
      </c>
      <c r="BQ370" s="9" t="str">
        <f t="array" ref="BQ370">IFERROR(INDEX(BI$56:BI$1054,SMALL(IF(ISNUMBER(BO$56:BO$1054),ROW(BI$1:BI$999),""),ROW(BI315))),"")</f>
        <v/>
      </c>
      <c r="BR370" s="9" t="str">
        <f t="array" ref="BR370">IFERROR(INDEX(BO$56:BO$1054,SMALL(IF(ISNUMBER(BO$56:BO$1054),ROW(BO$1:BO$999),""),ROW(BO315))),"")</f>
        <v/>
      </c>
      <c r="BS370" s="9"/>
      <c r="BT370" s="9"/>
      <c r="BU370" s="9"/>
      <c r="BV370" s="9"/>
      <c r="BW370" s="9"/>
      <c r="BX370" s="9"/>
      <c r="BY370" s="87"/>
      <c r="BZ370" s="13"/>
      <c r="CA370" s="14"/>
      <c r="CB370" s="14"/>
      <c r="CC370" s="10">
        <f t="shared" si="36"/>
        <v>0</v>
      </c>
      <c r="CD370" s="12"/>
      <c r="CE370" s="12"/>
      <c r="CF370" s="11"/>
      <c r="CG370" s="9"/>
      <c r="CH370" s="9"/>
      <c r="CI370" s="9">
        <f ca="1">IFERROR(IF(COUNTA(CH$56:CH370)=CH$54,CH370,FORECAST(CB370,OFFSET(CK$56:CK$254,MATCH(CB370,CJ$56:CJ$254,1)-1,0,2), OFFSET(CJ$56:CJ$254,MATCH(CB370,CJ$56:CJ$254,1)-1,0,2))),"")</f>
        <v>0</v>
      </c>
      <c r="CJ370" s="9" t="str">
        <f t="array" ref="CJ370">IFERROR(INDEX(CB$56:CB$1054,SMALL(IF(ISNUMBER(CH$56:CH$1054),ROW(CB$1:CB$999),""),ROW(CB315))),"")</f>
        <v/>
      </c>
      <c r="CK370" s="9" t="str">
        <f t="array" ref="CK370">IFERROR(INDEX(CH$56:CH$1054,SMALL(IF(ISNUMBER(CH$56:CH$1054),ROW(CH$1:CH$999),""),ROW(CH315))),"")</f>
        <v/>
      </c>
      <c r="CL370" s="9"/>
      <c r="CM370" s="9"/>
      <c r="CN370" s="9"/>
      <c r="CO370" s="9"/>
      <c r="CP370" s="9"/>
      <c r="CQ370" s="9"/>
      <c r="CR370" s="87"/>
      <c r="CS370" s="13"/>
      <c r="CT370" s="14"/>
      <c r="CU370" s="14"/>
      <c r="CV370" s="10">
        <f t="shared" si="37"/>
        <v>0</v>
      </c>
      <c r="CW370" s="12"/>
      <c r="CX370" s="12"/>
      <c r="CY370" s="11"/>
      <c r="CZ370" s="9"/>
      <c r="DA370" s="9"/>
      <c r="DB370" s="9">
        <f ca="1">IFERROR(IF(COUNTA(DA$56:DA370)=DA$54,DA370,FORECAST(CU370,OFFSET(DD$56:DD$254,MATCH(CU370,DC$56:DC$254,1)-1,0,2), OFFSET(DC$56:DC$254,MATCH(CU370,DC$56:DC$254,1)-1,0,2))),"")</f>
        <v>0</v>
      </c>
      <c r="DC370" s="9" t="str">
        <f t="array" ref="DC370">IFERROR(INDEX(CU$56:CU$1054,SMALL(IF(ISNUMBER(DA$56:DA$1054),ROW(CU$1:CU$999),""),ROW(CU315))),"")</f>
        <v/>
      </c>
      <c r="DD370" s="9" t="str">
        <f t="array" ref="DD370">IFERROR(INDEX(DA$56:DA$1054,SMALL(IF(ISNUMBER(DA$56:DA$1054),ROW(DA$1:DA$999),""),ROW(DA315))),"")</f>
        <v/>
      </c>
      <c r="DE370" s="9"/>
      <c r="DF370" s="9"/>
      <c r="DG370" s="9"/>
      <c r="DH370" s="9"/>
      <c r="DI370" s="9"/>
      <c r="DJ370" s="9"/>
      <c r="DK370" s="87"/>
      <c r="DL370" s="13"/>
      <c r="DM370" s="14"/>
      <c r="DN370" s="14"/>
      <c r="DO370" s="10">
        <f t="shared" si="38"/>
        <v>0</v>
      </c>
      <c r="DP370" s="12"/>
      <c r="DQ370" s="12"/>
      <c r="DR370" s="11"/>
      <c r="DS370" s="9"/>
      <c r="DT370" s="9"/>
      <c r="DU370" s="9">
        <f ca="1">IFERROR(IF(COUNTA(DT$56:DT370)=DT$54,DT370,FORECAST(DN370,OFFSET(DW$56:DW$254,MATCH(DN370,DV$56:DV$254,1)-1,0,2), OFFSET(DV$56:DV$254,MATCH(DN370,DV$56:DV$254,1)-1,0,2))),"")</f>
        <v>0</v>
      </c>
      <c r="DV370" s="9" t="str">
        <f t="array" ref="DV370">IFERROR(INDEX(DN$56:DN$1054,SMALL(IF(ISNUMBER(DT$56:DT$1054),ROW(DN$1:DN$999),""),ROW(DN315))),"")</f>
        <v/>
      </c>
      <c r="DW370" s="9" t="str">
        <f t="array" ref="DW370">IFERROR(INDEX(DT$56:DT$1054,SMALL(IF(ISNUMBER(DT$56:DT$1054),ROW(DT$1:DT$999),""),ROW(DT315))),"")</f>
        <v/>
      </c>
      <c r="DX370" s="9"/>
      <c r="DY370" s="9"/>
      <c r="DZ370" s="9"/>
      <c r="EA370" s="9"/>
      <c r="EB370" s="9"/>
      <c r="EC370" s="9"/>
      <c r="ED370" s="87"/>
      <c r="EE370" s="13"/>
      <c r="EF370" s="14"/>
      <c r="EG370" s="14"/>
      <c r="EH370" s="10">
        <f t="shared" si="39"/>
        <v>0</v>
      </c>
      <c r="EI370" s="12"/>
      <c r="EJ370" s="12"/>
      <c r="EK370" s="11"/>
      <c r="EL370" s="9"/>
      <c r="EM370" s="9"/>
      <c r="EN370" s="9">
        <f ca="1">IFERROR(IF(COUNTA(EM$56:EM370)=EM$54,EM370,FORECAST(EG370,OFFSET(EP$56:EP$254,MATCH(EG370,EO$56:EO$254,1)-1,0,2), OFFSET(EO$56:EO$254,MATCH(EG370,EO$56:EO$254,1)-1,0,2))),"")</f>
        <v>0</v>
      </c>
      <c r="EO370" s="9" t="str">
        <f t="array" ref="EO370">IFERROR(INDEX(EG$56:EG$1054,SMALL(IF(ISNUMBER(EM$56:EM$1054),ROW(EG$1:EG$999),""),ROW(EG315))),"")</f>
        <v/>
      </c>
      <c r="EP370" s="9" t="str">
        <f t="array" ref="EP370">IFERROR(INDEX(EM$56:EM$1054,SMALL(IF(ISNUMBER(EM$56:EM$1054),ROW(EM$1:EM$999),""),ROW(EM315))),"")</f>
        <v/>
      </c>
      <c r="EQ370" s="9"/>
      <c r="ER370" s="9"/>
      <c r="ES370" s="9"/>
      <c r="ET370" s="9"/>
      <c r="EU370" s="9"/>
      <c r="EV370" s="9"/>
    </row>
    <row r="371" spans="1:152" x14ac:dyDescent="0.25">
      <c r="A371" s="8"/>
      <c r="B371" s="13"/>
      <c r="C371" s="14"/>
      <c r="D371" s="14"/>
      <c r="E371" s="10">
        <f t="shared" si="32"/>
        <v>0</v>
      </c>
      <c r="F371" s="12"/>
      <c r="G371" s="12"/>
      <c r="H371" s="11"/>
      <c r="I371" s="9"/>
      <c r="J371" s="9"/>
      <c r="K371" s="9">
        <f ca="1">IFERROR(IF(COUNTA(J$56:J371)=J$54,J371,FORECAST(D371,OFFSET(M$56:M$254,MATCH(D371,L$56:L$254,1)-1,0,2), OFFSET(L$56:L$254,MATCH(D371,L$56:L$254,1)-1,0,2))),"")</f>
        <v>0</v>
      </c>
      <c r="L371" s="9" t="str">
        <f t="array" ref="L371">IFERROR(INDEX(D$56:D$1054,SMALL(IF(ISNUMBER(J$56:J$1054),ROW(D$1:D$999),""),ROW(D316))),"")</f>
        <v/>
      </c>
      <c r="M371" s="9" t="str">
        <f t="array" ref="M371">IFERROR(INDEX(J$56:J$1054,SMALL(IF(ISNUMBER(J$56:J$1054),ROW(J$1:J$999),""),ROW(J316))),"")</f>
        <v/>
      </c>
      <c r="N371" s="9"/>
      <c r="O371" s="9"/>
      <c r="P371" s="9"/>
      <c r="Q371" s="9"/>
      <c r="R371" s="9"/>
      <c r="S371" s="9"/>
      <c r="T371" s="87"/>
      <c r="U371" s="13"/>
      <c r="V371" s="14"/>
      <c r="W371" s="14"/>
      <c r="X371" s="10">
        <f t="shared" si="33"/>
        <v>0</v>
      </c>
      <c r="Y371" s="12"/>
      <c r="Z371" s="12"/>
      <c r="AA371" s="11"/>
      <c r="AB371" s="9"/>
      <c r="AC371" s="9"/>
      <c r="AD371" s="9">
        <f ca="1">IFERROR(IF(COUNTA(AC$56:AC371)=AC$54,AC371,FORECAST(W371,OFFSET(AF$56:AF$254,MATCH(W371,AE$56:AE$254,1)-1,0,2), OFFSET(AE$56:AE$254,MATCH(W371,AE$56:AE$254,1)-1,0,2))),"")</f>
        <v>0</v>
      </c>
      <c r="AE371" s="9" t="str">
        <f t="array" ref="AE371">IFERROR(INDEX(W$56:W$1054,SMALL(IF(ISNUMBER(AC$56:AC$1054),ROW(W$1:W$999),""),ROW(W316))),"")</f>
        <v/>
      </c>
      <c r="AF371" s="9" t="str">
        <f t="array" ref="AF371">IFERROR(INDEX(AC$56:AC$1054,SMALL(IF(ISNUMBER(AC$56:AC$1054),ROW(AC$1:AC$999),""),ROW(AC316))),"")</f>
        <v/>
      </c>
      <c r="AG371" s="9"/>
      <c r="AH371" s="9"/>
      <c r="AI371" s="9"/>
      <c r="AJ371" s="9"/>
      <c r="AK371" s="9"/>
      <c r="AL371" s="9"/>
      <c r="AM371" s="87"/>
      <c r="AN371" s="13"/>
      <c r="AO371" s="14"/>
      <c r="AP371" s="14"/>
      <c r="AQ371" s="10">
        <f t="shared" si="34"/>
        <v>0</v>
      </c>
      <c r="AR371" s="12"/>
      <c r="AS371" s="12"/>
      <c r="AT371" s="11"/>
      <c r="AU371" s="9"/>
      <c r="AV371" s="9"/>
      <c r="AW371" s="9">
        <f ca="1">IFERROR(IF(COUNTA(AV$56:AV371)=AV$54,AV371,FORECAST(AP371,OFFSET(AY$56:AY$254,MATCH(AP371,AX$56:AX$254,1)-1,0,2), OFFSET(AX$56:AX$254,MATCH(AP371,AX$56:AX$254,1)-1,0,2))),"")</f>
        <v>0</v>
      </c>
      <c r="AX371" s="9" t="str">
        <f t="array" ref="AX371">IFERROR(INDEX(AP$56:AP$1054,SMALL(IF(ISNUMBER(AV$56:AV$1054),ROW(AP$1:AP$999),""),ROW(AP316))),"")</f>
        <v/>
      </c>
      <c r="AY371" s="9" t="str">
        <f t="array" ref="AY371">IFERROR(INDEX(AV$56:AV$1054,SMALL(IF(ISNUMBER(AV$56:AV$1054),ROW(AV$1:AV$999),""),ROW(AV316))),"")</f>
        <v/>
      </c>
      <c r="AZ371" s="9"/>
      <c r="BA371" s="9"/>
      <c r="BB371" s="9"/>
      <c r="BC371" s="9"/>
      <c r="BD371" s="9"/>
      <c r="BE371" s="9"/>
      <c r="BF371" s="87"/>
      <c r="BG371" s="13"/>
      <c r="BH371" s="14"/>
      <c r="BI371" s="14"/>
      <c r="BJ371" s="10">
        <f t="shared" si="35"/>
        <v>0</v>
      </c>
      <c r="BK371" s="12"/>
      <c r="BL371" s="12"/>
      <c r="BM371" s="11"/>
      <c r="BN371" s="9"/>
      <c r="BO371" s="9"/>
      <c r="BP371" s="9">
        <f ca="1">IFERROR(IF(COUNTA(BO$56:BO371)=BO$54,BO371,FORECAST(BI371,OFFSET(BR$56:BR$254,MATCH(BI371,BQ$56:BQ$254,1)-1,0,2), OFFSET(BQ$56:BQ$254,MATCH(BI371,BQ$56:BQ$254,1)-1,0,2))),"")</f>
        <v>0</v>
      </c>
      <c r="BQ371" s="9" t="str">
        <f t="array" ref="BQ371">IFERROR(INDEX(BI$56:BI$1054,SMALL(IF(ISNUMBER(BO$56:BO$1054),ROW(BI$1:BI$999),""),ROW(BI316))),"")</f>
        <v/>
      </c>
      <c r="BR371" s="9" t="str">
        <f t="array" ref="BR371">IFERROR(INDEX(BO$56:BO$1054,SMALL(IF(ISNUMBER(BO$56:BO$1054),ROW(BO$1:BO$999),""),ROW(BO316))),"")</f>
        <v/>
      </c>
      <c r="BS371" s="9"/>
      <c r="BT371" s="9"/>
      <c r="BU371" s="9"/>
      <c r="BV371" s="9"/>
      <c r="BW371" s="9"/>
      <c r="BX371" s="9"/>
      <c r="BY371" s="87"/>
      <c r="BZ371" s="13"/>
      <c r="CA371" s="14"/>
      <c r="CB371" s="14"/>
      <c r="CC371" s="10">
        <f t="shared" si="36"/>
        <v>0</v>
      </c>
      <c r="CD371" s="12"/>
      <c r="CE371" s="12"/>
      <c r="CF371" s="11"/>
      <c r="CG371" s="9"/>
      <c r="CH371" s="9"/>
      <c r="CI371" s="9">
        <f ca="1">IFERROR(IF(COUNTA(CH$56:CH371)=CH$54,CH371,FORECAST(CB371,OFFSET(CK$56:CK$254,MATCH(CB371,CJ$56:CJ$254,1)-1,0,2), OFFSET(CJ$56:CJ$254,MATCH(CB371,CJ$56:CJ$254,1)-1,0,2))),"")</f>
        <v>0</v>
      </c>
      <c r="CJ371" s="9" t="str">
        <f t="array" ref="CJ371">IFERROR(INDEX(CB$56:CB$1054,SMALL(IF(ISNUMBER(CH$56:CH$1054),ROW(CB$1:CB$999),""),ROW(CB316))),"")</f>
        <v/>
      </c>
      <c r="CK371" s="9" t="str">
        <f t="array" ref="CK371">IFERROR(INDEX(CH$56:CH$1054,SMALL(IF(ISNUMBER(CH$56:CH$1054),ROW(CH$1:CH$999),""),ROW(CH316))),"")</f>
        <v/>
      </c>
      <c r="CL371" s="9"/>
      <c r="CM371" s="9"/>
      <c r="CN371" s="9"/>
      <c r="CO371" s="9"/>
      <c r="CP371" s="9"/>
      <c r="CQ371" s="9"/>
      <c r="CR371" s="87"/>
      <c r="CS371" s="13"/>
      <c r="CT371" s="14"/>
      <c r="CU371" s="14"/>
      <c r="CV371" s="10">
        <f t="shared" si="37"/>
        <v>0</v>
      </c>
      <c r="CW371" s="12"/>
      <c r="CX371" s="12"/>
      <c r="CY371" s="11"/>
      <c r="CZ371" s="9"/>
      <c r="DA371" s="9"/>
      <c r="DB371" s="9">
        <f ca="1">IFERROR(IF(COUNTA(DA$56:DA371)=DA$54,DA371,FORECAST(CU371,OFFSET(DD$56:DD$254,MATCH(CU371,DC$56:DC$254,1)-1,0,2), OFFSET(DC$56:DC$254,MATCH(CU371,DC$56:DC$254,1)-1,0,2))),"")</f>
        <v>0</v>
      </c>
      <c r="DC371" s="9" t="str">
        <f t="array" ref="DC371">IFERROR(INDEX(CU$56:CU$1054,SMALL(IF(ISNUMBER(DA$56:DA$1054),ROW(CU$1:CU$999),""),ROW(CU316))),"")</f>
        <v/>
      </c>
      <c r="DD371" s="9" t="str">
        <f t="array" ref="DD371">IFERROR(INDEX(DA$56:DA$1054,SMALL(IF(ISNUMBER(DA$56:DA$1054),ROW(DA$1:DA$999),""),ROW(DA316))),"")</f>
        <v/>
      </c>
      <c r="DE371" s="9"/>
      <c r="DF371" s="9"/>
      <c r="DG371" s="9"/>
      <c r="DH371" s="9"/>
      <c r="DI371" s="9"/>
      <c r="DJ371" s="9"/>
      <c r="DK371" s="87"/>
      <c r="DL371" s="13"/>
      <c r="DM371" s="14"/>
      <c r="DN371" s="14"/>
      <c r="DO371" s="10">
        <f t="shared" si="38"/>
        <v>0</v>
      </c>
      <c r="DP371" s="12"/>
      <c r="DQ371" s="12"/>
      <c r="DR371" s="11"/>
      <c r="DS371" s="9"/>
      <c r="DT371" s="9"/>
      <c r="DU371" s="9">
        <f ca="1">IFERROR(IF(COUNTA(DT$56:DT371)=DT$54,DT371,FORECAST(DN371,OFFSET(DW$56:DW$254,MATCH(DN371,DV$56:DV$254,1)-1,0,2), OFFSET(DV$56:DV$254,MATCH(DN371,DV$56:DV$254,1)-1,0,2))),"")</f>
        <v>0</v>
      </c>
      <c r="DV371" s="9" t="str">
        <f t="array" ref="DV371">IFERROR(INDEX(DN$56:DN$1054,SMALL(IF(ISNUMBER(DT$56:DT$1054),ROW(DN$1:DN$999),""),ROW(DN316))),"")</f>
        <v/>
      </c>
      <c r="DW371" s="9" t="str">
        <f t="array" ref="DW371">IFERROR(INDEX(DT$56:DT$1054,SMALL(IF(ISNUMBER(DT$56:DT$1054),ROW(DT$1:DT$999),""),ROW(DT316))),"")</f>
        <v/>
      </c>
      <c r="DX371" s="9"/>
      <c r="DY371" s="9"/>
      <c r="DZ371" s="9"/>
      <c r="EA371" s="9"/>
      <c r="EB371" s="9"/>
      <c r="EC371" s="9"/>
      <c r="ED371" s="87"/>
      <c r="EE371" s="13"/>
      <c r="EF371" s="14"/>
      <c r="EG371" s="14"/>
      <c r="EH371" s="10">
        <f t="shared" si="39"/>
        <v>0</v>
      </c>
      <c r="EI371" s="12"/>
      <c r="EJ371" s="12"/>
      <c r="EK371" s="11"/>
      <c r="EL371" s="9"/>
      <c r="EM371" s="9"/>
      <c r="EN371" s="9">
        <f ca="1">IFERROR(IF(COUNTA(EM$56:EM371)=EM$54,EM371,FORECAST(EG371,OFFSET(EP$56:EP$254,MATCH(EG371,EO$56:EO$254,1)-1,0,2), OFFSET(EO$56:EO$254,MATCH(EG371,EO$56:EO$254,1)-1,0,2))),"")</f>
        <v>0</v>
      </c>
      <c r="EO371" s="9" t="str">
        <f t="array" ref="EO371">IFERROR(INDEX(EG$56:EG$1054,SMALL(IF(ISNUMBER(EM$56:EM$1054),ROW(EG$1:EG$999),""),ROW(EG316))),"")</f>
        <v/>
      </c>
      <c r="EP371" s="9" t="str">
        <f t="array" ref="EP371">IFERROR(INDEX(EM$56:EM$1054,SMALL(IF(ISNUMBER(EM$56:EM$1054),ROW(EM$1:EM$999),""),ROW(EM316))),"")</f>
        <v/>
      </c>
      <c r="EQ371" s="9"/>
      <c r="ER371" s="9"/>
      <c r="ES371" s="9"/>
      <c r="ET371" s="9"/>
      <c r="EU371" s="9"/>
      <c r="EV371" s="9"/>
    </row>
    <row r="372" spans="1:152" x14ac:dyDescent="0.25">
      <c r="A372" s="8"/>
      <c r="B372" s="13"/>
      <c r="C372" s="14"/>
      <c r="D372" s="14"/>
      <c r="E372" s="10">
        <f t="shared" si="32"/>
        <v>0</v>
      </c>
      <c r="F372" s="12"/>
      <c r="G372" s="12"/>
      <c r="H372" s="11"/>
      <c r="I372" s="9"/>
      <c r="J372" s="9"/>
      <c r="K372" s="9">
        <f ca="1">IFERROR(IF(COUNTA(J$56:J372)=J$54,J372,FORECAST(D372,OFFSET(M$56:M$254,MATCH(D372,L$56:L$254,1)-1,0,2), OFFSET(L$56:L$254,MATCH(D372,L$56:L$254,1)-1,0,2))),"")</f>
        <v>0</v>
      </c>
      <c r="L372" s="9" t="str">
        <f t="array" ref="L372">IFERROR(INDEX(D$56:D$1054,SMALL(IF(ISNUMBER(J$56:J$1054),ROW(D$1:D$999),""),ROW(D317))),"")</f>
        <v/>
      </c>
      <c r="M372" s="9" t="str">
        <f t="array" ref="M372">IFERROR(INDEX(J$56:J$1054,SMALL(IF(ISNUMBER(J$56:J$1054),ROW(J$1:J$999),""),ROW(J317))),"")</f>
        <v/>
      </c>
      <c r="N372" s="9"/>
      <c r="O372" s="9"/>
      <c r="P372" s="9"/>
      <c r="Q372" s="9"/>
      <c r="R372" s="9"/>
      <c r="S372" s="9"/>
      <c r="T372" s="87"/>
      <c r="U372" s="13"/>
      <c r="V372" s="14"/>
      <c r="W372" s="14"/>
      <c r="X372" s="10">
        <f t="shared" si="33"/>
        <v>0</v>
      </c>
      <c r="Y372" s="12"/>
      <c r="Z372" s="12"/>
      <c r="AA372" s="11"/>
      <c r="AB372" s="9"/>
      <c r="AC372" s="9"/>
      <c r="AD372" s="9">
        <f ca="1">IFERROR(IF(COUNTA(AC$56:AC372)=AC$54,AC372,FORECAST(W372,OFFSET(AF$56:AF$254,MATCH(W372,AE$56:AE$254,1)-1,0,2), OFFSET(AE$56:AE$254,MATCH(W372,AE$56:AE$254,1)-1,0,2))),"")</f>
        <v>0</v>
      </c>
      <c r="AE372" s="9" t="str">
        <f t="array" ref="AE372">IFERROR(INDEX(W$56:W$1054,SMALL(IF(ISNUMBER(AC$56:AC$1054),ROW(W$1:W$999),""),ROW(W317))),"")</f>
        <v/>
      </c>
      <c r="AF372" s="9" t="str">
        <f t="array" ref="AF372">IFERROR(INDEX(AC$56:AC$1054,SMALL(IF(ISNUMBER(AC$56:AC$1054),ROW(AC$1:AC$999),""),ROW(AC317))),"")</f>
        <v/>
      </c>
      <c r="AG372" s="9"/>
      <c r="AH372" s="9"/>
      <c r="AI372" s="9"/>
      <c r="AJ372" s="9"/>
      <c r="AK372" s="9"/>
      <c r="AL372" s="9"/>
      <c r="AM372" s="87"/>
      <c r="AN372" s="13"/>
      <c r="AO372" s="14"/>
      <c r="AP372" s="14"/>
      <c r="AQ372" s="10">
        <f t="shared" si="34"/>
        <v>0</v>
      </c>
      <c r="AR372" s="12"/>
      <c r="AS372" s="12"/>
      <c r="AT372" s="11"/>
      <c r="AU372" s="9"/>
      <c r="AV372" s="9"/>
      <c r="AW372" s="9">
        <f ca="1">IFERROR(IF(COUNTA(AV$56:AV372)=AV$54,AV372,FORECAST(AP372,OFFSET(AY$56:AY$254,MATCH(AP372,AX$56:AX$254,1)-1,0,2), OFFSET(AX$56:AX$254,MATCH(AP372,AX$56:AX$254,1)-1,0,2))),"")</f>
        <v>0</v>
      </c>
      <c r="AX372" s="9" t="str">
        <f t="array" ref="AX372">IFERROR(INDEX(AP$56:AP$1054,SMALL(IF(ISNUMBER(AV$56:AV$1054),ROW(AP$1:AP$999),""),ROW(AP317))),"")</f>
        <v/>
      </c>
      <c r="AY372" s="9" t="str">
        <f t="array" ref="AY372">IFERROR(INDEX(AV$56:AV$1054,SMALL(IF(ISNUMBER(AV$56:AV$1054),ROW(AV$1:AV$999),""),ROW(AV317))),"")</f>
        <v/>
      </c>
      <c r="AZ372" s="9"/>
      <c r="BA372" s="9"/>
      <c r="BB372" s="9"/>
      <c r="BC372" s="9"/>
      <c r="BD372" s="9"/>
      <c r="BE372" s="9"/>
      <c r="BF372" s="87"/>
      <c r="BG372" s="13"/>
      <c r="BH372" s="14"/>
      <c r="BI372" s="14"/>
      <c r="BJ372" s="10">
        <f t="shared" si="35"/>
        <v>0</v>
      </c>
      <c r="BK372" s="12"/>
      <c r="BL372" s="12"/>
      <c r="BM372" s="11"/>
      <c r="BN372" s="9"/>
      <c r="BO372" s="9"/>
      <c r="BP372" s="9">
        <f ca="1">IFERROR(IF(COUNTA(BO$56:BO372)=BO$54,BO372,FORECAST(BI372,OFFSET(BR$56:BR$254,MATCH(BI372,BQ$56:BQ$254,1)-1,0,2), OFFSET(BQ$56:BQ$254,MATCH(BI372,BQ$56:BQ$254,1)-1,0,2))),"")</f>
        <v>0</v>
      </c>
      <c r="BQ372" s="9" t="str">
        <f t="array" ref="BQ372">IFERROR(INDEX(BI$56:BI$1054,SMALL(IF(ISNUMBER(BO$56:BO$1054),ROW(BI$1:BI$999),""),ROW(BI317))),"")</f>
        <v/>
      </c>
      <c r="BR372" s="9" t="str">
        <f t="array" ref="BR372">IFERROR(INDEX(BO$56:BO$1054,SMALL(IF(ISNUMBER(BO$56:BO$1054),ROW(BO$1:BO$999),""),ROW(BO317))),"")</f>
        <v/>
      </c>
      <c r="BS372" s="9"/>
      <c r="BT372" s="9"/>
      <c r="BU372" s="9"/>
      <c r="BV372" s="9"/>
      <c r="BW372" s="9"/>
      <c r="BX372" s="9"/>
      <c r="BY372" s="87"/>
      <c r="BZ372" s="13"/>
      <c r="CA372" s="14"/>
      <c r="CB372" s="14"/>
      <c r="CC372" s="10">
        <f t="shared" si="36"/>
        <v>0</v>
      </c>
      <c r="CD372" s="12"/>
      <c r="CE372" s="12"/>
      <c r="CF372" s="11"/>
      <c r="CG372" s="9"/>
      <c r="CH372" s="9"/>
      <c r="CI372" s="9">
        <f ca="1">IFERROR(IF(COUNTA(CH$56:CH372)=CH$54,CH372,FORECAST(CB372,OFFSET(CK$56:CK$254,MATCH(CB372,CJ$56:CJ$254,1)-1,0,2), OFFSET(CJ$56:CJ$254,MATCH(CB372,CJ$56:CJ$254,1)-1,0,2))),"")</f>
        <v>0</v>
      </c>
      <c r="CJ372" s="9" t="str">
        <f t="array" ref="CJ372">IFERROR(INDEX(CB$56:CB$1054,SMALL(IF(ISNUMBER(CH$56:CH$1054),ROW(CB$1:CB$999),""),ROW(CB317))),"")</f>
        <v/>
      </c>
      <c r="CK372" s="9" t="str">
        <f t="array" ref="CK372">IFERROR(INDEX(CH$56:CH$1054,SMALL(IF(ISNUMBER(CH$56:CH$1054),ROW(CH$1:CH$999),""),ROW(CH317))),"")</f>
        <v/>
      </c>
      <c r="CL372" s="9"/>
      <c r="CM372" s="9"/>
      <c r="CN372" s="9"/>
      <c r="CO372" s="9"/>
      <c r="CP372" s="9"/>
      <c r="CQ372" s="9"/>
      <c r="CR372" s="87"/>
      <c r="CS372" s="13"/>
      <c r="CT372" s="14"/>
      <c r="CU372" s="14"/>
      <c r="CV372" s="10">
        <f t="shared" si="37"/>
        <v>0</v>
      </c>
      <c r="CW372" s="12"/>
      <c r="CX372" s="12"/>
      <c r="CY372" s="11"/>
      <c r="CZ372" s="9"/>
      <c r="DA372" s="9"/>
      <c r="DB372" s="9">
        <f ca="1">IFERROR(IF(COUNTA(DA$56:DA372)=DA$54,DA372,FORECAST(CU372,OFFSET(DD$56:DD$254,MATCH(CU372,DC$56:DC$254,1)-1,0,2), OFFSET(DC$56:DC$254,MATCH(CU372,DC$56:DC$254,1)-1,0,2))),"")</f>
        <v>0</v>
      </c>
      <c r="DC372" s="9" t="str">
        <f t="array" ref="DC372">IFERROR(INDEX(CU$56:CU$1054,SMALL(IF(ISNUMBER(DA$56:DA$1054),ROW(CU$1:CU$999),""),ROW(CU317))),"")</f>
        <v/>
      </c>
      <c r="DD372" s="9" t="str">
        <f t="array" ref="DD372">IFERROR(INDEX(DA$56:DA$1054,SMALL(IF(ISNUMBER(DA$56:DA$1054),ROW(DA$1:DA$999),""),ROW(DA317))),"")</f>
        <v/>
      </c>
      <c r="DE372" s="9"/>
      <c r="DF372" s="9"/>
      <c r="DG372" s="9"/>
      <c r="DH372" s="9"/>
      <c r="DI372" s="9"/>
      <c r="DJ372" s="9"/>
      <c r="DK372" s="87"/>
      <c r="DL372" s="13"/>
      <c r="DM372" s="14"/>
      <c r="DN372" s="14"/>
      <c r="DO372" s="10">
        <f t="shared" si="38"/>
        <v>0</v>
      </c>
      <c r="DP372" s="12"/>
      <c r="DQ372" s="12"/>
      <c r="DR372" s="11"/>
      <c r="DS372" s="9"/>
      <c r="DT372" s="9"/>
      <c r="DU372" s="9">
        <f ca="1">IFERROR(IF(COUNTA(DT$56:DT372)=DT$54,DT372,FORECAST(DN372,OFFSET(DW$56:DW$254,MATCH(DN372,DV$56:DV$254,1)-1,0,2), OFFSET(DV$56:DV$254,MATCH(DN372,DV$56:DV$254,1)-1,0,2))),"")</f>
        <v>0</v>
      </c>
      <c r="DV372" s="9" t="str">
        <f t="array" ref="DV372">IFERROR(INDEX(DN$56:DN$1054,SMALL(IF(ISNUMBER(DT$56:DT$1054),ROW(DN$1:DN$999),""),ROW(DN317))),"")</f>
        <v/>
      </c>
      <c r="DW372" s="9" t="str">
        <f t="array" ref="DW372">IFERROR(INDEX(DT$56:DT$1054,SMALL(IF(ISNUMBER(DT$56:DT$1054),ROW(DT$1:DT$999),""),ROW(DT317))),"")</f>
        <v/>
      </c>
      <c r="DX372" s="9"/>
      <c r="DY372" s="9"/>
      <c r="DZ372" s="9"/>
      <c r="EA372" s="9"/>
      <c r="EB372" s="9"/>
      <c r="EC372" s="9"/>
      <c r="ED372" s="87"/>
      <c r="EE372" s="13"/>
      <c r="EF372" s="14"/>
      <c r="EG372" s="14"/>
      <c r="EH372" s="10">
        <f t="shared" si="39"/>
        <v>0</v>
      </c>
      <c r="EI372" s="12"/>
      <c r="EJ372" s="12"/>
      <c r="EK372" s="11"/>
      <c r="EL372" s="9"/>
      <c r="EM372" s="9"/>
      <c r="EN372" s="9">
        <f ca="1">IFERROR(IF(COUNTA(EM$56:EM372)=EM$54,EM372,FORECAST(EG372,OFFSET(EP$56:EP$254,MATCH(EG372,EO$56:EO$254,1)-1,0,2), OFFSET(EO$56:EO$254,MATCH(EG372,EO$56:EO$254,1)-1,0,2))),"")</f>
        <v>0</v>
      </c>
      <c r="EO372" s="9" t="str">
        <f t="array" ref="EO372">IFERROR(INDEX(EG$56:EG$1054,SMALL(IF(ISNUMBER(EM$56:EM$1054),ROW(EG$1:EG$999),""),ROW(EG317))),"")</f>
        <v/>
      </c>
      <c r="EP372" s="9" t="str">
        <f t="array" ref="EP372">IFERROR(INDEX(EM$56:EM$1054,SMALL(IF(ISNUMBER(EM$56:EM$1054),ROW(EM$1:EM$999),""),ROW(EM317))),"")</f>
        <v/>
      </c>
      <c r="EQ372" s="9"/>
      <c r="ER372" s="9"/>
      <c r="ES372" s="9"/>
      <c r="ET372" s="9"/>
      <c r="EU372" s="9"/>
      <c r="EV372" s="9"/>
    </row>
    <row r="373" spans="1:152" x14ac:dyDescent="0.25">
      <c r="A373" s="8"/>
      <c r="B373" s="13"/>
      <c r="C373" s="14"/>
      <c r="D373" s="14"/>
      <c r="E373" s="10">
        <f t="shared" si="32"/>
        <v>0</v>
      </c>
      <c r="F373" s="12"/>
      <c r="G373" s="12"/>
      <c r="H373" s="11"/>
      <c r="I373" s="9"/>
      <c r="J373" s="9"/>
      <c r="K373" s="9">
        <f ca="1">IFERROR(IF(COUNTA(J$56:J373)=J$54,J373,FORECAST(D373,OFFSET(M$56:M$254,MATCH(D373,L$56:L$254,1)-1,0,2), OFFSET(L$56:L$254,MATCH(D373,L$56:L$254,1)-1,0,2))),"")</f>
        <v>0</v>
      </c>
      <c r="L373" s="9" t="str">
        <f t="array" ref="L373">IFERROR(INDEX(D$56:D$1054,SMALL(IF(ISNUMBER(J$56:J$1054),ROW(D$1:D$999),""),ROW(D318))),"")</f>
        <v/>
      </c>
      <c r="M373" s="9" t="str">
        <f t="array" ref="M373">IFERROR(INDEX(J$56:J$1054,SMALL(IF(ISNUMBER(J$56:J$1054),ROW(J$1:J$999),""),ROW(J318))),"")</f>
        <v/>
      </c>
      <c r="N373" s="9"/>
      <c r="O373" s="9"/>
      <c r="P373" s="9"/>
      <c r="Q373" s="9"/>
      <c r="R373" s="9"/>
      <c r="S373" s="9"/>
      <c r="T373" s="87"/>
      <c r="U373" s="13"/>
      <c r="V373" s="14"/>
      <c r="W373" s="14"/>
      <c r="X373" s="10">
        <f t="shared" si="33"/>
        <v>0</v>
      </c>
      <c r="Y373" s="12"/>
      <c r="Z373" s="12"/>
      <c r="AA373" s="11"/>
      <c r="AB373" s="9"/>
      <c r="AC373" s="9"/>
      <c r="AD373" s="9">
        <f ca="1">IFERROR(IF(COUNTA(AC$56:AC373)=AC$54,AC373,FORECAST(W373,OFFSET(AF$56:AF$254,MATCH(W373,AE$56:AE$254,1)-1,0,2), OFFSET(AE$56:AE$254,MATCH(W373,AE$56:AE$254,1)-1,0,2))),"")</f>
        <v>0</v>
      </c>
      <c r="AE373" s="9" t="str">
        <f t="array" ref="AE373">IFERROR(INDEX(W$56:W$1054,SMALL(IF(ISNUMBER(AC$56:AC$1054),ROW(W$1:W$999),""),ROW(W318))),"")</f>
        <v/>
      </c>
      <c r="AF373" s="9" t="str">
        <f t="array" ref="AF373">IFERROR(INDEX(AC$56:AC$1054,SMALL(IF(ISNUMBER(AC$56:AC$1054),ROW(AC$1:AC$999),""),ROW(AC318))),"")</f>
        <v/>
      </c>
      <c r="AG373" s="9"/>
      <c r="AH373" s="9"/>
      <c r="AI373" s="9"/>
      <c r="AJ373" s="9"/>
      <c r="AK373" s="9"/>
      <c r="AL373" s="9"/>
      <c r="AM373" s="87"/>
      <c r="AN373" s="13"/>
      <c r="AO373" s="14"/>
      <c r="AP373" s="14"/>
      <c r="AQ373" s="10">
        <f t="shared" si="34"/>
        <v>0</v>
      </c>
      <c r="AR373" s="12"/>
      <c r="AS373" s="12"/>
      <c r="AT373" s="11"/>
      <c r="AU373" s="9"/>
      <c r="AV373" s="9"/>
      <c r="AW373" s="9">
        <f ca="1">IFERROR(IF(COUNTA(AV$56:AV373)=AV$54,AV373,FORECAST(AP373,OFFSET(AY$56:AY$254,MATCH(AP373,AX$56:AX$254,1)-1,0,2), OFFSET(AX$56:AX$254,MATCH(AP373,AX$56:AX$254,1)-1,0,2))),"")</f>
        <v>0</v>
      </c>
      <c r="AX373" s="9" t="str">
        <f t="array" ref="AX373">IFERROR(INDEX(AP$56:AP$1054,SMALL(IF(ISNUMBER(AV$56:AV$1054),ROW(AP$1:AP$999),""),ROW(AP318))),"")</f>
        <v/>
      </c>
      <c r="AY373" s="9" t="str">
        <f t="array" ref="AY373">IFERROR(INDEX(AV$56:AV$1054,SMALL(IF(ISNUMBER(AV$56:AV$1054),ROW(AV$1:AV$999),""),ROW(AV318))),"")</f>
        <v/>
      </c>
      <c r="AZ373" s="9"/>
      <c r="BA373" s="9"/>
      <c r="BB373" s="9"/>
      <c r="BC373" s="9"/>
      <c r="BD373" s="9"/>
      <c r="BE373" s="9"/>
      <c r="BF373" s="87"/>
      <c r="BG373" s="13"/>
      <c r="BH373" s="14"/>
      <c r="BI373" s="14"/>
      <c r="BJ373" s="10">
        <f t="shared" si="35"/>
        <v>0</v>
      </c>
      <c r="BK373" s="12"/>
      <c r="BL373" s="12"/>
      <c r="BM373" s="11"/>
      <c r="BN373" s="9"/>
      <c r="BO373" s="9"/>
      <c r="BP373" s="9">
        <f ca="1">IFERROR(IF(COUNTA(BO$56:BO373)=BO$54,BO373,FORECAST(BI373,OFFSET(BR$56:BR$254,MATCH(BI373,BQ$56:BQ$254,1)-1,0,2), OFFSET(BQ$56:BQ$254,MATCH(BI373,BQ$56:BQ$254,1)-1,0,2))),"")</f>
        <v>0</v>
      </c>
      <c r="BQ373" s="9" t="str">
        <f t="array" ref="BQ373">IFERROR(INDEX(BI$56:BI$1054,SMALL(IF(ISNUMBER(BO$56:BO$1054),ROW(BI$1:BI$999),""),ROW(BI318))),"")</f>
        <v/>
      </c>
      <c r="BR373" s="9" t="str">
        <f t="array" ref="BR373">IFERROR(INDEX(BO$56:BO$1054,SMALL(IF(ISNUMBER(BO$56:BO$1054),ROW(BO$1:BO$999),""),ROW(BO318))),"")</f>
        <v/>
      </c>
      <c r="BS373" s="9"/>
      <c r="BT373" s="9"/>
      <c r="BU373" s="9"/>
      <c r="BV373" s="9"/>
      <c r="BW373" s="9"/>
      <c r="BX373" s="9"/>
      <c r="BY373" s="87"/>
      <c r="BZ373" s="13"/>
      <c r="CA373" s="14"/>
      <c r="CB373" s="14"/>
      <c r="CC373" s="10">
        <f t="shared" si="36"/>
        <v>0</v>
      </c>
      <c r="CD373" s="12"/>
      <c r="CE373" s="12"/>
      <c r="CF373" s="11"/>
      <c r="CG373" s="9"/>
      <c r="CH373" s="9"/>
      <c r="CI373" s="9">
        <f ca="1">IFERROR(IF(COUNTA(CH$56:CH373)=CH$54,CH373,FORECAST(CB373,OFFSET(CK$56:CK$254,MATCH(CB373,CJ$56:CJ$254,1)-1,0,2), OFFSET(CJ$56:CJ$254,MATCH(CB373,CJ$56:CJ$254,1)-1,0,2))),"")</f>
        <v>0</v>
      </c>
      <c r="CJ373" s="9" t="str">
        <f t="array" ref="CJ373">IFERROR(INDEX(CB$56:CB$1054,SMALL(IF(ISNUMBER(CH$56:CH$1054),ROW(CB$1:CB$999),""),ROW(CB318))),"")</f>
        <v/>
      </c>
      <c r="CK373" s="9" t="str">
        <f t="array" ref="CK373">IFERROR(INDEX(CH$56:CH$1054,SMALL(IF(ISNUMBER(CH$56:CH$1054),ROW(CH$1:CH$999),""),ROW(CH318))),"")</f>
        <v/>
      </c>
      <c r="CL373" s="9"/>
      <c r="CM373" s="9"/>
      <c r="CN373" s="9"/>
      <c r="CO373" s="9"/>
      <c r="CP373" s="9"/>
      <c r="CQ373" s="9"/>
      <c r="CR373" s="87"/>
      <c r="CS373" s="13"/>
      <c r="CT373" s="14"/>
      <c r="CU373" s="14"/>
      <c r="CV373" s="10">
        <f t="shared" si="37"/>
        <v>0</v>
      </c>
      <c r="CW373" s="12"/>
      <c r="CX373" s="12"/>
      <c r="CY373" s="11"/>
      <c r="CZ373" s="9"/>
      <c r="DA373" s="9"/>
      <c r="DB373" s="9">
        <f ca="1">IFERROR(IF(COUNTA(DA$56:DA373)=DA$54,DA373,FORECAST(CU373,OFFSET(DD$56:DD$254,MATCH(CU373,DC$56:DC$254,1)-1,0,2), OFFSET(DC$56:DC$254,MATCH(CU373,DC$56:DC$254,1)-1,0,2))),"")</f>
        <v>0</v>
      </c>
      <c r="DC373" s="9" t="str">
        <f t="array" ref="DC373">IFERROR(INDEX(CU$56:CU$1054,SMALL(IF(ISNUMBER(DA$56:DA$1054),ROW(CU$1:CU$999),""),ROW(CU318))),"")</f>
        <v/>
      </c>
      <c r="DD373" s="9" t="str">
        <f t="array" ref="DD373">IFERROR(INDEX(DA$56:DA$1054,SMALL(IF(ISNUMBER(DA$56:DA$1054),ROW(DA$1:DA$999),""),ROW(DA318))),"")</f>
        <v/>
      </c>
      <c r="DE373" s="9"/>
      <c r="DF373" s="9"/>
      <c r="DG373" s="9"/>
      <c r="DH373" s="9"/>
      <c r="DI373" s="9"/>
      <c r="DJ373" s="9"/>
      <c r="DK373" s="87"/>
      <c r="DL373" s="13"/>
      <c r="DM373" s="14"/>
      <c r="DN373" s="14"/>
      <c r="DO373" s="10">
        <f t="shared" si="38"/>
        <v>0</v>
      </c>
      <c r="DP373" s="12"/>
      <c r="DQ373" s="12"/>
      <c r="DR373" s="11"/>
      <c r="DS373" s="9"/>
      <c r="DT373" s="9"/>
      <c r="DU373" s="9">
        <f ca="1">IFERROR(IF(COUNTA(DT$56:DT373)=DT$54,DT373,FORECAST(DN373,OFFSET(DW$56:DW$254,MATCH(DN373,DV$56:DV$254,1)-1,0,2), OFFSET(DV$56:DV$254,MATCH(DN373,DV$56:DV$254,1)-1,0,2))),"")</f>
        <v>0</v>
      </c>
      <c r="DV373" s="9" t="str">
        <f t="array" ref="DV373">IFERROR(INDEX(DN$56:DN$1054,SMALL(IF(ISNUMBER(DT$56:DT$1054),ROW(DN$1:DN$999),""),ROW(DN318))),"")</f>
        <v/>
      </c>
      <c r="DW373" s="9" t="str">
        <f t="array" ref="DW373">IFERROR(INDEX(DT$56:DT$1054,SMALL(IF(ISNUMBER(DT$56:DT$1054),ROW(DT$1:DT$999),""),ROW(DT318))),"")</f>
        <v/>
      </c>
      <c r="DX373" s="9"/>
      <c r="DY373" s="9"/>
      <c r="DZ373" s="9"/>
      <c r="EA373" s="9"/>
      <c r="EB373" s="9"/>
      <c r="EC373" s="9"/>
      <c r="ED373" s="87"/>
      <c r="EE373" s="13"/>
      <c r="EF373" s="14"/>
      <c r="EG373" s="14"/>
      <c r="EH373" s="10">
        <f t="shared" si="39"/>
        <v>0</v>
      </c>
      <c r="EI373" s="12"/>
      <c r="EJ373" s="12"/>
      <c r="EK373" s="11"/>
      <c r="EL373" s="9"/>
      <c r="EM373" s="9"/>
      <c r="EN373" s="9">
        <f ca="1">IFERROR(IF(COUNTA(EM$56:EM373)=EM$54,EM373,FORECAST(EG373,OFFSET(EP$56:EP$254,MATCH(EG373,EO$56:EO$254,1)-1,0,2), OFFSET(EO$56:EO$254,MATCH(EG373,EO$56:EO$254,1)-1,0,2))),"")</f>
        <v>0</v>
      </c>
      <c r="EO373" s="9" t="str">
        <f t="array" ref="EO373">IFERROR(INDEX(EG$56:EG$1054,SMALL(IF(ISNUMBER(EM$56:EM$1054),ROW(EG$1:EG$999),""),ROW(EG318))),"")</f>
        <v/>
      </c>
      <c r="EP373" s="9" t="str">
        <f t="array" ref="EP373">IFERROR(INDEX(EM$56:EM$1054,SMALL(IF(ISNUMBER(EM$56:EM$1054),ROW(EM$1:EM$999),""),ROW(EM318))),"")</f>
        <v/>
      </c>
      <c r="EQ373" s="9"/>
      <c r="ER373" s="9"/>
      <c r="ES373" s="9"/>
      <c r="ET373" s="9"/>
      <c r="EU373" s="9"/>
      <c r="EV373" s="9"/>
    </row>
    <row r="374" spans="1:152" x14ac:dyDescent="0.25">
      <c r="A374" s="8"/>
      <c r="B374" s="13"/>
      <c r="C374" s="14"/>
      <c r="D374" s="14"/>
      <c r="E374" s="10">
        <f t="shared" si="32"/>
        <v>0</v>
      </c>
      <c r="F374" s="12"/>
      <c r="G374" s="12"/>
      <c r="H374" s="11"/>
      <c r="I374" s="9"/>
      <c r="J374" s="9"/>
      <c r="K374" s="9">
        <f ca="1">IFERROR(IF(COUNTA(J$56:J374)=J$54,J374,FORECAST(D374,OFFSET(M$56:M$254,MATCH(D374,L$56:L$254,1)-1,0,2), OFFSET(L$56:L$254,MATCH(D374,L$56:L$254,1)-1,0,2))),"")</f>
        <v>0</v>
      </c>
      <c r="L374" s="9" t="str">
        <f t="array" ref="L374">IFERROR(INDEX(D$56:D$1054,SMALL(IF(ISNUMBER(J$56:J$1054),ROW(D$1:D$999),""),ROW(D319))),"")</f>
        <v/>
      </c>
      <c r="M374" s="9" t="str">
        <f t="array" ref="M374">IFERROR(INDEX(J$56:J$1054,SMALL(IF(ISNUMBER(J$56:J$1054),ROW(J$1:J$999),""),ROW(J319))),"")</f>
        <v/>
      </c>
      <c r="N374" s="9"/>
      <c r="O374" s="9"/>
      <c r="P374" s="9"/>
      <c r="Q374" s="9"/>
      <c r="R374" s="9"/>
      <c r="S374" s="9"/>
      <c r="T374" s="87"/>
      <c r="U374" s="13"/>
      <c r="V374" s="14"/>
      <c r="W374" s="14"/>
      <c r="X374" s="10">
        <f t="shared" si="33"/>
        <v>0</v>
      </c>
      <c r="Y374" s="12"/>
      <c r="Z374" s="12"/>
      <c r="AA374" s="11"/>
      <c r="AB374" s="9"/>
      <c r="AC374" s="9"/>
      <c r="AD374" s="9">
        <f ca="1">IFERROR(IF(COUNTA(AC$56:AC374)=AC$54,AC374,FORECAST(W374,OFFSET(AF$56:AF$254,MATCH(W374,AE$56:AE$254,1)-1,0,2), OFFSET(AE$56:AE$254,MATCH(W374,AE$56:AE$254,1)-1,0,2))),"")</f>
        <v>0</v>
      </c>
      <c r="AE374" s="9" t="str">
        <f t="array" ref="AE374">IFERROR(INDEX(W$56:W$1054,SMALL(IF(ISNUMBER(AC$56:AC$1054),ROW(W$1:W$999),""),ROW(W319))),"")</f>
        <v/>
      </c>
      <c r="AF374" s="9" t="str">
        <f t="array" ref="AF374">IFERROR(INDEX(AC$56:AC$1054,SMALL(IF(ISNUMBER(AC$56:AC$1054),ROW(AC$1:AC$999),""),ROW(AC319))),"")</f>
        <v/>
      </c>
      <c r="AG374" s="9"/>
      <c r="AH374" s="9"/>
      <c r="AI374" s="9"/>
      <c r="AJ374" s="9"/>
      <c r="AK374" s="9"/>
      <c r="AL374" s="9"/>
      <c r="AM374" s="87"/>
      <c r="AN374" s="13"/>
      <c r="AO374" s="14"/>
      <c r="AP374" s="14"/>
      <c r="AQ374" s="10">
        <f t="shared" si="34"/>
        <v>0</v>
      </c>
      <c r="AR374" s="12"/>
      <c r="AS374" s="12"/>
      <c r="AT374" s="11"/>
      <c r="AU374" s="9"/>
      <c r="AV374" s="9"/>
      <c r="AW374" s="9">
        <f ca="1">IFERROR(IF(COUNTA(AV$56:AV374)=AV$54,AV374,FORECAST(AP374,OFFSET(AY$56:AY$254,MATCH(AP374,AX$56:AX$254,1)-1,0,2), OFFSET(AX$56:AX$254,MATCH(AP374,AX$56:AX$254,1)-1,0,2))),"")</f>
        <v>0</v>
      </c>
      <c r="AX374" s="9" t="str">
        <f t="array" ref="AX374">IFERROR(INDEX(AP$56:AP$1054,SMALL(IF(ISNUMBER(AV$56:AV$1054),ROW(AP$1:AP$999),""),ROW(AP319))),"")</f>
        <v/>
      </c>
      <c r="AY374" s="9" t="str">
        <f t="array" ref="AY374">IFERROR(INDEX(AV$56:AV$1054,SMALL(IF(ISNUMBER(AV$56:AV$1054),ROW(AV$1:AV$999),""),ROW(AV319))),"")</f>
        <v/>
      </c>
      <c r="AZ374" s="9"/>
      <c r="BA374" s="9"/>
      <c r="BB374" s="9"/>
      <c r="BC374" s="9"/>
      <c r="BD374" s="9"/>
      <c r="BE374" s="9"/>
      <c r="BF374" s="87"/>
      <c r="BG374" s="13"/>
      <c r="BH374" s="14"/>
      <c r="BI374" s="14"/>
      <c r="BJ374" s="10">
        <f t="shared" si="35"/>
        <v>0</v>
      </c>
      <c r="BK374" s="12"/>
      <c r="BL374" s="12"/>
      <c r="BM374" s="11"/>
      <c r="BN374" s="9"/>
      <c r="BO374" s="9"/>
      <c r="BP374" s="9">
        <f ca="1">IFERROR(IF(COUNTA(BO$56:BO374)=BO$54,BO374,FORECAST(BI374,OFFSET(BR$56:BR$254,MATCH(BI374,BQ$56:BQ$254,1)-1,0,2), OFFSET(BQ$56:BQ$254,MATCH(BI374,BQ$56:BQ$254,1)-1,0,2))),"")</f>
        <v>0</v>
      </c>
      <c r="BQ374" s="9" t="str">
        <f t="array" ref="BQ374">IFERROR(INDEX(BI$56:BI$1054,SMALL(IF(ISNUMBER(BO$56:BO$1054),ROW(BI$1:BI$999),""),ROW(BI319))),"")</f>
        <v/>
      </c>
      <c r="BR374" s="9" t="str">
        <f t="array" ref="BR374">IFERROR(INDEX(BO$56:BO$1054,SMALL(IF(ISNUMBER(BO$56:BO$1054),ROW(BO$1:BO$999),""),ROW(BO319))),"")</f>
        <v/>
      </c>
      <c r="BS374" s="9"/>
      <c r="BT374" s="9"/>
      <c r="BU374" s="9"/>
      <c r="BV374" s="9"/>
      <c r="BW374" s="9"/>
      <c r="BX374" s="9"/>
      <c r="BY374" s="87"/>
      <c r="BZ374" s="13"/>
      <c r="CA374" s="14"/>
      <c r="CB374" s="14"/>
      <c r="CC374" s="10">
        <f t="shared" si="36"/>
        <v>0</v>
      </c>
      <c r="CD374" s="12"/>
      <c r="CE374" s="12"/>
      <c r="CF374" s="11"/>
      <c r="CG374" s="9"/>
      <c r="CH374" s="9"/>
      <c r="CI374" s="9">
        <f ca="1">IFERROR(IF(COUNTA(CH$56:CH374)=CH$54,CH374,FORECAST(CB374,OFFSET(CK$56:CK$254,MATCH(CB374,CJ$56:CJ$254,1)-1,0,2), OFFSET(CJ$56:CJ$254,MATCH(CB374,CJ$56:CJ$254,1)-1,0,2))),"")</f>
        <v>0</v>
      </c>
      <c r="CJ374" s="9" t="str">
        <f t="array" ref="CJ374">IFERROR(INDEX(CB$56:CB$1054,SMALL(IF(ISNUMBER(CH$56:CH$1054),ROW(CB$1:CB$999),""),ROW(CB319))),"")</f>
        <v/>
      </c>
      <c r="CK374" s="9" t="str">
        <f t="array" ref="CK374">IFERROR(INDEX(CH$56:CH$1054,SMALL(IF(ISNUMBER(CH$56:CH$1054),ROW(CH$1:CH$999),""),ROW(CH319))),"")</f>
        <v/>
      </c>
      <c r="CL374" s="9"/>
      <c r="CM374" s="9"/>
      <c r="CN374" s="9"/>
      <c r="CO374" s="9"/>
      <c r="CP374" s="9"/>
      <c r="CQ374" s="9"/>
      <c r="CR374" s="87"/>
      <c r="CS374" s="13"/>
      <c r="CT374" s="14"/>
      <c r="CU374" s="14"/>
      <c r="CV374" s="10">
        <f t="shared" si="37"/>
        <v>0</v>
      </c>
      <c r="CW374" s="12"/>
      <c r="CX374" s="12"/>
      <c r="CY374" s="11"/>
      <c r="CZ374" s="9"/>
      <c r="DA374" s="9"/>
      <c r="DB374" s="9">
        <f ca="1">IFERROR(IF(COUNTA(DA$56:DA374)=DA$54,DA374,FORECAST(CU374,OFFSET(DD$56:DD$254,MATCH(CU374,DC$56:DC$254,1)-1,0,2), OFFSET(DC$56:DC$254,MATCH(CU374,DC$56:DC$254,1)-1,0,2))),"")</f>
        <v>0</v>
      </c>
      <c r="DC374" s="9" t="str">
        <f t="array" ref="DC374">IFERROR(INDEX(CU$56:CU$1054,SMALL(IF(ISNUMBER(DA$56:DA$1054),ROW(CU$1:CU$999),""),ROW(CU319))),"")</f>
        <v/>
      </c>
      <c r="DD374" s="9" t="str">
        <f t="array" ref="DD374">IFERROR(INDEX(DA$56:DA$1054,SMALL(IF(ISNUMBER(DA$56:DA$1054),ROW(DA$1:DA$999),""),ROW(DA319))),"")</f>
        <v/>
      </c>
      <c r="DE374" s="9"/>
      <c r="DF374" s="9"/>
      <c r="DG374" s="9"/>
      <c r="DH374" s="9"/>
      <c r="DI374" s="9"/>
      <c r="DJ374" s="9"/>
      <c r="DK374" s="87"/>
      <c r="DL374" s="13"/>
      <c r="DM374" s="14"/>
      <c r="DN374" s="14"/>
      <c r="DO374" s="10">
        <f t="shared" si="38"/>
        <v>0</v>
      </c>
      <c r="DP374" s="12"/>
      <c r="DQ374" s="12"/>
      <c r="DR374" s="11"/>
      <c r="DS374" s="9"/>
      <c r="DT374" s="9"/>
      <c r="DU374" s="9">
        <f ca="1">IFERROR(IF(COUNTA(DT$56:DT374)=DT$54,DT374,FORECAST(DN374,OFFSET(DW$56:DW$254,MATCH(DN374,DV$56:DV$254,1)-1,0,2), OFFSET(DV$56:DV$254,MATCH(DN374,DV$56:DV$254,1)-1,0,2))),"")</f>
        <v>0</v>
      </c>
      <c r="DV374" s="9" t="str">
        <f t="array" ref="DV374">IFERROR(INDEX(DN$56:DN$1054,SMALL(IF(ISNUMBER(DT$56:DT$1054),ROW(DN$1:DN$999),""),ROW(DN319))),"")</f>
        <v/>
      </c>
      <c r="DW374" s="9" t="str">
        <f t="array" ref="DW374">IFERROR(INDEX(DT$56:DT$1054,SMALL(IF(ISNUMBER(DT$56:DT$1054),ROW(DT$1:DT$999),""),ROW(DT319))),"")</f>
        <v/>
      </c>
      <c r="DX374" s="9"/>
      <c r="DY374" s="9"/>
      <c r="DZ374" s="9"/>
      <c r="EA374" s="9"/>
      <c r="EB374" s="9"/>
      <c r="EC374" s="9"/>
      <c r="ED374" s="87"/>
      <c r="EE374" s="13"/>
      <c r="EF374" s="14"/>
      <c r="EG374" s="14"/>
      <c r="EH374" s="10">
        <f t="shared" si="39"/>
        <v>0</v>
      </c>
      <c r="EI374" s="12"/>
      <c r="EJ374" s="12"/>
      <c r="EK374" s="11"/>
      <c r="EL374" s="9"/>
      <c r="EM374" s="9"/>
      <c r="EN374" s="9">
        <f ca="1">IFERROR(IF(COUNTA(EM$56:EM374)=EM$54,EM374,FORECAST(EG374,OFFSET(EP$56:EP$254,MATCH(EG374,EO$56:EO$254,1)-1,0,2), OFFSET(EO$56:EO$254,MATCH(EG374,EO$56:EO$254,1)-1,0,2))),"")</f>
        <v>0</v>
      </c>
      <c r="EO374" s="9" t="str">
        <f t="array" ref="EO374">IFERROR(INDEX(EG$56:EG$1054,SMALL(IF(ISNUMBER(EM$56:EM$1054),ROW(EG$1:EG$999),""),ROW(EG319))),"")</f>
        <v/>
      </c>
      <c r="EP374" s="9" t="str">
        <f t="array" ref="EP374">IFERROR(INDEX(EM$56:EM$1054,SMALL(IF(ISNUMBER(EM$56:EM$1054),ROW(EM$1:EM$999),""),ROW(EM319))),"")</f>
        <v/>
      </c>
      <c r="EQ374" s="9"/>
      <c r="ER374" s="9"/>
      <c r="ES374" s="9"/>
      <c r="ET374" s="9"/>
      <c r="EU374" s="9"/>
      <c r="EV374" s="9"/>
    </row>
    <row r="375" spans="1:152" x14ac:dyDescent="0.25">
      <c r="A375" s="8"/>
      <c r="B375" s="13"/>
      <c r="C375" s="14"/>
      <c r="D375" s="14"/>
      <c r="E375" s="10">
        <f t="shared" si="32"/>
        <v>0</v>
      </c>
      <c r="F375" s="12"/>
      <c r="G375" s="12"/>
      <c r="H375" s="11"/>
      <c r="I375" s="9"/>
      <c r="J375" s="9"/>
      <c r="K375" s="9">
        <f ca="1">IFERROR(IF(COUNTA(J$56:J375)=J$54,J375,FORECAST(D375,OFFSET(M$56:M$254,MATCH(D375,L$56:L$254,1)-1,0,2), OFFSET(L$56:L$254,MATCH(D375,L$56:L$254,1)-1,0,2))),"")</f>
        <v>0</v>
      </c>
      <c r="L375" s="9" t="str">
        <f t="array" ref="L375">IFERROR(INDEX(D$56:D$1054,SMALL(IF(ISNUMBER(J$56:J$1054),ROW(D$1:D$999),""),ROW(D320))),"")</f>
        <v/>
      </c>
      <c r="M375" s="9" t="str">
        <f t="array" ref="M375">IFERROR(INDEX(J$56:J$1054,SMALL(IF(ISNUMBER(J$56:J$1054),ROW(J$1:J$999),""),ROW(J320))),"")</f>
        <v/>
      </c>
      <c r="N375" s="9"/>
      <c r="O375" s="9"/>
      <c r="P375" s="9"/>
      <c r="Q375" s="9"/>
      <c r="R375" s="9"/>
      <c r="S375" s="9"/>
      <c r="T375" s="87"/>
      <c r="U375" s="13"/>
      <c r="V375" s="14"/>
      <c r="W375" s="14"/>
      <c r="X375" s="10">
        <f t="shared" si="33"/>
        <v>0</v>
      </c>
      <c r="Y375" s="12"/>
      <c r="Z375" s="12"/>
      <c r="AA375" s="11"/>
      <c r="AB375" s="9"/>
      <c r="AC375" s="9"/>
      <c r="AD375" s="9">
        <f ca="1">IFERROR(IF(COUNTA(AC$56:AC375)=AC$54,AC375,FORECAST(W375,OFFSET(AF$56:AF$254,MATCH(W375,AE$56:AE$254,1)-1,0,2), OFFSET(AE$56:AE$254,MATCH(W375,AE$56:AE$254,1)-1,0,2))),"")</f>
        <v>0</v>
      </c>
      <c r="AE375" s="9" t="str">
        <f t="array" ref="AE375">IFERROR(INDEX(W$56:W$1054,SMALL(IF(ISNUMBER(AC$56:AC$1054),ROW(W$1:W$999),""),ROW(W320))),"")</f>
        <v/>
      </c>
      <c r="AF375" s="9" t="str">
        <f t="array" ref="AF375">IFERROR(INDEX(AC$56:AC$1054,SMALL(IF(ISNUMBER(AC$56:AC$1054),ROW(AC$1:AC$999),""),ROW(AC320))),"")</f>
        <v/>
      </c>
      <c r="AG375" s="9"/>
      <c r="AH375" s="9"/>
      <c r="AI375" s="9"/>
      <c r="AJ375" s="9"/>
      <c r="AK375" s="9"/>
      <c r="AL375" s="9"/>
      <c r="AM375" s="87"/>
      <c r="AN375" s="13"/>
      <c r="AO375" s="14"/>
      <c r="AP375" s="14"/>
      <c r="AQ375" s="10">
        <f t="shared" si="34"/>
        <v>0</v>
      </c>
      <c r="AR375" s="12"/>
      <c r="AS375" s="12"/>
      <c r="AT375" s="11"/>
      <c r="AU375" s="9"/>
      <c r="AV375" s="9"/>
      <c r="AW375" s="9">
        <f ca="1">IFERROR(IF(COUNTA(AV$56:AV375)=AV$54,AV375,FORECAST(AP375,OFFSET(AY$56:AY$254,MATCH(AP375,AX$56:AX$254,1)-1,0,2), OFFSET(AX$56:AX$254,MATCH(AP375,AX$56:AX$254,1)-1,0,2))),"")</f>
        <v>0</v>
      </c>
      <c r="AX375" s="9" t="str">
        <f t="array" ref="AX375">IFERROR(INDEX(AP$56:AP$1054,SMALL(IF(ISNUMBER(AV$56:AV$1054),ROW(AP$1:AP$999),""),ROW(AP320))),"")</f>
        <v/>
      </c>
      <c r="AY375" s="9" t="str">
        <f t="array" ref="AY375">IFERROR(INDEX(AV$56:AV$1054,SMALL(IF(ISNUMBER(AV$56:AV$1054),ROW(AV$1:AV$999),""),ROW(AV320))),"")</f>
        <v/>
      </c>
      <c r="AZ375" s="9"/>
      <c r="BA375" s="9"/>
      <c r="BB375" s="9"/>
      <c r="BC375" s="9"/>
      <c r="BD375" s="9"/>
      <c r="BE375" s="9"/>
      <c r="BF375" s="87"/>
      <c r="BG375" s="13"/>
      <c r="BH375" s="14"/>
      <c r="BI375" s="14"/>
      <c r="BJ375" s="10">
        <f t="shared" si="35"/>
        <v>0</v>
      </c>
      <c r="BK375" s="12"/>
      <c r="BL375" s="12"/>
      <c r="BM375" s="11"/>
      <c r="BN375" s="9"/>
      <c r="BO375" s="9"/>
      <c r="BP375" s="9">
        <f ca="1">IFERROR(IF(COUNTA(BO$56:BO375)=BO$54,BO375,FORECAST(BI375,OFFSET(BR$56:BR$254,MATCH(BI375,BQ$56:BQ$254,1)-1,0,2), OFFSET(BQ$56:BQ$254,MATCH(BI375,BQ$56:BQ$254,1)-1,0,2))),"")</f>
        <v>0</v>
      </c>
      <c r="BQ375" s="9" t="str">
        <f t="array" ref="BQ375">IFERROR(INDEX(BI$56:BI$1054,SMALL(IF(ISNUMBER(BO$56:BO$1054),ROW(BI$1:BI$999),""),ROW(BI320))),"")</f>
        <v/>
      </c>
      <c r="BR375" s="9" t="str">
        <f t="array" ref="BR375">IFERROR(INDEX(BO$56:BO$1054,SMALL(IF(ISNUMBER(BO$56:BO$1054),ROW(BO$1:BO$999),""),ROW(BO320))),"")</f>
        <v/>
      </c>
      <c r="BS375" s="9"/>
      <c r="BT375" s="9"/>
      <c r="BU375" s="9"/>
      <c r="BV375" s="9"/>
      <c r="BW375" s="9"/>
      <c r="BX375" s="9"/>
      <c r="BY375" s="87"/>
      <c r="BZ375" s="13"/>
      <c r="CA375" s="14"/>
      <c r="CB375" s="14"/>
      <c r="CC375" s="10">
        <f t="shared" si="36"/>
        <v>0</v>
      </c>
      <c r="CD375" s="12"/>
      <c r="CE375" s="12"/>
      <c r="CF375" s="11"/>
      <c r="CG375" s="9"/>
      <c r="CH375" s="9"/>
      <c r="CI375" s="9">
        <f ca="1">IFERROR(IF(COUNTA(CH$56:CH375)=CH$54,CH375,FORECAST(CB375,OFFSET(CK$56:CK$254,MATCH(CB375,CJ$56:CJ$254,1)-1,0,2), OFFSET(CJ$56:CJ$254,MATCH(CB375,CJ$56:CJ$254,1)-1,0,2))),"")</f>
        <v>0</v>
      </c>
      <c r="CJ375" s="9" t="str">
        <f t="array" ref="CJ375">IFERROR(INDEX(CB$56:CB$1054,SMALL(IF(ISNUMBER(CH$56:CH$1054),ROW(CB$1:CB$999),""),ROW(CB320))),"")</f>
        <v/>
      </c>
      <c r="CK375" s="9" t="str">
        <f t="array" ref="CK375">IFERROR(INDEX(CH$56:CH$1054,SMALL(IF(ISNUMBER(CH$56:CH$1054),ROW(CH$1:CH$999),""),ROW(CH320))),"")</f>
        <v/>
      </c>
      <c r="CL375" s="9"/>
      <c r="CM375" s="9"/>
      <c r="CN375" s="9"/>
      <c r="CO375" s="9"/>
      <c r="CP375" s="9"/>
      <c r="CQ375" s="9"/>
      <c r="CR375" s="87"/>
      <c r="CS375" s="13"/>
      <c r="CT375" s="14"/>
      <c r="CU375" s="14"/>
      <c r="CV375" s="10">
        <f t="shared" si="37"/>
        <v>0</v>
      </c>
      <c r="CW375" s="12"/>
      <c r="CX375" s="12"/>
      <c r="CY375" s="11"/>
      <c r="CZ375" s="9"/>
      <c r="DA375" s="9"/>
      <c r="DB375" s="9">
        <f ca="1">IFERROR(IF(COUNTA(DA$56:DA375)=DA$54,DA375,FORECAST(CU375,OFFSET(DD$56:DD$254,MATCH(CU375,DC$56:DC$254,1)-1,0,2), OFFSET(DC$56:DC$254,MATCH(CU375,DC$56:DC$254,1)-1,0,2))),"")</f>
        <v>0</v>
      </c>
      <c r="DC375" s="9" t="str">
        <f t="array" ref="DC375">IFERROR(INDEX(CU$56:CU$1054,SMALL(IF(ISNUMBER(DA$56:DA$1054),ROW(CU$1:CU$999),""),ROW(CU320))),"")</f>
        <v/>
      </c>
      <c r="DD375" s="9" t="str">
        <f t="array" ref="DD375">IFERROR(INDEX(DA$56:DA$1054,SMALL(IF(ISNUMBER(DA$56:DA$1054),ROW(DA$1:DA$999),""),ROW(DA320))),"")</f>
        <v/>
      </c>
      <c r="DE375" s="9"/>
      <c r="DF375" s="9"/>
      <c r="DG375" s="9"/>
      <c r="DH375" s="9"/>
      <c r="DI375" s="9"/>
      <c r="DJ375" s="9"/>
      <c r="DK375" s="87"/>
      <c r="DL375" s="13"/>
      <c r="DM375" s="14"/>
      <c r="DN375" s="14"/>
      <c r="DO375" s="10">
        <f t="shared" si="38"/>
        <v>0</v>
      </c>
      <c r="DP375" s="12"/>
      <c r="DQ375" s="12"/>
      <c r="DR375" s="11"/>
      <c r="DS375" s="9"/>
      <c r="DT375" s="9"/>
      <c r="DU375" s="9">
        <f ca="1">IFERROR(IF(COUNTA(DT$56:DT375)=DT$54,DT375,FORECAST(DN375,OFFSET(DW$56:DW$254,MATCH(DN375,DV$56:DV$254,1)-1,0,2), OFFSET(DV$56:DV$254,MATCH(DN375,DV$56:DV$254,1)-1,0,2))),"")</f>
        <v>0</v>
      </c>
      <c r="DV375" s="9" t="str">
        <f t="array" ref="DV375">IFERROR(INDEX(DN$56:DN$1054,SMALL(IF(ISNUMBER(DT$56:DT$1054),ROW(DN$1:DN$999),""),ROW(DN320))),"")</f>
        <v/>
      </c>
      <c r="DW375" s="9" t="str">
        <f t="array" ref="DW375">IFERROR(INDEX(DT$56:DT$1054,SMALL(IF(ISNUMBER(DT$56:DT$1054),ROW(DT$1:DT$999),""),ROW(DT320))),"")</f>
        <v/>
      </c>
      <c r="DX375" s="9"/>
      <c r="DY375" s="9"/>
      <c r="DZ375" s="9"/>
      <c r="EA375" s="9"/>
      <c r="EB375" s="9"/>
      <c r="EC375" s="9"/>
      <c r="ED375" s="87"/>
      <c r="EE375" s="13"/>
      <c r="EF375" s="14"/>
      <c r="EG375" s="14"/>
      <c r="EH375" s="10">
        <f t="shared" si="39"/>
        <v>0</v>
      </c>
      <c r="EI375" s="12"/>
      <c r="EJ375" s="12"/>
      <c r="EK375" s="11"/>
      <c r="EL375" s="9"/>
      <c r="EM375" s="9"/>
      <c r="EN375" s="9">
        <f ca="1">IFERROR(IF(COUNTA(EM$56:EM375)=EM$54,EM375,FORECAST(EG375,OFFSET(EP$56:EP$254,MATCH(EG375,EO$56:EO$254,1)-1,0,2), OFFSET(EO$56:EO$254,MATCH(EG375,EO$56:EO$254,1)-1,0,2))),"")</f>
        <v>0</v>
      </c>
      <c r="EO375" s="9" t="str">
        <f t="array" ref="EO375">IFERROR(INDEX(EG$56:EG$1054,SMALL(IF(ISNUMBER(EM$56:EM$1054),ROW(EG$1:EG$999),""),ROW(EG320))),"")</f>
        <v/>
      </c>
      <c r="EP375" s="9" t="str">
        <f t="array" ref="EP375">IFERROR(INDEX(EM$56:EM$1054,SMALL(IF(ISNUMBER(EM$56:EM$1054),ROW(EM$1:EM$999),""),ROW(EM320))),"")</f>
        <v/>
      </c>
      <c r="EQ375" s="9"/>
      <c r="ER375" s="9"/>
      <c r="ES375" s="9"/>
      <c r="ET375" s="9"/>
      <c r="EU375" s="9"/>
      <c r="EV375" s="9"/>
    </row>
    <row r="376" spans="1:152" x14ac:dyDescent="0.25">
      <c r="A376" s="8"/>
      <c r="B376" s="13"/>
      <c r="C376" s="14"/>
      <c r="D376" s="14"/>
      <c r="E376" s="10">
        <f t="shared" si="32"/>
        <v>0</v>
      </c>
      <c r="F376" s="12"/>
      <c r="G376" s="12"/>
      <c r="H376" s="11"/>
      <c r="I376" s="9"/>
      <c r="J376" s="9"/>
      <c r="K376" s="9">
        <f ca="1">IFERROR(IF(COUNTA(J$56:J376)=J$54,J376,FORECAST(D376,OFFSET(M$56:M$254,MATCH(D376,L$56:L$254,1)-1,0,2), OFFSET(L$56:L$254,MATCH(D376,L$56:L$254,1)-1,0,2))),"")</f>
        <v>0</v>
      </c>
      <c r="L376" s="9" t="str">
        <f t="array" ref="L376">IFERROR(INDEX(D$56:D$1054,SMALL(IF(ISNUMBER(J$56:J$1054),ROW(D$1:D$999),""),ROW(D321))),"")</f>
        <v/>
      </c>
      <c r="M376" s="9" t="str">
        <f t="array" ref="M376">IFERROR(INDEX(J$56:J$1054,SMALL(IF(ISNUMBER(J$56:J$1054),ROW(J$1:J$999),""),ROW(J321))),"")</f>
        <v/>
      </c>
      <c r="N376" s="9"/>
      <c r="O376" s="9"/>
      <c r="P376" s="9"/>
      <c r="Q376" s="9"/>
      <c r="R376" s="9"/>
      <c r="S376" s="9"/>
      <c r="T376" s="87"/>
      <c r="U376" s="13"/>
      <c r="V376" s="14"/>
      <c r="W376" s="14"/>
      <c r="X376" s="10">
        <f t="shared" si="33"/>
        <v>0</v>
      </c>
      <c r="Y376" s="12"/>
      <c r="Z376" s="12"/>
      <c r="AA376" s="11"/>
      <c r="AB376" s="9"/>
      <c r="AC376" s="9"/>
      <c r="AD376" s="9">
        <f ca="1">IFERROR(IF(COUNTA(AC$56:AC376)=AC$54,AC376,FORECAST(W376,OFFSET(AF$56:AF$254,MATCH(W376,AE$56:AE$254,1)-1,0,2), OFFSET(AE$56:AE$254,MATCH(W376,AE$56:AE$254,1)-1,0,2))),"")</f>
        <v>0</v>
      </c>
      <c r="AE376" s="9" t="str">
        <f t="array" ref="AE376">IFERROR(INDEX(W$56:W$1054,SMALL(IF(ISNUMBER(AC$56:AC$1054),ROW(W$1:W$999),""),ROW(W321))),"")</f>
        <v/>
      </c>
      <c r="AF376" s="9" t="str">
        <f t="array" ref="AF376">IFERROR(INDEX(AC$56:AC$1054,SMALL(IF(ISNUMBER(AC$56:AC$1054),ROW(AC$1:AC$999),""),ROW(AC321))),"")</f>
        <v/>
      </c>
      <c r="AG376" s="9"/>
      <c r="AH376" s="9"/>
      <c r="AI376" s="9"/>
      <c r="AJ376" s="9"/>
      <c r="AK376" s="9"/>
      <c r="AL376" s="9"/>
      <c r="AM376" s="87"/>
      <c r="AN376" s="13"/>
      <c r="AO376" s="14"/>
      <c r="AP376" s="14"/>
      <c r="AQ376" s="10">
        <f t="shared" si="34"/>
        <v>0</v>
      </c>
      <c r="AR376" s="12"/>
      <c r="AS376" s="12"/>
      <c r="AT376" s="11"/>
      <c r="AU376" s="9"/>
      <c r="AV376" s="9"/>
      <c r="AW376" s="9">
        <f ca="1">IFERROR(IF(COUNTA(AV$56:AV376)=AV$54,AV376,FORECAST(AP376,OFFSET(AY$56:AY$254,MATCH(AP376,AX$56:AX$254,1)-1,0,2), OFFSET(AX$56:AX$254,MATCH(AP376,AX$56:AX$254,1)-1,0,2))),"")</f>
        <v>0</v>
      </c>
      <c r="AX376" s="9" t="str">
        <f t="array" ref="AX376">IFERROR(INDEX(AP$56:AP$1054,SMALL(IF(ISNUMBER(AV$56:AV$1054),ROW(AP$1:AP$999),""),ROW(AP321))),"")</f>
        <v/>
      </c>
      <c r="AY376" s="9" t="str">
        <f t="array" ref="AY376">IFERROR(INDEX(AV$56:AV$1054,SMALL(IF(ISNUMBER(AV$56:AV$1054),ROW(AV$1:AV$999),""),ROW(AV321))),"")</f>
        <v/>
      </c>
      <c r="AZ376" s="9"/>
      <c r="BA376" s="9"/>
      <c r="BB376" s="9"/>
      <c r="BC376" s="9"/>
      <c r="BD376" s="9"/>
      <c r="BE376" s="9"/>
      <c r="BF376" s="87"/>
      <c r="BG376" s="13"/>
      <c r="BH376" s="14"/>
      <c r="BI376" s="14"/>
      <c r="BJ376" s="10">
        <f t="shared" si="35"/>
        <v>0</v>
      </c>
      <c r="BK376" s="12"/>
      <c r="BL376" s="12"/>
      <c r="BM376" s="11"/>
      <c r="BN376" s="9"/>
      <c r="BO376" s="9"/>
      <c r="BP376" s="9">
        <f ca="1">IFERROR(IF(COUNTA(BO$56:BO376)=BO$54,BO376,FORECAST(BI376,OFFSET(BR$56:BR$254,MATCH(BI376,BQ$56:BQ$254,1)-1,0,2), OFFSET(BQ$56:BQ$254,MATCH(BI376,BQ$56:BQ$254,1)-1,0,2))),"")</f>
        <v>0</v>
      </c>
      <c r="BQ376" s="9" t="str">
        <f t="array" ref="BQ376">IFERROR(INDEX(BI$56:BI$1054,SMALL(IF(ISNUMBER(BO$56:BO$1054),ROW(BI$1:BI$999),""),ROW(BI321))),"")</f>
        <v/>
      </c>
      <c r="BR376" s="9" t="str">
        <f t="array" ref="BR376">IFERROR(INDEX(BO$56:BO$1054,SMALL(IF(ISNUMBER(BO$56:BO$1054),ROW(BO$1:BO$999),""),ROW(BO321))),"")</f>
        <v/>
      </c>
      <c r="BS376" s="9"/>
      <c r="BT376" s="9"/>
      <c r="BU376" s="9"/>
      <c r="BV376" s="9"/>
      <c r="BW376" s="9"/>
      <c r="BX376" s="9"/>
      <c r="BY376" s="87"/>
      <c r="BZ376" s="13"/>
      <c r="CA376" s="14"/>
      <c r="CB376" s="14"/>
      <c r="CC376" s="10">
        <f t="shared" si="36"/>
        <v>0</v>
      </c>
      <c r="CD376" s="12"/>
      <c r="CE376" s="12"/>
      <c r="CF376" s="11"/>
      <c r="CG376" s="9"/>
      <c r="CH376" s="9"/>
      <c r="CI376" s="9">
        <f ca="1">IFERROR(IF(COUNTA(CH$56:CH376)=CH$54,CH376,FORECAST(CB376,OFFSET(CK$56:CK$254,MATCH(CB376,CJ$56:CJ$254,1)-1,0,2), OFFSET(CJ$56:CJ$254,MATCH(CB376,CJ$56:CJ$254,1)-1,0,2))),"")</f>
        <v>0</v>
      </c>
      <c r="CJ376" s="9" t="str">
        <f t="array" ref="CJ376">IFERROR(INDEX(CB$56:CB$1054,SMALL(IF(ISNUMBER(CH$56:CH$1054),ROW(CB$1:CB$999),""),ROW(CB321))),"")</f>
        <v/>
      </c>
      <c r="CK376" s="9" t="str">
        <f t="array" ref="CK376">IFERROR(INDEX(CH$56:CH$1054,SMALL(IF(ISNUMBER(CH$56:CH$1054),ROW(CH$1:CH$999),""),ROW(CH321))),"")</f>
        <v/>
      </c>
      <c r="CL376" s="9"/>
      <c r="CM376" s="9"/>
      <c r="CN376" s="9"/>
      <c r="CO376" s="9"/>
      <c r="CP376" s="9"/>
      <c r="CQ376" s="9"/>
      <c r="CR376" s="87"/>
      <c r="CS376" s="13"/>
      <c r="CT376" s="14"/>
      <c r="CU376" s="14"/>
      <c r="CV376" s="10">
        <f t="shared" si="37"/>
        <v>0</v>
      </c>
      <c r="CW376" s="12"/>
      <c r="CX376" s="12"/>
      <c r="CY376" s="11"/>
      <c r="CZ376" s="9"/>
      <c r="DA376" s="9"/>
      <c r="DB376" s="9">
        <f ca="1">IFERROR(IF(COUNTA(DA$56:DA376)=DA$54,DA376,FORECAST(CU376,OFFSET(DD$56:DD$254,MATCH(CU376,DC$56:DC$254,1)-1,0,2), OFFSET(DC$56:DC$254,MATCH(CU376,DC$56:DC$254,1)-1,0,2))),"")</f>
        <v>0</v>
      </c>
      <c r="DC376" s="9" t="str">
        <f t="array" ref="DC376">IFERROR(INDEX(CU$56:CU$1054,SMALL(IF(ISNUMBER(DA$56:DA$1054),ROW(CU$1:CU$999),""),ROW(CU321))),"")</f>
        <v/>
      </c>
      <c r="DD376" s="9" t="str">
        <f t="array" ref="DD376">IFERROR(INDEX(DA$56:DA$1054,SMALL(IF(ISNUMBER(DA$56:DA$1054),ROW(DA$1:DA$999),""),ROW(DA321))),"")</f>
        <v/>
      </c>
      <c r="DE376" s="9"/>
      <c r="DF376" s="9"/>
      <c r="DG376" s="9"/>
      <c r="DH376" s="9"/>
      <c r="DI376" s="9"/>
      <c r="DJ376" s="9"/>
      <c r="DK376" s="87"/>
      <c r="DL376" s="13"/>
      <c r="DM376" s="14"/>
      <c r="DN376" s="14"/>
      <c r="DO376" s="10">
        <f t="shared" si="38"/>
        <v>0</v>
      </c>
      <c r="DP376" s="12"/>
      <c r="DQ376" s="12"/>
      <c r="DR376" s="11"/>
      <c r="DS376" s="9"/>
      <c r="DT376" s="9"/>
      <c r="DU376" s="9">
        <f ca="1">IFERROR(IF(COUNTA(DT$56:DT376)=DT$54,DT376,FORECAST(DN376,OFFSET(DW$56:DW$254,MATCH(DN376,DV$56:DV$254,1)-1,0,2), OFFSET(DV$56:DV$254,MATCH(DN376,DV$56:DV$254,1)-1,0,2))),"")</f>
        <v>0</v>
      </c>
      <c r="DV376" s="9" t="str">
        <f t="array" ref="DV376">IFERROR(INDEX(DN$56:DN$1054,SMALL(IF(ISNUMBER(DT$56:DT$1054),ROW(DN$1:DN$999),""),ROW(DN321))),"")</f>
        <v/>
      </c>
      <c r="DW376" s="9" t="str">
        <f t="array" ref="DW376">IFERROR(INDEX(DT$56:DT$1054,SMALL(IF(ISNUMBER(DT$56:DT$1054),ROW(DT$1:DT$999),""),ROW(DT321))),"")</f>
        <v/>
      </c>
      <c r="DX376" s="9"/>
      <c r="DY376" s="9"/>
      <c r="DZ376" s="9"/>
      <c r="EA376" s="9"/>
      <c r="EB376" s="9"/>
      <c r="EC376" s="9"/>
      <c r="ED376" s="87"/>
      <c r="EE376" s="13"/>
      <c r="EF376" s="14"/>
      <c r="EG376" s="14"/>
      <c r="EH376" s="10">
        <f t="shared" si="39"/>
        <v>0</v>
      </c>
      <c r="EI376" s="12"/>
      <c r="EJ376" s="12"/>
      <c r="EK376" s="11"/>
      <c r="EL376" s="9"/>
      <c r="EM376" s="9"/>
      <c r="EN376" s="9">
        <f ca="1">IFERROR(IF(COUNTA(EM$56:EM376)=EM$54,EM376,FORECAST(EG376,OFFSET(EP$56:EP$254,MATCH(EG376,EO$56:EO$254,1)-1,0,2), OFFSET(EO$56:EO$254,MATCH(EG376,EO$56:EO$254,1)-1,0,2))),"")</f>
        <v>0</v>
      </c>
      <c r="EO376" s="9" t="str">
        <f t="array" ref="EO376">IFERROR(INDEX(EG$56:EG$1054,SMALL(IF(ISNUMBER(EM$56:EM$1054),ROW(EG$1:EG$999),""),ROW(EG321))),"")</f>
        <v/>
      </c>
      <c r="EP376" s="9" t="str">
        <f t="array" ref="EP376">IFERROR(INDEX(EM$56:EM$1054,SMALL(IF(ISNUMBER(EM$56:EM$1054),ROW(EM$1:EM$999),""),ROW(EM321))),"")</f>
        <v/>
      </c>
      <c r="EQ376" s="9"/>
      <c r="ER376" s="9"/>
      <c r="ES376" s="9"/>
      <c r="ET376" s="9"/>
      <c r="EU376" s="9"/>
      <c r="EV376" s="9"/>
    </row>
    <row r="377" spans="1:152" x14ac:dyDescent="0.25">
      <c r="A377" s="8"/>
      <c r="B377" s="13"/>
      <c r="C377" s="14"/>
      <c r="D377" s="14"/>
      <c r="E377" s="10">
        <f t="shared" si="32"/>
        <v>0</v>
      </c>
      <c r="F377" s="12"/>
      <c r="G377" s="12"/>
      <c r="H377" s="11"/>
      <c r="I377" s="9"/>
      <c r="J377" s="9"/>
      <c r="K377" s="9">
        <f ca="1">IFERROR(IF(COUNTA(J$56:J377)=J$54,J377,FORECAST(D377,OFFSET(M$56:M$254,MATCH(D377,L$56:L$254,1)-1,0,2), OFFSET(L$56:L$254,MATCH(D377,L$56:L$254,1)-1,0,2))),"")</f>
        <v>0</v>
      </c>
      <c r="L377" s="9" t="str">
        <f t="array" ref="L377">IFERROR(INDEX(D$56:D$1054,SMALL(IF(ISNUMBER(J$56:J$1054),ROW(D$1:D$999),""),ROW(D322))),"")</f>
        <v/>
      </c>
      <c r="M377" s="9" t="str">
        <f t="array" ref="M377">IFERROR(INDEX(J$56:J$1054,SMALL(IF(ISNUMBER(J$56:J$1054),ROW(J$1:J$999),""),ROW(J322))),"")</f>
        <v/>
      </c>
      <c r="N377" s="9"/>
      <c r="O377" s="9"/>
      <c r="P377" s="9"/>
      <c r="Q377" s="9"/>
      <c r="R377" s="9"/>
      <c r="S377" s="9"/>
      <c r="T377" s="87"/>
      <c r="U377" s="13"/>
      <c r="V377" s="14"/>
      <c r="W377" s="14"/>
      <c r="X377" s="10">
        <f t="shared" si="33"/>
        <v>0</v>
      </c>
      <c r="Y377" s="12"/>
      <c r="Z377" s="12"/>
      <c r="AA377" s="11"/>
      <c r="AB377" s="9"/>
      <c r="AC377" s="9"/>
      <c r="AD377" s="9">
        <f ca="1">IFERROR(IF(COUNTA(AC$56:AC377)=AC$54,AC377,FORECAST(W377,OFFSET(AF$56:AF$254,MATCH(W377,AE$56:AE$254,1)-1,0,2), OFFSET(AE$56:AE$254,MATCH(W377,AE$56:AE$254,1)-1,0,2))),"")</f>
        <v>0</v>
      </c>
      <c r="AE377" s="9" t="str">
        <f t="array" ref="AE377">IFERROR(INDEX(W$56:W$1054,SMALL(IF(ISNUMBER(AC$56:AC$1054),ROW(W$1:W$999),""),ROW(W322))),"")</f>
        <v/>
      </c>
      <c r="AF377" s="9" t="str">
        <f t="array" ref="AF377">IFERROR(INDEX(AC$56:AC$1054,SMALL(IF(ISNUMBER(AC$56:AC$1054),ROW(AC$1:AC$999),""),ROW(AC322))),"")</f>
        <v/>
      </c>
      <c r="AG377" s="9"/>
      <c r="AH377" s="9"/>
      <c r="AI377" s="9"/>
      <c r="AJ377" s="9"/>
      <c r="AK377" s="9"/>
      <c r="AL377" s="9"/>
      <c r="AM377" s="87"/>
      <c r="AN377" s="13"/>
      <c r="AO377" s="14"/>
      <c r="AP377" s="14"/>
      <c r="AQ377" s="10">
        <f t="shared" si="34"/>
        <v>0</v>
      </c>
      <c r="AR377" s="12"/>
      <c r="AS377" s="12"/>
      <c r="AT377" s="11"/>
      <c r="AU377" s="9"/>
      <c r="AV377" s="9"/>
      <c r="AW377" s="9">
        <f ca="1">IFERROR(IF(COUNTA(AV$56:AV377)=AV$54,AV377,FORECAST(AP377,OFFSET(AY$56:AY$254,MATCH(AP377,AX$56:AX$254,1)-1,0,2), OFFSET(AX$56:AX$254,MATCH(AP377,AX$56:AX$254,1)-1,0,2))),"")</f>
        <v>0</v>
      </c>
      <c r="AX377" s="9" t="str">
        <f t="array" ref="AX377">IFERROR(INDEX(AP$56:AP$1054,SMALL(IF(ISNUMBER(AV$56:AV$1054),ROW(AP$1:AP$999),""),ROW(AP322))),"")</f>
        <v/>
      </c>
      <c r="AY377" s="9" t="str">
        <f t="array" ref="AY377">IFERROR(INDEX(AV$56:AV$1054,SMALL(IF(ISNUMBER(AV$56:AV$1054),ROW(AV$1:AV$999),""),ROW(AV322))),"")</f>
        <v/>
      </c>
      <c r="AZ377" s="9"/>
      <c r="BA377" s="9"/>
      <c r="BB377" s="9"/>
      <c r="BC377" s="9"/>
      <c r="BD377" s="9"/>
      <c r="BE377" s="9"/>
      <c r="BF377" s="87"/>
      <c r="BG377" s="13"/>
      <c r="BH377" s="14"/>
      <c r="BI377" s="14"/>
      <c r="BJ377" s="10">
        <f t="shared" si="35"/>
        <v>0</v>
      </c>
      <c r="BK377" s="12"/>
      <c r="BL377" s="12"/>
      <c r="BM377" s="11"/>
      <c r="BN377" s="9"/>
      <c r="BO377" s="9"/>
      <c r="BP377" s="9">
        <f ca="1">IFERROR(IF(COUNTA(BO$56:BO377)=BO$54,BO377,FORECAST(BI377,OFFSET(BR$56:BR$254,MATCH(BI377,BQ$56:BQ$254,1)-1,0,2), OFFSET(BQ$56:BQ$254,MATCH(BI377,BQ$56:BQ$254,1)-1,0,2))),"")</f>
        <v>0</v>
      </c>
      <c r="BQ377" s="9" t="str">
        <f t="array" ref="BQ377">IFERROR(INDEX(BI$56:BI$1054,SMALL(IF(ISNUMBER(BO$56:BO$1054),ROW(BI$1:BI$999),""),ROW(BI322))),"")</f>
        <v/>
      </c>
      <c r="BR377" s="9" t="str">
        <f t="array" ref="BR377">IFERROR(INDEX(BO$56:BO$1054,SMALL(IF(ISNUMBER(BO$56:BO$1054),ROW(BO$1:BO$999),""),ROW(BO322))),"")</f>
        <v/>
      </c>
      <c r="BS377" s="9"/>
      <c r="BT377" s="9"/>
      <c r="BU377" s="9"/>
      <c r="BV377" s="9"/>
      <c r="BW377" s="9"/>
      <c r="BX377" s="9"/>
      <c r="BY377" s="87"/>
      <c r="BZ377" s="13"/>
      <c r="CA377" s="14"/>
      <c r="CB377" s="14"/>
      <c r="CC377" s="10">
        <f t="shared" si="36"/>
        <v>0</v>
      </c>
      <c r="CD377" s="12"/>
      <c r="CE377" s="12"/>
      <c r="CF377" s="11"/>
      <c r="CG377" s="9"/>
      <c r="CH377" s="9"/>
      <c r="CI377" s="9">
        <f ca="1">IFERROR(IF(COUNTA(CH$56:CH377)=CH$54,CH377,FORECAST(CB377,OFFSET(CK$56:CK$254,MATCH(CB377,CJ$56:CJ$254,1)-1,0,2), OFFSET(CJ$56:CJ$254,MATCH(CB377,CJ$56:CJ$254,1)-1,0,2))),"")</f>
        <v>0</v>
      </c>
      <c r="CJ377" s="9" t="str">
        <f t="array" ref="CJ377">IFERROR(INDEX(CB$56:CB$1054,SMALL(IF(ISNUMBER(CH$56:CH$1054),ROW(CB$1:CB$999),""),ROW(CB322))),"")</f>
        <v/>
      </c>
      <c r="CK377" s="9" t="str">
        <f t="array" ref="CK377">IFERROR(INDEX(CH$56:CH$1054,SMALL(IF(ISNUMBER(CH$56:CH$1054),ROW(CH$1:CH$999),""),ROW(CH322))),"")</f>
        <v/>
      </c>
      <c r="CL377" s="9"/>
      <c r="CM377" s="9"/>
      <c r="CN377" s="9"/>
      <c r="CO377" s="9"/>
      <c r="CP377" s="9"/>
      <c r="CQ377" s="9"/>
      <c r="CR377" s="87"/>
      <c r="CS377" s="13"/>
      <c r="CT377" s="14"/>
      <c r="CU377" s="14"/>
      <c r="CV377" s="10">
        <f t="shared" si="37"/>
        <v>0</v>
      </c>
      <c r="CW377" s="12"/>
      <c r="CX377" s="12"/>
      <c r="CY377" s="11"/>
      <c r="CZ377" s="9"/>
      <c r="DA377" s="9"/>
      <c r="DB377" s="9">
        <f ca="1">IFERROR(IF(COUNTA(DA$56:DA377)=DA$54,DA377,FORECAST(CU377,OFFSET(DD$56:DD$254,MATCH(CU377,DC$56:DC$254,1)-1,0,2), OFFSET(DC$56:DC$254,MATCH(CU377,DC$56:DC$254,1)-1,0,2))),"")</f>
        <v>0</v>
      </c>
      <c r="DC377" s="9" t="str">
        <f t="array" ref="DC377">IFERROR(INDEX(CU$56:CU$1054,SMALL(IF(ISNUMBER(DA$56:DA$1054),ROW(CU$1:CU$999),""),ROW(CU322))),"")</f>
        <v/>
      </c>
      <c r="DD377" s="9" t="str">
        <f t="array" ref="DD377">IFERROR(INDEX(DA$56:DA$1054,SMALL(IF(ISNUMBER(DA$56:DA$1054),ROW(DA$1:DA$999),""),ROW(DA322))),"")</f>
        <v/>
      </c>
      <c r="DE377" s="9"/>
      <c r="DF377" s="9"/>
      <c r="DG377" s="9"/>
      <c r="DH377" s="9"/>
      <c r="DI377" s="9"/>
      <c r="DJ377" s="9"/>
      <c r="DK377" s="87"/>
      <c r="DL377" s="13"/>
      <c r="DM377" s="14"/>
      <c r="DN377" s="14"/>
      <c r="DO377" s="10">
        <f t="shared" si="38"/>
        <v>0</v>
      </c>
      <c r="DP377" s="12"/>
      <c r="DQ377" s="12"/>
      <c r="DR377" s="11"/>
      <c r="DS377" s="9"/>
      <c r="DT377" s="9"/>
      <c r="DU377" s="9">
        <f ca="1">IFERROR(IF(COUNTA(DT$56:DT377)=DT$54,DT377,FORECAST(DN377,OFFSET(DW$56:DW$254,MATCH(DN377,DV$56:DV$254,1)-1,0,2), OFFSET(DV$56:DV$254,MATCH(DN377,DV$56:DV$254,1)-1,0,2))),"")</f>
        <v>0</v>
      </c>
      <c r="DV377" s="9" t="str">
        <f t="array" ref="DV377">IFERROR(INDEX(DN$56:DN$1054,SMALL(IF(ISNUMBER(DT$56:DT$1054),ROW(DN$1:DN$999),""),ROW(DN322))),"")</f>
        <v/>
      </c>
      <c r="DW377" s="9" t="str">
        <f t="array" ref="DW377">IFERROR(INDEX(DT$56:DT$1054,SMALL(IF(ISNUMBER(DT$56:DT$1054),ROW(DT$1:DT$999),""),ROW(DT322))),"")</f>
        <v/>
      </c>
      <c r="DX377" s="9"/>
      <c r="DY377" s="9"/>
      <c r="DZ377" s="9"/>
      <c r="EA377" s="9"/>
      <c r="EB377" s="9"/>
      <c r="EC377" s="9"/>
      <c r="ED377" s="87"/>
      <c r="EE377" s="13"/>
      <c r="EF377" s="14"/>
      <c r="EG377" s="14"/>
      <c r="EH377" s="10">
        <f t="shared" si="39"/>
        <v>0</v>
      </c>
      <c r="EI377" s="12"/>
      <c r="EJ377" s="12"/>
      <c r="EK377" s="11"/>
      <c r="EL377" s="9"/>
      <c r="EM377" s="9"/>
      <c r="EN377" s="9">
        <f ca="1">IFERROR(IF(COUNTA(EM$56:EM377)=EM$54,EM377,FORECAST(EG377,OFFSET(EP$56:EP$254,MATCH(EG377,EO$56:EO$254,1)-1,0,2), OFFSET(EO$56:EO$254,MATCH(EG377,EO$56:EO$254,1)-1,0,2))),"")</f>
        <v>0</v>
      </c>
      <c r="EO377" s="9" t="str">
        <f t="array" ref="EO377">IFERROR(INDEX(EG$56:EG$1054,SMALL(IF(ISNUMBER(EM$56:EM$1054),ROW(EG$1:EG$999),""),ROW(EG322))),"")</f>
        <v/>
      </c>
      <c r="EP377" s="9" t="str">
        <f t="array" ref="EP377">IFERROR(INDEX(EM$56:EM$1054,SMALL(IF(ISNUMBER(EM$56:EM$1054),ROW(EM$1:EM$999),""),ROW(EM322))),"")</f>
        <v/>
      </c>
      <c r="EQ377" s="9"/>
      <c r="ER377" s="9"/>
      <c r="ES377" s="9"/>
      <c r="ET377" s="9"/>
      <c r="EU377" s="9"/>
      <c r="EV377" s="9"/>
    </row>
    <row r="378" spans="1:152" x14ac:dyDescent="0.25">
      <c r="A378" s="8"/>
      <c r="B378" s="13"/>
      <c r="C378" s="14"/>
      <c r="D378" s="14"/>
      <c r="E378" s="10">
        <f t="shared" ref="E378:E441" si="40">IF(NOT(ISBLANK(D378)),D378+C$54,0)</f>
        <v>0</v>
      </c>
      <c r="F378" s="12"/>
      <c r="G378" s="12"/>
      <c r="H378" s="11"/>
      <c r="I378" s="9"/>
      <c r="J378" s="9"/>
      <c r="K378" s="9">
        <f ca="1">IFERROR(IF(COUNTA(J$56:J378)=J$54,J378,FORECAST(D378,OFFSET(M$56:M$254,MATCH(D378,L$56:L$254,1)-1,0,2), OFFSET(L$56:L$254,MATCH(D378,L$56:L$254,1)-1,0,2))),"")</f>
        <v>0</v>
      </c>
      <c r="L378" s="9" t="str">
        <f t="array" ref="L378">IFERROR(INDEX(D$56:D$1054,SMALL(IF(ISNUMBER(J$56:J$1054),ROW(D$1:D$999),""),ROW(D323))),"")</f>
        <v/>
      </c>
      <c r="M378" s="9" t="str">
        <f t="array" ref="M378">IFERROR(INDEX(J$56:J$1054,SMALL(IF(ISNUMBER(J$56:J$1054),ROW(J$1:J$999),""),ROW(J323))),"")</f>
        <v/>
      </c>
      <c r="N378" s="9"/>
      <c r="O378" s="9"/>
      <c r="P378" s="9"/>
      <c r="Q378" s="9"/>
      <c r="R378" s="9"/>
      <c r="S378" s="9"/>
      <c r="T378" s="87"/>
      <c r="U378" s="13"/>
      <c r="V378" s="14"/>
      <c r="W378" s="14"/>
      <c r="X378" s="10">
        <f t="shared" ref="X378:X441" si="41">IF(NOT(ISBLANK(W378)),W378+V$54,0)</f>
        <v>0</v>
      </c>
      <c r="Y378" s="12"/>
      <c r="Z378" s="12"/>
      <c r="AA378" s="11"/>
      <c r="AB378" s="9"/>
      <c r="AC378" s="9"/>
      <c r="AD378" s="9">
        <f ca="1">IFERROR(IF(COUNTA(AC$56:AC378)=AC$54,AC378,FORECAST(W378,OFFSET(AF$56:AF$254,MATCH(W378,AE$56:AE$254,1)-1,0,2), OFFSET(AE$56:AE$254,MATCH(W378,AE$56:AE$254,1)-1,0,2))),"")</f>
        <v>0</v>
      </c>
      <c r="AE378" s="9" t="str">
        <f t="array" ref="AE378">IFERROR(INDEX(W$56:W$1054,SMALL(IF(ISNUMBER(AC$56:AC$1054),ROW(W$1:W$999),""),ROW(W323))),"")</f>
        <v/>
      </c>
      <c r="AF378" s="9" t="str">
        <f t="array" ref="AF378">IFERROR(INDEX(AC$56:AC$1054,SMALL(IF(ISNUMBER(AC$56:AC$1054),ROW(AC$1:AC$999),""),ROW(AC323))),"")</f>
        <v/>
      </c>
      <c r="AG378" s="9"/>
      <c r="AH378" s="9"/>
      <c r="AI378" s="9"/>
      <c r="AJ378" s="9"/>
      <c r="AK378" s="9"/>
      <c r="AL378" s="9"/>
      <c r="AM378" s="87"/>
      <c r="AN378" s="13"/>
      <c r="AO378" s="14"/>
      <c r="AP378" s="14"/>
      <c r="AQ378" s="10">
        <f t="shared" ref="AQ378:AQ441" si="42">IF(NOT(ISBLANK(AP378)),AP378+AO$54,0)</f>
        <v>0</v>
      </c>
      <c r="AR378" s="12"/>
      <c r="AS378" s="12"/>
      <c r="AT378" s="11"/>
      <c r="AU378" s="9"/>
      <c r="AV378" s="9"/>
      <c r="AW378" s="9">
        <f ca="1">IFERROR(IF(COUNTA(AV$56:AV378)=AV$54,AV378,FORECAST(AP378,OFFSET(AY$56:AY$254,MATCH(AP378,AX$56:AX$254,1)-1,0,2), OFFSET(AX$56:AX$254,MATCH(AP378,AX$56:AX$254,1)-1,0,2))),"")</f>
        <v>0</v>
      </c>
      <c r="AX378" s="9" t="str">
        <f t="array" ref="AX378">IFERROR(INDEX(AP$56:AP$1054,SMALL(IF(ISNUMBER(AV$56:AV$1054),ROW(AP$1:AP$999),""),ROW(AP323))),"")</f>
        <v/>
      </c>
      <c r="AY378" s="9" t="str">
        <f t="array" ref="AY378">IFERROR(INDEX(AV$56:AV$1054,SMALL(IF(ISNUMBER(AV$56:AV$1054),ROW(AV$1:AV$999),""),ROW(AV323))),"")</f>
        <v/>
      </c>
      <c r="AZ378" s="9"/>
      <c r="BA378" s="9"/>
      <c r="BB378" s="9"/>
      <c r="BC378" s="9"/>
      <c r="BD378" s="9"/>
      <c r="BE378" s="9"/>
      <c r="BF378" s="87"/>
      <c r="BG378" s="13"/>
      <c r="BH378" s="14"/>
      <c r="BI378" s="14"/>
      <c r="BJ378" s="10">
        <f t="shared" ref="BJ378:BJ441" si="43">IF(NOT(ISBLANK(BI378)),BI378+BH$54,0)</f>
        <v>0</v>
      </c>
      <c r="BK378" s="12"/>
      <c r="BL378" s="12"/>
      <c r="BM378" s="11"/>
      <c r="BN378" s="9"/>
      <c r="BO378" s="9"/>
      <c r="BP378" s="9">
        <f ca="1">IFERROR(IF(COUNTA(BO$56:BO378)=BO$54,BO378,FORECAST(BI378,OFFSET(BR$56:BR$254,MATCH(BI378,BQ$56:BQ$254,1)-1,0,2), OFFSET(BQ$56:BQ$254,MATCH(BI378,BQ$56:BQ$254,1)-1,0,2))),"")</f>
        <v>0</v>
      </c>
      <c r="BQ378" s="9" t="str">
        <f t="array" ref="BQ378">IFERROR(INDEX(BI$56:BI$1054,SMALL(IF(ISNUMBER(BO$56:BO$1054),ROW(BI$1:BI$999),""),ROW(BI323))),"")</f>
        <v/>
      </c>
      <c r="BR378" s="9" t="str">
        <f t="array" ref="BR378">IFERROR(INDEX(BO$56:BO$1054,SMALL(IF(ISNUMBER(BO$56:BO$1054),ROW(BO$1:BO$999),""),ROW(BO323))),"")</f>
        <v/>
      </c>
      <c r="BS378" s="9"/>
      <c r="BT378" s="9"/>
      <c r="BU378" s="9"/>
      <c r="BV378" s="9"/>
      <c r="BW378" s="9"/>
      <c r="BX378" s="9"/>
      <c r="BY378" s="87"/>
      <c r="BZ378" s="13"/>
      <c r="CA378" s="14"/>
      <c r="CB378" s="14"/>
      <c r="CC378" s="10">
        <f t="shared" ref="CC378:CC441" si="44">IF(NOT(ISBLANK(CB378)),CB378+CA$54,0)</f>
        <v>0</v>
      </c>
      <c r="CD378" s="12"/>
      <c r="CE378" s="12"/>
      <c r="CF378" s="11"/>
      <c r="CG378" s="9"/>
      <c r="CH378" s="9"/>
      <c r="CI378" s="9">
        <f ca="1">IFERROR(IF(COUNTA(CH$56:CH378)=CH$54,CH378,FORECAST(CB378,OFFSET(CK$56:CK$254,MATCH(CB378,CJ$56:CJ$254,1)-1,0,2), OFFSET(CJ$56:CJ$254,MATCH(CB378,CJ$56:CJ$254,1)-1,0,2))),"")</f>
        <v>0</v>
      </c>
      <c r="CJ378" s="9" t="str">
        <f t="array" ref="CJ378">IFERROR(INDEX(CB$56:CB$1054,SMALL(IF(ISNUMBER(CH$56:CH$1054),ROW(CB$1:CB$999),""),ROW(CB323))),"")</f>
        <v/>
      </c>
      <c r="CK378" s="9" t="str">
        <f t="array" ref="CK378">IFERROR(INDEX(CH$56:CH$1054,SMALL(IF(ISNUMBER(CH$56:CH$1054),ROW(CH$1:CH$999),""),ROW(CH323))),"")</f>
        <v/>
      </c>
      <c r="CL378" s="9"/>
      <c r="CM378" s="9"/>
      <c r="CN378" s="9"/>
      <c r="CO378" s="9"/>
      <c r="CP378" s="9"/>
      <c r="CQ378" s="9"/>
      <c r="CR378" s="87"/>
      <c r="CS378" s="13"/>
      <c r="CT378" s="14"/>
      <c r="CU378" s="14"/>
      <c r="CV378" s="10">
        <f t="shared" ref="CV378:CV441" si="45">IF(NOT(ISBLANK(CU378)),CU378+CT$54,0)</f>
        <v>0</v>
      </c>
      <c r="CW378" s="12"/>
      <c r="CX378" s="12"/>
      <c r="CY378" s="11"/>
      <c r="CZ378" s="9"/>
      <c r="DA378" s="9"/>
      <c r="DB378" s="9">
        <f ca="1">IFERROR(IF(COUNTA(DA$56:DA378)=DA$54,DA378,FORECAST(CU378,OFFSET(DD$56:DD$254,MATCH(CU378,DC$56:DC$254,1)-1,0,2), OFFSET(DC$56:DC$254,MATCH(CU378,DC$56:DC$254,1)-1,0,2))),"")</f>
        <v>0</v>
      </c>
      <c r="DC378" s="9" t="str">
        <f t="array" ref="DC378">IFERROR(INDEX(CU$56:CU$1054,SMALL(IF(ISNUMBER(DA$56:DA$1054),ROW(CU$1:CU$999),""),ROW(CU323))),"")</f>
        <v/>
      </c>
      <c r="DD378" s="9" t="str">
        <f t="array" ref="DD378">IFERROR(INDEX(DA$56:DA$1054,SMALL(IF(ISNUMBER(DA$56:DA$1054),ROW(DA$1:DA$999),""),ROW(DA323))),"")</f>
        <v/>
      </c>
      <c r="DE378" s="9"/>
      <c r="DF378" s="9"/>
      <c r="DG378" s="9"/>
      <c r="DH378" s="9"/>
      <c r="DI378" s="9"/>
      <c r="DJ378" s="9"/>
      <c r="DK378" s="87"/>
      <c r="DL378" s="13"/>
      <c r="DM378" s="14"/>
      <c r="DN378" s="14"/>
      <c r="DO378" s="10">
        <f t="shared" ref="DO378:DO441" si="46">IF(NOT(ISBLANK(DN378)),DN378+DM$54,0)</f>
        <v>0</v>
      </c>
      <c r="DP378" s="12"/>
      <c r="DQ378" s="12"/>
      <c r="DR378" s="11"/>
      <c r="DS378" s="9"/>
      <c r="DT378" s="9"/>
      <c r="DU378" s="9">
        <f ca="1">IFERROR(IF(COUNTA(DT$56:DT378)=DT$54,DT378,FORECAST(DN378,OFFSET(DW$56:DW$254,MATCH(DN378,DV$56:DV$254,1)-1,0,2), OFFSET(DV$56:DV$254,MATCH(DN378,DV$56:DV$254,1)-1,0,2))),"")</f>
        <v>0</v>
      </c>
      <c r="DV378" s="9" t="str">
        <f t="array" ref="DV378">IFERROR(INDEX(DN$56:DN$1054,SMALL(IF(ISNUMBER(DT$56:DT$1054),ROW(DN$1:DN$999),""),ROW(DN323))),"")</f>
        <v/>
      </c>
      <c r="DW378" s="9" t="str">
        <f t="array" ref="DW378">IFERROR(INDEX(DT$56:DT$1054,SMALL(IF(ISNUMBER(DT$56:DT$1054),ROW(DT$1:DT$999),""),ROW(DT323))),"")</f>
        <v/>
      </c>
      <c r="DX378" s="9"/>
      <c r="DY378" s="9"/>
      <c r="DZ378" s="9"/>
      <c r="EA378" s="9"/>
      <c r="EB378" s="9"/>
      <c r="EC378" s="9"/>
      <c r="ED378" s="87"/>
      <c r="EE378" s="13"/>
      <c r="EF378" s="14"/>
      <c r="EG378" s="14"/>
      <c r="EH378" s="10">
        <f t="shared" ref="EH378:EH441" si="47">IF(NOT(ISBLANK(EG378)),EG378+EF$54,0)</f>
        <v>0</v>
      </c>
      <c r="EI378" s="12"/>
      <c r="EJ378" s="12"/>
      <c r="EK378" s="11"/>
      <c r="EL378" s="9"/>
      <c r="EM378" s="9"/>
      <c r="EN378" s="9">
        <f ca="1">IFERROR(IF(COUNTA(EM$56:EM378)=EM$54,EM378,FORECAST(EG378,OFFSET(EP$56:EP$254,MATCH(EG378,EO$56:EO$254,1)-1,0,2), OFFSET(EO$56:EO$254,MATCH(EG378,EO$56:EO$254,1)-1,0,2))),"")</f>
        <v>0</v>
      </c>
      <c r="EO378" s="9" t="str">
        <f t="array" ref="EO378">IFERROR(INDEX(EG$56:EG$1054,SMALL(IF(ISNUMBER(EM$56:EM$1054),ROW(EG$1:EG$999),""),ROW(EG323))),"")</f>
        <v/>
      </c>
      <c r="EP378" s="9" t="str">
        <f t="array" ref="EP378">IFERROR(INDEX(EM$56:EM$1054,SMALL(IF(ISNUMBER(EM$56:EM$1054),ROW(EM$1:EM$999),""),ROW(EM323))),"")</f>
        <v/>
      </c>
      <c r="EQ378" s="9"/>
      <c r="ER378" s="9"/>
      <c r="ES378" s="9"/>
      <c r="ET378" s="9"/>
      <c r="EU378" s="9"/>
      <c r="EV378" s="9"/>
    </row>
    <row r="379" spans="1:152" x14ac:dyDescent="0.25">
      <c r="A379" s="8"/>
      <c r="B379" s="13"/>
      <c r="C379" s="14"/>
      <c r="D379" s="14"/>
      <c r="E379" s="10">
        <f t="shared" si="40"/>
        <v>0</v>
      </c>
      <c r="F379" s="12"/>
      <c r="G379" s="12"/>
      <c r="H379" s="11"/>
      <c r="I379" s="9"/>
      <c r="J379" s="9"/>
      <c r="K379" s="9">
        <f ca="1">IFERROR(IF(COUNTA(J$56:J379)=J$54,J379,FORECAST(D379,OFFSET(M$56:M$254,MATCH(D379,L$56:L$254,1)-1,0,2), OFFSET(L$56:L$254,MATCH(D379,L$56:L$254,1)-1,0,2))),"")</f>
        <v>0</v>
      </c>
      <c r="L379" s="9" t="str">
        <f t="array" ref="L379">IFERROR(INDEX(D$56:D$1054,SMALL(IF(ISNUMBER(J$56:J$1054),ROW(D$1:D$999),""),ROW(D324))),"")</f>
        <v/>
      </c>
      <c r="M379" s="9" t="str">
        <f t="array" ref="M379">IFERROR(INDEX(J$56:J$1054,SMALL(IF(ISNUMBER(J$56:J$1054),ROW(J$1:J$999),""),ROW(J324))),"")</f>
        <v/>
      </c>
      <c r="N379" s="9"/>
      <c r="O379" s="9"/>
      <c r="P379" s="9"/>
      <c r="Q379" s="9"/>
      <c r="R379" s="9"/>
      <c r="S379" s="9"/>
      <c r="T379" s="87"/>
      <c r="U379" s="13"/>
      <c r="V379" s="14"/>
      <c r="W379" s="14"/>
      <c r="X379" s="10">
        <f t="shared" si="41"/>
        <v>0</v>
      </c>
      <c r="Y379" s="12"/>
      <c r="Z379" s="12"/>
      <c r="AA379" s="11"/>
      <c r="AB379" s="9"/>
      <c r="AC379" s="9"/>
      <c r="AD379" s="9">
        <f ca="1">IFERROR(IF(COUNTA(AC$56:AC379)=AC$54,AC379,FORECAST(W379,OFFSET(AF$56:AF$254,MATCH(W379,AE$56:AE$254,1)-1,0,2), OFFSET(AE$56:AE$254,MATCH(W379,AE$56:AE$254,1)-1,0,2))),"")</f>
        <v>0</v>
      </c>
      <c r="AE379" s="9" t="str">
        <f t="array" ref="AE379">IFERROR(INDEX(W$56:W$1054,SMALL(IF(ISNUMBER(AC$56:AC$1054),ROW(W$1:W$999),""),ROW(W324))),"")</f>
        <v/>
      </c>
      <c r="AF379" s="9" t="str">
        <f t="array" ref="AF379">IFERROR(INDEX(AC$56:AC$1054,SMALL(IF(ISNUMBER(AC$56:AC$1054),ROW(AC$1:AC$999),""),ROW(AC324))),"")</f>
        <v/>
      </c>
      <c r="AG379" s="9"/>
      <c r="AH379" s="9"/>
      <c r="AI379" s="9"/>
      <c r="AJ379" s="9"/>
      <c r="AK379" s="9"/>
      <c r="AL379" s="9"/>
      <c r="AM379" s="87"/>
      <c r="AN379" s="13"/>
      <c r="AO379" s="14"/>
      <c r="AP379" s="14"/>
      <c r="AQ379" s="10">
        <f t="shared" si="42"/>
        <v>0</v>
      </c>
      <c r="AR379" s="12"/>
      <c r="AS379" s="12"/>
      <c r="AT379" s="11"/>
      <c r="AU379" s="9"/>
      <c r="AV379" s="9"/>
      <c r="AW379" s="9">
        <f ca="1">IFERROR(IF(COUNTA(AV$56:AV379)=AV$54,AV379,FORECAST(AP379,OFFSET(AY$56:AY$254,MATCH(AP379,AX$56:AX$254,1)-1,0,2), OFFSET(AX$56:AX$254,MATCH(AP379,AX$56:AX$254,1)-1,0,2))),"")</f>
        <v>0</v>
      </c>
      <c r="AX379" s="9" t="str">
        <f t="array" ref="AX379">IFERROR(INDEX(AP$56:AP$1054,SMALL(IF(ISNUMBER(AV$56:AV$1054),ROW(AP$1:AP$999),""),ROW(AP324))),"")</f>
        <v/>
      </c>
      <c r="AY379" s="9" t="str">
        <f t="array" ref="AY379">IFERROR(INDEX(AV$56:AV$1054,SMALL(IF(ISNUMBER(AV$56:AV$1054),ROW(AV$1:AV$999),""),ROW(AV324))),"")</f>
        <v/>
      </c>
      <c r="AZ379" s="9"/>
      <c r="BA379" s="9"/>
      <c r="BB379" s="9"/>
      <c r="BC379" s="9"/>
      <c r="BD379" s="9"/>
      <c r="BE379" s="9"/>
      <c r="BF379" s="87"/>
      <c r="BG379" s="13"/>
      <c r="BH379" s="14"/>
      <c r="BI379" s="14"/>
      <c r="BJ379" s="10">
        <f t="shared" si="43"/>
        <v>0</v>
      </c>
      <c r="BK379" s="12"/>
      <c r="BL379" s="12"/>
      <c r="BM379" s="11"/>
      <c r="BN379" s="9"/>
      <c r="BO379" s="9"/>
      <c r="BP379" s="9">
        <f ca="1">IFERROR(IF(COUNTA(BO$56:BO379)=BO$54,BO379,FORECAST(BI379,OFFSET(BR$56:BR$254,MATCH(BI379,BQ$56:BQ$254,1)-1,0,2), OFFSET(BQ$56:BQ$254,MATCH(BI379,BQ$56:BQ$254,1)-1,0,2))),"")</f>
        <v>0</v>
      </c>
      <c r="BQ379" s="9" t="str">
        <f t="array" ref="BQ379">IFERROR(INDEX(BI$56:BI$1054,SMALL(IF(ISNUMBER(BO$56:BO$1054),ROW(BI$1:BI$999),""),ROW(BI324))),"")</f>
        <v/>
      </c>
      <c r="BR379" s="9" t="str">
        <f t="array" ref="BR379">IFERROR(INDEX(BO$56:BO$1054,SMALL(IF(ISNUMBER(BO$56:BO$1054),ROW(BO$1:BO$999),""),ROW(BO324))),"")</f>
        <v/>
      </c>
      <c r="BS379" s="9"/>
      <c r="BT379" s="9"/>
      <c r="BU379" s="9"/>
      <c r="BV379" s="9"/>
      <c r="BW379" s="9"/>
      <c r="BX379" s="9"/>
      <c r="BY379" s="87"/>
      <c r="BZ379" s="13"/>
      <c r="CA379" s="14"/>
      <c r="CB379" s="14"/>
      <c r="CC379" s="10">
        <f t="shared" si="44"/>
        <v>0</v>
      </c>
      <c r="CD379" s="12"/>
      <c r="CE379" s="12"/>
      <c r="CF379" s="11"/>
      <c r="CG379" s="9"/>
      <c r="CH379" s="9"/>
      <c r="CI379" s="9">
        <f ca="1">IFERROR(IF(COUNTA(CH$56:CH379)=CH$54,CH379,FORECAST(CB379,OFFSET(CK$56:CK$254,MATCH(CB379,CJ$56:CJ$254,1)-1,0,2), OFFSET(CJ$56:CJ$254,MATCH(CB379,CJ$56:CJ$254,1)-1,0,2))),"")</f>
        <v>0</v>
      </c>
      <c r="CJ379" s="9" t="str">
        <f t="array" ref="CJ379">IFERROR(INDEX(CB$56:CB$1054,SMALL(IF(ISNUMBER(CH$56:CH$1054),ROW(CB$1:CB$999),""),ROW(CB324))),"")</f>
        <v/>
      </c>
      <c r="CK379" s="9" t="str">
        <f t="array" ref="CK379">IFERROR(INDEX(CH$56:CH$1054,SMALL(IF(ISNUMBER(CH$56:CH$1054),ROW(CH$1:CH$999),""),ROW(CH324))),"")</f>
        <v/>
      </c>
      <c r="CL379" s="9"/>
      <c r="CM379" s="9"/>
      <c r="CN379" s="9"/>
      <c r="CO379" s="9"/>
      <c r="CP379" s="9"/>
      <c r="CQ379" s="9"/>
      <c r="CR379" s="87"/>
      <c r="CS379" s="13"/>
      <c r="CT379" s="14"/>
      <c r="CU379" s="14"/>
      <c r="CV379" s="10">
        <f t="shared" si="45"/>
        <v>0</v>
      </c>
      <c r="CW379" s="12"/>
      <c r="CX379" s="12"/>
      <c r="CY379" s="11"/>
      <c r="CZ379" s="9"/>
      <c r="DA379" s="9"/>
      <c r="DB379" s="9">
        <f ca="1">IFERROR(IF(COUNTA(DA$56:DA379)=DA$54,DA379,FORECAST(CU379,OFFSET(DD$56:DD$254,MATCH(CU379,DC$56:DC$254,1)-1,0,2), OFFSET(DC$56:DC$254,MATCH(CU379,DC$56:DC$254,1)-1,0,2))),"")</f>
        <v>0</v>
      </c>
      <c r="DC379" s="9" t="str">
        <f t="array" ref="DC379">IFERROR(INDEX(CU$56:CU$1054,SMALL(IF(ISNUMBER(DA$56:DA$1054),ROW(CU$1:CU$999),""),ROW(CU324))),"")</f>
        <v/>
      </c>
      <c r="DD379" s="9" t="str">
        <f t="array" ref="DD379">IFERROR(INDEX(DA$56:DA$1054,SMALL(IF(ISNUMBER(DA$56:DA$1054),ROW(DA$1:DA$999),""),ROW(DA324))),"")</f>
        <v/>
      </c>
      <c r="DE379" s="9"/>
      <c r="DF379" s="9"/>
      <c r="DG379" s="9"/>
      <c r="DH379" s="9"/>
      <c r="DI379" s="9"/>
      <c r="DJ379" s="9"/>
      <c r="DK379" s="87"/>
      <c r="DL379" s="13"/>
      <c r="DM379" s="14"/>
      <c r="DN379" s="14"/>
      <c r="DO379" s="10">
        <f t="shared" si="46"/>
        <v>0</v>
      </c>
      <c r="DP379" s="12"/>
      <c r="DQ379" s="12"/>
      <c r="DR379" s="11"/>
      <c r="DS379" s="9"/>
      <c r="DT379" s="9"/>
      <c r="DU379" s="9">
        <f ca="1">IFERROR(IF(COUNTA(DT$56:DT379)=DT$54,DT379,FORECAST(DN379,OFFSET(DW$56:DW$254,MATCH(DN379,DV$56:DV$254,1)-1,0,2), OFFSET(DV$56:DV$254,MATCH(DN379,DV$56:DV$254,1)-1,0,2))),"")</f>
        <v>0</v>
      </c>
      <c r="DV379" s="9" t="str">
        <f t="array" ref="DV379">IFERROR(INDEX(DN$56:DN$1054,SMALL(IF(ISNUMBER(DT$56:DT$1054),ROW(DN$1:DN$999),""),ROW(DN324))),"")</f>
        <v/>
      </c>
      <c r="DW379" s="9" t="str">
        <f t="array" ref="DW379">IFERROR(INDEX(DT$56:DT$1054,SMALL(IF(ISNUMBER(DT$56:DT$1054),ROW(DT$1:DT$999),""),ROW(DT324))),"")</f>
        <v/>
      </c>
      <c r="DX379" s="9"/>
      <c r="DY379" s="9"/>
      <c r="DZ379" s="9"/>
      <c r="EA379" s="9"/>
      <c r="EB379" s="9"/>
      <c r="EC379" s="9"/>
      <c r="ED379" s="87"/>
      <c r="EE379" s="13"/>
      <c r="EF379" s="14"/>
      <c r="EG379" s="14"/>
      <c r="EH379" s="10">
        <f t="shared" si="47"/>
        <v>0</v>
      </c>
      <c r="EI379" s="12"/>
      <c r="EJ379" s="12"/>
      <c r="EK379" s="11"/>
      <c r="EL379" s="9"/>
      <c r="EM379" s="9"/>
      <c r="EN379" s="9">
        <f ca="1">IFERROR(IF(COUNTA(EM$56:EM379)=EM$54,EM379,FORECAST(EG379,OFFSET(EP$56:EP$254,MATCH(EG379,EO$56:EO$254,1)-1,0,2), OFFSET(EO$56:EO$254,MATCH(EG379,EO$56:EO$254,1)-1,0,2))),"")</f>
        <v>0</v>
      </c>
      <c r="EO379" s="9" t="str">
        <f t="array" ref="EO379">IFERROR(INDEX(EG$56:EG$1054,SMALL(IF(ISNUMBER(EM$56:EM$1054),ROW(EG$1:EG$999),""),ROW(EG324))),"")</f>
        <v/>
      </c>
      <c r="EP379" s="9" t="str">
        <f t="array" ref="EP379">IFERROR(INDEX(EM$56:EM$1054,SMALL(IF(ISNUMBER(EM$56:EM$1054),ROW(EM$1:EM$999),""),ROW(EM324))),"")</f>
        <v/>
      </c>
      <c r="EQ379" s="9"/>
      <c r="ER379" s="9"/>
      <c r="ES379" s="9"/>
      <c r="ET379" s="9"/>
      <c r="EU379" s="9"/>
      <c r="EV379" s="9"/>
    </row>
    <row r="380" spans="1:152" x14ac:dyDescent="0.25">
      <c r="A380" s="8"/>
      <c r="B380" s="13"/>
      <c r="C380" s="14"/>
      <c r="D380" s="14"/>
      <c r="E380" s="10">
        <f t="shared" si="40"/>
        <v>0</v>
      </c>
      <c r="F380" s="12"/>
      <c r="G380" s="12"/>
      <c r="H380" s="11"/>
      <c r="I380" s="9"/>
      <c r="J380" s="9"/>
      <c r="K380" s="9">
        <f ca="1">IFERROR(IF(COUNTA(J$56:J380)=J$54,J380,FORECAST(D380,OFFSET(M$56:M$254,MATCH(D380,L$56:L$254,1)-1,0,2), OFFSET(L$56:L$254,MATCH(D380,L$56:L$254,1)-1,0,2))),"")</f>
        <v>0</v>
      </c>
      <c r="L380" s="9" t="str">
        <f t="array" ref="L380">IFERROR(INDEX(D$56:D$1054,SMALL(IF(ISNUMBER(J$56:J$1054),ROW(D$1:D$999),""),ROW(D325))),"")</f>
        <v/>
      </c>
      <c r="M380" s="9" t="str">
        <f t="array" ref="M380">IFERROR(INDEX(J$56:J$1054,SMALL(IF(ISNUMBER(J$56:J$1054),ROW(J$1:J$999),""),ROW(J325))),"")</f>
        <v/>
      </c>
      <c r="N380" s="9"/>
      <c r="O380" s="9"/>
      <c r="P380" s="9"/>
      <c r="Q380" s="9"/>
      <c r="R380" s="9"/>
      <c r="S380" s="9"/>
      <c r="T380" s="87"/>
      <c r="U380" s="13"/>
      <c r="V380" s="14"/>
      <c r="W380" s="14"/>
      <c r="X380" s="10">
        <f t="shared" si="41"/>
        <v>0</v>
      </c>
      <c r="Y380" s="12"/>
      <c r="Z380" s="12"/>
      <c r="AA380" s="11"/>
      <c r="AB380" s="9"/>
      <c r="AC380" s="9"/>
      <c r="AD380" s="9">
        <f ca="1">IFERROR(IF(COUNTA(AC$56:AC380)=AC$54,AC380,FORECAST(W380,OFFSET(AF$56:AF$254,MATCH(W380,AE$56:AE$254,1)-1,0,2), OFFSET(AE$56:AE$254,MATCH(W380,AE$56:AE$254,1)-1,0,2))),"")</f>
        <v>0</v>
      </c>
      <c r="AE380" s="9" t="str">
        <f t="array" ref="AE380">IFERROR(INDEX(W$56:W$1054,SMALL(IF(ISNUMBER(AC$56:AC$1054),ROW(W$1:W$999),""),ROW(W325))),"")</f>
        <v/>
      </c>
      <c r="AF380" s="9" t="str">
        <f t="array" ref="AF380">IFERROR(INDEX(AC$56:AC$1054,SMALL(IF(ISNUMBER(AC$56:AC$1054),ROW(AC$1:AC$999),""),ROW(AC325))),"")</f>
        <v/>
      </c>
      <c r="AG380" s="9"/>
      <c r="AH380" s="9"/>
      <c r="AI380" s="9"/>
      <c r="AJ380" s="9"/>
      <c r="AK380" s="9"/>
      <c r="AL380" s="9"/>
      <c r="AM380" s="87"/>
      <c r="AN380" s="13"/>
      <c r="AO380" s="14"/>
      <c r="AP380" s="14"/>
      <c r="AQ380" s="10">
        <f t="shared" si="42"/>
        <v>0</v>
      </c>
      <c r="AR380" s="12"/>
      <c r="AS380" s="12"/>
      <c r="AT380" s="11"/>
      <c r="AU380" s="9"/>
      <c r="AV380" s="9"/>
      <c r="AW380" s="9">
        <f ca="1">IFERROR(IF(COUNTA(AV$56:AV380)=AV$54,AV380,FORECAST(AP380,OFFSET(AY$56:AY$254,MATCH(AP380,AX$56:AX$254,1)-1,0,2), OFFSET(AX$56:AX$254,MATCH(AP380,AX$56:AX$254,1)-1,0,2))),"")</f>
        <v>0</v>
      </c>
      <c r="AX380" s="9" t="str">
        <f t="array" ref="AX380">IFERROR(INDEX(AP$56:AP$1054,SMALL(IF(ISNUMBER(AV$56:AV$1054),ROW(AP$1:AP$999),""),ROW(AP325))),"")</f>
        <v/>
      </c>
      <c r="AY380" s="9" t="str">
        <f t="array" ref="AY380">IFERROR(INDEX(AV$56:AV$1054,SMALL(IF(ISNUMBER(AV$56:AV$1054),ROW(AV$1:AV$999),""),ROW(AV325))),"")</f>
        <v/>
      </c>
      <c r="AZ380" s="9"/>
      <c r="BA380" s="9"/>
      <c r="BB380" s="9"/>
      <c r="BC380" s="9"/>
      <c r="BD380" s="9"/>
      <c r="BE380" s="9"/>
      <c r="BF380" s="87"/>
      <c r="BG380" s="13"/>
      <c r="BH380" s="14"/>
      <c r="BI380" s="14"/>
      <c r="BJ380" s="10">
        <f t="shared" si="43"/>
        <v>0</v>
      </c>
      <c r="BK380" s="12"/>
      <c r="BL380" s="12"/>
      <c r="BM380" s="11"/>
      <c r="BN380" s="9"/>
      <c r="BO380" s="9"/>
      <c r="BP380" s="9">
        <f ca="1">IFERROR(IF(COUNTA(BO$56:BO380)=BO$54,BO380,FORECAST(BI380,OFFSET(BR$56:BR$254,MATCH(BI380,BQ$56:BQ$254,1)-1,0,2), OFFSET(BQ$56:BQ$254,MATCH(BI380,BQ$56:BQ$254,1)-1,0,2))),"")</f>
        <v>0</v>
      </c>
      <c r="BQ380" s="9" t="str">
        <f t="array" ref="BQ380">IFERROR(INDEX(BI$56:BI$1054,SMALL(IF(ISNUMBER(BO$56:BO$1054),ROW(BI$1:BI$999),""),ROW(BI325))),"")</f>
        <v/>
      </c>
      <c r="BR380" s="9" t="str">
        <f t="array" ref="BR380">IFERROR(INDEX(BO$56:BO$1054,SMALL(IF(ISNUMBER(BO$56:BO$1054),ROW(BO$1:BO$999),""),ROW(BO325))),"")</f>
        <v/>
      </c>
      <c r="BS380" s="9"/>
      <c r="BT380" s="9"/>
      <c r="BU380" s="9"/>
      <c r="BV380" s="9"/>
      <c r="BW380" s="9"/>
      <c r="BX380" s="9"/>
      <c r="BY380" s="87"/>
      <c r="BZ380" s="13"/>
      <c r="CA380" s="14"/>
      <c r="CB380" s="14"/>
      <c r="CC380" s="10">
        <f t="shared" si="44"/>
        <v>0</v>
      </c>
      <c r="CD380" s="12"/>
      <c r="CE380" s="12"/>
      <c r="CF380" s="11"/>
      <c r="CG380" s="9"/>
      <c r="CH380" s="9"/>
      <c r="CI380" s="9">
        <f ca="1">IFERROR(IF(COUNTA(CH$56:CH380)=CH$54,CH380,FORECAST(CB380,OFFSET(CK$56:CK$254,MATCH(CB380,CJ$56:CJ$254,1)-1,0,2), OFFSET(CJ$56:CJ$254,MATCH(CB380,CJ$56:CJ$254,1)-1,0,2))),"")</f>
        <v>0</v>
      </c>
      <c r="CJ380" s="9" t="str">
        <f t="array" ref="CJ380">IFERROR(INDEX(CB$56:CB$1054,SMALL(IF(ISNUMBER(CH$56:CH$1054),ROW(CB$1:CB$999),""),ROW(CB325))),"")</f>
        <v/>
      </c>
      <c r="CK380" s="9" t="str">
        <f t="array" ref="CK380">IFERROR(INDEX(CH$56:CH$1054,SMALL(IF(ISNUMBER(CH$56:CH$1054),ROW(CH$1:CH$999),""),ROW(CH325))),"")</f>
        <v/>
      </c>
      <c r="CL380" s="9"/>
      <c r="CM380" s="9"/>
      <c r="CN380" s="9"/>
      <c r="CO380" s="9"/>
      <c r="CP380" s="9"/>
      <c r="CQ380" s="9"/>
      <c r="CR380" s="87"/>
      <c r="CS380" s="13"/>
      <c r="CT380" s="14"/>
      <c r="CU380" s="14"/>
      <c r="CV380" s="10">
        <f t="shared" si="45"/>
        <v>0</v>
      </c>
      <c r="CW380" s="12"/>
      <c r="CX380" s="12"/>
      <c r="CY380" s="11"/>
      <c r="CZ380" s="9"/>
      <c r="DA380" s="9"/>
      <c r="DB380" s="9">
        <f ca="1">IFERROR(IF(COUNTA(DA$56:DA380)=DA$54,DA380,FORECAST(CU380,OFFSET(DD$56:DD$254,MATCH(CU380,DC$56:DC$254,1)-1,0,2), OFFSET(DC$56:DC$254,MATCH(CU380,DC$56:DC$254,1)-1,0,2))),"")</f>
        <v>0</v>
      </c>
      <c r="DC380" s="9" t="str">
        <f t="array" ref="DC380">IFERROR(INDEX(CU$56:CU$1054,SMALL(IF(ISNUMBER(DA$56:DA$1054),ROW(CU$1:CU$999),""),ROW(CU325))),"")</f>
        <v/>
      </c>
      <c r="DD380" s="9" t="str">
        <f t="array" ref="DD380">IFERROR(INDEX(DA$56:DA$1054,SMALL(IF(ISNUMBER(DA$56:DA$1054),ROW(DA$1:DA$999),""),ROW(DA325))),"")</f>
        <v/>
      </c>
      <c r="DE380" s="9"/>
      <c r="DF380" s="9"/>
      <c r="DG380" s="9"/>
      <c r="DH380" s="9"/>
      <c r="DI380" s="9"/>
      <c r="DJ380" s="9"/>
      <c r="DK380" s="87"/>
      <c r="DL380" s="13"/>
      <c r="DM380" s="14"/>
      <c r="DN380" s="14"/>
      <c r="DO380" s="10">
        <f t="shared" si="46"/>
        <v>0</v>
      </c>
      <c r="DP380" s="12"/>
      <c r="DQ380" s="12"/>
      <c r="DR380" s="11"/>
      <c r="DS380" s="9"/>
      <c r="DT380" s="9"/>
      <c r="DU380" s="9">
        <f ca="1">IFERROR(IF(COUNTA(DT$56:DT380)=DT$54,DT380,FORECAST(DN380,OFFSET(DW$56:DW$254,MATCH(DN380,DV$56:DV$254,1)-1,0,2), OFFSET(DV$56:DV$254,MATCH(DN380,DV$56:DV$254,1)-1,0,2))),"")</f>
        <v>0</v>
      </c>
      <c r="DV380" s="9" t="str">
        <f t="array" ref="DV380">IFERROR(INDEX(DN$56:DN$1054,SMALL(IF(ISNUMBER(DT$56:DT$1054),ROW(DN$1:DN$999),""),ROW(DN325))),"")</f>
        <v/>
      </c>
      <c r="DW380" s="9" t="str">
        <f t="array" ref="DW380">IFERROR(INDEX(DT$56:DT$1054,SMALL(IF(ISNUMBER(DT$56:DT$1054),ROW(DT$1:DT$999),""),ROW(DT325))),"")</f>
        <v/>
      </c>
      <c r="DX380" s="9"/>
      <c r="DY380" s="9"/>
      <c r="DZ380" s="9"/>
      <c r="EA380" s="9"/>
      <c r="EB380" s="9"/>
      <c r="EC380" s="9"/>
      <c r="ED380" s="87"/>
      <c r="EE380" s="13"/>
      <c r="EF380" s="14"/>
      <c r="EG380" s="14"/>
      <c r="EH380" s="10">
        <f t="shared" si="47"/>
        <v>0</v>
      </c>
      <c r="EI380" s="12"/>
      <c r="EJ380" s="12"/>
      <c r="EK380" s="11"/>
      <c r="EL380" s="9"/>
      <c r="EM380" s="9"/>
      <c r="EN380" s="9">
        <f ca="1">IFERROR(IF(COUNTA(EM$56:EM380)=EM$54,EM380,FORECAST(EG380,OFFSET(EP$56:EP$254,MATCH(EG380,EO$56:EO$254,1)-1,0,2), OFFSET(EO$56:EO$254,MATCH(EG380,EO$56:EO$254,1)-1,0,2))),"")</f>
        <v>0</v>
      </c>
      <c r="EO380" s="9" t="str">
        <f t="array" ref="EO380">IFERROR(INDEX(EG$56:EG$1054,SMALL(IF(ISNUMBER(EM$56:EM$1054),ROW(EG$1:EG$999),""),ROW(EG325))),"")</f>
        <v/>
      </c>
      <c r="EP380" s="9" t="str">
        <f t="array" ref="EP380">IFERROR(INDEX(EM$56:EM$1054,SMALL(IF(ISNUMBER(EM$56:EM$1054),ROW(EM$1:EM$999),""),ROW(EM325))),"")</f>
        <v/>
      </c>
      <c r="EQ380" s="9"/>
      <c r="ER380" s="9"/>
      <c r="ES380" s="9"/>
      <c r="ET380" s="9"/>
      <c r="EU380" s="9"/>
      <c r="EV380" s="9"/>
    </row>
    <row r="381" spans="1:152" x14ac:dyDescent="0.25">
      <c r="A381" s="8"/>
      <c r="B381" s="13"/>
      <c r="C381" s="14"/>
      <c r="D381" s="14"/>
      <c r="E381" s="10">
        <f t="shared" si="40"/>
        <v>0</v>
      </c>
      <c r="F381" s="12"/>
      <c r="G381" s="12"/>
      <c r="H381" s="11"/>
      <c r="I381" s="9"/>
      <c r="J381" s="9"/>
      <c r="K381" s="9">
        <f ca="1">IFERROR(IF(COUNTA(J$56:J381)=J$54,J381,FORECAST(D381,OFFSET(M$56:M$254,MATCH(D381,L$56:L$254,1)-1,0,2), OFFSET(L$56:L$254,MATCH(D381,L$56:L$254,1)-1,0,2))),"")</f>
        <v>0</v>
      </c>
      <c r="L381" s="9" t="str">
        <f t="array" ref="L381">IFERROR(INDEX(D$56:D$1054,SMALL(IF(ISNUMBER(J$56:J$1054),ROW(D$1:D$999),""),ROW(D326))),"")</f>
        <v/>
      </c>
      <c r="M381" s="9" t="str">
        <f t="array" ref="M381">IFERROR(INDEX(J$56:J$1054,SMALL(IF(ISNUMBER(J$56:J$1054),ROW(J$1:J$999),""),ROW(J326))),"")</f>
        <v/>
      </c>
      <c r="N381" s="9"/>
      <c r="O381" s="9"/>
      <c r="P381" s="9"/>
      <c r="Q381" s="9"/>
      <c r="R381" s="9"/>
      <c r="S381" s="9"/>
      <c r="T381" s="87"/>
      <c r="U381" s="13"/>
      <c r="V381" s="14"/>
      <c r="W381" s="14"/>
      <c r="X381" s="10">
        <f t="shared" si="41"/>
        <v>0</v>
      </c>
      <c r="Y381" s="12"/>
      <c r="Z381" s="12"/>
      <c r="AA381" s="11"/>
      <c r="AB381" s="9"/>
      <c r="AC381" s="9"/>
      <c r="AD381" s="9">
        <f ca="1">IFERROR(IF(COUNTA(AC$56:AC381)=AC$54,AC381,FORECAST(W381,OFFSET(AF$56:AF$254,MATCH(W381,AE$56:AE$254,1)-1,0,2), OFFSET(AE$56:AE$254,MATCH(W381,AE$56:AE$254,1)-1,0,2))),"")</f>
        <v>0</v>
      </c>
      <c r="AE381" s="9" t="str">
        <f t="array" ref="AE381">IFERROR(INDEX(W$56:W$1054,SMALL(IF(ISNUMBER(AC$56:AC$1054),ROW(W$1:W$999),""),ROW(W326))),"")</f>
        <v/>
      </c>
      <c r="AF381" s="9" t="str">
        <f t="array" ref="AF381">IFERROR(INDEX(AC$56:AC$1054,SMALL(IF(ISNUMBER(AC$56:AC$1054),ROW(AC$1:AC$999),""),ROW(AC326))),"")</f>
        <v/>
      </c>
      <c r="AG381" s="9"/>
      <c r="AH381" s="9"/>
      <c r="AI381" s="9"/>
      <c r="AJ381" s="9"/>
      <c r="AK381" s="9"/>
      <c r="AL381" s="9"/>
      <c r="AM381" s="87"/>
      <c r="AN381" s="13"/>
      <c r="AO381" s="14"/>
      <c r="AP381" s="14"/>
      <c r="AQ381" s="10">
        <f t="shared" si="42"/>
        <v>0</v>
      </c>
      <c r="AR381" s="12"/>
      <c r="AS381" s="12"/>
      <c r="AT381" s="11"/>
      <c r="AU381" s="9"/>
      <c r="AV381" s="9"/>
      <c r="AW381" s="9">
        <f ca="1">IFERROR(IF(COUNTA(AV$56:AV381)=AV$54,AV381,FORECAST(AP381,OFFSET(AY$56:AY$254,MATCH(AP381,AX$56:AX$254,1)-1,0,2), OFFSET(AX$56:AX$254,MATCH(AP381,AX$56:AX$254,1)-1,0,2))),"")</f>
        <v>0</v>
      </c>
      <c r="AX381" s="9" t="str">
        <f t="array" ref="AX381">IFERROR(INDEX(AP$56:AP$1054,SMALL(IF(ISNUMBER(AV$56:AV$1054),ROW(AP$1:AP$999),""),ROW(AP326))),"")</f>
        <v/>
      </c>
      <c r="AY381" s="9" t="str">
        <f t="array" ref="AY381">IFERROR(INDEX(AV$56:AV$1054,SMALL(IF(ISNUMBER(AV$56:AV$1054),ROW(AV$1:AV$999),""),ROW(AV326))),"")</f>
        <v/>
      </c>
      <c r="AZ381" s="9"/>
      <c r="BA381" s="9"/>
      <c r="BB381" s="9"/>
      <c r="BC381" s="9"/>
      <c r="BD381" s="9"/>
      <c r="BE381" s="9"/>
      <c r="BF381" s="87"/>
      <c r="BG381" s="13"/>
      <c r="BH381" s="14"/>
      <c r="BI381" s="14"/>
      <c r="BJ381" s="10">
        <f t="shared" si="43"/>
        <v>0</v>
      </c>
      <c r="BK381" s="12"/>
      <c r="BL381" s="12"/>
      <c r="BM381" s="11"/>
      <c r="BN381" s="9"/>
      <c r="BO381" s="9"/>
      <c r="BP381" s="9">
        <f ca="1">IFERROR(IF(COUNTA(BO$56:BO381)=BO$54,BO381,FORECAST(BI381,OFFSET(BR$56:BR$254,MATCH(BI381,BQ$56:BQ$254,1)-1,0,2), OFFSET(BQ$56:BQ$254,MATCH(BI381,BQ$56:BQ$254,1)-1,0,2))),"")</f>
        <v>0</v>
      </c>
      <c r="BQ381" s="9" t="str">
        <f t="array" ref="BQ381">IFERROR(INDEX(BI$56:BI$1054,SMALL(IF(ISNUMBER(BO$56:BO$1054),ROW(BI$1:BI$999),""),ROW(BI326))),"")</f>
        <v/>
      </c>
      <c r="BR381" s="9" t="str">
        <f t="array" ref="BR381">IFERROR(INDEX(BO$56:BO$1054,SMALL(IF(ISNUMBER(BO$56:BO$1054),ROW(BO$1:BO$999),""),ROW(BO326))),"")</f>
        <v/>
      </c>
      <c r="BS381" s="9"/>
      <c r="BT381" s="9"/>
      <c r="BU381" s="9"/>
      <c r="BV381" s="9"/>
      <c r="BW381" s="9"/>
      <c r="BX381" s="9"/>
      <c r="BY381" s="87"/>
      <c r="BZ381" s="13"/>
      <c r="CA381" s="14"/>
      <c r="CB381" s="14"/>
      <c r="CC381" s="10">
        <f t="shared" si="44"/>
        <v>0</v>
      </c>
      <c r="CD381" s="12"/>
      <c r="CE381" s="12"/>
      <c r="CF381" s="11"/>
      <c r="CG381" s="9"/>
      <c r="CH381" s="9"/>
      <c r="CI381" s="9">
        <f ca="1">IFERROR(IF(COUNTA(CH$56:CH381)=CH$54,CH381,FORECAST(CB381,OFFSET(CK$56:CK$254,MATCH(CB381,CJ$56:CJ$254,1)-1,0,2), OFFSET(CJ$56:CJ$254,MATCH(CB381,CJ$56:CJ$254,1)-1,0,2))),"")</f>
        <v>0</v>
      </c>
      <c r="CJ381" s="9" t="str">
        <f t="array" ref="CJ381">IFERROR(INDEX(CB$56:CB$1054,SMALL(IF(ISNUMBER(CH$56:CH$1054),ROW(CB$1:CB$999),""),ROW(CB326))),"")</f>
        <v/>
      </c>
      <c r="CK381" s="9" t="str">
        <f t="array" ref="CK381">IFERROR(INDEX(CH$56:CH$1054,SMALL(IF(ISNUMBER(CH$56:CH$1054),ROW(CH$1:CH$999),""),ROW(CH326))),"")</f>
        <v/>
      </c>
      <c r="CL381" s="9"/>
      <c r="CM381" s="9"/>
      <c r="CN381" s="9"/>
      <c r="CO381" s="9"/>
      <c r="CP381" s="9"/>
      <c r="CQ381" s="9"/>
      <c r="CR381" s="87"/>
      <c r="CS381" s="13"/>
      <c r="CT381" s="14"/>
      <c r="CU381" s="14"/>
      <c r="CV381" s="10">
        <f t="shared" si="45"/>
        <v>0</v>
      </c>
      <c r="CW381" s="12"/>
      <c r="CX381" s="12"/>
      <c r="CY381" s="11"/>
      <c r="CZ381" s="9"/>
      <c r="DA381" s="9"/>
      <c r="DB381" s="9">
        <f ca="1">IFERROR(IF(COUNTA(DA$56:DA381)=DA$54,DA381,FORECAST(CU381,OFFSET(DD$56:DD$254,MATCH(CU381,DC$56:DC$254,1)-1,0,2), OFFSET(DC$56:DC$254,MATCH(CU381,DC$56:DC$254,1)-1,0,2))),"")</f>
        <v>0</v>
      </c>
      <c r="DC381" s="9" t="str">
        <f t="array" ref="DC381">IFERROR(INDEX(CU$56:CU$1054,SMALL(IF(ISNUMBER(DA$56:DA$1054),ROW(CU$1:CU$999),""),ROW(CU326))),"")</f>
        <v/>
      </c>
      <c r="DD381" s="9" t="str">
        <f t="array" ref="DD381">IFERROR(INDEX(DA$56:DA$1054,SMALL(IF(ISNUMBER(DA$56:DA$1054),ROW(DA$1:DA$999),""),ROW(DA326))),"")</f>
        <v/>
      </c>
      <c r="DE381" s="9"/>
      <c r="DF381" s="9"/>
      <c r="DG381" s="9"/>
      <c r="DH381" s="9"/>
      <c r="DI381" s="9"/>
      <c r="DJ381" s="9"/>
      <c r="DK381" s="87"/>
      <c r="DL381" s="13"/>
      <c r="DM381" s="14"/>
      <c r="DN381" s="14"/>
      <c r="DO381" s="10">
        <f t="shared" si="46"/>
        <v>0</v>
      </c>
      <c r="DP381" s="12"/>
      <c r="DQ381" s="12"/>
      <c r="DR381" s="11"/>
      <c r="DS381" s="9"/>
      <c r="DT381" s="9"/>
      <c r="DU381" s="9">
        <f ca="1">IFERROR(IF(COUNTA(DT$56:DT381)=DT$54,DT381,FORECAST(DN381,OFFSET(DW$56:DW$254,MATCH(DN381,DV$56:DV$254,1)-1,0,2), OFFSET(DV$56:DV$254,MATCH(DN381,DV$56:DV$254,1)-1,0,2))),"")</f>
        <v>0</v>
      </c>
      <c r="DV381" s="9" t="str">
        <f t="array" ref="DV381">IFERROR(INDEX(DN$56:DN$1054,SMALL(IF(ISNUMBER(DT$56:DT$1054),ROW(DN$1:DN$999),""),ROW(DN326))),"")</f>
        <v/>
      </c>
      <c r="DW381" s="9" t="str">
        <f t="array" ref="DW381">IFERROR(INDEX(DT$56:DT$1054,SMALL(IF(ISNUMBER(DT$56:DT$1054),ROW(DT$1:DT$999),""),ROW(DT326))),"")</f>
        <v/>
      </c>
      <c r="DX381" s="9"/>
      <c r="DY381" s="9"/>
      <c r="DZ381" s="9"/>
      <c r="EA381" s="9"/>
      <c r="EB381" s="9"/>
      <c r="EC381" s="9"/>
      <c r="ED381" s="87"/>
      <c r="EE381" s="13"/>
      <c r="EF381" s="14"/>
      <c r="EG381" s="14"/>
      <c r="EH381" s="10">
        <f t="shared" si="47"/>
        <v>0</v>
      </c>
      <c r="EI381" s="12"/>
      <c r="EJ381" s="12"/>
      <c r="EK381" s="11"/>
      <c r="EL381" s="9"/>
      <c r="EM381" s="9"/>
      <c r="EN381" s="9">
        <f ca="1">IFERROR(IF(COUNTA(EM$56:EM381)=EM$54,EM381,FORECAST(EG381,OFFSET(EP$56:EP$254,MATCH(EG381,EO$56:EO$254,1)-1,0,2), OFFSET(EO$56:EO$254,MATCH(EG381,EO$56:EO$254,1)-1,0,2))),"")</f>
        <v>0</v>
      </c>
      <c r="EO381" s="9" t="str">
        <f t="array" ref="EO381">IFERROR(INDEX(EG$56:EG$1054,SMALL(IF(ISNUMBER(EM$56:EM$1054),ROW(EG$1:EG$999),""),ROW(EG326))),"")</f>
        <v/>
      </c>
      <c r="EP381" s="9" t="str">
        <f t="array" ref="EP381">IFERROR(INDEX(EM$56:EM$1054,SMALL(IF(ISNUMBER(EM$56:EM$1054),ROW(EM$1:EM$999),""),ROW(EM326))),"")</f>
        <v/>
      </c>
      <c r="EQ381" s="9"/>
      <c r="ER381" s="9"/>
      <c r="ES381" s="9"/>
      <c r="ET381" s="9"/>
      <c r="EU381" s="9"/>
      <c r="EV381" s="9"/>
    </row>
    <row r="382" spans="1:152" x14ac:dyDescent="0.25">
      <c r="A382" s="8"/>
      <c r="B382" s="13"/>
      <c r="C382" s="14"/>
      <c r="D382" s="14"/>
      <c r="E382" s="10">
        <f t="shared" si="40"/>
        <v>0</v>
      </c>
      <c r="F382" s="12"/>
      <c r="G382" s="12"/>
      <c r="H382" s="11"/>
      <c r="I382" s="9"/>
      <c r="J382" s="9"/>
      <c r="K382" s="9">
        <f ca="1">IFERROR(IF(COUNTA(J$56:J382)=J$54,J382,FORECAST(D382,OFFSET(M$56:M$254,MATCH(D382,L$56:L$254,1)-1,0,2), OFFSET(L$56:L$254,MATCH(D382,L$56:L$254,1)-1,0,2))),"")</f>
        <v>0</v>
      </c>
      <c r="L382" s="9" t="str">
        <f t="array" ref="L382">IFERROR(INDEX(D$56:D$1054,SMALL(IF(ISNUMBER(J$56:J$1054),ROW(D$1:D$999),""),ROW(D327))),"")</f>
        <v/>
      </c>
      <c r="M382" s="9" t="str">
        <f t="array" ref="M382">IFERROR(INDEX(J$56:J$1054,SMALL(IF(ISNUMBER(J$56:J$1054),ROW(J$1:J$999),""),ROW(J327))),"")</f>
        <v/>
      </c>
      <c r="N382" s="9"/>
      <c r="O382" s="9"/>
      <c r="P382" s="9"/>
      <c r="Q382" s="9"/>
      <c r="R382" s="9"/>
      <c r="S382" s="9"/>
      <c r="T382" s="87"/>
      <c r="U382" s="13"/>
      <c r="V382" s="14"/>
      <c r="W382" s="14"/>
      <c r="X382" s="10">
        <f t="shared" si="41"/>
        <v>0</v>
      </c>
      <c r="Y382" s="12"/>
      <c r="Z382" s="12"/>
      <c r="AA382" s="11"/>
      <c r="AB382" s="9"/>
      <c r="AC382" s="9"/>
      <c r="AD382" s="9">
        <f ca="1">IFERROR(IF(COUNTA(AC$56:AC382)=AC$54,AC382,FORECAST(W382,OFFSET(AF$56:AF$254,MATCH(W382,AE$56:AE$254,1)-1,0,2), OFFSET(AE$56:AE$254,MATCH(W382,AE$56:AE$254,1)-1,0,2))),"")</f>
        <v>0</v>
      </c>
      <c r="AE382" s="9" t="str">
        <f t="array" ref="AE382">IFERROR(INDEX(W$56:W$1054,SMALL(IF(ISNUMBER(AC$56:AC$1054),ROW(W$1:W$999),""),ROW(W327))),"")</f>
        <v/>
      </c>
      <c r="AF382" s="9" t="str">
        <f t="array" ref="AF382">IFERROR(INDEX(AC$56:AC$1054,SMALL(IF(ISNUMBER(AC$56:AC$1054),ROW(AC$1:AC$999),""),ROW(AC327))),"")</f>
        <v/>
      </c>
      <c r="AG382" s="9"/>
      <c r="AH382" s="9"/>
      <c r="AI382" s="9"/>
      <c r="AJ382" s="9"/>
      <c r="AK382" s="9"/>
      <c r="AL382" s="9"/>
      <c r="AM382" s="87"/>
      <c r="AN382" s="13"/>
      <c r="AO382" s="14"/>
      <c r="AP382" s="14"/>
      <c r="AQ382" s="10">
        <f t="shared" si="42"/>
        <v>0</v>
      </c>
      <c r="AR382" s="12"/>
      <c r="AS382" s="12"/>
      <c r="AT382" s="11"/>
      <c r="AU382" s="9"/>
      <c r="AV382" s="9"/>
      <c r="AW382" s="9">
        <f ca="1">IFERROR(IF(COUNTA(AV$56:AV382)=AV$54,AV382,FORECAST(AP382,OFFSET(AY$56:AY$254,MATCH(AP382,AX$56:AX$254,1)-1,0,2), OFFSET(AX$56:AX$254,MATCH(AP382,AX$56:AX$254,1)-1,0,2))),"")</f>
        <v>0</v>
      </c>
      <c r="AX382" s="9" t="str">
        <f t="array" ref="AX382">IFERROR(INDEX(AP$56:AP$1054,SMALL(IF(ISNUMBER(AV$56:AV$1054),ROW(AP$1:AP$999),""),ROW(AP327))),"")</f>
        <v/>
      </c>
      <c r="AY382" s="9" t="str">
        <f t="array" ref="AY382">IFERROR(INDEX(AV$56:AV$1054,SMALL(IF(ISNUMBER(AV$56:AV$1054),ROW(AV$1:AV$999),""),ROW(AV327))),"")</f>
        <v/>
      </c>
      <c r="AZ382" s="9"/>
      <c r="BA382" s="9"/>
      <c r="BB382" s="9"/>
      <c r="BC382" s="9"/>
      <c r="BD382" s="9"/>
      <c r="BE382" s="9"/>
      <c r="BF382" s="87"/>
      <c r="BG382" s="13"/>
      <c r="BH382" s="14"/>
      <c r="BI382" s="14"/>
      <c r="BJ382" s="10">
        <f t="shared" si="43"/>
        <v>0</v>
      </c>
      <c r="BK382" s="12"/>
      <c r="BL382" s="12"/>
      <c r="BM382" s="11"/>
      <c r="BN382" s="9"/>
      <c r="BO382" s="9"/>
      <c r="BP382" s="9">
        <f ca="1">IFERROR(IF(COUNTA(BO$56:BO382)=BO$54,BO382,FORECAST(BI382,OFFSET(BR$56:BR$254,MATCH(BI382,BQ$56:BQ$254,1)-1,0,2), OFFSET(BQ$56:BQ$254,MATCH(BI382,BQ$56:BQ$254,1)-1,0,2))),"")</f>
        <v>0</v>
      </c>
      <c r="BQ382" s="9" t="str">
        <f t="array" ref="BQ382">IFERROR(INDEX(BI$56:BI$1054,SMALL(IF(ISNUMBER(BO$56:BO$1054),ROW(BI$1:BI$999),""),ROW(BI327))),"")</f>
        <v/>
      </c>
      <c r="BR382" s="9" t="str">
        <f t="array" ref="BR382">IFERROR(INDEX(BO$56:BO$1054,SMALL(IF(ISNUMBER(BO$56:BO$1054),ROW(BO$1:BO$999),""),ROW(BO327))),"")</f>
        <v/>
      </c>
      <c r="BS382" s="9"/>
      <c r="BT382" s="9"/>
      <c r="BU382" s="9"/>
      <c r="BV382" s="9"/>
      <c r="BW382" s="9"/>
      <c r="BX382" s="9"/>
      <c r="BY382" s="87"/>
      <c r="BZ382" s="13"/>
      <c r="CA382" s="14"/>
      <c r="CB382" s="14"/>
      <c r="CC382" s="10">
        <f t="shared" si="44"/>
        <v>0</v>
      </c>
      <c r="CD382" s="12"/>
      <c r="CE382" s="12"/>
      <c r="CF382" s="11"/>
      <c r="CG382" s="9"/>
      <c r="CH382" s="9"/>
      <c r="CI382" s="9">
        <f ca="1">IFERROR(IF(COUNTA(CH$56:CH382)=CH$54,CH382,FORECAST(CB382,OFFSET(CK$56:CK$254,MATCH(CB382,CJ$56:CJ$254,1)-1,0,2), OFFSET(CJ$56:CJ$254,MATCH(CB382,CJ$56:CJ$254,1)-1,0,2))),"")</f>
        <v>0</v>
      </c>
      <c r="CJ382" s="9" t="str">
        <f t="array" ref="CJ382">IFERROR(INDEX(CB$56:CB$1054,SMALL(IF(ISNUMBER(CH$56:CH$1054),ROW(CB$1:CB$999),""),ROW(CB327))),"")</f>
        <v/>
      </c>
      <c r="CK382" s="9" t="str">
        <f t="array" ref="CK382">IFERROR(INDEX(CH$56:CH$1054,SMALL(IF(ISNUMBER(CH$56:CH$1054),ROW(CH$1:CH$999),""),ROW(CH327))),"")</f>
        <v/>
      </c>
      <c r="CL382" s="9"/>
      <c r="CM382" s="9"/>
      <c r="CN382" s="9"/>
      <c r="CO382" s="9"/>
      <c r="CP382" s="9"/>
      <c r="CQ382" s="9"/>
      <c r="CR382" s="87"/>
      <c r="CS382" s="13"/>
      <c r="CT382" s="14"/>
      <c r="CU382" s="14"/>
      <c r="CV382" s="10">
        <f t="shared" si="45"/>
        <v>0</v>
      </c>
      <c r="CW382" s="12"/>
      <c r="CX382" s="12"/>
      <c r="CY382" s="11"/>
      <c r="CZ382" s="9"/>
      <c r="DA382" s="9"/>
      <c r="DB382" s="9">
        <f ca="1">IFERROR(IF(COUNTA(DA$56:DA382)=DA$54,DA382,FORECAST(CU382,OFFSET(DD$56:DD$254,MATCH(CU382,DC$56:DC$254,1)-1,0,2), OFFSET(DC$56:DC$254,MATCH(CU382,DC$56:DC$254,1)-1,0,2))),"")</f>
        <v>0</v>
      </c>
      <c r="DC382" s="9" t="str">
        <f t="array" ref="DC382">IFERROR(INDEX(CU$56:CU$1054,SMALL(IF(ISNUMBER(DA$56:DA$1054),ROW(CU$1:CU$999),""),ROW(CU327))),"")</f>
        <v/>
      </c>
      <c r="DD382" s="9" t="str">
        <f t="array" ref="DD382">IFERROR(INDEX(DA$56:DA$1054,SMALL(IF(ISNUMBER(DA$56:DA$1054),ROW(DA$1:DA$999),""),ROW(DA327))),"")</f>
        <v/>
      </c>
      <c r="DE382" s="9"/>
      <c r="DF382" s="9"/>
      <c r="DG382" s="9"/>
      <c r="DH382" s="9"/>
      <c r="DI382" s="9"/>
      <c r="DJ382" s="9"/>
      <c r="DK382" s="87"/>
      <c r="DL382" s="13"/>
      <c r="DM382" s="14"/>
      <c r="DN382" s="14"/>
      <c r="DO382" s="10">
        <f t="shared" si="46"/>
        <v>0</v>
      </c>
      <c r="DP382" s="12"/>
      <c r="DQ382" s="12"/>
      <c r="DR382" s="11"/>
      <c r="DS382" s="9"/>
      <c r="DT382" s="9"/>
      <c r="DU382" s="9">
        <f ca="1">IFERROR(IF(COUNTA(DT$56:DT382)=DT$54,DT382,FORECAST(DN382,OFFSET(DW$56:DW$254,MATCH(DN382,DV$56:DV$254,1)-1,0,2), OFFSET(DV$56:DV$254,MATCH(DN382,DV$56:DV$254,1)-1,0,2))),"")</f>
        <v>0</v>
      </c>
      <c r="DV382" s="9" t="str">
        <f t="array" ref="DV382">IFERROR(INDEX(DN$56:DN$1054,SMALL(IF(ISNUMBER(DT$56:DT$1054),ROW(DN$1:DN$999),""),ROW(DN327))),"")</f>
        <v/>
      </c>
      <c r="DW382" s="9" t="str">
        <f t="array" ref="DW382">IFERROR(INDEX(DT$56:DT$1054,SMALL(IF(ISNUMBER(DT$56:DT$1054),ROW(DT$1:DT$999),""),ROW(DT327))),"")</f>
        <v/>
      </c>
      <c r="DX382" s="9"/>
      <c r="DY382" s="9"/>
      <c r="DZ382" s="9"/>
      <c r="EA382" s="9"/>
      <c r="EB382" s="9"/>
      <c r="EC382" s="9"/>
      <c r="ED382" s="87"/>
      <c r="EE382" s="13"/>
      <c r="EF382" s="14"/>
      <c r="EG382" s="14"/>
      <c r="EH382" s="10">
        <f t="shared" si="47"/>
        <v>0</v>
      </c>
      <c r="EI382" s="12"/>
      <c r="EJ382" s="12"/>
      <c r="EK382" s="11"/>
      <c r="EL382" s="9"/>
      <c r="EM382" s="9"/>
      <c r="EN382" s="9">
        <f ca="1">IFERROR(IF(COUNTA(EM$56:EM382)=EM$54,EM382,FORECAST(EG382,OFFSET(EP$56:EP$254,MATCH(EG382,EO$56:EO$254,1)-1,0,2), OFFSET(EO$56:EO$254,MATCH(EG382,EO$56:EO$254,1)-1,0,2))),"")</f>
        <v>0</v>
      </c>
      <c r="EO382" s="9" t="str">
        <f t="array" ref="EO382">IFERROR(INDEX(EG$56:EG$1054,SMALL(IF(ISNUMBER(EM$56:EM$1054),ROW(EG$1:EG$999),""),ROW(EG327))),"")</f>
        <v/>
      </c>
      <c r="EP382" s="9" t="str">
        <f t="array" ref="EP382">IFERROR(INDEX(EM$56:EM$1054,SMALL(IF(ISNUMBER(EM$56:EM$1054),ROW(EM$1:EM$999),""),ROW(EM327))),"")</f>
        <v/>
      </c>
      <c r="EQ382" s="9"/>
      <c r="ER382" s="9"/>
      <c r="ES382" s="9"/>
      <c r="ET382" s="9"/>
      <c r="EU382" s="9"/>
      <c r="EV382" s="9"/>
    </row>
    <row r="383" spans="1:152" x14ac:dyDescent="0.25">
      <c r="A383" s="8"/>
      <c r="B383" s="13"/>
      <c r="C383" s="14"/>
      <c r="D383" s="14"/>
      <c r="E383" s="10">
        <f t="shared" si="40"/>
        <v>0</v>
      </c>
      <c r="F383" s="12"/>
      <c r="G383" s="12"/>
      <c r="H383" s="11"/>
      <c r="I383" s="9"/>
      <c r="J383" s="9"/>
      <c r="K383" s="9">
        <f ca="1">IFERROR(IF(COUNTA(J$56:J383)=J$54,J383,FORECAST(D383,OFFSET(M$56:M$254,MATCH(D383,L$56:L$254,1)-1,0,2), OFFSET(L$56:L$254,MATCH(D383,L$56:L$254,1)-1,0,2))),"")</f>
        <v>0</v>
      </c>
      <c r="L383" s="9" t="str">
        <f t="array" ref="L383">IFERROR(INDEX(D$56:D$1054,SMALL(IF(ISNUMBER(J$56:J$1054),ROW(D$1:D$999),""),ROW(D328))),"")</f>
        <v/>
      </c>
      <c r="M383" s="9" t="str">
        <f t="array" ref="M383">IFERROR(INDEX(J$56:J$1054,SMALL(IF(ISNUMBER(J$56:J$1054),ROW(J$1:J$999),""),ROW(J328))),"")</f>
        <v/>
      </c>
      <c r="N383" s="9"/>
      <c r="O383" s="9"/>
      <c r="P383" s="9"/>
      <c r="Q383" s="9"/>
      <c r="R383" s="9"/>
      <c r="S383" s="9"/>
      <c r="T383" s="87"/>
      <c r="U383" s="13"/>
      <c r="V383" s="14"/>
      <c r="W383" s="14"/>
      <c r="X383" s="10">
        <f t="shared" si="41"/>
        <v>0</v>
      </c>
      <c r="Y383" s="12"/>
      <c r="Z383" s="12"/>
      <c r="AA383" s="11"/>
      <c r="AB383" s="9"/>
      <c r="AC383" s="9"/>
      <c r="AD383" s="9">
        <f ca="1">IFERROR(IF(COUNTA(AC$56:AC383)=AC$54,AC383,FORECAST(W383,OFFSET(AF$56:AF$254,MATCH(W383,AE$56:AE$254,1)-1,0,2), OFFSET(AE$56:AE$254,MATCH(W383,AE$56:AE$254,1)-1,0,2))),"")</f>
        <v>0</v>
      </c>
      <c r="AE383" s="9" t="str">
        <f t="array" ref="AE383">IFERROR(INDEX(W$56:W$1054,SMALL(IF(ISNUMBER(AC$56:AC$1054),ROW(W$1:W$999),""),ROW(W328))),"")</f>
        <v/>
      </c>
      <c r="AF383" s="9" t="str">
        <f t="array" ref="AF383">IFERROR(INDEX(AC$56:AC$1054,SMALL(IF(ISNUMBER(AC$56:AC$1054),ROW(AC$1:AC$999),""),ROW(AC328))),"")</f>
        <v/>
      </c>
      <c r="AG383" s="9"/>
      <c r="AH383" s="9"/>
      <c r="AI383" s="9"/>
      <c r="AJ383" s="9"/>
      <c r="AK383" s="9"/>
      <c r="AL383" s="9"/>
      <c r="AM383" s="87"/>
      <c r="AN383" s="13"/>
      <c r="AO383" s="14"/>
      <c r="AP383" s="14"/>
      <c r="AQ383" s="10">
        <f t="shared" si="42"/>
        <v>0</v>
      </c>
      <c r="AR383" s="12"/>
      <c r="AS383" s="12"/>
      <c r="AT383" s="11"/>
      <c r="AU383" s="9"/>
      <c r="AV383" s="9"/>
      <c r="AW383" s="9">
        <f ca="1">IFERROR(IF(COUNTA(AV$56:AV383)=AV$54,AV383,FORECAST(AP383,OFFSET(AY$56:AY$254,MATCH(AP383,AX$56:AX$254,1)-1,0,2), OFFSET(AX$56:AX$254,MATCH(AP383,AX$56:AX$254,1)-1,0,2))),"")</f>
        <v>0</v>
      </c>
      <c r="AX383" s="9" t="str">
        <f t="array" ref="AX383">IFERROR(INDEX(AP$56:AP$1054,SMALL(IF(ISNUMBER(AV$56:AV$1054),ROW(AP$1:AP$999),""),ROW(AP328))),"")</f>
        <v/>
      </c>
      <c r="AY383" s="9" t="str">
        <f t="array" ref="AY383">IFERROR(INDEX(AV$56:AV$1054,SMALL(IF(ISNUMBER(AV$56:AV$1054),ROW(AV$1:AV$999),""),ROW(AV328))),"")</f>
        <v/>
      </c>
      <c r="AZ383" s="9"/>
      <c r="BA383" s="9"/>
      <c r="BB383" s="9"/>
      <c r="BC383" s="9"/>
      <c r="BD383" s="9"/>
      <c r="BE383" s="9"/>
      <c r="BF383" s="87"/>
      <c r="BG383" s="13"/>
      <c r="BH383" s="14"/>
      <c r="BI383" s="14"/>
      <c r="BJ383" s="10">
        <f t="shared" si="43"/>
        <v>0</v>
      </c>
      <c r="BK383" s="12"/>
      <c r="BL383" s="12"/>
      <c r="BM383" s="11"/>
      <c r="BN383" s="9"/>
      <c r="BO383" s="9"/>
      <c r="BP383" s="9">
        <f ca="1">IFERROR(IF(COUNTA(BO$56:BO383)=BO$54,BO383,FORECAST(BI383,OFFSET(BR$56:BR$254,MATCH(BI383,BQ$56:BQ$254,1)-1,0,2), OFFSET(BQ$56:BQ$254,MATCH(BI383,BQ$56:BQ$254,1)-1,0,2))),"")</f>
        <v>0</v>
      </c>
      <c r="BQ383" s="9" t="str">
        <f t="array" ref="BQ383">IFERROR(INDEX(BI$56:BI$1054,SMALL(IF(ISNUMBER(BO$56:BO$1054),ROW(BI$1:BI$999),""),ROW(BI328))),"")</f>
        <v/>
      </c>
      <c r="BR383" s="9" t="str">
        <f t="array" ref="BR383">IFERROR(INDEX(BO$56:BO$1054,SMALL(IF(ISNUMBER(BO$56:BO$1054),ROW(BO$1:BO$999),""),ROW(BO328))),"")</f>
        <v/>
      </c>
      <c r="BS383" s="9"/>
      <c r="BT383" s="9"/>
      <c r="BU383" s="9"/>
      <c r="BV383" s="9"/>
      <c r="BW383" s="9"/>
      <c r="BX383" s="9"/>
      <c r="BY383" s="87"/>
      <c r="BZ383" s="13"/>
      <c r="CA383" s="14"/>
      <c r="CB383" s="14"/>
      <c r="CC383" s="10">
        <f t="shared" si="44"/>
        <v>0</v>
      </c>
      <c r="CD383" s="12"/>
      <c r="CE383" s="12"/>
      <c r="CF383" s="11"/>
      <c r="CG383" s="9"/>
      <c r="CH383" s="9"/>
      <c r="CI383" s="9">
        <f ca="1">IFERROR(IF(COUNTA(CH$56:CH383)=CH$54,CH383,FORECAST(CB383,OFFSET(CK$56:CK$254,MATCH(CB383,CJ$56:CJ$254,1)-1,0,2), OFFSET(CJ$56:CJ$254,MATCH(CB383,CJ$56:CJ$254,1)-1,0,2))),"")</f>
        <v>0</v>
      </c>
      <c r="CJ383" s="9" t="str">
        <f t="array" ref="CJ383">IFERROR(INDEX(CB$56:CB$1054,SMALL(IF(ISNUMBER(CH$56:CH$1054),ROW(CB$1:CB$999),""),ROW(CB328))),"")</f>
        <v/>
      </c>
      <c r="CK383" s="9" t="str">
        <f t="array" ref="CK383">IFERROR(INDEX(CH$56:CH$1054,SMALL(IF(ISNUMBER(CH$56:CH$1054),ROW(CH$1:CH$999),""),ROW(CH328))),"")</f>
        <v/>
      </c>
      <c r="CL383" s="9"/>
      <c r="CM383" s="9"/>
      <c r="CN383" s="9"/>
      <c r="CO383" s="9"/>
      <c r="CP383" s="9"/>
      <c r="CQ383" s="9"/>
      <c r="CR383" s="87"/>
      <c r="CS383" s="13"/>
      <c r="CT383" s="14"/>
      <c r="CU383" s="14"/>
      <c r="CV383" s="10">
        <f t="shared" si="45"/>
        <v>0</v>
      </c>
      <c r="CW383" s="12"/>
      <c r="CX383" s="12"/>
      <c r="CY383" s="11"/>
      <c r="CZ383" s="9"/>
      <c r="DA383" s="9"/>
      <c r="DB383" s="9">
        <f ca="1">IFERROR(IF(COUNTA(DA$56:DA383)=DA$54,DA383,FORECAST(CU383,OFFSET(DD$56:DD$254,MATCH(CU383,DC$56:DC$254,1)-1,0,2), OFFSET(DC$56:DC$254,MATCH(CU383,DC$56:DC$254,1)-1,0,2))),"")</f>
        <v>0</v>
      </c>
      <c r="DC383" s="9" t="str">
        <f t="array" ref="DC383">IFERROR(INDEX(CU$56:CU$1054,SMALL(IF(ISNUMBER(DA$56:DA$1054),ROW(CU$1:CU$999),""),ROW(CU328))),"")</f>
        <v/>
      </c>
      <c r="DD383" s="9" t="str">
        <f t="array" ref="DD383">IFERROR(INDEX(DA$56:DA$1054,SMALL(IF(ISNUMBER(DA$56:DA$1054),ROW(DA$1:DA$999),""),ROW(DA328))),"")</f>
        <v/>
      </c>
      <c r="DE383" s="9"/>
      <c r="DF383" s="9"/>
      <c r="DG383" s="9"/>
      <c r="DH383" s="9"/>
      <c r="DI383" s="9"/>
      <c r="DJ383" s="9"/>
      <c r="DK383" s="87"/>
      <c r="DL383" s="13"/>
      <c r="DM383" s="14"/>
      <c r="DN383" s="14"/>
      <c r="DO383" s="10">
        <f t="shared" si="46"/>
        <v>0</v>
      </c>
      <c r="DP383" s="12"/>
      <c r="DQ383" s="12"/>
      <c r="DR383" s="11"/>
      <c r="DS383" s="9"/>
      <c r="DT383" s="9"/>
      <c r="DU383" s="9">
        <f ca="1">IFERROR(IF(COUNTA(DT$56:DT383)=DT$54,DT383,FORECAST(DN383,OFFSET(DW$56:DW$254,MATCH(DN383,DV$56:DV$254,1)-1,0,2), OFFSET(DV$56:DV$254,MATCH(DN383,DV$56:DV$254,1)-1,0,2))),"")</f>
        <v>0</v>
      </c>
      <c r="DV383" s="9" t="str">
        <f t="array" ref="DV383">IFERROR(INDEX(DN$56:DN$1054,SMALL(IF(ISNUMBER(DT$56:DT$1054),ROW(DN$1:DN$999),""),ROW(DN328))),"")</f>
        <v/>
      </c>
      <c r="DW383" s="9" t="str">
        <f t="array" ref="DW383">IFERROR(INDEX(DT$56:DT$1054,SMALL(IF(ISNUMBER(DT$56:DT$1054),ROW(DT$1:DT$999),""),ROW(DT328))),"")</f>
        <v/>
      </c>
      <c r="DX383" s="9"/>
      <c r="DY383" s="9"/>
      <c r="DZ383" s="9"/>
      <c r="EA383" s="9"/>
      <c r="EB383" s="9"/>
      <c r="EC383" s="9"/>
      <c r="ED383" s="87"/>
      <c r="EE383" s="13"/>
      <c r="EF383" s="14"/>
      <c r="EG383" s="14"/>
      <c r="EH383" s="10">
        <f t="shared" si="47"/>
        <v>0</v>
      </c>
      <c r="EI383" s="12"/>
      <c r="EJ383" s="12"/>
      <c r="EK383" s="11"/>
      <c r="EL383" s="9"/>
      <c r="EM383" s="9"/>
      <c r="EN383" s="9">
        <f ca="1">IFERROR(IF(COUNTA(EM$56:EM383)=EM$54,EM383,FORECAST(EG383,OFFSET(EP$56:EP$254,MATCH(EG383,EO$56:EO$254,1)-1,0,2), OFFSET(EO$56:EO$254,MATCH(EG383,EO$56:EO$254,1)-1,0,2))),"")</f>
        <v>0</v>
      </c>
      <c r="EO383" s="9" t="str">
        <f t="array" ref="EO383">IFERROR(INDEX(EG$56:EG$1054,SMALL(IF(ISNUMBER(EM$56:EM$1054),ROW(EG$1:EG$999),""),ROW(EG328))),"")</f>
        <v/>
      </c>
      <c r="EP383" s="9" t="str">
        <f t="array" ref="EP383">IFERROR(INDEX(EM$56:EM$1054,SMALL(IF(ISNUMBER(EM$56:EM$1054),ROW(EM$1:EM$999),""),ROW(EM328))),"")</f>
        <v/>
      </c>
      <c r="EQ383" s="9"/>
      <c r="ER383" s="9"/>
      <c r="ES383" s="9"/>
      <c r="ET383" s="9"/>
      <c r="EU383" s="9"/>
      <c r="EV383" s="9"/>
    </row>
    <row r="384" spans="1:152" x14ac:dyDescent="0.25">
      <c r="A384" s="8"/>
      <c r="B384" s="13"/>
      <c r="C384" s="14"/>
      <c r="D384" s="14"/>
      <c r="E384" s="10">
        <f t="shared" si="40"/>
        <v>0</v>
      </c>
      <c r="F384" s="12"/>
      <c r="G384" s="12"/>
      <c r="H384" s="11"/>
      <c r="I384" s="9"/>
      <c r="J384" s="9"/>
      <c r="K384" s="9">
        <f ca="1">IFERROR(IF(COUNTA(J$56:J384)=J$54,J384,FORECAST(D384,OFFSET(M$56:M$254,MATCH(D384,L$56:L$254,1)-1,0,2), OFFSET(L$56:L$254,MATCH(D384,L$56:L$254,1)-1,0,2))),"")</f>
        <v>0</v>
      </c>
      <c r="L384" s="9" t="str">
        <f t="array" ref="L384">IFERROR(INDEX(D$56:D$1054,SMALL(IF(ISNUMBER(J$56:J$1054),ROW(D$1:D$999),""),ROW(D329))),"")</f>
        <v/>
      </c>
      <c r="M384" s="9" t="str">
        <f t="array" ref="M384">IFERROR(INDEX(J$56:J$1054,SMALL(IF(ISNUMBER(J$56:J$1054),ROW(J$1:J$999),""),ROW(J329))),"")</f>
        <v/>
      </c>
      <c r="N384" s="9"/>
      <c r="O384" s="9"/>
      <c r="P384" s="9"/>
      <c r="Q384" s="9"/>
      <c r="R384" s="9"/>
      <c r="S384" s="9"/>
      <c r="T384" s="87"/>
      <c r="U384" s="13"/>
      <c r="V384" s="14"/>
      <c r="W384" s="14"/>
      <c r="X384" s="10">
        <f t="shared" si="41"/>
        <v>0</v>
      </c>
      <c r="Y384" s="12"/>
      <c r="Z384" s="12"/>
      <c r="AA384" s="11"/>
      <c r="AB384" s="9"/>
      <c r="AC384" s="9"/>
      <c r="AD384" s="9">
        <f ca="1">IFERROR(IF(COUNTA(AC$56:AC384)=AC$54,AC384,FORECAST(W384,OFFSET(AF$56:AF$254,MATCH(W384,AE$56:AE$254,1)-1,0,2), OFFSET(AE$56:AE$254,MATCH(W384,AE$56:AE$254,1)-1,0,2))),"")</f>
        <v>0</v>
      </c>
      <c r="AE384" s="9" t="str">
        <f t="array" ref="AE384">IFERROR(INDEX(W$56:W$1054,SMALL(IF(ISNUMBER(AC$56:AC$1054),ROW(W$1:W$999),""),ROW(W329))),"")</f>
        <v/>
      </c>
      <c r="AF384" s="9" t="str">
        <f t="array" ref="AF384">IFERROR(INDEX(AC$56:AC$1054,SMALL(IF(ISNUMBER(AC$56:AC$1054),ROW(AC$1:AC$999),""),ROW(AC329))),"")</f>
        <v/>
      </c>
      <c r="AG384" s="9"/>
      <c r="AH384" s="9"/>
      <c r="AI384" s="9"/>
      <c r="AJ384" s="9"/>
      <c r="AK384" s="9"/>
      <c r="AL384" s="9"/>
      <c r="AM384" s="87"/>
      <c r="AN384" s="13"/>
      <c r="AO384" s="14"/>
      <c r="AP384" s="14"/>
      <c r="AQ384" s="10">
        <f t="shared" si="42"/>
        <v>0</v>
      </c>
      <c r="AR384" s="12"/>
      <c r="AS384" s="12"/>
      <c r="AT384" s="11"/>
      <c r="AU384" s="9"/>
      <c r="AV384" s="9"/>
      <c r="AW384" s="9">
        <f ca="1">IFERROR(IF(COUNTA(AV$56:AV384)=AV$54,AV384,FORECAST(AP384,OFFSET(AY$56:AY$254,MATCH(AP384,AX$56:AX$254,1)-1,0,2), OFFSET(AX$56:AX$254,MATCH(AP384,AX$56:AX$254,1)-1,0,2))),"")</f>
        <v>0</v>
      </c>
      <c r="AX384" s="9" t="str">
        <f t="array" ref="AX384">IFERROR(INDEX(AP$56:AP$1054,SMALL(IF(ISNUMBER(AV$56:AV$1054),ROW(AP$1:AP$999),""),ROW(AP329))),"")</f>
        <v/>
      </c>
      <c r="AY384" s="9" t="str">
        <f t="array" ref="AY384">IFERROR(INDEX(AV$56:AV$1054,SMALL(IF(ISNUMBER(AV$56:AV$1054),ROW(AV$1:AV$999),""),ROW(AV329))),"")</f>
        <v/>
      </c>
      <c r="AZ384" s="9"/>
      <c r="BA384" s="9"/>
      <c r="BB384" s="9"/>
      <c r="BC384" s="9"/>
      <c r="BD384" s="9"/>
      <c r="BE384" s="9"/>
      <c r="BF384" s="87"/>
      <c r="BG384" s="13"/>
      <c r="BH384" s="14"/>
      <c r="BI384" s="14"/>
      <c r="BJ384" s="10">
        <f t="shared" si="43"/>
        <v>0</v>
      </c>
      <c r="BK384" s="12"/>
      <c r="BL384" s="12"/>
      <c r="BM384" s="11"/>
      <c r="BN384" s="9"/>
      <c r="BO384" s="9"/>
      <c r="BP384" s="9">
        <f ca="1">IFERROR(IF(COUNTA(BO$56:BO384)=BO$54,BO384,FORECAST(BI384,OFFSET(BR$56:BR$254,MATCH(BI384,BQ$56:BQ$254,1)-1,0,2), OFFSET(BQ$56:BQ$254,MATCH(BI384,BQ$56:BQ$254,1)-1,0,2))),"")</f>
        <v>0</v>
      </c>
      <c r="BQ384" s="9" t="str">
        <f t="array" ref="BQ384">IFERROR(INDEX(BI$56:BI$1054,SMALL(IF(ISNUMBER(BO$56:BO$1054),ROW(BI$1:BI$999),""),ROW(BI329))),"")</f>
        <v/>
      </c>
      <c r="BR384" s="9" t="str">
        <f t="array" ref="BR384">IFERROR(INDEX(BO$56:BO$1054,SMALL(IF(ISNUMBER(BO$56:BO$1054),ROW(BO$1:BO$999),""),ROW(BO329))),"")</f>
        <v/>
      </c>
      <c r="BS384" s="9"/>
      <c r="BT384" s="9"/>
      <c r="BU384" s="9"/>
      <c r="BV384" s="9"/>
      <c r="BW384" s="9"/>
      <c r="BX384" s="9"/>
      <c r="BY384" s="87"/>
      <c r="BZ384" s="13"/>
      <c r="CA384" s="14"/>
      <c r="CB384" s="14"/>
      <c r="CC384" s="10">
        <f t="shared" si="44"/>
        <v>0</v>
      </c>
      <c r="CD384" s="12"/>
      <c r="CE384" s="12"/>
      <c r="CF384" s="11"/>
      <c r="CG384" s="9"/>
      <c r="CH384" s="9"/>
      <c r="CI384" s="9">
        <f ca="1">IFERROR(IF(COUNTA(CH$56:CH384)=CH$54,CH384,FORECAST(CB384,OFFSET(CK$56:CK$254,MATCH(CB384,CJ$56:CJ$254,1)-1,0,2), OFFSET(CJ$56:CJ$254,MATCH(CB384,CJ$56:CJ$254,1)-1,0,2))),"")</f>
        <v>0</v>
      </c>
      <c r="CJ384" s="9" t="str">
        <f t="array" ref="CJ384">IFERROR(INDEX(CB$56:CB$1054,SMALL(IF(ISNUMBER(CH$56:CH$1054),ROW(CB$1:CB$999),""),ROW(CB329))),"")</f>
        <v/>
      </c>
      <c r="CK384" s="9" t="str">
        <f t="array" ref="CK384">IFERROR(INDEX(CH$56:CH$1054,SMALL(IF(ISNUMBER(CH$56:CH$1054),ROW(CH$1:CH$999),""),ROW(CH329))),"")</f>
        <v/>
      </c>
      <c r="CL384" s="9"/>
      <c r="CM384" s="9"/>
      <c r="CN384" s="9"/>
      <c r="CO384" s="9"/>
      <c r="CP384" s="9"/>
      <c r="CQ384" s="9"/>
      <c r="CR384" s="87"/>
      <c r="CS384" s="13"/>
      <c r="CT384" s="14"/>
      <c r="CU384" s="14"/>
      <c r="CV384" s="10">
        <f t="shared" si="45"/>
        <v>0</v>
      </c>
      <c r="CW384" s="12"/>
      <c r="CX384" s="12"/>
      <c r="CY384" s="11"/>
      <c r="CZ384" s="9"/>
      <c r="DA384" s="9"/>
      <c r="DB384" s="9">
        <f ca="1">IFERROR(IF(COUNTA(DA$56:DA384)=DA$54,DA384,FORECAST(CU384,OFFSET(DD$56:DD$254,MATCH(CU384,DC$56:DC$254,1)-1,0,2), OFFSET(DC$56:DC$254,MATCH(CU384,DC$56:DC$254,1)-1,0,2))),"")</f>
        <v>0</v>
      </c>
      <c r="DC384" s="9" t="str">
        <f t="array" ref="DC384">IFERROR(INDEX(CU$56:CU$1054,SMALL(IF(ISNUMBER(DA$56:DA$1054),ROW(CU$1:CU$999),""),ROW(CU329))),"")</f>
        <v/>
      </c>
      <c r="DD384" s="9" t="str">
        <f t="array" ref="DD384">IFERROR(INDEX(DA$56:DA$1054,SMALL(IF(ISNUMBER(DA$56:DA$1054),ROW(DA$1:DA$999),""),ROW(DA329))),"")</f>
        <v/>
      </c>
      <c r="DE384" s="9"/>
      <c r="DF384" s="9"/>
      <c r="DG384" s="9"/>
      <c r="DH384" s="9"/>
      <c r="DI384" s="9"/>
      <c r="DJ384" s="9"/>
      <c r="DK384" s="87"/>
      <c r="DL384" s="13"/>
      <c r="DM384" s="14"/>
      <c r="DN384" s="14"/>
      <c r="DO384" s="10">
        <f t="shared" si="46"/>
        <v>0</v>
      </c>
      <c r="DP384" s="12"/>
      <c r="DQ384" s="12"/>
      <c r="DR384" s="11"/>
      <c r="DS384" s="9"/>
      <c r="DT384" s="9"/>
      <c r="DU384" s="9">
        <f ca="1">IFERROR(IF(COUNTA(DT$56:DT384)=DT$54,DT384,FORECAST(DN384,OFFSET(DW$56:DW$254,MATCH(DN384,DV$56:DV$254,1)-1,0,2), OFFSET(DV$56:DV$254,MATCH(DN384,DV$56:DV$254,1)-1,0,2))),"")</f>
        <v>0</v>
      </c>
      <c r="DV384" s="9" t="str">
        <f t="array" ref="DV384">IFERROR(INDEX(DN$56:DN$1054,SMALL(IF(ISNUMBER(DT$56:DT$1054),ROW(DN$1:DN$999),""),ROW(DN329))),"")</f>
        <v/>
      </c>
      <c r="DW384" s="9" t="str">
        <f t="array" ref="DW384">IFERROR(INDEX(DT$56:DT$1054,SMALL(IF(ISNUMBER(DT$56:DT$1054),ROW(DT$1:DT$999),""),ROW(DT329))),"")</f>
        <v/>
      </c>
      <c r="DX384" s="9"/>
      <c r="DY384" s="9"/>
      <c r="DZ384" s="9"/>
      <c r="EA384" s="9"/>
      <c r="EB384" s="9"/>
      <c r="EC384" s="9"/>
      <c r="ED384" s="87"/>
      <c r="EE384" s="13"/>
      <c r="EF384" s="14"/>
      <c r="EG384" s="14"/>
      <c r="EH384" s="10">
        <f t="shared" si="47"/>
        <v>0</v>
      </c>
      <c r="EI384" s="12"/>
      <c r="EJ384" s="12"/>
      <c r="EK384" s="11"/>
      <c r="EL384" s="9"/>
      <c r="EM384" s="9"/>
      <c r="EN384" s="9">
        <f ca="1">IFERROR(IF(COUNTA(EM$56:EM384)=EM$54,EM384,FORECAST(EG384,OFFSET(EP$56:EP$254,MATCH(EG384,EO$56:EO$254,1)-1,0,2), OFFSET(EO$56:EO$254,MATCH(EG384,EO$56:EO$254,1)-1,0,2))),"")</f>
        <v>0</v>
      </c>
      <c r="EO384" s="9" t="str">
        <f t="array" ref="EO384">IFERROR(INDEX(EG$56:EG$1054,SMALL(IF(ISNUMBER(EM$56:EM$1054),ROW(EG$1:EG$999),""),ROW(EG329))),"")</f>
        <v/>
      </c>
      <c r="EP384" s="9" t="str">
        <f t="array" ref="EP384">IFERROR(INDEX(EM$56:EM$1054,SMALL(IF(ISNUMBER(EM$56:EM$1054),ROW(EM$1:EM$999),""),ROW(EM329))),"")</f>
        <v/>
      </c>
      <c r="EQ384" s="9"/>
      <c r="ER384" s="9"/>
      <c r="ES384" s="9"/>
      <c r="ET384" s="9"/>
      <c r="EU384" s="9"/>
      <c r="EV384" s="9"/>
    </row>
    <row r="385" spans="1:152" x14ac:dyDescent="0.25">
      <c r="A385" s="8"/>
      <c r="B385" s="13"/>
      <c r="C385" s="14"/>
      <c r="D385" s="14"/>
      <c r="E385" s="10">
        <f t="shared" si="40"/>
        <v>0</v>
      </c>
      <c r="F385" s="12"/>
      <c r="G385" s="12"/>
      <c r="H385" s="11"/>
      <c r="I385" s="9"/>
      <c r="J385" s="9"/>
      <c r="K385" s="9">
        <f ca="1">IFERROR(IF(COUNTA(J$56:J385)=J$54,J385,FORECAST(D385,OFFSET(M$56:M$254,MATCH(D385,L$56:L$254,1)-1,0,2), OFFSET(L$56:L$254,MATCH(D385,L$56:L$254,1)-1,0,2))),"")</f>
        <v>0</v>
      </c>
      <c r="L385" s="9" t="str">
        <f t="array" ref="L385">IFERROR(INDEX(D$56:D$1054,SMALL(IF(ISNUMBER(J$56:J$1054),ROW(D$1:D$999),""),ROW(D330))),"")</f>
        <v/>
      </c>
      <c r="M385" s="9" t="str">
        <f t="array" ref="M385">IFERROR(INDEX(J$56:J$1054,SMALL(IF(ISNUMBER(J$56:J$1054),ROW(J$1:J$999),""),ROW(J330))),"")</f>
        <v/>
      </c>
      <c r="N385" s="9"/>
      <c r="O385" s="9"/>
      <c r="P385" s="9"/>
      <c r="Q385" s="9"/>
      <c r="R385" s="9"/>
      <c r="S385" s="9"/>
      <c r="T385" s="87"/>
      <c r="U385" s="13"/>
      <c r="V385" s="14"/>
      <c r="W385" s="14"/>
      <c r="X385" s="10">
        <f t="shared" si="41"/>
        <v>0</v>
      </c>
      <c r="Y385" s="12"/>
      <c r="Z385" s="12"/>
      <c r="AA385" s="11"/>
      <c r="AB385" s="9"/>
      <c r="AC385" s="9"/>
      <c r="AD385" s="9">
        <f ca="1">IFERROR(IF(COUNTA(AC$56:AC385)=AC$54,AC385,FORECAST(W385,OFFSET(AF$56:AF$254,MATCH(W385,AE$56:AE$254,1)-1,0,2), OFFSET(AE$56:AE$254,MATCH(W385,AE$56:AE$254,1)-1,0,2))),"")</f>
        <v>0</v>
      </c>
      <c r="AE385" s="9" t="str">
        <f t="array" ref="AE385">IFERROR(INDEX(W$56:W$1054,SMALL(IF(ISNUMBER(AC$56:AC$1054),ROW(W$1:W$999),""),ROW(W330))),"")</f>
        <v/>
      </c>
      <c r="AF385" s="9" t="str">
        <f t="array" ref="AF385">IFERROR(INDEX(AC$56:AC$1054,SMALL(IF(ISNUMBER(AC$56:AC$1054),ROW(AC$1:AC$999),""),ROW(AC330))),"")</f>
        <v/>
      </c>
      <c r="AG385" s="9"/>
      <c r="AH385" s="9"/>
      <c r="AI385" s="9"/>
      <c r="AJ385" s="9"/>
      <c r="AK385" s="9"/>
      <c r="AL385" s="9"/>
      <c r="AM385" s="87"/>
      <c r="AN385" s="13"/>
      <c r="AO385" s="14"/>
      <c r="AP385" s="14"/>
      <c r="AQ385" s="10">
        <f t="shared" si="42"/>
        <v>0</v>
      </c>
      <c r="AR385" s="12"/>
      <c r="AS385" s="12"/>
      <c r="AT385" s="11"/>
      <c r="AU385" s="9"/>
      <c r="AV385" s="9"/>
      <c r="AW385" s="9">
        <f ca="1">IFERROR(IF(COUNTA(AV$56:AV385)=AV$54,AV385,FORECAST(AP385,OFFSET(AY$56:AY$254,MATCH(AP385,AX$56:AX$254,1)-1,0,2), OFFSET(AX$56:AX$254,MATCH(AP385,AX$56:AX$254,1)-1,0,2))),"")</f>
        <v>0</v>
      </c>
      <c r="AX385" s="9" t="str">
        <f t="array" ref="AX385">IFERROR(INDEX(AP$56:AP$1054,SMALL(IF(ISNUMBER(AV$56:AV$1054),ROW(AP$1:AP$999),""),ROW(AP330))),"")</f>
        <v/>
      </c>
      <c r="AY385" s="9" t="str">
        <f t="array" ref="AY385">IFERROR(INDEX(AV$56:AV$1054,SMALL(IF(ISNUMBER(AV$56:AV$1054),ROW(AV$1:AV$999),""),ROW(AV330))),"")</f>
        <v/>
      </c>
      <c r="AZ385" s="9"/>
      <c r="BA385" s="9"/>
      <c r="BB385" s="9"/>
      <c r="BC385" s="9"/>
      <c r="BD385" s="9"/>
      <c r="BE385" s="9"/>
      <c r="BF385" s="87"/>
      <c r="BG385" s="13"/>
      <c r="BH385" s="14"/>
      <c r="BI385" s="14"/>
      <c r="BJ385" s="10">
        <f t="shared" si="43"/>
        <v>0</v>
      </c>
      <c r="BK385" s="12"/>
      <c r="BL385" s="12"/>
      <c r="BM385" s="11"/>
      <c r="BN385" s="9"/>
      <c r="BO385" s="9"/>
      <c r="BP385" s="9">
        <f ca="1">IFERROR(IF(COUNTA(BO$56:BO385)=BO$54,BO385,FORECAST(BI385,OFFSET(BR$56:BR$254,MATCH(BI385,BQ$56:BQ$254,1)-1,0,2), OFFSET(BQ$56:BQ$254,MATCH(BI385,BQ$56:BQ$254,1)-1,0,2))),"")</f>
        <v>0</v>
      </c>
      <c r="BQ385" s="9" t="str">
        <f t="array" ref="BQ385">IFERROR(INDEX(BI$56:BI$1054,SMALL(IF(ISNUMBER(BO$56:BO$1054),ROW(BI$1:BI$999),""),ROW(BI330))),"")</f>
        <v/>
      </c>
      <c r="BR385" s="9" t="str">
        <f t="array" ref="BR385">IFERROR(INDEX(BO$56:BO$1054,SMALL(IF(ISNUMBER(BO$56:BO$1054),ROW(BO$1:BO$999),""),ROW(BO330))),"")</f>
        <v/>
      </c>
      <c r="BS385" s="9"/>
      <c r="BT385" s="9"/>
      <c r="BU385" s="9"/>
      <c r="BV385" s="9"/>
      <c r="BW385" s="9"/>
      <c r="BX385" s="9"/>
      <c r="BY385" s="87"/>
      <c r="BZ385" s="13"/>
      <c r="CA385" s="14"/>
      <c r="CB385" s="14"/>
      <c r="CC385" s="10">
        <f t="shared" si="44"/>
        <v>0</v>
      </c>
      <c r="CD385" s="12"/>
      <c r="CE385" s="12"/>
      <c r="CF385" s="11"/>
      <c r="CG385" s="9"/>
      <c r="CH385" s="9"/>
      <c r="CI385" s="9">
        <f ca="1">IFERROR(IF(COUNTA(CH$56:CH385)=CH$54,CH385,FORECAST(CB385,OFFSET(CK$56:CK$254,MATCH(CB385,CJ$56:CJ$254,1)-1,0,2), OFFSET(CJ$56:CJ$254,MATCH(CB385,CJ$56:CJ$254,1)-1,0,2))),"")</f>
        <v>0</v>
      </c>
      <c r="CJ385" s="9" t="str">
        <f t="array" ref="CJ385">IFERROR(INDEX(CB$56:CB$1054,SMALL(IF(ISNUMBER(CH$56:CH$1054),ROW(CB$1:CB$999),""),ROW(CB330))),"")</f>
        <v/>
      </c>
      <c r="CK385" s="9" t="str">
        <f t="array" ref="CK385">IFERROR(INDEX(CH$56:CH$1054,SMALL(IF(ISNUMBER(CH$56:CH$1054),ROW(CH$1:CH$999),""),ROW(CH330))),"")</f>
        <v/>
      </c>
      <c r="CL385" s="9"/>
      <c r="CM385" s="9"/>
      <c r="CN385" s="9"/>
      <c r="CO385" s="9"/>
      <c r="CP385" s="9"/>
      <c r="CQ385" s="9"/>
      <c r="CR385" s="87"/>
      <c r="CS385" s="13"/>
      <c r="CT385" s="14"/>
      <c r="CU385" s="14"/>
      <c r="CV385" s="10">
        <f t="shared" si="45"/>
        <v>0</v>
      </c>
      <c r="CW385" s="12"/>
      <c r="CX385" s="12"/>
      <c r="CY385" s="11"/>
      <c r="CZ385" s="9"/>
      <c r="DA385" s="9"/>
      <c r="DB385" s="9">
        <f ca="1">IFERROR(IF(COUNTA(DA$56:DA385)=DA$54,DA385,FORECAST(CU385,OFFSET(DD$56:DD$254,MATCH(CU385,DC$56:DC$254,1)-1,0,2), OFFSET(DC$56:DC$254,MATCH(CU385,DC$56:DC$254,1)-1,0,2))),"")</f>
        <v>0</v>
      </c>
      <c r="DC385" s="9" t="str">
        <f t="array" ref="DC385">IFERROR(INDEX(CU$56:CU$1054,SMALL(IF(ISNUMBER(DA$56:DA$1054),ROW(CU$1:CU$999),""),ROW(CU330))),"")</f>
        <v/>
      </c>
      <c r="DD385" s="9" t="str">
        <f t="array" ref="DD385">IFERROR(INDEX(DA$56:DA$1054,SMALL(IF(ISNUMBER(DA$56:DA$1054),ROW(DA$1:DA$999),""),ROW(DA330))),"")</f>
        <v/>
      </c>
      <c r="DE385" s="9"/>
      <c r="DF385" s="9"/>
      <c r="DG385" s="9"/>
      <c r="DH385" s="9"/>
      <c r="DI385" s="9"/>
      <c r="DJ385" s="9"/>
      <c r="DK385" s="87"/>
      <c r="DL385" s="13"/>
      <c r="DM385" s="14"/>
      <c r="DN385" s="14"/>
      <c r="DO385" s="10">
        <f t="shared" si="46"/>
        <v>0</v>
      </c>
      <c r="DP385" s="12"/>
      <c r="DQ385" s="12"/>
      <c r="DR385" s="11"/>
      <c r="DS385" s="9"/>
      <c r="DT385" s="9"/>
      <c r="DU385" s="9">
        <f ca="1">IFERROR(IF(COUNTA(DT$56:DT385)=DT$54,DT385,FORECAST(DN385,OFFSET(DW$56:DW$254,MATCH(DN385,DV$56:DV$254,1)-1,0,2), OFFSET(DV$56:DV$254,MATCH(DN385,DV$56:DV$254,1)-1,0,2))),"")</f>
        <v>0</v>
      </c>
      <c r="DV385" s="9" t="str">
        <f t="array" ref="DV385">IFERROR(INDEX(DN$56:DN$1054,SMALL(IF(ISNUMBER(DT$56:DT$1054),ROW(DN$1:DN$999),""),ROW(DN330))),"")</f>
        <v/>
      </c>
      <c r="DW385" s="9" t="str">
        <f t="array" ref="DW385">IFERROR(INDEX(DT$56:DT$1054,SMALL(IF(ISNUMBER(DT$56:DT$1054),ROW(DT$1:DT$999),""),ROW(DT330))),"")</f>
        <v/>
      </c>
      <c r="DX385" s="9"/>
      <c r="DY385" s="9"/>
      <c r="DZ385" s="9"/>
      <c r="EA385" s="9"/>
      <c r="EB385" s="9"/>
      <c r="EC385" s="9"/>
      <c r="ED385" s="87"/>
      <c r="EE385" s="13"/>
      <c r="EF385" s="14"/>
      <c r="EG385" s="14"/>
      <c r="EH385" s="10">
        <f t="shared" si="47"/>
        <v>0</v>
      </c>
      <c r="EI385" s="12"/>
      <c r="EJ385" s="12"/>
      <c r="EK385" s="11"/>
      <c r="EL385" s="9"/>
      <c r="EM385" s="9"/>
      <c r="EN385" s="9">
        <f ca="1">IFERROR(IF(COUNTA(EM$56:EM385)=EM$54,EM385,FORECAST(EG385,OFFSET(EP$56:EP$254,MATCH(EG385,EO$56:EO$254,1)-1,0,2), OFFSET(EO$56:EO$254,MATCH(EG385,EO$56:EO$254,1)-1,0,2))),"")</f>
        <v>0</v>
      </c>
      <c r="EO385" s="9" t="str">
        <f t="array" ref="EO385">IFERROR(INDEX(EG$56:EG$1054,SMALL(IF(ISNUMBER(EM$56:EM$1054),ROW(EG$1:EG$999),""),ROW(EG330))),"")</f>
        <v/>
      </c>
      <c r="EP385" s="9" t="str">
        <f t="array" ref="EP385">IFERROR(INDEX(EM$56:EM$1054,SMALL(IF(ISNUMBER(EM$56:EM$1054),ROW(EM$1:EM$999),""),ROW(EM330))),"")</f>
        <v/>
      </c>
      <c r="EQ385" s="9"/>
      <c r="ER385" s="9"/>
      <c r="ES385" s="9"/>
      <c r="ET385" s="9"/>
      <c r="EU385" s="9"/>
      <c r="EV385" s="9"/>
    </row>
    <row r="386" spans="1:152" x14ac:dyDescent="0.25">
      <c r="A386" s="8"/>
      <c r="B386" s="13"/>
      <c r="C386" s="14"/>
      <c r="D386" s="14"/>
      <c r="E386" s="10">
        <f t="shared" si="40"/>
        <v>0</v>
      </c>
      <c r="F386" s="12"/>
      <c r="G386" s="12"/>
      <c r="H386" s="11"/>
      <c r="I386" s="9"/>
      <c r="J386" s="9"/>
      <c r="K386" s="9">
        <f ca="1">IFERROR(IF(COUNTA(J$56:J386)=J$54,J386,FORECAST(D386,OFFSET(M$56:M$254,MATCH(D386,L$56:L$254,1)-1,0,2), OFFSET(L$56:L$254,MATCH(D386,L$56:L$254,1)-1,0,2))),"")</f>
        <v>0</v>
      </c>
      <c r="L386" s="9" t="str">
        <f t="array" ref="L386">IFERROR(INDEX(D$56:D$1054,SMALL(IF(ISNUMBER(J$56:J$1054),ROW(D$1:D$999),""),ROW(D331))),"")</f>
        <v/>
      </c>
      <c r="M386" s="9" t="str">
        <f t="array" ref="M386">IFERROR(INDEX(J$56:J$1054,SMALL(IF(ISNUMBER(J$56:J$1054),ROW(J$1:J$999),""),ROW(J331))),"")</f>
        <v/>
      </c>
      <c r="N386" s="9"/>
      <c r="O386" s="9"/>
      <c r="P386" s="9"/>
      <c r="Q386" s="9"/>
      <c r="R386" s="9"/>
      <c r="S386" s="9"/>
      <c r="T386" s="87"/>
      <c r="U386" s="13"/>
      <c r="V386" s="14"/>
      <c r="W386" s="14"/>
      <c r="X386" s="10">
        <f t="shared" si="41"/>
        <v>0</v>
      </c>
      <c r="Y386" s="12"/>
      <c r="Z386" s="12"/>
      <c r="AA386" s="11"/>
      <c r="AB386" s="9"/>
      <c r="AC386" s="9"/>
      <c r="AD386" s="9">
        <f ca="1">IFERROR(IF(COUNTA(AC$56:AC386)=AC$54,AC386,FORECAST(W386,OFFSET(AF$56:AF$254,MATCH(W386,AE$56:AE$254,1)-1,0,2), OFFSET(AE$56:AE$254,MATCH(W386,AE$56:AE$254,1)-1,0,2))),"")</f>
        <v>0</v>
      </c>
      <c r="AE386" s="9" t="str">
        <f t="array" ref="AE386">IFERROR(INDEX(W$56:W$1054,SMALL(IF(ISNUMBER(AC$56:AC$1054),ROW(W$1:W$999),""),ROW(W331))),"")</f>
        <v/>
      </c>
      <c r="AF386" s="9" t="str">
        <f t="array" ref="AF386">IFERROR(INDEX(AC$56:AC$1054,SMALL(IF(ISNUMBER(AC$56:AC$1054),ROW(AC$1:AC$999),""),ROW(AC331))),"")</f>
        <v/>
      </c>
      <c r="AG386" s="9"/>
      <c r="AH386" s="9"/>
      <c r="AI386" s="9"/>
      <c r="AJ386" s="9"/>
      <c r="AK386" s="9"/>
      <c r="AL386" s="9"/>
      <c r="AM386" s="87"/>
      <c r="AN386" s="13"/>
      <c r="AO386" s="14"/>
      <c r="AP386" s="14"/>
      <c r="AQ386" s="10">
        <f t="shared" si="42"/>
        <v>0</v>
      </c>
      <c r="AR386" s="12"/>
      <c r="AS386" s="12"/>
      <c r="AT386" s="11"/>
      <c r="AU386" s="9"/>
      <c r="AV386" s="9"/>
      <c r="AW386" s="9">
        <f ca="1">IFERROR(IF(COUNTA(AV$56:AV386)=AV$54,AV386,FORECAST(AP386,OFFSET(AY$56:AY$254,MATCH(AP386,AX$56:AX$254,1)-1,0,2), OFFSET(AX$56:AX$254,MATCH(AP386,AX$56:AX$254,1)-1,0,2))),"")</f>
        <v>0</v>
      </c>
      <c r="AX386" s="9" t="str">
        <f t="array" ref="AX386">IFERROR(INDEX(AP$56:AP$1054,SMALL(IF(ISNUMBER(AV$56:AV$1054),ROW(AP$1:AP$999),""),ROW(AP331))),"")</f>
        <v/>
      </c>
      <c r="AY386" s="9" t="str">
        <f t="array" ref="AY386">IFERROR(INDEX(AV$56:AV$1054,SMALL(IF(ISNUMBER(AV$56:AV$1054),ROW(AV$1:AV$999),""),ROW(AV331))),"")</f>
        <v/>
      </c>
      <c r="AZ386" s="9"/>
      <c r="BA386" s="9"/>
      <c r="BB386" s="9"/>
      <c r="BC386" s="9"/>
      <c r="BD386" s="9"/>
      <c r="BE386" s="9"/>
      <c r="BF386" s="87"/>
      <c r="BG386" s="13"/>
      <c r="BH386" s="14"/>
      <c r="BI386" s="14"/>
      <c r="BJ386" s="10">
        <f t="shared" si="43"/>
        <v>0</v>
      </c>
      <c r="BK386" s="12"/>
      <c r="BL386" s="12"/>
      <c r="BM386" s="11"/>
      <c r="BN386" s="9"/>
      <c r="BO386" s="9"/>
      <c r="BP386" s="9">
        <f ca="1">IFERROR(IF(COUNTA(BO$56:BO386)=BO$54,BO386,FORECAST(BI386,OFFSET(BR$56:BR$254,MATCH(BI386,BQ$56:BQ$254,1)-1,0,2), OFFSET(BQ$56:BQ$254,MATCH(BI386,BQ$56:BQ$254,1)-1,0,2))),"")</f>
        <v>0</v>
      </c>
      <c r="BQ386" s="9" t="str">
        <f t="array" ref="BQ386">IFERROR(INDEX(BI$56:BI$1054,SMALL(IF(ISNUMBER(BO$56:BO$1054),ROW(BI$1:BI$999),""),ROW(BI331))),"")</f>
        <v/>
      </c>
      <c r="BR386" s="9" t="str">
        <f t="array" ref="BR386">IFERROR(INDEX(BO$56:BO$1054,SMALL(IF(ISNUMBER(BO$56:BO$1054),ROW(BO$1:BO$999),""),ROW(BO331))),"")</f>
        <v/>
      </c>
      <c r="BS386" s="9"/>
      <c r="BT386" s="9"/>
      <c r="BU386" s="9"/>
      <c r="BV386" s="9"/>
      <c r="BW386" s="9"/>
      <c r="BX386" s="9"/>
      <c r="BY386" s="87"/>
      <c r="BZ386" s="13"/>
      <c r="CA386" s="14"/>
      <c r="CB386" s="14"/>
      <c r="CC386" s="10">
        <f t="shared" si="44"/>
        <v>0</v>
      </c>
      <c r="CD386" s="12"/>
      <c r="CE386" s="12"/>
      <c r="CF386" s="11"/>
      <c r="CG386" s="9"/>
      <c r="CH386" s="9"/>
      <c r="CI386" s="9">
        <f ca="1">IFERROR(IF(COUNTA(CH$56:CH386)=CH$54,CH386,FORECAST(CB386,OFFSET(CK$56:CK$254,MATCH(CB386,CJ$56:CJ$254,1)-1,0,2), OFFSET(CJ$56:CJ$254,MATCH(CB386,CJ$56:CJ$254,1)-1,0,2))),"")</f>
        <v>0</v>
      </c>
      <c r="CJ386" s="9" t="str">
        <f t="array" ref="CJ386">IFERROR(INDEX(CB$56:CB$1054,SMALL(IF(ISNUMBER(CH$56:CH$1054),ROW(CB$1:CB$999),""),ROW(CB331))),"")</f>
        <v/>
      </c>
      <c r="CK386" s="9" t="str">
        <f t="array" ref="CK386">IFERROR(INDEX(CH$56:CH$1054,SMALL(IF(ISNUMBER(CH$56:CH$1054),ROW(CH$1:CH$999),""),ROW(CH331))),"")</f>
        <v/>
      </c>
      <c r="CL386" s="9"/>
      <c r="CM386" s="9"/>
      <c r="CN386" s="9"/>
      <c r="CO386" s="9"/>
      <c r="CP386" s="9"/>
      <c r="CQ386" s="9"/>
      <c r="CR386" s="87"/>
      <c r="CS386" s="13"/>
      <c r="CT386" s="14"/>
      <c r="CU386" s="14"/>
      <c r="CV386" s="10">
        <f t="shared" si="45"/>
        <v>0</v>
      </c>
      <c r="CW386" s="12"/>
      <c r="CX386" s="12"/>
      <c r="CY386" s="11"/>
      <c r="CZ386" s="9"/>
      <c r="DA386" s="9"/>
      <c r="DB386" s="9">
        <f ca="1">IFERROR(IF(COUNTA(DA$56:DA386)=DA$54,DA386,FORECAST(CU386,OFFSET(DD$56:DD$254,MATCH(CU386,DC$56:DC$254,1)-1,0,2), OFFSET(DC$56:DC$254,MATCH(CU386,DC$56:DC$254,1)-1,0,2))),"")</f>
        <v>0</v>
      </c>
      <c r="DC386" s="9" t="str">
        <f t="array" ref="DC386">IFERROR(INDEX(CU$56:CU$1054,SMALL(IF(ISNUMBER(DA$56:DA$1054),ROW(CU$1:CU$999),""),ROW(CU331))),"")</f>
        <v/>
      </c>
      <c r="DD386" s="9" t="str">
        <f t="array" ref="DD386">IFERROR(INDEX(DA$56:DA$1054,SMALL(IF(ISNUMBER(DA$56:DA$1054),ROW(DA$1:DA$999),""),ROW(DA331))),"")</f>
        <v/>
      </c>
      <c r="DE386" s="9"/>
      <c r="DF386" s="9"/>
      <c r="DG386" s="9"/>
      <c r="DH386" s="9"/>
      <c r="DI386" s="9"/>
      <c r="DJ386" s="9"/>
      <c r="DK386" s="87"/>
      <c r="DL386" s="13"/>
      <c r="DM386" s="14"/>
      <c r="DN386" s="14"/>
      <c r="DO386" s="10">
        <f t="shared" si="46"/>
        <v>0</v>
      </c>
      <c r="DP386" s="12"/>
      <c r="DQ386" s="12"/>
      <c r="DR386" s="11"/>
      <c r="DS386" s="9"/>
      <c r="DT386" s="9"/>
      <c r="DU386" s="9">
        <f ca="1">IFERROR(IF(COUNTA(DT$56:DT386)=DT$54,DT386,FORECAST(DN386,OFFSET(DW$56:DW$254,MATCH(DN386,DV$56:DV$254,1)-1,0,2), OFFSET(DV$56:DV$254,MATCH(DN386,DV$56:DV$254,1)-1,0,2))),"")</f>
        <v>0</v>
      </c>
      <c r="DV386" s="9" t="str">
        <f t="array" ref="DV386">IFERROR(INDEX(DN$56:DN$1054,SMALL(IF(ISNUMBER(DT$56:DT$1054),ROW(DN$1:DN$999),""),ROW(DN331))),"")</f>
        <v/>
      </c>
      <c r="DW386" s="9" t="str">
        <f t="array" ref="DW386">IFERROR(INDEX(DT$56:DT$1054,SMALL(IF(ISNUMBER(DT$56:DT$1054),ROW(DT$1:DT$999),""),ROW(DT331))),"")</f>
        <v/>
      </c>
      <c r="DX386" s="9"/>
      <c r="DY386" s="9"/>
      <c r="DZ386" s="9"/>
      <c r="EA386" s="9"/>
      <c r="EB386" s="9"/>
      <c r="EC386" s="9"/>
      <c r="ED386" s="87"/>
      <c r="EE386" s="13"/>
      <c r="EF386" s="14"/>
      <c r="EG386" s="14"/>
      <c r="EH386" s="10">
        <f t="shared" si="47"/>
        <v>0</v>
      </c>
      <c r="EI386" s="12"/>
      <c r="EJ386" s="12"/>
      <c r="EK386" s="11"/>
      <c r="EL386" s="9"/>
      <c r="EM386" s="9"/>
      <c r="EN386" s="9">
        <f ca="1">IFERROR(IF(COUNTA(EM$56:EM386)=EM$54,EM386,FORECAST(EG386,OFFSET(EP$56:EP$254,MATCH(EG386,EO$56:EO$254,1)-1,0,2), OFFSET(EO$56:EO$254,MATCH(EG386,EO$56:EO$254,1)-1,0,2))),"")</f>
        <v>0</v>
      </c>
      <c r="EO386" s="9" t="str">
        <f t="array" ref="EO386">IFERROR(INDEX(EG$56:EG$1054,SMALL(IF(ISNUMBER(EM$56:EM$1054),ROW(EG$1:EG$999),""),ROW(EG331))),"")</f>
        <v/>
      </c>
      <c r="EP386" s="9" t="str">
        <f t="array" ref="EP386">IFERROR(INDEX(EM$56:EM$1054,SMALL(IF(ISNUMBER(EM$56:EM$1054),ROW(EM$1:EM$999),""),ROW(EM331))),"")</f>
        <v/>
      </c>
      <c r="EQ386" s="9"/>
      <c r="ER386" s="9"/>
      <c r="ES386" s="9"/>
      <c r="ET386" s="9"/>
      <c r="EU386" s="9"/>
      <c r="EV386" s="9"/>
    </row>
    <row r="387" spans="1:152" x14ac:dyDescent="0.25">
      <c r="A387" s="8"/>
      <c r="B387" s="13"/>
      <c r="C387" s="14"/>
      <c r="D387" s="14"/>
      <c r="E387" s="10">
        <f t="shared" si="40"/>
        <v>0</v>
      </c>
      <c r="F387" s="12"/>
      <c r="G387" s="12"/>
      <c r="H387" s="11"/>
      <c r="I387" s="9"/>
      <c r="J387" s="9"/>
      <c r="K387" s="9">
        <f ca="1">IFERROR(IF(COUNTA(J$56:J387)=J$54,J387,FORECAST(D387,OFFSET(M$56:M$254,MATCH(D387,L$56:L$254,1)-1,0,2), OFFSET(L$56:L$254,MATCH(D387,L$56:L$254,1)-1,0,2))),"")</f>
        <v>0</v>
      </c>
      <c r="L387" s="9" t="str">
        <f t="array" ref="L387">IFERROR(INDEX(D$56:D$1054,SMALL(IF(ISNUMBER(J$56:J$1054),ROW(D$1:D$999),""),ROW(D332))),"")</f>
        <v/>
      </c>
      <c r="M387" s="9" t="str">
        <f t="array" ref="M387">IFERROR(INDEX(J$56:J$1054,SMALL(IF(ISNUMBER(J$56:J$1054),ROW(J$1:J$999),""),ROW(J332))),"")</f>
        <v/>
      </c>
      <c r="N387" s="9"/>
      <c r="O387" s="9"/>
      <c r="P387" s="9"/>
      <c r="Q387" s="9"/>
      <c r="R387" s="9"/>
      <c r="S387" s="9"/>
      <c r="T387" s="87"/>
      <c r="U387" s="13"/>
      <c r="V387" s="14"/>
      <c r="W387" s="14"/>
      <c r="X387" s="10">
        <f t="shared" si="41"/>
        <v>0</v>
      </c>
      <c r="Y387" s="12"/>
      <c r="Z387" s="12"/>
      <c r="AA387" s="11"/>
      <c r="AB387" s="9"/>
      <c r="AC387" s="9"/>
      <c r="AD387" s="9">
        <f ca="1">IFERROR(IF(COUNTA(AC$56:AC387)=AC$54,AC387,FORECAST(W387,OFFSET(AF$56:AF$254,MATCH(W387,AE$56:AE$254,1)-1,0,2), OFFSET(AE$56:AE$254,MATCH(W387,AE$56:AE$254,1)-1,0,2))),"")</f>
        <v>0</v>
      </c>
      <c r="AE387" s="9" t="str">
        <f t="array" ref="AE387">IFERROR(INDEX(W$56:W$1054,SMALL(IF(ISNUMBER(AC$56:AC$1054),ROW(W$1:W$999),""),ROW(W332))),"")</f>
        <v/>
      </c>
      <c r="AF387" s="9" t="str">
        <f t="array" ref="AF387">IFERROR(INDEX(AC$56:AC$1054,SMALL(IF(ISNUMBER(AC$56:AC$1054),ROW(AC$1:AC$999),""),ROW(AC332))),"")</f>
        <v/>
      </c>
      <c r="AG387" s="9"/>
      <c r="AH387" s="9"/>
      <c r="AI387" s="9"/>
      <c r="AJ387" s="9"/>
      <c r="AK387" s="9"/>
      <c r="AL387" s="9"/>
      <c r="AM387" s="87"/>
      <c r="AN387" s="13"/>
      <c r="AO387" s="14"/>
      <c r="AP387" s="14"/>
      <c r="AQ387" s="10">
        <f t="shared" si="42"/>
        <v>0</v>
      </c>
      <c r="AR387" s="12"/>
      <c r="AS387" s="12"/>
      <c r="AT387" s="11"/>
      <c r="AU387" s="9"/>
      <c r="AV387" s="9"/>
      <c r="AW387" s="9">
        <f ca="1">IFERROR(IF(COUNTA(AV$56:AV387)=AV$54,AV387,FORECAST(AP387,OFFSET(AY$56:AY$254,MATCH(AP387,AX$56:AX$254,1)-1,0,2), OFFSET(AX$56:AX$254,MATCH(AP387,AX$56:AX$254,1)-1,0,2))),"")</f>
        <v>0</v>
      </c>
      <c r="AX387" s="9" t="str">
        <f t="array" ref="AX387">IFERROR(INDEX(AP$56:AP$1054,SMALL(IF(ISNUMBER(AV$56:AV$1054),ROW(AP$1:AP$999),""),ROW(AP332))),"")</f>
        <v/>
      </c>
      <c r="AY387" s="9" t="str">
        <f t="array" ref="AY387">IFERROR(INDEX(AV$56:AV$1054,SMALL(IF(ISNUMBER(AV$56:AV$1054),ROW(AV$1:AV$999),""),ROW(AV332))),"")</f>
        <v/>
      </c>
      <c r="AZ387" s="9"/>
      <c r="BA387" s="9"/>
      <c r="BB387" s="9"/>
      <c r="BC387" s="9"/>
      <c r="BD387" s="9"/>
      <c r="BE387" s="9"/>
      <c r="BF387" s="87"/>
      <c r="BG387" s="13"/>
      <c r="BH387" s="14"/>
      <c r="BI387" s="14"/>
      <c r="BJ387" s="10">
        <f t="shared" si="43"/>
        <v>0</v>
      </c>
      <c r="BK387" s="12"/>
      <c r="BL387" s="12"/>
      <c r="BM387" s="11"/>
      <c r="BN387" s="9"/>
      <c r="BO387" s="9"/>
      <c r="BP387" s="9">
        <f ca="1">IFERROR(IF(COUNTA(BO$56:BO387)=BO$54,BO387,FORECAST(BI387,OFFSET(BR$56:BR$254,MATCH(BI387,BQ$56:BQ$254,1)-1,0,2), OFFSET(BQ$56:BQ$254,MATCH(BI387,BQ$56:BQ$254,1)-1,0,2))),"")</f>
        <v>0</v>
      </c>
      <c r="BQ387" s="9" t="str">
        <f t="array" ref="BQ387">IFERROR(INDEX(BI$56:BI$1054,SMALL(IF(ISNUMBER(BO$56:BO$1054),ROW(BI$1:BI$999),""),ROW(BI332))),"")</f>
        <v/>
      </c>
      <c r="BR387" s="9" t="str">
        <f t="array" ref="BR387">IFERROR(INDEX(BO$56:BO$1054,SMALL(IF(ISNUMBER(BO$56:BO$1054),ROW(BO$1:BO$999),""),ROW(BO332))),"")</f>
        <v/>
      </c>
      <c r="BS387" s="9"/>
      <c r="BT387" s="9"/>
      <c r="BU387" s="9"/>
      <c r="BV387" s="9"/>
      <c r="BW387" s="9"/>
      <c r="BX387" s="9"/>
      <c r="BY387" s="87"/>
      <c r="BZ387" s="13"/>
      <c r="CA387" s="14"/>
      <c r="CB387" s="14"/>
      <c r="CC387" s="10">
        <f t="shared" si="44"/>
        <v>0</v>
      </c>
      <c r="CD387" s="12"/>
      <c r="CE387" s="12"/>
      <c r="CF387" s="11"/>
      <c r="CG387" s="9"/>
      <c r="CH387" s="9"/>
      <c r="CI387" s="9">
        <f ca="1">IFERROR(IF(COUNTA(CH$56:CH387)=CH$54,CH387,FORECAST(CB387,OFFSET(CK$56:CK$254,MATCH(CB387,CJ$56:CJ$254,1)-1,0,2), OFFSET(CJ$56:CJ$254,MATCH(CB387,CJ$56:CJ$254,1)-1,0,2))),"")</f>
        <v>0</v>
      </c>
      <c r="CJ387" s="9" t="str">
        <f t="array" ref="CJ387">IFERROR(INDEX(CB$56:CB$1054,SMALL(IF(ISNUMBER(CH$56:CH$1054),ROW(CB$1:CB$999),""),ROW(CB332))),"")</f>
        <v/>
      </c>
      <c r="CK387" s="9" t="str">
        <f t="array" ref="CK387">IFERROR(INDEX(CH$56:CH$1054,SMALL(IF(ISNUMBER(CH$56:CH$1054),ROW(CH$1:CH$999),""),ROW(CH332))),"")</f>
        <v/>
      </c>
      <c r="CL387" s="9"/>
      <c r="CM387" s="9"/>
      <c r="CN387" s="9"/>
      <c r="CO387" s="9"/>
      <c r="CP387" s="9"/>
      <c r="CQ387" s="9"/>
      <c r="CR387" s="87"/>
      <c r="CS387" s="13"/>
      <c r="CT387" s="14"/>
      <c r="CU387" s="14"/>
      <c r="CV387" s="10">
        <f t="shared" si="45"/>
        <v>0</v>
      </c>
      <c r="CW387" s="12"/>
      <c r="CX387" s="12"/>
      <c r="CY387" s="11"/>
      <c r="CZ387" s="9"/>
      <c r="DA387" s="9"/>
      <c r="DB387" s="9">
        <f ca="1">IFERROR(IF(COUNTA(DA$56:DA387)=DA$54,DA387,FORECAST(CU387,OFFSET(DD$56:DD$254,MATCH(CU387,DC$56:DC$254,1)-1,0,2), OFFSET(DC$56:DC$254,MATCH(CU387,DC$56:DC$254,1)-1,0,2))),"")</f>
        <v>0</v>
      </c>
      <c r="DC387" s="9" t="str">
        <f t="array" ref="DC387">IFERROR(INDEX(CU$56:CU$1054,SMALL(IF(ISNUMBER(DA$56:DA$1054),ROW(CU$1:CU$999),""),ROW(CU332))),"")</f>
        <v/>
      </c>
      <c r="DD387" s="9" t="str">
        <f t="array" ref="DD387">IFERROR(INDEX(DA$56:DA$1054,SMALL(IF(ISNUMBER(DA$56:DA$1054),ROW(DA$1:DA$999),""),ROW(DA332))),"")</f>
        <v/>
      </c>
      <c r="DE387" s="9"/>
      <c r="DF387" s="9"/>
      <c r="DG387" s="9"/>
      <c r="DH387" s="9"/>
      <c r="DI387" s="9"/>
      <c r="DJ387" s="9"/>
      <c r="DK387" s="87"/>
      <c r="DL387" s="13"/>
      <c r="DM387" s="14"/>
      <c r="DN387" s="14"/>
      <c r="DO387" s="10">
        <f t="shared" si="46"/>
        <v>0</v>
      </c>
      <c r="DP387" s="12"/>
      <c r="DQ387" s="12"/>
      <c r="DR387" s="11"/>
      <c r="DS387" s="9"/>
      <c r="DT387" s="9"/>
      <c r="DU387" s="9">
        <f ca="1">IFERROR(IF(COUNTA(DT$56:DT387)=DT$54,DT387,FORECAST(DN387,OFFSET(DW$56:DW$254,MATCH(DN387,DV$56:DV$254,1)-1,0,2), OFFSET(DV$56:DV$254,MATCH(DN387,DV$56:DV$254,1)-1,0,2))),"")</f>
        <v>0</v>
      </c>
      <c r="DV387" s="9" t="str">
        <f t="array" ref="DV387">IFERROR(INDEX(DN$56:DN$1054,SMALL(IF(ISNUMBER(DT$56:DT$1054),ROW(DN$1:DN$999),""),ROW(DN332))),"")</f>
        <v/>
      </c>
      <c r="DW387" s="9" t="str">
        <f t="array" ref="DW387">IFERROR(INDEX(DT$56:DT$1054,SMALL(IF(ISNUMBER(DT$56:DT$1054),ROW(DT$1:DT$999),""),ROW(DT332))),"")</f>
        <v/>
      </c>
      <c r="DX387" s="9"/>
      <c r="DY387" s="9"/>
      <c r="DZ387" s="9"/>
      <c r="EA387" s="9"/>
      <c r="EB387" s="9"/>
      <c r="EC387" s="9"/>
      <c r="ED387" s="87"/>
      <c r="EE387" s="13"/>
      <c r="EF387" s="14"/>
      <c r="EG387" s="14"/>
      <c r="EH387" s="10">
        <f t="shared" si="47"/>
        <v>0</v>
      </c>
      <c r="EI387" s="12"/>
      <c r="EJ387" s="12"/>
      <c r="EK387" s="11"/>
      <c r="EL387" s="9"/>
      <c r="EM387" s="9"/>
      <c r="EN387" s="9">
        <f ca="1">IFERROR(IF(COUNTA(EM$56:EM387)=EM$54,EM387,FORECAST(EG387,OFFSET(EP$56:EP$254,MATCH(EG387,EO$56:EO$254,1)-1,0,2), OFFSET(EO$56:EO$254,MATCH(EG387,EO$56:EO$254,1)-1,0,2))),"")</f>
        <v>0</v>
      </c>
      <c r="EO387" s="9" t="str">
        <f t="array" ref="EO387">IFERROR(INDEX(EG$56:EG$1054,SMALL(IF(ISNUMBER(EM$56:EM$1054),ROW(EG$1:EG$999),""),ROW(EG332))),"")</f>
        <v/>
      </c>
      <c r="EP387" s="9" t="str">
        <f t="array" ref="EP387">IFERROR(INDEX(EM$56:EM$1054,SMALL(IF(ISNUMBER(EM$56:EM$1054),ROW(EM$1:EM$999),""),ROW(EM332))),"")</f>
        <v/>
      </c>
      <c r="EQ387" s="9"/>
      <c r="ER387" s="9"/>
      <c r="ES387" s="9"/>
      <c r="ET387" s="9"/>
      <c r="EU387" s="9"/>
      <c r="EV387" s="9"/>
    </row>
    <row r="388" spans="1:152" x14ac:dyDescent="0.25">
      <c r="A388" s="8"/>
      <c r="B388" s="13"/>
      <c r="C388" s="14"/>
      <c r="D388" s="14"/>
      <c r="E388" s="10">
        <f t="shared" si="40"/>
        <v>0</v>
      </c>
      <c r="F388" s="12"/>
      <c r="G388" s="12"/>
      <c r="H388" s="11"/>
      <c r="I388" s="9"/>
      <c r="J388" s="9"/>
      <c r="K388" s="9">
        <f ca="1">IFERROR(IF(COUNTA(J$56:J388)=J$54,J388,FORECAST(D388,OFFSET(M$56:M$254,MATCH(D388,L$56:L$254,1)-1,0,2), OFFSET(L$56:L$254,MATCH(D388,L$56:L$254,1)-1,0,2))),"")</f>
        <v>0</v>
      </c>
      <c r="L388" s="9" t="str">
        <f t="array" ref="L388">IFERROR(INDEX(D$56:D$1054,SMALL(IF(ISNUMBER(J$56:J$1054),ROW(D$1:D$999),""),ROW(D333))),"")</f>
        <v/>
      </c>
      <c r="M388" s="9" t="str">
        <f t="array" ref="M388">IFERROR(INDEX(J$56:J$1054,SMALL(IF(ISNUMBER(J$56:J$1054),ROW(J$1:J$999),""),ROW(J333))),"")</f>
        <v/>
      </c>
      <c r="N388" s="9"/>
      <c r="O388" s="9"/>
      <c r="P388" s="9"/>
      <c r="Q388" s="9"/>
      <c r="R388" s="9"/>
      <c r="S388" s="9"/>
      <c r="T388" s="87"/>
      <c r="U388" s="13"/>
      <c r="V388" s="14"/>
      <c r="W388" s="14"/>
      <c r="X388" s="10">
        <f t="shared" si="41"/>
        <v>0</v>
      </c>
      <c r="Y388" s="12"/>
      <c r="Z388" s="12"/>
      <c r="AA388" s="11"/>
      <c r="AB388" s="9"/>
      <c r="AC388" s="9"/>
      <c r="AD388" s="9">
        <f ca="1">IFERROR(IF(COUNTA(AC$56:AC388)=AC$54,AC388,FORECAST(W388,OFFSET(AF$56:AF$254,MATCH(W388,AE$56:AE$254,1)-1,0,2), OFFSET(AE$56:AE$254,MATCH(W388,AE$56:AE$254,1)-1,0,2))),"")</f>
        <v>0</v>
      </c>
      <c r="AE388" s="9" t="str">
        <f t="array" ref="AE388">IFERROR(INDEX(W$56:W$1054,SMALL(IF(ISNUMBER(AC$56:AC$1054),ROW(W$1:W$999),""),ROW(W333))),"")</f>
        <v/>
      </c>
      <c r="AF388" s="9" t="str">
        <f t="array" ref="AF388">IFERROR(INDEX(AC$56:AC$1054,SMALL(IF(ISNUMBER(AC$56:AC$1054),ROW(AC$1:AC$999),""),ROW(AC333))),"")</f>
        <v/>
      </c>
      <c r="AG388" s="9"/>
      <c r="AH388" s="9"/>
      <c r="AI388" s="9"/>
      <c r="AJ388" s="9"/>
      <c r="AK388" s="9"/>
      <c r="AL388" s="9"/>
      <c r="AM388" s="87"/>
      <c r="AN388" s="13"/>
      <c r="AO388" s="14"/>
      <c r="AP388" s="14"/>
      <c r="AQ388" s="10">
        <f t="shared" si="42"/>
        <v>0</v>
      </c>
      <c r="AR388" s="12"/>
      <c r="AS388" s="12"/>
      <c r="AT388" s="11"/>
      <c r="AU388" s="9"/>
      <c r="AV388" s="9"/>
      <c r="AW388" s="9">
        <f ca="1">IFERROR(IF(COUNTA(AV$56:AV388)=AV$54,AV388,FORECAST(AP388,OFFSET(AY$56:AY$254,MATCH(AP388,AX$56:AX$254,1)-1,0,2), OFFSET(AX$56:AX$254,MATCH(AP388,AX$56:AX$254,1)-1,0,2))),"")</f>
        <v>0</v>
      </c>
      <c r="AX388" s="9" t="str">
        <f t="array" ref="AX388">IFERROR(INDEX(AP$56:AP$1054,SMALL(IF(ISNUMBER(AV$56:AV$1054),ROW(AP$1:AP$999),""),ROW(AP333))),"")</f>
        <v/>
      </c>
      <c r="AY388" s="9" t="str">
        <f t="array" ref="AY388">IFERROR(INDEX(AV$56:AV$1054,SMALL(IF(ISNUMBER(AV$56:AV$1054),ROW(AV$1:AV$999),""),ROW(AV333))),"")</f>
        <v/>
      </c>
      <c r="AZ388" s="9"/>
      <c r="BA388" s="9"/>
      <c r="BB388" s="9"/>
      <c r="BC388" s="9"/>
      <c r="BD388" s="9"/>
      <c r="BE388" s="9"/>
      <c r="BF388" s="87"/>
      <c r="BG388" s="13"/>
      <c r="BH388" s="14"/>
      <c r="BI388" s="14"/>
      <c r="BJ388" s="10">
        <f t="shared" si="43"/>
        <v>0</v>
      </c>
      <c r="BK388" s="12"/>
      <c r="BL388" s="12"/>
      <c r="BM388" s="11"/>
      <c r="BN388" s="9"/>
      <c r="BO388" s="9"/>
      <c r="BP388" s="9">
        <f ca="1">IFERROR(IF(COUNTA(BO$56:BO388)=BO$54,BO388,FORECAST(BI388,OFFSET(BR$56:BR$254,MATCH(BI388,BQ$56:BQ$254,1)-1,0,2), OFFSET(BQ$56:BQ$254,MATCH(BI388,BQ$56:BQ$254,1)-1,0,2))),"")</f>
        <v>0</v>
      </c>
      <c r="BQ388" s="9" t="str">
        <f t="array" ref="BQ388">IFERROR(INDEX(BI$56:BI$1054,SMALL(IF(ISNUMBER(BO$56:BO$1054),ROW(BI$1:BI$999),""),ROW(BI333))),"")</f>
        <v/>
      </c>
      <c r="BR388" s="9" t="str">
        <f t="array" ref="BR388">IFERROR(INDEX(BO$56:BO$1054,SMALL(IF(ISNUMBER(BO$56:BO$1054),ROW(BO$1:BO$999),""),ROW(BO333))),"")</f>
        <v/>
      </c>
      <c r="BS388" s="9"/>
      <c r="BT388" s="9"/>
      <c r="BU388" s="9"/>
      <c r="BV388" s="9"/>
      <c r="BW388" s="9"/>
      <c r="BX388" s="9"/>
      <c r="BY388" s="87"/>
      <c r="BZ388" s="13"/>
      <c r="CA388" s="14"/>
      <c r="CB388" s="14"/>
      <c r="CC388" s="10">
        <f t="shared" si="44"/>
        <v>0</v>
      </c>
      <c r="CD388" s="12"/>
      <c r="CE388" s="12"/>
      <c r="CF388" s="11"/>
      <c r="CG388" s="9"/>
      <c r="CH388" s="9"/>
      <c r="CI388" s="9">
        <f ca="1">IFERROR(IF(COUNTA(CH$56:CH388)=CH$54,CH388,FORECAST(CB388,OFFSET(CK$56:CK$254,MATCH(CB388,CJ$56:CJ$254,1)-1,0,2), OFFSET(CJ$56:CJ$254,MATCH(CB388,CJ$56:CJ$254,1)-1,0,2))),"")</f>
        <v>0</v>
      </c>
      <c r="CJ388" s="9" t="str">
        <f t="array" ref="CJ388">IFERROR(INDEX(CB$56:CB$1054,SMALL(IF(ISNUMBER(CH$56:CH$1054),ROW(CB$1:CB$999),""),ROW(CB333))),"")</f>
        <v/>
      </c>
      <c r="CK388" s="9" t="str">
        <f t="array" ref="CK388">IFERROR(INDEX(CH$56:CH$1054,SMALL(IF(ISNUMBER(CH$56:CH$1054),ROW(CH$1:CH$999),""),ROW(CH333))),"")</f>
        <v/>
      </c>
      <c r="CL388" s="9"/>
      <c r="CM388" s="9"/>
      <c r="CN388" s="9"/>
      <c r="CO388" s="9"/>
      <c r="CP388" s="9"/>
      <c r="CQ388" s="9"/>
      <c r="CR388" s="87"/>
      <c r="CS388" s="13"/>
      <c r="CT388" s="14"/>
      <c r="CU388" s="14"/>
      <c r="CV388" s="10">
        <f t="shared" si="45"/>
        <v>0</v>
      </c>
      <c r="CW388" s="12"/>
      <c r="CX388" s="12"/>
      <c r="CY388" s="11"/>
      <c r="CZ388" s="9"/>
      <c r="DA388" s="9"/>
      <c r="DB388" s="9">
        <f ca="1">IFERROR(IF(COUNTA(DA$56:DA388)=DA$54,DA388,FORECAST(CU388,OFFSET(DD$56:DD$254,MATCH(CU388,DC$56:DC$254,1)-1,0,2), OFFSET(DC$56:DC$254,MATCH(CU388,DC$56:DC$254,1)-1,0,2))),"")</f>
        <v>0</v>
      </c>
      <c r="DC388" s="9" t="str">
        <f t="array" ref="DC388">IFERROR(INDEX(CU$56:CU$1054,SMALL(IF(ISNUMBER(DA$56:DA$1054),ROW(CU$1:CU$999),""),ROW(CU333))),"")</f>
        <v/>
      </c>
      <c r="DD388" s="9" t="str">
        <f t="array" ref="DD388">IFERROR(INDEX(DA$56:DA$1054,SMALL(IF(ISNUMBER(DA$56:DA$1054),ROW(DA$1:DA$999),""),ROW(DA333))),"")</f>
        <v/>
      </c>
      <c r="DE388" s="9"/>
      <c r="DF388" s="9"/>
      <c r="DG388" s="9"/>
      <c r="DH388" s="9"/>
      <c r="DI388" s="9"/>
      <c r="DJ388" s="9"/>
      <c r="DK388" s="87"/>
      <c r="DL388" s="13"/>
      <c r="DM388" s="14"/>
      <c r="DN388" s="14"/>
      <c r="DO388" s="10">
        <f t="shared" si="46"/>
        <v>0</v>
      </c>
      <c r="DP388" s="12"/>
      <c r="DQ388" s="12"/>
      <c r="DR388" s="11"/>
      <c r="DS388" s="9"/>
      <c r="DT388" s="9"/>
      <c r="DU388" s="9">
        <f ca="1">IFERROR(IF(COUNTA(DT$56:DT388)=DT$54,DT388,FORECAST(DN388,OFFSET(DW$56:DW$254,MATCH(DN388,DV$56:DV$254,1)-1,0,2), OFFSET(DV$56:DV$254,MATCH(DN388,DV$56:DV$254,1)-1,0,2))),"")</f>
        <v>0</v>
      </c>
      <c r="DV388" s="9" t="str">
        <f t="array" ref="DV388">IFERROR(INDEX(DN$56:DN$1054,SMALL(IF(ISNUMBER(DT$56:DT$1054),ROW(DN$1:DN$999),""),ROW(DN333))),"")</f>
        <v/>
      </c>
      <c r="DW388" s="9" t="str">
        <f t="array" ref="DW388">IFERROR(INDEX(DT$56:DT$1054,SMALL(IF(ISNUMBER(DT$56:DT$1054),ROW(DT$1:DT$999),""),ROW(DT333))),"")</f>
        <v/>
      </c>
      <c r="DX388" s="9"/>
      <c r="DY388" s="9"/>
      <c r="DZ388" s="9"/>
      <c r="EA388" s="9"/>
      <c r="EB388" s="9"/>
      <c r="EC388" s="9"/>
      <c r="ED388" s="87"/>
      <c r="EE388" s="13"/>
      <c r="EF388" s="14"/>
      <c r="EG388" s="14"/>
      <c r="EH388" s="10">
        <f t="shared" si="47"/>
        <v>0</v>
      </c>
      <c r="EI388" s="12"/>
      <c r="EJ388" s="12"/>
      <c r="EK388" s="11"/>
      <c r="EL388" s="9"/>
      <c r="EM388" s="9"/>
      <c r="EN388" s="9">
        <f ca="1">IFERROR(IF(COUNTA(EM$56:EM388)=EM$54,EM388,FORECAST(EG388,OFFSET(EP$56:EP$254,MATCH(EG388,EO$56:EO$254,1)-1,0,2), OFFSET(EO$56:EO$254,MATCH(EG388,EO$56:EO$254,1)-1,0,2))),"")</f>
        <v>0</v>
      </c>
      <c r="EO388" s="9" t="str">
        <f t="array" ref="EO388">IFERROR(INDEX(EG$56:EG$1054,SMALL(IF(ISNUMBER(EM$56:EM$1054),ROW(EG$1:EG$999),""),ROW(EG333))),"")</f>
        <v/>
      </c>
      <c r="EP388" s="9" t="str">
        <f t="array" ref="EP388">IFERROR(INDEX(EM$56:EM$1054,SMALL(IF(ISNUMBER(EM$56:EM$1054),ROW(EM$1:EM$999),""),ROW(EM333))),"")</f>
        <v/>
      </c>
      <c r="EQ388" s="9"/>
      <c r="ER388" s="9"/>
      <c r="ES388" s="9"/>
      <c r="ET388" s="9"/>
      <c r="EU388" s="9"/>
      <c r="EV388" s="9"/>
    </row>
    <row r="389" spans="1:152" x14ac:dyDescent="0.25">
      <c r="A389" s="8"/>
      <c r="B389" s="13"/>
      <c r="C389" s="14"/>
      <c r="D389" s="14"/>
      <c r="E389" s="10">
        <f t="shared" si="40"/>
        <v>0</v>
      </c>
      <c r="F389" s="12"/>
      <c r="G389" s="12"/>
      <c r="H389" s="11"/>
      <c r="I389" s="9"/>
      <c r="J389" s="9"/>
      <c r="K389" s="9">
        <f ca="1">IFERROR(IF(COUNTA(J$56:J389)=J$54,J389,FORECAST(D389,OFFSET(M$56:M$254,MATCH(D389,L$56:L$254,1)-1,0,2), OFFSET(L$56:L$254,MATCH(D389,L$56:L$254,1)-1,0,2))),"")</f>
        <v>0</v>
      </c>
      <c r="L389" s="9" t="str">
        <f t="array" ref="L389">IFERROR(INDEX(D$56:D$1054,SMALL(IF(ISNUMBER(J$56:J$1054),ROW(D$1:D$999),""),ROW(D334))),"")</f>
        <v/>
      </c>
      <c r="M389" s="9" t="str">
        <f t="array" ref="M389">IFERROR(INDEX(J$56:J$1054,SMALL(IF(ISNUMBER(J$56:J$1054),ROW(J$1:J$999),""),ROW(J334))),"")</f>
        <v/>
      </c>
      <c r="N389" s="9"/>
      <c r="O389" s="9"/>
      <c r="P389" s="9"/>
      <c r="Q389" s="9"/>
      <c r="R389" s="9"/>
      <c r="S389" s="9"/>
      <c r="T389" s="87"/>
      <c r="U389" s="13"/>
      <c r="V389" s="14"/>
      <c r="W389" s="14"/>
      <c r="X389" s="10">
        <f t="shared" si="41"/>
        <v>0</v>
      </c>
      <c r="Y389" s="12"/>
      <c r="Z389" s="12"/>
      <c r="AA389" s="11"/>
      <c r="AB389" s="9"/>
      <c r="AC389" s="9"/>
      <c r="AD389" s="9">
        <f ca="1">IFERROR(IF(COUNTA(AC$56:AC389)=AC$54,AC389,FORECAST(W389,OFFSET(AF$56:AF$254,MATCH(W389,AE$56:AE$254,1)-1,0,2), OFFSET(AE$56:AE$254,MATCH(W389,AE$56:AE$254,1)-1,0,2))),"")</f>
        <v>0</v>
      </c>
      <c r="AE389" s="9" t="str">
        <f t="array" ref="AE389">IFERROR(INDEX(W$56:W$1054,SMALL(IF(ISNUMBER(AC$56:AC$1054),ROW(W$1:W$999),""),ROW(W334))),"")</f>
        <v/>
      </c>
      <c r="AF389" s="9" t="str">
        <f t="array" ref="AF389">IFERROR(INDEX(AC$56:AC$1054,SMALL(IF(ISNUMBER(AC$56:AC$1054),ROW(AC$1:AC$999),""),ROW(AC334))),"")</f>
        <v/>
      </c>
      <c r="AG389" s="9"/>
      <c r="AH389" s="9"/>
      <c r="AI389" s="9"/>
      <c r="AJ389" s="9"/>
      <c r="AK389" s="9"/>
      <c r="AL389" s="9"/>
      <c r="AM389" s="87"/>
      <c r="AN389" s="13"/>
      <c r="AO389" s="14"/>
      <c r="AP389" s="14"/>
      <c r="AQ389" s="10">
        <f t="shared" si="42"/>
        <v>0</v>
      </c>
      <c r="AR389" s="12"/>
      <c r="AS389" s="12"/>
      <c r="AT389" s="11"/>
      <c r="AU389" s="9"/>
      <c r="AV389" s="9"/>
      <c r="AW389" s="9">
        <f ca="1">IFERROR(IF(COUNTA(AV$56:AV389)=AV$54,AV389,FORECAST(AP389,OFFSET(AY$56:AY$254,MATCH(AP389,AX$56:AX$254,1)-1,0,2), OFFSET(AX$56:AX$254,MATCH(AP389,AX$56:AX$254,1)-1,0,2))),"")</f>
        <v>0</v>
      </c>
      <c r="AX389" s="9" t="str">
        <f t="array" ref="AX389">IFERROR(INDEX(AP$56:AP$1054,SMALL(IF(ISNUMBER(AV$56:AV$1054),ROW(AP$1:AP$999),""),ROW(AP334))),"")</f>
        <v/>
      </c>
      <c r="AY389" s="9" t="str">
        <f t="array" ref="AY389">IFERROR(INDEX(AV$56:AV$1054,SMALL(IF(ISNUMBER(AV$56:AV$1054),ROW(AV$1:AV$999),""),ROW(AV334))),"")</f>
        <v/>
      </c>
      <c r="AZ389" s="9"/>
      <c r="BA389" s="9"/>
      <c r="BB389" s="9"/>
      <c r="BC389" s="9"/>
      <c r="BD389" s="9"/>
      <c r="BE389" s="9"/>
      <c r="BF389" s="87"/>
      <c r="BG389" s="13"/>
      <c r="BH389" s="14"/>
      <c r="BI389" s="14"/>
      <c r="BJ389" s="10">
        <f t="shared" si="43"/>
        <v>0</v>
      </c>
      <c r="BK389" s="12"/>
      <c r="BL389" s="12"/>
      <c r="BM389" s="11"/>
      <c r="BN389" s="9"/>
      <c r="BO389" s="9"/>
      <c r="BP389" s="9">
        <f ca="1">IFERROR(IF(COUNTA(BO$56:BO389)=BO$54,BO389,FORECAST(BI389,OFFSET(BR$56:BR$254,MATCH(BI389,BQ$56:BQ$254,1)-1,0,2), OFFSET(BQ$56:BQ$254,MATCH(BI389,BQ$56:BQ$254,1)-1,0,2))),"")</f>
        <v>0</v>
      </c>
      <c r="BQ389" s="9" t="str">
        <f t="array" ref="BQ389">IFERROR(INDEX(BI$56:BI$1054,SMALL(IF(ISNUMBER(BO$56:BO$1054),ROW(BI$1:BI$999),""),ROW(BI334))),"")</f>
        <v/>
      </c>
      <c r="BR389" s="9" t="str">
        <f t="array" ref="BR389">IFERROR(INDEX(BO$56:BO$1054,SMALL(IF(ISNUMBER(BO$56:BO$1054),ROW(BO$1:BO$999),""),ROW(BO334))),"")</f>
        <v/>
      </c>
      <c r="BS389" s="9"/>
      <c r="BT389" s="9"/>
      <c r="BU389" s="9"/>
      <c r="BV389" s="9"/>
      <c r="BW389" s="9"/>
      <c r="BX389" s="9"/>
      <c r="BY389" s="87"/>
      <c r="BZ389" s="13"/>
      <c r="CA389" s="14"/>
      <c r="CB389" s="14"/>
      <c r="CC389" s="10">
        <f t="shared" si="44"/>
        <v>0</v>
      </c>
      <c r="CD389" s="12"/>
      <c r="CE389" s="12"/>
      <c r="CF389" s="11"/>
      <c r="CG389" s="9"/>
      <c r="CH389" s="9"/>
      <c r="CI389" s="9">
        <f ca="1">IFERROR(IF(COUNTA(CH$56:CH389)=CH$54,CH389,FORECAST(CB389,OFFSET(CK$56:CK$254,MATCH(CB389,CJ$56:CJ$254,1)-1,0,2), OFFSET(CJ$56:CJ$254,MATCH(CB389,CJ$56:CJ$254,1)-1,0,2))),"")</f>
        <v>0</v>
      </c>
      <c r="CJ389" s="9" t="str">
        <f t="array" ref="CJ389">IFERROR(INDEX(CB$56:CB$1054,SMALL(IF(ISNUMBER(CH$56:CH$1054),ROW(CB$1:CB$999),""),ROW(CB334))),"")</f>
        <v/>
      </c>
      <c r="CK389" s="9" t="str">
        <f t="array" ref="CK389">IFERROR(INDEX(CH$56:CH$1054,SMALL(IF(ISNUMBER(CH$56:CH$1054),ROW(CH$1:CH$999),""),ROW(CH334))),"")</f>
        <v/>
      </c>
      <c r="CL389" s="9"/>
      <c r="CM389" s="9"/>
      <c r="CN389" s="9"/>
      <c r="CO389" s="9"/>
      <c r="CP389" s="9"/>
      <c r="CQ389" s="9"/>
      <c r="CR389" s="87"/>
      <c r="CS389" s="13"/>
      <c r="CT389" s="14"/>
      <c r="CU389" s="14"/>
      <c r="CV389" s="10">
        <f t="shared" si="45"/>
        <v>0</v>
      </c>
      <c r="CW389" s="12"/>
      <c r="CX389" s="12"/>
      <c r="CY389" s="11"/>
      <c r="CZ389" s="9"/>
      <c r="DA389" s="9"/>
      <c r="DB389" s="9">
        <f ca="1">IFERROR(IF(COUNTA(DA$56:DA389)=DA$54,DA389,FORECAST(CU389,OFFSET(DD$56:DD$254,MATCH(CU389,DC$56:DC$254,1)-1,0,2), OFFSET(DC$56:DC$254,MATCH(CU389,DC$56:DC$254,1)-1,0,2))),"")</f>
        <v>0</v>
      </c>
      <c r="DC389" s="9" t="str">
        <f t="array" ref="DC389">IFERROR(INDEX(CU$56:CU$1054,SMALL(IF(ISNUMBER(DA$56:DA$1054),ROW(CU$1:CU$999),""),ROW(CU334))),"")</f>
        <v/>
      </c>
      <c r="DD389" s="9" t="str">
        <f t="array" ref="DD389">IFERROR(INDEX(DA$56:DA$1054,SMALL(IF(ISNUMBER(DA$56:DA$1054),ROW(DA$1:DA$999),""),ROW(DA334))),"")</f>
        <v/>
      </c>
      <c r="DE389" s="9"/>
      <c r="DF389" s="9"/>
      <c r="DG389" s="9"/>
      <c r="DH389" s="9"/>
      <c r="DI389" s="9"/>
      <c r="DJ389" s="9"/>
      <c r="DK389" s="87"/>
      <c r="DL389" s="13"/>
      <c r="DM389" s="14"/>
      <c r="DN389" s="14"/>
      <c r="DO389" s="10">
        <f t="shared" si="46"/>
        <v>0</v>
      </c>
      <c r="DP389" s="12"/>
      <c r="DQ389" s="12"/>
      <c r="DR389" s="11"/>
      <c r="DS389" s="9"/>
      <c r="DT389" s="9"/>
      <c r="DU389" s="9">
        <f ca="1">IFERROR(IF(COUNTA(DT$56:DT389)=DT$54,DT389,FORECAST(DN389,OFFSET(DW$56:DW$254,MATCH(DN389,DV$56:DV$254,1)-1,0,2), OFFSET(DV$56:DV$254,MATCH(DN389,DV$56:DV$254,1)-1,0,2))),"")</f>
        <v>0</v>
      </c>
      <c r="DV389" s="9" t="str">
        <f t="array" ref="DV389">IFERROR(INDEX(DN$56:DN$1054,SMALL(IF(ISNUMBER(DT$56:DT$1054),ROW(DN$1:DN$999),""),ROW(DN334))),"")</f>
        <v/>
      </c>
      <c r="DW389" s="9" t="str">
        <f t="array" ref="DW389">IFERROR(INDEX(DT$56:DT$1054,SMALL(IF(ISNUMBER(DT$56:DT$1054),ROW(DT$1:DT$999),""),ROW(DT334))),"")</f>
        <v/>
      </c>
      <c r="DX389" s="9"/>
      <c r="DY389" s="9"/>
      <c r="DZ389" s="9"/>
      <c r="EA389" s="9"/>
      <c r="EB389" s="9"/>
      <c r="EC389" s="9"/>
      <c r="ED389" s="87"/>
      <c r="EE389" s="13"/>
      <c r="EF389" s="14"/>
      <c r="EG389" s="14"/>
      <c r="EH389" s="10">
        <f t="shared" si="47"/>
        <v>0</v>
      </c>
      <c r="EI389" s="12"/>
      <c r="EJ389" s="12"/>
      <c r="EK389" s="11"/>
      <c r="EL389" s="9"/>
      <c r="EM389" s="9"/>
      <c r="EN389" s="9">
        <f ca="1">IFERROR(IF(COUNTA(EM$56:EM389)=EM$54,EM389,FORECAST(EG389,OFFSET(EP$56:EP$254,MATCH(EG389,EO$56:EO$254,1)-1,0,2), OFFSET(EO$56:EO$254,MATCH(EG389,EO$56:EO$254,1)-1,0,2))),"")</f>
        <v>0</v>
      </c>
      <c r="EO389" s="9" t="str">
        <f t="array" ref="EO389">IFERROR(INDEX(EG$56:EG$1054,SMALL(IF(ISNUMBER(EM$56:EM$1054),ROW(EG$1:EG$999),""),ROW(EG334))),"")</f>
        <v/>
      </c>
      <c r="EP389" s="9" t="str">
        <f t="array" ref="EP389">IFERROR(INDEX(EM$56:EM$1054,SMALL(IF(ISNUMBER(EM$56:EM$1054),ROW(EM$1:EM$999),""),ROW(EM334))),"")</f>
        <v/>
      </c>
      <c r="EQ389" s="9"/>
      <c r="ER389" s="9"/>
      <c r="ES389" s="9"/>
      <c r="ET389" s="9"/>
      <c r="EU389" s="9"/>
      <c r="EV389" s="9"/>
    </row>
    <row r="390" spans="1:152" x14ac:dyDescent="0.25">
      <c r="A390" s="8"/>
      <c r="B390" s="13"/>
      <c r="C390" s="14"/>
      <c r="D390" s="14"/>
      <c r="E390" s="10">
        <f t="shared" si="40"/>
        <v>0</v>
      </c>
      <c r="F390" s="12"/>
      <c r="G390" s="12"/>
      <c r="H390" s="11"/>
      <c r="I390" s="9"/>
      <c r="J390" s="9"/>
      <c r="K390" s="9">
        <f ca="1">IFERROR(IF(COUNTA(J$56:J390)=J$54,J390,FORECAST(D390,OFFSET(M$56:M$254,MATCH(D390,L$56:L$254,1)-1,0,2), OFFSET(L$56:L$254,MATCH(D390,L$56:L$254,1)-1,0,2))),"")</f>
        <v>0</v>
      </c>
      <c r="L390" s="9" t="str">
        <f t="array" ref="L390">IFERROR(INDEX(D$56:D$1054,SMALL(IF(ISNUMBER(J$56:J$1054),ROW(D$1:D$999),""),ROW(D335))),"")</f>
        <v/>
      </c>
      <c r="M390" s="9" t="str">
        <f t="array" ref="M390">IFERROR(INDEX(J$56:J$1054,SMALL(IF(ISNUMBER(J$56:J$1054),ROW(J$1:J$999),""),ROW(J335))),"")</f>
        <v/>
      </c>
      <c r="N390" s="9"/>
      <c r="O390" s="9"/>
      <c r="P390" s="9"/>
      <c r="Q390" s="9"/>
      <c r="R390" s="9"/>
      <c r="S390" s="9"/>
      <c r="T390" s="87"/>
      <c r="U390" s="13"/>
      <c r="V390" s="14"/>
      <c r="W390" s="14"/>
      <c r="X390" s="10">
        <f t="shared" si="41"/>
        <v>0</v>
      </c>
      <c r="Y390" s="12"/>
      <c r="Z390" s="12"/>
      <c r="AA390" s="11"/>
      <c r="AB390" s="9"/>
      <c r="AC390" s="9"/>
      <c r="AD390" s="9">
        <f ca="1">IFERROR(IF(COUNTA(AC$56:AC390)=AC$54,AC390,FORECAST(W390,OFFSET(AF$56:AF$254,MATCH(W390,AE$56:AE$254,1)-1,0,2), OFFSET(AE$56:AE$254,MATCH(W390,AE$56:AE$254,1)-1,0,2))),"")</f>
        <v>0</v>
      </c>
      <c r="AE390" s="9" t="str">
        <f t="array" ref="AE390">IFERROR(INDEX(W$56:W$1054,SMALL(IF(ISNUMBER(AC$56:AC$1054),ROW(W$1:W$999),""),ROW(W335))),"")</f>
        <v/>
      </c>
      <c r="AF390" s="9" t="str">
        <f t="array" ref="AF390">IFERROR(INDEX(AC$56:AC$1054,SMALL(IF(ISNUMBER(AC$56:AC$1054),ROW(AC$1:AC$999),""),ROW(AC335))),"")</f>
        <v/>
      </c>
      <c r="AG390" s="9"/>
      <c r="AH390" s="9"/>
      <c r="AI390" s="9"/>
      <c r="AJ390" s="9"/>
      <c r="AK390" s="9"/>
      <c r="AL390" s="9"/>
      <c r="AM390" s="87"/>
      <c r="AN390" s="13"/>
      <c r="AO390" s="14"/>
      <c r="AP390" s="14"/>
      <c r="AQ390" s="10">
        <f t="shared" si="42"/>
        <v>0</v>
      </c>
      <c r="AR390" s="12"/>
      <c r="AS390" s="12"/>
      <c r="AT390" s="11"/>
      <c r="AU390" s="9"/>
      <c r="AV390" s="9"/>
      <c r="AW390" s="9">
        <f ca="1">IFERROR(IF(COUNTA(AV$56:AV390)=AV$54,AV390,FORECAST(AP390,OFFSET(AY$56:AY$254,MATCH(AP390,AX$56:AX$254,1)-1,0,2), OFFSET(AX$56:AX$254,MATCH(AP390,AX$56:AX$254,1)-1,0,2))),"")</f>
        <v>0</v>
      </c>
      <c r="AX390" s="9" t="str">
        <f t="array" ref="AX390">IFERROR(INDEX(AP$56:AP$1054,SMALL(IF(ISNUMBER(AV$56:AV$1054),ROW(AP$1:AP$999),""),ROW(AP335))),"")</f>
        <v/>
      </c>
      <c r="AY390" s="9" t="str">
        <f t="array" ref="AY390">IFERROR(INDEX(AV$56:AV$1054,SMALL(IF(ISNUMBER(AV$56:AV$1054),ROW(AV$1:AV$999),""),ROW(AV335))),"")</f>
        <v/>
      </c>
      <c r="AZ390" s="9"/>
      <c r="BA390" s="9"/>
      <c r="BB390" s="9"/>
      <c r="BC390" s="9"/>
      <c r="BD390" s="9"/>
      <c r="BE390" s="9"/>
      <c r="BF390" s="87"/>
      <c r="BG390" s="13"/>
      <c r="BH390" s="14"/>
      <c r="BI390" s="14"/>
      <c r="BJ390" s="10">
        <f t="shared" si="43"/>
        <v>0</v>
      </c>
      <c r="BK390" s="12"/>
      <c r="BL390" s="12"/>
      <c r="BM390" s="11"/>
      <c r="BN390" s="9"/>
      <c r="BO390" s="9"/>
      <c r="BP390" s="9">
        <f ca="1">IFERROR(IF(COUNTA(BO$56:BO390)=BO$54,BO390,FORECAST(BI390,OFFSET(BR$56:BR$254,MATCH(BI390,BQ$56:BQ$254,1)-1,0,2), OFFSET(BQ$56:BQ$254,MATCH(BI390,BQ$56:BQ$254,1)-1,0,2))),"")</f>
        <v>0</v>
      </c>
      <c r="BQ390" s="9" t="str">
        <f t="array" ref="BQ390">IFERROR(INDEX(BI$56:BI$1054,SMALL(IF(ISNUMBER(BO$56:BO$1054),ROW(BI$1:BI$999),""),ROW(BI335))),"")</f>
        <v/>
      </c>
      <c r="BR390" s="9" t="str">
        <f t="array" ref="BR390">IFERROR(INDEX(BO$56:BO$1054,SMALL(IF(ISNUMBER(BO$56:BO$1054),ROW(BO$1:BO$999),""),ROW(BO335))),"")</f>
        <v/>
      </c>
      <c r="BS390" s="9"/>
      <c r="BT390" s="9"/>
      <c r="BU390" s="9"/>
      <c r="BV390" s="9"/>
      <c r="BW390" s="9"/>
      <c r="BX390" s="9"/>
      <c r="BY390" s="87"/>
      <c r="BZ390" s="13"/>
      <c r="CA390" s="14"/>
      <c r="CB390" s="14"/>
      <c r="CC390" s="10">
        <f t="shared" si="44"/>
        <v>0</v>
      </c>
      <c r="CD390" s="12"/>
      <c r="CE390" s="12"/>
      <c r="CF390" s="11"/>
      <c r="CG390" s="9"/>
      <c r="CH390" s="9"/>
      <c r="CI390" s="9">
        <f ca="1">IFERROR(IF(COUNTA(CH$56:CH390)=CH$54,CH390,FORECAST(CB390,OFFSET(CK$56:CK$254,MATCH(CB390,CJ$56:CJ$254,1)-1,0,2), OFFSET(CJ$56:CJ$254,MATCH(CB390,CJ$56:CJ$254,1)-1,0,2))),"")</f>
        <v>0</v>
      </c>
      <c r="CJ390" s="9" t="str">
        <f t="array" ref="CJ390">IFERROR(INDEX(CB$56:CB$1054,SMALL(IF(ISNUMBER(CH$56:CH$1054),ROW(CB$1:CB$999),""),ROW(CB335))),"")</f>
        <v/>
      </c>
      <c r="CK390" s="9" t="str">
        <f t="array" ref="CK390">IFERROR(INDEX(CH$56:CH$1054,SMALL(IF(ISNUMBER(CH$56:CH$1054),ROW(CH$1:CH$999),""),ROW(CH335))),"")</f>
        <v/>
      </c>
      <c r="CL390" s="9"/>
      <c r="CM390" s="9"/>
      <c r="CN390" s="9"/>
      <c r="CO390" s="9"/>
      <c r="CP390" s="9"/>
      <c r="CQ390" s="9"/>
      <c r="CR390" s="87"/>
      <c r="CS390" s="13"/>
      <c r="CT390" s="14"/>
      <c r="CU390" s="14"/>
      <c r="CV390" s="10">
        <f t="shared" si="45"/>
        <v>0</v>
      </c>
      <c r="CW390" s="12"/>
      <c r="CX390" s="12"/>
      <c r="CY390" s="11"/>
      <c r="CZ390" s="9"/>
      <c r="DA390" s="9"/>
      <c r="DB390" s="9">
        <f ca="1">IFERROR(IF(COUNTA(DA$56:DA390)=DA$54,DA390,FORECAST(CU390,OFFSET(DD$56:DD$254,MATCH(CU390,DC$56:DC$254,1)-1,0,2), OFFSET(DC$56:DC$254,MATCH(CU390,DC$56:DC$254,1)-1,0,2))),"")</f>
        <v>0</v>
      </c>
      <c r="DC390" s="9" t="str">
        <f t="array" ref="DC390">IFERROR(INDEX(CU$56:CU$1054,SMALL(IF(ISNUMBER(DA$56:DA$1054),ROW(CU$1:CU$999),""),ROW(CU335))),"")</f>
        <v/>
      </c>
      <c r="DD390" s="9" t="str">
        <f t="array" ref="DD390">IFERROR(INDEX(DA$56:DA$1054,SMALL(IF(ISNUMBER(DA$56:DA$1054),ROW(DA$1:DA$999),""),ROW(DA335))),"")</f>
        <v/>
      </c>
      <c r="DE390" s="9"/>
      <c r="DF390" s="9"/>
      <c r="DG390" s="9"/>
      <c r="DH390" s="9"/>
      <c r="DI390" s="9"/>
      <c r="DJ390" s="9"/>
      <c r="DK390" s="87"/>
      <c r="DL390" s="13"/>
      <c r="DM390" s="14"/>
      <c r="DN390" s="14"/>
      <c r="DO390" s="10">
        <f t="shared" si="46"/>
        <v>0</v>
      </c>
      <c r="DP390" s="12"/>
      <c r="DQ390" s="12"/>
      <c r="DR390" s="11"/>
      <c r="DS390" s="9"/>
      <c r="DT390" s="9"/>
      <c r="DU390" s="9">
        <f ca="1">IFERROR(IF(COUNTA(DT$56:DT390)=DT$54,DT390,FORECAST(DN390,OFFSET(DW$56:DW$254,MATCH(DN390,DV$56:DV$254,1)-1,0,2), OFFSET(DV$56:DV$254,MATCH(DN390,DV$56:DV$254,1)-1,0,2))),"")</f>
        <v>0</v>
      </c>
      <c r="DV390" s="9" t="str">
        <f t="array" ref="DV390">IFERROR(INDEX(DN$56:DN$1054,SMALL(IF(ISNUMBER(DT$56:DT$1054),ROW(DN$1:DN$999),""),ROW(DN335))),"")</f>
        <v/>
      </c>
      <c r="DW390" s="9" t="str">
        <f t="array" ref="DW390">IFERROR(INDEX(DT$56:DT$1054,SMALL(IF(ISNUMBER(DT$56:DT$1054),ROW(DT$1:DT$999),""),ROW(DT335))),"")</f>
        <v/>
      </c>
      <c r="DX390" s="9"/>
      <c r="DY390" s="9"/>
      <c r="DZ390" s="9"/>
      <c r="EA390" s="9"/>
      <c r="EB390" s="9"/>
      <c r="EC390" s="9"/>
      <c r="ED390" s="87"/>
      <c r="EE390" s="13"/>
      <c r="EF390" s="14"/>
      <c r="EG390" s="14"/>
      <c r="EH390" s="10">
        <f t="shared" si="47"/>
        <v>0</v>
      </c>
      <c r="EI390" s="12"/>
      <c r="EJ390" s="12"/>
      <c r="EK390" s="11"/>
      <c r="EL390" s="9"/>
      <c r="EM390" s="9"/>
      <c r="EN390" s="9">
        <f ca="1">IFERROR(IF(COUNTA(EM$56:EM390)=EM$54,EM390,FORECAST(EG390,OFFSET(EP$56:EP$254,MATCH(EG390,EO$56:EO$254,1)-1,0,2), OFFSET(EO$56:EO$254,MATCH(EG390,EO$56:EO$254,1)-1,0,2))),"")</f>
        <v>0</v>
      </c>
      <c r="EO390" s="9" t="str">
        <f t="array" ref="EO390">IFERROR(INDEX(EG$56:EG$1054,SMALL(IF(ISNUMBER(EM$56:EM$1054),ROW(EG$1:EG$999),""),ROW(EG335))),"")</f>
        <v/>
      </c>
      <c r="EP390" s="9" t="str">
        <f t="array" ref="EP390">IFERROR(INDEX(EM$56:EM$1054,SMALL(IF(ISNUMBER(EM$56:EM$1054),ROW(EM$1:EM$999),""),ROW(EM335))),"")</f>
        <v/>
      </c>
      <c r="EQ390" s="9"/>
      <c r="ER390" s="9"/>
      <c r="ES390" s="9"/>
      <c r="ET390" s="9"/>
      <c r="EU390" s="9"/>
      <c r="EV390" s="9"/>
    </row>
    <row r="391" spans="1:152" x14ac:dyDescent="0.25">
      <c r="A391" s="8"/>
      <c r="B391" s="13"/>
      <c r="C391" s="14"/>
      <c r="D391" s="14"/>
      <c r="E391" s="10">
        <f t="shared" si="40"/>
        <v>0</v>
      </c>
      <c r="F391" s="12"/>
      <c r="G391" s="12"/>
      <c r="H391" s="11"/>
      <c r="I391" s="9"/>
      <c r="J391" s="9"/>
      <c r="K391" s="9">
        <f ca="1">IFERROR(IF(COUNTA(J$56:J391)=J$54,J391,FORECAST(D391,OFFSET(M$56:M$254,MATCH(D391,L$56:L$254,1)-1,0,2), OFFSET(L$56:L$254,MATCH(D391,L$56:L$254,1)-1,0,2))),"")</f>
        <v>0</v>
      </c>
      <c r="L391" s="9" t="str">
        <f t="array" ref="L391">IFERROR(INDEX(D$56:D$1054,SMALL(IF(ISNUMBER(J$56:J$1054),ROW(D$1:D$999),""),ROW(D336))),"")</f>
        <v/>
      </c>
      <c r="M391" s="9" t="str">
        <f t="array" ref="M391">IFERROR(INDEX(J$56:J$1054,SMALL(IF(ISNUMBER(J$56:J$1054),ROW(J$1:J$999),""),ROW(J336))),"")</f>
        <v/>
      </c>
      <c r="N391" s="9"/>
      <c r="O391" s="9"/>
      <c r="P391" s="9"/>
      <c r="Q391" s="9"/>
      <c r="R391" s="9"/>
      <c r="S391" s="9"/>
      <c r="T391" s="87"/>
      <c r="U391" s="13"/>
      <c r="V391" s="14"/>
      <c r="W391" s="14"/>
      <c r="X391" s="10">
        <f t="shared" si="41"/>
        <v>0</v>
      </c>
      <c r="Y391" s="12"/>
      <c r="Z391" s="12"/>
      <c r="AA391" s="11"/>
      <c r="AB391" s="9"/>
      <c r="AC391" s="9"/>
      <c r="AD391" s="9">
        <f ca="1">IFERROR(IF(COUNTA(AC$56:AC391)=AC$54,AC391,FORECAST(W391,OFFSET(AF$56:AF$254,MATCH(W391,AE$56:AE$254,1)-1,0,2), OFFSET(AE$56:AE$254,MATCH(W391,AE$56:AE$254,1)-1,0,2))),"")</f>
        <v>0</v>
      </c>
      <c r="AE391" s="9" t="str">
        <f t="array" ref="AE391">IFERROR(INDEX(W$56:W$1054,SMALL(IF(ISNUMBER(AC$56:AC$1054),ROW(W$1:W$999),""),ROW(W336))),"")</f>
        <v/>
      </c>
      <c r="AF391" s="9" t="str">
        <f t="array" ref="AF391">IFERROR(INDEX(AC$56:AC$1054,SMALL(IF(ISNUMBER(AC$56:AC$1054),ROW(AC$1:AC$999),""),ROW(AC336))),"")</f>
        <v/>
      </c>
      <c r="AG391" s="9"/>
      <c r="AH391" s="9"/>
      <c r="AI391" s="9"/>
      <c r="AJ391" s="9"/>
      <c r="AK391" s="9"/>
      <c r="AL391" s="9"/>
      <c r="AM391" s="87"/>
      <c r="AN391" s="13"/>
      <c r="AO391" s="14"/>
      <c r="AP391" s="14"/>
      <c r="AQ391" s="10">
        <f t="shared" si="42"/>
        <v>0</v>
      </c>
      <c r="AR391" s="12"/>
      <c r="AS391" s="12"/>
      <c r="AT391" s="11"/>
      <c r="AU391" s="9"/>
      <c r="AV391" s="9"/>
      <c r="AW391" s="9">
        <f ca="1">IFERROR(IF(COUNTA(AV$56:AV391)=AV$54,AV391,FORECAST(AP391,OFFSET(AY$56:AY$254,MATCH(AP391,AX$56:AX$254,1)-1,0,2), OFFSET(AX$56:AX$254,MATCH(AP391,AX$56:AX$254,1)-1,0,2))),"")</f>
        <v>0</v>
      </c>
      <c r="AX391" s="9" t="str">
        <f t="array" ref="AX391">IFERROR(INDEX(AP$56:AP$1054,SMALL(IF(ISNUMBER(AV$56:AV$1054),ROW(AP$1:AP$999),""),ROW(AP336))),"")</f>
        <v/>
      </c>
      <c r="AY391" s="9" t="str">
        <f t="array" ref="AY391">IFERROR(INDEX(AV$56:AV$1054,SMALL(IF(ISNUMBER(AV$56:AV$1054),ROW(AV$1:AV$999),""),ROW(AV336))),"")</f>
        <v/>
      </c>
      <c r="AZ391" s="9"/>
      <c r="BA391" s="9"/>
      <c r="BB391" s="9"/>
      <c r="BC391" s="9"/>
      <c r="BD391" s="9"/>
      <c r="BE391" s="9"/>
      <c r="BF391" s="87"/>
      <c r="BG391" s="13"/>
      <c r="BH391" s="14"/>
      <c r="BI391" s="14"/>
      <c r="BJ391" s="10">
        <f t="shared" si="43"/>
        <v>0</v>
      </c>
      <c r="BK391" s="12"/>
      <c r="BL391" s="12"/>
      <c r="BM391" s="11"/>
      <c r="BN391" s="9"/>
      <c r="BO391" s="9"/>
      <c r="BP391" s="9">
        <f ca="1">IFERROR(IF(COUNTA(BO$56:BO391)=BO$54,BO391,FORECAST(BI391,OFFSET(BR$56:BR$254,MATCH(BI391,BQ$56:BQ$254,1)-1,0,2), OFFSET(BQ$56:BQ$254,MATCH(BI391,BQ$56:BQ$254,1)-1,0,2))),"")</f>
        <v>0</v>
      </c>
      <c r="BQ391" s="9" t="str">
        <f t="array" ref="BQ391">IFERROR(INDEX(BI$56:BI$1054,SMALL(IF(ISNUMBER(BO$56:BO$1054),ROW(BI$1:BI$999),""),ROW(BI336))),"")</f>
        <v/>
      </c>
      <c r="BR391" s="9" t="str">
        <f t="array" ref="BR391">IFERROR(INDEX(BO$56:BO$1054,SMALL(IF(ISNUMBER(BO$56:BO$1054),ROW(BO$1:BO$999),""),ROW(BO336))),"")</f>
        <v/>
      </c>
      <c r="BS391" s="9"/>
      <c r="BT391" s="9"/>
      <c r="BU391" s="9"/>
      <c r="BV391" s="9"/>
      <c r="BW391" s="9"/>
      <c r="BX391" s="9"/>
      <c r="BY391" s="87"/>
      <c r="BZ391" s="13"/>
      <c r="CA391" s="14"/>
      <c r="CB391" s="14"/>
      <c r="CC391" s="10">
        <f t="shared" si="44"/>
        <v>0</v>
      </c>
      <c r="CD391" s="12"/>
      <c r="CE391" s="12"/>
      <c r="CF391" s="11"/>
      <c r="CG391" s="9"/>
      <c r="CH391" s="9"/>
      <c r="CI391" s="9">
        <f ca="1">IFERROR(IF(COUNTA(CH$56:CH391)=CH$54,CH391,FORECAST(CB391,OFFSET(CK$56:CK$254,MATCH(CB391,CJ$56:CJ$254,1)-1,0,2), OFFSET(CJ$56:CJ$254,MATCH(CB391,CJ$56:CJ$254,1)-1,0,2))),"")</f>
        <v>0</v>
      </c>
      <c r="CJ391" s="9" t="str">
        <f t="array" ref="CJ391">IFERROR(INDEX(CB$56:CB$1054,SMALL(IF(ISNUMBER(CH$56:CH$1054),ROW(CB$1:CB$999),""),ROW(CB336))),"")</f>
        <v/>
      </c>
      <c r="CK391" s="9" t="str">
        <f t="array" ref="CK391">IFERROR(INDEX(CH$56:CH$1054,SMALL(IF(ISNUMBER(CH$56:CH$1054),ROW(CH$1:CH$999),""),ROW(CH336))),"")</f>
        <v/>
      </c>
      <c r="CL391" s="9"/>
      <c r="CM391" s="9"/>
      <c r="CN391" s="9"/>
      <c r="CO391" s="9"/>
      <c r="CP391" s="9"/>
      <c r="CQ391" s="9"/>
      <c r="CR391" s="87"/>
      <c r="CS391" s="13"/>
      <c r="CT391" s="14"/>
      <c r="CU391" s="14"/>
      <c r="CV391" s="10">
        <f t="shared" si="45"/>
        <v>0</v>
      </c>
      <c r="CW391" s="12"/>
      <c r="CX391" s="12"/>
      <c r="CY391" s="11"/>
      <c r="CZ391" s="9"/>
      <c r="DA391" s="9"/>
      <c r="DB391" s="9">
        <f ca="1">IFERROR(IF(COUNTA(DA$56:DA391)=DA$54,DA391,FORECAST(CU391,OFFSET(DD$56:DD$254,MATCH(CU391,DC$56:DC$254,1)-1,0,2), OFFSET(DC$56:DC$254,MATCH(CU391,DC$56:DC$254,1)-1,0,2))),"")</f>
        <v>0</v>
      </c>
      <c r="DC391" s="9" t="str">
        <f t="array" ref="DC391">IFERROR(INDEX(CU$56:CU$1054,SMALL(IF(ISNUMBER(DA$56:DA$1054),ROW(CU$1:CU$999),""),ROW(CU336))),"")</f>
        <v/>
      </c>
      <c r="DD391" s="9" t="str">
        <f t="array" ref="DD391">IFERROR(INDEX(DA$56:DA$1054,SMALL(IF(ISNUMBER(DA$56:DA$1054),ROW(DA$1:DA$999),""),ROW(DA336))),"")</f>
        <v/>
      </c>
      <c r="DE391" s="9"/>
      <c r="DF391" s="9"/>
      <c r="DG391" s="9"/>
      <c r="DH391" s="9"/>
      <c r="DI391" s="9"/>
      <c r="DJ391" s="9"/>
      <c r="DK391" s="87"/>
      <c r="DL391" s="13"/>
      <c r="DM391" s="14"/>
      <c r="DN391" s="14"/>
      <c r="DO391" s="10">
        <f t="shared" si="46"/>
        <v>0</v>
      </c>
      <c r="DP391" s="12"/>
      <c r="DQ391" s="12"/>
      <c r="DR391" s="11"/>
      <c r="DS391" s="9"/>
      <c r="DT391" s="9"/>
      <c r="DU391" s="9">
        <f ca="1">IFERROR(IF(COUNTA(DT$56:DT391)=DT$54,DT391,FORECAST(DN391,OFFSET(DW$56:DW$254,MATCH(DN391,DV$56:DV$254,1)-1,0,2), OFFSET(DV$56:DV$254,MATCH(DN391,DV$56:DV$254,1)-1,0,2))),"")</f>
        <v>0</v>
      </c>
      <c r="DV391" s="9" t="str">
        <f t="array" ref="DV391">IFERROR(INDEX(DN$56:DN$1054,SMALL(IF(ISNUMBER(DT$56:DT$1054),ROW(DN$1:DN$999),""),ROW(DN336))),"")</f>
        <v/>
      </c>
      <c r="DW391" s="9" t="str">
        <f t="array" ref="DW391">IFERROR(INDEX(DT$56:DT$1054,SMALL(IF(ISNUMBER(DT$56:DT$1054),ROW(DT$1:DT$999),""),ROW(DT336))),"")</f>
        <v/>
      </c>
      <c r="DX391" s="9"/>
      <c r="DY391" s="9"/>
      <c r="DZ391" s="9"/>
      <c r="EA391" s="9"/>
      <c r="EB391" s="9"/>
      <c r="EC391" s="9"/>
      <c r="ED391" s="87"/>
      <c r="EE391" s="13"/>
      <c r="EF391" s="14"/>
      <c r="EG391" s="14"/>
      <c r="EH391" s="10">
        <f t="shared" si="47"/>
        <v>0</v>
      </c>
      <c r="EI391" s="12"/>
      <c r="EJ391" s="12"/>
      <c r="EK391" s="11"/>
      <c r="EL391" s="9"/>
      <c r="EM391" s="9"/>
      <c r="EN391" s="9">
        <f ca="1">IFERROR(IF(COUNTA(EM$56:EM391)=EM$54,EM391,FORECAST(EG391,OFFSET(EP$56:EP$254,MATCH(EG391,EO$56:EO$254,1)-1,0,2), OFFSET(EO$56:EO$254,MATCH(EG391,EO$56:EO$254,1)-1,0,2))),"")</f>
        <v>0</v>
      </c>
      <c r="EO391" s="9" t="str">
        <f t="array" ref="EO391">IFERROR(INDEX(EG$56:EG$1054,SMALL(IF(ISNUMBER(EM$56:EM$1054),ROW(EG$1:EG$999),""),ROW(EG336))),"")</f>
        <v/>
      </c>
      <c r="EP391" s="9" t="str">
        <f t="array" ref="EP391">IFERROR(INDEX(EM$56:EM$1054,SMALL(IF(ISNUMBER(EM$56:EM$1054),ROW(EM$1:EM$999),""),ROW(EM336))),"")</f>
        <v/>
      </c>
      <c r="EQ391" s="9"/>
      <c r="ER391" s="9"/>
      <c r="ES391" s="9"/>
      <c r="ET391" s="9"/>
      <c r="EU391" s="9"/>
      <c r="EV391" s="9"/>
    </row>
    <row r="392" spans="1:152" x14ac:dyDescent="0.25">
      <c r="A392" s="8"/>
      <c r="B392" s="13"/>
      <c r="C392" s="14"/>
      <c r="D392" s="14"/>
      <c r="E392" s="10">
        <f t="shared" si="40"/>
        <v>0</v>
      </c>
      <c r="F392" s="12"/>
      <c r="G392" s="12"/>
      <c r="H392" s="11"/>
      <c r="I392" s="9"/>
      <c r="J392" s="9"/>
      <c r="K392" s="9">
        <f ca="1">IFERROR(IF(COUNTA(J$56:J392)=J$54,J392,FORECAST(D392,OFFSET(M$56:M$254,MATCH(D392,L$56:L$254,1)-1,0,2), OFFSET(L$56:L$254,MATCH(D392,L$56:L$254,1)-1,0,2))),"")</f>
        <v>0</v>
      </c>
      <c r="L392" s="9" t="str">
        <f t="array" ref="L392">IFERROR(INDEX(D$56:D$1054,SMALL(IF(ISNUMBER(J$56:J$1054),ROW(D$1:D$999),""),ROW(D337))),"")</f>
        <v/>
      </c>
      <c r="M392" s="9" t="str">
        <f t="array" ref="M392">IFERROR(INDEX(J$56:J$1054,SMALL(IF(ISNUMBER(J$56:J$1054),ROW(J$1:J$999),""),ROW(J337))),"")</f>
        <v/>
      </c>
      <c r="N392" s="9"/>
      <c r="O392" s="9"/>
      <c r="P392" s="9"/>
      <c r="Q392" s="9"/>
      <c r="R392" s="9"/>
      <c r="S392" s="9"/>
      <c r="T392" s="87"/>
      <c r="U392" s="13"/>
      <c r="V392" s="14"/>
      <c r="W392" s="14"/>
      <c r="X392" s="10">
        <f t="shared" si="41"/>
        <v>0</v>
      </c>
      <c r="Y392" s="12"/>
      <c r="Z392" s="12"/>
      <c r="AA392" s="11"/>
      <c r="AB392" s="9"/>
      <c r="AC392" s="9"/>
      <c r="AD392" s="9">
        <f ca="1">IFERROR(IF(COUNTA(AC$56:AC392)=AC$54,AC392,FORECAST(W392,OFFSET(AF$56:AF$254,MATCH(W392,AE$56:AE$254,1)-1,0,2), OFFSET(AE$56:AE$254,MATCH(W392,AE$56:AE$254,1)-1,0,2))),"")</f>
        <v>0</v>
      </c>
      <c r="AE392" s="9" t="str">
        <f t="array" ref="AE392">IFERROR(INDEX(W$56:W$1054,SMALL(IF(ISNUMBER(AC$56:AC$1054),ROW(W$1:W$999),""),ROW(W337))),"")</f>
        <v/>
      </c>
      <c r="AF392" s="9" t="str">
        <f t="array" ref="AF392">IFERROR(INDEX(AC$56:AC$1054,SMALL(IF(ISNUMBER(AC$56:AC$1054),ROW(AC$1:AC$999),""),ROW(AC337))),"")</f>
        <v/>
      </c>
      <c r="AG392" s="9"/>
      <c r="AH392" s="9"/>
      <c r="AI392" s="9"/>
      <c r="AJ392" s="9"/>
      <c r="AK392" s="9"/>
      <c r="AL392" s="9"/>
      <c r="AM392" s="87"/>
      <c r="AN392" s="13"/>
      <c r="AO392" s="14"/>
      <c r="AP392" s="14"/>
      <c r="AQ392" s="10">
        <f t="shared" si="42"/>
        <v>0</v>
      </c>
      <c r="AR392" s="12"/>
      <c r="AS392" s="12"/>
      <c r="AT392" s="11"/>
      <c r="AU392" s="9"/>
      <c r="AV392" s="9"/>
      <c r="AW392" s="9">
        <f ca="1">IFERROR(IF(COUNTA(AV$56:AV392)=AV$54,AV392,FORECAST(AP392,OFFSET(AY$56:AY$254,MATCH(AP392,AX$56:AX$254,1)-1,0,2), OFFSET(AX$56:AX$254,MATCH(AP392,AX$56:AX$254,1)-1,0,2))),"")</f>
        <v>0</v>
      </c>
      <c r="AX392" s="9" t="str">
        <f t="array" ref="AX392">IFERROR(INDEX(AP$56:AP$1054,SMALL(IF(ISNUMBER(AV$56:AV$1054),ROW(AP$1:AP$999),""),ROW(AP337))),"")</f>
        <v/>
      </c>
      <c r="AY392" s="9" t="str">
        <f t="array" ref="AY392">IFERROR(INDEX(AV$56:AV$1054,SMALL(IF(ISNUMBER(AV$56:AV$1054),ROW(AV$1:AV$999),""),ROW(AV337))),"")</f>
        <v/>
      </c>
      <c r="AZ392" s="9"/>
      <c r="BA392" s="9"/>
      <c r="BB392" s="9"/>
      <c r="BC392" s="9"/>
      <c r="BD392" s="9"/>
      <c r="BE392" s="9"/>
      <c r="BF392" s="87"/>
      <c r="BG392" s="13"/>
      <c r="BH392" s="14"/>
      <c r="BI392" s="14"/>
      <c r="BJ392" s="10">
        <f t="shared" si="43"/>
        <v>0</v>
      </c>
      <c r="BK392" s="12"/>
      <c r="BL392" s="12"/>
      <c r="BM392" s="11"/>
      <c r="BN392" s="9"/>
      <c r="BO392" s="9"/>
      <c r="BP392" s="9">
        <f ca="1">IFERROR(IF(COUNTA(BO$56:BO392)=BO$54,BO392,FORECAST(BI392,OFFSET(BR$56:BR$254,MATCH(BI392,BQ$56:BQ$254,1)-1,0,2), OFFSET(BQ$56:BQ$254,MATCH(BI392,BQ$56:BQ$254,1)-1,0,2))),"")</f>
        <v>0</v>
      </c>
      <c r="BQ392" s="9" t="str">
        <f t="array" ref="BQ392">IFERROR(INDEX(BI$56:BI$1054,SMALL(IF(ISNUMBER(BO$56:BO$1054),ROW(BI$1:BI$999),""),ROW(BI337))),"")</f>
        <v/>
      </c>
      <c r="BR392" s="9" t="str">
        <f t="array" ref="BR392">IFERROR(INDEX(BO$56:BO$1054,SMALL(IF(ISNUMBER(BO$56:BO$1054),ROW(BO$1:BO$999),""),ROW(BO337))),"")</f>
        <v/>
      </c>
      <c r="BS392" s="9"/>
      <c r="BT392" s="9"/>
      <c r="BU392" s="9"/>
      <c r="BV392" s="9"/>
      <c r="BW392" s="9"/>
      <c r="BX392" s="9"/>
      <c r="BY392" s="87"/>
      <c r="BZ392" s="13"/>
      <c r="CA392" s="14"/>
      <c r="CB392" s="14"/>
      <c r="CC392" s="10">
        <f t="shared" si="44"/>
        <v>0</v>
      </c>
      <c r="CD392" s="12"/>
      <c r="CE392" s="12"/>
      <c r="CF392" s="11"/>
      <c r="CG392" s="9"/>
      <c r="CH392" s="9"/>
      <c r="CI392" s="9">
        <f ca="1">IFERROR(IF(COUNTA(CH$56:CH392)=CH$54,CH392,FORECAST(CB392,OFFSET(CK$56:CK$254,MATCH(CB392,CJ$56:CJ$254,1)-1,0,2), OFFSET(CJ$56:CJ$254,MATCH(CB392,CJ$56:CJ$254,1)-1,0,2))),"")</f>
        <v>0</v>
      </c>
      <c r="CJ392" s="9" t="str">
        <f t="array" ref="CJ392">IFERROR(INDEX(CB$56:CB$1054,SMALL(IF(ISNUMBER(CH$56:CH$1054),ROW(CB$1:CB$999),""),ROW(CB337))),"")</f>
        <v/>
      </c>
      <c r="CK392" s="9" t="str">
        <f t="array" ref="CK392">IFERROR(INDEX(CH$56:CH$1054,SMALL(IF(ISNUMBER(CH$56:CH$1054),ROW(CH$1:CH$999),""),ROW(CH337))),"")</f>
        <v/>
      </c>
      <c r="CL392" s="9"/>
      <c r="CM392" s="9"/>
      <c r="CN392" s="9"/>
      <c r="CO392" s="9"/>
      <c r="CP392" s="9"/>
      <c r="CQ392" s="9"/>
      <c r="CR392" s="87"/>
      <c r="CS392" s="13"/>
      <c r="CT392" s="14"/>
      <c r="CU392" s="14"/>
      <c r="CV392" s="10">
        <f t="shared" si="45"/>
        <v>0</v>
      </c>
      <c r="CW392" s="12"/>
      <c r="CX392" s="12"/>
      <c r="CY392" s="11"/>
      <c r="CZ392" s="9"/>
      <c r="DA392" s="9"/>
      <c r="DB392" s="9">
        <f ca="1">IFERROR(IF(COUNTA(DA$56:DA392)=DA$54,DA392,FORECAST(CU392,OFFSET(DD$56:DD$254,MATCH(CU392,DC$56:DC$254,1)-1,0,2), OFFSET(DC$56:DC$254,MATCH(CU392,DC$56:DC$254,1)-1,0,2))),"")</f>
        <v>0</v>
      </c>
      <c r="DC392" s="9" t="str">
        <f t="array" ref="DC392">IFERROR(INDEX(CU$56:CU$1054,SMALL(IF(ISNUMBER(DA$56:DA$1054),ROW(CU$1:CU$999),""),ROW(CU337))),"")</f>
        <v/>
      </c>
      <c r="DD392" s="9" t="str">
        <f t="array" ref="DD392">IFERROR(INDEX(DA$56:DA$1054,SMALL(IF(ISNUMBER(DA$56:DA$1054),ROW(DA$1:DA$999),""),ROW(DA337))),"")</f>
        <v/>
      </c>
      <c r="DE392" s="9"/>
      <c r="DF392" s="9"/>
      <c r="DG392" s="9"/>
      <c r="DH392" s="9"/>
      <c r="DI392" s="9"/>
      <c r="DJ392" s="9"/>
      <c r="DK392" s="87"/>
      <c r="DL392" s="13"/>
      <c r="DM392" s="14"/>
      <c r="DN392" s="14"/>
      <c r="DO392" s="10">
        <f t="shared" si="46"/>
        <v>0</v>
      </c>
      <c r="DP392" s="12"/>
      <c r="DQ392" s="12"/>
      <c r="DR392" s="11"/>
      <c r="DS392" s="9"/>
      <c r="DT392" s="9"/>
      <c r="DU392" s="9">
        <f ca="1">IFERROR(IF(COUNTA(DT$56:DT392)=DT$54,DT392,FORECAST(DN392,OFFSET(DW$56:DW$254,MATCH(DN392,DV$56:DV$254,1)-1,0,2), OFFSET(DV$56:DV$254,MATCH(DN392,DV$56:DV$254,1)-1,0,2))),"")</f>
        <v>0</v>
      </c>
      <c r="DV392" s="9" t="str">
        <f t="array" ref="DV392">IFERROR(INDEX(DN$56:DN$1054,SMALL(IF(ISNUMBER(DT$56:DT$1054),ROW(DN$1:DN$999),""),ROW(DN337))),"")</f>
        <v/>
      </c>
      <c r="DW392" s="9" t="str">
        <f t="array" ref="DW392">IFERROR(INDEX(DT$56:DT$1054,SMALL(IF(ISNUMBER(DT$56:DT$1054),ROW(DT$1:DT$999),""),ROW(DT337))),"")</f>
        <v/>
      </c>
      <c r="DX392" s="9"/>
      <c r="DY392" s="9"/>
      <c r="DZ392" s="9"/>
      <c r="EA392" s="9"/>
      <c r="EB392" s="9"/>
      <c r="EC392" s="9"/>
      <c r="ED392" s="87"/>
      <c r="EE392" s="13"/>
      <c r="EF392" s="14"/>
      <c r="EG392" s="14"/>
      <c r="EH392" s="10">
        <f t="shared" si="47"/>
        <v>0</v>
      </c>
      <c r="EI392" s="12"/>
      <c r="EJ392" s="12"/>
      <c r="EK392" s="11"/>
      <c r="EL392" s="9"/>
      <c r="EM392" s="9"/>
      <c r="EN392" s="9">
        <f ca="1">IFERROR(IF(COUNTA(EM$56:EM392)=EM$54,EM392,FORECAST(EG392,OFFSET(EP$56:EP$254,MATCH(EG392,EO$56:EO$254,1)-1,0,2), OFFSET(EO$56:EO$254,MATCH(EG392,EO$56:EO$254,1)-1,0,2))),"")</f>
        <v>0</v>
      </c>
      <c r="EO392" s="9" t="str">
        <f t="array" ref="EO392">IFERROR(INDEX(EG$56:EG$1054,SMALL(IF(ISNUMBER(EM$56:EM$1054),ROW(EG$1:EG$999),""),ROW(EG337))),"")</f>
        <v/>
      </c>
      <c r="EP392" s="9" t="str">
        <f t="array" ref="EP392">IFERROR(INDEX(EM$56:EM$1054,SMALL(IF(ISNUMBER(EM$56:EM$1054),ROW(EM$1:EM$999),""),ROW(EM337))),"")</f>
        <v/>
      </c>
      <c r="EQ392" s="9"/>
      <c r="ER392" s="9"/>
      <c r="ES392" s="9"/>
      <c r="ET392" s="9"/>
      <c r="EU392" s="9"/>
      <c r="EV392" s="9"/>
    </row>
    <row r="393" spans="1:152" x14ac:dyDescent="0.25">
      <c r="A393" s="8"/>
      <c r="B393" s="13"/>
      <c r="C393" s="14"/>
      <c r="D393" s="14"/>
      <c r="E393" s="10">
        <f t="shared" si="40"/>
        <v>0</v>
      </c>
      <c r="F393" s="12"/>
      <c r="G393" s="12"/>
      <c r="H393" s="11"/>
      <c r="I393" s="9"/>
      <c r="J393" s="9"/>
      <c r="K393" s="9">
        <f ca="1">IFERROR(IF(COUNTA(J$56:J393)=J$54,J393,FORECAST(D393,OFFSET(M$56:M$254,MATCH(D393,L$56:L$254,1)-1,0,2), OFFSET(L$56:L$254,MATCH(D393,L$56:L$254,1)-1,0,2))),"")</f>
        <v>0</v>
      </c>
      <c r="L393" s="9" t="str">
        <f t="array" ref="L393">IFERROR(INDEX(D$56:D$1054,SMALL(IF(ISNUMBER(J$56:J$1054),ROW(D$1:D$999),""),ROW(D338))),"")</f>
        <v/>
      </c>
      <c r="M393" s="9" t="str">
        <f t="array" ref="M393">IFERROR(INDEX(J$56:J$1054,SMALL(IF(ISNUMBER(J$56:J$1054),ROW(J$1:J$999),""),ROW(J338))),"")</f>
        <v/>
      </c>
      <c r="N393" s="9"/>
      <c r="O393" s="9"/>
      <c r="P393" s="9"/>
      <c r="Q393" s="9"/>
      <c r="R393" s="9"/>
      <c r="S393" s="9"/>
      <c r="T393" s="87"/>
      <c r="U393" s="13"/>
      <c r="V393" s="14"/>
      <c r="W393" s="14"/>
      <c r="X393" s="10">
        <f t="shared" si="41"/>
        <v>0</v>
      </c>
      <c r="Y393" s="12"/>
      <c r="Z393" s="12"/>
      <c r="AA393" s="11"/>
      <c r="AB393" s="9"/>
      <c r="AC393" s="9"/>
      <c r="AD393" s="9">
        <f ca="1">IFERROR(IF(COUNTA(AC$56:AC393)=AC$54,AC393,FORECAST(W393,OFFSET(AF$56:AF$254,MATCH(W393,AE$56:AE$254,1)-1,0,2), OFFSET(AE$56:AE$254,MATCH(W393,AE$56:AE$254,1)-1,0,2))),"")</f>
        <v>0</v>
      </c>
      <c r="AE393" s="9" t="str">
        <f t="array" ref="AE393">IFERROR(INDEX(W$56:W$1054,SMALL(IF(ISNUMBER(AC$56:AC$1054),ROW(W$1:W$999),""),ROW(W338))),"")</f>
        <v/>
      </c>
      <c r="AF393" s="9" t="str">
        <f t="array" ref="AF393">IFERROR(INDEX(AC$56:AC$1054,SMALL(IF(ISNUMBER(AC$56:AC$1054),ROW(AC$1:AC$999),""),ROW(AC338))),"")</f>
        <v/>
      </c>
      <c r="AG393" s="9"/>
      <c r="AH393" s="9"/>
      <c r="AI393" s="9"/>
      <c r="AJ393" s="9"/>
      <c r="AK393" s="9"/>
      <c r="AL393" s="9"/>
      <c r="AM393" s="87"/>
      <c r="AN393" s="13"/>
      <c r="AO393" s="14"/>
      <c r="AP393" s="14"/>
      <c r="AQ393" s="10">
        <f t="shared" si="42"/>
        <v>0</v>
      </c>
      <c r="AR393" s="12"/>
      <c r="AS393" s="12"/>
      <c r="AT393" s="11"/>
      <c r="AU393" s="9"/>
      <c r="AV393" s="9"/>
      <c r="AW393" s="9">
        <f ca="1">IFERROR(IF(COUNTA(AV$56:AV393)=AV$54,AV393,FORECAST(AP393,OFFSET(AY$56:AY$254,MATCH(AP393,AX$56:AX$254,1)-1,0,2), OFFSET(AX$56:AX$254,MATCH(AP393,AX$56:AX$254,1)-1,0,2))),"")</f>
        <v>0</v>
      </c>
      <c r="AX393" s="9" t="str">
        <f t="array" ref="AX393">IFERROR(INDEX(AP$56:AP$1054,SMALL(IF(ISNUMBER(AV$56:AV$1054),ROW(AP$1:AP$999),""),ROW(AP338))),"")</f>
        <v/>
      </c>
      <c r="AY393" s="9" t="str">
        <f t="array" ref="AY393">IFERROR(INDEX(AV$56:AV$1054,SMALL(IF(ISNUMBER(AV$56:AV$1054),ROW(AV$1:AV$999),""),ROW(AV338))),"")</f>
        <v/>
      </c>
      <c r="AZ393" s="9"/>
      <c r="BA393" s="9"/>
      <c r="BB393" s="9"/>
      <c r="BC393" s="9"/>
      <c r="BD393" s="9"/>
      <c r="BE393" s="9"/>
      <c r="BF393" s="87"/>
      <c r="BG393" s="13"/>
      <c r="BH393" s="14"/>
      <c r="BI393" s="14"/>
      <c r="BJ393" s="10">
        <f t="shared" si="43"/>
        <v>0</v>
      </c>
      <c r="BK393" s="12"/>
      <c r="BL393" s="12"/>
      <c r="BM393" s="11"/>
      <c r="BN393" s="9"/>
      <c r="BO393" s="9"/>
      <c r="BP393" s="9">
        <f ca="1">IFERROR(IF(COUNTA(BO$56:BO393)=BO$54,BO393,FORECAST(BI393,OFFSET(BR$56:BR$254,MATCH(BI393,BQ$56:BQ$254,1)-1,0,2), OFFSET(BQ$56:BQ$254,MATCH(BI393,BQ$56:BQ$254,1)-1,0,2))),"")</f>
        <v>0</v>
      </c>
      <c r="BQ393" s="9" t="str">
        <f t="array" ref="BQ393">IFERROR(INDEX(BI$56:BI$1054,SMALL(IF(ISNUMBER(BO$56:BO$1054),ROW(BI$1:BI$999),""),ROW(BI338))),"")</f>
        <v/>
      </c>
      <c r="BR393" s="9" t="str">
        <f t="array" ref="BR393">IFERROR(INDEX(BO$56:BO$1054,SMALL(IF(ISNUMBER(BO$56:BO$1054),ROW(BO$1:BO$999),""),ROW(BO338))),"")</f>
        <v/>
      </c>
      <c r="BS393" s="9"/>
      <c r="BT393" s="9"/>
      <c r="BU393" s="9"/>
      <c r="BV393" s="9"/>
      <c r="BW393" s="9"/>
      <c r="BX393" s="9"/>
      <c r="BY393" s="87"/>
      <c r="BZ393" s="13"/>
      <c r="CA393" s="14"/>
      <c r="CB393" s="14"/>
      <c r="CC393" s="10">
        <f t="shared" si="44"/>
        <v>0</v>
      </c>
      <c r="CD393" s="12"/>
      <c r="CE393" s="12"/>
      <c r="CF393" s="11"/>
      <c r="CG393" s="9"/>
      <c r="CH393" s="9"/>
      <c r="CI393" s="9">
        <f ca="1">IFERROR(IF(COUNTA(CH$56:CH393)=CH$54,CH393,FORECAST(CB393,OFFSET(CK$56:CK$254,MATCH(CB393,CJ$56:CJ$254,1)-1,0,2), OFFSET(CJ$56:CJ$254,MATCH(CB393,CJ$56:CJ$254,1)-1,0,2))),"")</f>
        <v>0</v>
      </c>
      <c r="CJ393" s="9" t="str">
        <f t="array" ref="CJ393">IFERROR(INDEX(CB$56:CB$1054,SMALL(IF(ISNUMBER(CH$56:CH$1054),ROW(CB$1:CB$999),""),ROW(CB338))),"")</f>
        <v/>
      </c>
      <c r="CK393" s="9" t="str">
        <f t="array" ref="CK393">IFERROR(INDEX(CH$56:CH$1054,SMALL(IF(ISNUMBER(CH$56:CH$1054),ROW(CH$1:CH$999),""),ROW(CH338))),"")</f>
        <v/>
      </c>
      <c r="CL393" s="9"/>
      <c r="CM393" s="9"/>
      <c r="CN393" s="9"/>
      <c r="CO393" s="9"/>
      <c r="CP393" s="9"/>
      <c r="CQ393" s="9"/>
      <c r="CR393" s="87"/>
      <c r="CS393" s="13"/>
      <c r="CT393" s="14"/>
      <c r="CU393" s="14"/>
      <c r="CV393" s="10">
        <f t="shared" si="45"/>
        <v>0</v>
      </c>
      <c r="CW393" s="12"/>
      <c r="CX393" s="12"/>
      <c r="CY393" s="11"/>
      <c r="CZ393" s="9"/>
      <c r="DA393" s="9"/>
      <c r="DB393" s="9">
        <f ca="1">IFERROR(IF(COUNTA(DA$56:DA393)=DA$54,DA393,FORECAST(CU393,OFFSET(DD$56:DD$254,MATCH(CU393,DC$56:DC$254,1)-1,0,2), OFFSET(DC$56:DC$254,MATCH(CU393,DC$56:DC$254,1)-1,0,2))),"")</f>
        <v>0</v>
      </c>
      <c r="DC393" s="9" t="str">
        <f t="array" ref="DC393">IFERROR(INDEX(CU$56:CU$1054,SMALL(IF(ISNUMBER(DA$56:DA$1054),ROW(CU$1:CU$999),""),ROW(CU338))),"")</f>
        <v/>
      </c>
      <c r="DD393" s="9" t="str">
        <f t="array" ref="DD393">IFERROR(INDEX(DA$56:DA$1054,SMALL(IF(ISNUMBER(DA$56:DA$1054),ROW(DA$1:DA$999),""),ROW(DA338))),"")</f>
        <v/>
      </c>
      <c r="DE393" s="9"/>
      <c r="DF393" s="9"/>
      <c r="DG393" s="9"/>
      <c r="DH393" s="9"/>
      <c r="DI393" s="9"/>
      <c r="DJ393" s="9"/>
      <c r="DK393" s="87"/>
      <c r="DL393" s="13"/>
      <c r="DM393" s="14"/>
      <c r="DN393" s="14"/>
      <c r="DO393" s="10">
        <f t="shared" si="46"/>
        <v>0</v>
      </c>
      <c r="DP393" s="12"/>
      <c r="DQ393" s="12"/>
      <c r="DR393" s="11"/>
      <c r="DS393" s="9"/>
      <c r="DT393" s="9"/>
      <c r="DU393" s="9">
        <f ca="1">IFERROR(IF(COUNTA(DT$56:DT393)=DT$54,DT393,FORECAST(DN393,OFFSET(DW$56:DW$254,MATCH(DN393,DV$56:DV$254,1)-1,0,2), OFFSET(DV$56:DV$254,MATCH(DN393,DV$56:DV$254,1)-1,0,2))),"")</f>
        <v>0</v>
      </c>
      <c r="DV393" s="9" t="str">
        <f t="array" ref="DV393">IFERROR(INDEX(DN$56:DN$1054,SMALL(IF(ISNUMBER(DT$56:DT$1054),ROW(DN$1:DN$999),""),ROW(DN338))),"")</f>
        <v/>
      </c>
      <c r="DW393" s="9" t="str">
        <f t="array" ref="DW393">IFERROR(INDEX(DT$56:DT$1054,SMALL(IF(ISNUMBER(DT$56:DT$1054),ROW(DT$1:DT$999),""),ROW(DT338))),"")</f>
        <v/>
      </c>
      <c r="DX393" s="9"/>
      <c r="DY393" s="9"/>
      <c r="DZ393" s="9"/>
      <c r="EA393" s="9"/>
      <c r="EB393" s="9"/>
      <c r="EC393" s="9"/>
      <c r="ED393" s="87"/>
      <c r="EE393" s="13"/>
      <c r="EF393" s="14"/>
      <c r="EG393" s="14"/>
      <c r="EH393" s="10">
        <f t="shared" si="47"/>
        <v>0</v>
      </c>
      <c r="EI393" s="12"/>
      <c r="EJ393" s="12"/>
      <c r="EK393" s="11"/>
      <c r="EL393" s="9"/>
      <c r="EM393" s="9"/>
      <c r="EN393" s="9">
        <f ca="1">IFERROR(IF(COUNTA(EM$56:EM393)=EM$54,EM393,FORECAST(EG393,OFFSET(EP$56:EP$254,MATCH(EG393,EO$56:EO$254,1)-1,0,2), OFFSET(EO$56:EO$254,MATCH(EG393,EO$56:EO$254,1)-1,0,2))),"")</f>
        <v>0</v>
      </c>
      <c r="EO393" s="9" t="str">
        <f t="array" ref="EO393">IFERROR(INDEX(EG$56:EG$1054,SMALL(IF(ISNUMBER(EM$56:EM$1054),ROW(EG$1:EG$999),""),ROW(EG338))),"")</f>
        <v/>
      </c>
      <c r="EP393" s="9" t="str">
        <f t="array" ref="EP393">IFERROR(INDEX(EM$56:EM$1054,SMALL(IF(ISNUMBER(EM$56:EM$1054),ROW(EM$1:EM$999),""),ROW(EM338))),"")</f>
        <v/>
      </c>
      <c r="EQ393" s="9"/>
      <c r="ER393" s="9"/>
      <c r="ES393" s="9"/>
      <c r="ET393" s="9"/>
      <c r="EU393" s="9"/>
      <c r="EV393" s="9"/>
    </row>
    <row r="394" spans="1:152" x14ac:dyDescent="0.25">
      <c r="A394" s="8"/>
      <c r="B394" s="13"/>
      <c r="C394" s="14"/>
      <c r="D394" s="14"/>
      <c r="E394" s="10">
        <f t="shared" si="40"/>
        <v>0</v>
      </c>
      <c r="F394" s="12"/>
      <c r="G394" s="12"/>
      <c r="H394" s="11"/>
      <c r="I394" s="9"/>
      <c r="J394" s="9"/>
      <c r="K394" s="9">
        <f ca="1">IFERROR(IF(COUNTA(J$56:J394)=J$54,J394,FORECAST(D394,OFFSET(M$56:M$254,MATCH(D394,L$56:L$254,1)-1,0,2), OFFSET(L$56:L$254,MATCH(D394,L$56:L$254,1)-1,0,2))),"")</f>
        <v>0</v>
      </c>
      <c r="L394" s="9" t="str">
        <f t="array" ref="L394">IFERROR(INDEX(D$56:D$1054,SMALL(IF(ISNUMBER(J$56:J$1054),ROW(D$1:D$999),""),ROW(D339))),"")</f>
        <v/>
      </c>
      <c r="M394" s="9" t="str">
        <f t="array" ref="M394">IFERROR(INDEX(J$56:J$1054,SMALL(IF(ISNUMBER(J$56:J$1054),ROW(J$1:J$999),""),ROW(J339))),"")</f>
        <v/>
      </c>
      <c r="N394" s="9"/>
      <c r="O394" s="9"/>
      <c r="P394" s="9"/>
      <c r="Q394" s="9"/>
      <c r="R394" s="9"/>
      <c r="S394" s="9"/>
      <c r="T394" s="87"/>
      <c r="U394" s="13"/>
      <c r="V394" s="14"/>
      <c r="W394" s="14"/>
      <c r="X394" s="10">
        <f t="shared" si="41"/>
        <v>0</v>
      </c>
      <c r="Y394" s="12"/>
      <c r="Z394" s="12"/>
      <c r="AA394" s="11"/>
      <c r="AB394" s="9"/>
      <c r="AC394" s="9"/>
      <c r="AD394" s="9">
        <f ca="1">IFERROR(IF(COUNTA(AC$56:AC394)=AC$54,AC394,FORECAST(W394,OFFSET(AF$56:AF$254,MATCH(W394,AE$56:AE$254,1)-1,0,2), OFFSET(AE$56:AE$254,MATCH(W394,AE$56:AE$254,1)-1,0,2))),"")</f>
        <v>0</v>
      </c>
      <c r="AE394" s="9" t="str">
        <f t="array" ref="AE394">IFERROR(INDEX(W$56:W$1054,SMALL(IF(ISNUMBER(AC$56:AC$1054),ROW(W$1:W$999),""),ROW(W339))),"")</f>
        <v/>
      </c>
      <c r="AF394" s="9" t="str">
        <f t="array" ref="AF394">IFERROR(INDEX(AC$56:AC$1054,SMALL(IF(ISNUMBER(AC$56:AC$1054),ROW(AC$1:AC$999),""),ROW(AC339))),"")</f>
        <v/>
      </c>
      <c r="AG394" s="9"/>
      <c r="AH394" s="9"/>
      <c r="AI394" s="9"/>
      <c r="AJ394" s="9"/>
      <c r="AK394" s="9"/>
      <c r="AL394" s="9"/>
      <c r="AM394" s="87"/>
      <c r="AN394" s="13"/>
      <c r="AO394" s="14"/>
      <c r="AP394" s="14"/>
      <c r="AQ394" s="10">
        <f t="shared" si="42"/>
        <v>0</v>
      </c>
      <c r="AR394" s="12"/>
      <c r="AS394" s="12"/>
      <c r="AT394" s="11"/>
      <c r="AU394" s="9"/>
      <c r="AV394" s="9"/>
      <c r="AW394" s="9">
        <f ca="1">IFERROR(IF(COUNTA(AV$56:AV394)=AV$54,AV394,FORECAST(AP394,OFFSET(AY$56:AY$254,MATCH(AP394,AX$56:AX$254,1)-1,0,2), OFFSET(AX$56:AX$254,MATCH(AP394,AX$56:AX$254,1)-1,0,2))),"")</f>
        <v>0</v>
      </c>
      <c r="AX394" s="9" t="str">
        <f t="array" ref="AX394">IFERROR(INDEX(AP$56:AP$1054,SMALL(IF(ISNUMBER(AV$56:AV$1054),ROW(AP$1:AP$999),""),ROW(AP339))),"")</f>
        <v/>
      </c>
      <c r="AY394" s="9" t="str">
        <f t="array" ref="AY394">IFERROR(INDEX(AV$56:AV$1054,SMALL(IF(ISNUMBER(AV$56:AV$1054),ROW(AV$1:AV$999),""),ROW(AV339))),"")</f>
        <v/>
      </c>
      <c r="AZ394" s="9"/>
      <c r="BA394" s="9"/>
      <c r="BB394" s="9"/>
      <c r="BC394" s="9"/>
      <c r="BD394" s="9"/>
      <c r="BE394" s="9"/>
      <c r="BF394" s="87"/>
      <c r="BG394" s="13"/>
      <c r="BH394" s="14"/>
      <c r="BI394" s="14"/>
      <c r="BJ394" s="10">
        <f t="shared" si="43"/>
        <v>0</v>
      </c>
      <c r="BK394" s="12"/>
      <c r="BL394" s="12"/>
      <c r="BM394" s="11"/>
      <c r="BN394" s="9"/>
      <c r="BO394" s="9"/>
      <c r="BP394" s="9">
        <f ca="1">IFERROR(IF(COUNTA(BO$56:BO394)=BO$54,BO394,FORECAST(BI394,OFFSET(BR$56:BR$254,MATCH(BI394,BQ$56:BQ$254,1)-1,0,2), OFFSET(BQ$56:BQ$254,MATCH(BI394,BQ$56:BQ$254,1)-1,0,2))),"")</f>
        <v>0</v>
      </c>
      <c r="BQ394" s="9" t="str">
        <f t="array" ref="BQ394">IFERROR(INDEX(BI$56:BI$1054,SMALL(IF(ISNUMBER(BO$56:BO$1054),ROW(BI$1:BI$999),""),ROW(BI339))),"")</f>
        <v/>
      </c>
      <c r="BR394" s="9" t="str">
        <f t="array" ref="BR394">IFERROR(INDEX(BO$56:BO$1054,SMALL(IF(ISNUMBER(BO$56:BO$1054),ROW(BO$1:BO$999),""),ROW(BO339))),"")</f>
        <v/>
      </c>
      <c r="BS394" s="9"/>
      <c r="BT394" s="9"/>
      <c r="BU394" s="9"/>
      <c r="BV394" s="9"/>
      <c r="BW394" s="9"/>
      <c r="BX394" s="9"/>
      <c r="BY394" s="87"/>
      <c r="BZ394" s="13"/>
      <c r="CA394" s="14"/>
      <c r="CB394" s="14"/>
      <c r="CC394" s="10">
        <f t="shared" si="44"/>
        <v>0</v>
      </c>
      <c r="CD394" s="12"/>
      <c r="CE394" s="12"/>
      <c r="CF394" s="11"/>
      <c r="CG394" s="9"/>
      <c r="CH394" s="9"/>
      <c r="CI394" s="9">
        <f ca="1">IFERROR(IF(COUNTA(CH$56:CH394)=CH$54,CH394,FORECAST(CB394,OFFSET(CK$56:CK$254,MATCH(CB394,CJ$56:CJ$254,1)-1,0,2), OFFSET(CJ$56:CJ$254,MATCH(CB394,CJ$56:CJ$254,1)-1,0,2))),"")</f>
        <v>0</v>
      </c>
      <c r="CJ394" s="9" t="str">
        <f t="array" ref="CJ394">IFERROR(INDEX(CB$56:CB$1054,SMALL(IF(ISNUMBER(CH$56:CH$1054),ROW(CB$1:CB$999),""),ROW(CB339))),"")</f>
        <v/>
      </c>
      <c r="CK394" s="9" t="str">
        <f t="array" ref="CK394">IFERROR(INDEX(CH$56:CH$1054,SMALL(IF(ISNUMBER(CH$56:CH$1054),ROW(CH$1:CH$999),""),ROW(CH339))),"")</f>
        <v/>
      </c>
      <c r="CL394" s="9"/>
      <c r="CM394" s="9"/>
      <c r="CN394" s="9"/>
      <c r="CO394" s="9"/>
      <c r="CP394" s="9"/>
      <c r="CQ394" s="9"/>
      <c r="CR394" s="87"/>
      <c r="CS394" s="13"/>
      <c r="CT394" s="14"/>
      <c r="CU394" s="14"/>
      <c r="CV394" s="10">
        <f t="shared" si="45"/>
        <v>0</v>
      </c>
      <c r="CW394" s="12"/>
      <c r="CX394" s="12"/>
      <c r="CY394" s="11"/>
      <c r="CZ394" s="9"/>
      <c r="DA394" s="9"/>
      <c r="DB394" s="9">
        <f ca="1">IFERROR(IF(COUNTA(DA$56:DA394)=DA$54,DA394,FORECAST(CU394,OFFSET(DD$56:DD$254,MATCH(CU394,DC$56:DC$254,1)-1,0,2), OFFSET(DC$56:DC$254,MATCH(CU394,DC$56:DC$254,1)-1,0,2))),"")</f>
        <v>0</v>
      </c>
      <c r="DC394" s="9" t="str">
        <f t="array" ref="DC394">IFERROR(INDEX(CU$56:CU$1054,SMALL(IF(ISNUMBER(DA$56:DA$1054),ROW(CU$1:CU$999),""),ROW(CU339))),"")</f>
        <v/>
      </c>
      <c r="DD394" s="9" t="str">
        <f t="array" ref="DD394">IFERROR(INDEX(DA$56:DA$1054,SMALL(IF(ISNUMBER(DA$56:DA$1054),ROW(DA$1:DA$999),""),ROW(DA339))),"")</f>
        <v/>
      </c>
      <c r="DE394" s="9"/>
      <c r="DF394" s="9"/>
      <c r="DG394" s="9"/>
      <c r="DH394" s="9"/>
      <c r="DI394" s="9"/>
      <c r="DJ394" s="9"/>
      <c r="DK394" s="87"/>
      <c r="DL394" s="13"/>
      <c r="DM394" s="14"/>
      <c r="DN394" s="14"/>
      <c r="DO394" s="10">
        <f t="shared" si="46"/>
        <v>0</v>
      </c>
      <c r="DP394" s="12"/>
      <c r="DQ394" s="12"/>
      <c r="DR394" s="11"/>
      <c r="DS394" s="9"/>
      <c r="DT394" s="9"/>
      <c r="DU394" s="9">
        <f ca="1">IFERROR(IF(COUNTA(DT$56:DT394)=DT$54,DT394,FORECAST(DN394,OFFSET(DW$56:DW$254,MATCH(DN394,DV$56:DV$254,1)-1,0,2), OFFSET(DV$56:DV$254,MATCH(DN394,DV$56:DV$254,1)-1,0,2))),"")</f>
        <v>0</v>
      </c>
      <c r="DV394" s="9" t="str">
        <f t="array" ref="DV394">IFERROR(INDEX(DN$56:DN$1054,SMALL(IF(ISNUMBER(DT$56:DT$1054),ROW(DN$1:DN$999),""),ROW(DN339))),"")</f>
        <v/>
      </c>
      <c r="DW394" s="9" t="str">
        <f t="array" ref="DW394">IFERROR(INDEX(DT$56:DT$1054,SMALL(IF(ISNUMBER(DT$56:DT$1054),ROW(DT$1:DT$999),""),ROW(DT339))),"")</f>
        <v/>
      </c>
      <c r="DX394" s="9"/>
      <c r="DY394" s="9"/>
      <c r="DZ394" s="9"/>
      <c r="EA394" s="9"/>
      <c r="EB394" s="9"/>
      <c r="EC394" s="9"/>
      <c r="ED394" s="87"/>
      <c r="EE394" s="13"/>
      <c r="EF394" s="14"/>
      <c r="EG394" s="14"/>
      <c r="EH394" s="10">
        <f t="shared" si="47"/>
        <v>0</v>
      </c>
      <c r="EI394" s="12"/>
      <c r="EJ394" s="12"/>
      <c r="EK394" s="11"/>
      <c r="EL394" s="9"/>
      <c r="EM394" s="9"/>
      <c r="EN394" s="9">
        <f ca="1">IFERROR(IF(COUNTA(EM$56:EM394)=EM$54,EM394,FORECAST(EG394,OFFSET(EP$56:EP$254,MATCH(EG394,EO$56:EO$254,1)-1,0,2), OFFSET(EO$56:EO$254,MATCH(EG394,EO$56:EO$254,1)-1,0,2))),"")</f>
        <v>0</v>
      </c>
      <c r="EO394" s="9" t="str">
        <f t="array" ref="EO394">IFERROR(INDEX(EG$56:EG$1054,SMALL(IF(ISNUMBER(EM$56:EM$1054),ROW(EG$1:EG$999),""),ROW(EG339))),"")</f>
        <v/>
      </c>
      <c r="EP394" s="9" t="str">
        <f t="array" ref="EP394">IFERROR(INDEX(EM$56:EM$1054,SMALL(IF(ISNUMBER(EM$56:EM$1054),ROW(EM$1:EM$999),""),ROW(EM339))),"")</f>
        <v/>
      </c>
      <c r="EQ394" s="9"/>
      <c r="ER394" s="9"/>
      <c r="ES394" s="9"/>
      <c r="ET394" s="9"/>
      <c r="EU394" s="9"/>
      <c r="EV394" s="9"/>
    </row>
    <row r="395" spans="1:152" x14ac:dyDescent="0.25">
      <c r="A395" s="8"/>
      <c r="B395" s="13"/>
      <c r="C395" s="14"/>
      <c r="D395" s="14"/>
      <c r="E395" s="10">
        <f t="shared" si="40"/>
        <v>0</v>
      </c>
      <c r="F395" s="12"/>
      <c r="G395" s="12"/>
      <c r="H395" s="11"/>
      <c r="I395" s="9"/>
      <c r="J395" s="9"/>
      <c r="K395" s="9">
        <f ca="1">IFERROR(IF(COUNTA(J$56:J395)=J$54,J395,FORECAST(D395,OFFSET(M$56:M$254,MATCH(D395,L$56:L$254,1)-1,0,2), OFFSET(L$56:L$254,MATCH(D395,L$56:L$254,1)-1,0,2))),"")</f>
        <v>0</v>
      </c>
      <c r="L395" s="9" t="str">
        <f t="array" ref="L395">IFERROR(INDEX(D$56:D$1054,SMALL(IF(ISNUMBER(J$56:J$1054),ROW(D$1:D$999),""),ROW(D340))),"")</f>
        <v/>
      </c>
      <c r="M395" s="9" t="str">
        <f t="array" ref="M395">IFERROR(INDEX(J$56:J$1054,SMALL(IF(ISNUMBER(J$56:J$1054),ROW(J$1:J$999),""),ROW(J340))),"")</f>
        <v/>
      </c>
      <c r="N395" s="9"/>
      <c r="O395" s="9"/>
      <c r="P395" s="9"/>
      <c r="Q395" s="9"/>
      <c r="R395" s="9"/>
      <c r="S395" s="9"/>
      <c r="T395" s="87"/>
      <c r="U395" s="13"/>
      <c r="V395" s="14"/>
      <c r="W395" s="14"/>
      <c r="X395" s="10">
        <f t="shared" si="41"/>
        <v>0</v>
      </c>
      <c r="Y395" s="12"/>
      <c r="Z395" s="12"/>
      <c r="AA395" s="11"/>
      <c r="AB395" s="9"/>
      <c r="AC395" s="9"/>
      <c r="AD395" s="9">
        <f ca="1">IFERROR(IF(COUNTA(AC$56:AC395)=AC$54,AC395,FORECAST(W395,OFFSET(AF$56:AF$254,MATCH(W395,AE$56:AE$254,1)-1,0,2), OFFSET(AE$56:AE$254,MATCH(W395,AE$56:AE$254,1)-1,0,2))),"")</f>
        <v>0</v>
      </c>
      <c r="AE395" s="9" t="str">
        <f t="array" ref="AE395">IFERROR(INDEX(W$56:W$1054,SMALL(IF(ISNUMBER(AC$56:AC$1054),ROW(W$1:W$999),""),ROW(W340))),"")</f>
        <v/>
      </c>
      <c r="AF395" s="9" t="str">
        <f t="array" ref="AF395">IFERROR(INDEX(AC$56:AC$1054,SMALL(IF(ISNUMBER(AC$56:AC$1054),ROW(AC$1:AC$999),""),ROW(AC340))),"")</f>
        <v/>
      </c>
      <c r="AG395" s="9"/>
      <c r="AH395" s="9"/>
      <c r="AI395" s="9"/>
      <c r="AJ395" s="9"/>
      <c r="AK395" s="9"/>
      <c r="AL395" s="9"/>
      <c r="AM395" s="87"/>
      <c r="AN395" s="13"/>
      <c r="AO395" s="14"/>
      <c r="AP395" s="14"/>
      <c r="AQ395" s="10">
        <f t="shared" si="42"/>
        <v>0</v>
      </c>
      <c r="AR395" s="12"/>
      <c r="AS395" s="12"/>
      <c r="AT395" s="11"/>
      <c r="AU395" s="9"/>
      <c r="AV395" s="9"/>
      <c r="AW395" s="9">
        <f ca="1">IFERROR(IF(COUNTA(AV$56:AV395)=AV$54,AV395,FORECAST(AP395,OFFSET(AY$56:AY$254,MATCH(AP395,AX$56:AX$254,1)-1,0,2), OFFSET(AX$56:AX$254,MATCH(AP395,AX$56:AX$254,1)-1,0,2))),"")</f>
        <v>0</v>
      </c>
      <c r="AX395" s="9" t="str">
        <f t="array" ref="AX395">IFERROR(INDEX(AP$56:AP$1054,SMALL(IF(ISNUMBER(AV$56:AV$1054),ROW(AP$1:AP$999),""),ROW(AP340))),"")</f>
        <v/>
      </c>
      <c r="AY395" s="9" t="str">
        <f t="array" ref="AY395">IFERROR(INDEX(AV$56:AV$1054,SMALL(IF(ISNUMBER(AV$56:AV$1054),ROW(AV$1:AV$999),""),ROW(AV340))),"")</f>
        <v/>
      </c>
      <c r="AZ395" s="9"/>
      <c r="BA395" s="9"/>
      <c r="BB395" s="9"/>
      <c r="BC395" s="9"/>
      <c r="BD395" s="9"/>
      <c r="BE395" s="9"/>
      <c r="BF395" s="87"/>
      <c r="BG395" s="13"/>
      <c r="BH395" s="14"/>
      <c r="BI395" s="14"/>
      <c r="BJ395" s="10">
        <f t="shared" si="43"/>
        <v>0</v>
      </c>
      <c r="BK395" s="12"/>
      <c r="BL395" s="12"/>
      <c r="BM395" s="11"/>
      <c r="BN395" s="9"/>
      <c r="BO395" s="9"/>
      <c r="BP395" s="9">
        <f ca="1">IFERROR(IF(COUNTA(BO$56:BO395)=BO$54,BO395,FORECAST(BI395,OFFSET(BR$56:BR$254,MATCH(BI395,BQ$56:BQ$254,1)-1,0,2), OFFSET(BQ$56:BQ$254,MATCH(BI395,BQ$56:BQ$254,1)-1,0,2))),"")</f>
        <v>0</v>
      </c>
      <c r="BQ395" s="9" t="str">
        <f t="array" ref="BQ395">IFERROR(INDEX(BI$56:BI$1054,SMALL(IF(ISNUMBER(BO$56:BO$1054),ROW(BI$1:BI$999),""),ROW(BI340))),"")</f>
        <v/>
      </c>
      <c r="BR395" s="9" t="str">
        <f t="array" ref="BR395">IFERROR(INDEX(BO$56:BO$1054,SMALL(IF(ISNUMBER(BO$56:BO$1054),ROW(BO$1:BO$999),""),ROW(BO340))),"")</f>
        <v/>
      </c>
      <c r="BS395" s="9"/>
      <c r="BT395" s="9"/>
      <c r="BU395" s="9"/>
      <c r="BV395" s="9"/>
      <c r="BW395" s="9"/>
      <c r="BX395" s="9"/>
      <c r="BY395" s="87"/>
      <c r="BZ395" s="13"/>
      <c r="CA395" s="14"/>
      <c r="CB395" s="14"/>
      <c r="CC395" s="10">
        <f t="shared" si="44"/>
        <v>0</v>
      </c>
      <c r="CD395" s="12"/>
      <c r="CE395" s="12"/>
      <c r="CF395" s="11"/>
      <c r="CG395" s="9"/>
      <c r="CH395" s="9"/>
      <c r="CI395" s="9">
        <f ca="1">IFERROR(IF(COUNTA(CH$56:CH395)=CH$54,CH395,FORECAST(CB395,OFFSET(CK$56:CK$254,MATCH(CB395,CJ$56:CJ$254,1)-1,0,2), OFFSET(CJ$56:CJ$254,MATCH(CB395,CJ$56:CJ$254,1)-1,0,2))),"")</f>
        <v>0</v>
      </c>
      <c r="CJ395" s="9" t="str">
        <f t="array" ref="CJ395">IFERROR(INDEX(CB$56:CB$1054,SMALL(IF(ISNUMBER(CH$56:CH$1054),ROW(CB$1:CB$999),""),ROW(CB340))),"")</f>
        <v/>
      </c>
      <c r="CK395" s="9" t="str">
        <f t="array" ref="CK395">IFERROR(INDEX(CH$56:CH$1054,SMALL(IF(ISNUMBER(CH$56:CH$1054),ROW(CH$1:CH$999),""),ROW(CH340))),"")</f>
        <v/>
      </c>
      <c r="CL395" s="9"/>
      <c r="CM395" s="9"/>
      <c r="CN395" s="9"/>
      <c r="CO395" s="9"/>
      <c r="CP395" s="9"/>
      <c r="CQ395" s="9"/>
      <c r="CR395" s="87"/>
      <c r="CS395" s="13"/>
      <c r="CT395" s="14"/>
      <c r="CU395" s="14"/>
      <c r="CV395" s="10">
        <f t="shared" si="45"/>
        <v>0</v>
      </c>
      <c r="CW395" s="12"/>
      <c r="CX395" s="12"/>
      <c r="CY395" s="11"/>
      <c r="CZ395" s="9"/>
      <c r="DA395" s="9"/>
      <c r="DB395" s="9">
        <f ca="1">IFERROR(IF(COUNTA(DA$56:DA395)=DA$54,DA395,FORECAST(CU395,OFFSET(DD$56:DD$254,MATCH(CU395,DC$56:DC$254,1)-1,0,2), OFFSET(DC$56:DC$254,MATCH(CU395,DC$56:DC$254,1)-1,0,2))),"")</f>
        <v>0</v>
      </c>
      <c r="DC395" s="9" t="str">
        <f t="array" ref="DC395">IFERROR(INDEX(CU$56:CU$1054,SMALL(IF(ISNUMBER(DA$56:DA$1054),ROW(CU$1:CU$999),""),ROW(CU340))),"")</f>
        <v/>
      </c>
      <c r="DD395" s="9" t="str">
        <f t="array" ref="DD395">IFERROR(INDEX(DA$56:DA$1054,SMALL(IF(ISNUMBER(DA$56:DA$1054),ROW(DA$1:DA$999),""),ROW(DA340))),"")</f>
        <v/>
      </c>
      <c r="DE395" s="9"/>
      <c r="DF395" s="9"/>
      <c r="DG395" s="9"/>
      <c r="DH395" s="9"/>
      <c r="DI395" s="9"/>
      <c r="DJ395" s="9"/>
      <c r="DK395" s="87"/>
      <c r="DL395" s="13"/>
      <c r="DM395" s="14"/>
      <c r="DN395" s="14"/>
      <c r="DO395" s="10">
        <f t="shared" si="46"/>
        <v>0</v>
      </c>
      <c r="DP395" s="12"/>
      <c r="DQ395" s="12"/>
      <c r="DR395" s="11"/>
      <c r="DS395" s="9"/>
      <c r="DT395" s="9"/>
      <c r="DU395" s="9">
        <f ca="1">IFERROR(IF(COUNTA(DT$56:DT395)=DT$54,DT395,FORECAST(DN395,OFFSET(DW$56:DW$254,MATCH(DN395,DV$56:DV$254,1)-1,0,2), OFFSET(DV$56:DV$254,MATCH(DN395,DV$56:DV$254,1)-1,0,2))),"")</f>
        <v>0</v>
      </c>
      <c r="DV395" s="9" t="str">
        <f t="array" ref="DV395">IFERROR(INDEX(DN$56:DN$1054,SMALL(IF(ISNUMBER(DT$56:DT$1054),ROW(DN$1:DN$999),""),ROW(DN340))),"")</f>
        <v/>
      </c>
      <c r="DW395" s="9" t="str">
        <f t="array" ref="DW395">IFERROR(INDEX(DT$56:DT$1054,SMALL(IF(ISNUMBER(DT$56:DT$1054),ROW(DT$1:DT$999),""),ROW(DT340))),"")</f>
        <v/>
      </c>
      <c r="DX395" s="9"/>
      <c r="DY395" s="9"/>
      <c r="DZ395" s="9"/>
      <c r="EA395" s="9"/>
      <c r="EB395" s="9"/>
      <c r="EC395" s="9"/>
      <c r="ED395" s="87"/>
      <c r="EE395" s="13"/>
      <c r="EF395" s="14"/>
      <c r="EG395" s="14"/>
      <c r="EH395" s="10">
        <f t="shared" si="47"/>
        <v>0</v>
      </c>
      <c r="EI395" s="12"/>
      <c r="EJ395" s="12"/>
      <c r="EK395" s="11"/>
      <c r="EL395" s="9"/>
      <c r="EM395" s="9"/>
      <c r="EN395" s="9">
        <f ca="1">IFERROR(IF(COUNTA(EM$56:EM395)=EM$54,EM395,FORECAST(EG395,OFFSET(EP$56:EP$254,MATCH(EG395,EO$56:EO$254,1)-1,0,2), OFFSET(EO$56:EO$254,MATCH(EG395,EO$56:EO$254,1)-1,0,2))),"")</f>
        <v>0</v>
      </c>
      <c r="EO395" s="9" t="str">
        <f t="array" ref="EO395">IFERROR(INDEX(EG$56:EG$1054,SMALL(IF(ISNUMBER(EM$56:EM$1054),ROW(EG$1:EG$999),""),ROW(EG340))),"")</f>
        <v/>
      </c>
      <c r="EP395" s="9" t="str">
        <f t="array" ref="EP395">IFERROR(INDEX(EM$56:EM$1054,SMALL(IF(ISNUMBER(EM$56:EM$1054),ROW(EM$1:EM$999),""),ROW(EM340))),"")</f>
        <v/>
      </c>
      <c r="EQ395" s="9"/>
      <c r="ER395" s="9"/>
      <c r="ES395" s="9"/>
      <c r="ET395" s="9"/>
      <c r="EU395" s="9"/>
      <c r="EV395" s="9"/>
    </row>
    <row r="396" spans="1:152" x14ac:dyDescent="0.25">
      <c r="A396" s="8"/>
      <c r="B396" s="13"/>
      <c r="C396" s="14"/>
      <c r="D396" s="14"/>
      <c r="E396" s="10">
        <f t="shared" si="40"/>
        <v>0</v>
      </c>
      <c r="F396" s="12"/>
      <c r="G396" s="12"/>
      <c r="H396" s="11"/>
      <c r="I396" s="9"/>
      <c r="J396" s="9"/>
      <c r="K396" s="9">
        <f ca="1">IFERROR(IF(COUNTA(J$56:J396)=J$54,J396,FORECAST(D396,OFFSET(M$56:M$254,MATCH(D396,L$56:L$254,1)-1,0,2), OFFSET(L$56:L$254,MATCH(D396,L$56:L$254,1)-1,0,2))),"")</f>
        <v>0</v>
      </c>
      <c r="L396" s="9" t="str">
        <f t="array" ref="L396">IFERROR(INDEX(D$56:D$1054,SMALL(IF(ISNUMBER(J$56:J$1054),ROW(D$1:D$999),""),ROW(D341))),"")</f>
        <v/>
      </c>
      <c r="M396" s="9" t="str">
        <f t="array" ref="M396">IFERROR(INDEX(J$56:J$1054,SMALL(IF(ISNUMBER(J$56:J$1054),ROW(J$1:J$999),""),ROW(J341))),"")</f>
        <v/>
      </c>
      <c r="N396" s="9"/>
      <c r="O396" s="9"/>
      <c r="P396" s="9"/>
      <c r="Q396" s="9"/>
      <c r="R396" s="9"/>
      <c r="S396" s="9"/>
      <c r="T396" s="87"/>
      <c r="U396" s="13"/>
      <c r="V396" s="14"/>
      <c r="W396" s="14"/>
      <c r="X396" s="10">
        <f t="shared" si="41"/>
        <v>0</v>
      </c>
      <c r="Y396" s="12"/>
      <c r="Z396" s="12"/>
      <c r="AA396" s="11"/>
      <c r="AB396" s="9"/>
      <c r="AC396" s="9"/>
      <c r="AD396" s="9">
        <f ca="1">IFERROR(IF(COUNTA(AC$56:AC396)=AC$54,AC396,FORECAST(W396,OFFSET(AF$56:AF$254,MATCH(W396,AE$56:AE$254,1)-1,0,2), OFFSET(AE$56:AE$254,MATCH(W396,AE$56:AE$254,1)-1,0,2))),"")</f>
        <v>0</v>
      </c>
      <c r="AE396" s="9" t="str">
        <f t="array" ref="AE396">IFERROR(INDEX(W$56:W$1054,SMALL(IF(ISNUMBER(AC$56:AC$1054),ROW(W$1:W$999),""),ROW(W341))),"")</f>
        <v/>
      </c>
      <c r="AF396" s="9" t="str">
        <f t="array" ref="AF396">IFERROR(INDEX(AC$56:AC$1054,SMALL(IF(ISNUMBER(AC$56:AC$1054),ROW(AC$1:AC$999),""),ROW(AC341))),"")</f>
        <v/>
      </c>
      <c r="AG396" s="9"/>
      <c r="AH396" s="9"/>
      <c r="AI396" s="9"/>
      <c r="AJ396" s="9"/>
      <c r="AK396" s="9"/>
      <c r="AL396" s="9"/>
      <c r="AM396" s="87"/>
      <c r="AN396" s="13"/>
      <c r="AO396" s="14"/>
      <c r="AP396" s="14"/>
      <c r="AQ396" s="10">
        <f t="shared" si="42"/>
        <v>0</v>
      </c>
      <c r="AR396" s="12"/>
      <c r="AS396" s="12"/>
      <c r="AT396" s="11"/>
      <c r="AU396" s="9"/>
      <c r="AV396" s="9"/>
      <c r="AW396" s="9">
        <f ca="1">IFERROR(IF(COUNTA(AV$56:AV396)=AV$54,AV396,FORECAST(AP396,OFFSET(AY$56:AY$254,MATCH(AP396,AX$56:AX$254,1)-1,0,2), OFFSET(AX$56:AX$254,MATCH(AP396,AX$56:AX$254,1)-1,0,2))),"")</f>
        <v>0</v>
      </c>
      <c r="AX396" s="9" t="str">
        <f t="array" ref="AX396">IFERROR(INDEX(AP$56:AP$1054,SMALL(IF(ISNUMBER(AV$56:AV$1054),ROW(AP$1:AP$999),""),ROW(AP341))),"")</f>
        <v/>
      </c>
      <c r="AY396" s="9" t="str">
        <f t="array" ref="AY396">IFERROR(INDEX(AV$56:AV$1054,SMALL(IF(ISNUMBER(AV$56:AV$1054),ROW(AV$1:AV$999),""),ROW(AV341))),"")</f>
        <v/>
      </c>
      <c r="AZ396" s="9"/>
      <c r="BA396" s="9"/>
      <c r="BB396" s="9"/>
      <c r="BC396" s="9"/>
      <c r="BD396" s="9"/>
      <c r="BE396" s="9"/>
      <c r="BF396" s="87"/>
      <c r="BG396" s="13"/>
      <c r="BH396" s="14"/>
      <c r="BI396" s="14"/>
      <c r="BJ396" s="10">
        <f t="shared" si="43"/>
        <v>0</v>
      </c>
      <c r="BK396" s="12"/>
      <c r="BL396" s="12"/>
      <c r="BM396" s="11"/>
      <c r="BN396" s="9"/>
      <c r="BO396" s="9"/>
      <c r="BP396" s="9">
        <f ca="1">IFERROR(IF(COUNTA(BO$56:BO396)=BO$54,BO396,FORECAST(BI396,OFFSET(BR$56:BR$254,MATCH(BI396,BQ$56:BQ$254,1)-1,0,2), OFFSET(BQ$56:BQ$254,MATCH(BI396,BQ$56:BQ$254,1)-1,0,2))),"")</f>
        <v>0</v>
      </c>
      <c r="BQ396" s="9" t="str">
        <f t="array" ref="BQ396">IFERROR(INDEX(BI$56:BI$1054,SMALL(IF(ISNUMBER(BO$56:BO$1054),ROW(BI$1:BI$999),""),ROW(BI341))),"")</f>
        <v/>
      </c>
      <c r="BR396" s="9" t="str">
        <f t="array" ref="BR396">IFERROR(INDEX(BO$56:BO$1054,SMALL(IF(ISNUMBER(BO$56:BO$1054),ROW(BO$1:BO$999),""),ROW(BO341))),"")</f>
        <v/>
      </c>
      <c r="BS396" s="9"/>
      <c r="BT396" s="9"/>
      <c r="BU396" s="9"/>
      <c r="BV396" s="9"/>
      <c r="BW396" s="9"/>
      <c r="BX396" s="9"/>
      <c r="BY396" s="87"/>
      <c r="BZ396" s="13"/>
      <c r="CA396" s="14"/>
      <c r="CB396" s="14"/>
      <c r="CC396" s="10">
        <f t="shared" si="44"/>
        <v>0</v>
      </c>
      <c r="CD396" s="12"/>
      <c r="CE396" s="12"/>
      <c r="CF396" s="11"/>
      <c r="CG396" s="9"/>
      <c r="CH396" s="9"/>
      <c r="CI396" s="9">
        <f ca="1">IFERROR(IF(COUNTA(CH$56:CH396)=CH$54,CH396,FORECAST(CB396,OFFSET(CK$56:CK$254,MATCH(CB396,CJ$56:CJ$254,1)-1,0,2), OFFSET(CJ$56:CJ$254,MATCH(CB396,CJ$56:CJ$254,1)-1,0,2))),"")</f>
        <v>0</v>
      </c>
      <c r="CJ396" s="9" t="str">
        <f t="array" ref="CJ396">IFERROR(INDEX(CB$56:CB$1054,SMALL(IF(ISNUMBER(CH$56:CH$1054),ROW(CB$1:CB$999),""),ROW(CB341))),"")</f>
        <v/>
      </c>
      <c r="CK396" s="9" t="str">
        <f t="array" ref="CK396">IFERROR(INDEX(CH$56:CH$1054,SMALL(IF(ISNUMBER(CH$56:CH$1054),ROW(CH$1:CH$999),""),ROW(CH341))),"")</f>
        <v/>
      </c>
      <c r="CL396" s="9"/>
      <c r="CM396" s="9"/>
      <c r="CN396" s="9"/>
      <c r="CO396" s="9"/>
      <c r="CP396" s="9"/>
      <c r="CQ396" s="9"/>
      <c r="CR396" s="87"/>
      <c r="CS396" s="13"/>
      <c r="CT396" s="14"/>
      <c r="CU396" s="14"/>
      <c r="CV396" s="10">
        <f t="shared" si="45"/>
        <v>0</v>
      </c>
      <c r="CW396" s="12"/>
      <c r="CX396" s="12"/>
      <c r="CY396" s="11"/>
      <c r="CZ396" s="9"/>
      <c r="DA396" s="9"/>
      <c r="DB396" s="9">
        <f ca="1">IFERROR(IF(COUNTA(DA$56:DA396)=DA$54,DA396,FORECAST(CU396,OFFSET(DD$56:DD$254,MATCH(CU396,DC$56:DC$254,1)-1,0,2), OFFSET(DC$56:DC$254,MATCH(CU396,DC$56:DC$254,1)-1,0,2))),"")</f>
        <v>0</v>
      </c>
      <c r="DC396" s="9" t="str">
        <f t="array" ref="DC396">IFERROR(INDEX(CU$56:CU$1054,SMALL(IF(ISNUMBER(DA$56:DA$1054),ROW(CU$1:CU$999),""),ROW(CU341))),"")</f>
        <v/>
      </c>
      <c r="DD396" s="9" t="str">
        <f t="array" ref="DD396">IFERROR(INDEX(DA$56:DA$1054,SMALL(IF(ISNUMBER(DA$56:DA$1054),ROW(DA$1:DA$999),""),ROW(DA341))),"")</f>
        <v/>
      </c>
      <c r="DE396" s="9"/>
      <c r="DF396" s="9"/>
      <c r="DG396" s="9"/>
      <c r="DH396" s="9"/>
      <c r="DI396" s="9"/>
      <c r="DJ396" s="9"/>
      <c r="DK396" s="87"/>
      <c r="DL396" s="13"/>
      <c r="DM396" s="14"/>
      <c r="DN396" s="14"/>
      <c r="DO396" s="10">
        <f t="shared" si="46"/>
        <v>0</v>
      </c>
      <c r="DP396" s="12"/>
      <c r="DQ396" s="12"/>
      <c r="DR396" s="11"/>
      <c r="DS396" s="9"/>
      <c r="DT396" s="9"/>
      <c r="DU396" s="9">
        <f ca="1">IFERROR(IF(COUNTA(DT$56:DT396)=DT$54,DT396,FORECAST(DN396,OFFSET(DW$56:DW$254,MATCH(DN396,DV$56:DV$254,1)-1,0,2), OFFSET(DV$56:DV$254,MATCH(DN396,DV$56:DV$254,1)-1,0,2))),"")</f>
        <v>0</v>
      </c>
      <c r="DV396" s="9" t="str">
        <f t="array" ref="DV396">IFERROR(INDEX(DN$56:DN$1054,SMALL(IF(ISNUMBER(DT$56:DT$1054),ROW(DN$1:DN$999),""),ROW(DN341))),"")</f>
        <v/>
      </c>
      <c r="DW396" s="9" t="str">
        <f t="array" ref="DW396">IFERROR(INDEX(DT$56:DT$1054,SMALL(IF(ISNUMBER(DT$56:DT$1054),ROW(DT$1:DT$999),""),ROW(DT341))),"")</f>
        <v/>
      </c>
      <c r="DX396" s="9"/>
      <c r="DY396" s="9"/>
      <c r="DZ396" s="9"/>
      <c r="EA396" s="9"/>
      <c r="EB396" s="9"/>
      <c r="EC396" s="9"/>
      <c r="ED396" s="87"/>
      <c r="EE396" s="13"/>
      <c r="EF396" s="14"/>
      <c r="EG396" s="14"/>
      <c r="EH396" s="10">
        <f t="shared" si="47"/>
        <v>0</v>
      </c>
      <c r="EI396" s="12"/>
      <c r="EJ396" s="12"/>
      <c r="EK396" s="11"/>
      <c r="EL396" s="9"/>
      <c r="EM396" s="9"/>
      <c r="EN396" s="9">
        <f ca="1">IFERROR(IF(COUNTA(EM$56:EM396)=EM$54,EM396,FORECAST(EG396,OFFSET(EP$56:EP$254,MATCH(EG396,EO$56:EO$254,1)-1,0,2), OFFSET(EO$56:EO$254,MATCH(EG396,EO$56:EO$254,1)-1,0,2))),"")</f>
        <v>0</v>
      </c>
      <c r="EO396" s="9" t="str">
        <f t="array" ref="EO396">IFERROR(INDEX(EG$56:EG$1054,SMALL(IF(ISNUMBER(EM$56:EM$1054),ROW(EG$1:EG$999),""),ROW(EG341))),"")</f>
        <v/>
      </c>
      <c r="EP396" s="9" t="str">
        <f t="array" ref="EP396">IFERROR(INDEX(EM$56:EM$1054,SMALL(IF(ISNUMBER(EM$56:EM$1054),ROW(EM$1:EM$999),""),ROW(EM341))),"")</f>
        <v/>
      </c>
      <c r="EQ396" s="9"/>
      <c r="ER396" s="9"/>
      <c r="ES396" s="9"/>
      <c r="ET396" s="9"/>
      <c r="EU396" s="9"/>
      <c r="EV396" s="9"/>
    </row>
    <row r="397" spans="1:152" x14ac:dyDescent="0.25">
      <c r="A397" s="8"/>
      <c r="B397" s="13"/>
      <c r="C397" s="14"/>
      <c r="D397" s="14"/>
      <c r="E397" s="10">
        <f t="shared" si="40"/>
        <v>0</v>
      </c>
      <c r="F397" s="12"/>
      <c r="G397" s="12"/>
      <c r="H397" s="11"/>
      <c r="I397" s="9"/>
      <c r="J397" s="9"/>
      <c r="K397" s="9">
        <f ca="1">IFERROR(IF(COUNTA(J$56:J397)=J$54,J397,FORECAST(D397,OFFSET(M$56:M$254,MATCH(D397,L$56:L$254,1)-1,0,2), OFFSET(L$56:L$254,MATCH(D397,L$56:L$254,1)-1,0,2))),"")</f>
        <v>0</v>
      </c>
      <c r="L397" s="9" t="str">
        <f t="array" ref="L397">IFERROR(INDEX(D$56:D$1054,SMALL(IF(ISNUMBER(J$56:J$1054),ROW(D$1:D$999),""),ROW(D342))),"")</f>
        <v/>
      </c>
      <c r="M397" s="9" t="str">
        <f t="array" ref="M397">IFERROR(INDEX(J$56:J$1054,SMALL(IF(ISNUMBER(J$56:J$1054),ROW(J$1:J$999),""),ROW(J342))),"")</f>
        <v/>
      </c>
      <c r="N397" s="9"/>
      <c r="O397" s="9"/>
      <c r="P397" s="9"/>
      <c r="Q397" s="9"/>
      <c r="R397" s="9"/>
      <c r="S397" s="9"/>
      <c r="T397" s="87"/>
      <c r="U397" s="13"/>
      <c r="V397" s="14"/>
      <c r="W397" s="14"/>
      <c r="X397" s="10">
        <f t="shared" si="41"/>
        <v>0</v>
      </c>
      <c r="Y397" s="12"/>
      <c r="Z397" s="12"/>
      <c r="AA397" s="11"/>
      <c r="AB397" s="9"/>
      <c r="AC397" s="9"/>
      <c r="AD397" s="9">
        <f ca="1">IFERROR(IF(COUNTA(AC$56:AC397)=AC$54,AC397,FORECAST(W397,OFFSET(AF$56:AF$254,MATCH(W397,AE$56:AE$254,1)-1,0,2), OFFSET(AE$56:AE$254,MATCH(W397,AE$56:AE$254,1)-1,0,2))),"")</f>
        <v>0</v>
      </c>
      <c r="AE397" s="9" t="str">
        <f t="array" ref="AE397">IFERROR(INDEX(W$56:W$1054,SMALL(IF(ISNUMBER(AC$56:AC$1054),ROW(W$1:W$999),""),ROW(W342))),"")</f>
        <v/>
      </c>
      <c r="AF397" s="9" t="str">
        <f t="array" ref="AF397">IFERROR(INDEX(AC$56:AC$1054,SMALL(IF(ISNUMBER(AC$56:AC$1054),ROW(AC$1:AC$999),""),ROW(AC342))),"")</f>
        <v/>
      </c>
      <c r="AG397" s="9"/>
      <c r="AH397" s="9"/>
      <c r="AI397" s="9"/>
      <c r="AJ397" s="9"/>
      <c r="AK397" s="9"/>
      <c r="AL397" s="9"/>
      <c r="AM397" s="87"/>
      <c r="AN397" s="13"/>
      <c r="AO397" s="14"/>
      <c r="AP397" s="14"/>
      <c r="AQ397" s="10">
        <f t="shared" si="42"/>
        <v>0</v>
      </c>
      <c r="AR397" s="12"/>
      <c r="AS397" s="12"/>
      <c r="AT397" s="11"/>
      <c r="AU397" s="9"/>
      <c r="AV397" s="9"/>
      <c r="AW397" s="9">
        <f ca="1">IFERROR(IF(COUNTA(AV$56:AV397)=AV$54,AV397,FORECAST(AP397,OFFSET(AY$56:AY$254,MATCH(AP397,AX$56:AX$254,1)-1,0,2), OFFSET(AX$56:AX$254,MATCH(AP397,AX$56:AX$254,1)-1,0,2))),"")</f>
        <v>0</v>
      </c>
      <c r="AX397" s="9" t="str">
        <f t="array" ref="AX397">IFERROR(INDEX(AP$56:AP$1054,SMALL(IF(ISNUMBER(AV$56:AV$1054),ROW(AP$1:AP$999),""),ROW(AP342))),"")</f>
        <v/>
      </c>
      <c r="AY397" s="9" t="str">
        <f t="array" ref="AY397">IFERROR(INDEX(AV$56:AV$1054,SMALL(IF(ISNUMBER(AV$56:AV$1054),ROW(AV$1:AV$999),""),ROW(AV342))),"")</f>
        <v/>
      </c>
      <c r="AZ397" s="9"/>
      <c r="BA397" s="9"/>
      <c r="BB397" s="9"/>
      <c r="BC397" s="9"/>
      <c r="BD397" s="9"/>
      <c r="BE397" s="9"/>
      <c r="BF397" s="87"/>
      <c r="BG397" s="13"/>
      <c r="BH397" s="14"/>
      <c r="BI397" s="14"/>
      <c r="BJ397" s="10">
        <f t="shared" si="43"/>
        <v>0</v>
      </c>
      <c r="BK397" s="12"/>
      <c r="BL397" s="12"/>
      <c r="BM397" s="11"/>
      <c r="BN397" s="9"/>
      <c r="BO397" s="9"/>
      <c r="BP397" s="9">
        <f ca="1">IFERROR(IF(COUNTA(BO$56:BO397)=BO$54,BO397,FORECAST(BI397,OFFSET(BR$56:BR$254,MATCH(BI397,BQ$56:BQ$254,1)-1,0,2), OFFSET(BQ$56:BQ$254,MATCH(BI397,BQ$56:BQ$254,1)-1,0,2))),"")</f>
        <v>0</v>
      </c>
      <c r="BQ397" s="9" t="str">
        <f t="array" ref="BQ397">IFERROR(INDEX(BI$56:BI$1054,SMALL(IF(ISNUMBER(BO$56:BO$1054),ROW(BI$1:BI$999),""),ROW(BI342))),"")</f>
        <v/>
      </c>
      <c r="BR397" s="9" t="str">
        <f t="array" ref="BR397">IFERROR(INDEX(BO$56:BO$1054,SMALL(IF(ISNUMBER(BO$56:BO$1054),ROW(BO$1:BO$999),""),ROW(BO342))),"")</f>
        <v/>
      </c>
      <c r="BS397" s="9"/>
      <c r="BT397" s="9"/>
      <c r="BU397" s="9"/>
      <c r="BV397" s="9"/>
      <c r="BW397" s="9"/>
      <c r="BX397" s="9"/>
      <c r="BY397" s="87"/>
      <c r="BZ397" s="13"/>
      <c r="CA397" s="14"/>
      <c r="CB397" s="14"/>
      <c r="CC397" s="10">
        <f t="shared" si="44"/>
        <v>0</v>
      </c>
      <c r="CD397" s="12"/>
      <c r="CE397" s="12"/>
      <c r="CF397" s="11"/>
      <c r="CG397" s="9"/>
      <c r="CH397" s="9"/>
      <c r="CI397" s="9">
        <f ca="1">IFERROR(IF(COUNTA(CH$56:CH397)=CH$54,CH397,FORECAST(CB397,OFFSET(CK$56:CK$254,MATCH(CB397,CJ$56:CJ$254,1)-1,0,2), OFFSET(CJ$56:CJ$254,MATCH(CB397,CJ$56:CJ$254,1)-1,0,2))),"")</f>
        <v>0</v>
      </c>
      <c r="CJ397" s="9" t="str">
        <f t="array" ref="CJ397">IFERROR(INDEX(CB$56:CB$1054,SMALL(IF(ISNUMBER(CH$56:CH$1054),ROW(CB$1:CB$999),""),ROW(CB342))),"")</f>
        <v/>
      </c>
      <c r="CK397" s="9" t="str">
        <f t="array" ref="CK397">IFERROR(INDEX(CH$56:CH$1054,SMALL(IF(ISNUMBER(CH$56:CH$1054),ROW(CH$1:CH$999),""),ROW(CH342))),"")</f>
        <v/>
      </c>
      <c r="CL397" s="9"/>
      <c r="CM397" s="9"/>
      <c r="CN397" s="9"/>
      <c r="CO397" s="9"/>
      <c r="CP397" s="9"/>
      <c r="CQ397" s="9"/>
      <c r="CR397" s="87"/>
      <c r="CS397" s="13"/>
      <c r="CT397" s="14"/>
      <c r="CU397" s="14"/>
      <c r="CV397" s="10">
        <f t="shared" si="45"/>
        <v>0</v>
      </c>
      <c r="CW397" s="12"/>
      <c r="CX397" s="12"/>
      <c r="CY397" s="11"/>
      <c r="CZ397" s="9"/>
      <c r="DA397" s="9"/>
      <c r="DB397" s="9">
        <f ca="1">IFERROR(IF(COUNTA(DA$56:DA397)=DA$54,DA397,FORECAST(CU397,OFFSET(DD$56:DD$254,MATCH(CU397,DC$56:DC$254,1)-1,0,2), OFFSET(DC$56:DC$254,MATCH(CU397,DC$56:DC$254,1)-1,0,2))),"")</f>
        <v>0</v>
      </c>
      <c r="DC397" s="9" t="str">
        <f t="array" ref="DC397">IFERROR(INDEX(CU$56:CU$1054,SMALL(IF(ISNUMBER(DA$56:DA$1054),ROW(CU$1:CU$999),""),ROW(CU342))),"")</f>
        <v/>
      </c>
      <c r="DD397" s="9" t="str">
        <f t="array" ref="DD397">IFERROR(INDEX(DA$56:DA$1054,SMALL(IF(ISNUMBER(DA$56:DA$1054),ROW(DA$1:DA$999),""),ROW(DA342))),"")</f>
        <v/>
      </c>
      <c r="DE397" s="9"/>
      <c r="DF397" s="9"/>
      <c r="DG397" s="9"/>
      <c r="DH397" s="9"/>
      <c r="DI397" s="9"/>
      <c r="DJ397" s="9"/>
      <c r="DK397" s="87"/>
      <c r="DL397" s="13"/>
      <c r="DM397" s="14"/>
      <c r="DN397" s="14"/>
      <c r="DO397" s="10">
        <f t="shared" si="46"/>
        <v>0</v>
      </c>
      <c r="DP397" s="12"/>
      <c r="DQ397" s="12"/>
      <c r="DR397" s="11"/>
      <c r="DS397" s="9"/>
      <c r="DT397" s="9"/>
      <c r="DU397" s="9">
        <f ca="1">IFERROR(IF(COUNTA(DT$56:DT397)=DT$54,DT397,FORECAST(DN397,OFFSET(DW$56:DW$254,MATCH(DN397,DV$56:DV$254,1)-1,0,2), OFFSET(DV$56:DV$254,MATCH(DN397,DV$56:DV$254,1)-1,0,2))),"")</f>
        <v>0</v>
      </c>
      <c r="DV397" s="9" t="str">
        <f t="array" ref="DV397">IFERROR(INDEX(DN$56:DN$1054,SMALL(IF(ISNUMBER(DT$56:DT$1054),ROW(DN$1:DN$999),""),ROW(DN342))),"")</f>
        <v/>
      </c>
      <c r="DW397" s="9" t="str">
        <f t="array" ref="DW397">IFERROR(INDEX(DT$56:DT$1054,SMALL(IF(ISNUMBER(DT$56:DT$1054),ROW(DT$1:DT$999),""),ROW(DT342))),"")</f>
        <v/>
      </c>
      <c r="DX397" s="9"/>
      <c r="DY397" s="9"/>
      <c r="DZ397" s="9"/>
      <c r="EA397" s="9"/>
      <c r="EB397" s="9"/>
      <c r="EC397" s="9"/>
      <c r="ED397" s="87"/>
      <c r="EE397" s="13"/>
      <c r="EF397" s="14"/>
      <c r="EG397" s="14"/>
      <c r="EH397" s="10">
        <f t="shared" si="47"/>
        <v>0</v>
      </c>
      <c r="EI397" s="12"/>
      <c r="EJ397" s="12"/>
      <c r="EK397" s="11"/>
      <c r="EL397" s="9"/>
      <c r="EM397" s="9"/>
      <c r="EN397" s="9">
        <f ca="1">IFERROR(IF(COUNTA(EM$56:EM397)=EM$54,EM397,FORECAST(EG397,OFFSET(EP$56:EP$254,MATCH(EG397,EO$56:EO$254,1)-1,0,2), OFFSET(EO$56:EO$254,MATCH(EG397,EO$56:EO$254,1)-1,0,2))),"")</f>
        <v>0</v>
      </c>
      <c r="EO397" s="9" t="str">
        <f t="array" ref="EO397">IFERROR(INDEX(EG$56:EG$1054,SMALL(IF(ISNUMBER(EM$56:EM$1054),ROW(EG$1:EG$999),""),ROW(EG342))),"")</f>
        <v/>
      </c>
      <c r="EP397" s="9" t="str">
        <f t="array" ref="EP397">IFERROR(INDEX(EM$56:EM$1054,SMALL(IF(ISNUMBER(EM$56:EM$1054),ROW(EM$1:EM$999),""),ROW(EM342))),"")</f>
        <v/>
      </c>
      <c r="EQ397" s="9"/>
      <c r="ER397" s="9"/>
      <c r="ES397" s="9"/>
      <c r="ET397" s="9"/>
      <c r="EU397" s="9"/>
      <c r="EV397" s="9"/>
    </row>
    <row r="398" spans="1:152" x14ac:dyDescent="0.25">
      <c r="A398" s="8"/>
      <c r="B398" s="13"/>
      <c r="C398" s="14"/>
      <c r="D398" s="14"/>
      <c r="E398" s="10">
        <f t="shared" si="40"/>
        <v>0</v>
      </c>
      <c r="F398" s="12"/>
      <c r="G398" s="12"/>
      <c r="H398" s="11"/>
      <c r="I398" s="9"/>
      <c r="J398" s="9"/>
      <c r="K398" s="9">
        <f ca="1">IFERROR(IF(COUNTA(J$56:J398)=J$54,J398,FORECAST(D398,OFFSET(M$56:M$254,MATCH(D398,L$56:L$254,1)-1,0,2), OFFSET(L$56:L$254,MATCH(D398,L$56:L$254,1)-1,0,2))),"")</f>
        <v>0</v>
      </c>
      <c r="L398" s="9" t="str">
        <f t="array" ref="L398">IFERROR(INDEX(D$56:D$1054,SMALL(IF(ISNUMBER(J$56:J$1054),ROW(D$1:D$999),""),ROW(D343))),"")</f>
        <v/>
      </c>
      <c r="M398" s="9" t="str">
        <f t="array" ref="M398">IFERROR(INDEX(J$56:J$1054,SMALL(IF(ISNUMBER(J$56:J$1054),ROW(J$1:J$999),""),ROW(J343))),"")</f>
        <v/>
      </c>
      <c r="N398" s="9"/>
      <c r="O398" s="9"/>
      <c r="P398" s="9"/>
      <c r="Q398" s="9"/>
      <c r="R398" s="9"/>
      <c r="S398" s="9"/>
      <c r="T398" s="87"/>
      <c r="U398" s="13"/>
      <c r="V398" s="14"/>
      <c r="W398" s="14"/>
      <c r="X398" s="10">
        <f t="shared" si="41"/>
        <v>0</v>
      </c>
      <c r="Y398" s="12"/>
      <c r="Z398" s="12"/>
      <c r="AA398" s="11"/>
      <c r="AB398" s="9"/>
      <c r="AC398" s="9"/>
      <c r="AD398" s="9">
        <f ca="1">IFERROR(IF(COUNTA(AC$56:AC398)=AC$54,AC398,FORECAST(W398,OFFSET(AF$56:AF$254,MATCH(W398,AE$56:AE$254,1)-1,0,2), OFFSET(AE$56:AE$254,MATCH(W398,AE$56:AE$254,1)-1,0,2))),"")</f>
        <v>0</v>
      </c>
      <c r="AE398" s="9" t="str">
        <f t="array" ref="AE398">IFERROR(INDEX(W$56:W$1054,SMALL(IF(ISNUMBER(AC$56:AC$1054),ROW(W$1:W$999),""),ROW(W343))),"")</f>
        <v/>
      </c>
      <c r="AF398" s="9" t="str">
        <f t="array" ref="AF398">IFERROR(INDEX(AC$56:AC$1054,SMALL(IF(ISNUMBER(AC$56:AC$1054),ROW(AC$1:AC$999),""),ROW(AC343))),"")</f>
        <v/>
      </c>
      <c r="AG398" s="9"/>
      <c r="AH398" s="9"/>
      <c r="AI398" s="9"/>
      <c r="AJ398" s="9"/>
      <c r="AK398" s="9"/>
      <c r="AL398" s="9"/>
      <c r="AM398" s="87"/>
      <c r="AN398" s="13"/>
      <c r="AO398" s="14"/>
      <c r="AP398" s="14"/>
      <c r="AQ398" s="10">
        <f t="shared" si="42"/>
        <v>0</v>
      </c>
      <c r="AR398" s="12"/>
      <c r="AS398" s="12"/>
      <c r="AT398" s="11"/>
      <c r="AU398" s="9"/>
      <c r="AV398" s="9"/>
      <c r="AW398" s="9">
        <f ca="1">IFERROR(IF(COUNTA(AV$56:AV398)=AV$54,AV398,FORECAST(AP398,OFFSET(AY$56:AY$254,MATCH(AP398,AX$56:AX$254,1)-1,0,2), OFFSET(AX$56:AX$254,MATCH(AP398,AX$56:AX$254,1)-1,0,2))),"")</f>
        <v>0</v>
      </c>
      <c r="AX398" s="9" t="str">
        <f t="array" ref="AX398">IFERROR(INDEX(AP$56:AP$1054,SMALL(IF(ISNUMBER(AV$56:AV$1054),ROW(AP$1:AP$999),""),ROW(AP343))),"")</f>
        <v/>
      </c>
      <c r="AY398" s="9" t="str">
        <f t="array" ref="AY398">IFERROR(INDEX(AV$56:AV$1054,SMALL(IF(ISNUMBER(AV$56:AV$1054),ROW(AV$1:AV$999),""),ROW(AV343))),"")</f>
        <v/>
      </c>
      <c r="AZ398" s="9"/>
      <c r="BA398" s="9"/>
      <c r="BB398" s="9"/>
      <c r="BC398" s="9"/>
      <c r="BD398" s="9"/>
      <c r="BE398" s="9"/>
      <c r="BF398" s="87"/>
      <c r="BG398" s="13"/>
      <c r="BH398" s="14"/>
      <c r="BI398" s="14"/>
      <c r="BJ398" s="10">
        <f t="shared" si="43"/>
        <v>0</v>
      </c>
      <c r="BK398" s="12"/>
      <c r="BL398" s="12"/>
      <c r="BM398" s="11"/>
      <c r="BN398" s="9"/>
      <c r="BO398" s="9"/>
      <c r="BP398" s="9">
        <f ca="1">IFERROR(IF(COUNTA(BO$56:BO398)=BO$54,BO398,FORECAST(BI398,OFFSET(BR$56:BR$254,MATCH(BI398,BQ$56:BQ$254,1)-1,0,2), OFFSET(BQ$56:BQ$254,MATCH(BI398,BQ$56:BQ$254,1)-1,0,2))),"")</f>
        <v>0</v>
      </c>
      <c r="BQ398" s="9" t="str">
        <f t="array" ref="BQ398">IFERROR(INDEX(BI$56:BI$1054,SMALL(IF(ISNUMBER(BO$56:BO$1054),ROW(BI$1:BI$999),""),ROW(BI343))),"")</f>
        <v/>
      </c>
      <c r="BR398" s="9" t="str">
        <f t="array" ref="BR398">IFERROR(INDEX(BO$56:BO$1054,SMALL(IF(ISNUMBER(BO$56:BO$1054),ROW(BO$1:BO$999),""),ROW(BO343))),"")</f>
        <v/>
      </c>
      <c r="BS398" s="9"/>
      <c r="BT398" s="9"/>
      <c r="BU398" s="9"/>
      <c r="BV398" s="9"/>
      <c r="BW398" s="9"/>
      <c r="BX398" s="9"/>
      <c r="BY398" s="87"/>
      <c r="BZ398" s="13"/>
      <c r="CA398" s="14"/>
      <c r="CB398" s="14"/>
      <c r="CC398" s="10">
        <f t="shared" si="44"/>
        <v>0</v>
      </c>
      <c r="CD398" s="12"/>
      <c r="CE398" s="12"/>
      <c r="CF398" s="11"/>
      <c r="CG398" s="9"/>
      <c r="CH398" s="9"/>
      <c r="CI398" s="9">
        <f ca="1">IFERROR(IF(COUNTA(CH$56:CH398)=CH$54,CH398,FORECAST(CB398,OFFSET(CK$56:CK$254,MATCH(CB398,CJ$56:CJ$254,1)-1,0,2), OFFSET(CJ$56:CJ$254,MATCH(CB398,CJ$56:CJ$254,1)-1,0,2))),"")</f>
        <v>0</v>
      </c>
      <c r="CJ398" s="9" t="str">
        <f t="array" ref="CJ398">IFERROR(INDEX(CB$56:CB$1054,SMALL(IF(ISNUMBER(CH$56:CH$1054),ROW(CB$1:CB$999),""),ROW(CB343))),"")</f>
        <v/>
      </c>
      <c r="CK398" s="9" t="str">
        <f t="array" ref="CK398">IFERROR(INDEX(CH$56:CH$1054,SMALL(IF(ISNUMBER(CH$56:CH$1054),ROW(CH$1:CH$999),""),ROW(CH343))),"")</f>
        <v/>
      </c>
      <c r="CL398" s="9"/>
      <c r="CM398" s="9"/>
      <c r="CN398" s="9"/>
      <c r="CO398" s="9"/>
      <c r="CP398" s="9"/>
      <c r="CQ398" s="9"/>
      <c r="CR398" s="87"/>
      <c r="CS398" s="13"/>
      <c r="CT398" s="14"/>
      <c r="CU398" s="14"/>
      <c r="CV398" s="10">
        <f t="shared" si="45"/>
        <v>0</v>
      </c>
      <c r="CW398" s="12"/>
      <c r="CX398" s="12"/>
      <c r="CY398" s="11"/>
      <c r="CZ398" s="9"/>
      <c r="DA398" s="9"/>
      <c r="DB398" s="9">
        <f ca="1">IFERROR(IF(COUNTA(DA$56:DA398)=DA$54,DA398,FORECAST(CU398,OFFSET(DD$56:DD$254,MATCH(CU398,DC$56:DC$254,1)-1,0,2), OFFSET(DC$56:DC$254,MATCH(CU398,DC$56:DC$254,1)-1,0,2))),"")</f>
        <v>0</v>
      </c>
      <c r="DC398" s="9" t="str">
        <f t="array" ref="DC398">IFERROR(INDEX(CU$56:CU$1054,SMALL(IF(ISNUMBER(DA$56:DA$1054),ROW(CU$1:CU$999),""),ROW(CU343))),"")</f>
        <v/>
      </c>
      <c r="DD398" s="9" t="str">
        <f t="array" ref="DD398">IFERROR(INDEX(DA$56:DA$1054,SMALL(IF(ISNUMBER(DA$56:DA$1054),ROW(DA$1:DA$999),""),ROW(DA343))),"")</f>
        <v/>
      </c>
      <c r="DE398" s="9"/>
      <c r="DF398" s="9"/>
      <c r="DG398" s="9"/>
      <c r="DH398" s="9"/>
      <c r="DI398" s="9"/>
      <c r="DJ398" s="9"/>
      <c r="DK398" s="87"/>
      <c r="DL398" s="13"/>
      <c r="DM398" s="14"/>
      <c r="DN398" s="14"/>
      <c r="DO398" s="10">
        <f t="shared" si="46"/>
        <v>0</v>
      </c>
      <c r="DP398" s="12"/>
      <c r="DQ398" s="12"/>
      <c r="DR398" s="11"/>
      <c r="DS398" s="9"/>
      <c r="DT398" s="9"/>
      <c r="DU398" s="9">
        <f ca="1">IFERROR(IF(COUNTA(DT$56:DT398)=DT$54,DT398,FORECAST(DN398,OFFSET(DW$56:DW$254,MATCH(DN398,DV$56:DV$254,1)-1,0,2), OFFSET(DV$56:DV$254,MATCH(DN398,DV$56:DV$254,1)-1,0,2))),"")</f>
        <v>0</v>
      </c>
      <c r="DV398" s="9" t="str">
        <f t="array" ref="DV398">IFERROR(INDEX(DN$56:DN$1054,SMALL(IF(ISNUMBER(DT$56:DT$1054),ROW(DN$1:DN$999),""),ROW(DN343))),"")</f>
        <v/>
      </c>
      <c r="DW398" s="9" t="str">
        <f t="array" ref="DW398">IFERROR(INDEX(DT$56:DT$1054,SMALL(IF(ISNUMBER(DT$56:DT$1054),ROW(DT$1:DT$999),""),ROW(DT343))),"")</f>
        <v/>
      </c>
      <c r="DX398" s="9"/>
      <c r="DY398" s="9"/>
      <c r="DZ398" s="9"/>
      <c r="EA398" s="9"/>
      <c r="EB398" s="9"/>
      <c r="EC398" s="9"/>
      <c r="ED398" s="87"/>
      <c r="EE398" s="13"/>
      <c r="EF398" s="14"/>
      <c r="EG398" s="14"/>
      <c r="EH398" s="10">
        <f t="shared" si="47"/>
        <v>0</v>
      </c>
      <c r="EI398" s="12"/>
      <c r="EJ398" s="12"/>
      <c r="EK398" s="11"/>
      <c r="EL398" s="9"/>
      <c r="EM398" s="9"/>
      <c r="EN398" s="9">
        <f ca="1">IFERROR(IF(COUNTA(EM$56:EM398)=EM$54,EM398,FORECAST(EG398,OFFSET(EP$56:EP$254,MATCH(EG398,EO$56:EO$254,1)-1,0,2), OFFSET(EO$56:EO$254,MATCH(EG398,EO$56:EO$254,1)-1,0,2))),"")</f>
        <v>0</v>
      </c>
      <c r="EO398" s="9" t="str">
        <f t="array" ref="EO398">IFERROR(INDEX(EG$56:EG$1054,SMALL(IF(ISNUMBER(EM$56:EM$1054),ROW(EG$1:EG$999),""),ROW(EG343))),"")</f>
        <v/>
      </c>
      <c r="EP398" s="9" t="str">
        <f t="array" ref="EP398">IFERROR(INDEX(EM$56:EM$1054,SMALL(IF(ISNUMBER(EM$56:EM$1054),ROW(EM$1:EM$999),""),ROW(EM343))),"")</f>
        <v/>
      </c>
      <c r="EQ398" s="9"/>
      <c r="ER398" s="9"/>
      <c r="ES398" s="9"/>
      <c r="ET398" s="9"/>
      <c r="EU398" s="9"/>
      <c r="EV398" s="9"/>
    </row>
    <row r="399" spans="1:152" x14ac:dyDescent="0.25">
      <c r="A399" s="8"/>
      <c r="B399" s="13"/>
      <c r="C399" s="14"/>
      <c r="D399" s="14"/>
      <c r="E399" s="10">
        <f t="shared" si="40"/>
        <v>0</v>
      </c>
      <c r="F399" s="12"/>
      <c r="G399" s="12"/>
      <c r="H399" s="11"/>
      <c r="I399" s="9"/>
      <c r="J399" s="9"/>
      <c r="K399" s="9">
        <f ca="1">IFERROR(IF(COUNTA(J$56:J399)=J$54,J399,FORECAST(D399,OFFSET(M$56:M$254,MATCH(D399,L$56:L$254,1)-1,0,2), OFFSET(L$56:L$254,MATCH(D399,L$56:L$254,1)-1,0,2))),"")</f>
        <v>0</v>
      </c>
      <c r="L399" s="9" t="str">
        <f t="array" ref="L399">IFERROR(INDEX(D$56:D$1054,SMALL(IF(ISNUMBER(J$56:J$1054),ROW(D$1:D$999),""),ROW(D344))),"")</f>
        <v/>
      </c>
      <c r="M399" s="9" t="str">
        <f t="array" ref="M399">IFERROR(INDEX(J$56:J$1054,SMALL(IF(ISNUMBER(J$56:J$1054),ROW(J$1:J$999),""),ROW(J344))),"")</f>
        <v/>
      </c>
      <c r="N399" s="9"/>
      <c r="O399" s="9"/>
      <c r="P399" s="9"/>
      <c r="Q399" s="9"/>
      <c r="R399" s="9"/>
      <c r="S399" s="9"/>
      <c r="T399" s="87"/>
      <c r="U399" s="13"/>
      <c r="V399" s="14"/>
      <c r="W399" s="14"/>
      <c r="X399" s="10">
        <f t="shared" si="41"/>
        <v>0</v>
      </c>
      <c r="Y399" s="12"/>
      <c r="Z399" s="12"/>
      <c r="AA399" s="11"/>
      <c r="AB399" s="9"/>
      <c r="AC399" s="9"/>
      <c r="AD399" s="9">
        <f ca="1">IFERROR(IF(COUNTA(AC$56:AC399)=AC$54,AC399,FORECAST(W399,OFFSET(AF$56:AF$254,MATCH(W399,AE$56:AE$254,1)-1,0,2), OFFSET(AE$56:AE$254,MATCH(W399,AE$56:AE$254,1)-1,0,2))),"")</f>
        <v>0</v>
      </c>
      <c r="AE399" s="9" t="str">
        <f t="array" ref="AE399">IFERROR(INDEX(W$56:W$1054,SMALL(IF(ISNUMBER(AC$56:AC$1054),ROW(W$1:W$999),""),ROW(W344))),"")</f>
        <v/>
      </c>
      <c r="AF399" s="9" t="str">
        <f t="array" ref="AF399">IFERROR(INDEX(AC$56:AC$1054,SMALL(IF(ISNUMBER(AC$56:AC$1054),ROW(AC$1:AC$999),""),ROW(AC344))),"")</f>
        <v/>
      </c>
      <c r="AG399" s="9"/>
      <c r="AH399" s="9"/>
      <c r="AI399" s="9"/>
      <c r="AJ399" s="9"/>
      <c r="AK399" s="9"/>
      <c r="AL399" s="9"/>
      <c r="AM399" s="87"/>
      <c r="AN399" s="13"/>
      <c r="AO399" s="14"/>
      <c r="AP399" s="14"/>
      <c r="AQ399" s="10">
        <f t="shared" si="42"/>
        <v>0</v>
      </c>
      <c r="AR399" s="12"/>
      <c r="AS399" s="12"/>
      <c r="AT399" s="11"/>
      <c r="AU399" s="9"/>
      <c r="AV399" s="9"/>
      <c r="AW399" s="9">
        <f ca="1">IFERROR(IF(COUNTA(AV$56:AV399)=AV$54,AV399,FORECAST(AP399,OFFSET(AY$56:AY$254,MATCH(AP399,AX$56:AX$254,1)-1,0,2), OFFSET(AX$56:AX$254,MATCH(AP399,AX$56:AX$254,1)-1,0,2))),"")</f>
        <v>0</v>
      </c>
      <c r="AX399" s="9" t="str">
        <f t="array" ref="AX399">IFERROR(INDEX(AP$56:AP$1054,SMALL(IF(ISNUMBER(AV$56:AV$1054),ROW(AP$1:AP$999),""),ROW(AP344))),"")</f>
        <v/>
      </c>
      <c r="AY399" s="9" t="str">
        <f t="array" ref="AY399">IFERROR(INDEX(AV$56:AV$1054,SMALL(IF(ISNUMBER(AV$56:AV$1054),ROW(AV$1:AV$999),""),ROW(AV344))),"")</f>
        <v/>
      </c>
      <c r="AZ399" s="9"/>
      <c r="BA399" s="9"/>
      <c r="BB399" s="9"/>
      <c r="BC399" s="9"/>
      <c r="BD399" s="9"/>
      <c r="BE399" s="9"/>
      <c r="BF399" s="87"/>
      <c r="BG399" s="13"/>
      <c r="BH399" s="14"/>
      <c r="BI399" s="14"/>
      <c r="BJ399" s="10">
        <f t="shared" si="43"/>
        <v>0</v>
      </c>
      <c r="BK399" s="12"/>
      <c r="BL399" s="12"/>
      <c r="BM399" s="11"/>
      <c r="BN399" s="9"/>
      <c r="BO399" s="9"/>
      <c r="BP399" s="9">
        <f ca="1">IFERROR(IF(COUNTA(BO$56:BO399)=BO$54,BO399,FORECAST(BI399,OFFSET(BR$56:BR$254,MATCH(BI399,BQ$56:BQ$254,1)-1,0,2), OFFSET(BQ$56:BQ$254,MATCH(BI399,BQ$56:BQ$254,1)-1,0,2))),"")</f>
        <v>0</v>
      </c>
      <c r="BQ399" s="9" t="str">
        <f t="array" ref="BQ399">IFERROR(INDEX(BI$56:BI$1054,SMALL(IF(ISNUMBER(BO$56:BO$1054),ROW(BI$1:BI$999),""),ROW(BI344))),"")</f>
        <v/>
      </c>
      <c r="BR399" s="9" t="str">
        <f t="array" ref="BR399">IFERROR(INDEX(BO$56:BO$1054,SMALL(IF(ISNUMBER(BO$56:BO$1054),ROW(BO$1:BO$999),""),ROW(BO344))),"")</f>
        <v/>
      </c>
      <c r="BS399" s="9"/>
      <c r="BT399" s="9"/>
      <c r="BU399" s="9"/>
      <c r="BV399" s="9"/>
      <c r="BW399" s="9"/>
      <c r="BX399" s="9"/>
      <c r="BY399" s="87"/>
      <c r="BZ399" s="13"/>
      <c r="CA399" s="14"/>
      <c r="CB399" s="14"/>
      <c r="CC399" s="10">
        <f t="shared" si="44"/>
        <v>0</v>
      </c>
      <c r="CD399" s="12"/>
      <c r="CE399" s="12"/>
      <c r="CF399" s="11"/>
      <c r="CG399" s="9"/>
      <c r="CH399" s="9"/>
      <c r="CI399" s="9">
        <f ca="1">IFERROR(IF(COUNTA(CH$56:CH399)=CH$54,CH399,FORECAST(CB399,OFFSET(CK$56:CK$254,MATCH(CB399,CJ$56:CJ$254,1)-1,0,2), OFFSET(CJ$56:CJ$254,MATCH(CB399,CJ$56:CJ$254,1)-1,0,2))),"")</f>
        <v>0</v>
      </c>
      <c r="CJ399" s="9" t="str">
        <f t="array" ref="CJ399">IFERROR(INDEX(CB$56:CB$1054,SMALL(IF(ISNUMBER(CH$56:CH$1054),ROW(CB$1:CB$999),""),ROW(CB344))),"")</f>
        <v/>
      </c>
      <c r="CK399" s="9" t="str">
        <f t="array" ref="CK399">IFERROR(INDEX(CH$56:CH$1054,SMALL(IF(ISNUMBER(CH$56:CH$1054),ROW(CH$1:CH$999),""),ROW(CH344))),"")</f>
        <v/>
      </c>
      <c r="CL399" s="9"/>
      <c r="CM399" s="9"/>
      <c r="CN399" s="9"/>
      <c r="CO399" s="9"/>
      <c r="CP399" s="9"/>
      <c r="CQ399" s="9"/>
      <c r="CR399" s="87"/>
      <c r="CS399" s="13"/>
      <c r="CT399" s="14"/>
      <c r="CU399" s="14"/>
      <c r="CV399" s="10">
        <f t="shared" si="45"/>
        <v>0</v>
      </c>
      <c r="CW399" s="12"/>
      <c r="CX399" s="12"/>
      <c r="CY399" s="11"/>
      <c r="CZ399" s="9"/>
      <c r="DA399" s="9"/>
      <c r="DB399" s="9">
        <f ca="1">IFERROR(IF(COUNTA(DA$56:DA399)=DA$54,DA399,FORECAST(CU399,OFFSET(DD$56:DD$254,MATCH(CU399,DC$56:DC$254,1)-1,0,2), OFFSET(DC$56:DC$254,MATCH(CU399,DC$56:DC$254,1)-1,0,2))),"")</f>
        <v>0</v>
      </c>
      <c r="DC399" s="9" t="str">
        <f t="array" ref="DC399">IFERROR(INDEX(CU$56:CU$1054,SMALL(IF(ISNUMBER(DA$56:DA$1054),ROW(CU$1:CU$999),""),ROW(CU344))),"")</f>
        <v/>
      </c>
      <c r="DD399" s="9" t="str">
        <f t="array" ref="DD399">IFERROR(INDEX(DA$56:DA$1054,SMALL(IF(ISNUMBER(DA$56:DA$1054),ROW(DA$1:DA$999),""),ROW(DA344))),"")</f>
        <v/>
      </c>
      <c r="DE399" s="9"/>
      <c r="DF399" s="9"/>
      <c r="DG399" s="9"/>
      <c r="DH399" s="9"/>
      <c r="DI399" s="9"/>
      <c r="DJ399" s="9"/>
      <c r="DK399" s="87"/>
      <c r="DL399" s="13"/>
      <c r="DM399" s="14"/>
      <c r="DN399" s="14"/>
      <c r="DO399" s="10">
        <f t="shared" si="46"/>
        <v>0</v>
      </c>
      <c r="DP399" s="12"/>
      <c r="DQ399" s="12"/>
      <c r="DR399" s="11"/>
      <c r="DS399" s="9"/>
      <c r="DT399" s="9"/>
      <c r="DU399" s="9">
        <f ca="1">IFERROR(IF(COUNTA(DT$56:DT399)=DT$54,DT399,FORECAST(DN399,OFFSET(DW$56:DW$254,MATCH(DN399,DV$56:DV$254,1)-1,0,2), OFFSET(DV$56:DV$254,MATCH(DN399,DV$56:DV$254,1)-1,0,2))),"")</f>
        <v>0</v>
      </c>
      <c r="DV399" s="9" t="str">
        <f t="array" ref="DV399">IFERROR(INDEX(DN$56:DN$1054,SMALL(IF(ISNUMBER(DT$56:DT$1054),ROW(DN$1:DN$999),""),ROW(DN344))),"")</f>
        <v/>
      </c>
      <c r="DW399" s="9" t="str">
        <f t="array" ref="DW399">IFERROR(INDEX(DT$56:DT$1054,SMALL(IF(ISNUMBER(DT$56:DT$1054),ROW(DT$1:DT$999),""),ROW(DT344))),"")</f>
        <v/>
      </c>
      <c r="DX399" s="9"/>
      <c r="DY399" s="9"/>
      <c r="DZ399" s="9"/>
      <c r="EA399" s="9"/>
      <c r="EB399" s="9"/>
      <c r="EC399" s="9"/>
      <c r="ED399" s="87"/>
      <c r="EE399" s="13"/>
      <c r="EF399" s="14"/>
      <c r="EG399" s="14"/>
      <c r="EH399" s="10">
        <f t="shared" si="47"/>
        <v>0</v>
      </c>
      <c r="EI399" s="12"/>
      <c r="EJ399" s="12"/>
      <c r="EK399" s="11"/>
      <c r="EL399" s="9"/>
      <c r="EM399" s="9"/>
      <c r="EN399" s="9">
        <f ca="1">IFERROR(IF(COUNTA(EM$56:EM399)=EM$54,EM399,FORECAST(EG399,OFFSET(EP$56:EP$254,MATCH(EG399,EO$56:EO$254,1)-1,0,2), OFFSET(EO$56:EO$254,MATCH(EG399,EO$56:EO$254,1)-1,0,2))),"")</f>
        <v>0</v>
      </c>
      <c r="EO399" s="9" t="str">
        <f t="array" ref="EO399">IFERROR(INDEX(EG$56:EG$1054,SMALL(IF(ISNUMBER(EM$56:EM$1054),ROW(EG$1:EG$999),""),ROW(EG344))),"")</f>
        <v/>
      </c>
      <c r="EP399" s="9" t="str">
        <f t="array" ref="EP399">IFERROR(INDEX(EM$56:EM$1054,SMALL(IF(ISNUMBER(EM$56:EM$1054),ROW(EM$1:EM$999),""),ROW(EM344))),"")</f>
        <v/>
      </c>
      <c r="EQ399" s="9"/>
      <c r="ER399" s="9"/>
      <c r="ES399" s="9"/>
      <c r="ET399" s="9"/>
      <c r="EU399" s="9"/>
      <c r="EV399" s="9"/>
    </row>
    <row r="400" spans="1:152" x14ac:dyDescent="0.25">
      <c r="A400" s="8"/>
      <c r="B400" s="13"/>
      <c r="C400" s="14"/>
      <c r="D400" s="14"/>
      <c r="E400" s="10">
        <f t="shared" si="40"/>
        <v>0</v>
      </c>
      <c r="F400" s="12"/>
      <c r="G400" s="12"/>
      <c r="H400" s="11"/>
      <c r="I400" s="9"/>
      <c r="J400" s="9"/>
      <c r="K400" s="9">
        <f ca="1">IFERROR(IF(COUNTA(J$56:J400)=J$54,J400,FORECAST(D400,OFFSET(M$56:M$254,MATCH(D400,L$56:L$254,1)-1,0,2), OFFSET(L$56:L$254,MATCH(D400,L$56:L$254,1)-1,0,2))),"")</f>
        <v>0</v>
      </c>
      <c r="L400" s="9" t="str">
        <f t="array" ref="L400">IFERROR(INDEX(D$56:D$1054,SMALL(IF(ISNUMBER(J$56:J$1054),ROW(D$1:D$999),""),ROW(D345))),"")</f>
        <v/>
      </c>
      <c r="M400" s="9" t="str">
        <f t="array" ref="M400">IFERROR(INDEX(J$56:J$1054,SMALL(IF(ISNUMBER(J$56:J$1054),ROW(J$1:J$999),""),ROW(J345))),"")</f>
        <v/>
      </c>
      <c r="N400" s="9"/>
      <c r="O400" s="9"/>
      <c r="P400" s="9"/>
      <c r="Q400" s="9"/>
      <c r="R400" s="9"/>
      <c r="S400" s="9"/>
      <c r="T400" s="87"/>
      <c r="U400" s="13"/>
      <c r="V400" s="14"/>
      <c r="W400" s="14"/>
      <c r="X400" s="10">
        <f t="shared" si="41"/>
        <v>0</v>
      </c>
      <c r="Y400" s="12"/>
      <c r="Z400" s="12"/>
      <c r="AA400" s="11"/>
      <c r="AB400" s="9"/>
      <c r="AC400" s="9"/>
      <c r="AD400" s="9">
        <f ca="1">IFERROR(IF(COUNTA(AC$56:AC400)=AC$54,AC400,FORECAST(W400,OFFSET(AF$56:AF$254,MATCH(W400,AE$56:AE$254,1)-1,0,2), OFFSET(AE$56:AE$254,MATCH(W400,AE$56:AE$254,1)-1,0,2))),"")</f>
        <v>0</v>
      </c>
      <c r="AE400" s="9" t="str">
        <f t="array" ref="AE400">IFERROR(INDEX(W$56:W$1054,SMALL(IF(ISNUMBER(AC$56:AC$1054),ROW(W$1:W$999),""),ROW(W345))),"")</f>
        <v/>
      </c>
      <c r="AF400" s="9" t="str">
        <f t="array" ref="AF400">IFERROR(INDEX(AC$56:AC$1054,SMALL(IF(ISNUMBER(AC$56:AC$1054),ROW(AC$1:AC$999),""),ROW(AC345))),"")</f>
        <v/>
      </c>
      <c r="AG400" s="9"/>
      <c r="AH400" s="9"/>
      <c r="AI400" s="9"/>
      <c r="AJ400" s="9"/>
      <c r="AK400" s="9"/>
      <c r="AL400" s="9"/>
      <c r="AM400" s="87"/>
      <c r="AN400" s="13"/>
      <c r="AO400" s="14"/>
      <c r="AP400" s="14"/>
      <c r="AQ400" s="10">
        <f t="shared" si="42"/>
        <v>0</v>
      </c>
      <c r="AR400" s="12"/>
      <c r="AS400" s="12"/>
      <c r="AT400" s="11"/>
      <c r="AU400" s="9"/>
      <c r="AV400" s="9"/>
      <c r="AW400" s="9">
        <f ca="1">IFERROR(IF(COUNTA(AV$56:AV400)=AV$54,AV400,FORECAST(AP400,OFFSET(AY$56:AY$254,MATCH(AP400,AX$56:AX$254,1)-1,0,2), OFFSET(AX$56:AX$254,MATCH(AP400,AX$56:AX$254,1)-1,0,2))),"")</f>
        <v>0</v>
      </c>
      <c r="AX400" s="9" t="str">
        <f t="array" ref="AX400">IFERROR(INDEX(AP$56:AP$1054,SMALL(IF(ISNUMBER(AV$56:AV$1054),ROW(AP$1:AP$999),""),ROW(AP345))),"")</f>
        <v/>
      </c>
      <c r="AY400" s="9" t="str">
        <f t="array" ref="AY400">IFERROR(INDEX(AV$56:AV$1054,SMALL(IF(ISNUMBER(AV$56:AV$1054),ROW(AV$1:AV$999),""),ROW(AV345))),"")</f>
        <v/>
      </c>
      <c r="AZ400" s="9"/>
      <c r="BA400" s="9"/>
      <c r="BB400" s="9"/>
      <c r="BC400" s="9"/>
      <c r="BD400" s="9"/>
      <c r="BE400" s="9"/>
      <c r="BF400" s="87"/>
      <c r="BG400" s="13"/>
      <c r="BH400" s="14"/>
      <c r="BI400" s="14"/>
      <c r="BJ400" s="10">
        <f t="shared" si="43"/>
        <v>0</v>
      </c>
      <c r="BK400" s="12"/>
      <c r="BL400" s="12"/>
      <c r="BM400" s="11"/>
      <c r="BN400" s="9"/>
      <c r="BO400" s="9"/>
      <c r="BP400" s="9">
        <f ca="1">IFERROR(IF(COUNTA(BO$56:BO400)=BO$54,BO400,FORECAST(BI400,OFFSET(BR$56:BR$254,MATCH(BI400,BQ$56:BQ$254,1)-1,0,2), OFFSET(BQ$56:BQ$254,MATCH(BI400,BQ$56:BQ$254,1)-1,0,2))),"")</f>
        <v>0</v>
      </c>
      <c r="BQ400" s="9" t="str">
        <f t="array" ref="BQ400">IFERROR(INDEX(BI$56:BI$1054,SMALL(IF(ISNUMBER(BO$56:BO$1054),ROW(BI$1:BI$999),""),ROW(BI345))),"")</f>
        <v/>
      </c>
      <c r="BR400" s="9" t="str">
        <f t="array" ref="BR400">IFERROR(INDEX(BO$56:BO$1054,SMALL(IF(ISNUMBER(BO$56:BO$1054),ROW(BO$1:BO$999),""),ROW(BO345))),"")</f>
        <v/>
      </c>
      <c r="BS400" s="9"/>
      <c r="BT400" s="9"/>
      <c r="BU400" s="9"/>
      <c r="BV400" s="9"/>
      <c r="BW400" s="9"/>
      <c r="BX400" s="9"/>
      <c r="BY400" s="87"/>
      <c r="BZ400" s="13"/>
      <c r="CA400" s="14"/>
      <c r="CB400" s="14"/>
      <c r="CC400" s="10">
        <f t="shared" si="44"/>
        <v>0</v>
      </c>
      <c r="CD400" s="12"/>
      <c r="CE400" s="12"/>
      <c r="CF400" s="11"/>
      <c r="CG400" s="9"/>
      <c r="CH400" s="9"/>
      <c r="CI400" s="9">
        <f ca="1">IFERROR(IF(COUNTA(CH$56:CH400)=CH$54,CH400,FORECAST(CB400,OFFSET(CK$56:CK$254,MATCH(CB400,CJ$56:CJ$254,1)-1,0,2), OFFSET(CJ$56:CJ$254,MATCH(CB400,CJ$56:CJ$254,1)-1,0,2))),"")</f>
        <v>0</v>
      </c>
      <c r="CJ400" s="9" t="str">
        <f t="array" ref="CJ400">IFERROR(INDEX(CB$56:CB$1054,SMALL(IF(ISNUMBER(CH$56:CH$1054),ROW(CB$1:CB$999),""),ROW(CB345))),"")</f>
        <v/>
      </c>
      <c r="CK400" s="9" t="str">
        <f t="array" ref="CK400">IFERROR(INDEX(CH$56:CH$1054,SMALL(IF(ISNUMBER(CH$56:CH$1054),ROW(CH$1:CH$999),""),ROW(CH345))),"")</f>
        <v/>
      </c>
      <c r="CL400" s="9"/>
      <c r="CM400" s="9"/>
      <c r="CN400" s="9"/>
      <c r="CO400" s="9"/>
      <c r="CP400" s="9"/>
      <c r="CQ400" s="9"/>
      <c r="CR400" s="87"/>
      <c r="CS400" s="13"/>
      <c r="CT400" s="14"/>
      <c r="CU400" s="14"/>
      <c r="CV400" s="10">
        <f t="shared" si="45"/>
        <v>0</v>
      </c>
      <c r="CW400" s="12"/>
      <c r="CX400" s="12"/>
      <c r="CY400" s="11"/>
      <c r="CZ400" s="9"/>
      <c r="DA400" s="9"/>
      <c r="DB400" s="9">
        <f ca="1">IFERROR(IF(COUNTA(DA$56:DA400)=DA$54,DA400,FORECAST(CU400,OFFSET(DD$56:DD$254,MATCH(CU400,DC$56:DC$254,1)-1,0,2), OFFSET(DC$56:DC$254,MATCH(CU400,DC$56:DC$254,1)-1,0,2))),"")</f>
        <v>0</v>
      </c>
      <c r="DC400" s="9" t="str">
        <f t="array" ref="DC400">IFERROR(INDEX(CU$56:CU$1054,SMALL(IF(ISNUMBER(DA$56:DA$1054),ROW(CU$1:CU$999),""),ROW(CU345))),"")</f>
        <v/>
      </c>
      <c r="DD400" s="9" t="str">
        <f t="array" ref="DD400">IFERROR(INDEX(DA$56:DA$1054,SMALL(IF(ISNUMBER(DA$56:DA$1054),ROW(DA$1:DA$999),""),ROW(DA345))),"")</f>
        <v/>
      </c>
      <c r="DE400" s="9"/>
      <c r="DF400" s="9"/>
      <c r="DG400" s="9"/>
      <c r="DH400" s="9"/>
      <c r="DI400" s="9"/>
      <c r="DJ400" s="9"/>
      <c r="DK400" s="87"/>
      <c r="DL400" s="13"/>
      <c r="DM400" s="14"/>
      <c r="DN400" s="14"/>
      <c r="DO400" s="10">
        <f t="shared" si="46"/>
        <v>0</v>
      </c>
      <c r="DP400" s="12"/>
      <c r="DQ400" s="12"/>
      <c r="DR400" s="11"/>
      <c r="DS400" s="9"/>
      <c r="DT400" s="9"/>
      <c r="DU400" s="9">
        <f ca="1">IFERROR(IF(COUNTA(DT$56:DT400)=DT$54,DT400,FORECAST(DN400,OFFSET(DW$56:DW$254,MATCH(DN400,DV$56:DV$254,1)-1,0,2), OFFSET(DV$56:DV$254,MATCH(DN400,DV$56:DV$254,1)-1,0,2))),"")</f>
        <v>0</v>
      </c>
      <c r="DV400" s="9" t="str">
        <f t="array" ref="DV400">IFERROR(INDEX(DN$56:DN$1054,SMALL(IF(ISNUMBER(DT$56:DT$1054),ROW(DN$1:DN$999),""),ROW(DN345))),"")</f>
        <v/>
      </c>
      <c r="DW400" s="9" t="str">
        <f t="array" ref="DW400">IFERROR(INDEX(DT$56:DT$1054,SMALL(IF(ISNUMBER(DT$56:DT$1054),ROW(DT$1:DT$999),""),ROW(DT345))),"")</f>
        <v/>
      </c>
      <c r="DX400" s="9"/>
      <c r="DY400" s="9"/>
      <c r="DZ400" s="9"/>
      <c r="EA400" s="9"/>
      <c r="EB400" s="9"/>
      <c r="EC400" s="9"/>
      <c r="ED400" s="87"/>
      <c r="EE400" s="13"/>
      <c r="EF400" s="14"/>
      <c r="EG400" s="14"/>
      <c r="EH400" s="10">
        <f t="shared" si="47"/>
        <v>0</v>
      </c>
      <c r="EI400" s="12"/>
      <c r="EJ400" s="12"/>
      <c r="EK400" s="11"/>
      <c r="EL400" s="9"/>
      <c r="EM400" s="9"/>
      <c r="EN400" s="9">
        <f ca="1">IFERROR(IF(COUNTA(EM$56:EM400)=EM$54,EM400,FORECAST(EG400,OFFSET(EP$56:EP$254,MATCH(EG400,EO$56:EO$254,1)-1,0,2), OFFSET(EO$56:EO$254,MATCH(EG400,EO$56:EO$254,1)-1,0,2))),"")</f>
        <v>0</v>
      </c>
      <c r="EO400" s="9" t="str">
        <f t="array" ref="EO400">IFERROR(INDEX(EG$56:EG$1054,SMALL(IF(ISNUMBER(EM$56:EM$1054),ROW(EG$1:EG$999),""),ROW(EG345))),"")</f>
        <v/>
      </c>
      <c r="EP400" s="9" t="str">
        <f t="array" ref="EP400">IFERROR(INDEX(EM$56:EM$1054,SMALL(IF(ISNUMBER(EM$56:EM$1054),ROW(EM$1:EM$999),""),ROW(EM345))),"")</f>
        <v/>
      </c>
      <c r="EQ400" s="9"/>
      <c r="ER400" s="9"/>
      <c r="ES400" s="9"/>
      <c r="ET400" s="9"/>
      <c r="EU400" s="9"/>
      <c r="EV400" s="9"/>
    </row>
    <row r="401" spans="1:152" x14ac:dyDescent="0.25">
      <c r="A401" s="8"/>
      <c r="B401" s="13"/>
      <c r="C401" s="14"/>
      <c r="D401" s="14"/>
      <c r="E401" s="10">
        <f t="shared" si="40"/>
        <v>0</v>
      </c>
      <c r="F401" s="12"/>
      <c r="G401" s="12"/>
      <c r="H401" s="11"/>
      <c r="I401" s="9"/>
      <c r="J401" s="9"/>
      <c r="K401" s="9">
        <f ca="1">IFERROR(IF(COUNTA(J$56:J401)=J$54,J401,FORECAST(D401,OFFSET(M$56:M$254,MATCH(D401,L$56:L$254,1)-1,0,2), OFFSET(L$56:L$254,MATCH(D401,L$56:L$254,1)-1,0,2))),"")</f>
        <v>0</v>
      </c>
      <c r="L401" s="9" t="str">
        <f t="array" ref="L401">IFERROR(INDEX(D$56:D$1054,SMALL(IF(ISNUMBER(J$56:J$1054),ROW(D$1:D$999),""),ROW(D346))),"")</f>
        <v/>
      </c>
      <c r="M401" s="9" t="str">
        <f t="array" ref="M401">IFERROR(INDEX(J$56:J$1054,SMALL(IF(ISNUMBER(J$56:J$1054),ROW(J$1:J$999),""),ROW(J346))),"")</f>
        <v/>
      </c>
      <c r="N401" s="9"/>
      <c r="O401" s="9"/>
      <c r="P401" s="9"/>
      <c r="Q401" s="9"/>
      <c r="R401" s="9"/>
      <c r="S401" s="9"/>
      <c r="T401" s="87"/>
      <c r="U401" s="13"/>
      <c r="V401" s="14"/>
      <c r="W401" s="14"/>
      <c r="X401" s="10">
        <f t="shared" si="41"/>
        <v>0</v>
      </c>
      <c r="Y401" s="12"/>
      <c r="Z401" s="12"/>
      <c r="AA401" s="11"/>
      <c r="AB401" s="9"/>
      <c r="AC401" s="9"/>
      <c r="AD401" s="9">
        <f ca="1">IFERROR(IF(COUNTA(AC$56:AC401)=AC$54,AC401,FORECAST(W401,OFFSET(AF$56:AF$254,MATCH(W401,AE$56:AE$254,1)-1,0,2), OFFSET(AE$56:AE$254,MATCH(W401,AE$56:AE$254,1)-1,0,2))),"")</f>
        <v>0</v>
      </c>
      <c r="AE401" s="9" t="str">
        <f t="array" ref="AE401">IFERROR(INDEX(W$56:W$1054,SMALL(IF(ISNUMBER(AC$56:AC$1054),ROW(W$1:W$999),""),ROW(W346))),"")</f>
        <v/>
      </c>
      <c r="AF401" s="9" t="str">
        <f t="array" ref="AF401">IFERROR(INDEX(AC$56:AC$1054,SMALL(IF(ISNUMBER(AC$56:AC$1054),ROW(AC$1:AC$999),""),ROW(AC346))),"")</f>
        <v/>
      </c>
      <c r="AG401" s="9"/>
      <c r="AH401" s="9"/>
      <c r="AI401" s="9"/>
      <c r="AJ401" s="9"/>
      <c r="AK401" s="9"/>
      <c r="AL401" s="9"/>
      <c r="AM401" s="87"/>
      <c r="AN401" s="13"/>
      <c r="AO401" s="14"/>
      <c r="AP401" s="14"/>
      <c r="AQ401" s="10">
        <f t="shared" si="42"/>
        <v>0</v>
      </c>
      <c r="AR401" s="12"/>
      <c r="AS401" s="12"/>
      <c r="AT401" s="11"/>
      <c r="AU401" s="9"/>
      <c r="AV401" s="9"/>
      <c r="AW401" s="9">
        <f ca="1">IFERROR(IF(COUNTA(AV$56:AV401)=AV$54,AV401,FORECAST(AP401,OFFSET(AY$56:AY$254,MATCH(AP401,AX$56:AX$254,1)-1,0,2), OFFSET(AX$56:AX$254,MATCH(AP401,AX$56:AX$254,1)-1,0,2))),"")</f>
        <v>0</v>
      </c>
      <c r="AX401" s="9" t="str">
        <f t="array" ref="AX401">IFERROR(INDEX(AP$56:AP$1054,SMALL(IF(ISNUMBER(AV$56:AV$1054),ROW(AP$1:AP$999),""),ROW(AP346))),"")</f>
        <v/>
      </c>
      <c r="AY401" s="9" t="str">
        <f t="array" ref="AY401">IFERROR(INDEX(AV$56:AV$1054,SMALL(IF(ISNUMBER(AV$56:AV$1054),ROW(AV$1:AV$999),""),ROW(AV346))),"")</f>
        <v/>
      </c>
      <c r="AZ401" s="9"/>
      <c r="BA401" s="9"/>
      <c r="BB401" s="9"/>
      <c r="BC401" s="9"/>
      <c r="BD401" s="9"/>
      <c r="BE401" s="9"/>
      <c r="BF401" s="87"/>
      <c r="BG401" s="13"/>
      <c r="BH401" s="14"/>
      <c r="BI401" s="14"/>
      <c r="BJ401" s="10">
        <f t="shared" si="43"/>
        <v>0</v>
      </c>
      <c r="BK401" s="12"/>
      <c r="BL401" s="12"/>
      <c r="BM401" s="11"/>
      <c r="BN401" s="9"/>
      <c r="BO401" s="9"/>
      <c r="BP401" s="9">
        <f ca="1">IFERROR(IF(COUNTA(BO$56:BO401)=BO$54,BO401,FORECAST(BI401,OFFSET(BR$56:BR$254,MATCH(BI401,BQ$56:BQ$254,1)-1,0,2), OFFSET(BQ$56:BQ$254,MATCH(BI401,BQ$56:BQ$254,1)-1,0,2))),"")</f>
        <v>0</v>
      </c>
      <c r="BQ401" s="9" t="str">
        <f t="array" ref="BQ401">IFERROR(INDEX(BI$56:BI$1054,SMALL(IF(ISNUMBER(BO$56:BO$1054),ROW(BI$1:BI$999),""),ROW(BI346))),"")</f>
        <v/>
      </c>
      <c r="BR401" s="9" t="str">
        <f t="array" ref="BR401">IFERROR(INDEX(BO$56:BO$1054,SMALL(IF(ISNUMBER(BO$56:BO$1054),ROW(BO$1:BO$999),""),ROW(BO346))),"")</f>
        <v/>
      </c>
      <c r="BS401" s="9"/>
      <c r="BT401" s="9"/>
      <c r="BU401" s="9"/>
      <c r="BV401" s="9"/>
      <c r="BW401" s="9"/>
      <c r="BX401" s="9"/>
      <c r="BY401" s="87"/>
      <c r="BZ401" s="13"/>
      <c r="CA401" s="14"/>
      <c r="CB401" s="14"/>
      <c r="CC401" s="10">
        <f t="shared" si="44"/>
        <v>0</v>
      </c>
      <c r="CD401" s="12"/>
      <c r="CE401" s="12"/>
      <c r="CF401" s="11"/>
      <c r="CG401" s="9"/>
      <c r="CH401" s="9"/>
      <c r="CI401" s="9">
        <f ca="1">IFERROR(IF(COUNTA(CH$56:CH401)=CH$54,CH401,FORECAST(CB401,OFFSET(CK$56:CK$254,MATCH(CB401,CJ$56:CJ$254,1)-1,0,2), OFFSET(CJ$56:CJ$254,MATCH(CB401,CJ$56:CJ$254,1)-1,0,2))),"")</f>
        <v>0</v>
      </c>
      <c r="CJ401" s="9" t="str">
        <f t="array" ref="CJ401">IFERROR(INDEX(CB$56:CB$1054,SMALL(IF(ISNUMBER(CH$56:CH$1054),ROW(CB$1:CB$999),""),ROW(CB346))),"")</f>
        <v/>
      </c>
      <c r="CK401" s="9" t="str">
        <f t="array" ref="CK401">IFERROR(INDEX(CH$56:CH$1054,SMALL(IF(ISNUMBER(CH$56:CH$1054),ROW(CH$1:CH$999),""),ROW(CH346))),"")</f>
        <v/>
      </c>
      <c r="CL401" s="9"/>
      <c r="CM401" s="9"/>
      <c r="CN401" s="9"/>
      <c r="CO401" s="9"/>
      <c r="CP401" s="9"/>
      <c r="CQ401" s="9"/>
      <c r="CR401" s="87"/>
      <c r="CS401" s="13"/>
      <c r="CT401" s="14"/>
      <c r="CU401" s="14"/>
      <c r="CV401" s="10">
        <f t="shared" si="45"/>
        <v>0</v>
      </c>
      <c r="CW401" s="12"/>
      <c r="CX401" s="12"/>
      <c r="CY401" s="11"/>
      <c r="CZ401" s="9"/>
      <c r="DA401" s="9"/>
      <c r="DB401" s="9">
        <f ca="1">IFERROR(IF(COUNTA(DA$56:DA401)=DA$54,DA401,FORECAST(CU401,OFFSET(DD$56:DD$254,MATCH(CU401,DC$56:DC$254,1)-1,0,2), OFFSET(DC$56:DC$254,MATCH(CU401,DC$56:DC$254,1)-1,0,2))),"")</f>
        <v>0</v>
      </c>
      <c r="DC401" s="9" t="str">
        <f t="array" ref="DC401">IFERROR(INDEX(CU$56:CU$1054,SMALL(IF(ISNUMBER(DA$56:DA$1054),ROW(CU$1:CU$999),""),ROW(CU346))),"")</f>
        <v/>
      </c>
      <c r="DD401" s="9" t="str">
        <f t="array" ref="DD401">IFERROR(INDEX(DA$56:DA$1054,SMALL(IF(ISNUMBER(DA$56:DA$1054),ROW(DA$1:DA$999),""),ROW(DA346))),"")</f>
        <v/>
      </c>
      <c r="DE401" s="9"/>
      <c r="DF401" s="9"/>
      <c r="DG401" s="9"/>
      <c r="DH401" s="9"/>
      <c r="DI401" s="9"/>
      <c r="DJ401" s="9"/>
      <c r="DK401" s="87"/>
      <c r="DL401" s="13"/>
      <c r="DM401" s="14"/>
      <c r="DN401" s="14"/>
      <c r="DO401" s="10">
        <f t="shared" si="46"/>
        <v>0</v>
      </c>
      <c r="DP401" s="12"/>
      <c r="DQ401" s="12"/>
      <c r="DR401" s="11"/>
      <c r="DS401" s="9"/>
      <c r="DT401" s="9"/>
      <c r="DU401" s="9">
        <f ca="1">IFERROR(IF(COUNTA(DT$56:DT401)=DT$54,DT401,FORECAST(DN401,OFFSET(DW$56:DW$254,MATCH(DN401,DV$56:DV$254,1)-1,0,2), OFFSET(DV$56:DV$254,MATCH(DN401,DV$56:DV$254,1)-1,0,2))),"")</f>
        <v>0</v>
      </c>
      <c r="DV401" s="9" t="str">
        <f t="array" ref="DV401">IFERROR(INDEX(DN$56:DN$1054,SMALL(IF(ISNUMBER(DT$56:DT$1054),ROW(DN$1:DN$999),""),ROW(DN346))),"")</f>
        <v/>
      </c>
      <c r="DW401" s="9" t="str">
        <f t="array" ref="DW401">IFERROR(INDEX(DT$56:DT$1054,SMALL(IF(ISNUMBER(DT$56:DT$1054),ROW(DT$1:DT$999),""),ROW(DT346))),"")</f>
        <v/>
      </c>
      <c r="DX401" s="9"/>
      <c r="DY401" s="9"/>
      <c r="DZ401" s="9"/>
      <c r="EA401" s="9"/>
      <c r="EB401" s="9"/>
      <c r="EC401" s="9"/>
      <c r="ED401" s="87"/>
      <c r="EE401" s="13"/>
      <c r="EF401" s="14"/>
      <c r="EG401" s="14"/>
      <c r="EH401" s="10">
        <f t="shared" si="47"/>
        <v>0</v>
      </c>
      <c r="EI401" s="12"/>
      <c r="EJ401" s="12"/>
      <c r="EK401" s="11"/>
      <c r="EL401" s="9"/>
      <c r="EM401" s="9"/>
      <c r="EN401" s="9">
        <f ca="1">IFERROR(IF(COUNTA(EM$56:EM401)=EM$54,EM401,FORECAST(EG401,OFFSET(EP$56:EP$254,MATCH(EG401,EO$56:EO$254,1)-1,0,2), OFFSET(EO$56:EO$254,MATCH(EG401,EO$56:EO$254,1)-1,0,2))),"")</f>
        <v>0</v>
      </c>
      <c r="EO401" s="9" t="str">
        <f t="array" ref="EO401">IFERROR(INDEX(EG$56:EG$1054,SMALL(IF(ISNUMBER(EM$56:EM$1054),ROW(EG$1:EG$999),""),ROW(EG346))),"")</f>
        <v/>
      </c>
      <c r="EP401" s="9" t="str">
        <f t="array" ref="EP401">IFERROR(INDEX(EM$56:EM$1054,SMALL(IF(ISNUMBER(EM$56:EM$1054),ROW(EM$1:EM$999),""),ROW(EM346))),"")</f>
        <v/>
      </c>
      <c r="EQ401" s="9"/>
      <c r="ER401" s="9"/>
      <c r="ES401" s="9"/>
      <c r="ET401" s="9"/>
      <c r="EU401" s="9"/>
      <c r="EV401" s="9"/>
    </row>
    <row r="402" spans="1:152" x14ac:dyDescent="0.25">
      <c r="A402" s="8"/>
      <c r="B402" s="13"/>
      <c r="C402" s="14"/>
      <c r="D402" s="14"/>
      <c r="E402" s="10">
        <f t="shared" si="40"/>
        <v>0</v>
      </c>
      <c r="F402" s="12"/>
      <c r="G402" s="12"/>
      <c r="H402" s="11"/>
      <c r="I402" s="9"/>
      <c r="J402" s="9"/>
      <c r="K402" s="9">
        <f ca="1">IFERROR(IF(COUNTA(J$56:J402)=J$54,J402,FORECAST(D402,OFFSET(M$56:M$254,MATCH(D402,L$56:L$254,1)-1,0,2), OFFSET(L$56:L$254,MATCH(D402,L$56:L$254,1)-1,0,2))),"")</f>
        <v>0</v>
      </c>
      <c r="L402" s="9" t="str">
        <f t="array" ref="L402">IFERROR(INDEX(D$56:D$1054,SMALL(IF(ISNUMBER(J$56:J$1054),ROW(D$1:D$999),""),ROW(D347))),"")</f>
        <v/>
      </c>
      <c r="M402" s="9" t="str">
        <f t="array" ref="M402">IFERROR(INDEX(J$56:J$1054,SMALL(IF(ISNUMBER(J$56:J$1054),ROW(J$1:J$999),""),ROW(J347))),"")</f>
        <v/>
      </c>
      <c r="N402" s="9"/>
      <c r="O402" s="9"/>
      <c r="P402" s="9"/>
      <c r="Q402" s="9"/>
      <c r="R402" s="9"/>
      <c r="S402" s="9"/>
      <c r="T402" s="87"/>
      <c r="U402" s="13"/>
      <c r="V402" s="14"/>
      <c r="W402" s="14"/>
      <c r="X402" s="10">
        <f t="shared" si="41"/>
        <v>0</v>
      </c>
      <c r="Y402" s="12"/>
      <c r="Z402" s="12"/>
      <c r="AA402" s="11"/>
      <c r="AB402" s="9"/>
      <c r="AC402" s="9"/>
      <c r="AD402" s="9">
        <f ca="1">IFERROR(IF(COUNTA(AC$56:AC402)=AC$54,AC402,FORECAST(W402,OFFSET(AF$56:AF$254,MATCH(W402,AE$56:AE$254,1)-1,0,2), OFFSET(AE$56:AE$254,MATCH(W402,AE$56:AE$254,1)-1,0,2))),"")</f>
        <v>0</v>
      </c>
      <c r="AE402" s="9" t="str">
        <f t="array" ref="AE402">IFERROR(INDEX(W$56:W$1054,SMALL(IF(ISNUMBER(AC$56:AC$1054),ROW(W$1:W$999),""),ROW(W347))),"")</f>
        <v/>
      </c>
      <c r="AF402" s="9" t="str">
        <f t="array" ref="AF402">IFERROR(INDEX(AC$56:AC$1054,SMALL(IF(ISNUMBER(AC$56:AC$1054),ROW(AC$1:AC$999),""),ROW(AC347))),"")</f>
        <v/>
      </c>
      <c r="AG402" s="9"/>
      <c r="AH402" s="9"/>
      <c r="AI402" s="9"/>
      <c r="AJ402" s="9"/>
      <c r="AK402" s="9"/>
      <c r="AL402" s="9"/>
      <c r="AM402" s="87"/>
      <c r="AN402" s="13"/>
      <c r="AO402" s="14"/>
      <c r="AP402" s="14"/>
      <c r="AQ402" s="10">
        <f t="shared" si="42"/>
        <v>0</v>
      </c>
      <c r="AR402" s="12"/>
      <c r="AS402" s="12"/>
      <c r="AT402" s="11"/>
      <c r="AU402" s="9"/>
      <c r="AV402" s="9"/>
      <c r="AW402" s="9">
        <f ca="1">IFERROR(IF(COUNTA(AV$56:AV402)=AV$54,AV402,FORECAST(AP402,OFFSET(AY$56:AY$254,MATCH(AP402,AX$56:AX$254,1)-1,0,2), OFFSET(AX$56:AX$254,MATCH(AP402,AX$56:AX$254,1)-1,0,2))),"")</f>
        <v>0</v>
      </c>
      <c r="AX402" s="9" t="str">
        <f t="array" ref="AX402">IFERROR(INDEX(AP$56:AP$1054,SMALL(IF(ISNUMBER(AV$56:AV$1054),ROW(AP$1:AP$999),""),ROW(AP347))),"")</f>
        <v/>
      </c>
      <c r="AY402" s="9" t="str">
        <f t="array" ref="AY402">IFERROR(INDEX(AV$56:AV$1054,SMALL(IF(ISNUMBER(AV$56:AV$1054),ROW(AV$1:AV$999),""),ROW(AV347))),"")</f>
        <v/>
      </c>
      <c r="AZ402" s="9"/>
      <c r="BA402" s="9"/>
      <c r="BB402" s="9"/>
      <c r="BC402" s="9"/>
      <c r="BD402" s="9"/>
      <c r="BE402" s="9"/>
      <c r="BF402" s="87"/>
      <c r="BG402" s="13"/>
      <c r="BH402" s="14"/>
      <c r="BI402" s="14"/>
      <c r="BJ402" s="10">
        <f t="shared" si="43"/>
        <v>0</v>
      </c>
      <c r="BK402" s="12"/>
      <c r="BL402" s="12"/>
      <c r="BM402" s="11"/>
      <c r="BN402" s="9"/>
      <c r="BO402" s="9"/>
      <c r="BP402" s="9">
        <f ca="1">IFERROR(IF(COUNTA(BO$56:BO402)=BO$54,BO402,FORECAST(BI402,OFFSET(BR$56:BR$254,MATCH(BI402,BQ$56:BQ$254,1)-1,0,2), OFFSET(BQ$56:BQ$254,MATCH(BI402,BQ$56:BQ$254,1)-1,0,2))),"")</f>
        <v>0</v>
      </c>
      <c r="BQ402" s="9" t="str">
        <f t="array" ref="BQ402">IFERROR(INDEX(BI$56:BI$1054,SMALL(IF(ISNUMBER(BO$56:BO$1054),ROW(BI$1:BI$999),""),ROW(BI347))),"")</f>
        <v/>
      </c>
      <c r="BR402" s="9" t="str">
        <f t="array" ref="BR402">IFERROR(INDEX(BO$56:BO$1054,SMALL(IF(ISNUMBER(BO$56:BO$1054),ROW(BO$1:BO$999),""),ROW(BO347))),"")</f>
        <v/>
      </c>
      <c r="BS402" s="9"/>
      <c r="BT402" s="9"/>
      <c r="BU402" s="9"/>
      <c r="BV402" s="9"/>
      <c r="BW402" s="9"/>
      <c r="BX402" s="9"/>
      <c r="BY402" s="87"/>
      <c r="BZ402" s="13"/>
      <c r="CA402" s="14"/>
      <c r="CB402" s="14"/>
      <c r="CC402" s="10">
        <f t="shared" si="44"/>
        <v>0</v>
      </c>
      <c r="CD402" s="12"/>
      <c r="CE402" s="12"/>
      <c r="CF402" s="11"/>
      <c r="CG402" s="9"/>
      <c r="CH402" s="9"/>
      <c r="CI402" s="9">
        <f ca="1">IFERROR(IF(COUNTA(CH$56:CH402)=CH$54,CH402,FORECAST(CB402,OFFSET(CK$56:CK$254,MATCH(CB402,CJ$56:CJ$254,1)-1,0,2), OFFSET(CJ$56:CJ$254,MATCH(CB402,CJ$56:CJ$254,1)-1,0,2))),"")</f>
        <v>0</v>
      </c>
      <c r="CJ402" s="9" t="str">
        <f t="array" ref="CJ402">IFERROR(INDEX(CB$56:CB$1054,SMALL(IF(ISNUMBER(CH$56:CH$1054),ROW(CB$1:CB$999),""),ROW(CB347))),"")</f>
        <v/>
      </c>
      <c r="CK402" s="9" t="str">
        <f t="array" ref="CK402">IFERROR(INDEX(CH$56:CH$1054,SMALL(IF(ISNUMBER(CH$56:CH$1054),ROW(CH$1:CH$999),""),ROW(CH347))),"")</f>
        <v/>
      </c>
      <c r="CL402" s="9"/>
      <c r="CM402" s="9"/>
      <c r="CN402" s="9"/>
      <c r="CO402" s="9"/>
      <c r="CP402" s="9"/>
      <c r="CQ402" s="9"/>
      <c r="CR402" s="87"/>
      <c r="CS402" s="13"/>
      <c r="CT402" s="14"/>
      <c r="CU402" s="14"/>
      <c r="CV402" s="10">
        <f t="shared" si="45"/>
        <v>0</v>
      </c>
      <c r="CW402" s="12"/>
      <c r="CX402" s="12"/>
      <c r="CY402" s="11"/>
      <c r="CZ402" s="9"/>
      <c r="DA402" s="9"/>
      <c r="DB402" s="9">
        <f ca="1">IFERROR(IF(COUNTA(DA$56:DA402)=DA$54,DA402,FORECAST(CU402,OFFSET(DD$56:DD$254,MATCH(CU402,DC$56:DC$254,1)-1,0,2), OFFSET(DC$56:DC$254,MATCH(CU402,DC$56:DC$254,1)-1,0,2))),"")</f>
        <v>0</v>
      </c>
      <c r="DC402" s="9" t="str">
        <f t="array" ref="DC402">IFERROR(INDEX(CU$56:CU$1054,SMALL(IF(ISNUMBER(DA$56:DA$1054),ROW(CU$1:CU$999),""),ROW(CU347))),"")</f>
        <v/>
      </c>
      <c r="DD402" s="9" t="str">
        <f t="array" ref="DD402">IFERROR(INDEX(DA$56:DA$1054,SMALL(IF(ISNUMBER(DA$56:DA$1054),ROW(DA$1:DA$999),""),ROW(DA347))),"")</f>
        <v/>
      </c>
      <c r="DE402" s="9"/>
      <c r="DF402" s="9"/>
      <c r="DG402" s="9"/>
      <c r="DH402" s="9"/>
      <c r="DI402" s="9"/>
      <c r="DJ402" s="9"/>
      <c r="DK402" s="87"/>
      <c r="DL402" s="13"/>
      <c r="DM402" s="14"/>
      <c r="DN402" s="14"/>
      <c r="DO402" s="10">
        <f t="shared" si="46"/>
        <v>0</v>
      </c>
      <c r="DP402" s="12"/>
      <c r="DQ402" s="12"/>
      <c r="DR402" s="11"/>
      <c r="DS402" s="9"/>
      <c r="DT402" s="9"/>
      <c r="DU402" s="9">
        <f ca="1">IFERROR(IF(COUNTA(DT$56:DT402)=DT$54,DT402,FORECAST(DN402,OFFSET(DW$56:DW$254,MATCH(DN402,DV$56:DV$254,1)-1,0,2), OFFSET(DV$56:DV$254,MATCH(DN402,DV$56:DV$254,1)-1,0,2))),"")</f>
        <v>0</v>
      </c>
      <c r="DV402" s="9" t="str">
        <f t="array" ref="DV402">IFERROR(INDEX(DN$56:DN$1054,SMALL(IF(ISNUMBER(DT$56:DT$1054),ROW(DN$1:DN$999),""),ROW(DN347))),"")</f>
        <v/>
      </c>
      <c r="DW402" s="9" t="str">
        <f t="array" ref="DW402">IFERROR(INDEX(DT$56:DT$1054,SMALL(IF(ISNUMBER(DT$56:DT$1054),ROW(DT$1:DT$999),""),ROW(DT347))),"")</f>
        <v/>
      </c>
      <c r="DX402" s="9"/>
      <c r="DY402" s="9"/>
      <c r="DZ402" s="9"/>
      <c r="EA402" s="9"/>
      <c r="EB402" s="9"/>
      <c r="EC402" s="9"/>
      <c r="ED402" s="87"/>
      <c r="EE402" s="13"/>
      <c r="EF402" s="14"/>
      <c r="EG402" s="14"/>
      <c r="EH402" s="10">
        <f t="shared" si="47"/>
        <v>0</v>
      </c>
      <c r="EI402" s="12"/>
      <c r="EJ402" s="12"/>
      <c r="EK402" s="11"/>
      <c r="EL402" s="9"/>
      <c r="EM402" s="9"/>
      <c r="EN402" s="9">
        <f ca="1">IFERROR(IF(COUNTA(EM$56:EM402)=EM$54,EM402,FORECAST(EG402,OFFSET(EP$56:EP$254,MATCH(EG402,EO$56:EO$254,1)-1,0,2), OFFSET(EO$56:EO$254,MATCH(EG402,EO$56:EO$254,1)-1,0,2))),"")</f>
        <v>0</v>
      </c>
      <c r="EO402" s="9" t="str">
        <f t="array" ref="EO402">IFERROR(INDEX(EG$56:EG$1054,SMALL(IF(ISNUMBER(EM$56:EM$1054),ROW(EG$1:EG$999),""),ROW(EG347))),"")</f>
        <v/>
      </c>
      <c r="EP402" s="9" t="str">
        <f t="array" ref="EP402">IFERROR(INDEX(EM$56:EM$1054,SMALL(IF(ISNUMBER(EM$56:EM$1054),ROW(EM$1:EM$999),""),ROW(EM347))),"")</f>
        <v/>
      </c>
      <c r="EQ402" s="9"/>
      <c r="ER402" s="9"/>
      <c r="ES402" s="9"/>
      <c r="ET402" s="9"/>
      <c r="EU402" s="9"/>
      <c r="EV402" s="9"/>
    </row>
    <row r="403" spans="1:152" x14ac:dyDescent="0.25">
      <c r="A403" s="8"/>
      <c r="B403" s="13"/>
      <c r="C403" s="14"/>
      <c r="D403" s="14"/>
      <c r="E403" s="10">
        <f t="shared" si="40"/>
        <v>0</v>
      </c>
      <c r="F403" s="12"/>
      <c r="G403" s="12"/>
      <c r="H403" s="11"/>
      <c r="I403" s="9"/>
      <c r="J403" s="9"/>
      <c r="K403" s="9">
        <f ca="1">IFERROR(IF(COUNTA(J$56:J403)=J$54,J403,FORECAST(D403,OFFSET(M$56:M$254,MATCH(D403,L$56:L$254,1)-1,0,2), OFFSET(L$56:L$254,MATCH(D403,L$56:L$254,1)-1,0,2))),"")</f>
        <v>0</v>
      </c>
      <c r="L403" s="9" t="str">
        <f t="array" ref="L403">IFERROR(INDEX(D$56:D$1054,SMALL(IF(ISNUMBER(J$56:J$1054),ROW(D$1:D$999),""),ROW(D348))),"")</f>
        <v/>
      </c>
      <c r="M403" s="9" t="str">
        <f t="array" ref="M403">IFERROR(INDEX(J$56:J$1054,SMALL(IF(ISNUMBER(J$56:J$1054),ROW(J$1:J$999),""),ROW(J348))),"")</f>
        <v/>
      </c>
      <c r="N403" s="9"/>
      <c r="O403" s="9"/>
      <c r="P403" s="9"/>
      <c r="Q403" s="9"/>
      <c r="R403" s="9"/>
      <c r="S403" s="9"/>
      <c r="T403" s="87"/>
      <c r="U403" s="13"/>
      <c r="V403" s="14"/>
      <c r="W403" s="14"/>
      <c r="X403" s="10">
        <f t="shared" si="41"/>
        <v>0</v>
      </c>
      <c r="Y403" s="12"/>
      <c r="Z403" s="12"/>
      <c r="AA403" s="11"/>
      <c r="AB403" s="9"/>
      <c r="AC403" s="9"/>
      <c r="AD403" s="9">
        <f ca="1">IFERROR(IF(COUNTA(AC$56:AC403)=AC$54,AC403,FORECAST(W403,OFFSET(AF$56:AF$254,MATCH(W403,AE$56:AE$254,1)-1,0,2), OFFSET(AE$56:AE$254,MATCH(W403,AE$56:AE$254,1)-1,0,2))),"")</f>
        <v>0</v>
      </c>
      <c r="AE403" s="9" t="str">
        <f t="array" ref="AE403">IFERROR(INDEX(W$56:W$1054,SMALL(IF(ISNUMBER(AC$56:AC$1054),ROW(W$1:W$999),""),ROW(W348))),"")</f>
        <v/>
      </c>
      <c r="AF403" s="9" t="str">
        <f t="array" ref="AF403">IFERROR(INDEX(AC$56:AC$1054,SMALL(IF(ISNUMBER(AC$56:AC$1054),ROW(AC$1:AC$999),""),ROW(AC348))),"")</f>
        <v/>
      </c>
      <c r="AG403" s="9"/>
      <c r="AH403" s="9"/>
      <c r="AI403" s="9"/>
      <c r="AJ403" s="9"/>
      <c r="AK403" s="9"/>
      <c r="AL403" s="9"/>
      <c r="AM403" s="87"/>
      <c r="AN403" s="13"/>
      <c r="AO403" s="14"/>
      <c r="AP403" s="14"/>
      <c r="AQ403" s="10">
        <f t="shared" si="42"/>
        <v>0</v>
      </c>
      <c r="AR403" s="12"/>
      <c r="AS403" s="12"/>
      <c r="AT403" s="11"/>
      <c r="AU403" s="9"/>
      <c r="AV403" s="9"/>
      <c r="AW403" s="9">
        <f ca="1">IFERROR(IF(COUNTA(AV$56:AV403)=AV$54,AV403,FORECAST(AP403,OFFSET(AY$56:AY$254,MATCH(AP403,AX$56:AX$254,1)-1,0,2), OFFSET(AX$56:AX$254,MATCH(AP403,AX$56:AX$254,1)-1,0,2))),"")</f>
        <v>0</v>
      </c>
      <c r="AX403" s="9" t="str">
        <f t="array" ref="AX403">IFERROR(INDEX(AP$56:AP$1054,SMALL(IF(ISNUMBER(AV$56:AV$1054),ROW(AP$1:AP$999),""),ROW(AP348))),"")</f>
        <v/>
      </c>
      <c r="AY403" s="9" t="str">
        <f t="array" ref="AY403">IFERROR(INDEX(AV$56:AV$1054,SMALL(IF(ISNUMBER(AV$56:AV$1054),ROW(AV$1:AV$999),""),ROW(AV348))),"")</f>
        <v/>
      </c>
      <c r="AZ403" s="9"/>
      <c r="BA403" s="9"/>
      <c r="BB403" s="9"/>
      <c r="BC403" s="9"/>
      <c r="BD403" s="9"/>
      <c r="BE403" s="9"/>
      <c r="BF403" s="87"/>
      <c r="BG403" s="13"/>
      <c r="BH403" s="14"/>
      <c r="BI403" s="14"/>
      <c r="BJ403" s="10">
        <f t="shared" si="43"/>
        <v>0</v>
      </c>
      <c r="BK403" s="12"/>
      <c r="BL403" s="12"/>
      <c r="BM403" s="11"/>
      <c r="BN403" s="9"/>
      <c r="BO403" s="9"/>
      <c r="BP403" s="9">
        <f ca="1">IFERROR(IF(COUNTA(BO$56:BO403)=BO$54,BO403,FORECAST(BI403,OFFSET(BR$56:BR$254,MATCH(BI403,BQ$56:BQ$254,1)-1,0,2), OFFSET(BQ$56:BQ$254,MATCH(BI403,BQ$56:BQ$254,1)-1,0,2))),"")</f>
        <v>0</v>
      </c>
      <c r="BQ403" s="9" t="str">
        <f t="array" ref="BQ403">IFERROR(INDEX(BI$56:BI$1054,SMALL(IF(ISNUMBER(BO$56:BO$1054),ROW(BI$1:BI$999),""),ROW(BI348))),"")</f>
        <v/>
      </c>
      <c r="BR403" s="9" t="str">
        <f t="array" ref="BR403">IFERROR(INDEX(BO$56:BO$1054,SMALL(IF(ISNUMBER(BO$56:BO$1054),ROW(BO$1:BO$999),""),ROW(BO348))),"")</f>
        <v/>
      </c>
      <c r="BS403" s="9"/>
      <c r="BT403" s="9"/>
      <c r="BU403" s="9"/>
      <c r="BV403" s="9"/>
      <c r="BW403" s="9"/>
      <c r="BX403" s="9"/>
      <c r="BY403" s="87"/>
      <c r="BZ403" s="13"/>
      <c r="CA403" s="14"/>
      <c r="CB403" s="14"/>
      <c r="CC403" s="10">
        <f t="shared" si="44"/>
        <v>0</v>
      </c>
      <c r="CD403" s="12"/>
      <c r="CE403" s="12"/>
      <c r="CF403" s="11"/>
      <c r="CG403" s="9"/>
      <c r="CH403" s="9"/>
      <c r="CI403" s="9">
        <f ca="1">IFERROR(IF(COUNTA(CH$56:CH403)=CH$54,CH403,FORECAST(CB403,OFFSET(CK$56:CK$254,MATCH(CB403,CJ$56:CJ$254,1)-1,0,2), OFFSET(CJ$56:CJ$254,MATCH(CB403,CJ$56:CJ$254,1)-1,0,2))),"")</f>
        <v>0</v>
      </c>
      <c r="CJ403" s="9" t="str">
        <f t="array" ref="CJ403">IFERROR(INDEX(CB$56:CB$1054,SMALL(IF(ISNUMBER(CH$56:CH$1054),ROW(CB$1:CB$999),""),ROW(CB348))),"")</f>
        <v/>
      </c>
      <c r="CK403" s="9" t="str">
        <f t="array" ref="CK403">IFERROR(INDEX(CH$56:CH$1054,SMALL(IF(ISNUMBER(CH$56:CH$1054),ROW(CH$1:CH$999),""),ROW(CH348))),"")</f>
        <v/>
      </c>
      <c r="CL403" s="9"/>
      <c r="CM403" s="9"/>
      <c r="CN403" s="9"/>
      <c r="CO403" s="9"/>
      <c r="CP403" s="9"/>
      <c r="CQ403" s="9"/>
      <c r="CR403" s="87"/>
      <c r="CS403" s="13"/>
      <c r="CT403" s="14"/>
      <c r="CU403" s="14"/>
      <c r="CV403" s="10">
        <f t="shared" si="45"/>
        <v>0</v>
      </c>
      <c r="CW403" s="12"/>
      <c r="CX403" s="12"/>
      <c r="CY403" s="11"/>
      <c r="CZ403" s="9"/>
      <c r="DA403" s="9"/>
      <c r="DB403" s="9">
        <f ca="1">IFERROR(IF(COUNTA(DA$56:DA403)=DA$54,DA403,FORECAST(CU403,OFFSET(DD$56:DD$254,MATCH(CU403,DC$56:DC$254,1)-1,0,2), OFFSET(DC$56:DC$254,MATCH(CU403,DC$56:DC$254,1)-1,0,2))),"")</f>
        <v>0</v>
      </c>
      <c r="DC403" s="9" t="str">
        <f t="array" ref="DC403">IFERROR(INDEX(CU$56:CU$1054,SMALL(IF(ISNUMBER(DA$56:DA$1054),ROW(CU$1:CU$999),""),ROW(CU348))),"")</f>
        <v/>
      </c>
      <c r="DD403" s="9" t="str">
        <f t="array" ref="DD403">IFERROR(INDEX(DA$56:DA$1054,SMALL(IF(ISNUMBER(DA$56:DA$1054),ROW(DA$1:DA$999),""),ROW(DA348))),"")</f>
        <v/>
      </c>
      <c r="DE403" s="9"/>
      <c r="DF403" s="9"/>
      <c r="DG403" s="9"/>
      <c r="DH403" s="9"/>
      <c r="DI403" s="9"/>
      <c r="DJ403" s="9"/>
      <c r="DK403" s="87"/>
      <c r="DL403" s="13"/>
      <c r="DM403" s="14"/>
      <c r="DN403" s="14"/>
      <c r="DO403" s="10">
        <f t="shared" si="46"/>
        <v>0</v>
      </c>
      <c r="DP403" s="12"/>
      <c r="DQ403" s="12"/>
      <c r="DR403" s="11"/>
      <c r="DS403" s="9"/>
      <c r="DT403" s="9"/>
      <c r="DU403" s="9">
        <f ca="1">IFERROR(IF(COUNTA(DT$56:DT403)=DT$54,DT403,FORECAST(DN403,OFFSET(DW$56:DW$254,MATCH(DN403,DV$56:DV$254,1)-1,0,2), OFFSET(DV$56:DV$254,MATCH(DN403,DV$56:DV$254,1)-1,0,2))),"")</f>
        <v>0</v>
      </c>
      <c r="DV403" s="9" t="str">
        <f t="array" ref="DV403">IFERROR(INDEX(DN$56:DN$1054,SMALL(IF(ISNUMBER(DT$56:DT$1054),ROW(DN$1:DN$999),""),ROW(DN348))),"")</f>
        <v/>
      </c>
      <c r="DW403" s="9" t="str">
        <f t="array" ref="DW403">IFERROR(INDEX(DT$56:DT$1054,SMALL(IF(ISNUMBER(DT$56:DT$1054),ROW(DT$1:DT$999),""),ROW(DT348))),"")</f>
        <v/>
      </c>
      <c r="DX403" s="9"/>
      <c r="DY403" s="9"/>
      <c r="DZ403" s="9"/>
      <c r="EA403" s="9"/>
      <c r="EB403" s="9"/>
      <c r="EC403" s="9"/>
      <c r="ED403" s="87"/>
      <c r="EE403" s="13"/>
      <c r="EF403" s="14"/>
      <c r="EG403" s="14"/>
      <c r="EH403" s="10">
        <f t="shared" si="47"/>
        <v>0</v>
      </c>
      <c r="EI403" s="12"/>
      <c r="EJ403" s="12"/>
      <c r="EK403" s="11"/>
      <c r="EL403" s="9"/>
      <c r="EM403" s="9"/>
      <c r="EN403" s="9">
        <f ca="1">IFERROR(IF(COUNTA(EM$56:EM403)=EM$54,EM403,FORECAST(EG403,OFFSET(EP$56:EP$254,MATCH(EG403,EO$56:EO$254,1)-1,0,2), OFFSET(EO$56:EO$254,MATCH(EG403,EO$56:EO$254,1)-1,0,2))),"")</f>
        <v>0</v>
      </c>
      <c r="EO403" s="9" t="str">
        <f t="array" ref="EO403">IFERROR(INDEX(EG$56:EG$1054,SMALL(IF(ISNUMBER(EM$56:EM$1054),ROW(EG$1:EG$999),""),ROW(EG348))),"")</f>
        <v/>
      </c>
      <c r="EP403" s="9" t="str">
        <f t="array" ref="EP403">IFERROR(INDEX(EM$56:EM$1054,SMALL(IF(ISNUMBER(EM$56:EM$1054),ROW(EM$1:EM$999),""),ROW(EM348))),"")</f>
        <v/>
      </c>
      <c r="EQ403" s="9"/>
      <c r="ER403" s="9"/>
      <c r="ES403" s="9"/>
      <c r="ET403" s="9"/>
      <c r="EU403" s="9"/>
      <c r="EV403" s="9"/>
    </row>
    <row r="404" spans="1:152" x14ac:dyDescent="0.25">
      <c r="A404" s="8"/>
      <c r="B404" s="13"/>
      <c r="C404" s="14"/>
      <c r="D404" s="14"/>
      <c r="E404" s="10">
        <f t="shared" si="40"/>
        <v>0</v>
      </c>
      <c r="F404" s="12"/>
      <c r="G404" s="12"/>
      <c r="H404" s="11"/>
      <c r="I404" s="9"/>
      <c r="J404" s="9"/>
      <c r="K404" s="9">
        <f ca="1">IFERROR(IF(COUNTA(J$56:J404)=J$54,J404,FORECAST(D404,OFFSET(M$56:M$254,MATCH(D404,L$56:L$254,1)-1,0,2), OFFSET(L$56:L$254,MATCH(D404,L$56:L$254,1)-1,0,2))),"")</f>
        <v>0</v>
      </c>
      <c r="L404" s="9" t="str">
        <f t="array" ref="L404">IFERROR(INDEX(D$56:D$1054,SMALL(IF(ISNUMBER(J$56:J$1054),ROW(D$1:D$999),""),ROW(D349))),"")</f>
        <v/>
      </c>
      <c r="M404" s="9" t="str">
        <f t="array" ref="M404">IFERROR(INDEX(J$56:J$1054,SMALL(IF(ISNUMBER(J$56:J$1054),ROW(J$1:J$999),""),ROW(J349))),"")</f>
        <v/>
      </c>
      <c r="N404" s="9"/>
      <c r="O404" s="9"/>
      <c r="P404" s="9"/>
      <c r="Q404" s="9"/>
      <c r="R404" s="9"/>
      <c r="S404" s="9"/>
      <c r="T404" s="87"/>
      <c r="U404" s="13"/>
      <c r="V404" s="14"/>
      <c r="W404" s="14"/>
      <c r="X404" s="10">
        <f t="shared" si="41"/>
        <v>0</v>
      </c>
      <c r="Y404" s="12"/>
      <c r="Z404" s="12"/>
      <c r="AA404" s="11"/>
      <c r="AB404" s="9"/>
      <c r="AC404" s="9"/>
      <c r="AD404" s="9">
        <f ca="1">IFERROR(IF(COUNTA(AC$56:AC404)=AC$54,AC404,FORECAST(W404,OFFSET(AF$56:AF$254,MATCH(W404,AE$56:AE$254,1)-1,0,2), OFFSET(AE$56:AE$254,MATCH(W404,AE$56:AE$254,1)-1,0,2))),"")</f>
        <v>0</v>
      </c>
      <c r="AE404" s="9" t="str">
        <f t="array" ref="AE404">IFERROR(INDEX(W$56:W$1054,SMALL(IF(ISNUMBER(AC$56:AC$1054),ROW(W$1:W$999),""),ROW(W349))),"")</f>
        <v/>
      </c>
      <c r="AF404" s="9" t="str">
        <f t="array" ref="AF404">IFERROR(INDEX(AC$56:AC$1054,SMALL(IF(ISNUMBER(AC$56:AC$1054),ROW(AC$1:AC$999),""),ROW(AC349))),"")</f>
        <v/>
      </c>
      <c r="AG404" s="9"/>
      <c r="AH404" s="9"/>
      <c r="AI404" s="9"/>
      <c r="AJ404" s="9"/>
      <c r="AK404" s="9"/>
      <c r="AL404" s="9"/>
      <c r="AM404" s="87"/>
      <c r="AN404" s="13"/>
      <c r="AO404" s="14"/>
      <c r="AP404" s="14"/>
      <c r="AQ404" s="10">
        <f t="shared" si="42"/>
        <v>0</v>
      </c>
      <c r="AR404" s="12"/>
      <c r="AS404" s="12"/>
      <c r="AT404" s="11"/>
      <c r="AU404" s="9"/>
      <c r="AV404" s="9"/>
      <c r="AW404" s="9">
        <f ca="1">IFERROR(IF(COUNTA(AV$56:AV404)=AV$54,AV404,FORECAST(AP404,OFFSET(AY$56:AY$254,MATCH(AP404,AX$56:AX$254,1)-1,0,2), OFFSET(AX$56:AX$254,MATCH(AP404,AX$56:AX$254,1)-1,0,2))),"")</f>
        <v>0</v>
      </c>
      <c r="AX404" s="9" t="str">
        <f t="array" ref="AX404">IFERROR(INDEX(AP$56:AP$1054,SMALL(IF(ISNUMBER(AV$56:AV$1054),ROW(AP$1:AP$999),""),ROW(AP349))),"")</f>
        <v/>
      </c>
      <c r="AY404" s="9" t="str">
        <f t="array" ref="AY404">IFERROR(INDEX(AV$56:AV$1054,SMALL(IF(ISNUMBER(AV$56:AV$1054),ROW(AV$1:AV$999),""),ROW(AV349))),"")</f>
        <v/>
      </c>
      <c r="AZ404" s="9"/>
      <c r="BA404" s="9"/>
      <c r="BB404" s="9"/>
      <c r="BC404" s="9"/>
      <c r="BD404" s="9"/>
      <c r="BE404" s="9"/>
      <c r="BF404" s="87"/>
      <c r="BG404" s="13"/>
      <c r="BH404" s="14"/>
      <c r="BI404" s="14"/>
      <c r="BJ404" s="10">
        <f t="shared" si="43"/>
        <v>0</v>
      </c>
      <c r="BK404" s="12"/>
      <c r="BL404" s="12"/>
      <c r="BM404" s="11"/>
      <c r="BN404" s="9"/>
      <c r="BO404" s="9"/>
      <c r="BP404" s="9">
        <f ca="1">IFERROR(IF(COUNTA(BO$56:BO404)=BO$54,BO404,FORECAST(BI404,OFFSET(BR$56:BR$254,MATCH(BI404,BQ$56:BQ$254,1)-1,0,2), OFFSET(BQ$56:BQ$254,MATCH(BI404,BQ$56:BQ$254,1)-1,0,2))),"")</f>
        <v>0</v>
      </c>
      <c r="BQ404" s="9" t="str">
        <f t="array" ref="BQ404">IFERROR(INDEX(BI$56:BI$1054,SMALL(IF(ISNUMBER(BO$56:BO$1054),ROW(BI$1:BI$999),""),ROW(BI349))),"")</f>
        <v/>
      </c>
      <c r="BR404" s="9" t="str">
        <f t="array" ref="BR404">IFERROR(INDEX(BO$56:BO$1054,SMALL(IF(ISNUMBER(BO$56:BO$1054),ROW(BO$1:BO$999),""),ROW(BO349))),"")</f>
        <v/>
      </c>
      <c r="BS404" s="9"/>
      <c r="BT404" s="9"/>
      <c r="BU404" s="9"/>
      <c r="BV404" s="9"/>
      <c r="BW404" s="9"/>
      <c r="BX404" s="9"/>
      <c r="BY404" s="87"/>
      <c r="BZ404" s="13"/>
      <c r="CA404" s="14"/>
      <c r="CB404" s="14"/>
      <c r="CC404" s="10">
        <f t="shared" si="44"/>
        <v>0</v>
      </c>
      <c r="CD404" s="12"/>
      <c r="CE404" s="12"/>
      <c r="CF404" s="11"/>
      <c r="CG404" s="9"/>
      <c r="CH404" s="9"/>
      <c r="CI404" s="9">
        <f ca="1">IFERROR(IF(COUNTA(CH$56:CH404)=CH$54,CH404,FORECAST(CB404,OFFSET(CK$56:CK$254,MATCH(CB404,CJ$56:CJ$254,1)-1,0,2), OFFSET(CJ$56:CJ$254,MATCH(CB404,CJ$56:CJ$254,1)-1,0,2))),"")</f>
        <v>0</v>
      </c>
      <c r="CJ404" s="9" t="str">
        <f t="array" ref="CJ404">IFERROR(INDEX(CB$56:CB$1054,SMALL(IF(ISNUMBER(CH$56:CH$1054),ROW(CB$1:CB$999),""),ROW(CB349))),"")</f>
        <v/>
      </c>
      <c r="CK404" s="9" t="str">
        <f t="array" ref="CK404">IFERROR(INDEX(CH$56:CH$1054,SMALL(IF(ISNUMBER(CH$56:CH$1054),ROW(CH$1:CH$999),""),ROW(CH349))),"")</f>
        <v/>
      </c>
      <c r="CL404" s="9"/>
      <c r="CM404" s="9"/>
      <c r="CN404" s="9"/>
      <c r="CO404" s="9"/>
      <c r="CP404" s="9"/>
      <c r="CQ404" s="9"/>
      <c r="CR404" s="87"/>
      <c r="CS404" s="13"/>
      <c r="CT404" s="14"/>
      <c r="CU404" s="14"/>
      <c r="CV404" s="10">
        <f t="shared" si="45"/>
        <v>0</v>
      </c>
      <c r="CW404" s="12"/>
      <c r="CX404" s="12"/>
      <c r="CY404" s="11"/>
      <c r="CZ404" s="9"/>
      <c r="DA404" s="9"/>
      <c r="DB404" s="9">
        <f ca="1">IFERROR(IF(COUNTA(DA$56:DA404)=DA$54,DA404,FORECAST(CU404,OFFSET(DD$56:DD$254,MATCH(CU404,DC$56:DC$254,1)-1,0,2), OFFSET(DC$56:DC$254,MATCH(CU404,DC$56:DC$254,1)-1,0,2))),"")</f>
        <v>0</v>
      </c>
      <c r="DC404" s="9" t="str">
        <f t="array" ref="DC404">IFERROR(INDEX(CU$56:CU$1054,SMALL(IF(ISNUMBER(DA$56:DA$1054),ROW(CU$1:CU$999),""),ROW(CU349))),"")</f>
        <v/>
      </c>
      <c r="DD404" s="9" t="str">
        <f t="array" ref="DD404">IFERROR(INDEX(DA$56:DA$1054,SMALL(IF(ISNUMBER(DA$56:DA$1054),ROW(DA$1:DA$999),""),ROW(DA349))),"")</f>
        <v/>
      </c>
      <c r="DE404" s="9"/>
      <c r="DF404" s="9"/>
      <c r="DG404" s="9"/>
      <c r="DH404" s="9"/>
      <c r="DI404" s="9"/>
      <c r="DJ404" s="9"/>
      <c r="DK404" s="87"/>
      <c r="DL404" s="13"/>
      <c r="DM404" s="14"/>
      <c r="DN404" s="14"/>
      <c r="DO404" s="10">
        <f t="shared" si="46"/>
        <v>0</v>
      </c>
      <c r="DP404" s="12"/>
      <c r="DQ404" s="12"/>
      <c r="DR404" s="11"/>
      <c r="DS404" s="9"/>
      <c r="DT404" s="9"/>
      <c r="DU404" s="9">
        <f ca="1">IFERROR(IF(COUNTA(DT$56:DT404)=DT$54,DT404,FORECAST(DN404,OFFSET(DW$56:DW$254,MATCH(DN404,DV$56:DV$254,1)-1,0,2), OFFSET(DV$56:DV$254,MATCH(DN404,DV$56:DV$254,1)-1,0,2))),"")</f>
        <v>0</v>
      </c>
      <c r="DV404" s="9" t="str">
        <f t="array" ref="DV404">IFERROR(INDEX(DN$56:DN$1054,SMALL(IF(ISNUMBER(DT$56:DT$1054),ROW(DN$1:DN$999),""),ROW(DN349))),"")</f>
        <v/>
      </c>
      <c r="DW404" s="9" t="str">
        <f t="array" ref="DW404">IFERROR(INDEX(DT$56:DT$1054,SMALL(IF(ISNUMBER(DT$56:DT$1054),ROW(DT$1:DT$999),""),ROW(DT349))),"")</f>
        <v/>
      </c>
      <c r="DX404" s="9"/>
      <c r="DY404" s="9"/>
      <c r="DZ404" s="9"/>
      <c r="EA404" s="9"/>
      <c r="EB404" s="9"/>
      <c r="EC404" s="9"/>
      <c r="ED404" s="87"/>
      <c r="EE404" s="13"/>
      <c r="EF404" s="14"/>
      <c r="EG404" s="14"/>
      <c r="EH404" s="10">
        <f t="shared" si="47"/>
        <v>0</v>
      </c>
      <c r="EI404" s="12"/>
      <c r="EJ404" s="12"/>
      <c r="EK404" s="11"/>
      <c r="EL404" s="9"/>
      <c r="EM404" s="9"/>
      <c r="EN404" s="9">
        <f ca="1">IFERROR(IF(COUNTA(EM$56:EM404)=EM$54,EM404,FORECAST(EG404,OFFSET(EP$56:EP$254,MATCH(EG404,EO$56:EO$254,1)-1,0,2), OFFSET(EO$56:EO$254,MATCH(EG404,EO$56:EO$254,1)-1,0,2))),"")</f>
        <v>0</v>
      </c>
      <c r="EO404" s="9" t="str">
        <f t="array" ref="EO404">IFERROR(INDEX(EG$56:EG$1054,SMALL(IF(ISNUMBER(EM$56:EM$1054),ROW(EG$1:EG$999),""),ROW(EG349))),"")</f>
        <v/>
      </c>
      <c r="EP404" s="9" t="str">
        <f t="array" ref="EP404">IFERROR(INDEX(EM$56:EM$1054,SMALL(IF(ISNUMBER(EM$56:EM$1054),ROW(EM$1:EM$999),""),ROW(EM349))),"")</f>
        <v/>
      </c>
      <c r="EQ404" s="9"/>
      <c r="ER404" s="9"/>
      <c r="ES404" s="9"/>
      <c r="ET404" s="9"/>
      <c r="EU404" s="9"/>
      <c r="EV404" s="9"/>
    </row>
    <row r="405" spans="1:152" x14ac:dyDescent="0.25">
      <c r="A405" s="8"/>
      <c r="B405" s="13"/>
      <c r="C405" s="14"/>
      <c r="D405" s="14"/>
      <c r="E405" s="10">
        <f t="shared" si="40"/>
        <v>0</v>
      </c>
      <c r="F405" s="12"/>
      <c r="G405" s="12"/>
      <c r="H405" s="11"/>
      <c r="I405" s="9"/>
      <c r="J405" s="9"/>
      <c r="K405" s="9">
        <f ca="1">IFERROR(IF(COUNTA(J$56:J405)=J$54,J405,FORECAST(D405,OFFSET(M$56:M$254,MATCH(D405,L$56:L$254,1)-1,0,2), OFFSET(L$56:L$254,MATCH(D405,L$56:L$254,1)-1,0,2))),"")</f>
        <v>0</v>
      </c>
      <c r="L405" s="9" t="str">
        <f t="array" ref="L405">IFERROR(INDEX(D$56:D$1054,SMALL(IF(ISNUMBER(J$56:J$1054),ROW(D$1:D$999),""),ROW(D350))),"")</f>
        <v/>
      </c>
      <c r="M405" s="9" t="str">
        <f t="array" ref="M405">IFERROR(INDEX(J$56:J$1054,SMALL(IF(ISNUMBER(J$56:J$1054),ROW(J$1:J$999),""),ROW(J350))),"")</f>
        <v/>
      </c>
      <c r="N405" s="9"/>
      <c r="O405" s="9"/>
      <c r="P405" s="9"/>
      <c r="Q405" s="9"/>
      <c r="R405" s="9"/>
      <c r="S405" s="9"/>
      <c r="T405" s="87"/>
      <c r="U405" s="13"/>
      <c r="V405" s="14"/>
      <c r="W405" s="14"/>
      <c r="X405" s="10">
        <f t="shared" si="41"/>
        <v>0</v>
      </c>
      <c r="Y405" s="12"/>
      <c r="Z405" s="12"/>
      <c r="AA405" s="11"/>
      <c r="AB405" s="9"/>
      <c r="AC405" s="9"/>
      <c r="AD405" s="9">
        <f ca="1">IFERROR(IF(COUNTA(AC$56:AC405)=AC$54,AC405,FORECAST(W405,OFFSET(AF$56:AF$254,MATCH(W405,AE$56:AE$254,1)-1,0,2), OFFSET(AE$56:AE$254,MATCH(W405,AE$56:AE$254,1)-1,0,2))),"")</f>
        <v>0</v>
      </c>
      <c r="AE405" s="9" t="str">
        <f t="array" ref="AE405">IFERROR(INDEX(W$56:W$1054,SMALL(IF(ISNUMBER(AC$56:AC$1054),ROW(W$1:W$999),""),ROW(W350))),"")</f>
        <v/>
      </c>
      <c r="AF405" s="9" t="str">
        <f t="array" ref="AF405">IFERROR(INDEX(AC$56:AC$1054,SMALL(IF(ISNUMBER(AC$56:AC$1054),ROW(AC$1:AC$999),""),ROW(AC350))),"")</f>
        <v/>
      </c>
      <c r="AG405" s="9"/>
      <c r="AH405" s="9"/>
      <c r="AI405" s="9"/>
      <c r="AJ405" s="9"/>
      <c r="AK405" s="9"/>
      <c r="AL405" s="9"/>
      <c r="AM405" s="87"/>
      <c r="AN405" s="13"/>
      <c r="AO405" s="14"/>
      <c r="AP405" s="14"/>
      <c r="AQ405" s="10">
        <f t="shared" si="42"/>
        <v>0</v>
      </c>
      <c r="AR405" s="12"/>
      <c r="AS405" s="12"/>
      <c r="AT405" s="11"/>
      <c r="AU405" s="9"/>
      <c r="AV405" s="9"/>
      <c r="AW405" s="9">
        <f ca="1">IFERROR(IF(COUNTA(AV$56:AV405)=AV$54,AV405,FORECAST(AP405,OFFSET(AY$56:AY$254,MATCH(AP405,AX$56:AX$254,1)-1,0,2), OFFSET(AX$56:AX$254,MATCH(AP405,AX$56:AX$254,1)-1,0,2))),"")</f>
        <v>0</v>
      </c>
      <c r="AX405" s="9" t="str">
        <f t="array" ref="AX405">IFERROR(INDEX(AP$56:AP$1054,SMALL(IF(ISNUMBER(AV$56:AV$1054),ROW(AP$1:AP$999),""),ROW(AP350))),"")</f>
        <v/>
      </c>
      <c r="AY405" s="9" t="str">
        <f t="array" ref="AY405">IFERROR(INDEX(AV$56:AV$1054,SMALL(IF(ISNUMBER(AV$56:AV$1054),ROW(AV$1:AV$999),""),ROW(AV350))),"")</f>
        <v/>
      </c>
      <c r="AZ405" s="9"/>
      <c r="BA405" s="9"/>
      <c r="BB405" s="9"/>
      <c r="BC405" s="9"/>
      <c r="BD405" s="9"/>
      <c r="BE405" s="9"/>
      <c r="BF405" s="87"/>
      <c r="BG405" s="13"/>
      <c r="BH405" s="14"/>
      <c r="BI405" s="14"/>
      <c r="BJ405" s="10">
        <f t="shared" si="43"/>
        <v>0</v>
      </c>
      <c r="BK405" s="12"/>
      <c r="BL405" s="12"/>
      <c r="BM405" s="11"/>
      <c r="BN405" s="9"/>
      <c r="BO405" s="9"/>
      <c r="BP405" s="9">
        <f ca="1">IFERROR(IF(COUNTA(BO$56:BO405)=BO$54,BO405,FORECAST(BI405,OFFSET(BR$56:BR$254,MATCH(BI405,BQ$56:BQ$254,1)-1,0,2), OFFSET(BQ$56:BQ$254,MATCH(BI405,BQ$56:BQ$254,1)-1,0,2))),"")</f>
        <v>0</v>
      </c>
      <c r="BQ405" s="9" t="str">
        <f t="array" ref="BQ405">IFERROR(INDEX(BI$56:BI$1054,SMALL(IF(ISNUMBER(BO$56:BO$1054),ROW(BI$1:BI$999),""),ROW(BI350))),"")</f>
        <v/>
      </c>
      <c r="BR405" s="9" t="str">
        <f t="array" ref="BR405">IFERROR(INDEX(BO$56:BO$1054,SMALL(IF(ISNUMBER(BO$56:BO$1054),ROW(BO$1:BO$999),""),ROW(BO350))),"")</f>
        <v/>
      </c>
      <c r="BS405" s="9"/>
      <c r="BT405" s="9"/>
      <c r="BU405" s="9"/>
      <c r="BV405" s="9"/>
      <c r="BW405" s="9"/>
      <c r="BX405" s="9"/>
      <c r="BY405" s="87"/>
      <c r="BZ405" s="13"/>
      <c r="CA405" s="14"/>
      <c r="CB405" s="14"/>
      <c r="CC405" s="10">
        <f t="shared" si="44"/>
        <v>0</v>
      </c>
      <c r="CD405" s="12"/>
      <c r="CE405" s="12"/>
      <c r="CF405" s="11"/>
      <c r="CG405" s="9"/>
      <c r="CH405" s="9"/>
      <c r="CI405" s="9">
        <f ca="1">IFERROR(IF(COUNTA(CH$56:CH405)=CH$54,CH405,FORECAST(CB405,OFFSET(CK$56:CK$254,MATCH(CB405,CJ$56:CJ$254,1)-1,0,2), OFFSET(CJ$56:CJ$254,MATCH(CB405,CJ$56:CJ$254,1)-1,0,2))),"")</f>
        <v>0</v>
      </c>
      <c r="CJ405" s="9" t="str">
        <f t="array" ref="CJ405">IFERROR(INDEX(CB$56:CB$1054,SMALL(IF(ISNUMBER(CH$56:CH$1054),ROW(CB$1:CB$999),""),ROW(CB350))),"")</f>
        <v/>
      </c>
      <c r="CK405" s="9" t="str">
        <f t="array" ref="CK405">IFERROR(INDEX(CH$56:CH$1054,SMALL(IF(ISNUMBER(CH$56:CH$1054),ROW(CH$1:CH$999),""),ROW(CH350))),"")</f>
        <v/>
      </c>
      <c r="CL405" s="9"/>
      <c r="CM405" s="9"/>
      <c r="CN405" s="9"/>
      <c r="CO405" s="9"/>
      <c r="CP405" s="9"/>
      <c r="CQ405" s="9"/>
      <c r="CR405" s="87"/>
      <c r="CS405" s="13"/>
      <c r="CT405" s="14"/>
      <c r="CU405" s="14"/>
      <c r="CV405" s="10">
        <f t="shared" si="45"/>
        <v>0</v>
      </c>
      <c r="CW405" s="12"/>
      <c r="CX405" s="12"/>
      <c r="CY405" s="11"/>
      <c r="CZ405" s="9"/>
      <c r="DA405" s="9"/>
      <c r="DB405" s="9">
        <f ca="1">IFERROR(IF(COUNTA(DA$56:DA405)=DA$54,DA405,FORECAST(CU405,OFFSET(DD$56:DD$254,MATCH(CU405,DC$56:DC$254,1)-1,0,2), OFFSET(DC$56:DC$254,MATCH(CU405,DC$56:DC$254,1)-1,0,2))),"")</f>
        <v>0</v>
      </c>
      <c r="DC405" s="9" t="str">
        <f t="array" ref="DC405">IFERROR(INDEX(CU$56:CU$1054,SMALL(IF(ISNUMBER(DA$56:DA$1054),ROW(CU$1:CU$999),""),ROW(CU350))),"")</f>
        <v/>
      </c>
      <c r="DD405" s="9" t="str">
        <f t="array" ref="DD405">IFERROR(INDEX(DA$56:DA$1054,SMALL(IF(ISNUMBER(DA$56:DA$1054),ROW(DA$1:DA$999),""),ROW(DA350))),"")</f>
        <v/>
      </c>
      <c r="DE405" s="9"/>
      <c r="DF405" s="9"/>
      <c r="DG405" s="9"/>
      <c r="DH405" s="9"/>
      <c r="DI405" s="9"/>
      <c r="DJ405" s="9"/>
      <c r="DK405" s="87"/>
      <c r="DL405" s="13"/>
      <c r="DM405" s="14"/>
      <c r="DN405" s="14"/>
      <c r="DO405" s="10">
        <f t="shared" si="46"/>
        <v>0</v>
      </c>
      <c r="DP405" s="12"/>
      <c r="DQ405" s="12"/>
      <c r="DR405" s="11"/>
      <c r="DS405" s="9"/>
      <c r="DT405" s="9"/>
      <c r="DU405" s="9">
        <f ca="1">IFERROR(IF(COUNTA(DT$56:DT405)=DT$54,DT405,FORECAST(DN405,OFFSET(DW$56:DW$254,MATCH(DN405,DV$56:DV$254,1)-1,0,2), OFFSET(DV$56:DV$254,MATCH(DN405,DV$56:DV$254,1)-1,0,2))),"")</f>
        <v>0</v>
      </c>
      <c r="DV405" s="9" t="str">
        <f t="array" ref="DV405">IFERROR(INDEX(DN$56:DN$1054,SMALL(IF(ISNUMBER(DT$56:DT$1054),ROW(DN$1:DN$999),""),ROW(DN350))),"")</f>
        <v/>
      </c>
      <c r="DW405" s="9" t="str">
        <f t="array" ref="DW405">IFERROR(INDEX(DT$56:DT$1054,SMALL(IF(ISNUMBER(DT$56:DT$1054),ROW(DT$1:DT$999),""),ROW(DT350))),"")</f>
        <v/>
      </c>
      <c r="DX405" s="9"/>
      <c r="DY405" s="9"/>
      <c r="DZ405" s="9"/>
      <c r="EA405" s="9"/>
      <c r="EB405" s="9"/>
      <c r="EC405" s="9"/>
      <c r="ED405" s="87"/>
      <c r="EE405" s="13"/>
      <c r="EF405" s="14"/>
      <c r="EG405" s="14"/>
      <c r="EH405" s="10">
        <f t="shared" si="47"/>
        <v>0</v>
      </c>
      <c r="EI405" s="12"/>
      <c r="EJ405" s="12"/>
      <c r="EK405" s="11"/>
      <c r="EL405" s="9"/>
      <c r="EM405" s="9"/>
      <c r="EN405" s="9">
        <f ca="1">IFERROR(IF(COUNTA(EM$56:EM405)=EM$54,EM405,FORECAST(EG405,OFFSET(EP$56:EP$254,MATCH(EG405,EO$56:EO$254,1)-1,0,2), OFFSET(EO$56:EO$254,MATCH(EG405,EO$56:EO$254,1)-1,0,2))),"")</f>
        <v>0</v>
      </c>
      <c r="EO405" s="9" t="str">
        <f t="array" ref="EO405">IFERROR(INDEX(EG$56:EG$1054,SMALL(IF(ISNUMBER(EM$56:EM$1054),ROW(EG$1:EG$999),""),ROW(EG350))),"")</f>
        <v/>
      </c>
      <c r="EP405" s="9" t="str">
        <f t="array" ref="EP405">IFERROR(INDEX(EM$56:EM$1054,SMALL(IF(ISNUMBER(EM$56:EM$1054),ROW(EM$1:EM$999),""),ROW(EM350))),"")</f>
        <v/>
      </c>
      <c r="EQ405" s="9"/>
      <c r="ER405" s="9"/>
      <c r="ES405" s="9"/>
      <c r="ET405" s="9"/>
      <c r="EU405" s="9"/>
      <c r="EV405" s="9"/>
    </row>
    <row r="406" spans="1:152" x14ac:dyDescent="0.25">
      <c r="A406" s="8"/>
      <c r="B406" s="13"/>
      <c r="C406" s="14"/>
      <c r="D406" s="14"/>
      <c r="E406" s="10">
        <f t="shared" si="40"/>
        <v>0</v>
      </c>
      <c r="F406" s="12"/>
      <c r="G406" s="12"/>
      <c r="H406" s="11"/>
      <c r="I406" s="9"/>
      <c r="J406" s="9"/>
      <c r="K406" s="9">
        <f ca="1">IFERROR(IF(COUNTA(J$56:J406)=J$54,J406,FORECAST(D406,OFFSET(M$56:M$254,MATCH(D406,L$56:L$254,1)-1,0,2), OFFSET(L$56:L$254,MATCH(D406,L$56:L$254,1)-1,0,2))),"")</f>
        <v>0</v>
      </c>
      <c r="L406" s="9" t="str">
        <f t="array" ref="L406">IFERROR(INDEX(D$56:D$1054,SMALL(IF(ISNUMBER(J$56:J$1054),ROW(D$1:D$999),""),ROW(D351))),"")</f>
        <v/>
      </c>
      <c r="M406" s="9" t="str">
        <f t="array" ref="M406">IFERROR(INDEX(J$56:J$1054,SMALL(IF(ISNUMBER(J$56:J$1054),ROW(J$1:J$999),""),ROW(J351))),"")</f>
        <v/>
      </c>
      <c r="N406" s="9"/>
      <c r="O406" s="9"/>
      <c r="P406" s="9"/>
      <c r="Q406" s="9"/>
      <c r="R406" s="9"/>
      <c r="S406" s="9"/>
      <c r="T406" s="87"/>
      <c r="U406" s="13"/>
      <c r="V406" s="14"/>
      <c r="W406" s="14"/>
      <c r="X406" s="10">
        <f t="shared" si="41"/>
        <v>0</v>
      </c>
      <c r="Y406" s="12"/>
      <c r="Z406" s="12"/>
      <c r="AA406" s="11"/>
      <c r="AB406" s="9"/>
      <c r="AC406" s="9"/>
      <c r="AD406" s="9">
        <f ca="1">IFERROR(IF(COUNTA(AC$56:AC406)=AC$54,AC406,FORECAST(W406,OFFSET(AF$56:AF$254,MATCH(W406,AE$56:AE$254,1)-1,0,2), OFFSET(AE$56:AE$254,MATCH(W406,AE$56:AE$254,1)-1,0,2))),"")</f>
        <v>0</v>
      </c>
      <c r="AE406" s="9" t="str">
        <f t="array" ref="AE406">IFERROR(INDEX(W$56:W$1054,SMALL(IF(ISNUMBER(AC$56:AC$1054),ROW(W$1:W$999),""),ROW(W351))),"")</f>
        <v/>
      </c>
      <c r="AF406" s="9" t="str">
        <f t="array" ref="AF406">IFERROR(INDEX(AC$56:AC$1054,SMALL(IF(ISNUMBER(AC$56:AC$1054),ROW(AC$1:AC$999),""),ROW(AC351))),"")</f>
        <v/>
      </c>
      <c r="AG406" s="9"/>
      <c r="AH406" s="9"/>
      <c r="AI406" s="9"/>
      <c r="AJ406" s="9"/>
      <c r="AK406" s="9"/>
      <c r="AL406" s="9"/>
      <c r="AM406" s="87"/>
      <c r="AN406" s="13"/>
      <c r="AO406" s="14"/>
      <c r="AP406" s="14"/>
      <c r="AQ406" s="10">
        <f t="shared" si="42"/>
        <v>0</v>
      </c>
      <c r="AR406" s="12"/>
      <c r="AS406" s="12"/>
      <c r="AT406" s="11"/>
      <c r="AU406" s="9"/>
      <c r="AV406" s="9"/>
      <c r="AW406" s="9">
        <f ca="1">IFERROR(IF(COUNTA(AV$56:AV406)=AV$54,AV406,FORECAST(AP406,OFFSET(AY$56:AY$254,MATCH(AP406,AX$56:AX$254,1)-1,0,2), OFFSET(AX$56:AX$254,MATCH(AP406,AX$56:AX$254,1)-1,0,2))),"")</f>
        <v>0</v>
      </c>
      <c r="AX406" s="9" t="str">
        <f t="array" ref="AX406">IFERROR(INDEX(AP$56:AP$1054,SMALL(IF(ISNUMBER(AV$56:AV$1054),ROW(AP$1:AP$999),""),ROW(AP351))),"")</f>
        <v/>
      </c>
      <c r="AY406" s="9" t="str">
        <f t="array" ref="AY406">IFERROR(INDEX(AV$56:AV$1054,SMALL(IF(ISNUMBER(AV$56:AV$1054),ROW(AV$1:AV$999),""),ROW(AV351))),"")</f>
        <v/>
      </c>
      <c r="AZ406" s="9"/>
      <c r="BA406" s="9"/>
      <c r="BB406" s="9"/>
      <c r="BC406" s="9"/>
      <c r="BD406" s="9"/>
      <c r="BE406" s="9"/>
      <c r="BF406" s="87"/>
      <c r="BG406" s="13"/>
      <c r="BH406" s="14"/>
      <c r="BI406" s="14"/>
      <c r="BJ406" s="10">
        <f t="shared" si="43"/>
        <v>0</v>
      </c>
      <c r="BK406" s="12"/>
      <c r="BL406" s="12"/>
      <c r="BM406" s="11"/>
      <c r="BN406" s="9"/>
      <c r="BO406" s="9"/>
      <c r="BP406" s="9">
        <f ca="1">IFERROR(IF(COUNTA(BO$56:BO406)=BO$54,BO406,FORECAST(BI406,OFFSET(BR$56:BR$254,MATCH(BI406,BQ$56:BQ$254,1)-1,0,2), OFFSET(BQ$56:BQ$254,MATCH(BI406,BQ$56:BQ$254,1)-1,0,2))),"")</f>
        <v>0</v>
      </c>
      <c r="BQ406" s="9" t="str">
        <f t="array" ref="BQ406">IFERROR(INDEX(BI$56:BI$1054,SMALL(IF(ISNUMBER(BO$56:BO$1054),ROW(BI$1:BI$999),""),ROW(BI351))),"")</f>
        <v/>
      </c>
      <c r="BR406" s="9" t="str">
        <f t="array" ref="BR406">IFERROR(INDEX(BO$56:BO$1054,SMALL(IF(ISNUMBER(BO$56:BO$1054),ROW(BO$1:BO$999),""),ROW(BO351))),"")</f>
        <v/>
      </c>
      <c r="BS406" s="9"/>
      <c r="BT406" s="9"/>
      <c r="BU406" s="9"/>
      <c r="BV406" s="9"/>
      <c r="BW406" s="9"/>
      <c r="BX406" s="9"/>
      <c r="BY406" s="87"/>
      <c r="BZ406" s="13"/>
      <c r="CA406" s="14"/>
      <c r="CB406" s="14"/>
      <c r="CC406" s="10">
        <f t="shared" si="44"/>
        <v>0</v>
      </c>
      <c r="CD406" s="12"/>
      <c r="CE406" s="12"/>
      <c r="CF406" s="11"/>
      <c r="CG406" s="9"/>
      <c r="CH406" s="9"/>
      <c r="CI406" s="9">
        <f ca="1">IFERROR(IF(COUNTA(CH$56:CH406)=CH$54,CH406,FORECAST(CB406,OFFSET(CK$56:CK$254,MATCH(CB406,CJ$56:CJ$254,1)-1,0,2), OFFSET(CJ$56:CJ$254,MATCH(CB406,CJ$56:CJ$254,1)-1,0,2))),"")</f>
        <v>0</v>
      </c>
      <c r="CJ406" s="9" t="str">
        <f t="array" ref="CJ406">IFERROR(INDEX(CB$56:CB$1054,SMALL(IF(ISNUMBER(CH$56:CH$1054),ROW(CB$1:CB$999),""),ROW(CB351))),"")</f>
        <v/>
      </c>
      <c r="CK406" s="9" t="str">
        <f t="array" ref="CK406">IFERROR(INDEX(CH$56:CH$1054,SMALL(IF(ISNUMBER(CH$56:CH$1054),ROW(CH$1:CH$999),""),ROW(CH351))),"")</f>
        <v/>
      </c>
      <c r="CL406" s="9"/>
      <c r="CM406" s="9"/>
      <c r="CN406" s="9"/>
      <c r="CO406" s="9"/>
      <c r="CP406" s="9"/>
      <c r="CQ406" s="9"/>
      <c r="CR406" s="87"/>
      <c r="CS406" s="13"/>
      <c r="CT406" s="14"/>
      <c r="CU406" s="14"/>
      <c r="CV406" s="10">
        <f t="shared" si="45"/>
        <v>0</v>
      </c>
      <c r="CW406" s="12"/>
      <c r="CX406" s="12"/>
      <c r="CY406" s="11"/>
      <c r="CZ406" s="9"/>
      <c r="DA406" s="9"/>
      <c r="DB406" s="9">
        <f ca="1">IFERROR(IF(COUNTA(DA$56:DA406)=DA$54,DA406,FORECAST(CU406,OFFSET(DD$56:DD$254,MATCH(CU406,DC$56:DC$254,1)-1,0,2), OFFSET(DC$56:DC$254,MATCH(CU406,DC$56:DC$254,1)-1,0,2))),"")</f>
        <v>0</v>
      </c>
      <c r="DC406" s="9" t="str">
        <f t="array" ref="DC406">IFERROR(INDEX(CU$56:CU$1054,SMALL(IF(ISNUMBER(DA$56:DA$1054),ROW(CU$1:CU$999),""),ROW(CU351))),"")</f>
        <v/>
      </c>
      <c r="DD406" s="9" t="str">
        <f t="array" ref="DD406">IFERROR(INDEX(DA$56:DA$1054,SMALL(IF(ISNUMBER(DA$56:DA$1054),ROW(DA$1:DA$999),""),ROW(DA351))),"")</f>
        <v/>
      </c>
      <c r="DE406" s="9"/>
      <c r="DF406" s="9"/>
      <c r="DG406" s="9"/>
      <c r="DH406" s="9"/>
      <c r="DI406" s="9"/>
      <c r="DJ406" s="9"/>
      <c r="DK406" s="87"/>
      <c r="DL406" s="13"/>
      <c r="DM406" s="14"/>
      <c r="DN406" s="14"/>
      <c r="DO406" s="10">
        <f t="shared" si="46"/>
        <v>0</v>
      </c>
      <c r="DP406" s="12"/>
      <c r="DQ406" s="12"/>
      <c r="DR406" s="11"/>
      <c r="DS406" s="9"/>
      <c r="DT406" s="9"/>
      <c r="DU406" s="9">
        <f ca="1">IFERROR(IF(COUNTA(DT$56:DT406)=DT$54,DT406,FORECAST(DN406,OFFSET(DW$56:DW$254,MATCH(DN406,DV$56:DV$254,1)-1,0,2), OFFSET(DV$56:DV$254,MATCH(DN406,DV$56:DV$254,1)-1,0,2))),"")</f>
        <v>0</v>
      </c>
      <c r="DV406" s="9" t="str">
        <f t="array" ref="DV406">IFERROR(INDEX(DN$56:DN$1054,SMALL(IF(ISNUMBER(DT$56:DT$1054),ROW(DN$1:DN$999),""),ROW(DN351))),"")</f>
        <v/>
      </c>
      <c r="DW406" s="9" t="str">
        <f t="array" ref="DW406">IFERROR(INDEX(DT$56:DT$1054,SMALL(IF(ISNUMBER(DT$56:DT$1054),ROW(DT$1:DT$999),""),ROW(DT351))),"")</f>
        <v/>
      </c>
      <c r="DX406" s="9"/>
      <c r="DY406" s="9"/>
      <c r="DZ406" s="9"/>
      <c r="EA406" s="9"/>
      <c r="EB406" s="9"/>
      <c r="EC406" s="9"/>
      <c r="ED406" s="87"/>
      <c r="EE406" s="13"/>
      <c r="EF406" s="14"/>
      <c r="EG406" s="14"/>
      <c r="EH406" s="10">
        <f t="shared" si="47"/>
        <v>0</v>
      </c>
      <c r="EI406" s="12"/>
      <c r="EJ406" s="12"/>
      <c r="EK406" s="11"/>
      <c r="EL406" s="9"/>
      <c r="EM406" s="9"/>
      <c r="EN406" s="9">
        <f ca="1">IFERROR(IF(COUNTA(EM$56:EM406)=EM$54,EM406,FORECAST(EG406,OFFSET(EP$56:EP$254,MATCH(EG406,EO$56:EO$254,1)-1,0,2), OFFSET(EO$56:EO$254,MATCH(EG406,EO$56:EO$254,1)-1,0,2))),"")</f>
        <v>0</v>
      </c>
      <c r="EO406" s="9" t="str">
        <f t="array" ref="EO406">IFERROR(INDEX(EG$56:EG$1054,SMALL(IF(ISNUMBER(EM$56:EM$1054),ROW(EG$1:EG$999),""),ROW(EG351))),"")</f>
        <v/>
      </c>
      <c r="EP406" s="9" t="str">
        <f t="array" ref="EP406">IFERROR(INDEX(EM$56:EM$1054,SMALL(IF(ISNUMBER(EM$56:EM$1054),ROW(EM$1:EM$999),""),ROW(EM351))),"")</f>
        <v/>
      </c>
      <c r="EQ406" s="9"/>
      <c r="ER406" s="9"/>
      <c r="ES406" s="9"/>
      <c r="ET406" s="9"/>
      <c r="EU406" s="9"/>
      <c r="EV406" s="9"/>
    </row>
    <row r="407" spans="1:152" x14ac:dyDescent="0.25">
      <c r="A407" s="8"/>
      <c r="B407" s="13"/>
      <c r="C407" s="14"/>
      <c r="D407" s="14"/>
      <c r="E407" s="10">
        <f t="shared" si="40"/>
        <v>0</v>
      </c>
      <c r="F407" s="12"/>
      <c r="G407" s="12"/>
      <c r="H407" s="11"/>
      <c r="I407" s="9"/>
      <c r="J407" s="9"/>
      <c r="K407" s="9">
        <f ca="1">IFERROR(IF(COUNTA(J$56:J407)=J$54,J407,FORECAST(D407,OFFSET(M$56:M$254,MATCH(D407,L$56:L$254,1)-1,0,2), OFFSET(L$56:L$254,MATCH(D407,L$56:L$254,1)-1,0,2))),"")</f>
        <v>0</v>
      </c>
      <c r="L407" s="9" t="str">
        <f t="array" ref="L407">IFERROR(INDEX(D$56:D$1054,SMALL(IF(ISNUMBER(J$56:J$1054),ROW(D$1:D$999),""),ROW(D352))),"")</f>
        <v/>
      </c>
      <c r="M407" s="9" t="str">
        <f t="array" ref="M407">IFERROR(INDEX(J$56:J$1054,SMALL(IF(ISNUMBER(J$56:J$1054),ROW(J$1:J$999),""),ROW(J352))),"")</f>
        <v/>
      </c>
      <c r="N407" s="9"/>
      <c r="O407" s="9"/>
      <c r="P407" s="9"/>
      <c r="Q407" s="9"/>
      <c r="R407" s="9"/>
      <c r="S407" s="9"/>
      <c r="T407" s="87"/>
      <c r="U407" s="13"/>
      <c r="V407" s="14"/>
      <c r="W407" s="14"/>
      <c r="X407" s="10">
        <f t="shared" si="41"/>
        <v>0</v>
      </c>
      <c r="Y407" s="12"/>
      <c r="Z407" s="12"/>
      <c r="AA407" s="11"/>
      <c r="AB407" s="9"/>
      <c r="AC407" s="9"/>
      <c r="AD407" s="9">
        <f ca="1">IFERROR(IF(COUNTA(AC$56:AC407)=AC$54,AC407,FORECAST(W407,OFFSET(AF$56:AF$254,MATCH(W407,AE$56:AE$254,1)-1,0,2), OFFSET(AE$56:AE$254,MATCH(W407,AE$56:AE$254,1)-1,0,2))),"")</f>
        <v>0</v>
      </c>
      <c r="AE407" s="9" t="str">
        <f t="array" ref="AE407">IFERROR(INDEX(W$56:W$1054,SMALL(IF(ISNUMBER(AC$56:AC$1054),ROW(W$1:W$999),""),ROW(W352))),"")</f>
        <v/>
      </c>
      <c r="AF407" s="9" t="str">
        <f t="array" ref="AF407">IFERROR(INDEX(AC$56:AC$1054,SMALL(IF(ISNUMBER(AC$56:AC$1054),ROW(AC$1:AC$999),""),ROW(AC352))),"")</f>
        <v/>
      </c>
      <c r="AG407" s="9"/>
      <c r="AH407" s="9"/>
      <c r="AI407" s="9"/>
      <c r="AJ407" s="9"/>
      <c r="AK407" s="9"/>
      <c r="AL407" s="9"/>
      <c r="AM407" s="87"/>
      <c r="AN407" s="13"/>
      <c r="AO407" s="14"/>
      <c r="AP407" s="14"/>
      <c r="AQ407" s="10">
        <f t="shared" si="42"/>
        <v>0</v>
      </c>
      <c r="AR407" s="12"/>
      <c r="AS407" s="12"/>
      <c r="AT407" s="11"/>
      <c r="AU407" s="9"/>
      <c r="AV407" s="9"/>
      <c r="AW407" s="9">
        <f ca="1">IFERROR(IF(COUNTA(AV$56:AV407)=AV$54,AV407,FORECAST(AP407,OFFSET(AY$56:AY$254,MATCH(AP407,AX$56:AX$254,1)-1,0,2), OFFSET(AX$56:AX$254,MATCH(AP407,AX$56:AX$254,1)-1,0,2))),"")</f>
        <v>0</v>
      </c>
      <c r="AX407" s="9" t="str">
        <f t="array" ref="AX407">IFERROR(INDEX(AP$56:AP$1054,SMALL(IF(ISNUMBER(AV$56:AV$1054),ROW(AP$1:AP$999),""),ROW(AP352))),"")</f>
        <v/>
      </c>
      <c r="AY407" s="9" t="str">
        <f t="array" ref="AY407">IFERROR(INDEX(AV$56:AV$1054,SMALL(IF(ISNUMBER(AV$56:AV$1054),ROW(AV$1:AV$999),""),ROW(AV352))),"")</f>
        <v/>
      </c>
      <c r="AZ407" s="9"/>
      <c r="BA407" s="9"/>
      <c r="BB407" s="9"/>
      <c r="BC407" s="9"/>
      <c r="BD407" s="9"/>
      <c r="BE407" s="9"/>
      <c r="BF407" s="87"/>
      <c r="BG407" s="13"/>
      <c r="BH407" s="14"/>
      <c r="BI407" s="14"/>
      <c r="BJ407" s="10">
        <f t="shared" si="43"/>
        <v>0</v>
      </c>
      <c r="BK407" s="12"/>
      <c r="BL407" s="12"/>
      <c r="BM407" s="11"/>
      <c r="BN407" s="9"/>
      <c r="BO407" s="9"/>
      <c r="BP407" s="9">
        <f ca="1">IFERROR(IF(COUNTA(BO$56:BO407)=BO$54,BO407,FORECAST(BI407,OFFSET(BR$56:BR$254,MATCH(BI407,BQ$56:BQ$254,1)-1,0,2), OFFSET(BQ$56:BQ$254,MATCH(BI407,BQ$56:BQ$254,1)-1,0,2))),"")</f>
        <v>0</v>
      </c>
      <c r="BQ407" s="9" t="str">
        <f t="array" ref="BQ407">IFERROR(INDEX(BI$56:BI$1054,SMALL(IF(ISNUMBER(BO$56:BO$1054),ROW(BI$1:BI$999),""),ROW(BI352))),"")</f>
        <v/>
      </c>
      <c r="BR407" s="9" t="str">
        <f t="array" ref="BR407">IFERROR(INDEX(BO$56:BO$1054,SMALL(IF(ISNUMBER(BO$56:BO$1054),ROW(BO$1:BO$999),""),ROW(BO352))),"")</f>
        <v/>
      </c>
      <c r="BS407" s="9"/>
      <c r="BT407" s="9"/>
      <c r="BU407" s="9"/>
      <c r="BV407" s="9"/>
      <c r="BW407" s="9"/>
      <c r="BX407" s="9"/>
      <c r="BY407" s="87"/>
      <c r="BZ407" s="13"/>
      <c r="CA407" s="14"/>
      <c r="CB407" s="14"/>
      <c r="CC407" s="10">
        <f t="shared" si="44"/>
        <v>0</v>
      </c>
      <c r="CD407" s="12"/>
      <c r="CE407" s="12"/>
      <c r="CF407" s="11"/>
      <c r="CG407" s="9"/>
      <c r="CH407" s="9"/>
      <c r="CI407" s="9">
        <f ca="1">IFERROR(IF(COUNTA(CH$56:CH407)=CH$54,CH407,FORECAST(CB407,OFFSET(CK$56:CK$254,MATCH(CB407,CJ$56:CJ$254,1)-1,0,2), OFFSET(CJ$56:CJ$254,MATCH(CB407,CJ$56:CJ$254,1)-1,0,2))),"")</f>
        <v>0</v>
      </c>
      <c r="CJ407" s="9" t="str">
        <f t="array" ref="CJ407">IFERROR(INDEX(CB$56:CB$1054,SMALL(IF(ISNUMBER(CH$56:CH$1054),ROW(CB$1:CB$999),""),ROW(CB352))),"")</f>
        <v/>
      </c>
      <c r="CK407" s="9" t="str">
        <f t="array" ref="CK407">IFERROR(INDEX(CH$56:CH$1054,SMALL(IF(ISNUMBER(CH$56:CH$1054),ROW(CH$1:CH$999),""),ROW(CH352))),"")</f>
        <v/>
      </c>
      <c r="CL407" s="9"/>
      <c r="CM407" s="9"/>
      <c r="CN407" s="9"/>
      <c r="CO407" s="9"/>
      <c r="CP407" s="9"/>
      <c r="CQ407" s="9"/>
      <c r="CR407" s="87"/>
      <c r="CS407" s="13"/>
      <c r="CT407" s="14"/>
      <c r="CU407" s="14"/>
      <c r="CV407" s="10">
        <f t="shared" si="45"/>
        <v>0</v>
      </c>
      <c r="CW407" s="12"/>
      <c r="CX407" s="12"/>
      <c r="CY407" s="11"/>
      <c r="CZ407" s="9"/>
      <c r="DA407" s="9"/>
      <c r="DB407" s="9">
        <f ca="1">IFERROR(IF(COUNTA(DA$56:DA407)=DA$54,DA407,FORECAST(CU407,OFFSET(DD$56:DD$254,MATCH(CU407,DC$56:DC$254,1)-1,0,2), OFFSET(DC$56:DC$254,MATCH(CU407,DC$56:DC$254,1)-1,0,2))),"")</f>
        <v>0</v>
      </c>
      <c r="DC407" s="9" t="str">
        <f t="array" ref="DC407">IFERROR(INDEX(CU$56:CU$1054,SMALL(IF(ISNUMBER(DA$56:DA$1054),ROW(CU$1:CU$999),""),ROW(CU352))),"")</f>
        <v/>
      </c>
      <c r="DD407" s="9" t="str">
        <f t="array" ref="DD407">IFERROR(INDEX(DA$56:DA$1054,SMALL(IF(ISNUMBER(DA$56:DA$1054),ROW(DA$1:DA$999),""),ROW(DA352))),"")</f>
        <v/>
      </c>
      <c r="DE407" s="9"/>
      <c r="DF407" s="9"/>
      <c r="DG407" s="9"/>
      <c r="DH407" s="9"/>
      <c r="DI407" s="9"/>
      <c r="DJ407" s="9"/>
      <c r="DK407" s="87"/>
      <c r="DL407" s="13"/>
      <c r="DM407" s="14"/>
      <c r="DN407" s="14"/>
      <c r="DO407" s="10">
        <f t="shared" si="46"/>
        <v>0</v>
      </c>
      <c r="DP407" s="12"/>
      <c r="DQ407" s="12"/>
      <c r="DR407" s="11"/>
      <c r="DS407" s="9"/>
      <c r="DT407" s="9"/>
      <c r="DU407" s="9">
        <f ca="1">IFERROR(IF(COUNTA(DT$56:DT407)=DT$54,DT407,FORECAST(DN407,OFFSET(DW$56:DW$254,MATCH(DN407,DV$56:DV$254,1)-1,0,2), OFFSET(DV$56:DV$254,MATCH(DN407,DV$56:DV$254,1)-1,0,2))),"")</f>
        <v>0</v>
      </c>
      <c r="DV407" s="9" t="str">
        <f t="array" ref="DV407">IFERROR(INDEX(DN$56:DN$1054,SMALL(IF(ISNUMBER(DT$56:DT$1054),ROW(DN$1:DN$999),""),ROW(DN352))),"")</f>
        <v/>
      </c>
      <c r="DW407" s="9" t="str">
        <f t="array" ref="DW407">IFERROR(INDEX(DT$56:DT$1054,SMALL(IF(ISNUMBER(DT$56:DT$1054),ROW(DT$1:DT$999),""),ROW(DT352))),"")</f>
        <v/>
      </c>
      <c r="DX407" s="9"/>
      <c r="DY407" s="9"/>
      <c r="DZ407" s="9"/>
      <c r="EA407" s="9"/>
      <c r="EB407" s="9"/>
      <c r="EC407" s="9"/>
      <c r="ED407" s="87"/>
      <c r="EE407" s="13"/>
      <c r="EF407" s="14"/>
      <c r="EG407" s="14"/>
      <c r="EH407" s="10">
        <f t="shared" si="47"/>
        <v>0</v>
      </c>
      <c r="EI407" s="12"/>
      <c r="EJ407" s="12"/>
      <c r="EK407" s="11"/>
      <c r="EL407" s="9"/>
      <c r="EM407" s="9"/>
      <c r="EN407" s="9">
        <f ca="1">IFERROR(IF(COUNTA(EM$56:EM407)=EM$54,EM407,FORECAST(EG407,OFFSET(EP$56:EP$254,MATCH(EG407,EO$56:EO$254,1)-1,0,2), OFFSET(EO$56:EO$254,MATCH(EG407,EO$56:EO$254,1)-1,0,2))),"")</f>
        <v>0</v>
      </c>
      <c r="EO407" s="9" t="str">
        <f t="array" ref="EO407">IFERROR(INDEX(EG$56:EG$1054,SMALL(IF(ISNUMBER(EM$56:EM$1054),ROW(EG$1:EG$999),""),ROW(EG352))),"")</f>
        <v/>
      </c>
      <c r="EP407" s="9" t="str">
        <f t="array" ref="EP407">IFERROR(INDEX(EM$56:EM$1054,SMALL(IF(ISNUMBER(EM$56:EM$1054),ROW(EM$1:EM$999),""),ROW(EM352))),"")</f>
        <v/>
      </c>
      <c r="EQ407" s="9"/>
      <c r="ER407" s="9"/>
      <c r="ES407" s="9"/>
      <c r="ET407" s="9"/>
      <c r="EU407" s="9"/>
      <c r="EV407" s="9"/>
    </row>
    <row r="408" spans="1:152" x14ac:dyDescent="0.25">
      <c r="A408" s="8"/>
      <c r="B408" s="13"/>
      <c r="C408" s="14"/>
      <c r="D408" s="14"/>
      <c r="E408" s="10">
        <f t="shared" si="40"/>
        <v>0</v>
      </c>
      <c r="F408" s="12"/>
      <c r="G408" s="12"/>
      <c r="H408" s="11"/>
      <c r="I408" s="9"/>
      <c r="J408" s="9"/>
      <c r="K408" s="9">
        <f ca="1">IFERROR(IF(COUNTA(J$56:J408)=J$54,J408,FORECAST(D408,OFFSET(M$56:M$254,MATCH(D408,L$56:L$254,1)-1,0,2), OFFSET(L$56:L$254,MATCH(D408,L$56:L$254,1)-1,0,2))),"")</f>
        <v>0</v>
      </c>
      <c r="L408" s="9" t="str">
        <f t="array" ref="L408">IFERROR(INDEX(D$56:D$1054,SMALL(IF(ISNUMBER(J$56:J$1054),ROW(D$1:D$999),""),ROW(D353))),"")</f>
        <v/>
      </c>
      <c r="M408" s="9" t="str">
        <f t="array" ref="M408">IFERROR(INDEX(J$56:J$1054,SMALL(IF(ISNUMBER(J$56:J$1054),ROW(J$1:J$999),""),ROW(J353))),"")</f>
        <v/>
      </c>
      <c r="N408" s="9"/>
      <c r="O408" s="9"/>
      <c r="P408" s="9"/>
      <c r="Q408" s="9"/>
      <c r="R408" s="9"/>
      <c r="S408" s="9"/>
      <c r="T408" s="87"/>
      <c r="U408" s="13"/>
      <c r="V408" s="14"/>
      <c r="W408" s="14"/>
      <c r="X408" s="10">
        <f t="shared" si="41"/>
        <v>0</v>
      </c>
      <c r="Y408" s="12"/>
      <c r="Z408" s="12"/>
      <c r="AA408" s="11"/>
      <c r="AB408" s="9"/>
      <c r="AC408" s="9"/>
      <c r="AD408" s="9">
        <f ca="1">IFERROR(IF(COUNTA(AC$56:AC408)=AC$54,AC408,FORECAST(W408,OFFSET(AF$56:AF$254,MATCH(W408,AE$56:AE$254,1)-1,0,2), OFFSET(AE$56:AE$254,MATCH(W408,AE$56:AE$254,1)-1,0,2))),"")</f>
        <v>0</v>
      </c>
      <c r="AE408" s="9" t="str">
        <f t="array" ref="AE408">IFERROR(INDEX(W$56:W$1054,SMALL(IF(ISNUMBER(AC$56:AC$1054),ROW(W$1:W$999),""),ROW(W353))),"")</f>
        <v/>
      </c>
      <c r="AF408" s="9" t="str">
        <f t="array" ref="AF408">IFERROR(INDEX(AC$56:AC$1054,SMALL(IF(ISNUMBER(AC$56:AC$1054),ROW(AC$1:AC$999),""),ROW(AC353))),"")</f>
        <v/>
      </c>
      <c r="AG408" s="9"/>
      <c r="AH408" s="9"/>
      <c r="AI408" s="9"/>
      <c r="AJ408" s="9"/>
      <c r="AK408" s="9"/>
      <c r="AL408" s="9"/>
      <c r="AM408" s="87"/>
      <c r="AN408" s="13"/>
      <c r="AO408" s="14"/>
      <c r="AP408" s="14"/>
      <c r="AQ408" s="10">
        <f t="shared" si="42"/>
        <v>0</v>
      </c>
      <c r="AR408" s="12"/>
      <c r="AS408" s="12"/>
      <c r="AT408" s="11"/>
      <c r="AU408" s="9"/>
      <c r="AV408" s="9"/>
      <c r="AW408" s="9">
        <f ca="1">IFERROR(IF(COUNTA(AV$56:AV408)=AV$54,AV408,FORECAST(AP408,OFFSET(AY$56:AY$254,MATCH(AP408,AX$56:AX$254,1)-1,0,2), OFFSET(AX$56:AX$254,MATCH(AP408,AX$56:AX$254,1)-1,0,2))),"")</f>
        <v>0</v>
      </c>
      <c r="AX408" s="9" t="str">
        <f t="array" ref="AX408">IFERROR(INDEX(AP$56:AP$1054,SMALL(IF(ISNUMBER(AV$56:AV$1054),ROW(AP$1:AP$999),""),ROW(AP353))),"")</f>
        <v/>
      </c>
      <c r="AY408" s="9" t="str">
        <f t="array" ref="AY408">IFERROR(INDEX(AV$56:AV$1054,SMALL(IF(ISNUMBER(AV$56:AV$1054),ROW(AV$1:AV$999),""),ROW(AV353))),"")</f>
        <v/>
      </c>
      <c r="AZ408" s="9"/>
      <c r="BA408" s="9"/>
      <c r="BB408" s="9"/>
      <c r="BC408" s="9"/>
      <c r="BD408" s="9"/>
      <c r="BE408" s="9"/>
      <c r="BF408" s="87"/>
      <c r="BG408" s="13"/>
      <c r="BH408" s="14"/>
      <c r="BI408" s="14"/>
      <c r="BJ408" s="10">
        <f t="shared" si="43"/>
        <v>0</v>
      </c>
      <c r="BK408" s="12"/>
      <c r="BL408" s="12"/>
      <c r="BM408" s="11"/>
      <c r="BN408" s="9"/>
      <c r="BO408" s="9"/>
      <c r="BP408" s="9">
        <f ca="1">IFERROR(IF(COUNTA(BO$56:BO408)=BO$54,BO408,FORECAST(BI408,OFFSET(BR$56:BR$254,MATCH(BI408,BQ$56:BQ$254,1)-1,0,2), OFFSET(BQ$56:BQ$254,MATCH(BI408,BQ$56:BQ$254,1)-1,0,2))),"")</f>
        <v>0</v>
      </c>
      <c r="BQ408" s="9" t="str">
        <f t="array" ref="BQ408">IFERROR(INDEX(BI$56:BI$1054,SMALL(IF(ISNUMBER(BO$56:BO$1054),ROW(BI$1:BI$999),""),ROW(BI353))),"")</f>
        <v/>
      </c>
      <c r="BR408" s="9" t="str">
        <f t="array" ref="BR408">IFERROR(INDEX(BO$56:BO$1054,SMALL(IF(ISNUMBER(BO$56:BO$1054),ROW(BO$1:BO$999),""),ROW(BO353))),"")</f>
        <v/>
      </c>
      <c r="BS408" s="9"/>
      <c r="BT408" s="9"/>
      <c r="BU408" s="9"/>
      <c r="BV408" s="9"/>
      <c r="BW408" s="9"/>
      <c r="BX408" s="9"/>
      <c r="BY408" s="87"/>
      <c r="BZ408" s="13"/>
      <c r="CA408" s="14"/>
      <c r="CB408" s="14"/>
      <c r="CC408" s="10">
        <f t="shared" si="44"/>
        <v>0</v>
      </c>
      <c r="CD408" s="12"/>
      <c r="CE408" s="12"/>
      <c r="CF408" s="11"/>
      <c r="CG408" s="9"/>
      <c r="CH408" s="9"/>
      <c r="CI408" s="9">
        <f ca="1">IFERROR(IF(COUNTA(CH$56:CH408)=CH$54,CH408,FORECAST(CB408,OFFSET(CK$56:CK$254,MATCH(CB408,CJ$56:CJ$254,1)-1,0,2), OFFSET(CJ$56:CJ$254,MATCH(CB408,CJ$56:CJ$254,1)-1,0,2))),"")</f>
        <v>0</v>
      </c>
      <c r="CJ408" s="9" t="str">
        <f t="array" ref="CJ408">IFERROR(INDEX(CB$56:CB$1054,SMALL(IF(ISNUMBER(CH$56:CH$1054),ROW(CB$1:CB$999),""),ROW(CB353))),"")</f>
        <v/>
      </c>
      <c r="CK408" s="9" t="str">
        <f t="array" ref="CK408">IFERROR(INDEX(CH$56:CH$1054,SMALL(IF(ISNUMBER(CH$56:CH$1054),ROW(CH$1:CH$999),""),ROW(CH353))),"")</f>
        <v/>
      </c>
      <c r="CL408" s="9"/>
      <c r="CM408" s="9"/>
      <c r="CN408" s="9"/>
      <c r="CO408" s="9"/>
      <c r="CP408" s="9"/>
      <c r="CQ408" s="9"/>
      <c r="CR408" s="87"/>
      <c r="CS408" s="13"/>
      <c r="CT408" s="14"/>
      <c r="CU408" s="14"/>
      <c r="CV408" s="10">
        <f t="shared" si="45"/>
        <v>0</v>
      </c>
      <c r="CW408" s="12"/>
      <c r="CX408" s="12"/>
      <c r="CY408" s="11"/>
      <c r="CZ408" s="9"/>
      <c r="DA408" s="9"/>
      <c r="DB408" s="9">
        <f ca="1">IFERROR(IF(COUNTA(DA$56:DA408)=DA$54,DA408,FORECAST(CU408,OFFSET(DD$56:DD$254,MATCH(CU408,DC$56:DC$254,1)-1,0,2), OFFSET(DC$56:DC$254,MATCH(CU408,DC$56:DC$254,1)-1,0,2))),"")</f>
        <v>0</v>
      </c>
      <c r="DC408" s="9" t="str">
        <f t="array" ref="DC408">IFERROR(INDEX(CU$56:CU$1054,SMALL(IF(ISNUMBER(DA$56:DA$1054),ROW(CU$1:CU$999),""),ROW(CU353))),"")</f>
        <v/>
      </c>
      <c r="DD408" s="9" t="str">
        <f t="array" ref="DD408">IFERROR(INDEX(DA$56:DA$1054,SMALL(IF(ISNUMBER(DA$56:DA$1054),ROW(DA$1:DA$999),""),ROW(DA353))),"")</f>
        <v/>
      </c>
      <c r="DE408" s="9"/>
      <c r="DF408" s="9"/>
      <c r="DG408" s="9"/>
      <c r="DH408" s="9"/>
      <c r="DI408" s="9"/>
      <c r="DJ408" s="9"/>
      <c r="DK408" s="87"/>
      <c r="DL408" s="13"/>
      <c r="DM408" s="14"/>
      <c r="DN408" s="14"/>
      <c r="DO408" s="10">
        <f t="shared" si="46"/>
        <v>0</v>
      </c>
      <c r="DP408" s="12"/>
      <c r="DQ408" s="12"/>
      <c r="DR408" s="11"/>
      <c r="DS408" s="9"/>
      <c r="DT408" s="9"/>
      <c r="DU408" s="9">
        <f ca="1">IFERROR(IF(COUNTA(DT$56:DT408)=DT$54,DT408,FORECAST(DN408,OFFSET(DW$56:DW$254,MATCH(DN408,DV$56:DV$254,1)-1,0,2), OFFSET(DV$56:DV$254,MATCH(DN408,DV$56:DV$254,1)-1,0,2))),"")</f>
        <v>0</v>
      </c>
      <c r="DV408" s="9" t="str">
        <f t="array" ref="DV408">IFERROR(INDEX(DN$56:DN$1054,SMALL(IF(ISNUMBER(DT$56:DT$1054),ROW(DN$1:DN$999),""),ROW(DN353))),"")</f>
        <v/>
      </c>
      <c r="DW408" s="9" t="str">
        <f t="array" ref="DW408">IFERROR(INDEX(DT$56:DT$1054,SMALL(IF(ISNUMBER(DT$56:DT$1054),ROW(DT$1:DT$999),""),ROW(DT353))),"")</f>
        <v/>
      </c>
      <c r="DX408" s="9"/>
      <c r="DY408" s="9"/>
      <c r="DZ408" s="9"/>
      <c r="EA408" s="9"/>
      <c r="EB408" s="9"/>
      <c r="EC408" s="9"/>
      <c r="ED408" s="87"/>
      <c r="EE408" s="13"/>
      <c r="EF408" s="14"/>
      <c r="EG408" s="14"/>
      <c r="EH408" s="10">
        <f t="shared" si="47"/>
        <v>0</v>
      </c>
      <c r="EI408" s="12"/>
      <c r="EJ408" s="12"/>
      <c r="EK408" s="11"/>
      <c r="EL408" s="9"/>
      <c r="EM408" s="9"/>
      <c r="EN408" s="9">
        <f ca="1">IFERROR(IF(COUNTA(EM$56:EM408)=EM$54,EM408,FORECAST(EG408,OFFSET(EP$56:EP$254,MATCH(EG408,EO$56:EO$254,1)-1,0,2), OFFSET(EO$56:EO$254,MATCH(EG408,EO$56:EO$254,1)-1,0,2))),"")</f>
        <v>0</v>
      </c>
      <c r="EO408" s="9" t="str">
        <f t="array" ref="EO408">IFERROR(INDEX(EG$56:EG$1054,SMALL(IF(ISNUMBER(EM$56:EM$1054),ROW(EG$1:EG$999),""),ROW(EG353))),"")</f>
        <v/>
      </c>
      <c r="EP408" s="9" t="str">
        <f t="array" ref="EP408">IFERROR(INDEX(EM$56:EM$1054,SMALL(IF(ISNUMBER(EM$56:EM$1054),ROW(EM$1:EM$999),""),ROW(EM353))),"")</f>
        <v/>
      </c>
      <c r="EQ408" s="9"/>
      <c r="ER408" s="9"/>
      <c r="ES408" s="9"/>
      <c r="ET408" s="9"/>
      <c r="EU408" s="9"/>
      <c r="EV408" s="9"/>
    </row>
    <row r="409" spans="1:152" x14ac:dyDescent="0.25">
      <c r="A409" s="8"/>
      <c r="B409" s="13"/>
      <c r="C409" s="14"/>
      <c r="D409" s="14"/>
      <c r="E409" s="10">
        <f t="shared" si="40"/>
        <v>0</v>
      </c>
      <c r="F409" s="12"/>
      <c r="G409" s="12"/>
      <c r="H409" s="11"/>
      <c r="I409" s="9"/>
      <c r="J409" s="9"/>
      <c r="K409" s="9">
        <f ca="1">IFERROR(IF(COUNTA(J$56:J409)=J$54,J409,FORECAST(D409,OFFSET(M$56:M$254,MATCH(D409,L$56:L$254,1)-1,0,2), OFFSET(L$56:L$254,MATCH(D409,L$56:L$254,1)-1,0,2))),"")</f>
        <v>0</v>
      </c>
      <c r="L409" s="9" t="str">
        <f t="array" ref="L409">IFERROR(INDEX(D$56:D$1054,SMALL(IF(ISNUMBER(J$56:J$1054),ROW(D$1:D$999),""),ROW(D354))),"")</f>
        <v/>
      </c>
      <c r="M409" s="9" t="str">
        <f t="array" ref="M409">IFERROR(INDEX(J$56:J$1054,SMALL(IF(ISNUMBER(J$56:J$1054),ROW(J$1:J$999),""),ROW(J354))),"")</f>
        <v/>
      </c>
      <c r="N409" s="9"/>
      <c r="O409" s="9"/>
      <c r="P409" s="9"/>
      <c r="Q409" s="9"/>
      <c r="R409" s="9"/>
      <c r="S409" s="9"/>
      <c r="T409" s="87"/>
      <c r="U409" s="13"/>
      <c r="V409" s="14"/>
      <c r="W409" s="14"/>
      <c r="X409" s="10">
        <f t="shared" si="41"/>
        <v>0</v>
      </c>
      <c r="Y409" s="12"/>
      <c r="Z409" s="12"/>
      <c r="AA409" s="11"/>
      <c r="AB409" s="9"/>
      <c r="AC409" s="9"/>
      <c r="AD409" s="9">
        <f ca="1">IFERROR(IF(COUNTA(AC$56:AC409)=AC$54,AC409,FORECAST(W409,OFFSET(AF$56:AF$254,MATCH(W409,AE$56:AE$254,1)-1,0,2), OFFSET(AE$56:AE$254,MATCH(W409,AE$56:AE$254,1)-1,0,2))),"")</f>
        <v>0</v>
      </c>
      <c r="AE409" s="9" t="str">
        <f t="array" ref="AE409">IFERROR(INDEX(W$56:W$1054,SMALL(IF(ISNUMBER(AC$56:AC$1054),ROW(W$1:W$999),""),ROW(W354))),"")</f>
        <v/>
      </c>
      <c r="AF409" s="9" t="str">
        <f t="array" ref="AF409">IFERROR(INDEX(AC$56:AC$1054,SMALL(IF(ISNUMBER(AC$56:AC$1054),ROW(AC$1:AC$999),""),ROW(AC354))),"")</f>
        <v/>
      </c>
      <c r="AG409" s="9"/>
      <c r="AH409" s="9"/>
      <c r="AI409" s="9"/>
      <c r="AJ409" s="9"/>
      <c r="AK409" s="9"/>
      <c r="AL409" s="9"/>
      <c r="AM409" s="87"/>
      <c r="AN409" s="13"/>
      <c r="AO409" s="14"/>
      <c r="AP409" s="14"/>
      <c r="AQ409" s="10">
        <f t="shared" si="42"/>
        <v>0</v>
      </c>
      <c r="AR409" s="12"/>
      <c r="AS409" s="12"/>
      <c r="AT409" s="11"/>
      <c r="AU409" s="9"/>
      <c r="AV409" s="9"/>
      <c r="AW409" s="9">
        <f ca="1">IFERROR(IF(COUNTA(AV$56:AV409)=AV$54,AV409,FORECAST(AP409,OFFSET(AY$56:AY$254,MATCH(AP409,AX$56:AX$254,1)-1,0,2), OFFSET(AX$56:AX$254,MATCH(AP409,AX$56:AX$254,1)-1,0,2))),"")</f>
        <v>0</v>
      </c>
      <c r="AX409" s="9" t="str">
        <f t="array" ref="AX409">IFERROR(INDEX(AP$56:AP$1054,SMALL(IF(ISNUMBER(AV$56:AV$1054),ROW(AP$1:AP$999),""),ROW(AP354))),"")</f>
        <v/>
      </c>
      <c r="AY409" s="9" t="str">
        <f t="array" ref="AY409">IFERROR(INDEX(AV$56:AV$1054,SMALL(IF(ISNUMBER(AV$56:AV$1054),ROW(AV$1:AV$999),""),ROW(AV354))),"")</f>
        <v/>
      </c>
      <c r="AZ409" s="9"/>
      <c r="BA409" s="9"/>
      <c r="BB409" s="9"/>
      <c r="BC409" s="9"/>
      <c r="BD409" s="9"/>
      <c r="BE409" s="9"/>
      <c r="BF409" s="87"/>
      <c r="BG409" s="13"/>
      <c r="BH409" s="14"/>
      <c r="BI409" s="14"/>
      <c r="BJ409" s="10">
        <f t="shared" si="43"/>
        <v>0</v>
      </c>
      <c r="BK409" s="12"/>
      <c r="BL409" s="12"/>
      <c r="BM409" s="11"/>
      <c r="BN409" s="9"/>
      <c r="BO409" s="9"/>
      <c r="BP409" s="9">
        <f ca="1">IFERROR(IF(COUNTA(BO$56:BO409)=BO$54,BO409,FORECAST(BI409,OFFSET(BR$56:BR$254,MATCH(BI409,BQ$56:BQ$254,1)-1,0,2), OFFSET(BQ$56:BQ$254,MATCH(BI409,BQ$56:BQ$254,1)-1,0,2))),"")</f>
        <v>0</v>
      </c>
      <c r="BQ409" s="9" t="str">
        <f t="array" ref="BQ409">IFERROR(INDEX(BI$56:BI$1054,SMALL(IF(ISNUMBER(BO$56:BO$1054),ROW(BI$1:BI$999),""),ROW(BI354))),"")</f>
        <v/>
      </c>
      <c r="BR409" s="9" t="str">
        <f t="array" ref="BR409">IFERROR(INDEX(BO$56:BO$1054,SMALL(IF(ISNUMBER(BO$56:BO$1054),ROW(BO$1:BO$999),""),ROW(BO354))),"")</f>
        <v/>
      </c>
      <c r="BS409" s="9"/>
      <c r="BT409" s="9"/>
      <c r="BU409" s="9"/>
      <c r="BV409" s="9"/>
      <c r="BW409" s="9"/>
      <c r="BX409" s="9"/>
      <c r="BY409" s="87"/>
      <c r="BZ409" s="13"/>
      <c r="CA409" s="14"/>
      <c r="CB409" s="14"/>
      <c r="CC409" s="10">
        <f t="shared" si="44"/>
        <v>0</v>
      </c>
      <c r="CD409" s="12"/>
      <c r="CE409" s="12"/>
      <c r="CF409" s="11"/>
      <c r="CG409" s="9"/>
      <c r="CH409" s="9"/>
      <c r="CI409" s="9">
        <f ca="1">IFERROR(IF(COUNTA(CH$56:CH409)=CH$54,CH409,FORECAST(CB409,OFFSET(CK$56:CK$254,MATCH(CB409,CJ$56:CJ$254,1)-1,0,2), OFFSET(CJ$56:CJ$254,MATCH(CB409,CJ$56:CJ$254,1)-1,0,2))),"")</f>
        <v>0</v>
      </c>
      <c r="CJ409" s="9" t="str">
        <f t="array" ref="CJ409">IFERROR(INDEX(CB$56:CB$1054,SMALL(IF(ISNUMBER(CH$56:CH$1054),ROW(CB$1:CB$999),""),ROW(CB354))),"")</f>
        <v/>
      </c>
      <c r="CK409" s="9" t="str">
        <f t="array" ref="CK409">IFERROR(INDEX(CH$56:CH$1054,SMALL(IF(ISNUMBER(CH$56:CH$1054),ROW(CH$1:CH$999),""),ROW(CH354))),"")</f>
        <v/>
      </c>
      <c r="CL409" s="9"/>
      <c r="CM409" s="9"/>
      <c r="CN409" s="9"/>
      <c r="CO409" s="9"/>
      <c r="CP409" s="9"/>
      <c r="CQ409" s="9"/>
      <c r="CR409" s="87"/>
      <c r="CS409" s="13"/>
      <c r="CT409" s="14"/>
      <c r="CU409" s="14"/>
      <c r="CV409" s="10">
        <f t="shared" si="45"/>
        <v>0</v>
      </c>
      <c r="CW409" s="12"/>
      <c r="CX409" s="12"/>
      <c r="CY409" s="11"/>
      <c r="CZ409" s="9"/>
      <c r="DA409" s="9"/>
      <c r="DB409" s="9">
        <f ca="1">IFERROR(IF(COUNTA(DA$56:DA409)=DA$54,DA409,FORECAST(CU409,OFFSET(DD$56:DD$254,MATCH(CU409,DC$56:DC$254,1)-1,0,2), OFFSET(DC$56:DC$254,MATCH(CU409,DC$56:DC$254,1)-1,0,2))),"")</f>
        <v>0</v>
      </c>
      <c r="DC409" s="9" t="str">
        <f t="array" ref="DC409">IFERROR(INDEX(CU$56:CU$1054,SMALL(IF(ISNUMBER(DA$56:DA$1054),ROW(CU$1:CU$999),""),ROW(CU354))),"")</f>
        <v/>
      </c>
      <c r="DD409" s="9" t="str">
        <f t="array" ref="DD409">IFERROR(INDEX(DA$56:DA$1054,SMALL(IF(ISNUMBER(DA$56:DA$1054),ROW(DA$1:DA$999),""),ROW(DA354))),"")</f>
        <v/>
      </c>
      <c r="DE409" s="9"/>
      <c r="DF409" s="9"/>
      <c r="DG409" s="9"/>
      <c r="DH409" s="9"/>
      <c r="DI409" s="9"/>
      <c r="DJ409" s="9"/>
      <c r="DK409" s="87"/>
      <c r="DL409" s="13"/>
      <c r="DM409" s="14"/>
      <c r="DN409" s="14"/>
      <c r="DO409" s="10">
        <f t="shared" si="46"/>
        <v>0</v>
      </c>
      <c r="DP409" s="12"/>
      <c r="DQ409" s="12"/>
      <c r="DR409" s="11"/>
      <c r="DS409" s="9"/>
      <c r="DT409" s="9"/>
      <c r="DU409" s="9">
        <f ca="1">IFERROR(IF(COUNTA(DT$56:DT409)=DT$54,DT409,FORECAST(DN409,OFFSET(DW$56:DW$254,MATCH(DN409,DV$56:DV$254,1)-1,0,2), OFFSET(DV$56:DV$254,MATCH(DN409,DV$56:DV$254,1)-1,0,2))),"")</f>
        <v>0</v>
      </c>
      <c r="DV409" s="9" t="str">
        <f t="array" ref="DV409">IFERROR(INDEX(DN$56:DN$1054,SMALL(IF(ISNUMBER(DT$56:DT$1054),ROW(DN$1:DN$999),""),ROW(DN354))),"")</f>
        <v/>
      </c>
      <c r="DW409" s="9" t="str">
        <f t="array" ref="DW409">IFERROR(INDEX(DT$56:DT$1054,SMALL(IF(ISNUMBER(DT$56:DT$1054),ROW(DT$1:DT$999),""),ROW(DT354))),"")</f>
        <v/>
      </c>
      <c r="DX409" s="9"/>
      <c r="DY409" s="9"/>
      <c r="DZ409" s="9"/>
      <c r="EA409" s="9"/>
      <c r="EB409" s="9"/>
      <c r="EC409" s="9"/>
      <c r="ED409" s="87"/>
      <c r="EE409" s="13"/>
      <c r="EF409" s="14"/>
      <c r="EG409" s="14"/>
      <c r="EH409" s="10">
        <f t="shared" si="47"/>
        <v>0</v>
      </c>
      <c r="EI409" s="12"/>
      <c r="EJ409" s="12"/>
      <c r="EK409" s="11"/>
      <c r="EL409" s="9"/>
      <c r="EM409" s="9"/>
      <c r="EN409" s="9">
        <f ca="1">IFERROR(IF(COUNTA(EM$56:EM409)=EM$54,EM409,FORECAST(EG409,OFFSET(EP$56:EP$254,MATCH(EG409,EO$56:EO$254,1)-1,0,2), OFFSET(EO$56:EO$254,MATCH(EG409,EO$56:EO$254,1)-1,0,2))),"")</f>
        <v>0</v>
      </c>
      <c r="EO409" s="9" t="str">
        <f t="array" ref="EO409">IFERROR(INDEX(EG$56:EG$1054,SMALL(IF(ISNUMBER(EM$56:EM$1054),ROW(EG$1:EG$999),""),ROW(EG354))),"")</f>
        <v/>
      </c>
      <c r="EP409" s="9" t="str">
        <f t="array" ref="EP409">IFERROR(INDEX(EM$56:EM$1054,SMALL(IF(ISNUMBER(EM$56:EM$1054),ROW(EM$1:EM$999),""),ROW(EM354))),"")</f>
        <v/>
      </c>
      <c r="EQ409" s="9"/>
      <c r="ER409" s="9"/>
      <c r="ES409" s="9"/>
      <c r="ET409" s="9"/>
      <c r="EU409" s="9"/>
      <c r="EV409" s="9"/>
    </row>
    <row r="410" spans="1:152" x14ac:dyDescent="0.25">
      <c r="A410" s="8"/>
      <c r="B410" s="13"/>
      <c r="C410" s="14"/>
      <c r="D410" s="14"/>
      <c r="E410" s="10">
        <f t="shared" si="40"/>
        <v>0</v>
      </c>
      <c r="F410" s="12"/>
      <c r="G410" s="12"/>
      <c r="H410" s="11"/>
      <c r="I410" s="9"/>
      <c r="J410" s="9"/>
      <c r="K410" s="9">
        <f ca="1">IFERROR(IF(COUNTA(J$56:J410)=J$54,J410,FORECAST(D410,OFFSET(M$56:M$254,MATCH(D410,L$56:L$254,1)-1,0,2), OFFSET(L$56:L$254,MATCH(D410,L$56:L$254,1)-1,0,2))),"")</f>
        <v>0</v>
      </c>
      <c r="L410" s="9" t="str">
        <f t="array" ref="L410">IFERROR(INDEX(D$56:D$1054,SMALL(IF(ISNUMBER(J$56:J$1054),ROW(D$1:D$999),""),ROW(D355))),"")</f>
        <v/>
      </c>
      <c r="M410" s="9" t="str">
        <f t="array" ref="M410">IFERROR(INDEX(J$56:J$1054,SMALL(IF(ISNUMBER(J$56:J$1054),ROW(J$1:J$999),""),ROW(J355))),"")</f>
        <v/>
      </c>
      <c r="N410" s="9"/>
      <c r="O410" s="9"/>
      <c r="P410" s="9"/>
      <c r="Q410" s="9"/>
      <c r="R410" s="9"/>
      <c r="S410" s="9"/>
      <c r="T410" s="87"/>
      <c r="U410" s="13"/>
      <c r="V410" s="14"/>
      <c r="W410" s="14"/>
      <c r="X410" s="10">
        <f t="shared" si="41"/>
        <v>0</v>
      </c>
      <c r="Y410" s="12"/>
      <c r="Z410" s="12"/>
      <c r="AA410" s="11"/>
      <c r="AB410" s="9"/>
      <c r="AC410" s="9"/>
      <c r="AD410" s="9">
        <f ca="1">IFERROR(IF(COUNTA(AC$56:AC410)=AC$54,AC410,FORECAST(W410,OFFSET(AF$56:AF$254,MATCH(W410,AE$56:AE$254,1)-1,0,2), OFFSET(AE$56:AE$254,MATCH(W410,AE$56:AE$254,1)-1,0,2))),"")</f>
        <v>0</v>
      </c>
      <c r="AE410" s="9" t="str">
        <f t="array" ref="AE410">IFERROR(INDEX(W$56:W$1054,SMALL(IF(ISNUMBER(AC$56:AC$1054),ROW(W$1:W$999),""),ROW(W355))),"")</f>
        <v/>
      </c>
      <c r="AF410" s="9" t="str">
        <f t="array" ref="AF410">IFERROR(INDEX(AC$56:AC$1054,SMALL(IF(ISNUMBER(AC$56:AC$1054),ROW(AC$1:AC$999),""),ROW(AC355))),"")</f>
        <v/>
      </c>
      <c r="AG410" s="9"/>
      <c r="AH410" s="9"/>
      <c r="AI410" s="9"/>
      <c r="AJ410" s="9"/>
      <c r="AK410" s="9"/>
      <c r="AL410" s="9"/>
      <c r="AM410" s="87"/>
      <c r="AN410" s="13"/>
      <c r="AO410" s="14"/>
      <c r="AP410" s="14"/>
      <c r="AQ410" s="10">
        <f t="shared" si="42"/>
        <v>0</v>
      </c>
      <c r="AR410" s="12"/>
      <c r="AS410" s="12"/>
      <c r="AT410" s="11"/>
      <c r="AU410" s="9"/>
      <c r="AV410" s="9"/>
      <c r="AW410" s="9">
        <f ca="1">IFERROR(IF(COUNTA(AV$56:AV410)=AV$54,AV410,FORECAST(AP410,OFFSET(AY$56:AY$254,MATCH(AP410,AX$56:AX$254,1)-1,0,2), OFFSET(AX$56:AX$254,MATCH(AP410,AX$56:AX$254,1)-1,0,2))),"")</f>
        <v>0</v>
      </c>
      <c r="AX410" s="9" t="str">
        <f t="array" ref="AX410">IFERROR(INDEX(AP$56:AP$1054,SMALL(IF(ISNUMBER(AV$56:AV$1054),ROW(AP$1:AP$999),""),ROW(AP355))),"")</f>
        <v/>
      </c>
      <c r="AY410" s="9" t="str">
        <f t="array" ref="AY410">IFERROR(INDEX(AV$56:AV$1054,SMALL(IF(ISNUMBER(AV$56:AV$1054),ROW(AV$1:AV$999),""),ROW(AV355))),"")</f>
        <v/>
      </c>
      <c r="AZ410" s="9"/>
      <c r="BA410" s="9"/>
      <c r="BB410" s="9"/>
      <c r="BC410" s="9"/>
      <c r="BD410" s="9"/>
      <c r="BE410" s="9"/>
      <c r="BF410" s="87"/>
      <c r="BG410" s="13"/>
      <c r="BH410" s="14"/>
      <c r="BI410" s="14"/>
      <c r="BJ410" s="10">
        <f t="shared" si="43"/>
        <v>0</v>
      </c>
      <c r="BK410" s="12"/>
      <c r="BL410" s="12"/>
      <c r="BM410" s="11"/>
      <c r="BN410" s="9"/>
      <c r="BO410" s="9"/>
      <c r="BP410" s="9">
        <f ca="1">IFERROR(IF(COUNTA(BO$56:BO410)=BO$54,BO410,FORECAST(BI410,OFFSET(BR$56:BR$254,MATCH(BI410,BQ$56:BQ$254,1)-1,0,2), OFFSET(BQ$56:BQ$254,MATCH(BI410,BQ$56:BQ$254,1)-1,0,2))),"")</f>
        <v>0</v>
      </c>
      <c r="BQ410" s="9" t="str">
        <f t="array" ref="BQ410">IFERROR(INDEX(BI$56:BI$1054,SMALL(IF(ISNUMBER(BO$56:BO$1054),ROW(BI$1:BI$999),""),ROW(BI355))),"")</f>
        <v/>
      </c>
      <c r="BR410" s="9" t="str">
        <f t="array" ref="BR410">IFERROR(INDEX(BO$56:BO$1054,SMALL(IF(ISNUMBER(BO$56:BO$1054),ROW(BO$1:BO$999),""),ROW(BO355))),"")</f>
        <v/>
      </c>
      <c r="BS410" s="9"/>
      <c r="BT410" s="9"/>
      <c r="BU410" s="9"/>
      <c r="BV410" s="9"/>
      <c r="BW410" s="9"/>
      <c r="BX410" s="9"/>
      <c r="BY410" s="87"/>
      <c r="BZ410" s="13"/>
      <c r="CA410" s="14"/>
      <c r="CB410" s="14"/>
      <c r="CC410" s="10">
        <f t="shared" si="44"/>
        <v>0</v>
      </c>
      <c r="CD410" s="12"/>
      <c r="CE410" s="12"/>
      <c r="CF410" s="11"/>
      <c r="CG410" s="9"/>
      <c r="CH410" s="9"/>
      <c r="CI410" s="9">
        <f ca="1">IFERROR(IF(COUNTA(CH$56:CH410)=CH$54,CH410,FORECAST(CB410,OFFSET(CK$56:CK$254,MATCH(CB410,CJ$56:CJ$254,1)-1,0,2), OFFSET(CJ$56:CJ$254,MATCH(CB410,CJ$56:CJ$254,1)-1,0,2))),"")</f>
        <v>0</v>
      </c>
      <c r="CJ410" s="9" t="str">
        <f t="array" ref="CJ410">IFERROR(INDEX(CB$56:CB$1054,SMALL(IF(ISNUMBER(CH$56:CH$1054),ROW(CB$1:CB$999),""),ROW(CB355))),"")</f>
        <v/>
      </c>
      <c r="CK410" s="9" t="str">
        <f t="array" ref="CK410">IFERROR(INDEX(CH$56:CH$1054,SMALL(IF(ISNUMBER(CH$56:CH$1054),ROW(CH$1:CH$999),""),ROW(CH355))),"")</f>
        <v/>
      </c>
      <c r="CL410" s="9"/>
      <c r="CM410" s="9"/>
      <c r="CN410" s="9"/>
      <c r="CO410" s="9"/>
      <c r="CP410" s="9"/>
      <c r="CQ410" s="9"/>
      <c r="CR410" s="87"/>
      <c r="CS410" s="13"/>
      <c r="CT410" s="14"/>
      <c r="CU410" s="14"/>
      <c r="CV410" s="10">
        <f t="shared" si="45"/>
        <v>0</v>
      </c>
      <c r="CW410" s="12"/>
      <c r="CX410" s="12"/>
      <c r="CY410" s="11"/>
      <c r="CZ410" s="9"/>
      <c r="DA410" s="9"/>
      <c r="DB410" s="9">
        <f ca="1">IFERROR(IF(COUNTA(DA$56:DA410)=DA$54,DA410,FORECAST(CU410,OFFSET(DD$56:DD$254,MATCH(CU410,DC$56:DC$254,1)-1,0,2), OFFSET(DC$56:DC$254,MATCH(CU410,DC$56:DC$254,1)-1,0,2))),"")</f>
        <v>0</v>
      </c>
      <c r="DC410" s="9" t="str">
        <f t="array" ref="DC410">IFERROR(INDEX(CU$56:CU$1054,SMALL(IF(ISNUMBER(DA$56:DA$1054),ROW(CU$1:CU$999),""),ROW(CU355))),"")</f>
        <v/>
      </c>
      <c r="DD410" s="9" t="str">
        <f t="array" ref="DD410">IFERROR(INDEX(DA$56:DA$1054,SMALL(IF(ISNUMBER(DA$56:DA$1054),ROW(DA$1:DA$999),""),ROW(DA355))),"")</f>
        <v/>
      </c>
      <c r="DE410" s="9"/>
      <c r="DF410" s="9"/>
      <c r="DG410" s="9"/>
      <c r="DH410" s="9"/>
      <c r="DI410" s="9"/>
      <c r="DJ410" s="9"/>
      <c r="DK410" s="87"/>
      <c r="DL410" s="13"/>
      <c r="DM410" s="14"/>
      <c r="DN410" s="14"/>
      <c r="DO410" s="10">
        <f t="shared" si="46"/>
        <v>0</v>
      </c>
      <c r="DP410" s="12"/>
      <c r="DQ410" s="12"/>
      <c r="DR410" s="11"/>
      <c r="DS410" s="9"/>
      <c r="DT410" s="9"/>
      <c r="DU410" s="9">
        <f ca="1">IFERROR(IF(COUNTA(DT$56:DT410)=DT$54,DT410,FORECAST(DN410,OFFSET(DW$56:DW$254,MATCH(DN410,DV$56:DV$254,1)-1,0,2), OFFSET(DV$56:DV$254,MATCH(DN410,DV$56:DV$254,1)-1,0,2))),"")</f>
        <v>0</v>
      </c>
      <c r="DV410" s="9" t="str">
        <f t="array" ref="DV410">IFERROR(INDEX(DN$56:DN$1054,SMALL(IF(ISNUMBER(DT$56:DT$1054),ROW(DN$1:DN$999),""),ROW(DN355))),"")</f>
        <v/>
      </c>
      <c r="DW410" s="9" t="str">
        <f t="array" ref="DW410">IFERROR(INDEX(DT$56:DT$1054,SMALL(IF(ISNUMBER(DT$56:DT$1054),ROW(DT$1:DT$999),""),ROW(DT355))),"")</f>
        <v/>
      </c>
      <c r="DX410" s="9"/>
      <c r="DY410" s="9"/>
      <c r="DZ410" s="9"/>
      <c r="EA410" s="9"/>
      <c r="EB410" s="9"/>
      <c r="EC410" s="9"/>
      <c r="ED410" s="87"/>
      <c r="EE410" s="13"/>
      <c r="EF410" s="14"/>
      <c r="EG410" s="14"/>
      <c r="EH410" s="10">
        <f t="shared" si="47"/>
        <v>0</v>
      </c>
      <c r="EI410" s="12"/>
      <c r="EJ410" s="12"/>
      <c r="EK410" s="11"/>
      <c r="EL410" s="9"/>
      <c r="EM410" s="9"/>
      <c r="EN410" s="9">
        <f ca="1">IFERROR(IF(COUNTA(EM$56:EM410)=EM$54,EM410,FORECAST(EG410,OFFSET(EP$56:EP$254,MATCH(EG410,EO$56:EO$254,1)-1,0,2), OFFSET(EO$56:EO$254,MATCH(EG410,EO$56:EO$254,1)-1,0,2))),"")</f>
        <v>0</v>
      </c>
      <c r="EO410" s="9" t="str">
        <f t="array" ref="EO410">IFERROR(INDEX(EG$56:EG$1054,SMALL(IF(ISNUMBER(EM$56:EM$1054),ROW(EG$1:EG$999),""),ROW(EG355))),"")</f>
        <v/>
      </c>
      <c r="EP410" s="9" t="str">
        <f t="array" ref="EP410">IFERROR(INDEX(EM$56:EM$1054,SMALL(IF(ISNUMBER(EM$56:EM$1054),ROW(EM$1:EM$999),""),ROW(EM355))),"")</f>
        <v/>
      </c>
      <c r="EQ410" s="9"/>
      <c r="ER410" s="9"/>
      <c r="ES410" s="9"/>
      <c r="ET410" s="9"/>
      <c r="EU410" s="9"/>
      <c r="EV410" s="9"/>
    </row>
    <row r="411" spans="1:152" x14ac:dyDescent="0.25">
      <c r="A411" s="8"/>
      <c r="B411" s="13"/>
      <c r="C411" s="14"/>
      <c r="D411" s="14"/>
      <c r="E411" s="10">
        <f t="shared" si="40"/>
        <v>0</v>
      </c>
      <c r="F411" s="12"/>
      <c r="G411" s="12"/>
      <c r="H411" s="11"/>
      <c r="I411" s="9"/>
      <c r="J411" s="9"/>
      <c r="K411" s="9">
        <f ca="1">IFERROR(IF(COUNTA(J$56:J411)=J$54,J411,FORECAST(D411,OFFSET(M$56:M$254,MATCH(D411,L$56:L$254,1)-1,0,2), OFFSET(L$56:L$254,MATCH(D411,L$56:L$254,1)-1,0,2))),"")</f>
        <v>0</v>
      </c>
      <c r="L411" s="9" t="str">
        <f t="array" ref="L411">IFERROR(INDEX(D$56:D$1054,SMALL(IF(ISNUMBER(J$56:J$1054),ROW(D$1:D$999),""),ROW(D356))),"")</f>
        <v/>
      </c>
      <c r="M411" s="9" t="str">
        <f t="array" ref="M411">IFERROR(INDEX(J$56:J$1054,SMALL(IF(ISNUMBER(J$56:J$1054),ROW(J$1:J$999),""),ROW(J356))),"")</f>
        <v/>
      </c>
      <c r="N411" s="9"/>
      <c r="O411" s="9"/>
      <c r="P411" s="9"/>
      <c r="Q411" s="9"/>
      <c r="R411" s="9"/>
      <c r="S411" s="9"/>
      <c r="T411" s="87"/>
      <c r="U411" s="13"/>
      <c r="V411" s="14"/>
      <c r="W411" s="14"/>
      <c r="X411" s="10">
        <f t="shared" si="41"/>
        <v>0</v>
      </c>
      <c r="Y411" s="12"/>
      <c r="Z411" s="12"/>
      <c r="AA411" s="11"/>
      <c r="AB411" s="9"/>
      <c r="AC411" s="9"/>
      <c r="AD411" s="9">
        <f ca="1">IFERROR(IF(COUNTA(AC$56:AC411)=AC$54,AC411,FORECAST(W411,OFFSET(AF$56:AF$254,MATCH(W411,AE$56:AE$254,1)-1,0,2), OFFSET(AE$56:AE$254,MATCH(W411,AE$56:AE$254,1)-1,0,2))),"")</f>
        <v>0</v>
      </c>
      <c r="AE411" s="9" t="str">
        <f t="array" ref="AE411">IFERROR(INDEX(W$56:W$1054,SMALL(IF(ISNUMBER(AC$56:AC$1054),ROW(W$1:W$999),""),ROW(W356))),"")</f>
        <v/>
      </c>
      <c r="AF411" s="9" t="str">
        <f t="array" ref="AF411">IFERROR(INDEX(AC$56:AC$1054,SMALL(IF(ISNUMBER(AC$56:AC$1054),ROW(AC$1:AC$999),""),ROW(AC356))),"")</f>
        <v/>
      </c>
      <c r="AG411" s="9"/>
      <c r="AH411" s="9"/>
      <c r="AI411" s="9"/>
      <c r="AJ411" s="9"/>
      <c r="AK411" s="9"/>
      <c r="AL411" s="9"/>
      <c r="AM411" s="87"/>
      <c r="AN411" s="13"/>
      <c r="AO411" s="14"/>
      <c r="AP411" s="14"/>
      <c r="AQ411" s="10">
        <f t="shared" si="42"/>
        <v>0</v>
      </c>
      <c r="AR411" s="12"/>
      <c r="AS411" s="12"/>
      <c r="AT411" s="11"/>
      <c r="AU411" s="9"/>
      <c r="AV411" s="9"/>
      <c r="AW411" s="9">
        <f ca="1">IFERROR(IF(COUNTA(AV$56:AV411)=AV$54,AV411,FORECAST(AP411,OFFSET(AY$56:AY$254,MATCH(AP411,AX$56:AX$254,1)-1,0,2), OFFSET(AX$56:AX$254,MATCH(AP411,AX$56:AX$254,1)-1,0,2))),"")</f>
        <v>0</v>
      </c>
      <c r="AX411" s="9" t="str">
        <f t="array" ref="AX411">IFERROR(INDEX(AP$56:AP$1054,SMALL(IF(ISNUMBER(AV$56:AV$1054),ROW(AP$1:AP$999),""),ROW(AP356))),"")</f>
        <v/>
      </c>
      <c r="AY411" s="9" t="str">
        <f t="array" ref="AY411">IFERROR(INDEX(AV$56:AV$1054,SMALL(IF(ISNUMBER(AV$56:AV$1054),ROW(AV$1:AV$999),""),ROW(AV356))),"")</f>
        <v/>
      </c>
      <c r="AZ411" s="9"/>
      <c r="BA411" s="9"/>
      <c r="BB411" s="9"/>
      <c r="BC411" s="9"/>
      <c r="BD411" s="9"/>
      <c r="BE411" s="9"/>
      <c r="BF411" s="87"/>
      <c r="BG411" s="13"/>
      <c r="BH411" s="14"/>
      <c r="BI411" s="14"/>
      <c r="BJ411" s="10">
        <f t="shared" si="43"/>
        <v>0</v>
      </c>
      <c r="BK411" s="12"/>
      <c r="BL411" s="12"/>
      <c r="BM411" s="11"/>
      <c r="BN411" s="9"/>
      <c r="BO411" s="9"/>
      <c r="BP411" s="9">
        <f ca="1">IFERROR(IF(COUNTA(BO$56:BO411)=BO$54,BO411,FORECAST(BI411,OFFSET(BR$56:BR$254,MATCH(BI411,BQ$56:BQ$254,1)-1,0,2), OFFSET(BQ$56:BQ$254,MATCH(BI411,BQ$56:BQ$254,1)-1,0,2))),"")</f>
        <v>0</v>
      </c>
      <c r="BQ411" s="9" t="str">
        <f t="array" ref="BQ411">IFERROR(INDEX(BI$56:BI$1054,SMALL(IF(ISNUMBER(BO$56:BO$1054),ROW(BI$1:BI$999),""),ROW(BI356))),"")</f>
        <v/>
      </c>
      <c r="BR411" s="9" t="str">
        <f t="array" ref="BR411">IFERROR(INDEX(BO$56:BO$1054,SMALL(IF(ISNUMBER(BO$56:BO$1054),ROW(BO$1:BO$999),""),ROW(BO356))),"")</f>
        <v/>
      </c>
      <c r="BS411" s="9"/>
      <c r="BT411" s="9"/>
      <c r="BU411" s="9"/>
      <c r="BV411" s="9"/>
      <c r="BW411" s="9"/>
      <c r="BX411" s="9"/>
      <c r="BY411" s="87"/>
      <c r="BZ411" s="13"/>
      <c r="CA411" s="14"/>
      <c r="CB411" s="14"/>
      <c r="CC411" s="10">
        <f t="shared" si="44"/>
        <v>0</v>
      </c>
      <c r="CD411" s="12"/>
      <c r="CE411" s="12"/>
      <c r="CF411" s="11"/>
      <c r="CG411" s="9"/>
      <c r="CH411" s="9"/>
      <c r="CI411" s="9">
        <f ca="1">IFERROR(IF(COUNTA(CH$56:CH411)=CH$54,CH411,FORECAST(CB411,OFFSET(CK$56:CK$254,MATCH(CB411,CJ$56:CJ$254,1)-1,0,2), OFFSET(CJ$56:CJ$254,MATCH(CB411,CJ$56:CJ$254,1)-1,0,2))),"")</f>
        <v>0</v>
      </c>
      <c r="CJ411" s="9" t="str">
        <f t="array" ref="CJ411">IFERROR(INDEX(CB$56:CB$1054,SMALL(IF(ISNUMBER(CH$56:CH$1054),ROW(CB$1:CB$999),""),ROW(CB356))),"")</f>
        <v/>
      </c>
      <c r="CK411" s="9" t="str">
        <f t="array" ref="CK411">IFERROR(INDEX(CH$56:CH$1054,SMALL(IF(ISNUMBER(CH$56:CH$1054),ROW(CH$1:CH$999),""),ROW(CH356))),"")</f>
        <v/>
      </c>
      <c r="CL411" s="9"/>
      <c r="CM411" s="9"/>
      <c r="CN411" s="9"/>
      <c r="CO411" s="9"/>
      <c r="CP411" s="9"/>
      <c r="CQ411" s="9"/>
      <c r="CR411" s="87"/>
      <c r="CS411" s="13"/>
      <c r="CT411" s="14"/>
      <c r="CU411" s="14"/>
      <c r="CV411" s="10">
        <f t="shared" si="45"/>
        <v>0</v>
      </c>
      <c r="CW411" s="12"/>
      <c r="CX411" s="12"/>
      <c r="CY411" s="11"/>
      <c r="CZ411" s="9"/>
      <c r="DA411" s="9"/>
      <c r="DB411" s="9">
        <f ca="1">IFERROR(IF(COUNTA(DA$56:DA411)=DA$54,DA411,FORECAST(CU411,OFFSET(DD$56:DD$254,MATCH(CU411,DC$56:DC$254,1)-1,0,2), OFFSET(DC$56:DC$254,MATCH(CU411,DC$56:DC$254,1)-1,0,2))),"")</f>
        <v>0</v>
      </c>
      <c r="DC411" s="9" t="str">
        <f t="array" ref="DC411">IFERROR(INDEX(CU$56:CU$1054,SMALL(IF(ISNUMBER(DA$56:DA$1054),ROW(CU$1:CU$999),""),ROW(CU356))),"")</f>
        <v/>
      </c>
      <c r="DD411" s="9" t="str">
        <f t="array" ref="DD411">IFERROR(INDEX(DA$56:DA$1054,SMALL(IF(ISNUMBER(DA$56:DA$1054),ROW(DA$1:DA$999),""),ROW(DA356))),"")</f>
        <v/>
      </c>
      <c r="DE411" s="9"/>
      <c r="DF411" s="9"/>
      <c r="DG411" s="9"/>
      <c r="DH411" s="9"/>
      <c r="DI411" s="9"/>
      <c r="DJ411" s="9"/>
      <c r="DK411" s="87"/>
      <c r="DL411" s="13"/>
      <c r="DM411" s="14"/>
      <c r="DN411" s="14"/>
      <c r="DO411" s="10">
        <f t="shared" si="46"/>
        <v>0</v>
      </c>
      <c r="DP411" s="12"/>
      <c r="DQ411" s="12"/>
      <c r="DR411" s="11"/>
      <c r="DS411" s="9"/>
      <c r="DT411" s="9"/>
      <c r="DU411" s="9">
        <f ca="1">IFERROR(IF(COUNTA(DT$56:DT411)=DT$54,DT411,FORECAST(DN411,OFFSET(DW$56:DW$254,MATCH(DN411,DV$56:DV$254,1)-1,0,2), OFFSET(DV$56:DV$254,MATCH(DN411,DV$56:DV$254,1)-1,0,2))),"")</f>
        <v>0</v>
      </c>
      <c r="DV411" s="9" t="str">
        <f t="array" ref="DV411">IFERROR(INDEX(DN$56:DN$1054,SMALL(IF(ISNUMBER(DT$56:DT$1054),ROW(DN$1:DN$999),""),ROW(DN356))),"")</f>
        <v/>
      </c>
      <c r="DW411" s="9" t="str">
        <f t="array" ref="DW411">IFERROR(INDEX(DT$56:DT$1054,SMALL(IF(ISNUMBER(DT$56:DT$1054),ROW(DT$1:DT$999),""),ROW(DT356))),"")</f>
        <v/>
      </c>
      <c r="DX411" s="9"/>
      <c r="DY411" s="9"/>
      <c r="DZ411" s="9"/>
      <c r="EA411" s="9"/>
      <c r="EB411" s="9"/>
      <c r="EC411" s="9"/>
      <c r="ED411" s="87"/>
      <c r="EE411" s="13"/>
      <c r="EF411" s="14"/>
      <c r="EG411" s="14"/>
      <c r="EH411" s="10">
        <f t="shared" si="47"/>
        <v>0</v>
      </c>
      <c r="EI411" s="12"/>
      <c r="EJ411" s="12"/>
      <c r="EK411" s="11"/>
      <c r="EL411" s="9"/>
      <c r="EM411" s="9"/>
      <c r="EN411" s="9">
        <f ca="1">IFERROR(IF(COUNTA(EM$56:EM411)=EM$54,EM411,FORECAST(EG411,OFFSET(EP$56:EP$254,MATCH(EG411,EO$56:EO$254,1)-1,0,2), OFFSET(EO$56:EO$254,MATCH(EG411,EO$56:EO$254,1)-1,0,2))),"")</f>
        <v>0</v>
      </c>
      <c r="EO411" s="9" t="str">
        <f t="array" ref="EO411">IFERROR(INDEX(EG$56:EG$1054,SMALL(IF(ISNUMBER(EM$56:EM$1054),ROW(EG$1:EG$999),""),ROW(EG356))),"")</f>
        <v/>
      </c>
      <c r="EP411" s="9" t="str">
        <f t="array" ref="EP411">IFERROR(INDEX(EM$56:EM$1054,SMALL(IF(ISNUMBER(EM$56:EM$1054),ROW(EM$1:EM$999),""),ROW(EM356))),"")</f>
        <v/>
      </c>
      <c r="EQ411" s="9"/>
      <c r="ER411" s="9"/>
      <c r="ES411" s="9"/>
      <c r="ET411" s="9"/>
      <c r="EU411" s="9"/>
      <c r="EV411" s="9"/>
    </row>
    <row r="412" spans="1:152" x14ac:dyDescent="0.25">
      <c r="A412" s="8"/>
      <c r="B412" s="13"/>
      <c r="C412" s="14"/>
      <c r="D412" s="14"/>
      <c r="E412" s="10">
        <f t="shared" si="40"/>
        <v>0</v>
      </c>
      <c r="F412" s="12"/>
      <c r="G412" s="12"/>
      <c r="H412" s="11"/>
      <c r="I412" s="9"/>
      <c r="J412" s="9"/>
      <c r="K412" s="9">
        <f ca="1">IFERROR(IF(COUNTA(J$56:J412)=J$54,J412,FORECAST(D412,OFFSET(M$56:M$254,MATCH(D412,L$56:L$254,1)-1,0,2), OFFSET(L$56:L$254,MATCH(D412,L$56:L$254,1)-1,0,2))),"")</f>
        <v>0</v>
      </c>
      <c r="L412" s="9" t="str">
        <f t="array" ref="L412">IFERROR(INDEX(D$56:D$1054,SMALL(IF(ISNUMBER(J$56:J$1054),ROW(D$1:D$999),""),ROW(D357))),"")</f>
        <v/>
      </c>
      <c r="M412" s="9" t="str">
        <f t="array" ref="M412">IFERROR(INDEX(J$56:J$1054,SMALL(IF(ISNUMBER(J$56:J$1054),ROW(J$1:J$999),""),ROW(J357))),"")</f>
        <v/>
      </c>
      <c r="N412" s="9"/>
      <c r="O412" s="9"/>
      <c r="P412" s="9"/>
      <c r="Q412" s="9"/>
      <c r="R412" s="9"/>
      <c r="S412" s="9"/>
      <c r="T412" s="87"/>
      <c r="U412" s="13"/>
      <c r="V412" s="14"/>
      <c r="W412" s="14"/>
      <c r="X412" s="10">
        <f t="shared" si="41"/>
        <v>0</v>
      </c>
      <c r="Y412" s="12"/>
      <c r="Z412" s="12"/>
      <c r="AA412" s="11"/>
      <c r="AB412" s="9"/>
      <c r="AC412" s="9"/>
      <c r="AD412" s="9">
        <f ca="1">IFERROR(IF(COUNTA(AC$56:AC412)=AC$54,AC412,FORECAST(W412,OFFSET(AF$56:AF$254,MATCH(W412,AE$56:AE$254,1)-1,0,2), OFFSET(AE$56:AE$254,MATCH(W412,AE$56:AE$254,1)-1,0,2))),"")</f>
        <v>0</v>
      </c>
      <c r="AE412" s="9" t="str">
        <f t="array" ref="AE412">IFERROR(INDEX(W$56:W$1054,SMALL(IF(ISNUMBER(AC$56:AC$1054),ROW(W$1:W$999),""),ROW(W357))),"")</f>
        <v/>
      </c>
      <c r="AF412" s="9" t="str">
        <f t="array" ref="AF412">IFERROR(INDEX(AC$56:AC$1054,SMALL(IF(ISNUMBER(AC$56:AC$1054),ROW(AC$1:AC$999),""),ROW(AC357))),"")</f>
        <v/>
      </c>
      <c r="AG412" s="9"/>
      <c r="AH412" s="9"/>
      <c r="AI412" s="9"/>
      <c r="AJ412" s="9"/>
      <c r="AK412" s="9"/>
      <c r="AL412" s="9"/>
      <c r="AM412" s="87"/>
      <c r="AN412" s="13"/>
      <c r="AO412" s="14"/>
      <c r="AP412" s="14"/>
      <c r="AQ412" s="10">
        <f t="shared" si="42"/>
        <v>0</v>
      </c>
      <c r="AR412" s="12"/>
      <c r="AS412" s="12"/>
      <c r="AT412" s="11"/>
      <c r="AU412" s="9"/>
      <c r="AV412" s="9"/>
      <c r="AW412" s="9">
        <f ca="1">IFERROR(IF(COUNTA(AV$56:AV412)=AV$54,AV412,FORECAST(AP412,OFFSET(AY$56:AY$254,MATCH(AP412,AX$56:AX$254,1)-1,0,2), OFFSET(AX$56:AX$254,MATCH(AP412,AX$56:AX$254,1)-1,0,2))),"")</f>
        <v>0</v>
      </c>
      <c r="AX412" s="9" t="str">
        <f t="array" ref="AX412">IFERROR(INDEX(AP$56:AP$1054,SMALL(IF(ISNUMBER(AV$56:AV$1054),ROW(AP$1:AP$999),""),ROW(AP357))),"")</f>
        <v/>
      </c>
      <c r="AY412" s="9" t="str">
        <f t="array" ref="AY412">IFERROR(INDEX(AV$56:AV$1054,SMALL(IF(ISNUMBER(AV$56:AV$1054),ROW(AV$1:AV$999),""),ROW(AV357))),"")</f>
        <v/>
      </c>
      <c r="AZ412" s="9"/>
      <c r="BA412" s="9"/>
      <c r="BB412" s="9"/>
      <c r="BC412" s="9"/>
      <c r="BD412" s="9"/>
      <c r="BE412" s="9"/>
      <c r="BF412" s="87"/>
      <c r="BG412" s="13"/>
      <c r="BH412" s="14"/>
      <c r="BI412" s="14"/>
      <c r="BJ412" s="10">
        <f t="shared" si="43"/>
        <v>0</v>
      </c>
      <c r="BK412" s="12"/>
      <c r="BL412" s="12"/>
      <c r="BM412" s="11"/>
      <c r="BN412" s="9"/>
      <c r="BO412" s="9"/>
      <c r="BP412" s="9">
        <f ca="1">IFERROR(IF(COUNTA(BO$56:BO412)=BO$54,BO412,FORECAST(BI412,OFFSET(BR$56:BR$254,MATCH(BI412,BQ$56:BQ$254,1)-1,0,2), OFFSET(BQ$56:BQ$254,MATCH(BI412,BQ$56:BQ$254,1)-1,0,2))),"")</f>
        <v>0</v>
      </c>
      <c r="BQ412" s="9" t="str">
        <f t="array" ref="BQ412">IFERROR(INDEX(BI$56:BI$1054,SMALL(IF(ISNUMBER(BO$56:BO$1054),ROW(BI$1:BI$999),""),ROW(BI357))),"")</f>
        <v/>
      </c>
      <c r="BR412" s="9" t="str">
        <f t="array" ref="BR412">IFERROR(INDEX(BO$56:BO$1054,SMALL(IF(ISNUMBER(BO$56:BO$1054),ROW(BO$1:BO$999),""),ROW(BO357))),"")</f>
        <v/>
      </c>
      <c r="BS412" s="9"/>
      <c r="BT412" s="9"/>
      <c r="BU412" s="9"/>
      <c r="BV412" s="9"/>
      <c r="BW412" s="9"/>
      <c r="BX412" s="9"/>
      <c r="BY412" s="87"/>
      <c r="BZ412" s="13"/>
      <c r="CA412" s="14"/>
      <c r="CB412" s="14"/>
      <c r="CC412" s="10">
        <f t="shared" si="44"/>
        <v>0</v>
      </c>
      <c r="CD412" s="12"/>
      <c r="CE412" s="12"/>
      <c r="CF412" s="11"/>
      <c r="CG412" s="9"/>
      <c r="CH412" s="9"/>
      <c r="CI412" s="9">
        <f ca="1">IFERROR(IF(COUNTA(CH$56:CH412)=CH$54,CH412,FORECAST(CB412,OFFSET(CK$56:CK$254,MATCH(CB412,CJ$56:CJ$254,1)-1,0,2), OFFSET(CJ$56:CJ$254,MATCH(CB412,CJ$56:CJ$254,1)-1,0,2))),"")</f>
        <v>0</v>
      </c>
      <c r="CJ412" s="9" t="str">
        <f t="array" ref="CJ412">IFERROR(INDEX(CB$56:CB$1054,SMALL(IF(ISNUMBER(CH$56:CH$1054),ROW(CB$1:CB$999),""),ROW(CB357))),"")</f>
        <v/>
      </c>
      <c r="CK412" s="9" t="str">
        <f t="array" ref="CK412">IFERROR(INDEX(CH$56:CH$1054,SMALL(IF(ISNUMBER(CH$56:CH$1054),ROW(CH$1:CH$999),""),ROW(CH357))),"")</f>
        <v/>
      </c>
      <c r="CL412" s="9"/>
      <c r="CM412" s="9"/>
      <c r="CN412" s="9"/>
      <c r="CO412" s="9"/>
      <c r="CP412" s="9"/>
      <c r="CQ412" s="9"/>
      <c r="CR412" s="87"/>
      <c r="CS412" s="13"/>
      <c r="CT412" s="14"/>
      <c r="CU412" s="14"/>
      <c r="CV412" s="10">
        <f t="shared" si="45"/>
        <v>0</v>
      </c>
      <c r="CW412" s="12"/>
      <c r="CX412" s="12"/>
      <c r="CY412" s="11"/>
      <c r="CZ412" s="9"/>
      <c r="DA412" s="9"/>
      <c r="DB412" s="9">
        <f ca="1">IFERROR(IF(COUNTA(DA$56:DA412)=DA$54,DA412,FORECAST(CU412,OFFSET(DD$56:DD$254,MATCH(CU412,DC$56:DC$254,1)-1,0,2), OFFSET(DC$56:DC$254,MATCH(CU412,DC$56:DC$254,1)-1,0,2))),"")</f>
        <v>0</v>
      </c>
      <c r="DC412" s="9" t="str">
        <f t="array" ref="DC412">IFERROR(INDEX(CU$56:CU$1054,SMALL(IF(ISNUMBER(DA$56:DA$1054),ROW(CU$1:CU$999),""),ROW(CU357))),"")</f>
        <v/>
      </c>
      <c r="DD412" s="9" t="str">
        <f t="array" ref="DD412">IFERROR(INDEX(DA$56:DA$1054,SMALL(IF(ISNUMBER(DA$56:DA$1054),ROW(DA$1:DA$999),""),ROW(DA357))),"")</f>
        <v/>
      </c>
      <c r="DE412" s="9"/>
      <c r="DF412" s="9"/>
      <c r="DG412" s="9"/>
      <c r="DH412" s="9"/>
      <c r="DI412" s="9"/>
      <c r="DJ412" s="9"/>
      <c r="DK412" s="87"/>
      <c r="DL412" s="13"/>
      <c r="DM412" s="14"/>
      <c r="DN412" s="14"/>
      <c r="DO412" s="10">
        <f t="shared" si="46"/>
        <v>0</v>
      </c>
      <c r="DP412" s="12"/>
      <c r="DQ412" s="12"/>
      <c r="DR412" s="11"/>
      <c r="DS412" s="9"/>
      <c r="DT412" s="9"/>
      <c r="DU412" s="9">
        <f ca="1">IFERROR(IF(COUNTA(DT$56:DT412)=DT$54,DT412,FORECAST(DN412,OFFSET(DW$56:DW$254,MATCH(DN412,DV$56:DV$254,1)-1,0,2), OFFSET(DV$56:DV$254,MATCH(DN412,DV$56:DV$254,1)-1,0,2))),"")</f>
        <v>0</v>
      </c>
      <c r="DV412" s="9" t="str">
        <f t="array" ref="DV412">IFERROR(INDEX(DN$56:DN$1054,SMALL(IF(ISNUMBER(DT$56:DT$1054),ROW(DN$1:DN$999),""),ROW(DN357))),"")</f>
        <v/>
      </c>
      <c r="DW412" s="9" t="str">
        <f t="array" ref="DW412">IFERROR(INDEX(DT$56:DT$1054,SMALL(IF(ISNUMBER(DT$56:DT$1054),ROW(DT$1:DT$999),""),ROW(DT357))),"")</f>
        <v/>
      </c>
      <c r="DX412" s="9"/>
      <c r="DY412" s="9"/>
      <c r="DZ412" s="9"/>
      <c r="EA412" s="9"/>
      <c r="EB412" s="9"/>
      <c r="EC412" s="9"/>
      <c r="ED412" s="87"/>
      <c r="EE412" s="13"/>
      <c r="EF412" s="14"/>
      <c r="EG412" s="14"/>
      <c r="EH412" s="10">
        <f t="shared" si="47"/>
        <v>0</v>
      </c>
      <c r="EI412" s="12"/>
      <c r="EJ412" s="12"/>
      <c r="EK412" s="11"/>
      <c r="EL412" s="9"/>
      <c r="EM412" s="9"/>
      <c r="EN412" s="9">
        <f ca="1">IFERROR(IF(COUNTA(EM$56:EM412)=EM$54,EM412,FORECAST(EG412,OFFSET(EP$56:EP$254,MATCH(EG412,EO$56:EO$254,1)-1,0,2), OFFSET(EO$56:EO$254,MATCH(EG412,EO$56:EO$254,1)-1,0,2))),"")</f>
        <v>0</v>
      </c>
      <c r="EO412" s="9" t="str">
        <f t="array" ref="EO412">IFERROR(INDEX(EG$56:EG$1054,SMALL(IF(ISNUMBER(EM$56:EM$1054),ROW(EG$1:EG$999),""),ROW(EG357))),"")</f>
        <v/>
      </c>
      <c r="EP412" s="9" t="str">
        <f t="array" ref="EP412">IFERROR(INDEX(EM$56:EM$1054,SMALL(IF(ISNUMBER(EM$56:EM$1054),ROW(EM$1:EM$999),""),ROW(EM357))),"")</f>
        <v/>
      </c>
      <c r="EQ412" s="9"/>
      <c r="ER412" s="9"/>
      <c r="ES412" s="9"/>
      <c r="ET412" s="9"/>
      <c r="EU412" s="9"/>
      <c r="EV412" s="9"/>
    </row>
    <row r="413" spans="1:152" x14ac:dyDescent="0.25">
      <c r="A413" s="8"/>
      <c r="B413" s="13"/>
      <c r="C413" s="14"/>
      <c r="D413" s="14"/>
      <c r="E413" s="10">
        <f t="shared" si="40"/>
        <v>0</v>
      </c>
      <c r="F413" s="12"/>
      <c r="G413" s="12"/>
      <c r="H413" s="11"/>
      <c r="I413" s="9"/>
      <c r="J413" s="9"/>
      <c r="K413" s="9">
        <f ca="1">IFERROR(IF(COUNTA(J$56:J413)=J$54,J413,FORECAST(D413,OFFSET(M$56:M$254,MATCH(D413,L$56:L$254,1)-1,0,2), OFFSET(L$56:L$254,MATCH(D413,L$56:L$254,1)-1,0,2))),"")</f>
        <v>0</v>
      </c>
      <c r="L413" s="9" t="str">
        <f t="array" ref="L413">IFERROR(INDEX(D$56:D$1054,SMALL(IF(ISNUMBER(J$56:J$1054),ROW(D$1:D$999),""),ROW(D358))),"")</f>
        <v/>
      </c>
      <c r="M413" s="9" t="str">
        <f t="array" ref="M413">IFERROR(INDEX(J$56:J$1054,SMALL(IF(ISNUMBER(J$56:J$1054),ROW(J$1:J$999),""),ROW(J358))),"")</f>
        <v/>
      </c>
      <c r="N413" s="9"/>
      <c r="O413" s="9"/>
      <c r="P413" s="9"/>
      <c r="Q413" s="9"/>
      <c r="R413" s="9"/>
      <c r="S413" s="9"/>
      <c r="T413" s="87"/>
      <c r="U413" s="13"/>
      <c r="V413" s="14"/>
      <c r="W413" s="14"/>
      <c r="X413" s="10">
        <f t="shared" si="41"/>
        <v>0</v>
      </c>
      <c r="Y413" s="12"/>
      <c r="Z413" s="12"/>
      <c r="AA413" s="11"/>
      <c r="AB413" s="9"/>
      <c r="AC413" s="9"/>
      <c r="AD413" s="9">
        <f ca="1">IFERROR(IF(COUNTA(AC$56:AC413)=AC$54,AC413,FORECAST(W413,OFFSET(AF$56:AF$254,MATCH(W413,AE$56:AE$254,1)-1,0,2), OFFSET(AE$56:AE$254,MATCH(W413,AE$56:AE$254,1)-1,0,2))),"")</f>
        <v>0</v>
      </c>
      <c r="AE413" s="9" t="str">
        <f t="array" ref="AE413">IFERROR(INDEX(W$56:W$1054,SMALL(IF(ISNUMBER(AC$56:AC$1054),ROW(W$1:W$999),""),ROW(W358))),"")</f>
        <v/>
      </c>
      <c r="AF413" s="9" t="str">
        <f t="array" ref="AF413">IFERROR(INDEX(AC$56:AC$1054,SMALL(IF(ISNUMBER(AC$56:AC$1054),ROW(AC$1:AC$999),""),ROW(AC358))),"")</f>
        <v/>
      </c>
      <c r="AG413" s="9"/>
      <c r="AH413" s="9"/>
      <c r="AI413" s="9"/>
      <c r="AJ413" s="9"/>
      <c r="AK413" s="9"/>
      <c r="AL413" s="9"/>
      <c r="AM413" s="87"/>
      <c r="AN413" s="13"/>
      <c r="AO413" s="14"/>
      <c r="AP413" s="14"/>
      <c r="AQ413" s="10">
        <f t="shared" si="42"/>
        <v>0</v>
      </c>
      <c r="AR413" s="12"/>
      <c r="AS413" s="12"/>
      <c r="AT413" s="11"/>
      <c r="AU413" s="9"/>
      <c r="AV413" s="9"/>
      <c r="AW413" s="9">
        <f ca="1">IFERROR(IF(COUNTA(AV$56:AV413)=AV$54,AV413,FORECAST(AP413,OFFSET(AY$56:AY$254,MATCH(AP413,AX$56:AX$254,1)-1,0,2), OFFSET(AX$56:AX$254,MATCH(AP413,AX$56:AX$254,1)-1,0,2))),"")</f>
        <v>0</v>
      </c>
      <c r="AX413" s="9" t="str">
        <f t="array" ref="AX413">IFERROR(INDEX(AP$56:AP$1054,SMALL(IF(ISNUMBER(AV$56:AV$1054),ROW(AP$1:AP$999),""),ROW(AP358))),"")</f>
        <v/>
      </c>
      <c r="AY413" s="9" t="str">
        <f t="array" ref="AY413">IFERROR(INDEX(AV$56:AV$1054,SMALL(IF(ISNUMBER(AV$56:AV$1054),ROW(AV$1:AV$999),""),ROW(AV358))),"")</f>
        <v/>
      </c>
      <c r="AZ413" s="9"/>
      <c r="BA413" s="9"/>
      <c r="BB413" s="9"/>
      <c r="BC413" s="9"/>
      <c r="BD413" s="9"/>
      <c r="BE413" s="9"/>
      <c r="BF413" s="87"/>
      <c r="BG413" s="13"/>
      <c r="BH413" s="14"/>
      <c r="BI413" s="14"/>
      <c r="BJ413" s="10">
        <f t="shared" si="43"/>
        <v>0</v>
      </c>
      <c r="BK413" s="12"/>
      <c r="BL413" s="12"/>
      <c r="BM413" s="11"/>
      <c r="BN413" s="9"/>
      <c r="BO413" s="9"/>
      <c r="BP413" s="9">
        <f ca="1">IFERROR(IF(COUNTA(BO$56:BO413)=BO$54,BO413,FORECAST(BI413,OFFSET(BR$56:BR$254,MATCH(BI413,BQ$56:BQ$254,1)-1,0,2), OFFSET(BQ$56:BQ$254,MATCH(BI413,BQ$56:BQ$254,1)-1,0,2))),"")</f>
        <v>0</v>
      </c>
      <c r="BQ413" s="9" t="str">
        <f t="array" ref="BQ413">IFERROR(INDEX(BI$56:BI$1054,SMALL(IF(ISNUMBER(BO$56:BO$1054),ROW(BI$1:BI$999),""),ROW(BI358))),"")</f>
        <v/>
      </c>
      <c r="BR413" s="9" t="str">
        <f t="array" ref="BR413">IFERROR(INDEX(BO$56:BO$1054,SMALL(IF(ISNUMBER(BO$56:BO$1054),ROW(BO$1:BO$999),""),ROW(BO358))),"")</f>
        <v/>
      </c>
      <c r="BS413" s="9"/>
      <c r="BT413" s="9"/>
      <c r="BU413" s="9"/>
      <c r="BV413" s="9"/>
      <c r="BW413" s="9"/>
      <c r="BX413" s="9"/>
      <c r="BY413" s="87"/>
      <c r="BZ413" s="13"/>
      <c r="CA413" s="14"/>
      <c r="CB413" s="14"/>
      <c r="CC413" s="10">
        <f t="shared" si="44"/>
        <v>0</v>
      </c>
      <c r="CD413" s="12"/>
      <c r="CE413" s="12"/>
      <c r="CF413" s="11"/>
      <c r="CG413" s="9"/>
      <c r="CH413" s="9"/>
      <c r="CI413" s="9">
        <f ca="1">IFERROR(IF(COUNTA(CH$56:CH413)=CH$54,CH413,FORECAST(CB413,OFFSET(CK$56:CK$254,MATCH(CB413,CJ$56:CJ$254,1)-1,0,2), OFFSET(CJ$56:CJ$254,MATCH(CB413,CJ$56:CJ$254,1)-1,0,2))),"")</f>
        <v>0</v>
      </c>
      <c r="CJ413" s="9" t="str">
        <f t="array" ref="CJ413">IFERROR(INDEX(CB$56:CB$1054,SMALL(IF(ISNUMBER(CH$56:CH$1054),ROW(CB$1:CB$999),""),ROW(CB358))),"")</f>
        <v/>
      </c>
      <c r="CK413" s="9" t="str">
        <f t="array" ref="CK413">IFERROR(INDEX(CH$56:CH$1054,SMALL(IF(ISNUMBER(CH$56:CH$1054),ROW(CH$1:CH$999),""),ROW(CH358))),"")</f>
        <v/>
      </c>
      <c r="CL413" s="9"/>
      <c r="CM413" s="9"/>
      <c r="CN413" s="9"/>
      <c r="CO413" s="9"/>
      <c r="CP413" s="9"/>
      <c r="CQ413" s="9"/>
      <c r="CR413" s="87"/>
      <c r="CS413" s="13"/>
      <c r="CT413" s="14"/>
      <c r="CU413" s="14"/>
      <c r="CV413" s="10">
        <f t="shared" si="45"/>
        <v>0</v>
      </c>
      <c r="CW413" s="12"/>
      <c r="CX413" s="12"/>
      <c r="CY413" s="11"/>
      <c r="CZ413" s="9"/>
      <c r="DA413" s="9"/>
      <c r="DB413" s="9">
        <f ca="1">IFERROR(IF(COUNTA(DA$56:DA413)=DA$54,DA413,FORECAST(CU413,OFFSET(DD$56:DD$254,MATCH(CU413,DC$56:DC$254,1)-1,0,2), OFFSET(DC$56:DC$254,MATCH(CU413,DC$56:DC$254,1)-1,0,2))),"")</f>
        <v>0</v>
      </c>
      <c r="DC413" s="9" t="str">
        <f t="array" ref="DC413">IFERROR(INDEX(CU$56:CU$1054,SMALL(IF(ISNUMBER(DA$56:DA$1054),ROW(CU$1:CU$999),""),ROW(CU358))),"")</f>
        <v/>
      </c>
      <c r="DD413" s="9" t="str">
        <f t="array" ref="DD413">IFERROR(INDEX(DA$56:DA$1054,SMALL(IF(ISNUMBER(DA$56:DA$1054),ROW(DA$1:DA$999),""),ROW(DA358))),"")</f>
        <v/>
      </c>
      <c r="DE413" s="9"/>
      <c r="DF413" s="9"/>
      <c r="DG413" s="9"/>
      <c r="DH413" s="9"/>
      <c r="DI413" s="9"/>
      <c r="DJ413" s="9"/>
      <c r="DK413" s="87"/>
      <c r="DL413" s="13"/>
      <c r="DM413" s="14"/>
      <c r="DN413" s="14"/>
      <c r="DO413" s="10">
        <f t="shared" si="46"/>
        <v>0</v>
      </c>
      <c r="DP413" s="12"/>
      <c r="DQ413" s="12"/>
      <c r="DR413" s="11"/>
      <c r="DS413" s="9"/>
      <c r="DT413" s="9"/>
      <c r="DU413" s="9">
        <f ca="1">IFERROR(IF(COUNTA(DT$56:DT413)=DT$54,DT413,FORECAST(DN413,OFFSET(DW$56:DW$254,MATCH(DN413,DV$56:DV$254,1)-1,0,2), OFFSET(DV$56:DV$254,MATCH(DN413,DV$56:DV$254,1)-1,0,2))),"")</f>
        <v>0</v>
      </c>
      <c r="DV413" s="9" t="str">
        <f t="array" ref="DV413">IFERROR(INDEX(DN$56:DN$1054,SMALL(IF(ISNUMBER(DT$56:DT$1054),ROW(DN$1:DN$999),""),ROW(DN358))),"")</f>
        <v/>
      </c>
      <c r="DW413" s="9" t="str">
        <f t="array" ref="DW413">IFERROR(INDEX(DT$56:DT$1054,SMALL(IF(ISNUMBER(DT$56:DT$1054),ROW(DT$1:DT$999),""),ROW(DT358))),"")</f>
        <v/>
      </c>
      <c r="DX413" s="9"/>
      <c r="DY413" s="9"/>
      <c r="DZ413" s="9"/>
      <c r="EA413" s="9"/>
      <c r="EB413" s="9"/>
      <c r="EC413" s="9"/>
      <c r="ED413" s="87"/>
      <c r="EE413" s="13"/>
      <c r="EF413" s="14"/>
      <c r="EG413" s="14"/>
      <c r="EH413" s="10">
        <f t="shared" si="47"/>
        <v>0</v>
      </c>
      <c r="EI413" s="12"/>
      <c r="EJ413" s="12"/>
      <c r="EK413" s="11"/>
      <c r="EL413" s="9"/>
      <c r="EM413" s="9"/>
      <c r="EN413" s="9">
        <f ca="1">IFERROR(IF(COUNTA(EM$56:EM413)=EM$54,EM413,FORECAST(EG413,OFFSET(EP$56:EP$254,MATCH(EG413,EO$56:EO$254,1)-1,0,2), OFFSET(EO$56:EO$254,MATCH(EG413,EO$56:EO$254,1)-1,0,2))),"")</f>
        <v>0</v>
      </c>
      <c r="EO413" s="9" t="str">
        <f t="array" ref="EO413">IFERROR(INDEX(EG$56:EG$1054,SMALL(IF(ISNUMBER(EM$56:EM$1054),ROW(EG$1:EG$999),""),ROW(EG358))),"")</f>
        <v/>
      </c>
      <c r="EP413" s="9" t="str">
        <f t="array" ref="EP413">IFERROR(INDEX(EM$56:EM$1054,SMALL(IF(ISNUMBER(EM$56:EM$1054),ROW(EM$1:EM$999),""),ROW(EM358))),"")</f>
        <v/>
      </c>
      <c r="EQ413" s="9"/>
      <c r="ER413" s="9"/>
      <c r="ES413" s="9"/>
      <c r="ET413" s="9"/>
      <c r="EU413" s="9"/>
      <c r="EV413" s="9"/>
    </row>
    <row r="414" spans="1:152" x14ac:dyDescent="0.25">
      <c r="A414" s="8"/>
      <c r="B414" s="13"/>
      <c r="C414" s="14"/>
      <c r="D414" s="14"/>
      <c r="E414" s="10">
        <f t="shared" si="40"/>
        <v>0</v>
      </c>
      <c r="F414" s="12"/>
      <c r="G414" s="12"/>
      <c r="H414" s="11"/>
      <c r="I414" s="9"/>
      <c r="J414" s="9"/>
      <c r="K414" s="9">
        <f ca="1">IFERROR(IF(COUNTA(J$56:J414)=J$54,J414,FORECAST(D414,OFFSET(M$56:M$254,MATCH(D414,L$56:L$254,1)-1,0,2), OFFSET(L$56:L$254,MATCH(D414,L$56:L$254,1)-1,0,2))),"")</f>
        <v>0</v>
      </c>
      <c r="L414" s="9" t="str">
        <f t="array" ref="L414">IFERROR(INDEX(D$56:D$1054,SMALL(IF(ISNUMBER(J$56:J$1054),ROW(D$1:D$999),""),ROW(D359))),"")</f>
        <v/>
      </c>
      <c r="M414" s="9" t="str">
        <f t="array" ref="M414">IFERROR(INDEX(J$56:J$1054,SMALL(IF(ISNUMBER(J$56:J$1054),ROW(J$1:J$999),""),ROW(J359))),"")</f>
        <v/>
      </c>
      <c r="N414" s="9"/>
      <c r="O414" s="9"/>
      <c r="P414" s="9"/>
      <c r="Q414" s="9"/>
      <c r="R414" s="9"/>
      <c r="S414" s="9"/>
      <c r="T414" s="87"/>
      <c r="U414" s="13"/>
      <c r="V414" s="14"/>
      <c r="W414" s="14"/>
      <c r="X414" s="10">
        <f t="shared" si="41"/>
        <v>0</v>
      </c>
      <c r="Y414" s="12"/>
      <c r="Z414" s="12"/>
      <c r="AA414" s="11"/>
      <c r="AB414" s="9"/>
      <c r="AC414" s="9"/>
      <c r="AD414" s="9">
        <f ca="1">IFERROR(IF(COUNTA(AC$56:AC414)=AC$54,AC414,FORECAST(W414,OFFSET(AF$56:AF$254,MATCH(W414,AE$56:AE$254,1)-1,0,2), OFFSET(AE$56:AE$254,MATCH(W414,AE$56:AE$254,1)-1,0,2))),"")</f>
        <v>0</v>
      </c>
      <c r="AE414" s="9" t="str">
        <f t="array" ref="AE414">IFERROR(INDEX(W$56:W$1054,SMALL(IF(ISNUMBER(AC$56:AC$1054),ROW(W$1:W$999),""),ROW(W359))),"")</f>
        <v/>
      </c>
      <c r="AF414" s="9" t="str">
        <f t="array" ref="AF414">IFERROR(INDEX(AC$56:AC$1054,SMALL(IF(ISNUMBER(AC$56:AC$1054),ROW(AC$1:AC$999),""),ROW(AC359))),"")</f>
        <v/>
      </c>
      <c r="AG414" s="9"/>
      <c r="AH414" s="9"/>
      <c r="AI414" s="9"/>
      <c r="AJ414" s="9"/>
      <c r="AK414" s="9"/>
      <c r="AL414" s="9"/>
      <c r="AM414" s="87"/>
      <c r="AN414" s="13"/>
      <c r="AO414" s="14"/>
      <c r="AP414" s="14"/>
      <c r="AQ414" s="10">
        <f t="shared" si="42"/>
        <v>0</v>
      </c>
      <c r="AR414" s="12"/>
      <c r="AS414" s="12"/>
      <c r="AT414" s="11"/>
      <c r="AU414" s="9"/>
      <c r="AV414" s="9"/>
      <c r="AW414" s="9">
        <f ca="1">IFERROR(IF(COUNTA(AV$56:AV414)=AV$54,AV414,FORECAST(AP414,OFFSET(AY$56:AY$254,MATCH(AP414,AX$56:AX$254,1)-1,0,2), OFFSET(AX$56:AX$254,MATCH(AP414,AX$56:AX$254,1)-1,0,2))),"")</f>
        <v>0</v>
      </c>
      <c r="AX414" s="9" t="str">
        <f t="array" ref="AX414">IFERROR(INDEX(AP$56:AP$1054,SMALL(IF(ISNUMBER(AV$56:AV$1054),ROW(AP$1:AP$999),""),ROW(AP359))),"")</f>
        <v/>
      </c>
      <c r="AY414" s="9" t="str">
        <f t="array" ref="AY414">IFERROR(INDEX(AV$56:AV$1054,SMALL(IF(ISNUMBER(AV$56:AV$1054),ROW(AV$1:AV$999),""),ROW(AV359))),"")</f>
        <v/>
      </c>
      <c r="AZ414" s="9"/>
      <c r="BA414" s="9"/>
      <c r="BB414" s="9"/>
      <c r="BC414" s="9"/>
      <c r="BD414" s="9"/>
      <c r="BE414" s="9"/>
      <c r="BF414" s="87"/>
      <c r="BG414" s="13"/>
      <c r="BH414" s="14"/>
      <c r="BI414" s="14"/>
      <c r="BJ414" s="10">
        <f t="shared" si="43"/>
        <v>0</v>
      </c>
      <c r="BK414" s="12"/>
      <c r="BL414" s="12"/>
      <c r="BM414" s="11"/>
      <c r="BN414" s="9"/>
      <c r="BO414" s="9"/>
      <c r="BP414" s="9">
        <f ca="1">IFERROR(IF(COUNTA(BO$56:BO414)=BO$54,BO414,FORECAST(BI414,OFFSET(BR$56:BR$254,MATCH(BI414,BQ$56:BQ$254,1)-1,0,2), OFFSET(BQ$56:BQ$254,MATCH(BI414,BQ$56:BQ$254,1)-1,0,2))),"")</f>
        <v>0</v>
      </c>
      <c r="BQ414" s="9" t="str">
        <f t="array" ref="BQ414">IFERROR(INDEX(BI$56:BI$1054,SMALL(IF(ISNUMBER(BO$56:BO$1054),ROW(BI$1:BI$999),""),ROW(BI359))),"")</f>
        <v/>
      </c>
      <c r="BR414" s="9" t="str">
        <f t="array" ref="BR414">IFERROR(INDEX(BO$56:BO$1054,SMALL(IF(ISNUMBER(BO$56:BO$1054),ROW(BO$1:BO$999),""),ROW(BO359))),"")</f>
        <v/>
      </c>
      <c r="BS414" s="9"/>
      <c r="BT414" s="9"/>
      <c r="BU414" s="9"/>
      <c r="BV414" s="9"/>
      <c r="BW414" s="9"/>
      <c r="BX414" s="9"/>
      <c r="BY414" s="87"/>
      <c r="BZ414" s="13"/>
      <c r="CA414" s="14"/>
      <c r="CB414" s="14"/>
      <c r="CC414" s="10">
        <f t="shared" si="44"/>
        <v>0</v>
      </c>
      <c r="CD414" s="12"/>
      <c r="CE414" s="12"/>
      <c r="CF414" s="11"/>
      <c r="CG414" s="9"/>
      <c r="CH414" s="9"/>
      <c r="CI414" s="9">
        <f ca="1">IFERROR(IF(COUNTA(CH$56:CH414)=CH$54,CH414,FORECAST(CB414,OFFSET(CK$56:CK$254,MATCH(CB414,CJ$56:CJ$254,1)-1,0,2), OFFSET(CJ$56:CJ$254,MATCH(CB414,CJ$56:CJ$254,1)-1,0,2))),"")</f>
        <v>0</v>
      </c>
      <c r="CJ414" s="9" t="str">
        <f t="array" ref="CJ414">IFERROR(INDEX(CB$56:CB$1054,SMALL(IF(ISNUMBER(CH$56:CH$1054),ROW(CB$1:CB$999),""),ROW(CB359))),"")</f>
        <v/>
      </c>
      <c r="CK414" s="9" t="str">
        <f t="array" ref="CK414">IFERROR(INDEX(CH$56:CH$1054,SMALL(IF(ISNUMBER(CH$56:CH$1054),ROW(CH$1:CH$999),""),ROW(CH359))),"")</f>
        <v/>
      </c>
      <c r="CL414" s="9"/>
      <c r="CM414" s="9"/>
      <c r="CN414" s="9"/>
      <c r="CO414" s="9"/>
      <c r="CP414" s="9"/>
      <c r="CQ414" s="9"/>
      <c r="CR414" s="87"/>
      <c r="CS414" s="13"/>
      <c r="CT414" s="14"/>
      <c r="CU414" s="14"/>
      <c r="CV414" s="10">
        <f t="shared" si="45"/>
        <v>0</v>
      </c>
      <c r="CW414" s="12"/>
      <c r="CX414" s="12"/>
      <c r="CY414" s="11"/>
      <c r="CZ414" s="9"/>
      <c r="DA414" s="9"/>
      <c r="DB414" s="9">
        <f ca="1">IFERROR(IF(COUNTA(DA$56:DA414)=DA$54,DA414,FORECAST(CU414,OFFSET(DD$56:DD$254,MATCH(CU414,DC$56:DC$254,1)-1,0,2), OFFSET(DC$56:DC$254,MATCH(CU414,DC$56:DC$254,1)-1,0,2))),"")</f>
        <v>0</v>
      </c>
      <c r="DC414" s="9" t="str">
        <f t="array" ref="DC414">IFERROR(INDEX(CU$56:CU$1054,SMALL(IF(ISNUMBER(DA$56:DA$1054),ROW(CU$1:CU$999),""),ROW(CU359))),"")</f>
        <v/>
      </c>
      <c r="DD414" s="9" t="str">
        <f t="array" ref="DD414">IFERROR(INDEX(DA$56:DA$1054,SMALL(IF(ISNUMBER(DA$56:DA$1054),ROW(DA$1:DA$999),""),ROW(DA359))),"")</f>
        <v/>
      </c>
      <c r="DE414" s="9"/>
      <c r="DF414" s="9"/>
      <c r="DG414" s="9"/>
      <c r="DH414" s="9"/>
      <c r="DI414" s="9"/>
      <c r="DJ414" s="9"/>
      <c r="DK414" s="87"/>
      <c r="DL414" s="13"/>
      <c r="DM414" s="14"/>
      <c r="DN414" s="14"/>
      <c r="DO414" s="10">
        <f t="shared" si="46"/>
        <v>0</v>
      </c>
      <c r="DP414" s="12"/>
      <c r="DQ414" s="12"/>
      <c r="DR414" s="11"/>
      <c r="DS414" s="9"/>
      <c r="DT414" s="9"/>
      <c r="DU414" s="9">
        <f ca="1">IFERROR(IF(COUNTA(DT$56:DT414)=DT$54,DT414,FORECAST(DN414,OFFSET(DW$56:DW$254,MATCH(DN414,DV$56:DV$254,1)-1,0,2), OFFSET(DV$56:DV$254,MATCH(DN414,DV$56:DV$254,1)-1,0,2))),"")</f>
        <v>0</v>
      </c>
      <c r="DV414" s="9" t="str">
        <f t="array" ref="DV414">IFERROR(INDEX(DN$56:DN$1054,SMALL(IF(ISNUMBER(DT$56:DT$1054),ROW(DN$1:DN$999),""),ROW(DN359))),"")</f>
        <v/>
      </c>
      <c r="DW414" s="9" t="str">
        <f t="array" ref="DW414">IFERROR(INDEX(DT$56:DT$1054,SMALL(IF(ISNUMBER(DT$56:DT$1054),ROW(DT$1:DT$999),""),ROW(DT359))),"")</f>
        <v/>
      </c>
      <c r="DX414" s="9"/>
      <c r="DY414" s="9"/>
      <c r="DZ414" s="9"/>
      <c r="EA414" s="9"/>
      <c r="EB414" s="9"/>
      <c r="EC414" s="9"/>
      <c r="ED414" s="87"/>
      <c r="EE414" s="13"/>
      <c r="EF414" s="14"/>
      <c r="EG414" s="14"/>
      <c r="EH414" s="10">
        <f t="shared" si="47"/>
        <v>0</v>
      </c>
      <c r="EI414" s="12"/>
      <c r="EJ414" s="12"/>
      <c r="EK414" s="11"/>
      <c r="EL414" s="9"/>
      <c r="EM414" s="9"/>
      <c r="EN414" s="9">
        <f ca="1">IFERROR(IF(COUNTA(EM$56:EM414)=EM$54,EM414,FORECAST(EG414,OFFSET(EP$56:EP$254,MATCH(EG414,EO$56:EO$254,1)-1,0,2), OFFSET(EO$56:EO$254,MATCH(EG414,EO$56:EO$254,1)-1,0,2))),"")</f>
        <v>0</v>
      </c>
      <c r="EO414" s="9" t="str">
        <f t="array" ref="EO414">IFERROR(INDEX(EG$56:EG$1054,SMALL(IF(ISNUMBER(EM$56:EM$1054),ROW(EG$1:EG$999),""),ROW(EG359))),"")</f>
        <v/>
      </c>
      <c r="EP414" s="9" t="str">
        <f t="array" ref="EP414">IFERROR(INDEX(EM$56:EM$1054,SMALL(IF(ISNUMBER(EM$56:EM$1054),ROW(EM$1:EM$999),""),ROW(EM359))),"")</f>
        <v/>
      </c>
      <c r="EQ414" s="9"/>
      <c r="ER414" s="9"/>
      <c r="ES414" s="9"/>
      <c r="ET414" s="9"/>
      <c r="EU414" s="9"/>
      <c r="EV414" s="9"/>
    </row>
    <row r="415" spans="1:152" x14ac:dyDescent="0.25">
      <c r="A415" s="8"/>
      <c r="B415" s="13"/>
      <c r="C415" s="14"/>
      <c r="D415" s="14"/>
      <c r="E415" s="10">
        <f t="shared" si="40"/>
        <v>0</v>
      </c>
      <c r="F415" s="12"/>
      <c r="G415" s="12"/>
      <c r="H415" s="11"/>
      <c r="I415" s="9"/>
      <c r="J415" s="9"/>
      <c r="K415" s="9">
        <f ca="1">IFERROR(IF(COUNTA(J$56:J415)=J$54,J415,FORECAST(D415,OFFSET(M$56:M$254,MATCH(D415,L$56:L$254,1)-1,0,2), OFFSET(L$56:L$254,MATCH(D415,L$56:L$254,1)-1,0,2))),"")</f>
        <v>0</v>
      </c>
      <c r="L415" s="9" t="str">
        <f t="array" ref="L415">IFERROR(INDEX(D$56:D$1054,SMALL(IF(ISNUMBER(J$56:J$1054),ROW(D$1:D$999),""),ROW(D360))),"")</f>
        <v/>
      </c>
      <c r="M415" s="9" t="str">
        <f t="array" ref="M415">IFERROR(INDEX(J$56:J$1054,SMALL(IF(ISNUMBER(J$56:J$1054),ROW(J$1:J$999),""),ROW(J360))),"")</f>
        <v/>
      </c>
      <c r="N415" s="9"/>
      <c r="O415" s="9"/>
      <c r="P415" s="9"/>
      <c r="Q415" s="9"/>
      <c r="R415" s="9"/>
      <c r="S415" s="9"/>
      <c r="T415" s="87"/>
      <c r="U415" s="13"/>
      <c r="V415" s="14"/>
      <c r="W415" s="14"/>
      <c r="X415" s="10">
        <f t="shared" si="41"/>
        <v>0</v>
      </c>
      <c r="Y415" s="12"/>
      <c r="Z415" s="12"/>
      <c r="AA415" s="11"/>
      <c r="AB415" s="9"/>
      <c r="AC415" s="9"/>
      <c r="AD415" s="9">
        <f ca="1">IFERROR(IF(COUNTA(AC$56:AC415)=AC$54,AC415,FORECAST(W415,OFFSET(AF$56:AF$254,MATCH(W415,AE$56:AE$254,1)-1,0,2), OFFSET(AE$56:AE$254,MATCH(W415,AE$56:AE$254,1)-1,0,2))),"")</f>
        <v>0</v>
      </c>
      <c r="AE415" s="9" t="str">
        <f t="array" ref="AE415">IFERROR(INDEX(W$56:W$1054,SMALL(IF(ISNUMBER(AC$56:AC$1054),ROW(W$1:W$999),""),ROW(W360))),"")</f>
        <v/>
      </c>
      <c r="AF415" s="9" t="str">
        <f t="array" ref="AF415">IFERROR(INDEX(AC$56:AC$1054,SMALL(IF(ISNUMBER(AC$56:AC$1054),ROW(AC$1:AC$999),""),ROW(AC360))),"")</f>
        <v/>
      </c>
      <c r="AG415" s="9"/>
      <c r="AH415" s="9"/>
      <c r="AI415" s="9"/>
      <c r="AJ415" s="9"/>
      <c r="AK415" s="9"/>
      <c r="AL415" s="9"/>
      <c r="AM415" s="87"/>
      <c r="AN415" s="13"/>
      <c r="AO415" s="14"/>
      <c r="AP415" s="14"/>
      <c r="AQ415" s="10">
        <f t="shared" si="42"/>
        <v>0</v>
      </c>
      <c r="AR415" s="12"/>
      <c r="AS415" s="12"/>
      <c r="AT415" s="11"/>
      <c r="AU415" s="9"/>
      <c r="AV415" s="9"/>
      <c r="AW415" s="9">
        <f ca="1">IFERROR(IF(COUNTA(AV$56:AV415)=AV$54,AV415,FORECAST(AP415,OFFSET(AY$56:AY$254,MATCH(AP415,AX$56:AX$254,1)-1,0,2), OFFSET(AX$56:AX$254,MATCH(AP415,AX$56:AX$254,1)-1,0,2))),"")</f>
        <v>0</v>
      </c>
      <c r="AX415" s="9" t="str">
        <f t="array" ref="AX415">IFERROR(INDEX(AP$56:AP$1054,SMALL(IF(ISNUMBER(AV$56:AV$1054),ROW(AP$1:AP$999),""),ROW(AP360))),"")</f>
        <v/>
      </c>
      <c r="AY415" s="9" t="str">
        <f t="array" ref="AY415">IFERROR(INDEX(AV$56:AV$1054,SMALL(IF(ISNUMBER(AV$56:AV$1054),ROW(AV$1:AV$999),""),ROW(AV360))),"")</f>
        <v/>
      </c>
      <c r="AZ415" s="9"/>
      <c r="BA415" s="9"/>
      <c r="BB415" s="9"/>
      <c r="BC415" s="9"/>
      <c r="BD415" s="9"/>
      <c r="BE415" s="9"/>
      <c r="BF415" s="87"/>
      <c r="BG415" s="13"/>
      <c r="BH415" s="14"/>
      <c r="BI415" s="14"/>
      <c r="BJ415" s="10">
        <f t="shared" si="43"/>
        <v>0</v>
      </c>
      <c r="BK415" s="12"/>
      <c r="BL415" s="12"/>
      <c r="BM415" s="11"/>
      <c r="BN415" s="9"/>
      <c r="BO415" s="9"/>
      <c r="BP415" s="9">
        <f ca="1">IFERROR(IF(COUNTA(BO$56:BO415)=BO$54,BO415,FORECAST(BI415,OFFSET(BR$56:BR$254,MATCH(BI415,BQ$56:BQ$254,1)-1,0,2), OFFSET(BQ$56:BQ$254,MATCH(BI415,BQ$56:BQ$254,1)-1,0,2))),"")</f>
        <v>0</v>
      </c>
      <c r="BQ415" s="9" t="str">
        <f t="array" ref="BQ415">IFERROR(INDEX(BI$56:BI$1054,SMALL(IF(ISNUMBER(BO$56:BO$1054),ROW(BI$1:BI$999),""),ROW(BI360))),"")</f>
        <v/>
      </c>
      <c r="BR415" s="9" t="str">
        <f t="array" ref="BR415">IFERROR(INDEX(BO$56:BO$1054,SMALL(IF(ISNUMBER(BO$56:BO$1054),ROW(BO$1:BO$999),""),ROW(BO360))),"")</f>
        <v/>
      </c>
      <c r="BS415" s="9"/>
      <c r="BT415" s="9"/>
      <c r="BU415" s="9"/>
      <c r="BV415" s="9"/>
      <c r="BW415" s="9"/>
      <c r="BX415" s="9"/>
      <c r="BY415" s="87"/>
      <c r="BZ415" s="13"/>
      <c r="CA415" s="14"/>
      <c r="CB415" s="14"/>
      <c r="CC415" s="10">
        <f t="shared" si="44"/>
        <v>0</v>
      </c>
      <c r="CD415" s="12"/>
      <c r="CE415" s="12"/>
      <c r="CF415" s="11"/>
      <c r="CG415" s="9"/>
      <c r="CH415" s="9"/>
      <c r="CI415" s="9">
        <f ca="1">IFERROR(IF(COUNTA(CH$56:CH415)=CH$54,CH415,FORECAST(CB415,OFFSET(CK$56:CK$254,MATCH(CB415,CJ$56:CJ$254,1)-1,0,2), OFFSET(CJ$56:CJ$254,MATCH(CB415,CJ$56:CJ$254,1)-1,0,2))),"")</f>
        <v>0</v>
      </c>
      <c r="CJ415" s="9" t="str">
        <f t="array" ref="CJ415">IFERROR(INDEX(CB$56:CB$1054,SMALL(IF(ISNUMBER(CH$56:CH$1054),ROW(CB$1:CB$999),""),ROW(CB360))),"")</f>
        <v/>
      </c>
      <c r="CK415" s="9" t="str">
        <f t="array" ref="CK415">IFERROR(INDEX(CH$56:CH$1054,SMALL(IF(ISNUMBER(CH$56:CH$1054),ROW(CH$1:CH$999),""),ROW(CH360))),"")</f>
        <v/>
      </c>
      <c r="CL415" s="9"/>
      <c r="CM415" s="9"/>
      <c r="CN415" s="9"/>
      <c r="CO415" s="9"/>
      <c r="CP415" s="9"/>
      <c r="CQ415" s="9"/>
      <c r="CR415" s="87"/>
      <c r="CS415" s="13"/>
      <c r="CT415" s="14"/>
      <c r="CU415" s="14"/>
      <c r="CV415" s="10">
        <f t="shared" si="45"/>
        <v>0</v>
      </c>
      <c r="CW415" s="12"/>
      <c r="CX415" s="12"/>
      <c r="CY415" s="11"/>
      <c r="CZ415" s="9"/>
      <c r="DA415" s="9"/>
      <c r="DB415" s="9">
        <f ca="1">IFERROR(IF(COUNTA(DA$56:DA415)=DA$54,DA415,FORECAST(CU415,OFFSET(DD$56:DD$254,MATCH(CU415,DC$56:DC$254,1)-1,0,2), OFFSET(DC$56:DC$254,MATCH(CU415,DC$56:DC$254,1)-1,0,2))),"")</f>
        <v>0</v>
      </c>
      <c r="DC415" s="9" t="str">
        <f t="array" ref="DC415">IFERROR(INDEX(CU$56:CU$1054,SMALL(IF(ISNUMBER(DA$56:DA$1054),ROW(CU$1:CU$999),""),ROW(CU360))),"")</f>
        <v/>
      </c>
      <c r="DD415" s="9" t="str">
        <f t="array" ref="DD415">IFERROR(INDEX(DA$56:DA$1054,SMALL(IF(ISNUMBER(DA$56:DA$1054),ROW(DA$1:DA$999),""),ROW(DA360))),"")</f>
        <v/>
      </c>
      <c r="DE415" s="9"/>
      <c r="DF415" s="9"/>
      <c r="DG415" s="9"/>
      <c r="DH415" s="9"/>
      <c r="DI415" s="9"/>
      <c r="DJ415" s="9"/>
      <c r="DK415" s="87"/>
      <c r="DL415" s="13"/>
      <c r="DM415" s="14"/>
      <c r="DN415" s="14"/>
      <c r="DO415" s="10">
        <f t="shared" si="46"/>
        <v>0</v>
      </c>
      <c r="DP415" s="12"/>
      <c r="DQ415" s="12"/>
      <c r="DR415" s="11"/>
      <c r="DS415" s="9"/>
      <c r="DT415" s="9"/>
      <c r="DU415" s="9">
        <f ca="1">IFERROR(IF(COUNTA(DT$56:DT415)=DT$54,DT415,FORECAST(DN415,OFFSET(DW$56:DW$254,MATCH(DN415,DV$56:DV$254,1)-1,0,2), OFFSET(DV$56:DV$254,MATCH(DN415,DV$56:DV$254,1)-1,0,2))),"")</f>
        <v>0</v>
      </c>
      <c r="DV415" s="9" t="str">
        <f t="array" ref="DV415">IFERROR(INDEX(DN$56:DN$1054,SMALL(IF(ISNUMBER(DT$56:DT$1054),ROW(DN$1:DN$999),""),ROW(DN360))),"")</f>
        <v/>
      </c>
      <c r="DW415" s="9" t="str">
        <f t="array" ref="DW415">IFERROR(INDEX(DT$56:DT$1054,SMALL(IF(ISNUMBER(DT$56:DT$1054),ROW(DT$1:DT$999),""),ROW(DT360))),"")</f>
        <v/>
      </c>
      <c r="DX415" s="9"/>
      <c r="DY415" s="9"/>
      <c r="DZ415" s="9"/>
      <c r="EA415" s="9"/>
      <c r="EB415" s="9"/>
      <c r="EC415" s="9"/>
      <c r="ED415" s="87"/>
      <c r="EE415" s="13"/>
      <c r="EF415" s="14"/>
      <c r="EG415" s="14"/>
      <c r="EH415" s="10">
        <f t="shared" si="47"/>
        <v>0</v>
      </c>
      <c r="EI415" s="12"/>
      <c r="EJ415" s="12"/>
      <c r="EK415" s="11"/>
      <c r="EL415" s="9"/>
      <c r="EM415" s="9"/>
      <c r="EN415" s="9">
        <f ca="1">IFERROR(IF(COUNTA(EM$56:EM415)=EM$54,EM415,FORECAST(EG415,OFFSET(EP$56:EP$254,MATCH(EG415,EO$56:EO$254,1)-1,0,2), OFFSET(EO$56:EO$254,MATCH(EG415,EO$56:EO$254,1)-1,0,2))),"")</f>
        <v>0</v>
      </c>
      <c r="EO415" s="9" t="str">
        <f t="array" ref="EO415">IFERROR(INDEX(EG$56:EG$1054,SMALL(IF(ISNUMBER(EM$56:EM$1054),ROW(EG$1:EG$999),""),ROW(EG360))),"")</f>
        <v/>
      </c>
      <c r="EP415" s="9" t="str">
        <f t="array" ref="EP415">IFERROR(INDEX(EM$56:EM$1054,SMALL(IF(ISNUMBER(EM$56:EM$1054),ROW(EM$1:EM$999),""),ROW(EM360))),"")</f>
        <v/>
      </c>
      <c r="EQ415" s="9"/>
      <c r="ER415" s="9"/>
      <c r="ES415" s="9"/>
      <c r="ET415" s="9"/>
      <c r="EU415" s="9"/>
      <c r="EV415" s="9"/>
    </row>
    <row r="416" spans="1:152" x14ac:dyDescent="0.25">
      <c r="A416" s="8"/>
      <c r="B416" s="13"/>
      <c r="C416" s="14"/>
      <c r="D416" s="14"/>
      <c r="E416" s="10">
        <f t="shared" si="40"/>
        <v>0</v>
      </c>
      <c r="F416" s="12"/>
      <c r="G416" s="12"/>
      <c r="H416" s="11"/>
      <c r="I416" s="9"/>
      <c r="J416" s="9"/>
      <c r="K416" s="9">
        <f ca="1">IFERROR(IF(COUNTA(J$56:J416)=J$54,J416,FORECAST(D416,OFFSET(M$56:M$254,MATCH(D416,L$56:L$254,1)-1,0,2), OFFSET(L$56:L$254,MATCH(D416,L$56:L$254,1)-1,0,2))),"")</f>
        <v>0</v>
      </c>
      <c r="L416" s="9" t="str">
        <f t="array" ref="L416">IFERROR(INDEX(D$56:D$1054,SMALL(IF(ISNUMBER(J$56:J$1054),ROW(D$1:D$999),""),ROW(D361))),"")</f>
        <v/>
      </c>
      <c r="M416" s="9" t="str">
        <f t="array" ref="M416">IFERROR(INDEX(J$56:J$1054,SMALL(IF(ISNUMBER(J$56:J$1054),ROW(J$1:J$999),""),ROW(J361))),"")</f>
        <v/>
      </c>
      <c r="N416" s="9"/>
      <c r="O416" s="9"/>
      <c r="P416" s="9"/>
      <c r="Q416" s="9"/>
      <c r="R416" s="9"/>
      <c r="S416" s="9"/>
      <c r="T416" s="87"/>
      <c r="U416" s="13"/>
      <c r="V416" s="14"/>
      <c r="W416" s="14"/>
      <c r="X416" s="10">
        <f t="shared" si="41"/>
        <v>0</v>
      </c>
      <c r="Y416" s="12"/>
      <c r="Z416" s="12"/>
      <c r="AA416" s="11"/>
      <c r="AB416" s="9"/>
      <c r="AC416" s="9"/>
      <c r="AD416" s="9">
        <f ca="1">IFERROR(IF(COUNTA(AC$56:AC416)=AC$54,AC416,FORECAST(W416,OFFSET(AF$56:AF$254,MATCH(W416,AE$56:AE$254,1)-1,0,2), OFFSET(AE$56:AE$254,MATCH(W416,AE$56:AE$254,1)-1,0,2))),"")</f>
        <v>0</v>
      </c>
      <c r="AE416" s="9" t="str">
        <f t="array" ref="AE416">IFERROR(INDEX(W$56:W$1054,SMALL(IF(ISNUMBER(AC$56:AC$1054),ROW(W$1:W$999),""),ROW(W361))),"")</f>
        <v/>
      </c>
      <c r="AF416" s="9" t="str">
        <f t="array" ref="AF416">IFERROR(INDEX(AC$56:AC$1054,SMALL(IF(ISNUMBER(AC$56:AC$1054),ROW(AC$1:AC$999),""),ROW(AC361))),"")</f>
        <v/>
      </c>
      <c r="AG416" s="9"/>
      <c r="AH416" s="9"/>
      <c r="AI416" s="9"/>
      <c r="AJ416" s="9"/>
      <c r="AK416" s="9"/>
      <c r="AL416" s="9"/>
      <c r="AM416" s="87"/>
      <c r="AN416" s="13"/>
      <c r="AO416" s="14"/>
      <c r="AP416" s="14"/>
      <c r="AQ416" s="10">
        <f t="shared" si="42"/>
        <v>0</v>
      </c>
      <c r="AR416" s="12"/>
      <c r="AS416" s="12"/>
      <c r="AT416" s="11"/>
      <c r="AU416" s="9"/>
      <c r="AV416" s="9"/>
      <c r="AW416" s="9">
        <f ca="1">IFERROR(IF(COUNTA(AV$56:AV416)=AV$54,AV416,FORECAST(AP416,OFFSET(AY$56:AY$254,MATCH(AP416,AX$56:AX$254,1)-1,0,2), OFFSET(AX$56:AX$254,MATCH(AP416,AX$56:AX$254,1)-1,0,2))),"")</f>
        <v>0</v>
      </c>
      <c r="AX416" s="9" t="str">
        <f t="array" ref="AX416">IFERROR(INDEX(AP$56:AP$1054,SMALL(IF(ISNUMBER(AV$56:AV$1054),ROW(AP$1:AP$999),""),ROW(AP361))),"")</f>
        <v/>
      </c>
      <c r="AY416" s="9" t="str">
        <f t="array" ref="AY416">IFERROR(INDEX(AV$56:AV$1054,SMALL(IF(ISNUMBER(AV$56:AV$1054),ROW(AV$1:AV$999),""),ROW(AV361))),"")</f>
        <v/>
      </c>
      <c r="AZ416" s="9"/>
      <c r="BA416" s="9"/>
      <c r="BB416" s="9"/>
      <c r="BC416" s="9"/>
      <c r="BD416" s="9"/>
      <c r="BE416" s="9"/>
      <c r="BF416" s="87"/>
      <c r="BG416" s="13"/>
      <c r="BH416" s="14"/>
      <c r="BI416" s="14"/>
      <c r="BJ416" s="10">
        <f t="shared" si="43"/>
        <v>0</v>
      </c>
      <c r="BK416" s="12"/>
      <c r="BL416" s="12"/>
      <c r="BM416" s="11"/>
      <c r="BN416" s="9"/>
      <c r="BO416" s="9"/>
      <c r="BP416" s="9">
        <f ca="1">IFERROR(IF(COUNTA(BO$56:BO416)=BO$54,BO416,FORECAST(BI416,OFFSET(BR$56:BR$254,MATCH(BI416,BQ$56:BQ$254,1)-1,0,2), OFFSET(BQ$56:BQ$254,MATCH(BI416,BQ$56:BQ$254,1)-1,0,2))),"")</f>
        <v>0</v>
      </c>
      <c r="BQ416" s="9" t="str">
        <f t="array" ref="BQ416">IFERROR(INDEX(BI$56:BI$1054,SMALL(IF(ISNUMBER(BO$56:BO$1054),ROW(BI$1:BI$999),""),ROW(BI361))),"")</f>
        <v/>
      </c>
      <c r="BR416" s="9" t="str">
        <f t="array" ref="BR416">IFERROR(INDEX(BO$56:BO$1054,SMALL(IF(ISNUMBER(BO$56:BO$1054),ROW(BO$1:BO$999),""),ROW(BO361))),"")</f>
        <v/>
      </c>
      <c r="BS416" s="9"/>
      <c r="BT416" s="9"/>
      <c r="BU416" s="9"/>
      <c r="BV416" s="9"/>
      <c r="BW416" s="9"/>
      <c r="BX416" s="9"/>
      <c r="BY416" s="87"/>
      <c r="BZ416" s="13"/>
      <c r="CA416" s="14"/>
      <c r="CB416" s="14"/>
      <c r="CC416" s="10">
        <f t="shared" si="44"/>
        <v>0</v>
      </c>
      <c r="CD416" s="12"/>
      <c r="CE416" s="12"/>
      <c r="CF416" s="11"/>
      <c r="CG416" s="9"/>
      <c r="CH416" s="9"/>
      <c r="CI416" s="9">
        <f ca="1">IFERROR(IF(COUNTA(CH$56:CH416)=CH$54,CH416,FORECAST(CB416,OFFSET(CK$56:CK$254,MATCH(CB416,CJ$56:CJ$254,1)-1,0,2), OFFSET(CJ$56:CJ$254,MATCH(CB416,CJ$56:CJ$254,1)-1,0,2))),"")</f>
        <v>0</v>
      </c>
      <c r="CJ416" s="9" t="str">
        <f t="array" ref="CJ416">IFERROR(INDEX(CB$56:CB$1054,SMALL(IF(ISNUMBER(CH$56:CH$1054),ROW(CB$1:CB$999),""),ROW(CB361))),"")</f>
        <v/>
      </c>
      <c r="CK416" s="9" t="str">
        <f t="array" ref="CK416">IFERROR(INDEX(CH$56:CH$1054,SMALL(IF(ISNUMBER(CH$56:CH$1054),ROW(CH$1:CH$999),""),ROW(CH361))),"")</f>
        <v/>
      </c>
      <c r="CL416" s="9"/>
      <c r="CM416" s="9"/>
      <c r="CN416" s="9"/>
      <c r="CO416" s="9"/>
      <c r="CP416" s="9"/>
      <c r="CQ416" s="9"/>
      <c r="CR416" s="87"/>
      <c r="CS416" s="13"/>
      <c r="CT416" s="14"/>
      <c r="CU416" s="14"/>
      <c r="CV416" s="10">
        <f t="shared" si="45"/>
        <v>0</v>
      </c>
      <c r="CW416" s="12"/>
      <c r="CX416" s="12"/>
      <c r="CY416" s="11"/>
      <c r="CZ416" s="9"/>
      <c r="DA416" s="9"/>
      <c r="DB416" s="9">
        <f ca="1">IFERROR(IF(COUNTA(DA$56:DA416)=DA$54,DA416,FORECAST(CU416,OFFSET(DD$56:DD$254,MATCH(CU416,DC$56:DC$254,1)-1,0,2), OFFSET(DC$56:DC$254,MATCH(CU416,DC$56:DC$254,1)-1,0,2))),"")</f>
        <v>0</v>
      </c>
      <c r="DC416" s="9" t="str">
        <f t="array" ref="DC416">IFERROR(INDEX(CU$56:CU$1054,SMALL(IF(ISNUMBER(DA$56:DA$1054),ROW(CU$1:CU$999),""),ROW(CU361))),"")</f>
        <v/>
      </c>
      <c r="DD416" s="9" t="str">
        <f t="array" ref="DD416">IFERROR(INDEX(DA$56:DA$1054,SMALL(IF(ISNUMBER(DA$56:DA$1054),ROW(DA$1:DA$999),""),ROW(DA361))),"")</f>
        <v/>
      </c>
      <c r="DE416" s="9"/>
      <c r="DF416" s="9"/>
      <c r="DG416" s="9"/>
      <c r="DH416" s="9"/>
      <c r="DI416" s="9"/>
      <c r="DJ416" s="9"/>
      <c r="DK416" s="87"/>
      <c r="DL416" s="13"/>
      <c r="DM416" s="14"/>
      <c r="DN416" s="14"/>
      <c r="DO416" s="10">
        <f t="shared" si="46"/>
        <v>0</v>
      </c>
      <c r="DP416" s="12"/>
      <c r="DQ416" s="12"/>
      <c r="DR416" s="11"/>
      <c r="DS416" s="9"/>
      <c r="DT416" s="9"/>
      <c r="DU416" s="9">
        <f ca="1">IFERROR(IF(COUNTA(DT$56:DT416)=DT$54,DT416,FORECAST(DN416,OFFSET(DW$56:DW$254,MATCH(DN416,DV$56:DV$254,1)-1,0,2), OFFSET(DV$56:DV$254,MATCH(DN416,DV$56:DV$254,1)-1,0,2))),"")</f>
        <v>0</v>
      </c>
      <c r="DV416" s="9" t="str">
        <f t="array" ref="DV416">IFERROR(INDEX(DN$56:DN$1054,SMALL(IF(ISNUMBER(DT$56:DT$1054),ROW(DN$1:DN$999),""),ROW(DN361))),"")</f>
        <v/>
      </c>
      <c r="DW416" s="9" t="str">
        <f t="array" ref="DW416">IFERROR(INDEX(DT$56:DT$1054,SMALL(IF(ISNUMBER(DT$56:DT$1054),ROW(DT$1:DT$999),""),ROW(DT361))),"")</f>
        <v/>
      </c>
      <c r="DX416" s="9"/>
      <c r="DY416" s="9"/>
      <c r="DZ416" s="9"/>
      <c r="EA416" s="9"/>
      <c r="EB416" s="9"/>
      <c r="EC416" s="9"/>
      <c r="ED416" s="87"/>
      <c r="EE416" s="13"/>
      <c r="EF416" s="14"/>
      <c r="EG416" s="14"/>
      <c r="EH416" s="10">
        <f t="shared" si="47"/>
        <v>0</v>
      </c>
      <c r="EI416" s="12"/>
      <c r="EJ416" s="12"/>
      <c r="EK416" s="11"/>
      <c r="EL416" s="9"/>
      <c r="EM416" s="9"/>
      <c r="EN416" s="9">
        <f ca="1">IFERROR(IF(COUNTA(EM$56:EM416)=EM$54,EM416,FORECAST(EG416,OFFSET(EP$56:EP$254,MATCH(EG416,EO$56:EO$254,1)-1,0,2), OFFSET(EO$56:EO$254,MATCH(EG416,EO$56:EO$254,1)-1,0,2))),"")</f>
        <v>0</v>
      </c>
      <c r="EO416" s="9" t="str">
        <f t="array" ref="EO416">IFERROR(INDEX(EG$56:EG$1054,SMALL(IF(ISNUMBER(EM$56:EM$1054),ROW(EG$1:EG$999),""),ROW(EG361))),"")</f>
        <v/>
      </c>
      <c r="EP416" s="9" t="str">
        <f t="array" ref="EP416">IFERROR(INDEX(EM$56:EM$1054,SMALL(IF(ISNUMBER(EM$56:EM$1054),ROW(EM$1:EM$999),""),ROW(EM361))),"")</f>
        <v/>
      </c>
      <c r="EQ416" s="9"/>
      <c r="ER416" s="9"/>
      <c r="ES416" s="9"/>
      <c r="ET416" s="9"/>
      <c r="EU416" s="9"/>
      <c r="EV416" s="9"/>
    </row>
    <row r="417" spans="1:152" x14ac:dyDescent="0.25">
      <c r="A417" s="8"/>
      <c r="B417" s="13"/>
      <c r="C417" s="14"/>
      <c r="D417" s="14"/>
      <c r="E417" s="10">
        <f t="shared" si="40"/>
        <v>0</v>
      </c>
      <c r="F417" s="12"/>
      <c r="G417" s="12"/>
      <c r="H417" s="11"/>
      <c r="I417" s="9"/>
      <c r="J417" s="9"/>
      <c r="K417" s="9">
        <f ca="1">IFERROR(IF(COUNTA(J$56:J417)=J$54,J417,FORECAST(D417,OFFSET(M$56:M$254,MATCH(D417,L$56:L$254,1)-1,0,2), OFFSET(L$56:L$254,MATCH(D417,L$56:L$254,1)-1,0,2))),"")</f>
        <v>0</v>
      </c>
      <c r="L417" s="9" t="str">
        <f t="array" ref="L417">IFERROR(INDEX(D$56:D$1054,SMALL(IF(ISNUMBER(J$56:J$1054),ROW(D$1:D$999),""),ROW(D362))),"")</f>
        <v/>
      </c>
      <c r="M417" s="9" t="str">
        <f t="array" ref="M417">IFERROR(INDEX(J$56:J$1054,SMALL(IF(ISNUMBER(J$56:J$1054),ROW(J$1:J$999),""),ROW(J362))),"")</f>
        <v/>
      </c>
      <c r="N417" s="9"/>
      <c r="O417" s="9"/>
      <c r="P417" s="9"/>
      <c r="Q417" s="9"/>
      <c r="R417" s="9"/>
      <c r="S417" s="9"/>
      <c r="T417" s="87"/>
      <c r="U417" s="13"/>
      <c r="V417" s="14"/>
      <c r="W417" s="14"/>
      <c r="X417" s="10">
        <f t="shared" si="41"/>
        <v>0</v>
      </c>
      <c r="Y417" s="12"/>
      <c r="Z417" s="12"/>
      <c r="AA417" s="11"/>
      <c r="AB417" s="9"/>
      <c r="AC417" s="9"/>
      <c r="AD417" s="9">
        <f ca="1">IFERROR(IF(COUNTA(AC$56:AC417)=AC$54,AC417,FORECAST(W417,OFFSET(AF$56:AF$254,MATCH(W417,AE$56:AE$254,1)-1,0,2), OFFSET(AE$56:AE$254,MATCH(W417,AE$56:AE$254,1)-1,0,2))),"")</f>
        <v>0</v>
      </c>
      <c r="AE417" s="9" t="str">
        <f t="array" ref="AE417">IFERROR(INDEX(W$56:W$1054,SMALL(IF(ISNUMBER(AC$56:AC$1054),ROW(W$1:W$999),""),ROW(W362))),"")</f>
        <v/>
      </c>
      <c r="AF417" s="9" t="str">
        <f t="array" ref="AF417">IFERROR(INDEX(AC$56:AC$1054,SMALL(IF(ISNUMBER(AC$56:AC$1054),ROW(AC$1:AC$999),""),ROW(AC362))),"")</f>
        <v/>
      </c>
      <c r="AG417" s="9"/>
      <c r="AH417" s="9"/>
      <c r="AI417" s="9"/>
      <c r="AJ417" s="9"/>
      <c r="AK417" s="9"/>
      <c r="AL417" s="9"/>
      <c r="AM417" s="87"/>
      <c r="AN417" s="13"/>
      <c r="AO417" s="14"/>
      <c r="AP417" s="14"/>
      <c r="AQ417" s="10">
        <f t="shared" si="42"/>
        <v>0</v>
      </c>
      <c r="AR417" s="12"/>
      <c r="AS417" s="12"/>
      <c r="AT417" s="11"/>
      <c r="AU417" s="9"/>
      <c r="AV417" s="9"/>
      <c r="AW417" s="9">
        <f ca="1">IFERROR(IF(COUNTA(AV$56:AV417)=AV$54,AV417,FORECAST(AP417,OFFSET(AY$56:AY$254,MATCH(AP417,AX$56:AX$254,1)-1,0,2), OFFSET(AX$56:AX$254,MATCH(AP417,AX$56:AX$254,1)-1,0,2))),"")</f>
        <v>0</v>
      </c>
      <c r="AX417" s="9" t="str">
        <f t="array" ref="AX417">IFERROR(INDEX(AP$56:AP$1054,SMALL(IF(ISNUMBER(AV$56:AV$1054),ROW(AP$1:AP$999),""),ROW(AP362))),"")</f>
        <v/>
      </c>
      <c r="AY417" s="9" t="str">
        <f t="array" ref="AY417">IFERROR(INDEX(AV$56:AV$1054,SMALL(IF(ISNUMBER(AV$56:AV$1054),ROW(AV$1:AV$999),""),ROW(AV362))),"")</f>
        <v/>
      </c>
      <c r="AZ417" s="9"/>
      <c r="BA417" s="9"/>
      <c r="BB417" s="9"/>
      <c r="BC417" s="9"/>
      <c r="BD417" s="9"/>
      <c r="BE417" s="9"/>
      <c r="BF417" s="87"/>
      <c r="BG417" s="13"/>
      <c r="BH417" s="14"/>
      <c r="BI417" s="14"/>
      <c r="BJ417" s="10">
        <f t="shared" si="43"/>
        <v>0</v>
      </c>
      <c r="BK417" s="12"/>
      <c r="BL417" s="12"/>
      <c r="BM417" s="11"/>
      <c r="BN417" s="9"/>
      <c r="BO417" s="9"/>
      <c r="BP417" s="9">
        <f ca="1">IFERROR(IF(COUNTA(BO$56:BO417)=BO$54,BO417,FORECAST(BI417,OFFSET(BR$56:BR$254,MATCH(BI417,BQ$56:BQ$254,1)-1,0,2), OFFSET(BQ$56:BQ$254,MATCH(BI417,BQ$56:BQ$254,1)-1,0,2))),"")</f>
        <v>0</v>
      </c>
      <c r="BQ417" s="9" t="str">
        <f t="array" ref="BQ417">IFERROR(INDEX(BI$56:BI$1054,SMALL(IF(ISNUMBER(BO$56:BO$1054),ROW(BI$1:BI$999),""),ROW(BI362))),"")</f>
        <v/>
      </c>
      <c r="BR417" s="9" t="str">
        <f t="array" ref="BR417">IFERROR(INDEX(BO$56:BO$1054,SMALL(IF(ISNUMBER(BO$56:BO$1054),ROW(BO$1:BO$999),""),ROW(BO362))),"")</f>
        <v/>
      </c>
      <c r="BS417" s="9"/>
      <c r="BT417" s="9"/>
      <c r="BU417" s="9"/>
      <c r="BV417" s="9"/>
      <c r="BW417" s="9"/>
      <c r="BX417" s="9"/>
      <c r="BY417" s="87"/>
      <c r="BZ417" s="13"/>
      <c r="CA417" s="14"/>
      <c r="CB417" s="14"/>
      <c r="CC417" s="10">
        <f t="shared" si="44"/>
        <v>0</v>
      </c>
      <c r="CD417" s="12"/>
      <c r="CE417" s="12"/>
      <c r="CF417" s="11"/>
      <c r="CG417" s="9"/>
      <c r="CH417" s="9"/>
      <c r="CI417" s="9">
        <f ca="1">IFERROR(IF(COUNTA(CH$56:CH417)=CH$54,CH417,FORECAST(CB417,OFFSET(CK$56:CK$254,MATCH(CB417,CJ$56:CJ$254,1)-1,0,2), OFFSET(CJ$56:CJ$254,MATCH(CB417,CJ$56:CJ$254,1)-1,0,2))),"")</f>
        <v>0</v>
      </c>
      <c r="CJ417" s="9" t="str">
        <f t="array" ref="CJ417">IFERROR(INDEX(CB$56:CB$1054,SMALL(IF(ISNUMBER(CH$56:CH$1054),ROW(CB$1:CB$999),""),ROW(CB362))),"")</f>
        <v/>
      </c>
      <c r="CK417" s="9" t="str">
        <f t="array" ref="CK417">IFERROR(INDEX(CH$56:CH$1054,SMALL(IF(ISNUMBER(CH$56:CH$1054),ROW(CH$1:CH$999),""),ROW(CH362))),"")</f>
        <v/>
      </c>
      <c r="CL417" s="9"/>
      <c r="CM417" s="9"/>
      <c r="CN417" s="9"/>
      <c r="CO417" s="9"/>
      <c r="CP417" s="9"/>
      <c r="CQ417" s="9"/>
      <c r="CR417" s="87"/>
      <c r="CS417" s="13"/>
      <c r="CT417" s="14"/>
      <c r="CU417" s="14"/>
      <c r="CV417" s="10">
        <f t="shared" si="45"/>
        <v>0</v>
      </c>
      <c r="CW417" s="12"/>
      <c r="CX417" s="12"/>
      <c r="CY417" s="11"/>
      <c r="CZ417" s="9"/>
      <c r="DA417" s="9"/>
      <c r="DB417" s="9">
        <f ca="1">IFERROR(IF(COUNTA(DA$56:DA417)=DA$54,DA417,FORECAST(CU417,OFFSET(DD$56:DD$254,MATCH(CU417,DC$56:DC$254,1)-1,0,2), OFFSET(DC$56:DC$254,MATCH(CU417,DC$56:DC$254,1)-1,0,2))),"")</f>
        <v>0</v>
      </c>
      <c r="DC417" s="9" t="str">
        <f t="array" ref="DC417">IFERROR(INDEX(CU$56:CU$1054,SMALL(IF(ISNUMBER(DA$56:DA$1054),ROW(CU$1:CU$999),""),ROW(CU362))),"")</f>
        <v/>
      </c>
      <c r="DD417" s="9" t="str">
        <f t="array" ref="DD417">IFERROR(INDEX(DA$56:DA$1054,SMALL(IF(ISNUMBER(DA$56:DA$1054),ROW(DA$1:DA$999),""),ROW(DA362))),"")</f>
        <v/>
      </c>
      <c r="DE417" s="9"/>
      <c r="DF417" s="9"/>
      <c r="DG417" s="9"/>
      <c r="DH417" s="9"/>
      <c r="DI417" s="9"/>
      <c r="DJ417" s="9"/>
      <c r="DK417" s="87"/>
      <c r="DL417" s="13"/>
      <c r="DM417" s="14"/>
      <c r="DN417" s="14"/>
      <c r="DO417" s="10">
        <f t="shared" si="46"/>
        <v>0</v>
      </c>
      <c r="DP417" s="12"/>
      <c r="DQ417" s="12"/>
      <c r="DR417" s="11"/>
      <c r="DS417" s="9"/>
      <c r="DT417" s="9"/>
      <c r="DU417" s="9">
        <f ca="1">IFERROR(IF(COUNTA(DT$56:DT417)=DT$54,DT417,FORECAST(DN417,OFFSET(DW$56:DW$254,MATCH(DN417,DV$56:DV$254,1)-1,0,2), OFFSET(DV$56:DV$254,MATCH(DN417,DV$56:DV$254,1)-1,0,2))),"")</f>
        <v>0</v>
      </c>
      <c r="DV417" s="9" t="str">
        <f t="array" ref="DV417">IFERROR(INDEX(DN$56:DN$1054,SMALL(IF(ISNUMBER(DT$56:DT$1054),ROW(DN$1:DN$999),""),ROW(DN362))),"")</f>
        <v/>
      </c>
      <c r="DW417" s="9" t="str">
        <f t="array" ref="DW417">IFERROR(INDEX(DT$56:DT$1054,SMALL(IF(ISNUMBER(DT$56:DT$1054),ROW(DT$1:DT$999),""),ROW(DT362))),"")</f>
        <v/>
      </c>
      <c r="DX417" s="9"/>
      <c r="DY417" s="9"/>
      <c r="DZ417" s="9"/>
      <c r="EA417" s="9"/>
      <c r="EB417" s="9"/>
      <c r="EC417" s="9"/>
      <c r="ED417" s="87"/>
      <c r="EE417" s="13"/>
      <c r="EF417" s="14"/>
      <c r="EG417" s="14"/>
      <c r="EH417" s="10">
        <f t="shared" si="47"/>
        <v>0</v>
      </c>
      <c r="EI417" s="12"/>
      <c r="EJ417" s="12"/>
      <c r="EK417" s="11"/>
      <c r="EL417" s="9"/>
      <c r="EM417" s="9"/>
      <c r="EN417" s="9">
        <f ca="1">IFERROR(IF(COUNTA(EM$56:EM417)=EM$54,EM417,FORECAST(EG417,OFFSET(EP$56:EP$254,MATCH(EG417,EO$56:EO$254,1)-1,0,2), OFFSET(EO$56:EO$254,MATCH(EG417,EO$56:EO$254,1)-1,0,2))),"")</f>
        <v>0</v>
      </c>
      <c r="EO417" s="9" t="str">
        <f t="array" ref="EO417">IFERROR(INDEX(EG$56:EG$1054,SMALL(IF(ISNUMBER(EM$56:EM$1054),ROW(EG$1:EG$999),""),ROW(EG362))),"")</f>
        <v/>
      </c>
      <c r="EP417" s="9" t="str">
        <f t="array" ref="EP417">IFERROR(INDEX(EM$56:EM$1054,SMALL(IF(ISNUMBER(EM$56:EM$1054),ROW(EM$1:EM$999),""),ROW(EM362))),"")</f>
        <v/>
      </c>
      <c r="EQ417" s="9"/>
      <c r="ER417" s="9"/>
      <c r="ES417" s="9"/>
      <c r="ET417" s="9"/>
      <c r="EU417" s="9"/>
      <c r="EV417" s="9"/>
    </row>
    <row r="418" spans="1:152" x14ac:dyDescent="0.25">
      <c r="A418" s="8"/>
      <c r="B418" s="13"/>
      <c r="C418" s="14"/>
      <c r="D418" s="14"/>
      <c r="E418" s="10">
        <f t="shared" si="40"/>
        <v>0</v>
      </c>
      <c r="F418" s="12"/>
      <c r="G418" s="12"/>
      <c r="H418" s="11"/>
      <c r="I418" s="9"/>
      <c r="J418" s="9"/>
      <c r="K418" s="9">
        <f ca="1">IFERROR(IF(COUNTA(J$56:J418)=J$54,J418,FORECAST(D418,OFFSET(M$56:M$254,MATCH(D418,L$56:L$254,1)-1,0,2), OFFSET(L$56:L$254,MATCH(D418,L$56:L$254,1)-1,0,2))),"")</f>
        <v>0</v>
      </c>
      <c r="L418" s="9" t="str">
        <f t="array" ref="L418">IFERROR(INDEX(D$56:D$1054,SMALL(IF(ISNUMBER(J$56:J$1054),ROW(D$1:D$999),""),ROW(D363))),"")</f>
        <v/>
      </c>
      <c r="M418" s="9" t="str">
        <f t="array" ref="M418">IFERROR(INDEX(J$56:J$1054,SMALL(IF(ISNUMBER(J$56:J$1054),ROW(J$1:J$999),""),ROW(J363))),"")</f>
        <v/>
      </c>
      <c r="N418" s="9"/>
      <c r="O418" s="9"/>
      <c r="P418" s="9"/>
      <c r="Q418" s="9"/>
      <c r="R418" s="9"/>
      <c r="S418" s="9"/>
      <c r="T418" s="87"/>
      <c r="U418" s="13"/>
      <c r="V418" s="14"/>
      <c r="W418" s="14"/>
      <c r="X418" s="10">
        <f t="shared" si="41"/>
        <v>0</v>
      </c>
      <c r="Y418" s="12"/>
      <c r="Z418" s="12"/>
      <c r="AA418" s="11"/>
      <c r="AB418" s="9"/>
      <c r="AC418" s="9"/>
      <c r="AD418" s="9">
        <f ca="1">IFERROR(IF(COUNTA(AC$56:AC418)=AC$54,AC418,FORECAST(W418,OFFSET(AF$56:AF$254,MATCH(W418,AE$56:AE$254,1)-1,0,2), OFFSET(AE$56:AE$254,MATCH(W418,AE$56:AE$254,1)-1,0,2))),"")</f>
        <v>0</v>
      </c>
      <c r="AE418" s="9" t="str">
        <f t="array" ref="AE418">IFERROR(INDEX(W$56:W$1054,SMALL(IF(ISNUMBER(AC$56:AC$1054),ROW(W$1:W$999),""),ROW(W363))),"")</f>
        <v/>
      </c>
      <c r="AF418" s="9" t="str">
        <f t="array" ref="AF418">IFERROR(INDEX(AC$56:AC$1054,SMALL(IF(ISNUMBER(AC$56:AC$1054),ROW(AC$1:AC$999),""),ROW(AC363))),"")</f>
        <v/>
      </c>
      <c r="AG418" s="9"/>
      <c r="AH418" s="9"/>
      <c r="AI418" s="9"/>
      <c r="AJ418" s="9"/>
      <c r="AK418" s="9"/>
      <c r="AL418" s="9"/>
      <c r="AM418" s="87"/>
      <c r="AN418" s="13"/>
      <c r="AO418" s="14"/>
      <c r="AP418" s="14"/>
      <c r="AQ418" s="10">
        <f t="shared" si="42"/>
        <v>0</v>
      </c>
      <c r="AR418" s="12"/>
      <c r="AS418" s="12"/>
      <c r="AT418" s="11"/>
      <c r="AU418" s="9"/>
      <c r="AV418" s="9"/>
      <c r="AW418" s="9">
        <f ca="1">IFERROR(IF(COUNTA(AV$56:AV418)=AV$54,AV418,FORECAST(AP418,OFFSET(AY$56:AY$254,MATCH(AP418,AX$56:AX$254,1)-1,0,2), OFFSET(AX$56:AX$254,MATCH(AP418,AX$56:AX$254,1)-1,0,2))),"")</f>
        <v>0</v>
      </c>
      <c r="AX418" s="9" t="str">
        <f t="array" ref="AX418">IFERROR(INDEX(AP$56:AP$1054,SMALL(IF(ISNUMBER(AV$56:AV$1054),ROW(AP$1:AP$999),""),ROW(AP363))),"")</f>
        <v/>
      </c>
      <c r="AY418" s="9" t="str">
        <f t="array" ref="AY418">IFERROR(INDEX(AV$56:AV$1054,SMALL(IF(ISNUMBER(AV$56:AV$1054),ROW(AV$1:AV$999),""),ROW(AV363))),"")</f>
        <v/>
      </c>
      <c r="AZ418" s="9"/>
      <c r="BA418" s="9"/>
      <c r="BB418" s="9"/>
      <c r="BC418" s="9"/>
      <c r="BD418" s="9"/>
      <c r="BE418" s="9"/>
      <c r="BF418" s="87"/>
      <c r="BG418" s="13"/>
      <c r="BH418" s="14"/>
      <c r="BI418" s="14"/>
      <c r="BJ418" s="10">
        <f t="shared" si="43"/>
        <v>0</v>
      </c>
      <c r="BK418" s="12"/>
      <c r="BL418" s="12"/>
      <c r="BM418" s="11"/>
      <c r="BN418" s="9"/>
      <c r="BO418" s="9"/>
      <c r="BP418" s="9">
        <f ca="1">IFERROR(IF(COUNTA(BO$56:BO418)=BO$54,BO418,FORECAST(BI418,OFFSET(BR$56:BR$254,MATCH(BI418,BQ$56:BQ$254,1)-1,0,2), OFFSET(BQ$56:BQ$254,MATCH(BI418,BQ$56:BQ$254,1)-1,0,2))),"")</f>
        <v>0</v>
      </c>
      <c r="BQ418" s="9" t="str">
        <f t="array" ref="BQ418">IFERROR(INDEX(BI$56:BI$1054,SMALL(IF(ISNUMBER(BO$56:BO$1054),ROW(BI$1:BI$999),""),ROW(BI363))),"")</f>
        <v/>
      </c>
      <c r="BR418" s="9" t="str">
        <f t="array" ref="BR418">IFERROR(INDEX(BO$56:BO$1054,SMALL(IF(ISNUMBER(BO$56:BO$1054),ROW(BO$1:BO$999),""),ROW(BO363))),"")</f>
        <v/>
      </c>
      <c r="BS418" s="9"/>
      <c r="BT418" s="9"/>
      <c r="BU418" s="9"/>
      <c r="BV418" s="9"/>
      <c r="BW418" s="9"/>
      <c r="BX418" s="9"/>
      <c r="BY418" s="87"/>
      <c r="BZ418" s="13"/>
      <c r="CA418" s="14"/>
      <c r="CB418" s="14"/>
      <c r="CC418" s="10">
        <f t="shared" si="44"/>
        <v>0</v>
      </c>
      <c r="CD418" s="12"/>
      <c r="CE418" s="12"/>
      <c r="CF418" s="11"/>
      <c r="CG418" s="9"/>
      <c r="CH418" s="9"/>
      <c r="CI418" s="9">
        <f ca="1">IFERROR(IF(COUNTA(CH$56:CH418)=CH$54,CH418,FORECAST(CB418,OFFSET(CK$56:CK$254,MATCH(CB418,CJ$56:CJ$254,1)-1,0,2), OFFSET(CJ$56:CJ$254,MATCH(CB418,CJ$56:CJ$254,1)-1,0,2))),"")</f>
        <v>0</v>
      </c>
      <c r="CJ418" s="9" t="str">
        <f t="array" ref="CJ418">IFERROR(INDEX(CB$56:CB$1054,SMALL(IF(ISNUMBER(CH$56:CH$1054),ROW(CB$1:CB$999),""),ROW(CB363))),"")</f>
        <v/>
      </c>
      <c r="CK418" s="9" t="str">
        <f t="array" ref="CK418">IFERROR(INDEX(CH$56:CH$1054,SMALL(IF(ISNUMBER(CH$56:CH$1054),ROW(CH$1:CH$999),""),ROW(CH363))),"")</f>
        <v/>
      </c>
      <c r="CL418" s="9"/>
      <c r="CM418" s="9"/>
      <c r="CN418" s="9"/>
      <c r="CO418" s="9"/>
      <c r="CP418" s="9"/>
      <c r="CQ418" s="9"/>
      <c r="CR418" s="87"/>
      <c r="CS418" s="13"/>
      <c r="CT418" s="14"/>
      <c r="CU418" s="14"/>
      <c r="CV418" s="10">
        <f t="shared" si="45"/>
        <v>0</v>
      </c>
      <c r="CW418" s="12"/>
      <c r="CX418" s="12"/>
      <c r="CY418" s="11"/>
      <c r="CZ418" s="9"/>
      <c r="DA418" s="9"/>
      <c r="DB418" s="9">
        <f ca="1">IFERROR(IF(COUNTA(DA$56:DA418)=DA$54,DA418,FORECAST(CU418,OFFSET(DD$56:DD$254,MATCH(CU418,DC$56:DC$254,1)-1,0,2), OFFSET(DC$56:DC$254,MATCH(CU418,DC$56:DC$254,1)-1,0,2))),"")</f>
        <v>0</v>
      </c>
      <c r="DC418" s="9" t="str">
        <f t="array" ref="DC418">IFERROR(INDEX(CU$56:CU$1054,SMALL(IF(ISNUMBER(DA$56:DA$1054),ROW(CU$1:CU$999),""),ROW(CU363))),"")</f>
        <v/>
      </c>
      <c r="DD418" s="9" t="str">
        <f t="array" ref="DD418">IFERROR(INDEX(DA$56:DA$1054,SMALL(IF(ISNUMBER(DA$56:DA$1054),ROW(DA$1:DA$999),""),ROW(DA363))),"")</f>
        <v/>
      </c>
      <c r="DE418" s="9"/>
      <c r="DF418" s="9"/>
      <c r="DG418" s="9"/>
      <c r="DH418" s="9"/>
      <c r="DI418" s="9"/>
      <c r="DJ418" s="9"/>
      <c r="DK418" s="87"/>
      <c r="DL418" s="13"/>
      <c r="DM418" s="14"/>
      <c r="DN418" s="14"/>
      <c r="DO418" s="10">
        <f t="shared" si="46"/>
        <v>0</v>
      </c>
      <c r="DP418" s="12"/>
      <c r="DQ418" s="12"/>
      <c r="DR418" s="11"/>
      <c r="DS418" s="9"/>
      <c r="DT418" s="9"/>
      <c r="DU418" s="9">
        <f ca="1">IFERROR(IF(COUNTA(DT$56:DT418)=DT$54,DT418,FORECAST(DN418,OFFSET(DW$56:DW$254,MATCH(DN418,DV$56:DV$254,1)-1,0,2), OFFSET(DV$56:DV$254,MATCH(DN418,DV$56:DV$254,1)-1,0,2))),"")</f>
        <v>0</v>
      </c>
      <c r="DV418" s="9" t="str">
        <f t="array" ref="DV418">IFERROR(INDEX(DN$56:DN$1054,SMALL(IF(ISNUMBER(DT$56:DT$1054),ROW(DN$1:DN$999),""),ROW(DN363))),"")</f>
        <v/>
      </c>
      <c r="DW418" s="9" t="str">
        <f t="array" ref="DW418">IFERROR(INDEX(DT$56:DT$1054,SMALL(IF(ISNUMBER(DT$56:DT$1054),ROW(DT$1:DT$999),""),ROW(DT363))),"")</f>
        <v/>
      </c>
      <c r="DX418" s="9"/>
      <c r="DY418" s="9"/>
      <c r="DZ418" s="9"/>
      <c r="EA418" s="9"/>
      <c r="EB418" s="9"/>
      <c r="EC418" s="9"/>
      <c r="ED418" s="87"/>
      <c r="EE418" s="13"/>
      <c r="EF418" s="14"/>
      <c r="EG418" s="14"/>
      <c r="EH418" s="10">
        <f t="shared" si="47"/>
        <v>0</v>
      </c>
      <c r="EI418" s="12"/>
      <c r="EJ418" s="12"/>
      <c r="EK418" s="11"/>
      <c r="EL418" s="9"/>
      <c r="EM418" s="9"/>
      <c r="EN418" s="9">
        <f ca="1">IFERROR(IF(COUNTA(EM$56:EM418)=EM$54,EM418,FORECAST(EG418,OFFSET(EP$56:EP$254,MATCH(EG418,EO$56:EO$254,1)-1,0,2), OFFSET(EO$56:EO$254,MATCH(EG418,EO$56:EO$254,1)-1,0,2))),"")</f>
        <v>0</v>
      </c>
      <c r="EO418" s="9" t="str">
        <f t="array" ref="EO418">IFERROR(INDEX(EG$56:EG$1054,SMALL(IF(ISNUMBER(EM$56:EM$1054),ROW(EG$1:EG$999),""),ROW(EG363))),"")</f>
        <v/>
      </c>
      <c r="EP418" s="9" t="str">
        <f t="array" ref="EP418">IFERROR(INDEX(EM$56:EM$1054,SMALL(IF(ISNUMBER(EM$56:EM$1054),ROW(EM$1:EM$999),""),ROW(EM363))),"")</f>
        <v/>
      </c>
      <c r="EQ418" s="9"/>
      <c r="ER418" s="9"/>
      <c r="ES418" s="9"/>
      <c r="ET418" s="9"/>
      <c r="EU418" s="9"/>
      <c r="EV418" s="9"/>
    </row>
    <row r="419" spans="1:152" x14ac:dyDescent="0.25">
      <c r="A419" s="8"/>
      <c r="B419" s="13"/>
      <c r="C419" s="14"/>
      <c r="D419" s="14"/>
      <c r="E419" s="10">
        <f t="shared" si="40"/>
        <v>0</v>
      </c>
      <c r="F419" s="12"/>
      <c r="G419" s="12"/>
      <c r="H419" s="11"/>
      <c r="I419" s="9"/>
      <c r="J419" s="9"/>
      <c r="K419" s="9">
        <f ca="1">IFERROR(IF(COUNTA(J$56:J419)=J$54,J419,FORECAST(D419,OFFSET(M$56:M$254,MATCH(D419,L$56:L$254,1)-1,0,2), OFFSET(L$56:L$254,MATCH(D419,L$56:L$254,1)-1,0,2))),"")</f>
        <v>0</v>
      </c>
      <c r="L419" s="9" t="str">
        <f t="array" ref="L419">IFERROR(INDEX(D$56:D$1054,SMALL(IF(ISNUMBER(J$56:J$1054),ROW(D$1:D$999),""),ROW(D364))),"")</f>
        <v/>
      </c>
      <c r="M419" s="9" t="str">
        <f t="array" ref="M419">IFERROR(INDEX(J$56:J$1054,SMALL(IF(ISNUMBER(J$56:J$1054),ROW(J$1:J$999),""),ROW(J364))),"")</f>
        <v/>
      </c>
      <c r="N419" s="9"/>
      <c r="O419" s="9"/>
      <c r="P419" s="9"/>
      <c r="Q419" s="9"/>
      <c r="R419" s="9"/>
      <c r="S419" s="9"/>
      <c r="T419" s="87"/>
      <c r="U419" s="13"/>
      <c r="V419" s="14"/>
      <c r="W419" s="14"/>
      <c r="X419" s="10">
        <f t="shared" si="41"/>
        <v>0</v>
      </c>
      <c r="Y419" s="12"/>
      <c r="Z419" s="12"/>
      <c r="AA419" s="11"/>
      <c r="AB419" s="9"/>
      <c r="AC419" s="9"/>
      <c r="AD419" s="9">
        <f ca="1">IFERROR(IF(COUNTA(AC$56:AC419)=AC$54,AC419,FORECAST(W419,OFFSET(AF$56:AF$254,MATCH(W419,AE$56:AE$254,1)-1,0,2), OFFSET(AE$56:AE$254,MATCH(W419,AE$56:AE$254,1)-1,0,2))),"")</f>
        <v>0</v>
      </c>
      <c r="AE419" s="9" t="str">
        <f t="array" ref="AE419">IFERROR(INDEX(W$56:W$1054,SMALL(IF(ISNUMBER(AC$56:AC$1054),ROW(W$1:W$999),""),ROW(W364))),"")</f>
        <v/>
      </c>
      <c r="AF419" s="9" t="str">
        <f t="array" ref="AF419">IFERROR(INDEX(AC$56:AC$1054,SMALL(IF(ISNUMBER(AC$56:AC$1054),ROW(AC$1:AC$999),""),ROW(AC364))),"")</f>
        <v/>
      </c>
      <c r="AG419" s="9"/>
      <c r="AH419" s="9"/>
      <c r="AI419" s="9"/>
      <c r="AJ419" s="9"/>
      <c r="AK419" s="9"/>
      <c r="AL419" s="9"/>
      <c r="AM419" s="87"/>
      <c r="AN419" s="13"/>
      <c r="AO419" s="14"/>
      <c r="AP419" s="14"/>
      <c r="AQ419" s="10">
        <f t="shared" si="42"/>
        <v>0</v>
      </c>
      <c r="AR419" s="12"/>
      <c r="AS419" s="12"/>
      <c r="AT419" s="11"/>
      <c r="AU419" s="9"/>
      <c r="AV419" s="9"/>
      <c r="AW419" s="9">
        <f ca="1">IFERROR(IF(COUNTA(AV$56:AV419)=AV$54,AV419,FORECAST(AP419,OFFSET(AY$56:AY$254,MATCH(AP419,AX$56:AX$254,1)-1,0,2), OFFSET(AX$56:AX$254,MATCH(AP419,AX$56:AX$254,1)-1,0,2))),"")</f>
        <v>0</v>
      </c>
      <c r="AX419" s="9" t="str">
        <f t="array" ref="AX419">IFERROR(INDEX(AP$56:AP$1054,SMALL(IF(ISNUMBER(AV$56:AV$1054),ROW(AP$1:AP$999),""),ROW(AP364))),"")</f>
        <v/>
      </c>
      <c r="AY419" s="9" t="str">
        <f t="array" ref="AY419">IFERROR(INDEX(AV$56:AV$1054,SMALL(IF(ISNUMBER(AV$56:AV$1054),ROW(AV$1:AV$999),""),ROW(AV364))),"")</f>
        <v/>
      </c>
      <c r="AZ419" s="9"/>
      <c r="BA419" s="9"/>
      <c r="BB419" s="9"/>
      <c r="BC419" s="9"/>
      <c r="BD419" s="9"/>
      <c r="BE419" s="9"/>
      <c r="BF419" s="87"/>
      <c r="BG419" s="13"/>
      <c r="BH419" s="14"/>
      <c r="BI419" s="14"/>
      <c r="BJ419" s="10">
        <f t="shared" si="43"/>
        <v>0</v>
      </c>
      <c r="BK419" s="12"/>
      <c r="BL419" s="12"/>
      <c r="BM419" s="11"/>
      <c r="BN419" s="9"/>
      <c r="BO419" s="9"/>
      <c r="BP419" s="9">
        <f ca="1">IFERROR(IF(COUNTA(BO$56:BO419)=BO$54,BO419,FORECAST(BI419,OFFSET(BR$56:BR$254,MATCH(BI419,BQ$56:BQ$254,1)-1,0,2), OFFSET(BQ$56:BQ$254,MATCH(BI419,BQ$56:BQ$254,1)-1,0,2))),"")</f>
        <v>0</v>
      </c>
      <c r="BQ419" s="9" t="str">
        <f t="array" ref="BQ419">IFERROR(INDEX(BI$56:BI$1054,SMALL(IF(ISNUMBER(BO$56:BO$1054),ROW(BI$1:BI$999),""),ROW(BI364))),"")</f>
        <v/>
      </c>
      <c r="BR419" s="9" t="str">
        <f t="array" ref="BR419">IFERROR(INDEX(BO$56:BO$1054,SMALL(IF(ISNUMBER(BO$56:BO$1054),ROW(BO$1:BO$999),""),ROW(BO364))),"")</f>
        <v/>
      </c>
      <c r="BS419" s="9"/>
      <c r="BT419" s="9"/>
      <c r="BU419" s="9"/>
      <c r="BV419" s="9"/>
      <c r="BW419" s="9"/>
      <c r="BX419" s="9"/>
      <c r="BY419" s="87"/>
      <c r="BZ419" s="13"/>
      <c r="CA419" s="14"/>
      <c r="CB419" s="14"/>
      <c r="CC419" s="10">
        <f t="shared" si="44"/>
        <v>0</v>
      </c>
      <c r="CD419" s="12"/>
      <c r="CE419" s="12"/>
      <c r="CF419" s="11"/>
      <c r="CG419" s="9"/>
      <c r="CH419" s="9"/>
      <c r="CI419" s="9">
        <f ca="1">IFERROR(IF(COUNTA(CH$56:CH419)=CH$54,CH419,FORECAST(CB419,OFFSET(CK$56:CK$254,MATCH(CB419,CJ$56:CJ$254,1)-1,0,2), OFFSET(CJ$56:CJ$254,MATCH(CB419,CJ$56:CJ$254,1)-1,0,2))),"")</f>
        <v>0</v>
      </c>
      <c r="CJ419" s="9" t="str">
        <f t="array" ref="CJ419">IFERROR(INDEX(CB$56:CB$1054,SMALL(IF(ISNUMBER(CH$56:CH$1054),ROW(CB$1:CB$999),""),ROW(CB364))),"")</f>
        <v/>
      </c>
      <c r="CK419" s="9" t="str">
        <f t="array" ref="CK419">IFERROR(INDEX(CH$56:CH$1054,SMALL(IF(ISNUMBER(CH$56:CH$1054),ROW(CH$1:CH$999),""),ROW(CH364))),"")</f>
        <v/>
      </c>
      <c r="CL419" s="9"/>
      <c r="CM419" s="9"/>
      <c r="CN419" s="9"/>
      <c r="CO419" s="9"/>
      <c r="CP419" s="9"/>
      <c r="CQ419" s="9"/>
      <c r="CR419" s="87"/>
      <c r="CS419" s="13"/>
      <c r="CT419" s="14"/>
      <c r="CU419" s="14"/>
      <c r="CV419" s="10">
        <f t="shared" si="45"/>
        <v>0</v>
      </c>
      <c r="CW419" s="12"/>
      <c r="CX419" s="12"/>
      <c r="CY419" s="11"/>
      <c r="CZ419" s="9"/>
      <c r="DA419" s="9"/>
      <c r="DB419" s="9">
        <f ca="1">IFERROR(IF(COUNTA(DA$56:DA419)=DA$54,DA419,FORECAST(CU419,OFFSET(DD$56:DD$254,MATCH(CU419,DC$56:DC$254,1)-1,0,2), OFFSET(DC$56:DC$254,MATCH(CU419,DC$56:DC$254,1)-1,0,2))),"")</f>
        <v>0</v>
      </c>
      <c r="DC419" s="9" t="str">
        <f t="array" ref="DC419">IFERROR(INDEX(CU$56:CU$1054,SMALL(IF(ISNUMBER(DA$56:DA$1054),ROW(CU$1:CU$999),""),ROW(CU364))),"")</f>
        <v/>
      </c>
      <c r="DD419" s="9" t="str">
        <f t="array" ref="DD419">IFERROR(INDEX(DA$56:DA$1054,SMALL(IF(ISNUMBER(DA$56:DA$1054),ROW(DA$1:DA$999),""),ROW(DA364))),"")</f>
        <v/>
      </c>
      <c r="DE419" s="9"/>
      <c r="DF419" s="9"/>
      <c r="DG419" s="9"/>
      <c r="DH419" s="9"/>
      <c r="DI419" s="9"/>
      <c r="DJ419" s="9"/>
      <c r="DK419" s="87"/>
      <c r="DL419" s="13"/>
      <c r="DM419" s="14"/>
      <c r="DN419" s="14"/>
      <c r="DO419" s="10">
        <f t="shared" si="46"/>
        <v>0</v>
      </c>
      <c r="DP419" s="12"/>
      <c r="DQ419" s="12"/>
      <c r="DR419" s="11"/>
      <c r="DS419" s="9"/>
      <c r="DT419" s="9"/>
      <c r="DU419" s="9">
        <f ca="1">IFERROR(IF(COUNTA(DT$56:DT419)=DT$54,DT419,FORECAST(DN419,OFFSET(DW$56:DW$254,MATCH(DN419,DV$56:DV$254,1)-1,0,2), OFFSET(DV$56:DV$254,MATCH(DN419,DV$56:DV$254,1)-1,0,2))),"")</f>
        <v>0</v>
      </c>
      <c r="DV419" s="9" t="str">
        <f t="array" ref="DV419">IFERROR(INDEX(DN$56:DN$1054,SMALL(IF(ISNUMBER(DT$56:DT$1054),ROW(DN$1:DN$999),""),ROW(DN364))),"")</f>
        <v/>
      </c>
      <c r="DW419" s="9" t="str">
        <f t="array" ref="DW419">IFERROR(INDEX(DT$56:DT$1054,SMALL(IF(ISNUMBER(DT$56:DT$1054),ROW(DT$1:DT$999),""),ROW(DT364))),"")</f>
        <v/>
      </c>
      <c r="DX419" s="9"/>
      <c r="DY419" s="9"/>
      <c r="DZ419" s="9"/>
      <c r="EA419" s="9"/>
      <c r="EB419" s="9"/>
      <c r="EC419" s="9"/>
      <c r="ED419" s="87"/>
      <c r="EE419" s="13"/>
      <c r="EF419" s="14"/>
      <c r="EG419" s="14"/>
      <c r="EH419" s="10">
        <f t="shared" si="47"/>
        <v>0</v>
      </c>
      <c r="EI419" s="12"/>
      <c r="EJ419" s="12"/>
      <c r="EK419" s="11"/>
      <c r="EL419" s="9"/>
      <c r="EM419" s="9"/>
      <c r="EN419" s="9">
        <f ca="1">IFERROR(IF(COUNTA(EM$56:EM419)=EM$54,EM419,FORECAST(EG419,OFFSET(EP$56:EP$254,MATCH(EG419,EO$56:EO$254,1)-1,0,2), OFFSET(EO$56:EO$254,MATCH(EG419,EO$56:EO$254,1)-1,0,2))),"")</f>
        <v>0</v>
      </c>
      <c r="EO419" s="9" t="str">
        <f t="array" ref="EO419">IFERROR(INDEX(EG$56:EG$1054,SMALL(IF(ISNUMBER(EM$56:EM$1054),ROW(EG$1:EG$999),""),ROW(EG364))),"")</f>
        <v/>
      </c>
      <c r="EP419" s="9" t="str">
        <f t="array" ref="EP419">IFERROR(INDEX(EM$56:EM$1054,SMALL(IF(ISNUMBER(EM$56:EM$1054),ROW(EM$1:EM$999),""),ROW(EM364))),"")</f>
        <v/>
      </c>
      <c r="EQ419" s="9"/>
      <c r="ER419" s="9"/>
      <c r="ES419" s="9"/>
      <c r="ET419" s="9"/>
      <c r="EU419" s="9"/>
      <c r="EV419" s="9"/>
    </row>
    <row r="420" spans="1:152" x14ac:dyDescent="0.25">
      <c r="A420" s="8"/>
      <c r="B420" s="13"/>
      <c r="C420" s="14"/>
      <c r="D420" s="14"/>
      <c r="E420" s="10">
        <f t="shared" si="40"/>
        <v>0</v>
      </c>
      <c r="F420" s="12"/>
      <c r="G420" s="12"/>
      <c r="H420" s="11"/>
      <c r="I420" s="9"/>
      <c r="J420" s="9"/>
      <c r="K420" s="9">
        <f ca="1">IFERROR(IF(COUNTA(J$56:J420)=J$54,J420,FORECAST(D420,OFFSET(M$56:M$254,MATCH(D420,L$56:L$254,1)-1,0,2), OFFSET(L$56:L$254,MATCH(D420,L$56:L$254,1)-1,0,2))),"")</f>
        <v>0</v>
      </c>
      <c r="L420" s="9" t="str">
        <f t="array" ref="L420">IFERROR(INDEX(D$56:D$1054,SMALL(IF(ISNUMBER(J$56:J$1054),ROW(D$1:D$999),""),ROW(D365))),"")</f>
        <v/>
      </c>
      <c r="M420" s="9" t="str">
        <f t="array" ref="M420">IFERROR(INDEX(J$56:J$1054,SMALL(IF(ISNUMBER(J$56:J$1054),ROW(J$1:J$999),""),ROW(J365))),"")</f>
        <v/>
      </c>
      <c r="N420" s="9"/>
      <c r="O420" s="9"/>
      <c r="P420" s="9"/>
      <c r="Q420" s="9"/>
      <c r="R420" s="9"/>
      <c r="S420" s="9"/>
      <c r="T420" s="87"/>
      <c r="U420" s="13"/>
      <c r="V420" s="14"/>
      <c r="W420" s="14"/>
      <c r="X420" s="10">
        <f t="shared" si="41"/>
        <v>0</v>
      </c>
      <c r="Y420" s="12"/>
      <c r="Z420" s="12"/>
      <c r="AA420" s="11"/>
      <c r="AB420" s="9"/>
      <c r="AC420" s="9"/>
      <c r="AD420" s="9">
        <f ca="1">IFERROR(IF(COUNTA(AC$56:AC420)=AC$54,AC420,FORECAST(W420,OFFSET(AF$56:AF$254,MATCH(W420,AE$56:AE$254,1)-1,0,2), OFFSET(AE$56:AE$254,MATCH(W420,AE$56:AE$254,1)-1,0,2))),"")</f>
        <v>0</v>
      </c>
      <c r="AE420" s="9" t="str">
        <f t="array" ref="AE420">IFERROR(INDEX(W$56:W$1054,SMALL(IF(ISNUMBER(AC$56:AC$1054),ROW(W$1:W$999),""),ROW(W365))),"")</f>
        <v/>
      </c>
      <c r="AF420" s="9" t="str">
        <f t="array" ref="AF420">IFERROR(INDEX(AC$56:AC$1054,SMALL(IF(ISNUMBER(AC$56:AC$1054),ROW(AC$1:AC$999),""),ROW(AC365))),"")</f>
        <v/>
      </c>
      <c r="AG420" s="9"/>
      <c r="AH420" s="9"/>
      <c r="AI420" s="9"/>
      <c r="AJ420" s="9"/>
      <c r="AK420" s="9"/>
      <c r="AL420" s="9"/>
      <c r="AM420" s="87"/>
      <c r="AN420" s="13"/>
      <c r="AO420" s="14"/>
      <c r="AP420" s="14"/>
      <c r="AQ420" s="10">
        <f t="shared" si="42"/>
        <v>0</v>
      </c>
      <c r="AR420" s="12"/>
      <c r="AS420" s="12"/>
      <c r="AT420" s="11"/>
      <c r="AU420" s="9"/>
      <c r="AV420" s="9"/>
      <c r="AW420" s="9">
        <f ca="1">IFERROR(IF(COUNTA(AV$56:AV420)=AV$54,AV420,FORECAST(AP420,OFFSET(AY$56:AY$254,MATCH(AP420,AX$56:AX$254,1)-1,0,2), OFFSET(AX$56:AX$254,MATCH(AP420,AX$56:AX$254,1)-1,0,2))),"")</f>
        <v>0</v>
      </c>
      <c r="AX420" s="9" t="str">
        <f t="array" ref="AX420">IFERROR(INDEX(AP$56:AP$1054,SMALL(IF(ISNUMBER(AV$56:AV$1054),ROW(AP$1:AP$999),""),ROW(AP365))),"")</f>
        <v/>
      </c>
      <c r="AY420" s="9" t="str">
        <f t="array" ref="AY420">IFERROR(INDEX(AV$56:AV$1054,SMALL(IF(ISNUMBER(AV$56:AV$1054),ROW(AV$1:AV$999),""),ROW(AV365))),"")</f>
        <v/>
      </c>
      <c r="AZ420" s="9"/>
      <c r="BA420" s="9"/>
      <c r="BB420" s="9"/>
      <c r="BC420" s="9"/>
      <c r="BD420" s="9"/>
      <c r="BE420" s="9"/>
      <c r="BF420" s="87"/>
      <c r="BG420" s="13"/>
      <c r="BH420" s="14"/>
      <c r="BI420" s="14"/>
      <c r="BJ420" s="10">
        <f t="shared" si="43"/>
        <v>0</v>
      </c>
      <c r="BK420" s="12"/>
      <c r="BL420" s="12"/>
      <c r="BM420" s="11"/>
      <c r="BN420" s="9"/>
      <c r="BO420" s="9"/>
      <c r="BP420" s="9">
        <f ca="1">IFERROR(IF(COUNTA(BO$56:BO420)=BO$54,BO420,FORECAST(BI420,OFFSET(BR$56:BR$254,MATCH(BI420,BQ$56:BQ$254,1)-1,0,2), OFFSET(BQ$56:BQ$254,MATCH(BI420,BQ$56:BQ$254,1)-1,0,2))),"")</f>
        <v>0</v>
      </c>
      <c r="BQ420" s="9" t="str">
        <f t="array" ref="BQ420">IFERROR(INDEX(BI$56:BI$1054,SMALL(IF(ISNUMBER(BO$56:BO$1054),ROW(BI$1:BI$999),""),ROW(BI365))),"")</f>
        <v/>
      </c>
      <c r="BR420" s="9" t="str">
        <f t="array" ref="BR420">IFERROR(INDEX(BO$56:BO$1054,SMALL(IF(ISNUMBER(BO$56:BO$1054),ROW(BO$1:BO$999),""),ROW(BO365))),"")</f>
        <v/>
      </c>
      <c r="BS420" s="9"/>
      <c r="BT420" s="9"/>
      <c r="BU420" s="9"/>
      <c r="BV420" s="9"/>
      <c r="BW420" s="9"/>
      <c r="BX420" s="9"/>
      <c r="BY420" s="87"/>
      <c r="BZ420" s="13"/>
      <c r="CA420" s="14"/>
      <c r="CB420" s="14"/>
      <c r="CC420" s="10">
        <f t="shared" si="44"/>
        <v>0</v>
      </c>
      <c r="CD420" s="12"/>
      <c r="CE420" s="12"/>
      <c r="CF420" s="11"/>
      <c r="CG420" s="9"/>
      <c r="CH420" s="9"/>
      <c r="CI420" s="9">
        <f ca="1">IFERROR(IF(COUNTA(CH$56:CH420)=CH$54,CH420,FORECAST(CB420,OFFSET(CK$56:CK$254,MATCH(CB420,CJ$56:CJ$254,1)-1,0,2), OFFSET(CJ$56:CJ$254,MATCH(CB420,CJ$56:CJ$254,1)-1,0,2))),"")</f>
        <v>0</v>
      </c>
      <c r="CJ420" s="9" t="str">
        <f t="array" ref="CJ420">IFERROR(INDEX(CB$56:CB$1054,SMALL(IF(ISNUMBER(CH$56:CH$1054),ROW(CB$1:CB$999),""),ROW(CB365))),"")</f>
        <v/>
      </c>
      <c r="CK420" s="9" t="str">
        <f t="array" ref="CK420">IFERROR(INDEX(CH$56:CH$1054,SMALL(IF(ISNUMBER(CH$56:CH$1054),ROW(CH$1:CH$999),""),ROW(CH365))),"")</f>
        <v/>
      </c>
      <c r="CL420" s="9"/>
      <c r="CM420" s="9"/>
      <c r="CN420" s="9"/>
      <c r="CO420" s="9"/>
      <c r="CP420" s="9"/>
      <c r="CQ420" s="9"/>
      <c r="CR420" s="87"/>
      <c r="CS420" s="13"/>
      <c r="CT420" s="14"/>
      <c r="CU420" s="14"/>
      <c r="CV420" s="10">
        <f t="shared" si="45"/>
        <v>0</v>
      </c>
      <c r="CW420" s="12"/>
      <c r="CX420" s="12"/>
      <c r="CY420" s="11"/>
      <c r="CZ420" s="9"/>
      <c r="DA420" s="9"/>
      <c r="DB420" s="9">
        <f ca="1">IFERROR(IF(COUNTA(DA$56:DA420)=DA$54,DA420,FORECAST(CU420,OFFSET(DD$56:DD$254,MATCH(CU420,DC$56:DC$254,1)-1,0,2), OFFSET(DC$56:DC$254,MATCH(CU420,DC$56:DC$254,1)-1,0,2))),"")</f>
        <v>0</v>
      </c>
      <c r="DC420" s="9" t="str">
        <f t="array" ref="DC420">IFERROR(INDEX(CU$56:CU$1054,SMALL(IF(ISNUMBER(DA$56:DA$1054),ROW(CU$1:CU$999),""),ROW(CU365))),"")</f>
        <v/>
      </c>
      <c r="DD420" s="9" t="str">
        <f t="array" ref="DD420">IFERROR(INDEX(DA$56:DA$1054,SMALL(IF(ISNUMBER(DA$56:DA$1054),ROW(DA$1:DA$999),""),ROW(DA365))),"")</f>
        <v/>
      </c>
      <c r="DE420" s="9"/>
      <c r="DF420" s="9"/>
      <c r="DG420" s="9"/>
      <c r="DH420" s="9"/>
      <c r="DI420" s="9"/>
      <c r="DJ420" s="9"/>
      <c r="DK420" s="87"/>
      <c r="DL420" s="13"/>
      <c r="DM420" s="14"/>
      <c r="DN420" s="14"/>
      <c r="DO420" s="10">
        <f t="shared" si="46"/>
        <v>0</v>
      </c>
      <c r="DP420" s="12"/>
      <c r="DQ420" s="12"/>
      <c r="DR420" s="11"/>
      <c r="DS420" s="9"/>
      <c r="DT420" s="9"/>
      <c r="DU420" s="9">
        <f ca="1">IFERROR(IF(COUNTA(DT$56:DT420)=DT$54,DT420,FORECAST(DN420,OFFSET(DW$56:DW$254,MATCH(DN420,DV$56:DV$254,1)-1,0,2), OFFSET(DV$56:DV$254,MATCH(DN420,DV$56:DV$254,1)-1,0,2))),"")</f>
        <v>0</v>
      </c>
      <c r="DV420" s="9" t="str">
        <f t="array" ref="DV420">IFERROR(INDEX(DN$56:DN$1054,SMALL(IF(ISNUMBER(DT$56:DT$1054),ROW(DN$1:DN$999),""),ROW(DN365))),"")</f>
        <v/>
      </c>
      <c r="DW420" s="9" t="str">
        <f t="array" ref="DW420">IFERROR(INDEX(DT$56:DT$1054,SMALL(IF(ISNUMBER(DT$56:DT$1054),ROW(DT$1:DT$999),""),ROW(DT365))),"")</f>
        <v/>
      </c>
      <c r="DX420" s="9"/>
      <c r="DY420" s="9"/>
      <c r="DZ420" s="9"/>
      <c r="EA420" s="9"/>
      <c r="EB420" s="9"/>
      <c r="EC420" s="9"/>
      <c r="ED420" s="87"/>
      <c r="EE420" s="13"/>
      <c r="EF420" s="14"/>
      <c r="EG420" s="14"/>
      <c r="EH420" s="10">
        <f t="shared" si="47"/>
        <v>0</v>
      </c>
      <c r="EI420" s="12"/>
      <c r="EJ420" s="12"/>
      <c r="EK420" s="11"/>
      <c r="EL420" s="9"/>
      <c r="EM420" s="9"/>
      <c r="EN420" s="9">
        <f ca="1">IFERROR(IF(COUNTA(EM$56:EM420)=EM$54,EM420,FORECAST(EG420,OFFSET(EP$56:EP$254,MATCH(EG420,EO$56:EO$254,1)-1,0,2), OFFSET(EO$56:EO$254,MATCH(EG420,EO$56:EO$254,1)-1,0,2))),"")</f>
        <v>0</v>
      </c>
      <c r="EO420" s="9" t="str">
        <f t="array" ref="EO420">IFERROR(INDEX(EG$56:EG$1054,SMALL(IF(ISNUMBER(EM$56:EM$1054),ROW(EG$1:EG$999),""),ROW(EG365))),"")</f>
        <v/>
      </c>
      <c r="EP420" s="9" t="str">
        <f t="array" ref="EP420">IFERROR(INDEX(EM$56:EM$1054,SMALL(IF(ISNUMBER(EM$56:EM$1054),ROW(EM$1:EM$999),""),ROW(EM365))),"")</f>
        <v/>
      </c>
      <c r="EQ420" s="9"/>
      <c r="ER420" s="9"/>
      <c r="ES420" s="9"/>
      <c r="ET420" s="9"/>
      <c r="EU420" s="9"/>
      <c r="EV420" s="9"/>
    </row>
    <row r="421" spans="1:152" x14ac:dyDescent="0.25">
      <c r="A421" s="8"/>
      <c r="B421" s="13"/>
      <c r="C421" s="14"/>
      <c r="D421" s="14"/>
      <c r="E421" s="10">
        <f t="shared" si="40"/>
        <v>0</v>
      </c>
      <c r="F421" s="12"/>
      <c r="G421" s="12"/>
      <c r="H421" s="11"/>
      <c r="I421" s="9"/>
      <c r="J421" s="9"/>
      <c r="K421" s="9">
        <f ca="1">IFERROR(IF(COUNTA(J$56:J421)=J$54,J421,FORECAST(D421,OFFSET(M$56:M$254,MATCH(D421,L$56:L$254,1)-1,0,2), OFFSET(L$56:L$254,MATCH(D421,L$56:L$254,1)-1,0,2))),"")</f>
        <v>0</v>
      </c>
      <c r="L421" s="9" t="str">
        <f t="array" ref="L421">IFERROR(INDEX(D$56:D$1054,SMALL(IF(ISNUMBER(J$56:J$1054),ROW(D$1:D$999),""),ROW(D366))),"")</f>
        <v/>
      </c>
      <c r="M421" s="9" t="str">
        <f t="array" ref="M421">IFERROR(INDEX(J$56:J$1054,SMALL(IF(ISNUMBER(J$56:J$1054),ROW(J$1:J$999),""),ROW(J366))),"")</f>
        <v/>
      </c>
      <c r="N421" s="9"/>
      <c r="O421" s="9"/>
      <c r="P421" s="9"/>
      <c r="Q421" s="9"/>
      <c r="R421" s="9"/>
      <c r="S421" s="9"/>
      <c r="T421" s="87"/>
      <c r="U421" s="13"/>
      <c r="V421" s="14"/>
      <c r="W421" s="14"/>
      <c r="X421" s="10">
        <f t="shared" si="41"/>
        <v>0</v>
      </c>
      <c r="Y421" s="12"/>
      <c r="Z421" s="12"/>
      <c r="AA421" s="11"/>
      <c r="AB421" s="9"/>
      <c r="AC421" s="9"/>
      <c r="AD421" s="9">
        <f ca="1">IFERROR(IF(COUNTA(AC$56:AC421)=AC$54,AC421,FORECAST(W421,OFFSET(AF$56:AF$254,MATCH(W421,AE$56:AE$254,1)-1,0,2), OFFSET(AE$56:AE$254,MATCH(W421,AE$56:AE$254,1)-1,0,2))),"")</f>
        <v>0</v>
      </c>
      <c r="AE421" s="9" t="str">
        <f t="array" ref="AE421">IFERROR(INDEX(W$56:W$1054,SMALL(IF(ISNUMBER(AC$56:AC$1054),ROW(W$1:W$999),""),ROW(W366))),"")</f>
        <v/>
      </c>
      <c r="AF421" s="9" t="str">
        <f t="array" ref="AF421">IFERROR(INDEX(AC$56:AC$1054,SMALL(IF(ISNUMBER(AC$56:AC$1054),ROW(AC$1:AC$999),""),ROW(AC366))),"")</f>
        <v/>
      </c>
      <c r="AG421" s="9"/>
      <c r="AH421" s="9"/>
      <c r="AI421" s="9"/>
      <c r="AJ421" s="9"/>
      <c r="AK421" s="9"/>
      <c r="AL421" s="9"/>
      <c r="AM421" s="87"/>
      <c r="AN421" s="13"/>
      <c r="AO421" s="14"/>
      <c r="AP421" s="14"/>
      <c r="AQ421" s="10">
        <f t="shared" si="42"/>
        <v>0</v>
      </c>
      <c r="AR421" s="12"/>
      <c r="AS421" s="12"/>
      <c r="AT421" s="11"/>
      <c r="AU421" s="9"/>
      <c r="AV421" s="9"/>
      <c r="AW421" s="9">
        <f ca="1">IFERROR(IF(COUNTA(AV$56:AV421)=AV$54,AV421,FORECAST(AP421,OFFSET(AY$56:AY$254,MATCH(AP421,AX$56:AX$254,1)-1,0,2), OFFSET(AX$56:AX$254,MATCH(AP421,AX$56:AX$254,1)-1,0,2))),"")</f>
        <v>0</v>
      </c>
      <c r="AX421" s="9" t="str">
        <f t="array" ref="AX421">IFERROR(INDEX(AP$56:AP$1054,SMALL(IF(ISNUMBER(AV$56:AV$1054),ROW(AP$1:AP$999),""),ROW(AP366))),"")</f>
        <v/>
      </c>
      <c r="AY421" s="9" t="str">
        <f t="array" ref="AY421">IFERROR(INDEX(AV$56:AV$1054,SMALL(IF(ISNUMBER(AV$56:AV$1054),ROW(AV$1:AV$999),""),ROW(AV366))),"")</f>
        <v/>
      </c>
      <c r="AZ421" s="9"/>
      <c r="BA421" s="9"/>
      <c r="BB421" s="9"/>
      <c r="BC421" s="9"/>
      <c r="BD421" s="9"/>
      <c r="BE421" s="9"/>
      <c r="BF421" s="87"/>
      <c r="BG421" s="13"/>
      <c r="BH421" s="14"/>
      <c r="BI421" s="14"/>
      <c r="BJ421" s="10">
        <f t="shared" si="43"/>
        <v>0</v>
      </c>
      <c r="BK421" s="12"/>
      <c r="BL421" s="12"/>
      <c r="BM421" s="11"/>
      <c r="BN421" s="9"/>
      <c r="BO421" s="9"/>
      <c r="BP421" s="9">
        <f ca="1">IFERROR(IF(COUNTA(BO$56:BO421)=BO$54,BO421,FORECAST(BI421,OFFSET(BR$56:BR$254,MATCH(BI421,BQ$56:BQ$254,1)-1,0,2), OFFSET(BQ$56:BQ$254,MATCH(BI421,BQ$56:BQ$254,1)-1,0,2))),"")</f>
        <v>0</v>
      </c>
      <c r="BQ421" s="9" t="str">
        <f t="array" ref="BQ421">IFERROR(INDEX(BI$56:BI$1054,SMALL(IF(ISNUMBER(BO$56:BO$1054),ROW(BI$1:BI$999),""),ROW(BI366))),"")</f>
        <v/>
      </c>
      <c r="BR421" s="9" t="str">
        <f t="array" ref="BR421">IFERROR(INDEX(BO$56:BO$1054,SMALL(IF(ISNUMBER(BO$56:BO$1054),ROW(BO$1:BO$999),""),ROW(BO366))),"")</f>
        <v/>
      </c>
      <c r="BS421" s="9"/>
      <c r="BT421" s="9"/>
      <c r="BU421" s="9"/>
      <c r="BV421" s="9"/>
      <c r="BW421" s="9"/>
      <c r="BX421" s="9"/>
      <c r="BY421" s="87"/>
      <c r="BZ421" s="13"/>
      <c r="CA421" s="14"/>
      <c r="CB421" s="14"/>
      <c r="CC421" s="10">
        <f t="shared" si="44"/>
        <v>0</v>
      </c>
      <c r="CD421" s="12"/>
      <c r="CE421" s="12"/>
      <c r="CF421" s="11"/>
      <c r="CG421" s="9"/>
      <c r="CH421" s="9"/>
      <c r="CI421" s="9">
        <f ca="1">IFERROR(IF(COUNTA(CH$56:CH421)=CH$54,CH421,FORECAST(CB421,OFFSET(CK$56:CK$254,MATCH(CB421,CJ$56:CJ$254,1)-1,0,2), OFFSET(CJ$56:CJ$254,MATCH(CB421,CJ$56:CJ$254,1)-1,0,2))),"")</f>
        <v>0</v>
      </c>
      <c r="CJ421" s="9" t="str">
        <f t="array" ref="CJ421">IFERROR(INDEX(CB$56:CB$1054,SMALL(IF(ISNUMBER(CH$56:CH$1054),ROW(CB$1:CB$999),""),ROW(CB366))),"")</f>
        <v/>
      </c>
      <c r="CK421" s="9" t="str">
        <f t="array" ref="CK421">IFERROR(INDEX(CH$56:CH$1054,SMALL(IF(ISNUMBER(CH$56:CH$1054),ROW(CH$1:CH$999),""),ROW(CH366))),"")</f>
        <v/>
      </c>
      <c r="CL421" s="9"/>
      <c r="CM421" s="9"/>
      <c r="CN421" s="9"/>
      <c r="CO421" s="9"/>
      <c r="CP421" s="9"/>
      <c r="CQ421" s="9"/>
      <c r="CR421" s="87"/>
      <c r="CS421" s="13"/>
      <c r="CT421" s="14"/>
      <c r="CU421" s="14"/>
      <c r="CV421" s="10">
        <f t="shared" si="45"/>
        <v>0</v>
      </c>
      <c r="CW421" s="12"/>
      <c r="CX421" s="12"/>
      <c r="CY421" s="11"/>
      <c r="CZ421" s="9"/>
      <c r="DA421" s="9"/>
      <c r="DB421" s="9">
        <f ca="1">IFERROR(IF(COUNTA(DA$56:DA421)=DA$54,DA421,FORECAST(CU421,OFFSET(DD$56:DD$254,MATCH(CU421,DC$56:DC$254,1)-1,0,2), OFFSET(DC$56:DC$254,MATCH(CU421,DC$56:DC$254,1)-1,0,2))),"")</f>
        <v>0</v>
      </c>
      <c r="DC421" s="9" t="str">
        <f t="array" ref="DC421">IFERROR(INDEX(CU$56:CU$1054,SMALL(IF(ISNUMBER(DA$56:DA$1054),ROW(CU$1:CU$999),""),ROW(CU366))),"")</f>
        <v/>
      </c>
      <c r="DD421" s="9" t="str">
        <f t="array" ref="DD421">IFERROR(INDEX(DA$56:DA$1054,SMALL(IF(ISNUMBER(DA$56:DA$1054),ROW(DA$1:DA$999),""),ROW(DA366))),"")</f>
        <v/>
      </c>
      <c r="DE421" s="9"/>
      <c r="DF421" s="9"/>
      <c r="DG421" s="9"/>
      <c r="DH421" s="9"/>
      <c r="DI421" s="9"/>
      <c r="DJ421" s="9"/>
      <c r="DK421" s="87"/>
      <c r="DL421" s="13"/>
      <c r="DM421" s="14"/>
      <c r="DN421" s="14"/>
      <c r="DO421" s="10">
        <f t="shared" si="46"/>
        <v>0</v>
      </c>
      <c r="DP421" s="12"/>
      <c r="DQ421" s="12"/>
      <c r="DR421" s="11"/>
      <c r="DS421" s="9"/>
      <c r="DT421" s="9"/>
      <c r="DU421" s="9">
        <f ca="1">IFERROR(IF(COUNTA(DT$56:DT421)=DT$54,DT421,FORECAST(DN421,OFFSET(DW$56:DW$254,MATCH(DN421,DV$56:DV$254,1)-1,0,2), OFFSET(DV$56:DV$254,MATCH(DN421,DV$56:DV$254,1)-1,0,2))),"")</f>
        <v>0</v>
      </c>
      <c r="DV421" s="9" t="str">
        <f t="array" ref="DV421">IFERROR(INDEX(DN$56:DN$1054,SMALL(IF(ISNUMBER(DT$56:DT$1054),ROW(DN$1:DN$999),""),ROW(DN366))),"")</f>
        <v/>
      </c>
      <c r="DW421" s="9" t="str">
        <f t="array" ref="DW421">IFERROR(INDEX(DT$56:DT$1054,SMALL(IF(ISNUMBER(DT$56:DT$1054),ROW(DT$1:DT$999),""),ROW(DT366))),"")</f>
        <v/>
      </c>
      <c r="DX421" s="9"/>
      <c r="DY421" s="9"/>
      <c r="DZ421" s="9"/>
      <c r="EA421" s="9"/>
      <c r="EB421" s="9"/>
      <c r="EC421" s="9"/>
      <c r="ED421" s="87"/>
      <c r="EE421" s="13"/>
      <c r="EF421" s="14"/>
      <c r="EG421" s="14"/>
      <c r="EH421" s="10">
        <f t="shared" si="47"/>
        <v>0</v>
      </c>
      <c r="EI421" s="12"/>
      <c r="EJ421" s="12"/>
      <c r="EK421" s="11"/>
      <c r="EL421" s="9"/>
      <c r="EM421" s="9"/>
      <c r="EN421" s="9">
        <f ca="1">IFERROR(IF(COUNTA(EM$56:EM421)=EM$54,EM421,FORECAST(EG421,OFFSET(EP$56:EP$254,MATCH(EG421,EO$56:EO$254,1)-1,0,2), OFFSET(EO$56:EO$254,MATCH(EG421,EO$56:EO$254,1)-1,0,2))),"")</f>
        <v>0</v>
      </c>
      <c r="EO421" s="9" t="str">
        <f t="array" ref="EO421">IFERROR(INDEX(EG$56:EG$1054,SMALL(IF(ISNUMBER(EM$56:EM$1054),ROW(EG$1:EG$999),""),ROW(EG366))),"")</f>
        <v/>
      </c>
      <c r="EP421" s="9" t="str">
        <f t="array" ref="EP421">IFERROR(INDEX(EM$56:EM$1054,SMALL(IF(ISNUMBER(EM$56:EM$1054),ROW(EM$1:EM$999),""),ROW(EM366))),"")</f>
        <v/>
      </c>
      <c r="EQ421" s="9"/>
      <c r="ER421" s="9"/>
      <c r="ES421" s="9"/>
      <c r="ET421" s="9"/>
      <c r="EU421" s="9"/>
      <c r="EV421" s="9"/>
    </row>
    <row r="422" spans="1:152" x14ac:dyDescent="0.25">
      <c r="A422" s="8"/>
      <c r="B422" s="13"/>
      <c r="C422" s="14"/>
      <c r="D422" s="14"/>
      <c r="E422" s="10">
        <f t="shared" si="40"/>
        <v>0</v>
      </c>
      <c r="F422" s="12"/>
      <c r="G422" s="12"/>
      <c r="H422" s="11"/>
      <c r="I422" s="9"/>
      <c r="J422" s="9"/>
      <c r="K422" s="9">
        <f ca="1">IFERROR(IF(COUNTA(J$56:J422)=J$54,J422,FORECAST(D422,OFFSET(M$56:M$254,MATCH(D422,L$56:L$254,1)-1,0,2), OFFSET(L$56:L$254,MATCH(D422,L$56:L$254,1)-1,0,2))),"")</f>
        <v>0</v>
      </c>
      <c r="L422" s="9" t="str">
        <f t="array" ref="L422">IFERROR(INDEX(D$56:D$1054,SMALL(IF(ISNUMBER(J$56:J$1054),ROW(D$1:D$999),""),ROW(D367))),"")</f>
        <v/>
      </c>
      <c r="M422" s="9" t="str">
        <f t="array" ref="M422">IFERROR(INDEX(J$56:J$1054,SMALL(IF(ISNUMBER(J$56:J$1054),ROW(J$1:J$999),""),ROW(J367))),"")</f>
        <v/>
      </c>
      <c r="N422" s="9"/>
      <c r="O422" s="9"/>
      <c r="P422" s="9"/>
      <c r="Q422" s="9"/>
      <c r="R422" s="9"/>
      <c r="S422" s="9"/>
      <c r="T422" s="87"/>
      <c r="U422" s="13"/>
      <c r="V422" s="14"/>
      <c r="W422" s="14"/>
      <c r="X422" s="10">
        <f t="shared" si="41"/>
        <v>0</v>
      </c>
      <c r="Y422" s="12"/>
      <c r="Z422" s="12"/>
      <c r="AA422" s="11"/>
      <c r="AB422" s="9"/>
      <c r="AC422" s="9"/>
      <c r="AD422" s="9">
        <f ca="1">IFERROR(IF(COUNTA(AC$56:AC422)=AC$54,AC422,FORECAST(W422,OFFSET(AF$56:AF$254,MATCH(W422,AE$56:AE$254,1)-1,0,2), OFFSET(AE$56:AE$254,MATCH(W422,AE$56:AE$254,1)-1,0,2))),"")</f>
        <v>0</v>
      </c>
      <c r="AE422" s="9" t="str">
        <f t="array" ref="AE422">IFERROR(INDEX(W$56:W$1054,SMALL(IF(ISNUMBER(AC$56:AC$1054),ROW(W$1:W$999),""),ROW(W367))),"")</f>
        <v/>
      </c>
      <c r="AF422" s="9" t="str">
        <f t="array" ref="AF422">IFERROR(INDEX(AC$56:AC$1054,SMALL(IF(ISNUMBER(AC$56:AC$1054),ROW(AC$1:AC$999),""),ROW(AC367))),"")</f>
        <v/>
      </c>
      <c r="AG422" s="9"/>
      <c r="AH422" s="9"/>
      <c r="AI422" s="9"/>
      <c r="AJ422" s="9"/>
      <c r="AK422" s="9"/>
      <c r="AL422" s="9"/>
      <c r="AM422" s="87"/>
      <c r="AN422" s="13"/>
      <c r="AO422" s="14"/>
      <c r="AP422" s="14"/>
      <c r="AQ422" s="10">
        <f t="shared" si="42"/>
        <v>0</v>
      </c>
      <c r="AR422" s="12"/>
      <c r="AS422" s="12"/>
      <c r="AT422" s="11"/>
      <c r="AU422" s="9"/>
      <c r="AV422" s="9"/>
      <c r="AW422" s="9">
        <f ca="1">IFERROR(IF(COUNTA(AV$56:AV422)=AV$54,AV422,FORECAST(AP422,OFFSET(AY$56:AY$254,MATCH(AP422,AX$56:AX$254,1)-1,0,2), OFFSET(AX$56:AX$254,MATCH(AP422,AX$56:AX$254,1)-1,0,2))),"")</f>
        <v>0</v>
      </c>
      <c r="AX422" s="9" t="str">
        <f t="array" ref="AX422">IFERROR(INDEX(AP$56:AP$1054,SMALL(IF(ISNUMBER(AV$56:AV$1054),ROW(AP$1:AP$999),""),ROW(AP367))),"")</f>
        <v/>
      </c>
      <c r="AY422" s="9" t="str">
        <f t="array" ref="AY422">IFERROR(INDEX(AV$56:AV$1054,SMALL(IF(ISNUMBER(AV$56:AV$1054),ROW(AV$1:AV$999),""),ROW(AV367))),"")</f>
        <v/>
      </c>
      <c r="AZ422" s="9"/>
      <c r="BA422" s="9"/>
      <c r="BB422" s="9"/>
      <c r="BC422" s="9"/>
      <c r="BD422" s="9"/>
      <c r="BE422" s="9"/>
      <c r="BF422" s="87"/>
      <c r="BG422" s="13"/>
      <c r="BH422" s="14"/>
      <c r="BI422" s="14"/>
      <c r="BJ422" s="10">
        <f t="shared" si="43"/>
        <v>0</v>
      </c>
      <c r="BK422" s="12"/>
      <c r="BL422" s="12"/>
      <c r="BM422" s="11"/>
      <c r="BN422" s="9"/>
      <c r="BO422" s="9"/>
      <c r="BP422" s="9">
        <f ca="1">IFERROR(IF(COUNTA(BO$56:BO422)=BO$54,BO422,FORECAST(BI422,OFFSET(BR$56:BR$254,MATCH(BI422,BQ$56:BQ$254,1)-1,0,2), OFFSET(BQ$56:BQ$254,MATCH(BI422,BQ$56:BQ$254,1)-1,0,2))),"")</f>
        <v>0</v>
      </c>
      <c r="BQ422" s="9" t="str">
        <f t="array" ref="BQ422">IFERROR(INDEX(BI$56:BI$1054,SMALL(IF(ISNUMBER(BO$56:BO$1054),ROW(BI$1:BI$999),""),ROW(BI367))),"")</f>
        <v/>
      </c>
      <c r="BR422" s="9" t="str">
        <f t="array" ref="BR422">IFERROR(INDEX(BO$56:BO$1054,SMALL(IF(ISNUMBER(BO$56:BO$1054),ROW(BO$1:BO$999),""),ROW(BO367))),"")</f>
        <v/>
      </c>
      <c r="BS422" s="9"/>
      <c r="BT422" s="9"/>
      <c r="BU422" s="9"/>
      <c r="BV422" s="9"/>
      <c r="BW422" s="9"/>
      <c r="BX422" s="9"/>
      <c r="BY422" s="87"/>
      <c r="BZ422" s="13"/>
      <c r="CA422" s="14"/>
      <c r="CB422" s="14"/>
      <c r="CC422" s="10">
        <f t="shared" si="44"/>
        <v>0</v>
      </c>
      <c r="CD422" s="12"/>
      <c r="CE422" s="12"/>
      <c r="CF422" s="11"/>
      <c r="CG422" s="9"/>
      <c r="CH422" s="9"/>
      <c r="CI422" s="9">
        <f ca="1">IFERROR(IF(COUNTA(CH$56:CH422)=CH$54,CH422,FORECAST(CB422,OFFSET(CK$56:CK$254,MATCH(CB422,CJ$56:CJ$254,1)-1,0,2), OFFSET(CJ$56:CJ$254,MATCH(CB422,CJ$56:CJ$254,1)-1,0,2))),"")</f>
        <v>0</v>
      </c>
      <c r="CJ422" s="9" t="str">
        <f t="array" ref="CJ422">IFERROR(INDEX(CB$56:CB$1054,SMALL(IF(ISNUMBER(CH$56:CH$1054),ROW(CB$1:CB$999),""),ROW(CB367))),"")</f>
        <v/>
      </c>
      <c r="CK422" s="9" t="str">
        <f t="array" ref="CK422">IFERROR(INDEX(CH$56:CH$1054,SMALL(IF(ISNUMBER(CH$56:CH$1054),ROW(CH$1:CH$999),""),ROW(CH367))),"")</f>
        <v/>
      </c>
      <c r="CL422" s="9"/>
      <c r="CM422" s="9"/>
      <c r="CN422" s="9"/>
      <c r="CO422" s="9"/>
      <c r="CP422" s="9"/>
      <c r="CQ422" s="9"/>
      <c r="CR422" s="87"/>
      <c r="CS422" s="13"/>
      <c r="CT422" s="14"/>
      <c r="CU422" s="14"/>
      <c r="CV422" s="10">
        <f t="shared" si="45"/>
        <v>0</v>
      </c>
      <c r="CW422" s="12"/>
      <c r="CX422" s="12"/>
      <c r="CY422" s="11"/>
      <c r="CZ422" s="9"/>
      <c r="DA422" s="9"/>
      <c r="DB422" s="9">
        <f ca="1">IFERROR(IF(COUNTA(DA$56:DA422)=DA$54,DA422,FORECAST(CU422,OFFSET(DD$56:DD$254,MATCH(CU422,DC$56:DC$254,1)-1,0,2), OFFSET(DC$56:DC$254,MATCH(CU422,DC$56:DC$254,1)-1,0,2))),"")</f>
        <v>0</v>
      </c>
      <c r="DC422" s="9" t="str">
        <f t="array" ref="DC422">IFERROR(INDEX(CU$56:CU$1054,SMALL(IF(ISNUMBER(DA$56:DA$1054),ROW(CU$1:CU$999),""),ROW(CU367))),"")</f>
        <v/>
      </c>
      <c r="DD422" s="9" t="str">
        <f t="array" ref="DD422">IFERROR(INDEX(DA$56:DA$1054,SMALL(IF(ISNUMBER(DA$56:DA$1054),ROW(DA$1:DA$999),""),ROW(DA367))),"")</f>
        <v/>
      </c>
      <c r="DE422" s="9"/>
      <c r="DF422" s="9"/>
      <c r="DG422" s="9"/>
      <c r="DH422" s="9"/>
      <c r="DI422" s="9"/>
      <c r="DJ422" s="9"/>
      <c r="DK422" s="87"/>
      <c r="DL422" s="13"/>
      <c r="DM422" s="14"/>
      <c r="DN422" s="14"/>
      <c r="DO422" s="10">
        <f t="shared" si="46"/>
        <v>0</v>
      </c>
      <c r="DP422" s="12"/>
      <c r="DQ422" s="12"/>
      <c r="DR422" s="11"/>
      <c r="DS422" s="9"/>
      <c r="DT422" s="9"/>
      <c r="DU422" s="9">
        <f ca="1">IFERROR(IF(COUNTA(DT$56:DT422)=DT$54,DT422,FORECAST(DN422,OFFSET(DW$56:DW$254,MATCH(DN422,DV$56:DV$254,1)-1,0,2), OFFSET(DV$56:DV$254,MATCH(DN422,DV$56:DV$254,1)-1,0,2))),"")</f>
        <v>0</v>
      </c>
      <c r="DV422" s="9" t="str">
        <f t="array" ref="DV422">IFERROR(INDEX(DN$56:DN$1054,SMALL(IF(ISNUMBER(DT$56:DT$1054),ROW(DN$1:DN$999),""),ROW(DN367))),"")</f>
        <v/>
      </c>
      <c r="DW422" s="9" t="str">
        <f t="array" ref="DW422">IFERROR(INDEX(DT$56:DT$1054,SMALL(IF(ISNUMBER(DT$56:DT$1054),ROW(DT$1:DT$999),""),ROW(DT367))),"")</f>
        <v/>
      </c>
      <c r="DX422" s="9"/>
      <c r="DY422" s="9"/>
      <c r="DZ422" s="9"/>
      <c r="EA422" s="9"/>
      <c r="EB422" s="9"/>
      <c r="EC422" s="9"/>
      <c r="ED422" s="87"/>
      <c r="EE422" s="13"/>
      <c r="EF422" s="14"/>
      <c r="EG422" s="14"/>
      <c r="EH422" s="10">
        <f t="shared" si="47"/>
        <v>0</v>
      </c>
      <c r="EI422" s="12"/>
      <c r="EJ422" s="12"/>
      <c r="EK422" s="11"/>
      <c r="EL422" s="9"/>
      <c r="EM422" s="9"/>
      <c r="EN422" s="9">
        <f ca="1">IFERROR(IF(COUNTA(EM$56:EM422)=EM$54,EM422,FORECAST(EG422,OFFSET(EP$56:EP$254,MATCH(EG422,EO$56:EO$254,1)-1,0,2), OFFSET(EO$56:EO$254,MATCH(EG422,EO$56:EO$254,1)-1,0,2))),"")</f>
        <v>0</v>
      </c>
      <c r="EO422" s="9" t="str">
        <f t="array" ref="EO422">IFERROR(INDEX(EG$56:EG$1054,SMALL(IF(ISNUMBER(EM$56:EM$1054),ROW(EG$1:EG$999),""),ROW(EG367))),"")</f>
        <v/>
      </c>
      <c r="EP422" s="9" t="str">
        <f t="array" ref="EP422">IFERROR(INDEX(EM$56:EM$1054,SMALL(IF(ISNUMBER(EM$56:EM$1054),ROW(EM$1:EM$999),""),ROW(EM367))),"")</f>
        <v/>
      </c>
      <c r="EQ422" s="9"/>
      <c r="ER422" s="9"/>
      <c r="ES422" s="9"/>
      <c r="ET422" s="9"/>
      <c r="EU422" s="9"/>
      <c r="EV422" s="9"/>
    </row>
    <row r="423" spans="1:152" x14ac:dyDescent="0.25">
      <c r="A423" s="8"/>
      <c r="B423" s="13"/>
      <c r="C423" s="14"/>
      <c r="D423" s="14"/>
      <c r="E423" s="10">
        <f t="shared" si="40"/>
        <v>0</v>
      </c>
      <c r="F423" s="12"/>
      <c r="G423" s="12"/>
      <c r="H423" s="11"/>
      <c r="I423" s="9"/>
      <c r="J423" s="9"/>
      <c r="K423" s="9">
        <f ca="1">IFERROR(IF(COUNTA(J$56:J423)=J$54,J423,FORECAST(D423,OFFSET(M$56:M$254,MATCH(D423,L$56:L$254,1)-1,0,2), OFFSET(L$56:L$254,MATCH(D423,L$56:L$254,1)-1,0,2))),"")</f>
        <v>0</v>
      </c>
      <c r="L423" s="9" t="str">
        <f t="array" ref="L423">IFERROR(INDEX(D$56:D$1054,SMALL(IF(ISNUMBER(J$56:J$1054),ROW(D$1:D$999),""),ROW(D368))),"")</f>
        <v/>
      </c>
      <c r="M423" s="9" t="str">
        <f t="array" ref="M423">IFERROR(INDEX(J$56:J$1054,SMALL(IF(ISNUMBER(J$56:J$1054),ROW(J$1:J$999),""),ROW(J368))),"")</f>
        <v/>
      </c>
      <c r="N423" s="9"/>
      <c r="O423" s="9"/>
      <c r="P423" s="9"/>
      <c r="Q423" s="9"/>
      <c r="R423" s="9"/>
      <c r="S423" s="9"/>
      <c r="T423" s="87"/>
      <c r="U423" s="13"/>
      <c r="V423" s="14"/>
      <c r="W423" s="14"/>
      <c r="X423" s="10">
        <f t="shared" si="41"/>
        <v>0</v>
      </c>
      <c r="Y423" s="12"/>
      <c r="Z423" s="12"/>
      <c r="AA423" s="11"/>
      <c r="AB423" s="9"/>
      <c r="AC423" s="9"/>
      <c r="AD423" s="9">
        <f ca="1">IFERROR(IF(COUNTA(AC$56:AC423)=AC$54,AC423,FORECAST(W423,OFFSET(AF$56:AF$254,MATCH(W423,AE$56:AE$254,1)-1,0,2), OFFSET(AE$56:AE$254,MATCH(W423,AE$56:AE$254,1)-1,0,2))),"")</f>
        <v>0</v>
      </c>
      <c r="AE423" s="9" t="str">
        <f t="array" ref="AE423">IFERROR(INDEX(W$56:W$1054,SMALL(IF(ISNUMBER(AC$56:AC$1054),ROW(W$1:W$999),""),ROW(W368))),"")</f>
        <v/>
      </c>
      <c r="AF423" s="9" t="str">
        <f t="array" ref="AF423">IFERROR(INDEX(AC$56:AC$1054,SMALL(IF(ISNUMBER(AC$56:AC$1054),ROW(AC$1:AC$999),""),ROW(AC368))),"")</f>
        <v/>
      </c>
      <c r="AG423" s="9"/>
      <c r="AH423" s="9"/>
      <c r="AI423" s="9"/>
      <c r="AJ423" s="9"/>
      <c r="AK423" s="9"/>
      <c r="AL423" s="9"/>
      <c r="AM423" s="87"/>
      <c r="AN423" s="13"/>
      <c r="AO423" s="14"/>
      <c r="AP423" s="14"/>
      <c r="AQ423" s="10">
        <f t="shared" si="42"/>
        <v>0</v>
      </c>
      <c r="AR423" s="12"/>
      <c r="AS423" s="12"/>
      <c r="AT423" s="11"/>
      <c r="AU423" s="9"/>
      <c r="AV423" s="9"/>
      <c r="AW423" s="9">
        <f ca="1">IFERROR(IF(COUNTA(AV$56:AV423)=AV$54,AV423,FORECAST(AP423,OFFSET(AY$56:AY$254,MATCH(AP423,AX$56:AX$254,1)-1,0,2), OFFSET(AX$56:AX$254,MATCH(AP423,AX$56:AX$254,1)-1,0,2))),"")</f>
        <v>0</v>
      </c>
      <c r="AX423" s="9" t="str">
        <f t="array" ref="AX423">IFERROR(INDEX(AP$56:AP$1054,SMALL(IF(ISNUMBER(AV$56:AV$1054),ROW(AP$1:AP$999),""),ROW(AP368))),"")</f>
        <v/>
      </c>
      <c r="AY423" s="9" t="str">
        <f t="array" ref="AY423">IFERROR(INDEX(AV$56:AV$1054,SMALL(IF(ISNUMBER(AV$56:AV$1054),ROW(AV$1:AV$999),""),ROW(AV368))),"")</f>
        <v/>
      </c>
      <c r="AZ423" s="9"/>
      <c r="BA423" s="9"/>
      <c r="BB423" s="9"/>
      <c r="BC423" s="9"/>
      <c r="BD423" s="9"/>
      <c r="BE423" s="9"/>
      <c r="BF423" s="87"/>
      <c r="BG423" s="13"/>
      <c r="BH423" s="14"/>
      <c r="BI423" s="14"/>
      <c r="BJ423" s="10">
        <f t="shared" si="43"/>
        <v>0</v>
      </c>
      <c r="BK423" s="12"/>
      <c r="BL423" s="12"/>
      <c r="BM423" s="11"/>
      <c r="BN423" s="9"/>
      <c r="BO423" s="9"/>
      <c r="BP423" s="9">
        <f ca="1">IFERROR(IF(COUNTA(BO$56:BO423)=BO$54,BO423,FORECAST(BI423,OFFSET(BR$56:BR$254,MATCH(BI423,BQ$56:BQ$254,1)-1,0,2), OFFSET(BQ$56:BQ$254,MATCH(BI423,BQ$56:BQ$254,1)-1,0,2))),"")</f>
        <v>0</v>
      </c>
      <c r="BQ423" s="9" t="str">
        <f t="array" ref="BQ423">IFERROR(INDEX(BI$56:BI$1054,SMALL(IF(ISNUMBER(BO$56:BO$1054),ROW(BI$1:BI$999),""),ROW(BI368))),"")</f>
        <v/>
      </c>
      <c r="BR423" s="9" t="str">
        <f t="array" ref="BR423">IFERROR(INDEX(BO$56:BO$1054,SMALL(IF(ISNUMBER(BO$56:BO$1054),ROW(BO$1:BO$999),""),ROW(BO368))),"")</f>
        <v/>
      </c>
      <c r="BS423" s="9"/>
      <c r="BT423" s="9"/>
      <c r="BU423" s="9"/>
      <c r="BV423" s="9"/>
      <c r="BW423" s="9"/>
      <c r="BX423" s="9"/>
      <c r="BY423" s="87"/>
      <c r="BZ423" s="13"/>
      <c r="CA423" s="14"/>
      <c r="CB423" s="14"/>
      <c r="CC423" s="10">
        <f t="shared" si="44"/>
        <v>0</v>
      </c>
      <c r="CD423" s="12"/>
      <c r="CE423" s="12"/>
      <c r="CF423" s="11"/>
      <c r="CG423" s="9"/>
      <c r="CH423" s="9"/>
      <c r="CI423" s="9">
        <f ca="1">IFERROR(IF(COUNTA(CH$56:CH423)=CH$54,CH423,FORECAST(CB423,OFFSET(CK$56:CK$254,MATCH(CB423,CJ$56:CJ$254,1)-1,0,2), OFFSET(CJ$56:CJ$254,MATCH(CB423,CJ$56:CJ$254,1)-1,0,2))),"")</f>
        <v>0</v>
      </c>
      <c r="CJ423" s="9" t="str">
        <f t="array" ref="CJ423">IFERROR(INDEX(CB$56:CB$1054,SMALL(IF(ISNUMBER(CH$56:CH$1054),ROW(CB$1:CB$999),""),ROW(CB368))),"")</f>
        <v/>
      </c>
      <c r="CK423" s="9" t="str">
        <f t="array" ref="CK423">IFERROR(INDEX(CH$56:CH$1054,SMALL(IF(ISNUMBER(CH$56:CH$1054),ROW(CH$1:CH$999),""),ROW(CH368))),"")</f>
        <v/>
      </c>
      <c r="CL423" s="9"/>
      <c r="CM423" s="9"/>
      <c r="CN423" s="9"/>
      <c r="CO423" s="9"/>
      <c r="CP423" s="9"/>
      <c r="CQ423" s="9"/>
      <c r="CR423" s="87"/>
      <c r="CS423" s="13"/>
      <c r="CT423" s="14"/>
      <c r="CU423" s="14"/>
      <c r="CV423" s="10">
        <f t="shared" si="45"/>
        <v>0</v>
      </c>
      <c r="CW423" s="12"/>
      <c r="CX423" s="12"/>
      <c r="CY423" s="11"/>
      <c r="CZ423" s="9"/>
      <c r="DA423" s="9"/>
      <c r="DB423" s="9">
        <f ca="1">IFERROR(IF(COUNTA(DA$56:DA423)=DA$54,DA423,FORECAST(CU423,OFFSET(DD$56:DD$254,MATCH(CU423,DC$56:DC$254,1)-1,0,2), OFFSET(DC$56:DC$254,MATCH(CU423,DC$56:DC$254,1)-1,0,2))),"")</f>
        <v>0</v>
      </c>
      <c r="DC423" s="9" t="str">
        <f t="array" ref="DC423">IFERROR(INDEX(CU$56:CU$1054,SMALL(IF(ISNUMBER(DA$56:DA$1054),ROW(CU$1:CU$999),""),ROW(CU368))),"")</f>
        <v/>
      </c>
      <c r="DD423" s="9" t="str">
        <f t="array" ref="DD423">IFERROR(INDEX(DA$56:DA$1054,SMALL(IF(ISNUMBER(DA$56:DA$1054),ROW(DA$1:DA$999),""),ROW(DA368))),"")</f>
        <v/>
      </c>
      <c r="DE423" s="9"/>
      <c r="DF423" s="9"/>
      <c r="DG423" s="9"/>
      <c r="DH423" s="9"/>
      <c r="DI423" s="9"/>
      <c r="DJ423" s="9"/>
      <c r="DK423" s="87"/>
      <c r="DL423" s="13"/>
      <c r="DM423" s="14"/>
      <c r="DN423" s="14"/>
      <c r="DO423" s="10">
        <f t="shared" si="46"/>
        <v>0</v>
      </c>
      <c r="DP423" s="12"/>
      <c r="DQ423" s="12"/>
      <c r="DR423" s="11"/>
      <c r="DS423" s="9"/>
      <c r="DT423" s="9"/>
      <c r="DU423" s="9">
        <f ca="1">IFERROR(IF(COUNTA(DT$56:DT423)=DT$54,DT423,FORECAST(DN423,OFFSET(DW$56:DW$254,MATCH(DN423,DV$56:DV$254,1)-1,0,2), OFFSET(DV$56:DV$254,MATCH(DN423,DV$56:DV$254,1)-1,0,2))),"")</f>
        <v>0</v>
      </c>
      <c r="DV423" s="9" t="str">
        <f t="array" ref="DV423">IFERROR(INDEX(DN$56:DN$1054,SMALL(IF(ISNUMBER(DT$56:DT$1054),ROW(DN$1:DN$999),""),ROW(DN368))),"")</f>
        <v/>
      </c>
      <c r="DW423" s="9" t="str">
        <f t="array" ref="DW423">IFERROR(INDEX(DT$56:DT$1054,SMALL(IF(ISNUMBER(DT$56:DT$1054),ROW(DT$1:DT$999),""),ROW(DT368))),"")</f>
        <v/>
      </c>
      <c r="DX423" s="9"/>
      <c r="DY423" s="9"/>
      <c r="DZ423" s="9"/>
      <c r="EA423" s="9"/>
      <c r="EB423" s="9"/>
      <c r="EC423" s="9"/>
      <c r="ED423" s="87"/>
      <c r="EE423" s="13"/>
      <c r="EF423" s="14"/>
      <c r="EG423" s="14"/>
      <c r="EH423" s="10">
        <f t="shared" si="47"/>
        <v>0</v>
      </c>
      <c r="EI423" s="12"/>
      <c r="EJ423" s="12"/>
      <c r="EK423" s="11"/>
      <c r="EL423" s="9"/>
      <c r="EM423" s="9"/>
      <c r="EN423" s="9">
        <f ca="1">IFERROR(IF(COUNTA(EM$56:EM423)=EM$54,EM423,FORECAST(EG423,OFFSET(EP$56:EP$254,MATCH(EG423,EO$56:EO$254,1)-1,0,2), OFFSET(EO$56:EO$254,MATCH(EG423,EO$56:EO$254,1)-1,0,2))),"")</f>
        <v>0</v>
      </c>
      <c r="EO423" s="9" t="str">
        <f t="array" ref="EO423">IFERROR(INDEX(EG$56:EG$1054,SMALL(IF(ISNUMBER(EM$56:EM$1054),ROW(EG$1:EG$999),""),ROW(EG368))),"")</f>
        <v/>
      </c>
      <c r="EP423" s="9" t="str">
        <f t="array" ref="EP423">IFERROR(INDEX(EM$56:EM$1054,SMALL(IF(ISNUMBER(EM$56:EM$1054),ROW(EM$1:EM$999),""),ROW(EM368))),"")</f>
        <v/>
      </c>
      <c r="EQ423" s="9"/>
      <c r="ER423" s="9"/>
      <c r="ES423" s="9"/>
      <c r="ET423" s="9"/>
      <c r="EU423" s="9"/>
      <c r="EV423" s="9"/>
    </row>
    <row r="424" spans="1:152" x14ac:dyDescent="0.25">
      <c r="A424" s="8"/>
      <c r="B424" s="13"/>
      <c r="C424" s="14"/>
      <c r="D424" s="14"/>
      <c r="E424" s="10">
        <f t="shared" si="40"/>
        <v>0</v>
      </c>
      <c r="F424" s="12"/>
      <c r="G424" s="12"/>
      <c r="H424" s="11"/>
      <c r="I424" s="9"/>
      <c r="J424" s="9"/>
      <c r="K424" s="9">
        <f ca="1">IFERROR(IF(COUNTA(J$56:J424)=J$54,J424,FORECAST(D424,OFFSET(M$56:M$254,MATCH(D424,L$56:L$254,1)-1,0,2), OFFSET(L$56:L$254,MATCH(D424,L$56:L$254,1)-1,0,2))),"")</f>
        <v>0</v>
      </c>
      <c r="L424" s="9" t="str">
        <f t="array" ref="L424">IFERROR(INDEX(D$56:D$1054,SMALL(IF(ISNUMBER(J$56:J$1054),ROW(D$1:D$999),""),ROW(D369))),"")</f>
        <v/>
      </c>
      <c r="M424" s="9" t="str">
        <f t="array" ref="M424">IFERROR(INDEX(J$56:J$1054,SMALL(IF(ISNUMBER(J$56:J$1054),ROW(J$1:J$999),""),ROW(J369))),"")</f>
        <v/>
      </c>
      <c r="N424" s="9"/>
      <c r="O424" s="9"/>
      <c r="P424" s="9"/>
      <c r="Q424" s="9"/>
      <c r="R424" s="9"/>
      <c r="S424" s="9"/>
      <c r="T424" s="87"/>
      <c r="U424" s="13"/>
      <c r="V424" s="14"/>
      <c r="W424" s="14"/>
      <c r="X424" s="10">
        <f t="shared" si="41"/>
        <v>0</v>
      </c>
      <c r="Y424" s="12"/>
      <c r="Z424" s="12"/>
      <c r="AA424" s="11"/>
      <c r="AB424" s="9"/>
      <c r="AC424" s="9"/>
      <c r="AD424" s="9">
        <f ca="1">IFERROR(IF(COUNTA(AC$56:AC424)=AC$54,AC424,FORECAST(W424,OFFSET(AF$56:AF$254,MATCH(W424,AE$56:AE$254,1)-1,0,2), OFFSET(AE$56:AE$254,MATCH(W424,AE$56:AE$254,1)-1,0,2))),"")</f>
        <v>0</v>
      </c>
      <c r="AE424" s="9" t="str">
        <f t="array" ref="AE424">IFERROR(INDEX(W$56:W$1054,SMALL(IF(ISNUMBER(AC$56:AC$1054),ROW(W$1:W$999),""),ROW(W369))),"")</f>
        <v/>
      </c>
      <c r="AF424" s="9" t="str">
        <f t="array" ref="AF424">IFERROR(INDEX(AC$56:AC$1054,SMALL(IF(ISNUMBER(AC$56:AC$1054),ROW(AC$1:AC$999),""),ROW(AC369))),"")</f>
        <v/>
      </c>
      <c r="AG424" s="9"/>
      <c r="AH424" s="9"/>
      <c r="AI424" s="9"/>
      <c r="AJ424" s="9"/>
      <c r="AK424" s="9"/>
      <c r="AL424" s="9"/>
      <c r="AM424" s="87"/>
      <c r="AN424" s="13"/>
      <c r="AO424" s="14"/>
      <c r="AP424" s="14"/>
      <c r="AQ424" s="10">
        <f t="shared" si="42"/>
        <v>0</v>
      </c>
      <c r="AR424" s="12"/>
      <c r="AS424" s="12"/>
      <c r="AT424" s="11"/>
      <c r="AU424" s="9"/>
      <c r="AV424" s="9"/>
      <c r="AW424" s="9">
        <f ca="1">IFERROR(IF(COUNTA(AV$56:AV424)=AV$54,AV424,FORECAST(AP424,OFFSET(AY$56:AY$254,MATCH(AP424,AX$56:AX$254,1)-1,0,2), OFFSET(AX$56:AX$254,MATCH(AP424,AX$56:AX$254,1)-1,0,2))),"")</f>
        <v>0</v>
      </c>
      <c r="AX424" s="9" t="str">
        <f t="array" ref="AX424">IFERROR(INDEX(AP$56:AP$1054,SMALL(IF(ISNUMBER(AV$56:AV$1054),ROW(AP$1:AP$999),""),ROW(AP369))),"")</f>
        <v/>
      </c>
      <c r="AY424" s="9" t="str">
        <f t="array" ref="AY424">IFERROR(INDEX(AV$56:AV$1054,SMALL(IF(ISNUMBER(AV$56:AV$1054),ROW(AV$1:AV$999),""),ROW(AV369))),"")</f>
        <v/>
      </c>
      <c r="AZ424" s="9"/>
      <c r="BA424" s="9"/>
      <c r="BB424" s="9"/>
      <c r="BC424" s="9"/>
      <c r="BD424" s="9"/>
      <c r="BE424" s="9"/>
      <c r="BF424" s="87"/>
      <c r="BG424" s="13"/>
      <c r="BH424" s="14"/>
      <c r="BI424" s="14"/>
      <c r="BJ424" s="10">
        <f t="shared" si="43"/>
        <v>0</v>
      </c>
      <c r="BK424" s="12"/>
      <c r="BL424" s="12"/>
      <c r="BM424" s="11"/>
      <c r="BN424" s="9"/>
      <c r="BO424" s="9"/>
      <c r="BP424" s="9">
        <f ca="1">IFERROR(IF(COUNTA(BO$56:BO424)=BO$54,BO424,FORECAST(BI424,OFFSET(BR$56:BR$254,MATCH(BI424,BQ$56:BQ$254,1)-1,0,2), OFFSET(BQ$56:BQ$254,MATCH(BI424,BQ$56:BQ$254,1)-1,0,2))),"")</f>
        <v>0</v>
      </c>
      <c r="BQ424" s="9" t="str">
        <f t="array" ref="BQ424">IFERROR(INDEX(BI$56:BI$1054,SMALL(IF(ISNUMBER(BO$56:BO$1054),ROW(BI$1:BI$999),""),ROW(BI369))),"")</f>
        <v/>
      </c>
      <c r="BR424" s="9" t="str">
        <f t="array" ref="BR424">IFERROR(INDEX(BO$56:BO$1054,SMALL(IF(ISNUMBER(BO$56:BO$1054),ROW(BO$1:BO$999),""),ROW(BO369))),"")</f>
        <v/>
      </c>
      <c r="BS424" s="9"/>
      <c r="BT424" s="9"/>
      <c r="BU424" s="9"/>
      <c r="BV424" s="9"/>
      <c r="BW424" s="9"/>
      <c r="BX424" s="9"/>
      <c r="BY424" s="87"/>
      <c r="BZ424" s="13"/>
      <c r="CA424" s="14"/>
      <c r="CB424" s="14"/>
      <c r="CC424" s="10">
        <f t="shared" si="44"/>
        <v>0</v>
      </c>
      <c r="CD424" s="12"/>
      <c r="CE424" s="12"/>
      <c r="CF424" s="11"/>
      <c r="CG424" s="9"/>
      <c r="CH424" s="9"/>
      <c r="CI424" s="9">
        <f ca="1">IFERROR(IF(COUNTA(CH$56:CH424)=CH$54,CH424,FORECAST(CB424,OFFSET(CK$56:CK$254,MATCH(CB424,CJ$56:CJ$254,1)-1,0,2), OFFSET(CJ$56:CJ$254,MATCH(CB424,CJ$56:CJ$254,1)-1,0,2))),"")</f>
        <v>0</v>
      </c>
      <c r="CJ424" s="9" t="str">
        <f t="array" ref="CJ424">IFERROR(INDEX(CB$56:CB$1054,SMALL(IF(ISNUMBER(CH$56:CH$1054),ROW(CB$1:CB$999),""),ROW(CB369))),"")</f>
        <v/>
      </c>
      <c r="CK424" s="9" t="str">
        <f t="array" ref="CK424">IFERROR(INDEX(CH$56:CH$1054,SMALL(IF(ISNUMBER(CH$56:CH$1054),ROW(CH$1:CH$999),""),ROW(CH369))),"")</f>
        <v/>
      </c>
      <c r="CL424" s="9"/>
      <c r="CM424" s="9"/>
      <c r="CN424" s="9"/>
      <c r="CO424" s="9"/>
      <c r="CP424" s="9"/>
      <c r="CQ424" s="9"/>
      <c r="CR424" s="87"/>
      <c r="CS424" s="13"/>
      <c r="CT424" s="14"/>
      <c r="CU424" s="14"/>
      <c r="CV424" s="10">
        <f t="shared" si="45"/>
        <v>0</v>
      </c>
      <c r="CW424" s="12"/>
      <c r="CX424" s="12"/>
      <c r="CY424" s="11"/>
      <c r="CZ424" s="9"/>
      <c r="DA424" s="9"/>
      <c r="DB424" s="9">
        <f ca="1">IFERROR(IF(COUNTA(DA$56:DA424)=DA$54,DA424,FORECAST(CU424,OFFSET(DD$56:DD$254,MATCH(CU424,DC$56:DC$254,1)-1,0,2), OFFSET(DC$56:DC$254,MATCH(CU424,DC$56:DC$254,1)-1,0,2))),"")</f>
        <v>0</v>
      </c>
      <c r="DC424" s="9" t="str">
        <f t="array" ref="DC424">IFERROR(INDEX(CU$56:CU$1054,SMALL(IF(ISNUMBER(DA$56:DA$1054),ROW(CU$1:CU$999),""),ROW(CU369))),"")</f>
        <v/>
      </c>
      <c r="DD424" s="9" t="str">
        <f t="array" ref="DD424">IFERROR(INDEX(DA$56:DA$1054,SMALL(IF(ISNUMBER(DA$56:DA$1054),ROW(DA$1:DA$999),""),ROW(DA369))),"")</f>
        <v/>
      </c>
      <c r="DE424" s="9"/>
      <c r="DF424" s="9"/>
      <c r="DG424" s="9"/>
      <c r="DH424" s="9"/>
      <c r="DI424" s="9"/>
      <c r="DJ424" s="9"/>
      <c r="DK424" s="87"/>
      <c r="DL424" s="13"/>
      <c r="DM424" s="14"/>
      <c r="DN424" s="14"/>
      <c r="DO424" s="10">
        <f t="shared" si="46"/>
        <v>0</v>
      </c>
      <c r="DP424" s="12"/>
      <c r="DQ424" s="12"/>
      <c r="DR424" s="11"/>
      <c r="DS424" s="9"/>
      <c r="DT424" s="9"/>
      <c r="DU424" s="9">
        <f ca="1">IFERROR(IF(COUNTA(DT$56:DT424)=DT$54,DT424,FORECAST(DN424,OFFSET(DW$56:DW$254,MATCH(DN424,DV$56:DV$254,1)-1,0,2), OFFSET(DV$56:DV$254,MATCH(DN424,DV$56:DV$254,1)-1,0,2))),"")</f>
        <v>0</v>
      </c>
      <c r="DV424" s="9" t="str">
        <f t="array" ref="DV424">IFERROR(INDEX(DN$56:DN$1054,SMALL(IF(ISNUMBER(DT$56:DT$1054),ROW(DN$1:DN$999),""),ROW(DN369))),"")</f>
        <v/>
      </c>
      <c r="DW424" s="9" t="str">
        <f t="array" ref="DW424">IFERROR(INDEX(DT$56:DT$1054,SMALL(IF(ISNUMBER(DT$56:DT$1054),ROW(DT$1:DT$999),""),ROW(DT369))),"")</f>
        <v/>
      </c>
      <c r="DX424" s="9"/>
      <c r="DY424" s="9"/>
      <c r="DZ424" s="9"/>
      <c r="EA424" s="9"/>
      <c r="EB424" s="9"/>
      <c r="EC424" s="9"/>
      <c r="ED424" s="87"/>
      <c r="EE424" s="13"/>
      <c r="EF424" s="14"/>
      <c r="EG424" s="14"/>
      <c r="EH424" s="10">
        <f t="shared" si="47"/>
        <v>0</v>
      </c>
      <c r="EI424" s="12"/>
      <c r="EJ424" s="12"/>
      <c r="EK424" s="11"/>
      <c r="EL424" s="9"/>
      <c r="EM424" s="9"/>
      <c r="EN424" s="9">
        <f ca="1">IFERROR(IF(COUNTA(EM$56:EM424)=EM$54,EM424,FORECAST(EG424,OFFSET(EP$56:EP$254,MATCH(EG424,EO$56:EO$254,1)-1,0,2), OFFSET(EO$56:EO$254,MATCH(EG424,EO$56:EO$254,1)-1,0,2))),"")</f>
        <v>0</v>
      </c>
      <c r="EO424" s="9" t="str">
        <f t="array" ref="EO424">IFERROR(INDEX(EG$56:EG$1054,SMALL(IF(ISNUMBER(EM$56:EM$1054),ROW(EG$1:EG$999),""),ROW(EG369))),"")</f>
        <v/>
      </c>
      <c r="EP424" s="9" t="str">
        <f t="array" ref="EP424">IFERROR(INDEX(EM$56:EM$1054,SMALL(IF(ISNUMBER(EM$56:EM$1054),ROW(EM$1:EM$999),""),ROW(EM369))),"")</f>
        <v/>
      </c>
      <c r="EQ424" s="9"/>
      <c r="ER424" s="9"/>
      <c r="ES424" s="9"/>
      <c r="ET424" s="9"/>
      <c r="EU424" s="9"/>
      <c r="EV424" s="9"/>
    </row>
    <row r="425" spans="1:152" x14ac:dyDescent="0.25">
      <c r="A425" s="8"/>
      <c r="B425" s="13"/>
      <c r="C425" s="14"/>
      <c r="D425" s="14"/>
      <c r="E425" s="10">
        <f t="shared" si="40"/>
        <v>0</v>
      </c>
      <c r="F425" s="12"/>
      <c r="G425" s="12"/>
      <c r="H425" s="11"/>
      <c r="I425" s="9"/>
      <c r="J425" s="9"/>
      <c r="K425" s="9">
        <f ca="1">IFERROR(IF(COUNTA(J$56:J425)=J$54,J425,FORECAST(D425,OFFSET(M$56:M$254,MATCH(D425,L$56:L$254,1)-1,0,2), OFFSET(L$56:L$254,MATCH(D425,L$56:L$254,1)-1,0,2))),"")</f>
        <v>0</v>
      </c>
      <c r="L425" s="9" t="str">
        <f t="array" ref="L425">IFERROR(INDEX(D$56:D$1054,SMALL(IF(ISNUMBER(J$56:J$1054),ROW(D$1:D$999),""),ROW(D370))),"")</f>
        <v/>
      </c>
      <c r="M425" s="9" t="str">
        <f t="array" ref="M425">IFERROR(INDEX(J$56:J$1054,SMALL(IF(ISNUMBER(J$56:J$1054),ROW(J$1:J$999),""),ROW(J370))),"")</f>
        <v/>
      </c>
      <c r="N425" s="9"/>
      <c r="O425" s="9"/>
      <c r="P425" s="9"/>
      <c r="Q425" s="9"/>
      <c r="R425" s="9"/>
      <c r="S425" s="9"/>
      <c r="T425" s="87"/>
      <c r="U425" s="13"/>
      <c r="V425" s="14"/>
      <c r="W425" s="14"/>
      <c r="X425" s="10">
        <f t="shared" si="41"/>
        <v>0</v>
      </c>
      <c r="Y425" s="12"/>
      <c r="Z425" s="12"/>
      <c r="AA425" s="11"/>
      <c r="AB425" s="9"/>
      <c r="AC425" s="9"/>
      <c r="AD425" s="9">
        <f ca="1">IFERROR(IF(COUNTA(AC$56:AC425)=AC$54,AC425,FORECAST(W425,OFFSET(AF$56:AF$254,MATCH(W425,AE$56:AE$254,1)-1,0,2), OFFSET(AE$56:AE$254,MATCH(W425,AE$56:AE$254,1)-1,0,2))),"")</f>
        <v>0</v>
      </c>
      <c r="AE425" s="9" t="str">
        <f t="array" ref="AE425">IFERROR(INDEX(W$56:W$1054,SMALL(IF(ISNUMBER(AC$56:AC$1054),ROW(W$1:W$999),""),ROW(W370))),"")</f>
        <v/>
      </c>
      <c r="AF425" s="9" t="str">
        <f t="array" ref="AF425">IFERROR(INDEX(AC$56:AC$1054,SMALL(IF(ISNUMBER(AC$56:AC$1054),ROW(AC$1:AC$999),""),ROW(AC370))),"")</f>
        <v/>
      </c>
      <c r="AG425" s="9"/>
      <c r="AH425" s="9"/>
      <c r="AI425" s="9"/>
      <c r="AJ425" s="9"/>
      <c r="AK425" s="9"/>
      <c r="AL425" s="9"/>
      <c r="AM425" s="87"/>
      <c r="AN425" s="13"/>
      <c r="AO425" s="14"/>
      <c r="AP425" s="14"/>
      <c r="AQ425" s="10">
        <f t="shared" si="42"/>
        <v>0</v>
      </c>
      <c r="AR425" s="12"/>
      <c r="AS425" s="12"/>
      <c r="AT425" s="11"/>
      <c r="AU425" s="9"/>
      <c r="AV425" s="9"/>
      <c r="AW425" s="9">
        <f ca="1">IFERROR(IF(COUNTA(AV$56:AV425)=AV$54,AV425,FORECAST(AP425,OFFSET(AY$56:AY$254,MATCH(AP425,AX$56:AX$254,1)-1,0,2), OFFSET(AX$56:AX$254,MATCH(AP425,AX$56:AX$254,1)-1,0,2))),"")</f>
        <v>0</v>
      </c>
      <c r="AX425" s="9" t="str">
        <f t="array" ref="AX425">IFERROR(INDEX(AP$56:AP$1054,SMALL(IF(ISNUMBER(AV$56:AV$1054),ROW(AP$1:AP$999),""),ROW(AP370))),"")</f>
        <v/>
      </c>
      <c r="AY425" s="9" t="str">
        <f t="array" ref="AY425">IFERROR(INDEX(AV$56:AV$1054,SMALL(IF(ISNUMBER(AV$56:AV$1054),ROW(AV$1:AV$999),""),ROW(AV370))),"")</f>
        <v/>
      </c>
      <c r="AZ425" s="9"/>
      <c r="BA425" s="9"/>
      <c r="BB425" s="9"/>
      <c r="BC425" s="9"/>
      <c r="BD425" s="9"/>
      <c r="BE425" s="9"/>
      <c r="BF425" s="87"/>
      <c r="BG425" s="13"/>
      <c r="BH425" s="14"/>
      <c r="BI425" s="14"/>
      <c r="BJ425" s="10">
        <f t="shared" si="43"/>
        <v>0</v>
      </c>
      <c r="BK425" s="12"/>
      <c r="BL425" s="12"/>
      <c r="BM425" s="11"/>
      <c r="BN425" s="9"/>
      <c r="BO425" s="9"/>
      <c r="BP425" s="9">
        <f ca="1">IFERROR(IF(COUNTA(BO$56:BO425)=BO$54,BO425,FORECAST(BI425,OFFSET(BR$56:BR$254,MATCH(BI425,BQ$56:BQ$254,1)-1,0,2), OFFSET(BQ$56:BQ$254,MATCH(BI425,BQ$56:BQ$254,1)-1,0,2))),"")</f>
        <v>0</v>
      </c>
      <c r="BQ425" s="9" t="str">
        <f t="array" ref="BQ425">IFERROR(INDEX(BI$56:BI$1054,SMALL(IF(ISNUMBER(BO$56:BO$1054),ROW(BI$1:BI$999),""),ROW(BI370))),"")</f>
        <v/>
      </c>
      <c r="BR425" s="9" t="str">
        <f t="array" ref="BR425">IFERROR(INDEX(BO$56:BO$1054,SMALL(IF(ISNUMBER(BO$56:BO$1054),ROW(BO$1:BO$999),""),ROW(BO370))),"")</f>
        <v/>
      </c>
      <c r="BS425" s="9"/>
      <c r="BT425" s="9"/>
      <c r="BU425" s="9"/>
      <c r="BV425" s="9"/>
      <c r="BW425" s="9"/>
      <c r="BX425" s="9"/>
      <c r="BY425" s="87"/>
      <c r="BZ425" s="13"/>
      <c r="CA425" s="14"/>
      <c r="CB425" s="14"/>
      <c r="CC425" s="10">
        <f t="shared" si="44"/>
        <v>0</v>
      </c>
      <c r="CD425" s="12"/>
      <c r="CE425" s="12"/>
      <c r="CF425" s="11"/>
      <c r="CG425" s="9"/>
      <c r="CH425" s="9"/>
      <c r="CI425" s="9">
        <f ca="1">IFERROR(IF(COUNTA(CH$56:CH425)=CH$54,CH425,FORECAST(CB425,OFFSET(CK$56:CK$254,MATCH(CB425,CJ$56:CJ$254,1)-1,0,2), OFFSET(CJ$56:CJ$254,MATCH(CB425,CJ$56:CJ$254,1)-1,0,2))),"")</f>
        <v>0</v>
      </c>
      <c r="CJ425" s="9" t="str">
        <f t="array" ref="CJ425">IFERROR(INDEX(CB$56:CB$1054,SMALL(IF(ISNUMBER(CH$56:CH$1054),ROW(CB$1:CB$999),""),ROW(CB370))),"")</f>
        <v/>
      </c>
      <c r="CK425" s="9" t="str">
        <f t="array" ref="CK425">IFERROR(INDEX(CH$56:CH$1054,SMALL(IF(ISNUMBER(CH$56:CH$1054),ROW(CH$1:CH$999),""),ROW(CH370))),"")</f>
        <v/>
      </c>
      <c r="CL425" s="9"/>
      <c r="CM425" s="9"/>
      <c r="CN425" s="9"/>
      <c r="CO425" s="9"/>
      <c r="CP425" s="9"/>
      <c r="CQ425" s="9"/>
      <c r="CR425" s="87"/>
      <c r="CS425" s="13"/>
      <c r="CT425" s="14"/>
      <c r="CU425" s="14"/>
      <c r="CV425" s="10">
        <f t="shared" si="45"/>
        <v>0</v>
      </c>
      <c r="CW425" s="12"/>
      <c r="CX425" s="12"/>
      <c r="CY425" s="11"/>
      <c r="CZ425" s="9"/>
      <c r="DA425" s="9"/>
      <c r="DB425" s="9">
        <f ca="1">IFERROR(IF(COUNTA(DA$56:DA425)=DA$54,DA425,FORECAST(CU425,OFFSET(DD$56:DD$254,MATCH(CU425,DC$56:DC$254,1)-1,0,2), OFFSET(DC$56:DC$254,MATCH(CU425,DC$56:DC$254,1)-1,0,2))),"")</f>
        <v>0</v>
      </c>
      <c r="DC425" s="9" t="str">
        <f t="array" ref="DC425">IFERROR(INDEX(CU$56:CU$1054,SMALL(IF(ISNUMBER(DA$56:DA$1054),ROW(CU$1:CU$999),""),ROW(CU370))),"")</f>
        <v/>
      </c>
      <c r="DD425" s="9" t="str">
        <f t="array" ref="DD425">IFERROR(INDEX(DA$56:DA$1054,SMALL(IF(ISNUMBER(DA$56:DA$1054),ROW(DA$1:DA$999),""),ROW(DA370))),"")</f>
        <v/>
      </c>
      <c r="DE425" s="9"/>
      <c r="DF425" s="9"/>
      <c r="DG425" s="9"/>
      <c r="DH425" s="9"/>
      <c r="DI425" s="9"/>
      <c r="DJ425" s="9"/>
      <c r="DK425" s="87"/>
      <c r="DL425" s="13"/>
      <c r="DM425" s="14"/>
      <c r="DN425" s="14"/>
      <c r="DO425" s="10">
        <f t="shared" si="46"/>
        <v>0</v>
      </c>
      <c r="DP425" s="12"/>
      <c r="DQ425" s="12"/>
      <c r="DR425" s="11"/>
      <c r="DS425" s="9"/>
      <c r="DT425" s="9"/>
      <c r="DU425" s="9">
        <f ca="1">IFERROR(IF(COUNTA(DT$56:DT425)=DT$54,DT425,FORECAST(DN425,OFFSET(DW$56:DW$254,MATCH(DN425,DV$56:DV$254,1)-1,0,2), OFFSET(DV$56:DV$254,MATCH(DN425,DV$56:DV$254,1)-1,0,2))),"")</f>
        <v>0</v>
      </c>
      <c r="DV425" s="9" t="str">
        <f t="array" ref="DV425">IFERROR(INDEX(DN$56:DN$1054,SMALL(IF(ISNUMBER(DT$56:DT$1054),ROW(DN$1:DN$999),""),ROW(DN370))),"")</f>
        <v/>
      </c>
      <c r="DW425" s="9" t="str">
        <f t="array" ref="DW425">IFERROR(INDEX(DT$56:DT$1054,SMALL(IF(ISNUMBER(DT$56:DT$1054),ROW(DT$1:DT$999),""),ROW(DT370))),"")</f>
        <v/>
      </c>
      <c r="DX425" s="9"/>
      <c r="DY425" s="9"/>
      <c r="DZ425" s="9"/>
      <c r="EA425" s="9"/>
      <c r="EB425" s="9"/>
      <c r="EC425" s="9"/>
      <c r="ED425" s="87"/>
      <c r="EE425" s="13"/>
      <c r="EF425" s="14"/>
      <c r="EG425" s="14"/>
      <c r="EH425" s="10">
        <f t="shared" si="47"/>
        <v>0</v>
      </c>
      <c r="EI425" s="12"/>
      <c r="EJ425" s="12"/>
      <c r="EK425" s="11"/>
      <c r="EL425" s="9"/>
      <c r="EM425" s="9"/>
      <c r="EN425" s="9">
        <f ca="1">IFERROR(IF(COUNTA(EM$56:EM425)=EM$54,EM425,FORECAST(EG425,OFFSET(EP$56:EP$254,MATCH(EG425,EO$56:EO$254,1)-1,0,2), OFFSET(EO$56:EO$254,MATCH(EG425,EO$56:EO$254,1)-1,0,2))),"")</f>
        <v>0</v>
      </c>
      <c r="EO425" s="9" t="str">
        <f t="array" ref="EO425">IFERROR(INDEX(EG$56:EG$1054,SMALL(IF(ISNUMBER(EM$56:EM$1054),ROW(EG$1:EG$999),""),ROW(EG370))),"")</f>
        <v/>
      </c>
      <c r="EP425" s="9" t="str">
        <f t="array" ref="EP425">IFERROR(INDEX(EM$56:EM$1054,SMALL(IF(ISNUMBER(EM$56:EM$1054),ROW(EM$1:EM$999),""),ROW(EM370))),"")</f>
        <v/>
      </c>
      <c r="EQ425" s="9"/>
      <c r="ER425" s="9"/>
      <c r="ES425" s="9"/>
      <c r="ET425" s="9"/>
      <c r="EU425" s="9"/>
      <c r="EV425" s="9"/>
    </row>
    <row r="426" spans="1:152" x14ac:dyDescent="0.25">
      <c r="A426" s="8"/>
      <c r="B426" s="13"/>
      <c r="C426" s="14"/>
      <c r="D426" s="14"/>
      <c r="E426" s="10">
        <f t="shared" si="40"/>
        <v>0</v>
      </c>
      <c r="F426" s="12"/>
      <c r="G426" s="12"/>
      <c r="H426" s="11"/>
      <c r="I426" s="9"/>
      <c r="J426" s="9"/>
      <c r="K426" s="9">
        <f ca="1">IFERROR(IF(COUNTA(J$56:J426)=J$54,J426,FORECAST(D426,OFFSET(M$56:M$254,MATCH(D426,L$56:L$254,1)-1,0,2), OFFSET(L$56:L$254,MATCH(D426,L$56:L$254,1)-1,0,2))),"")</f>
        <v>0</v>
      </c>
      <c r="L426" s="9" t="str">
        <f t="array" ref="L426">IFERROR(INDEX(D$56:D$1054,SMALL(IF(ISNUMBER(J$56:J$1054),ROW(D$1:D$999),""),ROW(D371))),"")</f>
        <v/>
      </c>
      <c r="M426" s="9" t="str">
        <f t="array" ref="M426">IFERROR(INDEX(J$56:J$1054,SMALL(IF(ISNUMBER(J$56:J$1054),ROW(J$1:J$999),""),ROW(J371))),"")</f>
        <v/>
      </c>
      <c r="N426" s="9"/>
      <c r="O426" s="9"/>
      <c r="P426" s="9"/>
      <c r="Q426" s="9"/>
      <c r="R426" s="9"/>
      <c r="S426" s="9"/>
      <c r="T426" s="87"/>
      <c r="U426" s="13"/>
      <c r="V426" s="14"/>
      <c r="W426" s="14"/>
      <c r="X426" s="10">
        <f t="shared" si="41"/>
        <v>0</v>
      </c>
      <c r="Y426" s="12"/>
      <c r="Z426" s="12"/>
      <c r="AA426" s="11"/>
      <c r="AB426" s="9"/>
      <c r="AC426" s="9"/>
      <c r="AD426" s="9">
        <f ca="1">IFERROR(IF(COUNTA(AC$56:AC426)=AC$54,AC426,FORECAST(W426,OFFSET(AF$56:AF$254,MATCH(W426,AE$56:AE$254,1)-1,0,2), OFFSET(AE$56:AE$254,MATCH(W426,AE$56:AE$254,1)-1,0,2))),"")</f>
        <v>0</v>
      </c>
      <c r="AE426" s="9" t="str">
        <f t="array" ref="AE426">IFERROR(INDEX(W$56:W$1054,SMALL(IF(ISNUMBER(AC$56:AC$1054),ROW(W$1:W$999),""),ROW(W371))),"")</f>
        <v/>
      </c>
      <c r="AF426" s="9" t="str">
        <f t="array" ref="AF426">IFERROR(INDEX(AC$56:AC$1054,SMALL(IF(ISNUMBER(AC$56:AC$1054),ROW(AC$1:AC$999),""),ROW(AC371))),"")</f>
        <v/>
      </c>
      <c r="AG426" s="9"/>
      <c r="AH426" s="9"/>
      <c r="AI426" s="9"/>
      <c r="AJ426" s="9"/>
      <c r="AK426" s="9"/>
      <c r="AL426" s="9"/>
      <c r="AM426" s="87"/>
      <c r="AN426" s="13"/>
      <c r="AO426" s="14"/>
      <c r="AP426" s="14"/>
      <c r="AQ426" s="10">
        <f t="shared" si="42"/>
        <v>0</v>
      </c>
      <c r="AR426" s="12"/>
      <c r="AS426" s="12"/>
      <c r="AT426" s="11"/>
      <c r="AU426" s="9"/>
      <c r="AV426" s="9"/>
      <c r="AW426" s="9">
        <f ca="1">IFERROR(IF(COUNTA(AV$56:AV426)=AV$54,AV426,FORECAST(AP426,OFFSET(AY$56:AY$254,MATCH(AP426,AX$56:AX$254,1)-1,0,2), OFFSET(AX$56:AX$254,MATCH(AP426,AX$56:AX$254,1)-1,0,2))),"")</f>
        <v>0</v>
      </c>
      <c r="AX426" s="9" t="str">
        <f t="array" ref="AX426">IFERROR(INDEX(AP$56:AP$1054,SMALL(IF(ISNUMBER(AV$56:AV$1054),ROW(AP$1:AP$999),""),ROW(AP371))),"")</f>
        <v/>
      </c>
      <c r="AY426" s="9" t="str">
        <f t="array" ref="AY426">IFERROR(INDEX(AV$56:AV$1054,SMALL(IF(ISNUMBER(AV$56:AV$1054),ROW(AV$1:AV$999),""),ROW(AV371))),"")</f>
        <v/>
      </c>
      <c r="AZ426" s="9"/>
      <c r="BA426" s="9"/>
      <c r="BB426" s="9"/>
      <c r="BC426" s="9"/>
      <c r="BD426" s="9"/>
      <c r="BE426" s="9"/>
      <c r="BF426" s="87"/>
      <c r="BG426" s="13"/>
      <c r="BH426" s="14"/>
      <c r="BI426" s="14"/>
      <c r="BJ426" s="10">
        <f t="shared" si="43"/>
        <v>0</v>
      </c>
      <c r="BK426" s="12"/>
      <c r="BL426" s="12"/>
      <c r="BM426" s="11"/>
      <c r="BN426" s="9"/>
      <c r="BO426" s="9"/>
      <c r="BP426" s="9">
        <f ca="1">IFERROR(IF(COUNTA(BO$56:BO426)=BO$54,BO426,FORECAST(BI426,OFFSET(BR$56:BR$254,MATCH(BI426,BQ$56:BQ$254,1)-1,0,2), OFFSET(BQ$56:BQ$254,MATCH(BI426,BQ$56:BQ$254,1)-1,0,2))),"")</f>
        <v>0</v>
      </c>
      <c r="BQ426" s="9" t="str">
        <f t="array" ref="BQ426">IFERROR(INDEX(BI$56:BI$1054,SMALL(IF(ISNUMBER(BO$56:BO$1054),ROW(BI$1:BI$999),""),ROW(BI371))),"")</f>
        <v/>
      </c>
      <c r="BR426" s="9" t="str">
        <f t="array" ref="BR426">IFERROR(INDEX(BO$56:BO$1054,SMALL(IF(ISNUMBER(BO$56:BO$1054),ROW(BO$1:BO$999),""),ROW(BO371))),"")</f>
        <v/>
      </c>
      <c r="BS426" s="9"/>
      <c r="BT426" s="9"/>
      <c r="BU426" s="9"/>
      <c r="BV426" s="9"/>
      <c r="BW426" s="9"/>
      <c r="BX426" s="9"/>
      <c r="BY426" s="87"/>
      <c r="BZ426" s="13"/>
      <c r="CA426" s="14"/>
      <c r="CB426" s="14"/>
      <c r="CC426" s="10">
        <f t="shared" si="44"/>
        <v>0</v>
      </c>
      <c r="CD426" s="12"/>
      <c r="CE426" s="12"/>
      <c r="CF426" s="11"/>
      <c r="CG426" s="9"/>
      <c r="CH426" s="9"/>
      <c r="CI426" s="9">
        <f ca="1">IFERROR(IF(COUNTA(CH$56:CH426)=CH$54,CH426,FORECAST(CB426,OFFSET(CK$56:CK$254,MATCH(CB426,CJ$56:CJ$254,1)-1,0,2), OFFSET(CJ$56:CJ$254,MATCH(CB426,CJ$56:CJ$254,1)-1,0,2))),"")</f>
        <v>0</v>
      </c>
      <c r="CJ426" s="9" t="str">
        <f t="array" ref="CJ426">IFERROR(INDEX(CB$56:CB$1054,SMALL(IF(ISNUMBER(CH$56:CH$1054),ROW(CB$1:CB$999),""),ROW(CB371))),"")</f>
        <v/>
      </c>
      <c r="CK426" s="9" t="str">
        <f t="array" ref="CK426">IFERROR(INDEX(CH$56:CH$1054,SMALL(IF(ISNUMBER(CH$56:CH$1054),ROW(CH$1:CH$999),""),ROW(CH371))),"")</f>
        <v/>
      </c>
      <c r="CL426" s="9"/>
      <c r="CM426" s="9"/>
      <c r="CN426" s="9"/>
      <c r="CO426" s="9"/>
      <c r="CP426" s="9"/>
      <c r="CQ426" s="9"/>
      <c r="CR426" s="87"/>
      <c r="CS426" s="13"/>
      <c r="CT426" s="14"/>
      <c r="CU426" s="14"/>
      <c r="CV426" s="10">
        <f t="shared" si="45"/>
        <v>0</v>
      </c>
      <c r="CW426" s="12"/>
      <c r="CX426" s="12"/>
      <c r="CY426" s="11"/>
      <c r="CZ426" s="9"/>
      <c r="DA426" s="9"/>
      <c r="DB426" s="9">
        <f ca="1">IFERROR(IF(COUNTA(DA$56:DA426)=DA$54,DA426,FORECAST(CU426,OFFSET(DD$56:DD$254,MATCH(CU426,DC$56:DC$254,1)-1,0,2), OFFSET(DC$56:DC$254,MATCH(CU426,DC$56:DC$254,1)-1,0,2))),"")</f>
        <v>0</v>
      </c>
      <c r="DC426" s="9" t="str">
        <f t="array" ref="DC426">IFERROR(INDEX(CU$56:CU$1054,SMALL(IF(ISNUMBER(DA$56:DA$1054),ROW(CU$1:CU$999),""),ROW(CU371))),"")</f>
        <v/>
      </c>
      <c r="DD426" s="9" t="str">
        <f t="array" ref="DD426">IFERROR(INDEX(DA$56:DA$1054,SMALL(IF(ISNUMBER(DA$56:DA$1054),ROW(DA$1:DA$999),""),ROW(DA371))),"")</f>
        <v/>
      </c>
      <c r="DE426" s="9"/>
      <c r="DF426" s="9"/>
      <c r="DG426" s="9"/>
      <c r="DH426" s="9"/>
      <c r="DI426" s="9"/>
      <c r="DJ426" s="9"/>
      <c r="DK426" s="87"/>
      <c r="DL426" s="13"/>
      <c r="DM426" s="14"/>
      <c r="DN426" s="14"/>
      <c r="DO426" s="10">
        <f t="shared" si="46"/>
        <v>0</v>
      </c>
      <c r="DP426" s="12"/>
      <c r="DQ426" s="12"/>
      <c r="DR426" s="11"/>
      <c r="DS426" s="9"/>
      <c r="DT426" s="9"/>
      <c r="DU426" s="9">
        <f ca="1">IFERROR(IF(COUNTA(DT$56:DT426)=DT$54,DT426,FORECAST(DN426,OFFSET(DW$56:DW$254,MATCH(DN426,DV$56:DV$254,1)-1,0,2), OFFSET(DV$56:DV$254,MATCH(DN426,DV$56:DV$254,1)-1,0,2))),"")</f>
        <v>0</v>
      </c>
      <c r="DV426" s="9" t="str">
        <f t="array" ref="DV426">IFERROR(INDEX(DN$56:DN$1054,SMALL(IF(ISNUMBER(DT$56:DT$1054),ROW(DN$1:DN$999),""),ROW(DN371))),"")</f>
        <v/>
      </c>
      <c r="DW426" s="9" t="str">
        <f t="array" ref="DW426">IFERROR(INDEX(DT$56:DT$1054,SMALL(IF(ISNUMBER(DT$56:DT$1054),ROW(DT$1:DT$999),""),ROW(DT371))),"")</f>
        <v/>
      </c>
      <c r="DX426" s="9"/>
      <c r="DY426" s="9"/>
      <c r="DZ426" s="9"/>
      <c r="EA426" s="9"/>
      <c r="EB426" s="9"/>
      <c r="EC426" s="9"/>
      <c r="ED426" s="87"/>
      <c r="EE426" s="13"/>
      <c r="EF426" s="14"/>
      <c r="EG426" s="14"/>
      <c r="EH426" s="10">
        <f t="shared" si="47"/>
        <v>0</v>
      </c>
      <c r="EI426" s="12"/>
      <c r="EJ426" s="12"/>
      <c r="EK426" s="11"/>
      <c r="EL426" s="9"/>
      <c r="EM426" s="9"/>
      <c r="EN426" s="9">
        <f ca="1">IFERROR(IF(COUNTA(EM$56:EM426)=EM$54,EM426,FORECAST(EG426,OFFSET(EP$56:EP$254,MATCH(EG426,EO$56:EO$254,1)-1,0,2), OFFSET(EO$56:EO$254,MATCH(EG426,EO$56:EO$254,1)-1,0,2))),"")</f>
        <v>0</v>
      </c>
      <c r="EO426" s="9" t="str">
        <f t="array" ref="EO426">IFERROR(INDEX(EG$56:EG$1054,SMALL(IF(ISNUMBER(EM$56:EM$1054),ROW(EG$1:EG$999),""),ROW(EG371))),"")</f>
        <v/>
      </c>
      <c r="EP426" s="9" t="str">
        <f t="array" ref="EP426">IFERROR(INDEX(EM$56:EM$1054,SMALL(IF(ISNUMBER(EM$56:EM$1054),ROW(EM$1:EM$999),""),ROW(EM371))),"")</f>
        <v/>
      </c>
      <c r="EQ426" s="9"/>
      <c r="ER426" s="9"/>
      <c r="ES426" s="9"/>
      <c r="ET426" s="9"/>
      <c r="EU426" s="9"/>
      <c r="EV426" s="9"/>
    </row>
    <row r="427" spans="1:152" x14ac:dyDescent="0.25">
      <c r="A427" s="8"/>
      <c r="B427" s="13"/>
      <c r="C427" s="14"/>
      <c r="D427" s="14"/>
      <c r="E427" s="10">
        <f t="shared" si="40"/>
        <v>0</v>
      </c>
      <c r="F427" s="12"/>
      <c r="G427" s="12"/>
      <c r="H427" s="11"/>
      <c r="I427" s="9"/>
      <c r="J427" s="9"/>
      <c r="K427" s="9">
        <f ca="1">IFERROR(IF(COUNTA(J$56:J427)=J$54,J427,FORECAST(D427,OFFSET(M$56:M$254,MATCH(D427,L$56:L$254,1)-1,0,2), OFFSET(L$56:L$254,MATCH(D427,L$56:L$254,1)-1,0,2))),"")</f>
        <v>0</v>
      </c>
      <c r="L427" s="9" t="str">
        <f t="array" ref="L427">IFERROR(INDEX(D$56:D$1054,SMALL(IF(ISNUMBER(J$56:J$1054),ROW(D$1:D$999),""),ROW(D372))),"")</f>
        <v/>
      </c>
      <c r="M427" s="9" t="str">
        <f t="array" ref="M427">IFERROR(INDEX(J$56:J$1054,SMALL(IF(ISNUMBER(J$56:J$1054),ROW(J$1:J$999),""),ROW(J372))),"")</f>
        <v/>
      </c>
      <c r="N427" s="9"/>
      <c r="O427" s="9"/>
      <c r="P427" s="9"/>
      <c r="Q427" s="9"/>
      <c r="R427" s="9"/>
      <c r="S427" s="9"/>
      <c r="T427" s="87"/>
      <c r="U427" s="13"/>
      <c r="V427" s="14"/>
      <c r="W427" s="14"/>
      <c r="X427" s="10">
        <f t="shared" si="41"/>
        <v>0</v>
      </c>
      <c r="Y427" s="12"/>
      <c r="Z427" s="12"/>
      <c r="AA427" s="11"/>
      <c r="AB427" s="9"/>
      <c r="AC427" s="9"/>
      <c r="AD427" s="9">
        <f ca="1">IFERROR(IF(COUNTA(AC$56:AC427)=AC$54,AC427,FORECAST(W427,OFFSET(AF$56:AF$254,MATCH(W427,AE$56:AE$254,1)-1,0,2), OFFSET(AE$56:AE$254,MATCH(W427,AE$56:AE$254,1)-1,0,2))),"")</f>
        <v>0</v>
      </c>
      <c r="AE427" s="9" t="str">
        <f t="array" ref="AE427">IFERROR(INDEX(W$56:W$1054,SMALL(IF(ISNUMBER(AC$56:AC$1054),ROW(W$1:W$999),""),ROW(W372))),"")</f>
        <v/>
      </c>
      <c r="AF427" s="9" t="str">
        <f t="array" ref="AF427">IFERROR(INDEX(AC$56:AC$1054,SMALL(IF(ISNUMBER(AC$56:AC$1054),ROW(AC$1:AC$999),""),ROW(AC372))),"")</f>
        <v/>
      </c>
      <c r="AG427" s="9"/>
      <c r="AH427" s="9"/>
      <c r="AI427" s="9"/>
      <c r="AJ427" s="9"/>
      <c r="AK427" s="9"/>
      <c r="AL427" s="9"/>
      <c r="AM427" s="87"/>
      <c r="AN427" s="13"/>
      <c r="AO427" s="14"/>
      <c r="AP427" s="14"/>
      <c r="AQ427" s="10">
        <f t="shared" si="42"/>
        <v>0</v>
      </c>
      <c r="AR427" s="12"/>
      <c r="AS427" s="12"/>
      <c r="AT427" s="11"/>
      <c r="AU427" s="9"/>
      <c r="AV427" s="9"/>
      <c r="AW427" s="9">
        <f ca="1">IFERROR(IF(COUNTA(AV$56:AV427)=AV$54,AV427,FORECAST(AP427,OFFSET(AY$56:AY$254,MATCH(AP427,AX$56:AX$254,1)-1,0,2), OFFSET(AX$56:AX$254,MATCH(AP427,AX$56:AX$254,1)-1,0,2))),"")</f>
        <v>0</v>
      </c>
      <c r="AX427" s="9" t="str">
        <f t="array" ref="AX427">IFERROR(INDEX(AP$56:AP$1054,SMALL(IF(ISNUMBER(AV$56:AV$1054),ROW(AP$1:AP$999),""),ROW(AP372))),"")</f>
        <v/>
      </c>
      <c r="AY427" s="9" t="str">
        <f t="array" ref="AY427">IFERROR(INDEX(AV$56:AV$1054,SMALL(IF(ISNUMBER(AV$56:AV$1054),ROW(AV$1:AV$999),""),ROW(AV372))),"")</f>
        <v/>
      </c>
      <c r="AZ427" s="9"/>
      <c r="BA427" s="9"/>
      <c r="BB427" s="9"/>
      <c r="BC427" s="9"/>
      <c r="BD427" s="9"/>
      <c r="BE427" s="9"/>
      <c r="BF427" s="87"/>
      <c r="BG427" s="13"/>
      <c r="BH427" s="14"/>
      <c r="BI427" s="14"/>
      <c r="BJ427" s="10">
        <f t="shared" si="43"/>
        <v>0</v>
      </c>
      <c r="BK427" s="12"/>
      <c r="BL427" s="12"/>
      <c r="BM427" s="11"/>
      <c r="BN427" s="9"/>
      <c r="BO427" s="9"/>
      <c r="BP427" s="9">
        <f ca="1">IFERROR(IF(COUNTA(BO$56:BO427)=BO$54,BO427,FORECAST(BI427,OFFSET(BR$56:BR$254,MATCH(BI427,BQ$56:BQ$254,1)-1,0,2), OFFSET(BQ$56:BQ$254,MATCH(BI427,BQ$56:BQ$254,1)-1,0,2))),"")</f>
        <v>0</v>
      </c>
      <c r="BQ427" s="9" t="str">
        <f t="array" ref="BQ427">IFERROR(INDEX(BI$56:BI$1054,SMALL(IF(ISNUMBER(BO$56:BO$1054),ROW(BI$1:BI$999),""),ROW(BI372))),"")</f>
        <v/>
      </c>
      <c r="BR427" s="9" t="str">
        <f t="array" ref="BR427">IFERROR(INDEX(BO$56:BO$1054,SMALL(IF(ISNUMBER(BO$56:BO$1054),ROW(BO$1:BO$999),""),ROW(BO372))),"")</f>
        <v/>
      </c>
      <c r="BS427" s="9"/>
      <c r="BT427" s="9"/>
      <c r="BU427" s="9"/>
      <c r="BV427" s="9"/>
      <c r="BW427" s="9"/>
      <c r="BX427" s="9"/>
      <c r="BY427" s="87"/>
      <c r="BZ427" s="13"/>
      <c r="CA427" s="14"/>
      <c r="CB427" s="14"/>
      <c r="CC427" s="10">
        <f t="shared" si="44"/>
        <v>0</v>
      </c>
      <c r="CD427" s="12"/>
      <c r="CE427" s="12"/>
      <c r="CF427" s="11"/>
      <c r="CG427" s="9"/>
      <c r="CH427" s="9"/>
      <c r="CI427" s="9">
        <f ca="1">IFERROR(IF(COUNTA(CH$56:CH427)=CH$54,CH427,FORECAST(CB427,OFFSET(CK$56:CK$254,MATCH(CB427,CJ$56:CJ$254,1)-1,0,2), OFFSET(CJ$56:CJ$254,MATCH(CB427,CJ$56:CJ$254,1)-1,0,2))),"")</f>
        <v>0</v>
      </c>
      <c r="CJ427" s="9" t="str">
        <f t="array" ref="CJ427">IFERROR(INDEX(CB$56:CB$1054,SMALL(IF(ISNUMBER(CH$56:CH$1054),ROW(CB$1:CB$999),""),ROW(CB372))),"")</f>
        <v/>
      </c>
      <c r="CK427" s="9" t="str">
        <f t="array" ref="CK427">IFERROR(INDEX(CH$56:CH$1054,SMALL(IF(ISNUMBER(CH$56:CH$1054),ROW(CH$1:CH$999),""),ROW(CH372))),"")</f>
        <v/>
      </c>
      <c r="CL427" s="9"/>
      <c r="CM427" s="9"/>
      <c r="CN427" s="9"/>
      <c r="CO427" s="9"/>
      <c r="CP427" s="9"/>
      <c r="CQ427" s="9"/>
      <c r="CR427" s="87"/>
      <c r="CS427" s="13"/>
      <c r="CT427" s="14"/>
      <c r="CU427" s="14"/>
      <c r="CV427" s="10">
        <f t="shared" si="45"/>
        <v>0</v>
      </c>
      <c r="CW427" s="12"/>
      <c r="CX427" s="12"/>
      <c r="CY427" s="11"/>
      <c r="CZ427" s="9"/>
      <c r="DA427" s="9"/>
      <c r="DB427" s="9">
        <f ca="1">IFERROR(IF(COUNTA(DA$56:DA427)=DA$54,DA427,FORECAST(CU427,OFFSET(DD$56:DD$254,MATCH(CU427,DC$56:DC$254,1)-1,0,2), OFFSET(DC$56:DC$254,MATCH(CU427,DC$56:DC$254,1)-1,0,2))),"")</f>
        <v>0</v>
      </c>
      <c r="DC427" s="9" t="str">
        <f t="array" ref="DC427">IFERROR(INDEX(CU$56:CU$1054,SMALL(IF(ISNUMBER(DA$56:DA$1054),ROW(CU$1:CU$999),""),ROW(CU372))),"")</f>
        <v/>
      </c>
      <c r="DD427" s="9" t="str">
        <f t="array" ref="DD427">IFERROR(INDEX(DA$56:DA$1054,SMALL(IF(ISNUMBER(DA$56:DA$1054),ROW(DA$1:DA$999),""),ROW(DA372))),"")</f>
        <v/>
      </c>
      <c r="DE427" s="9"/>
      <c r="DF427" s="9"/>
      <c r="DG427" s="9"/>
      <c r="DH427" s="9"/>
      <c r="DI427" s="9"/>
      <c r="DJ427" s="9"/>
      <c r="DK427" s="87"/>
      <c r="DL427" s="13"/>
      <c r="DM427" s="14"/>
      <c r="DN427" s="14"/>
      <c r="DO427" s="10">
        <f t="shared" si="46"/>
        <v>0</v>
      </c>
      <c r="DP427" s="12"/>
      <c r="DQ427" s="12"/>
      <c r="DR427" s="11"/>
      <c r="DS427" s="9"/>
      <c r="DT427" s="9"/>
      <c r="DU427" s="9">
        <f ca="1">IFERROR(IF(COUNTA(DT$56:DT427)=DT$54,DT427,FORECAST(DN427,OFFSET(DW$56:DW$254,MATCH(DN427,DV$56:DV$254,1)-1,0,2), OFFSET(DV$56:DV$254,MATCH(DN427,DV$56:DV$254,1)-1,0,2))),"")</f>
        <v>0</v>
      </c>
      <c r="DV427" s="9" t="str">
        <f t="array" ref="DV427">IFERROR(INDEX(DN$56:DN$1054,SMALL(IF(ISNUMBER(DT$56:DT$1054),ROW(DN$1:DN$999),""),ROW(DN372))),"")</f>
        <v/>
      </c>
      <c r="DW427" s="9" t="str">
        <f t="array" ref="DW427">IFERROR(INDEX(DT$56:DT$1054,SMALL(IF(ISNUMBER(DT$56:DT$1054),ROW(DT$1:DT$999),""),ROW(DT372))),"")</f>
        <v/>
      </c>
      <c r="DX427" s="9"/>
      <c r="DY427" s="9"/>
      <c r="DZ427" s="9"/>
      <c r="EA427" s="9"/>
      <c r="EB427" s="9"/>
      <c r="EC427" s="9"/>
      <c r="ED427" s="87"/>
      <c r="EE427" s="13"/>
      <c r="EF427" s="14"/>
      <c r="EG427" s="14"/>
      <c r="EH427" s="10">
        <f t="shared" si="47"/>
        <v>0</v>
      </c>
      <c r="EI427" s="12"/>
      <c r="EJ427" s="12"/>
      <c r="EK427" s="11"/>
      <c r="EL427" s="9"/>
      <c r="EM427" s="9"/>
      <c r="EN427" s="9">
        <f ca="1">IFERROR(IF(COUNTA(EM$56:EM427)=EM$54,EM427,FORECAST(EG427,OFFSET(EP$56:EP$254,MATCH(EG427,EO$56:EO$254,1)-1,0,2), OFFSET(EO$56:EO$254,MATCH(EG427,EO$56:EO$254,1)-1,0,2))),"")</f>
        <v>0</v>
      </c>
      <c r="EO427" s="9" t="str">
        <f t="array" ref="EO427">IFERROR(INDEX(EG$56:EG$1054,SMALL(IF(ISNUMBER(EM$56:EM$1054),ROW(EG$1:EG$999),""),ROW(EG372))),"")</f>
        <v/>
      </c>
      <c r="EP427" s="9" t="str">
        <f t="array" ref="EP427">IFERROR(INDEX(EM$56:EM$1054,SMALL(IF(ISNUMBER(EM$56:EM$1054),ROW(EM$1:EM$999),""),ROW(EM372))),"")</f>
        <v/>
      </c>
      <c r="EQ427" s="9"/>
      <c r="ER427" s="9"/>
      <c r="ES427" s="9"/>
      <c r="ET427" s="9"/>
      <c r="EU427" s="9"/>
      <c r="EV427" s="9"/>
    </row>
    <row r="428" spans="1:152" x14ac:dyDescent="0.25">
      <c r="A428" s="8"/>
      <c r="B428" s="13"/>
      <c r="C428" s="14"/>
      <c r="D428" s="14"/>
      <c r="E428" s="10">
        <f t="shared" si="40"/>
        <v>0</v>
      </c>
      <c r="F428" s="12"/>
      <c r="G428" s="12"/>
      <c r="H428" s="11"/>
      <c r="I428" s="9"/>
      <c r="J428" s="9"/>
      <c r="K428" s="9">
        <f ca="1">IFERROR(IF(COUNTA(J$56:J428)=J$54,J428,FORECAST(D428,OFFSET(M$56:M$254,MATCH(D428,L$56:L$254,1)-1,0,2), OFFSET(L$56:L$254,MATCH(D428,L$56:L$254,1)-1,0,2))),"")</f>
        <v>0</v>
      </c>
      <c r="L428" s="9" t="str">
        <f t="array" ref="L428">IFERROR(INDEX(D$56:D$1054,SMALL(IF(ISNUMBER(J$56:J$1054),ROW(D$1:D$999),""),ROW(D373))),"")</f>
        <v/>
      </c>
      <c r="M428" s="9" t="str">
        <f t="array" ref="M428">IFERROR(INDEX(J$56:J$1054,SMALL(IF(ISNUMBER(J$56:J$1054),ROW(J$1:J$999),""),ROW(J373))),"")</f>
        <v/>
      </c>
      <c r="N428" s="9"/>
      <c r="O428" s="9"/>
      <c r="P428" s="9"/>
      <c r="Q428" s="9"/>
      <c r="R428" s="9"/>
      <c r="S428" s="9"/>
      <c r="T428" s="87"/>
      <c r="U428" s="13"/>
      <c r="V428" s="14"/>
      <c r="W428" s="14"/>
      <c r="X428" s="10">
        <f t="shared" si="41"/>
        <v>0</v>
      </c>
      <c r="Y428" s="12"/>
      <c r="Z428" s="12"/>
      <c r="AA428" s="11"/>
      <c r="AB428" s="9"/>
      <c r="AC428" s="9"/>
      <c r="AD428" s="9">
        <f ca="1">IFERROR(IF(COUNTA(AC$56:AC428)=AC$54,AC428,FORECAST(W428,OFFSET(AF$56:AF$254,MATCH(W428,AE$56:AE$254,1)-1,0,2), OFFSET(AE$56:AE$254,MATCH(W428,AE$56:AE$254,1)-1,0,2))),"")</f>
        <v>0</v>
      </c>
      <c r="AE428" s="9" t="str">
        <f t="array" ref="AE428">IFERROR(INDEX(W$56:W$1054,SMALL(IF(ISNUMBER(AC$56:AC$1054),ROW(W$1:W$999),""),ROW(W373))),"")</f>
        <v/>
      </c>
      <c r="AF428" s="9" t="str">
        <f t="array" ref="AF428">IFERROR(INDEX(AC$56:AC$1054,SMALL(IF(ISNUMBER(AC$56:AC$1054),ROW(AC$1:AC$999),""),ROW(AC373))),"")</f>
        <v/>
      </c>
      <c r="AG428" s="9"/>
      <c r="AH428" s="9"/>
      <c r="AI428" s="9"/>
      <c r="AJ428" s="9"/>
      <c r="AK428" s="9"/>
      <c r="AL428" s="9"/>
      <c r="AM428" s="87"/>
      <c r="AN428" s="13"/>
      <c r="AO428" s="14"/>
      <c r="AP428" s="14"/>
      <c r="AQ428" s="10">
        <f t="shared" si="42"/>
        <v>0</v>
      </c>
      <c r="AR428" s="12"/>
      <c r="AS428" s="12"/>
      <c r="AT428" s="11"/>
      <c r="AU428" s="9"/>
      <c r="AV428" s="9"/>
      <c r="AW428" s="9">
        <f ca="1">IFERROR(IF(COUNTA(AV$56:AV428)=AV$54,AV428,FORECAST(AP428,OFFSET(AY$56:AY$254,MATCH(AP428,AX$56:AX$254,1)-1,0,2), OFFSET(AX$56:AX$254,MATCH(AP428,AX$56:AX$254,1)-1,0,2))),"")</f>
        <v>0</v>
      </c>
      <c r="AX428" s="9" t="str">
        <f t="array" ref="AX428">IFERROR(INDEX(AP$56:AP$1054,SMALL(IF(ISNUMBER(AV$56:AV$1054),ROW(AP$1:AP$999),""),ROW(AP373))),"")</f>
        <v/>
      </c>
      <c r="AY428" s="9" t="str">
        <f t="array" ref="AY428">IFERROR(INDEX(AV$56:AV$1054,SMALL(IF(ISNUMBER(AV$56:AV$1054),ROW(AV$1:AV$999),""),ROW(AV373))),"")</f>
        <v/>
      </c>
      <c r="AZ428" s="9"/>
      <c r="BA428" s="9"/>
      <c r="BB428" s="9"/>
      <c r="BC428" s="9"/>
      <c r="BD428" s="9"/>
      <c r="BE428" s="9"/>
      <c r="BF428" s="87"/>
      <c r="BG428" s="13"/>
      <c r="BH428" s="14"/>
      <c r="BI428" s="14"/>
      <c r="BJ428" s="10">
        <f t="shared" si="43"/>
        <v>0</v>
      </c>
      <c r="BK428" s="12"/>
      <c r="BL428" s="12"/>
      <c r="BM428" s="11"/>
      <c r="BN428" s="9"/>
      <c r="BO428" s="9"/>
      <c r="BP428" s="9">
        <f ca="1">IFERROR(IF(COUNTA(BO$56:BO428)=BO$54,BO428,FORECAST(BI428,OFFSET(BR$56:BR$254,MATCH(BI428,BQ$56:BQ$254,1)-1,0,2), OFFSET(BQ$56:BQ$254,MATCH(BI428,BQ$56:BQ$254,1)-1,0,2))),"")</f>
        <v>0</v>
      </c>
      <c r="BQ428" s="9" t="str">
        <f t="array" ref="BQ428">IFERROR(INDEX(BI$56:BI$1054,SMALL(IF(ISNUMBER(BO$56:BO$1054),ROW(BI$1:BI$999),""),ROW(BI373))),"")</f>
        <v/>
      </c>
      <c r="BR428" s="9" t="str">
        <f t="array" ref="BR428">IFERROR(INDEX(BO$56:BO$1054,SMALL(IF(ISNUMBER(BO$56:BO$1054),ROW(BO$1:BO$999),""),ROW(BO373))),"")</f>
        <v/>
      </c>
      <c r="BS428" s="9"/>
      <c r="BT428" s="9"/>
      <c r="BU428" s="9"/>
      <c r="BV428" s="9"/>
      <c r="BW428" s="9"/>
      <c r="BX428" s="9"/>
      <c r="BY428" s="87"/>
      <c r="BZ428" s="13"/>
      <c r="CA428" s="14"/>
      <c r="CB428" s="14"/>
      <c r="CC428" s="10">
        <f t="shared" si="44"/>
        <v>0</v>
      </c>
      <c r="CD428" s="12"/>
      <c r="CE428" s="12"/>
      <c r="CF428" s="11"/>
      <c r="CG428" s="9"/>
      <c r="CH428" s="9"/>
      <c r="CI428" s="9">
        <f ca="1">IFERROR(IF(COUNTA(CH$56:CH428)=CH$54,CH428,FORECAST(CB428,OFFSET(CK$56:CK$254,MATCH(CB428,CJ$56:CJ$254,1)-1,0,2), OFFSET(CJ$56:CJ$254,MATCH(CB428,CJ$56:CJ$254,1)-1,0,2))),"")</f>
        <v>0</v>
      </c>
      <c r="CJ428" s="9" t="str">
        <f t="array" ref="CJ428">IFERROR(INDEX(CB$56:CB$1054,SMALL(IF(ISNUMBER(CH$56:CH$1054),ROW(CB$1:CB$999),""),ROW(CB373))),"")</f>
        <v/>
      </c>
      <c r="CK428" s="9" t="str">
        <f t="array" ref="CK428">IFERROR(INDEX(CH$56:CH$1054,SMALL(IF(ISNUMBER(CH$56:CH$1054),ROW(CH$1:CH$999),""),ROW(CH373))),"")</f>
        <v/>
      </c>
      <c r="CL428" s="9"/>
      <c r="CM428" s="9"/>
      <c r="CN428" s="9"/>
      <c r="CO428" s="9"/>
      <c r="CP428" s="9"/>
      <c r="CQ428" s="9"/>
      <c r="CR428" s="87"/>
      <c r="CS428" s="13"/>
      <c r="CT428" s="14"/>
      <c r="CU428" s="14"/>
      <c r="CV428" s="10">
        <f t="shared" si="45"/>
        <v>0</v>
      </c>
      <c r="CW428" s="12"/>
      <c r="CX428" s="12"/>
      <c r="CY428" s="11"/>
      <c r="CZ428" s="9"/>
      <c r="DA428" s="9"/>
      <c r="DB428" s="9">
        <f ca="1">IFERROR(IF(COUNTA(DA$56:DA428)=DA$54,DA428,FORECAST(CU428,OFFSET(DD$56:DD$254,MATCH(CU428,DC$56:DC$254,1)-1,0,2), OFFSET(DC$56:DC$254,MATCH(CU428,DC$56:DC$254,1)-1,0,2))),"")</f>
        <v>0</v>
      </c>
      <c r="DC428" s="9" t="str">
        <f t="array" ref="DC428">IFERROR(INDEX(CU$56:CU$1054,SMALL(IF(ISNUMBER(DA$56:DA$1054),ROW(CU$1:CU$999),""),ROW(CU373))),"")</f>
        <v/>
      </c>
      <c r="DD428" s="9" t="str">
        <f t="array" ref="DD428">IFERROR(INDEX(DA$56:DA$1054,SMALL(IF(ISNUMBER(DA$56:DA$1054),ROW(DA$1:DA$999),""),ROW(DA373))),"")</f>
        <v/>
      </c>
      <c r="DE428" s="9"/>
      <c r="DF428" s="9"/>
      <c r="DG428" s="9"/>
      <c r="DH428" s="9"/>
      <c r="DI428" s="9"/>
      <c r="DJ428" s="9"/>
      <c r="DK428" s="87"/>
      <c r="DL428" s="13"/>
      <c r="DM428" s="14"/>
      <c r="DN428" s="14"/>
      <c r="DO428" s="10">
        <f t="shared" si="46"/>
        <v>0</v>
      </c>
      <c r="DP428" s="12"/>
      <c r="DQ428" s="12"/>
      <c r="DR428" s="11"/>
      <c r="DS428" s="9"/>
      <c r="DT428" s="9"/>
      <c r="DU428" s="9">
        <f ca="1">IFERROR(IF(COUNTA(DT$56:DT428)=DT$54,DT428,FORECAST(DN428,OFFSET(DW$56:DW$254,MATCH(DN428,DV$56:DV$254,1)-1,0,2), OFFSET(DV$56:DV$254,MATCH(DN428,DV$56:DV$254,1)-1,0,2))),"")</f>
        <v>0</v>
      </c>
      <c r="DV428" s="9" t="str">
        <f t="array" ref="DV428">IFERROR(INDEX(DN$56:DN$1054,SMALL(IF(ISNUMBER(DT$56:DT$1054),ROW(DN$1:DN$999),""),ROW(DN373))),"")</f>
        <v/>
      </c>
      <c r="DW428" s="9" t="str">
        <f t="array" ref="DW428">IFERROR(INDEX(DT$56:DT$1054,SMALL(IF(ISNUMBER(DT$56:DT$1054),ROW(DT$1:DT$999),""),ROW(DT373))),"")</f>
        <v/>
      </c>
      <c r="DX428" s="9"/>
      <c r="DY428" s="9"/>
      <c r="DZ428" s="9"/>
      <c r="EA428" s="9"/>
      <c r="EB428" s="9"/>
      <c r="EC428" s="9"/>
      <c r="ED428" s="87"/>
      <c r="EE428" s="13"/>
      <c r="EF428" s="14"/>
      <c r="EG428" s="14"/>
      <c r="EH428" s="10">
        <f t="shared" si="47"/>
        <v>0</v>
      </c>
      <c r="EI428" s="12"/>
      <c r="EJ428" s="12"/>
      <c r="EK428" s="11"/>
      <c r="EL428" s="9"/>
      <c r="EM428" s="9"/>
      <c r="EN428" s="9">
        <f ca="1">IFERROR(IF(COUNTA(EM$56:EM428)=EM$54,EM428,FORECAST(EG428,OFFSET(EP$56:EP$254,MATCH(EG428,EO$56:EO$254,1)-1,0,2), OFFSET(EO$56:EO$254,MATCH(EG428,EO$56:EO$254,1)-1,0,2))),"")</f>
        <v>0</v>
      </c>
      <c r="EO428" s="9" t="str">
        <f t="array" ref="EO428">IFERROR(INDEX(EG$56:EG$1054,SMALL(IF(ISNUMBER(EM$56:EM$1054),ROW(EG$1:EG$999),""),ROW(EG373))),"")</f>
        <v/>
      </c>
      <c r="EP428" s="9" t="str">
        <f t="array" ref="EP428">IFERROR(INDEX(EM$56:EM$1054,SMALL(IF(ISNUMBER(EM$56:EM$1054),ROW(EM$1:EM$999),""),ROW(EM373))),"")</f>
        <v/>
      </c>
      <c r="EQ428" s="9"/>
      <c r="ER428" s="9"/>
      <c r="ES428" s="9"/>
      <c r="ET428" s="9"/>
      <c r="EU428" s="9"/>
      <c r="EV428" s="9"/>
    </row>
    <row r="429" spans="1:152" x14ac:dyDescent="0.25">
      <c r="A429" s="8"/>
      <c r="B429" s="13"/>
      <c r="C429" s="14"/>
      <c r="D429" s="14"/>
      <c r="E429" s="10">
        <f t="shared" si="40"/>
        <v>0</v>
      </c>
      <c r="F429" s="12"/>
      <c r="G429" s="12"/>
      <c r="H429" s="11"/>
      <c r="I429" s="9"/>
      <c r="J429" s="9"/>
      <c r="K429" s="9">
        <f ca="1">IFERROR(IF(COUNTA(J$56:J429)=J$54,J429,FORECAST(D429,OFFSET(M$56:M$254,MATCH(D429,L$56:L$254,1)-1,0,2), OFFSET(L$56:L$254,MATCH(D429,L$56:L$254,1)-1,0,2))),"")</f>
        <v>0</v>
      </c>
      <c r="L429" s="9" t="str">
        <f t="array" ref="L429">IFERROR(INDEX(D$56:D$1054,SMALL(IF(ISNUMBER(J$56:J$1054),ROW(D$1:D$999),""),ROW(D374))),"")</f>
        <v/>
      </c>
      <c r="M429" s="9" t="str">
        <f t="array" ref="M429">IFERROR(INDEX(J$56:J$1054,SMALL(IF(ISNUMBER(J$56:J$1054),ROW(J$1:J$999),""),ROW(J374))),"")</f>
        <v/>
      </c>
      <c r="N429" s="9"/>
      <c r="O429" s="9"/>
      <c r="P429" s="9"/>
      <c r="Q429" s="9"/>
      <c r="R429" s="9"/>
      <c r="S429" s="9"/>
      <c r="T429" s="87"/>
      <c r="U429" s="13"/>
      <c r="V429" s="14"/>
      <c r="W429" s="14"/>
      <c r="X429" s="10">
        <f t="shared" si="41"/>
        <v>0</v>
      </c>
      <c r="Y429" s="12"/>
      <c r="Z429" s="12"/>
      <c r="AA429" s="11"/>
      <c r="AB429" s="9"/>
      <c r="AC429" s="9"/>
      <c r="AD429" s="9">
        <f ca="1">IFERROR(IF(COUNTA(AC$56:AC429)=AC$54,AC429,FORECAST(W429,OFFSET(AF$56:AF$254,MATCH(W429,AE$56:AE$254,1)-1,0,2), OFFSET(AE$56:AE$254,MATCH(W429,AE$56:AE$254,1)-1,0,2))),"")</f>
        <v>0</v>
      </c>
      <c r="AE429" s="9" t="str">
        <f t="array" ref="AE429">IFERROR(INDEX(W$56:W$1054,SMALL(IF(ISNUMBER(AC$56:AC$1054),ROW(W$1:W$999),""),ROW(W374))),"")</f>
        <v/>
      </c>
      <c r="AF429" s="9" t="str">
        <f t="array" ref="AF429">IFERROR(INDEX(AC$56:AC$1054,SMALL(IF(ISNUMBER(AC$56:AC$1054),ROW(AC$1:AC$999),""),ROW(AC374))),"")</f>
        <v/>
      </c>
      <c r="AG429" s="9"/>
      <c r="AH429" s="9"/>
      <c r="AI429" s="9"/>
      <c r="AJ429" s="9"/>
      <c r="AK429" s="9"/>
      <c r="AL429" s="9"/>
      <c r="AM429" s="87"/>
      <c r="AN429" s="13"/>
      <c r="AO429" s="14"/>
      <c r="AP429" s="14"/>
      <c r="AQ429" s="10">
        <f t="shared" si="42"/>
        <v>0</v>
      </c>
      <c r="AR429" s="12"/>
      <c r="AS429" s="12"/>
      <c r="AT429" s="11"/>
      <c r="AU429" s="9"/>
      <c r="AV429" s="9"/>
      <c r="AW429" s="9">
        <f ca="1">IFERROR(IF(COUNTA(AV$56:AV429)=AV$54,AV429,FORECAST(AP429,OFFSET(AY$56:AY$254,MATCH(AP429,AX$56:AX$254,1)-1,0,2), OFFSET(AX$56:AX$254,MATCH(AP429,AX$56:AX$254,1)-1,0,2))),"")</f>
        <v>0</v>
      </c>
      <c r="AX429" s="9" t="str">
        <f t="array" ref="AX429">IFERROR(INDEX(AP$56:AP$1054,SMALL(IF(ISNUMBER(AV$56:AV$1054),ROW(AP$1:AP$999),""),ROW(AP374))),"")</f>
        <v/>
      </c>
      <c r="AY429" s="9" t="str">
        <f t="array" ref="AY429">IFERROR(INDEX(AV$56:AV$1054,SMALL(IF(ISNUMBER(AV$56:AV$1054),ROW(AV$1:AV$999),""),ROW(AV374))),"")</f>
        <v/>
      </c>
      <c r="AZ429" s="9"/>
      <c r="BA429" s="9"/>
      <c r="BB429" s="9"/>
      <c r="BC429" s="9"/>
      <c r="BD429" s="9"/>
      <c r="BE429" s="9"/>
      <c r="BF429" s="87"/>
      <c r="BG429" s="13"/>
      <c r="BH429" s="14"/>
      <c r="BI429" s="14"/>
      <c r="BJ429" s="10">
        <f t="shared" si="43"/>
        <v>0</v>
      </c>
      <c r="BK429" s="12"/>
      <c r="BL429" s="12"/>
      <c r="BM429" s="11"/>
      <c r="BN429" s="9"/>
      <c r="BO429" s="9"/>
      <c r="BP429" s="9">
        <f ca="1">IFERROR(IF(COUNTA(BO$56:BO429)=BO$54,BO429,FORECAST(BI429,OFFSET(BR$56:BR$254,MATCH(BI429,BQ$56:BQ$254,1)-1,0,2), OFFSET(BQ$56:BQ$254,MATCH(BI429,BQ$56:BQ$254,1)-1,0,2))),"")</f>
        <v>0</v>
      </c>
      <c r="BQ429" s="9" t="str">
        <f t="array" ref="BQ429">IFERROR(INDEX(BI$56:BI$1054,SMALL(IF(ISNUMBER(BO$56:BO$1054),ROW(BI$1:BI$999),""),ROW(BI374))),"")</f>
        <v/>
      </c>
      <c r="BR429" s="9" t="str">
        <f t="array" ref="BR429">IFERROR(INDEX(BO$56:BO$1054,SMALL(IF(ISNUMBER(BO$56:BO$1054),ROW(BO$1:BO$999),""),ROW(BO374))),"")</f>
        <v/>
      </c>
      <c r="BS429" s="9"/>
      <c r="BT429" s="9"/>
      <c r="BU429" s="9"/>
      <c r="BV429" s="9"/>
      <c r="BW429" s="9"/>
      <c r="BX429" s="9"/>
      <c r="BY429" s="87"/>
      <c r="BZ429" s="13"/>
      <c r="CA429" s="14"/>
      <c r="CB429" s="14"/>
      <c r="CC429" s="10">
        <f t="shared" si="44"/>
        <v>0</v>
      </c>
      <c r="CD429" s="12"/>
      <c r="CE429" s="12"/>
      <c r="CF429" s="11"/>
      <c r="CG429" s="9"/>
      <c r="CH429" s="9"/>
      <c r="CI429" s="9">
        <f ca="1">IFERROR(IF(COUNTA(CH$56:CH429)=CH$54,CH429,FORECAST(CB429,OFFSET(CK$56:CK$254,MATCH(CB429,CJ$56:CJ$254,1)-1,0,2), OFFSET(CJ$56:CJ$254,MATCH(CB429,CJ$56:CJ$254,1)-1,0,2))),"")</f>
        <v>0</v>
      </c>
      <c r="CJ429" s="9" t="str">
        <f t="array" ref="CJ429">IFERROR(INDEX(CB$56:CB$1054,SMALL(IF(ISNUMBER(CH$56:CH$1054),ROW(CB$1:CB$999),""),ROW(CB374))),"")</f>
        <v/>
      </c>
      <c r="CK429" s="9" t="str">
        <f t="array" ref="CK429">IFERROR(INDEX(CH$56:CH$1054,SMALL(IF(ISNUMBER(CH$56:CH$1054),ROW(CH$1:CH$999),""),ROW(CH374))),"")</f>
        <v/>
      </c>
      <c r="CL429" s="9"/>
      <c r="CM429" s="9"/>
      <c r="CN429" s="9"/>
      <c r="CO429" s="9"/>
      <c r="CP429" s="9"/>
      <c r="CQ429" s="9"/>
      <c r="CR429" s="87"/>
      <c r="CS429" s="13"/>
      <c r="CT429" s="14"/>
      <c r="CU429" s="14"/>
      <c r="CV429" s="10">
        <f t="shared" si="45"/>
        <v>0</v>
      </c>
      <c r="CW429" s="12"/>
      <c r="CX429" s="12"/>
      <c r="CY429" s="11"/>
      <c r="CZ429" s="9"/>
      <c r="DA429" s="9"/>
      <c r="DB429" s="9">
        <f ca="1">IFERROR(IF(COUNTA(DA$56:DA429)=DA$54,DA429,FORECAST(CU429,OFFSET(DD$56:DD$254,MATCH(CU429,DC$56:DC$254,1)-1,0,2), OFFSET(DC$56:DC$254,MATCH(CU429,DC$56:DC$254,1)-1,0,2))),"")</f>
        <v>0</v>
      </c>
      <c r="DC429" s="9" t="str">
        <f t="array" ref="DC429">IFERROR(INDEX(CU$56:CU$1054,SMALL(IF(ISNUMBER(DA$56:DA$1054),ROW(CU$1:CU$999),""),ROW(CU374))),"")</f>
        <v/>
      </c>
      <c r="DD429" s="9" t="str">
        <f t="array" ref="DD429">IFERROR(INDEX(DA$56:DA$1054,SMALL(IF(ISNUMBER(DA$56:DA$1054),ROW(DA$1:DA$999),""),ROW(DA374))),"")</f>
        <v/>
      </c>
      <c r="DE429" s="9"/>
      <c r="DF429" s="9"/>
      <c r="DG429" s="9"/>
      <c r="DH429" s="9"/>
      <c r="DI429" s="9"/>
      <c r="DJ429" s="9"/>
      <c r="DK429" s="87"/>
      <c r="DL429" s="13"/>
      <c r="DM429" s="14"/>
      <c r="DN429" s="14"/>
      <c r="DO429" s="10">
        <f t="shared" si="46"/>
        <v>0</v>
      </c>
      <c r="DP429" s="12"/>
      <c r="DQ429" s="12"/>
      <c r="DR429" s="11"/>
      <c r="DS429" s="9"/>
      <c r="DT429" s="9"/>
      <c r="DU429" s="9">
        <f ca="1">IFERROR(IF(COUNTA(DT$56:DT429)=DT$54,DT429,FORECAST(DN429,OFFSET(DW$56:DW$254,MATCH(DN429,DV$56:DV$254,1)-1,0,2), OFFSET(DV$56:DV$254,MATCH(DN429,DV$56:DV$254,1)-1,0,2))),"")</f>
        <v>0</v>
      </c>
      <c r="DV429" s="9" t="str">
        <f t="array" ref="DV429">IFERROR(INDEX(DN$56:DN$1054,SMALL(IF(ISNUMBER(DT$56:DT$1054),ROW(DN$1:DN$999),""),ROW(DN374))),"")</f>
        <v/>
      </c>
      <c r="DW429" s="9" t="str">
        <f t="array" ref="DW429">IFERROR(INDEX(DT$56:DT$1054,SMALL(IF(ISNUMBER(DT$56:DT$1054),ROW(DT$1:DT$999),""),ROW(DT374))),"")</f>
        <v/>
      </c>
      <c r="DX429" s="9"/>
      <c r="DY429" s="9"/>
      <c r="DZ429" s="9"/>
      <c r="EA429" s="9"/>
      <c r="EB429" s="9"/>
      <c r="EC429" s="9"/>
      <c r="ED429" s="87"/>
      <c r="EE429" s="13"/>
      <c r="EF429" s="14"/>
      <c r="EG429" s="14"/>
      <c r="EH429" s="10">
        <f t="shared" si="47"/>
        <v>0</v>
      </c>
      <c r="EI429" s="12"/>
      <c r="EJ429" s="12"/>
      <c r="EK429" s="11"/>
      <c r="EL429" s="9"/>
      <c r="EM429" s="9"/>
      <c r="EN429" s="9">
        <f ca="1">IFERROR(IF(COUNTA(EM$56:EM429)=EM$54,EM429,FORECAST(EG429,OFFSET(EP$56:EP$254,MATCH(EG429,EO$56:EO$254,1)-1,0,2), OFFSET(EO$56:EO$254,MATCH(EG429,EO$56:EO$254,1)-1,0,2))),"")</f>
        <v>0</v>
      </c>
      <c r="EO429" s="9" t="str">
        <f t="array" ref="EO429">IFERROR(INDEX(EG$56:EG$1054,SMALL(IF(ISNUMBER(EM$56:EM$1054),ROW(EG$1:EG$999),""),ROW(EG374))),"")</f>
        <v/>
      </c>
      <c r="EP429" s="9" t="str">
        <f t="array" ref="EP429">IFERROR(INDEX(EM$56:EM$1054,SMALL(IF(ISNUMBER(EM$56:EM$1054),ROW(EM$1:EM$999),""),ROW(EM374))),"")</f>
        <v/>
      </c>
      <c r="EQ429" s="9"/>
      <c r="ER429" s="9"/>
      <c r="ES429" s="9"/>
      <c r="ET429" s="9"/>
      <c r="EU429" s="9"/>
      <c r="EV429" s="9"/>
    </row>
    <row r="430" spans="1:152" x14ac:dyDescent="0.25">
      <c r="A430" s="8"/>
      <c r="B430" s="13"/>
      <c r="C430" s="14"/>
      <c r="D430" s="14"/>
      <c r="E430" s="10">
        <f t="shared" si="40"/>
        <v>0</v>
      </c>
      <c r="F430" s="12"/>
      <c r="G430" s="12"/>
      <c r="H430" s="11"/>
      <c r="I430" s="9"/>
      <c r="J430" s="9"/>
      <c r="K430" s="9">
        <f ca="1">IFERROR(IF(COUNTA(J$56:J430)=J$54,J430,FORECAST(D430,OFFSET(M$56:M$254,MATCH(D430,L$56:L$254,1)-1,0,2), OFFSET(L$56:L$254,MATCH(D430,L$56:L$254,1)-1,0,2))),"")</f>
        <v>0</v>
      </c>
      <c r="L430" s="9" t="str">
        <f t="array" ref="L430">IFERROR(INDEX(D$56:D$1054,SMALL(IF(ISNUMBER(J$56:J$1054),ROW(D$1:D$999),""),ROW(D375))),"")</f>
        <v/>
      </c>
      <c r="M430" s="9" t="str">
        <f t="array" ref="M430">IFERROR(INDEX(J$56:J$1054,SMALL(IF(ISNUMBER(J$56:J$1054),ROW(J$1:J$999),""),ROW(J375))),"")</f>
        <v/>
      </c>
      <c r="N430" s="9"/>
      <c r="O430" s="9"/>
      <c r="P430" s="9"/>
      <c r="Q430" s="9"/>
      <c r="R430" s="9"/>
      <c r="S430" s="9"/>
      <c r="T430" s="87"/>
      <c r="U430" s="13"/>
      <c r="V430" s="14"/>
      <c r="W430" s="14"/>
      <c r="X430" s="10">
        <f t="shared" si="41"/>
        <v>0</v>
      </c>
      <c r="Y430" s="12"/>
      <c r="Z430" s="12"/>
      <c r="AA430" s="11"/>
      <c r="AB430" s="9"/>
      <c r="AC430" s="9"/>
      <c r="AD430" s="9">
        <f ca="1">IFERROR(IF(COUNTA(AC$56:AC430)=AC$54,AC430,FORECAST(W430,OFFSET(AF$56:AF$254,MATCH(W430,AE$56:AE$254,1)-1,0,2), OFFSET(AE$56:AE$254,MATCH(W430,AE$56:AE$254,1)-1,0,2))),"")</f>
        <v>0</v>
      </c>
      <c r="AE430" s="9" t="str">
        <f t="array" ref="AE430">IFERROR(INDEX(W$56:W$1054,SMALL(IF(ISNUMBER(AC$56:AC$1054),ROW(W$1:W$999),""),ROW(W375))),"")</f>
        <v/>
      </c>
      <c r="AF430" s="9" t="str">
        <f t="array" ref="AF430">IFERROR(INDEX(AC$56:AC$1054,SMALL(IF(ISNUMBER(AC$56:AC$1054),ROW(AC$1:AC$999),""),ROW(AC375))),"")</f>
        <v/>
      </c>
      <c r="AG430" s="9"/>
      <c r="AH430" s="9"/>
      <c r="AI430" s="9"/>
      <c r="AJ430" s="9"/>
      <c r="AK430" s="9"/>
      <c r="AL430" s="9"/>
      <c r="AM430" s="87"/>
      <c r="AN430" s="13"/>
      <c r="AO430" s="14"/>
      <c r="AP430" s="14"/>
      <c r="AQ430" s="10">
        <f t="shared" si="42"/>
        <v>0</v>
      </c>
      <c r="AR430" s="12"/>
      <c r="AS430" s="12"/>
      <c r="AT430" s="11"/>
      <c r="AU430" s="9"/>
      <c r="AV430" s="9"/>
      <c r="AW430" s="9">
        <f ca="1">IFERROR(IF(COUNTA(AV$56:AV430)=AV$54,AV430,FORECAST(AP430,OFFSET(AY$56:AY$254,MATCH(AP430,AX$56:AX$254,1)-1,0,2), OFFSET(AX$56:AX$254,MATCH(AP430,AX$56:AX$254,1)-1,0,2))),"")</f>
        <v>0</v>
      </c>
      <c r="AX430" s="9" t="str">
        <f t="array" ref="AX430">IFERROR(INDEX(AP$56:AP$1054,SMALL(IF(ISNUMBER(AV$56:AV$1054),ROW(AP$1:AP$999),""),ROW(AP375))),"")</f>
        <v/>
      </c>
      <c r="AY430" s="9" t="str">
        <f t="array" ref="AY430">IFERROR(INDEX(AV$56:AV$1054,SMALL(IF(ISNUMBER(AV$56:AV$1054),ROW(AV$1:AV$999),""),ROW(AV375))),"")</f>
        <v/>
      </c>
      <c r="AZ430" s="9"/>
      <c r="BA430" s="9"/>
      <c r="BB430" s="9"/>
      <c r="BC430" s="9"/>
      <c r="BD430" s="9"/>
      <c r="BE430" s="9"/>
      <c r="BF430" s="87"/>
      <c r="BG430" s="13"/>
      <c r="BH430" s="14"/>
      <c r="BI430" s="14"/>
      <c r="BJ430" s="10">
        <f t="shared" si="43"/>
        <v>0</v>
      </c>
      <c r="BK430" s="12"/>
      <c r="BL430" s="12"/>
      <c r="BM430" s="11"/>
      <c r="BN430" s="9"/>
      <c r="BO430" s="9"/>
      <c r="BP430" s="9">
        <f ca="1">IFERROR(IF(COUNTA(BO$56:BO430)=BO$54,BO430,FORECAST(BI430,OFFSET(BR$56:BR$254,MATCH(BI430,BQ$56:BQ$254,1)-1,0,2), OFFSET(BQ$56:BQ$254,MATCH(BI430,BQ$56:BQ$254,1)-1,0,2))),"")</f>
        <v>0</v>
      </c>
      <c r="BQ430" s="9" t="str">
        <f t="array" ref="BQ430">IFERROR(INDEX(BI$56:BI$1054,SMALL(IF(ISNUMBER(BO$56:BO$1054),ROW(BI$1:BI$999),""),ROW(BI375))),"")</f>
        <v/>
      </c>
      <c r="BR430" s="9" t="str">
        <f t="array" ref="BR430">IFERROR(INDEX(BO$56:BO$1054,SMALL(IF(ISNUMBER(BO$56:BO$1054),ROW(BO$1:BO$999),""),ROW(BO375))),"")</f>
        <v/>
      </c>
      <c r="BS430" s="9"/>
      <c r="BT430" s="9"/>
      <c r="BU430" s="9"/>
      <c r="BV430" s="9"/>
      <c r="BW430" s="9"/>
      <c r="BX430" s="9"/>
      <c r="BY430" s="87"/>
      <c r="BZ430" s="13"/>
      <c r="CA430" s="14"/>
      <c r="CB430" s="14"/>
      <c r="CC430" s="10">
        <f t="shared" si="44"/>
        <v>0</v>
      </c>
      <c r="CD430" s="12"/>
      <c r="CE430" s="12"/>
      <c r="CF430" s="11"/>
      <c r="CG430" s="9"/>
      <c r="CH430" s="9"/>
      <c r="CI430" s="9">
        <f ca="1">IFERROR(IF(COUNTA(CH$56:CH430)=CH$54,CH430,FORECAST(CB430,OFFSET(CK$56:CK$254,MATCH(CB430,CJ$56:CJ$254,1)-1,0,2), OFFSET(CJ$56:CJ$254,MATCH(CB430,CJ$56:CJ$254,1)-1,0,2))),"")</f>
        <v>0</v>
      </c>
      <c r="CJ430" s="9" t="str">
        <f t="array" ref="CJ430">IFERROR(INDEX(CB$56:CB$1054,SMALL(IF(ISNUMBER(CH$56:CH$1054),ROW(CB$1:CB$999),""),ROW(CB375))),"")</f>
        <v/>
      </c>
      <c r="CK430" s="9" t="str">
        <f t="array" ref="CK430">IFERROR(INDEX(CH$56:CH$1054,SMALL(IF(ISNUMBER(CH$56:CH$1054),ROW(CH$1:CH$999),""),ROW(CH375))),"")</f>
        <v/>
      </c>
      <c r="CL430" s="9"/>
      <c r="CM430" s="9"/>
      <c r="CN430" s="9"/>
      <c r="CO430" s="9"/>
      <c r="CP430" s="9"/>
      <c r="CQ430" s="9"/>
      <c r="CR430" s="87"/>
      <c r="CS430" s="13"/>
      <c r="CT430" s="14"/>
      <c r="CU430" s="14"/>
      <c r="CV430" s="10">
        <f t="shared" si="45"/>
        <v>0</v>
      </c>
      <c r="CW430" s="12"/>
      <c r="CX430" s="12"/>
      <c r="CY430" s="11"/>
      <c r="CZ430" s="9"/>
      <c r="DA430" s="9"/>
      <c r="DB430" s="9">
        <f ca="1">IFERROR(IF(COUNTA(DA$56:DA430)=DA$54,DA430,FORECAST(CU430,OFFSET(DD$56:DD$254,MATCH(CU430,DC$56:DC$254,1)-1,0,2), OFFSET(DC$56:DC$254,MATCH(CU430,DC$56:DC$254,1)-1,0,2))),"")</f>
        <v>0</v>
      </c>
      <c r="DC430" s="9" t="str">
        <f t="array" ref="DC430">IFERROR(INDEX(CU$56:CU$1054,SMALL(IF(ISNUMBER(DA$56:DA$1054),ROW(CU$1:CU$999),""),ROW(CU375))),"")</f>
        <v/>
      </c>
      <c r="DD430" s="9" t="str">
        <f t="array" ref="DD430">IFERROR(INDEX(DA$56:DA$1054,SMALL(IF(ISNUMBER(DA$56:DA$1054),ROW(DA$1:DA$999),""),ROW(DA375))),"")</f>
        <v/>
      </c>
      <c r="DE430" s="9"/>
      <c r="DF430" s="9"/>
      <c r="DG430" s="9"/>
      <c r="DH430" s="9"/>
      <c r="DI430" s="9"/>
      <c r="DJ430" s="9"/>
      <c r="DK430" s="87"/>
      <c r="DL430" s="13"/>
      <c r="DM430" s="14"/>
      <c r="DN430" s="14"/>
      <c r="DO430" s="10">
        <f t="shared" si="46"/>
        <v>0</v>
      </c>
      <c r="DP430" s="12"/>
      <c r="DQ430" s="12"/>
      <c r="DR430" s="11"/>
      <c r="DS430" s="9"/>
      <c r="DT430" s="9"/>
      <c r="DU430" s="9">
        <f ca="1">IFERROR(IF(COUNTA(DT$56:DT430)=DT$54,DT430,FORECAST(DN430,OFFSET(DW$56:DW$254,MATCH(DN430,DV$56:DV$254,1)-1,0,2), OFFSET(DV$56:DV$254,MATCH(DN430,DV$56:DV$254,1)-1,0,2))),"")</f>
        <v>0</v>
      </c>
      <c r="DV430" s="9" t="str">
        <f t="array" ref="DV430">IFERROR(INDEX(DN$56:DN$1054,SMALL(IF(ISNUMBER(DT$56:DT$1054),ROW(DN$1:DN$999),""),ROW(DN375))),"")</f>
        <v/>
      </c>
      <c r="DW430" s="9" t="str">
        <f t="array" ref="DW430">IFERROR(INDEX(DT$56:DT$1054,SMALL(IF(ISNUMBER(DT$56:DT$1054),ROW(DT$1:DT$999),""),ROW(DT375))),"")</f>
        <v/>
      </c>
      <c r="DX430" s="9"/>
      <c r="DY430" s="9"/>
      <c r="DZ430" s="9"/>
      <c r="EA430" s="9"/>
      <c r="EB430" s="9"/>
      <c r="EC430" s="9"/>
      <c r="ED430" s="87"/>
      <c r="EE430" s="13"/>
      <c r="EF430" s="14"/>
      <c r="EG430" s="14"/>
      <c r="EH430" s="10">
        <f t="shared" si="47"/>
        <v>0</v>
      </c>
      <c r="EI430" s="12"/>
      <c r="EJ430" s="12"/>
      <c r="EK430" s="11"/>
      <c r="EL430" s="9"/>
      <c r="EM430" s="9"/>
      <c r="EN430" s="9">
        <f ca="1">IFERROR(IF(COUNTA(EM$56:EM430)=EM$54,EM430,FORECAST(EG430,OFFSET(EP$56:EP$254,MATCH(EG430,EO$56:EO$254,1)-1,0,2), OFFSET(EO$56:EO$254,MATCH(EG430,EO$56:EO$254,1)-1,0,2))),"")</f>
        <v>0</v>
      </c>
      <c r="EO430" s="9" t="str">
        <f t="array" ref="EO430">IFERROR(INDEX(EG$56:EG$1054,SMALL(IF(ISNUMBER(EM$56:EM$1054),ROW(EG$1:EG$999),""),ROW(EG375))),"")</f>
        <v/>
      </c>
      <c r="EP430" s="9" t="str">
        <f t="array" ref="EP430">IFERROR(INDEX(EM$56:EM$1054,SMALL(IF(ISNUMBER(EM$56:EM$1054),ROW(EM$1:EM$999),""),ROW(EM375))),"")</f>
        <v/>
      </c>
      <c r="EQ430" s="9"/>
      <c r="ER430" s="9"/>
      <c r="ES430" s="9"/>
      <c r="ET430" s="9"/>
      <c r="EU430" s="9"/>
      <c r="EV430" s="9"/>
    </row>
    <row r="431" spans="1:152" x14ac:dyDescent="0.25">
      <c r="A431" s="8"/>
      <c r="B431" s="13"/>
      <c r="C431" s="14"/>
      <c r="D431" s="14"/>
      <c r="E431" s="10">
        <f t="shared" si="40"/>
        <v>0</v>
      </c>
      <c r="F431" s="12"/>
      <c r="G431" s="12"/>
      <c r="H431" s="11"/>
      <c r="I431" s="9"/>
      <c r="J431" s="9"/>
      <c r="K431" s="9">
        <f ca="1">IFERROR(IF(COUNTA(J$56:J431)=J$54,J431,FORECAST(D431,OFFSET(M$56:M$254,MATCH(D431,L$56:L$254,1)-1,0,2), OFFSET(L$56:L$254,MATCH(D431,L$56:L$254,1)-1,0,2))),"")</f>
        <v>0</v>
      </c>
      <c r="L431" s="9" t="str">
        <f t="array" ref="L431">IFERROR(INDEX(D$56:D$1054,SMALL(IF(ISNUMBER(J$56:J$1054),ROW(D$1:D$999),""),ROW(D376))),"")</f>
        <v/>
      </c>
      <c r="M431" s="9" t="str">
        <f t="array" ref="M431">IFERROR(INDEX(J$56:J$1054,SMALL(IF(ISNUMBER(J$56:J$1054),ROW(J$1:J$999),""),ROW(J376))),"")</f>
        <v/>
      </c>
      <c r="N431" s="9"/>
      <c r="O431" s="9"/>
      <c r="P431" s="9"/>
      <c r="Q431" s="9"/>
      <c r="R431" s="9"/>
      <c r="S431" s="9"/>
      <c r="T431" s="87"/>
      <c r="U431" s="13"/>
      <c r="V431" s="14"/>
      <c r="W431" s="14"/>
      <c r="X431" s="10">
        <f t="shared" si="41"/>
        <v>0</v>
      </c>
      <c r="Y431" s="12"/>
      <c r="Z431" s="12"/>
      <c r="AA431" s="11"/>
      <c r="AB431" s="9"/>
      <c r="AC431" s="9"/>
      <c r="AD431" s="9">
        <f ca="1">IFERROR(IF(COUNTA(AC$56:AC431)=AC$54,AC431,FORECAST(W431,OFFSET(AF$56:AF$254,MATCH(W431,AE$56:AE$254,1)-1,0,2), OFFSET(AE$56:AE$254,MATCH(W431,AE$56:AE$254,1)-1,0,2))),"")</f>
        <v>0</v>
      </c>
      <c r="AE431" s="9" t="str">
        <f t="array" ref="AE431">IFERROR(INDEX(W$56:W$1054,SMALL(IF(ISNUMBER(AC$56:AC$1054),ROW(W$1:W$999),""),ROW(W376))),"")</f>
        <v/>
      </c>
      <c r="AF431" s="9" t="str">
        <f t="array" ref="AF431">IFERROR(INDEX(AC$56:AC$1054,SMALL(IF(ISNUMBER(AC$56:AC$1054),ROW(AC$1:AC$999),""),ROW(AC376))),"")</f>
        <v/>
      </c>
      <c r="AG431" s="9"/>
      <c r="AH431" s="9"/>
      <c r="AI431" s="9"/>
      <c r="AJ431" s="9"/>
      <c r="AK431" s="9"/>
      <c r="AL431" s="9"/>
      <c r="AM431" s="87"/>
      <c r="AN431" s="13"/>
      <c r="AO431" s="14"/>
      <c r="AP431" s="14"/>
      <c r="AQ431" s="10">
        <f t="shared" si="42"/>
        <v>0</v>
      </c>
      <c r="AR431" s="12"/>
      <c r="AS431" s="12"/>
      <c r="AT431" s="11"/>
      <c r="AU431" s="9"/>
      <c r="AV431" s="9"/>
      <c r="AW431" s="9">
        <f ca="1">IFERROR(IF(COUNTA(AV$56:AV431)=AV$54,AV431,FORECAST(AP431,OFFSET(AY$56:AY$254,MATCH(AP431,AX$56:AX$254,1)-1,0,2), OFFSET(AX$56:AX$254,MATCH(AP431,AX$56:AX$254,1)-1,0,2))),"")</f>
        <v>0</v>
      </c>
      <c r="AX431" s="9" t="str">
        <f t="array" ref="AX431">IFERROR(INDEX(AP$56:AP$1054,SMALL(IF(ISNUMBER(AV$56:AV$1054),ROW(AP$1:AP$999),""),ROW(AP376))),"")</f>
        <v/>
      </c>
      <c r="AY431" s="9" t="str">
        <f t="array" ref="AY431">IFERROR(INDEX(AV$56:AV$1054,SMALL(IF(ISNUMBER(AV$56:AV$1054),ROW(AV$1:AV$999),""),ROW(AV376))),"")</f>
        <v/>
      </c>
      <c r="AZ431" s="9"/>
      <c r="BA431" s="9"/>
      <c r="BB431" s="9"/>
      <c r="BC431" s="9"/>
      <c r="BD431" s="9"/>
      <c r="BE431" s="9"/>
      <c r="BF431" s="87"/>
      <c r="BG431" s="13"/>
      <c r="BH431" s="14"/>
      <c r="BI431" s="14"/>
      <c r="BJ431" s="10">
        <f t="shared" si="43"/>
        <v>0</v>
      </c>
      <c r="BK431" s="12"/>
      <c r="BL431" s="12"/>
      <c r="BM431" s="11"/>
      <c r="BN431" s="9"/>
      <c r="BO431" s="9"/>
      <c r="BP431" s="9">
        <f ca="1">IFERROR(IF(COUNTA(BO$56:BO431)=BO$54,BO431,FORECAST(BI431,OFFSET(BR$56:BR$254,MATCH(BI431,BQ$56:BQ$254,1)-1,0,2), OFFSET(BQ$56:BQ$254,MATCH(BI431,BQ$56:BQ$254,1)-1,0,2))),"")</f>
        <v>0</v>
      </c>
      <c r="BQ431" s="9" t="str">
        <f t="array" ref="BQ431">IFERROR(INDEX(BI$56:BI$1054,SMALL(IF(ISNUMBER(BO$56:BO$1054),ROW(BI$1:BI$999),""),ROW(BI376))),"")</f>
        <v/>
      </c>
      <c r="BR431" s="9" t="str">
        <f t="array" ref="BR431">IFERROR(INDEX(BO$56:BO$1054,SMALL(IF(ISNUMBER(BO$56:BO$1054),ROW(BO$1:BO$999),""),ROW(BO376))),"")</f>
        <v/>
      </c>
      <c r="BS431" s="9"/>
      <c r="BT431" s="9"/>
      <c r="BU431" s="9"/>
      <c r="BV431" s="9"/>
      <c r="BW431" s="9"/>
      <c r="BX431" s="9"/>
      <c r="BY431" s="87"/>
      <c r="BZ431" s="13"/>
      <c r="CA431" s="14"/>
      <c r="CB431" s="14"/>
      <c r="CC431" s="10">
        <f t="shared" si="44"/>
        <v>0</v>
      </c>
      <c r="CD431" s="12"/>
      <c r="CE431" s="12"/>
      <c r="CF431" s="11"/>
      <c r="CG431" s="9"/>
      <c r="CH431" s="9"/>
      <c r="CI431" s="9">
        <f ca="1">IFERROR(IF(COUNTA(CH$56:CH431)=CH$54,CH431,FORECAST(CB431,OFFSET(CK$56:CK$254,MATCH(CB431,CJ$56:CJ$254,1)-1,0,2), OFFSET(CJ$56:CJ$254,MATCH(CB431,CJ$56:CJ$254,1)-1,0,2))),"")</f>
        <v>0</v>
      </c>
      <c r="CJ431" s="9" t="str">
        <f t="array" ref="CJ431">IFERROR(INDEX(CB$56:CB$1054,SMALL(IF(ISNUMBER(CH$56:CH$1054),ROW(CB$1:CB$999),""),ROW(CB376))),"")</f>
        <v/>
      </c>
      <c r="CK431" s="9" t="str">
        <f t="array" ref="CK431">IFERROR(INDEX(CH$56:CH$1054,SMALL(IF(ISNUMBER(CH$56:CH$1054),ROW(CH$1:CH$999),""),ROW(CH376))),"")</f>
        <v/>
      </c>
      <c r="CL431" s="9"/>
      <c r="CM431" s="9"/>
      <c r="CN431" s="9"/>
      <c r="CO431" s="9"/>
      <c r="CP431" s="9"/>
      <c r="CQ431" s="9"/>
      <c r="CR431" s="87"/>
      <c r="CS431" s="13"/>
      <c r="CT431" s="14"/>
      <c r="CU431" s="14"/>
      <c r="CV431" s="10">
        <f t="shared" si="45"/>
        <v>0</v>
      </c>
      <c r="CW431" s="12"/>
      <c r="CX431" s="12"/>
      <c r="CY431" s="11"/>
      <c r="CZ431" s="9"/>
      <c r="DA431" s="9"/>
      <c r="DB431" s="9">
        <f ca="1">IFERROR(IF(COUNTA(DA$56:DA431)=DA$54,DA431,FORECAST(CU431,OFFSET(DD$56:DD$254,MATCH(CU431,DC$56:DC$254,1)-1,0,2), OFFSET(DC$56:DC$254,MATCH(CU431,DC$56:DC$254,1)-1,0,2))),"")</f>
        <v>0</v>
      </c>
      <c r="DC431" s="9" t="str">
        <f t="array" ref="DC431">IFERROR(INDEX(CU$56:CU$1054,SMALL(IF(ISNUMBER(DA$56:DA$1054),ROW(CU$1:CU$999),""),ROW(CU376))),"")</f>
        <v/>
      </c>
      <c r="DD431" s="9" t="str">
        <f t="array" ref="DD431">IFERROR(INDEX(DA$56:DA$1054,SMALL(IF(ISNUMBER(DA$56:DA$1054),ROW(DA$1:DA$999),""),ROW(DA376))),"")</f>
        <v/>
      </c>
      <c r="DE431" s="9"/>
      <c r="DF431" s="9"/>
      <c r="DG431" s="9"/>
      <c r="DH431" s="9"/>
      <c r="DI431" s="9"/>
      <c r="DJ431" s="9"/>
      <c r="DK431" s="87"/>
      <c r="DL431" s="13"/>
      <c r="DM431" s="14"/>
      <c r="DN431" s="14"/>
      <c r="DO431" s="10">
        <f t="shared" si="46"/>
        <v>0</v>
      </c>
      <c r="DP431" s="12"/>
      <c r="DQ431" s="12"/>
      <c r="DR431" s="11"/>
      <c r="DS431" s="9"/>
      <c r="DT431" s="9"/>
      <c r="DU431" s="9">
        <f ca="1">IFERROR(IF(COUNTA(DT$56:DT431)=DT$54,DT431,FORECAST(DN431,OFFSET(DW$56:DW$254,MATCH(DN431,DV$56:DV$254,1)-1,0,2), OFFSET(DV$56:DV$254,MATCH(DN431,DV$56:DV$254,1)-1,0,2))),"")</f>
        <v>0</v>
      </c>
      <c r="DV431" s="9" t="str">
        <f t="array" ref="DV431">IFERROR(INDEX(DN$56:DN$1054,SMALL(IF(ISNUMBER(DT$56:DT$1054),ROW(DN$1:DN$999),""),ROW(DN376))),"")</f>
        <v/>
      </c>
      <c r="DW431" s="9" t="str">
        <f t="array" ref="DW431">IFERROR(INDEX(DT$56:DT$1054,SMALL(IF(ISNUMBER(DT$56:DT$1054),ROW(DT$1:DT$999),""),ROW(DT376))),"")</f>
        <v/>
      </c>
      <c r="DX431" s="9"/>
      <c r="DY431" s="9"/>
      <c r="DZ431" s="9"/>
      <c r="EA431" s="9"/>
      <c r="EB431" s="9"/>
      <c r="EC431" s="9"/>
      <c r="ED431" s="87"/>
      <c r="EE431" s="13"/>
      <c r="EF431" s="14"/>
      <c r="EG431" s="14"/>
      <c r="EH431" s="10">
        <f t="shared" si="47"/>
        <v>0</v>
      </c>
      <c r="EI431" s="12"/>
      <c r="EJ431" s="12"/>
      <c r="EK431" s="11"/>
      <c r="EL431" s="9"/>
      <c r="EM431" s="9"/>
      <c r="EN431" s="9">
        <f ca="1">IFERROR(IF(COUNTA(EM$56:EM431)=EM$54,EM431,FORECAST(EG431,OFFSET(EP$56:EP$254,MATCH(EG431,EO$56:EO$254,1)-1,0,2), OFFSET(EO$56:EO$254,MATCH(EG431,EO$56:EO$254,1)-1,0,2))),"")</f>
        <v>0</v>
      </c>
      <c r="EO431" s="9" t="str">
        <f t="array" ref="EO431">IFERROR(INDEX(EG$56:EG$1054,SMALL(IF(ISNUMBER(EM$56:EM$1054),ROW(EG$1:EG$999),""),ROW(EG376))),"")</f>
        <v/>
      </c>
      <c r="EP431" s="9" t="str">
        <f t="array" ref="EP431">IFERROR(INDEX(EM$56:EM$1054,SMALL(IF(ISNUMBER(EM$56:EM$1054),ROW(EM$1:EM$999),""),ROW(EM376))),"")</f>
        <v/>
      </c>
      <c r="EQ431" s="9"/>
      <c r="ER431" s="9"/>
      <c r="ES431" s="9"/>
      <c r="ET431" s="9"/>
      <c r="EU431" s="9"/>
      <c r="EV431" s="9"/>
    </row>
    <row r="432" spans="1:152" x14ac:dyDescent="0.25">
      <c r="A432" s="8"/>
      <c r="B432" s="13"/>
      <c r="C432" s="14"/>
      <c r="D432" s="14"/>
      <c r="E432" s="10">
        <f t="shared" si="40"/>
        <v>0</v>
      </c>
      <c r="F432" s="12"/>
      <c r="G432" s="12"/>
      <c r="H432" s="11"/>
      <c r="I432" s="9"/>
      <c r="J432" s="9"/>
      <c r="K432" s="9">
        <f ca="1">IFERROR(IF(COUNTA(J$56:J432)=J$54,J432,FORECAST(D432,OFFSET(M$56:M$254,MATCH(D432,L$56:L$254,1)-1,0,2), OFFSET(L$56:L$254,MATCH(D432,L$56:L$254,1)-1,0,2))),"")</f>
        <v>0</v>
      </c>
      <c r="L432" s="9" t="str">
        <f t="array" ref="L432">IFERROR(INDEX(D$56:D$1054,SMALL(IF(ISNUMBER(J$56:J$1054),ROW(D$1:D$999),""),ROW(D377))),"")</f>
        <v/>
      </c>
      <c r="M432" s="9" t="str">
        <f t="array" ref="M432">IFERROR(INDEX(J$56:J$1054,SMALL(IF(ISNUMBER(J$56:J$1054),ROW(J$1:J$999),""),ROW(J377))),"")</f>
        <v/>
      </c>
      <c r="N432" s="9"/>
      <c r="O432" s="9"/>
      <c r="P432" s="9"/>
      <c r="Q432" s="9"/>
      <c r="R432" s="9"/>
      <c r="S432" s="9"/>
      <c r="T432" s="87"/>
      <c r="U432" s="13"/>
      <c r="V432" s="14"/>
      <c r="W432" s="14"/>
      <c r="X432" s="10">
        <f t="shared" si="41"/>
        <v>0</v>
      </c>
      <c r="Y432" s="12"/>
      <c r="Z432" s="12"/>
      <c r="AA432" s="11"/>
      <c r="AB432" s="9"/>
      <c r="AC432" s="9"/>
      <c r="AD432" s="9">
        <f ca="1">IFERROR(IF(COUNTA(AC$56:AC432)=AC$54,AC432,FORECAST(W432,OFFSET(AF$56:AF$254,MATCH(W432,AE$56:AE$254,1)-1,0,2), OFFSET(AE$56:AE$254,MATCH(W432,AE$56:AE$254,1)-1,0,2))),"")</f>
        <v>0</v>
      </c>
      <c r="AE432" s="9" t="str">
        <f t="array" ref="AE432">IFERROR(INDEX(W$56:W$1054,SMALL(IF(ISNUMBER(AC$56:AC$1054),ROW(W$1:W$999),""),ROW(W377))),"")</f>
        <v/>
      </c>
      <c r="AF432" s="9" t="str">
        <f t="array" ref="AF432">IFERROR(INDEX(AC$56:AC$1054,SMALL(IF(ISNUMBER(AC$56:AC$1054),ROW(AC$1:AC$999),""),ROW(AC377))),"")</f>
        <v/>
      </c>
      <c r="AG432" s="9"/>
      <c r="AH432" s="9"/>
      <c r="AI432" s="9"/>
      <c r="AJ432" s="9"/>
      <c r="AK432" s="9"/>
      <c r="AL432" s="9"/>
      <c r="AM432" s="87"/>
      <c r="AN432" s="13"/>
      <c r="AO432" s="14"/>
      <c r="AP432" s="14"/>
      <c r="AQ432" s="10">
        <f t="shared" si="42"/>
        <v>0</v>
      </c>
      <c r="AR432" s="12"/>
      <c r="AS432" s="12"/>
      <c r="AT432" s="11"/>
      <c r="AU432" s="9"/>
      <c r="AV432" s="9"/>
      <c r="AW432" s="9">
        <f ca="1">IFERROR(IF(COUNTA(AV$56:AV432)=AV$54,AV432,FORECAST(AP432,OFFSET(AY$56:AY$254,MATCH(AP432,AX$56:AX$254,1)-1,0,2), OFFSET(AX$56:AX$254,MATCH(AP432,AX$56:AX$254,1)-1,0,2))),"")</f>
        <v>0</v>
      </c>
      <c r="AX432" s="9" t="str">
        <f t="array" ref="AX432">IFERROR(INDEX(AP$56:AP$1054,SMALL(IF(ISNUMBER(AV$56:AV$1054),ROW(AP$1:AP$999),""),ROW(AP377))),"")</f>
        <v/>
      </c>
      <c r="AY432" s="9" t="str">
        <f t="array" ref="AY432">IFERROR(INDEX(AV$56:AV$1054,SMALL(IF(ISNUMBER(AV$56:AV$1054),ROW(AV$1:AV$999),""),ROW(AV377))),"")</f>
        <v/>
      </c>
      <c r="AZ432" s="9"/>
      <c r="BA432" s="9"/>
      <c r="BB432" s="9"/>
      <c r="BC432" s="9"/>
      <c r="BD432" s="9"/>
      <c r="BE432" s="9"/>
      <c r="BF432" s="87"/>
      <c r="BG432" s="13"/>
      <c r="BH432" s="14"/>
      <c r="BI432" s="14"/>
      <c r="BJ432" s="10">
        <f t="shared" si="43"/>
        <v>0</v>
      </c>
      <c r="BK432" s="12"/>
      <c r="BL432" s="12"/>
      <c r="BM432" s="11"/>
      <c r="BN432" s="9"/>
      <c r="BO432" s="9"/>
      <c r="BP432" s="9">
        <f ca="1">IFERROR(IF(COUNTA(BO$56:BO432)=BO$54,BO432,FORECAST(BI432,OFFSET(BR$56:BR$254,MATCH(BI432,BQ$56:BQ$254,1)-1,0,2), OFFSET(BQ$56:BQ$254,MATCH(BI432,BQ$56:BQ$254,1)-1,0,2))),"")</f>
        <v>0</v>
      </c>
      <c r="BQ432" s="9" t="str">
        <f t="array" ref="BQ432">IFERROR(INDEX(BI$56:BI$1054,SMALL(IF(ISNUMBER(BO$56:BO$1054),ROW(BI$1:BI$999),""),ROW(BI377))),"")</f>
        <v/>
      </c>
      <c r="BR432" s="9" t="str">
        <f t="array" ref="BR432">IFERROR(INDEX(BO$56:BO$1054,SMALL(IF(ISNUMBER(BO$56:BO$1054),ROW(BO$1:BO$999),""),ROW(BO377))),"")</f>
        <v/>
      </c>
      <c r="BS432" s="9"/>
      <c r="BT432" s="9"/>
      <c r="BU432" s="9"/>
      <c r="BV432" s="9"/>
      <c r="BW432" s="9"/>
      <c r="BX432" s="9"/>
      <c r="BY432" s="87"/>
      <c r="BZ432" s="13"/>
      <c r="CA432" s="14"/>
      <c r="CB432" s="14"/>
      <c r="CC432" s="10">
        <f t="shared" si="44"/>
        <v>0</v>
      </c>
      <c r="CD432" s="12"/>
      <c r="CE432" s="12"/>
      <c r="CF432" s="11"/>
      <c r="CG432" s="9"/>
      <c r="CH432" s="9"/>
      <c r="CI432" s="9">
        <f ca="1">IFERROR(IF(COUNTA(CH$56:CH432)=CH$54,CH432,FORECAST(CB432,OFFSET(CK$56:CK$254,MATCH(CB432,CJ$56:CJ$254,1)-1,0,2), OFFSET(CJ$56:CJ$254,MATCH(CB432,CJ$56:CJ$254,1)-1,0,2))),"")</f>
        <v>0</v>
      </c>
      <c r="CJ432" s="9" t="str">
        <f t="array" ref="CJ432">IFERROR(INDEX(CB$56:CB$1054,SMALL(IF(ISNUMBER(CH$56:CH$1054),ROW(CB$1:CB$999),""),ROW(CB377))),"")</f>
        <v/>
      </c>
      <c r="CK432" s="9" t="str">
        <f t="array" ref="CK432">IFERROR(INDEX(CH$56:CH$1054,SMALL(IF(ISNUMBER(CH$56:CH$1054),ROW(CH$1:CH$999),""),ROW(CH377))),"")</f>
        <v/>
      </c>
      <c r="CL432" s="9"/>
      <c r="CM432" s="9"/>
      <c r="CN432" s="9"/>
      <c r="CO432" s="9"/>
      <c r="CP432" s="9"/>
      <c r="CQ432" s="9"/>
      <c r="CR432" s="87"/>
      <c r="CS432" s="13"/>
      <c r="CT432" s="14"/>
      <c r="CU432" s="14"/>
      <c r="CV432" s="10">
        <f t="shared" si="45"/>
        <v>0</v>
      </c>
      <c r="CW432" s="12"/>
      <c r="CX432" s="12"/>
      <c r="CY432" s="11"/>
      <c r="CZ432" s="9"/>
      <c r="DA432" s="9"/>
      <c r="DB432" s="9">
        <f ca="1">IFERROR(IF(COUNTA(DA$56:DA432)=DA$54,DA432,FORECAST(CU432,OFFSET(DD$56:DD$254,MATCH(CU432,DC$56:DC$254,1)-1,0,2), OFFSET(DC$56:DC$254,MATCH(CU432,DC$56:DC$254,1)-1,0,2))),"")</f>
        <v>0</v>
      </c>
      <c r="DC432" s="9" t="str">
        <f t="array" ref="DC432">IFERROR(INDEX(CU$56:CU$1054,SMALL(IF(ISNUMBER(DA$56:DA$1054),ROW(CU$1:CU$999),""),ROW(CU377))),"")</f>
        <v/>
      </c>
      <c r="DD432" s="9" t="str">
        <f t="array" ref="DD432">IFERROR(INDEX(DA$56:DA$1054,SMALL(IF(ISNUMBER(DA$56:DA$1054),ROW(DA$1:DA$999),""),ROW(DA377))),"")</f>
        <v/>
      </c>
      <c r="DE432" s="9"/>
      <c r="DF432" s="9"/>
      <c r="DG432" s="9"/>
      <c r="DH432" s="9"/>
      <c r="DI432" s="9"/>
      <c r="DJ432" s="9"/>
      <c r="DK432" s="87"/>
      <c r="DL432" s="13"/>
      <c r="DM432" s="14"/>
      <c r="DN432" s="14"/>
      <c r="DO432" s="10">
        <f t="shared" si="46"/>
        <v>0</v>
      </c>
      <c r="DP432" s="12"/>
      <c r="DQ432" s="12"/>
      <c r="DR432" s="11"/>
      <c r="DS432" s="9"/>
      <c r="DT432" s="9"/>
      <c r="DU432" s="9">
        <f ca="1">IFERROR(IF(COUNTA(DT$56:DT432)=DT$54,DT432,FORECAST(DN432,OFFSET(DW$56:DW$254,MATCH(DN432,DV$56:DV$254,1)-1,0,2), OFFSET(DV$56:DV$254,MATCH(DN432,DV$56:DV$254,1)-1,0,2))),"")</f>
        <v>0</v>
      </c>
      <c r="DV432" s="9" t="str">
        <f t="array" ref="DV432">IFERROR(INDEX(DN$56:DN$1054,SMALL(IF(ISNUMBER(DT$56:DT$1054),ROW(DN$1:DN$999),""),ROW(DN377))),"")</f>
        <v/>
      </c>
      <c r="DW432" s="9" t="str">
        <f t="array" ref="DW432">IFERROR(INDEX(DT$56:DT$1054,SMALL(IF(ISNUMBER(DT$56:DT$1054),ROW(DT$1:DT$999),""),ROW(DT377))),"")</f>
        <v/>
      </c>
      <c r="DX432" s="9"/>
      <c r="DY432" s="9"/>
      <c r="DZ432" s="9"/>
      <c r="EA432" s="9"/>
      <c r="EB432" s="9"/>
      <c r="EC432" s="9"/>
      <c r="ED432" s="87"/>
      <c r="EE432" s="13"/>
      <c r="EF432" s="14"/>
      <c r="EG432" s="14"/>
      <c r="EH432" s="10">
        <f t="shared" si="47"/>
        <v>0</v>
      </c>
      <c r="EI432" s="12"/>
      <c r="EJ432" s="12"/>
      <c r="EK432" s="11"/>
      <c r="EL432" s="9"/>
      <c r="EM432" s="9"/>
      <c r="EN432" s="9">
        <f ca="1">IFERROR(IF(COUNTA(EM$56:EM432)=EM$54,EM432,FORECAST(EG432,OFFSET(EP$56:EP$254,MATCH(EG432,EO$56:EO$254,1)-1,0,2), OFFSET(EO$56:EO$254,MATCH(EG432,EO$56:EO$254,1)-1,0,2))),"")</f>
        <v>0</v>
      </c>
      <c r="EO432" s="9" t="str">
        <f t="array" ref="EO432">IFERROR(INDEX(EG$56:EG$1054,SMALL(IF(ISNUMBER(EM$56:EM$1054),ROW(EG$1:EG$999),""),ROW(EG377))),"")</f>
        <v/>
      </c>
      <c r="EP432" s="9" t="str">
        <f t="array" ref="EP432">IFERROR(INDEX(EM$56:EM$1054,SMALL(IF(ISNUMBER(EM$56:EM$1054),ROW(EM$1:EM$999),""),ROW(EM377))),"")</f>
        <v/>
      </c>
      <c r="EQ432" s="9"/>
      <c r="ER432" s="9"/>
      <c r="ES432" s="9"/>
      <c r="ET432" s="9"/>
      <c r="EU432" s="9"/>
      <c r="EV432" s="9"/>
    </row>
    <row r="433" spans="1:152" x14ac:dyDescent="0.25">
      <c r="A433" s="8"/>
      <c r="B433" s="13"/>
      <c r="C433" s="14"/>
      <c r="D433" s="14"/>
      <c r="E433" s="10">
        <f t="shared" si="40"/>
        <v>0</v>
      </c>
      <c r="F433" s="12"/>
      <c r="G433" s="12"/>
      <c r="H433" s="11"/>
      <c r="I433" s="9"/>
      <c r="J433" s="9"/>
      <c r="K433" s="9">
        <f ca="1">IFERROR(IF(COUNTA(J$56:J433)=J$54,J433,FORECAST(D433,OFFSET(M$56:M$254,MATCH(D433,L$56:L$254,1)-1,0,2), OFFSET(L$56:L$254,MATCH(D433,L$56:L$254,1)-1,0,2))),"")</f>
        <v>0</v>
      </c>
      <c r="L433" s="9" t="str">
        <f t="array" ref="L433">IFERROR(INDEX(D$56:D$1054,SMALL(IF(ISNUMBER(J$56:J$1054),ROW(D$1:D$999),""),ROW(D378))),"")</f>
        <v/>
      </c>
      <c r="M433" s="9" t="str">
        <f t="array" ref="M433">IFERROR(INDEX(J$56:J$1054,SMALL(IF(ISNUMBER(J$56:J$1054),ROW(J$1:J$999),""),ROW(J378))),"")</f>
        <v/>
      </c>
      <c r="N433" s="9"/>
      <c r="O433" s="9"/>
      <c r="P433" s="9"/>
      <c r="Q433" s="9"/>
      <c r="R433" s="9"/>
      <c r="S433" s="9"/>
      <c r="T433" s="87"/>
      <c r="U433" s="13"/>
      <c r="V433" s="14"/>
      <c r="W433" s="14"/>
      <c r="X433" s="10">
        <f t="shared" si="41"/>
        <v>0</v>
      </c>
      <c r="Y433" s="12"/>
      <c r="Z433" s="12"/>
      <c r="AA433" s="11"/>
      <c r="AB433" s="9"/>
      <c r="AC433" s="9"/>
      <c r="AD433" s="9">
        <f ca="1">IFERROR(IF(COUNTA(AC$56:AC433)=AC$54,AC433,FORECAST(W433,OFFSET(AF$56:AF$254,MATCH(W433,AE$56:AE$254,1)-1,0,2), OFFSET(AE$56:AE$254,MATCH(W433,AE$56:AE$254,1)-1,0,2))),"")</f>
        <v>0</v>
      </c>
      <c r="AE433" s="9" t="str">
        <f t="array" ref="AE433">IFERROR(INDEX(W$56:W$1054,SMALL(IF(ISNUMBER(AC$56:AC$1054),ROW(W$1:W$999),""),ROW(W378))),"")</f>
        <v/>
      </c>
      <c r="AF433" s="9" t="str">
        <f t="array" ref="AF433">IFERROR(INDEX(AC$56:AC$1054,SMALL(IF(ISNUMBER(AC$56:AC$1054),ROW(AC$1:AC$999),""),ROW(AC378))),"")</f>
        <v/>
      </c>
      <c r="AG433" s="9"/>
      <c r="AH433" s="9"/>
      <c r="AI433" s="9"/>
      <c r="AJ433" s="9"/>
      <c r="AK433" s="9"/>
      <c r="AL433" s="9"/>
      <c r="AM433" s="87"/>
      <c r="AN433" s="13"/>
      <c r="AO433" s="14"/>
      <c r="AP433" s="14"/>
      <c r="AQ433" s="10">
        <f t="shared" si="42"/>
        <v>0</v>
      </c>
      <c r="AR433" s="12"/>
      <c r="AS433" s="12"/>
      <c r="AT433" s="11"/>
      <c r="AU433" s="9"/>
      <c r="AV433" s="9"/>
      <c r="AW433" s="9">
        <f ca="1">IFERROR(IF(COUNTA(AV$56:AV433)=AV$54,AV433,FORECAST(AP433,OFFSET(AY$56:AY$254,MATCH(AP433,AX$56:AX$254,1)-1,0,2), OFFSET(AX$56:AX$254,MATCH(AP433,AX$56:AX$254,1)-1,0,2))),"")</f>
        <v>0</v>
      </c>
      <c r="AX433" s="9" t="str">
        <f t="array" ref="AX433">IFERROR(INDEX(AP$56:AP$1054,SMALL(IF(ISNUMBER(AV$56:AV$1054),ROW(AP$1:AP$999),""),ROW(AP378))),"")</f>
        <v/>
      </c>
      <c r="AY433" s="9" t="str">
        <f t="array" ref="AY433">IFERROR(INDEX(AV$56:AV$1054,SMALL(IF(ISNUMBER(AV$56:AV$1054),ROW(AV$1:AV$999),""),ROW(AV378))),"")</f>
        <v/>
      </c>
      <c r="AZ433" s="9"/>
      <c r="BA433" s="9"/>
      <c r="BB433" s="9"/>
      <c r="BC433" s="9"/>
      <c r="BD433" s="9"/>
      <c r="BE433" s="9"/>
      <c r="BF433" s="87"/>
      <c r="BG433" s="13"/>
      <c r="BH433" s="14"/>
      <c r="BI433" s="14"/>
      <c r="BJ433" s="10">
        <f t="shared" si="43"/>
        <v>0</v>
      </c>
      <c r="BK433" s="12"/>
      <c r="BL433" s="12"/>
      <c r="BM433" s="11"/>
      <c r="BN433" s="9"/>
      <c r="BO433" s="9"/>
      <c r="BP433" s="9">
        <f ca="1">IFERROR(IF(COUNTA(BO$56:BO433)=BO$54,BO433,FORECAST(BI433,OFFSET(BR$56:BR$254,MATCH(BI433,BQ$56:BQ$254,1)-1,0,2), OFFSET(BQ$56:BQ$254,MATCH(BI433,BQ$56:BQ$254,1)-1,0,2))),"")</f>
        <v>0</v>
      </c>
      <c r="BQ433" s="9" t="str">
        <f t="array" ref="BQ433">IFERROR(INDEX(BI$56:BI$1054,SMALL(IF(ISNUMBER(BO$56:BO$1054),ROW(BI$1:BI$999),""),ROW(BI378))),"")</f>
        <v/>
      </c>
      <c r="BR433" s="9" t="str">
        <f t="array" ref="BR433">IFERROR(INDEX(BO$56:BO$1054,SMALL(IF(ISNUMBER(BO$56:BO$1054),ROW(BO$1:BO$999),""),ROW(BO378))),"")</f>
        <v/>
      </c>
      <c r="BS433" s="9"/>
      <c r="BT433" s="9"/>
      <c r="BU433" s="9"/>
      <c r="BV433" s="9"/>
      <c r="BW433" s="9"/>
      <c r="BX433" s="9"/>
      <c r="BY433" s="87"/>
      <c r="BZ433" s="13"/>
      <c r="CA433" s="14"/>
      <c r="CB433" s="14"/>
      <c r="CC433" s="10">
        <f t="shared" si="44"/>
        <v>0</v>
      </c>
      <c r="CD433" s="12"/>
      <c r="CE433" s="12"/>
      <c r="CF433" s="11"/>
      <c r="CG433" s="9"/>
      <c r="CH433" s="9"/>
      <c r="CI433" s="9">
        <f ca="1">IFERROR(IF(COUNTA(CH$56:CH433)=CH$54,CH433,FORECAST(CB433,OFFSET(CK$56:CK$254,MATCH(CB433,CJ$56:CJ$254,1)-1,0,2), OFFSET(CJ$56:CJ$254,MATCH(CB433,CJ$56:CJ$254,1)-1,0,2))),"")</f>
        <v>0</v>
      </c>
      <c r="CJ433" s="9" t="str">
        <f t="array" ref="CJ433">IFERROR(INDEX(CB$56:CB$1054,SMALL(IF(ISNUMBER(CH$56:CH$1054),ROW(CB$1:CB$999),""),ROW(CB378))),"")</f>
        <v/>
      </c>
      <c r="CK433" s="9" t="str">
        <f t="array" ref="CK433">IFERROR(INDEX(CH$56:CH$1054,SMALL(IF(ISNUMBER(CH$56:CH$1054),ROW(CH$1:CH$999),""),ROW(CH378))),"")</f>
        <v/>
      </c>
      <c r="CL433" s="9"/>
      <c r="CM433" s="9"/>
      <c r="CN433" s="9"/>
      <c r="CO433" s="9"/>
      <c r="CP433" s="9"/>
      <c r="CQ433" s="9"/>
      <c r="CR433" s="87"/>
      <c r="CS433" s="13"/>
      <c r="CT433" s="14"/>
      <c r="CU433" s="14"/>
      <c r="CV433" s="10">
        <f t="shared" si="45"/>
        <v>0</v>
      </c>
      <c r="CW433" s="12"/>
      <c r="CX433" s="12"/>
      <c r="CY433" s="11"/>
      <c r="CZ433" s="9"/>
      <c r="DA433" s="9"/>
      <c r="DB433" s="9">
        <f ca="1">IFERROR(IF(COUNTA(DA$56:DA433)=DA$54,DA433,FORECAST(CU433,OFFSET(DD$56:DD$254,MATCH(CU433,DC$56:DC$254,1)-1,0,2), OFFSET(DC$56:DC$254,MATCH(CU433,DC$56:DC$254,1)-1,0,2))),"")</f>
        <v>0</v>
      </c>
      <c r="DC433" s="9" t="str">
        <f t="array" ref="DC433">IFERROR(INDEX(CU$56:CU$1054,SMALL(IF(ISNUMBER(DA$56:DA$1054),ROW(CU$1:CU$999),""),ROW(CU378))),"")</f>
        <v/>
      </c>
      <c r="DD433" s="9" t="str">
        <f t="array" ref="DD433">IFERROR(INDEX(DA$56:DA$1054,SMALL(IF(ISNUMBER(DA$56:DA$1054),ROW(DA$1:DA$999),""),ROW(DA378))),"")</f>
        <v/>
      </c>
      <c r="DE433" s="9"/>
      <c r="DF433" s="9"/>
      <c r="DG433" s="9"/>
      <c r="DH433" s="9"/>
      <c r="DI433" s="9"/>
      <c r="DJ433" s="9"/>
      <c r="DK433" s="87"/>
      <c r="DL433" s="13"/>
      <c r="DM433" s="14"/>
      <c r="DN433" s="14"/>
      <c r="DO433" s="10">
        <f t="shared" si="46"/>
        <v>0</v>
      </c>
      <c r="DP433" s="12"/>
      <c r="DQ433" s="12"/>
      <c r="DR433" s="11"/>
      <c r="DS433" s="9"/>
      <c r="DT433" s="9"/>
      <c r="DU433" s="9">
        <f ca="1">IFERROR(IF(COUNTA(DT$56:DT433)=DT$54,DT433,FORECAST(DN433,OFFSET(DW$56:DW$254,MATCH(DN433,DV$56:DV$254,1)-1,0,2), OFFSET(DV$56:DV$254,MATCH(DN433,DV$56:DV$254,1)-1,0,2))),"")</f>
        <v>0</v>
      </c>
      <c r="DV433" s="9" t="str">
        <f t="array" ref="DV433">IFERROR(INDEX(DN$56:DN$1054,SMALL(IF(ISNUMBER(DT$56:DT$1054),ROW(DN$1:DN$999),""),ROW(DN378))),"")</f>
        <v/>
      </c>
      <c r="DW433" s="9" t="str">
        <f t="array" ref="DW433">IFERROR(INDEX(DT$56:DT$1054,SMALL(IF(ISNUMBER(DT$56:DT$1054),ROW(DT$1:DT$999),""),ROW(DT378))),"")</f>
        <v/>
      </c>
      <c r="DX433" s="9"/>
      <c r="DY433" s="9"/>
      <c r="DZ433" s="9"/>
      <c r="EA433" s="9"/>
      <c r="EB433" s="9"/>
      <c r="EC433" s="9"/>
      <c r="ED433" s="87"/>
      <c r="EE433" s="13"/>
      <c r="EF433" s="14"/>
      <c r="EG433" s="14"/>
      <c r="EH433" s="10">
        <f t="shared" si="47"/>
        <v>0</v>
      </c>
      <c r="EI433" s="12"/>
      <c r="EJ433" s="12"/>
      <c r="EK433" s="11"/>
      <c r="EL433" s="9"/>
      <c r="EM433" s="9"/>
      <c r="EN433" s="9">
        <f ca="1">IFERROR(IF(COUNTA(EM$56:EM433)=EM$54,EM433,FORECAST(EG433,OFFSET(EP$56:EP$254,MATCH(EG433,EO$56:EO$254,1)-1,0,2), OFFSET(EO$56:EO$254,MATCH(EG433,EO$56:EO$254,1)-1,0,2))),"")</f>
        <v>0</v>
      </c>
      <c r="EO433" s="9" t="str">
        <f t="array" ref="EO433">IFERROR(INDEX(EG$56:EG$1054,SMALL(IF(ISNUMBER(EM$56:EM$1054),ROW(EG$1:EG$999),""),ROW(EG378))),"")</f>
        <v/>
      </c>
      <c r="EP433" s="9" t="str">
        <f t="array" ref="EP433">IFERROR(INDEX(EM$56:EM$1054,SMALL(IF(ISNUMBER(EM$56:EM$1054),ROW(EM$1:EM$999),""),ROW(EM378))),"")</f>
        <v/>
      </c>
      <c r="EQ433" s="9"/>
      <c r="ER433" s="9"/>
      <c r="ES433" s="9"/>
      <c r="ET433" s="9"/>
      <c r="EU433" s="9"/>
      <c r="EV433" s="9"/>
    </row>
    <row r="434" spans="1:152" x14ac:dyDescent="0.25">
      <c r="A434" s="8"/>
      <c r="B434" s="13"/>
      <c r="C434" s="14"/>
      <c r="D434" s="14"/>
      <c r="E434" s="10">
        <f t="shared" si="40"/>
        <v>0</v>
      </c>
      <c r="F434" s="12"/>
      <c r="G434" s="12"/>
      <c r="H434" s="11"/>
      <c r="I434" s="9"/>
      <c r="J434" s="9"/>
      <c r="K434" s="9">
        <f ca="1">IFERROR(IF(COUNTA(J$56:J434)=J$54,J434,FORECAST(D434,OFFSET(M$56:M$254,MATCH(D434,L$56:L$254,1)-1,0,2), OFFSET(L$56:L$254,MATCH(D434,L$56:L$254,1)-1,0,2))),"")</f>
        <v>0</v>
      </c>
      <c r="L434" s="9" t="str">
        <f t="array" ref="L434">IFERROR(INDEX(D$56:D$1054,SMALL(IF(ISNUMBER(J$56:J$1054),ROW(D$1:D$999),""),ROW(D379))),"")</f>
        <v/>
      </c>
      <c r="M434" s="9" t="str">
        <f t="array" ref="M434">IFERROR(INDEX(J$56:J$1054,SMALL(IF(ISNUMBER(J$56:J$1054),ROW(J$1:J$999),""),ROW(J379))),"")</f>
        <v/>
      </c>
      <c r="N434" s="9"/>
      <c r="O434" s="9"/>
      <c r="P434" s="9"/>
      <c r="Q434" s="9"/>
      <c r="R434" s="9"/>
      <c r="S434" s="9"/>
      <c r="T434" s="87"/>
      <c r="U434" s="13"/>
      <c r="V434" s="14"/>
      <c r="W434" s="14"/>
      <c r="X434" s="10">
        <f t="shared" si="41"/>
        <v>0</v>
      </c>
      <c r="Y434" s="12"/>
      <c r="Z434" s="12"/>
      <c r="AA434" s="11"/>
      <c r="AB434" s="9"/>
      <c r="AC434" s="9"/>
      <c r="AD434" s="9">
        <f ca="1">IFERROR(IF(COUNTA(AC$56:AC434)=AC$54,AC434,FORECAST(W434,OFFSET(AF$56:AF$254,MATCH(W434,AE$56:AE$254,1)-1,0,2), OFFSET(AE$56:AE$254,MATCH(W434,AE$56:AE$254,1)-1,0,2))),"")</f>
        <v>0</v>
      </c>
      <c r="AE434" s="9" t="str">
        <f t="array" ref="AE434">IFERROR(INDEX(W$56:W$1054,SMALL(IF(ISNUMBER(AC$56:AC$1054),ROW(W$1:W$999),""),ROW(W379))),"")</f>
        <v/>
      </c>
      <c r="AF434" s="9" t="str">
        <f t="array" ref="AF434">IFERROR(INDEX(AC$56:AC$1054,SMALL(IF(ISNUMBER(AC$56:AC$1054),ROW(AC$1:AC$999),""),ROW(AC379))),"")</f>
        <v/>
      </c>
      <c r="AG434" s="9"/>
      <c r="AH434" s="9"/>
      <c r="AI434" s="9"/>
      <c r="AJ434" s="9"/>
      <c r="AK434" s="9"/>
      <c r="AL434" s="9"/>
      <c r="AM434" s="87"/>
      <c r="AN434" s="13"/>
      <c r="AO434" s="14"/>
      <c r="AP434" s="14"/>
      <c r="AQ434" s="10">
        <f t="shared" si="42"/>
        <v>0</v>
      </c>
      <c r="AR434" s="12"/>
      <c r="AS434" s="12"/>
      <c r="AT434" s="11"/>
      <c r="AU434" s="9"/>
      <c r="AV434" s="9"/>
      <c r="AW434" s="9">
        <f ca="1">IFERROR(IF(COUNTA(AV$56:AV434)=AV$54,AV434,FORECAST(AP434,OFFSET(AY$56:AY$254,MATCH(AP434,AX$56:AX$254,1)-1,0,2), OFFSET(AX$56:AX$254,MATCH(AP434,AX$56:AX$254,1)-1,0,2))),"")</f>
        <v>0</v>
      </c>
      <c r="AX434" s="9" t="str">
        <f t="array" ref="AX434">IFERROR(INDEX(AP$56:AP$1054,SMALL(IF(ISNUMBER(AV$56:AV$1054),ROW(AP$1:AP$999),""),ROW(AP379))),"")</f>
        <v/>
      </c>
      <c r="AY434" s="9" t="str">
        <f t="array" ref="AY434">IFERROR(INDEX(AV$56:AV$1054,SMALL(IF(ISNUMBER(AV$56:AV$1054),ROW(AV$1:AV$999),""),ROW(AV379))),"")</f>
        <v/>
      </c>
      <c r="AZ434" s="9"/>
      <c r="BA434" s="9"/>
      <c r="BB434" s="9"/>
      <c r="BC434" s="9"/>
      <c r="BD434" s="9"/>
      <c r="BE434" s="9"/>
      <c r="BF434" s="87"/>
      <c r="BG434" s="13"/>
      <c r="BH434" s="14"/>
      <c r="BI434" s="14"/>
      <c r="BJ434" s="10">
        <f t="shared" si="43"/>
        <v>0</v>
      </c>
      <c r="BK434" s="12"/>
      <c r="BL434" s="12"/>
      <c r="BM434" s="11"/>
      <c r="BN434" s="9"/>
      <c r="BO434" s="9"/>
      <c r="BP434" s="9">
        <f ca="1">IFERROR(IF(COUNTA(BO$56:BO434)=BO$54,BO434,FORECAST(BI434,OFFSET(BR$56:BR$254,MATCH(BI434,BQ$56:BQ$254,1)-1,0,2), OFFSET(BQ$56:BQ$254,MATCH(BI434,BQ$56:BQ$254,1)-1,0,2))),"")</f>
        <v>0</v>
      </c>
      <c r="BQ434" s="9" t="str">
        <f t="array" ref="BQ434">IFERROR(INDEX(BI$56:BI$1054,SMALL(IF(ISNUMBER(BO$56:BO$1054),ROW(BI$1:BI$999),""),ROW(BI379))),"")</f>
        <v/>
      </c>
      <c r="BR434" s="9" t="str">
        <f t="array" ref="BR434">IFERROR(INDEX(BO$56:BO$1054,SMALL(IF(ISNUMBER(BO$56:BO$1054),ROW(BO$1:BO$999),""),ROW(BO379))),"")</f>
        <v/>
      </c>
      <c r="BS434" s="9"/>
      <c r="BT434" s="9"/>
      <c r="BU434" s="9"/>
      <c r="BV434" s="9"/>
      <c r="BW434" s="9"/>
      <c r="BX434" s="9"/>
      <c r="BY434" s="87"/>
      <c r="BZ434" s="13"/>
      <c r="CA434" s="14"/>
      <c r="CB434" s="14"/>
      <c r="CC434" s="10">
        <f t="shared" si="44"/>
        <v>0</v>
      </c>
      <c r="CD434" s="12"/>
      <c r="CE434" s="12"/>
      <c r="CF434" s="11"/>
      <c r="CG434" s="9"/>
      <c r="CH434" s="9"/>
      <c r="CI434" s="9">
        <f ca="1">IFERROR(IF(COUNTA(CH$56:CH434)=CH$54,CH434,FORECAST(CB434,OFFSET(CK$56:CK$254,MATCH(CB434,CJ$56:CJ$254,1)-1,0,2), OFFSET(CJ$56:CJ$254,MATCH(CB434,CJ$56:CJ$254,1)-1,0,2))),"")</f>
        <v>0</v>
      </c>
      <c r="CJ434" s="9" t="str">
        <f t="array" ref="CJ434">IFERROR(INDEX(CB$56:CB$1054,SMALL(IF(ISNUMBER(CH$56:CH$1054),ROW(CB$1:CB$999),""),ROW(CB379))),"")</f>
        <v/>
      </c>
      <c r="CK434" s="9" t="str">
        <f t="array" ref="CK434">IFERROR(INDEX(CH$56:CH$1054,SMALL(IF(ISNUMBER(CH$56:CH$1054),ROW(CH$1:CH$999),""),ROW(CH379))),"")</f>
        <v/>
      </c>
      <c r="CL434" s="9"/>
      <c r="CM434" s="9"/>
      <c r="CN434" s="9"/>
      <c r="CO434" s="9"/>
      <c r="CP434" s="9"/>
      <c r="CQ434" s="9"/>
      <c r="CR434" s="87"/>
      <c r="CS434" s="13"/>
      <c r="CT434" s="14"/>
      <c r="CU434" s="14"/>
      <c r="CV434" s="10">
        <f t="shared" si="45"/>
        <v>0</v>
      </c>
      <c r="CW434" s="12"/>
      <c r="CX434" s="12"/>
      <c r="CY434" s="11"/>
      <c r="CZ434" s="9"/>
      <c r="DA434" s="9"/>
      <c r="DB434" s="9">
        <f ca="1">IFERROR(IF(COUNTA(DA$56:DA434)=DA$54,DA434,FORECAST(CU434,OFFSET(DD$56:DD$254,MATCH(CU434,DC$56:DC$254,1)-1,0,2), OFFSET(DC$56:DC$254,MATCH(CU434,DC$56:DC$254,1)-1,0,2))),"")</f>
        <v>0</v>
      </c>
      <c r="DC434" s="9" t="str">
        <f t="array" ref="DC434">IFERROR(INDEX(CU$56:CU$1054,SMALL(IF(ISNUMBER(DA$56:DA$1054),ROW(CU$1:CU$999),""),ROW(CU379))),"")</f>
        <v/>
      </c>
      <c r="DD434" s="9" t="str">
        <f t="array" ref="DD434">IFERROR(INDEX(DA$56:DA$1054,SMALL(IF(ISNUMBER(DA$56:DA$1054),ROW(DA$1:DA$999),""),ROW(DA379))),"")</f>
        <v/>
      </c>
      <c r="DE434" s="9"/>
      <c r="DF434" s="9"/>
      <c r="DG434" s="9"/>
      <c r="DH434" s="9"/>
      <c r="DI434" s="9"/>
      <c r="DJ434" s="9"/>
      <c r="DK434" s="87"/>
      <c r="DL434" s="13"/>
      <c r="DM434" s="14"/>
      <c r="DN434" s="14"/>
      <c r="DO434" s="10">
        <f t="shared" si="46"/>
        <v>0</v>
      </c>
      <c r="DP434" s="12"/>
      <c r="DQ434" s="12"/>
      <c r="DR434" s="11"/>
      <c r="DS434" s="9"/>
      <c r="DT434" s="9"/>
      <c r="DU434" s="9">
        <f ca="1">IFERROR(IF(COUNTA(DT$56:DT434)=DT$54,DT434,FORECAST(DN434,OFFSET(DW$56:DW$254,MATCH(DN434,DV$56:DV$254,1)-1,0,2), OFFSET(DV$56:DV$254,MATCH(DN434,DV$56:DV$254,1)-1,0,2))),"")</f>
        <v>0</v>
      </c>
      <c r="DV434" s="9" t="str">
        <f t="array" ref="DV434">IFERROR(INDEX(DN$56:DN$1054,SMALL(IF(ISNUMBER(DT$56:DT$1054),ROW(DN$1:DN$999),""),ROW(DN379))),"")</f>
        <v/>
      </c>
      <c r="DW434" s="9" t="str">
        <f t="array" ref="DW434">IFERROR(INDEX(DT$56:DT$1054,SMALL(IF(ISNUMBER(DT$56:DT$1054),ROW(DT$1:DT$999),""),ROW(DT379))),"")</f>
        <v/>
      </c>
      <c r="DX434" s="9"/>
      <c r="DY434" s="9"/>
      <c r="DZ434" s="9"/>
      <c r="EA434" s="9"/>
      <c r="EB434" s="9"/>
      <c r="EC434" s="9"/>
      <c r="ED434" s="87"/>
      <c r="EE434" s="13"/>
      <c r="EF434" s="14"/>
      <c r="EG434" s="14"/>
      <c r="EH434" s="10">
        <f t="shared" si="47"/>
        <v>0</v>
      </c>
      <c r="EI434" s="12"/>
      <c r="EJ434" s="12"/>
      <c r="EK434" s="11"/>
      <c r="EL434" s="9"/>
      <c r="EM434" s="9"/>
      <c r="EN434" s="9">
        <f ca="1">IFERROR(IF(COUNTA(EM$56:EM434)=EM$54,EM434,FORECAST(EG434,OFFSET(EP$56:EP$254,MATCH(EG434,EO$56:EO$254,1)-1,0,2), OFFSET(EO$56:EO$254,MATCH(EG434,EO$56:EO$254,1)-1,0,2))),"")</f>
        <v>0</v>
      </c>
      <c r="EO434" s="9" t="str">
        <f t="array" ref="EO434">IFERROR(INDEX(EG$56:EG$1054,SMALL(IF(ISNUMBER(EM$56:EM$1054),ROW(EG$1:EG$999),""),ROW(EG379))),"")</f>
        <v/>
      </c>
      <c r="EP434" s="9" t="str">
        <f t="array" ref="EP434">IFERROR(INDEX(EM$56:EM$1054,SMALL(IF(ISNUMBER(EM$56:EM$1054),ROW(EM$1:EM$999),""),ROW(EM379))),"")</f>
        <v/>
      </c>
      <c r="EQ434" s="9"/>
      <c r="ER434" s="9"/>
      <c r="ES434" s="9"/>
      <c r="ET434" s="9"/>
      <c r="EU434" s="9"/>
      <c r="EV434" s="9"/>
    </row>
    <row r="435" spans="1:152" x14ac:dyDescent="0.25">
      <c r="A435" s="8"/>
      <c r="B435" s="13"/>
      <c r="C435" s="14"/>
      <c r="D435" s="14"/>
      <c r="E435" s="10">
        <f t="shared" si="40"/>
        <v>0</v>
      </c>
      <c r="F435" s="12"/>
      <c r="G435" s="12"/>
      <c r="H435" s="11"/>
      <c r="I435" s="9"/>
      <c r="J435" s="9"/>
      <c r="K435" s="9">
        <f ca="1">IFERROR(IF(COUNTA(J$56:J435)=J$54,J435,FORECAST(D435,OFFSET(M$56:M$254,MATCH(D435,L$56:L$254,1)-1,0,2), OFFSET(L$56:L$254,MATCH(D435,L$56:L$254,1)-1,0,2))),"")</f>
        <v>0</v>
      </c>
      <c r="L435" s="9" t="str">
        <f t="array" ref="L435">IFERROR(INDEX(D$56:D$1054,SMALL(IF(ISNUMBER(J$56:J$1054),ROW(D$1:D$999),""),ROW(D380))),"")</f>
        <v/>
      </c>
      <c r="M435" s="9" t="str">
        <f t="array" ref="M435">IFERROR(INDEX(J$56:J$1054,SMALL(IF(ISNUMBER(J$56:J$1054),ROW(J$1:J$999),""),ROW(J380))),"")</f>
        <v/>
      </c>
      <c r="N435" s="9"/>
      <c r="O435" s="9"/>
      <c r="P435" s="9"/>
      <c r="Q435" s="9"/>
      <c r="R435" s="9"/>
      <c r="S435" s="9"/>
      <c r="T435" s="87"/>
      <c r="U435" s="13"/>
      <c r="V435" s="14"/>
      <c r="W435" s="14"/>
      <c r="X435" s="10">
        <f t="shared" si="41"/>
        <v>0</v>
      </c>
      <c r="Y435" s="12"/>
      <c r="Z435" s="12"/>
      <c r="AA435" s="11"/>
      <c r="AB435" s="9"/>
      <c r="AC435" s="9"/>
      <c r="AD435" s="9">
        <f ca="1">IFERROR(IF(COUNTA(AC$56:AC435)=AC$54,AC435,FORECAST(W435,OFFSET(AF$56:AF$254,MATCH(W435,AE$56:AE$254,1)-1,0,2), OFFSET(AE$56:AE$254,MATCH(W435,AE$56:AE$254,1)-1,0,2))),"")</f>
        <v>0</v>
      </c>
      <c r="AE435" s="9" t="str">
        <f t="array" ref="AE435">IFERROR(INDEX(W$56:W$1054,SMALL(IF(ISNUMBER(AC$56:AC$1054),ROW(W$1:W$999),""),ROW(W380))),"")</f>
        <v/>
      </c>
      <c r="AF435" s="9" t="str">
        <f t="array" ref="AF435">IFERROR(INDEX(AC$56:AC$1054,SMALL(IF(ISNUMBER(AC$56:AC$1054),ROW(AC$1:AC$999),""),ROW(AC380))),"")</f>
        <v/>
      </c>
      <c r="AG435" s="9"/>
      <c r="AH435" s="9"/>
      <c r="AI435" s="9"/>
      <c r="AJ435" s="9"/>
      <c r="AK435" s="9"/>
      <c r="AL435" s="9"/>
      <c r="AM435" s="87"/>
      <c r="AN435" s="13"/>
      <c r="AO435" s="14"/>
      <c r="AP435" s="14"/>
      <c r="AQ435" s="10">
        <f t="shared" si="42"/>
        <v>0</v>
      </c>
      <c r="AR435" s="12"/>
      <c r="AS435" s="12"/>
      <c r="AT435" s="11"/>
      <c r="AU435" s="9"/>
      <c r="AV435" s="9"/>
      <c r="AW435" s="9">
        <f ca="1">IFERROR(IF(COUNTA(AV$56:AV435)=AV$54,AV435,FORECAST(AP435,OFFSET(AY$56:AY$254,MATCH(AP435,AX$56:AX$254,1)-1,0,2), OFFSET(AX$56:AX$254,MATCH(AP435,AX$56:AX$254,1)-1,0,2))),"")</f>
        <v>0</v>
      </c>
      <c r="AX435" s="9" t="str">
        <f t="array" ref="AX435">IFERROR(INDEX(AP$56:AP$1054,SMALL(IF(ISNUMBER(AV$56:AV$1054),ROW(AP$1:AP$999),""),ROW(AP380))),"")</f>
        <v/>
      </c>
      <c r="AY435" s="9" t="str">
        <f t="array" ref="AY435">IFERROR(INDEX(AV$56:AV$1054,SMALL(IF(ISNUMBER(AV$56:AV$1054),ROW(AV$1:AV$999),""),ROW(AV380))),"")</f>
        <v/>
      </c>
      <c r="AZ435" s="9"/>
      <c r="BA435" s="9"/>
      <c r="BB435" s="9"/>
      <c r="BC435" s="9"/>
      <c r="BD435" s="9"/>
      <c r="BE435" s="9"/>
      <c r="BF435" s="87"/>
      <c r="BG435" s="13"/>
      <c r="BH435" s="14"/>
      <c r="BI435" s="14"/>
      <c r="BJ435" s="10">
        <f t="shared" si="43"/>
        <v>0</v>
      </c>
      <c r="BK435" s="12"/>
      <c r="BL435" s="12"/>
      <c r="BM435" s="11"/>
      <c r="BN435" s="9"/>
      <c r="BO435" s="9"/>
      <c r="BP435" s="9">
        <f ca="1">IFERROR(IF(COUNTA(BO$56:BO435)=BO$54,BO435,FORECAST(BI435,OFFSET(BR$56:BR$254,MATCH(BI435,BQ$56:BQ$254,1)-1,0,2), OFFSET(BQ$56:BQ$254,MATCH(BI435,BQ$56:BQ$254,1)-1,0,2))),"")</f>
        <v>0</v>
      </c>
      <c r="BQ435" s="9" t="str">
        <f t="array" ref="BQ435">IFERROR(INDEX(BI$56:BI$1054,SMALL(IF(ISNUMBER(BO$56:BO$1054),ROW(BI$1:BI$999),""),ROW(BI380))),"")</f>
        <v/>
      </c>
      <c r="BR435" s="9" t="str">
        <f t="array" ref="BR435">IFERROR(INDEX(BO$56:BO$1054,SMALL(IF(ISNUMBER(BO$56:BO$1054),ROW(BO$1:BO$999),""),ROW(BO380))),"")</f>
        <v/>
      </c>
      <c r="BS435" s="9"/>
      <c r="BT435" s="9"/>
      <c r="BU435" s="9"/>
      <c r="BV435" s="9"/>
      <c r="BW435" s="9"/>
      <c r="BX435" s="9"/>
      <c r="BY435" s="87"/>
      <c r="BZ435" s="13"/>
      <c r="CA435" s="14"/>
      <c r="CB435" s="14"/>
      <c r="CC435" s="10">
        <f t="shared" si="44"/>
        <v>0</v>
      </c>
      <c r="CD435" s="12"/>
      <c r="CE435" s="12"/>
      <c r="CF435" s="11"/>
      <c r="CG435" s="9"/>
      <c r="CH435" s="9"/>
      <c r="CI435" s="9">
        <f ca="1">IFERROR(IF(COUNTA(CH$56:CH435)=CH$54,CH435,FORECAST(CB435,OFFSET(CK$56:CK$254,MATCH(CB435,CJ$56:CJ$254,1)-1,0,2), OFFSET(CJ$56:CJ$254,MATCH(CB435,CJ$56:CJ$254,1)-1,0,2))),"")</f>
        <v>0</v>
      </c>
      <c r="CJ435" s="9" t="str">
        <f t="array" ref="CJ435">IFERROR(INDEX(CB$56:CB$1054,SMALL(IF(ISNUMBER(CH$56:CH$1054),ROW(CB$1:CB$999),""),ROW(CB380))),"")</f>
        <v/>
      </c>
      <c r="CK435" s="9" t="str">
        <f t="array" ref="CK435">IFERROR(INDEX(CH$56:CH$1054,SMALL(IF(ISNUMBER(CH$56:CH$1054),ROW(CH$1:CH$999),""),ROW(CH380))),"")</f>
        <v/>
      </c>
      <c r="CL435" s="9"/>
      <c r="CM435" s="9"/>
      <c r="CN435" s="9"/>
      <c r="CO435" s="9"/>
      <c r="CP435" s="9"/>
      <c r="CQ435" s="9"/>
      <c r="CR435" s="87"/>
      <c r="CS435" s="13"/>
      <c r="CT435" s="14"/>
      <c r="CU435" s="14"/>
      <c r="CV435" s="10">
        <f t="shared" si="45"/>
        <v>0</v>
      </c>
      <c r="CW435" s="12"/>
      <c r="CX435" s="12"/>
      <c r="CY435" s="11"/>
      <c r="CZ435" s="9"/>
      <c r="DA435" s="9"/>
      <c r="DB435" s="9">
        <f ca="1">IFERROR(IF(COUNTA(DA$56:DA435)=DA$54,DA435,FORECAST(CU435,OFFSET(DD$56:DD$254,MATCH(CU435,DC$56:DC$254,1)-1,0,2), OFFSET(DC$56:DC$254,MATCH(CU435,DC$56:DC$254,1)-1,0,2))),"")</f>
        <v>0</v>
      </c>
      <c r="DC435" s="9" t="str">
        <f t="array" ref="DC435">IFERROR(INDEX(CU$56:CU$1054,SMALL(IF(ISNUMBER(DA$56:DA$1054),ROW(CU$1:CU$999),""),ROW(CU380))),"")</f>
        <v/>
      </c>
      <c r="DD435" s="9" t="str">
        <f t="array" ref="DD435">IFERROR(INDEX(DA$56:DA$1054,SMALL(IF(ISNUMBER(DA$56:DA$1054),ROW(DA$1:DA$999),""),ROW(DA380))),"")</f>
        <v/>
      </c>
      <c r="DE435" s="9"/>
      <c r="DF435" s="9"/>
      <c r="DG435" s="9"/>
      <c r="DH435" s="9"/>
      <c r="DI435" s="9"/>
      <c r="DJ435" s="9"/>
      <c r="DK435" s="87"/>
      <c r="DL435" s="13"/>
      <c r="DM435" s="14"/>
      <c r="DN435" s="14"/>
      <c r="DO435" s="10">
        <f t="shared" si="46"/>
        <v>0</v>
      </c>
      <c r="DP435" s="12"/>
      <c r="DQ435" s="12"/>
      <c r="DR435" s="11"/>
      <c r="DS435" s="9"/>
      <c r="DT435" s="9"/>
      <c r="DU435" s="9">
        <f ca="1">IFERROR(IF(COUNTA(DT$56:DT435)=DT$54,DT435,FORECAST(DN435,OFFSET(DW$56:DW$254,MATCH(DN435,DV$56:DV$254,1)-1,0,2), OFFSET(DV$56:DV$254,MATCH(DN435,DV$56:DV$254,1)-1,0,2))),"")</f>
        <v>0</v>
      </c>
      <c r="DV435" s="9" t="str">
        <f t="array" ref="DV435">IFERROR(INDEX(DN$56:DN$1054,SMALL(IF(ISNUMBER(DT$56:DT$1054),ROW(DN$1:DN$999),""),ROW(DN380))),"")</f>
        <v/>
      </c>
      <c r="DW435" s="9" t="str">
        <f t="array" ref="DW435">IFERROR(INDEX(DT$56:DT$1054,SMALL(IF(ISNUMBER(DT$56:DT$1054),ROW(DT$1:DT$999),""),ROW(DT380))),"")</f>
        <v/>
      </c>
      <c r="DX435" s="9"/>
      <c r="DY435" s="9"/>
      <c r="DZ435" s="9"/>
      <c r="EA435" s="9"/>
      <c r="EB435" s="9"/>
      <c r="EC435" s="9"/>
      <c r="ED435" s="87"/>
      <c r="EE435" s="13"/>
      <c r="EF435" s="14"/>
      <c r="EG435" s="14"/>
      <c r="EH435" s="10">
        <f t="shared" si="47"/>
        <v>0</v>
      </c>
      <c r="EI435" s="12"/>
      <c r="EJ435" s="12"/>
      <c r="EK435" s="11"/>
      <c r="EL435" s="9"/>
      <c r="EM435" s="9"/>
      <c r="EN435" s="9">
        <f ca="1">IFERROR(IF(COUNTA(EM$56:EM435)=EM$54,EM435,FORECAST(EG435,OFFSET(EP$56:EP$254,MATCH(EG435,EO$56:EO$254,1)-1,0,2), OFFSET(EO$56:EO$254,MATCH(EG435,EO$56:EO$254,1)-1,0,2))),"")</f>
        <v>0</v>
      </c>
      <c r="EO435" s="9" t="str">
        <f t="array" ref="EO435">IFERROR(INDEX(EG$56:EG$1054,SMALL(IF(ISNUMBER(EM$56:EM$1054),ROW(EG$1:EG$999),""),ROW(EG380))),"")</f>
        <v/>
      </c>
      <c r="EP435" s="9" t="str">
        <f t="array" ref="EP435">IFERROR(INDEX(EM$56:EM$1054,SMALL(IF(ISNUMBER(EM$56:EM$1054),ROW(EM$1:EM$999),""),ROW(EM380))),"")</f>
        <v/>
      </c>
      <c r="EQ435" s="9"/>
      <c r="ER435" s="9"/>
      <c r="ES435" s="9"/>
      <c r="ET435" s="9"/>
      <c r="EU435" s="9"/>
      <c r="EV435" s="9"/>
    </row>
    <row r="436" spans="1:152" x14ac:dyDescent="0.25">
      <c r="A436" s="8"/>
      <c r="B436" s="13"/>
      <c r="C436" s="14"/>
      <c r="D436" s="14"/>
      <c r="E436" s="10">
        <f t="shared" si="40"/>
        <v>0</v>
      </c>
      <c r="F436" s="12"/>
      <c r="G436" s="12"/>
      <c r="H436" s="11"/>
      <c r="I436" s="9"/>
      <c r="J436" s="9"/>
      <c r="K436" s="9">
        <f ca="1">IFERROR(IF(COUNTA(J$56:J436)=J$54,J436,FORECAST(D436,OFFSET(M$56:M$254,MATCH(D436,L$56:L$254,1)-1,0,2), OFFSET(L$56:L$254,MATCH(D436,L$56:L$254,1)-1,0,2))),"")</f>
        <v>0</v>
      </c>
      <c r="L436" s="9" t="str">
        <f t="array" ref="L436">IFERROR(INDEX(D$56:D$1054,SMALL(IF(ISNUMBER(J$56:J$1054),ROW(D$1:D$999),""),ROW(D381))),"")</f>
        <v/>
      </c>
      <c r="M436" s="9" t="str">
        <f t="array" ref="M436">IFERROR(INDEX(J$56:J$1054,SMALL(IF(ISNUMBER(J$56:J$1054),ROW(J$1:J$999),""),ROW(J381))),"")</f>
        <v/>
      </c>
      <c r="N436" s="9"/>
      <c r="O436" s="9"/>
      <c r="P436" s="9"/>
      <c r="Q436" s="9"/>
      <c r="R436" s="9"/>
      <c r="S436" s="9"/>
      <c r="T436" s="87"/>
      <c r="U436" s="13"/>
      <c r="V436" s="14"/>
      <c r="W436" s="14"/>
      <c r="X436" s="10">
        <f t="shared" si="41"/>
        <v>0</v>
      </c>
      <c r="Y436" s="12"/>
      <c r="Z436" s="12"/>
      <c r="AA436" s="11"/>
      <c r="AB436" s="9"/>
      <c r="AC436" s="9"/>
      <c r="AD436" s="9">
        <f ca="1">IFERROR(IF(COUNTA(AC$56:AC436)=AC$54,AC436,FORECAST(W436,OFFSET(AF$56:AF$254,MATCH(W436,AE$56:AE$254,1)-1,0,2), OFFSET(AE$56:AE$254,MATCH(W436,AE$56:AE$254,1)-1,0,2))),"")</f>
        <v>0</v>
      </c>
      <c r="AE436" s="9" t="str">
        <f t="array" ref="AE436">IFERROR(INDEX(W$56:W$1054,SMALL(IF(ISNUMBER(AC$56:AC$1054),ROW(W$1:W$999),""),ROW(W381))),"")</f>
        <v/>
      </c>
      <c r="AF436" s="9" t="str">
        <f t="array" ref="AF436">IFERROR(INDEX(AC$56:AC$1054,SMALL(IF(ISNUMBER(AC$56:AC$1054),ROW(AC$1:AC$999),""),ROW(AC381))),"")</f>
        <v/>
      </c>
      <c r="AG436" s="9"/>
      <c r="AH436" s="9"/>
      <c r="AI436" s="9"/>
      <c r="AJ436" s="9"/>
      <c r="AK436" s="9"/>
      <c r="AL436" s="9"/>
      <c r="AM436" s="87"/>
      <c r="AN436" s="13"/>
      <c r="AO436" s="14"/>
      <c r="AP436" s="14"/>
      <c r="AQ436" s="10">
        <f t="shared" si="42"/>
        <v>0</v>
      </c>
      <c r="AR436" s="12"/>
      <c r="AS436" s="12"/>
      <c r="AT436" s="11"/>
      <c r="AU436" s="9"/>
      <c r="AV436" s="9"/>
      <c r="AW436" s="9">
        <f ca="1">IFERROR(IF(COUNTA(AV$56:AV436)=AV$54,AV436,FORECAST(AP436,OFFSET(AY$56:AY$254,MATCH(AP436,AX$56:AX$254,1)-1,0,2), OFFSET(AX$56:AX$254,MATCH(AP436,AX$56:AX$254,1)-1,0,2))),"")</f>
        <v>0</v>
      </c>
      <c r="AX436" s="9" t="str">
        <f t="array" ref="AX436">IFERROR(INDEX(AP$56:AP$1054,SMALL(IF(ISNUMBER(AV$56:AV$1054),ROW(AP$1:AP$999),""),ROW(AP381))),"")</f>
        <v/>
      </c>
      <c r="AY436" s="9" t="str">
        <f t="array" ref="AY436">IFERROR(INDEX(AV$56:AV$1054,SMALL(IF(ISNUMBER(AV$56:AV$1054),ROW(AV$1:AV$999),""),ROW(AV381))),"")</f>
        <v/>
      </c>
      <c r="AZ436" s="9"/>
      <c r="BA436" s="9"/>
      <c r="BB436" s="9"/>
      <c r="BC436" s="9"/>
      <c r="BD436" s="9"/>
      <c r="BE436" s="9"/>
      <c r="BF436" s="87"/>
      <c r="BG436" s="13"/>
      <c r="BH436" s="14"/>
      <c r="BI436" s="14"/>
      <c r="BJ436" s="10">
        <f t="shared" si="43"/>
        <v>0</v>
      </c>
      <c r="BK436" s="12"/>
      <c r="BL436" s="12"/>
      <c r="BM436" s="11"/>
      <c r="BN436" s="9"/>
      <c r="BO436" s="9"/>
      <c r="BP436" s="9">
        <f ca="1">IFERROR(IF(COUNTA(BO$56:BO436)=BO$54,BO436,FORECAST(BI436,OFFSET(BR$56:BR$254,MATCH(BI436,BQ$56:BQ$254,1)-1,0,2), OFFSET(BQ$56:BQ$254,MATCH(BI436,BQ$56:BQ$254,1)-1,0,2))),"")</f>
        <v>0</v>
      </c>
      <c r="BQ436" s="9" t="str">
        <f t="array" ref="BQ436">IFERROR(INDEX(BI$56:BI$1054,SMALL(IF(ISNUMBER(BO$56:BO$1054),ROW(BI$1:BI$999),""),ROW(BI381))),"")</f>
        <v/>
      </c>
      <c r="BR436" s="9" t="str">
        <f t="array" ref="BR436">IFERROR(INDEX(BO$56:BO$1054,SMALL(IF(ISNUMBER(BO$56:BO$1054),ROW(BO$1:BO$999),""),ROW(BO381))),"")</f>
        <v/>
      </c>
      <c r="BS436" s="9"/>
      <c r="BT436" s="9"/>
      <c r="BU436" s="9"/>
      <c r="BV436" s="9"/>
      <c r="BW436" s="9"/>
      <c r="BX436" s="9"/>
      <c r="BY436" s="87"/>
      <c r="BZ436" s="13"/>
      <c r="CA436" s="14"/>
      <c r="CB436" s="14"/>
      <c r="CC436" s="10">
        <f t="shared" si="44"/>
        <v>0</v>
      </c>
      <c r="CD436" s="12"/>
      <c r="CE436" s="12"/>
      <c r="CF436" s="11"/>
      <c r="CG436" s="9"/>
      <c r="CH436" s="9"/>
      <c r="CI436" s="9">
        <f ca="1">IFERROR(IF(COUNTA(CH$56:CH436)=CH$54,CH436,FORECAST(CB436,OFFSET(CK$56:CK$254,MATCH(CB436,CJ$56:CJ$254,1)-1,0,2), OFFSET(CJ$56:CJ$254,MATCH(CB436,CJ$56:CJ$254,1)-1,0,2))),"")</f>
        <v>0</v>
      </c>
      <c r="CJ436" s="9" t="str">
        <f t="array" ref="CJ436">IFERROR(INDEX(CB$56:CB$1054,SMALL(IF(ISNUMBER(CH$56:CH$1054),ROW(CB$1:CB$999),""),ROW(CB381))),"")</f>
        <v/>
      </c>
      <c r="CK436" s="9" t="str">
        <f t="array" ref="CK436">IFERROR(INDEX(CH$56:CH$1054,SMALL(IF(ISNUMBER(CH$56:CH$1054),ROW(CH$1:CH$999),""),ROW(CH381))),"")</f>
        <v/>
      </c>
      <c r="CL436" s="9"/>
      <c r="CM436" s="9"/>
      <c r="CN436" s="9"/>
      <c r="CO436" s="9"/>
      <c r="CP436" s="9"/>
      <c r="CQ436" s="9"/>
      <c r="CR436" s="87"/>
      <c r="CS436" s="13"/>
      <c r="CT436" s="14"/>
      <c r="CU436" s="14"/>
      <c r="CV436" s="10">
        <f t="shared" si="45"/>
        <v>0</v>
      </c>
      <c r="CW436" s="12"/>
      <c r="CX436" s="12"/>
      <c r="CY436" s="11"/>
      <c r="CZ436" s="9"/>
      <c r="DA436" s="9"/>
      <c r="DB436" s="9">
        <f ca="1">IFERROR(IF(COUNTA(DA$56:DA436)=DA$54,DA436,FORECAST(CU436,OFFSET(DD$56:DD$254,MATCH(CU436,DC$56:DC$254,1)-1,0,2), OFFSET(DC$56:DC$254,MATCH(CU436,DC$56:DC$254,1)-1,0,2))),"")</f>
        <v>0</v>
      </c>
      <c r="DC436" s="9" t="str">
        <f t="array" ref="DC436">IFERROR(INDEX(CU$56:CU$1054,SMALL(IF(ISNUMBER(DA$56:DA$1054),ROW(CU$1:CU$999),""),ROW(CU381))),"")</f>
        <v/>
      </c>
      <c r="DD436" s="9" t="str">
        <f t="array" ref="DD436">IFERROR(INDEX(DA$56:DA$1054,SMALL(IF(ISNUMBER(DA$56:DA$1054),ROW(DA$1:DA$999),""),ROW(DA381))),"")</f>
        <v/>
      </c>
      <c r="DE436" s="9"/>
      <c r="DF436" s="9"/>
      <c r="DG436" s="9"/>
      <c r="DH436" s="9"/>
      <c r="DI436" s="9"/>
      <c r="DJ436" s="9"/>
      <c r="DK436" s="87"/>
      <c r="DL436" s="13"/>
      <c r="DM436" s="14"/>
      <c r="DN436" s="14"/>
      <c r="DO436" s="10">
        <f t="shared" si="46"/>
        <v>0</v>
      </c>
      <c r="DP436" s="12"/>
      <c r="DQ436" s="12"/>
      <c r="DR436" s="11"/>
      <c r="DS436" s="9"/>
      <c r="DT436" s="9"/>
      <c r="DU436" s="9">
        <f ca="1">IFERROR(IF(COUNTA(DT$56:DT436)=DT$54,DT436,FORECAST(DN436,OFFSET(DW$56:DW$254,MATCH(DN436,DV$56:DV$254,1)-1,0,2), OFFSET(DV$56:DV$254,MATCH(DN436,DV$56:DV$254,1)-1,0,2))),"")</f>
        <v>0</v>
      </c>
      <c r="DV436" s="9" t="str">
        <f t="array" ref="DV436">IFERROR(INDEX(DN$56:DN$1054,SMALL(IF(ISNUMBER(DT$56:DT$1054),ROW(DN$1:DN$999),""),ROW(DN381))),"")</f>
        <v/>
      </c>
      <c r="DW436" s="9" t="str">
        <f t="array" ref="DW436">IFERROR(INDEX(DT$56:DT$1054,SMALL(IF(ISNUMBER(DT$56:DT$1054),ROW(DT$1:DT$999),""),ROW(DT381))),"")</f>
        <v/>
      </c>
      <c r="DX436" s="9"/>
      <c r="DY436" s="9"/>
      <c r="DZ436" s="9"/>
      <c r="EA436" s="9"/>
      <c r="EB436" s="9"/>
      <c r="EC436" s="9"/>
      <c r="ED436" s="87"/>
      <c r="EE436" s="13"/>
      <c r="EF436" s="14"/>
      <c r="EG436" s="14"/>
      <c r="EH436" s="10">
        <f t="shared" si="47"/>
        <v>0</v>
      </c>
      <c r="EI436" s="12"/>
      <c r="EJ436" s="12"/>
      <c r="EK436" s="11"/>
      <c r="EL436" s="9"/>
      <c r="EM436" s="9"/>
      <c r="EN436" s="9">
        <f ca="1">IFERROR(IF(COUNTA(EM$56:EM436)=EM$54,EM436,FORECAST(EG436,OFFSET(EP$56:EP$254,MATCH(EG436,EO$56:EO$254,1)-1,0,2), OFFSET(EO$56:EO$254,MATCH(EG436,EO$56:EO$254,1)-1,0,2))),"")</f>
        <v>0</v>
      </c>
      <c r="EO436" s="9" t="str">
        <f t="array" ref="EO436">IFERROR(INDEX(EG$56:EG$1054,SMALL(IF(ISNUMBER(EM$56:EM$1054),ROW(EG$1:EG$999),""),ROW(EG381))),"")</f>
        <v/>
      </c>
      <c r="EP436" s="9" t="str">
        <f t="array" ref="EP436">IFERROR(INDEX(EM$56:EM$1054,SMALL(IF(ISNUMBER(EM$56:EM$1054),ROW(EM$1:EM$999),""),ROW(EM381))),"")</f>
        <v/>
      </c>
      <c r="EQ436" s="9"/>
      <c r="ER436" s="9"/>
      <c r="ES436" s="9"/>
      <c r="ET436" s="9"/>
      <c r="EU436" s="9"/>
      <c r="EV436" s="9"/>
    </row>
    <row r="437" spans="1:152" x14ac:dyDescent="0.25">
      <c r="A437" s="8"/>
      <c r="B437" s="13"/>
      <c r="C437" s="14"/>
      <c r="D437" s="14"/>
      <c r="E437" s="10">
        <f t="shared" si="40"/>
        <v>0</v>
      </c>
      <c r="F437" s="12"/>
      <c r="G437" s="12"/>
      <c r="H437" s="11"/>
      <c r="I437" s="9"/>
      <c r="J437" s="9"/>
      <c r="K437" s="9">
        <f ca="1">IFERROR(IF(COUNTA(J$56:J437)=J$54,J437,FORECAST(D437,OFFSET(M$56:M$254,MATCH(D437,L$56:L$254,1)-1,0,2), OFFSET(L$56:L$254,MATCH(D437,L$56:L$254,1)-1,0,2))),"")</f>
        <v>0</v>
      </c>
      <c r="L437" s="9" t="str">
        <f t="array" ref="L437">IFERROR(INDEX(D$56:D$1054,SMALL(IF(ISNUMBER(J$56:J$1054),ROW(D$1:D$999),""),ROW(D382))),"")</f>
        <v/>
      </c>
      <c r="M437" s="9" t="str">
        <f t="array" ref="M437">IFERROR(INDEX(J$56:J$1054,SMALL(IF(ISNUMBER(J$56:J$1054),ROW(J$1:J$999),""),ROW(J382))),"")</f>
        <v/>
      </c>
      <c r="N437" s="9"/>
      <c r="O437" s="9"/>
      <c r="P437" s="9"/>
      <c r="Q437" s="9"/>
      <c r="R437" s="9"/>
      <c r="S437" s="9"/>
      <c r="T437" s="87"/>
      <c r="U437" s="13"/>
      <c r="V437" s="14"/>
      <c r="W437" s="14"/>
      <c r="X437" s="10">
        <f t="shared" si="41"/>
        <v>0</v>
      </c>
      <c r="Y437" s="12"/>
      <c r="Z437" s="12"/>
      <c r="AA437" s="11"/>
      <c r="AB437" s="9"/>
      <c r="AC437" s="9"/>
      <c r="AD437" s="9">
        <f ca="1">IFERROR(IF(COUNTA(AC$56:AC437)=AC$54,AC437,FORECAST(W437,OFFSET(AF$56:AF$254,MATCH(W437,AE$56:AE$254,1)-1,0,2), OFFSET(AE$56:AE$254,MATCH(W437,AE$56:AE$254,1)-1,0,2))),"")</f>
        <v>0</v>
      </c>
      <c r="AE437" s="9" t="str">
        <f t="array" ref="AE437">IFERROR(INDEX(W$56:W$1054,SMALL(IF(ISNUMBER(AC$56:AC$1054),ROW(W$1:W$999),""),ROW(W382))),"")</f>
        <v/>
      </c>
      <c r="AF437" s="9" t="str">
        <f t="array" ref="AF437">IFERROR(INDEX(AC$56:AC$1054,SMALL(IF(ISNUMBER(AC$56:AC$1054),ROW(AC$1:AC$999),""),ROW(AC382))),"")</f>
        <v/>
      </c>
      <c r="AG437" s="9"/>
      <c r="AH437" s="9"/>
      <c r="AI437" s="9"/>
      <c r="AJ437" s="9"/>
      <c r="AK437" s="9"/>
      <c r="AL437" s="9"/>
      <c r="AM437" s="87"/>
      <c r="AN437" s="13"/>
      <c r="AO437" s="14"/>
      <c r="AP437" s="14"/>
      <c r="AQ437" s="10">
        <f t="shared" si="42"/>
        <v>0</v>
      </c>
      <c r="AR437" s="12"/>
      <c r="AS437" s="12"/>
      <c r="AT437" s="11"/>
      <c r="AU437" s="9"/>
      <c r="AV437" s="9"/>
      <c r="AW437" s="9">
        <f ca="1">IFERROR(IF(COUNTA(AV$56:AV437)=AV$54,AV437,FORECAST(AP437,OFFSET(AY$56:AY$254,MATCH(AP437,AX$56:AX$254,1)-1,0,2), OFFSET(AX$56:AX$254,MATCH(AP437,AX$56:AX$254,1)-1,0,2))),"")</f>
        <v>0</v>
      </c>
      <c r="AX437" s="9" t="str">
        <f t="array" ref="AX437">IFERROR(INDEX(AP$56:AP$1054,SMALL(IF(ISNUMBER(AV$56:AV$1054),ROW(AP$1:AP$999),""),ROW(AP382))),"")</f>
        <v/>
      </c>
      <c r="AY437" s="9" t="str">
        <f t="array" ref="AY437">IFERROR(INDEX(AV$56:AV$1054,SMALL(IF(ISNUMBER(AV$56:AV$1054),ROW(AV$1:AV$999),""),ROW(AV382))),"")</f>
        <v/>
      </c>
      <c r="AZ437" s="9"/>
      <c r="BA437" s="9"/>
      <c r="BB437" s="9"/>
      <c r="BC437" s="9"/>
      <c r="BD437" s="9"/>
      <c r="BE437" s="9"/>
      <c r="BF437" s="87"/>
      <c r="BG437" s="13"/>
      <c r="BH437" s="14"/>
      <c r="BI437" s="14"/>
      <c r="BJ437" s="10">
        <f t="shared" si="43"/>
        <v>0</v>
      </c>
      <c r="BK437" s="12"/>
      <c r="BL437" s="12"/>
      <c r="BM437" s="11"/>
      <c r="BN437" s="9"/>
      <c r="BO437" s="9"/>
      <c r="BP437" s="9">
        <f ca="1">IFERROR(IF(COUNTA(BO$56:BO437)=BO$54,BO437,FORECAST(BI437,OFFSET(BR$56:BR$254,MATCH(BI437,BQ$56:BQ$254,1)-1,0,2), OFFSET(BQ$56:BQ$254,MATCH(BI437,BQ$56:BQ$254,1)-1,0,2))),"")</f>
        <v>0</v>
      </c>
      <c r="BQ437" s="9" t="str">
        <f t="array" ref="BQ437">IFERROR(INDEX(BI$56:BI$1054,SMALL(IF(ISNUMBER(BO$56:BO$1054),ROW(BI$1:BI$999),""),ROW(BI382))),"")</f>
        <v/>
      </c>
      <c r="BR437" s="9" t="str">
        <f t="array" ref="BR437">IFERROR(INDEX(BO$56:BO$1054,SMALL(IF(ISNUMBER(BO$56:BO$1054),ROW(BO$1:BO$999),""),ROW(BO382))),"")</f>
        <v/>
      </c>
      <c r="BS437" s="9"/>
      <c r="BT437" s="9"/>
      <c r="BU437" s="9"/>
      <c r="BV437" s="9"/>
      <c r="BW437" s="9"/>
      <c r="BX437" s="9"/>
      <c r="BY437" s="87"/>
      <c r="BZ437" s="13"/>
      <c r="CA437" s="14"/>
      <c r="CB437" s="14"/>
      <c r="CC437" s="10">
        <f t="shared" si="44"/>
        <v>0</v>
      </c>
      <c r="CD437" s="12"/>
      <c r="CE437" s="12"/>
      <c r="CF437" s="11"/>
      <c r="CG437" s="9"/>
      <c r="CH437" s="9"/>
      <c r="CI437" s="9">
        <f ca="1">IFERROR(IF(COUNTA(CH$56:CH437)=CH$54,CH437,FORECAST(CB437,OFFSET(CK$56:CK$254,MATCH(CB437,CJ$56:CJ$254,1)-1,0,2), OFFSET(CJ$56:CJ$254,MATCH(CB437,CJ$56:CJ$254,1)-1,0,2))),"")</f>
        <v>0</v>
      </c>
      <c r="CJ437" s="9" t="str">
        <f t="array" ref="CJ437">IFERROR(INDEX(CB$56:CB$1054,SMALL(IF(ISNUMBER(CH$56:CH$1054),ROW(CB$1:CB$999),""),ROW(CB382))),"")</f>
        <v/>
      </c>
      <c r="CK437" s="9" t="str">
        <f t="array" ref="CK437">IFERROR(INDEX(CH$56:CH$1054,SMALL(IF(ISNUMBER(CH$56:CH$1054),ROW(CH$1:CH$999),""),ROW(CH382))),"")</f>
        <v/>
      </c>
      <c r="CL437" s="9"/>
      <c r="CM437" s="9"/>
      <c r="CN437" s="9"/>
      <c r="CO437" s="9"/>
      <c r="CP437" s="9"/>
      <c r="CQ437" s="9"/>
      <c r="CR437" s="87"/>
      <c r="CS437" s="13"/>
      <c r="CT437" s="14"/>
      <c r="CU437" s="14"/>
      <c r="CV437" s="10">
        <f t="shared" si="45"/>
        <v>0</v>
      </c>
      <c r="CW437" s="12"/>
      <c r="CX437" s="12"/>
      <c r="CY437" s="11"/>
      <c r="CZ437" s="9"/>
      <c r="DA437" s="9"/>
      <c r="DB437" s="9">
        <f ca="1">IFERROR(IF(COUNTA(DA$56:DA437)=DA$54,DA437,FORECAST(CU437,OFFSET(DD$56:DD$254,MATCH(CU437,DC$56:DC$254,1)-1,0,2), OFFSET(DC$56:DC$254,MATCH(CU437,DC$56:DC$254,1)-1,0,2))),"")</f>
        <v>0</v>
      </c>
      <c r="DC437" s="9" t="str">
        <f t="array" ref="DC437">IFERROR(INDEX(CU$56:CU$1054,SMALL(IF(ISNUMBER(DA$56:DA$1054),ROW(CU$1:CU$999),""),ROW(CU382))),"")</f>
        <v/>
      </c>
      <c r="DD437" s="9" t="str">
        <f t="array" ref="DD437">IFERROR(INDEX(DA$56:DA$1054,SMALL(IF(ISNUMBER(DA$56:DA$1054),ROW(DA$1:DA$999),""),ROW(DA382))),"")</f>
        <v/>
      </c>
      <c r="DE437" s="9"/>
      <c r="DF437" s="9"/>
      <c r="DG437" s="9"/>
      <c r="DH437" s="9"/>
      <c r="DI437" s="9"/>
      <c r="DJ437" s="9"/>
      <c r="DK437" s="87"/>
      <c r="DL437" s="13"/>
      <c r="DM437" s="14"/>
      <c r="DN437" s="14"/>
      <c r="DO437" s="10">
        <f t="shared" si="46"/>
        <v>0</v>
      </c>
      <c r="DP437" s="12"/>
      <c r="DQ437" s="12"/>
      <c r="DR437" s="11"/>
      <c r="DS437" s="9"/>
      <c r="DT437" s="9"/>
      <c r="DU437" s="9">
        <f ca="1">IFERROR(IF(COUNTA(DT$56:DT437)=DT$54,DT437,FORECAST(DN437,OFFSET(DW$56:DW$254,MATCH(DN437,DV$56:DV$254,1)-1,0,2), OFFSET(DV$56:DV$254,MATCH(DN437,DV$56:DV$254,1)-1,0,2))),"")</f>
        <v>0</v>
      </c>
      <c r="DV437" s="9" t="str">
        <f t="array" ref="DV437">IFERROR(INDEX(DN$56:DN$1054,SMALL(IF(ISNUMBER(DT$56:DT$1054),ROW(DN$1:DN$999),""),ROW(DN382))),"")</f>
        <v/>
      </c>
      <c r="DW437" s="9" t="str">
        <f t="array" ref="DW437">IFERROR(INDEX(DT$56:DT$1054,SMALL(IF(ISNUMBER(DT$56:DT$1054),ROW(DT$1:DT$999),""),ROW(DT382))),"")</f>
        <v/>
      </c>
      <c r="DX437" s="9"/>
      <c r="DY437" s="9"/>
      <c r="DZ437" s="9"/>
      <c r="EA437" s="9"/>
      <c r="EB437" s="9"/>
      <c r="EC437" s="9"/>
      <c r="ED437" s="87"/>
      <c r="EE437" s="13"/>
      <c r="EF437" s="14"/>
      <c r="EG437" s="14"/>
      <c r="EH437" s="10">
        <f t="shared" si="47"/>
        <v>0</v>
      </c>
      <c r="EI437" s="12"/>
      <c r="EJ437" s="12"/>
      <c r="EK437" s="11"/>
      <c r="EL437" s="9"/>
      <c r="EM437" s="9"/>
      <c r="EN437" s="9">
        <f ca="1">IFERROR(IF(COUNTA(EM$56:EM437)=EM$54,EM437,FORECAST(EG437,OFFSET(EP$56:EP$254,MATCH(EG437,EO$56:EO$254,1)-1,0,2), OFFSET(EO$56:EO$254,MATCH(EG437,EO$56:EO$254,1)-1,0,2))),"")</f>
        <v>0</v>
      </c>
      <c r="EO437" s="9" t="str">
        <f t="array" ref="EO437">IFERROR(INDEX(EG$56:EG$1054,SMALL(IF(ISNUMBER(EM$56:EM$1054),ROW(EG$1:EG$999),""),ROW(EG382))),"")</f>
        <v/>
      </c>
      <c r="EP437" s="9" t="str">
        <f t="array" ref="EP437">IFERROR(INDEX(EM$56:EM$1054,SMALL(IF(ISNUMBER(EM$56:EM$1054),ROW(EM$1:EM$999),""),ROW(EM382))),"")</f>
        <v/>
      </c>
      <c r="EQ437" s="9"/>
      <c r="ER437" s="9"/>
      <c r="ES437" s="9"/>
      <c r="ET437" s="9"/>
      <c r="EU437" s="9"/>
      <c r="EV437" s="9"/>
    </row>
    <row r="438" spans="1:152" x14ac:dyDescent="0.25">
      <c r="A438" s="8"/>
      <c r="B438" s="13"/>
      <c r="C438" s="14"/>
      <c r="D438" s="14"/>
      <c r="E438" s="10">
        <f t="shared" si="40"/>
        <v>0</v>
      </c>
      <c r="F438" s="12"/>
      <c r="G438" s="12"/>
      <c r="H438" s="11"/>
      <c r="I438" s="9"/>
      <c r="J438" s="9"/>
      <c r="K438" s="9">
        <f ca="1">IFERROR(IF(COUNTA(J$56:J438)=J$54,J438,FORECAST(D438,OFFSET(M$56:M$254,MATCH(D438,L$56:L$254,1)-1,0,2), OFFSET(L$56:L$254,MATCH(D438,L$56:L$254,1)-1,0,2))),"")</f>
        <v>0</v>
      </c>
      <c r="L438" s="9" t="str">
        <f t="array" ref="L438">IFERROR(INDEX(D$56:D$1054,SMALL(IF(ISNUMBER(J$56:J$1054),ROW(D$1:D$999),""),ROW(D383))),"")</f>
        <v/>
      </c>
      <c r="M438" s="9" t="str">
        <f t="array" ref="M438">IFERROR(INDEX(J$56:J$1054,SMALL(IF(ISNUMBER(J$56:J$1054),ROW(J$1:J$999),""),ROW(J383))),"")</f>
        <v/>
      </c>
      <c r="N438" s="9"/>
      <c r="O438" s="9"/>
      <c r="P438" s="9"/>
      <c r="Q438" s="9"/>
      <c r="R438" s="9"/>
      <c r="S438" s="9"/>
      <c r="T438" s="87"/>
      <c r="U438" s="13"/>
      <c r="V438" s="14"/>
      <c r="W438" s="14"/>
      <c r="X438" s="10">
        <f t="shared" si="41"/>
        <v>0</v>
      </c>
      <c r="Y438" s="12"/>
      <c r="Z438" s="12"/>
      <c r="AA438" s="11"/>
      <c r="AB438" s="9"/>
      <c r="AC438" s="9"/>
      <c r="AD438" s="9">
        <f ca="1">IFERROR(IF(COUNTA(AC$56:AC438)=AC$54,AC438,FORECAST(W438,OFFSET(AF$56:AF$254,MATCH(W438,AE$56:AE$254,1)-1,0,2), OFFSET(AE$56:AE$254,MATCH(W438,AE$56:AE$254,1)-1,0,2))),"")</f>
        <v>0</v>
      </c>
      <c r="AE438" s="9" t="str">
        <f t="array" ref="AE438">IFERROR(INDEX(W$56:W$1054,SMALL(IF(ISNUMBER(AC$56:AC$1054),ROW(W$1:W$999),""),ROW(W383))),"")</f>
        <v/>
      </c>
      <c r="AF438" s="9" t="str">
        <f t="array" ref="AF438">IFERROR(INDEX(AC$56:AC$1054,SMALL(IF(ISNUMBER(AC$56:AC$1054),ROW(AC$1:AC$999),""),ROW(AC383))),"")</f>
        <v/>
      </c>
      <c r="AG438" s="9"/>
      <c r="AH438" s="9"/>
      <c r="AI438" s="9"/>
      <c r="AJ438" s="9"/>
      <c r="AK438" s="9"/>
      <c r="AL438" s="9"/>
      <c r="AM438" s="87"/>
      <c r="AN438" s="13"/>
      <c r="AO438" s="14"/>
      <c r="AP438" s="14"/>
      <c r="AQ438" s="10">
        <f t="shared" si="42"/>
        <v>0</v>
      </c>
      <c r="AR438" s="12"/>
      <c r="AS438" s="12"/>
      <c r="AT438" s="11"/>
      <c r="AU438" s="9"/>
      <c r="AV438" s="9"/>
      <c r="AW438" s="9">
        <f ca="1">IFERROR(IF(COUNTA(AV$56:AV438)=AV$54,AV438,FORECAST(AP438,OFFSET(AY$56:AY$254,MATCH(AP438,AX$56:AX$254,1)-1,0,2), OFFSET(AX$56:AX$254,MATCH(AP438,AX$56:AX$254,1)-1,0,2))),"")</f>
        <v>0</v>
      </c>
      <c r="AX438" s="9" t="str">
        <f t="array" ref="AX438">IFERROR(INDEX(AP$56:AP$1054,SMALL(IF(ISNUMBER(AV$56:AV$1054),ROW(AP$1:AP$999),""),ROW(AP383))),"")</f>
        <v/>
      </c>
      <c r="AY438" s="9" t="str">
        <f t="array" ref="AY438">IFERROR(INDEX(AV$56:AV$1054,SMALL(IF(ISNUMBER(AV$56:AV$1054),ROW(AV$1:AV$999),""),ROW(AV383))),"")</f>
        <v/>
      </c>
      <c r="AZ438" s="9"/>
      <c r="BA438" s="9"/>
      <c r="BB438" s="9"/>
      <c r="BC438" s="9"/>
      <c r="BD438" s="9"/>
      <c r="BE438" s="9"/>
      <c r="BF438" s="87"/>
      <c r="BG438" s="13"/>
      <c r="BH438" s="14"/>
      <c r="BI438" s="14"/>
      <c r="BJ438" s="10">
        <f t="shared" si="43"/>
        <v>0</v>
      </c>
      <c r="BK438" s="12"/>
      <c r="BL438" s="12"/>
      <c r="BM438" s="11"/>
      <c r="BN438" s="9"/>
      <c r="BO438" s="9"/>
      <c r="BP438" s="9">
        <f ca="1">IFERROR(IF(COUNTA(BO$56:BO438)=BO$54,BO438,FORECAST(BI438,OFFSET(BR$56:BR$254,MATCH(BI438,BQ$56:BQ$254,1)-1,0,2), OFFSET(BQ$56:BQ$254,MATCH(BI438,BQ$56:BQ$254,1)-1,0,2))),"")</f>
        <v>0</v>
      </c>
      <c r="BQ438" s="9" t="str">
        <f t="array" ref="BQ438">IFERROR(INDEX(BI$56:BI$1054,SMALL(IF(ISNUMBER(BO$56:BO$1054),ROW(BI$1:BI$999),""),ROW(BI383))),"")</f>
        <v/>
      </c>
      <c r="BR438" s="9" t="str">
        <f t="array" ref="BR438">IFERROR(INDEX(BO$56:BO$1054,SMALL(IF(ISNUMBER(BO$56:BO$1054),ROW(BO$1:BO$999),""),ROW(BO383))),"")</f>
        <v/>
      </c>
      <c r="BS438" s="9"/>
      <c r="BT438" s="9"/>
      <c r="BU438" s="9"/>
      <c r="BV438" s="9"/>
      <c r="BW438" s="9"/>
      <c r="BX438" s="9"/>
      <c r="BY438" s="87"/>
      <c r="BZ438" s="13"/>
      <c r="CA438" s="14"/>
      <c r="CB438" s="14"/>
      <c r="CC438" s="10">
        <f t="shared" si="44"/>
        <v>0</v>
      </c>
      <c r="CD438" s="12"/>
      <c r="CE438" s="12"/>
      <c r="CF438" s="11"/>
      <c r="CG438" s="9"/>
      <c r="CH438" s="9"/>
      <c r="CI438" s="9">
        <f ca="1">IFERROR(IF(COUNTA(CH$56:CH438)=CH$54,CH438,FORECAST(CB438,OFFSET(CK$56:CK$254,MATCH(CB438,CJ$56:CJ$254,1)-1,0,2), OFFSET(CJ$56:CJ$254,MATCH(CB438,CJ$56:CJ$254,1)-1,0,2))),"")</f>
        <v>0</v>
      </c>
      <c r="CJ438" s="9" t="str">
        <f t="array" ref="CJ438">IFERROR(INDEX(CB$56:CB$1054,SMALL(IF(ISNUMBER(CH$56:CH$1054),ROW(CB$1:CB$999),""),ROW(CB383))),"")</f>
        <v/>
      </c>
      <c r="CK438" s="9" t="str">
        <f t="array" ref="CK438">IFERROR(INDEX(CH$56:CH$1054,SMALL(IF(ISNUMBER(CH$56:CH$1054),ROW(CH$1:CH$999),""),ROW(CH383))),"")</f>
        <v/>
      </c>
      <c r="CL438" s="9"/>
      <c r="CM438" s="9"/>
      <c r="CN438" s="9"/>
      <c r="CO438" s="9"/>
      <c r="CP438" s="9"/>
      <c r="CQ438" s="9"/>
      <c r="CR438" s="87"/>
      <c r="CS438" s="13"/>
      <c r="CT438" s="14"/>
      <c r="CU438" s="14"/>
      <c r="CV438" s="10">
        <f t="shared" si="45"/>
        <v>0</v>
      </c>
      <c r="CW438" s="12"/>
      <c r="CX438" s="12"/>
      <c r="CY438" s="11"/>
      <c r="CZ438" s="9"/>
      <c r="DA438" s="9"/>
      <c r="DB438" s="9">
        <f ca="1">IFERROR(IF(COUNTA(DA$56:DA438)=DA$54,DA438,FORECAST(CU438,OFFSET(DD$56:DD$254,MATCH(CU438,DC$56:DC$254,1)-1,0,2), OFFSET(DC$56:DC$254,MATCH(CU438,DC$56:DC$254,1)-1,0,2))),"")</f>
        <v>0</v>
      </c>
      <c r="DC438" s="9" t="str">
        <f t="array" ref="DC438">IFERROR(INDEX(CU$56:CU$1054,SMALL(IF(ISNUMBER(DA$56:DA$1054),ROW(CU$1:CU$999),""),ROW(CU383))),"")</f>
        <v/>
      </c>
      <c r="DD438" s="9" t="str">
        <f t="array" ref="DD438">IFERROR(INDEX(DA$56:DA$1054,SMALL(IF(ISNUMBER(DA$56:DA$1054),ROW(DA$1:DA$999),""),ROW(DA383))),"")</f>
        <v/>
      </c>
      <c r="DE438" s="9"/>
      <c r="DF438" s="9"/>
      <c r="DG438" s="9"/>
      <c r="DH438" s="9"/>
      <c r="DI438" s="9"/>
      <c r="DJ438" s="9"/>
      <c r="DK438" s="87"/>
      <c r="DL438" s="13"/>
      <c r="DM438" s="14"/>
      <c r="DN438" s="14"/>
      <c r="DO438" s="10">
        <f t="shared" si="46"/>
        <v>0</v>
      </c>
      <c r="DP438" s="12"/>
      <c r="DQ438" s="12"/>
      <c r="DR438" s="11"/>
      <c r="DS438" s="9"/>
      <c r="DT438" s="9"/>
      <c r="DU438" s="9">
        <f ca="1">IFERROR(IF(COUNTA(DT$56:DT438)=DT$54,DT438,FORECAST(DN438,OFFSET(DW$56:DW$254,MATCH(DN438,DV$56:DV$254,1)-1,0,2), OFFSET(DV$56:DV$254,MATCH(DN438,DV$56:DV$254,1)-1,0,2))),"")</f>
        <v>0</v>
      </c>
      <c r="DV438" s="9" t="str">
        <f t="array" ref="DV438">IFERROR(INDEX(DN$56:DN$1054,SMALL(IF(ISNUMBER(DT$56:DT$1054),ROW(DN$1:DN$999),""),ROW(DN383))),"")</f>
        <v/>
      </c>
      <c r="DW438" s="9" t="str">
        <f t="array" ref="DW438">IFERROR(INDEX(DT$56:DT$1054,SMALL(IF(ISNUMBER(DT$56:DT$1054),ROW(DT$1:DT$999),""),ROW(DT383))),"")</f>
        <v/>
      </c>
      <c r="DX438" s="9"/>
      <c r="DY438" s="9"/>
      <c r="DZ438" s="9"/>
      <c r="EA438" s="9"/>
      <c r="EB438" s="9"/>
      <c r="EC438" s="9"/>
      <c r="ED438" s="87"/>
      <c r="EE438" s="13"/>
      <c r="EF438" s="14"/>
      <c r="EG438" s="14"/>
      <c r="EH438" s="10">
        <f t="shared" si="47"/>
        <v>0</v>
      </c>
      <c r="EI438" s="12"/>
      <c r="EJ438" s="12"/>
      <c r="EK438" s="11"/>
      <c r="EL438" s="9"/>
      <c r="EM438" s="9"/>
      <c r="EN438" s="9">
        <f ca="1">IFERROR(IF(COUNTA(EM$56:EM438)=EM$54,EM438,FORECAST(EG438,OFFSET(EP$56:EP$254,MATCH(EG438,EO$56:EO$254,1)-1,0,2), OFFSET(EO$56:EO$254,MATCH(EG438,EO$56:EO$254,1)-1,0,2))),"")</f>
        <v>0</v>
      </c>
      <c r="EO438" s="9" t="str">
        <f t="array" ref="EO438">IFERROR(INDEX(EG$56:EG$1054,SMALL(IF(ISNUMBER(EM$56:EM$1054),ROW(EG$1:EG$999),""),ROW(EG383))),"")</f>
        <v/>
      </c>
      <c r="EP438" s="9" t="str">
        <f t="array" ref="EP438">IFERROR(INDEX(EM$56:EM$1054,SMALL(IF(ISNUMBER(EM$56:EM$1054),ROW(EM$1:EM$999),""),ROW(EM383))),"")</f>
        <v/>
      </c>
      <c r="EQ438" s="9"/>
      <c r="ER438" s="9"/>
      <c r="ES438" s="9"/>
      <c r="ET438" s="9"/>
      <c r="EU438" s="9"/>
      <c r="EV438" s="9"/>
    </row>
    <row r="439" spans="1:152" x14ac:dyDescent="0.25">
      <c r="A439" s="8"/>
      <c r="B439" s="13"/>
      <c r="C439" s="14"/>
      <c r="D439" s="14"/>
      <c r="E439" s="10">
        <f t="shared" si="40"/>
        <v>0</v>
      </c>
      <c r="F439" s="12"/>
      <c r="G439" s="12"/>
      <c r="H439" s="11"/>
      <c r="I439" s="9"/>
      <c r="J439" s="9"/>
      <c r="K439" s="9">
        <f ca="1">IFERROR(IF(COUNTA(J$56:J439)=J$54,J439,FORECAST(D439,OFFSET(M$56:M$254,MATCH(D439,L$56:L$254,1)-1,0,2), OFFSET(L$56:L$254,MATCH(D439,L$56:L$254,1)-1,0,2))),"")</f>
        <v>0</v>
      </c>
      <c r="L439" s="9" t="str">
        <f t="array" ref="L439">IFERROR(INDEX(D$56:D$1054,SMALL(IF(ISNUMBER(J$56:J$1054),ROW(D$1:D$999),""),ROW(D384))),"")</f>
        <v/>
      </c>
      <c r="M439" s="9" t="str">
        <f t="array" ref="M439">IFERROR(INDEX(J$56:J$1054,SMALL(IF(ISNUMBER(J$56:J$1054),ROW(J$1:J$999),""),ROW(J384))),"")</f>
        <v/>
      </c>
      <c r="N439" s="9"/>
      <c r="O439" s="9"/>
      <c r="P439" s="9"/>
      <c r="Q439" s="9"/>
      <c r="R439" s="9"/>
      <c r="S439" s="9"/>
      <c r="T439" s="87"/>
      <c r="U439" s="13"/>
      <c r="V439" s="14"/>
      <c r="W439" s="14"/>
      <c r="X439" s="10">
        <f t="shared" si="41"/>
        <v>0</v>
      </c>
      <c r="Y439" s="12"/>
      <c r="Z439" s="12"/>
      <c r="AA439" s="11"/>
      <c r="AB439" s="9"/>
      <c r="AC439" s="9"/>
      <c r="AD439" s="9">
        <f ca="1">IFERROR(IF(COUNTA(AC$56:AC439)=AC$54,AC439,FORECAST(W439,OFFSET(AF$56:AF$254,MATCH(W439,AE$56:AE$254,1)-1,0,2), OFFSET(AE$56:AE$254,MATCH(W439,AE$56:AE$254,1)-1,0,2))),"")</f>
        <v>0</v>
      </c>
      <c r="AE439" s="9" t="str">
        <f t="array" ref="AE439">IFERROR(INDEX(W$56:W$1054,SMALL(IF(ISNUMBER(AC$56:AC$1054),ROW(W$1:W$999),""),ROW(W384))),"")</f>
        <v/>
      </c>
      <c r="AF439" s="9" t="str">
        <f t="array" ref="AF439">IFERROR(INDEX(AC$56:AC$1054,SMALL(IF(ISNUMBER(AC$56:AC$1054),ROW(AC$1:AC$999),""),ROW(AC384))),"")</f>
        <v/>
      </c>
      <c r="AG439" s="9"/>
      <c r="AH439" s="9"/>
      <c r="AI439" s="9"/>
      <c r="AJ439" s="9"/>
      <c r="AK439" s="9"/>
      <c r="AL439" s="9"/>
      <c r="AM439" s="87"/>
      <c r="AN439" s="13"/>
      <c r="AO439" s="14"/>
      <c r="AP439" s="14"/>
      <c r="AQ439" s="10">
        <f t="shared" si="42"/>
        <v>0</v>
      </c>
      <c r="AR439" s="12"/>
      <c r="AS439" s="12"/>
      <c r="AT439" s="11"/>
      <c r="AU439" s="9"/>
      <c r="AV439" s="9"/>
      <c r="AW439" s="9">
        <f ca="1">IFERROR(IF(COUNTA(AV$56:AV439)=AV$54,AV439,FORECAST(AP439,OFFSET(AY$56:AY$254,MATCH(AP439,AX$56:AX$254,1)-1,0,2), OFFSET(AX$56:AX$254,MATCH(AP439,AX$56:AX$254,1)-1,0,2))),"")</f>
        <v>0</v>
      </c>
      <c r="AX439" s="9" t="str">
        <f t="array" ref="AX439">IFERROR(INDEX(AP$56:AP$1054,SMALL(IF(ISNUMBER(AV$56:AV$1054),ROW(AP$1:AP$999),""),ROW(AP384))),"")</f>
        <v/>
      </c>
      <c r="AY439" s="9" t="str">
        <f t="array" ref="AY439">IFERROR(INDEX(AV$56:AV$1054,SMALL(IF(ISNUMBER(AV$56:AV$1054),ROW(AV$1:AV$999),""),ROW(AV384))),"")</f>
        <v/>
      </c>
      <c r="AZ439" s="9"/>
      <c r="BA439" s="9"/>
      <c r="BB439" s="9"/>
      <c r="BC439" s="9"/>
      <c r="BD439" s="9"/>
      <c r="BE439" s="9"/>
      <c r="BF439" s="87"/>
      <c r="BG439" s="13"/>
      <c r="BH439" s="14"/>
      <c r="BI439" s="14"/>
      <c r="BJ439" s="10">
        <f t="shared" si="43"/>
        <v>0</v>
      </c>
      <c r="BK439" s="12"/>
      <c r="BL439" s="12"/>
      <c r="BM439" s="11"/>
      <c r="BN439" s="9"/>
      <c r="BO439" s="9"/>
      <c r="BP439" s="9">
        <f ca="1">IFERROR(IF(COUNTA(BO$56:BO439)=BO$54,BO439,FORECAST(BI439,OFFSET(BR$56:BR$254,MATCH(BI439,BQ$56:BQ$254,1)-1,0,2), OFFSET(BQ$56:BQ$254,MATCH(BI439,BQ$56:BQ$254,1)-1,0,2))),"")</f>
        <v>0</v>
      </c>
      <c r="BQ439" s="9" t="str">
        <f t="array" ref="BQ439">IFERROR(INDEX(BI$56:BI$1054,SMALL(IF(ISNUMBER(BO$56:BO$1054),ROW(BI$1:BI$999),""),ROW(BI384))),"")</f>
        <v/>
      </c>
      <c r="BR439" s="9" t="str">
        <f t="array" ref="BR439">IFERROR(INDEX(BO$56:BO$1054,SMALL(IF(ISNUMBER(BO$56:BO$1054),ROW(BO$1:BO$999),""),ROW(BO384))),"")</f>
        <v/>
      </c>
      <c r="BS439" s="9"/>
      <c r="BT439" s="9"/>
      <c r="BU439" s="9"/>
      <c r="BV439" s="9"/>
      <c r="BW439" s="9"/>
      <c r="BX439" s="9"/>
      <c r="BY439" s="87"/>
      <c r="BZ439" s="13"/>
      <c r="CA439" s="14"/>
      <c r="CB439" s="14"/>
      <c r="CC439" s="10">
        <f t="shared" si="44"/>
        <v>0</v>
      </c>
      <c r="CD439" s="12"/>
      <c r="CE439" s="12"/>
      <c r="CF439" s="11"/>
      <c r="CG439" s="9"/>
      <c r="CH439" s="9"/>
      <c r="CI439" s="9">
        <f ca="1">IFERROR(IF(COUNTA(CH$56:CH439)=CH$54,CH439,FORECAST(CB439,OFFSET(CK$56:CK$254,MATCH(CB439,CJ$56:CJ$254,1)-1,0,2), OFFSET(CJ$56:CJ$254,MATCH(CB439,CJ$56:CJ$254,1)-1,0,2))),"")</f>
        <v>0</v>
      </c>
      <c r="CJ439" s="9" t="str">
        <f t="array" ref="CJ439">IFERROR(INDEX(CB$56:CB$1054,SMALL(IF(ISNUMBER(CH$56:CH$1054),ROW(CB$1:CB$999),""),ROW(CB384))),"")</f>
        <v/>
      </c>
      <c r="CK439" s="9" t="str">
        <f t="array" ref="CK439">IFERROR(INDEX(CH$56:CH$1054,SMALL(IF(ISNUMBER(CH$56:CH$1054),ROW(CH$1:CH$999),""),ROW(CH384))),"")</f>
        <v/>
      </c>
      <c r="CL439" s="9"/>
      <c r="CM439" s="9"/>
      <c r="CN439" s="9"/>
      <c r="CO439" s="9"/>
      <c r="CP439" s="9"/>
      <c r="CQ439" s="9"/>
      <c r="CR439" s="87"/>
      <c r="CS439" s="13"/>
      <c r="CT439" s="14"/>
      <c r="CU439" s="14"/>
      <c r="CV439" s="10">
        <f t="shared" si="45"/>
        <v>0</v>
      </c>
      <c r="CW439" s="12"/>
      <c r="CX439" s="12"/>
      <c r="CY439" s="11"/>
      <c r="CZ439" s="9"/>
      <c r="DA439" s="9"/>
      <c r="DB439" s="9">
        <f ca="1">IFERROR(IF(COUNTA(DA$56:DA439)=DA$54,DA439,FORECAST(CU439,OFFSET(DD$56:DD$254,MATCH(CU439,DC$56:DC$254,1)-1,0,2), OFFSET(DC$56:DC$254,MATCH(CU439,DC$56:DC$254,1)-1,0,2))),"")</f>
        <v>0</v>
      </c>
      <c r="DC439" s="9" t="str">
        <f t="array" ref="DC439">IFERROR(INDEX(CU$56:CU$1054,SMALL(IF(ISNUMBER(DA$56:DA$1054),ROW(CU$1:CU$999),""),ROW(CU384))),"")</f>
        <v/>
      </c>
      <c r="DD439" s="9" t="str">
        <f t="array" ref="DD439">IFERROR(INDEX(DA$56:DA$1054,SMALL(IF(ISNUMBER(DA$56:DA$1054),ROW(DA$1:DA$999),""),ROW(DA384))),"")</f>
        <v/>
      </c>
      <c r="DE439" s="9"/>
      <c r="DF439" s="9"/>
      <c r="DG439" s="9"/>
      <c r="DH439" s="9"/>
      <c r="DI439" s="9"/>
      <c r="DJ439" s="9"/>
      <c r="DK439" s="87"/>
      <c r="DL439" s="13"/>
      <c r="DM439" s="14"/>
      <c r="DN439" s="14"/>
      <c r="DO439" s="10">
        <f t="shared" si="46"/>
        <v>0</v>
      </c>
      <c r="DP439" s="12"/>
      <c r="DQ439" s="12"/>
      <c r="DR439" s="11"/>
      <c r="DS439" s="9"/>
      <c r="DT439" s="9"/>
      <c r="DU439" s="9">
        <f ca="1">IFERROR(IF(COUNTA(DT$56:DT439)=DT$54,DT439,FORECAST(DN439,OFFSET(DW$56:DW$254,MATCH(DN439,DV$56:DV$254,1)-1,0,2), OFFSET(DV$56:DV$254,MATCH(DN439,DV$56:DV$254,1)-1,0,2))),"")</f>
        <v>0</v>
      </c>
      <c r="DV439" s="9" t="str">
        <f t="array" ref="DV439">IFERROR(INDEX(DN$56:DN$1054,SMALL(IF(ISNUMBER(DT$56:DT$1054),ROW(DN$1:DN$999),""),ROW(DN384))),"")</f>
        <v/>
      </c>
      <c r="DW439" s="9" t="str">
        <f t="array" ref="DW439">IFERROR(INDEX(DT$56:DT$1054,SMALL(IF(ISNUMBER(DT$56:DT$1054),ROW(DT$1:DT$999),""),ROW(DT384))),"")</f>
        <v/>
      </c>
      <c r="DX439" s="9"/>
      <c r="DY439" s="9"/>
      <c r="DZ439" s="9"/>
      <c r="EA439" s="9"/>
      <c r="EB439" s="9"/>
      <c r="EC439" s="9"/>
      <c r="ED439" s="87"/>
      <c r="EE439" s="13"/>
      <c r="EF439" s="14"/>
      <c r="EG439" s="14"/>
      <c r="EH439" s="10">
        <f t="shared" si="47"/>
        <v>0</v>
      </c>
      <c r="EI439" s="12"/>
      <c r="EJ439" s="12"/>
      <c r="EK439" s="11"/>
      <c r="EL439" s="9"/>
      <c r="EM439" s="9"/>
      <c r="EN439" s="9">
        <f ca="1">IFERROR(IF(COUNTA(EM$56:EM439)=EM$54,EM439,FORECAST(EG439,OFFSET(EP$56:EP$254,MATCH(EG439,EO$56:EO$254,1)-1,0,2), OFFSET(EO$56:EO$254,MATCH(EG439,EO$56:EO$254,1)-1,0,2))),"")</f>
        <v>0</v>
      </c>
      <c r="EO439" s="9" t="str">
        <f t="array" ref="EO439">IFERROR(INDEX(EG$56:EG$1054,SMALL(IF(ISNUMBER(EM$56:EM$1054),ROW(EG$1:EG$999),""),ROW(EG384))),"")</f>
        <v/>
      </c>
      <c r="EP439" s="9" t="str">
        <f t="array" ref="EP439">IFERROR(INDEX(EM$56:EM$1054,SMALL(IF(ISNUMBER(EM$56:EM$1054),ROW(EM$1:EM$999),""),ROW(EM384))),"")</f>
        <v/>
      </c>
      <c r="EQ439" s="9"/>
      <c r="ER439" s="9"/>
      <c r="ES439" s="9"/>
      <c r="ET439" s="9"/>
      <c r="EU439" s="9"/>
      <c r="EV439" s="9"/>
    </row>
    <row r="440" spans="1:152" x14ac:dyDescent="0.25">
      <c r="A440" s="8"/>
      <c r="B440" s="13"/>
      <c r="C440" s="14"/>
      <c r="D440" s="14"/>
      <c r="E440" s="10">
        <f t="shared" si="40"/>
        <v>0</v>
      </c>
      <c r="F440" s="12"/>
      <c r="G440" s="12"/>
      <c r="H440" s="11"/>
      <c r="I440" s="9"/>
      <c r="J440" s="9"/>
      <c r="K440" s="9">
        <f ca="1">IFERROR(IF(COUNTA(J$56:J440)=J$54,J440,FORECAST(D440,OFFSET(M$56:M$254,MATCH(D440,L$56:L$254,1)-1,0,2), OFFSET(L$56:L$254,MATCH(D440,L$56:L$254,1)-1,0,2))),"")</f>
        <v>0</v>
      </c>
      <c r="L440" s="9" t="str">
        <f t="array" ref="L440">IFERROR(INDEX(D$56:D$1054,SMALL(IF(ISNUMBER(J$56:J$1054),ROW(D$1:D$999),""),ROW(D385))),"")</f>
        <v/>
      </c>
      <c r="M440" s="9" t="str">
        <f t="array" ref="M440">IFERROR(INDEX(J$56:J$1054,SMALL(IF(ISNUMBER(J$56:J$1054),ROW(J$1:J$999),""),ROW(J385))),"")</f>
        <v/>
      </c>
      <c r="N440" s="9"/>
      <c r="O440" s="9"/>
      <c r="P440" s="9"/>
      <c r="Q440" s="9"/>
      <c r="R440" s="9"/>
      <c r="S440" s="9"/>
      <c r="T440" s="87"/>
      <c r="U440" s="13"/>
      <c r="V440" s="14"/>
      <c r="W440" s="14"/>
      <c r="X440" s="10">
        <f t="shared" si="41"/>
        <v>0</v>
      </c>
      <c r="Y440" s="12"/>
      <c r="Z440" s="12"/>
      <c r="AA440" s="11"/>
      <c r="AB440" s="9"/>
      <c r="AC440" s="9"/>
      <c r="AD440" s="9">
        <f ca="1">IFERROR(IF(COUNTA(AC$56:AC440)=AC$54,AC440,FORECAST(W440,OFFSET(AF$56:AF$254,MATCH(W440,AE$56:AE$254,1)-1,0,2), OFFSET(AE$56:AE$254,MATCH(W440,AE$56:AE$254,1)-1,0,2))),"")</f>
        <v>0</v>
      </c>
      <c r="AE440" s="9" t="str">
        <f t="array" ref="AE440">IFERROR(INDEX(W$56:W$1054,SMALL(IF(ISNUMBER(AC$56:AC$1054),ROW(W$1:W$999),""),ROW(W385))),"")</f>
        <v/>
      </c>
      <c r="AF440" s="9" t="str">
        <f t="array" ref="AF440">IFERROR(INDEX(AC$56:AC$1054,SMALL(IF(ISNUMBER(AC$56:AC$1054),ROW(AC$1:AC$999),""),ROW(AC385))),"")</f>
        <v/>
      </c>
      <c r="AG440" s="9"/>
      <c r="AH440" s="9"/>
      <c r="AI440" s="9"/>
      <c r="AJ440" s="9"/>
      <c r="AK440" s="9"/>
      <c r="AL440" s="9"/>
      <c r="AM440" s="87"/>
      <c r="AN440" s="13"/>
      <c r="AO440" s="14"/>
      <c r="AP440" s="14"/>
      <c r="AQ440" s="10">
        <f t="shared" si="42"/>
        <v>0</v>
      </c>
      <c r="AR440" s="12"/>
      <c r="AS440" s="12"/>
      <c r="AT440" s="11"/>
      <c r="AU440" s="9"/>
      <c r="AV440" s="9"/>
      <c r="AW440" s="9">
        <f ca="1">IFERROR(IF(COUNTA(AV$56:AV440)=AV$54,AV440,FORECAST(AP440,OFFSET(AY$56:AY$254,MATCH(AP440,AX$56:AX$254,1)-1,0,2), OFFSET(AX$56:AX$254,MATCH(AP440,AX$56:AX$254,1)-1,0,2))),"")</f>
        <v>0</v>
      </c>
      <c r="AX440" s="9" t="str">
        <f t="array" ref="AX440">IFERROR(INDEX(AP$56:AP$1054,SMALL(IF(ISNUMBER(AV$56:AV$1054),ROW(AP$1:AP$999),""),ROW(AP385))),"")</f>
        <v/>
      </c>
      <c r="AY440" s="9" t="str">
        <f t="array" ref="AY440">IFERROR(INDEX(AV$56:AV$1054,SMALL(IF(ISNUMBER(AV$56:AV$1054),ROW(AV$1:AV$999),""),ROW(AV385))),"")</f>
        <v/>
      </c>
      <c r="AZ440" s="9"/>
      <c r="BA440" s="9"/>
      <c r="BB440" s="9"/>
      <c r="BC440" s="9"/>
      <c r="BD440" s="9"/>
      <c r="BE440" s="9"/>
      <c r="BF440" s="87"/>
      <c r="BG440" s="13"/>
      <c r="BH440" s="14"/>
      <c r="BI440" s="14"/>
      <c r="BJ440" s="10">
        <f t="shared" si="43"/>
        <v>0</v>
      </c>
      <c r="BK440" s="12"/>
      <c r="BL440" s="12"/>
      <c r="BM440" s="11"/>
      <c r="BN440" s="9"/>
      <c r="BO440" s="9"/>
      <c r="BP440" s="9">
        <f ca="1">IFERROR(IF(COUNTA(BO$56:BO440)=BO$54,BO440,FORECAST(BI440,OFFSET(BR$56:BR$254,MATCH(BI440,BQ$56:BQ$254,1)-1,0,2), OFFSET(BQ$56:BQ$254,MATCH(BI440,BQ$56:BQ$254,1)-1,0,2))),"")</f>
        <v>0</v>
      </c>
      <c r="BQ440" s="9" t="str">
        <f t="array" ref="BQ440">IFERROR(INDEX(BI$56:BI$1054,SMALL(IF(ISNUMBER(BO$56:BO$1054),ROW(BI$1:BI$999),""),ROW(BI385))),"")</f>
        <v/>
      </c>
      <c r="BR440" s="9" t="str">
        <f t="array" ref="BR440">IFERROR(INDEX(BO$56:BO$1054,SMALL(IF(ISNUMBER(BO$56:BO$1054),ROW(BO$1:BO$999),""),ROW(BO385))),"")</f>
        <v/>
      </c>
      <c r="BS440" s="9"/>
      <c r="BT440" s="9"/>
      <c r="BU440" s="9"/>
      <c r="BV440" s="9"/>
      <c r="BW440" s="9"/>
      <c r="BX440" s="9"/>
      <c r="BY440" s="87"/>
      <c r="BZ440" s="13"/>
      <c r="CA440" s="14"/>
      <c r="CB440" s="14"/>
      <c r="CC440" s="10">
        <f t="shared" si="44"/>
        <v>0</v>
      </c>
      <c r="CD440" s="12"/>
      <c r="CE440" s="12"/>
      <c r="CF440" s="11"/>
      <c r="CG440" s="9"/>
      <c r="CH440" s="9"/>
      <c r="CI440" s="9">
        <f ca="1">IFERROR(IF(COUNTA(CH$56:CH440)=CH$54,CH440,FORECAST(CB440,OFFSET(CK$56:CK$254,MATCH(CB440,CJ$56:CJ$254,1)-1,0,2), OFFSET(CJ$56:CJ$254,MATCH(CB440,CJ$56:CJ$254,1)-1,0,2))),"")</f>
        <v>0</v>
      </c>
      <c r="CJ440" s="9" t="str">
        <f t="array" ref="CJ440">IFERROR(INDEX(CB$56:CB$1054,SMALL(IF(ISNUMBER(CH$56:CH$1054),ROW(CB$1:CB$999),""),ROW(CB385))),"")</f>
        <v/>
      </c>
      <c r="CK440" s="9" t="str">
        <f t="array" ref="CK440">IFERROR(INDEX(CH$56:CH$1054,SMALL(IF(ISNUMBER(CH$56:CH$1054),ROW(CH$1:CH$999),""),ROW(CH385))),"")</f>
        <v/>
      </c>
      <c r="CL440" s="9"/>
      <c r="CM440" s="9"/>
      <c r="CN440" s="9"/>
      <c r="CO440" s="9"/>
      <c r="CP440" s="9"/>
      <c r="CQ440" s="9"/>
      <c r="CR440" s="87"/>
      <c r="CS440" s="13"/>
      <c r="CT440" s="14"/>
      <c r="CU440" s="14"/>
      <c r="CV440" s="10">
        <f t="shared" si="45"/>
        <v>0</v>
      </c>
      <c r="CW440" s="12"/>
      <c r="CX440" s="12"/>
      <c r="CY440" s="11"/>
      <c r="CZ440" s="9"/>
      <c r="DA440" s="9"/>
      <c r="DB440" s="9">
        <f ca="1">IFERROR(IF(COUNTA(DA$56:DA440)=DA$54,DA440,FORECAST(CU440,OFFSET(DD$56:DD$254,MATCH(CU440,DC$56:DC$254,1)-1,0,2), OFFSET(DC$56:DC$254,MATCH(CU440,DC$56:DC$254,1)-1,0,2))),"")</f>
        <v>0</v>
      </c>
      <c r="DC440" s="9" t="str">
        <f t="array" ref="DC440">IFERROR(INDEX(CU$56:CU$1054,SMALL(IF(ISNUMBER(DA$56:DA$1054),ROW(CU$1:CU$999),""),ROW(CU385))),"")</f>
        <v/>
      </c>
      <c r="DD440" s="9" t="str">
        <f t="array" ref="DD440">IFERROR(INDEX(DA$56:DA$1054,SMALL(IF(ISNUMBER(DA$56:DA$1054),ROW(DA$1:DA$999),""),ROW(DA385))),"")</f>
        <v/>
      </c>
      <c r="DE440" s="9"/>
      <c r="DF440" s="9"/>
      <c r="DG440" s="9"/>
      <c r="DH440" s="9"/>
      <c r="DI440" s="9"/>
      <c r="DJ440" s="9"/>
      <c r="DK440" s="87"/>
      <c r="DL440" s="13"/>
      <c r="DM440" s="14"/>
      <c r="DN440" s="14"/>
      <c r="DO440" s="10">
        <f t="shared" si="46"/>
        <v>0</v>
      </c>
      <c r="DP440" s="12"/>
      <c r="DQ440" s="12"/>
      <c r="DR440" s="11"/>
      <c r="DS440" s="9"/>
      <c r="DT440" s="9"/>
      <c r="DU440" s="9">
        <f ca="1">IFERROR(IF(COUNTA(DT$56:DT440)=DT$54,DT440,FORECAST(DN440,OFFSET(DW$56:DW$254,MATCH(DN440,DV$56:DV$254,1)-1,0,2), OFFSET(DV$56:DV$254,MATCH(DN440,DV$56:DV$254,1)-1,0,2))),"")</f>
        <v>0</v>
      </c>
      <c r="DV440" s="9" t="str">
        <f t="array" ref="DV440">IFERROR(INDEX(DN$56:DN$1054,SMALL(IF(ISNUMBER(DT$56:DT$1054),ROW(DN$1:DN$999),""),ROW(DN385))),"")</f>
        <v/>
      </c>
      <c r="DW440" s="9" t="str">
        <f t="array" ref="DW440">IFERROR(INDEX(DT$56:DT$1054,SMALL(IF(ISNUMBER(DT$56:DT$1054),ROW(DT$1:DT$999),""),ROW(DT385))),"")</f>
        <v/>
      </c>
      <c r="DX440" s="9"/>
      <c r="DY440" s="9"/>
      <c r="DZ440" s="9"/>
      <c r="EA440" s="9"/>
      <c r="EB440" s="9"/>
      <c r="EC440" s="9"/>
      <c r="ED440" s="87"/>
      <c r="EE440" s="13"/>
      <c r="EF440" s="14"/>
      <c r="EG440" s="14"/>
      <c r="EH440" s="10">
        <f t="shared" si="47"/>
        <v>0</v>
      </c>
      <c r="EI440" s="12"/>
      <c r="EJ440" s="12"/>
      <c r="EK440" s="11"/>
      <c r="EL440" s="9"/>
      <c r="EM440" s="9"/>
      <c r="EN440" s="9">
        <f ca="1">IFERROR(IF(COUNTA(EM$56:EM440)=EM$54,EM440,FORECAST(EG440,OFFSET(EP$56:EP$254,MATCH(EG440,EO$56:EO$254,1)-1,0,2), OFFSET(EO$56:EO$254,MATCH(EG440,EO$56:EO$254,1)-1,0,2))),"")</f>
        <v>0</v>
      </c>
      <c r="EO440" s="9" t="str">
        <f t="array" ref="EO440">IFERROR(INDEX(EG$56:EG$1054,SMALL(IF(ISNUMBER(EM$56:EM$1054),ROW(EG$1:EG$999),""),ROW(EG385))),"")</f>
        <v/>
      </c>
      <c r="EP440" s="9" t="str">
        <f t="array" ref="EP440">IFERROR(INDEX(EM$56:EM$1054,SMALL(IF(ISNUMBER(EM$56:EM$1054),ROW(EM$1:EM$999),""),ROW(EM385))),"")</f>
        <v/>
      </c>
      <c r="EQ440" s="9"/>
      <c r="ER440" s="9"/>
      <c r="ES440" s="9"/>
      <c r="ET440" s="9"/>
      <c r="EU440" s="9"/>
      <c r="EV440" s="9"/>
    </row>
    <row r="441" spans="1:152" x14ac:dyDescent="0.25">
      <c r="A441" s="8"/>
      <c r="B441" s="13"/>
      <c r="C441" s="14"/>
      <c r="D441" s="14"/>
      <c r="E441" s="10">
        <f t="shared" si="40"/>
        <v>0</v>
      </c>
      <c r="F441" s="12"/>
      <c r="G441" s="12"/>
      <c r="H441" s="11"/>
      <c r="I441" s="9"/>
      <c r="J441" s="9"/>
      <c r="K441" s="9">
        <f ca="1">IFERROR(IF(COUNTA(J$56:J441)=J$54,J441,FORECAST(D441,OFFSET(M$56:M$254,MATCH(D441,L$56:L$254,1)-1,0,2), OFFSET(L$56:L$254,MATCH(D441,L$56:L$254,1)-1,0,2))),"")</f>
        <v>0</v>
      </c>
      <c r="L441" s="9" t="str">
        <f t="array" ref="L441">IFERROR(INDEX(D$56:D$1054,SMALL(IF(ISNUMBER(J$56:J$1054),ROW(D$1:D$999),""),ROW(D386))),"")</f>
        <v/>
      </c>
      <c r="M441" s="9" t="str">
        <f t="array" ref="M441">IFERROR(INDEX(J$56:J$1054,SMALL(IF(ISNUMBER(J$56:J$1054),ROW(J$1:J$999),""),ROW(J386))),"")</f>
        <v/>
      </c>
      <c r="N441" s="9"/>
      <c r="O441" s="9"/>
      <c r="P441" s="9"/>
      <c r="Q441" s="9"/>
      <c r="R441" s="9"/>
      <c r="S441" s="9"/>
      <c r="T441" s="87"/>
      <c r="U441" s="13"/>
      <c r="V441" s="14"/>
      <c r="W441" s="14"/>
      <c r="X441" s="10">
        <f t="shared" si="41"/>
        <v>0</v>
      </c>
      <c r="Y441" s="12"/>
      <c r="Z441" s="12"/>
      <c r="AA441" s="11"/>
      <c r="AB441" s="9"/>
      <c r="AC441" s="9"/>
      <c r="AD441" s="9">
        <f ca="1">IFERROR(IF(COUNTA(AC$56:AC441)=AC$54,AC441,FORECAST(W441,OFFSET(AF$56:AF$254,MATCH(W441,AE$56:AE$254,1)-1,0,2), OFFSET(AE$56:AE$254,MATCH(W441,AE$56:AE$254,1)-1,0,2))),"")</f>
        <v>0</v>
      </c>
      <c r="AE441" s="9" t="str">
        <f t="array" ref="AE441">IFERROR(INDEX(W$56:W$1054,SMALL(IF(ISNUMBER(AC$56:AC$1054),ROW(W$1:W$999),""),ROW(W386))),"")</f>
        <v/>
      </c>
      <c r="AF441" s="9" t="str">
        <f t="array" ref="AF441">IFERROR(INDEX(AC$56:AC$1054,SMALL(IF(ISNUMBER(AC$56:AC$1054),ROW(AC$1:AC$999),""),ROW(AC386))),"")</f>
        <v/>
      </c>
      <c r="AG441" s="9"/>
      <c r="AH441" s="9"/>
      <c r="AI441" s="9"/>
      <c r="AJ441" s="9"/>
      <c r="AK441" s="9"/>
      <c r="AL441" s="9"/>
      <c r="AM441" s="87"/>
      <c r="AN441" s="13"/>
      <c r="AO441" s="14"/>
      <c r="AP441" s="14"/>
      <c r="AQ441" s="10">
        <f t="shared" si="42"/>
        <v>0</v>
      </c>
      <c r="AR441" s="12"/>
      <c r="AS441" s="12"/>
      <c r="AT441" s="11"/>
      <c r="AU441" s="9"/>
      <c r="AV441" s="9"/>
      <c r="AW441" s="9">
        <f ca="1">IFERROR(IF(COUNTA(AV$56:AV441)=AV$54,AV441,FORECAST(AP441,OFFSET(AY$56:AY$254,MATCH(AP441,AX$56:AX$254,1)-1,0,2), OFFSET(AX$56:AX$254,MATCH(AP441,AX$56:AX$254,1)-1,0,2))),"")</f>
        <v>0</v>
      </c>
      <c r="AX441" s="9" t="str">
        <f t="array" ref="AX441">IFERROR(INDEX(AP$56:AP$1054,SMALL(IF(ISNUMBER(AV$56:AV$1054),ROW(AP$1:AP$999),""),ROW(AP386))),"")</f>
        <v/>
      </c>
      <c r="AY441" s="9" t="str">
        <f t="array" ref="AY441">IFERROR(INDEX(AV$56:AV$1054,SMALL(IF(ISNUMBER(AV$56:AV$1054),ROW(AV$1:AV$999),""),ROW(AV386))),"")</f>
        <v/>
      </c>
      <c r="AZ441" s="9"/>
      <c r="BA441" s="9"/>
      <c r="BB441" s="9"/>
      <c r="BC441" s="9"/>
      <c r="BD441" s="9"/>
      <c r="BE441" s="9"/>
      <c r="BF441" s="87"/>
      <c r="BG441" s="13"/>
      <c r="BH441" s="14"/>
      <c r="BI441" s="14"/>
      <c r="BJ441" s="10">
        <f t="shared" si="43"/>
        <v>0</v>
      </c>
      <c r="BK441" s="12"/>
      <c r="BL441" s="12"/>
      <c r="BM441" s="11"/>
      <c r="BN441" s="9"/>
      <c r="BO441" s="9"/>
      <c r="BP441" s="9">
        <f ca="1">IFERROR(IF(COUNTA(BO$56:BO441)=BO$54,BO441,FORECAST(BI441,OFFSET(BR$56:BR$254,MATCH(BI441,BQ$56:BQ$254,1)-1,0,2), OFFSET(BQ$56:BQ$254,MATCH(BI441,BQ$56:BQ$254,1)-1,0,2))),"")</f>
        <v>0</v>
      </c>
      <c r="BQ441" s="9" t="str">
        <f t="array" ref="BQ441">IFERROR(INDEX(BI$56:BI$1054,SMALL(IF(ISNUMBER(BO$56:BO$1054),ROW(BI$1:BI$999),""),ROW(BI386))),"")</f>
        <v/>
      </c>
      <c r="BR441" s="9" t="str">
        <f t="array" ref="BR441">IFERROR(INDEX(BO$56:BO$1054,SMALL(IF(ISNUMBER(BO$56:BO$1054),ROW(BO$1:BO$999),""),ROW(BO386))),"")</f>
        <v/>
      </c>
      <c r="BS441" s="9"/>
      <c r="BT441" s="9"/>
      <c r="BU441" s="9"/>
      <c r="BV441" s="9"/>
      <c r="BW441" s="9"/>
      <c r="BX441" s="9"/>
      <c r="BY441" s="87"/>
      <c r="BZ441" s="13"/>
      <c r="CA441" s="14"/>
      <c r="CB441" s="14"/>
      <c r="CC441" s="10">
        <f t="shared" si="44"/>
        <v>0</v>
      </c>
      <c r="CD441" s="12"/>
      <c r="CE441" s="12"/>
      <c r="CF441" s="11"/>
      <c r="CG441" s="9"/>
      <c r="CH441" s="9"/>
      <c r="CI441" s="9">
        <f ca="1">IFERROR(IF(COUNTA(CH$56:CH441)=CH$54,CH441,FORECAST(CB441,OFFSET(CK$56:CK$254,MATCH(CB441,CJ$56:CJ$254,1)-1,0,2), OFFSET(CJ$56:CJ$254,MATCH(CB441,CJ$56:CJ$254,1)-1,0,2))),"")</f>
        <v>0</v>
      </c>
      <c r="CJ441" s="9" t="str">
        <f t="array" ref="CJ441">IFERROR(INDEX(CB$56:CB$1054,SMALL(IF(ISNUMBER(CH$56:CH$1054),ROW(CB$1:CB$999),""),ROW(CB386))),"")</f>
        <v/>
      </c>
      <c r="CK441" s="9" t="str">
        <f t="array" ref="CK441">IFERROR(INDEX(CH$56:CH$1054,SMALL(IF(ISNUMBER(CH$56:CH$1054),ROW(CH$1:CH$999),""),ROW(CH386))),"")</f>
        <v/>
      </c>
      <c r="CL441" s="9"/>
      <c r="CM441" s="9"/>
      <c r="CN441" s="9"/>
      <c r="CO441" s="9"/>
      <c r="CP441" s="9"/>
      <c r="CQ441" s="9"/>
      <c r="CR441" s="87"/>
      <c r="CS441" s="13"/>
      <c r="CT441" s="14"/>
      <c r="CU441" s="14"/>
      <c r="CV441" s="10">
        <f t="shared" si="45"/>
        <v>0</v>
      </c>
      <c r="CW441" s="12"/>
      <c r="CX441" s="12"/>
      <c r="CY441" s="11"/>
      <c r="CZ441" s="9"/>
      <c r="DA441" s="9"/>
      <c r="DB441" s="9">
        <f ca="1">IFERROR(IF(COUNTA(DA$56:DA441)=DA$54,DA441,FORECAST(CU441,OFFSET(DD$56:DD$254,MATCH(CU441,DC$56:DC$254,1)-1,0,2), OFFSET(DC$56:DC$254,MATCH(CU441,DC$56:DC$254,1)-1,0,2))),"")</f>
        <v>0</v>
      </c>
      <c r="DC441" s="9" t="str">
        <f t="array" ref="DC441">IFERROR(INDEX(CU$56:CU$1054,SMALL(IF(ISNUMBER(DA$56:DA$1054),ROW(CU$1:CU$999),""),ROW(CU386))),"")</f>
        <v/>
      </c>
      <c r="DD441" s="9" t="str">
        <f t="array" ref="DD441">IFERROR(INDEX(DA$56:DA$1054,SMALL(IF(ISNUMBER(DA$56:DA$1054),ROW(DA$1:DA$999),""),ROW(DA386))),"")</f>
        <v/>
      </c>
      <c r="DE441" s="9"/>
      <c r="DF441" s="9"/>
      <c r="DG441" s="9"/>
      <c r="DH441" s="9"/>
      <c r="DI441" s="9"/>
      <c r="DJ441" s="9"/>
      <c r="DK441" s="87"/>
      <c r="DL441" s="13"/>
      <c r="DM441" s="14"/>
      <c r="DN441" s="14"/>
      <c r="DO441" s="10">
        <f t="shared" si="46"/>
        <v>0</v>
      </c>
      <c r="DP441" s="12"/>
      <c r="DQ441" s="12"/>
      <c r="DR441" s="11"/>
      <c r="DS441" s="9"/>
      <c r="DT441" s="9"/>
      <c r="DU441" s="9">
        <f ca="1">IFERROR(IF(COUNTA(DT$56:DT441)=DT$54,DT441,FORECAST(DN441,OFFSET(DW$56:DW$254,MATCH(DN441,DV$56:DV$254,1)-1,0,2), OFFSET(DV$56:DV$254,MATCH(DN441,DV$56:DV$254,1)-1,0,2))),"")</f>
        <v>0</v>
      </c>
      <c r="DV441" s="9" t="str">
        <f t="array" ref="DV441">IFERROR(INDEX(DN$56:DN$1054,SMALL(IF(ISNUMBER(DT$56:DT$1054),ROW(DN$1:DN$999),""),ROW(DN386))),"")</f>
        <v/>
      </c>
      <c r="DW441" s="9" t="str">
        <f t="array" ref="DW441">IFERROR(INDEX(DT$56:DT$1054,SMALL(IF(ISNUMBER(DT$56:DT$1054),ROW(DT$1:DT$999),""),ROW(DT386))),"")</f>
        <v/>
      </c>
      <c r="DX441" s="9"/>
      <c r="DY441" s="9"/>
      <c r="DZ441" s="9"/>
      <c r="EA441" s="9"/>
      <c r="EB441" s="9"/>
      <c r="EC441" s="9"/>
      <c r="ED441" s="87"/>
      <c r="EE441" s="13"/>
      <c r="EF441" s="14"/>
      <c r="EG441" s="14"/>
      <c r="EH441" s="10">
        <f t="shared" si="47"/>
        <v>0</v>
      </c>
      <c r="EI441" s="12"/>
      <c r="EJ441" s="12"/>
      <c r="EK441" s="11"/>
      <c r="EL441" s="9"/>
      <c r="EM441" s="9"/>
      <c r="EN441" s="9">
        <f ca="1">IFERROR(IF(COUNTA(EM$56:EM441)=EM$54,EM441,FORECAST(EG441,OFFSET(EP$56:EP$254,MATCH(EG441,EO$56:EO$254,1)-1,0,2), OFFSET(EO$56:EO$254,MATCH(EG441,EO$56:EO$254,1)-1,0,2))),"")</f>
        <v>0</v>
      </c>
      <c r="EO441" s="9" t="str">
        <f t="array" ref="EO441">IFERROR(INDEX(EG$56:EG$1054,SMALL(IF(ISNUMBER(EM$56:EM$1054),ROW(EG$1:EG$999),""),ROW(EG386))),"")</f>
        <v/>
      </c>
      <c r="EP441" s="9" t="str">
        <f t="array" ref="EP441">IFERROR(INDEX(EM$56:EM$1054,SMALL(IF(ISNUMBER(EM$56:EM$1054),ROW(EM$1:EM$999),""),ROW(EM386))),"")</f>
        <v/>
      </c>
      <c r="EQ441" s="9"/>
      <c r="ER441" s="9"/>
      <c r="ES441" s="9"/>
      <c r="ET441" s="9"/>
      <c r="EU441" s="9"/>
      <c r="EV441" s="9"/>
    </row>
    <row r="442" spans="1:152" x14ac:dyDescent="0.25">
      <c r="A442" s="8"/>
      <c r="B442" s="13"/>
      <c r="C442" s="14"/>
      <c r="D442" s="14"/>
      <c r="E442" s="10">
        <f t="shared" ref="E442:E505" si="48">IF(NOT(ISBLANK(D442)),D442+C$54,0)</f>
        <v>0</v>
      </c>
      <c r="F442" s="12"/>
      <c r="G442" s="12"/>
      <c r="H442" s="11"/>
      <c r="I442" s="9"/>
      <c r="J442" s="9"/>
      <c r="K442" s="9">
        <f ca="1">IFERROR(IF(COUNTA(J$56:J442)=J$54,J442,FORECAST(D442,OFFSET(M$56:M$254,MATCH(D442,L$56:L$254,1)-1,0,2), OFFSET(L$56:L$254,MATCH(D442,L$56:L$254,1)-1,0,2))),"")</f>
        <v>0</v>
      </c>
      <c r="L442" s="9" t="str">
        <f t="array" ref="L442">IFERROR(INDEX(D$56:D$1054,SMALL(IF(ISNUMBER(J$56:J$1054),ROW(D$1:D$999),""),ROW(D387))),"")</f>
        <v/>
      </c>
      <c r="M442" s="9" t="str">
        <f t="array" ref="M442">IFERROR(INDEX(J$56:J$1054,SMALL(IF(ISNUMBER(J$56:J$1054),ROW(J$1:J$999),""),ROW(J387))),"")</f>
        <v/>
      </c>
      <c r="N442" s="9"/>
      <c r="O442" s="9"/>
      <c r="P442" s="9"/>
      <c r="Q442" s="9"/>
      <c r="R442" s="9"/>
      <c r="S442" s="9"/>
      <c r="T442" s="87"/>
      <c r="U442" s="13"/>
      <c r="V442" s="14"/>
      <c r="W442" s="14"/>
      <c r="X442" s="10">
        <f t="shared" ref="X442:X505" si="49">IF(NOT(ISBLANK(W442)),W442+V$54,0)</f>
        <v>0</v>
      </c>
      <c r="Y442" s="12"/>
      <c r="Z442" s="12"/>
      <c r="AA442" s="11"/>
      <c r="AB442" s="9"/>
      <c r="AC442" s="9"/>
      <c r="AD442" s="9">
        <f ca="1">IFERROR(IF(COUNTA(AC$56:AC442)=AC$54,AC442,FORECAST(W442,OFFSET(AF$56:AF$254,MATCH(W442,AE$56:AE$254,1)-1,0,2), OFFSET(AE$56:AE$254,MATCH(W442,AE$56:AE$254,1)-1,0,2))),"")</f>
        <v>0</v>
      </c>
      <c r="AE442" s="9" t="str">
        <f t="array" ref="AE442">IFERROR(INDEX(W$56:W$1054,SMALL(IF(ISNUMBER(AC$56:AC$1054),ROW(W$1:W$999),""),ROW(W387))),"")</f>
        <v/>
      </c>
      <c r="AF442" s="9" t="str">
        <f t="array" ref="AF442">IFERROR(INDEX(AC$56:AC$1054,SMALL(IF(ISNUMBER(AC$56:AC$1054),ROW(AC$1:AC$999),""),ROW(AC387))),"")</f>
        <v/>
      </c>
      <c r="AG442" s="9"/>
      <c r="AH442" s="9"/>
      <c r="AI442" s="9"/>
      <c r="AJ442" s="9"/>
      <c r="AK442" s="9"/>
      <c r="AL442" s="9"/>
      <c r="AM442" s="87"/>
      <c r="AN442" s="13"/>
      <c r="AO442" s="14"/>
      <c r="AP442" s="14"/>
      <c r="AQ442" s="10">
        <f t="shared" ref="AQ442:AQ505" si="50">IF(NOT(ISBLANK(AP442)),AP442+AO$54,0)</f>
        <v>0</v>
      </c>
      <c r="AR442" s="12"/>
      <c r="AS442" s="12"/>
      <c r="AT442" s="11"/>
      <c r="AU442" s="9"/>
      <c r="AV442" s="9"/>
      <c r="AW442" s="9">
        <f ca="1">IFERROR(IF(COUNTA(AV$56:AV442)=AV$54,AV442,FORECAST(AP442,OFFSET(AY$56:AY$254,MATCH(AP442,AX$56:AX$254,1)-1,0,2), OFFSET(AX$56:AX$254,MATCH(AP442,AX$56:AX$254,1)-1,0,2))),"")</f>
        <v>0</v>
      </c>
      <c r="AX442" s="9" t="str">
        <f t="array" ref="AX442">IFERROR(INDEX(AP$56:AP$1054,SMALL(IF(ISNUMBER(AV$56:AV$1054),ROW(AP$1:AP$999),""),ROW(AP387))),"")</f>
        <v/>
      </c>
      <c r="AY442" s="9" t="str">
        <f t="array" ref="AY442">IFERROR(INDEX(AV$56:AV$1054,SMALL(IF(ISNUMBER(AV$56:AV$1054),ROW(AV$1:AV$999),""),ROW(AV387))),"")</f>
        <v/>
      </c>
      <c r="AZ442" s="9"/>
      <c r="BA442" s="9"/>
      <c r="BB442" s="9"/>
      <c r="BC442" s="9"/>
      <c r="BD442" s="9"/>
      <c r="BE442" s="9"/>
      <c r="BF442" s="87"/>
      <c r="BG442" s="13"/>
      <c r="BH442" s="14"/>
      <c r="BI442" s="14"/>
      <c r="BJ442" s="10">
        <f t="shared" ref="BJ442:BJ505" si="51">IF(NOT(ISBLANK(BI442)),BI442+BH$54,0)</f>
        <v>0</v>
      </c>
      <c r="BK442" s="12"/>
      <c r="BL442" s="12"/>
      <c r="BM442" s="11"/>
      <c r="BN442" s="9"/>
      <c r="BO442" s="9"/>
      <c r="BP442" s="9">
        <f ca="1">IFERROR(IF(COUNTA(BO$56:BO442)=BO$54,BO442,FORECAST(BI442,OFFSET(BR$56:BR$254,MATCH(BI442,BQ$56:BQ$254,1)-1,0,2), OFFSET(BQ$56:BQ$254,MATCH(BI442,BQ$56:BQ$254,1)-1,0,2))),"")</f>
        <v>0</v>
      </c>
      <c r="BQ442" s="9" t="str">
        <f t="array" ref="BQ442">IFERROR(INDEX(BI$56:BI$1054,SMALL(IF(ISNUMBER(BO$56:BO$1054),ROW(BI$1:BI$999),""),ROW(BI387))),"")</f>
        <v/>
      </c>
      <c r="BR442" s="9" t="str">
        <f t="array" ref="BR442">IFERROR(INDEX(BO$56:BO$1054,SMALL(IF(ISNUMBER(BO$56:BO$1054),ROW(BO$1:BO$999),""),ROW(BO387))),"")</f>
        <v/>
      </c>
      <c r="BS442" s="9"/>
      <c r="BT442" s="9"/>
      <c r="BU442" s="9"/>
      <c r="BV442" s="9"/>
      <c r="BW442" s="9"/>
      <c r="BX442" s="9"/>
      <c r="BY442" s="87"/>
      <c r="BZ442" s="13"/>
      <c r="CA442" s="14"/>
      <c r="CB442" s="14"/>
      <c r="CC442" s="10">
        <f t="shared" ref="CC442:CC505" si="52">IF(NOT(ISBLANK(CB442)),CB442+CA$54,0)</f>
        <v>0</v>
      </c>
      <c r="CD442" s="12"/>
      <c r="CE442" s="12"/>
      <c r="CF442" s="11"/>
      <c r="CG442" s="9"/>
      <c r="CH442" s="9"/>
      <c r="CI442" s="9">
        <f ca="1">IFERROR(IF(COUNTA(CH$56:CH442)=CH$54,CH442,FORECAST(CB442,OFFSET(CK$56:CK$254,MATCH(CB442,CJ$56:CJ$254,1)-1,0,2), OFFSET(CJ$56:CJ$254,MATCH(CB442,CJ$56:CJ$254,1)-1,0,2))),"")</f>
        <v>0</v>
      </c>
      <c r="CJ442" s="9" t="str">
        <f t="array" ref="CJ442">IFERROR(INDEX(CB$56:CB$1054,SMALL(IF(ISNUMBER(CH$56:CH$1054),ROW(CB$1:CB$999),""),ROW(CB387))),"")</f>
        <v/>
      </c>
      <c r="CK442" s="9" t="str">
        <f t="array" ref="CK442">IFERROR(INDEX(CH$56:CH$1054,SMALL(IF(ISNUMBER(CH$56:CH$1054),ROW(CH$1:CH$999),""),ROW(CH387))),"")</f>
        <v/>
      </c>
      <c r="CL442" s="9"/>
      <c r="CM442" s="9"/>
      <c r="CN442" s="9"/>
      <c r="CO442" s="9"/>
      <c r="CP442" s="9"/>
      <c r="CQ442" s="9"/>
      <c r="CR442" s="87"/>
      <c r="CS442" s="13"/>
      <c r="CT442" s="14"/>
      <c r="CU442" s="14"/>
      <c r="CV442" s="10">
        <f t="shared" ref="CV442:CV505" si="53">IF(NOT(ISBLANK(CU442)),CU442+CT$54,0)</f>
        <v>0</v>
      </c>
      <c r="CW442" s="12"/>
      <c r="CX442" s="12"/>
      <c r="CY442" s="11"/>
      <c r="CZ442" s="9"/>
      <c r="DA442" s="9"/>
      <c r="DB442" s="9">
        <f ca="1">IFERROR(IF(COUNTA(DA$56:DA442)=DA$54,DA442,FORECAST(CU442,OFFSET(DD$56:DD$254,MATCH(CU442,DC$56:DC$254,1)-1,0,2), OFFSET(DC$56:DC$254,MATCH(CU442,DC$56:DC$254,1)-1,0,2))),"")</f>
        <v>0</v>
      </c>
      <c r="DC442" s="9" t="str">
        <f t="array" ref="DC442">IFERROR(INDEX(CU$56:CU$1054,SMALL(IF(ISNUMBER(DA$56:DA$1054),ROW(CU$1:CU$999),""),ROW(CU387))),"")</f>
        <v/>
      </c>
      <c r="DD442" s="9" t="str">
        <f t="array" ref="DD442">IFERROR(INDEX(DA$56:DA$1054,SMALL(IF(ISNUMBER(DA$56:DA$1054),ROW(DA$1:DA$999),""),ROW(DA387))),"")</f>
        <v/>
      </c>
      <c r="DE442" s="9"/>
      <c r="DF442" s="9"/>
      <c r="DG442" s="9"/>
      <c r="DH442" s="9"/>
      <c r="DI442" s="9"/>
      <c r="DJ442" s="9"/>
      <c r="DK442" s="87"/>
      <c r="DL442" s="13"/>
      <c r="DM442" s="14"/>
      <c r="DN442" s="14"/>
      <c r="DO442" s="10">
        <f t="shared" ref="DO442:DO505" si="54">IF(NOT(ISBLANK(DN442)),DN442+DM$54,0)</f>
        <v>0</v>
      </c>
      <c r="DP442" s="12"/>
      <c r="DQ442" s="12"/>
      <c r="DR442" s="11"/>
      <c r="DS442" s="9"/>
      <c r="DT442" s="9"/>
      <c r="DU442" s="9">
        <f ca="1">IFERROR(IF(COUNTA(DT$56:DT442)=DT$54,DT442,FORECAST(DN442,OFFSET(DW$56:DW$254,MATCH(DN442,DV$56:DV$254,1)-1,0,2), OFFSET(DV$56:DV$254,MATCH(DN442,DV$56:DV$254,1)-1,0,2))),"")</f>
        <v>0</v>
      </c>
      <c r="DV442" s="9" t="str">
        <f t="array" ref="DV442">IFERROR(INDEX(DN$56:DN$1054,SMALL(IF(ISNUMBER(DT$56:DT$1054),ROW(DN$1:DN$999),""),ROW(DN387))),"")</f>
        <v/>
      </c>
      <c r="DW442" s="9" t="str">
        <f t="array" ref="DW442">IFERROR(INDEX(DT$56:DT$1054,SMALL(IF(ISNUMBER(DT$56:DT$1054),ROW(DT$1:DT$999),""),ROW(DT387))),"")</f>
        <v/>
      </c>
      <c r="DX442" s="9"/>
      <c r="DY442" s="9"/>
      <c r="DZ442" s="9"/>
      <c r="EA442" s="9"/>
      <c r="EB442" s="9"/>
      <c r="EC442" s="9"/>
      <c r="ED442" s="87"/>
      <c r="EE442" s="13"/>
      <c r="EF442" s="14"/>
      <c r="EG442" s="14"/>
      <c r="EH442" s="10">
        <f t="shared" ref="EH442:EH505" si="55">IF(NOT(ISBLANK(EG442)),EG442+EF$54,0)</f>
        <v>0</v>
      </c>
      <c r="EI442" s="12"/>
      <c r="EJ442" s="12"/>
      <c r="EK442" s="11"/>
      <c r="EL442" s="9"/>
      <c r="EM442" s="9"/>
      <c r="EN442" s="9">
        <f ca="1">IFERROR(IF(COUNTA(EM$56:EM442)=EM$54,EM442,FORECAST(EG442,OFFSET(EP$56:EP$254,MATCH(EG442,EO$56:EO$254,1)-1,0,2), OFFSET(EO$56:EO$254,MATCH(EG442,EO$56:EO$254,1)-1,0,2))),"")</f>
        <v>0</v>
      </c>
      <c r="EO442" s="9" t="str">
        <f t="array" ref="EO442">IFERROR(INDEX(EG$56:EG$1054,SMALL(IF(ISNUMBER(EM$56:EM$1054),ROW(EG$1:EG$999),""),ROW(EG387))),"")</f>
        <v/>
      </c>
      <c r="EP442" s="9" t="str">
        <f t="array" ref="EP442">IFERROR(INDEX(EM$56:EM$1054,SMALL(IF(ISNUMBER(EM$56:EM$1054),ROW(EM$1:EM$999),""),ROW(EM387))),"")</f>
        <v/>
      </c>
      <c r="EQ442" s="9"/>
      <c r="ER442" s="9"/>
      <c r="ES442" s="9"/>
      <c r="ET442" s="9"/>
      <c r="EU442" s="9"/>
      <c r="EV442" s="9"/>
    </row>
    <row r="443" spans="1:152" x14ac:dyDescent="0.25">
      <c r="A443" s="8"/>
      <c r="B443" s="13"/>
      <c r="C443" s="14"/>
      <c r="D443" s="14"/>
      <c r="E443" s="10">
        <f t="shared" si="48"/>
        <v>0</v>
      </c>
      <c r="F443" s="12"/>
      <c r="G443" s="12"/>
      <c r="H443" s="11"/>
      <c r="I443" s="9"/>
      <c r="J443" s="9"/>
      <c r="K443" s="9">
        <f ca="1">IFERROR(IF(COUNTA(J$56:J443)=J$54,J443,FORECAST(D443,OFFSET(M$56:M$254,MATCH(D443,L$56:L$254,1)-1,0,2), OFFSET(L$56:L$254,MATCH(D443,L$56:L$254,1)-1,0,2))),"")</f>
        <v>0</v>
      </c>
      <c r="L443" s="9" t="str">
        <f t="array" ref="L443">IFERROR(INDEX(D$56:D$1054,SMALL(IF(ISNUMBER(J$56:J$1054),ROW(D$1:D$999),""),ROW(D388))),"")</f>
        <v/>
      </c>
      <c r="M443" s="9" t="str">
        <f t="array" ref="M443">IFERROR(INDEX(J$56:J$1054,SMALL(IF(ISNUMBER(J$56:J$1054),ROW(J$1:J$999),""),ROW(J388))),"")</f>
        <v/>
      </c>
      <c r="N443" s="9"/>
      <c r="O443" s="9"/>
      <c r="P443" s="9"/>
      <c r="Q443" s="9"/>
      <c r="R443" s="9"/>
      <c r="S443" s="9"/>
      <c r="T443" s="87"/>
      <c r="U443" s="13"/>
      <c r="V443" s="14"/>
      <c r="W443" s="14"/>
      <c r="X443" s="10">
        <f t="shared" si="49"/>
        <v>0</v>
      </c>
      <c r="Y443" s="12"/>
      <c r="Z443" s="12"/>
      <c r="AA443" s="11"/>
      <c r="AB443" s="9"/>
      <c r="AC443" s="9"/>
      <c r="AD443" s="9">
        <f ca="1">IFERROR(IF(COUNTA(AC$56:AC443)=AC$54,AC443,FORECAST(W443,OFFSET(AF$56:AF$254,MATCH(W443,AE$56:AE$254,1)-1,0,2), OFFSET(AE$56:AE$254,MATCH(W443,AE$56:AE$254,1)-1,0,2))),"")</f>
        <v>0</v>
      </c>
      <c r="AE443" s="9" t="str">
        <f t="array" ref="AE443">IFERROR(INDEX(W$56:W$1054,SMALL(IF(ISNUMBER(AC$56:AC$1054),ROW(W$1:W$999),""),ROW(W388))),"")</f>
        <v/>
      </c>
      <c r="AF443" s="9" t="str">
        <f t="array" ref="AF443">IFERROR(INDEX(AC$56:AC$1054,SMALL(IF(ISNUMBER(AC$56:AC$1054),ROW(AC$1:AC$999),""),ROW(AC388))),"")</f>
        <v/>
      </c>
      <c r="AG443" s="9"/>
      <c r="AH443" s="9"/>
      <c r="AI443" s="9"/>
      <c r="AJ443" s="9"/>
      <c r="AK443" s="9"/>
      <c r="AL443" s="9"/>
      <c r="AM443" s="87"/>
      <c r="AN443" s="13"/>
      <c r="AO443" s="14"/>
      <c r="AP443" s="14"/>
      <c r="AQ443" s="10">
        <f t="shared" si="50"/>
        <v>0</v>
      </c>
      <c r="AR443" s="12"/>
      <c r="AS443" s="12"/>
      <c r="AT443" s="11"/>
      <c r="AU443" s="9"/>
      <c r="AV443" s="9"/>
      <c r="AW443" s="9">
        <f ca="1">IFERROR(IF(COUNTA(AV$56:AV443)=AV$54,AV443,FORECAST(AP443,OFFSET(AY$56:AY$254,MATCH(AP443,AX$56:AX$254,1)-1,0,2), OFFSET(AX$56:AX$254,MATCH(AP443,AX$56:AX$254,1)-1,0,2))),"")</f>
        <v>0</v>
      </c>
      <c r="AX443" s="9" t="str">
        <f t="array" ref="AX443">IFERROR(INDEX(AP$56:AP$1054,SMALL(IF(ISNUMBER(AV$56:AV$1054),ROW(AP$1:AP$999),""),ROW(AP388))),"")</f>
        <v/>
      </c>
      <c r="AY443" s="9" t="str">
        <f t="array" ref="AY443">IFERROR(INDEX(AV$56:AV$1054,SMALL(IF(ISNUMBER(AV$56:AV$1054),ROW(AV$1:AV$999),""),ROW(AV388))),"")</f>
        <v/>
      </c>
      <c r="AZ443" s="9"/>
      <c r="BA443" s="9"/>
      <c r="BB443" s="9"/>
      <c r="BC443" s="9"/>
      <c r="BD443" s="9"/>
      <c r="BE443" s="9"/>
      <c r="BF443" s="87"/>
      <c r="BG443" s="13"/>
      <c r="BH443" s="14"/>
      <c r="BI443" s="14"/>
      <c r="BJ443" s="10">
        <f t="shared" si="51"/>
        <v>0</v>
      </c>
      <c r="BK443" s="12"/>
      <c r="BL443" s="12"/>
      <c r="BM443" s="11"/>
      <c r="BN443" s="9"/>
      <c r="BO443" s="9"/>
      <c r="BP443" s="9">
        <f ca="1">IFERROR(IF(COUNTA(BO$56:BO443)=BO$54,BO443,FORECAST(BI443,OFFSET(BR$56:BR$254,MATCH(BI443,BQ$56:BQ$254,1)-1,0,2), OFFSET(BQ$56:BQ$254,MATCH(BI443,BQ$56:BQ$254,1)-1,0,2))),"")</f>
        <v>0</v>
      </c>
      <c r="BQ443" s="9" t="str">
        <f t="array" ref="BQ443">IFERROR(INDEX(BI$56:BI$1054,SMALL(IF(ISNUMBER(BO$56:BO$1054),ROW(BI$1:BI$999),""),ROW(BI388))),"")</f>
        <v/>
      </c>
      <c r="BR443" s="9" t="str">
        <f t="array" ref="BR443">IFERROR(INDEX(BO$56:BO$1054,SMALL(IF(ISNUMBER(BO$56:BO$1054),ROW(BO$1:BO$999),""),ROW(BO388))),"")</f>
        <v/>
      </c>
      <c r="BS443" s="9"/>
      <c r="BT443" s="9"/>
      <c r="BU443" s="9"/>
      <c r="BV443" s="9"/>
      <c r="BW443" s="9"/>
      <c r="BX443" s="9"/>
      <c r="BY443" s="87"/>
      <c r="BZ443" s="13"/>
      <c r="CA443" s="14"/>
      <c r="CB443" s="14"/>
      <c r="CC443" s="10">
        <f t="shared" si="52"/>
        <v>0</v>
      </c>
      <c r="CD443" s="12"/>
      <c r="CE443" s="12"/>
      <c r="CF443" s="11"/>
      <c r="CG443" s="9"/>
      <c r="CH443" s="9"/>
      <c r="CI443" s="9">
        <f ca="1">IFERROR(IF(COUNTA(CH$56:CH443)=CH$54,CH443,FORECAST(CB443,OFFSET(CK$56:CK$254,MATCH(CB443,CJ$56:CJ$254,1)-1,0,2), OFFSET(CJ$56:CJ$254,MATCH(CB443,CJ$56:CJ$254,1)-1,0,2))),"")</f>
        <v>0</v>
      </c>
      <c r="CJ443" s="9" t="str">
        <f t="array" ref="CJ443">IFERROR(INDEX(CB$56:CB$1054,SMALL(IF(ISNUMBER(CH$56:CH$1054),ROW(CB$1:CB$999),""),ROW(CB388))),"")</f>
        <v/>
      </c>
      <c r="CK443" s="9" t="str">
        <f t="array" ref="CK443">IFERROR(INDEX(CH$56:CH$1054,SMALL(IF(ISNUMBER(CH$56:CH$1054),ROW(CH$1:CH$999),""),ROW(CH388))),"")</f>
        <v/>
      </c>
      <c r="CL443" s="9"/>
      <c r="CM443" s="9"/>
      <c r="CN443" s="9"/>
      <c r="CO443" s="9"/>
      <c r="CP443" s="9"/>
      <c r="CQ443" s="9"/>
      <c r="CR443" s="87"/>
      <c r="CS443" s="13"/>
      <c r="CT443" s="14"/>
      <c r="CU443" s="14"/>
      <c r="CV443" s="10">
        <f t="shared" si="53"/>
        <v>0</v>
      </c>
      <c r="CW443" s="12"/>
      <c r="CX443" s="12"/>
      <c r="CY443" s="11"/>
      <c r="CZ443" s="9"/>
      <c r="DA443" s="9"/>
      <c r="DB443" s="9">
        <f ca="1">IFERROR(IF(COUNTA(DA$56:DA443)=DA$54,DA443,FORECAST(CU443,OFFSET(DD$56:DD$254,MATCH(CU443,DC$56:DC$254,1)-1,0,2), OFFSET(DC$56:DC$254,MATCH(CU443,DC$56:DC$254,1)-1,0,2))),"")</f>
        <v>0</v>
      </c>
      <c r="DC443" s="9" t="str">
        <f t="array" ref="DC443">IFERROR(INDEX(CU$56:CU$1054,SMALL(IF(ISNUMBER(DA$56:DA$1054),ROW(CU$1:CU$999),""),ROW(CU388))),"")</f>
        <v/>
      </c>
      <c r="DD443" s="9" t="str">
        <f t="array" ref="DD443">IFERROR(INDEX(DA$56:DA$1054,SMALL(IF(ISNUMBER(DA$56:DA$1054),ROW(DA$1:DA$999),""),ROW(DA388))),"")</f>
        <v/>
      </c>
      <c r="DE443" s="9"/>
      <c r="DF443" s="9"/>
      <c r="DG443" s="9"/>
      <c r="DH443" s="9"/>
      <c r="DI443" s="9"/>
      <c r="DJ443" s="9"/>
      <c r="DK443" s="87"/>
      <c r="DL443" s="13"/>
      <c r="DM443" s="14"/>
      <c r="DN443" s="14"/>
      <c r="DO443" s="10">
        <f t="shared" si="54"/>
        <v>0</v>
      </c>
      <c r="DP443" s="12"/>
      <c r="DQ443" s="12"/>
      <c r="DR443" s="11"/>
      <c r="DS443" s="9"/>
      <c r="DT443" s="9"/>
      <c r="DU443" s="9">
        <f ca="1">IFERROR(IF(COUNTA(DT$56:DT443)=DT$54,DT443,FORECAST(DN443,OFFSET(DW$56:DW$254,MATCH(DN443,DV$56:DV$254,1)-1,0,2), OFFSET(DV$56:DV$254,MATCH(DN443,DV$56:DV$254,1)-1,0,2))),"")</f>
        <v>0</v>
      </c>
      <c r="DV443" s="9" t="str">
        <f t="array" ref="DV443">IFERROR(INDEX(DN$56:DN$1054,SMALL(IF(ISNUMBER(DT$56:DT$1054),ROW(DN$1:DN$999),""),ROW(DN388))),"")</f>
        <v/>
      </c>
      <c r="DW443" s="9" t="str">
        <f t="array" ref="DW443">IFERROR(INDEX(DT$56:DT$1054,SMALL(IF(ISNUMBER(DT$56:DT$1054),ROW(DT$1:DT$999),""),ROW(DT388))),"")</f>
        <v/>
      </c>
      <c r="DX443" s="9"/>
      <c r="DY443" s="9"/>
      <c r="DZ443" s="9"/>
      <c r="EA443" s="9"/>
      <c r="EB443" s="9"/>
      <c r="EC443" s="9"/>
      <c r="ED443" s="87"/>
      <c r="EE443" s="13"/>
      <c r="EF443" s="14"/>
      <c r="EG443" s="14"/>
      <c r="EH443" s="10">
        <f t="shared" si="55"/>
        <v>0</v>
      </c>
      <c r="EI443" s="12"/>
      <c r="EJ443" s="12"/>
      <c r="EK443" s="11"/>
      <c r="EL443" s="9"/>
      <c r="EM443" s="9"/>
      <c r="EN443" s="9">
        <f ca="1">IFERROR(IF(COUNTA(EM$56:EM443)=EM$54,EM443,FORECAST(EG443,OFFSET(EP$56:EP$254,MATCH(EG443,EO$56:EO$254,1)-1,0,2), OFFSET(EO$56:EO$254,MATCH(EG443,EO$56:EO$254,1)-1,0,2))),"")</f>
        <v>0</v>
      </c>
      <c r="EO443" s="9" t="str">
        <f t="array" ref="EO443">IFERROR(INDEX(EG$56:EG$1054,SMALL(IF(ISNUMBER(EM$56:EM$1054),ROW(EG$1:EG$999),""),ROW(EG388))),"")</f>
        <v/>
      </c>
      <c r="EP443" s="9" t="str">
        <f t="array" ref="EP443">IFERROR(INDEX(EM$56:EM$1054,SMALL(IF(ISNUMBER(EM$56:EM$1054),ROW(EM$1:EM$999),""),ROW(EM388))),"")</f>
        <v/>
      </c>
      <c r="EQ443" s="9"/>
      <c r="ER443" s="9"/>
      <c r="ES443" s="9"/>
      <c r="ET443" s="9"/>
      <c r="EU443" s="9"/>
      <c r="EV443" s="9"/>
    </row>
    <row r="444" spans="1:152" x14ac:dyDescent="0.25">
      <c r="A444" s="8"/>
      <c r="B444" s="13"/>
      <c r="C444" s="14"/>
      <c r="D444" s="14"/>
      <c r="E444" s="10">
        <f t="shared" si="48"/>
        <v>0</v>
      </c>
      <c r="F444" s="12"/>
      <c r="G444" s="12"/>
      <c r="H444" s="11"/>
      <c r="I444" s="9"/>
      <c r="J444" s="9"/>
      <c r="K444" s="9">
        <f ca="1">IFERROR(IF(COUNTA(J$56:J444)=J$54,J444,FORECAST(D444,OFFSET(M$56:M$254,MATCH(D444,L$56:L$254,1)-1,0,2), OFFSET(L$56:L$254,MATCH(D444,L$56:L$254,1)-1,0,2))),"")</f>
        <v>0</v>
      </c>
      <c r="L444" s="9" t="str">
        <f t="array" ref="L444">IFERROR(INDEX(D$56:D$1054,SMALL(IF(ISNUMBER(J$56:J$1054),ROW(D$1:D$999),""),ROW(D389))),"")</f>
        <v/>
      </c>
      <c r="M444" s="9" t="str">
        <f t="array" ref="M444">IFERROR(INDEX(J$56:J$1054,SMALL(IF(ISNUMBER(J$56:J$1054),ROW(J$1:J$999),""),ROW(J389))),"")</f>
        <v/>
      </c>
      <c r="N444" s="9"/>
      <c r="O444" s="9"/>
      <c r="P444" s="9"/>
      <c r="Q444" s="9"/>
      <c r="R444" s="9"/>
      <c r="S444" s="9"/>
      <c r="T444" s="87"/>
      <c r="U444" s="13"/>
      <c r="V444" s="14"/>
      <c r="W444" s="14"/>
      <c r="X444" s="10">
        <f t="shared" si="49"/>
        <v>0</v>
      </c>
      <c r="Y444" s="12"/>
      <c r="Z444" s="12"/>
      <c r="AA444" s="11"/>
      <c r="AB444" s="9"/>
      <c r="AC444" s="9"/>
      <c r="AD444" s="9">
        <f ca="1">IFERROR(IF(COUNTA(AC$56:AC444)=AC$54,AC444,FORECAST(W444,OFFSET(AF$56:AF$254,MATCH(W444,AE$56:AE$254,1)-1,0,2), OFFSET(AE$56:AE$254,MATCH(W444,AE$56:AE$254,1)-1,0,2))),"")</f>
        <v>0</v>
      </c>
      <c r="AE444" s="9" t="str">
        <f t="array" ref="AE444">IFERROR(INDEX(W$56:W$1054,SMALL(IF(ISNUMBER(AC$56:AC$1054),ROW(W$1:W$999),""),ROW(W389))),"")</f>
        <v/>
      </c>
      <c r="AF444" s="9" t="str">
        <f t="array" ref="AF444">IFERROR(INDEX(AC$56:AC$1054,SMALL(IF(ISNUMBER(AC$56:AC$1054),ROW(AC$1:AC$999),""),ROW(AC389))),"")</f>
        <v/>
      </c>
      <c r="AG444" s="9"/>
      <c r="AH444" s="9"/>
      <c r="AI444" s="9"/>
      <c r="AJ444" s="9"/>
      <c r="AK444" s="9"/>
      <c r="AL444" s="9"/>
      <c r="AM444" s="87"/>
      <c r="AN444" s="13"/>
      <c r="AO444" s="14"/>
      <c r="AP444" s="14"/>
      <c r="AQ444" s="10">
        <f t="shared" si="50"/>
        <v>0</v>
      </c>
      <c r="AR444" s="12"/>
      <c r="AS444" s="12"/>
      <c r="AT444" s="11"/>
      <c r="AU444" s="9"/>
      <c r="AV444" s="9"/>
      <c r="AW444" s="9">
        <f ca="1">IFERROR(IF(COUNTA(AV$56:AV444)=AV$54,AV444,FORECAST(AP444,OFFSET(AY$56:AY$254,MATCH(AP444,AX$56:AX$254,1)-1,0,2), OFFSET(AX$56:AX$254,MATCH(AP444,AX$56:AX$254,1)-1,0,2))),"")</f>
        <v>0</v>
      </c>
      <c r="AX444" s="9" t="str">
        <f t="array" ref="AX444">IFERROR(INDEX(AP$56:AP$1054,SMALL(IF(ISNUMBER(AV$56:AV$1054),ROW(AP$1:AP$999),""),ROW(AP389))),"")</f>
        <v/>
      </c>
      <c r="AY444" s="9" t="str">
        <f t="array" ref="AY444">IFERROR(INDEX(AV$56:AV$1054,SMALL(IF(ISNUMBER(AV$56:AV$1054),ROW(AV$1:AV$999),""),ROW(AV389))),"")</f>
        <v/>
      </c>
      <c r="AZ444" s="9"/>
      <c r="BA444" s="9"/>
      <c r="BB444" s="9"/>
      <c r="BC444" s="9"/>
      <c r="BD444" s="9"/>
      <c r="BE444" s="9"/>
      <c r="BF444" s="87"/>
      <c r="BG444" s="13"/>
      <c r="BH444" s="14"/>
      <c r="BI444" s="14"/>
      <c r="BJ444" s="10">
        <f t="shared" si="51"/>
        <v>0</v>
      </c>
      <c r="BK444" s="12"/>
      <c r="BL444" s="12"/>
      <c r="BM444" s="11"/>
      <c r="BN444" s="9"/>
      <c r="BO444" s="9"/>
      <c r="BP444" s="9">
        <f ca="1">IFERROR(IF(COUNTA(BO$56:BO444)=BO$54,BO444,FORECAST(BI444,OFFSET(BR$56:BR$254,MATCH(BI444,BQ$56:BQ$254,1)-1,0,2), OFFSET(BQ$56:BQ$254,MATCH(BI444,BQ$56:BQ$254,1)-1,0,2))),"")</f>
        <v>0</v>
      </c>
      <c r="BQ444" s="9" t="str">
        <f t="array" ref="BQ444">IFERROR(INDEX(BI$56:BI$1054,SMALL(IF(ISNUMBER(BO$56:BO$1054),ROW(BI$1:BI$999),""),ROW(BI389))),"")</f>
        <v/>
      </c>
      <c r="BR444" s="9" t="str">
        <f t="array" ref="BR444">IFERROR(INDEX(BO$56:BO$1054,SMALL(IF(ISNUMBER(BO$56:BO$1054),ROW(BO$1:BO$999),""),ROW(BO389))),"")</f>
        <v/>
      </c>
      <c r="BS444" s="9"/>
      <c r="BT444" s="9"/>
      <c r="BU444" s="9"/>
      <c r="BV444" s="9"/>
      <c r="BW444" s="9"/>
      <c r="BX444" s="9"/>
      <c r="BY444" s="87"/>
      <c r="BZ444" s="13"/>
      <c r="CA444" s="14"/>
      <c r="CB444" s="14"/>
      <c r="CC444" s="10">
        <f t="shared" si="52"/>
        <v>0</v>
      </c>
      <c r="CD444" s="12"/>
      <c r="CE444" s="12"/>
      <c r="CF444" s="11"/>
      <c r="CG444" s="9"/>
      <c r="CH444" s="9"/>
      <c r="CI444" s="9">
        <f ca="1">IFERROR(IF(COUNTA(CH$56:CH444)=CH$54,CH444,FORECAST(CB444,OFFSET(CK$56:CK$254,MATCH(CB444,CJ$56:CJ$254,1)-1,0,2), OFFSET(CJ$56:CJ$254,MATCH(CB444,CJ$56:CJ$254,1)-1,0,2))),"")</f>
        <v>0</v>
      </c>
      <c r="CJ444" s="9" t="str">
        <f t="array" ref="CJ444">IFERROR(INDEX(CB$56:CB$1054,SMALL(IF(ISNUMBER(CH$56:CH$1054),ROW(CB$1:CB$999),""),ROW(CB389))),"")</f>
        <v/>
      </c>
      <c r="CK444" s="9" t="str">
        <f t="array" ref="CK444">IFERROR(INDEX(CH$56:CH$1054,SMALL(IF(ISNUMBER(CH$56:CH$1054),ROW(CH$1:CH$999),""),ROW(CH389))),"")</f>
        <v/>
      </c>
      <c r="CL444" s="9"/>
      <c r="CM444" s="9"/>
      <c r="CN444" s="9"/>
      <c r="CO444" s="9"/>
      <c r="CP444" s="9"/>
      <c r="CQ444" s="9"/>
      <c r="CR444" s="87"/>
      <c r="CS444" s="13"/>
      <c r="CT444" s="14"/>
      <c r="CU444" s="14"/>
      <c r="CV444" s="10">
        <f t="shared" si="53"/>
        <v>0</v>
      </c>
      <c r="CW444" s="12"/>
      <c r="CX444" s="12"/>
      <c r="CY444" s="11"/>
      <c r="CZ444" s="9"/>
      <c r="DA444" s="9"/>
      <c r="DB444" s="9">
        <f ca="1">IFERROR(IF(COUNTA(DA$56:DA444)=DA$54,DA444,FORECAST(CU444,OFFSET(DD$56:DD$254,MATCH(CU444,DC$56:DC$254,1)-1,0,2), OFFSET(DC$56:DC$254,MATCH(CU444,DC$56:DC$254,1)-1,0,2))),"")</f>
        <v>0</v>
      </c>
      <c r="DC444" s="9" t="str">
        <f t="array" ref="DC444">IFERROR(INDEX(CU$56:CU$1054,SMALL(IF(ISNUMBER(DA$56:DA$1054),ROW(CU$1:CU$999),""),ROW(CU389))),"")</f>
        <v/>
      </c>
      <c r="DD444" s="9" t="str">
        <f t="array" ref="DD444">IFERROR(INDEX(DA$56:DA$1054,SMALL(IF(ISNUMBER(DA$56:DA$1054),ROW(DA$1:DA$999),""),ROW(DA389))),"")</f>
        <v/>
      </c>
      <c r="DE444" s="9"/>
      <c r="DF444" s="9"/>
      <c r="DG444" s="9"/>
      <c r="DH444" s="9"/>
      <c r="DI444" s="9"/>
      <c r="DJ444" s="9"/>
      <c r="DK444" s="87"/>
      <c r="DL444" s="13"/>
      <c r="DM444" s="14"/>
      <c r="DN444" s="14"/>
      <c r="DO444" s="10">
        <f t="shared" si="54"/>
        <v>0</v>
      </c>
      <c r="DP444" s="12"/>
      <c r="DQ444" s="12"/>
      <c r="DR444" s="11"/>
      <c r="DS444" s="9"/>
      <c r="DT444" s="9"/>
      <c r="DU444" s="9">
        <f ca="1">IFERROR(IF(COUNTA(DT$56:DT444)=DT$54,DT444,FORECAST(DN444,OFFSET(DW$56:DW$254,MATCH(DN444,DV$56:DV$254,1)-1,0,2), OFFSET(DV$56:DV$254,MATCH(DN444,DV$56:DV$254,1)-1,0,2))),"")</f>
        <v>0</v>
      </c>
      <c r="DV444" s="9" t="str">
        <f t="array" ref="DV444">IFERROR(INDEX(DN$56:DN$1054,SMALL(IF(ISNUMBER(DT$56:DT$1054),ROW(DN$1:DN$999),""),ROW(DN389))),"")</f>
        <v/>
      </c>
      <c r="DW444" s="9" t="str">
        <f t="array" ref="DW444">IFERROR(INDEX(DT$56:DT$1054,SMALL(IF(ISNUMBER(DT$56:DT$1054),ROW(DT$1:DT$999),""),ROW(DT389))),"")</f>
        <v/>
      </c>
      <c r="DX444" s="9"/>
      <c r="DY444" s="9"/>
      <c r="DZ444" s="9"/>
      <c r="EA444" s="9"/>
      <c r="EB444" s="9"/>
      <c r="EC444" s="9"/>
      <c r="ED444" s="87"/>
      <c r="EE444" s="13"/>
      <c r="EF444" s="14"/>
      <c r="EG444" s="14"/>
      <c r="EH444" s="10">
        <f t="shared" si="55"/>
        <v>0</v>
      </c>
      <c r="EI444" s="12"/>
      <c r="EJ444" s="12"/>
      <c r="EK444" s="11"/>
      <c r="EL444" s="9"/>
      <c r="EM444" s="9"/>
      <c r="EN444" s="9">
        <f ca="1">IFERROR(IF(COUNTA(EM$56:EM444)=EM$54,EM444,FORECAST(EG444,OFFSET(EP$56:EP$254,MATCH(EG444,EO$56:EO$254,1)-1,0,2), OFFSET(EO$56:EO$254,MATCH(EG444,EO$56:EO$254,1)-1,0,2))),"")</f>
        <v>0</v>
      </c>
      <c r="EO444" s="9" t="str">
        <f t="array" ref="EO444">IFERROR(INDEX(EG$56:EG$1054,SMALL(IF(ISNUMBER(EM$56:EM$1054),ROW(EG$1:EG$999),""),ROW(EG389))),"")</f>
        <v/>
      </c>
      <c r="EP444" s="9" t="str">
        <f t="array" ref="EP444">IFERROR(INDEX(EM$56:EM$1054,SMALL(IF(ISNUMBER(EM$56:EM$1054),ROW(EM$1:EM$999),""),ROW(EM389))),"")</f>
        <v/>
      </c>
      <c r="EQ444" s="9"/>
      <c r="ER444" s="9"/>
      <c r="ES444" s="9"/>
      <c r="ET444" s="9"/>
      <c r="EU444" s="9"/>
      <c r="EV444" s="9"/>
    </row>
    <row r="445" spans="1:152" x14ac:dyDescent="0.25">
      <c r="A445" s="8"/>
      <c r="B445" s="13"/>
      <c r="C445" s="14"/>
      <c r="D445" s="14"/>
      <c r="E445" s="10">
        <f t="shared" si="48"/>
        <v>0</v>
      </c>
      <c r="F445" s="12"/>
      <c r="G445" s="12"/>
      <c r="H445" s="11"/>
      <c r="I445" s="9"/>
      <c r="J445" s="9"/>
      <c r="K445" s="9">
        <f ca="1">IFERROR(IF(COUNTA(J$56:J445)=J$54,J445,FORECAST(D445,OFFSET(M$56:M$254,MATCH(D445,L$56:L$254,1)-1,0,2), OFFSET(L$56:L$254,MATCH(D445,L$56:L$254,1)-1,0,2))),"")</f>
        <v>0</v>
      </c>
      <c r="L445" s="9" t="str">
        <f t="array" ref="L445">IFERROR(INDEX(D$56:D$1054,SMALL(IF(ISNUMBER(J$56:J$1054),ROW(D$1:D$999),""),ROW(D390))),"")</f>
        <v/>
      </c>
      <c r="M445" s="9" t="str">
        <f t="array" ref="M445">IFERROR(INDEX(J$56:J$1054,SMALL(IF(ISNUMBER(J$56:J$1054),ROW(J$1:J$999),""),ROW(J390))),"")</f>
        <v/>
      </c>
      <c r="N445" s="9"/>
      <c r="O445" s="9"/>
      <c r="P445" s="9"/>
      <c r="Q445" s="9"/>
      <c r="R445" s="9"/>
      <c r="S445" s="9"/>
      <c r="T445" s="87"/>
      <c r="U445" s="13"/>
      <c r="V445" s="14"/>
      <c r="W445" s="14"/>
      <c r="X445" s="10">
        <f t="shared" si="49"/>
        <v>0</v>
      </c>
      <c r="Y445" s="12"/>
      <c r="Z445" s="12"/>
      <c r="AA445" s="11"/>
      <c r="AB445" s="9"/>
      <c r="AC445" s="9"/>
      <c r="AD445" s="9">
        <f ca="1">IFERROR(IF(COUNTA(AC$56:AC445)=AC$54,AC445,FORECAST(W445,OFFSET(AF$56:AF$254,MATCH(W445,AE$56:AE$254,1)-1,0,2), OFFSET(AE$56:AE$254,MATCH(W445,AE$56:AE$254,1)-1,0,2))),"")</f>
        <v>0</v>
      </c>
      <c r="AE445" s="9" t="str">
        <f t="array" ref="AE445">IFERROR(INDEX(W$56:W$1054,SMALL(IF(ISNUMBER(AC$56:AC$1054),ROW(W$1:W$999),""),ROW(W390))),"")</f>
        <v/>
      </c>
      <c r="AF445" s="9" t="str">
        <f t="array" ref="AF445">IFERROR(INDEX(AC$56:AC$1054,SMALL(IF(ISNUMBER(AC$56:AC$1054),ROW(AC$1:AC$999),""),ROW(AC390))),"")</f>
        <v/>
      </c>
      <c r="AG445" s="9"/>
      <c r="AH445" s="9"/>
      <c r="AI445" s="9"/>
      <c r="AJ445" s="9"/>
      <c r="AK445" s="9"/>
      <c r="AL445" s="9"/>
      <c r="AM445" s="87"/>
      <c r="AN445" s="13"/>
      <c r="AO445" s="14"/>
      <c r="AP445" s="14"/>
      <c r="AQ445" s="10">
        <f t="shared" si="50"/>
        <v>0</v>
      </c>
      <c r="AR445" s="12"/>
      <c r="AS445" s="12"/>
      <c r="AT445" s="11"/>
      <c r="AU445" s="9"/>
      <c r="AV445" s="9"/>
      <c r="AW445" s="9">
        <f ca="1">IFERROR(IF(COUNTA(AV$56:AV445)=AV$54,AV445,FORECAST(AP445,OFFSET(AY$56:AY$254,MATCH(AP445,AX$56:AX$254,1)-1,0,2), OFFSET(AX$56:AX$254,MATCH(AP445,AX$56:AX$254,1)-1,0,2))),"")</f>
        <v>0</v>
      </c>
      <c r="AX445" s="9" t="str">
        <f t="array" ref="AX445">IFERROR(INDEX(AP$56:AP$1054,SMALL(IF(ISNUMBER(AV$56:AV$1054),ROW(AP$1:AP$999),""),ROW(AP390))),"")</f>
        <v/>
      </c>
      <c r="AY445" s="9" t="str">
        <f t="array" ref="AY445">IFERROR(INDEX(AV$56:AV$1054,SMALL(IF(ISNUMBER(AV$56:AV$1054),ROW(AV$1:AV$999),""),ROW(AV390))),"")</f>
        <v/>
      </c>
      <c r="AZ445" s="9"/>
      <c r="BA445" s="9"/>
      <c r="BB445" s="9"/>
      <c r="BC445" s="9"/>
      <c r="BD445" s="9"/>
      <c r="BE445" s="9"/>
      <c r="BF445" s="87"/>
      <c r="BG445" s="13"/>
      <c r="BH445" s="14"/>
      <c r="BI445" s="14"/>
      <c r="BJ445" s="10">
        <f t="shared" si="51"/>
        <v>0</v>
      </c>
      <c r="BK445" s="12"/>
      <c r="BL445" s="12"/>
      <c r="BM445" s="11"/>
      <c r="BN445" s="9"/>
      <c r="BO445" s="9"/>
      <c r="BP445" s="9">
        <f ca="1">IFERROR(IF(COUNTA(BO$56:BO445)=BO$54,BO445,FORECAST(BI445,OFFSET(BR$56:BR$254,MATCH(BI445,BQ$56:BQ$254,1)-1,0,2), OFFSET(BQ$56:BQ$254,MATCH(BI445,BQ$56:BQ$254,1)-1,0,2))),"")</f>
        <v>0</v>
      </c>
      <c r="BQ445" s="9" t="str">
        <f t="array" ref="BQ445">IFERROR(INDEX(BI$56:BI$1054,SMALL(IF(ISNUMBER(BO$56:BO$1054),ROW(BI$1:BI$999),""),ROW(BI390))),"")</f>
        <v/>
      </c>
      <c r="BR445" s="9" t="str">
        <f t="array" ref="BR445">IFERROR(INDEX(BO$56:BO$1054,SMALL(IF(ISNUMBER(BO$56:BO$1054),ROW(BO$1:BO$999),""),ROW(BO390))),"")</f>
        <v/>
      </c>
      <c r="BS445" s="9"/>
      <c r="BT445" s="9"/>
      <c r="BU445" s="9"/>
      <c r="BV445" s="9"/>
      <c r="BW445" s="9"/>
      <c r="BX445" s="9"/>
      <c r="BY445" s="87"/>
      <c r="BZ445" s="13"/>
      <c r="CA445" s="14"/>
      <c r="CB445" s="14"/>
      <c r="CC445" s="10">
        <f t="shared" si="52"/>
        <v>0</v>
      </c>
      <c r="CD445" s="12"/>
      <c r="CE445" s="12"/>
      <c r="CF445" s="11"/>
      <c r="CG445" s="9"/>
      <c r="CH445" s="9"/>
      <c r="CI445" s="9">
        <f ca="1">IFERROR(IF(COUNTA(CH$56:CH445)=CH$54,CH445,FORECAST(CB445,OFFSET(CK$56:CK$254,MATCH(CB445,CJ$56:CJ$254,1)-1,0,2), OFFSET(CJ$56:CJ$254,MATCH(CB445,CJ$56:CJ$254,1)-1,0,2))),"")</f>
        <v>0</v>
      </c>
      <c r="CJ445" s="9" t="str">
        <f t="array" ref="CJ445">IFERROR(INDEX(CB$56:CB$1054,SMALL(IF(ISNUMBER(CH$56:CH$1054),ROW(CB$1:CB$999),""),ROW(CB390))),"")</f>
        <v/>
      </c>
      <c r="CK445" s="9" t="str">
        <f t="array" ref="CK445">IFERROR(INDEX(CH$56:CH$1054,SMALL(IF(ISNUMBER(CH$56:CH$1054),ROW(CH$1:CH$999),""),ROW(CH390))),"")</f>
        <v/>
      </c>
      <c r="CL445" s="9"/>
      <c r="CM445" s="9"/>
      <c r="CN445" s="9"/>
      <c r="CO445" s="9"/>
      <c r="CP445" s="9"/>
      <c r="CQ445" s="9"/>
      <c r="CR445" s="87"/>
      <c r="CS445" s="13"/>
      <c r="CT445" s="14"/>
      <c r="CU445" s="14"/>
      <c r="CV445" s="10">
        <f t="shared" si="53"/>
        <v>0</v>
      </c>
      <c r="CW445" s="12"/>
      <c r="CX445" s="12"/>
      <c r="CY445" s="11"/>
      <c r="CZ445" s="9"/>
      <c r="DA445" s="9"/>
      <c r="DB445" s="9">
        <f ca="1">IFERROR(IF(COUNTA(DA$56:DA445)=DA$54,DA445,FORECAST(CU445,OFFSET(DD$56:DD$254,MATCH(CU445,DC$56:DC$254,1)-1,0,2), OFFSET(DC$56:DC$254,MATCH(CU445,DC$56:DC$254,1)-1,0,2))),"")</f>
        <v>0</v>
      </c>
      <c r="DC445" s="9" t="str">
        <f t="array" ref="DC445">IFERROR(INDEX(CU$56:CU$1054,SMALL(IF(ISNUMBER(DA$56:DA$1054),ROW(CU$1:CU$999),""),ROW(CU390))),"")</f>
        <v/>
      </c>
      <c r="DD445" s="9" t="str">
        <f t="array" ref="DD445">IFERROR(INDEX(DA$56:DA$1054,SMALL(IF(ISNUMBER(DA$56:DA$1054),ROW(DA$1:DA$999),""),ROW(DA390))),"")</f>
        <v/>
      </c>
      <c r="DE445" s="9"/>
      <c r="DF445" s="9"/>
      <c r="DG445" s="9"/>
      <c r="DH445" s="9"/>
      <c r="DI445" s="9"/>
      <c r="DJ445" s="9"/>
      <c r="DK445" s="87"/>
      <c r="DL445" s="13"/>
      <c r="DM445" s="14"/>
      <c r="DN445" s="14"/>
      <c r="DO445" s="10">
        <f t="shared" si="54"/>
        <v>0</v>
      </c>
      <c r="DP445" s="12"/>
      <c r="DQ445" s="12"/>
      <c r="DR445" s="11"/>
      <c r="DS445" s="9"/>
      <c r="DT445" s="9"/>
      <c r="DU445" s="9">
        <f ca="1">IFERROR(IF(COUNTA(DT$56:DT445)=DT$54,DT445,FORECAST(DN445,OFFSET(DW$56:DW$254,MATCH(DN445,DV$56:DV$254,1)-1,0,2), OFFSET(DV$56:DV$254,MATCH(DN445,DV$56:DV$254,1)-1,0,2))),"")</f>
        <v>0</v>
      </c>
      <c r="DV445" s="9" t="str">
        <f t="array" ref="DV445">IFERROR(INDEX(DN$56:DN$1054,SMALL(IF(ISNUMBER(DT$56:DT$1054),ROW(DN$1:DN$999),""),ROW(DN390))),"")</f>
        <v/>
      </c>
      <c r="DW445" s="9" t="str">
        <f t="array" ref="DW445">IFERROR(INDEX(DT$56:DT$1054,SMALL(IF(ISNUMBER(DT$56:DT$1054),ROW(DT$1:DT$999),""),ROW(DT390))),"")</f>
        <v/>
      </c>
      <c r="DX445" s="9"/>
      <c r="DY445" s="9"/>
      <c r="DZ445" s="9"/>
      <c r="EA445" s="9"/>
      <c r="EB445" s="9"/>
      <c r="EC445" s="9"/>
      <c r="ED445" s="87"/>
      <c r="EE445" s="13"/>
      <c r="EF445" s="14"/>
      <c r="EG445" s="14"/>
      <c r="EH445" s="10">
        <f t="shared" si="55"/>
        <v>0</v>
      </c>
      <c r="EI445" s="12"/>
      <c r="EJ445" s="12"/>
      <c r="EK445" s="11"/>
      <c r="EL445" s="9"/>
      <c r="EM445" s="9"/>
      <c r="EN445" s="9">
        <f ca="1">IFERROR(IF(COUNTA(EM$56:EM445)=EM$54,EM445,FORECAST(EG445,OFFSET(EP$56:EP$254,MATCH(EG445,EO$56:EO$254,1)-1,0,2), OFFSET(EO$56:EO$254,MATCH(EG445,EO$56:EO$254,1)-1,0,2))),"")</f>
        <v>0</v>
      </c>
      <c r="EO445" s="9" t="str">
        <f t="array" ref="EO445">IFERROR(INDEX(EG$56:EG$1054,SMALL(IF(ISNUMBER(EM$56:EM$1054),ROW(EG$1:EG$999),""),ROW(EG390))),"")</f>
        <v/>
      </c>
      <c r="EP445" s="9" t="str">
        <f t="array" ref="EP445">IFERROR(INDEX(EM$56:EM$1054,SMALL(IF(ISNUMBER(EM$56:EM$1054),ROW(EM$1:EM$999),""),ROW(EM390))),"")</f>
        <v/>
      </c>
      <c r="EQ445" s="9"/>
      <c r="ER445" s="9"/>
      <c r="ES445" s="9"/>
      <c r="ET445" s="9"/>
      <c r="EU445" s="9"/>
      <c r="EV445" s="9"/>
    </row>
    <row r="446" spans="1:152" x14ac:dyDescent="0.25">
      <c r="A446" s="8"/>
      <c r="B446" s="13"/>
      <c r="C446" s="14"/>
      <c r="D446" s="14"/>
      <c r="E446" s="10">
        <f t="shared" si="48"/>
        <v>0</v>
      </c>
      <c r="F446" s="12"/>
      <c r="G446" s="12"/>
      <c r="H446" s="11"/>
      <c r="I446" s="9"/>
      <c r="J446" s="9"/>
      <c r="K446" s="9">
        <f ca="1">IFERROR(IF(COUNTA(J$56:J446)=J$54,J446,FORECAST(D446,OFFSET(M$56:M$254,MATCH(D446,L$56:L$254,1)-1,0,2), OFFSET(L$56:L$254,MATCH(D446,L$56:L$254,1)-1,0,2))),"")</f>
        <v>0</v>
      </c>
      <c r="L446" s="9" t="str">
        <f t="array" ref="L446">IFERROR(INDEX(D$56:D$1054,SMALL(IF(ISNUMBER(J$56:J$1054),ROW(D$1:D$999),""),ROW(D391))),"")</f>
        <v/>
      </c>
      <c r="M446" s="9" t="str">
        <f t="array" ref="M446">IFERROR(INDEX(J$56:J$1054,SMALL(IF(ISNUMBER(J$56:J$1054),ROW(J$1:J$999),""),ROW(J391))),"")</f>
        <v/>
      </c>
      <c r="N446" s="9"/>
      <c r="O446" s="9"/>
      <c r="P446" s="9"/>
      <c r="Q446" s="9"/>
      <c r="R446" s="9"/>
      <c r="S446" s="9"/>
      <c r="T446" s="87"/>
      <c r="U446" s="13"/>
      <c r="V446" s="14"/>
      <c r="W446" s="14"/>
      <c r="X446" s="10">
        <f t="shared" si="49"/>
        <v>0</v>
      </c>
      <c r="Y446" s="12"/>
      <c r="Z446" s="12"/>
      <c r="AA446" s="11"/>
      <c r="AB446" s="9"/>
      <c r="AC446" s="9"/>
      <c r="AD446" s="9">
        <f ca="1">IFERROR(IF(COUNTA(AC$56:AC446)=AC$54,AC446,FORECAST(W446,OFFSET(AF$56:AF$254,MATCH(W446,AE$56:AE$254,1)-1,0,2), OFFSET(AE$56:AE$254,MATCH(W446,AE$56:AE$254,1)-1,0,2))),"")</f>
        <v>0</v>
      </c>
      <c r="AE446" s="9" t="str">
        <f t="array" ref="AE446">IFERROR(INDEX(W$56:W$1054,SMALL(IF(ISNUMBER(AC$56:AC$1054),ROW(W$1:W$999),""),ROW(W391))),"")</f>
        <v/>
      </c>
      <c r="AF446" s="9" t="str">
        <f t="array" ref="AF446">IFERROR(INDEX(AC$56:AC$1054,SMALL(IF(ISNUMBER(AC$56:AC$1054),ROW(AC$1:AC$999),""),ROW(AC391))),"")</f>
        <v/>
      </c>
      <c r="AG446" s="9"/>
      <c r="AH446" s="9"/>
      <c r="AI446" s="9"/>
      <c r="AJ446" s="9"/>
      <c r="AK446" s="9"/>
      <c r="AL446" s="9"/>
      <c r="AM446" s="87"/>
      <c r="AN446" s="13"/>
      <c r="AO446" s="14"/>
      <c r="AP446" s="14"/>
      <c r="AQ446" s="10">
        <f t="shared" si="50"/>
        <v>0</v>
      </c>
      <c r="AR446" s="12"/>
      <c r="AS446" s="12"/>
      <c r="AT446" s="11"/>
      <c r="AU446" s="9"/>
      <c r="AV446" s="9"/>
      <c r="AW446" s="9">
        <f ca="1">IFERROR(IF(COUNTA(AV$56:AV446)=AV$54,AV446,FORECAST(AP446,OFFSET(AY$56:AY$254,MATCH(AP446,AX$56:AX$254,1)-1,0,2), OFFSET(AX$56:AX$254,MATCH(AP446,AX$56:AX$254,1)-1,0,2))),"")</f>
        <v>0</v>
      </c>
      <c r="AX446" s="9" t="str">
        <f t="array" ref="AX446">IFERROR(INDEX(AP$56:AP$1054,SMALL(IF(ISNUMBER(AV$56:AV$1054),ROW(AP$1:AP$999),""),ROW(AP391))),"")</f>
        <v/>
      </c>
      <c r="AY446" s="9" t="str">
        <f t="array" ref="AY446">IFERROR(INDEX(AV$56:AV$1054,SMALL(IF(ISNUMBER(AV$56:AV$1054),ROW(AV$1:AV$999),""),ROW(AV391))),"")</f>
        <v/>
      </c>
      <c r="AZ446" s="9"/>
      <c r="BA446" s="9"/>
      <c r="BB446" s="9"/>
      <c r="BC446" s="9"/>
      <c r="BD446" s="9"/>
      <c r="BE446" s="9"/>
      <c r="BF446" s="87"/>
      <c r="BG446" s="13"/>
      <c r="BH446" s="14"/>
      <c r="BI446" s="14"/>
      <c r="BJ446" s="10">
        <f t="shared" si="51"/>
        <v>0</v>
      </c>
      <c r="BK446" s="12"/>
      <c r="BL446" s="12"/>
      <c r="BM446" s="11"/>
      <c r="BN446" s="9"/>
      <c r="BO446" s="9"/>
      <c r="BP446" s="9">
        <f ca="1">IFERROR(IF(COUNTA(BO$56:BO446)=BO$54,BO446,FORECAST(BI446,OFFSET(BR$56:BR$254,MATCH(BI446,BQ$56:BQ$254,1)-1,0,2), OFFSET(BQ$56:BQ$254,MATCH(BI446,BQ$56:BQ$254,1)-1,0,2))),"")</f>
        <v>0</v>
      </c>
      <c r="BQ446" s="9" t="str">
        <f t="array" ref="BQ446">IFERROR(INDEX(BI$56:BI$1054,SMALL(IF(ISNUMBER(BO$56:BO$1054),ROW(BI$1:BI$999),""),ROW(BI391))),"")</f>
        <v/>
      </c>
      <c r="BR446" s="9" t="str">
        <f t="array" ref="BR446">IFERROR(INDEX(BO$56:BO$1054,SMALL(IF(ISNUMBER(BO$56:BO$1054),ROW(BO$1:BO$999),""),ROW(BO391))),"")</f>
        <v/>
      </c>
      <c r="BS446" s="9"/>
      <c r="BT446" s="9"/>
      <c r="BU446" s="9"/>
      <c r="BV446" s="9"/>
      <c r="BW446" s="9"/>
      <c r="BX446" s="9"/>
      <c r="BY446" s="87"/>
      <c r="BZ446" s="13"/>
      <c r="CA446" s="14"/>
      <c r="CB446" s="14"/>
      <c r="CC446" s="10">
        <f t="shared" si="52"/>
        <v>0</v>
      </c>
      <c r="CD446" s="12"/>
      <c r="CE446" s="12"/>
      <c r="CF446" s="11"/>
      <c r="CG446" s="9"/>
      <c r="CH446" s="9"/>
      <c r="CI446" s="9">
        <f ca="1">IFERROR(IF(COUNTA(CH$56:CH446)=CH$54,CH446,FORECAST(CB446,OFFSET(CK$56:CK$254,MATCH(CB446,CJ$56:CJ$254,1)-1,0,2), OFFSET(CJ$56:CJ$254,MATCH(CB446,CJ$56:CJ$254,1)-1,0,2))),"")</f>
        <v>0</v>
      </c>
      <c r="CJ446" s="9" t="str">
        <f t="array" ref="CJ446">IFERROR(INDEX(CB$56:CB$1054,SMALL(IF(ISNUMBER(CH$56:CH$1054),ROW(CB$1:CB$999),""),ROW(CB391))),"")</f>
        <v/>
      </c>
      <c r="CK446" s="9" t="str">
        <f t="array" ref="CK446">IFERROR(INDEX(CH$56:CH$1054,SMALL(IF(ISNUMBER(CH$56:CH$1054),ROW(CH$1:CH$999),""),ROW(CH391))),"")</f>
        <v/>
      </c>
      <c r="CL446" s="9"/>
      <c r="CM446" s="9"/>
      <c r="CN446" s="9"/>
      <c r="CO446" s="9"/>
      <c r="CP446" s="9"/>
      <c r="CQ446" s="9"/>
      <c r="CR446" s="87"/>
      <c r="CS446" s="13"/>
      <c r="CT446" s="14"/>
      <c r="CU446" s="14"/>
      <c r="CV446" s="10">
        <f t="shared" si="53"/>
        <v>0</v>
      </c>
      <c r="CW446" s="12"/>
      <c r="CX446" s="12"/>
      <c r="CY446" s="11"/>
      <c r="CZ446" s="9"/>
      <c r="DA446" s="9"/>
      <c r="DB446" s="9">
        <f ca="1">IFERROR(IF(COUNTA(DA$56:DA446)=DA$54,DA446,FORECAST(CU446,OFFSET(DD$56:DD$254,MATCH(CU446,DC$56:DC$254,1)-1,0,2), OFFSET(DC$56:DC$254,MATCH(CU446,DC$56:DC$254,1)-1,0,2))),"")</f>
        <v>0</v>
      </c>
      <c r="DC446" s="9" t="str">
        <f t="array" ref="DC446">IFERROR(INDEX(CU$56:CU$1054,SMALL(IF(ISNUMBER(DA$56:DA$1054),ROW(CU$1:CU$999),""),ROW(CU391))),"")</f>
        <v/>
      </c>
      <c r="DD446" s="9" t="str">
        <f t="array" ref="DD446">IFERROR(INDEX(DA$56:DA$1054,SMALL(IF(ISNUMBER(DA$56:DA$1054),ROW(DA$1:DA$999),""),ROW(DA391))),"")</f>
        <v/>
      </c>
      <c r="DE446" s="9"/>
      <c r="DF446" s="9"/>
      <c r="DG446" s="9"/>
      <c r="DH446" s="9"/>
      <c r="DI446" s="9"/>
      <c r="DJ446" s="9"/>
      <c r="DK446" s="87"/>
      <c r="DL446" s="13"/>
      <c r="DM446" s="14"/>
      <c r="DN446" s="14"/>
      <c r="DO446" s="10">
        <f t="shared" si="54"/>
        <v>0</v>
      </c>
      <c r="DP446" s="12"/>
      <c r="DQ446" s="12"/>
      <c r="DR446" s="11"/>
      <c r="DS446" s="9"/>
      <c r="DT446" s="9"/>
      <c r="DU446" s="9">
        <f ca="1">IFERROR(IF(COUNTA(DT$56:DT446)=DT$54,DT446,FORECAST(DN446,OFFSET(DW$56:DW$254,MATCH(DN446,DV$56:DV$254,1)-1,0,2), OFFSET(DV$56:DV$254,MATCH(DN446,DV$56:DV$254,1)-1,0,2))),"")</f>
        <v>0</v>
      </c>
      <c r="DV446" s="9" t="str">
        <f t="array" ref="DV446">IFERROR(INDEX(DN$56:DN$1054,SMALL(IF(ISNUMBER(DT$56:DT$1054),ROW(DN$1:DN$999),""),ROW(DN391))),"")</f>
        <v/>
      </c>
      <c r="DW446" s="9" t="str">
        <f t="array" ref="DW446">IFERROR(INDEX(DT$56:DT$1054,SMALL(IF(ISNUMBER(DT$56:DT$1054),ROW(DT$1:DT$999),""),ROW(DT391))),"")</f>
        <v/>
      </c>
      <c r="DX446" s="9"/>
      <c r="DY446" s="9"/>
      <c r="DZ446" s="9"/>
      <c r="EA446" s="9"/>
      <c r="EB446" s="9"/>
      <c r="EC446" s="9"/>
      <c r="ED446" s="87"/>
      <c r="EE446" s="13"/>
      <c r="EF446" s="14"/>
      <c r="EG446" s="14"/>
      <c r="EH446" s="10">
        <f t="shared" si="55"/>
        <v>0</v>
      </c>
      <c r="EI446" s="12"/>
      <c r="EJ446" s="12"/>
      <c r="EK446" s="11"/>
      <c r="EL446" s="9"/>
      <c r="EM446" s="9"/>
      <c r="EN446" s="9">
        <f ca="1">IFERROR(IF(COUNTA(EM$56:EM446)=EM$54,EM446,FORECAST(EG446,OFFSET(EP$56:EP$254,MATCH(EG446,EO$56:EO$254,1)-1,0,2), OFFSET(EO$56:EO$254,MATCH(EG446,EO$56:EO$254,1)-1,0,2))),"")</f>
        <v>0</v>
      </c>
      <c r="EO446" s="9" t="str">
        <f t="array" ref="EO446">IFERROR(INDEX(EG$56:EG$1054,SMALL(IF(ISNUMBER(EM$56:EM$1054),ROW(EG$1:EG$999),""),ROW(EG391))),"")</f>
        <v/>
      </c>
      <c r="EP446" s="9" t="str">
        <f t="array" ref="EP446">IFERROR(INDEX(EM$56:EM$1054,SMALL(IF(ISNUMBER(EM$56:EM$1054),ROW(EM$1:EM$999),""),ROW(EM391))),"")</f>
        <v/>
      </c>
      <c r="EQ446" s="9"/>
      <c r="ER446" s="9"/>
      <c r="ES446" s="9"/>
      <c r="ET446" s="9"/>
      <c r="EU446" s="9"/>
      <c r="EV446" s="9"/>
    </row>
    <row r="447" spans="1:152" x14ac:dyDescent="0.25">
      <c r="A447" s="8"/>
      <c r="B447" s="13"/>
      <c r="C447" s="14"/>
      <c r="D447" s="14"/>
      <c r="E447" s="10">
        <f t="shared" si="48"/>
        <v>0</v>
      </c>
      <c r="F447" s="12"/>
      <c r="G447" s="12"/>
      <c r="H447" s="11"/>
      <c r="I447" s="9"/>
      <c r="J447" s="9"/>
      <c r="K447" s="9">
        <f ca="1">IFERROR(IF(COUNTA(J$56:J447)=J$54,J447,FORECAST(D447,OFFSET(M$56:M$254,MATCH(D447,L$56:L$254,1)-1,0,2), OFFSET(L$56:L$254,MATCH(D447,L$56:L$254,1)-1,0,2))),"")</f>
        <v>0</v>
      </c>
      <c r="L447" s="9" t="str">
        <f t="array" ref="L447">IFERROR(INDEX(D$56:D$1054,SMALL(IF(ISNUMBER(J$56:J$1054),ROW(D$1:D$999),""),ROW(D392))),"")</f>
        <v/>
      </c>
      <c r="M447" s="9" t="str">
        <f t="array" ref="M447">IFERROR(INDEX(J$56:J$1054,SMALL(IF(ISNUMBER(J$56:J$1054),ROW(J$1:J$999),""),ROW(J392))),"")</f>
        <v/>
      </c>
      <c r="N447" s="9"/>
      <c r="O447" s="9"/>
      <c r="P447" s="9"/>
      <c r="Q447" s="9"/>
      <c r="R447" s="9"/>
      <c r="S447" s="9"/>
      <c r="T447" s="87"/>
      <c r="U447" s="13"/>
      <c r="V447" s="14"/>
      <c r="W447" s="14"/>
      <c r="X447" s="10">
        <f t="shared" si="49"/>
        <v>0</v>
      </c>
      <c r="Y447" s="12"/>
      <c r="Z447" s="12"/>
      <c r="AA447" s="11"/>
      <c r="AB447" s="9"/>
      <c r="AC447" s="9"/>
      <c r="AD447" s="9">
        <f ca="1">IFERROR(IF(COUNTA(AC$56:AC447)=AC$54,AC447,FORECAST(W447,OFFSET(AF$56:AF$254,MATCH(W447,AE$56:AE$254,1)-1,0,2), OFFSET(AE$56:AE$254,MATCH(W447,AE$56:AE$254,1)-1,0,2))),"")</f>
        <v>0</v>
      </c>
      <c r="AE447" s="9" t="str">
        <f t="array" ref="AE447">IFERROR(INDEX(W$56:W$1054,SMALL(IF(ISNUMBER(AC$56:AC$1054),ROW(W$1:W$999),""),ROW(W392))),"")</f>
        <v/>
      </c>
      <c r="AF447" s="9" t="str">
        <f t="array" ref="AF447">IFERROR(INDEX(AC$56:AC$1054,SMALL(IF(ISNUMBER(AC$56:AC$1054),ROW(AC$1:AC$999),""),ROW(AC392))),"")</f>
        <v/>
      </c>
      <c r="AG447" s="9"/>
      <c r="AH447" s="9"/>
      <c r="AI447" s="9"/>
      <c r="AJ447" s="9"/>
      <c r="AK447" s="9"/>
      <c r="AL447" s="9"/>
      <c r="AM447" s="87"/>
      <c r="AN447" s="13"/>
      <c r="AO447" s="14"/>
      <c r="AP447" s="14"/>
      <c r="AQ447" s="10">
        <f t="shared" si="50"/>
        <v>0</v>
      </c>
      <c r="AR447" s="12"/>
      <c r="AS447" s="12"/>
      <c r="AT447" s="11"/>
      <c r="AU447" s="9"/>
      <c r="AV447" s="9"/>
      <c r="AW447" s="9">
        <f ca="1">IFERROR(IF(COUNTA(AV$56:AV447)=AV$54,AV447,FORECAST(AP447,OFFSET(AY$56:AY$254,MATCH(AP447,AX$56:AX$254,1)-1,0,2), OFFSET(AX$56:AX$254,MATCH(AP447,AX$56:AX$254,1)-1,0,2))),"")</f>
        <v>0</v>
      </c>
      <c r="AX447" s="9" t="str">
        <f t="array" ref="AX447">IFERROR(INDEX(AP$56:AP$1054,SMALL(IF(ISNUMBER(AV$56:AV$1054),ROW(AP$1:AP$999),""),ROW(AP392))),"")</f>
        <v/>
      </c>
      <c r="AY447" s="9" t="str">
        <f t="array" ref="AY447">IFERROR(INDEX(AV$56:AV$1054,SMALL(IF(ISNUMBER(AV$56:AV$1054),ROW(AV$1:AV$999),""),ROW(AV392))),"")</f>
        <v/>
      </c>
      <c r="AZ447" s="9"/>
      <c r="BA447" s="9"/>
      <c r="BB447" s="9"/>
      <c r="BC447" s="9"/>
      <c r="BD447" s="9"/>
      <c r="BE447" s="9"/>
      <c r="BF447" s="87"/>
      <c r="BG447" s="13"/>
      <c r="BH447" s="14"/>
      <c r="BI447" s="14"/>
      <c r="BJ447" s="10">
        <f t="shared" si="51"/>
        <v>0</v>
      </c>
      <c r="BK447" s="12"/>
      <c r="BL447" s="12"/>
      <c r="BM447" s="11"/>
      <c r="BN447" s="9"/>
      <c r="BO447" s="9"/>
      <c r="BP447" s="9">
        <f ca="1">IFERROR(IF(COUNTA(BO$56:BO447)=BO$54,BO447,FORECAST(BI447,OFFSET(BR$56:BR$254,MATCH(BI447,BQ$56:BQ$254,1)-1,0,2), OFFSET(BQ$56:BQ$254,MATCH(BI447,BQ$56:BQ$254,1)-1,0,2))),"")</f>
        <v>0</v>
      </c>
      <c r="BQ447" s="9" t="str">
        <f t="array" ref="BQ447">IFERROR(INDEX(BI$56:BI$1054,SMALL(IF(ISNUMBER(BO$56:BO$1054),ROW(BI$1:BI$999),""),ROW(BI392))),"")</f>
        <v/>
      </c>
      <c r="BR447" s="9" t="str">
        <f t="array" ref="BR447">IFERROR(INDEX(BO$56:BO$1054,SMALL(IF(ISNUMBER(BO$56:BO$1054),ROW(BO$1:BO$999),""),ROW(BO392))),"")</f>
        <v/>
      </c>
      <c r="BS447" s="9"/>
      <c r="BT447" s="9"/>
      <c r="BU447" s="9"/>
      <c r="BV447" s="9"/>
      <c r="BW447" s="9"/>
      <c r="BX447" s="9"/>
      <c r="BY447" s="87"/>
      <c r="BZ447" s="13"/>
      <c r="CA447" s="14"/>
      <c r="CB447" s="14"/>
      <c r="CC447" s="10">
        <f t="shared" si="52"/>
        <v>0</v>
      </c>
      <c r="CD447" s="12"/>
      <c r="CE447" s="12"/>
      <c r="CF447" s="11"/>
      <c r="CG447" s="9"/>
      <c r="CH447" s="9"/>
      <c r="CI447" s="9">
        <f ca="1">IFERROR(IF(COUNTA(CH$56:CH447)=CH$54,CH447,FORECAST(CB447,OFFSET(CK$56:CK$254,MATCH(CB447,CJ$56:CJ$254,1)-1,0,2), OFFSET(CJ$56:CJ$254,MATCH(CB447,CJ$56:CJ$254,1)-1,0,2))),"")</f>
        <v>0</v>
      </c>
      <c r="CJ447" s="9" t="str">
        <f t="array" ref="CJ447">IFERROR(INDEX(CB$56:CB$1054,SMALL(IF(ISNUMBER(CH$56:CH$1054),ROW(CB$1:CB$999),""),ROW(CB392))),"")</f>
        <v/>
      </c>
      <c r="CK447" s="9" t="str">
        <f t="array" ref="CK447">IFERROR(INDEX(CH$56:CH$1054,SMALL(IF(ISNUMBER(CH$56:CH$1054),ROW(CH$1:CH$999),""),ROW(CH392))),"")</f>
        <v/>
      </c>
      <c r="CL447" s="9"/>
      <c r="CM447" s="9"/>
      <c r="CN447" s="9"/>
      <c r="CO447" s="9"/>
      <c r="CP447" s="9"/>
      <c r="CQ447" s="9"/>
      <c r="CR447" s="87"/>
      <c r="CS447" s="13"/>
      <c r="CT447" s="14"/>
      <c r="CU447" s="14"/>
      <c r="CV447" s="10">
        <f t="shared" si="53"/>
        <v>0</v>
      </c>
      <c r="CW447" s="12"/>
      <c r="CX447" s="12"/>
      <c r="CY447" s="11"/>
      <c r="CZ447" s="9"/>
      <c r="DA447" s="9"/>
      <c r="DB447" s="9">
        <f ca="1">IFERROR(IF(COUNTA(DA$56:DA447)=DA$54,DA447,FORECAST(CU447,OFFSET(DD$56:DD$254,MATCH(CU447,DC$56:DC$254,1)-1,0,2), OFFSET(DC$56:DC$254,MATCH(CU447,DC$56:DC$254,1)-1,0,2))),"")</f>
        <v>0</v>
      </c>
      <c r="DC447" s="9" t="str">
        <f t="array" ref="DC447">IFERROR(INDEX(CU$56:CU$1054,SMALL(IF(ISNUMBER(DA$56:DA$1054),ROW(CU$1:CU$999),""),ROW(CU392))),"")</f>
        <v/>
      </c>
      <c r="DD447" s="9" t="str">
        <f t="array" ref="DD447">IFERROR(INDEX(DA$56:DA$1054,SMALL(IF(ISNUMBER(DA$56:DA$1054),ROW(DA$1:DA$999),""),ROW(DA392))),"")</f>
        <v/>
      </c>
      <c r="DE447" s="9"/>
      <c r="DF447" s="9"/>
      <c r="DG447" s="9"/>
      <c r="DH447" s="9"/>
      <c r="DI447" s="9"/>
      <c r="DJ447" s="9"/>
      <c r="DK447" s="87"/>
      <c r="DL447" s="13"/>
      <c r="DM447" s="14"/>
      <c r="DN447" s="14"/>
      <c r="DO447" s="10">
        <f t="shared" si="54"/>
        <v>0</v>
      </c>
      <c r="DP447" s="12"/>
      <c r="DQ447" s="12"/>
      <c r="DR447" s="11"/>
      <c r="DS447" s="9"/>
      <c r="DT447" s="9"/>
      <c r="DU447" s="9">
        <f ca="1">IFERROR(IF(COUNTA(DT$56:DT447)=DT$54,DT447,FORECAST(DN447,OFFSET(DW$56:DW$254,MATCH(DN447,DV$56:DV$254,1)-1,0,2), OFFSET(DV$56:DV$254,MATCH(DN447,DV$56:DV$254,1)-1,0,2))),"")</f>
        <v>0</v>
      </c>
      <c r="DV447" s="9" t="str">
        <f t="array" ref="DV447">IFERROR(INDEX(DN$56:DN$1054,SMALL(IF(ISNUMBER(DT$56:DT$1054),ROW(DN$1:DN$999),""),ROW(DN392))),"")</f>
        <v/>
      </c>
      <c r="DW447" s="9" t="str">
        <f t="array" ref="DW447">IFERROR(INDEX(DT$56:DT$1054,SMALL(IF(ISNUMBER(DT$56:DT$1054),ROW(DT$1:DT$999),""),ROW(DT392))),"")</f>
        <v/>
      </c>
      <c r="DX447" s="9"/>
      <c r="DY447" s="9"/>
      <c r="DZ447" s="9"/>
      <c r="EA447" s="9"/>
      <c r="EB447" s="9"/>
      <c r="EC447" s="9"/>
      <c r="ED447" s="87"/>
      <c r="EE447" s="13"/>
      <c r="EF447" s="14"/>
      <c r="EG447" s="14"/>
      <c r="EH447" s="10">
        <f t="shared" si="55"/>
        <v>0</v>
      </c>
      <c r="EI447" s="12"/>
      <c r="EJ447" s="12"/>
      <c r="EK447" s="11"/>
      <c r="EL447" s="9"/>
      <c r="EM447" s="9"/>
      <c r="EN447" s="9">
        <f ca="1">IFERROR(IF(COUNTA(EM$56:EM447)=EM$54,EM447,FORECAST(EG447,OFFSET(EP$56:EP$254,MATCH(EG447,EO$56:EO$254,1)-1,0,2), OFFSET(EO$56:EO$254,MATCH(EG447,EO$56:EO$254,1)-1,0,2))),"")</f>
        <v>0</v>
      </c>
      <c r="EO447" s="9" t="str">
        <f t="array" ref="EO447">IFERROR(INDEX(EG$56:EG$1054,SMALL(IF(ISNUMBER(EM$56:EM$1054),ROW(EG$1:EG$999),""),ROW(EG392))),"")</f>
        <v/>
      </c>
      <c r="EP447" s="9" t="str">
        <f t="array" ref="EP447">IFERROR(INDEX(EM$56:EM$1054,SMALL(IF(ISNUMBER(EM$56:EM$1054),ROW(EM$1:EM$999),""),ROW(EM392))),"")</f>
        <v/>
      </c>
      <c r="EQ447" s="9"/>
      <c r="ER447" s="9"/>
      <c r="ES447" s="9"/>
      <c r="ET447" s="9"/>
      <c r="EU447" s="9"/>
      <c r="EV447" s="9"/>
    </row>
    <row r="448" spans="1:152" x14ac:dyDescent="0.25">
      <c r="A448" s="8"/>
      <c r="B448" s="13"/>
      <c r="C448" s="14"/>
      <c r="D448" s="14"/>
      <c r="E448" s="10">
        <f t="shared" si="48"/>
        <v>0</v>
      </c>
      <c r="F448" s="12"/>
      <c r="G448" s="12"/>
      <c r="H448" s="11"/>
      <c r="I448" s="9"/>
      <c r="J448" s="9"/>
      <c r="K448" s="9">
        <f ca="1">IFERROR(IF(COUNTA(J$56:J448)=J$54,J448,FORECAST(D448,OFFSET(M$56:M$254,MATCH(D448,L$56:L$254,1)-1,0,2), OFFSET(L$56:L$254,MATCH(D448,L$56:L$254,1)-1,0,2))),"")</f>
        <v>0</v>
      </c>
      <c r="L448" s="9" t="str">
        <f t="array" ref="L448">IFERROR(INDEX(D$56:D$1054,SMALL(IF(ISNUMBER(J$56:J$1054),ROW(D$1:D$999),""),ROW(D393))),"")</f>
        <v/>
      </c>
      <c r="M448" s="9" t="str">
        <f t="array" ref="M448">IFERROR(INDEX(J$56:J$1054,SMALL(IF(ISNUMBER(J$56:J$1054),ROW(J$1:J$999),""),ROW(J393))),"")</f>
        <v/>
      </c>
      <c r="N448" s="9"/>
      <c r="O448" s="9"/>
      <c r="P448" s="9"/>
      <c r="Q448" s="9"/>
      <c r="R448" s="9"/>
      <c r="S448" s="9"/>
      <c r="T448" s="87"/>
      <c r="U448" s="13"/>
      <c r="V448" s="14"/>
      <c r="W448" s="14"/>
      <c r="X448" s="10">
        <f t="shared" si="49"/>
        <v>0</v>
      </c>
      <c r="Y448" s="12"/>
      <c r="Z448" s="12"/>
      <c r="AA448" s="11"/>
      <c r="AB448" s="9"/>
      <c r="AC448" s="9"/>
      <c r="AD448" s="9">
        <f ca="1">IFERROR(IF(COUNTA(AC$56:AC448)=AC$54,AC448,FORECAST(W448,OFFSET(AF$56:AF$254,MATCH(W448,AE$56:AE$254,1)-1,0,2), OFFSET(AE$56:AE$254,MATCH(W448,AE$56:AE$254,1)-1,0,2))),"")</f>
        <v>0</v>
      </c>
      <c r="AE448" s="9" t="str">
        <f t="array" ref="AE448">IFERROR(INDEX(W$56:W$1054,SMALL(IF(ISNUMBER(AC$56:AC$1054),ROW(W$1:W$999),""),ROW(W393))),"")</f>
        <v/>
      </c>
      <c r="AF448" s="9" t="str">
        <f t="array" ref="AF448">IFERROR(INDEX(AC$56:AC$1054,SMALL(IF(ISNUMBER(AC$56:AC$1054),ROW(AC$1:AC$999),""),ROW(AC393))),"")</f>
        <v/>
      </c>
      <c r="AG448" s="9"/>
      <c r="AH448" s="9"/>
      <c r="AI448" s="9"/>
      <c r="AJ448" s="9"/>
      <c r="AK448" s="9"/>
      <c r="AL448" s="9"/>
      <c r="AM448" s="87"/>
      <c r="AN448" s="13"/>
      <c r="AO448" s="14"/>
      <c r="AP448" s="14"/>
      <c r="AQ448" s="10">
        <f t="shared" si="50"/>
        <v>0</v>
      </c>
      <c r="AR448" s="12"/>
      <c r="AS448" s="12"/>
      <c r="AT448" s="11"/>
      <c r="AU448" s="9"/>
      <c r="AV448" s="9"/>
      <c r="AW448" s="9">
        <f ca="1">IFERROR(IF(COUNTA(AV$56:AV448)=AV$54,AV448,FORECAST(AP448,OFFSET(AY$56:AY$254,MATCH(AP448,AX$56:AX$254,1)-1,0,2), OFFSET(AX$56:AX$254,MATCH(AP448,AX$56:AX$254,1)-1,0,2))),"")</f>
        <v>0</v>
      </c>
      <c r="AX448" s="9" t="str">
        <f t="array" ref="AX448">IFERROR(INDEX(AP$56:AP$1054,SMALL(IF(ISNUMBER(AV$56:AV$1054),ROW(AP$1:AP$999),""),ROW(AP393))),"")</f>
        <v/>
      </c>
      <c r="AY448" s="9" t="str">
        <f t="array" ref="AY448">IFERROR(INDEX(AV$56:AV$1054,SMALL(IF(ISNUMBER(AV$56:AV$1054),ROW(AV$1:AV$999),""),ROW(AV393))),"")</f>
        <v/>
      </c>
      <c r="AZ448" s="9"/>
      <c r="BA448" s="9"/>
      <c r="BB448" s="9"/>
      <c r="BC448" s="9"/>
      <c r="BD448" s="9"/>
      <c r="BE448" s="9"/>
      <c r="BF448" s="87"/>
      <c r="BG448" s="13"/>
      <c r="BH448" s="14"/>
      <c r="BI448" s="14"/>
      <c r="BJ448" s="10">
        <f t="shared" si="51"/>
        <v>0</v>
      </c>
      <c r="BK448" s="12"/>
      <c r="BL448" s="12"/>
      <c r="BM448" s="11"/>
      <c r="BN448" s="9"/>
      <c r="BO448" s="9"/>
      <c r="BP448" s="9">
        <f ca="1">IFERROR(IF(COUNTA(BO$56:BO448)=BO$54,BO448,FORECAST(BI448,OFFSET(BR$56:BR$254,MATCH(BI448,BQ$56:BQ$254,1)-1,0,2), OFFSET(BQ$56:BQ$254,MATCH(BI448,BQ$56:BQ$254,1)-1,0,2))),"")</f>
        <v>0</v>
      </c>
      <c r="BQ448" s="9" t="str">
        <f t="array" ref="BQ448">IFERROR(INDEX(BI$56:BI$1054,SMALL(IF(ISNUMBER(BO$56:BO$1054),ROW(BI$1:BI$999),""),ROW(BI393))),"")</f>
        <v/>
      </c>
      <c r="BR448" s="9" t="str">
        <f t="array" ref="BR448">IFERROR(INDEX(BO$56:BO$1054,SMALL(IF(ISNUMBER(BO$56:BO$1054),ROW(BO$1:BO$999),""),ROW(BO393))),"")</f>
        <v/>
      </c>
      <c r="BS448" s="9"/>
      <c r="BT448" s="9"/>
      <c r="BU448" s="9"/>
      <c r="BV448" s="9"/>
      <c r="BW448" s="9"/>
      <c r="BX448" s="9"/>
      <c r="BY448" s="87"/>
      <c r="BZ448" s="13"/>
      <c r="CA448" s="14"/>
      <c r="CB448" s="14"/>
      <c r="CC448" s="10">
        <f t="shared" si="52"/>
        <v>0</v>
      </c>
      <c r="CD448" s="12"/>
      <c r="CE448" s="12"/>
      <c r="CF448" s="11"/>
      <c r="CG448" s="9"/>
      <c r="CH448" s="9"/>
      <c r="CI448" s="9">
        <f ca="1">IFERROR(IF(COUNTA(CH$56:CH448)=CH$54,CH448,FORECAST(CB448,OFFSET(CK$56:CK$254,MATCH(CB448,CJ$56:CJ$254,1)-1,0,2), OFFSET(CJ$56:CJ$254,MATCH(CB448,CJ$56:CJ$254,1)-1,0,2))),"")</f>
        <v>0</v>
      </c>
      <c r="CJ448" s="9" t="str">
        <f t="array" ref="CJ448">IFERROR(INDEX(CB$56:CB$1054,SMALL(IF(ISNUMBER(CH$56:CH$1054),ROW(CB$1:CB$999),""),ROW(CB393))),"")</f>
        <v/>
      </c>
      <c r="CK448" s="9" t="str">
        <f t="array" ref="CK448">IFERROR(INDEX(CH$56:CH$1054,SMALL(IF(ISNUMBER(CH$56:CH$1054),ROW(CH$1:CH$999),""),ROW(CH393))),"")</f>
        <v/>
      </c>
      <c r="CL448" s="9"/>
      <c r="CM448" s="9"/>
      <c r="CN448" s="9"/>
      <c r="CO448" s="9"/>
      <c r="CP448" s="9"/>
      <c r="CQ448" s="9"/>
      <c r="CR448" s="87"/>
      <c r="CS448" s="13"/>
      <c r="CT448" s="14"/>
      <c r="CU448" s="14"/>
      <c r="CV448" s="10">
        <f t="shared" si="53"/>
        <v>0</v>
      </c>
      <c r="CW448" s="12"/>
      <c r="CX448" s="12"/>
      <c r="CY448" s="11"/>
      <c r="CZ448" s="9"/>
      <c r="DA448" s="9"/>
      <c r="DB448" s="9">
        <f ca="1">IFERROR(IF(COUNTA(DA$56:DA448)=DA$54,DA448,FORECAST(CU448,OFFSET(DD$56:DD$254,MATCH(CU448,DC$56:DC$254,1)-1,0,2), OFFSET(DC$56:DC$254,MATCH(CU448,DC$56:DC$254,1)-1,0,2))),"")</f>
        <v>0</v>
      </c>
      <c r="DC448" s="9" t="str">
        <f t="array" ref="DC448">IFERROR(INDEX(CU$56:CU$1054,SMALL(IF(ISNUMBER(DA$56:DA$1054),ROW(CU$1:CU$999),""),ROW(CU393))),"")</f>
        <v/>
      </c>
      <c r="DD448" s="9" t="str">
        <f t="array" ref="DD448">IFERROR(INDEX(DA$56:DA$1054,SMALL(IF(ISNUMBER(DA$56:DA$1054),ROW(DA$1:DA$999),""),ROW(DA393))),"")</f>
        <v/>
      </c>
      <c r="DE448" s="9"/>
      <c r="DF448" s="9"/>
      <c r="DG448" s="9"/>
      <c r="DH448" s="9"/>
      <c r="DI448" s="9"/>
      <c r="DJ448" s="9"/>
      <c r="DK448" s="87"/>
      <c r="DL448" s="13"/>
      <c r="DM448" s="14"/>
      <c r="DN448" s="14"/>
      <c r="DO448" s="10">
        <f t="shared" si="54"/>
        <v>0</v>
      </c>
      <c r="DP448" s="12"/>
      <c r="DQ448" s="12"/>
      <c r="DR448" s="11"/>
      <c r="DS448" s="9"/>
      <c r="DT448" s="9"/>
      <c r="DU448" s="9">
        <f ca="1">IFERROR(IF(COUNTA(DT$56:DT448)=DT$54,DT448,FORECAST(DN448,OFFSET(DW$56:DW$254,MATCH(DN448,DV$56:DV$254,1)-1,0,2), OFFSET(DV$56:DV$254,MATCH(DN448,DV$56:DV$254,1)-1,0,2))),"")</f>
        <v>0</v>
      </c>
      <c r="DV448" s="9" t="str">
        <f t="array" ref="DV448">IFERROR(INDEX(DN$56:DN$1054,SMALL(IF(ISNUMBER(DT$56:DT$1054),ROW(DN$1:DN$999),""),ROW(DN393))),"")</f>
        <v/>
      </c>
      <c r="DW448" s="9" t="str">
        <f t="array" ref="DW448">IFERROR(INDEX(DT$56:DT$1054,SMALL(IF(ISNUMBER(DT$56:DT$1054),ROW(DT$1:DT$999),""),ROW(DT393))),"")</f>
        <v/>
      </c>
      <c r="DX448" s="9"/>
      <c r="DY448" s="9"/>
      <c r="DZ448" s="9"/>
      <c r="EA448" s="9"/>
      <c r="EB448" s="9"/>
      <c r="EC448" s="9"/>
      <c r="ED448" s="87"/>
      <c r="EE448" s="13"/>
      <c r="EF448" s="14"/>
      <c r="EG448" s="14"/>
      <c r="EH448" s="10">
        <f t="shared" si="55"/>
        <v>0</v>
      </c>
      <c r="EI448" s="12"/>
      <c r="EJ448" s="12"/>
      <c r="EK448" s="11"/>
      <c r="EL448" s="9"/>
      <c r="EM448" s="9"/>
      <c r="EN448" s="9">
        <f ca="1">IFERROR(IF(COUNTA(EM$56:EM448)=EM$54,EM448,FORECAST(EG448,OFFSET(EP$56:EP$254,MATCH(EG448,EO$56:EO$254,1)-1,0,2), OFFSET(EO$56:EO$254,MATCH(EG448,EO$56:EO$254,1)-1,0,2))),"")</f>
        <v>0</v>
      </c>
      <c r="EO448" s="9" t="str">
        <f t="array" ref="EO448">IFERROR(INDEX(EG$56:EG$1054,SMALL(IF(ISNUMBER(EM$56:EM$1054),ROW(EG$1:EG$999),""),ROW(EG393))),"")</f>
        <v/>
      </c>
      <c r="EP448" s="9" t="str">
        <f t="array" ref="EP448">IFERROR(INDEX(EM$56:EM$1054,SMALL(IF(ISNUMBER(EM$56:EM$1054),ROW(EM$1:EM$999),""),ROW(EM393))),"")</f>
        <v/>
      </c>
      <c r="EQ448" s="9"/>
      <c r="ER448" s="9"/>
      <c r="ES448" s="9"/>
      <c r="ET448" s="9"/>
      <c r="EU448" s="9"/>
      <c r="EV448" s="9"/>
    </row>
    <row r="449" spans="1:152" x14ac:dyDescent="0.25">
      <c r="A449" s="8"/>
      <c r="B449" s="13"/>
      <c r="C449" s="14"/>
      <c r="D449" s="14"/>
      <c r="E449" s="10">
        <f t="shared" si="48"/>
        <v>0</v>
      </c>
      <c r="F449" s="12"/>
      <c r="G449" s="12"/>
      <c r="H449" s="11"/>
      <c r="I449" s="9"/>
      <c r="J449" s="9"/>
      <c r="K449" s="9">
        <f ca="1">IFERROR(IF(COUNTA(J$56:J449)=J$54,J449,FORECAST(D449,OFFSET(M$56:M$254,MATCH(D449,L$56:L$254,1)-1,0,2), OFFSET(L$56:L$254,MATCH(D449,L$56:L$254,1)-1,0,2))),"")</f>
        <v>0</v>
      </c>
      <c r="L449" s="9" t="str">
        <f t="array" ref="L449">IFERROR(INDEX(D$56:D$1054,SMALL(IF(ISNUMBER(J$56:J$1054),ROW(D$1:D$999),""),ROW(D394))),"")</f>
        <v/>
      </c>
      <c r="M449" s="9" t="str">
        <f t="array" ref="M449">IFERROR(INDEX(J$56:J$1054,SMALL(IF(ISNUMBER(J$56:J$1054),ROW(J$1:J$999),""),ROW(J394))),"")</f>
        <v/>
      </c>
      <c r="N449" s="9"/>
      <c r="O449" s="9"/>
      <c r="P449" s="9"/>
      <c r="Q449" s="9"/>
      <c r="R449" s="9"/>
      <c r="S449" s="9"/>
      <c r="T449" s="87"/>
      <c r="U449" s="13"/>
      <c r="V449" s="14"/>
      <c r="W449" s="14"/>
      <c r="X449" s="10">
        <f t="shared" si="49"/>
        <v>0</v>
      </c>
      <c r="Y449" s="12"/>
      <c r="Z449" s="12"/>
      <c r="AA449" s="11"/>
      <c r="AB449" s="9"/>
      <c r="AC449" s="9"/>
      <c r="AD449" s="9">
        <f ca="1">IFERROR(IF(COUNTA(AC$56:AC449)=AC$54,AC449,FORECAST(W449,OFFSET(AF$56:AF$254,MATCH(W449,AE$56:AE$254,1)-1,0,2), OFFSET(AE$56:AE$254,MATCH(W449,AE$56:AE$254,1)-1,0,2))),"")</f>
        <v>0</v>
      </c>
      <c r="AE449" s="9" t="str">
        <f t="array" ref="AE449">IFERROR(INDEX(W$56:W$1054,SMALL(IF(ISNUMBER(AC$56:AC$1054),ROW(W$1:W$999),""),ROW(W394))),"")</f>
        <v/>
      </c>
      <c r="AF449" s="9" t="str">
        <f t="array" ref="AF449">IFERROR(INDEX(AC$56:AC$1054,SMALL(IF(ISNUMBER(AC$56:AC$1054),ROW(AC$1:AC$999),""),ROW(AC394))),"")</f>
        <v/>
      </c>
      <c r="AG449" s="9"/>
      <c r="AH449" s="9"/>
      <c r="AI449" s="9"/>
      <c r="AJ449" s="9"/>
      <c r="AK449" s="9"/>
      <c r="AL449" s="9"/>
      <c r="AM449" s="87"/>
      <c r="AN449" s="13"/>
      <c r="AO449" s="14"/>
      <c r="AP449" s="14"/>
      <c r="AQ449" s="10">
        <f t="shared" si="50"/>
        <v>0</v>
      </c>
      <c r="AR449" s="12"/>
      <c r="AS449" s="12"/>
      <c r="AT449" s="11"/>
      <c r="AU449" s="9"/>
      <c r="AV449" s="9"/>
      <c r="AW449" s="9">
        <f ca="1">IFERROR(IF(COUNTA(AV$56:AV449)=AV$54,AV449,FORECAST(AP449,OFFSET(AY$56:AY$254,MATCH(AP449,AX$56:AX$254,1)-1,0,2), OFFSET(AX$56:AX$254,MATCH(AP449,AX$56:AX$254,1)-1,0,2))),"")</f>
        <v>0</v>
      </c>
      <c r="AX449" s="9" t="str">
        <f t="array" ref="AX449">IFERROR(INDEX(AP$56:AP$1054,SMALL(IF(ISNUMBER(AV$56:AV$1054),ROW(AP$1:AP$999),""),ROW(AP394))),"")</f>
        <v/>
      </c>
      <c r="AY449" s="9" t="str">
        <f t="array" ref="AY449">IFERROR(INDEX(AV$56:AV$1054,SMALL(IF(ISNUMBER(AV$56:AV$1054),ROW(AV$1:AV$999),""),ROW(AV394))),"")</f>
        <v/>
      </c>
      <c r="AZ449" s="9"/>
      <c r="BA449" s="9"/>
      <c r="BB449" s="9"/>
      <c r="BC449" s="9"/>
      <c r="BD449" s="9"/>
      <c r="BE449" s="9"/>
      <c r="BF449" s="87"/>
      <c r="BG449" s="13"/>
      <c r="BH449" s="14"/>
      <c r="BI449" s="14"/>
      <c r="BJ449" s="10">
        <f t="shared" si="51"/>
        <v>0</v>
      </c>
      <c r="BK449" s="12"/>
      <c r="BL449" s="12"/>
      <c r="BM449" s="11"/>
      <c r="BN449" s="9"/>
      <c r="BO449" s="9"/>
      <c r="BP449" s="9">
        <f ca="1">IFERROR(IF(COUNTA(BO$56:BO449)=BO$54,BO449,FORECAST(BI449,OFFSET(BR$56:BR$254,MATCH(BI449,BQ$56:BQ$254,1)-1,0,2), OFFSET(BQ$56:BQ$254,MATCH(BI449,BQ$56:BQ$254,1)-1,0,2))),"")</f>
        <v>0</v>
      </c>
      <c r="BQ449" s="9" t="str">
        <f t="array" ref="BQ449">IFERROR(INDEX(BI$56:BI$1054,SMALL(IF(ISNUMBER(BO$56:BO$1054),ROW(BI$1:BI$999),""),ROW(BI394))),"")</f>
        <v/>
      </c>
      <c r="BR449" s="9" t="str">
        <f t="array" ref="BR449">IFERROR(INDEX(BO$56:BO$1054,SMALL(IF(ISNUMBER(BO$56:BO$1054),ROW(BO$1:BO$999),""),ROW(BO394))),"")</f>
        <v/>
      </c>
      <c r="BS449" s="9"/>
      <c r="BT449" s="9"/>
      <c r="BU449" s="9"/>
      <c r="BV449" s="9"/>
      <c r="BW449" s="9"/>
      <c r="BX449" s="9"/>
      <c r="BY449" s="87"/>
      <c r="BZ449" s="13"/>
      <c r="CA449" s="14"/>
      <c r="CB449" s="14"/>
      <c r="CC449" s="10">
        <f t="shared" si="52"/>
        <v>0</v>
      </c>
      <c r="CD449" s="12"/>
      <c r="CE449" s="12"/>
      <c r="CF449" s="11"/>
      <c r="CG449" s="9"/>
      <c r="CH449" s="9"/>
      <c r="CI449" s="9">
        <f ca="1">IFERROR(IF(COUNTA(CH$56:CH449)=CH$54,CH449,FORECAST(CB449,OFFSET(CK$56:CK$254,MATCH(CB449,CJ$56:CJ$254,1)-1,0,2), OFFSET(CJ$56:CJ$254,MATCH(CB449,CJ$56:CJ$254,1)-1,0,2))),"")</f>
        <v>0</v>
      </c>
      <c r="CJ449" s="9" t="str">
        <f t="array" ref="CJ449">IFERROR(INDEX(CB$56:CB$1054,SMALL(IF(ISNUMBER(CH$56:CH$1054),ROW(CB$1:CB$999),""),ROW(CB394))),"")</f>
        <v/>
      </c>
      <c r="CK449" s="9" t="str">
        <f t="array" ref="CK449">IFERROR(INDEX(CH$56:CH$1054,SMALL(IF(ISNUMBER(CH$56:CH$1054),ROW(CH$1:CH$999),""),ROW(CH394))),"")</f>
        <v/>
      </c>
      <c r="CL449" s="9"/>
      <c r="CM449" s="9"/>
      <c r="CN449" s="9"/>
      <c r="CO449" s="9"/>
      <c r="CP449" s="9"/>
      <c r="CQ449" s="9"/>
      <c r="CR449" s="87"/>
      <c r="CS449" s="13"/>
      <c r="CT449" s="14"/>
      <c r="CU449" s="14"/>
      <c r="CV449" s="10">
        <f t="shared" si="53"/>
        <v>0</v>
      </c>
      <c r="CW449" s="12"/>
      <c r="CX449" s="12"/>
      <c r="CY449" s="11"/>
      <c r="CZ449" s="9"/>
      <c r="DA449" s="9"/>
      <c r="DB449" s="9">
        <f ca="1">IFERROR(IF(COUNTA(DA$56:DA449)=DA$54,DA449,FORECAST(CU449,OFFSET(DD$56:DD$254,MATCH(CU449,DC$56:DC$254,1)-1,0,2), OFFSET(DC$56:DC$254,MATCH(CU449,DC$56:DC$254,1)-1,0,2))),"")</f>
        <v>0</v>
      </c>
      <c r="DC449" s="9" t="str">
        <f t="array" ref="DC449">IFERROR(INDEX(CU$56:CU$1054,SMALL(IF(ISNUMBER(DA$56:DA$1054),ROW(CU$1:CU$999),""),ROW(CU394))),"")</f>
        <v/>
      </c>
      <c r="DD449" s="9" t="str">
        <f t="array" ref="DD449">IFERROR(INDEX(DA$56:DA$1054,SMALL(IF(ISNUMBER(DA$56:DA$1054),ROW(DA$1:DA$999),""),ROW(DA394))),"")</f>
        <v/>
      </c>
      <c r="DE449" s="9"/>
      <c r="DF449" s="9"/>
      <c r="DG449" s="9"/>
      <c r="DH449" s="9"/>
      <c r="DI449" s="9"/>
      <c r="DJ449" s="9"/>
      <c r="DK449" s="87"/>
      <c r="DL449" s="13"/>
      <c r="DM449" s="14"/>
      <c r="DN449" s="14"/>
      <c r="DO449" s="10">
        <f t="shared" si="54"/>
        <v>0</v>
      </c>
      <c r="DP449" s="12"/>
      <c r="DQ449" s="12"/>
      <c r="DR449" s="11"/>
      <c r="DS449" s="9"/>
      <c r="DT449" s="9"/>
      <c r="DU449" s="9">
        <f ca="1">IFERROR(IF(COUNTA(DT$56:DT449)=DT$54,DT449,FORECAST(DN449,OFFSET(DW$56:DW$254,MATCH(DN449,DV$56:DV$254,1)-1,0,2), OFFSET(DV$56:DV$254,MATCH(DN449,DV$56:DV$254,1)-1,0,2))),"")</f>
        <v>0</v>
      </c>
      <c r="DV449" s="9" t="str">
        <f t="array" ref="DV449">IFERROR(INDEX(DN$56:DN$1054,SMALL(IF(ISNUMBER(DT$56:DT$1054),ROW(DN$1:DN$999),""),ROW(DN394))),"")</f>
        <v/>
      </c>
      <c r="DW449" s="9" t="str">
        <f t="array" ref="DW449">IFERROR(INDEX(DT$56:DT$1054,SMALL(IF(ISNUMBER(DT$56:DT$1054),ROW(DT$1:DT$999),""),ROW(DT394))),"")</f>
        <v/>
      </c>
      <c r="DX449" s="9"/>
      <c r="DY449" s="9"/>
      <c r="DZ449" s="9"/>
      <c r="EA449" s="9"/>
      <c r="EB449" s="9"/>
      <c r="EC449" s="9"/>
      <c r="ED449" s="87"/>
      <c r="EE449" s="13"/>
      <c r="EF449" s="14"/>
      <c r="EG449" s="14"/>
      <c r="EH449" s="10">
        <f t="shared" si="55"/>
        <v>0</v>
      </c>
      <c r="EI449" s="12"/>
      <c r="EJ449" s="12"/>
      <c r="EK449" s="11"/>
      <c r="EL449" s="9"/>
      <c r="EM449" s="9"/>
      <c r="EN449" s="9">
        <f ca="1">IFERROR(IF(COUNTA(EM$56:EM449)=EM$54,EM449,FORECAST(EG449,OFFSET(EP$56:EP$254,MATCH(EG449,EO$56:EO$254,1)-1,0,2), OFFSET(EO$56:EO$254,MATCH(EG449,EO$56:EO$254,1)-1,0,2))),"")</f>
        <v>0</v>
      </c>
      <c r="EO449" s="9" t="str">
        <f t="array" ref="EO449">IFERROR(INDEX(EG$56:EG$1054,SMALL(IF(ISNUMBER(EM$56:EM$1054),ROW(EG$1:EG$999),""),ROW(EG394))),"")</f>
        <v/>
      </c>
      <c r="EP449" s="9" t="str">
        <f t="array" ref="EP449">IFERROR(INDEX(EM$56:EM$1054,SMALL(IF(ISNUMBER(EM$56:EM$1054),ROW(EM$1:EM$999),""),ROW(EM394))),"")</f>
        <v/>
      </c>
      <c r="EQ449" s="9"/>
      <c r="ER449" s="9"/>
      <c r="ES449" s="9"/>
      <c r="ET449" s="9"/>
      <c r="EU449" s="9"/>
      <c r="EV449" s="9"/>
    </row>
    <row r="450" spans="1:152" x14ac:dyDescent="0.25">
      <c r="A450" s="8"/>
      <c r="B450" s="13"/>
      <c r="C450" s="14"/>
      <c r="D450" s="14"/>
      <c r="E450" s="10">
        <f t="shared" si="48"/>
        <v>0</v>
      </c>
      <c r="F450" s="12"/>
      <c r="G450" s="12"/>
      <c r="H450" s="11"/>
      <c r="I450" s="9"/>
      <c r="J450" s="9"/>
      <c r="K450" s="9">
        <f ca="1">IFERROR(IF(COUNTA(J$56:J450)=J$54,J450,FORECAST(D450,OFFSET(M$56:M$254,MATCH(D450,L$56:L$254,1)-1,0,2), OFFSET(L$56:L$254,MATCH(D450,L$56:L$254,1)-1,0,2))),"")</f>
        <v>0</v>
      </c>
      <c r="L450" s="9" t="str">
        <f t="array" ref="L450">IFERROR(INDEX(D$56:D$1054,SMALL(IF(ISNUMBER(J$56:J$1054),ROW(D$1:D$999),""),ROW(D395))),"")</f>
        <v/>
      </c>
      <c r="M450" s="9" t="str">
        <f t="array" ref="M450">IFERROR(INDEX(J$56:J$1054,SMALL(IF(ISNUMBER(J$56:J$1054),ROW(J$1:J$999),""),ROW(J395))),"")</f>
        <v/>
      </c>
      <c r="N450" s="9"/>
      <c r="O450" s="9"/>
      <c r="P450" s="9"/>
      <c r="Q450" s="9"/>
      <c r="R450" s="9"/>
      <c r="S450" s="9"/>
      <c r="T450" s="87"/>
      <c r="U450" s="13"/>
      <c r="V450" s="14"/>
      <c r="W450" s="14"/>
      <c r="X450" s="10">
        <f t="shared" si="49"/>
        <v>0</v>
      </c>
      <c r="Y450" s="12"/>
      <c r="Z450" s="12"/>
      <c r="AA450" s="11"/>
      <c r="AB450" s="9"/>
      <c r="AC450" s="9"/>
      <c r="AD450" s="9">
        <f ca="1">IFERROR(IF(COUNTA(AC$56:AC450)=AC$54,AC450,FORECAST(W450,OFFSET(AF$56:AF$254,MATCH(W450,AE$56:AE$254,1)-1,0,2), OFFSET(AE$56:AE$254,MATCH(W450,AE$56:AE$254,1)-1,0,2))),"")</f>
        <v>0</v>
      </c>
      <c r="AE450" s="9" t="str">
        <f t="array" ref="AE450">IFERROR(INDEX(W$56:W$1054,SMALL(IF(ISNUMBER(AC$56:AC$1054),ROW(W$1:W$999),""),ROW(W395))),"")</f>
        <v/>
      </c>
      <c r="AF450" s="9" t="str">
        <f t="array" ref="AF450">IFERROR(INDEX(AC$56:AC$1054,SMALL(IF(ISNUMBER(AC$56:AC$1054),ROW(AC$1:AC$999),""),ROW(AC395))),"")</f>
        <v/>
      </c>
      <c r="AG450" s="9"/>
      <c r="AH450" s="9"/>
      <c r="AI450" s="9"/>
      <c r="AJ450" s="9"/>
      <c r="AK450" s="9"/>
      <c r="AL450" s="9"/>
      <c r="AM450" s="87"/>
      <c r="AN450" s="13"/>
      <c r="AO450" s="14"/>
      <c r="AP450" s="14"/>
      <c r="AQ450" s="10">
        <f t="shared" si="50"/>
        <v>0</v>
      </c>
      <c r="AR450" s="12"/>
      <c r="AS450" s="12"/>
      <c r="AT450" s="11"/>
      <c r="AU450" s="9"/>
      <c r="AV450" s="9"/>
      <c r="AW450" s="9">
        <f ca="1">IFERROR(IF(COUNTA(AV$56:AV450)=AV$54,AV450,FORECAST(AP450,OFFSET(AY$56:AY$254,MATCH(AP450,AX$56:AX$254,1)-1,0,2), OFFSET(AX$56:AX$254,MATCH(AP450,AX$56:AX$254,1)-1,0,2))),"")</f>
        <v>0</v>
      </c>
      <c r="AX450" s="9" t="str">
        <f t="array" ref="AX450">IFERROR(INDEX(AP$56:AP$1054,SMALL(IF(ISNUMBER(AV$56:AV$1054),ROW(AP$1:AP$999),""),ROW(AP395))),"")</f>
        <v/>
      </c>
      <c r="AY450" s="9" t="str">
        <f t="array" ref="AY450">IFERROR(INDEX(AV$56:AV$1054,SMALL(IF(ISNUMBER(AV$56:AV$1054),ROW(AV$1:AV$999),""),ROW(AV395))),"")</f>
        <v/>
      </c>
      <c r="AZ450" s="9"/>
      <c r="BA450" s="9"/>
      <c r="BB450" s="9"/>
      <c r="BC450" s="9"/>
      <c r="BD450" s="9"/>
      <c r="BE450" s="9"/>
      <c r="BF450" s="87"/>
      <c r="BG450" s="13"/>
      <c r="BH450" s="14"/>
      <c r="BI450" s="14"/>
      <c r="BJ450" s="10">
        <f t="shared" si="51"/>
        <v>0</v>
      </c>
      <c r="BK450" s="12"/>
      <c r="BL450" s="12"/>
      <c r="BM450" s="11"/>
      <c r="BN450" s="9"/>
      <c r="BO450" s="9"/>
      <c r="BP450" s="9">
        <f ca="1">IFERROR(IF(COUNTA(BO$56:BO450)=BO$54,BO450,FORECAST(BI450,OFFSET(BR$56:BR$254,MATCH(BI450,BQ$56:BQ$254,1)-1,0,2), OFFSET(BQ$56:BQ$254,MATCH(BI450,BQ$56:BQ$254,1)-1,0,2))),"")</f>
        <v>0</v>
      </c>
      <c r="BQ450" s="9" t="str">
        <f t="array" ref="BQ450">IFERROR(INDEX(BI$56:BI$1054,SMALL(IF(ISNUMBER(BO$56:BO$1054),ROW(BI$1:BI$999),""),ROW(BI395))),"")</f>
        <v/>
      </c>
      <c r="BR450" s="9" t="str">
        <f t="array" ref="BR450">IFERROR(INDEX(BO$56:BO$1054,SMALL(IF(ISNUMBER(BO$56:BO$1054),ROW(BO$1:BO$999),""),ROW(BO395))),"")</f>
        <v/>
      </c>
      <c r="BS450" s="9"/>
      <c r="BT450" s="9"/>
      <c r="BU450" s="9"/>
      <c r="BV450" s="9"/>
      <c r="BW450" s="9"/>
      <c r="BX450" s="9"/>
      <c r="BY450" s="87"/>
      <c r="BZ450" s="13"/>
      <c r="CA450" s="14"/>
      <c r="CB450" s="14"/>
      <c r="CC450" s="10">
        <f t="shared" si="52"/>
        <v>0</v>
      </c>
      <c r="CD450" s="12"/>
      <c r="CE450" s="12"/>
      <c r="CF450" s="11"/>
      <c r="CG450" s="9"/>
      <c r="CH450" s="9"/>
      <c r="CI450" s="9">
        <f ca="1">IFERROR(IF(COUNTA(CH$56:CH450)=CH$54,CH450,FORECAST(CB450,OFFSET(CK$56:CK$254,MATCH(CB450,CJ$56:CJ$254,1)-1,0,2), OFFSET(CJ$56:CJ$254,MATCH(CB450,CJ$56:CJ$254,1)-1,0,2))),"")</f>
        <v>0</v>
      </c>
      <c r="CJ450" s="9" t="str">
        <f t="array" ref="CJ450">IFERROR(INDEX(CB$56:CB$1054,SMALL(IF(ISNUMBER(CH$56:CH$1054),ROW(CB$1:CB$999),""),ROW(CB395))),"")</f>
        <v/>
      </c>
      <c r="CK450" s="9" t="str">
        <f t="array" ref="CK450">IFERROR(INDEX(CH$56:CH$1054,SMALL(IF(ISNUMBER(CH$56:CH$1054),ROW(CH$1:CH$999),""),ROW(CH395))),"")</f>
        <v/>
      </c>
      <c r="CL450" s="9"/>
      <c r="CM450" s="9"/>
      <c r="CN450" s="9"/>
      <c r="CO450" s="9"/>
      <c r="CP450" s="9"/>
      <c r="CQ450" s="9"/>
      <c r="CR450" s="87"/>
      <c r="CS450" s="13"/>
      <c r="CT450" s="14"/>
      <c r="CU450" s="14"/>
      <c r="CV450" s="10">
        <f t="shared" si="53"/>
        <v>0</v>
      </c>
      <c r="CW450" s="12"/>
      <c r="CX450" s="12"/>
      <c r="CY450" s="11"/>
      <c r="CZ450" s="9"/>
      <c r="DA450" s="9"/>
      <c r="DB450" s="9">
        <f ca="1">IFERROR(IF(COUNTA(DA$56:DA450)=DA$54,DA450,FORECAST(CU450,OFFSET(DD$56:DD$254,MATCH(CU450,DC$56:DC$254,1)-1,0,2), OFFSET(DC$56:DC$254,MATCH(CU450,DC$56:DC$254,1)-1,0,2))),"")</f>
        <v>0</v>
      </c>
      <c r="DC450" s="9" t="str">
        <f t="array" ref="DC450">IFERROR(INDEX(CU$56:CU$1054,SMALL(IF(ISNUMBER(DA$56:DA$1054),ROW(CU$1:CU$999),""),ROW(CU395))),"")</f>
        <v/>
      </c>
      <c r="DD450" s="9" t="str">
        <f t="array" ref="DD450">IFERROR(INDEX(DA$56:DA$1054,SMALL(IF(ISNUMBER(DA$56:DA$1054),ROW(DA$1:DA$999),""),ROW(DA395))),"")</f>
        <v/>
      </c>
      <c r="DE450" s="9"/>
      <c r="DF450" s="9"/>
      <c r="DG450" s="9"/>
      <c r="DH450" s="9"/>
      <c r="DI450" s="9"/>
      <c r="DJ450" s="9"/>
      <c r="DK450" s="87"/>
      <c r="DL450" s="13"/>
      <c r="DM450" s="14"/>
      <c r="DN450" s="14"/>
      <c r="DO450" s="10">
        <f t="shared" si="54"/>
        <v>0</v>
      </c>
      <c r="DP450" s="12"/>
      <c r="DQ450" s="12"/>
      <c r="DR450" s="11"/>
      <c r="DS450" s="9"/>
      <c r="DT450" s="9"/>
      <c r="DU450" s="9">
        <f ca="1">IFERROR(IF(COUNTA(DT$56:DT450)=DT$54,DT450,FORECAST(DN450,OFFSET(DW$56:DW$254,MATCH(DN450,DV$56:DV$254,1)-1,0,2), OFFSET(DV$56:DV$254,MATCH(DN450,DV$56:DV$254,1)-1,0,2))),"")</f>
        <v>0</v>
      </c>
      <c r="DV450" s="9" t="str">
        <f t="array" ref="DV450">IFERROR(INDEX(DN$56:DN$1054,SMALL(IF(ISNUMBER(DT$56:DT$1054),ROW(DN$1:DN$999),""),ROW(DN395))),"")</f>
        <v/>
      </c>
      <c r="DW450" s="9" t="str">
        <f t="array" ref="DW450">IFERROR(INDEX(DT$56:DT$1054,SMALL(IF(ISNUMBER(DT$56:DT$1054),ROW(DT$1:DT$999),""),ROW(DT395))),"")</f>
        <v/>
      </c>
      <c r="DX450" s="9"/>
      <c r="DY450" s="9"/>
      <c r="DZ450" s="9"/>
      <c r="EA450" s="9"/>
      <c r="EB450" s="9"/>
      <c r="EC450" s="9"/>
      <c r="ED450" s="87"/>
      <c r="EE450" s="13"/>
      <c r="EF450" s="14"/>
      <c r="EG450" s="14"/>
      <c r="EH450" s="10">
        <f t="shared" si="55"/>
        <v>0</v>
      </c>
      <c r="EI450" s="12"/>
      <c r="EJ450" s="12"/>
      <c r="EK450" s="11"/>
      <c r="EL450" s="9"/>
      <c r="EM450" s="9"/>
      <c r="EN450" s="9">
        <f ca="1">IFERROR(IF(COUNTA(EM$56:EM450)=EM$54,EM450,FORECAST(EG450,OFFSET(EP$56:EP$254,MATCH(EG450,EO$56:EO$254,1)-1,0,2), OFFSET(EO$56:EO$254,MATCH(EG450,EO$56:EO$254,1)-1,0,2))),"")</f>
        <v>0</v>
      </c>
      <c r="EO450" s="9" t="str">
        <f t="array" ref="EO450">IFERROR(INDEX(EG$56:EG$1054,SMALL(IF(ISNUMBER(EM$56:EM$1054),ROW(EG$1:EG$999),""),ROW(EG395))),"")</f>
        <v/>
      </c>
      <c r="EP450" s="9" t="str">
        <f t="array" ref="EP450">IFERROR(INDEX(EM$56:EM$1054,SMALL(IF(ISNUMBER(EM$56:EM$1054),ROW(EM$1:EM$999),""),ROW(EM395))),"")</f>
        <v/>
      </c>
      <c r="EQ450" s="9"/>
      <c r="ER450" s="9"/>
      <c r="ES450" s="9"/>
      <c r="ET450" s="9"/>
      <c r="EU450" s="9"/>
      <c r="EV450" s="9"/>
    </row>
    <row r="451" spans="1:152" x14ac:dyDescent="0.25">
      <c r="A451" s="8"/>
      <c r="B451" s="13"/>
      <c r="C451" s="14"/>
      <c r="D451" s="14"/>
      <c r="E451" s="10">
        <f t="shared" si="48"/>
        <v>0</v>
      </c>
      <c r="F451" s="12"/>
      <c r="G451" s="12"/>
      <c r="H451" s="11"/>
      <c r="I451" s="9"/>
      <c r="J451" s="9"/>
      <c r="K451" s="9">
        <f ca="1">IFERROR(IF(COUNTA(J$56:J451)=J$54,J451,FORECAST(D451,OFFSET(M$56:M$254,MATCH(D451,L$56:L$254,1)-1,0,2), OFFSET(L$56:L$254,MATCH(D451,L$56:L$254,1)-1,0,2))),"")</f>
        <v>0</v>
      </c>
      <c r="L451" s="9" t="str">
        <f t="array" ref="L451">IFERROR(INDEX(D$56:D$1054,SMALL(IF(ISNUMBER(J$56:J$1054),ROW(D$1:D$999),""),ROW(D396))),"")</f>
        <v/>
      </c>
      <c r="M451" s="9" t="str">
        <f t="array" ref="M451">IFERROR(INDEX(J$56:J$1054,SMALL(IF(ISNUMBER(J$56:J$1054),ROW(J$1:J$999),""),ROW(J396))),"")</f>
        <v/>
      </c>
      <c r="N451" s="9"/>
      <c r="O451" s="9"/>
      <c r="P451" s="9"/>
      <c r="Q451" s="9"/>
      <c r="R451" s="9"/>
      <c r="S451" s="9"/>
      <c r="T451" s="87"/>
      <c r="U451" s="13"/>
      <c r="V451" s="14"/>
      <c r="W451" s="14"/>
      <c r="X451" s="10">
        <f t="shared" si="49"/>
        <v>0</v>
      </c>
      <c r="Y451" s="12"/>
      <c r="Z451" s="12"/>
      <c r="AA451" s="11"/>
      <c r="AB451" s="9"/>
      <c r="AC451" s="9"/>
      <c r="AD451" s="9">
        <f ca="1">IFERROR(IF(COUNTA(AC$56:AC451)=AC$54,AC451,FORECAST(W451,OFFSET(AF$56:AF$254,MATCH(W451,AE$56:AE$254,1)-1,0,2), OFFSET(AE$56:AE$254,MATCH(W451,AE$56:AE$254,1)-1,0,2))),"")</f>
        <v>0</v>
      </c>
      <c r="AE451" s="9" t="str">
        <f t="array" ref="AE451">IFERROR(INDEX(W$56:W$1054,SMALL(IF(ISNUMBER(AC$56:AC$1054),ROW(W$1:W$999),""),ROW(W396))),"")</f>
        <v/>
      </c>
      <c r="AF451" s="9" t="str">
        <f t="array" ref="AF451">IFERROR(INDEX(AC$56:AC$1054,SMALL(IF(ISNUMBER(AC$56:AC$1054),ROW(AC$1:AC$999),""),ROW(AC396))),"")</f>
        <v/>
      </c>
      <c r="AG451" s="9"/>
      <c r="AH451" s="9"/>
      <c r="AI451" s="9"/>
      <c r="AJ451" s="9"/>
      <c r="AK451" s="9"/>
      <c r="AL451" s="9"/>
      <c r="AM451" s="87"/>
      <c r="AN451" s="13"/>
      <c r="AO451" s="14"/>
      <c r="AP451" s="14"/>
      <c r="AQ451" s="10">
        <f t="shared" si="50"/>
        <v>0</v>
      </c>
      <c r="AR451" s="12"/>
      <c r="AS451" s="12"/>
      <c r="AT451" s="11"/>
      <c r="AU451" s="9"/>
      <c r="AV451" s="9"/>
      <c r="AW451" s="9">
        <f ca="1">IFERROR(IF(COUNTA(AV$56:AV451)=AV$54,AV451,FORECAST(AP451,OFFSET(AY$56:AY$254,MATCH(AP451,AX$56:AX$254,1)-1,0,2), OFFSET(AX$56:AX$254,MATCH(AP451,AX$56:AX$254,1)-1,0,2))),"")</f>
        <v>0</v>
      </c>
      <c r="AX451" s="9" t="str">
        <f t="array" ref="AX451">IFERROR(INDEX(AP$56:AP$1054,SMALL(IF(ISNUMBER(AV$56:AV$1054),ROW(AP$1:AP$999),""),ROW(AP396))),"")</f>
        <v/>
      </c>
      <c r="AY451" s="9" t="str">
        <f t="array" ref="AY451">IFERROR(INDEX(AV$56:AV$1054,SMALL(IF(ISNUMBER(AV$56:AV$1054),ROW(AV$1:AV$999),""),ROW(AV396))),"")</f>
        <v/>
      </c>
      <c r="AZ451" s="9"/>
      <c r="BA451" s="9"/>
      <c r="BB451" s="9"/>
      <c r="BC451" s="9"/>
      <c r="BD451" s="9"/>
      <c r="BE451" s="9"/>
      <c r="BF451" s="87"/>
      <c r="BG451" s="13"/>
      <c r="BH451" s="14"/>
      <c r="BI451" s="14"/>
      <c r="BJ451" s="10">
        <f t="shared" si="51"/>
        <v>0</v>
      </c>
      <c r="BK451" s="12"/>
      <c r="BL451" s="12"/>
      <c r="BM451" s="11"/>
      <c r="BN451" s="9"/>
      <c r="BO451" s="9"/>
      <c r="BP451" s="9">
        <f ca="1">IFERROR(IF(COUNTA(BO$56:BO451)=BO$54,BO451,FORECAST(BI451,OFFSET(BR$56:BR$254,MATCH(BI451,BQ$56:BQ$254,1)-1,0,2), OFFSET(BQ$56:BQ$254,MATCH(BI451,BQ$56:BQ$254,1)-1,0,2))),"")</f>
        <v>0</v>
      </c>
      <c r="BQ451" s="9" t="str">
        <f t="array" ref="BQ451">IFERROR(INDEX(BI$56:BI$1054,SMALL(IF(ISNUMBER(BO$56:BO$1054),ROW(BI$1:BI$999),""),ROW(BI396))),"")</f>
        <v/>
      </c>
      <c r="BR451" s="9" t="str">
        <f t="array" ref="BR451">IFERROR(INDEX(BO$56:BO$1054,SMALL(IF(ISNUMBER(BO$56:BO$1054),ROW(BO$1:BO$999),""),ROW(BO396))),"")</f>
        <v/>
      </c>
      <c r="BS451" s="9"/>
      <c r="BT451" s="9"/>
      <c r="BU451" s="9"/>
      <c r="BV451" s="9"/>
      <c r="BW451" s="9"/>
      <c r="BX451" s="9"/>
      <c r="BY451" s="87"/>
      <c r="BZ451" s="13"/>
      <c r="CA451" s="14"/>
      <c r="CB451" s="14"/>
      <c r="CC451" s="10">
        <f t="shared" si="52"/>
        <v>0</v>
      </c>
      <c r="CD451" s="12"/>
      <c r="CE451" s="12"/>
      <c r="CF451" s="11"/>
      <c r="CG451" s="9"/>
      <c r="CH451" s="9"/>
      <c r="CI451" s="9">
        <f ca="1">IFERROR(IF(COUNTA(CH$56:CH451)=CH$54,CH451,FORECAST(CB451,OFFSET(CK$56:CK$254,MATCH(CB451,CJ$56:CJ$254,1)-1,0,2), OFFSET(CJ$56:CJ$254,MATCH(CB451,CJ$56:CJ$254,1)-1,0,2))),"")</f>
        <v>0</v>
      </c>
      <c r="CJ451" s="9" t="str">
        <f t="array" ref="CJ451">IFERROR(INDEX(CB$56:CB$1054,SMALL(IF(ISNUMBER(CH$56:CH$1054),ROW(CB$1:CB$999),""),ROW(CB396))),"")</f>
        <v/>
      </c>
      <c r="CK451" s="9" t="str">
        <f t="array" ref="CK451">IFERROR(INDEX(CH$56:CH$1054,SMALL(IF(ISNUMBER(CH$56:CH$1054),ROW(CH$1:CH$999),""),ROW(CH396))),"")</f>
        <v/>
      </c>
      <c r="CL451" s="9"/>
      <c r="CM451" s="9"/>
      <c r="CN451" s="9"/>
      <c r="CO451" s="9"/>
      <c r="CP451" s="9"/>
      <c r="CQ451" s="9"/>
      <c r="CR451" s="87"/>
      <c r="CS451" s="13"/>
      <c r="CT451" s="14"/>
      <c r="CU451" s="14"/>
      <c r="CV451" s="10">
        <f t="shared" si="53"/>
        <v>0</v>
      </c>
      <c r="CW451" s="12"/>
      <c r="CX451" s="12"/>
      <c r="CY451" s="11"/>
      <c r="CZ451" s="9"/>
      <c r="DA451" s="9"/>
      <c r="DB451" s="9">
        <f ca="1">IFERROR(IF(COUNTA(DA$56:DA451)=DA$54,DA451,FORECAST(CU451,OFFSET(DD$56:DD$254,MATCH(CU451,DC$56:DC$254,1)-1,0,2), OFFSET(DC$56:DC$254,MATCH(CU451,DC$56:DC$254,1)-1,0,2))),"")</f>
        <v>0</v>
      </c>
      <c r="DC451" s="9" t="str">
        <f t="array" ref="DC451">IFERROR(INDEX(CU$56:CU$1054,SMALL(IF(ISNUMBER(DA$56:DA$1054),ROW(CU$1:CU$999),""),ROW(CU396))),"")</f>
        <v/>
      </c>
      <c r="DD451" s="9" t="str">
        <f t="array" ref="DD451">IFERROR(INDEX(DA$56:DA$1054,SMALL(IF(ISNUMBER(DA$56:DA$1054),ROW(DA$1:DA$999),""),ROW(DA396))),"")</f>
        <v/>
      </c>
      <c r="DE451" s="9"/>
      <c r="DF451" s="9"/>
      <c r="DG451" s="9"/>
      <c r="DH451" s="9"/>
      <c r="DI451" s="9"/>
      <c r="DJ451" s="9"/>
      <c r="DK451" s="87"/>
      <c r="DL451" s="13"/>
      <c r="DM451" s="14"/>
      <c r="DN451" s="14"/>
      <c r="DO451" s="10">
        <f t="shared" si="54"/>
        <v>0</v>
      </c>
      <c r="DP451" s="12"/>
      <c r="DQ451" s="12"/>
      <c r="DR451" s="11"/>
      <c r="DS451" s="9"/>
      <c r="DT451" s="9"/>
      <c r="DU451" s="9">
        <f ca="1">IFERROR(IF(COUNTA(DT$56:DT451)=DT$54,DT451,FORECAST(DN451,OFFSET(DW$56:DW$254,MATCH(DN451,DV$56:DV$254,1)-1,0,2), OFFSET(DV$56:DV$254,MATCH(DN451,DV$56:DV$254,1)-1,0,2))),"")</f>
        <v>0</v>
      </c>
      <c r="DV451" s="9" t="str">
        <f t="array" ref="DV451">IFERROR(INDEX(DN$56:DN$1054,SMALL(IF(ISNUMBER(DT$56:DT$1054),ROW(DN$1:DN$999),""),ROW(DN396))),"")</f>
        <v/>
      </c>
      <c r="DW451" s="9" t="str">
        <f t="array" ref="DW451">IFERROR(INDEX(DT$56:DT$1054,SMALL(IF(ISNUMBER(DT$56:DT$1054),ROW(DT$1:DT$999),""),ROW(DT396))),"")</f>
        <v/>
      </c>
      <c r="DX451" s="9"/>
      <c r="DY451" s="9"/>
      <c r="DZ451" s="9"/>
      <c r="EA451" s="9"/>
      <c r="EB451" s="9"/>
      <c r="EC451" s="9"/>
      <c r="ED451" s="87"/>
      <c r="EE451" s="13"/>
      <c r="EF451" s="14"/>
      <c r="EG451" s="14"/>
      <c r="EH451" s="10">
        <f t="shared" si="55"/>
        <v>0</v>
      </c>
      <c r="EI451" s="12"/>
      <c r="EJ451" s="12"/>
      <c r="EK451" s="11"/>
      <c r="EL451" s="9"/>
      <c r="EM451" s="9"/>
      <c r="EN451" s="9">
        <f ca="1">IFERROR(IF(COUNTA(EM$56:EM451)=EM$54,EM451,FORECAST(EG451,OFFSET(EP$56:EP$254,MATCH(EG451,EO$56:EO$254,1)-1,0,2), OFFSET(EO$56:EO$254,MATCH(EG451,EO$56:EO$254,1)-1,0,2))),"")</f>
        <v>0</v>
      </c>
      <c r="EO451" s="9" t="str">
        <f t="array" ref="EO451">IFERROR(INDEX(EG$56:EG$1054,SMALL(IF(ISNUMBER(EM$56:EM$1054),ROW(EG$1:EG$999),""),ROW(EG396))),"")</f>
        <v/>
      </c>
      <c r="EP451" s="9" t="str">
        <f t="array" ref="EP451">IFERROR(INDEX(EM$56:EM$1054,SMALL(IF(ISNUMBER(EM$56:EM$1054),ROW(EM$1:EM$999),""),ROW(EM396))),"")</f>
        <v/>
      </c>
      <c r="EQ451" s="9"/>
      <c r="ER451" s="9"/>
      <c r="ES451" s="9"/>
      <c r="ET451" s="9"/>
      <c r="EU451" s="9"/>
      <c r="EV451" s="9"/>
    </row>
    <row r="452" spans="1:152" x14ac:dyDescent="0.25">
      <c r="A452" s="8"/>
      <c r="B452" s="13"/>
      <c r="C452" s="14"/>
      <c r="D452" s="14"/>
      <c r="E452" s="10">
        <f t="shared" si="48"/>
        <v>0</v>
      </c>
      <c r="F452" s="12"/>
      <c r="G452" s="12"/>
      <c r="H452" s="11"/>
      <c r="I452" s="9"/>
      <c r="J452" s="9"/>
      <c r="K452" s="9">
        <f ca="1">IFERROR(IF(COUNTA(J$56:J452)=J$54,J452,FORECAST(D452,OFFSET(M$56:M$254,MATCH(D452,L$56:L$254,1)-1,0,2), OFFSET(L$56:L$254,MATCH(D452,L$56:L$254,1)-1,0,2))),"")</f>
        <v>0</v>
      </c>
      <c r="L452" s="9" t="str">
        <f t="array" ref="L452">IFERROR(INDEX(D$56:D$1054,SMALL(IF(ISNUMBER(J$56:J$1054),ROW(D$1:D$999),""),ROW(D397))),"")</f>
        <v/>
      </c>
      <c r="M452" s="9" t="str">
        <f t="array" ref="M452">IFERROR(INDEX(J$56:J$1054,SMALL(IF(ISNUMBER(J$56:J$1054),ROW(J$1:J$999),""),ROW(J397))),"")</f>
        <v/>
      </c>
      <c r="N452" s="9"/>
      <c r="O452" s="9"/>
      <c r="P452" s="9"/>
      <c r="Q452" s="9"/>
      <c r="R452" s="9"/>
      <c r="S452" s="9"/>
      <c r="T452" s="87"/>
      <c r="U452" s="13"/>
      <c r="V452" s="14"/>
      <c r="W452" s="14"/>
      <c r="X452" s="10">
        <f t="shared" si="49"/>
        <v>0</v>
      </c>
      <c r="Y452" s="12"/>
      <c r="Z452" s="12"/>
      <c r="AA452" s="11"/>
      <c r="AB452" s="9"/>
      <c r="AC452" s="9"/>
      <c r="AD452" s="9">
        <f ca="1">IFERROR(IF(COUNTA(AC$56:AC452)=AC$54,AC452,FORECAST(W452,OFFSET(AF$56:AF$254,MATCH(W452,AE$56:AE$254,1)-1,0,2), OFFSET(AE$56:AE$254,MATCH(W452,AE$56:AE$254,1)-1,0,2))),"")</f>
        <v>0</v>
      </c>
      <c r="AE452" s="9" t="str">
        <f t="array" ref="AE452">IFERROR(INDEX(W$56:W$1054,SMALL(IF(ISNUMBER(AC$56:AC$1054),ROW(W$1:W$999),""),ROW(W397))),"")</f>
        <v/>
      </c>
      <c r="AF452" s="9" t="str">
        <f t="array" ref="AF452">IFERROR(INDEX(AC$56:AC$1054,SMALL(IF(ISNUMBER(AC$56:AC$1054),ROW(AC$1:AC$999),""),ROW(AC397))),"")</f>
        <v/>
      </c>
      <c r="AG452" s="9"/>
      <c r="AH452" s="9"/>
      <c r="AI452" s="9"/>
      <c r="AJ452" s="9"/>
      <c r="AK452" s="9"/>
      <c r="AL452" s="9"/>
      <c r="AM452" s="87"/>
      <c r="AN452" s="13"/>
      <c r="AO452" s="14"/>
      <c r="AP452" s="14"/>
      <c r="AQ452" s="10">
        <f t="shared" si="50"/>
        <v>0</v>
      </c>
      <c r="AR452" s="12"/>
      <c r="AS452" s="12"/>
      <c r="AT452" s="11"/>
      <c r="AU452" s="9"/>
      <c r="AV452" s="9"/>
      <c r="AW452" s="9">
        <f ca="1">IFERROR(IF(COUNTA(AV$56:AV452)=AV$54,AV452,FORECAST(AP452,OFFSET(AY$56:AY$254,MATCH(AP452,AX$56:AX$254,1)-1,0,2), OFFSET(AX$56:AX$254,MATCH(AP452,AX$56:AX$254,1)-1,0,2))),"")</f>
        <v>0</v>
      </c>
      <c r="AX452" s="9" t="str">
        <f t="array" ref="AX452">IFERROR(INDEX(AP$56:AP$1054,SMALL(IF(ISNUMBER(AV$56:AV$1054),ROW(AP$1:AP$999),""),ROW(AP397))),"")</f>
        <v/>
      </c>
      <c r="AY452" s="9" t="str">
        <f t="array" ref="AY452">IFERROR(INDEX(AV$56:AV$1054,SMALL(IF(ISNUMBER(AV$56:AV$1054),ROW(AV$1:AV$999),""),ROW(AV397))),"")</f>
        <v/>
      </c>
      <c r="AZ452" s="9"/>
      <c r="BA452" s="9"/>
      <c r="BB452" s="9"/>
      <c r="BC452" s="9"/>
      <c r="BD452" s="9"/>
      <c r="BE452" s="9"/>
      <c r="BF452" s="87"/>
      <c r="BG452" s="13"/>
      <c r="BH452" s="14"/>
      <c r="BI452" s="14"/>
      <c r="BJ452" s="10">
        <f t="shared" si="51"/>
        <v>0</v>
      </c>
      <c r="BK452" s="12"/>
      <c r="BL452" s="12"/>
      <c r="BM452" s="11"/>
      <c r="BN452" s="9"/>
      <c r="BO452" s="9"/>
      <c r="BP452" s="9">
        <f ca="1">IFERROR(IF(COUNTA(BO$56:BO452)=BO$54,BO452,FORECAST(BI452,OFFSET(BR$56:BR$254,MATCH(BI452,BQ$56:BQ$254,1)-1,0,2), OFFSET(BQ$56:BQ$254,MATCH(BI452,BQ$56:BQ$254,1)-1,0,2))),"")</f>
        <v>0</v>
      </c>
      <c r="BQ452" s="9" t="str">
        <f t="array" ref="BQ452">IFERROR(INDEX(BI$56:BI$1054,SMALL(IF(ISNUMBER(BO$56:BO$1054),ROW(BI$1:BI$999),""),ROW(BI397))),"")</f>
        <v/>
      </c>
      <c r="BR452" s="9" t="str">
        <f t="array" ref="BR452">IFERROR(INDEX(BO$56:BO$1054,SMALL(IF(ISNUMBER(BO$56:BO$1054),ROW(BO$1:BO$999),""),ROW(BO397))),"")</f>
        <v/>
      </c>
      <c r="BS452" s="9"/>
      <c r="BT452" s="9"/>
      <c r="BU452" s="9"/>
      <c r="BV452" s="9"/>
      <c r="BW452" s="9"/>
      <c r="BX452" s="9"/>
      <c r="BY452" s="87"/>
      <c r="BZ452" s="13"/>
      <c r="CA452" s="14"/>
      <c r="CB452" s="14"/>
      <c r="CC452" s="10">
        <f t="shared" si="52"/>
        <v>0</v>
      </c>
      <c r="CD452" s="12"/>
      <c r="CE452" s="12"/>
      <c r="CF452" s="11"/>
      <c r="CG452" s="9"/>
      <c r="CH452" s="9"/>
      <c r="CI452" s="9">
        <f ca="1">IFERROR(IF(COUNTA(CH$56:CH452)=CH$54,CH452,FORECAST(CB452,OFFSET(CK$56:CK$254,MATCH(CB452,CJ$56:CJ$254,1)-1,0,2), OFFSET(CJ$56:CJ$254,MATCH(CB452,CJ$56:CJ$254,1)-1,0,2))),"")</f>
        <v>0</v>
      </c>
      <c r="CJ452" s="9" t="str">
        <f t="array" ref="CJ452">IFERROR(INDEX(CB$56:CB$1054,SMALL(IF(ISNUMBER(CH$56:CH$1054),ROW(CB$1:CB$999),""),ROW(CB397))),"")</f>
        <v/>
      </c>
      <c r="CK452" s="9" t="str">
        <f t="array" ref="CK452">IFERROR(INDEX(CH$56:CH$1054,SMALL(IF(ISNUMBER(CH$56:CH$1054),ROW(CH$1:CH$999),""),ROW(CH397))),"")</f>
        <v/>
      </c>
      <c r="CL452" s="9"/>
      <c r="CM452" s="9"/>
      <c r="CN452" s="9"/>
      <c r="CO452" s="9"/>
      <c r="CP452" s="9"/>
      <c r="CQ452" s="9"/>
      <c r="CR452" s="87"/>
      <c r="CS452" s="13"/>
      <c r="CT452" s="14"/>
      <c r="CU452" s="14"/>
      <c r="CV452" s="10">
        <f t="shared" si="53"/>
        <v>0</v>
      </c>
      <c r="CW452" s="12"/>
      <c r="CX452" s="12"/>
      <c r="CY452" s="11"/>
      <c r="CZ452" s="9"/>
      <c r="DA452" s="9"/>
      <c r="DB452" s="9">
        <f ca="1">IFERROR(IF(COUNTA(DA$56:DA452)=DA$54,DA452,FORECAST(CU452,OFFSET(DD$56:DD$254,MATCH(CU452,DC$56:DC$254,1)-1,0,2), OFFSET(DC$56:DC$254,MATCH(CU452,DC$56:DC$254,1)-1,0,2))),"")</f>
        <v>0</v>
      </c>
      <c r="DC452" s="9" t="str">
        <f t="array" ref="DC452">IFERROR(INDEX(CU$56:CU$1054,SMALL(IF(ISNUMBER(DA$56:DA$1054),ROW(CU$1:CU$999),""),ROW(CU397))),"")</f>
        <v/>
      </c>
      <c r="DD452" s="9" t="str">
        <f t="array" ref="DD452">IFERROR(INDEX(DA$56:DA$1054,SMALL(IF(ISNUMBER(DA$56:DA$1054),ROW(DA$1:DA$999),""),ROW(DA397))),"")</f>
        <v/>
      </c>
      <c r="DE452" s="9"/>
      <c r="DF452" s="9"/>
      <c r="DG452" s="9"/>
      <c r="DH452" s="9"/>
      <c r="DI452" s="9"/>
      <c r="DJ452" s="9"/>
      <c r="DK452" s="87"/>
      <c r="DL452" s="13"/>
      <c r="DM452" s="14"/>
      <c r="DN452" s="14"/>
      <c r="DO452" s="10">
        <f t="shared" si="54"/>
        <v>0</v>
      </c>
      <c r="DP452" s="12"/>
      <c r="DQ452" s="12"/>
      <c r="DR452" s="11"/>
      <c r="DS452" s="9"/>
      <c r="DT452" s="9"/>
      <c r="DU452" s="9">
        <f ca="1">IFERROR(IF(COUNTA(DT$56:DT452)=DT$54,DT452,FORECAST(DN452,OFFSET(DW$56:DW$254,MATCH(DN452,DV$56:DV$254,1)-1,0,2), OFFSET(DV$56:DV$254,MATCH(DN452,DV$56:DV$254,1)-1,0,2))),"")</f>
        <v>0</v>
      </c>
      <c r="DV452" s="9" t="str">
        <f t="array" ref="DV452">IFERROR(INDEX(DN$56:DN$1054,SMALL(IF(ISNUMBER(DT$56:DT$1054),ROW(DN$1:DN$999),""),ROW(DN397))),"")</f>
        <v/>
      </c>
      <c r="DW452" s="9" t="str">
        <f t="array" ref="DW452">IFERROR(INDEX(DT$56:DT$1054,SMALL(IF(ISNUMBER(DT$56:DT$1054),ROW(DT$1:DT$999),""),ROW(DT397))),"")</f>
        <v/>
      </c>
      <c r="DX452" s="9"/>
      <c r="DY452" s="9"/>
      <c r="DZ452" s="9"/>
      <c r="EA452" s="9"/>
      <c r="EB452" s="9"/>
      <c r="EC452" s="9"/>
      <c r="ED452" s="87"/>
      <c r="EE452" s="13"/>
      <c r="EF452" s="14"/>
      <c r="EG452" s="14"/>
      <c r="EH452" s="10">
        <f t="shared" si="55"/>
        <v>0</v>
      </c>
      <c r="EI452" s="12"/>
      <c r="EJ452" s="12"/>
      <c r="EK452" s="11"/>
      <c r="EL452" s="9"/>
      <c r="EM452" s="9"/>
      <c r="EN452" s="9">
        <f ca="1">IFERROR(IF(COUNTA(EM$56:EM452)=EM$54,EM452,FORECAST(EG452,OFFSET(EP$56:EP$254,MATCH(EG452,EO$56:EO$254,1)-1,0,2), OFFSET(EO$56:EO$254,MATCH(EG452,EO$56:EO$254,1)-1,0,2))),"")</f>
        <v>0</v>
      </c>
      <c r="EO452" s="9" t="str">
        <f t="array" ref="EO452">IFERROR(INDEX(EG$56:EG$1054,SMALL(IF(ISNUMBER(EM$56:EM$1054),ROW(EG$1:EG$999),""),ROW(EG397))),"")</f>
        <v/>
      </c>
      <c r="EP452" s="9" t="str">
        <f t="array" ref="EP452">IFERROR(INDEX(EM$56:EM$1054,SMALL(IF(ISNUMBER(EM$56:EM$1054),ROW(EM$1:EM$999),""),ROW(EM397))),"")</f>
        <v/>
      </c>
      <c r="EQ452" s="9"/>
      <c r="ER452" s="9"/>
      <c r="ES452" s="9"/>
      <c r="ET452" s="9"/>
      <c r="EU452" s="9"/>
      <c r="EV452" s="9"/>
    </row>
    <row r="453" spans="1:152" x14ac:dyDescent="0.25">
      <c r="A453" s="8"/>
      <c r="B453" s="13"/>
      <c r="C453" s="14"/>
      <c r="D453" s="14"/>
      <c r="E453" s="10">
        <f t="shared" si="48"/>
        <v>0</v>
      </c>
      <c r="F453" s="12"/>
      <c r="G453" s="12"/>
      <c r="H453" s="11"/>
      <c r="I453" s="9"/>
      <c r="J453" s="9"/>
      <c r="K453" s="9">
        <f ca="1">IFERROR(IF(COUNTA(J$56:J453)=J$54,J453,FORECAST(D453,OFFSET(M$56:M$254,MATCH(D453,L$56:L$254,1)-1,0,2), OFFSET(L$56:L$254,MATCH(D453,L$56:L$254,1)-1,0,2))),"")</f>
        <v>0</v>
      </c>
      <c r="L453" s="9" t="str">
        <f t="array" ref="L453">IFERROR(INDEX(D$56:D$1054,SMALL(IF(ISNUMBER(J$56:J$1054),ROW(D$1:D$999),""),ROW(D398))),"")</f>
        <v/>
      </c>
      <c r="M453" s="9" t="str">
        <f t="array" ref="M453">IFERROR(INDEX(J$56:J$1054,SMALL(IF(ISNUMBER(J$56:J$1054),ROW(J$1:J$999),""),ROW(J398))),"")</f>
        <v/>
      </c>
      <c r="N453" s="9"/>
      <c r="O453" s="9"/>
      <c r="P453" s="9"/>
      <c r="Q453" s="9"/>
      <c r="R453" s="9"/>
      <c r="S453" s="9"/>
      <c r="T453" s="87"/>
      <c r="U453" s="13"/>
      <c r="V453" s="14"/>
      <c r="W453" s="14"/>
      <c r="X453" s="10">
        <f t="shared" si="49"/>
        <v>0</v>
      </c>
      <c r="Y453" s="12"/>
      <c r="Z453" s="12"/>
      <c r="AA453" s="11"/>
      <c r="AB453" s="9"/>
      <c r="AC453" s="9"/>
      <c r="AD453" s="9">
        <f ca="1">IFERROR(IF(COUNTA(AC$56:AC453)=AC$54,AC453,FORECAST(W453,OFFSET(AF$56:AF$254,MATCH(W453,AE$56:AE$254,1)-1,0,2), OFFSET(AE$56:AE$254,MATCH(W453,AE$56:AE$254,1)-1,0,2))),"")</f>
        <v>0</v>
      </c>
      <c r="AE453" s="9" t="str">
        <f t="array" ref="AE453">IFERROR(INDEX(W$56:W$1054,SMALL(IF(ISNUMBER(AC$56:AC$1054),ROW(W$1:W$999),""),ROW(W398))),"")</f>
        <v/>
      </c>
      <c r="AF453" s="9" t="str">
        <f t="array" ref="AF453">IFERROR(INDEX(AC$56:AC$1054,SMALL(IF(ISNUMBER(AC$56:AC$1054),ROW(AC$1:AC$999),""),ROW(AC398))),"")</f>
        <v/>
      </c>
      <c r="AG453" s="9"/>
      <c r="AH453" s="9"/>
      <c r="AI453" s="9"/>
      <c r="AJ453" s="9"/>
      <c r="AK453" s="9"/>
      <c r="AL453" s="9"/>
      <c r="AM453" s="87"/>
      <c r="AN453" s="13"/>
      <c r="AO453" s="14"/>
      <c r="AP453" s="14"/>
      <c r="AQ453" s="10">
        <f t="shared" si="50"/>
        <v>0</v>
      </c>
      <c r="AR453" s="12"/>
      <c r="AS453" s="12"/>
      <c r="AT453" s="11"/>
      <c r="AU453" s="9"/>
      <c r="AV453" s="9"/>
      <c r="AW453" s="9">
        <f ca="1">IFERROR(IF(COUNTA(AV$56:AV453)=AV$54,AV453,FORECAST(AP453,OFFSET(AY$56:AY$254,MATCH(AP453,AX$56:AX$254,1)-1,0,2), OFFSET(AX$56:AX$254,MATCH(AP453,AX$56:AX$254,1)-1,0,2))),"")</f>
        <v>0</v>
      </c>
      <c r="AX453" s="9" t="str">
        <f t="array" ref="AX453">IFERROR(INDEX(AP$56:AP$1054,SMALL(IF(ISNUMBER(AV$56:AV$1054),ROW(AP$1:AP$999),""),ROW(AP398))),"")</f>
        <v/>
      </c>
      <c r="AY453" s="9" t="str">
        <f t="array" ref="AY453">IFERROR(INDEX(AV$56:AV$1054,SMALL(IF(ISNUMBER(AV$56:AV$1054),ROW(AV$1:AV$999),""),ROW(AV398))),"")</f>
        <v/>
      </c>
      <c r="AZ453" s="9"/>
      <c r="BA453" s="9"/>
      <c r="BB453" s="9"/>
      <c r="BC453" s="9"/>
      <c r="BD453" s="9"/>
      <c r="BE453" s="9"/>
      <c r="BF453" s="87"/>
      <c r="BG453" s="13"/>
      <c r="BH453" s="14"/>
      <c r="BI453" s="14"/>
      <c r="BJ453" s="10">
        <f t="shared" si="51"/>
        <v>0</v>
      </c>
      <c r="BK453" s="12"/>
      <c r="BL453" s="12"/>
      <c r="BM453" s="11"/>
      <c r="BN453" s="9"/>
      <c r="BO453" s="9"/>
      <c r="BP453" s="9">
        <f ca="1">IFERROR(IF(COUNTA(BO$56:BO453)=BO$54,BO453,FORECAST(BI453,OFFSET(BR$56:BR$254,MATCH(BI453,BQ$56:BQ$254,1)-1,0,2), OFFSET(BQ$56:BQ$254,MATCH(BI453,BQ$56:BQ$254,1)-1,0,2))),"")</f>
        <v>0</v>
      </c>
      <c r="BQ453" s="9" t="str">
        <f t="array" ref="BQ453">IFERROR(INDEX(BI$56:BI$1054,SMALL(IF(ISNUMBER(BO$56:BO$1054),ROW(BI$1:BI$999),""),ROW(BI398))),"")</f>
        <v/>
      </c>
      <c r="BR453" s="9" t="str">
        <f t="array" ref="BR453">IFERROR(INDEX(BO$56:BO$1054,SMALL(IF(ISNUMBER(BO$56:BO$1054),ROW(BO$1:BO$999),""),ROW(BO398))),"")</f>
        <v/>
      </c>
      <c r="BS453" s="9"/>
      <c r="BT453" s="9"/>
      <c r="BU453" s="9"/>
      <c r="BV453" s="9"/>
      <c r="BW453" s="9"/>
      <c r="BX453" s="9"/>
      <c r="BY453" s="87"/>
      <c r="BZ453" s="13"/>
      <c r="CA453" s="14"/>
      <c r="CB453" s="14"/>
      <c r="CC453" s="10">
        <f t="shared" si="52"/>
        <v>0</v>
      </c>
      <c r="CD453" s="12"/>
      <c r="CE453" s="12"/>
      <c r="CF453" s="11"/>
      <c r="CG453" s="9"/>
      <c r="CH453" s="9"/>
      <c r="CI453" s="9">
        <f ca="1">IFERROR(IF(COUNTA(CH$56:CH453)=CH$54,CH453,FORECAST(CB453,OFFSET(CK$56:CK$254,MATCH(CB453,CJ$56:CJ$254,1)-1,0,2), OFFSET(CJ$56:CJ$254,MATCH(CB453,CJ$56:CJ$254,1)-1,0,2))),"")</f>
        <v>0</v>
      </c>
      <c r="CJ453" s="9" t="str">
        <f t="array" ref="CJ453">IFERROR(INDEX(CB$56:CB$1054,SMALL(IF(ISNUMBER(CH$56:CH$1054),ROW(CB$1:CB$999),""),ROW(CB398))),"")</f>
        <v/>
      </c>
      <c r="CK453" s="9" t="str">
        <f t="array" ref="CK453">IFERROR(INDEX(CH$56:CH$1054,SMALL(IF(ISNUMBER(CH$56:CH$1054),ROW(CH$1:CH$999),""),ROW(CH398))),"")</f>
        <v/>
      </c>
      <c r="CL453" s="9"/>
      <c r="CM453" s="9"/>
      <c r="CN453" s="9"/>
      <c r="CO453" s="9"/>
      <c r="CP453" s="9"/>
      <c r="CQ453" s="9"/>
      <c r="CR453" s="87"/>
      <c r="CS453" s="13"/>
      <c r="CT453" s="14"/>
      <c r="CU453" s="14"/>
      <c r="CV453" s="10">
        <f t="shared" si="53"/>
        <v>0</v>
      </c>
      <c r="CW453" s="12"/>
      <c r="CX453" s="12"/>
      <c r="CY453" s="11"/>
      <c r="CZ453" s="9"/>
      <c r="DA453" s="9"/>
      <c r="DB453" s="9">
        <f ca="1">IFERROR(IF(COUNTA(DA$56:DA453)=DA$54,DA453,FORECAST(CU453,OFFSET(DD$56:DD$254,MATCH(CU453,DC$56:DC$254,1)-1,0,2), OFFSET(DC$56:DC$254,MATCH(CU453,DC$56:DC$254,1)-1,0,2))),"")</f>
        <v>0</v>
      </c>
      <c r="DC453" s="9" t="str">
        <f t="array" ref="DC453">IFERROR(INDEX(CU$56:CU$1054,SMALL(IF(ISNUMBER(DA$56:DA$1054),ROW(CU$1:CU$999),""),ROW(CU398))),"")</f>
        <v/>
      </c>
      <c r="DD453" s="9" t="str">
        <f t="array" ref="DD453">IFERROR(INDEX(DA$56:DA$1054,SMALL(IF(ISNUMBER(DA$56:DA$1054),ROW(DA$1:DA$999),""),ROW(DA398))),"")</f>
        <v/>
      </c>
      <c r="DE453" s="9"/>
      <c r="DF453" s="9"/>
      <c r="DG453" s="9"/>
      <c r="DH453" s="9"/>
      <c r="DI453" s="9"/>
      <c r="DJ453" s="9"/>
      <c r="DK453" s="87"/>
      <c r="DL453" s="13"/>
      <c r="DM453" s="14"/>
      <c r="DN453" s="14"/>
      <c r="DO453" s="10">
        <f t="shared" si="54"/>
        <v>0</v>
      </c>
      <c r="DP453" s="12"/>
      <c r="DQ453" s="12"/>
      <c r="DR453" s="11"/>
      <c r="DS453" s="9"/>
      <c r="DT453" s="9"/>
      <c r="DU453" s="9">
        <f ca="1">IFERROR(IF(COUNTA(DT$56:DT453)=DT$54,DT453,FORECAST(DN453,OFFSET(DW$56:DW$254,MATCH(DN453,DV$56:DV$254,1)-1,0,2), OFFSET(DV$56:DV$254,MATCH(DN453,DV$56:DV$254,1)-1,0,2))),"")</f>
        <v>0</v>
      </c>
      <c r="DV453" s="9" t="str">
        <f t="array" ref="DV453">IFERROR(INDEX(DN$56:DN$1054,SMALL(IF(ISNUMBER(DT$56:DT$1054),ROW(DN$1:DN$999),""),ROW(DN398))),"")</f>
        <v/>
      </c>
      <c r="DW453" s="9" t="str">
        <f t="array" ref="DW453">IFERROR(INDEX(DT$56:DT$1054,SMALL(IF(ISNUMBER(DT$56:DT$1054),ROW(DT$1:DT$999),""),ROW(DT398))),"")</f>
        <v/>
      </c>
      <c r="DX453" s="9"/>
      <c r="DY453" s="9"/>
      <c r="DZ453" s="9"/>
      <c r="EA453" s="9"/>
      <c r="EB453" s="9"/>
      <c r="EC453" s="9"/>
      <c r="ED453" s="87"/>
      <c r="EE453" s="13"/>
      <c r="EF453" s="14"/>
      <c r="EG453" s="14"/>
      <c r="EH453" s="10">
        <f t="shared" si="55"/>
        <v>0</v>
      </c>
      <c r="EI453" s="12"/>
      <c r="EJ453" s="12"/>
      <c r="EK453" s="11"/>
      <c r="EL453" s="9"/>
      <c r="EM453" s="9"/>
      <c r="EN453" s="9">
        <f ca="1">IFERROR(IF(COUNTA(EM$56:EM453)=EM$54,EM453,FORECAST(EG453,OFFSET(EP$56:EP$254,MATCH(EG453,EO$56:EO$254,1)-1,0,2), OFFSET(EO$56:EO$254,MATCH(EG453,EO$56:EO$254,1)-1,0,2))),"")</f>
        <v>0</v>
      </c>
      <c r="EO453" s="9" t="str">
        <f t="array" ref="EO453">IFERROR(INDEX(EG$56:EG$1054,SMALL(IF(ISNUMBER(EM$56:EM$1054),ROW(EG$1:EG$999),""),ROW(EG398))),"")</f>
        <v/>
      </c>
      <c r="EP453" s="9" t="str">
        <f t="array" ref="EP453">IFERROR(INDEX(EM$56:EM$1054,SMALL(IF(ISNUMBER(EM$56:EM$1054),ROW(EM$1:EM$999),""),ROW(EM398))),"")</f>
        <v/>
      </c>
      <c r="EQ453" s="9"/>
      <c r="ER453" s="9"/>
      <c r="ES453" s="9"/>
      <c r="ET453" s="9"/>
      <c r="EU453" s="9"/>
      <c r="EV453" s="9"/>
    </row>
    <row r="454" spans="1:152" x14ac:dyDescent="0.25">
      <c r="A454" s="8"/>
      <c r="B454" s="13"/>
      <c r="C454" s="14"/>
      <c r="D454" s="14"/>
      <c r="E454" s="10">
        <f t="shared" si="48"/>
        <v>0</v>
      </c>
      <c r="F454" s="12"/>
      <c r="G454" s="12"/>
      <c r="H454" s="11"/>
      <c r="I454" s="9"/>
      <c r="J454" s="9"/>
      <c r="K454" s="9">
        <f ca="1">IFERROR(IF(COUNTA(J$56:J454)=J$54,J454,FORECAST(D454,OFFSET(M$56:M$254,MATCH(D454,L$56:L$254,1)-1,0,2), OFFSET(L$56:L$254,MATCH(D454,L$56:L$254,1)-1,0,2))),"")</f>
        <v>0</v>
      </c>
      <c r="L454" s="9" t="str">
        <f t="array" ref="L454">IFERROR(INDEX(D$56:D$1054,SMALL(IF(ISNUMBER(J$56:J$1054),ROW(D$1:D$999),""),ROW(D399))),"")</f>
        <v/>
      </c>
      <c r="M454" s="9" t="str">
        <f t="array" ref="M454">IFERROR(INDEX(J$56:J$1054,SMALL(IF(ISNUMBER(J$56:J$1054),ROW(J$1:J$999),""),ROW(J399))),"")</f>
        <v/>
      </c>
      <c r="N454" s="9"/>
      <c r="O454" s="9"/>
      <c r="P454" s="9"/>
      <c r="Q454" s="9"/>
      <c r="R454" s="9"/>
      <c r="S454" s="9"/>
      <c r="T454" s="87"/>
      <c r="U454" s="13"/>
      <c r="V454" s="14"/>
      <c r="W454" s="14"/>
      <c r="X454" s="10">
        <f t="shared" si="49"/>
        <v>0</v>
      </c>
      <c r="Y454" s="12"/>
      <c r="Z454" s="12"/>
      <c r="AA454" s="11"/>
      <c r="AB454" s="9"/>
      <c r="AC454" s="9"/>
      <c r="AD454" s="9">
        <f ca="1">IFERROR(IF(COUNTA(AC$56:AC454)=AC$54,AC454,FORECAST(W454,OFFSET(AF$56:AF$254,MATCH(W454,AE$56:AE$254,1)-1,0,2), OFFSET(AE$56:AE$254,MATCH(W454,AE$56:AE$254,1)-1,0,2))),"")</f>
        <v>0</v>
      </c>
      <c r="AE454" s="9" t="str">
        <f t="array" ref="AE454">IFERROR(INDEX(W$56:W$1054,SMALL(IF(ISNUMBER(AC$56:AC$1054),ROW(W$1:W$999),""),ROW(W399))),"")</f>
        <v/>
      </c>
      <c r="AF454" s="9" t="str">
        <f t="array" ref="AF454">IFERROR(INDEX(AC$56:AC$1054,SMALL(IF(ISNUMBER(AC$56:AC$1054),ROW(AC$1:AC$999),""),ROW(AC399))),"")</f>
        <v/>
      </c>
      <c r="AG454" s="9"/>
      <c r="AH454" s="9"/>
      <c r="AI454" s="9"/>
      <c r="AJ454" s="9"/>
      <c r="AK454" s="9"/>
      <c r="AL454" s="9"/>
      <c r="AM454" s="87"/>
      <c r="AN454" s="13"/>
      <c r="AO454" s="14"/>
      <c r="AP454" s="14"/>
      <c r="AQ454" s="10">
        <f t="shared" si="50"/>
        <v>0</v>
      </c>
      <c r="AR454" s="12"/>
      <c r="AS454" s="12"/>
      <c r="AT454" s="11"/>
      <c r="AU454" s="9"/>
      <c r="AV454" s="9"/>
      <c r="AW454" s="9">
        <f ca="1">IFERROR(IF(COUNTA(AV$56:AV454)=AV$54,AV454,FORECAST(AP454,OFFSET(AY$56:AY$254,MATCH(AP454,AX$56:AX$254,1)-1,0,2), OFFSET(AX$56:AX$254,MATCH(AP454,AX$56:AX$254,1)-1,0,2))),"")</f>
        <v>0</v>
      </c>
      <c r="AX454" s="9" t="str">
        <f t="array" ref="AX454">IFERROR(INDEX(AP$56:AP$1054,SMALL(IF(ISNUMBER(AV$56:AV$1054),ROW(AP$1:AP$999),""),ROW(AP399))),"")</f>
        <v/>
      </c>
      <c r="AY454" s="9" t="str">
        <f t="array" ref="AY454">IFERROR(INDEX(AV$56:AV$1054,SMALL(IF(ISNUMBER(AV$56:AV$1054),ROW(AV$1:AV$999),""),ROW(AV399))),"")</f>
        <v/>
      </c>
      <c r="AZ454" s="9"/>
      <c r="BA454" s="9"/>
      <c r="BB454" s="9"/>
      <c r="BC454" s="9"/>
      <c r="BD454" s="9"/>
      <c r="BE454" s="9"/>
      <c r="BF454" s="87"/>
      <c r="BG454" s="13"/>
      <c r="BH454" s="14"/>
      <c r="BI454" s="14"/>
      <c r="BJ454" s="10">
        <f t="shared" si="51"/>
        <v>0</v>
      </c>
      <c r="BK454" s="12"/>
      <c r="BL454" s="12"/>
      <c r="BM454" s="11"/>
      <c r="BN454" s="9"/>
      <c r="BO454" s="9"/>
      <c r="BP454" s="9">
        <f ca="1">IFERROR(IF(COUNTA(BO$56:BO454)=BO$54,BO454,FORECAST(BI454,OFFSET(BR$56:BR$254,MATCH(BI454,BQ$56:BQ$254,1)-1,0,2), OFFSET(BQ$56:BQ$254,MATCH(BI454,BQ$56:BQ$254,1)-1,0,2))),"")</f>
        <v>0</v>
      </c>
      <c r="BQ454" s="9" t="str">
        <f t="array" ref="BQ454">IFERROR(INDEX(BI$56:BI$1054,SMALL(IF(ISNUMBER(BO$56:BO$1054),ROW(BI$1:BI$999),""),ROW(BI399))),"")</f>
        <v/>
      </c>
      <c r="BR454" s="9" t="str">
        <f t="array" ref="BR454">IFERROR(INDEX(BO$56:BO$1054,SMALL(IF(ISNUMBER(BO$56:BO$1054),ROW(BO$1:BO$999),""),ROW(BO399))),"")</f>
        <v/>
      </c>
      <c r="BS454" s="9"/>
      <c r="BT454" s="9"/>
      <c r="BU454" s="9"/>
      <c r="BV454" s="9"/>
      <c r="BW454" s="9"/>
      <c r="BX454" s="9"/>
      <c r="BY454" s="87"/>
      <c r="BZ454" s="13"/>
      <c r="CA454" s="14"/>
      <c r="CB454" s="14"/>
      <c r="CC454" s="10">
        <f t="shared" si="52"/>
        <v>0</v>
      </c>
      <c r="CD454" s="12"/>
      <c r="CE454" s="12"/>
      <c r="CF454" s="11"/>
      <c r="CG454" s="9"/>
      <c r="CH454" s="9"/>
      <c r="CI454" s="9">
        <f ca="1">IFERROR(IF(COUNTA(CH$56:CH454)=CH$54,CH454,FORECAST(CB454,OFFSET(CK$56:CK$254,MATCH(CB454,CJ$56:CJ$254,1)-1,0,2), OFFSET(CJ$56:CJ$254,MATCH(CB454,CJ$56:CJ$254,1)-1,0,2))),"")</f>
        <v>0</v>
      </c>
      <c r="CJ454" s="9" t="str">
        <f t="array" ref="CJ454">IFERROR(INDEX(CB$56:CB$1054,SMALL(IF(ISNUMBER(CH$56:CH$1054),ROW(CB$1:CB$999),""),ROW(CB399))),"")</f>
        <v/>
      </c>
      <c r="CK454" s="9" t="str">
        <f t="array" ref="CK454">IFERROR(INDEX(CH$56:CH$1054,SMALL(IF(ISNUMBER(CH$56:CH$1054),ROW(CH$1:CH$999),""),ROW(CH399))),"")</f>
        <v/>
      </c>
      <c r="CL454" s="9"/>
      <c r="CM454" s="9"/>
      <c r="CN454" s="9"/>
      <c r="CO454" s="9"/>
      <c r="CP454" s="9"/>
      <c r="CQ454" s="9"/>
      <c r="CR454" s="87"/>
      <c r="CS454" s="13"/>
      <c r="CT454" s="14"/>
      <c r="CU454" s="14"/>
      <c r="CV454" s="10">
        <f t="shared" si="53"/>
        <v>0</v>
      </c>
      <c r="CW454" s="12"/>
      <c r="CX454" s="12"/>
      <c r="CY454" s="11"/>
      <c r="CZ454" s="9"/>
      <c r="DA454" s="9"/>
      <c r="DB454" s="9">
        <f ca="1">IFERROR(IF(COUNTA(DA$56:DA454)=DA$54,DA454,FORECAST(CU454,OFFSET(DD$56:DD$254,MATCH(CU454,DC$56:DC$254,1)-1,0,2), OFFSET(DC$56:DC$254,MATCH(CU454,DC$56:DC$254,1)-1,0,2))),"")</f>
        <v>0</v>
      </c>
      <c r="DC454" s="9" t="str">
        <f t="array" ref="DC454">IFERROR(INDEX(CU$56:CU$1054,SMALL(IF(ISNUMBER(DA$56:DA$1054),ROW(CU$1:CU$999),""),ROW(CU399))),"")</f>
        <v/>
      </c>
      <c r="DD454" s="9" t="str">
        <f t="array" ref="DD454">IFERROR(INDEX(DA$56:DA$1054,SMALL(IF(ISNUMBER(DA$56:DA$1054),ROW(DA$1:DA$999),""),ROW(DA399))),"")</f>
        <v/>
      </c>
      <c r="DE454" s="9"/>
      <c r="DF454" s="9"/>
      <c r="DG454" s="9"/>
      <c r="DH454" s="9"/>
      <c r="DI454" s="9"/>
      <c r="DJ454" s="9"/>
      <c r="DK454" s="87"/>
      <c r="DL454" s="13"/>
      <c r="DM454" s="14"/>
      <c r="DN454" s="14"/>
      <c r="DO454" s="10">
        <f t="shared" si="54"/>
        <v>0</v>
      </c>
      <c r="DP454" s="12"/>
      <c r="DQ454" s="12"/>
      <c r="DR454" s="11"/>
      <c r="DS454" s="9"/>
      <c r="DT454" s="9"/>
      <c r="DU454" s="9">
        <f ca="1">IFERROR(IF(COUNTA(DT$56:DT454)=DT$54,DT454,FORECAST(DN454,OFFSET(DW$56:DW$254,MATCH(DN454,DV$56:DV$254,1)-1,0,2), OFFSET(DV$56:DV$254,MATCH(DN454,DV$56:DV$254,1)-1,0,2))),"")</f>
        <v>0</v>
      </c>
      <c r="DV454" s="9" t="str">
        <f t="array" ref="DV454">IFERROR(INDEX(DN$56:DN$1054,SMALL(IF(ISNUMBER(DT$56:DT$1054),ROW(DN$1:DN$999),""),ROW(DN399))),"")</f>
        <v/>
      </c>
      <c r="DW454" s="9" t="str">
        <f t="array" ref="DW454">IFERROR(INDEX(DT$56:DT$1054,SMALL(IF(ISNUMBER(DT$56:DT$1054),ROW(DT$1:DT$999),""),ROW(DT399))),"")</f>
        <v/>
      </c>
      <c r="DX454" s="9"/>
      <c r="DY454" s="9"/>
      <c r="DZ454" s="9"/>
      <c r="EA454" s="9"/>
      <c r="EB454" s="9"/>
      <c r="EC454" s="9"/>
      <c r="ED454" s="87"/>
      <c r="EE454" s="13"/>
      <c r="EF454" s="14"/>
      <c r="EG454" s="14"/>
      <c r="EH454" s="10">
        <f t="shared" si="55"/>
        <v>0</v>
      </c>
      <c r="EI454" s="12"/>
      <c r="EJ454" s="12"/>
      <c r="EK454" s="11"/>
      <c r="EL454" s="9"/>
      <c r="EM454" s="9"/>
      <c r="EN454" s="9">
        <f ca="1">IFERROR(IF(COUNTA(EM$56:EM454)=EM$54,EM454,FORECAST(EG454,OFFSET(EP$56:EP$254,MATCH(EG454,EO$56:EO$254,1)-1,0,2), OFFSET(EO$56:EO$254,MATCH(EG454,EO$56:EO$254,1)-1,0,2))),"")</f>
        <v>0</v>
      </c>
      <c r="EO454" s="9" t="str">
        <f t="array" ref="EO454">IFERROR(INDEX(EG$56:EG$1054,SMALL(IF(ISNUMBER(EM$56:EM$1054),ROW(EG$1:EG$999),""),ROW(EG399))),"")</f>
        <v/>
      </c>
      <c r="EP454" s="9" t="str">
        <f t="array" ref="EP454">IFERROR(INDEX(EM$56:EM$1054,SMALL(IF(ISNUMBER(EM$56:EM$1054),ROW(EM$1:EM$999),""),ROW(EM399))),"")</f>
        <v/>
      </c>
      <c r="EQ454" s="9"/>
      <c r="ER454" s="9"/>
      <c r="ES454" s="9"/>
      <c r="ET454" s="9"/>
      <c r="EU454" s="9"/>
      <c r="EV454" s="9"/>
    </row>
    <row r="455" spans="1:152" x14ac:dyDescent="0.25">
      <c r="A455" s="8"/>
      <c r="B455" s="13"/>
      <c r="C455" s="14"/>
      <c r="D455" s="14"/>
      <c r="E455" s="10">
        <f t="shared" si="48"/>
        <v>0</v>
      </c>
      <c r="F455" s="12"/>
      <c r="G455" s="12"/>
      <c r="H455" s="11"/>
      <c r="I455" s="9"/>
      <c r="J455" s="9"/>
      <c r="K455" s="9">
        <f ca="1">IFERROR(IF(COUNTA(J$56:J455)=J$54,J455,FORECAST(D455,OFFSET(M$56:M$254,MATCH(D455,L$56:L$254,1)-1,0,2), OFFSET(L$56:L$254,MATCH(D455,L$56:L$254,1)-1,0,2))),"")</f>
        <v>0</v>
      </c>
      <c r="L455" s="9" t="str">
        <f t="array" ref="L455">IFERROR(INDEX(D$56:D$1054,SMALL(IF(ISNUMBER(J$56:J$1054),ROW(D$1:D$999),""),ROW(D400))),"")</f>
        <v/>
      </c>
      <c r="M455" s="9" t="str">
        <f t="array" ref="M455">IFERROR(INDEX(J$56:J$1054,SMALL(IF(ISNUMBER(J$56:J$1054),ROW(J$1:J$999),""),ROW(J400))),"")</f>
        <v/>
      </c>
      <c r="N455" s="9"/>
      <c r="O455" s="9"/>
      <c r="P455" s="9"/>
      <c r="Q455" s="9"/>
      <c r="R455" s="9"/>
      <c r="S455" s="9"/>
      <c r="T455" s="87"/>
      <c r="U455" s="13"/>
      <c r="V455" s="14"/>
      <c r="W455" s="14"/>
      <c r="X455" s="10">
        <f t="shared" si="49"/>
        <v>0</v>
      </c>
      <c r="Y455" s="12"/>
      <c r="Z455" s="12"/>
      <c r="AA455" s="11"/>
      <c r="AB455" s="9"/>
      <c r="AC455" s="9"/>
      <c r="AD455" s="9">
        <f ca="1">IFERROR(IF(COUNTA(AC$56:AC455)=AC$54,AC455,FORECAST(W455,OFFSET(AF$56:AF$254,MATCH(W455,AE$56:AE$254,1)-1,0,2), OFFSET(AE$56:AE$254,MATCH(W455,AE$56:AE$254,1)-1,0,2))),"")</f>
        <v>0</v>
      </c>
      <c r="AE455" s="9" t="str">
        <f t="array" ref="AE455">IFERROR(INDEX(W$56:W$1054,SMALL(IF(ISNUMBER(AC$56:AC$1054),ROW(W$1:W$999),""),ROW(W400))),"")</f>
        <v/>
      </c>
      <c r="AF455" s="9" t="str">
        <f t="array" ref="AF455">IFERROR(INDEX(AC$56:AC$1054,SMALL(IF(ISNUMBER(AC$56:AC$1054),ROW(AC$1:AC$999),""),ROW(AC400))),"")</f>
        <v/>
      </c>
      <c r="AG455" s="9"/>
      <c r="AH455" s="9"/>
      <c r="AI455" s="9"/>
      <c r="AJ455" s="9"/>
      <c r="AK455" s="9"/>
      <c r="AL455" s="9"/>
      <c r="AM455" s="87"/>
      <c r="AN455" s="13"/>
      <c r="AO455" s="14"/>
      <c r="AP455" s="14"/>
      <c r="AQ455" s="10">
        <f t="shared" si="50"/>
        <v>0</v>
      </c>
      <c r="AR455" s="12"/>
      <c r="AS455" s="12"/>
      <c r="AT455" s="11"/>
      <c r="AU455" s="9"/>
      <c r="AV455" s="9"/>
      <c r="AW455" s="9">
        <f ca="1">IFERROR(IF(COUNTA(AV$56:AV455)=AV$54,AV455,FORECAST(AP455,OFFSET(AY$56:AY$254,MATCH(AP455,AX$56:AX$254,1)-1,0,2), OFFSET(AX$56:AX$254,MATCH(AP455,AX$56:AX$254,1)-1,0,2))),"")</f>
        <v>0</v>
      </c>
      <c r="AX455" s="9" t="str">
        <f t="array" ref="AX455">IFERROR(INDEX(AP$56:AP$1054,SMALL(IF(ISNUMBER(AV$56:AV$1054),ROW(AP$1:AP$999),""),ROW(AP400))),"")</f>
        <v/>
      </c>
      <c r="AY455" s="9" t="str">
        <f t="array" ref="AY455">IFERROR(INDEX(AV$56:AV$1054,SMALL(IF(ISNUMBER(AV$56:AV$1054),ROW(AV$1:AV$999),""),ROW(AV400))),"")</f>
        <v/>
      </c>
      <c r="AZ455" s="9"/>
      <c r="BA455" s="9"/>
      <c r="BB455" s="9"/>
      <c r="BC455" s="9"/>
      <c r="BD455" s="9"/>
      <c r="BE455" s="9"/>
      <c r="BF455" s="87"/>
      <c r="BG455" s="13"/>
      <c r="BH455" s="14"/>
      <c r="BI455" s="14"/>
      <c r="BJ455" s="10">
        <f t="shared" si="51"/>
        <v>0</v>
      </c>
      <c r="BK455" s="12"/>
      <c r="BL455" s="12"/>
      <c r="BM455" s="11"/>
      <c r="BN455" s="9"/>
      <c r="BO455" s="9"/>
      <c r="BP455" s="9">
        <f ca="1">IFERROR(IF(COUNTA(BO$56:BO455)=BO$54,BO455,FORECAST(BI455,OFFSET(BR$56:BR$254,MATCH(BI455,BQ$56:BQ$254,1)-1,0,2), OFFSET(BQ$56:BQ$254,MATCH(BI455,BQ$56:BQ$254,1)-1,0,2))),"")</f>
        <v>0</v>
      </c>
      <c r="BQ455" s="9" t="str">
        <f t="array" ref="BQ455">IFERROR(INDEX(BI$56:BI$1054,SMALL(IF(ISNUMBER(BO$56:BO$1054),ROW(BI$1:BI$999),""),ROW(BI400))),"")</f>
        <v/>
      </c>
      <c r="BR455" s="9" t="str">
        <f t="array" ref="BR455">IFERROR(INDEX(BO$56:BO$1054,SMALL(IF(ISNUMBER(BO$56:BO$1054),ROW(BO$1:BO$999),""),ROW(BO400))),"")</f>
        <v/>
      </c>
      <c r="BS455" s="9"/>
      <c r="BT455" s="9"/>
      <c r="BU455" s="9"/>
      <c r="BV455" s="9"/>
      <c r="BW455" s="9"/>
      <c r="BX455" s="9"/>
      <c r="BY455" s="87"/>
      <c r="BZ455" s="13"/>
      <c r="CA455" s="14"/>
      <c r="CB455" s="14"/>
      <c r="CC455" s="10">
        <f t="shared" si="52"/>
        <v>0</v>
      </c>
      <c r="CD455" s="12"/>
      <c r="CE455" s="12"/>
      <c r="CF455" s="11"/>
      <c r="CG455" s="9"/>
      <c r="CH455" s="9"/>
      <c r="CI455" s="9">
        <f ca="1">IFERROR(IF(COUNTA(CH$56:CH455)=CH$54,CH455,FORECAST(CB455,OFFSET(CK$56:CK$254,MATCH(CB455,CJ$56:CJ$254,1)-1,0,2), OFFSET(CJ$56:CJ$254,MATCH(CB455,CJ$56:CJ$254,1)-1,0,2))),"")</f>
        <v>0</v>
      </c>
      <c r="CJ455" s="9" t="str">
        <f t="array" ref="CJ455">IFERROR(INDEX(CB$56:CB$1054,SMALL(IF(ISNUMBER(CH$56:CH$1054),ROW(CB$1:CB$999),""),ROW(CB400))),"")</f>
        <v/>
      </c>
      <c r="CK455" s="9" t="str">
        <f t="array" ref="CK455">IFERROR(INDEX(CH$56:CH$1054,SMALL(IF(ISNUMBER(CH$56:CH$1054),ROW(CH$1:CH$999),""),ROW(CH400))),"")</f>
        <v/>
      </c>
      <c r="CL455" s="9"/>
      <c r="CM455" s="9"/>
      <c r="CN455" s="9"/>
      <c r="CO455" s="9"/>
      <c r="CP455" s="9"/>
      <c r="CQ455" s="9"/>
      <c r="CR455" s="87"/>
      <c r="CS455" s="13"/>
      <c r="CT455" s="14"/>
      <c r="CU455" s="14"/>
      <c r="CV455" s="10">
        <f t="shared" si="53"/>
        <v>0</v>
      </c>
      <c r="CW455" s="12"/>
      <c r="CX455" s="12"/>
      <c r="CY455" s="11"/>
      <c r="CZ455" s="9"/>
      <c r="DA455" s="9"/>
      <c r="DB455" s="9">
        <f ca="1">IFERROR(IF(COUNTA(DA$56:DA455)=DA$54,DA455,FORECAST(CU455,OFFSET(DD$56:DD$254,MATCH(CU455,DC$56:DC$254,1)-1,0,2), OFFSET(DC$56:DC$254,MATCH(CU455,DC$56:DC$254,1)-1,0,2))),"")</f>
        <v>0</v>
      </c>
      <c r="DC455" s="9" t="str">
        <f t="array" ref="DC455">IFERROR(INDEX(CU$56:CU$1054,SMALL(IF(ISNUMBER(DA$56:DA$1054),ROW(CU$1:CU$999),""),ROW(CU400))),"")</f>
        <v/>
      </c>
      <c r="DD455" s="9" t="str">
        <f t="array" ref="DD455">IFERROR(INDEX(DA$56:DA$1054,SMALL(IF(ISNUMBER(DA$56:DA$1054),ROW(DA$1:DA$999),""),ROW(DA400))),"")</f>
        <v/>
      </c>
      <c r="DE455" s="9"/>
      <c r="DF455" s="9"/>
      <c r="DG455" s="9"/>
      <c r="DH455" s="9"/>
      <c r="DI455" s="9"/>
      <c r="DJ455" s="9"/>
      <c r="DK455" s="87"/>
      <c r="DL455" s="13"/>
      <c r="DM455" s="14"/>
      <c r="DN455" s="14"/>
      <c r="DO455" s="10">
        <f t="shared" si="54"/>
        <v>0</v>
      </c>
      <c r="DP455" s="12"/>
      <c r="DQ455" s="12"/>
      <c r="DR455" s="11"/>
      <c r="DS455" s="9"/>
      <c r="DT455" s="9"/>
      <c r="DU455" s="9">
        <f ca="1">IFERROR(IF(COUNTA(DT$56:DT455)=DT$54,DT455,FORECAST(DN455,OFFSET(DW$56:DW$254,MATCH(DN455,DV$56:DV$254,1)-1,0,2), OFFSET(DV$56:DV$254,MATCH(DN455,DV$56:DV$254,1)-1,0,2))),"")</f>
        <v>0</v>
      </c>
      <c r="DV455" s="9" t="str">
        <f t="array" ref="DV455">IFERROR(INDEX(DN$56:DN$1054,SMALL(IF(ISNUMBER(DT$56:DT$1054),ROW(DN$1:DN$999),""),ROW(DN400))),"")</f>
        <v/>
      </c>
      <c r="DW455" s="9" t="str">
        <f t="array" ref="DW455">IFERROR(INDEX(DT$56:DT$1054,SMALL(IF(ISNUMBER(DT$56:DT$1054),ROW(DT$1:DT$999),""),ROW(DT400))),"")</f>
        <v/>
      </c>
      <c r="DX455" s="9"/>
      <c r="DY455" s="9"/>
      <c r="DZ455" s="9"/>
      <c r="EA455" s="9"/>
      <c r="EB455" s="9"/>
      <c r="EC455" s="9"/>
      <c r="ED455" s="87"/>
      <c r="EE455" s="13"/>
      <c r="EF455" s="14"/>
      <c r="EG455" s="14"/>
      <c r="EH455" s="10">
        <f t="shared" si="55"/>
        <v>0</v>
      </c>
      <c r="EI455" s="12"/>
      <c r="EJ455" s="12"/>
      <c r="EK455" s="11"/>
      <c r="EL455" s="9"/>
      <c r="EM455" s="9"/>
      <c r="EN455" s="9">
        <f ca="1">IFERROR(IF(COUNTA(EM$56:EM455)=EM$54,EM455,FORECAST(EG455,OFFSET(EP$56:EP$254,MATCH(EG455,EO$56:EO$254,1)-1,0,2), OFFSET(EO$56:EO$254,MATCH(EG455,EO$56:EO$254,1)-1,0,2))),"")</f>
        <v>0</v>
      </c>
      <c r="EO455" s="9" t="str">
        <f t="array" ref="EO455">IFERROR(INDEX(EG$56:EG$1054,SMALL(IF(ISNUMBER(EM$56:EM$1054),ROW(EG$1:EG$999),""),ROW(EG400))),"")</f>
        <v/>
      </c>
      <c r="EP455" s="9" t="str">
        <f t="array" ref="EP455">IFERROR(INDEX(EM$56:EM$1054,SMALL(IF(ISNUMBER(EM$56:EM$1054),ROW(EM$1:EM$999),""),ROW(EM400))),"")</f>
        <v/>
      </c>
      <c r="EQ455" s="9"/>
      <c r="ER455" s="9"/>
      <c r="ES455" s="9"/>
      <c r="ET455" s="9"/>
      <c r="EU455" s="9"/>
      <c r="EV455" s="9"/>
    </row>
    <row r="456" spans="1:152" x14ac:dyDescent="0.25">
      <c r="A456" s="8"/>
      <c r="B456" s="13"/>
      <c r="C456" s="14"/>
      <c r="D456" s="14"/>
      <c r="E456" s="10">
        <f t="shared" si="48"/>
        <v>0</v>
      </c>
      <c r="F456" s="12"/>
      <c r="G456" s="12"/>
      <c r="H456" s="11"/>
      <c r="I456" s="9"/>
      <c r="J456" s="9"/>
      <c r="K456" s="9">
        <f ca="1">IFERROR(IF(COUNTA(J$56:J456)=J$54,J456,FORECAST(D456,OFFSET(M$56:M$254,MATCH(D456,L$56:L$254,1)-1,0,2), OFFSET(L$56:L$254,MATCH(D456,L$56:L$254,1)-1,0,2))),"")</f>
        <v>0</v>
      </c>
      <c r="L456" s="9" t="str">
        <f t="array" ref="L456">IFERROR(INDEX(D$56:D$1054,SMALL(IF(ISNUMBER(J$56:J$1054),ROW(D$1:D$999),""),ROW(D401))),"")</f>
        <v/>
      </c>
      <c r="M456" s="9" t="str">
        <f t="array" ref="M456">IFERROR(INDEX(J$56:J$1054,SMALL(IF(ISNUMBER(J$56:J$1054),ROW(J$1:J$999),""),ROW(J401))),"")</f>
        <v/>
      </c>
      <c r="N456" s="9"/>
      <c r="O456" s="9"/>
      <c r="P456" s="9"/>
      <c r="Q456" s="9"/>
      <c r="R456" s="9"/>
      <c r="S456" s="9"/>
      <c r="T456" s="87"/>
      <c r="U456" s="13"/>
      <c r="V456" s="14"/>
      <c r="W456" s="14"/>
      <c r="X456" s="10">
        <f t="shared" si="49"/>
        <v>0</v>
      </c>
      <c r="Y456" s="12"/>
      <c r="Z456" s="12"/>
      <c r="AA456" s="11"/>
      <c r="AB456" s="9"/>
      <c r="AC456" s="9"/>
      <c r="AD456" s="9">
        <f ca="1">IFERROR(IF(COUNTA(AC$56:AC456)=AC$54,AC456,FORECAST(W456,OFFSET(AF$56:AF$254,MATCH(W456,AE$56:AE$254,1)-1,0,2), OFFSET(AE$56:AE$254,MATCH(W456,AE$56:AE$254,1)-1,0,2))),"")</f>
        <v>0</v>
      </c>
      <c r="AE456" s="9" t="str">
        <f t="array" ref="AE456">IFERROR(INDEX(W$56:W$1054,SMALL(IF(ISNUMBER(AC$56:AC$1054),ROW(W$1:W$999),""),ROW(W401))),"")</f>
        <v/>
      </c>
      <c r="AF456" s="9" t="str">
        <f t="array" ref="AF456">IFERROR(INDEX(AC$56:AC$1054,SMALL(IF(ISNUMBER(AC$56:AC$1054),ROW(AC$1:AC$999),""),ROW(AC401))),"")</f>
        <v/>
      </c>
      <c r="AG456" s="9"/>
      <c r="AH456" s="9"/>
      <c r="AI456" s="9"/>
      <c r="AJ456" s="9"/>
      <c r="AK456" s="9"/>
      <c r="AL456" s="9"/>
      <c r="AM456" s="87"/>
      <c r="AN456" s="13"/>
      <c r="AO456" s="14"/>
      <c r="AP456" s="14"/>
      <c r="AQ456" s="10">
        <f t="shared" si="50"/>
        <v>0</v>
      </c>
      <c r="AR456" s="12"/>
      <c r="AS456" s="12"/>
      <c r="AT456" s="11"/>
      <c r="AU456" s="9"/>
      <c r="AV456" s="9"/>
      <c r="AW456" s="9">
        <f ca="1">IFERROR(IF(COUNTA(AV$56:AV456)=AV$54,AV456,FORECAST(AP456,OFFSET(AY$56:AY$254,MATCH(AP456,AX$56:AX$254,1)-1,0,2), OFFSET(AX$56:AX$254,MATCH(AP456,AX$56:AX$254,1)-1,0,2))),"")</f>
        <v>0</v>
      </c>
      <c r="AX456" s="9" t="str">
        <f t="array" ref="AX456">IFERROR(INDEX(AP$56:AP$1054,SMALL(IF(ISNUMBER(AV$56:AV$1054),ROW(AP$1:AP$999),""),ROW(AP401))),"")</f>
        <v/>
      </c>
      <c r="AY456" s="9" t="str">
        <f t="array" ref="AY456">IFERROR(INDEX(AV$56:AV$1054,SMALL(IF(ISNUMBER(AV$56:AV$1054),ROW(AV$1:AV$999),""),ROW(AV401))),"")</f>
        <v/>
      </c>
      <c r="AZ456" s="9"/>
      <c r="BA456" s="9"/>
      <c r="BB456" s="9"/>
      <c r="BC456" s="9"/>
      <c r="BD456" s="9"/>
      <c r="BE456" s="9"/>
      <c r="BF456" s="87"/>
      <c r="BG456" s="13"/>
      <c r="BH456" s="14"/>
      <c r="BI456" s="14"/>
      <c r="BJ456" s="10">
        <f t="shared" si="51"/>
        <v>0</v>
      </c>
      <c r="BK456" s="12"/>
      <c r="BL456" s="12"/>
      <c r="BM456" s="11"/>
      <c r="BN456" s="9"/>
      <c r="BO456" s="9"/>
      <c r="BP456" s="9">
        <f ca="1">IFERROR(IF(COUNTA(BO$56:BO456)=BO$54,BO456,FORECAST(BI456,OFFSET(BR$56:BR$254,MATCH(BI456,BQ$56:BQ$254,1)-1,0,2), OFFSET(BQ$56:BQ$254,MATCH(BI456,BQ$56:BQ$254,1)-1,0,2))),"")</f>
        <v>0</v>
      </c>
      <c r="BQ456" s="9" t="str">
        <f t="array" ref="BQ456">IFERROR(INDEX(BI$56:BI$1054,SMALL(IF(ISNUMBER(BO$56:BO$1054),ROW(BI$1:BI$999),""),ROW(BI401))),"")</f>
        <v/>
      </c>
      <c r="BR456" s="9" t="str">
        <f t="array" ref="BR456">IFERROR(INDEX(BO$56:BO$1054,SMALL(IF(ISNUMBER(BO$56:BO$1054),ROW(BO$1:BO$999),""),ROW(BO401))),"")</f>
        <v/>
      </c>
      <c r="BS456" s="9"/>
      <c r="BT456" s="9"/>
      <c r="BU456" s="9"/>
      <c r="BV456" s="9"/>
      <c r="BW456" s="9"/>
      <c r="BX456" s="9"/>
      <c r="BY456" s="87"/>
      <c r="BZ456" s="13"/>
      <c r="CA456" s="14"/>
      <c r="CB456" s="14"/>
      <c r="CC456" s="10">
        <f t="shared" si="52"/>
        <v>0</v>
      </c>
      <c r="CD456" s="12"/>
      <c r="CE456" s="12"/>
      <c r="CF456" s="11"/>
      <c r="CG456" s="9"/>
      <c r="CH456" s="9"/>
      <c r="CI456" s="9">
        <f ca="1">IFERROR(IF(COUNTA(CH$56:CH456)=CH$54,CH456,FORECAST(CB456,OFFSET(CK$56:CK$254,MATCH(CB456,CJ$56:CJ$254,1)-1,0,2), OFFSET(CJ$56:CJ$254,MATCH(CB456,CJ$56:CJ$254,1)-1,0,2))),"")</f>
        <v>0</v>
      </c>
      <c r="CJ456" s="9" t="str">
        <f t="array" ref="CJ456">IFERROR(INDEX(CB$56:CB$1054,SMALL(IF(ISNUMBER(CH$56:CH$1054),ROW(CB$1:CB$999),""),ROW(CB401))),"")</f>
        <v/>
      </c>
      <c r="CK456" s="9" t="str">
        <f t="array" ref="CK456">IFERROR(INDEX(CH$56:CH$1054,SMALL(IF(ISNUMBER(CH$56:CH$1054),ROW(CH$1:CH$999),""),ROW(CH401))),"")</f>
        <v/>
      </c>
      <c r="CL456" s="9"/>
      <c r="CM456" s="9"/>
      <c r="CN456" s="9"/>
      <c r="CO456" s="9"/>
      <c r="CP456" s="9"/>
      <c r="CQ456" s="9"/>
      <c r="CR456" s="87"/>
      <c r="CS456" s="13"/>
      <c r="CT456" s="14"/>
      <c r="CU456" s="14"/>
      <c r="CV456" s="10">
        <f t="shared" si="53"/>
        <v>0</v>
      </c>
      <c r="CW456" s="12"/>
      <c r="CX456" s="12"/>
      <c r="CY456" s="11"/>
      <c r="CZ456" s="9"/>
      <c r="DA456" s="9"/>
      <c r="DB456" s="9">
        <f ca="1">IFERROR(IF(COUNTA(DA$56:DA456)=DA$54,DA456,FORECAST(CU456,OFFSET(DD$56:DD$254,MATCH(CU456,DC$56:DC$254,1)-1,0,2), OFFSET(DC$56:DC$254,MATCH(CU456,DC$56:DC$254,1)-1,0,2))),"")</f>
        <v>0</v>
      </c>
      <c r="DC456" s="9" t="str">
        <f t="array" ref="DC456">IFERROR(INDEX(CU$56:CU$1054,SMALL(IF(ISNUMBER(DA$56:DA$1054),ROW(CU$1:CU$999),""),ROW(CU401))),"")</f>
        <v/>
      </c>
      <c r="DD456" s="9" t="str">
        <f t="array" ref="DD456">IFERROR(INDEX(DA$56:DA$1054,SMALL(IF(ISNUMBER(DA$56:DA$1054),ROW(DA$1:DA$999),""),ROW(DA401))),"")</f>
        <v/>
      </c>
      <c r="DE456" s="9"/>
      <c r="DF456" s="9"/>
      <c r="DG456" s="9"/>
      <c r="DH456" s="9"/>
      <c r="DI456" s="9"/>
      <c r="DJ456" s="9"/>
      <c r="DK456" s="87"/>
      <c r="DL456" s="13"/>
      <c r="DM456" s="14"/>
      <c r="DN456" s="14"/>
      <c r="DO456" s="10">
        <f t="shared" si="54"/>
        <v>0</v>
      </c>
      <c r="DP456" s="12"/>
      <c r="DQ456" s="12"/>
      <c r="DR456" s="11"/>
      <c r="DS456" s="9"/>
      <c r="DT456" s="9"/>
      <c r="DU456" s="9">
        <f ca="1">IFERROR(IF(COUNTA(DT$56:DT456)=DT$54,DT456,FORECAST(DN456,OFFSET(DW$56:DW$254,MATCH(DN456,DV$56:DV$254,1)-1,0,2), OFFSET(DV$56:DV$254,MATCH(DN456,DV$56:DV$254,1)-1,0,2))),"")</f>
        <v>0</v>
      </c>
      <c r="DV456" s="9" t="str">
        <f t="array" ref="DV456">IFERROR(INDEX(DN$56:DN$1054,SMALL(IF(ISNUMBER(DT$56:DT$1054),ROW(DN$1:DN$999),""),ROW(DN401))),"")</f>
        <v/>
      </c>
      <c r="DW456" s="9" t="str">
        <f t="array" ref="DW456">IFERROR(INDEX(DT$56:DT$1054,SMALL(IF(ISNUMBER(DT$56:DT$1054),ROW(DT$1:DT$999),""),ROW(DT401))),"")</f>
        <v/>
      </c>
      <c r="DX456" s="9"/>
      <c r="DY456" s="9"/>
      <c r="DZ456" s="9"/>
      <c r="EA456" s="9"/>
      <c r="EB456" s="9"/>
      <c r="EC456" s="9"/>
      <c r="ED456" s="87"/>
      <c r="EE456" s="13"/>
      <c r="EF456" s="14"/>
      <c r="EG456" s="14"/>
      <c r="EH456" s="10">
        <f t="shared" si="55"/>
        <v>0</v>
      </c>
      <c r="EI456" s="12"/>
      <c r="EJ456" s="12"/>
      <c r="EK456" s="11"/>
      <c r="EL456" s="9"/>
      <c r="EM456" s="9"/>
      <c r="EN456" s="9">
        <f ca="1">IFERROR(IF(COUNTA(EM$56:EM456)=EM$54,EM456,FORECAST(EG456,OFFSET(EP$56:EP$254,MATCH(EG456,EO$56:EO$254,1)-1,0,2), OFFSET(EO$56:EO$254,MATCH(EG456,EO$56:EO$254,1)-1,0,2))),"")</f>
        <v>0</v>
      </c>
      <c r="EO456" s="9" t="str">
        <f t="array" ref="EO456">IFERROR(INDEX(EG$56:EG$1054,SMALL(IF(ISNUMBER(EM$56:EM$1054),ROW(EG$1:EG$999),""),ROW(EG401))),"")</f>
        <v/>
      </c>
      <c r="EP456" s="9" t="str">
        <f t="array" ref="EP456">IFERROR(INDEX(EM$56:EM$1054,SMALL(IF(ISNUMBER(EM$56:EM$1054),ROW(EM$1:EM$999),""),ROW(EM401))),"")</f>
        <v/>
      </c>
      <c r="EQ456" s="9"/>
      <c r="ER456" s="9"/>
      <c r="ES456" s="9"/>
      <c r="ET456" s="9"/>
      <c r="EU456" s="9"/>
      <c r="EV456" s="9"/>
    </row>
    <row r="457" spans="1:152" x14ac:dyDescent="0.25">
      <c r="A457" s="8"/>
      <c r="B457" s="13"/>
      <c r="C457" s="14"/>
      <c r="D457" s="14"/>
      <c r="E457" s="10">
        <f t="shared" si="48"/>
        <v>0</v>
      </c>
      <c r="F457" s="12"/>
      <c r="G457" s="12"/>
      <c r="H457" s="11"/>
      <c r="I457" s="9"/>
      <c r="J457" s="9"/>
      <c r="K457" s="9">
        <f ca="1">IFERROR(IF(COUNTA(J$56:J457)=J$54,J457,FORECAST(D457,OFFSET(M$56:M$254,MATCH(D457,L$56:L$254,1)-1,0,2), OFFSET(L$56:L$254,MATCH(D457,L$56:L$254,1)-1,0,2))),"")</f>
        <v>0</v>
      </c>
      <c r="L457" s="9" t="str">
        <f t="array" ref="L457">IFERROR(INDEX(D$56:D$1054,SMALL(IF(ISNUMBER(J$56:J$1054),ROW(D$1:D$999),""),ROW(D402))),"")</f>
        <v/>
      </c>
      <c r="M457" s="9" t="str">
        <f t="array" ref="M457">IFERROR(INDEX(J$56:J$1054,SMALL(IF(ISNUMBER(J$56:J$1054),ROW(J$1:J$999),""),ROW(J402))),"")</f>
        <v/>
      </c>
      <c r="N457" s="9"/>
      <c r="O457" s="9"/>
      <c r="P457" s="9"/>
      <c r="Q457" s="9"/>
      <c r="R457" s="9"/>
      <c r="S457" s="9"/>
      <c r="T457" s="87"/>
      <c r="U457" s="13"/>
      <c r="V457" s="14"/>
      <c r="W457" s="14"/>
      <c r="X457" s="10">
        <f t="shared" si="49"/>
        <v>0</v>
      </c>
      <c r="Y457" s="12"/>
      <c r="Z457" s="12"/>
      <c r="AA457" s="11"/>
      <c r="AB457" s="9"/>
      <c r="AC457" s="9"/>
      <c r="AD457" s="9">
        <f ca="1">IFERROR(IF(COUNTA(AC$56:AC457)=AC$54,AC457,FORECAST(W457,OFFSET(AF$56:AF$254,MATCH(W457,AE$56:AE$254,1)-1,0,2), OFFSET(AE$56:AE$254,MATCH(W457,AE$56:AE$254,1)-1,0,2))),"")</f>
        <v>0</v>
      </c>
      <c r="AE457" s="9" t="str">
        <f t="array" ref="AE457">IFERROR(INDEX(W$56:W$1054,SMALL(IF(ISNUMBER(AC$56:AC$1054),ROW(W$1:W$999),""),ROW(W402))),"")</f>
        <v/>
      </c>
      <c r="AF457" s="9" t="str">
        <f t="array" ref="AF457">IFERROR(INDEX(AC$56:AC$1054,SMALL(IF(ISNUMBER(AC$56:AC$1054),ROW(AC$1:AC$999),""),ROW(AC402))),"")</f>
        <v/>
      </c>
      <c r="AG457" s="9"/>
      <c r="AH457" s="9"/>
      <c r="AI457" s="9"/>
      <c r="AJ457" s="9"/>
      <c r="AK457" s="9"/>
      <c r="AL457" s="9"/>
      <c r="AM457" s="87"/>
      <c r="AN457" s="13"/>
      <c r="AO457" s="14"/>
      <c r="AP457" s="14"/>
      <c r="AQ457" s="10">
        <f t="shared" si="50"/>
        <v>0</v>
      </c>
      <c r="AR457" s="12"/>
      <c r="AS457" s="12"/>
      <c r="AT457" s="11"/>
      <c r="AU457" s="9"/>
      <c r="AV457" s="9"/>
      <c r="AW457" s="9">
        <f ca="1">IFERROR(IF(COUNTA(AV$56:AV457)=AV$54,AV457,FORECAST(AP457,OFFSET(AY$56:AY$254,MATCH(AP457,AX$56:AX$254,1)-1,0,2), OFFSET(AX$56:AX$254,MATCH(AP457,AX$56:AX$254,1)-1,0,2))),"")</f>
        <v>0</v>
      </c>
      <c r="AX457" s="9" t="str">
        <f t="array" ref="AX457">IFERROR(INDEX(AP$56:AP$1054,SMALL(IF(ISNUMBER(AV$56:AV$1054),ROW(AP$1:AP$999),""),ROW(AP402))),"")</f>
        <v/>
      </c>
      <c r="AY457" s="9" t="str">
        <f t="array" ref="AY457">IFERROR(INDEX(AV$56:AV$1054,SMALL(IF(ISNUMBER(AV$56:AV$1054),ROW(AV$1:AV$999),""),ROW(AV402))),"")</f>
        <v/>
      </c>
      <c r="AZ457" s="9"/>
      <c r="BA457" s="9"/>
      <c r="BB457" s="9"/>
      <c r="BC457" s="9"/>
      <c r="BD457" s="9"/>
      <c r="BE457" s="9"/>
      <c r="BF457" s="87"/>
      <c r="BG457" s="13"/>
      <c r="BH457" s="14"/>
      <c r="BI457" s="14"/>
      <c r="BJ457" s="10">
        <f t="shared" si="51"/>
        <v>0</v>
      </c>
      <c r="BK457" s="12"/>
      <c r="BL457" s="12"/>
      <c r="BM457" s="11"/>
      <c r="BN457" s="9"/>
      <c r="BO457" s="9"/>
      <c r="BP457" s="9">
        <f ca="1">IFERROR(IF(COUNTA(BO$56:BO457)=BO$54,BO457,FORECAST(BI457,OFFSET(BR$56:BR$254,MATCH(BI457,BQ$56:BQ$254,1)-1,0,2), OFFSET(BQ$56:BQ$254,MATCH(BI457,BQ$56:BQ$254,1)-1,0,2))),"")</f>
        <v>0</v>
      </c>
      <c r="BQ457" s="9" t="str">
        <f t="array" ref="BQ457">IFERROR(INDEX(BI$56:BI$1054,SMALL(IF(ISNUMBER(BO$56:BO$1054),ROW(BI$1:BI$999),""),ROW(BI402))),"")</f>
        <v/>
      </c>
      <c r="BR457" s="9" t="str">
        <f t="array" ref="BR457">IFERROR(INDEX(BO$56:BO$1054,SMALL(IF(ISNUMBER(BO$56:BO$1054),ROW(BO$1:BO$999),""),ROW(BO402))),"")</f>
        <v/>
      </c>
      <c r="BS457" s="9"/>
      <c r="BT457" s="9"/>
      <c r="BU457" s="9"/>
      <c r="BV457" s="9"/>
      <c r="BW457" s="9"/>
      <c r="BX457" s="9"/>
      <c r="BY457" s="87"/>
      <c r="BZ457" s="13"/>
      <c r="CA457" s="14"/>
      <c r="CB457" s="14"/>
      <c r="CC457" s="10">
        <f t="shared" si="52"/>
        <v>0</v>
      </c>
      <c r="CD457" s="12"/>
      <c r="CE457" s="12"/>
      <c r="CF457" s="11"/>
      <c r="CG457" s="9"/>
      <c r="CH457" s="9"/>
      <c r="CI457" s="9">
        <f ca="1">IFERROR(IF(COUNTA(CH$56:CH457)=CH$54,CH457,FORECAST(CB457,OFFSET(CK$56:CK$254,MATCH(CB457,CJ$56:CJ$254,1)-1,0,2), OFFSET(CJ$56:CJ$254,MATCH(CB457,CJ$56:CJ$254,1)-1,0,2))),"")</f>
        <v>0</v>
      </c>
      <c r="CJ457" s="9" t="str">
        <f t="array" ref="CJ457">IFERROR(INDEX(CB$56:CB$1054,SMALL(IF(ISNUMBER(CH$56:CH$1054),ROW(CB$1:CB$999),""),ROW(CB402))),"")</f>
        <v/>
      </c>
      <c r="CK457" s="9" t="str">
        <f t="array" ref="CK457">IFERROR(INDEX(CH$56:CH$1054,SMALL(IF(ISNUMBER(CH$56:CH$1054),ROW(CH$1:CH$999),""),ROW(CH402))),"")</f>
        <v/>
      </c>
      <c r="CL457" s="9"/>
      <c r="CM457" s="9"/>
      <c r="CN457" s="9"/>
      <c r="CO457" s="9"/>
      <c r="CP457" s="9"/>
      <c r="CQ457" s="9"/>
      <c r="CR457" s="87"/>
      <c r="CS457" s="13"/>
      <c r="CT457" s="14"/>
      <c r="CU457" s="14"/>
      <c r="CV457" s="10">
        <f t="shared" si="53"/>
        <v>0</v>
      </c>
      <c r="CW457" s="12"/>
      <c r="CX457" s="12"/>
      <c r="CY457" s="11"/>
      <c r="CZ457" s="9"/>
      <c r="DA457" s="9"/>
      <c r="DB457" s="9">
        <f ca="1">IFERROR(IF(COUNTA(DA$56:DA457)=DA$54,DA457,FORECAST(CU457,OFFSET(DD$56:DD$254,MATCH(CU457,DC$56:DC$254,1)-1,0,2), OFFSET(DC$56:DC$254,MATCH(CU457,DC$56:DC$254,1)-1,0,2))),"")</f>
        <v>0</v>
      </c>
      <c r="DC457" s="9" t="str">
        <f t="array" ref="DC457">IFERROR(INDEX(CU$56:CU$1054,SMALL(IF(ISNUMBER(DA$56:DA$1054),ROW(CU$1:CU$999),""),ROW(CU402))),"")</f>
        <v/>
      </c>
      <c r="DD457" s="9" t="str">
        <f t="array" ref="DD457">IFERROR(INDEX(DA$56:DA$1054,SMALL(IF(ISNUMBER(DA$56:DA$1054),ROW(DA$1:DA$999),""),ROW(DA402))),"")</f>
        <v/>
      </c>
      <c r="DE457" s="9"/>
      <c r="DF457" s="9"/>
      <c r="DG457" s="9"/>
      <c r="DH457" s="9"/>
      <c r="DI457" s="9"/>
      <c r="DJ457" s="9"/>
      <c r="DK457" s="87"/>
      <c r="DL457" s="13"/>
      <c r="DM457" s="14"/>
      <c r="DN457" s="14"/>
      <c r="DO457" s="10">
        <f t="shared" si="54"/>
        <v>0</v>
      </c>
      <c r="DP457" s="12"/>
      <c r="DQ457" s="12"/>
      <c r="DR457" s="11"/>
      <c r="DS457" s="9"/>
      <c r="DT457" s="9"/>
      <c r="DU457" s="9">
        <f ca="1">IFERROR(IF(COUNTA(DT$56:DT457)=DT$54,DT457,FORECAST(DN457,OFFSET(DW$56:DW$254,MATCH(DN457,DV$56:DV$254,1)-1,0,2), OFFSET(DV$56:DV$254,MATCH(DN457,DV$56:DV$254,1)-1,0,2))),"")</f>
        <v>0</v>
      </c>
      <c r="DV457" s="9" t="str">
        <f t="array" ref="DV457">IFERROR(INDEX(DN$56:DN$1054,SMALL(IF(ISNUMBER(DT$56:DT$1054),ROW(DN$1:DN$999),""),ROW(DN402))),"")</f>
        <v/>
      </c>
      <c r="DW457" s="9" t="str">
        <f t="array" ref="DW457">IFERROR(INDEX(DT$56:DT$1054,SMALL(IF(ISNUMBER(DT$56:DT$1054),ROW(DT$1:DT$999),""),ROW(DT402))),"")</f>
        <v/>
      </c>
      <c r="DX457" s="9"/>
      <c r="DY457" s="9"/>
      <c r="DZ457" s="9"/>
      <c r="EA457" s="9"/>
      <c r="EB457" s="9"/>
      <c r="EC457" s="9"/>
      <c r="ED457" s="87"/>
      <c r="EE457" s="13"/>
      <c r="EF457" s="14"/>
      <c r="EG457" s="14"/>
      <c r="EH457" s="10">
        <f t="shared" si="55"/>
        <v>0</v>
      </c>
      <c r="EI457" s="12"/>
      <c r="EJ457" s="12"/>
      <c r="EK457" s="11"/>
      <c r="EL457" s="9"/>
      <c r="EM457" s="9"/>
      <c r="EN457" s="9">
        <f ca="1">IFERROR(IF(COUNTA(EM$56:EM457)=EM$54,EM457,FORECAST(EG457,OFFSET(EP$56:EP$254,MATCH(EG457,EO$56:EO$254,1)-1,0,2), OFFSET(EO$56:EO$254,MATCH(EG457,EO$56:EO$254,1)-1,0,2))),"")</f>
        <v>0</v>
      </c>
      <c r="EO457" s="9" t="str">
        <f t="array" ref="EO457">IFERROR(INDEX(EG$56:EG$1054,SMALL(IF(ISNUMBER(EM$56:EM$1054),ROW(EG$1:EG$999),""),ROW(EG402))),"")</f>
        <v/>
      </c>
      <c r="EP457" s="9" t="str">
        <f t="array" ref="EP457">IFERROR(INDEX(EM$56:EM$1054,SMALL(IF(ISNUMBER(EM$56:EM$1054),ROW(EM$1:EM$999),""),ROW(EM402))),"")</f>
        <v/>
      </c>
      <c r="EQ457" s="9"/>
      <c r="ER457" s="9"/>
      <c r="ES457" s="9"/>
      <c r="ET457" s="9"/>
      <c r="EU457" s="9"/>
      <c r="EV457" s="9"/>
    </row>
    <row r="458" spans="1:152" x14ac:dyDescent="0.25">
      <c r="A458" s="8"/>
      <c r="B458" s="13"/>
      <c r="C458" s="14"/>
      <c r="D458" s="14"/>
      <c r="E458" s="10">
        <f t="shared" si="48"/>
        <v>0</v>
      </c>
      <c r="F458" s="12"/>
      <c r="G458" s="12"/>
      <c r="H458" s="11"/>
      <c r="I458" s="9"/>
      <c r="J458" s="9"/>
      <c r="K458" s="9">
        <f ca="1">IFERROR(IF(COUNTA(J$56:J458)=J$54,J458,FORECAST(D458,OFFSET(M$56:M$254,MATCH(D458,L$56:L$254,1)-1,0,2), OFFSET(L$56:L$254,MATCH(D458,L$56:L$254,1)-1,0,2))),"")</f>
        <v>0</v>
      </c>
      <c r="L458" s="9" t="str">
        <f t="array" ref="L458">IFERROR(INDEX(D$56:D$1054,SMALL(IF(ISNUMBER(J$56:J$1054),ROW(D$1:D$999),""),ROW(D403))),"")</f>
        <v/>
      </c>
      <c r="M458" s="9" t="str">
        <f t="array" ref="M458">IFERROR(INDEX(J$56:J$1054,SMALL(IF(ISNUMBER(J$56:J$1054),ROW(J$1:J$999),""),ROW(J403))),"")</f>
        <v/>
      </c>
      <c r="N458" s="9"/>
      <c r="O458" s="9"/>
      <c r="P458" s="9"/>
      <c r="Q458" s="9"/>
      <c r="R458" s="9"/>
      <c r="S458" s="9"/>
      <c r="T458" s="87"/>
      <c r="U458" s="13"/>
      <c r="V458" s="14"/>
      <c r="W458" s="14"/>
      <c r="X458" s="10">
        <f t="shared" si="49"/>
        <v>0</v>
      </c>
      <c r="Y458" s="12"/>
      <c r="Z458" s="12"/>
      <c r="AA458" s="11"/>
      <c r="AB458" s="9"/>
      <c r="AC458" s="9"/>
      <c r="AD458" s="9">
        <f ca="1">IFERROR(IF(COUNTA(AC$56:AC458)=AC$54,AC458,FORECAST(W458,OFFSET(AF$56:AF$254,MATCH(W458,AE$56:AE$254,1)-1,0,2), OFFSET(AE$56:AE$254,MATCH(W458,AE$56:AE$254,1)-1,0,2))),"")</f>
        <v>0</v>
      </c>
      <c r="AE458" s="9" t="str">
        <f t="array" ref="AE458">IFERROR(INDEX(W$56:W$1054,SMALL(IF(ISNUMBER(AC$56:AC$1054),ROW(W$1:W$999),""),ROW(W403))),"")</f>
        <v/>
      </c>
      <c r="AF458" s="9" t="str">
        <f t="array" ref="AF458">IFERROR(INDEX(AC$56:AC$1054,SMALL(IF(ISNUMBER(AC$56:AC$1054),ROW(AC$1:AC$999),""),ROW(AC403))),"")</f>
        <v/>
      </c>
      <c r="AG458" s="9"/>
      <c r="AH458" s="9"/>
      <c r="AI458" s="9"/>
      <c r="AJ458" s="9"/>
      <c r="AK458" s="9"/>
      <c r="AL458" s="9"/>
      <c r="AM458" s="87"/>
      <c r="AN458" s="13"/>
      <c r="AO458" s="14"/>
      <c r="AP458" s="14"/>
      <c r="AQ458" s="10">
        <f t="shared" si="50"/>
        <v>0</v>
      </c>
      <c r="AR458" s="12"/>
      <c r="AS458" s="12"/>
      <c r="AT458" s="11"/>
      <c r="AU458" s="9"/>
      <c r="AV458" s="9"/>
      <c r="AW458" s="9">
        <f ca="1">IFERROR(IF(COUNTA(AV$56:AV458)=AV$54,AV458,FORECAST(AP458,OFFSET(AY$56:AY$254,MATCH(AP458,AX$56:AX$254,1)-1,0,2), OFFSET(AX$56:AX$254,MATCH(AP458,AX$56:AX$254,1)-1,0,2))),"")</f>
        <v>0</v>
      </c>
      <c r="AX458" s="9" t="str">
        <f t="array" ref="AX458">IFERROR(INDEX(AP$56:AP$1054,SMALL(IF(ISNUMBER(AV$56:AV$1054),ROW(AP$1:AP$999),""),ROW(AP403))),"")</f>
        <v/>
      </c>
      <c r="AY458" s="9" t="str">
        <f t="array" ref="AY458">IFERROR(INDEX(AV$56:AV$1054,SMALL(IF(ISNUMBER(AV$56:AV$1054),ROW(AV$1:AV$999),""),ROW(AV403))),"")</f>
        <v/>
      </c>
      <c r="AZ458" s="9"/>
      <c r="BA458" s="9"/>
      <c r="BB458" s="9"/>
      <c r="BC458" s="9"/>
      <c r="BD458" s="9"/>
      <c r="BE458" s="9"/>
      <c r="BF458" s="87"/>
      <c r="BG458" s="13"/>
      <c r="BH458" s="14"/>
      <c r="BI458" s="14"/>
      <c r="BJ458" s="10">
        <f t="shared" si="51"/>
        <v>0</v>
      </c>
      <c r="BK458" s="12"/>
      <c r="BL458" s="12"/>
      <c r="BM458" s="11"/>
      <c r="BN458" s="9"/>
      <c r="BO458" s="9"/>
      <c r="BP458" s="9">
        <f ca="1">IFERROR(IF(COUNTA(BO$56:BO458)=BO$54,BO458,FORECAST(BI458,OFFSET(BR$56:BR$254,MATCH(BI458,BQ$56:BQ$254,1)-1,0,2), OFFSET(BQ$56:BQ$254,MATCH(BI458,BQ$56:BQ$254,1)-1,0,2))),"")</f>
        <v>0</v>
      </c>
      <c r="BQ458" s="9" t="str">
        <f t="array" ref="BQ458">IFERROR(INDEX(BI$56:BI$1054,SMALL(IF(ISNUMBER(BO$56:BO$1054),ROW(BI$1:BI$999),""),ROW(BI403))),"")</f>
        <v/>
      </c>
      <c r="BR458" s="9" t="str">
        <f t="array" ref="BR458">IFERROR(INDEX(BO$56:BO$1054,SMALL(IF(ISNUMBER(BO$56:BO$1054),ROW(BO$1:BO$999),""),ROW(BO403))),"")</f>
        <v/>
      </c>
      <c r="BS458" s="9"/>
      <c r="BT458" s="9"/>
      <c r="BU458" s="9"/>
      <c r="BV458" s="9"/>
      <c r="BW458" s="9"/>
      <c r="BX458" s="9"/>
      <c r="BY458" s="87"/>
      <c r="BZ458" s="13"/>
      <c r="CA458" s="14"/>
      <c r="CB458" s="14"/>
      <c r="CC458" s="10">
        <f t="shared" si="52"/>
        <v>0</v>
      </c>
      <c r="CD458" s="12"/>
      <c r="CE458" s="12"/>
      <c r="CF458" s="11"/>
      <c r="CG458" s="9"/>
      <c r="CH458" s="9"/>
      <c r="CI458" s="9">
        <f ca="1">IFERROR(IF(COUNTA(CH$56:CH458)=CH$54,CH458,FORECAST(CB458,OFFSET(CK$56:CK$254,MATCH(CB458,CJ$56:CJ$254,1)-1,0,2), OFFSET(CJ$56:CJ$254,MATCH(CB458,CJ$56:CJ$254,1)-1,0,2))),"")</f>
        <v>0</v>
      </c>
      <c r="CJ458" s="9" t="str">
        <f t="array" ref="CJ458">IFERROR(INDEX(CB$56:CB$1054,SMALL(IF(ISNUMBER(CH$56:CH$1054),ROW(CB$1:CB$999),""),ROW(CB403))),"")</f>
        <v/>
      </c>
      <c r="CK458" s="9" t="str">
        <f t="array" ref="CK458">IFERROR(INDEX(CH$56:CH$1054,SMALL(IF(ISNUMBER(CH$56:CH$1054),ROW(CH$1:CH$999),""),ROW(CH403))),"")</f>
        <v/>
      </c>
      <c r="CL458" s="9"/>
      <c r="CM458" s="9"/>
      <c r="CN458" s="9"/>
      <c r="CO458" s="9"/>
      <c r="CP458" s="9"/>
      <c r="CQ458" s="9"/>
      <c r="CR458" s="87"/>
      <c r="CS458" s="13"/>
      <c r="CT458" s="14"/>
      <c r="CU458" s="14"/>
      <c r="CV458" s="10">
        <f t="shared" si="53"/>
        <v>0</v>
      </c>
      <c r="CW458" s="12"/>
      <c r="CX458" s="12"/>
      <c r="CY458" s="11"/>
      <c r="CZ458" s="9"/>
      <c r="DA458" s="9"/>
      <c r="DB458" s="9">
        <f ca="1">IFERROR(IF(COUNTA(DA$56:DA458)=DA$54,DA458,FORECAST(CU458,OFFSET(DD$56:DD$254,MATCH(CU458,DC$56:DC$254,1)-1,0,2), OFFSET(DC$56:DC$254,MATCH(CU458,DC$56:DC$254,1)-1,0,2))),"")</f>
        <v>0</v>
      </c>
      <c r="DC458" s="9" t="str">
        <f t="array" ref="DC458">IFERROR(INDEX(CU$56:CU$1054,SMALL(IF(ISNUMBER(DA$56:DA$1054),ROW(CU$1:CU$999),""),ROW(CU403))),"")</f>
        <v/>
      </c>
      <c r="DD458" s="9" t="str">
        <f t="array" ref="DD458">IFERROR(INDEX(DA$56:DA$1054,SMALL(IF(ISNUMBER(DA$56:DA$1054),ROW(DA$1:DA$999),""),ROW(DA403))),"")</f>
        <v/>
      </c>
      <c r="DE458" s="9"/>
      <c r="DF458" s="9"/>
      <c r="DG458" s="9"/>
      <c r="DH458" s="9"/>
      <c r="DI458" s="9"/>
      <c r="DJ458" s="9"/>
      <c r="DK458" s="87"/>
      <c r="DL458" s="13"/>
      <c r="DM458" s="14"/>
      <c r="DN458" s="14"/>
      <c r="DO458" s="10">
        <f t="shared" si="54"/>
        <v>0</v>
      </c>
      <c r="DP458" s="12"/>
      <c r="DQ458" s="12"/>
      <c r="DR458" s="11"/>
      <c r="DS458" s="9"/>
      <c r="DT458" s="9"/>
      <c r="DU458" s="9">
        <f ca="1">IFERROR(IF(COUNTA(DT$56:DT458)=DT$54,DT458,FORECAST(DN458,OFFSET(DW$56:DW$254,MATCH(DN458,DV$56:DV$254,1)-1,0,2), OFFSET(DV$56:DV$254,MATCH(DN458,DV$56:DV$254,1)-1,0,2))),"")</f>
        <v>0</v>
      </c>
      <c r="DV458" s="9" t="str">
        <f t="array" ref="DV458">IFERROR(INDEX(DN$56:DN$1054,SMALL(IF(ISNUMBER(DT$56:DT$1054),ROW(DN$1:DN$999),""),ROW(DN403))),"")</f>
        <v/>
      </c>
      <c r="DW458" s="9" t="str">
        <f t="array" ref="DW458">IFERROR(INDEX(DT$56:DT$1054,SMALL(IF(ISNUMBER(DT$56:DT$1054),ROW(DT$1:DT$999),""),ROW(DT403))),"")</f>
        <v/>
      </c>
      <c r="DX458" s="9"/>
      <c r="DY458" s="9"/>
      <c r="DZ458" s="9"/>
      <c r="EA458" s="9"/>
      <c r="EB458" s="9"/>
      <c r="EC458" s="9"/>
      <c r="ED458" s="87"/>
      <c r="EE458" s="13"/>
      <c r="EF458" s="14"/>
      <c r="EG458" s="14"/>
      <c r="EH458" s="10">
        <f t="shared" si="55"/>
        <v>0</v>
      </c>
      <c r="EI458" s="12"/>
      <c r="EJ458" s="12"/>
      <c r="EK458" s="11"/>
      <c r="EL458" s="9"/>
      <c r="EM458" s="9"/>
      <c r="EN458" s="9">
        <f ca="1">IFERROR(IF(COUNTA(EM$56:EM458)=EM$54,EM458,FORECAST(EG458,OFFSET(EP$56:EP$254,MATCH(EG458,EO$56:EO$254,1)-1,0,2), OFFSET(EO$56:EO$254,MATCH(EG458,EO$56:EO$254,1)-1,0,2))),"")</f>
        <v>0</v>
      </c>
      <c r="EO458" s="9" t="str">
        <f t="array" ref="EO458">IFERROR(INDEX(EG$56:EG$1054,SMALL(IF(ISNUMBER(EM$56:EM$1054),ROW(EG$1:EG$999),""),ROW(EG403))),"")</f>
        <v/>
      </c>
      <c r="EP458" s="9" t="str">
        <f t="array" ref="EP458">IFERROR(INDEX(EM$56:EM$1054,SMALL(IF(ISNUMBER(EM$56:EM$1054),ROW(EM$1:EM$999),""),ROW(EM403))),"")</f>
        <v/>
      </c>
      <c r="EQ458" s="9"/>
      <c r="ER458" s="9"/>
      <c r="ES458" s="9"/>
      <c r="ET458" s="9"/>
      <c r="EU458" s="9"/>
      <c r="EV458" s="9"/>
    </row>
    <row r="459" spans="1:152" x14ac:dyDescent="0.25">
      <c r="A459" s="8"/>
      <c r="B459" s="13"/>
      <c r="C459" s="14"/>
      <c r="D459" s="14"/>
      <c r="E459" s="10">
        <f t="shared" si="48"/>
        <v>0</v>
      </c>
      <c r="F459" s="12"/>
      <c r="G459" s="12"/>
      <c r="H459" s="11"/>
      <c r="I459" s="9"/>
      <c r="J459" s="9"/>
      <c r="K459" s="9">
        <f ca="1">IFERROR(IF(COUNTA(J$56:J459)=J$54,J459,FORECAST(D459,OFFSET(M$56:M$254,MATCH(D459,L$56:L$254,1)-1,0,2), OFFSET(L$56:L$254,MATCH(D459,L$56:L$254,1)-1,0,2))),"")</f>
        <v>0</v>
      </c>
      <c r="L459" s="9" t="str">
        <f t="array" ref="L459">IFERROR(INDEX(D$56:D$1054,SMALL(IF(ISNUMBER(J$56:J$1054),ROW(D$1:D$999),""),ROW(D404))),"")</f>
        <v/>
      </c>
      <c r="M459" s="9" t="str">
        <f t="array" ref="M459">IFERROR(INDEX(J$56:J$1054,SMALL(IF(ISNUMBER(J$56:J$1054),ROW(J$1:J$999),""),ROW(J404))),"")</f>
        <v/>
      </c>
      <c r="N459" s="9"/>
      <c r="O459" s="9"/>
      <c r="P459" s="9"/>
      <c r="Q459" s="9"/>
      <c r="R459" s="9"/>
      <c r="S459" s="9"/>
      <c r="T459" s="87"/>
      <c r="U459" s="13"/>
      <c r="V459" s="14"/>
      <c r="W459" s="14"/>
      <c r="X459" s="10">
        <f t="shared" si="49"/>
        <v>0</v>
      </c>
      <c r="Y459" s="12"/>
      <c r="Z459" s="12"/>
      <c r="AA459" s="11"/>
      <c r="AB459" s="9"/>
      <c r="AC459" s="9"/>
      <c r="AD459" s="9">
        <f ca="1">IFERROR(IF(COUNTA(AC$56:AC459)=AC$54,AC459,FORECAST(W459,OFFSET(AF$56:AF$254,MATCH(W459,AE$56:AE$254,1)-1,0,2), OFFSET(AE$56:AE$254,MATCH(W459,AE$56:AE$254,1)-1,0,2))),"")</f>
        <v>0</v>
      </c>
      <c r="AE459" s="9" t="str">
        <f t="array" ref="AE459">IFERROR(INDEX(W$56:W$1054,SMALL(IF(ISNUMBER(AC$56:AC$1054),ROW(W$1:W$999),""),ROW(W404))),"")</f>
        <v/>
      </c>
      <c r="AF459" s="9" t="str">
        <f t="array" ref="AF459">IFERROR(INDEX(AC$56:AC$1054,SMALL(IF(ISNUMBER(AC$56:AC$1054),ROW(AC$1:AC$999),""),ROW(AC404))),"")</f>
        <v/>
      </c>
      <c r="AG459" s="9"/>
      <c r="AH459" s="9"/>
      <c r="AI459" s="9"/>
      <c r="AJ459" s="9"/>
      <c r="AK459" s="9"/>
      <c r="AL459" s="9"/>
      <c r="AM459" s="87"/>
      <c r="AN459" s="13"/>
      <c r="AO459" s="14"/>
      <c r="AP459" s="14"/>
      <c r="AQ459" s="10">
        <f t="shared" si="50"/>
        <v>0</v>
      </c>
      <c r="AR459" s="12"/>
      <c r="AS459" s="12"/>
      <c r="AT459" s="11"/>
      <c r="AU459" s="9"/>
      <c r="AV459" s="9"/>
      <c r="AW459" s="9">
        <f ca="1">IFERROR(IF(COUNTA(AV$56:AV459)=AV$54,AV459,FORECAST(AP459,OFFSET(AY$56:AY$254,MATCH(AP459,AX$56:AX$254,1)-1,0,2), OFFSET(AX$56:AX$254,MATCH(AP459,AX$56:AX$254,1)-1,0,2))),"")</f>
        <v>0</v>
      </c>
      <c r="AX459" s="9" t="str">
        <f t="array" ref="AX459">IFERROR(INDEX(AP$56:AP$1054,SMALL(IF(ISNUMBER(AV$56:AV$1054),ROW(AP$1:AP$999),""),ROW(AP404))),"")</f>
        <v/>
      </c>
      <c r="AY459" s="9" t="str">
        <f t="array" ref="AY459">IFERROR(INDEX(AV$56:AV$1054,SMALL(IF(ISNUMBER(AV$56:AV$1054),ROW(AV$1:AV$999),""),ROW(AV404))),"")</f>
        <v/>
      </c>
      <c r="AZ459" s="9"/>
      <c r="BA459" s="9"/>
      <c r="BB459" s="9"/>
      <c r="BC459" s="9"/>
      <c r="BD459" s="9"/>
      <c r="BE459" s="9"/>
      <c r="BF459" s="87"/>
      <c r="BG459" s="13"/>
      <c r="BH459" s="14"/>
      <c r="BI459" s="14"/>
      <c r="BJ459" s="10">
        <f t="shared" si="51"/>
        <v>0</v>
      </c>
      <c r="BK459" s="12"/>
      <c r="BL459" s="12"/>
      <c r="BM459" s="11"/>
      <c r="BN459" s="9"/>
      <c r="BO459" s="9"/>
      <c r="BP459" s="9">
        <f ca="1">IFERROR(IF(COUNTA(BO$56:BO459)=BO$54,BO459,FORECAST(BI459,OFFSET(BR$56:BR$254,MATCH(BI459,BQ$56:BQ$254,1)-1,0,2), OFFSET(BQ$56:BQ$254,MATCH(BI459,BQ$56:BQ$254,1)-1,0,2))),"")</f>
        <v>0</v>
      </c>
      <c r="BQ459" s="9" t="str">
        <f t="array" ref="BQ459">IFERROR(INDEX(BI$56:BI$1054,SMALL(IF(ISNUMBER(BO$56:BO$1054),ROW(BI$1:BI$999),""),ROW(BI404))),"")</f>
        <v/>
      </c>
      <c r="BR459" s="9" t="str">
        <f t="array" ref="BR459">IFERROR(INDEX(BO$56:BO$1054,SMALL(IF(ISNUMBER(BO$56:BO$1054),ROW(BO$1:BO$999),""),ROW(BO404))),"")</f>
        <v/>
      </c>
      <c r="BS459" s="9"/>
      <c r="BT459" s="9"/>
      <c r="BU459" s="9"/>
      <c r="BV459" s="9"/>
      <c r="BW459" s="9"/>
      <c r="BX459" s="9"/>
      <c r="BY459" s="87"/>
      <c r="BZ459" s="13"/>
      <c r="CA459" s="14"/>
      <c r="CB459" s="14"/>
      <c r="CC459" s="10">
        <f t="shared" si="52"/>
        <v>0</v>
      </c>
      <c r="CD459" s="12"/>
      <c r="CE459" s="12"/>
      <c r="CF459" s="11"/>
      <c r="CG459" s="9"/>
      <c r="CH459" s="9"/>
      <c r="CI459" s="9">
        <f ca="1">IFERROR(IF(COUNTA(CH$56:CH459)=CH$54,CH459,FORECAST(CB459,OFFSET(CK$56:CK$254,MATCH(CB459,CJ$56:CJ$254,1)-1,0,2), OFFSET(CJ$56:CJ$254,MATCH(CB459,CJ$56:CJ$254,1)-1,0,2))),"")</f>
        <v>0</v>
      </c>
      <c r="CJ459" s="9" t="str">
        <f t="array" ref="CJ459">IFERROR(INDEX(CB$56:CB$1054,SMALL(IF(ISNUMBER(CH$56:CH$1054),ROW(CB$1:CB$999),""),ROW(CB404))),"")</f>
        <v/>
      </c>
      <c r="CK459" s="9" t="str">
        <f t="array" ref="CK459">IFERROR(INDEX(CH$56:CH$1054,SMALL(IF(ISNUMBER(CH$56:CH$1054),ROW(CH$1:CH$999),""),ROW(CH404))),"")</f>
        <v/>
      </c>
      <c r="CL459" s="9"/>
      <c r="CM459" s="9"/>
      <c r="CN459" s="9"/>
      <c r="CO459" s="9"/>
      <c r="CP459" s="9"/>
      <c r="CQ459" s="9"/>
      <c r="CR459" s="87"/>
      <c r="CS459" s="13"/>
      <c r="CT459" s="14"/>
      <c r="CU459" s="14"/>
      <c r="CV459" s="10">
        <f t="shared" si="53"/>
        <v>0</v>
      </c>
      <c r="CW459" s="12"/>
      <c r="CX459" s="12"/>
      <c r="CY459" s="11"/>
      <c r="CZ459" s="9"/>
      <c r="DA459" s="9"/>
      <c r="DB459" s="9">
        <f ca="1">IFERROR(IF(COUNTA(DA$56:DA459)=DA$54,DA459,FORECAST(CU459,OFFSET(DD$56:DD$254,MATCH(CU459,DC$56:DC$254,1)-1,0,2), OFFSET(DC$56:DC$254,MATCH(CU459,DC$56:DC$254,1)-1,0,2))),"")</f>
        <v>0</v>
      </c>
      <c r="DC459" s="9" t="str">
        <f t="array" ref="DC459">IFERROR(INDEX(CU$56:CU$1054,SMALL(IF(ISNUMBER(DA$56:DA$1054),ROW(CU$1:CU$999),""),ROW(CU404))),"")</f>
        <v/>
      </c>
      <c r="DD459" s="9" t="str">
        <f t="array" ref="DD459">IFERROR(INDEX(DA$56:DA$1054,SMALL(IF(ISNUMBER(DA$56:DA$1054),ROW(DA$1:DA$999),""),ROW(DA404))),"")</f>
        <v/>
      </c>
      <c r="DE459" s="9"/>
      <c r="DF459" s="9"/>
      <c r="DG459" s="9"/>
      <c r="DH459" s="9"/>
      <c r="DI459" s="9"/>
      <c r="DJ459" s="9"/>
      <c r="DK459" s="87"/>
      <c r="DL459" s="13"/>
      <c r="DM459" s="14"/>
      <c r="DN459" s="14"/>
      <c r="DO459" s="10">
        <f t="shared" si="54"/>
        <v>0</v>
      </c>
      <c r="DP459" s="12"/>
      <c r="DQ459" s="12"/>
      <c r="DR459" s="11"/>
      <c r="DS459" s="9"/>
      <c r="DT459" s="9"/>
      <c r="DU459" s="9">
        <f ca="1">IFERROR(IF(COUNTA(DT$56:DT459)=DT$54,DT459,FORECAST(DN459,OFFSET(DW$56:DW$254,MATCH(DN459,DV$56:DV$254,1)-1,0,2), OFFSET(DV$56:DV$254,MATCH(DN459,DV$56:DV$254,1)-1,0,2))),"")</f>
        <v>0</v>
      </c>
      <c r="DV459" s="9" t="str">
        <f t="array" ref="DV459">IFERROR(INDEX(DN$56:DN$1054,SMALL(IF(ISNUMBER(DT$56:DT$1054),ROW(DN$1:DN$999),""),ROW(DN404))),"")</f>
        <v/>
      </c>
      <c r="DW459" s="9" t="str">
        <f t="array" ref="DW459">IFERROR(INDEX(DT$56:DT$1054,SMALL(IF(ISNUMBER(DT$56:DT$1054),ROW(DT$1:DT$999),""),ROW(DT404))),"")</f>
        <v/>
      </c>
      <c r="DX459" s="9"/>
      <c r="DY459" s="9"/>
      <c r="DZ459" s="9"/>
      <c r="EA459" s="9"/>
      <c r="EB459" s="9"/>
      <c r="EC459" s="9"/>
      <c r="ED459" s="87"/>
      <c r="EE459" s="13"/>
      <c r="EF459" s="14"/>
      <c r="EG459" s="14"/>
      <c r="EH459" s="10">
        <f t="shared" si="55"/>
        <v>0</v>
      </c>
      <c r="EI459" s="12"/>
      <c r="EJ459" s="12"/>
      <c r="EK459" s="11"/>
      <c r="EL459" s="9"/>
      <c r="EM459" s="9"/>
      <c r="EN459" s="9">
        <f ca="1">IFERROR(IF(COUNTA(EM$56:EM459)=EM$54,EM459,FORECAST(EG459,OFFSET(EP$56:EP$254,MATCH(EG459,EO$56:EO$254,1)-1,0,2), OFFSET(EO$56:EO$254,MATCH(EG459,EO$56:EO$254,1)-1,0,2))),"")</f>
        <v>0</v>
      </c>
      <c r="EO459" s="9" t="str">
        <f t="array" ref="EO459">IFERROR(INDEX(EG$56:EG$1054,SMALL(IF(ISNUMBER(EM$56:EM$1054),ROW(EG$1:EG$999),""),ROW(EG404))),"")</f>
        <v/>
      </c>
      <c r="EP459" s="9" t="str">
        <f t="array" ref="EP459">IFERROR(INDEX(EM$56:EM$1054,SMALL(IF(ISNUMBER(EM$56:EM$1054),ROW(EM$1:EM$999),""),ROW(EM404))),"")</f>
        <v/>
      </c>
      <c r="EQ459" s="9"/>
      <c r="ER459" s="9"/>
      <c r="ES459" s="9"/>
      <c r="ET459" s="9"/>
      <c r="EU459" s="9"/>
      <c r="EV459" s="9"/>
    </row>
    <row r="460" spans="1:152" x14ac:dyDescent="0.25">
      <c r="A460" s="8"/>
      <c r="B460" s="13"/>
      <c r="C460" s="14"/>
      <c r="D460" s="14"/>
      <c r="E460" s="10">
        <f t="shared" si="48"/>
        <v>0</v>
      </c>
      <c r="F460" s="12"/>
      <c r="G460" s="12"/>
      <c r="H460" s="11"/>
      <c r="I460" s="9"/>
      <c r="J460" s="9"/>
      <c r="K460" s="9">
        <f ca="1">IFERROR(IF(COUNTA(J$56:J460)=J$54,J460,FORECAST(D460,OFFSET(M$56:M$254,MATCH(D460,L$56:L$254,1)-1,0,2), OFFSET(L$56:L$254,MATCH(D460,L$56:L$254,1)-1,0,2))),"")</f>
        <v>0</v>
      </c>
      <c r="L460" s="9" t="str">
        <f t="array" ref="L460">IFERROR(INDEX(D$56:D$1054,SMALL(IF(ISNUMBER(J$56:J$1054),ROW(D$1:D$999),""),ROW(D405))),"")</f>
        <v/>
      </c>
      <c r="M460" s="9" t="str">
        <f t="array" ref="M460">IFERROR(INDEX(J$56:J$1054,SMALL(IF(ISNUMBER(J$56:J$1054),ROW(J$1:J$999),""),ROW(J405))),"")</f>
        <v/>
      </c>
      <c r="N460" s="9"/>
      <c r="O460" s="9"/>
      <c r="P460" s="9"/>
      <c r="Q460" s="9"/>
      <c r="R460" s="9"/>
      <c r="S460" s="9"/>
      <c r="T460" s="87"/>
      <c r="U460" s="13"/>
      <c r="V460" s="14"/>
      <c r="W460" s="14"/>
      <c r="X460" s="10">
        <f t="shared" si="49"/>
        <v>0</v>
      </c>
      <c r="Y460" s="12"/>
      <c r="Z460" s="12"/>
      <c r="AA460" s="11"/>
      <c r="AB460" s="9"/>
      <c r="AC460" s="9"/>
      <c r="AD460" s="9">
        <f ca="1">IFERROR(IF(COUNTA(AC$56:AC460)=AC$54,AC460,FORECAST(W460,OFFSET(AF$56:AF$254,MATCH(W460,AE$56:AE$254,1)-1,0,2), OFFSET(AE$56:AE$254,MATCH(W460,AE$56:AE$254,1)-1,0,2))),"")</f>
        <v>0</v>
      </c>
      <c r="AE460" s="9" t="str">
        <f t="array" ref="AE460">IFERROR(INDEX(W$56:W$1054,SMALL(IF(ISNUMBER(AC$56:AC$1054),ROW(W$1:W$999),""),ROW(W405))),"")</f>
        <v/>
      </c>
      <c r="AF460" s="9" t="str">
        <f t="array" ref="AF460">IFERROR(INDEX(AC$56:AC$1054,SMALL(IF(ISNUMBER(AC$56:AC$1054),ROW(AC$1:AC$999),""),ROW(AC405))),"")</f>
        <v/>
      </c>
      <c r="AG460" s="9"/>
      <c r="AH460" s="9"/>
      <c r="AI460" s="9"/>
      <c r="AJ460" s="9"/>
      <c r="AK460" s="9"/>
      <c r="AL460" s="9"/>
      <c r="AM460" s="87"/>
      <c r="AN460" s="13"/>
      <c r="AO460" s="14"/>
      <c r="AP460" s="14"/>
      <c r="AQ460" s="10">
        <f t="shared" si="50"/>
        <v>0</v>
      </c>
      <c r="AR460" s="12"/>
      <c r="AS460" s="12"/>
      <c r="AT460" s="11"/>
      <c r="AU460" s="9"/>
      <c r="AV460" s="9"/>
      <c r="AW460" s="9">
        <f ca="1">IFERROR(IF(COUNTA(AV$56:AV460)=AV$54,AV460,FORECAST(AP460,OFFSET(AY$56:AY$254,MATCH(AP460,AX$56:AX$254,1)-1,0,2), OFFSET(AX$56:AX$254,MATCH(AP460,AX$56:AX$254,1)-1,0,2))),"")</f>
        <v>0</v>
      </c>
      <c r="AX460" s="9" t="str">
        <f t="array" ref="AX460">IFERROR(INDEX(AP$56:AP$1054,SMALL(IF(ISNUMBER(AV$56:AV$1054),ROW(AP$1:AP$999),""),ROW(AP405))),"")</f>
        <v/>
      </c>
      <c r="AY460" s="9" t="str">
        <f t="array" ref="AY460">IFERROR(INDEX(AV$56:AV$1054,SMALL(IF(ISNUMBER(AV$56:AV$1054),ROW(AV$1:AV$999),""),ROW(AV405))),"")</f>
        <v/>
      </c>
      <c r="AZ460" s="9"/>
      <c r="BA460" s="9"/>
      <c r="BB460" s="9"/>
      <c r="BC460" s="9"/>
      <c r="BD460" s="9"/>
      <c r="BE460" s="9"/>
      <c r="BF460" s="87"/>
      <c r="BG460" s="13"/>
      <c r="BH460" s="14"/>
      <c r="BI460" s="14"/>
      <c r="BJ460" s="10">
        <f t="shared" si="51"/>
        <v>0</v>
      </c>
      <c r="BK460" s="12"/>
      <c r="BL460" s="12"/>
      <c r="BM460" s="11"/>
      <c r="BN460" s="9"/>
      <c r="BO460" s="9"/>
      <c r="BP460" s="9">
        <f ca="1">IFERROR(IF(COUNTA(BO$56:BO460)=BO$54,BO460,FORECAST(BI460,OFFSET(BR$56:BR$254,MATCH(BI460,BQ$56:BQ$254,1)-1,0,2), OFFSET(BQ$56:BQ$254,MATCH(BI460,BQ$56:BQ$254,1)-1,0,2))),"")</f>
        <v>0</v>
      </c>
      <c r="BQ460" s="9" t="str">
        <f t="array" ref="BQ460">IFERROR(INDEX(BI$56:BI$1054,SMALL(IF(ISNUMBER(BO$56:BO$1054),ROW(BI$1:BI$999),""),ROW(BI405))),"")</f>
        <v/>
      </c>
      <c r="BR460" s="9" t="str">
        <f t="array" ref="BR460">IFERROR(INDEX(BO$56:BO$1054,SMALL(IF(ISNUMBER(BO$56:BO$1054),ROW(BO$1:BO$999),""),ROW(BO405))),"")</f>
        <v/>
      </c>
      <c r="BS460" s="9"/>
      <c r="BT460" s="9"/>
      <c r="BU460" s="9"/>
      <c r="BV460" s="9"/>
      <c r="BW460" s="9"/>
      <c r="BX460" s="9"/>
      <c r="BY460" s="87"/>
      <c r="BZ460" s="13"/>
      <c r="CA460" s="14"/>
      <c r="CB460" s="14"/>
      <c r="CC460" s="10">
        <f t="shared" si="52"/>
        <v>0</v>
      </c>
      <c r="CD460" s="12"/>
      <c r="CE460" s="12"/>
      <c r="CF460" s="11"/>
      <c r="CG460" s="9"/>
      <c r="CH460" s="9"/>
      <c r="CI460" s="9">
        <f ca="1">IFERROR(IF(COUNTA(CH$56:CH460)=CH$54,CH460,FORECAST(CB460,OFFSET(CK$56:CK$254,MATCH(CB460,CJ$56:CJ$254,1)-1,0,2), OFFSET(CJ$56:CJ$254,MATCH(CB460,CJ$56:CJ$254,1)-1,0,2))),"")</f>
        <v>0</v>
      </c>
      <c r="CJ460" s="9" t="str">
        <f t="array" ref="CJ460">IFERROR(INDEX(CB$56:CB$1054,SMALL(IF(ISNUMBER(CH$56:CH$1054),ROW(CB$1:CB$999),""),ROW(CB405))),"")</f>
        <v/>
      </c>
      <c r="CK460" s="9" t="str">
        <f t="array" ref="CK460">IFERROR(INDEX(CH$56:CH$1054,SMALL(IF(ISNUMBER(CH$56:CH$1054),ROW(CH$1:CH$999),""),ROW(CH405))),"")</f>
        <v/>
      </c>
      <c r="CL460" s="9"/>
      <c r="CM460" s="9"/>
      <c r="CN460" s="9"/>
      <c r="CO460" s="9"/>
      <c r="CP460" s="9"/>
      <c r="CQ460" s="9"/>
      <c r="CR460" s="87"/>
      <c r="CS460" s="13"/>
      <c r="CT460" s="14"/>
      <c r="CU460" s="14"/>
      <c r="CV460" s="10">
        <f t="shared" si="53"/>
        <v>0</v>
      </c>
      <c r="CW460" s="12"/>
      <c r="CX460" s="12"/>
      <c r="CY460" s="11"/>
      <c r="CZ460" s="9"/>
      <c r="DA460" s="9"/>
      <c r="DB460" s="9">
        <f ca="1">IFERROR(IF(COUNTA(DA$56:DA460)=DA$54,DA460,FORECAST(CU460,OFFSET(DD$56:DD$254,MATCH(CU460,DC$56:DC$254,1)-1,0,2), OFFSET(DC$56:DC$254,MATCH(CU460,DC$56:DC$254,1)-1,0,2))),"")</f>
        <v>0</v>
      </c>
      <c r="DC460" s="9" t="str">
        <f t="array" ref="DC460">IFERROR(INDEX(CU$56:CU$1054,SMALL(IF(ISNUMBER(DA$56:DA$1054),ROW(CU$1:CU$999),""),ROW(CU405))),"")</f>
        <v/>
      </c>
      <c r="DD460" s="9" t="str">
        <f t="array" ref="DD460">IFERROR(INDEX(DA$56:DA$1054,SMALL(IF(ISNUMBER(DA$56:DA$1054),ROW(DA$1:DA$999),""),ROW(DA405))),"")</f>
        <v/>
      </c>
      <c r="DE460" s="9"/>
      <c r="DF460" s="9"/>
      <c r="DG460" s="9"/>
      <c r="DH460" s="9"/>
      <c r="DI460" s="9"/>
      <c r="DJ460" s="9"/>
      <c r="DK460" s="87"/>
      <c r="DL460" s="13"/>
      <c r="DM460" s="14"/>
      <c r="DN460" s="14"/>
      <c r="DO460" s="10">
        <f t="shared" si="54"/>
        <v>0</v>
      </c>
      <c r="DP460" s="12"/>
      <c r="DQ460" s="12"/>
      <c r="DR460" s="11"/>
      <c r="DS460" s="9"/>
      <c r="DT460" s="9"/>
      <c r="DU460" s="9">
        <f ca="1">IFERROR(IF(COUNTA(DT$56:DT460)=DT$54,DT460,FORECAST(DN460,OFFSET(DW$56:DW$254,MATCH(DN460,DV$56:DV$254,1)-1,0,2), OFFSET(DV$56:DV$254,MATCH(DN460,DV$56:DV$254,1)-1,0,2))),"")</f>
        <v>0</v>
      </c>
      <c r="DV460" s="9" t="str">
        <f t="array" ref="DV460">IFERROR(INDEX(DN$56:DN$1054,SMALL(IF(ISNUMBER(DT$56:DT$1054),ROW(DN$1:DN$999),""),ROW(DN405))),"")</f>
        <v/>
      </c>
      <c r="DW460" s="9" t="str">
        <f t="array" ref="DW460">IFERROR(INDEX(DT$56:DT$1054,SMALL(IF(ISNUMBER(DT$56:DT$1054),ROW(DT$1:DT$999),""),ROW(DT405))),"")</f>
        <v/>
      </c>
      <c r="DX460" s="9"/>
      <c r="DY460" s="9"/>
      <c r="DZ460" s="9"/>
      <c r="EA460" s="9"/>
      <c r="EB460" s="9"/>
      <c r="EC460" s="9"/>
      <c r="ED460" s="87"/>
      <c r="EE460" s="13"/>
      <c r="EF460" s="14"/>
      <c r="EG460" s="14"/>
      <c r="EH460" s="10">
        <f t="shared" si="55"/>
        <v>0</v>
      </c>
      <c r="EI460" s="12"/>
      <c r="EJ460" s="12"/>
      <c r="EK460" s="11"/>
      <c r="EL460" s="9"/>
      <c r="EM460" s="9"/>
      <c r="EN460" s="9">
        <f ca="1">IFERROR(IF(COUNTA(EM$56:EM460)=EM$54,EM460,FORECAST(EG460,OFFSET(EP$56:EP$254,MATCH(EG460,EO$56:EO$254,1)-1,0,2), OFFSET(EO$56:EO$254,MATCH(EG460,EO$56:EO$254,1)-1,0,2))),"")</f>
        <v>0</v>
      </c>
      <c r="EO460" s="9" t="str">
        <f t="array" ref="EO460">IFERROR(INDEX(EG$56:EG$1054,SMALL(IF(ISNUMBER(EM$56:EM$1054),ROW(EG$1:EG$999),""),ROW(EG405))),"")</f>
        <v/>
      </c>
      <c r="EP460" s="9" t="str">
        <f t="array" ref="EP460">IFERROR(INDEX(EM$56:EM$1054,SMALL(IF(ISNUMBER(EM$56:EM$1054),ROW(EM$1:EM$999),""),ROW(EM405))),"")</f>
        <v/>
      </c>
      <c r="EQ460" s="9"/>
      <c r="ER460" s="9"/>
      <c r="ES460" s="9"/>
      <c r="ET460" s="9"/>
      <c r="EU460" s="9"/>
      <c r="EV460" s="9"/>
    </row>
    <row r="461" spans="1:152" x14ac:dyDescent="0.25">
      <c r="A461" s="8"/>
      <c r="B461" s="13"/>
      <c r="C461" s="14"/>
      <c r="D461" s="14"/>
      <c r="E461" s="10">
        <f t="shared" si="48"/>
        <v>0</v>
      </c>
      <c r="F461" s="12"/>
      <c r="G461" s="12"/>
      <c r="H461" s="11"/>
      <c r="I461" s="9"/>
      <c r="J461" s="9"/>
      <c r="K461" s="9">
        <f ca="1">IFERROR(IF(COUNTA(J$56:J461)=J$54,J461,FORECAST(D461,OFFSET(M$56:M$254,MATCH(D461,L$56:L$254,1)-1,0,2), OFFSET(L$56:L$254,MATCH(D461,L$56:L$254,1)-1,0,2))),"")</f>
        <v>0</v>
      </c>
      <c r="L461" s="9" t="str">
        <f t="array" ref="L461">IFERROR(INDEX(D$56:D$1054,SMALL(IF(ISNUMBER(J$56:J$1054),ROW(D$1:D$999),""),ROW(D406))),"")</f>
        <v/>
      </c>
      <c r="M461" s="9" t="str">
        <f t="array" ref="M461">IFERROR(INDEX(J$56:J$1054,SMALL(IF(ISNUMBER(J$56:J$1054),ROW(J$1:J$999),""),ROW(J406))),"")</f>
        <v/>
      </c>
      <c r="N461" s="9"/>
      <c r="O461" s="9"/>
      <c r="P461" s="9"/>
      <c r="Q461" s="9"/>
      <c r="R461" s="9"/>
      <c r="S461" s="9"/>
      <c r="T461" s="87"/>
      <c r="U461" s="13"/>
      <c r="V461" s="14"/>
      <c r="W461" s="14"/>
      <c r="X461" s="10">
        <f t="shared" si="49"/>
        <v>0</v>
      </c>
      <c r="Y461" s="12"/>
      <c r="Z461" s="12"/>
      <c r="AA461" s="11"/>
      <c r="AB461" s="9"/>
      <c r="AC461" s="9"/>
      <c r="AD461" s="9">
        <f ca="1">IFERROR(IF(COUNTA(AC$56:AC461)=AC$54,AC461,FORECAST(W461,OFFSET(AF$56:AF$254,MATCH(W461,AE$56:AE$254,1)-1,0,2), OFFSET(AE$56:AE$254,MATCH(W461,AE$56:AE$254,1)-1,0,2))),"")</f>
        <v>0</v>
      </c>
      <c r="AE461" s="9" t="str">
        <f t="array" ref="AE461">IFERROR(INDEX(W$56:W$1054,SMALL(IF(ISNUMBER(AC$56:AC$1054),ROW(W$1:W$999),""),ROW(W406))),"")</f>
        <v/>
      </c>
      <c r="AF461" s="9" t="str">
        <f t="array" ref="AF461">IFERROR(INDEX(AC$56:AC$1054,SMALL(IF(ISNUMBER(AC$56:AC$1054),ROW(AC$1:AC$999),""),ROW(AC406))),"")</f>
        <v/>
      </c>
      <c r="AG461" s="9"/>
      <c r="AH461" s="9"/>
      <c r="AI461" s="9"/>
      <c r="AJ461" s="9"/>
      <c r="AK461" s="9"/>
      <c r="AL461" s="9"/>
      <c r="AM461" s="87"/>
      <c r="AN461" s="13"/>
      <c r="AO461" s="14"/>
      <c r="AP461" s="14"/>
      <c r="AQ461" s="10">
        <f t="shared" si="50"/>
        <v>0</v>
      </c>
      <c r="AR461" s="12"/>
      <c r="AS461" s="12"/>
      <c r="AT461" s="11"/>
      <c r="AU461" s="9"/>
      <c r="AV461" s="9"/>
      <c r="AW461" s="9">
        <f ca="1">IFERROR(IF(COUNTA(AV$56:AV461)=AV$54,AV461,FORECAST(AP461,OFFSET(AY$56:AY$254,MATCH(AP461,AX$56:AX$254,1)-1,0,2), OFFSET(AX$56:AX$254,MATCH(AP461,AX$56:AX$254,1)-1,0,2))),"")</f>
        <v>0</v>
      </c>
      <c r="AX461" s="9" t="str">
        <f t="array" ref="AX461">IFERROR(INDEX(AP$56:AP$1054,SMALL(IF(ISNUMBER(AV$56:AV$1054),ROW(AP$1:AP$999),""),ROW(AP406))),"")</f>
        <v/>
      </c>
      <c r="AY461" s="9" t="str">
        <f t="array" ref="AY461">IFERROR(INDEX(AV$56:AV$1054,SMALL(IF(ISNUMBER(AV$56:AV$1054),ROW(AV$1:AV$999),""),ROW(AV406))),"")</f>
        <v/>
      </c>
      <c r="AZ461" s="9"/>
      <c r="BA461" s="9"/>
      <c r="BB461" s="9"/>
      <c r="BC461" s="9"/>
      <c r="BD461" s="9"/>
      <c r="BE461" s="9"/>
      <c r="BF461" s="87"/>
      <c r="BG461" s="13"/>
      <c r="BH461" s="14"/>
      <c r="BI461" s="14"/>
      <c r="BJ461" s="10">
        <f t="shared" si="51"/>
        <v>0</v>
      </c>
      <c r="BK461" s="12"/>
      <c r="BL461" s="12"/>
      <c r="BM461" s="11"/>
      <c r="BN461" s="9"/>
      <c r="BO461" s="9"/>
      <c r="BP461" s="9">
        <f ca="1">IFERROR(IF(COUNTA(BO$56:BO461)=BO$54,BO461,FORECAST(BI461,OFFSET(BR$56:BR$254,MATCH(BI461,BQ$56:BQ$254,1)-1,0,2), OFFSET(BQ$56:BQ$254,MATCH(BI461,BQ$56:BQ$254,1)-1,0,2))),"")</f>
        <v>0</v>
      </c>
      <c r="BQ461" s="9" t="str">
        <f t="array" ref="BQ461">IFERROR(INDEX(BI$56:BI$1054,SMALL(IF(ISNUMBER(BO$56:BO$1054),ROW(BI$1:BI$999),""),ROW(BI406))),"")</f>
        <v/>
      </c>
      <c r="BR461" s="9" t="str">
        <f t="array" ref="BR461">IFERROR(INDEX(BO$56:BO$1054,SMALL(IF(ISNUMBER(BO$56:BO$1054),ROW(BO$1:BO$999),""),ROW(BO406))),"")</f>
        <v/>
      </c>
      <c r="BS461" s="9"/>
      <c r="BT461" s="9"/>
      <c r="BU461" s="9"/>
      <c r="BV461" s="9"/>
      <c r="BW461" s="9"/>
      <c r="BX461" s="9"/>
      <c r="BY461" s="87"/>
      <c r="BZ461" s="13"/>
      <c r="CA461" s="14"/>
      <c r="CB461" s="14"/>
      <c r="CC461" s="10">
        <f t="shared" si="52"/>
        <v>0</v>
      </c>
      <c r="CD461" s="12"/>
      <c r="CE461" s="12"/>
      <c r="CF461" s="11"/>
      <c r="CG461" s="9"/>
      <c r="CH461" s="9"/>
      <c r="CI461" s="9">
        <f ca="1">IFERROR(IF(COUNTA(CH$56:CH461)=CH$54,CH461,FORECAST(CB461,OFFSET(CK$56:CK$254,MATCH(CB461,CJ$56:CJ$254,1)-1,0,2), OFFSET(CJ$56:CJ$254,MATCH(CB461,CJ$56:CJ$254,1)-1,0,2))),"")</f>
        <v>0</v>
      </c>
      <c r="CJ461" s="9" t="str">
        <f t="array" ref="CJ461">IFERROR(INDEX(CB$56:CB$1054,SMALL(IF(ISNUMBER(CH$56:CH$1054),ROW(CB$1:CB$999),""),ROW(CB406))),"")</f>
        <v/>
      </c>
      <c r="CK461" s="9" t="str">
        <f t="array" ref="CK461">IFERROR(INDEX(CH$56:CH$1054,SMALL(IF(ISNUMBER(CH$56:CH$1054),ROW(CH$1:CH$999),""),ROW(CH406))),"")</f>
        <v/>
      </c>
      <c r="CL461" s="9"/>
      <c r="CM461" s="9"/>
      <c r="CN461" s="9"/>
      <c r="CO461" s="9"/>
      <c r="CP461" s="9"/>
      <c r="CQ461" s="9"/>
      <c r="CR461" s="87"/>
      <c r="CS461" s="13"/>
      <c r="CT461" s="14"/>
      <c r="CU461" s="14"/>
      <c r="CV461" s="10">
        <f t="shared" si="53"/>
        <v>0</v>
      </c>
      <c r="CW461" s="12"/>
      <c r="CX461" s="12"/>
      <c r="CY461" s="11"/>
      <c r="CZ461" s="9"/>
      <c r="DA461" s="9"/>
      <c r="DB461" s="9">
        <f ca="1">IFERROR(IF(COUNTA(DA$56:DA461)=DA$54,DA461,FORECAST(CU461,OFFSET(DD$56:DD$254,MATCH(CU461,DC$56:DC$254,1)-1,0,2), OFFSET(DC$56:DC$254,MATCH(CU461,DC$56:DC$254,1)-1,0,2))),"")</f>
        <v>0</v>
      </c>
      <c r="DC461" s="9" t="str">
        <f t="array" ref="DC461">IFERROR(INDEX(CU$56:CU$1054,SMALL(IF(ISNUMBER(DA$56:DA$1054),ROW(CU$1:CU$999),""),ROW(CU406))),"")</f>
        <v/>
      </c>
      <c r="DD461" s="9" t="str">
        <f t="array" ref="DD461">IFERROR(INDEX(DA$56:DA$1054,SMALL(IF(ISNUMBER(DA$56:DA$1054),ROW(DA$1:DA$999),""),ROW(DA406))),"")</f>
        <v/>
      </c>
      <c r="DE461" s="9"/>
      <c r="DF461" s="9"/>
      <c r="DG461" s="9"/>
      <c r="DH461" s="9"/>
      <c r="DI461" s="9"/>
      <c r="DJ461" s="9"/>
      <c r="DK461" s="87"/>
      <c r="DL461" s="13"/>
      <c r="DM461" s="14"/>
      <c r="DN461" s="14"/>
      <c r="DO461" s="10">
        <f t="shared" si="54"/>
        <v>0</v>
      </c>
      <c r="DP461" s="12"/>
      <c r="DQ461" s="12"/>
      <c r="DR461" s="11"/>
      <c r="DS461" s="9"/>
      <c r="DT461" s="9"/>
      <c r="DU461" s="9">
        <f ca="1">IFERROR(IF(COUNTA(DT$56:DT461)=DT$54,DT461,FORECAST(DN461,OFFSET(DW$56:DW$254,MATCH(DN461,DV$56:DV$254,1)-1,0,2), OFFSET(DV$56:DV$254,MATCH(DN461,DV$56:DV$254,1)-1,0,2))),"")</f>
        <v>0</v>
      </c>
      <c r="DV461" s="9" t="str">
        <f t="array" ref="DV461">IFERROR(INDEX(DN$56:DN$1054,SMALL(IF(ISNUMBER(DT$56:DT$1054),ROW(DN$1:DN$999),""),ROW(DN406))),"")</f>
        <v/>
      </c>
      <c r="DW461" s="9" t="str">
        <f t="array" ref="DW461">IFERROR(INDEX(DT$56:DT$1054,SMALL(IF(ISNUMBER(DT$56:DT$1054),ROW(DT$1:DT$999),""),ROW(DT406))),"")</f>
        <v/>
      </c>
      <c r="DX461" s="9"/>
      <c r="DY461" s="9"/>
      <c r="DZ461" s="9"/>
      <c r="EA461" s="9"/>
      <c r="EB461" s="9"/>
      <c r="EC461" s="9"/>
      <c r="ED461" s="87"/>
      <c r="EE461" s="13"/>
      <c r="EF461" s="14"/>
      <c r="EG461" s="14"/>
      <c r="EH461" s="10">
        <f t="shared" si="55"/>
        <v>0</v>
      </c>
      <c r="EI461" s="12"/>
      <c r="EJ461" s="12"/>
      <c r="EK461" s="11"/>
      <c r="EL461" s="9"/>
      <c r="EM461" s="9"/>
      <c r="EN461" s="9">
        <f ca="1">IFERROR(IF(COUNTA(EM$56:EM461)=EM$54,EM461,FORECAST(EG461,OFFSET(EP$56:EP$254,MATCH(EG461,EO$56:EO$254,1)-1,0,2), OFFSET(EO$56:EO$254,MATCH(EG461,EO$56:EO$254,1)-1,0,2))),"")</f>
        <v>0</v>
      </c>
      <c r="EO461" s="9" t="str">
        <f t="array" ref="EO461">IFERROR(INDEX(EG$56:EG$1054,SMALL(IF(ISNUMBER(EM$56:EM$1054),ROW(EG$1:EG$999),""),ROW(EG406))),"")</f>
        <v/>
      </c>
      <c r="EP461" s="9" t="str">
        <f t="array" ref="EP461">IFERROR(INDEX(EM$56:EM$1054,SMALL(IF(ISNUMBER(EM$56:EM$1054),ROW(EM$1:EM$999),""),ROW(EM406))),"")</f>
        <v/>
      </c>
      <c r="EQ461" s="9"/>
      <c r="ER461" s="9"/>
      <c r="ES461" s="9"/>
      <c r="ET461" s="9"/>
      <c r="EU461" s="9"/>
      <c r="EV461" s="9"/>
    </row>
    <row r="462" spans="1:152" x14ac:dyDescent="0.25">
      <c r="A462" s="8"/>
      <c r="B462" s="13"/>
      <c r="C462" s="14"/>
      <c r="D462" s="14"/>
      <c r="E462" s="10">
        <f t="shared" si="48"/>
        <v>0</v>
      </c>
      <c r="F462" s="12"/>
      <c r="G462" s="12"/>
      <c r="H462" s="11"/>
      <c r="I462" s="9"/>
      <c r="J462" s="9"/>
      <c r="K462" s="9">
        <f ca="1">IFERROR(IF(COUNTA(J$56:J462)=J$54,J462,FORECAST(D462,OFFSET(M$56:M$254,MATCH(D462,L$56:L$254,1)-1,0,2), OFFSET(L$56:L$254,MATCH(D462,L$56:L$254,1)-1,0,2))),"")</f>
        <v>0</v>
      </c>
      <c r="L462" s="9" t="str">
        <f t="array" ref="L462">IFERROR(INDEX(D$56:D$1054,SMALL(IF(ISNUMBER(J$56:J$1054),ROW(D$1:D$999),""),ROW(D407))),"")</f>
        <v/>
      </c>
      <c r="M462" s="9" t="str">
        <f t="array" ref="M462">IFERROR(INDEX(J$56:J$1054,SMALL(IF(ISNUMBER(J$56:J$1054),ROW(J$1:J$999),""),ROW(J407))),"")</f>
        <v/>
      </c>
      <c r="N462" s="9"/>
      <c r="O462" s="9"/>
      <c r="P462" s="9"/>
      <c r="Q462" s="9"/>
      <c r="R462" s="9"/>
      <c r="S462" s="9"/>
      <c r="T462" s="87"/>
      <c r="U462" s="13"/>
      <c r="V462" s="14"/>
      <c r="W462" s="14"/>
      <c r="X462" s="10">
        <f t="shared" si="49"/>
        <v>0</v>
      </c>
      <c r="Y462" s="12"/>
      <c r="Z462" s="12"/>
      <c r="AA462" s="11"/>
      <c r="AB462" s="9"/>
      <c r="AC462" s="9"/>
      <c r="AD462" s="9">
        <f ca="1">IFERROR(IF(COUNTA(AC$56:AC462)=AC$54,AC462,FORECAST(W462,OFFSET(AF$56:AF$254,MATCH(W462,AE$56:AE$254,1)-1,0,2), OFFSET(AE$56:AE$254,MATCH(W462,AE$56:AE$254,1)-1,0,2))),"")</f>
        <v>0</v>
      </c>
      <c r="AE462" s="9" t="str">
        <f t="array" ref="AE462">IFERROR(INDEX(W$56:W$1054,SMALL(IF(ISNUMBER(AC$56:AC$1054),ROW(W$1:W$999),""),ROW(W407))),"")</f>
        <v/>
      </c>
      <c r="AF462" s="9" t="str">
        <f t="array" ref="AF462">IFERROR(INDEX(AC$56:AC$1054,SMALL(IF(ISNUMBER(AC$56:AC$1054),ROW(AC$1:AC$999),""),ROW(AC407))),"")</f>
        <v/>
      </c>
      <c r="AG462" s="9"/>
      <c r="AH462" s="9"/>
      <c r="AI462" s="9"/>
      <c r="AJ462" s="9"/>
      <c r="AK462" s="9"/>
      <c r="AL462" s="9"/>
      <c r="AM462" s="87"/>
      <c r="AN462" s="13"/>
      <c r="AO462" s="14"/>
      <c r="AP462" s="14"/>
      <c r="AQ462" s="10">
        <f t="shared" si="50"/>
        <v>0</v>
      </c>
      <c r="AR462" s="12"/>
      <c r="AS462" s="12"/>
      <c r="AT462" s="11"/>
      <c r="AU462" s="9"/>
      <c r="AV462" s="9"/>
      <c r="AW462" s="9">
        <f ca="1">IFERROR(IF(COUNTA(AV$56:AV462)=AV$54,AV462,FORECAST(AP462,OFFSET(AY$56:AY$254,MATCH(AP462,AX$56:AX$254,1)-1,0,2), OFFSET(AX$56:AX$254,MATCH(AP462,AX$56:AX$254,1)-1,0,2))),"")</f>
        <v>0</v>
      </c>
      <c r="AX462" s="9" t="str">
        <f t="array" ref="AX462">IFERROR(INDEX(AP$56:AP$1054,SMALL(IF(ISNUMBER(AV$56:AV$1054),ROW(AP$1:AP$999),""),ROW(AP407))),"")</f>
        <v/>
      </c>
      <c r="AY462" s="9" t="str">
        <f t="array" ref="AY462">IFERROR(INDEX(AV$56:AV$1054,SMALL(IF(ISNUMBER(AV$56:AV$1054),ROW(AV$1:AV$999),""),ROW(AV407))),"")</f>
        <v/>
      </c>
      <c r="AZ462" s="9"/>
      <c r="BA462" s="9"/>
      <c r="BB462" s="9"/>
      <c r="BC462" s="9"/>
      <c r="BD462" s="9"/>
      <c r="BE462" s="9"/>
      <c r="BF462" s="87"/>
      <c r="BG462" s="13"/>
      <c r="BH462" s="14"/>
      <c r="BI462" s="14"/>
      <c r="BJ462" s="10">
        <f t="shared" si="51"/>
        <v>0</v>
      </c>
      <c r="BK462" s="12"/>
      <c r="BL462" s="12"/>
      <c r="BM462" s="11"/>
      <c r="BN462" s="9"/>
      <c r="BO462" s="9"/>
      <c r="BP462" s="9">
        <f ca="1">IFERROR(IF(COUNTA(BO$56:BO462)=BO$54,BO462,FORECAST(BI462,OFFSET(BR$56:BR$254,MATCH(BI462,BQ$56:BQ$254,1)-1,0,2), OFFSET(BQ$56:BQ$254,MATCH(BI462,BQ$56:BQ$254,1)-1,0,2))),"")</f>
        <v>0</v>
      </c>
      <c r="BQ462" s="9" t="str">
        <f t="array" ref="BQ462">IFERROR(INDEX(BI$56:BI$1054,SMALL(IF(ISNUMBER(BO$56:BO$1054),ROW(BI$1:BI$999),""),ROW(BI407))),"")</f>
        <v/>
      </c>
      <c r="BR462" s="9" t="str">
        <f t="array" ref="BR462">IFERROR(INDEX(BO$56:BO$1054,SMALL(IF(ISNUMBER(BO$56:BO$1054),ROW(BO$1:BO$999),""),ROW(BO407))),"")</f>
        <v/>
      </c>
      <c r="BS462" s="9"/>
      <c r="BT462" s="9"/>
      <c r="BU462" s="9"/>
      <c r="BV462" s="9"/>
      <c r="BW462" s="9"/>
      <c r="BX462" s="9"/>
      <c r="BY462" s="87"/>
      <c r="BZ462" s="13"/>
      <c r="CA462" s="14"/>
      <c r="CB462" s="14"/>
      <c r="CC462" s="10">
        <f t="shared" si="52"/>
        <v>0</v>
      </c>
      <c r="CD462" s="12"/>
      <c r="CE462" s="12"/>
      <c r="CF462" s="11"/>
      <c r="CG462" s="9"/>
      <c r="CH462" s="9"/>
      <c r="CI462" s="9">
        <f ca="1">IFERROR(IF(COUNTA(CH$56:CH462)=CH$54,CH462,FORECAST(CB462,OFFSET(CK$56:CK$254,MATCH(CB462,CJ$56:CJ$254,1)-1,0,2), OFFSET(CJ$56:CJ$254,MATCH(CB462,CJ$56:CJ$254,1)-1,0,2))),"")</f>
        <v>0</v>
      </c>
      <c r="CJ462" s="9" t="str">
        <f t="array" ref="CJ462">IFERROR(INDEX(CB$56:CB$1054,SMALL(IF(ISNUMBER(CH$56:CH$1054),ROW(CB$1:CB$999),""),ROW(CB407))),"")</f>
        <v/>
      </c>
      <c r="CK462" s="9" t="str">
        <f t="array" ref="CK462">IFERROR(INDEX(CH$56:CH$1054,SMALL(IF(ISNUMBER(CH$56:CH$1054),ROW(CH$1:CH$999),""),ROW(CH407))),"")</f>
        <v/>
      </c>
      <c r="CL462" s="9"/>
      <c r="CM462" s="9"/>
      <c r="CN462" s="9"/>
      <c r="CO462" s="9"/>
      <c r="CP462" s="9"/>
      <c r="CQ462" s="9"/>
      <c r="CR462" s="87"/>
      <c r="CS462" s="13"/>
      <c r="CT462" s="14"/>
      <c r="CU462" s="14"/>
      <c r="CV462" s="10">
        <f t="shared" si="53"/>
        <v>0</v>
      </c>
      <c r="CW462" s="12"/>
      <c r="CX462" s="12"/>
      <c r="CY462" s="11"/>
      <c r="CZ462" s="9"/>
      <c r="DA462" s="9"/>
      <c r="DB462" s="9">
        <f ca="1">IFERROR(IF(COUNTA(DA$56:DA462)=DA$54,DA462,FORECAST(CU462,OFFSET(DD$56:DD$254,MATCH(CU462,DC$56:DC$254,1)-1,0,2), OFFSET(DC$56:DC$254,MATCH(CU462,DC$56:DC$254,1)-1,0,2))),"")</f>
        <v>0</v>
      </c>
      <c r="DC462" s="9" t="str">
        <f t="array" ref="DC462">IFERROR(INDEX(CU$56:CU$1054,SMALL(IF(ISNUMBER(DA$56:DA$1054),ROW(CU$1:CU$999),""),ROW(CU407))),"")</f>
        <v/>
      </c>
      <c r="DD462" s="9" t="str">
        <f t="array" ref="DD462">IFERROR(INDEX(DA$56:DA$1054,SMALL(IF(ISNUMBER(DA$56:DA$1054),ROW(DA$1:DA$999),""),ROW(DA407))),"")</f>
        <v/>
      </c>
      <c r="DE462" s="9"/>
      <c r="DF462" s="9"/>
      <c r="DG462" s="9"/>
      <c r="DH462" s="9"/>
      <c r="DI462" s="9"/>
      <c r="DJ462" s="9"/>
      <c r="DK462" s="87"/>
      <c r="DL462" s="13"/>
      <c r="DM462" s="14"/>
      <c r="DN462" s="14"/>
      <c r="DO462" s="10">
        <f t="shared" si="54"/>
        <v>0</v>
      </c>
      <c r="DP462" s="12"/>
      <c r="DQ462" s="12"/>
      <c r="DR462" s="11"/>
      <c r="DS462" s="9"/>
      <c r="DT462" s="9"/>
      <c r="DU462" s="9">
        <f ca="1">IFERROR(IF(COUNTA(DT$56:DT462)=DT$54,DT462,FORECAST(DN462,OFFSET(DW$56:DW$254,MATCH(DN462,DV$56:DV$254,1)-1,0,2), OFFSET(DV$56:DV$254,MATCH(DN462,DV$56:DV$254,1)-1,0,2))),"")</f>
        <v>0</v>
      </c>
      <c r="DV462" s="9" t="str">
        <f t="array" ref="DV462">IFERROR(INDEX(DN$56:DN$1054,SMALL(IF(ISNUMBER(DT$56:DT$1054),ROW(DN$1:DN$999),""),ROW(DN407))),"")</f>
        <v/>
      </c>
      <c r="DW462" s="9" t="str">
        <f t="array" ref="DW462">IFERROR(INDEX(DT$56:DT$1054,SMALL(IF(ISNUMBER(DT$56:DT$1054),ROW(DT$1:DT$999),""),ROW(DT407))),"")</f>
        <v/>
      </c>
      <c r="DX462" s="9"/>
      <c r="DY462" s="9"/>
      <c r="DZ462" s="9"/>
      <c r="EA462" s="9"/>
      <c r="EB462" s="9"/>
      <c r="EC462" s="9"/>
      <c r="ED462" s="87"/>
      <c r="EE462" s="13"/>
      <c r="EF462" s="14"/>
      <c r="EG462" s="14"/>
      <c r="EH462" s="10">
        <f t="shared" si="55"/>
        <v>0</v>
      </c>
      <c r="EI462" s="12"/>
      <c r="EJ462" s="12"/>
      <c r="EK462" s="11"/>
      <c r="EL462" s="9"/>
      <c r="EM462" s="9"/>
      <c r="EN462" s="9">
        <f ca="1">IFERROR(IF(COUNTA(EM$56:EM462)=EM$54,EM462,FORECAST(EG462,OFFSET(EP$56:EP$254,MATCH(EG462,EO$56:EO$254,1)-1,0,2), OFFSET(EO$56:EO$254,MATCH(EG462,EO$56:EO$254,1)-1,0,2))),"")</f>
        <v>0</v>
      </c>
      <c r="EO462" s="9" t="str">
        <f t="array" ref="EO462">IFERROR(INDEX(EG$56:EG$1054,SMALL(IF(ISNUMBER(EM$56:EM$1054),ROW(EG$1:EG$999),""),ROW(EG407))),"")</f>
        <v/>
      </c>
      <c r="EP462" s="9" t="str">
        <f t="array" ref="EP462">IFERROR(INDEX(EM$56:EM$1054,SMALL(IF(ISNUMBER(EM$56:EM$1054),ROW(EM$1:EM$999),""),ROW(EM407))),"")</f>
        <v/>
      </c>
      <c r="EQ462" s="9"/>
      <c r="ER462" s="9"/>
      <c r="ES462" s="9"/>
      <c r="ET462" s="9"/>
      <c r="EU462" s="9"/>
      <c r="EV462" s="9"/>
    </row>
    <row r="463" spans="1:152" x14ac:dyDescent="0.25">
      <c r="A463" s="8"/>
      <c r="B463" s="13"/>
      <c r="C463" s="14"/>
      <c r="D463" s="14"/>
      <c r="E463" s="10">
        <f t="shared" si="48"/>
        <v>0</v>
      </c>
      <c r="F463" s="12"/>
      <c r="G463" s="12"/>
      <c r="H463" s="11"/>
      <c r="I463" s="9"/>
      <c r="J463" s="9"/>
      <c r="K463" s="9">
        <f ca="1">IFERROR(IF(COUNTA(J$56:J463)=J$54,J463,FORECAST(D463,OFFSET(M$56:M$254,MATCH(D463,L$56:L$254,1)-1,0,2), OFFSET(L$56:L$254,MATCH(D463,L$56:L$254,1)-1,0,2))),"")</f>
        <v>0</v>
      </c>
      <c r="L463" s="9" t="str">
        <f t="array" ref="L463">IFERROR(INDEX(D$56:D$1054,SMALL(IF(ISNUMBER(J$56:J$1054),ROW(D$1:D$999),""),ROW(D408))),"")</f>
        <v/>
      </c>
      <c r="M463" s="9" t="str">
        <f t="array" ref="M463">IFERROR(INDEX(J$56:J$1054,SMALL(IF(ISNUMBER(J$56:J$1054),ROW(J$1:J$999),""),ROW(J408))),"")</f>
        <v/>
      </c>
      <c r="N463" s="9"/>
      <c r="O463" s="9"/>
      <c r="P463" s="9"/>
      <c r="Q463" s="9"/>
      <c r="R463" s="9"/>
      <c r="S463" s="9"/>
      <c r="T463" s="87"/>
      <c r="U463" s="13"/>
      <c r="V463" s="14"/>
      <c r="W463" s="14"/>
      <c r="X463" s="10">
        <f t="shared" si="49"/>
        <v>0</v>
      </c>
      <c r="Y463" s="12"/>
      <c r="Z463" s="12"/>
      <c r="AA463" s="11"/>
      <c r="AB463" s="9"/>
      <c r="AC463" s="9"/>
      <c r="AD463" s="9">
        <f ca="1">IFERROR(IF(COUNTA(AC$56:AC463)=AC$54,AC463,FORECAST(W463,OFFSET(AF$56:AF$254,MATCH(W463,AE$56:AE$254,1)-1,0,2), OFFSET(AE$56:AE$254,MATCH(W463,AE$56:AE$254,1)-1,0,2))),"")</f>
        <v>0</v>
      </c>
      <c r="AE463" s="9" t="str">
        <f t="array" ref="AE463">IFERROR(INDEX(W$56:W$1054,SMALL(IF(ISNUMBER(AC$56:AC$1054),ROW(W$1:W$999),""),ROW(W408))),"")</f>
        <v/>
      </c>
      <c r="AF463" s="9" t="str">
        <f t="array" ref="AF463">IFERROR(INDEX(AC$56:AC$1054,SMALL(IF(ISNUMBER(AC$56:AC$1054),ROW(AC$1:AC$999),""),ROW(AC408))),"")</f>
        <v/>
      </c>
      <c r="AG463" s="9"/>
      <c r="AH463" s="9"/>
      <c r="AI463" s="9"/>
      <c r="AJ463" s="9"/>
      <c r="AK463" s="9"/>
      <c r="AL463" s="9"/>
      <c r="AM463" s="87"/>
      <c r="AN463" s="13"/>
      <c r="AO463" s="14"/>
      <c r="AP463" s="14"/>
      <c r="AQ463" s="10">
        <f t="shared" si="50"/>
        <v>0</v>
      </c>
      <c r="AR463" s="12"/>
      <c r="AS463" s="12"/>
      <c r="AT463" s="11"/>
      <c r="AU463" s="9"/>
      <c r="AV463" s="9"/>
      <c r="AW463" s="9">
        <f ca="1">IFERROR(IF(COUNTA(AV$56:AV463)=AV$54,AV463,FORECAST(AP463,OFFSET(AY$56:AY$254,MATCH(AP463,AX$56:AX$254,1)-1,0,2), OFFSET(AX$56:AX$254,MATCH(AP463,AX$56:AX$254,1)-1,0,2))),"")</f>
        <v>0</v>
      </c>
      <c r="AX463" s="9" t="str">
        <f t="array" ref="AX463">IFERROR(INDEX(AP$56:AP$1054,SMALL(IF(ISNUMBER(AV$56:AV$1054),ROW(AP$1:AP$999),""),ROW(AP408))),"")</f>
        <v/>
      </c>
      <c r="AY463" s="9" t="str">
        <f t="array" ref="AY463">IFERROR(INDEX(AV$56:AV$1054,SMALL(IF(ISNUMBER(AV$56:AV$1054),ROW(AV$1:AV$999),""),ROW(AV408))),"")</f>
        <v/>
      </c>
      <c r="AZ463" s="9"/>
      <c r="BA463" s="9"/>
      <c r="BB463" s="9"/>
      <c r="BC463" s="9"/>
      <c r="BD463" s="9"/>
      <c r="BE463" s="9"/>
      <c r="BF463" s="87"/>
      <c r="BG463" s="13"/>
      <c r="BH463" s="14"/>
      <c r="BI463" s="14"/>
      <c r="BJ463" s="10">
        <f t="shared" si="51"/>
        <v>0</v>
      </c>
      <c r="BK463" s="12"/>
      <c r="BL463" s="12"/>
      <c r="BM463" s="11"/>
      <c r="BN463" s="9"/>
      <c r="BO463" s="9"/>
      <c r="BP463" s="9">
        <f ca="1">IFERROR(IF(COUNTA(BO$56:BO463)=BO$54,BO463,FORECAST(BI463,OFFSET(BR$56:BR$254,MATCH(BI463,BQ$56:BQ$254,1)-1,0,2), OFFSET(BQ$56:BQ$254,MATCH(BI463,BQ$56:BQ$254,1)-1,0,2))),"")</f>
        <v>0</v>
      </c>
      <c r="BQ463" s="9" t="str">
        <f t="array" ref="BQ463">IFERROR(INDEX(BI$56:BI$1054,SMALL(IF(ISNUMBER(BO$56:BO$1054),ROW(BI$1:BI$999),""),ROW(BI408))),"")</f>
        <v/>
      </c>
      <c r="BR463" s="9" t="str">
        <f t="array" ref="BR463">IFERROR(INDEX(BO$56:BO$1054,SMALL(IF(ISNUMBER(BO$56:BO$1054),ROW(BO$1:BO$999),""),ROW(BO408))),"")</f>
        <v/>
      </c>
      <c r="BS463" s="9"/>
      <c r="BT463" s="9"/>
      <c r="BU463" s="9"/>
      <c r="BV463" s="9"/>
      <c r="BW463" s="9"/>
      <c r="BX463" s="9"/>
      <c r="BY463" s="87"/>
      <c r="BZ463" s="13"/>
      <c r="CA463" s="14"/>
      <c r="CB463" s="14"/>
      <c r="CC463" s="10">
        <f t="shared" si="52"/>
        <v>0</v>
      </c>
      <c r="CD463" s="12"/>
      <c r="CE463" s="12"/>
      <c r="CF463" s="11"/>
      <c r="CG463" s="9"/>
      <c r="CH463" s="9"/>
      <c r="CI463" s="9">
        <f ca="1">IFERROR(IF(COUNTA(CH$56:CH463)=CH$54,CH463,FORECAST(CB463,OFFSET(CK$56:CK$254,MATCH(CB463,CJ$56:CJ$254,1)-1,0,2), OFFSET(CJ$56:CJ$254,MATCH(CB463,CJ$56:CJ$254,1)-1,0,2))),"")</f>
        <v>0</v>
      </c>
      <c r="CJ463" s="9" t="str">
        <f t="array" ref="CJ463">IFERROR(INDEX(CB$56:CB$1054,SMALL(IF(ISNUMBER(CH$56:CH$1054),ROW(CB$1:CB$999),""),ROW(CB408))),"")</f>
        <v/>
      </c>
      <c r="CK463" s="9" t="str">
        <f t="array" ref="CK463">IFERROR(INDEX(CH$56:CH$1054,SMALL(IF(ISNUMBER(CH$56:CH$1054),ROW(CH$1:CH$999),""),ROW(CH408))),"")</f>
        <v/>
      </c>
      <c r="CL463" s="9"/>
      <c r="CM463" s="9"/>
      <c r="CN463" s="9"/>
      <c r="CO463" s="9"/>
      <c r="CP463" s="9"/>
      <c r="CQ463" s="9"/>
      <c r="CR463" s="87"/>
      <c r="CS463" s="13"/>
      <c r="CT463" s="14"/>
      <c r="CU463" s="14"/>
      <c r="CV463" s="10">
        <f t="shared" si="53"/>
        <v>0</v>
      </c>
      <c r="CW463" s="12"/>
      <c r="CX463" s="12"/>
      <c r="CY463" s="11"/>
      <c r="CZ463" s="9"/>
      <c r="DA463" s="9"/>
      <c r="DB463" s="9">
        <f ca="1">IFERROR(IF(COUNTA(DA$56:DA463)=DA$54,DA463,FORECAST(CU463,OFFSET(DD$56:DD$254,MATCH(CU463,DC$56:DC$254,1)-1,0,2), OFFSET(DC$56:DC$254,MATCH(CU463,DC$56:DC$254,1)-1,0,2))),"")</f>
        <v>0</v>
      </c>
      <c r="DC463" s="9" t="str">
        <f t="array" ref="DC463">IFERROR(INDEX(CU$56:CU$1054,SMALL(IF(ISNUMBER(DA$56:DA$1054),ROW(CU$1:CU$999),""),ROW(CU408))),"")</f>
        <v/>
      </c>
      <c r="DD463" s="9" t="str">
        <f t="array" ref="DD463">IFERROR(INDEX(DA$56:DA$1054,SMALL(IF(ISNUMBER(DA$56:DA$1054),ROW(DA$1:DA$999),""),ROW(DA408))),"")</f>
        <v/>
      </c>
      <c r="DE463" s="9"/>
      <c r="DF463" s="9"/>
      <c r="DG463" s="9"/>
      <c r="DH463" s="9"/>
      <c r="DI463" s="9"/>
      <c r="DJ463" s="9"/>
      <c r="DK463" s="87"/>
      <c r="DL463" s="13"/>
      <c r="DM463" s="14"/>
      <c r="DN463" s="14"/>
      <c r="DO463" s="10">
        <f t="shared" si="54"/>
        <v>0</v>
      </c>
      <c r="DP463" s="12"/>
      <c r="DQ463" s="12"/>
      <c r="DR463" s="11"/>
      <c r="DS463" s="9"/>
      <c r="DT463" s="9"/>
      <c r="DU463" s="9">
        <f ca="1">IFERROR(IF(COUNTA(DT$56:DT463)=DT$54,DT463,FORECAST(DN463,OFFSET(DW$56:DW$254,MATCH(DN463,DV$56:DV$254,1)-1,0,2), OFFSET(DV$56:DV$254,MATCH(DN463,DV$56:DV$254,1)-1,0,2))),"")</f>
        <v>0</v>
      </c>
      <c r="DV463" s="9" t="str">
        <f t="array" ref="DV463">IFERROR(INDEX(DN$56:DN$1054,SMALL(IF(ISNUMBER(DT$56:DT$1054),ROW(DN$1:DN$999),""),ROW(DN408))),"")</f>
        <v/>
      </c>
      <c r="DW463" s="9" t="str">
        <f t="array" ref="DW463">IFERROR(INDEX(DT$56:DT$1054,SMALL(IF(ISNUMBER(DT$56:DT$1054),ROW(DT$1:DT$999),""),ROW(DT408))),"")</f>
        <v/>
      </c>
      <c r="DX463" s="9"/>
      <c r="DY463" s="9"/>
      <c r="DZ463" s="9"/>
      <c r="EA463" s="9"/>
      <c r="EB463" s="9"/>
      <c r="EC463" s="9"/>
      <c r="ED463" s="87"/>
      <c r="EE463" s="13"/>
      <c r="EF463" s="14"/>
      <c r="EG463" s="14"/>
      <c r="EH463" s="10">
        <f t="shared" si="55"/>
        <v>0</v>
      </c>
      <c r="EI463" s="12"/>
      <c r="EJ463" s="12"/>
      <c r="EK463" s="11"/>
      <c r="EL463" s="9"/>
      <c r="EM463" s="9"/>
      <c r="EN463" s="9">
        <f ca="1">IFERROR(IF(COUNTA(EM$56:EM463)=EM$54,EM463,FORECAST(EG463,OFFSET(EP$56:EP$254,MATCH(EG463,EO$56:EO$254,1)-1,0,2), OFFSET(EO$56:EO$254,MATCH(EG463,EO$56:EO$254,1)-1,0,2))),"")</f>
        <v>0</v>
      </c>
      <c r="EO463" s="9" t="str">
        <f t="array" ref="EO463">IFERROR(INDEX(EG$56:EG$1054,SMALL(IF(ISNUMBER(EM$56:EM$1054),ROW(EG$1:EG$999),""),ROW(EG408))),"")</f>
        <v/>
      </c>
      <c r="EP463" s="9" t="str">
        <f t="array" ref="EP463">IFERROR(INDEX(EM$56:EM$1054,SMALL(IF(ISNUMBER(EM$56:EM$1054),ROW(EM$1:EM$999),""),ROW(EM408))),"")</f>
        <v/>
      </c>
      <c r="EQ463" s="9"/>
      <c r="ER463" s="9"/>
      <c r="ES463" s="9"/>
      <c r="ET463" s="9"/>
      <c r="EU463" s="9"/>
      <c r="EV463" s="9"/>
    </row>
    <row r="464" spans="1:152" x14ac:dyDescent="0.25">
      <c r="A464" s="8"/>
      <c r="B464" s="13"/>
      <c r="C464" s="14"/>
      <c r="D464" s="14"/>
      <c r="E464" s="10">
        <f t="shared" si="48"/>
        <v>0</v>
      </c>
      <c r="F464" s="12"/>
      <c r="G464" s="12"/>
      <c r="H464" s="11"/>
      <c r="I464" s="9"/>
      <c r="J464" s="9"/>
      <c r="K464" s="9">
        <f ca="1">IFERROR(IF(COUNTA(J$56:J464)=J$54,J464,FORECAST(D464,OFFSET(M$56:M$254,MATCH(D464,L$56:L$254,1)-1,0,2), OFFSET(L$56:L$254,MATCH(D464,L$56:L$254,1)-1,0,2))),"")</f>
        <v>0</v>
      </c>
      <c r="L464" s="9" t="str">
        <f t="array" ref="L464">IFERROR(INDEX(D$56:D$1054,SMALL(IF(ISNUMBER(J$56:J$1054),ROW(D$1:D$999),""),ROW(D409))),"")</f>
        <v/>
      </c>
      <c r="M464" s="9" t="str">
        <f t="array" ref="M464">IFERROR(INDEX(J$56:J$1054,SMALL(IF(ISNUMBER(J$56:J$1054),ROW(J$1:J$999),""),ROW(J409))),"")</f>
        <v/>
      </c>
      <c r="N464" s="9"/>
      <c r="O464" s="9"/>
      <c r="P464" s="9"/>
      <c r="Q464" s="9"/>
      <c r="R464" s="9"/>
      <c r="S464" s="9"/>
      <c r="T464" s="87"/>
      <c r="U464" s="13"/>
      <c r="V464" s="14"/>
      <c r="W464" s="14"/>
      <c r="X464" s="10">
        <f t="shared" si="49"/>
        <v>0</v>
      </c>
      <c r="Y464" s="12"/>
      <c r="Z464" s="12"/>
      <c r="AA464" s="11"/>
      <c r="AB464" s="9"/>
      <c r="AC464" s="9"/>
      <c r="AD464" s="9">
        <f ca="1">IFERROR(IF(COUNTA(AC$56:AC464)=AC$54,AC464,FORECAST(W464,OFFSET(AF$56:AF$254,MATCH(W464,AE$56:AE$254,1)-1,0,2), OFFSET(AE$56:AE$254,MATCH(W464,AE$56:AE$254,1)-1,0,2))),"")</f>
        <v>0</v>
      </c>
      <c r="AE464" s="9" t="str">
        <f t="array" ref="AE464">IFERROR(INDEX(W$56:W$1054,SMALL(IF(ISNUMBER(AC$56:AC$1054),ROW(W$1:W$999),""),ROW(W409))),"")</f>
        <v/>
      </c>
      <c r="AF464" s="9" t="str">
        <f t="array" ref="AF464">IFERROR(INDEX(AC$56:AC$1054,SMALL(IF(ISNUMBER(AC$56:AC$1054),ROW(AC$1:AC$999),""),ROW(AC409))),"")</f>
        <v/>
      </c>
      <c r="AG464" s="9"/>
      <c r="AH464" s="9"/>
      <c r="AI464" s="9"/>
      <c r="AJ464" s="9"/>
      <c r="AK464" s="9"/>
      <c r="AL464" s="9"/>
      <c r="AM464" s="87"/>
      <c r="AN464" s="13"/>
      <c r="AO464" s="14"/>
      <c r="AP464" s="14"/>
      <c r="AQ464" s="10">
        <f t="shared" si="50"/>
        <v>0</v>
      </c>
      <c r="AR464" s="12"/>
      <c r="AS464" s="12"/>
      <c r="AT464" s="11"/>
      <c r="AU464" s="9"/>
      <c r="AV464" s="9"/>
      <c r="AW464" s="9">
        <f ca="1">IFERROR(IF(COUNTA(AV$56:AV464)=AV$54,AV464,FORECAST(AP464,OFFSET(AY$56:AY$254,MATCH(AP464,AX$56:AX$254,1)-1,0,2), OFFSET(AX$56:AX$254,MATCH(AP464,AX$56:AX$254,1)-1,0,2))),"")</f>
        <v>0</v>
      </c>
      <c r="AX464" s="9" t="str">
        <f t="array" ref="AX464">IFERROR(INDEX(AP$56:AP$1054,SMALL(IF(ISNUMBER(AV$56:AV$1054),ROW(AP$1:AP$999),""),ROW(AP409))),"")</f>
        <v/>
      </c>
      <c r="AY464" s="9" t="str">
        <f t="array" ref="AY464">IFERROR(INDEX(AV$56:AV$1054,SMALL(IF(ISNUMBER(AV$56:AV$1054),ROW(AV$1:AV$999),""),ROW(AV409))),"")</f>
        <v/>
      </c>
      <c r="AZ464" s="9"/>
      <c r="BA464" s="9"/>
      <c r="BB464" s="9"/>
      <c r="BC464" s="9"/>
      <c r="BD464" s="9"/>
      <c r="BE464" s="9"/>
      <c r="BF464" s="87"/>
      <c r="BG464" s="13"/>
      <c r="BH464" s="14"/>
      <c r="BI464" s="14"/>
      <c r="BJ464" s="10">
        <f t="shared" si="51"/>
        <v>0</v>
      </c>
      <c r="BK464" s="12"/>
      <c r="BL464" s="12"/>
      <c r="BM464" s="11"/>
      <c r="BN464" s="9"/>
      <c r="BO464" s="9"/>
      <c r="BP464" s="9">
        <f ca="1">IFERROR(IF(COUNTA(BO$56:BO464)=BO$54,BO464,FORECAST(BI464,OFFSET(BR$56:BR$254,MATCH(BI464,BQ$56:BQ$254,1)-1,0,2), OFFSET(BQ$56:BQ$254,MATCH(BI464,BQ$56:BQ$254,1)-1,0,2))),"")</f>
        <v>0</v>
      </c>
      <c r="BQ464" s="9" t="str">
        <f t="array" ref="BQ464">IFERROR(INDEX(BI$56:BI$1054,SMALL(IF(ISNUMBER(BO$56:BO$1054),ROW(BI$1:BI$999),""),ROW(BI409))),"")</f>
        <v/>
      </c>
      <c r="BR464" s="9" t="str">
        <f t="array" ref="BR464">IFERROR(INDEX(BO$56:BO$1054,SMALL(IF(ISNUMBER(BO$56:BO$1054),ROW(BO$1:BO$999),""),ROW(BO409))),"")</f>
        <v/>
      </c>
      <c r="BS464" s="9"/>
      <c r="BT464" s="9"/>
      <c r="BU464" s="9"/>
      <c r="BV464" s="9"/>
      <c r="BW464" s="9"/>
      <c r="BX464" s="9"/>
      <c r="BY464" s="87"/>
      <c r="BZ464" s="13"/>
      <c r="CA464" s="14"/>
      <c r="CB464" s="14"/>
      <c r="CC464" s="10">
        <f t="shared" si="52"/>
        <v>0</v>
      </c>
      <c r="CD464" s="12"/>
      <c r="CE464" s="12"/>
      <c r="CF464" s="11"/>
      <c r="CG464" s="9"/>
      <c r="CH464" s="9"/>
      <c r="CI464" s="9">
        <f ca="1">IFERROR(IF(COUNTA(CH$56:CH464)=CH$54,CH464,FORECAST(CB464,OFFSET(CK$56:CK$254,MATCH(CB464,CJ$56:CJ$254,1)-1,0,2), OFFSET(CJ$56:CJ$254,MATCH(CB464,CJ$56:CJ$254,1)-1,0,2))),"")</f>
        <v>0</v>
      </c>
      <c r="CJ464" s="9" t="str">
        <f t="array" ref="CJ464">IFERROR(INDEX(CB$56:CB$1054,SMALL(IF(ISNUMBER(CH$56:CH$1054),ROW(CB$1:CB$999),""),ROW(CB409))),"")</f>
        <v/>
      </c>
      <c r="CK464" s="9" t="str">
        <f t="array" ref="CK464">IFERROR(INDEX(CH$56:CH$1054,SMALL(IF(ISNUMBER(CH$56:CH$1054),ROW(CH$1:CH$999),""),ROW(CH409))),"")</f>
        <v/>
      </c>
      <c r="CL464" s="9"/>
      <c r="CM464" s="9"/>
      <c r="CN464" s="9"/>
      <c r="CO464" s="9"/>
      <c r="CP464" s="9"/>
      <c r="CQ464" s="9"/>
      <c r="CR464" s="87"/>
      <c r="CS464" s="13"/>
      <c r="CT464" s="14"/>
      <c r="CU464" s="14"/>
      <c r="CV464" s="10">
        <f t="shared" si="53"/>
        <v>0</v>
      </c>
      <c r="CW464" s="12"/>
      <c r="CX464" s="12"/>
      <c r="CY464" s="11"/>
      <c r="CZ464" s="9"/>
      <c r="DA464" s="9"/>
      <c r="DB464" s="9">
        <f ca="1">IFERROR(IF(COUNTA(DA$56:DA464)=DA$54,DA464,FORECAST(CU464,OFFSET(DD$56:DD$254,MATCH(CU464,DC$56:DC$254,1)-1,0,2), OFFSET(DC$56:DC$254,MATCH(CU464,DC$56:DC$254,1)-1,0,2))),"")</f>
        <v>0</v>
      </c>
      <c r="DC464" s="9" t="str">
        <f t="array" ref="DC464">IFERROR(INDEX(CU$56:CU$1054,SMALL(IF(ISNUMBER(DA$56:DA$1054),ROW(CU$1:CU$999),""),ROW(CU409))),"")</f>
        <v/>
      </c>
      <c r="DD464" s="9" t="str">
        <f t="array" ref="DD464">IFERROR(INDEX(DA$56:DA$1054,SMALL(IF(ISNUMBER(DA$56:DA$1054),ROW(DA$1:DA$999),""),ROW(DA409))),"")</f>
        <v/>
      </c>
      <c r="DE464" s="9"/>
      <c r="DF464" s="9"/>
      <c r="DG464" s="9"/>
      <c r="DH464" s="9"/>
      <c r="DI464" s="9"/>
      <c r="DJ464" s="9"/>
      <c r="DK464" s="87"/>
      <c r="DL464" s="13"/>
      <c r="DM464" s="14"/>
      <c r="DN464" s="14"/>
      <c r="DO464" s="10">
        <f t="shared" si="54"/>
        <v>0</v>
      </c>
      <c r="DP464" s="12"/>
      <c r="DQ464" s="12"/>
      <c r="DR464" s="11"/>
      <c r="DS464" s="9"/>
      <c r="DT464" s="9"/>
      <c r="DU464" s="9">
        <f ca="1">IFERROR(IF(COUNTA(DT$56:DT464)=DT$54,DT464,FORECAST(DN464,OFFSET(DW$56:DW$254,MATCH(DN464,DV$56:DV$254,1)-1,0,2), OFFSET(DV$56:DV$254,MATCH(DN464,DV$56:DV$254,1)-1,0,2))),"")</f>
        <v>0</v>
      </c>
      <c r="DV464" s="9" t="str">
        <f t="array" ref="DV464">IFERROR(INDEX(DN$56:DN$1054,SMALL(IF(ISNUMBER(DT$56:DT$1054),ROW(DN$1:DN$999),""),ROW(DN409))),"")</f>
        <v/>
      </c>
      <c r="DW464" s="9" t="str">
        <f t="array" ref="DW464">IFERROR(INDEX(DT$56:DT$1054,SMALL(IF(ISNUMBER(DT$56:DT$1054),ROW(DT$1:DT$999),""),ROW(DT409))),"")</f>
        <v/>
      </c>
      <c r="DX464" s="9"/>
      <c r="DY464" s="9"/>
      <c r="DZ464" s="9"/>
      <c r="EA464" s="9"/>
      <c r="EB464" s="9"/>
      <c r="EC464" s="9"/>
      <c r="ED464" s="87"/>
      <c r="EE464" s="13"/>
      <c r="EF464" s="14"/>
      <c r="EG464" s="14"/>
      <c r="EH464" s="10">
        <f t="shared" si="55"/>
        <v>0</v>
      </c>
      <c r="EI464" s="12"/>
      <c r="EJ464" s="12"/>
      <c r="EK464" s="11"/>
      <c r="EL464" s="9"/>
      <c r="EM464" s="9"/>
      <c r="EN464" s="9">
        <f ca="1">IFERROR(IF(COUNTA(EM$56:EM464)=EM$54,EM464,FORECAST(EG464,OFFSET(EP$56:EP$254,MATCH(EG464,EO$56:EO$254,1)-1,0,2), OFFSET(EO$56:EO$254,MATCH(EG464,EO$56:EO$254,1)-1,0,2))),"")</f>
        <v>0</v>
      </c>
      <c r="EO464" s="9" t="str">
        <f t="array" ref="EO464">IFERROR(INDEX(EG$56:EG$1054,SMALL(IF(ISNUMBER(EM$56:EM$1054),ROW(EG$1:EG$999),""),ROW(EG409))),"")</f>
        <v/>
      </c>
      <c r="EP464" s="9" t="str">
        <f t="array" ref="EP464">IFERROR(INDEX(EM$56:EM$1054,SMALL(IF(ISNUMBER(EM$56:EM$1054),ROW(EM$1:EM$999),""),ROW(EM409))),"")</f>
        <v/>
      </c>
      <c r="EQ464" s="9"/>
      <c r="ER464" s="9"/>
      <c r="ES464" s="9"/>
      <c r="ET464" s="9"/>
      <c r="EU464" s="9"/>
      <c r="EV464" s="9"/>
    </row>
    <row r="465" spans="1:152" x14ac:dyDescent="0.25">
      <c r="A465" s="8"/>
      <c r="B465" s="13"/>
      <c r="C465" s="14"/>
      <c r="D465" s="14"/>
      <c r="E465" s="10">
        <f t="shared" si="48"/>
        <v>0</v>
      </c>
      <c r="F465" s="12"/>
      <c r="G465" s="12"/>
      <c r="H465" s="11"/>
      <c r="I465" s="9"/>
      <c r="J465" s="9"/>
      <c r="K465" s="9">
        <f ca="1">IFERROR(IF(COUNTA(J$56:J465)=J$54,J465,FORECAST(D465,OFFSET(M$56:M$254,MATCH(D465,L$56:L$254,1)-1,0,2), OFFSET(L$56:L$254,MATCH(D465,L$56:L$254,1)-1,0,2))),"")</f>
        <v>0</v>
      </c>
      <c r="L465" s="9" t="str">
        <f t="array" ref="L465">IFERROR(INDEX(D$56:D$1054,SMALL(IF(ISNUMBER(J$56:J$1054),ROW(D$1:D$999),""),ROW(D410))),"")</f>
        <v/>
      </c>
      <c r="M465" s="9" t="str">
        <f t="array" ref="M465">IFERROR(INDEX(J$56:J$1054,SMALL(IF(ISNUMBER(J$56:J$1054),ROW(J$1:J$999),""),ROW(J410))),"")</f>
        <v/>
      </c>
      <c r="N465" s="9"/>
      <c r="O465" s="9"/>
      <c r="P465" s="9"/>
      <c r="Q465" s="9"/>
      <c r="R465" s="9"/>
      <c r="S465" s="9"/>
      <c r="T465" s="87"/>
      <c r="U465" s="13"/>
      <c r="V465" s="14"/>
      <c r="W465" s="14"/>
      <c r="X465" s="10">
        <f t="shared" si="49"/>
        <v>0</v>
      </c>
      <c r="Y465" s="12"/>
      <c r="Z465" s="12"/>
      <c r="AA465" s="11"/>
      <c r="AB465" s="9"/>
      <c r="AC465" s="9"/>
      <c r="AD465" s="9">
        <f ca="1">IFERROR(IF(COUNTA(AC$56:AC465)=AC$54,AC465,FORECAST(W465,OFFSET(AF$56:AF$254,MATCH(W465,AE$56:AE$254,1)-1,0,2), OFFSET(AE$56:AE$254,MATCH(W465,AE$56:AE$254,1)-1,0,2))),"")</f>
        <v>0</v>
      </c>
      <c r="AE465" s="9" t="str">
        <f t="array" ref="AE465">IFERROR(INDEX(W$56:W$1054,SMALL(IF(ISNUMBER(AC$56:AC$1054),ROW(W$1:W$999),""),ROW(W410))),"")</f>
        <v/>
      </c>
      <c r="AF465" s="9" t="str">
        <f t="array" ref="AF465">IFERROR(INDEX(AC$56:AC$1054,SMALL(IF(ISNUMBER(AC$56:AC$1054),ROW(AC$1:AC$999),""),ROW(AC410))),"")</f>
        <v/>
      </c>
      <c r="AG465" s="9"/>
      <c r="AH465" s="9"/>
      <c r="AI465" s="9"/>
      <c r="AJ465" s="9"/>
      <c r="AK465" s="9"/>
      <c r="AL465" s="9"/>
      <c r="AM465" s="87"/>
      <c r="AN465" s="13"/>
      <c r="AO465" s="14"/>
      <c r="AP465" s="14"/>
      <c r="AQ465" s="10">
        <f t="shared" si="50"/>
        <v>0</v>
      </c>
      <c r="AR465" s="12"/>
      <c r="AS465" s="12"/>
      <c r="AT465" s="11"/>
      <c r="AU465" s="9"/>
      <c r="AV465" s="9"/>
      <c r="AW465" s="9">
        <f ca="1">IFERROR(IF(COUNTA(AV$56:AV465)=AV$54,AV465,FORECAST(AP465,OFFSET(AY$56:AY$254,MATCH(AP465,AX$56:AX$254,1)-1,0,2), OFFSET(AX$56:AX$254,MATCH(AP465,AX$56:AX$254,1)-1,0,2))),"")</f>
        <v>0</v>
      </c>
      <c r="AX465" s="9" t="str">
        <f t="array" ref="AX465">IFERROR(INDEX(AP$56:AP$1054,SMALL(IF(ISNUMBER(AV$56:AV$1054),ROW(AP$1:AP$999),""),ROW(AP410))),"")</f>
        <v/>
      </c>
      <c r="AY465" s="9" t="str">
        <f t="array" ref="AY465">IFERROR(INDEX(AV$56:AV$1054,SMALL(IF(ISNUMBER(AV$56:AV$1054),ROW(AV$1:AV$999),""),ROW(AV410))),"")</f>
        <v/>
      </c>
      <c r="AZ465" s="9"/>
      <c r="BA465" s="9"/>
      <c r="BB465" s="9"/>
      <c r="BC465" s="9"/>
      <c r="BD465" s="9"/>
      <c r="BE465" s="9"/>
      <c r="BF465" s="87"/>
      <c r="BG465" s="13"/>
      <c r="BH465" s="14"/>
      <c r="BI465" s="14"/>
      <c r="BJ465" s="10">
        <f t="shared" si="51"/>
        <v>0</v>
      </c>
      <c r="BK465" s="12"/>
      <c r="BL465" s="12"/>
      <c r="BM465" s="11"/>
      <c r="BN465" s="9"/>
      <c r="BO465" s="9"/>
      <c r="BP465" s="9">
        <f ca="1">IFERROR(IF(COUNTA(BO$56:BO465)=BO$54,BO465,FORECAST(BI465,OFFSET(BR$56:BR$254,MATCH(BI465,BQ$56:BQ$254,1)-1,0,2), OFFSET(BQ$56:BQ$254,MATCH(BI465,BQ$56:BQ$254,1)-1,0,2))),"")</f>
        <v>0</v>
      </c>
      <c r="BQ465" s="9" t="str">
        <f t="array" ref="BQ465">IFERROR(INDEX(BI$56:BI$1054,SMALL(IF(ISNUMBER(BO$56:BO$1054),ROW(BI$1:BI$999),""),ROW(BI410))),"")</f>
        <v/>
      </c>
      <c r="BR465" s="9" t="str">
        <f t="array" ref="BR465">IFERROR(INDEX(BO$56:BO$1054,SMALL(IF(ISNUMBER(BO$56:BO$1054),ROW(BO$1:BO$999),""),ROW(BO410))),"")</f>
        <v/>
      </c>
      <c r="BS465" s="9"/>
      <c r="BT465" s="9"/>
      <c r="BU465" s="9"/>
      <c r="BV465" s="9"/>
      <c r="BW465" s="9"/>
      <c r="BX465" s="9"/>
      <c r="BY465" s="87"/>
      <c r="BZ465" s="13"/>
      <c r="CA465" s="14"/>
      <c r="CB465" s="14"/>
      <c r="CC465" s="10">
        <f t="shared" si="52"/>
        <v>0</v>
      </c>
      <c r="CD465" s="12"/>
      <c r="CE465" s="12"/>
      <c r="CF465" s="11"/>
      <c r="CG465" s="9"/>
      <c r="CH465" s="9"/>
      <c r="CI465" s="9">
        <f ca="1">IFERROR(IF(COUNTA(CH$56:CH465)=CH$54,CH465,FORECAST(CB465,OFFSET(CK$56:CK$254,MATCH(CB465,CJ$56:CJ$254,1)-1,0,2), OFFSET(CJ$56:CJ$254,MATCH(CB465,CJ$56:CJ$254,1)-1,0,2))),"")</f>
        <v>0</v>
      </c>
      <c r="CJ465" s="9" t="str">
        <f t="array" ref="CJ465">IFERROR(INDEX(CB$56:CB$1054,SMALL(IF(ISNUMBER(CH$56:CH$1054),ROW(CB$1:CB$999),""),ROW(CB410))),"")</f>
        <v/>
      </c>
      <c r="CK465" s="9" t="str">
        <f t="array" ref="CK465">IFERROR(INDEX(CH$56:CH$1054,SMALL(IF(ISNUMBER(CH$56:CH$1054),ROW(CH$1:CH$999),""),ROW(CH410))),"")</f>
        <v/>
      </c>
      <c r="CL465" s="9"/>
      <c r="CM465" s="9"/>
      <c r="CN465" s="9"/>
      <c r="CO465" s="9"/>
      <c r="CP465" s="9"/>
      <c r="CQ465" s="9"/>
      <c r="CR465" s="87"/>
      <c r="CS465" s="13"/>
      <c r="CT465" s="14"/>
      <c r="CU465" s="14"/>
      <c r="CV465" s="10">
        <f t="shared" si="53"/>
        <v>0</v>
      </c>
      <c r="CW465" s="12"/>
      <c r="CX465" s="12"/>
      <c r="CY465" s="11"/>
      <c r="CZ465" s="9"/>
      <c r="DA465" s="9"/>
      <c r="DB465" s="9">
        <f ca="1">IFERROR(IF(COUNTA(DA$56:DA465)=DA$54,DA465,FORECAST(CU465,OFFSET(DD$56:DD$254,MATCH(CU465,DC$56:DC$254,1)-1,0,2), OFFSET(DC$56:DC$254,MATCH(CU465,DC$56:DC$254,1)-1,0,2))),"")</f>
        <v>0</v>
      </c>
      <c r="DC465" s="9" t="str">
        <f t="array" ref="DC465">IFERROR(INDEX(CU$56:CU$1054,SMALL(IF(ISNUMBER(DA$56:DA$1054),ROW(CU$1:CU$999),""),ROW(CU410))),"")</f>
        <v/>
      </c>
      <c r="DD465" s="9" t="str">
        <f t="array" ref="DD465">IFERROR(INDEX(DA$56:DA$1054,SMALL(IF(ISNUMBER(DA$56:DA$1054),ROW(DA$1:DA$999),""),ROW(DA410))),"")</f>
        <v/>
      </c>
      <c r="DE465" s="9"/>
      <c r="DF465" s="9"/>
      <c r="DG465" s="9"/>
      <c r="DH465" s="9"/>
      <c r="DI465" s="9"/>
      <c r="DJ465" s="9"/>
      <c r="DK465" s="87"/>
      <c r="DL465" s="13"/>
      <c r="DM465" s="14"/>
      <c r="DN465" s="14"/>
      <c r="DO465" s="10">
        <f t="shared" si="54"/>
        <v>0</v>
      </c>
      <c r="DP465" s="12"/>
      <c r="DQ465" s="12"/>
      <c r="DR465" s="11"/>
      <c r="DS465" s="9"/>
      <c r="DT465" s="9"/>
      <c r="DU465" s="9">
        <f ca="1">IFERROR(IF(COUNTA(DT$56:DT465)=DT$54,DT465,FORECAST(DN465,OFFSET(DW$56:DW$254,MATCH(DN465,DV$56:DV$254,1)-1,0,2), OFFSET(DV$56:DV$254,MATCH(DN465,DV$56:DV$254,1)-1,0,2))),"")</f>
        <v>0</v>
      </c>
      <c r="DV465" s="9" t="str">
        <f t="array" ref="DV465">IFERROR(INDEX(DN$56:DN$1054,SMALL(IF(ISNUMBER(DT$56:DT$1054),ROW(DN$1:DN$999),""),ROW(DN410))),"")</f>
        <v/>
      </c>
      <c r="DW465" s="9" t="str">
        <f t="array" ref="DW465">IFERROR(INDEX(DT$56:DT$1054,SMALL(IF(ISNUMBER(DT$56:DT$1054),ROW(DT$1:DT$999),""),ROW(DT410))),"")</f>
        <v/>
      </c>
      <c r="DX465" s="9"/>
      <c r="DY465" s="9"/>
      <c r="DZ465" s="9"/>
      <c r="EA465" s="9"/>
      <c r="EB465" s="9"/>
      <c r="EC465" s="9"/>
      <c r="ED465" s="87"/>
      <c r="EE465" s="13"/>
      <c r="EF465" s="14"/>
      <c r="EG465" s="14"/>
      <c r="EH465" s="10">
        <f t="shared" si="55"/>
        <v>0</v>
      </c>
      <c r="EI465" s="12"/>
      <c r="EJ465" s="12"/>
      <c r="EK465" s="11"/>
      <c r="EL465" s="9"/>
      <c r="EM465" s="9"/>
      <c r="EN465" s="9">
        <f ca="1">IFERROR(IF(COUNTA(EM$56:EM465)=EM$54,EM465,FORECAST(EG465,OFFSET(EP$56:EP$254,MATCH(EG465,EO$56:EO$254,1)-1,0,2), OFFSET(EO$56:EO$254,MATCH(EG465,EO$56:EO$254,1)-1,0,2))),"")</f>
        <v>0</v>
      </c>
      <c r="EO465" s="9" t="str">
        <f t="array" ref="EO465">IFERROR(INDEX(EG$56:EG$1054,SMALL(IF(ISNUMBER(EM$56:EM$1054),ROW(EG$1:EG$999),""),ROW(EG410))),"")</f>
        <v/>
      </c>
      <c r="EP465" s="9" t="str">
        <f t="array" ref="EP465">IFERROR(INDEX(EM$56:EM$1054,SMALL(IF(ISNUMBER(EM$56:EM$1054),ROW(EM$1:EM$999),""),ROW(EM410))),"")</f>
        <v/>
      </c>
      <c r="EQ465" s="9"/>
      <c r="ER465" s="9"/>
      <c r="ES465" s="9"/>
      <c r="ET465" s="9"/>
      <c r="EU465" s="9"/>
      <c r="EV465" s="9"/>
    </row>
    <row r="466" spans="1:152" x14ac:dyDescent="0.25">
      <c r="A466" s="8"/>
      <c r="B466" s="13"/>
      <c r="C466" s="14"/>
      <c r="D466" s="14"/>
      <c r="E466" s="10">
        <f t="shared" si="48"/>
        <v>0</v>
      </c>
      <c r="F466" s="12"/>
      <c r="G466" s="12"/>
      <c r="H466" s="11"/>
      <c r="I466" s="9"/>
      <c r="J466" s="9"/>
      <c r="K466" s="9">
        <f ca="1">IFERROR(IF(COUNTA(J$56:J466)=J$54,J466,FORECAST(D466,OFFSET(M$56:M$254,MATCH(D466,L$56:L$254,1)-1,0,2), OFFSET(L$56:L$254,MATCH(D466,L$56:L$254,1)-1,0,2))),"")</f>
        <v>0</v>
      </c>
      <c r="L466" s="9" t="str">
        <f t="array" ref="L466">IFERROR(INDEX(D$56:D$1054,SMALL(IF(ISNUMBER(J$56:J$1054),ROW(D$1:D$999),""),ROW(D411))),"")</f>
        <v/>
      </c>
      <c r="M466" s="9" t="str">
        <f t="array" ref="M466">IFERROR(INDEX(J$56:J$1054,SMALL(IF(ISNUMBER(J$56:J$1054),ROW(J$1:J$999),""),ROW(J411))),"")</f>
        <v/>
      </c>
      <c r="N466" s="9"/>
      <c r="O466" s="9"/>
      <c r="P466" s="9"/>
      <c r="Q466" s="9"/>
      <c r="R466" s="9"/>
      <c r="S466" s="9"/>
      <c r="T466" s="87"/>
      <c r="U466" s="13"/>
      <c r="V466" s="14"/>
      <c r="W466" s="14"/>
      <c r="X466" s="10">
        <f t="shared" si="49"/>
        <v>0</v>
      </c>
      <c r="Y466" s="12"/>
      <c r="Z466" s="12"/>
      <c r="AA466" s="11"/>
      <c r="AB466" s="9"/>
      <c r="AC466" s="9"/>
      <c r="AD466" s="9">
        <f ca="1">IFERROR(IF(COUNTA(AC$56:AC466)=AC$54,AC466,FORECAST(W466,OFFSET(AF$56:AF$254,MATCH(W466,AE$56:AE$254,1)-1,0,2), OFFSET(AE$56:AE$254,MATCH(W466,AE$56:AE$254,1)-1,0,2))),"")</f>
        <v>0</v>
      </c>
      <c r="AE466" s="9" t="str">
        <f t="array" ref="AE466">IFERROR(INDEX(W$56:W$1054,SMALL(IF(ISNUMBER(AC$56:AC$1054),ROW(W$1:W$999),""),ROW(W411))),"")</f>
        <v/>
      </c>
      <c r="AF466" s="9" t="str">
        <f t="array" ref="AF466">IFERROR(INDEX(AC$56:AC$1054,SMALL(IF(ISNUMBER(AC$56:AC$1054),ROW(AC$1:AC$999),""),ROW(AC411))),"")</f>
        <v/>
      </c>
      <c r="AG466" s="9"/>
      <c r="AH466" s="9"/>
      <c r="AI466" s="9"/>
      <c r="AJ466" s="9"/>
      <c r="AK466" s="9"/>
      <c r="AL466" s="9"/>
      <c r="AM466" s="87"/>
      <c r="AN466" s="13"/>
      <c r="AO466" s="14"/>
      <c r="AP466" s="14"/>
      <c r="AQ466" s="10">
        <f t="shared" si="50"/>
        <v>0</v>
      </c>
      <c r="AR466" s="12"/>
      <c r="AS466" s="12"/>
      <c r="AT466" s="11"/>
      <c r="AU466" s="9"/>
      <c r="AV466" s="9"/>
      <c r="AW466" s="9">
        <f ca="1">IFERROR(IF(COUNTA(AV$56:AV466)=AV$54,AV466,FORECAST(AP466,OFFSET(AY$56:AY$254,MATCH(AP466,AX$56:AX$254,1)-1,0,2), OFFSET(AX$56:AX$254,MATCH(AP466,AX$56:AX$254,1)-1,0,2))),"")</f>
        <v>0</v>
      </c>
      <c r="AX466" s="9" t="str">
        <f t="array" ref="AX466">IFERROR(INDEX(AP$56:AP$1054,SMALL(IF(ISNUMBER(AV$56:AV$1054),ROW(AP$1:AP$999),""),ROW(AP411))),"")</f>
        <v/>
      </c>
      <c r="AY466" s="9" t="str">
        <f t="array" ref="AY466">IFERROR(INDEX(AV$56:AV$1054,SMALL(IF(ISNUMBER(AV$56:AV$1054),ROW(AV$1:AV$999),""),ROW(AV411))),"")</f>
        <v/>
      </c>
      <c r="AZ466" s="9"/>
      <c r="BA466" s="9"/>
      <c r="BB466" s="9"/>
      <c r="BC466" s="9"/>
      <c r="BD466" s="9"/>
      <c r="BE466" s="9"/>
      <c r="BF466" s="87"/>
      <c r="BG466" s="13"/>
      <c r="BH466" s="14"/>
      <c r="BI466" s="14"/>
      <c r="BJ466" s="10">
        <f t="shared" si="51"/>
        <v>0</v>
      </c>
      <c r="BK466" s="12"/>
      <c r="BL466" s="12"/>
      <c r="BM466" s="11"/>
      <c r="BN466" s="9"/>
      <c r="BO466" s="9"/>
      <c r="BP466" s="9">
        <f ca="1">IFERROR(IF(COUNTA(BO$56:BO466)=BO$54,BO466,FORECAST(BI466,OFFSET(BR$56:BR$254,MATCH(BI466,BQ$56:BQ$254,1)-1,0,2), OFFSET(BQ$56:BQ$254,MATCH(BI466,BQ$56:BQ$254,1)-1,0,2))),"")</f>
        <v>0</v>
      </c>
      <c r="BQ466" s="9" t="str">
        <f t="array" ref="BQ466">IFERROR(INDEX(BI$56:BI$1054,SMALL(IF(ISNUMBER(BO$56:BO$1054),ROW(BI$1:BI$999),""),ROW(BI411))),"")</f>
        <v/>
      </c>
      <c r="BR466" s="9" t="str">
        <f t="array" ref="BR466">IFERROR(INDEX(BO$56:BO$1054,SMALL(IF(ISNUMBER(BO$56:BO$1054),ROW(BO$1:BO$999),""),ROW(BO411))),"")</f>
        <v/>
      </c>
      <c r="BS466" s="9"/>
      <c r="BT466" s="9"/>
      <c r="BU466" s="9"/>
      <c r="BV466" s="9"/>
      <c r="BW466" s="9"/>
      <c r="BX466" s="9"/>
      <c r="BY466" s="87"/>
      <c r="BZ466" s="13"/>
      <c r="CA466" s="14"/>
      <c r="CB466" s="14"/>
      <c r="CC466" s="10">
        <f t="shared" si="52"/>
        <v>0</v>
      </c>
      <c r="CD466" s="12"/>
      <c r="CE466" s="12"/>
      <c r="CF466" s="11"/>
      <c r="CG466" s="9"/>
      <c r="CH466" s="9"/>
      <c r="CI466" s="9">
        <f ca="1">IFERROR(IF(COUNTA(CH$56:CH466)=CH$54,CH466,FORECAST(CB466,OFFSET(CK$56:CK$254,MATCH(CB466,CJ$56:CJ$254,1)-1,0,2), OFFSET(CJ$56:CJ$254,MATCH(CB466,CJ$56:CJ$254,1)-1,0,2))),"")</f>
        <v>0</v>
      </c>
      <c r="CJ466" s="9" t="str">
        <f t="array" ref="CJ466">IFERROR(INDEX(CB$56:CB$1054,SMALL(IF(ISNUMBER(CH$56:CH$1054),ROW(CB$1:CB$999),""),ROW(CB411))),"")</f>
        <v/>
      </c>
      <c r="CK466" s="9" t="str">
        <f t="array" ref="CK466">IFERROR(INDEX(CH$56:CH$1054,SMALL(IF(ISNUMBER(CH$56:CH$1054),ROW(CH$1:CH$999),""),ROW(CH411))),"")</f>
        <v/>
      </c>
      <c r="CL466" s="9"/>
      <c r="CM466" s="9"/>
      <c r="CN466" s="9"/>
      <c r="CO466" s="9"/>
      <c r="CP466" s="9"/>
      <c r="CQ466" s="9"/>
      <c r="CR466" s="87"/>
      <c r="CS466" s="13"/>
      <c r="CT466" s="14"/>
      <c r="CU466" s="14"/>
      <c r="CV466" s="10">
        <f t="shared" si="53"/>
        <v>0</v>
      </c>
      <c r="CW466" s="12"/>
      <c r="CX466" s="12"/>
      <c r="CY466" s="11"/>
      <c r="CZ466" s="9"/>
      <c r="DA466" s="9"/>
      <c r="DB466" s="9">
        <f ca="1">IFERROR(IF(COUNTA(DA$56:DA466)=DA$54,DA466,FORECAST(CU466,OFFSET(DD$56:DD$254,MATCH(CU466,DC$56:DC$254,1)-1,0,2), OFFSET(DC$56:DC$254,MATCH(CU466,DC$56:DC$254,1)-1,0,2))),"")</f>
        <v>0</v>
      </c>
      <c r="DC466" s="9" t="str">
        <f t="array" ref="DC466">IFERROR(INDEX(CU$56:CU$1054,SMALL(IF(ISNUMBER(DA$56:DA$1054),ROW(CU$1:CU$999),""),ROW(CU411))),"")</f>
        <v/>
      </c>
      <c r="DD466" s="9" t="str">
        <f t="array" ref="DD466">IFERROR(INDEX(DA$56:DA$1054,SMALL(IF(ISNUMBER(DA$56:DA$1054),ROW(DA$1:DA$999),""),ROW(DA411))),"")</f>
        <v/>
      </c>
      <c r="DE466" s="9"/>
      <c r="DF466" s="9"/>
      <c r="DG466" s="9"/>
      <c r="DH466" s="9"/>
      <c r="DI466" s="9"/>
      <c r="DJ466" s="9"/>
      <c r="DK466" s="87"/>
      <c r="DL466" s="13"/>
      <c r="DM466" s="14"/>
      <c r="DN466" s="14"/>
      <c r="DO466" s="10">
        <f t="shared" si="54"/>
        <v>0</v>
      </c>
      <c r="DP466" s="12"/>
      <c r="DQ466" s="12"/>
      <c r="DR466" s="11"/>
      <c r="DS466" s="9"/>
      <c r="DT466" s="9"/>
      <c r="DU466" s="9">
        <f ca="1">IFERROR(IF(COUNTA(DT$56:DT466)=DT$54,DT466,FORECAST(DN466,OFFSET(DW$56:DW$254,MATCH(DN466,DV$56:DV$254,1)-1,0,2), OFFSET(DV$56:DV$254,MATCH(DN466,DV$56:DV$254,1)-1,0,2))),"")</f>
        <v>0</v>
      </c>
      <c r="DV466" s="9" t="str">
        <f t="array" ref="DV466">IFERROR(INDEX(DN$56:DN$1054,SMALL(IF(ISNUMBER(DT$56:DT$1054),ROW(DN$1:DN$999),""),ROW(DN411))),"")</f>
        <v/>
      </c>
      <c r="DW466" s="9" t="str">
        <f t="array" ref="DW466">IFERROR(INDEX(DT$56:DT$1054,SMALL(IF(ISNUMBER(DT$56:DT$1054),ROW(DT$1:DT$999),""),ROW(DT411))),"")</f>
        <v/>
      </c>
      <c r="DX466" s="9"/>
      <c r="DY466" s="9"/>
      <c r="DZ466" s="9"/>
      <c r="EA466" s="9"/>
      <c r="EB466" s="9"/>
      <c r="EC466" s="9"/>
      <c r="ED466" s="87"/>
      <c r="EE466" s="13"/>
      <c r="EF466" s="14"/>
      <c r="EG466" s="14"/>
      <c r="EH466" s="10">
        <f t="shared" si="55"/>
        <v>0</v>
      </c>
      <c r="EI466" s="12"/>
      <c r="EJ466" s="12"/>
      <c r="EK466" s="11"/>
      <c r="EL466" s="9"/>
      <c r="EM466" s="9"/>
      <c r="EN466" s="9">
        <f ca="1">IFERROR(IF(COUNTA(EM$56:EM466)=EM$54,EM466,FORECAST(EG466,OFFSET(EP$56:EP$254,MATCH(EG466,EO$56:EO$254,1)-1,0,2), OFFSET(EO$56:EO$254,MATCH(EG466,EO$56:EO$254,1)-1,0,2))),"")</f>
        <v>0</v>
      </c>
      <c r="EO466" s="9" t="str">
        <f t="array" ref="EO466">IFERROR(INDEX(EG$56:EG$1054,SMALL(IF(ISNUMBER(EM$56:EM$1054),ROW(EG$1:EG$999),""),ROW(EG411))),"")</f>
        <v/>
      </c>
      <c r="EP466" s="9" t="str">
        <f t="array" ref="EP466">IFERROR(INDEX(EM$56:EM$1054,SMALL(IF(ISNUMBER(EM$56:EM$1054),ROW(EM$1:EM$999),""),ROW(EM411))),"")</f>
        <v/>
      </c>
      <c r="EQ466" s="9"/>
      <c r="ER466" s="9"/>
      <c r="ES466" s="9"/>
      <c r="ET466" s="9"/>
      <c r="EU466" s="9"/>
      <c r="EV466" s="9"/>
    </row>
    <row r="467" spans="1:152" x14ac:dyDescent="0.25">
      <c r="A467" s="8"/>
      <c r="B467" s="13"/>
      <c r="C467" s="14"/>
      <c r="D467" s="14"/>
      <c r="E467" s="10">
        <f t="shared" si="48"/>
        <v>0</v>
      </c>
      <c r="F467" s="12"/>
      <c r="G467" s="12"/>
      <c r="H467" s="11"/>
      <c r="I467" s="9"/>
      <c r="J467" s="9"/>
      <c r="K467" s="9">
        <f ca="1">IFERROR(IF(COUNTA(J$56:J467)=J$54,J467,FORECAST(D467,OFFSET(M$56:M$254,MATCH(D467,L$56:L$254,1)-1,0,2), OFFSET(L$56:L$254,MATCH(D467,L$56:L$254,1)-1,0,2))),"")</f>
        <v>0</v>
      </c>
      <c r="L467" s="9" t="str">
        <f t="array" ref="L467">IFERROR(INDEX(D$56:D$1054,SMALL(IF(ISNUMBER(J$56:J$1054),ROW(D$1:D$999),""),ROW(D412))),"")</f>
        <v/>
      </c>
      <c r="M467" s="9" t="str">
        <f t="array" ref="M467">IFERROR(INDEX(J$56:J$1054,SMALL(IF(ISNUMBER(J$56:J$1054),ROW(J$1:J$999),""),ROW(J412))),"")</f>
        <v/>
      </c>
      <c r="N467" s="9"/>
      <c r="O467" s="9"/>
      <c r="P467" s="9"/>
      <c r="Q467" s="9"/>
      <c r="R467" s="9"/>
      <c r="S467" s="9"/>
      <c r="T467" s="87"/>
      <c r="U467" s="13"/>
      <c r="V467" s="14"/>
      <c r="W467" s="14"/>
      <c r="X467" s="10">
        <f t="shared" si="49"/>
        <v>0</v>
      </c>
      <c r="Y467" s="12"/>
      <c r="Z467" s="12"/>
      <c r="AA467" s="11"/>
      <c r="AB467" s="9"/>
      <c r="AC467" s="9"/>
      <c r="AD467" s="9">
        <f ca="1">IFERROR(IF(COUNTA(AC$56:AC467)=AC$54,AC467,FORECAST(W467,OFFSET(AF$56:AF$254,MATCH(W467,AE$56:AE$254,1)-1,0,2), OFFSET(AE$56:AE$254,MATCH(W467,AE$56:AE$254,1)-1,0,2))),"")</f>
        <v>0</v>
      </c>
      <c r="AE467" s="9" t="str">
        <f t="array" ref="AE467">IFERROR(INDEX(W$56:W$1054,SMALL(IF(ISNUMBER(AC$56:AC$1054),ROW(W$1:W$999),""),ROW(W412))),"")</f>
        <v/>
      </c>
      <c r="AF467" s="9" t="str">
        <f t="array" ref="AF467">IFERROR(INDEX(AC$56:AC$1054,SMALL(IF(ISNUMBER(AC$56:AC$1054),ROW(AC$1:AC$999),""),ROW(AC412))),"")</f>
        <v/>
      </c>
      <c r="AG467" s="9"/>
      <c r="AH467" s="9"/>
      <c r="AI467" s="9"/>
      <c r="AJ467" s="9"/>
      <c r="AK467" s="9"/>
      <c r="AL467" s="9"/>
      <c r="AM467" s="87"/>
      <c r="AN467" s="13"/>
      <c r="AO467" s="14"/>
      <c r="AP467" s="14"/>
      <c r="AQ467" s="10">
        <f t="shared" si="50"/>
        <v>0</v>
      </c>
      <c r="AR467" s="12"/>
      <c r="AS467" s="12"/>
      <c r="AT467" s="11"/>
      <c r="AU467" s="9"/>
      <c r="AV467" s="9"/>
      <c r="AW467" s="9">
        <f ca="1">IFERROR(IF(COUNTA(AV$56:AV467)=AV$54,AV467,FORECAST(AP467,OFFSET(AY$56:AY$254,MATCH(AP467,AX$56:AX$254,1)-1,0,2), OFFSET(AX$56:AX$254,MATCH(AP467,AX$56:AX$254,1)-1,0,2))),"")</f>
        <v>0</v>
      </c>
      <c r="AX467" s="9" t="str">
        <f t="array" ref="AX467">IFERROR(INDEX(AP$56:AP$1054,SMALL(IF(ISNUMBER(AV$56:AV$1054),ROW(AP$1:AP$999),""),ROW(AP412))),"")</f>
        <v/>
      </c>
      <c r="AY467" s="9" t="str">
        <f t="array" ref="AY467">IFERROR(INDEX(AV$56:AV$1054,SMALL(IF(ISNUMBER(AV$56:AV$1054),ROW(AV$1:AV$999),""),ROW(AV412))),"")</f>
        <v/>
      </c>
      <c r="AZ467" s="9"/>
      <c r="BA467" s="9"/>
      <c r="BB467" s="9"/>
      <c r="BC467" s="9"/>
      <c r="BD467" s="9"/>
      <c r="BE467" s="9"/>
      <c r="BF467" s="87"/>
      <c r="BG467" s="13"/>
      <c r="BH467" s="14"/>
      <c r="BI467" s="14"/>
      <c r="BJ467" s="10">
        <f t="shared" si="51"/>
        <v>0</v>
      </c>
      <c r="BK467" s="12"/>
      <c r="BL467" s="12"/>
      <c r="BM467" s="11"/>
      <c r="BN467" s="9"/>
      <c r="BO467" s="9"/>
      <c r="BP467" s="9">
        <f ca="1">IFERROR(IF(COUNTA(BO$56:BO467)=BO$54,BO467,FORECAST(BI467,OFFSET(BR$56:BR$254,MATCH(BI467,BQ$56:BQ$254,1)-1,0,2), OFFSET(BQ$56:BQ$254,MATCH(BI467,BQ$56:BQ$254,1)-1,0,2))),"")</f>
        <v>0</v>
      </c>
      <c r="BQ467" s="9" t="str">
        <f t="array" ref="BQ467">IFERROR(INDEX(BI$56:BI$1054,SMALL(IF(ISNUMBER(BO$56:BO$1054),ROW(BI$1:BI$999),""),ROW(BI412))),"")</f>
        <v/>
      </c>
      <c r="BR467" s="9" t="str">
        <f t="array" ref="BR467">IFERROR(INDEX(BO$56:BO$1054,SMALL(IF(ISNUMBER(BO$56:BO$1054),ROW(BO$1:BO$999),""),ROW(BO412))),"")</f>
        <v/>
      </c>
      <c r="BS467" s="9"/>
      <c r="BT467" s="9"/>
      <c r="BU467" s="9"/>
      <c r="BV467" s="9"/>
      <c r="BW467" s="9"/>
      <c r="BX467" s="9"/>
      <c r="BY467" s="87"/>
      <c r="BZ467" s="13"/>
      <c r="CA467" s="14"/>
      <c r="CB467" s="14"/>
      <c r="CC467" s="10">
        <f t="shared" si="52"/>
        <v>0</v>
      </c>
      <c r="CD467" s="12"/>
      <c r="CE467" s="12"/>
      <c r="CF467" s="11"/>
      <c r="CG467" s="9"/>
      <c r="CH467" s="9"/>
      <c r="CI467" s="9">
        <f ca="1">IFERROR(IF(COUNTA(CH$56:CH467)=CH$54,CH467,FORECAST(CB467,OFFSET(CK$56:CK$254,MATCH(CB467,CJ$56:CJ$254,1)-1,0,2), OFFSET(CJ$56:CJ$254,MATCH(CB467,CJ$56:CJ$254,1)-1,0,2))),"")</f>
        <v>0</v>
      </c>
      <c r="CJ467" s="9" t="str">
        <f t="array" ref="CJ467">IFERROR(INDEX(CB$56:CB$1054,SMALL(IF(ISNUMBER(CH$56:CH$1054),ROW(CB$1:CB$999),""),ROW(CB412))),"")</f>
        <v/>
      </c>
      <c r="CK467" s="9" t="str">
        <f t="array" ref="CK467">IFERROR(INDEX(CH$56:CH$1054,SMALL(IF(ISNUMBER(CH$56:CH$1054),ROW(CH$1:CH$999),""),ROW(CH412))),"")</f>
        <v/>
      </c>
      <c r="CL467" s="9"/>
      <c r="CM467" s="9"/>
      <c r="CN467" s="9"/>
      <c r="CO467" s="9"/>
      <c r="CP467" s="9"/>
      <c r="CQ467" s="9"/>
      <c r="CR467" s="87"/>
      <c r="CS467" s="13"/>
      <c r="CT467" s="14"/>
      <c r="CU467" s="14"/>
      <c r="CV467" s="10">
        <f t="shared" si="53"/>
        <v>0</v>
      </c>
      <c r="CW467" s="12"/>
      <c r="CX467" s="12"/>
      <c r="CY467" s="11"/>
      <c r="CZ467" s="9"/>
      <c r="DA467" s="9"/>
      <c r="DB467" s="9">
        <f ca="1">IFERROR(IF(COUNTA(DA$56:DA467)=DA$54,DA467,FORECAST(CU467,OFFSET(DD$56:DD$254,MATCH(CU467,DC$56:DC$254,1)-1,0,2), OFFSET(DC$56:DC$254,MATCH(CU467,DC$56:DC$254,1)-1,0,2))),"")</f>
        <v>0</v>
      </c>
      <c r="DC467" s="9" t="str">
        <f t="array" ref="DC467">IFERROR(INDEX(CU$56:CU$1054,SMALL(IF(ISNUMBER(DA$56:DA$1054),ROW(CU$1:CU$999),""),ROW(CU412))),"")</f>
        <v/>
      </c>
      <c r="DD467" s="9" t="str">
        <f t="array" ref="DD467">IFERROR(INDEX(DA$56:DA$1054,SMALL(IF(ISNUMBER(DA$56:DA$1054),ROW(DA$1:DA$999),""),ROW(DA412))),"")</f>
        <v/>
      </c>
      <c r="DE467" s="9"/>
      <c r="DF467" s="9"/>
      <c r="DG467" s="9"/>
      <c r="DH467" s="9"/>
      <c r="DI467" s="9"/>
      <c r="DJ467" s="9"/>
      <c r="DK467" s="87"/>
      <c r="DL467" s="13"/>
      <c r="DM467" s="14"/>
      <c r="DN467" s="14"/>
      <c r="DO467" s="10">
        <f t="shared" si="54"/>
        <v>0</v>
      </c>
      <c r="DP467" s="12"/>
      <c r="DQ467" s="12"/>
      <c r="DR467" s="11"/>
      <c r="DS467" s="9"/>
      <c r="DT467" s="9"/>
      <c r="DU467" s="9">
        <f ca="1">IFERROR(IF(COUNTA(DT$56:DT467)=DT$54,DT467,FORECAST(DN467,OFFSET(DW$56:DW$254,MATCH(DN467,DV$56:DV$254,1)-1,0,2), OFFSET(DV$56:DV$254,MATCH(DN467,DV$56:DV$254,1)-1,0,2))),"")</f>
        <v>0</v>
      </c>
      <c r="DV467" s="9" t="str">
        <f t="array" ref="DV467">IFERROR(INDEX(DN$56:DN$1054,SMALL(IF(ISNUMBER(DT$56:DT$1054),ROW(DN$1:DN$999),""),ROW(DN412))),"")</f>
        <v/>
      </c>
      <c r="DW467" s="9" t="str">
        <f t="array" ref="DW467">IFERROR(INDEX(DT$56:DT$1054,SMALL(IF(ISNUMBER(DT$56:DT$1054),ROW(DT$1:DT$999),""),ROW(DT412))),"")</f>
        <v/>
      </c>
      <c r="DX467" s="9"/>
      <c r="DY467" s="9"/>
      <c r="DZ467" s="9"/>
      <c r="EA467" s="9"/>
      <c r="EB467" s="9"/>
      <c r="EC467" s="9"/>
      <c r="ED467" s="87"/>
      <c r="EE467" s="13"/>
      <c r="EF467" s="14"/>
      <c r="EG467" s="14"/>
      <c r="EH467" s="10">
        <f t="shared" si="55"/>
        <v>0</v>
      </c>
      <c r="EI467" s="12"/>
      <c r="EJ467" s="12"/>
      <c r="EK467" s="11"/>
      <c r="EL467" s="9"/>
      <c r="EM467" s="9"/>
      <c r="EN467" s="9">
        <f ca="1">IFERROR(IF(COUNTA(EM$56:EM467)=EM$54,EM467,FORECAST(EG467,OFFSET(EP$56:EP$254,MATCH(EG467,EO$56:EO$254,1)-1,0,2), OFFSET(EO$56:EO$254,MATCH(EG467,EO$56:EO$254,1)-1,0,2))),"")</f>
        <v>0</v>
      </c>
      <c r="EO467" s="9" t="str">
        <f t="array" ref="EO467">IFERROR(INDEX(EG$56:EG$1054,SMALL(IF(ISNUMBER(EM$56:EM$1054),ROW(EG$1:EG$999),""),ROW(EG412))),"")</f>
        <v/>
      </c>
      <c r="EP467" s="9" t="str">
        <f t="array" ref="EP467">IFERROR(INDEX(EM$56:EM$1054,SMALL(IF(ISNUMBER(EM$56:EM$1054),ROW(EM$1:EM$999),""),ROW(EM412))),"")</f>
        <v/>
      </c>
      <c r="EQ467" s="9"/>
      <c r="ER467" s="9"/>
      <c r="ES467" s="9"/>
      <c r="ET467" s="9"/>
      <c r="EU467" s="9"/>
      <c r="EV467" s="9"/>
    </row>
    <row r="468" spans="1:152" x14ac:dyDescent="0.25">
      <c r="A468" s="8"/>
      <c r="B468" s="13"/>
      <c r="C468" s="14"/>
      <c r="D468" s="14"/>
      <c r="E468" s="10">
        <f t="shared" si="48"/>
        <v>0</v>
      </c>
      <c r="F468" s="12"/>
      <c r="G468" s="12"/>
      <c r="H468" s="11"/>
      <c r="I468" s="9"/>
      <c r="J468" s="9"/>
      <c r="K468" s="9">
        <f ca="1">IFERROR(IF(COUNTA(J$56:J468)=J$54,J468,FORECAST(D468,OFFSET(M$56:M$254,MATCH(D468,L$56:L$254,1)-1,0,2), OFFSET(L$56:L$254,MATCH(D468,L$56:L$254,1)-1,0,2))),"")</f>
        <v>0</v>
      </c>
      <c r="L468" s="9" t="str">
        <f t="array" ref="L468">IFERROR(INDEX(D$56:D$1054,SMALL(IF(ISNUMBER(J$56:J$1054),ROW(D$1:D$999),""),ROW(D413))),"")</f>
        <v/>
      </c>
      <c r="M468" s="9" t="str">
        <f t="array" ref="M468">IFERROR(INDEX(J$56:J$1054,SMALL(IF(ISNUMBER(J$56:J$1054),ROW(J$1:J$999),""),ROW(J413))),"")</f>
        <v/>
      </c>
      <c r="N468" s="9"/>
      <c r="O468" s="9"/>
      <c r="P468" s="9"/>
      <c r="Q468" s="9"/>
      <c r="R468" s="9"/>
      <c r="S468" s="9"/>
      <c r="T468" s="87"/>
      <c r="U468" s="13"/>
      <c r="V468" s="14"/>
      <c r="W468" s="14"/>
      <c r="X468" s="10">
        <f t="shared" si="49"/>
        <v>0</v>
      </c>
      <c r="Y468" s="12"/>
      <c r="Z468" s="12"/>
      <c r="AA468" s="11"/>
      <c r="AB468" s="9"/>
      <c r="AC468" s="9"/>
      <c r="AD468" s="9">
        <f ca="1">IFERROR(IF(COUNTA(AC$56:AC468)=AC$54,AC468,FORECAST(W468,OFFSET(AF$56:AF$254,MATCH(W468,AE$56:AE$254,1)-1,0,2), OFFSET(AE$56:AE$254,MATCH(W468,AE$56:AE$254,1)-1,0,2))),"")</f>
        <v>0</v>
      </c>
      <c r="AE468" s="9" t="str">
        <f t="array" ref="AE468">IFERROR(INDEX(W$56:W$1054,SMALL(IF(ISNUMBER(AC$56:AC$1054),ROW(W$1:W$999),""),ROW(W413))),"")</f>
        <v/>
      </c>
      <c r="AF468" s="9" t="str">
        <f t="array" ref="AF468">IFERROR(INDEX(AC$56:AC$1054,SMALL(IF(ISNUMBER(AC$56:AC$1054),ROW(AC$1:AC$999),""),ROW(AC413))),"")</f>
        <v/>
      </c>
      <c r="AG468" s="9"/>
      <c r="AH468" s="9"/>
      <c r="AI468" s="9"/>
      <c r="AJ468" s="9"/>
      <c r="AK468" s="9"/>
      <c r="AL468" s="9"/>
      <c r="AM468" s="87"/>
      <c r="AN468" s="13"/>
      <c r="AO468" s="14"/>
      <c r="AP468" s="14"/>
      <c r="AQ468" s="10">
        <f t="shared" si="50"/>
        <v>0</v>
      </c>
      <c r="AR468" s="12"/>
      <c r="AS468" s="12"/>
      <c r="AT468" s="11"/>
      <c r="AU468" s="9"/>
      <c r="AV468" s="9"/>
      <c r="AW468" s="9">
        <f ca="1">IFERROR(IF(COUNTA(AV$56:AV468)=AV$54,AV468,FORECAST(AP468,OFFSET(AY$56:AY$254,MATCH(AP468,AX$56:AX$254,1)-1,0,2), OFFSET(AX$56:AX$254,MATCH(AP468,AX$56:AX$254,1)-1,0,2))),"")</f>
        <v>0</v>
      </c>
      <c r="AX468" s="9" t="str">
        <f t="array" ref="AX468">IFERROR(INDEX(AP$56:AP$1054,SMALL(IF(ISNUMBER(AV$56:AV$1054),ROW(AP$1:AP$999),""),ROW(AP413))),"")</f>
        <v/>
      </c>
      <c r="AY468" s="9" t="str">
        <f t="array" ref="AY468">IFERROR(INDEX(AV$56:AV$1054,SMALL(IF(ISNUMBER(AV$56:AV$1054),ROW(AV$1:AV$999),""),ROW(AV413))),"")</f>
        <v/>
      </c>
      <c r="AZ468" s="9"/>
      <c r="BA468" s="9"/>
      <c r="BB468" s="9"/>
      <c r="BC468" s="9"/>
      <c r="BD468" s="9"/>
      <c r="BE468" s="9"/>
      <c r="BF468" s="87"/>
      <c r="BG468" s="13"/>
      <c r="BH468" s="14"/>
      <c r="BI468" s="14"/>
      <c r="BJ468" s="10">
        <f t="shared" si="51"/>
        <v>0</v>
      </c>
      <c r="BK468" s="12"/>
      <c r="BL468" s="12"/>
      <c r="BM468" s="11"/>
      <c r="BN468" s="9"/>
      <c r="BO468" s="9"/>
      <c r="BP468" s="9">
        <f ca="1">IFERROR(IF(COUNTA(BO$56:BO468)=BO$54,BO468,FORECAST(BI468,OFFSET(BR$56:BR$254,MATCH(BI468,BQ$56:BQ$254,1)-1,0,2), OFFSET(BQ$56:BQ$254,MATCH(BI468,BQ$56:BQ$254,1)-1,0,2))),"")</f>
        <v>0</v>
      </c>
      <c r="BQ468" s="9" t="str">
        <f t="array" ref="BQ468">IFERROR(INDEX(BI$56:BI$1054,SMALL(IF(ISNUMBER(BO$56:BO$1054),ROW(BI$1:BI$999),""),ROW(BI413))),"")</f>
        <v/>
      </c>
      <c r="BR468" s="9" t="str">
        <f t="array" ref="BR468">IFERROR(INDEX(BO$56:BO$1054,SMALL(IF(ISNUMBER(BO$56:BO$1054),ROW(BO$1:BO$999),""),ROW(BO413))),"")</f>
        <v/>
      </c>
      <c r="BS468" s="9"/>
      <c r="BT468" s="9"/>
      <c r="BU468" s="9"/>
      <c r="BV468" s="9"/>
      <c r="BW468" s="9"/>
      <c r="BX468" s="9"/>
      <c r="BY468" s="87"/>
      <c r="BZ468" s="13"/>
      <c r="CA468" s="14"/>
      <c r="CB468" s="14"/>
      <c r="CC468" s="10">
        <f t="shared" si="52"/>
        <v>0</v>
      </c>
      <c r="CD468" s="12"/>
      <c r="CE468" s="12"/>
      <c r="CF468" s="11"/>
      <c r="CG468" s="9"/>
      <c r="CH468" s="9"/>
      <c r="CI468" s="9">
        <f ca="1">IFERROR(IF(COUNTA(CH$56:CH468)=CH$54,CH468,FORECAST(CB468,OFFSET(CK$56:CK$254,MATCH(CB468,CJ$56:CJ$254,1)-1,0,2), OFFSET(CJ$56:CJ$254,MATCH(CB468,CJ$56:CJ$254,1)-1,0,2))),"")</f>
        <v>0</v>
      </c>
      <c r="CJ468" s="9" t="str">
        <f t="array" ref="CJ468">IFERROR(INDEX(CB$56:CB$1054,SMALL(IF(ISNUMBER(CH$56:CH$1054),ROW(CB$1:CB$999),""),ROW(CB413))),"")</f>
        <v/>
      </c>
      <c r="CK468" s="9" t="str">
        <f t="array" ref="CK468">IFERROR(INDEX(CH$56:CH$1054,SMALL(IF(ISNUMBER(CH$56:CH$1054),ROW(CH$1:CH$999),""),ROW(CH413))),"")</f>
        <v/>
      </c>
      <c r="CL468" s="9"/>
      <c r="CM468" s="9"/>
      <c r="CN468" s="9"/>
      <c r="CO468" s="9"/>
      <c r="CP468" s="9"/>
      <c r="CQ468" s="9"/>
      <c r="CR468" s="87"/>
      <c r="CS468" s="13"/>
      <c r="CT468" s="14"/>
      <c r="CU468" s="14"/>
      <c r="CV468" s="10">
        <f t="shared" si="53"/>
        <v>0</v>
      </c>
      <c r="CW468" s="12"/>
      <c r="CX468" s="12"/>
      <c r="CY468" s="11"/>
      <c r="CZ468" s="9"/>
      <c r="DA468" s="9"/>
      <c r="DB468" s="9">
        <f ca="1">IFERROR(IF(COUNTA(DA$56:DA468)=DA$54,DA468,FORECAST(CU468,OFFSET(DD$56:DD$254,MATCH(CU468,DC$56:DC$254,1)-1,0,2), OFFSET(DC$56:DC$254,MATCH(CU468,DC$56:DC$254,1)-1,0,2))),"")</f>
        <v>0</v>
      </c>
      <c r="DC468" s="9" t="str">
        <f t="array" ref="DC468">IFERROR(INDEX(CU$56:CU$1054,SMALL(IF(ISNUMBER(DA$56:DA$1054),ROW(CU$1:CU$999),""),ROW(CU413))),"")</f>
        <v/>
      </c>
      <c r="DD468" s="9" t="str">
        <f t="array" ref="DD468">IFERROR(INDEX(DA$56:DA$1054,SMALL(IF(ISNUMBER(DA$56:DA$1054),ROW(DA$1:DA$999),""),ROW(DA413))),"")</f>
        <v/>
      </c>
      <c r="DE468" s="9"/>
      <c r="DF468" s="9"/>
      <c r="DG468" s="9"/>
      <c r="DH468" s="9"/>
      <c r="DI468" s="9"/>
      <c r="DJ468" s="9"/>
      <c r="DK468" s="87"/>
      <c r="DL468" s="13"/>
      <c r="DM468" s="14"/>
      <c r="DN468" s="14"/>
      <c r="DO468" s="10">
        <f t="shared" si="54"/>
        <v>0</v>
      </c>
      <c r="DP468" s="12"/>
      <c r="DQ468" s="12"/>
      <c r="DR468" s="11"/>
      <c r="DS468" s="9"/>
      <c r="DT468" s="9"/>
      <c r="DU468" s="9">
        <f ca="1">IFERROR(IF(COUNTA(DT$56:DT468)=DT$54,DT468,FORECAST(DN468,OFFSET(DW$56:DW$254,MATCH(DN468,DV$56:DV$254,1)-1,0,2), OFFSET(DV$56:DV$254,MATCH(DN468,DV$56:DV$254,1)-1,0,2))),"")</f>
        <v>0</v>
      </c>
      <c r="DV468" s="9" t="str">
        <f t="array" ref="DV468">IFERROR(INDEX(DN$56:DN$1054,SMALL(IF(ISNUMBER(DT$56:DT$1054),ROW(DN$1:DN$999),""),ROW(DN413))),"")</f>
        <v/>
      </c>
      <c r="DW468" s="9" t="str">
        <f t="array" ref="DW468">IFERROR(INDEX(DT$56:DT$1054,SMALL(IF(ISNUMBER(DT$56:DT$1054),ROW(DT$1:DT$999),""),ROW(DT413))),"")</f>
        <v/>
      </c>
      <c r="DX468" s="9"/>
      <c r="DY468" s="9"/>
      <c r="DZ468" s="9"/>
      <c r="EA468" s="9"/>
      <c r="EB468" s="9"/>
      <c r="EC468" s="9"/>
      <c r="ED468" s="87"/>
      <c r="EE468" s="13"/>
      <c r="EF468" s="14"/>
      <c r="EG468" s="14"/>
      <c r="EH468" s="10">
        <f t="shared" si="55"/>
        <v>0</v>
      </c>
      <c r="EI468" s="12"/>
      <c r="EJ468" s="12"/>
      <c r="EK468" s="11"/>
      <c r="EL468" s="9"/>
      <c r="EM468" s="9"/>
      <c r="EN468" s="9">
        <f ca="1">IFERROR(IF(COUNTA(EM$56:EM468)=EM$54,EM468,FORECAST(EG468,OFFSET(EP$56:EP$254,MATCH(EG468,EO$56:EO$254,1)-1,0,2), OFFSET(EO$56:EO$254,MATCH(EG468,EO$56:EO$254,1)-1,0,2))),"")</f>
        <v>0</v>
      </c>
      <c r="EO468" s="9" t="str">
        <f t="array" ref="EO468">IFERROR(INDEX(EG$56:EG$1054,SMALL(IF(ISNUMBER(EM$56:EM$1054),ROW(EG$1:EG$999),""),ROW(EG413))),"")</f>
        <v/>
      </c>
      <c r="EP468" s="9" t="str">
        <f t="array" ref="EP468">IFERROR(INDEX(EM$56:EM$1054,SMALL(IF(ISNUMBER(EM$56:EM$1054),ROW(EM$1:EM$999),""),ROW(EM413))),"")</f>
        <v/>
      </c>
      <c r="EQ468" s="9"/>
      <c r="ER468" s="9"/>
      <c r="ES468" s="9"/>
      <c r="ET468" s="9"/>
      <c r="EU468" s="9"/>
      <c r="EV468" s="9"/>
    </row>
    <row r="469" spans="1:152" x14ac:dyDescent="0.25">
      <c r="A469" s="8"/>
      <c r="B469" s="13"/>
      <c r="C469" s="14"/>
      <c r="D469" s="14"/>
      <c r="E469" s="10">
        <f t="shared" si="48"/>
        <v>0</v>
      </c>
      <c r="F469" s="12"/>
      <c r="G469" s="12"/>
      <c r="H469" s="11"/>
      <c r="I469" s="9"/>
      <c r="J469" s="9"/>
      <c r="K469" s="9">
        <f ca="1">IFERROR(IF(COUNTA(J$56:J469)=J$54,J469,FORECAST(D469,OFFSET(M$56:M$254,MATCH(D469,L$56:L$254,1)-1,0,2), OFFSET(L$56:L$254,MATCH(D469,L$56:L$254,1)-1,0,2))),"")</f>
        <v>0</v>
      </c>
      <c r="L469" s="9" t="str">
        <f t="array" ref="L469">IFERROR(INDEX(D$56:D$1054,SMALL(IF(ISNUMBER(J$56:J$1054),ROW(D$1:D$999),""),ROW(D414))),"")</f>
        <v/>
      </c>
      <c r="M469" s="9" t="str">
        <f t="array" ref="M469">IFERROR(INDEX(J$56:J$1054,SMALL(IF(ISNUMBER(J$56:J$1054),ROW(J$1:J$999),""),ROW(J414))),"")</f>
        <v/>
      </c>
      <c r="N469" s="9"/>
      <c r="O469" s="9"/>
      <c r="P469" s="9"/>
      <c r="Q469" s="9"/>
      <c r="R469" s="9"/>
      <c r="S469" s="9"/>
      <c r="T469" s="87"/>
      <c r="U469" s="13"/>
      <c r="V469" s="14"/>
      <c r="W469" s="14"/>
      <c r="X469" s="10">
        <f t="shared" si="49"/>
        <v>0</v>
      </c>
      <c r="Y469" s="12"/>
      <c r="Z469" s="12"/>
      <c r="AA469" s="11"/>
      <c r="AB469" s="9"/>
      <c r="AC469" s="9"/>
      <c r="AD469" s="9">
        <f ca="1">IFERROR(IF(COUNTA(AC$56:AC469)=AC$54,AC469,FORECAST(W469,OFFSET(AF$56:AF$254,MATCH(W469,AE$56:AE$254,1)-1,0,2), OFFSET(AE$56:AE$254,MATCH(W469,AE$56:AE$254,1)-1,0,2))),"")</f>
        <v>0</v>
      </c>
      <c r="AE469" s="9" t="str">
        <f t="array" ref="AE469">IFERROR(INDEX(W$56:W$1054,SMALL(IF(ISNUMBER(AC$56:AC$1054),ROW(W$1:W$999),""),ROW(W414))),"")</f>
        <v/>
      </c>
      <c r="AF469" s="9" t="str">
        <f t="array" ref="AF469">IFERROR(INDEX(AC$56:AC$1054,SMALL(IF(ISNUMBER(AC$56:AC$1054),ROW(AC$1:AC$999),""),ROW(AC414))),"")</f>
        <v/>
      </c>
      <c r="AG469" s="9"/>
      <c r="AH469" s="9"/>
      <c r="AI469" s="9"/>
      <c r="AJ469" s="9"/>
      <c r="AK469" s="9"/>
      <c r="AL469" s="9"/>
      <c r="AM469" s="87"/>
      <c r="AN469" s="13"/>
      <c r="AO469" s="14"/>
      <c r="AP469" s="14"/>
      <c r="AQ469" s="10">
        <f t="shared" si="50"/>
        <v>0</v>
      </c>
      <c r="AR469" s="12"/>
      <c r="AS469" s="12"/>
      <c r="AT469" s="11"/>
      <c r="AU469" s="9"/>
      <c r="AV469" s="9"/>
      <c r="AW469" s="9">
        <f ca="1">IFERROR(IF(COUNTA(AV$56:AV469)=AV$54,AV469,FORECAST(AP469,OFFSET(AY$56:AY$254,MATCH(AP469,AX$56:AX$254,1)-1,0,2), OFFSET(AX$56:AX$254,MATCH(AP469,AX$56:AX$254,1)-1,0,2))),"")</f>
        <v>0</v>
      </c>
      <c r="AX469" s="9" t="str">
        <f t="array" ref="AX469">IFERROR(INDEX(AP$56:AP$1054,SMALL(IF(ISNUMBER(AV$56:AV$1054),ROW(AP$1:AP$999),""),ROW(AP414))),"")</f>
        <v/>
      </c>
      <c r="AY469" s="9" t="str">
        <f t="array" ref="AY469">IFERROR(INDEX(AV$56:AV$1054,SMALL(IF(ISNUMBER(AV$56:AV$1054),ROW(AV$1:AV$999),""),ROW(AV414))),"")</f>
        <v/>
      </c>
      <c r="AZ469" s="9"/>
      <c r="BA469" s="9"/>
      <c r="BB469" s="9"/>
      <c r="BC469" s="9"/>
      <c r="BD469" s="9"/>
      <c r="BE469" s="9"/>
      <c r="BF469" s="87"/>
      <c r="BG469" s="13"/>
      <c r="BH469" s="14"/>
      <c r="BI469" s="14"/>
      <c r="BJ469" s="10">
        <f t="shared" si="51"/>
        <v>0</v>
      </c>
      <c r="BK469" s="12"/>
      <c r="BL469" s="12"/>
      <c r="BM469" s="11"/>
      <c r="BN469" s="9"/>
      <c r="BO469" s="9"/>
      <c r="BP469" s="9">
        <f ca="1">IFERROR(IF(COUNTA(BO$56:BO469)=BO$54,BO469,FORECAST(BI469,OFFSET(BR$56:BR$254,MATCH(BI469,BQ$56:BQ$254,1)-1,0,2), OFFSET(BQ$56:BQ$254,MATCH(BI469,BQ$56:BQ$254,1)-1,0,2))),"")</f>
        <v>0</v>
      </c>
      <c r="BQ469" s="9" t="str">
        <f t="array" ref="BQ469">IFERROR(INDEX(BI$56:BI$1054,SMALL(IF(ISNUMBER(BO$56:BO$1054),ROW(BI$1:BI$999),""),ROW(BI414))),"")</f>
        <v/>
      </c>
      <c r="BR469" s="9" t="str">
        <f t="array" ref="BR469">IFERROR(INDEX(BO$56:BO$1054,SMALL(IF(ISNUMBER(BO$56:BO$1054),ROW(BO$1:BO$999),""),ROW(BO414))),"")</f>
        <v/>
      </c>
      <c r="BS469" s="9"/>
      <c r="BT469" s="9"/>
      <c r="BU469" s="9"/>
      <c r="BV469" s="9"/>
      <c r="BW469" s="9"/>
      <c r="BX469" s="9"/>
      <c r="BY469" s="87"/>
      <c r="BZ469" s="13"/>
      <c r="CA469" s="14"/>
      <c r="CB469" s="14"/>
      <c r="CC469" s="10">
        <f t="shared" si="52"/>
        <v>0</v>
      </c>
      <c r="CD469" s="12"/>
      <c r="CE469" s="12"/>
      <c r="CF469" s="11"/>
      <c r="CG469" s="9"/>
      <c r="CH469" s="9"/>
      <c r="CI469" s="9">
        <f ca="1">IFERROR(IF(COUNTA(CH$56:CH469)=CH$54,CH469,FORECAST(CB469,OFFSET(CK$56:CK$254,MATCH(CB469,CJ$56:CJ$254,1)-1,0,2), OFFSET(CJ$56:CJ$254,MATCH(CB469,CJ$56:CJ$254,1)-1,0,2))),"")</f>
        <v>0</v>
      </c>
      <c r="CJ469" s="9" t="str">
        <f t="array" ref="CJ469">IFERROR(INDEX(CB$56:CB$1054,SMALL(IF(ISNUMBER(CH$56:CH$1054),ROW(CB$1:CB$999),""),ROW(CB414))),"")</f>
        <v/>
      </c>
      <c r="CK469" s="9" t="str">
        <f t="array" ref="CK469">IFERROR(INDEX(CH$56:CH$1054,SMALL(IF(ISNUMBER(CH$56:CH$1054),ROW(CH$1:CH$999),""),ROW(CH414))),"")</f>
        <v/>
      </c>
      <c r="CL469" s="9"/>
      <c r="CM469" s="9"/>
      <c r="CN469" s="9"/>
      <c r="CO469" s="9"/>
      <c r="CP469" s="9"/>
      <c r="CQ469" s="9"/>
      <c r="CR469" s="87"/>
      <c r="CS469" s="13"/>
      <c r="CT469" s="14"/>
      <c r="CU469" s="14"/>
      <c r="CV469" s="10">
        <f t="shared" si="53"/>
        <v>0</v>
      </c>
      <c r="CW469" s="12"/>
      <c r="CX469" s="12"/>
      <c r="CY469" s="11"/>
      <c r="CZ469" s="9"/>
      <c r="DA469" s="9"/>
      <c r="DB469" s="9">
        <f ca="1">IFERROR(IF(COUNTA(DA$56:DA469)=DA$54,DA469,FORECAST(CU469,OFFSET(DD$56:DD$254,MATCH(CU469,DC$56:DC$254,1)-1,0,2), OFFSET(DC$56:DC$254,MATCH(CU469,DC$56:DC$254,1)-1,0,2))),"")</f>
        <v>0</v>
      </c>
      <c r="DC469" s="9" t="str">
        <f t="array" ref="DC469">IFERROR(INDEX(CU$56:CU$1054,SMALL(IF(ISNUMBER(DA$56:DA$1054),ROW(CU$1:CU$999),""),ROW(CU414))),"")</f>
        <v/>
      </c>
      <c r="DD469" s="9" t="str">
        <f t="array" ref="DD469">IFERROR(INDEX(DA$56:DA$1054,SMALL(IF(ISNUMBER(DA$56:DA$1054),ROW(DA$1:DA$999),""),ROW(DA414))),"")</f>
        <v/>
      </c>
      <c r="DE469" s="9"/>
      <c r="DF469" s="9"/>
      <c r="DG469" s="9"/>
      <c r="DH469" s="9"/>
      <c r="DI469" s="9"/>
      <c r="DJ469" s="9"/>
      <c r="DK469" s="87"/>
      <c r="DL469" s="13"/>
      <c r="DM469" s="14"/>
      <c r="DN469" s="14"/>
      <c r="DO469" s="10">
        <f t="shared" si="54"/>
        <v>0</v>
      </c>
      <c r="DP469" s="12"/>
      <c r="DQ469" s="12"/>
      <c r="DR469" s="11"/>
      <c r="DS469" s="9"/>
      <c r="DT469" s="9"/>
      <c r="DU469" s="9">
        <f ca="1">IFERROR(IF(COUNTA(DT$56:DT469)=DT$54,DT469,FORECAST(DN469,OFFSET(DW$56:DW$254,MATCH(DN469,DV$56:DV$254,1)-1,0,2), OFFSET(DV$56:DV$254,MATCH(DN469,DV$56:DV$254,1)-1,0,2))),"")</f>
        <v>0</v>
      </c>
      <c r="DV469" s="9" t="str">
        <f t="array" ref="DV469">IFERROR(INDEX(DN$56:DN$1054,SMALL(IF(ISNUMBER(DT$56:DT$1054),ROW(DN$1:DN$999),""),ROW(DN414))),"")</f>
        <v/>
      </c>
      <c r="DW469" s="9" t="str">
        <f t="array" ref="DW469">IFERROR(INDEX(DT$56:DT$1054,SMALL(IF(ISNUMBER(DT$56:DT$1054),ROW(DT$1:DT$999),""),ROW(DT414))),"")</f>
        <v/>
      </c>
      <c r="DX469" s="9"/>
      <c r="DY469" s="9"/>
      <c r="DZ469" s="9"/>
      <c r="EA469" s="9"/>
      <c r="EB469" s="9"/>
      <c r="EC469" s="9"/>
      <c r="ED469" s="87"/>
      <c r="EE469" s="13"/>
      <c r="EF469" s="14"/>
      <c r="EG469" s="14"/>
      <c r="EH469" s="10">
        <f t="shared" si="55"/>
        <v>0</v>
      </c>
      <c r="EI469" s="12"/>
      <c r="EJ469" s="12"/>
      <c r="EK469" s="11"/>
      <c r="EL469" s="9"/>
      <c r="EM469" s="9"/>
      <c r="EN469" s="9">
        <f ca="1">IFERROR(IF(COUNTA(EM$56:EM469)=EM$54,EM469,FORECAST(EG469,OFFSET(EP$56:EP$254,MATCH(EG469,EO$56:EO$254,1)-1,0,2), OFFSET(EO$56:EO$254,MATCH(EG469,EO$56:EO$254,1)-1,0,2))),"")</f>
        <v>0</v>
      </c>
      <c r="EO469" s="9" t="str">
        <f t="array" ref="EO469">IFERROR(INDEX(EG$56:EG$1054,SMALL(IF(ISNUMBER(EM$56:EM$1054),ROW(EG$1:EG$999),""),ROW(EG414))),"")</f>
        <v/>
      </c>
      <c r="EP469" s="9" t="str">
        <f t="array" ref="EP469">IFERROR(INDEX(EM$56:EM$1054,SMALL(IF(ISNUMBER(EM$56:EM$1054),ROW(EM$1:EM$999),""),ROW(EM414))),"")</f>
        <v/>
      </c>
      <c r="EQ469" s="9"/>
      <c r="ER469" s="9"/>
      <c r="ES469" s="9"/>
      <c r="ET469" s="9"/>
      <c r="EU469" s="9"/>
      <c r="EV469" s="9"/>
    </row>
    <row r="470" spans="1:152" x14ac:dyDescent="0.25">
      <c r="A470" s="8"/>
      <c r="B470" s="13"/>
      <c r="C470" s="14"/>
      <c r="D470" s="14"/>
      <c r="E470" s="10">
        <f t="shared" si="48"/>
        <v>0</v>
      </c>
      <c r="F470" s="12"/>
      <c r="G470" s="12"/>
      <c r="H470" s="11"/>
      <c r="I470" s="9"/>
      <c r="J470" s="9"/>
      <c r="K470" s="9">
        <f ca="1">IFERROR(IF(COUNTA(J$56:J470)=J$54,J470,FORECAST(D470,OFFSET(M$56:M$254,MATCH(D470,L$56:L$254,1)-1,0,2), OFFSET(L$56:L$254,MATCH(D470,L$56:L$254,1)-1,0,2))),"")</f>
        <v>0</v>
      </c>
      <c r="L470" s="9" t="str">
        <f t="array" ref="L470">IFERROR(INDEX(D$56:D$1054,SMALL(IF(ISNUMBER(J$56:J$1054),ROW(D$1:D$999),""),ROW(D415))),"")</f>
        <v/>
      </c>
      <c r="M470" s="9" t="str">
        <f t="array" ref="M470">IFERROR(INDEX(J$56:J$1054,SMALL(IF(ISNUMBER(J$56:J$1054),ROW(J$1:J$999),""),ROW(J415))),"")</f>
        <v/>
      </c>
      <c r="N470" s="9"/>
      <c r="O470" s="9"/>
      <c r="P470" s="9"/>
      <c r="Q470" s="9"/>
      <c r="R470" s="9"/>
      <c r="S470" s="9"/>
      <c r="T470" s="87"/>
      <c r="U470" s="13"/>
      <c r="V470" s="14"/>
      <c r="W470" s="14"/>
      <c r="X470" s="10">
        <f t="shared" si="49"/>
        <v>0</v>
      </c>
      <c r="Y470" s="12"/>
      <c r="Z470" s="12"/>
      <c r="AA470" s="11"/>
      <c r="AB470" s="9"/>
      <c r="AC470" s="9"/>
      <c r="AD470" s="9">
        <f ca="1">IFERROR(IF(COUNTA(AC$56:AC470)=AC$54,AC470,FORECAST(W470,OFFSET(AF$56:AF$254,MATCH(W470,AE$56:AE$254,1)-1,0,2), OFFSET(AE$56:AE$254,MATCH(W470,AE$56:AE$254,1)-1,0,2))),"")</f>
        <v>0</v>
      </c>
      <c r="AE470" s="9" t="str">
        <f t="array" ref="AE470">IFERROR(INDEX(W$56:W$1054,SMALL(IF(ISNUMBER(AC$56:AC$1054),ROW(W$1:W$999),""),ROW(W415))),"")</f>
        <v/>
      </c>
      <c r="AF470" s="9" t="str">
        <f t="array" ref="AF470">IFERROR(INDEX(AC$56:AC$1054,SMALL(IF(ISNUMBER(AC$56:AC$1054),ROW(AC$1:AC$999),""),ROW(AC415))),"")</f>
        <v/>
      </c>
      <c r="AG470" s="9"/>
      <c r="AH470" s="9"/>
      <c r="AI470" s="9"/>
      <c r="AJ470" s="9"/>
      <c r="AK470" s="9"/>
      <c r="AL470" s="9"/>
      <c r="AM470" s="87"/>
      <c r="AN470" s="13"/>
      <c r="AO470" s="14"/>
      <c r="AP470" s="14"/>
      <c r="AQ470" s="10">
        <f t="shared" si="50"/>
        <v>0</v>
      </c>
      <c r="AR470" s="12"/>
      <c r="AS470" s="12"/>
      <c r="AT470" s="11"/>
      <c r="AU470" s="9"/>
      <c r="AV470" s="9"/>
      <c r="AW470" s="9">
        <f ca="1">IFERROR(IF(COUNTA(AV$56:AV470)=AV$54,AV470,FORECAST(AP470,OFFSET(AY$56:AY$254,MATCH(AP470,AX$56:AX$254,1)-1,0,2), OFFSET(AX$56:AX$254,MATCH(AP470,AX$56:AX$254,1)-1,0,2))),"")</f>
        <v>0</v>
      </c>
      <c r="AX470" s="9" t="str">
        <f t="array" ref="AX470">IFERROR(INDEX(AP$56:AP$1054,SMALL(IF(ISNUMBER(AV$56:AV$1054),ROW(AP$1:AP$999),""),ROW(AP415))),"")</f>
        <v/>
      </c>
      <c r="AY470" s="9" t="str">
        <f t="array" ref="AY470">IFERROR(INDEX(AV$56:AV$1054,SMALL(IF(ISNUMBER(AV$56:AV$1054),ROW(AV$1:AV$999),""),ROW(AV415))),"")</f>
        <v/>
      </c>
      <c r="AZ470" s="9"/>
      <c r="BA470" s="9"/>
      <c r="BB470" s="9"/>
      <c r="BC470" s="9"/>
      <c r="BD470" s="9"/>
      <c r="BE470" s="9"/>
      <c r="BF470" s="87"/>
      <c r="BG470" s="13"/>
      <c r="BH470" s="14"/>
      <c r="BI470" s="14"/>
      <c r="BJ470" s="10">
        <f t="shared" si="51"/>
        <v>0</v>
      </c>
      <c r="BK470" s="12"/>
      <c r="BL470" s="12"/>
      <c r="BM470" s="11"/>
      <c r="BN470" s="9"/>
      <c r="BO470" s="9"/>
      <c r="BP470" s="9">
        <f ca="1">IFERROR(IF(COUNTA(BO$56:BO470)=BO$54,BO470,FORECAST(BI470,OFFSET(BR$56:BR$254,MATCH(BI470,BQ$56:BQ$254,1)-1,0,2), OFFSET(BQ$56:BQ$254,MATCH(BI470,BQ$56:BQ$254,1)-1,0,2))),"")</f>
        <v>0</v>
      </c>
      <c r="BQ470" s="9" t="str">
        <f t="array" ref="BQ470">IFERROR(INDEX(BI$56:BI$1054,SMALL(IF(ISNUMBER(BO$56:BO$1054),ROW(BI$1:BI$999),""),ROW(BI415))),"")</f>
        <v/>
      </c>
      <c r="BR470" s="9" t="str">
        <f t="array" ref="BR470">IFERROR(INDEX(BO$56:BO$1054,SMALL(IF(ISNUMBER(BO$56:BO$1054),ROW(BO$1:BO$999),""),ROW(BO415))),"")</f>
        <v/>
      </c>
      <c r="BS470" s="9"/>
      <c r="BT470" s="9"/>
      <c r="BU470" s="9"/>
      <c r="BV470" s="9"/>
      <c r="BW470" s="9"/>
      <c r="BX470" s="9"/>
      <c r="BY470" s="87"/>
      <c r="BZ470" s="13"/>
      <c r="CA470" s="14"/>
      <c r="CB470" s="14"/>
      <c r="CC470" s="10">
        <f t="shared" si="52"/>
        <v>0</v>
      </c>
      <c r="CD470" s="12"/>
      <c r="CE470" s="12"/>
      <c r="CF470" s="11"/>
      <c r="CG470" s="9"/>
      <c r="CH470" s="9"/>
      <c r="CI470" s="9">
        <f ca="1">IFERROR(IF(COUNTA(CH$56:CH470)=CH$54,CH470,FORECAST(CB470,OFFSET(CK$56:CK$254,MATCH(CB470,CJ$56:CJ$254,1)-1,0,2), OFFSET(CJ$56:CJ$254,MATCH(CB470,CJ$56:CJ$254,1)-1,0,2))),"")</f>
        <v>0</v>
      </c>
      <c r="CJ470" s="9" t="str">
        <f t="array" ref="CJ470">IFERROR(INDEX(CB$56:CB$1054,SMALL(IF(ISNUMBER(CH$56:CH$1054),ROW(CB$1:CB$999),""),ROW(CB415))),"")</f>
        <v/>
      </c>
      <c r="CK470" s="9" t="str">
        <f t="array" ref="CK470">IFERROR(INDEX(CH$56:CH$1054,SMALL(IF(ISNUMBER(CH$56:CH$1054),ROW(CH$1:CH$999),""),ROW(CH415))),"")</f>
        <v/>
      </c>
      <c r="CL470" s="9"/>
      <c r="CM470" s="9"/>
      <c r="CN470" s="9"/>
      <c r="CO470" s="9"/>
      <c r="CP470" s="9"/>
      <c r="CQ470" s="9"/>
      <c r="CR470" s="87"/>
      <c r="CS470" s="13"/>
      <c r="CT470" s="14"/>
      <c r="CU470" s="14"/>
      <c r="CV470" s="10">
        <f t="shared" si="53"/>
        <v>0</v>
      </c>
      <c r="CW470" s="12"/>
      <c r="CX470" s="12"/>
      <c r="CY470" s="11"/>
      <c r="CZ470" s="9"/>
      <c r="DA470" s="9"/>
      <c r="DB470" s="9">
        <f ca="1">IFERROR(IF(COUNTA(DA$56:DA470)=DA$54,DA470,FORECAST(CU470,OFFSET(DD$56:DD$254,MATCH(CU470,DC$56:DC$254,1)-1,0,2), OFFSET(DC$56:DC$254,MATCH(CU470,DC$56:DC$254,1)-1,0,2))),"")</f>
        <v>0</v>
      </c>
      <c r="DC470" s="9" t="str">
        <f t="array" ref="DC470">IFERROR(INDEX(CU$56:CU$1054,SMALL(IF(ISNUMBER(DA$56:DA$1054),ROW(CU$1:CU$999),""),ROW(CU415))),"")</f>
        <v/>
      </c>
      <c r="DD470" s="9" t="str">
        <f t="array" ref="DD470">IFERROR(INDEX(DA$56:DA$1054,SMALL(IF(ISNUMBER(DA$56:DA$1054),ROW(DA$1:DA$999),""),ROW(DA415))),"")</f>
        <v/>
      </c>
      <c r="DE470" s="9"/>
      <c r="DF470" s="9"/>
      <c r="DG470" s="9"/>
      <c r="DH470" s="9"/>
      <c r="DI470" s="9"/>
      <c r="DJ470" s="9"/>
      <c r="DK470" s="87"/>
      <c r="DL470" s="13"/>
      <c r="DM470" s="14"/>
      <c r="DN470" s="14"/>
      <c r="DO470" s="10">
        <f t="shared" si="54"/>
        <v>0</v>
      </c>
      <c r="DP470" s="12"/>
      <c r="DQ470" s="12"/>
      <c r="DR470" s="11"/>
      <c r="DS470" s="9"/>
      <c r="DT470" s="9"/>
      <c r="DU470" s="9">
        <f ca="1">IFERROR(IF(COUNTA(DT$56:DT470)=DT$54,DT470,FORECAST(DN470,OFFSET(DW$56:DW$254,MATCH(DN470,DV$56:DV$254,1)-1,0,2), OFFSET(DV$56:DV$254,MATCH(DN470,DV$56:DV$254,1)-1,0,2))),"")</f>
        <v>0</v>
      </c>
      <c r="DV470" s="9" t="str">
        <f t="array" ref="DV470">IFERROR(INDEX(DN$56:DN$1054,SMALL(IF(ISNUMBER(DT$56:DT$1054),ROW(DN$1:DN$999),""),ROW(DN415))),"")</f>
        <v/>
      </c>
      <c r="DW470" s="9" t="str">
        <f t="array" ref="DW470">IFERROR(INDEX(DT$56:DT$1054,SMALL(IF(ISNUMBER(DT$56:DT$1054),ROW(DT$1:DT$999),""),ROW(DT415))),"")</f>
        <v/>
      </c>
      <c r="DX470" s="9"/>
      <c r="DY470" s="9"/>
      <c r="DZ470" s="9"/>
      <c r="EA470" s="9"/>
      <c r="EB470" s="9"/>
      <c r="EC470" s="9"/>
      <c r="ED470" s="87"/>
      <c r="EE470" s="13"/>
      <c r="EF470" s="14"/>
      <c r="EG470" s="14"/>
      <c r="EH470" s="10">
        <f t="shared" si="55"/>
        <v>0</v>
      </c>
      <c r="EI470" s="12"/>
      <c r="EJ470" s="12"/>
      <c r="EK470" s="11"/>
      <c r="EL470" s="9"/>
      <c r="EM470" s="9"/>
      <c r="EN470" s="9">
        <f ca="1">IFERROR(IF(COUNTA(EM$56:EM470)=EM$54,EM470,FORECAST(EG470,OFFSET(EP$56:EP$254,MATCH(EG470,EO$56:EO$254,1)-1,0,2), OFFSET(EO$56:EO$254,MATCH(EG470,EO$56:EO$254,1)-1,0,2))),"")</f>
        <v>0</v>
      </c>
      <c r="EO470" s="9" t="str">
        <f t="array" ref="EO470">IFERROR(INDEX(EG$56:EG$1054,SMALL(IF(ISNUMBER(EM$56:EM$1054),ROW(EG$1:EG$999),""),ROW(EG415))),"")</f>
        <v/>
      </c>
      <c r="EP470" s="9" t="str">
        <f t="array" ref="EP470">IFERROR(INDEX(EM$56:EM$1054,SMALL(IF(ISNUMBER(EM$56:EM$1054),ROW(EM$1:EM$999),""),ROW(EM415))),"")</f>
        <v/>
      </c>
      <c r="EQ470" s="9"/>
      <c r="ER470" s="9"/>
      <c r="ES470" s="9"/>
      <c r="ET470" s="9"/>
      <c r="EU470" s="9"/>
      <c r="EV470" s="9"/>
    </row>
    <row r="471" spans="1:152" x14ac:dyDescent="0.25">
      <c r="A471" s="8"/>
      <c r="B471" s="13"/>
      <c r="C471" s="14"/>
      <c r="D471" s="14"/>
      <c r="E471" s="10">
        <f t="shared" si="48"/>
        <v>0</v>
      </c>
      <c r="F471" s="12"/>
      <c r="G471" s="12"/>
      <c r="H471" s="11"/>
      <c r="I471" s="9"/>
      <c r="J471" s="9"/>
      <c r="K471" s="9">
        <f ca="1">IFERROR(IF(COUNTA(J$56:J471)=J$54,J471,FORECAST(D471,OFFSET(M$56:M$254,MATCH(D471,L$56:L$254,1)-1,0,2), OFFSET(L$56:L$254,MATCH(D471,L$56:L$254,1)-1,0,2))),"")</f>
        <v>0</v>
      </c>
      <c r="L471" s="9" t="str">
        <f t="array" ref="L471">IFERROR(INDEX(D$56:D$1054,SMALL(IF(ISNUMBER(J$56:J$1054),ROW(D$1:D$999),""),ROW(D416))),"")</f>
        <v/>
      </c>
      <c r="M471" s="9" t="str">
        <f t="array" ref="M471">IFERROR(INDEX(J$56:J$1054,SMALL(IF(ISNUMBER(J$56:J$1054),ROW(J$1:J$999),""),ROW(J416))),"")</f>
        <v/>
      </c>
      <c r="N471" s="9"/>
      <c r="O471" s="9"/>
      <c r="P471" s="9"/>
      <c r="Q471" s="9"/>
      <c r="R471" s="9"/>
      <c r="S471" s="9"/>
      <c r="T471" s="87"/>
      <c r="U471" s="13"/>
      <c r="V471" s="14"/>
      <c r="W471" s="14"/>
      <c r="X471" s="10">
        <f t="shared" si="49"/>
        <v>0</v>
      </c>
      <c r="Y471" s="12"/>
      <c r="Z471" s="12"/>
      <c r="AA471" s="11"/>
      <c r="AB471" s="9"/>
      <c r="AC471" s="9"/>
      <c r="AD471" s="9">
        <f ca="1">IFERROR(IF(COUNTA(AC$56:AC471)=AC$54,AC471,FORECAST(W471,OFFSET(AF$56:AF$254,MATCH(W471,AE$56:AE$254,1)-1,0,2), OFFSET(AE$56:AE$254,MATCH(W471,AE$56:AE$254,1)-1,0,2))),"")</f>
        <v>0</v>
      </c>
      <c r="AE471" s="9" t="str">
        <f t="array" ref="AE471">IFERROR(INDEX(W$56:W$1054,SMALL(IF(ISNUMBER(AC$56:AC$1054),ROW(W$1:W$999),""),ROW(W416))),"")</f>
        <v/>
      </c>
      <c r="AF471" s="9" t="str">
        <f t="array" ref="AF471">IFERROR(INDEX(AC$56:AC$1054,SMALL(IF(ISNUMBER(AC$56:AC$1054),ROW(AC$1:AC$999),""),ROW(AC416))),"")</f>
        <v/>
      </c>
      <c r="AG471" s="9"/>
      <c r="AH471" s="9"/>
      <c r="AI471" s="9"/>
      <c r="AJ471" s="9"/>
      <c r="AK471" s="9"/>
      <c r="AL471" s="9"/>
      <c r="AM471" s="87"/>
      <c r="AN471" s="13"/>
      <c r="AO471" s="14"/>
      <c r="AP471" s="14"/>
      <c r="AQ471" s="10">
        <f t="shared" si="50"/>
        <v>0</v>
      </c>
      <c r="AR471" s="12"/>
      <c r="AS471" s="12"/>
      <c r="AT471" s="11"/>
      <c r="AU471" s="9"/>
      <c r="AV471" s="9"/>
      <c r="AW471" s="9">
        <f ca="1">IFERROR(IF(COUNTA(AV$56:AV471)=AV$54,AV471,FORECAST(AP471,OFFSET(AY$56:AY$254,MATCH(AP471,AX$56:AX$254,1)-1,0,2), OFFSET(AX$56:AX$254,MATCH(AP471,AX$56:AX$254,1)-1,0,2))),"")</f>
        <v>0</v>
      </c>
      <c r="AX471" s="9" t="str">
        <f t="array" ref="AX471">IFERROR(INDEX(AP$56:AP$1054,SMALL(IF(ISNUMBER(AV$56:AV$1054),ROW(AP$1:AP$999),""),ROW(AP416))),"")</f>
        <v/>
      </c>
      <c r="AY471" s="9" t="str">
        <f t="array" ref="AY471">IFERROR(INDEX(AV$56:AV$1054,SMALL(IF(ISNUMBER(AV$56:AV$1054),ROW(AV$1:AV$999),""),ROW(AV416))),"")</f>
        <v/>
      </c>
      <c r="AZ471" s="9"/>
      <c r="BA471" s="9"/>
      <c r="BB471" s="9"/>
      <c r="BC471" s="9"/>
      <c r="BD471" s="9"/>
      <c r="BE471" s="9"/>
      <c r="BF471" s="87"/>
      <c r="BG471" s="13"/>
      <c r="BH471" s="14"/>
      <c r="BI471" s="14"/>
      <c r="BJ471" s="10">
        <f t="shared" si="51"/>
        <v>0</v>
      </c>
      <c r="BK471" s="12"/>
      <c r="BL471" s="12"/>
      <c r="BM471" s="11"/>
      <c r="BN471" s="9"/>
      <c r="BO471" s="9"/>
      <c r="BP471" s="9">
        <f ca="1">IFERROR(IF(COUNTA(BO$56:BO471)=BO$54,BO471,FORECAST(BI471,OFFSET(BR$56:BR$254,MATCH(BI471,BQ$56:BQ$254,1)-1,0,2), OFFSET(BQ$56:BQ$254,MATCH(BI471,BQ$56:BQ$254,1)-1,0,2))),"")</f>
        <v>0</v>
      </c>
      <c r="BQ471" s="9" t="str">
        <f t="array" ref="BQ471">IFERROR(INDEX(BI$56:BI$1054,SMALL(IF(ISNUMBER(BO$56:BO$1054),ROW(BI$1:BI$999),""),ROW(BI416))),"")</f>
        <v/>
      </c>
      <c r="BR471" s="9" t="str">
        <f t="array" ref="BR471">IFERROR(INDEX(BO$56:BO$1054,SMALL(IF(ISNUMBER(BO$56:BO$1054),ROW(BO$1:BO$999),""),ROW(BO416))),"")</f>
        <v/>
      </c>
      <c r="BS471" s="9"/>
      <c r="BT471" s="9"/>
      <c r="BU471" s="9"/>
      <c r="BV471" s="9"/>
      <c r="BW471" s="9"/>
      <c r="BX471" s="9"/>
      <c r="BY471" s="87"/>
      <c r="BZ471" s="13"/>
      <c r="CA471" s="14"/>
      <c r="CB471" s="14"/>
      <c r="CC471" s="10">
        <f t="shared" si="52"/>
        <v>0</v>
      </c>
      <c r="CD471" s="12"/>
      <c r="CE471" s="12"/>
      <c r="CF471" s="11"/>
      <c r="CG471" s="9"/>
      <c r="CH471" s="9"/>
      <c r="CI471" s="9">
        <f ca="1">IFERROR(IF(COUNTA(CH$56:CH471)=CH$54,CH471,FORECAST(CB471,OFFSET(CK$56:CK$254,MATCH(CB471,CJ$56:CJ$254,1)-1,0,2), OFFSET(CJ$56:CJ$254,MATCH(CB471,CJ$56:CJ$254,1)-1,0,2))),"")</f>
        <v>0</v>
      </c>
      <c r="CJ471" s="9" t="str">
        <f t="array" ref="CJ471">IFERROR(INDEX(CB$56:CB$1054,SMALL(IF(ISNUMBER(CH$56:CH$1054),ROW(CB$1:CB$999),""),ROW(CB416))),"")</f>
        <v/>
      </c>
      <c r="CK471" s="9" t="str">
        <f t="array" ref="CK471">IFERROR(INDEX(CH$56:CH$1054,SMALL(IF(ISNUMBER(CH$56:CH$1054),ROW(CH$1:CH$999),""),ROW(CH416))),"")</f>
        <v/>
      </c>
      <c r="CL471" s="9"/>
      <c r="CM471" s="9"/>
      <c r="CN471" s="9"/>
      <c r="CO471" s="9"/>
      <c r="CP471" s="9"/>
      <c r="CQ471" s="9"/>
      <c r="CR471" s="87"/>
      <c r="CS471" s="13"/>
      <c r="CT471" s="14"/>
      <c r="CU471" s="14"/>
      <c r="CV471" s="10">
        <f t="shared" si="53"/>
        <v>0</v>
      </c>
      <c r="CW471" s="12"/>
      <c r="CX471" s="12"/>
      <c r="CY471" s="11"/>
      <c r="CZ471" s="9"/>
      <c r="DA471" s="9"/>
      <c r="DB471" s="9">
        <f ca="1">IFERROR(IF(COUNTA(DA$56:DA471)=DA$54,DA471,FORECAST(CU471,OFFSET(DD$56:DD$254,MATCH(CU471,DC$56:DC$254,1)-1,0,2), OFFSET(DC$56:DC$254,MATCH(CU471,DC$56:DC$254,1)-1,0,2))),"")</f>
        <v>0</v>
      </c>
      <c r="DC471" s="9" t="str">
        <f t="array" ref="DC471">IFERROR(INDEX(CU$56:CU$1054,SMALL(IF(ISNUMBER(DA$56:DA$1054),ROW(CU$1:CU$999),""),ROW(CU416))),"")</f>
        <v/>
      </c>
      <c r="DD471" s="9" t="str">
        <f t="array" ref="DD471">IFERROR(INDEX(DA$56:DA$1054,SMALL(IF(ISNUMBER(DA$56:DA$1054),ROW(DA$1:DA$999),""),ROW(DA416))),"")</f>
        <v/>
      </c>
      <c r="DE471" s="9"/>
      <c r="DF471" s="9"/>
      <c r="DG471" s="9"/>
      <c r="DH471" s="9"/>
      <c r="DI471" s="9"/>
      <c r="DJ471" s="9"/>
      <c r="DK471" s="87"/>
      <c r="DL471" s="13"/>
      <c r="DM471" s="14"/>
      <c r="DN471" s="14"/>
      <c r="DO471" s="10">
        <f t="shared" si="54"/>
        <v>0</v>
      </c>
      <c r="DP471" s="12"/>
      <c r="DQ471" s="12"/>
      <c r="DR471" s="11"/>
      <c r="DS471" s="9"/>
      <c r="DT471" s="9"/>
      <c r="DU471" s="9">
        <f ca="1">IFERROR(IF(COUNTA(DT$56:DT471)=DT$54,DT471,FORECAST(DN471,OFFSET(DW$56:DW$254,MATCH(DN471,DV$56:DV$254,1)-1,0,2), OFFSET(DV$56:DV$254,MATCH(DN471,DV$56:DV$254,1)-1,0,2))),"")</f>
        <v>0</v>
      </c>
      <c r="DV471" s="9" t="str">
        <f t="array" ref="DV471">IFERROR(INDEX(DN$56:DN$1054,SMALL(IF(ISNUMBER(DT$56:DT$1054),ROW(DN$1:DN$999),""),ROW(DN416))),"")</f>
        <v/>
      </c>
      <c r="DW471" s="9" t="str">
        <f t="array" ref="DW471">IFERROR(INDEX(DT$56:DT$1054,SMALL(IF(ISNUMBER(DT$56:DT$1054),ROW(DT$1:DT$999),""),ROW(DT416))),"")</f>
        <v/>
      </c>
      <c r="DX471" s="9"/>
      <c r="DY471" s="9"/>
      <c r="DZ471" s="9"/>
      <c r="EA471" s="9"/>
      <c r="EB471" s="9"/>
      <c r="EC471" s="9"/>
      <c r="ED471" s="87"/>
      <c r="EE471" s="13"/>
      <c r="EF471" s="14"/>
      <c r="EG471" s="14"/>
      <c r="EH471" s="10">
        <f t="shared" si="55"/>
        <v>0</v>
      </c>
      <c r="EI471" s="12"/>
      <c r="EJ471" s="12"/>
      <c r="EK471" s="11"/>
      <c r="EL471" s="9"/>
      <c r="EM471" s="9"/>
      <c r="EN471" s="9">
        <f ca="1">IFERROR(IF(COUNTA(EM$56:EM471)=EM$54,EM471,FORECAST(EG471,OFFSET(EP$56:EP$254,MATCH(EG471,EO$56:EO$254,1)-1,0,2), OFFSET(EO$56:EO$254,MATCH(EG471,EO$56:EO$254,1)-1,0,2))),"")</f>
        <v>0</v>
      </c>
      <c r="EO471" s="9" t="str">
        <f t="array" ref="EO471">IFERROR(INDEX(EG$56:EG$1054,SMALL(IF(ISNUMBER(EM$56:EM$1054),ROW(EG$1:EG$999),""),ROW(EG416))),"")</f>
        <v/>
      </c>
      <c r="EP471" s="9" t="str">
        <f t="array" ref="EP471">IFERROR(INDEX(EM$56:EM$1054,SMALL(IF(ISNUMBER(EM$56:EM$1054),ROW(EM$1:EM$999),""),ROW(EM416))),"")</f>
        <v/>
      </c>
      <c r="EQ471" s="9"/>
      <c r="ER471" s="9"/>
      <c r="ES471" s="9"/>
      <c r="ET471" s="9"/>
      <c r="EU471" s="9"/>
      <c r="EV471" s="9"/>
    </row>
    <row r="472" spans="1:152" x14ac:dyDescent="0.25">
      <c r="A472" s="8"/>
      <c r="B472" s="13"/>
      <c r="C472" s="14"/>
      <c r="D472" s="14"/>
      <c r="E472" s="10">
        <f t="shared" si="48"/>
        <v>0</v>
      </c>
      <c r="F472" s="12"/>
      <c r="G472" s="12"/>
      <c r="H472" s="11"/>
      <c r="I472" s="9"/>
      <c r="J472" s="9"/>
      <c r="K472" s="9">
        <f ca="1">IFERROR(IF(COUNTA(J$56:J472)=J$54,J472,FORECAST(D472,OFFSET(M$56:M$254,MATCH(D472,L$56:L$254,1)-1,0,2), OFFSET(L$56:L$254,MATCH(D472,L$56:L$254,1)-1,0,2))),"")</f>
        <v>0</v>
      </c>
      <c r="L472" s="9" t="str">
        <f t="array" ref="L472">IFERROR(INDEX(D$56:D$1054,SMALL(IF(ISNUMBER(J$56:J$1054),ROW(D$1:D$999),""),ROW(D417))),"")</f>
        <v/>
      </c>
      <c r="M472" s="9" t="str">
        <f t="array" ref="M472">IFERROR(INDEX(J$56:J$1054,SMALL(IF(ISNUMBER(J$56:J$1054),ROW(J$1:J$999),""),ROW(J417))),"")</f>
        <v/>
      </c>
      <c r="N472" s="9"/>
      <c r="O472" s="9"/>
      <c r="P472" s="9"/>
      <c r="Q472" s="9"/>
      <c r="R472" s="9"/>
      <c r="S472" s="9"/>
      <c r="T472" s="87"/>
      <c r="U472" s="13"/>
      <c r="V472" s="14"/>
      <c r="W472" s="14"/>
      <c r="X472" s="10">
        <f t="shared" si="49"/>
        <v>0</v>
      </c>
      <c r="Y472" s="12"/>
      <c r="Z472" s="12"/>
      <c r="AA472" s="11"/>
      <c r="AB472" s="9"/>
      <c r="AC472" s="9"/>
      <c r="AD472" s="9">
        <f ca="1">IFERROR(IF(COUNTA(AC$56:AC472)=AC$54,AC472,FORECAST(W472,OFFSET(AF$56:AF$254,MATCH(W472,AE$56:AE$254,1)-1,0,2), OFFSET(AE$56:AE$254,MATCH(W472,AE$56:AE$254,1)-1,0,2))),"")</f>
        <v>0</v>
      </c>
      <c r="AE472" s="9" t="str">
        <f t="array" ref="AE472">IFERROR(INDEX(W$56:W$1054,SMALL(IF(ISNUMBER(AC$56:AC$1054),ROW(W$1:W$999),""),ROW(W417))),"")</f>
        <v/>
      </c>
      <c r="AF472" s="9" t="str">
        <f t="array" ref="AF472">IFERROR(INDEX(AC$56:AC$1054,SMALL(IF(ISNUMBER(AC$56:AC$1054),ROW(AC$1:AC$999),""),ROW(AC417))),"")</f>
        <v/>
      </c>
      <c r="AG472" s="9"/>
      <c r="AH472" s="9"/>
      <c r="AI472" s="9"/>
      <c r="AJ472" s="9"/>
      <c r="AK472" s="9"/>
      <c r="AL472" s="9"/>
      <c r="AM472" s="87"/>
      <c r="AN472" s="13"/>
      <c r="AO472" s="14"/>
      <c r="AP472" s="14"/>
      <c r="AQ472" s="10">
        <f t="shared" si="50"/>
        <v>0</v>
      </c>
      <c r="AR472" s="12"/>
      <c r="AS472" s="12"/>
      <c r="AT472" s="11"/>
      <c r="AU472" s="9"/>
      <c r="AV472" s="9"/>
      <c r="AW472" s="9">
        <f ca="1">IFERROR(IF(COUNTA(AV$56:AV472)=AV$54,AV472,FORECAST(AP472,OFFSET(AY$56:AY$254,MATCH(AP472,AX$56:AX$254,1)-1,0,2), OFFSET(AX$56:AX$254,MATCH(AP472,AX$56:AX$254,1)-1,0,2))),"")</f>
        <v>0</v>
      </c>
      <c r="AX472" s="9" t="str">
        <f t="array" ref="AX472">IFERROR(INDEX(AP$56:AP$1054,SMALL(IF(ISNUMBER(AV$56:AV$1054),ROW(AP$1:AP$999),""),ROW(AP417))),"")</f>
        <v/>
      </c>
      <c r="AY472" s="9" t="str">
        <f t="array" ref="AY472">IFERROR(INDEX(AV$56:AV$1054,SMALL(IF(ISNUMBER(AV$56:AV$1054),ROW(AV$1:AV$999),""),ROW(AV417))),"")</f>
        <v/>
      </c>
      <c r="AZ472" s="9"/>
      <c r="BA472" s="9"/>
      <c r="BB472" s="9"/>
      <c r="BC472" s="9"/>
      <c r="BD472" s="9"/>
      <c r="BE472" s="9"/>
      <c r="BF472" s="87"/>
      <c r="BG472" s="13"/>
      <c r="BH472" s="14"/>
      <c r="BI472" s="14"/>
      <c r="BJ472" s="10">
        <f t="shared" si="51"/>
        <v>0</v>
      </c>
      <c r="BK472" s="12"/>
      <c r="BL472" s="12"/>
      <c r="BM472" s="11"/>
      <c r="BN472" s="9"/>
      <c r="BO472" s="9"/>
      <c r="BP472" s="9">
        <f ca="1">IFERROR(IF(COUNTA(BO$56:BO472)=BO$54,BO472,FORECAST(BI472,OFFSET(BR$56:BR$254,MATCH(BI472,BQ$56:BQ$254,1)-1,0,2), OFFSET(BQ$56:BQ$254,MATCH(BI472,BQ$56:BQ$254,1)-1,0,2))),"")</f>
        <v>0</v>
      </c>
      <c r="BQ472" s="9" t="str">
        <f t="array" ref="BQ472">IFERROR(INDEX(BI$56:BI$1054,SMALL(IF(ISNUMBER(BO$56:BO$1054),ROW(BI$1:BI$999),""),ROW(BI417))),"")</f>
        <v/>
      </c>
      <c r="BR472" s="9" t="str">
        <f t="array" ref="BR472">IFERROR(INDEX(BO$56:BO$1054,SMALL(IF(ISNUMBER(BO$56:BO$1054),ROW(BO$1:BO$999),""),ROW(BO417))),"")</f>
        <v/>
      </c>
      <c r="BS472" s="9"/>
      <c r="BT472" s="9"/>
      <c r="BU472" s="9"/>
      <c r="BV472" s="9"/>
      <c r="BW472" s="9"/>
      <c r="BX472" s="9"/>
      <c r="BY472" s="87"/>
      <c r="BZ472" s="13"/>
      <c r="CA472" s="14"/>
      <c r="CB472" s="14"/>
      <c r="CC472" s="10">
        <f t="shared" si="52"/>
        <v>0</v>
      </c>
      <c r="CD472" s="12"/>
      <c r="CE472" s="12"/>
      <c r="CF472" s="11"/>
      <c r="CG472" s="9"/>
      <c r="CH472" s="9"/>
      <c r="CI472" s="9">
        <f ca="1">IFERROR(IF(COUNTA(CH$56:CH472)=CH$54,CH472,FORECAST(CB472,OFFSET(CK$56:CK$254,MATCH(CB472,CJ$56:CJ$254,1)-1,0,2), OFFSET(CJ$56:CJ$254,MATCH(CB472,CJ$56:CJ$254,1)-1,0,2))),"")</f>
        <v>0</v>
      </c>
      <c r="CJ472" s="9" t="str">
        <f t="array" ref="CJ472">IFERROR(INDEX(CB$56:CB$1054,SMALL(IF(ISNUMBER(CH$56:CH$1054),ROW(CB$1:CB$999),""),ROW(CB417))),"")</f>
        <v/>
      </c>
      <c r="CK472" s="9" t="str">
        <f t="array" ref="CK472">IFERROR(INDEX(CH$56:CH$1054,SMALL(IF(ISNUMBER(CH$56:CH$1054),ROW(CH$1:CH$999),""),ROW(CH417))),"")</f>
        <v/>
      </c>
      <c r="CL472" s="9"/>
      <c r="CM472" s="9"/>
      <c r="CN472" s="9"/>
      <c r="CO472" s="9"/>
      <c r="CP472" s="9"/>
      <c r="CQ472" s="9"/>
      <c r="CR472" s="87"/>
      <c r="CS472" s="13"/>
      <c r="CT472" s="14"/>
      <c r="CU472" s="14"/>
      <c r="CV472" s="10">
        <f t="shared" si="53"/>
        <v>0</v>
      </c>
      <c r="CW472" s="12"/>
      <c r="CX472" s="12"/>
      <c r="CY472" s="11"/>
      <c r="CZ472" s="9"/>
      <c r="DA472" s="9"/>
      <c r="DB472" s="9">
        <f ca="1">IFERROR(IF(COUNTA(DA$56:DA472)=DA$54,DA472,FORECAST(CU472,OFFSET(DD$56:DD$254,MATCH(CU472,DC$56:DC$254,1)-1,0,2), OFFSET(DC$56:DC$254,MATCH(CU472,DC$56:DC$254,1)-1,0,2))),"")</f>
        <v>0</v>
      </c>
      <c r="DC472" s="9" t="str">
        <f t="array" ref="DC472">IFERROR(INDEX(CU$56:CU$1054,SMALL(IF(ISNUMBER(DA$56:DA$1054),ROW(CU$1:CU$999),""),ROW(CU417))),"")</f>
        <v/>
      </c>
      <c r="DD472" s="9" t="str">
        <f t="array" ref="DD472">IFERROR(INDEX(DA$56:DA$1054,SMALL(IF(ISNUMBER(DA$56:DA$1054),ROW(DA$1:DA$999),""),ROW(DA417))),"")</f>
        <v/>
      </c>
      <c r="DE472" s="9"/>
      <c r="DF472" s="9"/>
      <c r="DG472" s="9"/>
      <c r="DH472" s="9"/>
      <c r="DI472" s="9"/>
      <c r="DJ472" s="9"/>
      <c r="DK472" s="87"/>
      <c r="DL472" s="13"/>
      <c r="DM472" s="14"/>
      <c r="DN472" s="14"/>
      <c r="DO472" s="10">
        <f t="shared" si="54"/>
        <v>0</v>
      </c>
      <c r="DP472" s="12"/>
      <c r="DQ472" s="12"/>
      <c r="DR472" s="11"/>
      <c r="DS472" s="9"/>
      <c r="DT472" s="9"/>
      <c r="DU472" s="9">
        <f ca="1">IFERROR(IF(COUNTA(DT$56:DT472)=DT$54,DT472,FORECAST(DN472,OFFSET(DW$56:DW$254,MATCH(DN472,DV$56:DV$254,1)-1,0,2), OFFSET(DV$56:DV$254,MATCH(DN472,DV$56:DV$254,1)-1,0,2))),"")</f>
        <v>0</v>
      </c>
      <c r="DV472" s="9" t="str">
        <f t="array" ref="DV472">IFERROR(INDEX(DN$56:DN$1054,SMALL(IF(ISNUMBER(DT$56:DT$1054),ROW(DN$1:DN$999),""),ROW(DN417))),"")</f>
        <v/>
      </c>
      <c r="DW472" s="9" t="str">
        <f t="array" ref="DW472">IFERROR(INDEX(DT$56:DT$1054,SMALL(IF(ISNUMBER(DT$56:DT$1054),ROW(DT$1:DT$999),""),ROW(DT417))),"")</f>
        <v/>
      </c>
      <c r="DX472" s="9"/>
      <c r="DY472" s="9"/>
      <c r="DZ472" s="9"/>
      <c r="EA472" s="9"/>
      <c r="EB472" s="9"/>
      <c r="EC472" s="9"/>
      <c r="ED472" s="87"/>
      <c r="EE472" s="13"/>
      <c r="EF472" s="14"/>
      <c r="EG472" s="14"/>
      <c r="EH472" s="10">
        <f t="shared" si="55"/>
        <v>0</v>
      </c>
      <c r="EI472" s="12"/>
      <c r="EJ472" s="12"/>
      <c r="EK472" s="11"/>
      <c r="EL472" s="9"/>
      <c r="EM472" s="9"/>
      <c r="EN472" s="9">
        <f ca="1">IFERROR(IF(COUNTA(EM$56:EM472)=EM$54,EM472,FORECAST(EG472,OFFSET(EP$56:EP$254,MATCH(EG472,EO$56:EO$254,1)-1,0,2), OFFSET(EO$56:EO$254,MATCH(EG472,EO$56:EO$254,1)-1,0,2))),"")</f>
        <v>0</v>
      </c>
      <c r="EO472" s="9" t="str">
        <f t="array" ref="EO472">IFERROR(INDEX(EG$56:EG$1054,SMALL(IF(ISNUMBER(EM$56:EM$1054),ROW(EG$1:EG$999),""),ROW(EG417))),"")</f>
        <v/>
      </c>
      <c r="EP472" s="9" t="str">
        <f t="array" ref="EP472">IFERROR(INDEX(EM$56:EM$1054,SMALL(IF(ISNUMBER(EM$56:EM$1054),ROW(EM$1:EM$999),""),ROW(EM417))),"")</f>
        <v/>
      </c>
      <c r="EQ472" s="9"/>
      <c r="ER472" s="9"/>
      <c r="ES472" s="9"/>
      <c r="ET472" s="9"/>
      <c r="EU472" s="9"/>
      <c r="EV472" s="9"/>
    </row>
    <row r="473" spans="1:152" x14ac:dyDescent="0.25">
      <c r="A473" s="8"/>
      <c r="B473" s="13"/>
      <c r="C473" s="14"/>
      <c r="D473" s="14"/>
      <c r="E473" s="10">
        <f t="shared" si="48"/>
        <v>0</v>
      </c>
      <c r="F473" s="12"/>
      <c r="G473" s="12"/>
      <c r="H473" s="11"/>
      <c r="I473" s="9"/>
      <c r="J473" s="9"/>
      <c r="K473" s="9">
        <f ca="1">IFERROR(IF(COUNTA(J$56:J473)=J$54,J473,FORECAST(D473,OFFSET(M$56:M$254,MATCH(D473,L$56:L$254,1)-1,0,2), OFFSET(L$56:L$254,MATCH(D473,L$56:L$254,1)-1,0,2))),"")</f>
        <v>0</v>
      </c>
      <c r="L473" s="9" t="str">
        <f t="array" ref="L473">IFERROR(INDEX(D$56:D$1054,SMALL(IF(ISNUMBER(J$56:J$1054),ROW(D$1:D$999),""),ROW(D418))),"")</f>
        <v/>
      </c>
      <c r="M473" s="9" t="str">
        <f t="array" ref="M473">IFERROR(INDEX(J$56:J$1054,SMALL(IF(ISNUMBER(J$56:J$1054),ROW(J$1:J$999),""),ROW(J418))),"")</f>
        <v/>
      </c>
      <c r="N473" s="9"/>
      <c r="O473" s="9"/>
      <c r="P473" s="9"/>
      <c r="Q473" s="9"/>
      <c r="R473" s="9"/>
      <c r="S473" s="9"/>
      <c r="T473" s="87"/>
      <c r="U473" s="13"/>
      <c r="V473" s="14"/>
      <c r="W473" s="14"/>
      <c r="X473" s="10">
        <f t="shared" si="49"/>
        <v>0</v>
      </c>
      <c r="Y473" s="12"/>
      <c r="Z473" s="12"/>
      <c r="AA473" s="11"/>
      <c r="AB473" s="9"/>
      <c r="AC473" s="9"/>
      <c r="AD473" s="9">
        <f ca="1">IFERROR(IF(COUNTA(AC$56:AC473)=AC$54,AC473,FORECAST(W473,OFFSET(AF$56:AF$254,MATCH(W473,AE$56:AE$254,1)-1,0,2), OFFSET(AE$56:AE$254,MATCH(W473,AE$56:AE$254,1)-1,0,2))),"")</f>
        <v>0</v>
      </c>
      <c r="AE473" s="9" t="str">
        <f t="array" ref="AE473">IFERROR(INDEX(W$56:W$1054,SMALL(IF(ISNUMBER(AC$56:AC$1054),ROW(W$1:W$999),""),ROW(W418))),"")</f>
        <v/>
      </c>
      <c r="AF473" s="9" t="str">
        <f t="array" ref="AF473">IFERROR(INDEX(AC$56:AC$1054,SMALL(IF(ISNUMBER(AC$56:AC$1054),ROW(AC$1:AC$999),""),ROW(AC418))),"")</f>
        <v/>
      </c>
      <c r="AG473" s="9"/>
      <c r="AH473" s="9"/>
      <c r="AI473" s="9"/>
      <c r="AJ473" s="9"/>
      <c r="AK473" s="9"/>
      <c r="AL473" s="9"/>
      <c r="AM473" s="87"/>
      <c r="AN473" s="13"/>
      <c r="AO473" s="14"/>
      <c r="AP473" s="14"/>
      <c r="AQ473" s="10">
        <f t="shared" si="50"/>
        <v>0</v>
      </c>
      <c r="AR473" s="12"/>
      <c r="AS473" s="12"/>
      <c r="AT473" s="11"/>
      <c r="AU473" s="9"/>
      <c r="AV473" s="9"/>
      <c r="AW473" s="9">
        <f ca="1">IFERROR(IF(COUNTA(AV$56:AV473)=AV$54,AV473,FORECAST(AP473,OFFSET(AY$56:AY$254,MATCH(AP473,AX$56:AX$254,1)-1,0,2), OFFSET(AX$56:AX$254,MATCH(AP473,AX$56:AX$254,1)-1,0,2))),"")</f>
        <v>0</v>
      </c>
      <c r="AX473" s="9" t="str">
        <f t="array" ref="AX473">IFERROR(INDEX(AP$56:AP$1054,SMALL(IF(ISNUMBER(AV$56:AV$1054),ROW(AP$1:AP$999),""),ROW(AP418))),"")</f>
        <v/>
      </c>
      <c r="AY473" s="9" t="str">
        <f t="array" ref="AY473">IFERROR(INDEX(AV$56:AV$1054,SMALL(IF(ISNUMBER(AV$56:AV$1054),ROW(AV$1:AV$999),""),ROW(AV418))),"")</f>
        <v/>
      </c>
      <c r="AZ473" s="9"/>
      <c r="BA473" s="9"/>
      <c r="BB473" s="9"/>
      <c r="BC473" s="9"/>
      <c r="BD473" s="9"/>
      <c r="BE473" s="9"/>
      <c r="BF473" s="87"/>
      <c r="BG473" s="13"/>
      <c r="BH473" s="14"/>
      <c r="BI473" s="14"/>
      <c r="BJ473" s="10">
        <f t="shared" si="51"/>
        <v>0</v>
      </c>
      <c r="BK473" s="12"/>
      <c r="BL473" s="12"/>
      <c r="BM473" s="11"/>
      <c r="BN473" s="9"/>
      <c r="BO473" s="9"/>
      <c r="BP473" s="9">
        <f ca="1">IFERROR(IF(COUNTA(BO$56:BO473)=BO$54,BO473,FORECAST(BI473,OFFSET(BR$56:BR$254,MATCH(BI473,BQ$56:BQ$254,1)-1,0,2), OFFSET(BQ$56:BQ$254,MATCH(BI473,BQ$56:BQ$254,1)-1,0,2))),"")</f>
        <v>0</v>
      </c>
      <c r="BQ473" s="9" t="str">
        <f t="array" ref="BQ473">IFERROR(INDEX(BI$56:BI$1054,SMALL(IF(ISNUMBER(BO$56:BO$1054),ROW(BI$1:BI$999),""),ROW(BI418))),"")</f>
        <v/>
      </c>
      <c r="BR473" s="9" t="str">
        <f t="array" ref="BR473">IFERROR(INDEX(BO$56:BO$1054,SMALL(IF(ISNUMBER(BO$56:BO$1054),ROW(BO$1:BO$999),""),ROW(BO418))),"")</f>
        <v/>
      </c>
      <c r="BS473" s="9"/>
      <c r="BT473" s="9"/>
      <c r="BU473" s="9"/>
      <c r="BV473" s="9"/>
      <c r="BW473" s="9"/>
      <c r="BX473" s="9"/>
      <c r="BY473" s="87"/>
      <c r="BZ473" s="13"/>
      <c r="CA473" s="14"/>
      <c r="CB473" s="14"/>
      <c r="CC473" s="10">
        <f t="shared" si="52"/>
        <v>0</v>
      </c>
      <c r="CD473" s="12"/>
      <c r="CE473" s="12"/>
      <c r="CF473" s="11"/>
      <c r="CG473" s="9"/>
      <c r="CH473" s="9"/>
      <c r="CI473" s="9">
        <f ca="1">IFERROR(IF(COUNTA(CH$56:CH473)=CH$54,CH473,FORECAST(CB473,OFFSET(CK$56:CK$254,MATCH(CB473,CJ$56:CJ$254,1)-1,0,2), OFFSET(CJ$56:CJ$254,MATCH(CB473,CJ$56:CJ$254,1)-1,0,2))),"")</f>
        <v>0</v>
      </c>
      <c r="CJ473" s="9" t="str">
        <f t="array" ref="CJ473">IFERROR(INDEX(CB$56:CB$1054,SMALL(IF(ISNUMBER(CH$56:CH$1054),ROW(CB$1:CB$999),""),ROW(CB418))),"")</f>
        <v/>
      </c>
      <c r="CK473" s="9" t="str">
        <f t="array" ref="CK473">IFERROR(INDEX(CH$56:CH$1054,SMALL(IF(ISNUMBER(CH$56:CH$1054),ROW(CH$1:CH$999),""),ROW(CH418))),"")</f>
        <v/>
      </c>
      <c r="CL473" s="9"/>
      <c r="CM473" s="9"/>
      <c r="CN473" s="9"/>
      <c r="CO473" s="9"/>
      <c r="CP473" s="9"/>
      <c r="CQ473" s="9"/>
      <c r="CR473" s="87"/>
      <c r="CS473" s="13"/>
      <c r="CT473" s="14"/>
      <c r="CU473" s="14"/>
      <c r="CV473" s="10">
        <f t="shared" si="53"/>
        <v>0</v>
      </c>
      <c r="CW473" s="12"/>
      <c r="CX473" s="12"/>
      <c r="CY473" s="11"/>
      <c r="CZ473" s="9"/>
      <c r="DA473" s="9"/>
      <c r="DB473" s="9">
        <f ca="1">IFERROR(IF(COUNTA(DA$56:DA473)=DA$54,DA473,FORECAST(CU473,OFFSET(DD$56:DD$254,MATCH(CU473,DC$56:DC$254,1)-1,0,2), OFFSET(DC$56:DC$254,MATCH(CU473,DC$56:DC$254,1)-1,0,2))),"")</f>
        <v>0</v>
      </c>
      <c r="DC473" s="9" t="str">
        <f t="array" ref="DC473">IFERROR(INDEX(CU$56:CU$1054,SMALL(IF(ISNUMBER(DA$56:DA$1054),ROW(CU$1:CU$999),""),ROW(CU418))),"")</f>
        <v/>
      </c>
      <c r="DD473" s="9" t="str">
        <f t="array" ref="DD473">IFERROR(INDEX(DA$56:DA$1054,SMALL(IF(ISNUMBER(DA$56:DA$1054),ROW(DA$1:DA$999),""),ROW(DA418))),"")</f>
        <v/>
      </c>
      <c r="DE473" s="9"/>
      <c r="DF473" s="9"/>
      <c r="DG473" s="9"/>
      <c r="DH473" s="9"/>
      <c r="DI473" s="9"/>
      <c r="DJ473" s="9"/>
      <c r="DK473" s="87"/>
      <c r="DL473" s="13"/>
      <c r="DM473" s="14"/>
      <c r="DN473" s="14"/>
      <c r="DO473" s="10">
        <f t="shared" si="54"/>
        <v>0</v>
      </c>
      <c r="DP473" s="12"/>
      <c r="DQ473" s="12"/>
      <c r="DR473" s="11"/>
      <c r="DS473" s="9"/>
      <c r="DT473" s="9"/>
      <c r="DU473" s="9">
        <f ca="1">IFERROR(IF(COUNTA(DT$56:DT473)=DT$54,DT473,FORECAST(DN473,OFFSET(DW$56:DW$254,MATCH(DN473,DV$56:DV$254,1)-1,0,2), OFFSET(DV$56:DV$254,MATCH(DN473,DV$56:DV$254,1)-1,0,2))),"")</f>
        <v>0</v>
      </c>
      <c r="DV473" s="9" t="str">
        <f t="array" ref="DV473">IFERROR(INDEX(DN$56:DN$1054,SMALL(IF(ISNUMBER(DT$56:DT$1054),ROW(DN$1:DN$999),""),ROW(DN418))),"")</f>
        <v/>
      </c>
      <c r="DW473" s="9" t="str">
        <f t="array" ref="DW473">IFERROR(INDEX(DT$56:DT$1054,SMALL(IF(ISNUMBER(DT$56:DT$1054),ROW(DT$1:DT$999),""),ROW(DT418))),"")</f>
        <v/>
      </c>
      <c r="DX473" s="9"/>
      <c r="DY473" s="9"/>
      <c r="DZ473" s="9"/>
      <c r="EA473" s="9"/>
      <c r="EB473" s="9"/>
      <c r="EC473" s="9"/>
      <c r="ED473" s="87"/>
      <c r="EE473" s="13"/>
      <c r="EF473" s="14"/>
      <c r="EG473" s="14"/>
      <c r="EH473" s="10">
        <f t="shared" si="55"/>
        <v>0</v>
      </c>
      <c r="EI473" s="12"/>
      <c r="EJ473" s="12"/>
      <c r="EK473" s="11"/>
      <c r="EL473" s="9"/>
      <c r="EM473" s="9"/>
      <c r="EN473" s="9">
        <f ca="1">IFERROR(IF(COUNTA(EM$56:EM473)=EM$54,EM473,FORECAST(EG473,OFFSET(EP$56:EP$254,MATCH(EG473,EO$56:EO$254,1)-1,0,2), OFFSET(EO$56:EO$254,MATCH(EG473,EO$56:EO$254,1)-1,0,2))),"")</f>
        <v>0</v>
      </c>
      <c r="EO473" s="9" t="str">
        <f t="array" ref="EO473">IFERROR(INDEX(EG$56:EG$1054,SMALL(IF(ISNUMBER(EM$56:EM$1054),ROW(EG$1:EG$999),""),ROW(EG418))),"")</f>
        <v/>
      </c>
      <c r="EP473" s="9" t="str">
        <f t="array" ref="EP473">IFERROR(INDEX(EM$56:EM$1054,SMALL(IF(ISNUMBER(EM$56:EM$1054),ROW(EM$1:EM$999),""),ROW(EM418))),"")</f>
        <v/>
      </c>
      <c r="EQ473" s="9"/>
      <c r="ER473" s="9"/>
      <c r="ES473" s="9"/>
      <c r="ET473" s="9"/>
      <c r="EU473" s="9"/>
      <c r="EV473" s="9"/>
    </row>
    <row r="474" spans="1:152" x14ac:dyDescent="0.25">
      <c r="A474" s="8"/>
      <c r="B474" s="13"/>
      <c r="C474" s="14"/>
      <c r="D474" s="14"/>
      <c r="E474" s="10">
        <f t="shared" si="48"/>
        <v>0</v>
      </c>
      <c r="F474" s="12"/>
      <c r="G474" s="12"/>
      <c r="H474" s="11"/>
      <c r="I474" s="9"/>
      <c r="J474" s="9"/>
      <c r="K474" s="9">
        <f ca="1">IFERROR(IF(COUNTA(J$56:J474)=J$54,J474,FORECAST(D474,OFFSET(M$56:M$254,MATCH(D474,L$56:L$254,1)-1,0,2), OFFSET(L$56:L$254,MATCH(D474,L$56:L$254,1)-1,0,2))),"")</f>
        <v>0</v>
      </c>
      <c r="L474" s="9" t="str">
        <f t="array" ref="L474">IFERROR(INDEX(D$56:D$1054,SMALL(IF(ISNUMBER(J$56:J$1054),ROW(D$1:D$999),""),ROW(D419))),"")</f>
        <v/>
      </c>
      <c r="M474" s="9" t="str">
        <f t="array" ref="M474">IFERROR(INDEX(J$56:J$1054,SMALL(IF(ISNUMBER(J$56:J$1054),ROW(J$1:J$999),""),ROW(J419))),"")</f>
        <v/>
      </c>
      <c r="N474" s="9"/>
      <c r="O474" s="9"/>
      <c r="P474" s="9"/>
      <c r="Q474" s="9"/>
      <c r="R474" s="9"/>
      <c r="S474" s="9"/>
      <c r="T474" s="87"/>
      <c r="U474" s="13"/>
      <c r="V474" s="14"/>
      <c r="W474" s="14"/>
      <c r="X474" s="10">
        <f t="shared" si="49"/>
        <v>0</v>
      </c>
      <c r="Y474" s="12"/>
      <c r="Z474" s="12"/>
      <c r="AA474" s="11"/>
      <c r="AB474" s="9"/>
      <c r="AC474" s="9"/>
      <c r="AD474" s="9">
        <f ca="1">IFERROR(IF(COUNTA(AC$56:AC474)=AC$54,AC474,FORECAST(W474,OFFSET(AF$56:AF$254,MATCH(W474,AE$56:AE$254,1)-1,0,2), OFFSET(AE$56:AE$254,MATCH(W474,AE$56:AE$254,1)-1,0,2))),"")</f>
        <v>0</v>
      </c>
      <c r="AE474" s="9" t="str">
        <f t="array" ref="AE474">IFERROR(INDEX(W$56:W$1054,SMALL(IF(ISNUMBER(AC$56:AC$1054),ROW(W$1:W$999),""),ROW(W419))),"")</f>
        <v/>
      </c>
      <c r="AF474" s="9" t="str">
        <f t="array" ref="AF474">IFERROR(INDEX(AC$56:AC$1054,SMALL(IF(ISNUMBER(AC$56:AC$1054),ROW(AC$1:AC$999),""),ROW(AC419))),"")</f>
        <v/>
      </c>
      <c r="AG474" s="9"/>
      <c r="AH474" s="9"/>
      <c r="AI474" s="9"/>
      <c r="AJ474" s="9"/>
      <c r="AK474" s="9"/>
      <c r="AL474" s="9"/>
      <c r="AM474" s="87"/>
      <c r="AN474" s="13"/>
      <c r="AO474" s="14"/>
      <c r="AP474" s="14"/>
      <c r="AQ474" s="10">
        <f t="shared" si="50"/>
        <v>0</v>
      </c>
      <c r="AR474" s="12"/>
      <c r="AS474" s="12"/>
      <c r="AT474" s="11"/>
      <c r="AU474" s="9"/>
      <c r="AV474" s="9"/>
      <c r="AW474" s="9">
        <f ca="1">IFERROR(IF(COUNTA(AV$56:AV474)=AV$54,AV474,FORECAST(AP474,OFFSET(AY$56:AY$254,MATCH(AP474,AX$56:AX$254,1)-1,0,2), OFFSET(AX$56:AX$254,MATCH(AP474,AX$56:AX$254,1)-1,0,2))),"")</f>
        <v>0</v>
      </c>
      <c r="AX474" s="9" t="str">
        <f t="array" ref="AX474">IFERROR(INDEX(AP$56:AP$1054,SMALL(IF(ISNUMBER(AV$56:AV$1054),ROW(AP$1:AP$999),""),ROW(AP419))),"")</f>
        <v/>
      </c>
      <c r="AY474" s="9" t="str">
        <f t="array" ref="AY474">IFERROR(INDEX(AV$56:AV$1054,SMALL(IF(ISNUMBER(AV$56:AV$1054),ROW(AV$1:AV$999),""),ROW(AV419))),"")</f>
        <v/>
      </c>
      <c r="AZ474" s="9"/>
      <c r="BA474" s="9"/>
      <c r="BB474" s="9"/>
      <c r="BC474" s="9"/>
      <c r="BD474" s="9"/>
      <c r="BE474" s="9"/>
      <c r="BF474" s="87"/>
      <c r="BG474" s="13"/>
      <c r="BH474" s="14"/>
      <c r="BI474" s="14"/>
      <c r="BJ474" s="10">
        <f t="shared" si="51"/>
        <v>0</v>
      </c>
      <c r="BK474" s="12"/>
      <c r="BL474" s="12"/>
      <c r="BM474" s="11"/>
      <c r="BN474" s="9"/>
      <c r="BO474" s="9"/>
      <c r="BP474" s="9">
        <f ca="1">IFERROR(IF(COUNTA(BO$56:BO474)=BO$54,BO474,FORECAST(BI474,OFFSET(BR$56:BR$254,MATCH(BI474,BQ$56:BQ$254,1)-1,0,2), OFFSET(BQ$56:BQ$254,MATCH(BI474,BQ$56:BQ$254,1)-1,0,2))),"")</f>
        <v>0</v>
      </c>
      <c r="BQ474" s="9" t="str">
        <f t="array" ref="BQ474">IFERROR(INDEX(BI$56:BI$1054,SMALL(IF(ISNUMBER(BO$56:BO$1054),ROW(BI$1:BI$999),""),ROW(BI419))),"")</f>
        <v/>
      </c>
      <c r="BR474" s="9" t="str">
        <f t="array" ref="BR474">IFERROR(INDEX(BO$56:BO$1054,SMALL(IF(ISNUMBER(BO$56:BO$1054),ROW(BO$1:BO$999),""),ROW(BO419))),"")</f>
        <v/>
      </c>
      <c r="BS474" s="9"/>
      <c r="BT474" s="9"/>
      <c r="BU474" s="9"/>
      <c r="BV474" s="9"/>
      <c r="BW474" s="9"/>
      <c r="BX474" s="9"/>
      <c r="BY474" s="87"/>
      <c r="BZ474" s="13"/>
      <c r="CA474" s="14"/>
      <c r="CB474" s="14"/>
      <c r="CC474" s="10">
        <f t="shared" si="52"/>
        <v>0</v>
      </c>
      <c r="CD474" s="12"/>
      <c r="CE474" s="12"/>
      <c r="CF474" s="11"/>
      <c r="CG474" s="9"/>
      <c r="CH474" s="9"/>
      <c r="CI474" s="9">
        <f ca="1">IFERROR(IF(COUNTA(CH$56:CH474)=CH$54,CH474,FORECAST(CB474,OFFSET(CK$56:CK$254,MATCH(CB474,CJ$56:CJ$254,1)-1,0,2), OFFSET(CJ$56:CJ$254,MATCH(CB474,CJ$56:CJ$254,1)-1,0,2))),"")</f>
        <v>0</v>
      </c>
      <c r="CJ474" s="9" t="str">
        <f t="array" ref="CJ474">IFERROR(INDEX(CB$56:CB$1054,SMALL(IF(ISNUMBER(CH$56:CH$1054),ROW(CB$1:CB$999),""),ROW(CB419))),"")</f>
        <v/>
      </c>
      <c r="CK474" s="9" t="str">
        <f t="array" ref="CK474">IFERROR(INDEX(CH$56:CH$1054,SMALL(IF(ISNUMBER(CH$56:CH$1054),ROW(CH$1:CH$999),""),ROW(CH419))),"")</f>
        <v/>
      </c>
      <c r="CL474" s="9"/>
      <c r="CM474" s="9"/>
      <c r="CN474" s="9"/>
      <c r="CO474" s="9"/>
      <c r="CP474" s="9"/>
      <c r="CQ474" s="9"/>
      <c r="CR474" s="87"/>
      <c r="CS474" s="13"/>
      <c r="CT474" s="14"/>
      <c r="CU474" s="14"/>
      <c r="CV474" s="10">
        <f t="shared" si="53"/>
        <v>0</v>
      </c>
      <c r="CW474" s="12"/>
      <c r="CX474" s="12"/>
      <c r="CY474" s="11"/>
      <c r="CZ474" s="9"/>
      <c r="DA474" s="9"/>
      <c r="DB474" s="9">
        <f ca="1">IFERROR(IF(COUNTA(DA$56:DA474)=DA$54,DA474,FORECAST(CU474,OFFSET(DD$56:DD$254,MATCH(CU474,DC$56:DC$254,1)-1,0,2), OFFSET(DC$56:DC$254,MATCH(CU474,DC$56:DC$254,1)-1,0,2))),"")</f>
        <v>0</v>
      </c>
      <c r="DC474" s="9" t="str">
        <f t="array" ref="DC474">IFERROR(INDEX(CU$56:CU$1054,SMALL(IF(ISNUMBER(DA$56:DA$1054),ROW(CU$1:CU$999),""),ROW(CU419))),"")</f>
        <v/>
      </c>
      <c r="DD474" s="9" t="str">
        <f t="array" ref="DD474">IFERROR(INDEX(DA$56:DA$1054,SMALL(IF(ISNUMBER(DA$56:DA$1054),ROW(DA$1:DA$999),""),ROW(DA419))),"")</f>
        <v/>
      </c>
      <c r="DE474" s="9"/>
      <c r="DF474" s="9"/>
      <c r="DG474" s="9"/>
      <c r="DH474" s="9"/>
      <c r="DI474" s="9"/>
      <c r="DJ474" s="9"/>
      <c r="DK474" s="87"/>
      <c r="DL474" s="13"/>
      <c r="DM474" s="14"/>
      <c r="DN474" s="14"/>
      <c r="DO474" s="10">
        <f t="shared" si="54"/>
        <v>0</v>
      </c>
      <c r="DP474" s="12"/>
      <c r="DQ474" s="12"/>
      <c r="DR474" s="11"/>
      <c r="DS474" s="9"/>
      <c r="DT474" s="9"/>
      <c r="DU474" s="9">
        <f ca="1">IFERROR(IF(COUNTA(DT$56:DT474)=DT$54,DT474,FORECAST(DN474,OFFSET(DW$56:DW$254,MATCH(DN474,DV$56:DV$254,1)-1,0,2), OFFSET(DV$56:DV$254,MATCH(DN474,DV$56:DV$254,1)-1,0,2))),"")</f>
        <v>0</v>
      </c>
      <c r="DV474" s="9" t="str">
        <f t="array" ref="DV474">IFERROR(INDEX(DN$56:DN$1054,SMALL(IF(ISNUMBER(DT$56:DT$1054),ROW(DN$1:DN$999),""),ROW(DN419))),"")</f>
        <v/>
      </c>
      <c r="DW474" s="9" t="str">
        <f t="array" ref="DW474">IFERROR(INDEX(DT$56:DT$1054,SMALL(IF(ISNUMBER(DT$56:DT$1054),ROW(DT$1:DT$999),""),ROW(DT419))),"")</f>
        <v/>
      </c>
      <c r="DX474" s="9"/>
      <c r="DY474" s="9"/>
      <c r="DZ474" s="9"/>
      <c r="EA474" s="9"/>
      <c r="EB474" s="9"/>
      <c r="EC474" s="9"/>
      <c r="ED474" s="87"/>
      <c r="EE474" s="13"/>
      <c r="EF474" s="14"/>
      <c r="EG474" s="14"/>
      <c r="EH474" s="10">
        <f t="shared" si="55"/>
        <v>0</v>
      </c>
      <c r="EI474" s="12"/>
      <c r="EJ474" s="12"/>
      <c r="EK474" s="11"/>
      <c r="EL474" s="9"/>
      <c r="EM474" s="9"/>
      <c r="EN474" s="9">
        <f ca="1">IFERROR(IF(COUNTA(EM$56:EM474)=EM$54,EM474,FORECAST(EG474,OFFSET(EP$56:EP$254,MATCH(EG474,EO$56:EO$254,1)-1,0,2), OFFSET(EO$56:EO$254,MATCH(EG474,EO$56:EO$254,1)-1,0,2))),"")</f>
        <v>0</v>
      </c>
      <c r="EO474" s="9" t="str">
        <f t="array" ref="EO474">IFERROR(INDEX(EG$56:EG$1054,SMALL(IF(ISNUMBER(EM$56:EM$1054),ROW(EG$1:EG$999),""),ROW(EG419))),"")</f>
        <v/>
      </c>
      <c r="EP474" s="9" t="str">
        <f t="array" ref="EP474">IFERROR(INDEX(EM$56:EM$1054,SMALL(IF(ISNUMBER(EM$56:EM$1054),ROW(EM$1:EM$999),""),ROW(EM419))),"")</f>
        <v/>
      </c>
      <c r="EQ474" s="9"/>
      <c r="ER474" s="9"/>
      <c r="ES474" s="9"/>
      <c r="ET474" s="9"/>
      <c r="EU474" s="9"/>
      <c r="EV474" s="9"/>
    </row>
    <row r="475" spans="1:152" x14ac:dyDescent="0.25">
      <c r="A475" s="8"/>
      <c r="B475" s="13"/>
      <c r="C475" s="14"/>
      <c r="D475" s="14"/>
      <c r="E475" s="10">
        <f t="shared" si="48"/>
        <v>0</v>
      </c>
      <c r="F475" s="12"/>
      <c r="G475" s="12"/>
      <c r="H475" s="11"/>
      <c r="I475" s="9"/>
      <c r="J475" s="9"/>
      <c r="K475" s="9">
        <f ca="1">IFERROR(IF(COUNTA(J$56:J475)=J$54,J475,FORECAST(D475,OFFSET(M$56:M$254,MATCH(D475,L$56:L$254,1)-1,0,2), OFFSET(L$56:L$254,MATCH(D475,L$56:L$254,1)-1,0,2))),"")</f>
        <v>0</v>
      </c>
      <c r="L475" s="9" t="str">
        <f t="array" ref="L475">IFERROR(INDEX(D$56:D$1054,SMALL(IF(ISNUMBER(J$56:J$1054),ROW(D$1:D$999),""),ROW(D420))),"")</f>
        <v/>
      </c>
      <c r="M475" s="9" t="str">
        <f t="array" ref="M475">IFERROR(INDEX(J$56:J$1054,SMALL(IF(ISNUMBER(J$56:J$1054),ROW(J$1:J$999),""),ROW(J420))),"")</f>
        <v/>
      </c>
      <c r="N475" s="9"/>
      <c r="O475" s="9"/>
      <c r="P475" s="9"/>
      <c r="Q475" s="9"/>
      <c r="R475" s="9"/>
      <c r="S475" s="9"/>
      <c r="T475" s="87"/>
      <c r="U475" s="13"/>
      <c r="V475" s="14"/>
      <c r="W475" s="14"/>
      <c r="X475" s="10">
        <f t="shared" si="49"/>
        <v>0</v>
      </c>
      <c r="Y475" s="12"/>
      <c r="Z475" s="12"/>
      <c r="AA475" s="11"/>
      <c r="AB475" s="9"/>
      <c r="AC475" s="9"/>
      <c r="AD475" s="9">
        <f ca="1">IFERROR(IF(COUNTA(AC$56:AC475)=AC$54,AC475,FORECAST(W475,OFFSET(AF$56:AF$254,MATCH(W475,AE$56:AE$254,1)-1,0,2), OFFSET(AE$56:AE$254,MATCH(W475,AE$56:AE$254,1)-1,0,2))),"")</f>
        <v>0</v>
      </c>
      <c r="AE475" s="9" t="str">
        <f t="array" ref="AE475">IFERROR(INDEX(W$56:W$1054,SMALL(IF(ISNUMBER(AC$56:AC$1054),ROW(W$1:W$999),""),ROW(W420))),"")</f>
        <v/>
      </c>
      <c r="AF475" s="9" t="str">
        <f t="array" ref="AF475">IFERROR(INDEX(AC$56:AC$1054,SMALL(IF(ISNUMBER(AC$56:AC$1054),ROW(AC$1:AC$999),""),ROW(AC420))),"")</f>
        <v/>
      </c>
      <c r="AG475" s="9"/>
      <c r="AH475" s="9"/>
      <c r="AI475" s="9"/>
      <c r="AJ475" s="9"/>
      <c r="AK475" s="9"/>
      <c r="AL475" s="9"/>
      <c r="AM475" s="87"/>
      <c r="AN475" s="13"/>
      <c r="AO475" s="14"/>
      <c r="AP475" s="14"/>
      <c r="AQ475" s="10">
        <f t="shared" si="50"/>
        <v>0</v>
      </c>
      <c r="AR475" s="12"/>
      <c r="AS475" s="12"/>
      <c r="AT475" s="11"/>
      <c r="AU475" s="9"/>
      <c r="AV475" s="9"/>
      <c r="AW475" s="9">
        <f ca="1">IFERROR(IF(COUNTA(AV$56:AV475)=AV$54,AV475,FORECAST(AP475,OFFSET(AY$56:AY$254,MATCH(AP475,AX$56:AX$254,1)-1,0,2), OFFSET(AX$56:AX$254,MATCH(AP475,AX$56:AX$254,1)-1,0,2))),"")</f>
        <v>0</v>
      </c>
      <c r="AX475" s="9" t="str">
        <f t="array" ref="AX475">IFERROR(INDEX(AP$56:AP$1054,SMALL(IF(ISNUMBER(AV$56:AV$1054),ROW(AP$1:AP$999),""),ROW(AP420))),"")</f>
        <v/>
      </c>
      <c r="AY475" s="9" t="str">
        <f t="array" ref="AY475">IFERROR(INDEX(AV$56:AV$1054,SMALL(IF(ISNUMBER(AV$56:AV$1054),ROW(AV$1:AV$999),""),ROW(AV420))),"")</f>
        <v/>
      </c>
      <c r="AZ475" s="9"/>
      <c r="BA475" s="9"/>
      <c r="BB475" s="9"/>
      <c r="BC475" s="9"/>
      <c r="BD475" s="9"/>
      <c r="BE475" s="9"/>
      <c r="BF475" s="87"/>
      <c r="BG475" s="13"/>
      <c r="BH475" s="14"/>
      <c r="BI475" s="14"/>
      <c r="BJ475" s="10">
        <f t="shared" si="51"/>
        <v>0</v>
      </c>
      <c r="BK475" s="12"/>
      <c r="BL475" s="12"/>
      <c r="BM475" s="11"/>
      <c r="BN475" s="9"/>
      <c r="BO475" s="9"/>
      <c r="BP475" s="9">
        <f ca="1">IFERROR(IF(COUNTA(BO$56:BO475)=BO$54,BO475,FORECAST(BI475,OFFSET(BR$56:BR$254,MATCH(BI475,BQ$56:BQ$254,1)-1,0,2), OFFSET(BQ$56:BQ$254,MATCH(BI475,BQ$56:BQ$254,1)-1,0,2))),"")</f>
        <v>0</v>
      </c>
      <c r="BQ475" s="9" t="str">
        <f t="array" ref="BQ475">IFERROR(INDEX(BI$56:BI$1054,SMALL(IF(ISNUMBER(BO$56:BO$1054),ROW(BI$1:BI$999),""),ROW(BI420))),"")</f>
        <v/>
      </c>
      <c r="BR475" s="9" t="str">
        <f t="array" ref="BR475">IFERROR(INDEX(BO$56:BO$1054,SMALL(IF(ISNUMBER(BO$56:BO$1054),ROW(BO$1:BO$999),""),ROW(BO420))),"")</f>
        <v/>
      </c>
      <c r="BS475" s="9"/>
      <c r="BT475" s="9"/>
      <c r="BU475" s="9"/>
      <c r="BV475" s="9"/>
      <c r="BW475" s="9"/>
      <c r="BX475" s="9"/>
      <c r="BY475" s="87"/>
      <c r="BZ475" s="13"/>
      <c r="CA475" s="14"/>
      <c r="CB475" s="14"/>
      <c r="CC475" s="10">
        <f t="shared" si="52"/>
        <v>0</v>
      </c>
      <c r="CD475" s="12"/>
      <c r="CE475" s="12"/>
      <c r="CF475" s="11"/>
      <c r="CG475" s="9"/>
      <c r="CH475" s="9"/>
      <c r="CI475" s="9">
        <f ca="1">IFERROR(IF(COUNTA(CH$56:CH475)=CH$54,CH475,FORECAST(CB475,OFFSET(CK$56:CK$254,MATCH(CB475,CJ$56:CJ$254,1)-1,0,2), OFFSET(CJ$56:CJ$254,MATCH(CB475,CJ$56:CJ$254,1)-1,0,2))),"")</f>
        <v>0</v>
      </c>
      <c r="CJ475" s="9" t="str">
        <f t="array" ref="CJ475">IFERROR(INDEX(CB$56:CB$1054,SMALL(IF(ISNUMBER(CH$56:CH$1054),ROW(CB$1:CB$999),""),ROW(CB420))),"")</f>
        <v/>
      </c>
      <c r="CK475" s="9" t="str">
        <f t="array" ref="CK475">IFERROR(INDEX(CH$56:CH$1054,SMALL(IF(ISNUMBER(CH$56:CH$1054),ROW(CH$1:CH$999),""),ROW(CH420))),"")</f>
        <v/>
      </c>
      <c r="CL475" s="9"/>
      <c r="CM475" s="9"/>
      <c r="CN475" s="9"/>
      <c r="CO475" s="9"/>
      <c r="CP475" s="9"/>
      <c r="CQ475" s="9"/>
      <c r="CR475" s="87"/>
      <c r="CS475" s="13"/>
      <c r="CT475" s="14"/>
      <c r="CU475" s="14"/>
      <c r="CV475" s="10">
        <f t="shared" si="53"/>
        <v>0</v>
      </c>
      <c r="CW475" s="12"/>
      <c r="CX475" s="12"/>
      <c r="CY475" s="11"/>
      <c r="CZ475" s="9"/>
      <c r="DA475" s="9"/>
      <c r="DB475" s="9">
        <f ca="1">IFERROR(IF(COUNTA(DA$56:DA475)=DA$54,DA475,FORECAST(CU475,OFFSET(DD$56:DD$254,MATCH(CU475,DC$56:DC$254,1)-1,0,2), OFFSET(DC$56:DC$254,MATCH(CU475,DC$56:DC$254,1)-1,0,2))),"")</f>
        <v>0</v>
      </c>
      <c r="DC475" s="9" t="str">
        <f t="array" ref="DC475">IFERROR(INDEX(CU$56:CU$1054,SMALL(IF(ISNUMBER(DA$56:DA$1054),ROW(CU$1:CU$999),""),ROW(CU420))),"")</f>
        <v/>
      </c>
      <c r="DD475" s="9" t="str">
        <f t="array" ref="DD475">IFERROR(INDEX(DA$56:DA$1054,SMALL(IF(ISNUMBER(DA$56:DA$1054),ROW(DA$1:DA$999),""),ROW(DA420))),"")</f>
        <v/>
      </c>
      <c r="DE475" s="9"/>
      <c r="DF475" s="9"/>
      <c r="DG475" s="9"/>
      <c r="DH475" s="9"/>
      <c r="DI475" s="9"/>
      <c r="DJ475" s="9"/>
      <c r="DK475" s="87"/>
      <c r="DL475" s="13"/>
      <c r="DM475" s="14"/>
      <c r="DN475" s="14"/>
      <c r="DO475" s="10">
        <f t="shared" si="54"/>
        <v>0</v>
      </c>
      <c r="DP475" s="12"/>
      <c r="DQ475" s="12"/>
      <c r="DR475" s="11"/>
      <c r="DS475" s="9"/>
      <c r="DT475" s="9"/>
      <c r="DU475" s="9">
        <f ca="1">IFERROR(IF(COUNTA(DT$56:DT475)=DT$54,DT475,FORECAST(DN475,OFFSET(DW$56:DW$254,MATCH(DN475,DV$56:DV$254,1)-1,0,2), OFFSET(DV$56:DV$254,MATCH(DN475,DV$56:DV$254,1)-1,0,2))),"")</f>
        <v>0</v>
      </c>
      <c r="DV475" s="9" t="str">
        <f t="array" ref="DV475">IFERROR(INDEX(DN$56:DN$1054,SMALL(IF(ISNUMBER(DT$56:DT$1054),ROW(DN$1:DN$999),""),ROW(DN420))),"")</f>
        <v/>
      </c>
      <c r="DW475" s="9" t="str">
        <f t="array" ref="DW475">IFERROR(INDEX(DT$56:DT$1054,SMALL(IF(ISNUMBER(DT$56:DT$1054),ROW(DT$1:DT$999),""),ROW(DT420))),"")</f>
        <v/>
      </c>
      <c r="DX475" s="9"/>
      <c r="DY475" s="9"/>
      <c r="DZ475" s="9"/>
      <c r="EA475" s="9"/>
      <c r="EB475" s="9"/>
      <c r="EC475" s="9"/>
      <c r="ED475" s="87"/>
      <c r="EE475" s="13"/>
      <c r="EF475" s="14"/>
      <c r="EG475" s="14"/>
      <c r="EH475" s="10">
        <f t="shared" si="55"/>
        <v>0</v>
      </c>
      <c r="EI475" s="12"/>
      <c r="EJ475" s="12"/>
      <c r="EK475" s="11"/>
      <c r="EL475" s="9"/>
      <c r="EM475" s="9"/>
      <c r="EN475" s="9">
        <f ca="1">IFERROR(IF(COUNTA(EM$56:EM475)=EM$54,EM475,FORECAST(EG475,OFFSET(EP$56:EP$254,MATCH(EG475,EO$56:EO$254,1)-1,0,2), OFFSET(EO$56:EO$254,MATCH(EG475,EO$56:EO$254,1)-1,0,2))),"")</f>
        <v>0</v>
      </c>
      <c r="EO475" s="9" t="str">
        <f t="array" ref="EO475">IFERROR(INDEX(EG$56:EG$1054,SMALL(IF(ISNUMBER(EM$56:EM$1054),ROW(EG$1:EG$999),""),ROW(EG420))),"")</f>
        <v/>
      </c>
      <c r="EP475" s="9" t="str">
        <f t="array" ref="EP475">IFERROR(INDEX(EM$56:EM$1054,SMALL(IF(ISNUMBER(EM$56:EM$1054),ROW(EM$1:EM$999),""),ROW(EM420))),"")</f>
        <v/>
      </c>
      <c r="EQ475" s="9"/>
      <c r="ER475" s="9"/>
      <c r="ES475" s="9"/>
      <c r="ET475" s="9"/>
      <c r="EU475" s="9"/>
      <c r="EV475" s="9"/>
    </row>
    <row r="476" spans="1:152" x14ac:dyDescent="0.25">
      <c r="A476" s="8"/>
      <c r="B476" s="13"/>
      <c r="C476" s="14"/>
      <c r="D476" s="14"/>
      <c r="E476" s="10">
        <f t="shared" si="48"/>
        <v>0</v>
      </c>
      <c r="F476" s="12"/>
      <c r="G476" s="12"/>
      <c r="H476" s="11"/>
      <c r="I476" s="9"/>
      <c r="J476" s="9"/>
      <c r="K476" s="9">
        <f ca="1">IFERROR(IF(COUNTA(J$56:J476)=J$54,J476,FORECAST(D476,OFFSET(M$56:M$254,MATCH(D476,L$56:L$254,1)-1,0,2), OFFSET(L$56:L$254,MATCH(D476,L$56:L$254,1)-1,0,2))),"")</f>
        <v>0</v>
      </c>
      <c r="L476" s="9" t="str">
        <f t="array" ref="L476">IFERROR(INDEX(D$56:D$1054,SMALL(IF(ISNUMBER(J$56:J$1054),ROW(D$1:D$999),""),ROW(D421))),"")</f>
        <v/>
      </c>
      <c r="M476" s="9" t="str">
        <f t="array" ref="M476">IFERROR(INDEX(J$56:J$1054,SMALL(IF(ISNUMBER(J$56:J$1054),ROW(J$1:J$999),""),ROW(J421))),"")</f>
        <v/>
      </c>
      <c r="N476" s="9"/>
      <c r="O476" s="9"/>
      <c r="P476" s="9"/>
      <c r="Q476" s="9"/>
      <c r="R476" s="9"/>
      <c r="S476" s="9"/>
      <c r="T476" s="87"/>
      <c r="U476" s="13"/>
      <c r="V476" s="14"/>
      <c r="W476" s="14"/>
      <c r="X476" s="10">
        <f t="shared" si="49"/>
        <v>0</v>
      </c>
      <c r="Y476" s="12"/>
      <c r="Z476" s="12"/>
      <c r="AA476" s="11"/>
      <c r="AB476" s="9"/>
      <c r="AC476" s="9"/>
      <c r="AD476" s="9">
        <f ca="1">IFERROR(IF(COUNTA(AC$56:AC476)=AC$54,AC476,FORECAST(W476,OFFSET(AF$56:AF$254,MATCH(W476,AE$56:AE$254,1)-1,0,2), OFFSET(AE$56:AE$254,MATCH(W476,AE$56:AE$254,1)-1,0,2))),"")</f>
        <v>0</v>
      </c>
      <c r="AE476" s="9" t="str">
        <f t="array" ref="AE476">IFERROR(INDEX(W$56:W$1054,SMALL(IF(ISNUMBER(AC$56:AC$1054),ROW(W$1:W$999),""),ROW(W421))),"")</f>
        <v/>
      </c>
      <c r="AF476" s="9" t="str">
        <f t="array" ref="AF476">IFERROR(INDEX(AC$56:AC$1054,SMALL(IF(ISNUMBER(AC$56:AC$1054),ROW(AC$1:AC$999),""),ROW(AC421))),"")</f>
        <v/>
      </c>
      <c r="AG476" s="9"/>
      <c r="AH476" s="9"/>
      <c r="AI476" s="9"/>
      <c r="AJ476" s="9"/>
      <c r="AK476" s="9"/>
      <c r="AL476" s="9"/>
      <c r="AM476" s="87"/>
      <c r="AN476" s="13"/>
      <c r="AO476" s="14"/>
      <c r="AP476" s="14"/>
      <c r="AQ476" s="10">
        <f t="shared" si="50"/>
        <v>0</v>
      </c>
      <c r="AR476" s="12"/>
      <c r="AS476" s="12"/>
      <c r="AT476" s="11"/>
      <c r="AU476" s="9"/>
      <c r="AV476" s="9"/>
      <c r="AW476" s="9">
        <f ca="1">IFERROR(IF(COUNTA(AV$56:AV476)=AV$54,AV476,FORECAST(AP476,OFFSET(AY$56:AY$254,MATCH(AP476,AX$56:AX$254,1)-1,0,2), OFFSET(AX$56:AX$254,MATCH(AP476,AX$56:AX$254,1)-1,0,2))),"")</f>
        <v>0</v>
      </c>
      <c r="AX476" s="9" t="str">
        <f t="array" ref="AX476">IFERROR(INDEX(AP$56:AP$1054,SMALL(IF(ISNUMBER(AV$56:AV$1054),ROW(AP$1:AP$999),""),ROW(AP421))),"")</f>
        <v/>
      </c>
      <c r="AY476" s="9" t="str">
        <f t="array" ref="AY476">IFERROR(INDEX(AV$56:AV$1054,SMALL(IF(ISNUMBER(AV$56:AV$1054),ROW(AV$1:AV$999),""),ROW(AV421))),"")</f>
        <v/>
      </c>
      <c r="AZ476" s="9"/>
      <c r="BA476" s="9"/>
      <c r="BB476" s="9"/>
      <c r="BC476" s="9"/>
      <c r="BD476" s="9"/>
      <c r="BE476" s="9"/>
      <c r="BF476" s="87"/>
      <c r="BG476" s="13"/>
      <c r="BH476" s="14"/>
      <c r="BI476" s="14"/>
      <c r="BJ476" s="10">
        <f t="shared" si="51"/>
        <v>0</v>
      </c>
      <c r="BK476" s="12"/>
      <c r="BL476" s="12"/>
      <c r="BM476" s="11"/>
      <c r="BN476" s="9"/>
      <c r="BO476" s="9"/>
      <c r="BP476" s="9">
        <f ca="1">IFERROR(IF(COUNTA(BO$56:BO476)=BO$54,BO476,FORECAST(BI476,OFFSET(BR$56:BR$254,MATCH(BI476,BQ$56:BQ$254,1)-1,0,2), OFFSET(BQ$56:BQ$254,MATCH(BI476,BQ$56:BQ$254,1)-1,0,2))),"")</f>
        <v>0</v>
      </c>
      <c r="BQ476" s="9" t="str">
        <f t="array" ref="BQ476">IFERROR(INDEX(BI$56:BI$1054,SMALL(IF(ISNUMBER(BO$56:BO$1054),ROW(BI$1:BI$999),""),ROW(BI421))),"")</f>
        <v/>
      </c>
      <c r="BR476" s="9" t="str">
        <f t="array" ref="BR476">IFERROR(INDEX(BO$56:BO$1054,SMALL(IF(ISNUMBER(BO$56:BO$1054),ROW(BO$1:BO$999),""),ROW(BO421))),"")</f>
        <v/>
      </c>
      <c r="BS476" s="9"/>
      <c r="BT476" s="9"/>
      <c r="BU476" s="9"/>
      <c r="BV476" s="9"/>
      <c r="BW476" s="9"/>
      <c r="BX476" s="9"/>
      <c r="BY476" s="87"/>
      <c r="BZ476" s="13"/>
      <c r="CA476" s="14"/>
      <c r="CB476" s="14"/>
      <c r="CC476" s="10">
        <f t="shared" si="52"/>
        <v>0</v>
      </c>
      <c r="CD476" s="12"/>
      <c r="CE476" s="12"/>
      <c r="CF476" s="11"/>
      <c r="CG476" s="9"/>
      <c r="CH476" s="9"/>
      <c r="CI476" s="9">
        <f ca="1">IFERROR(IF(COUNTA(CH$56:CH476)=CH$54,CH476,FORECAST(CB476,OFFSET(CK$56:CK$254,MATCH(CB476,CJ$56:CJ$254,1)-1,0,2), OFFSET(CJ$56:CJ$254,MATCH(CB476,CJ$56:CJ$254,1)-1,0,2))),"")</f>
        <v>0</v>
      </c>
      <c r="CJ476" s="9" t="str">
        <f t="array" ref="CJ476">IFERROR(INDEX(CB$56:CB$1054,SMALL(IF(ISNUMBER(CH$56:CH$1054),ROW(CB$1:CB$999),""),ROW(CB421))),"")</f>
        <v/>
      </c>
      <c r="CK476" s="9" t="str">
        <f t="array" ref="CK476">IFERROR(INDEX(CH$56:CH$1054,SMALL(IF(ISNUMBER(CH$56:CH$1054),ROW(CH$1:CH$999),""),ROW(CH421))),"")</f>
        <v/>
      </c>
      <c r="CL476" s="9"/>
      <c r="CM476" s="9"/>
      <c r="CN476" s="9"/>
      <c r="CO476" s="9"/>
      <c r="CP476" s="9"/>
      <c r="CQ476" s="9"/>
      <c r="CR476" s="87"/>
      <c r="CS476" s="13"/>
      <c r="CT476" s="14"/>
      <c r="CU476" s="14"/>
      <c r="CV476" s="10">
        <f t="shared" si="53"/>
        <v>0</v>
      </c>
      <c r="CW476" s="12"/>
      <c r="CX476" s="12"/>
      <c r="CY476" s="11"/>
      <c r="CZ476" s="9"/>
      <c r="DA476" s="9"/>
      <c r="DB476" s="9">
        <f ca="1">IFERROR(IF(COUNTA(DA$56:DA476)=DA$54,DA476,FORECAST(CU476,OFFSET(DD$56:DD$254,MATCH(CU476,DC$56:DC$254,1)-1,0,2), OFFSET(DC$56:DC$254,MATCH(CU476,DC$56:DC$254,1)-1,0,2))),"")</f>
        <v>0</v>
      </c>
      <c r="DC476" s="9" t="str">
        <f t="array" ref="DC476">IFERROR(INDEX(CU$56:CU$1054,SMALL(IF(ISNUMBER(DA$56:DA$1054),ROW(CU$1:CU$999),""),ROW(CU421))),"")</f>
        <v/>
      </c>
      <c r="DD476" s="9" t="str">
        <f t="array" ref="DD476">IFERROR(INDEX(DA$56:DA$1054,SMALL(IF(ISNUMBER(DA$56:DA$1054),ROW(DA$1:DA$999),""),ROW(DA421))),"")</f>
        <v/>
      </c>
      <c r="DE476" s="9"/>
      <c r="DF476" s="9"/>
      <c r="DG476" s="9"/>
      <c r="DH476" s="9"/>
      <c r="DI476" s="9"/>
      <c r="DJ476" s="9"/>
      <c r="DK476" s="87"/>
      <c r="DL476" s="13"/>
      <c r="DM476" s="14"/>
      <c r="DN476" s="14"/>
      <c r="DO476" s="10">
        <f t="shared" si="54"/>
        <v>0</v>
      </c>
      <c r="DP476" s="12"/>
      <c r="DQ476" s="12"/>
      <c r="DR476" s="11"/>
      <c r="DS476" s="9"/>
      <c r="DT476" s="9"/>
      <c r="DU476" s="9">
        <f ca="1">IFERROR(IF(COUNTA(DT$56:DT476)=DT$54,DT476,FORECAST(DN476,OFFSET(DW$56:DW$254,MATCH(DN476,DV$56:DV$254,1)-1,0,2), OFFSET(DV$56:DV$254,MATCH(DN476,DV$56:DV$254,1)-1,0,2))),"")</f>
        <v>0</v>
      </c>
      <c r="DV476" s="9" t="str">
        <f t="array" ref="DV476">IFERROR(INDEX(DN$56:DN$1054,SMALL(IF(ISNUMBER(DT$56:DT$1054),ROW(DN$1:DN$999),""),ROW(DN421))),"")</f>
        <v/>
      </c>
      <c r="DW476" s="9" t="str">
        <f t="array" ref="DW476">IFERROR(INDEX(DT$56:DT$1054,SMALL(IF(ISNUMBER(DT$56:DT$1054),ROW(DT$1:DT$999),""),ROW(DT421))),"")</f>
        <v/>
      </c>
      <c r="DX476" s="9"/>
      <c r="DY476" s="9"/>
      <c r="DZ476" s="9"/>
      <c r="EA476" s="9"/>
      <c r="EB476" s="9"/>
      <c r="EC476" s="9"/>
      <c r="ED476" s="87"/>
      <c r="EE476" s="13"/>
      <c r="EF476" s="14"/>
      <c r="EG476" s="14"/>
      <c r="EH476" s="10">
        <f t="shared" si="55"/>
        <v>0</v>
      </c>
      <c r="EI476" s="12"/>
      <c r="EJ476" s="12"/>
      <c r="EK476" s="11"/>
      <c r="EL476" s="9"/>
      <c r="EM476" s="9"/>
      <c r="EN476" s="9">
        <f ca="1">IFERROR(IF(COUNTA(EM$56:EM476)=EM$54,EM476,FORECAST(EG476,OFFSET(EP$56:EP$254,MATCH(EG476,EO$56:EO$254,1)-1,0,2), OFFSET(EO$56:EO$254,MATCH(EG476,EO$56:EO$254,1)-1,0,2))),"")</f>
        <v>0</v>
      </c>
      <c r="EO476" s="9" t="str">
        <f t="array" ref="EO476">IFERROR(INDEX(EG$56:EG$1054,SMALL(IF(ISNUMBER(EM$56:EM$1054),ROW(EG$1:EG$999),""),ROW(EG421))),"")</f>
        <v/>
      </c>
      <c r="EP476" s="9" t="str">
        <f t="array" ref="EP476">IFERROR(INDEX(EM$56:EM$1054,SMALL(IF(ISNUMBER(EM$56:EM$1054),ROW(EM$1:EM$999),""),ROW(EM421))),"")</f>
        <v/>
      </c>
      <c r="EQ476" s="9"/>
      <c r="ER476" s="9"/>
      <c r="ES476" s="9"/>
      <c r="ET476" s="9"/>
      <c r="EU476" s="9"/>
      <c r="EV476" s="9"/>
    </row>
    <row r="477" spans="1:152" x14ac:dyDescent="0.25">
      <c r="A477" s="8"/>
      <c r="B477" s="13"/>
      <c r="C477" s="14"/>
      <c r="D477" s="14"/>
      <c r="E477" s="10">
        <f t="shared" si="48"/>
        <v>0</v>
      </c>
      <c r="F477" s="12"/>
      <c r="G477" s="12"/>
      <c r="H477" s="11"/>
      <c r="I477" s="9"/>
      <c r="J477" s="9"/>
      <c r="K477" s="9">
        <f ca="1">IFERROR(IF(COUNTA(J$56:J477)=J$54,J477,FORECAST(D477,OFFSET(M$56:M$254,MATCH(D477,L$56:L$254,1)-1,0,2), OFFSET(L$56:L$254,MATCH(D477,L$56:L$254,1)-1,0,2))),"")</f>
        <v>0</v>
      </c>
      <c r="L477" s="9" t="str">
        <f t="array" ref="L477">IFERROR(INDEX(D$56:D$1054,SMALL(IF(ISNUMBER(J$56:J$1054),ROW(D$1:D$999),""),ROW(D422))),"")</f>
        <v/>
      </c>
      <c r="M477" s="9" t="str">
        <f t="array" ref="M477">IFERROR(INDEX(J$56:J$1054,SMALL(IF(ISNUMBER(J$56:J$1054),ROW(J$1:J$999),""),ROW(J422))),"")</f>
        <v/>
      </c>
      <c r="N477" s="9"/>
      <c r="O477" s="9"/>
      <c r="P477" s="9"/>
      <c r="Q477" s="9"/>
      <c r="R477" s="9"/>
      <c r="S477" s="9"/>
      <c r="T477" s="87"/>
      <c r="U477" s="13"/>
      <c r="V477" s="14"/>
      <c r="W477" s="14"/>
      <c r="X477" s="10">
        <f t="shared" si="49"/>
        <v>0</v>
      </c>
      <c r="Y477" s="12"/>
      <c r="Z477" s="12"/>
      <c r="AA477" s="11"/>
      <c r="AB477" s="9"/>
      <c r="AC477" s="9"/>
      <c r="AD477" s="9">
        <f ca="1">IFERROR(IF(COUNTA(AC$56:AC477)=AC$54,AC477,FORECAST(W477,OFFSET(AF$56:AF$254,MATCH(W477,AE$56:AE$254,1)-1,0,2), OFFSET(AE$56:AE$254,MATCH(W477,AE$56:AE$254,1)-1,0,2))),"")</f>
        <v>0</v>
      </c>
      <c r="AE477" s="9" t="str">
        <f t="array" ref="AE477">IFERROR(INDEX(W$56:W$1054,SMALL(IF(ISNUMBER(AC$56:AC$1054),ROW(W$1:W$999),""),ROW(W422))),"")</f>
        <v/>
      </c>
      <c r="AF477" s="9" t="str">
        <f t="array" ref="AF477">IFERROR(INDEX(AC$56:AC$1054,SMALL(IF(ISNUMBER(AC$56:AC$1054),ROW(AC$1:AC$999),""),ROW(AC422))),"")</f>
        <v/>
      </c>
      <c r="AG477" s="9"/>
      <c r="AH477" s="9"/>
      <c r="AI477" s="9"/>
      <c r="AJ477" s="9"/>
      <c r="AK477" s="9"/>
      <c r="AL477" s="9"/>
      <c r="AM477" s="87"/>
      <c r="AN477" s="13"/>
      <c r="AO477" s="14"/>
      <c r="AP477" s="14"/>
      <c r="AQ477" s="10">
        <f t="shared" si="50"/>
        <v>0</v>
      </c>
      <c r="AR477" s="12"/>
      <c r="AS477" s="12"/>
      <c r="AT477" s="11"/>
      <c r="AU477" s="9"/>
      <c r="AV477" s="9"/>
      <c r="AW477" s="9">
        <f ca="1">IFERROR(IF(COUNTA(AV$56:AV477)=AV$54,AV477,FORECAST(AP477,OFFSET(AY$56:AY$254,MATCH(AP477,AX$56:AX$254,1)-1,0,2), OFFSET(AX$56:AX$254,MATCH(AP477,AX$56:AX$254,1)-1,0,2))),"")</f>
        <v>0</v>
      </c>
      <c r="AX477" s="9" t="str">
        <f t="array" ref="AX477">IFERROR(INDEX(AP$56:AP$1054,SMALL(IF(ISNUMBER(AV$56:AV$1054),ROW(AP$1:AP$999),""),ROW(AP422))),"")</f>
        <v/>
      </c>
      <c r="AY477" s="9" t="str">
        <f t="array" ref="AY477">IFERROR(INDEX(AV$56:AV$1054,SMALL(IF(ISNUMBER(AV$56:AV$1054),ROW(AV$1:AV$999),""),ROW(AV422))),"")</f>
        <v/>
      </c>
      <c r="AZ477" s="9"/>
      <c r="BA477" s="9"/>
      <c r="BB477" s="9"/>
      <c r="BC477" s="9"/>
      <c r="BD477" s="9"/>
      <c r="BE477" s="9"/>
      <c r="BF477" s="87"/>
      <c r="BG477" s="13"/>
      <c r="BH477" s="14"/>
      <c r="BI477" s="14"/>
      <c r="BJ477" s="10">
        <f t="shared" si="51"/>
        <v>0</v>
      </c>
      <c r="BK477" s="12"/>
      <c r="BL477" s="12"/>
      <c r="BM477" s="11"/>
      <c r="BN477" s="9"/>
      <c r="BO477" s="9"/>
      <c r="BP477" s="9">
        <f ca="1">IFERROR(IF(COUNTA(BO$56:BO477)=BO$54,BO477,FORECAST(BI477,OFFSET(BR$56:BR$254,MATCH(BI477,BQ$56:BQ$254,1)-1,0,2), OFFSET(BQ$56:BQ$254,MATCH(BI477,BQ$56:BQ$254,1)-1,0,2))),"")</f>
        <v>0</v>
      </c>
      <c r="BQ477" s="9" t="str">
        <f t="array" ref="BQ477">IFERROR(INDEX(BI$56:BI$1054,SMALL(IF(ISNUMBER(BO$56:BO$1054),ROW(BI$1:BI$999),""),ROW(BI422))),"")</f>
        <v/>
      </c>
      <c r="BR477" s="9" t="str">
        <f t="array" ref="BR477">IFERROR(INDEX(BO$56:BO$1054,SMALL(IF(ISNUMBER(BO$56:BO$1054),ROW(BO$1:BO$999),""),ROW(BO422))),"")</f>
        <v/>
      </c>
      <c r="BS477" s="9"/>
      <c r="BT477" s="9"/>
      <c r="BU477" s="9"/>
      <c r="BV477" s="9"/>
      <c r="BW477" s="9"/>
      <c r="BX477" s="9"/>
      <c r="BY477" s="87"/>
      <c r="BZ477" s="13"/>
      <c r="CA477" s="14"/>
      <c r="CB477" s="14"/>
      <c r="CC477" s="10">
        <f t="shared" si="52"/>
        <v>0</v>
      </c>
      <c r="CD477" s="12"/>
      <c r="CE477" s="12"/>
      <c r="CF477" s="11"/>
      <c r="CG477" s="9"/>
      <c r="CH477" s="9"/>
      <c r="CI477" s="9">
        <f ca="1">IFERROR(IF(COUNTA(CH$56:CH477)=CH$54,CH477,FORECAST(CB477,OFFSET(CK$56:CK$254,MATCH(CB477,CJ$56:CJ$254,1)-1,0,2), OFFSET(CJ$56:CJ$254,MATCH(CB477,CJ$56:CJ$254,1)-1,0,2))),"")</f>
        <v>0</v>
      </c>
      <c r="CJ477" s="9" t="str">
        <f t="array" ref="CJ477">IFERROR(INDEX(CB$56:CB$1054,SMALL(IF(ISNUMBER(CH$56:CH$1054),ROW(CB$1:CB$999),""),ROW(CB422))),"")</f>
        <v/>
      </c>
      <c r="CK477" s="9" t="str">
        <f t="array" ref="CK477">IFERROR(INDEX(CH$56:CH$1054,SMALL(IF(ISNUMBER(CH$56:CH$1054),ROW(CH$1:CH$999),""),ROW(CH422))),"")</f>
        <v/>
      </c>
      <c r="CL477" s="9"/>
      <c r="CM477" s="9"/>
      <c r="CN477" s="9"/>
      <c r="CO477" s="9"/>
      <c r="CP477" s="9"/>
      <c r="CQ477" s="9"/>
      <c r="CR477" s="87"/>
      <c r="CS477" s="13"/>
      <c r="CT477" s="14"/>
      <c r="CU477" s="14"/>
      <c r="CV477" s="10">
        <f t="shared" si="53"/>
        <v>0</v>
      </c>
      <c r="CW477" s="12"/>
      <c r="CX477" s="12"/>
      <c r="CY477" s="11"/>
      <c r="CZ477" s="9"/>
      <c r="DA477" s="9"/>
      <c r="DB477" s="9">
        <f ca="1">IFERROR(IF(COUNTA(DA$56:DA477)=DA$54,DA477,FORECAST(CU477,OFFSET(DD$56:DD$254,MATCH(CU477,DC$56:DC$254,1)-1,0,2), OFFSET(DC$56:DC$254,MATCH(CU477,DC$56:DC$254,1)-1,0,2))),"")</f>
        <v>0</v>
      </c>
      <c r="DC477" s="9" t="str">
        <f t="array" ref="DC477">IFERROR(INDEX(CU$56:CU$1054,SMALL(IF(ISNUMBER(DA$56:DA$1054),ROW(CU$1:CU$999),""),ROW(CU422))),"")</f>
        <v/>
      </c>
      <c r="DD477" s="9" t="str">
        <f t="array" ref="DD477">IFERROR(INDEX(DA$56:DA$1054,SMALL(IF(ISNUMBER(DA$56:DA$1054),ROW(DA$1:DA$999),""),ROW(DA422))),"")</f>
        <v/>
      </c>
      <c r="DE477" s="9"/>
      <c r="DF477" s="9"/>
      <c r="DG477" s="9"/>
      <c r="DH477" s="9"/>
      <c r="DI477" s="9"/>
      <c r="DJ477" s="9"/>
      <c r="DK477" s="87"/>
      <c r="DL477" s="13"/>
      <c r="DM477" s="14"/>
      <c r="DN477" s="14"/>
      <c r="DO477" s="10">
        <f t="shared" si="54"/>
        <v>0</v>
      </c>
      <c r="DP477" s="12"/>
      <c r="DQ477" s="12"/>
      <c r="DR477" s="11"/>
      <c r="DS477" s="9"/>
      <c r="DT477" s="9"/>
      <c r="DU477" s="9">
        <f ca="1">IFERROR(IF(COUNTA(DT$56:DT477)=DT$54,DT477,FORECAST(DN477,OFFSET(DW$56:DW$254,MATCH(DN477,DV$56:DV$254,1)-1,0,2), OFFSET(DV$56:DV$254,MATCH(DN477,DV$56:DV$254,1)-1,0,2))),"")</f>
        <v>0</v>
      </c>
      <c r="DV477" s="9" t="str">
        <f t="array" ref="DV477">IFERROR(INDEX(DN$56:DN$1054,SMALL(IF(ISNUMBER(DT$56:DT$1054),ROW(DN$1:DN$999),""),ROW(DN422))),"")</f>
        <v/>
      </c>
      <c r="DW477" s="9" t="str">
        <f t="array" ref="DW477">IFERROR(INDEX(DT$56:DT$1054,SMALL(IF(ISNUMBER(DT$56:DT$1054),ROW(DT$1:DT$999),""),ROW(DT422))),"")</f>
        <v/>
      </c>
      <c r="DX477" s="9"/>
      <c r="DY477" s="9"/>
      <c r="DZ477" s="9"/>
      <c r="EA477" s="9"/>
      <c r="EB477" s="9"/>
      <c r="EC477" s="9"/>
      <c r="ED477" s="87"/>
      <c r="EE477" s="13"/>
      <c r="EF477" s="14"/>
      <c r="EG477" s="14"/>
      <c r="EH477" s="10">
        <f t="shared" si="55"/>
        <v>0</v>
      </c>
      <c r="EI477" s="12"/>
      <c r="EJ477" s="12"/>
      <c r="EK477" s="11"/>
      <c r="EL477" s="9"/>
      <c r="EM477" s="9"/>
      <c r="EN477" s="9">
        <f ca="1">IFERROR(IF(COUNTA(EM$56:EM477)=EM$54,EM477,FORECAST(EG477,OFFSET(EP$56:EP$254,MATCH(EG477,EO$56:EO$254,1)-1,0,2), OFFSET(EO$56:EO$254,MATCH(EG477,EO$56:EO$254,1)-1,0,2))),"")</f>
        <v>0</v>
      </c>
      <c r="EO477" s="9" t="str">
        <f t="array" ref="EO477">IFERROR(INDEX(EG$56:EG$1054,SMALL(IF(ISNUMBER(EM$56:EM$1054),ROW(EG$1:EG$999),""),ROW(EG422))),"")</f>
        <v/>
      </c>
      <c r="EP477" s="9" t="str">
        <f t="array" ref="EP477">IFERROR(INDEX(EM$56:EM$1054,SMALL(IF(ISNUMBER(EM$56:EM$1054),ROW(EM$1:EM$999),""),ROW(EM422))),"")</f>
        <v/>
      </c>
      <c r="EQ477" s="9"/>
      <c r="ER477" s="9"/>
      <c r="ES477" s="9"/>
      <c r="ET477" s="9"/>
      <c r="EU477" s="9"/>
      <c r="EV477" s="9"/>
    </row>
    <row r="478" spans="1:152" x14ac:dyDescent="0.25">
      <c r="A478" s="8"/>
      <c r="B478" s="13"/>
      <c r="C478" s="14"/>
      <c r="D478" s="14"/>
      <c r="E478" s="10">
        <f t="shared" si="48"/>
        <v>0</v>
      </c>
      <c r="F478" s="12"/>
      <c r="G478" s="12"/>
      <c r="H478" s="11"/>
      <c r="I478" s="9"/>
      <c r="J478" s="9"/>
      <c r="K478" s="9">
        <f ca="1">IFERROR(IF(COUNTA(J$56:J478)=J$54,J478,FORECAST(D478,OFFSET(M$56:M$254,MATCH(D478,L$56:L$254,1)-1,0,2), OFFSET(L$56:L$254,MATCH(D478,L$56:L$254,1)-1,0,2))),"")</f>
        <v>0</v>
      </c>
      <c r="L478" s="9" t="str">
        <f t="array" ref="L478">IFERROR(INDEX(D$56:D$1054,SMALL(IF(ISNUMBER(J$56:J$1054),ROW(D$1:D$999),""),ROW(D423))),"")</f>
        <v/>
      </c>
      <c r="M478" s="9" t="str">
        <f t="array" ref="M478">IFERROR(INDEX(J$56:J$1054,SMALL(IF(ISNUMBER(J$56:J$1054),ROW(J$1:J$999),""),ROW(J423))),"")</f>
        <v/>
      </c>
      <c r="N478" s="9"/>
      <c r="O478" s="9"/>
      <c r="P478" s="9"/>
      <c r="Q478" s="9"/>
      <c r="R478" s="9"/>
      <c r="S478" s="9"/>
      <c r="T478" s="87"/>
      <c r="U478" s="13"/>
      <c r="V478" s="14"/>
      <c r="W478" s="14"/>
      <c r="X478" s="10">
        <f t="shared" si="49"/>
        <v>0</v>
      </c>
      <c r="Y478" s="12"/>
      <c r="Z478" s="12"/>
      <c r="AA478" s="11"/>
      <c r="AB478" s="9"/>
      <c r="AC478" s="9"/>
      <c r="AD478" s="9">
        <f ca="1">IFERROR(IF(COUNTA(AC$56:AC478)=AC$54,AC478,FORECAST(W478,OFFSET(AF$56:AF$254,MATCH(W478,AE$56:AE$254,1)-1,0,2), OFFSET(AE$56:AE$254,MATCH(W478,AE$56:AE$254,1)-1,0,2))),"")</f>
        <v>0</v>
      </c>
      <c r="AE478" s="9" t="str">
        <f t="array" ref="AE478">IFERROR(INDEX(W$56:W$1054,SMALL(IF(ISNUMBER(AC$56:AC$1054),ROW(W$1:W$999),""),ROW(W423))),"")</f>
        <v/>
      </c>
      <c r="AF478" s="9" t="str">
        <f t="array" ref="AF478">IFERROR(INDEX(AC$56:AC$1054,SMALL(IF(ISNUMBER(AC$56:AC$1054),ROW(AC$1:AC$999),""),ROW(AC423))),"")</f>
        <v/>
      </c>
      <c r="AG478" s="9"/>
      <c r="AH478" s="9"/>
      <c r="AI478" s="9"/>
      <c r="AJ478" s="9"/>
      <c r="AK478" s="9"/>
      <c r="AL478" s="9"/>
      <c r="AM478" s="87"/>
      <c r="AN478" s="13"/>
      <c r="AO478" s="14"/>
      <c r="AP478" s="14"/>
      <c r="AQ478" s="10">
        <f t="shared" si="50"/>
        <v>0</v>
      </c>
      <c r="AR478" s="12"/>
      <c r="AS478" s="12"/>
      <c r="AT478" s="11"/>
      <c r="AU478" s="9"/>
      <c r="AV478" s="9"/>
      <c r="AW478" s="9">
        <f ca="1">IFERROR(IF(COUNTA(AV$56:AV478)=AV$54,AV478,FORECAST(AP478,OFFSET(AY$56:AY$254,MATCH(AP478,AX$56:AX$254,1)-1,0,2), OFFSET(AX$56:AX$254,MATCH(AP478,AX$56:AX$254,1)-1,0,2))),"")</f>
        <v>0</v>
      </c>
      <c r="AX478" s="9" t="str">
        <f t="array" ref="AX478">IFERROR(INDEX(AP$56:AP$1054,SMALL(IF(ISNUMBER(AV$56:AV$1054),ROW(AP$1:AP$999),""),ROW(AP423))),"")</f>
        <v/>
      </c>
      <c r="AY478" s="9" t="str">
        <f t="array" ref="AY478">IFERROR(INDEX(AV$56:AV$1054,SMALL(IF(ISNUMBER(AV$56:AV$1054),ROW(AV$1:AV$999),""),ROW(AV423))),"")</f>
        <v/>
      </c>
      <c r="AZ478" s="9"/>
      <c r="BA478" s="9"/>
      <c r="BB478" s="9"/>
      <c r="BC478" s="9"/>
      <c r="BD478" s="9"/>
      <c r="BE478" s="9"/>
      <c r="BF478" s="87"/>
      <c r="BG478" s="13"/>
      <c r="BH478" s="14"/>
      <c r="BI478" s="14"/>
      <c r="BJ478" s="10">
        <f t="shared" si="51"/>
        <v>0</v>
      </c>
      <c r="BK478" s="12"/>
      <c r="BL478" s="12"/>
      <c r="BM478" s="11"/>
      <c r="BN478" s="9"/>
      <c r="BO478" s="9"/>
      <c r="BP478" s="9">
        <f ca="1">IFERROR(IF(COUNTA(BO$56:BO478)=BO$54,BO478,FORECAST(BI478,OFFSET(BR$56:BR$254,MATCH(BI478,BQ$56:BQ$254,1)-1,0,2), OFFSET(BQ$56:BQ$254,MATCH(BI478,BQ$56:BQ$254,1)-1,0,2))),"")</f>
        <v>0</v>
      </c>
      <c r="BQ478" s="9" t="str">
        <f t="array" ref="BQ478">IFERROR(INDEX(BI$56:BI$1054,SMALL(IF(ISNUMBER(BO$56:BO$1054),ROW(BI$1:BI$999),""),ROW(BI423))),"")</f>
        <v/>
      </c>
      <c r="BR478" s="9" t="str">
        <f t="array" ref="BR478">IFERROR(INDEX(BO$56:BO$1054,SMALL(IF(ISNUMBER(BO$56:BO$1054),ROW(BO$1:BO$999),""),ROW(BO423))),"")</f>
        <v/>
      </c>
      <c r="BS478" s="9"/>
      <c r="BT478" s="9"/>
      <c r="BU478" s="9"/>
      <c r="BV478" s="9"/>
      <c r="BW478" s="9"/>
      <c r="BX478" s="9"/>
      <c r="BY478" s="87"/>
      <c r="BZ478" s="13"/>
      <c r="CA478" s="14"/>
      <c r="CB478" s="14"/>
      <c r="CC478" s="10">
        <f t="shared" si="52"/>
        <v>0</v>
      </c>
      <c r="CD478" s="12"/>
      <c r="CE478" s="12"/>
      <c r="CF478" s="11"/>
      <c r="CG478" s="9"/>
      <c r="CH478" s="9"/>
      <c r="CI478" s="9">
        <f ca="1">IFERROR(IF(COUNTA(CH$56:CH478)=CH$54,CH478,FORECAST(CB478,OFFSET(CK$56:CK$254,MATCH(CB478,CJ$56:CJ$254,1)-1,0,2), OFFSET(CJ$56:CJ$254,MATCH(CB478,CJ$56:CJ$254,1)-1,0,2))),"")</f>
        <v>0</v>
      </c>
      <c r="CJ478" s="9" t="str">
        <f t="array" ref="CJ478">IFERROR(INDEX(CB$56:CB$1054,SMALL(IF(ISNUMBER(CH$56:CH$1054),ROW(CB$1:CB$999),""),ROW(CB423))),"")</f>
        <v/>
      </c>
      <c r="CK478" s="9" t="str">
        <f t="array" ref="CK478">IFERROR(INDEX(CH$56:CH$1054,SMALL(IF(ISNUMBER(CH$56:CH$1054),ROW(CH$1:CH$999),""),ROW(CH423))),"")</f>
        <v/>
      </c>
      <c r="CL478" s="9"/>
      <c r="CM478" s="9"/>
      <c r="CN478" s="9"/>
      <c r="CO478" s="9"/>
      <c r="CP478" s="9"/>
      <c r="CQ478" s="9"/>
      <c r="CR478" s="87"/>
      <c r="CS478" s="13"/>
      <c r="CT478" s="14"/>
      <c r="CU478" s="14"/>
      <c r="CV478" s="10">
        <f t="shared" si="53"/>
        <v>0</v>
      </c>
      <c r="CW478" s="12"/>
      <c r="CX478" s="12"/>
      <c r="CY478" s="11"/>
      <c r="CZ478" s="9"/>
      <c r="DA478" s="9"/>
      <c r="DB478" s="9">
        <f ca="1">IFERROR(IF(COUNTA(DA$56:DA478)=DA$54,DA478,FORECAST(CU478,OFFSET(DD$56:DD$254,MATCH(CU478,DC$56:DC$254,1)-1,0,2), OFFSET(DC$56:DC$254,MATCH(CU478,DC$56:DC$254,1)-1,0,2))),"")</f>
        <v>0</v>
      </c>
      <c r="DC478" s="9" t="str">
        <f t="array" ref="DC478">IFERROR(INDEX(CU$56:CU$1054,SMALL(IF(ISNUMBER(DA$56:DA$1054),ROW(CU$1:CU$999),""),ROW(CU423))),"")</f>
        <v/>
      </c>
      <c r="DD478" s="9" t="str">
        <f t="array" ref="DD478">IFERROR(INDEX(DA$56:DA$1054,SMALL(IF(ISNUMBER(DA$56:DA$1054),ROW(DA$1:DA$999),""),ROW(DA423))),"")</f>
        <v/>
      </c>
      <c r="DE478" s="9"/>
      <c r="DF478" s="9"/>
      <c r="DG478" s="9"/>
      <c r="DH478" s="9"/>
      <c r="DI478" s="9"/>
      <c r="DJ478" s="9"/>
      <c r="DK478" s="87"/>
      <c r="DL478" s="13"/>
      <c r="DM478" s="14"/>
      <c r="DN478" s="14"/>
      <c r="DO478" s="10">
        <f t="shared" si="54"/>
        <v>0</v>
      </c>
      <c r="DP478" s="12"/>
      <c r="DQ478" s="12"/>
      <c r="DR478" s="11"/>
      <c r="DS478" s="9"/>
      <c r="DT478" s="9"/>
      <c r="DU478" s="9">
        <f ca="1">IFERROR(IF(COUNTA(DT$56:DT478)=DT$54,DT478,FORECAST(DN478,OFFSET(DW$56:DW$254,MATCH(DN478,DV$56:DV$254,1)-1,0,2), OFFSET(DV$56:DV$254,MATCH(DN478,DV$56:DV$254,1)-1,0,2))),"")</f>
        <v>0</v>
      </c>
      <c r="DV478" s="9" t="str">
        <f t="array" ref="DV478">IFERROR(INDEX(DN$56:DN$1054,SMALL(IF(ISNUMBER(DT$56:DT$1054),ROW(DN$1:DN$999),""),ROW(DN423))),"")</f>
        <v/>
      </c>
      <c r="DW478" s="9" t="str">
        <f t="array" ref="DW478">IFERROR(INDEX(DT$56:DT$1054,SMALL(IF(ISNUMBER(DT$56:DT$1054),ROW(DT$1:DT$999),""),ROW(DT423))),"")</f>
        <v/>
      </c>
      <c r="DX478" s="9"/>
      <c r="DY478" s="9"/>
      <c r="DZ478" s="9"/>
      <c r="EA478" s="9"/>
      <c r="EB478" s="9"/>
      <c r="EC478" s="9"/>
      <c r="ED478" s="87"/>
      <c r="EE478" s="13"/>
      <c r="EF478" s="14"/>
      <c r="EG478" s="14"/>
      <c r="EH478" s="10">
        <f t="shared" si="55"/>
        <v>0</v>
      </c>
      <c r="EI478" s="12"/>
      <c r="EJ478" s="12"/>
      <c r="EK478" s="11"/>
      <c r="EL478" s="9"/>
      <c r="EM478" s="9"/>
      <c r="EN478" s="9">
        <f ca="1">IFERROR(IF(COUNTA(EM$56:EM478)=EM$54,EM478,FORECAST(EG478,OFFSET(EP$56:EP$254,MATCH(EG478,EO$56:EO$254,1)-1,0,2), OFFSET(EO$56:EO$254,MATCH(EG478,EO$56:EO$254,1)-1,0,2))),"")</f>
        <v>0</v>
      </c>
      <c r="EO478" s="9" t="str">
        <f t="array" ref="EO478">IFERROR(INDEX(EG$56:EG$1054,SMALL(IF(ISNUMBER(EM$56:EM$1054),ROW(EG$1:EG$999),""),ROW(EG423))),"")</f>
        <v/>
      </c>
      <c r="EP478" s="9" t="str">
        <f t="array" ref="EP478">IFERROR(INDEX(EM$56:EM$1054,SMALL(IF(ISNUMBER(EM$56:EM$1054),ROW(EM$1:EM$999),""),ROW(EM423))),"")</f>
        <v/>
      </c>
      <c r="EQ478" s="9"/>
      <c r="ER478" s="9"/>
      <c r="ES478" s="9"/>
      <c r="ET478" s="9"/>
      <c r="EU478" s="9"/>
      <c r="EV478" s="9"/>
    </row>
    <row r="479" spans="1:152" x14ac:dyDescent="0.25">
      <c r="A479" s="8"/>
      <c r="B479" s="13"/>
      <c r="C479" s="14"/>
      <c r="D479" s="14"/>
      <c r="E479" s="10">
        <f t="shared" si="48"/>
        <v>0</v>
      </c>
      <c r="F479" s="12"/>
      <c r="G479" s="12"/>
      <c r="H479" s="11"/>
      <c r="I479" s="9"/>
      <c r="J479" s="9"/>
      <c r="K479" s="9">
        <f ca="1">IFERROR(IF(COUNTA(J$56:J479)=J$54,J479,FORECAST(D479,OFFSET(M$56:M$254,MATCH(D479,L$56:L$254,1)-1,0,2), OFFSET(L$56:L$254,MATCH(D479,L$56:L$254,1)-1,0,2))),"")</f>
        <v>0</v>
      </c>
      <c r="L479" s="9" t="str">
        <f t="array" ref="L479">IFERROR(INDEX(D$56:D$1054,SMALL(IF(ISNUMBER(J$56:J$1054),ROW(D$1:D$999),""),ROW(D424))),"")</f>
        <v/>
      </c>
      <c r="M479" s="9" t="str">
        <f t="array" ref="M479">IFERROR(INDEX(J$56:J$1054,SMALL(IF(ISNUMBER(J$56:J$1054),ROW(J$1:J$999),""),ROW(J424))),"")</f>
        <v/>
      </c>
      <c r="N479" s="9"/>
      <c r="O479" s="9"/>
      <c r="P479" s="9"/>
      <c r="Q479" s="9"/>
      <c r="R479" s="9"/>
      <c r="S479" s="9"/>
      <c r="T479" s="87"/>
      <c r="U479" s="13"/>
      <c r="V479" s="14"/>
      <c r="W479" s="14"/>
      <c r="X479" s="10">
        <f t="shared" si="49"/>
        <v>0</v>
      </c>
      <c r="Y479" s="12"/>
      <c r="Z479" s="12"/>
      <c r="AA479" s="11"/>
      <c r="AB479" s="9"/>
      <c r="AC479" s="9"/>
      <c r="AD479" s="9">
        <f ca="1">IFERROR(IF(COUNTA(AC$56:AC479)=AC$54,AC479,FORECAST(W479,OFFSET(AF$56:AF$254,MATCH(W479,AE$56:AE$254,1)-1,0,2), OFFSET(AE$56:AE$254,MATCH(W479,AE$56:AE$254,1)-1,0,2))),"")</f>
        <v>0</v>
      </c>
      <c r="AE479" s="9" t="str">
        <f t="array" ref="AE479">IFERROR(INDEX(W$56:W$1054,SMALL(IF(ISNUMBER(AC$56:AC$1054),ROW(W$1:W$999),""),ROW(W424))),"")</f>
        <v/>
      </c>
      <c r="AF479" s="9" t="str">
        <f t="array" ref="AF479">IFERROR(INDEX(AC$56:AC$1054,SMALL(IF(ISNUMBER(AC$56:AC$1054),ROW(AC$1:AC$999),""),ROW(AC424))),"")</f>
        <v/>
      </c>
      <c r="AG479" s="9"/>
      <c r="AH479" s="9"/>
      <c r="AI479" s="9"/>
      <c r="AJ479" s="9"/>
      <c r="AK479" s="9"/>
      <c r="AL479" s="9"/>
      <c r="AM479" s="87"/>
      <c r="AN479" s="13"/>
      <c r="AO479" s="14"/>
      <c r="AP479" s="14"/>
      <c r="AQ479" s="10">
        <f t="shared" si="50"/>
        <v>0</v>
      </c>
      <c r="AR479" s="12"/>
      <c r="AS479" s="12"/>
      <c r="AT479" s="11"/>
      <c r="AU479" s="9"/>
      <c r="AV479" s="9"/>
      <c r="AW479" s="9">
        <f ca="1">IFERROR(IF(COUNTA(AV$56:AV479)=AV$54,AV479,FORECAST(AP479,OFFSET(AY$56:AY$254,MATCH(AP479,AX$56:AX$254,1)-1,0,2), OFFSET(AX$56:AX$254,MATCH(AP479,AX$56:AX$254,1)-1,0,2))),"")</f>
        <v>0</v>
      </c>
      <c r="AX479" s="9" t="str">
        <f t="array" ref="AX479">IFERROR(INDEX(AP$56:AP$1054,SMALL(IF(ISNUMBER(AV$56:AV$1054),ROW(AP$1:AP$999),""),ROW(AP424))),"")</f>
        <v/>
      </c>
      <c r="AY479" s="9" t="str">
        <f t="array" ref="AY479">IFERROR(INDEX(AV$56:AV$1054,SMALL(IF(ISNUMBER(AV$56:AV$1054),ROW(AV$1:AV$999),""),ROW(AV424))),"")</f>
        <v/>
      </c>
      <c r="AZ479" s="9"/>
      <c r="BA479" s="9"/>
      <c r="BB479" s="9"/>
      <c r="BC479" s="9"/>
      <c r="BD479" s="9"/>
      <c r="BE479" s="9"/>
      <c r="BF479" s="87"/>
      <c r="BG479" s="13"/>
      <c r="BH479" s="14"/>
      <c r="BI479" s="14"/>
      <c r="BJ479" s="10">
        <f t="shared" si="51"/>
        <v>0</v>
      </c>
      <c r="BK479" s="12"/>
      <c r="BL479" s="12"/>
      <c r="BM479" s="11"/>
      <c r="BN479" s="9"/>
      <c r="BO479" s="9"/>
      <c r="BP479" s="9">
        <f ca="1">IFERROR(IF(COUNTA(BO$56:BO479)=BO$54,BO479,FORECAST(BI479,OFFSET(BR$56:BR$254,MATCH(BI479,BQ$56:BQ$254,1)-1,0,2), OFFSET(BQ$56:BQ$254,MATCH(BI479,BQ$56:BQ$254,1)-1,0,2))),"")</f>
        <v>0</v>
      </c>
      <c r="BQ479" s="9" t="str">
        <f t="array" ref="BQ479">IFERROR(INDEX(BI$56:BI$1054,SMALL(IF(ISNUMBER(BO$56:BO$1054),ROW(BI$1:BI$999),""),ROW(BI424))),"")</f>
        <v/>
      </c>
      <c r="BR479" s="9" t="str">
        <f t="array" ref="BR479">IFERROR(INDEX(BO$56:BO$1054,SMALL(IF(ISNUMBER(BO$56:BO$1054),ROW(BO$1:BO$999),""),ROW(BO424))),"")</f>
        <v/>
      </c>
      <c r="BS479" s="9"/>
      <c r="BT479" s="9"/>
      <c r="BU479" s="9"/>
      <c r="BV479" s="9"/>
      <c r="BW479" s="9"/>
      <c r="BX479" s="9"/>
      <c r="BY479" s="87"/>
      <c r="BZ479" s="13"/>
      <c r="CA479" s="14"/>
      <c r="CB479" s="14"/>
      <c r="CC479" s="10">
        <f t="shared" si="52"/>
        <v>0</v>
      </c>
      <c r="CD479" s="12"/>
      <c r="CE479" s="12"/>
      <c r="CF479" s="11"/>
      <c r="CG479" s="9"/>
      <c r="CH479" s="9"/>
      <c r="CI479" s="9">
        <f ca="1">IFERROR(IF(COUNTA(CH$56:CH479)=CH$54,CH479,FORECAST(CB479,OFFSET(CK$56:CK$254,MATCH(CB479,CJ$56:CJ$254,1)-1,0,2), OFFSET(CJ$56:CJ$254,MATCH(CB479,CJ$56:CJ$254,1)-1,0,2))),"")</f>
        <v>0</v>
      </c>
      <c r="CJ479" s="9" t="str">
        <f t="array" ref="CJ479">IFERROR(INDEX(CB$56:CB$1054,SMALL(IF(ISNUMBER(CH$56:CH$1054),ROW(CB$1:CB$999),""),ROW(CB424))),"")</f>
        <v/>
      </c>
      <c r="CK479" s="9" t="str">
        <f t="array" ref="CK479">IFERROR(INDEX(CH$56:CH$1054,SMALL(IF(ISNUMBER(CH$56:CH$1054),ROW(CH$1:CH$999),""),ROW(CH424))),"")</f>
        <v/>
      </c>
      <c r="CL479" s="9"/>
      <c r="CM479" s="9"/>
      <c r="CN479" s="9"/>
      <c r="CO479" s="9"/>
      <c r="CP479" s="9"/>
      <c r="CQ479" s="9"/>
      <c r="CR479" s="87"/>
      <c r="CS479" s="13"/>
      <c r="CT479" s="14"/>
      <c r="CU479" s="14"/>
      <c r="CV479" s="10">
        <f t="shared" si="53"/>
        <v>0</v>
      </c>
      <c r="CW479" s="12"/>
      <c r="CX479" s="12"/>
      <c r="CY479" s="11"/>
      <c r="CZ479" s="9"/>
      <c r="DA479" s="9"/>
      <c r="DB479" s="9">
        <f ca="1">IFERROR(IF(COUNTA(DA$56:DA479)=DA$54,DA479,FORECAST(CU479,OFFSET(DD$56:DD$254,MATCH(CU479,DC$56:DC$254,1)-1,0,2), OFFSET(DC$56:DC$254,MATCH(CU479,DC$56:DC$254,1)-1,0,2))),"")</f>
        <v>0</v>
      </c>
      <c r="DC479" s="9" t="str">
        <f t="array" ref="DC479">IFERROR(INDEX(CU$56:CU$1054,SMALL(IF(ISNUMBER(DA$56:DA$1054),ROW(CU$1:CU$999),""),ROW(CU424))),"")</f>
        <v/>
      </c>
      <c r="DD479" s="9" t="str">
        <f t="array" ref="DD479">IFERROR(INDEX(DA$56:DA$1054,SMALL(IF(ISNUMBER(DA$56:DA$1054),ROW(DA$1:DA$999),""),ROW(DA424))),"")</f>
        <v/>
      </c>
      <c r="DE479" s="9"/>
      <c r="DF479" s="9"/>
      <c r="DG479" s="9"/>
      <c r="DH479" s="9"/>
      <c r="DI479" s="9"/>
      <c r="DJ479" s="9"/>
      <c r="DK479" s="87"/>
      <c r="DL479" s="13"/>
      <c r="DM479" s="14"/>
      <c r="DN479" s="14"/>
      <c r="DO479" s="10">
        <f t="shared" si="54"/>
        <v>0</v>
      </c>
      <c r="DP479" s="12"/>
      <c r="DQ479" s="12"/>
      <c r="DR479" s="11"/>
      <c r="DS479" s="9"/>
      <c r="DT479" s="9"/>
      <c r="DU479" s="9">
        <f ca="1">IFERROR(IF(COUNTA(DT$56:DT479)=DT$54,DT479,FORECAST(DN479,OFFSET(DW$56:DW$254,MATCH(DN479,DV$56:DV$254,1)-1,0,2), OFFSET(DV$56:DV$254,MATCH(DN479,DV$56:DV$254,1)-1,0,2))),"")</f>
        <v>0</v>
      </c>
      <c r="DV479" s="9" t="str">
        <f t="array" ref="DV479">IFERROR(INDEX(DN$56:DN$1054,SMALL(IF(ISNUMBER(DT$56:DT$1054),ROW(DN$1:DN$999),""),ROW(DN424))),"")</f>
        <v/>
      </c>
      <c r="DW479" s="9" t="str">
        <f t="array" ref="DW479">IFERROR(INDEX(DT$56:DT$1054,SMALL(IF(ISNUMBER(DT$56:DT$1054),ROW(DT$1:DT$999),""),ROW(DT424))),"")</f>
        <v/>
      </c>
      <c r="DX479" s="9"/>
      <c r="DY479" s="9"/>
      <c r="DZ479" s="9"/>
      <c r="EA479" s="9"/>
      <c r="EB479" s="9"/>
      <c r="EC479" s="9"/>
      <c r="ED479" s="87"/>
      <c r="EE479" s="13"/>
      <c r="EF479" s="14"/>
      <c r="EG479" s="14"/>
      <c r="EH479" s="10">
        <f t="shared" si="55"/>
        <v>0</v>
      </c>
      <c r="EI479" s="12"/>
      <c r="EJ479" s="12"/>
      <c r="EK479" s="11"/>
      <c r="EL479" s="9"/>
      <c r="EM479" s="9"/>
      <c r="EN479" s="9">
        <f ca="1">IFERROR(IF(COUNTA(EM$56:EM479)=EM$54,EM479,FORECAST(EG479,OFFSET(EP$56:EP$254,MATCH(EG479,EO$56:EO$254,1)-1,0,2), OFFSET(EO$56:EO$254,MATCH(EG479,EO$56:EO$254,1)-1,0,2))),"")</f>
        <v>0</v>
      </c>
      <c r="EO479" s="9" t="str">
        <f t="array" ref="EO479">IFERROR(INDEX(EG$56:EG$1054,SMALL(IF(ISNUMBER(EM$56:EM$1054),ROW(EG$1:EG$999),""),ROW(EG424))),"")</f>
        <v/>
      </c>
      <c r="EP479" s="9" t="str">
        <f t="array" ref="EP479">IFERROR(INDEX(EM$56:EM$1054,SMALL(IF(ISNUMBER(EM$56:EM$1054),ROW(EM$1:EM$999),""),ROW(EM424))),"")</f>
        <v/>
      </c>
      <c r="EQ479" s="9"/>
      <c r="ER479" s="9"/>
      <c r="ES479" s="9"/>
      <c r="ET479" s="9"/>
      <c r="EU479" s="9"/>
      <c r="EV479" s="9"/>
    </row>
    <row r="480" spans="1:152" x14ac:dyDescent="0.25">
      <c r="A480" s="8"/>
      <c r="B480" s="13"/>
      <c r="C480" s="14"/>
      <c r="D480" s="14"/>
      <c r="E480" s="10">
        <f t="shared" si="48"/>
        <v>0</v>
      </c>
      <c r="F480" s="12"/>
      <c r="G480" s="12"/>
      <c r="H480" s="11"/>
      <c r="I480" s="9"/>
      <c r="J480" s="9"/>
      <c r="K480" s="9">
        <f ca="1">IFERROR(IF(COUNTA(J$56:J480)=J$54,J480,FORECAST(D480,OFFSET(M$56:M$254,MATCH(D480,L$56:L$254,1)-1,0,2), OFFSET(L$56:L$254,MATCH(D480,L$56:L$254,1)-1,0,2))),"")</f>
        <v>0</v>
      </c>
      <c r="L480" s="9" t="str">
        <f t="array" ref="L480">IFERROR(INDEX(D$56:D$1054,SMALL(IF(ISNUMBER(J$56:J$1054),ROW(D$1:D$999),""),ROW(D425))),"")</f>
        <v/>
      </c>
      <c r="M480" s="9" t="str">
        <f t="array" ref="M480">IFERROR(INDEX(J$56:J$1054,SMALL(IF(ISNUMBER(J$56:J$1054),ROW(J$1:J$999),""),ROW(J425))),"")</f>
        <v/>
      </c>
      <c r="N480" s="9"/>
      <c r="O480" s="9"/>
      <c r="P480" s="9"/>
      <c r="Q480" s="9"/>
      <c r="R480" s="9"/>
      <c r="S480" s="9"/>
      <c r="T480" s="87"/>
      <c r="U480" s="13"/>
      <c r="V480" s="14"/>
      <c r="W480" s="14"/>
      <c r="X480" s="10">
        <f t="shared" si="49"/>
        <v>0</v>
      </c>
      <c r="Y480" s="12"/>
      <c r="Z480" s="12"/>
      <c r="AA480" s="11"/>
      <c r="AB480" s="9"/>
      <c r="AC480" s="9"/>
      <c r="AD480" s="9">
        <f ca="1">IFERROR(IF(COUNTA(AC$56:AC480)=AC$54,AC480,FORECAST(W480,OFFSET(AF$56:AF$254,MATCH(W480,AE$56:AE$254,1)-1,0,2), OFFSET(AE$56:AE$254,MATCH(W480,AE$56:AE$254,1)-1,0,2))),"")</f>
        <v>0</v>
      </c>
      <c r="AE480" s="9" t="str">
        <f t="array" ref="AE480">IFERROR(INDEX(W$56:W$1054,SMALL(IF(ISNUMBER(AC$56:AC$1054),ROW(W$1:W$999),""),ROW(W425))),"")</f>
        <v/>
      </c>
      <c r="AF480" s="9" t="str">
        <f t="array" ref="AF480">IFERROR(INDEX(AC$56:AC$1054,SMALL(IF(ISNUMBER(AC$56:AC$1054),ROW(AC$1:AC$999),""),ROW(AC425))),"")</f>
        <v/>
      </c>
      <c r="AG480" s="9"/>
      <c r="AH480" s="9"/>
      <c r="AI480" s="9"/>
      <c r="AJ480" s="9"/>
      <c r="AK480" s="9"/>
      <c r="AL480" s="9"/>
      <c r="AM480" s="87"/>
      <c r="AN480" s="13"/>
      <c r="AO480" s="14"/>
      <c r="AP480" s="14"/>
      <c r="AQ480" s="10">
        <f t="shared" si="50"/>
        <v>0</v>
      </c>
      <c r="AR480" s="12"/>
      <c r="AS480" s="12"/>
      <c r="AT480" s="11"/>
      <c r="AU480" s="9"/>
      <c r="AV480" s="9"/>
      <c r="AW480" s="9">
        <f ca="1">IFERROR(IF(COUNTA(AV$56:AV480)=AV$54,AV480,FORECAST(AP480,OFFSET(AY$56:AY$254,MATCH(AP480,AX$56:AX$254,1)-1,0,2), OFFSET(AX$56:AX$254,MATCH(AP480,AX$56:AX$254,1)-1,0,2))),"")</f>
        <v>0</v>
      </c>
      <c r="AX480" s="9" t="str">
        <f t="array" ref="AX480">IFERROR(INDEX(AP$56:AP$1054,SMALL(IF(ISNUMBER(AV$56:AV$1054),ROW(AP$1:AP$999),""),ROW(AP425))),"")</f>
        <v/>
      </c>
      <c r="AY480" s="9" t="str">
        <f t="array" ref="AY480">IFERROR(INDEX(AV$56:AV$1054,SMALL(IF(ISNUMBER(AV$56:AV$1054),ROW(AV$1:AV$999),""),ROW(AV425))),"")</f>
        <v/>
      </c>
      <c r="AZ480" s="9"/>
      <c r="BA480" s="9"/>
      <c r="BB480" s="9"/>
      <c r="BC480" s="9"/>
      <c r="BD480" s="9"/>
      <c r="BE480" s="9"/>
      <c r="BF480" s="87"/>
      <c r="BG480" s="13"/>
      <c r="BH480" s="14"/>
      <c r="BI480" s="14"/>
      <c r="BJ480" s="10">
        <f t="shared" si="51"/>
        <v>0</v>
      </c>
      <c r="BK480" s="12"/>
      <c r="BL480" s="12"/>
      <c r="BM480" s="11"/>
      <c r="BN480" s="9"/>
      <c r="BO480" s="9"/>
      <c r="BP480" s="9">
        <f ca="1">IFERROR(IF(COUNTA(BO$56:BO480)=BO$54,BO480,FORECAST(BI480,OFFSET(BR$56:BR$254,MATCH(BI480,BQ$56:BQ$254,1)-1,0,2), OFFSET(BQ$56:BQ$254,MATCH(BI480,BQ$56:BQ$254,1)-1,0,2))),"")</f>
        <v>0</v>
      </c>
      <c r="BQ480" s="9" t="str">
        <f t="array" ref="BQ480">IFERROR(INDEX(BI$56:BI$1054,SMALL(IF(ISNUMBER(BO$56:BO$1054),ROW(BI$1:BI$999),""),ROW(BI425))),"")</f>
        <v/>
      </c>
      <c r="BR480" s="9" t="str">
        <f t="array" ref="BR480">IFERROR(INDEX(BO$56:BO$1054,SMALL(IF(ISNUMBER(BO$56:BO$1054),ROW(BO$1:BO$999),""),ROW(BO425))),"")</f>
        <v/>
      </c>
      <c r="BS480" s="9"/>
      <c r="BT480" s="9"/>
      <c r="BU480" s="9"/>
      <c r="BV480" s="9"/>
      <c r="BW480" s="9"/>
      <c r="BX480" s="9"/>
      <c r="BY480" s="87"/>
      <c r="BZ480" s="13"/>
      <c r="CA480" s="14"/>
      <c r="CB480" s="14"/>
      <c r="CC480" s="10">
        <f t="shared" si="52"/>
        <v>0</v>
      </c>
      <c r="CD480" s="12"/>
      <c r="CE480" s="12"/>
      <c r="CF480" s="11"/>
      <c r="CG480" s="9"/>
      <c r="CH480" s="9"/>
      <c r="CI480" s="9">
        <f ca="1">IFERROR(IF(COUNTA(CH$56:CH480)=CH$54,CH480,FORECAST(CB480,OFFSET(CK$56:CK$254,MATCH(CB480,CJ$56:CJ$254,1)-1,0,2), OFFSET(CJ$56:CJ$254,MATCH(CB480,CJ$56:CJ$254,1)-1,0,2))),"")</f>
        <v>0</v>
      </c>
      <c r="CJ480" s="9" t="str">
        <f t="array" ref="CJ480">IFERROR(INDEX(CB$56:CB$1054,SMALL(IF(ISNUMBER(CH$56:CH$1054),ROW(CB$1:CB$999),""),ROW(CB425))),"")</f>
        <v/>
      </c>
      <c r="CK480" s="9" t="str">
        <f t="array" ref="CK480">IFERROR(INDEX(CH$56:CH$1054,SMALL(IF(ISNUMBER(CH$56:CH$1054),ROW(CH$1:CH$999),""),ROW(CH425))),"")</f>
        <v/>
      </c>
      <c r="CL480" s="9"/>
      <c r="CM480" s="9"/>
      <c r="CN480" s="9"/>
      <c r="CO480" s="9"/>
      <c r="CP480" s="9"/>
      <c r="CQ480" s="9"/>
      <c r="CR480" s="87"/>
      <c r="CS480" s="13"/>
      <c r="CT480" s="14"/>
      <c r="CU480" s="14"/>
      <c r="CV480" s="10">
        <f t="shared" si="53"/>
        <v>0</v>
      </c>
      <c r="CW480" s="12"/>
      <c r="CX480" s="12"/>
      <c r="CY480" s="11"/>
      <c r="CZ480" s="9"/>
      <c r="DA480" s="9"/>
      <c r="DB480" s="9">
        <f ca="1">IFERROR(IF(COUNTA(DA$56:DA480)=DA$54,DA480,FORECAST(CU480,OFFSET(DD$56:DD$254,MATCH(CU480,DC$56:DC$254,1)-1,0,2), OFFSET(DC$56:DC$254,MATCH(CU480,DC$56:DC$254,1)-1,0,2))),"")</f>
        <v>0</v>
      </c>
      <c r="DC480" s="9" t="str">
        <f t="array" ref="DC480">IFERROR(INDEX(CU$56:CU$1054,SMALL(IF(ISNUMBER(DA$56:DA$1054),ROW(CU$1:CU$999),""),ROW(CU425))),"")</f>
        <v/>
      </c>
      <c r="DD480" s="9" t="str">
        <f t="array" ref="DD480">IFERROR(INDEX(DA$56:DA$1054,SMALL(IF(ISNUMBER(DA$56:DA$1054),ROW(DA$1:DA$999),""),ROW(DA425))),"")</f>
        <v/>
      </c>
      <c r="DE480" s="9"/>
      <c r="DF480" s="9"/>
      <c r="DG480" s="9"/>
      <c r="DH480" s="9"/>
      <c r="DI480" s="9"/>
      <c r="DJ480" s="9"/>
      <c r="DK480" s="87"/>
      <c r="DL480" s="13"/>
      <c r="DM480" s="14"/>
      <c r="DN480" s="14"/>
      <c r="DO480" s="10">
        <f t="shared" si="54"/>
        <v>0</v>
      </c>
      <c r="DP480" s="12"/>
      <c r="DQ480" s="12"/>
      <c r="DR480" s="11"/>
      <c r="DS480" s="9"/>
      <c r="DT480" s="9"/>
      <c r="DU480" s="9">
        <f ca="1">IFERROR(IF(COUNTA(DT$56:DT480)=DT$54,DT480,FORECAST(DN480,OFFSET(DW$56:DW$254,MATCH(DN480,DV$56:DV$254,1)-1,0,2), OFFSET(DV$56:DV$254,MATCH(DN480,DV$56:DV$254,1)-1,0,2))),"")</f>
        <v>0</v>
      </c>
      <c r="DV480" s="9" t="str">
        <f t="array" ref="DV480">IFERROR(INDEX(DN$56:DN$1054,SMALL(IF(ISNUMBER(DT$56:DT$1054),ROW(DN$1:DN$999),""),ROW(DN425))),"")</f>
        <v/>
      </c>
      <c r="DW480" s="9" t="str">
        <f t="array" ref="DW480">IFERROR(INDEX(DT$56:DT$1054,SMALL(IF(ISNUMBER(DT$56:DT$1054),ROW(DT$1:DT$999),""),ROW(DT425))),"")</f>
        <v/>
      </c>
      <c r="DX480" s="9"/>
      <c r="DY480" s="9"/>
      <c r="DZ480" s="9"/>
      <c r="EA480" s="9"/>
      <c r="EB480" s="9"/>
      <c r="EC480" s="9"/>
      <c r="ED480" s="87"/>
      <c r="EE480" s="13"/>
      <c r="EF480" s="14"/>
      <c r="EG480" s="14"/>
      <c r="EH480" s="10">
        <f t="shared" si="55"/>
        <v>0</v>
      </c>
      <c r="EI480" s="12"/>
      <c r="EJ480" s="12"/>
      <c r="EK480" s="11"/>
      <c r="EL480" s="9"/>
      <c r="EM480" s="9"/>
      <c r="EN480" s="9">
        <f ca="1">IFERROR(IF(COUNTA(EM$56:EM480)=EM$54,EM480,FORECAST(EG480,OFFSET(EP$56:EP$254,MATCH(EG480,EO$56:EO$254,1)-1,0,2), OFFSET(EO$56:EO$254,MATCH(EG480,EO$56:EO$254,1)-1,0,2))),"")</f>
        <v>0</v>
      </c>
      <c r="EO480" s="9" t="str">
        <f t="array" ref="EO480">IFERROR(INDEX(EG$56:EG$1054,SMALL(IF(ISNUMBER(EM$56:EM$1054),ROW(EG$1:EG$999),""),ROW(EG425))),"")</f>
        <v/>
      </c>
      <c r="EP480" s="9" t="str">
        <f t="array" ref="EP480">IFERROR(INDEX(EM$56:EM$1054,SMALL(IF(ISNUMBER(EM$56:EM$1054),ROW(EM$1:EM$999),""),ROW(EM425))),"")</f>
        <v/>
      </c>
      <c r="EQ480" s="9"/>
      <c r="ER480" s="9"/>
      <c r="ES480" s="9"/>
      <c r="ET480" s="9"/>
      <c r="EU480" s="9"/>
      <c r="EV480" s="9"/>
    </row>
    <row r="481" spans="1:152" x14ac:dyDescent="0.25">
      <c r="A481" s="8"/>
      <c r="B481" s="13"/>
      <c r="C481" s="14"/>
      <c r="D481" s="14"/>
      <c r="E481" s="10">
        <f t="shared" si="48"/>
        <v>0</v>
      </c>
      <c r="F481" s="12"/>
      <c r="G481" s="12"/>
      <c r="H481" s="11"/>
      <c r="I481" s="9"/>
      <c r="J481" s="9"/>
      <c r="K481" s="9">
        <f ca="1">IFERROR(IF(COUNTA(J$56:J481)=J$54,J481,FORECAST(D481,OFFSET(M$56:M$254,MATCH(D481,L$56:L$254,1)-1,0,2), OFFSET(L$56:L$254,MATCH(D481,L$56:L$254,1)-1,0,2))),"")</f>
        <v>0</v>
      </c>
      <c r="L481" s="9" t="str">
        <f t="array" ref="L481">IFERROR(INDEX(D$56:D$1054,SMALL(IF(ISNUMBER(J$56:J$1054),ROW(D$1:D$999),""),ROW(D426))),"")</f>
        <v/>
      </c>
      <c r="M481" s="9" t="str">
        <f t="array" ref="M481">IFERROR(INDEX(J$56:J$1054,SMALL(IF(ISNUMBER(J$56:J$1054),ROW(J$1:J$999),""),ROW(J426))),"")</f>
        <v/>
      </c>
      <c r="N481" s="9"/>
      <c r="O481" s="9"/>
      <c r="P481" s="9"/>
      <c r="Q481" s="9"/>
      <c r="R481" s="9"/>
      <c r="S481" s="9"/>
      <c r="T481" s="87"/>
      <c r="U481" s="13"/>
      <c r="V481" s="14"/>
      <c r="W481" s="14"/>
      <c r="X481" s="10">
        <f t="shared" si="49"/>
        <v>0</v>
      </c>
      <c r="Y481" s="12"/>
      <c r="Z481" s="12"/>
      <c r="AA481" s="11"/>
      <c r="AB481" s="9"/>
      <c r="AC481" s="9"/>
      <c r="AD481" s="9">
        <f ca="1">IFERROR(IF(COUNTA(AC$56:AC481)=AC$54,AC481,FORECAST(W481,OFFSET(AF$56:AF$254,MATCH(W481,AE$56:AE$254,1)-1,0,2), OFFSET(AE$56:AE$254,MATCH(W481,AE$56:AE$254,1)-1,0,2))),"")</f>
        <v>0</v>
      </c>
      <c r="AE481" s="9" t="str">
        <f t="array" ref="AE481">IFERROR(INDEX(W$56:W$1054,SMALL(IF(ISNUMBER(AC$56:AC$1054),ROW(W$1:W$999),""),ROW(W426))),"")</f>
        <v/>
      </c>
      <c r="AF481" s="9" t="str">
        <f t="array" ref="AF481">IFERROR(INDEX(AC$56:AC$1054,SMALL(IF(ISNUMBER(AC$56:AC$1054),ROW(AC$1:AC$999),""),ROW(AC426))),"")</f>
        <v/>
      </c>
      <c r="AG481" s="9"/>
      <c r="AH481" s="9"/>
      <c r="AI481" s="9"/>
      <c r="AJ481" s="9"/>
      <c r="AK481" s="9"/>
      <c r="AL481" s="9"/>
      <c r="AM481" s="87"/>
      <c r="AN481" s="13"/>
      <c r="AO481" s="14"/>
      <c r="AP481" s="14"/>
      <c r="AQ481" s="10">
        <f t="shared" si="50"/>
        <v>0</v>
      </c>
      <c r="AR481" s="12"/>
      <c r="AS481" s="12"/>
      <c r="AT481" s="11"/>
      <c r="AU481" s="9"/>
      <c r="AV481" s="9"/>
      <c r="AW481" s="9">
        <f ca="1">IFERROR(IF(COUNTA(AV$56:AV481)=AV$54,AV481,FORECAST(AP481,OFFSET(AY$56:AY$254,MATCH(AP481,AX$56:AX$254,1)-1,0,2), OFFSET(AX$56:AX$254,MATCH(AP481,AX$56:AX$254,1)-1,0,2))),"")</f>
        <v>0</v>
      </c>
      <c r="AX481" s="9" t="str">
        <f t="array" ref="AX481">IFERROR(INDEX(AP$56:AP$1054,SMALL(IF(ISNUMBER(AV$56:AV$1054),ROW(AP$1:AP$999),""),ROW(AP426))),"")</f>
        <v/>
      </c>
      <c r="AY481" s="9" t="str">
        <f t="array" ref="AY481">IFERROR(INDEX(AV$56:AV$1054,SMALL(IF(ISNUMBER(AV$56:AV$1054),ROW(AV$1:AV$999),""),ROW(AV426))),"")</f>
        <v/>
      </c>
      <c r="AZ481" s="9"/>
      <c r="BA481" s="9"/>
      <c r="BB481" s="9"/>
      <c r="BC481" s="9"/>
      <c r="BD481" s="9"/>
      <c r="BE481" s="9"/>
      <c r="BF481" s="87"/>
      <c r="BG481" s="13"/>
      <c r="BH481" s="14"/>
      <c r="BI481" s="14"/>
      <c r="BJ481" s="10">
        <f t="shared" si="51"/>
        <v>0</v>
      </c>
      <c r="BK481" s="12"/>
      <c r="BL481" s="12"/>
      <c r="BM481" s="11"/>
      <c r="BN481" s="9"/>
      <c r="BO481" s="9"/>
      <c r="BP481" s="9">
        <f ca="1">IFERROR(IF(COUNTA(BO$56:BO481)=BO$54,BO481,FORECAST(BI481,OFFSET(BR$56:BR$254,MATCH(BI481,BQ$56:BQ$254,1)-1,0,2), OFFSET(BQ$56:BQ$254,MATCH(BI481,BQ$56:BQ$254,1)-1,0,2))),"")</f>
        <v>0</v>
      </c>
      <c r="BQ481" s="9" t="str">
        <f t="array" ref="BQ481">IFERROR(INDEX(BI$56:BI$1054,SMALL(IF(ISNUMBER(BO$56:BO$1054),ROW(BI$1:BI$999),""),ROW(BI426))),"")</f>
        <v/>
      </c>
      <c r="BR481" s="9" t="str">
        <f t="array" ref="BR481">IFERROR(INDEX(BO$56:BO$1054,SMALL(IF(ISNUMBER(BO$56:BO$1054),ROW(BO$1:BO$999),""),ROW(BO426))),"")</f>
        <v/>
      </c>
      <c r="BS481" s="9"/>
      <c r="BT481" s="9"/>
      <c r="BU481" s="9"/>
      <c r="BV481" s="9"/>
      <c r="BW481" s="9"/>
      <c r="BX481" s="9"/>
      <c r="BY481" s="87"/>
      <c r="BZ481" s="13"/>
      <c r="CA481" s="14"/>
      <c r="CB481" s="14"/>
      <c r="CC481" s="10">
        <f t="shared" si="52"/>
        <v>0</v>
      </c>
      <c r="CD481" s="12"/>
      <c r="CE481" s="12"/>
      <c r="CF481" s="11"/>
      <c r="CG481" s="9"/>
      <c r="CH481" s="9"/>
      <c r="CI481" s="9">
        <f ca="1">IFERROR(IF(COUNTA(CH$56:CH481)=CH$54,CH481,FORECAST(CB481,OFFSET(CK$56:CK$254,MATCH(CB481,CJ$56:CJ$254,1)-1,0,2), OFFSET(CJ$56:CJ$254,MATCH(CB481,CJ$56:CJ$254,1)-1,0,2))),"")</f>
        <v>0</v>
      </c>
      <c r="CJ481" s="9" t="str">
        <f t="array" ref="CJ481">IFERROR(INDEX(CB$56:CB$1054,SMALL(IF(ISNUMBER(CH$56:CH$1054),ROW(CB$1:CB$999),""),ROW(CB426))),"")</f>
        <v/>
      </c>
      <c r="CK481" s="9" t="str">
        <f t="array" ref="CK481">IFERROR(INDEX(CH$56:CH$1054,SMALL(IF(ISNUMBER(CH$56:CH$1054),ROW(CH$1:CH$999),""),ROW(CH426))),"")</f>
        <v/>
      </c>
      <c r="CL481" s="9"/>
      <c r="CM481" s="9"/>
      <c r="CN481" s="9"/>
      <c r="CO481" s="9"/>
      <c r="CP481" s="9"/>
      <c r="CQ481" s="9"/>
      <c r="CR481" s="87"/>
      <c r="CS481" s="13"/>
      <c r="CT481" s="14"/>
      <c r="CU481" s="14"/>
      <c r="CV481" s="10">
        <f t="shared" si="53"/>
        <v>0</v>
      </c>
      <c r="CW481" s="12"/>
      <c r="CX481" s="12"/>
      <c r="CY481" s="11"/>
      <c r="CZ481" s="9"/>
      <c r="DA481" s="9"/>
      <c r="DB481" s="9">
        <f ca="1">IFERROR(IF(COUNTA(DA$56:DA481)=DA$54,DA481,FORECAST(CU481,OFFSET(DD$56:DD$254,MATCH(CU481,DC$56:DC$254,1)-1,0,2), OFFSET(DC$56:DC$254,MATCH(CU481,DC$56:DC$254,1)-1,0,2))),"")</f>
        <v>0</v>
      </c>
      <c r="DC481" s="9" t="str">
        <f t="array" ref="DC481">IFERROR(INDEX(CU$56:CU$1054,SMALL(IF(ISNUMBER(DA$56:DA$1054),ROW(CU$1:CU$999),""),ROW(CU426))),"")</f>
        <v/>
      </c>
      <c r="DD481" s="9" t="str">
        <f t="array" ref="DD481">IFERROR(INDEX(DA$56:DA$1054,SMALL(IF(ISNUMBER(DA$56:DA$1054),ROW(DA$1:DA$999),""),ROW(DA426))),"")</f>
        <v/>
      </c>
      <c r="DE481" s="9"/>
      <c r="DF481" s="9"/>
      <c r="DG481" s="9"/>
      <c r="DH481" s="9"/>
      <c r="DI481" s="9"/>
      <c r="DJ481" s="9"/>
      <c r="DK481" s="87"/>
      <c r="DL481" s="13"/>
      <c r="DM481" s="14"/>
      <c r="DN481" s="14"/>
      <c r="DO481" s="10">
        <f t="shared" si="54"/>
        <v>0</v>
      </c>
      <c r="DP481" s="12"/>
      <c r="DQ481" s="12"/>
      <c r="DR481" s="11"/>
      <c r="DS481" s="9"/>
      <c r="DT481" s="9"/>
      <c r="DU481" s="9">
        <f ca="1">IFERROR(IF(COUNTA(DT$56:DT481)=DT$54,DT481,FORECAST(DN481,OFFSET(DW$56:DW$254,MATCH(DN481,DV$56:DV$254,1)-1,0,2), OFFSET(DV$56:DV$254,MATCH(DN481,DV$56:DV$254,1)-1,0,2))),"")</f>
        <v>0</v>
      </c>
      <c r="DV481" s="9" t="str">
        <f t="array" ref="DV481">IFERROR(INDEX(DN$56:DN$1054,SMALL(IF(ISNUMBER(DT$56:DT$1054),ROW(DN$1:DN$999),""),ROW(DN426))),"")</f>
        <v/>
      </c>
      <c r="DW481" s="9" t="str">
        <f t="array" ref="DW481">IFERROR(INDEX(DT$56:DT$1054,SMALL(IF(ISNUMBER(DT$56:DT$1054),ROW(DT$1:DT$999),""),ROW(DT426))),"")</f>
        <v/>
      </c>
      <c r="DX481" s="9"/>
      <c r="DY481" s="9"/>
      <c r="DZ481" s="9"/>
      <c r="EA481" s="9"/>
      <c r="EB481" s="9"/>
      <c r="EC481" s="9"/>
      <c r="ED481" s="87"/>
      <c r="EE481" s="13"/>
      <c r="EF481" s="14"/>
      <c r="EG481" s="14"/>
      <c r="EH481" s="10">
        <f t="shared" si="55"/>
        <v>0</v>
      </c>
      <c r="EI481" s="12"/>
      <c r="EJ481" s="12"/>
      <c r="EK481" s="11"/>
      <c r="EL481" s="9"/>
      <c r="EM481" s="9"/>
      <c r="EN481" s="9">
        <f ca="1">IFERROR(IF(COUNTA(EM$56:EM481)=EM$54,EM481,FORECAST(EG481,OFFSET(EP$56:EP$254,MATCH(EG481,EO$56:EO$254,1)-1,0,2), OFFSET(EO$56:EO$254,MATCH(EG481,EO$56:EO$254,1)-1,0,2))),"")</f>
        <v>0</v>
      </c>
      <c r="EO481" s="9" t="str">
        <f t="array" ref="EO481">IFERROR(INDEX(EG$56:EG$1054,SMALL(IF(ISNUMBER(EM$56:EM$1054),ROW(EG$1:EG$999),""),ROW(EG426))),"")</f>
        <v/>
      </c>
      <c r="EP481" s="9" t="str">
        <f t="array" ref="EP481">IFERROR(INDEX(EM$56:EM$1054,SMALL(IF(ISNUMBER(EM$56:EM$1054),ROW(EM$1:EM$999),""),ROW(EM426))),"")</f>
        <v/>
      </c>
      <c r="EQ481" s="9"/>
      <c r="ER481" s="9"/>
      <c r="ES481" s="9"/>
      <c r="ET481" s="9"/>
      <c r="EU481" s="9"/>
      <c r="EV481" s="9"/>
    </row>
    <row r="482" spans="1:152" x14ac:dyDescent="0.25">
      <c r="A482" s="8"/>
      <c r="B482" s="13"/>
      <c r="C482" s="14"/>
      <c r="D482" s="14"/>
      <c r="E482" s="10">
        <f t="shared" si="48"/>
        <v>0</v>
      </c>
      <c r="F482" s="12"/>
      <c r="G482" s="12"/>
      <c r="H482" s="11"/>
      <c r="I482" s="9"/>
      <c r="J482" s="9"/>
      <c r="K482" s="9">
        <f ca="1">IFERROR(IF(COUNTA(J$56:J482)=J$54,J482,FORECAST(D482,OFFSET(M$56:M$254,MATCH(D482,L$56:L$254,1)-1,0,2), OFFSET(L$56:L$254,MATCH(D482,L$56:L$254,1)-1,0,2))),"")</f>
        <v>0</v>
      </c>
      <c r="L482" s="9" t="str">
        <f t="array" ref="L482">IFERROR(INDEX(D$56:D$1054,SMALL(IF(ISNUMBER(J$56:J$1054),ROW(D$1:D$999),""),ROW(D427))),"")</f>
        <v/>
      </c>
      <c r="M482" s="9" t="str">
        <f t="array" ref="M482">IFERROR(INDEX(J$56:J$1054,SMALL(IF(ISNUMBER(J$56:J$1054),ROW(J$1:J$999),""),ROW(J427))),"")</f>
        <v/>
      </c>
      <c r="N482" s="9"/>
      <c r="O482" s="9"/>
      <c r="P482" s="9"/>
      <c r="Q482" s="9"/>
      <c r="R482" s="9"/>
      <c r="S482" s="9"/>
      <c r="T482" s="87"/>
      <c r="U482" s="13"/>
      <c r="V482" s="14"/>
      <c r="W482" s="14"/>
      <c r="X482" s="10">
        <f t="shared" si="49"/>
        <v>0</v>
      </c>
      <c r="Y482" s="12"/>
      <c r="Z482" s="12"/>
      <c r="AA482" s="11"/>
      <c r="AB482" s="9"/>
      <c r="AC482" s="9"/>
      <c r="AD482" s="9">
        <f ca="1">IFERROR(IF(COUNTA(AC$56:AC482)=AC$54,AC482,FORECAST(W482,OFFSET(AF$56:AF$254,MATCH(W482,AE$56:AE$254,1)-1,0,2), OFFSET(AE$56:AE$254,MATCH(W482,AE$56:AE$254,1)-1,0,2))),"")</f>
        <v>0</v>
      </c>
      <c r="AE482" s="9" t="str">
        <f t="array" ref="AE482">IFERROR(INDEX(W$56:W$1054,SMALL(IF(ISNUMBER(AC$56:AC$1054),ROW(W$1:W$999),""),ROW(W427))),"")</f>
        <v/>
      </c>
      <c r="AF482" s="9" t="str">
        <f t="array" ref="AF482">IFERROR(INDEX(AC$56:AC$1054,SMALL(IF(ISNUMBER(AC$56:AC$1054),ROW(AC$1:AC$999),""),ROW(AC427))),"")</f>
        <v/>
      </c>
      <c r="AG482" s="9"/>
      <c r="AH482" s="9"/>
      <c r="AI482" s="9"/>
      <c r="AJ482" s="9"/>
      <c r="AK482" s="9"/>
      <c r="AL482" s="9"/>
      <c r="AM482" s="87"/>
      <c r="AN482" s="13"/>
      <c r="AO482" s="14"/>
      <c r="AP482" s="14"/>
      <c r="AQ482" s="10">
        <f t="shared" si="50"/>
        <v>0</v>
      </c>
      <c r="AR482" s="12"/>
      <c r="AS482" s="12"/>
      <c r="AT482" s="11"/>
      <c r="AU482" s="9"/>
      <c r="AV482" s="9"/>
      <c r="AW482" s="9">
        <f ca="1">IFERROR(IF(COUNTA(AV$56:AV482)=AV$54,AV482,FORECAST(AP482,OFFSET(AY$56:AY$254,MATCH(AP482,AX$56:AX$254,1)-1,0,2), OFFSET(AX$56:AX$254,MATCH(AP482,AX$56:AX$254,1)-1,0,2))),"")</f>
        <v>0</v>
      </c>
      <c r="AX482" s="9" t="str">
        <f t="array" ref="AX482">IFERROR(INDEX(AP$56:AP$1054,SMALL(IF(ISNUMBER(AV$56:AV$1054),ROW(AP$1:AP$999),""),ROW(AP427))),"")</f>
        <v/>
      </c>
      <c r="AY482" s="9" t="str">
        <f t="array" ref="AY482">IFERROR(INDEX(AV$56:AV$1054,SMALL(IF(ISNUMBER(AV$56:AV$1054),ROW(AV$1:AV$999),""),ROW(AV427))),"")</f>
        <v/>
      </c>
      <c r="AZ482" s="9"/>
      <c r="BA482" s="9"/>
      <c r="BB482" s="9"/>
      <c r="BC482" s="9"/>
      <c r="BD482" s="9"/>
      <c r="BE482" s="9"/>
      <c r="BF482" s="87"/>
      <c r="BG482" s="13"/>
      <c r="BH482" s="14"/>
      <c r="BI482" s="14"/>
      <c r="BJ482" s="10">
        <f t="shared" si="51"/>
        <v>0</v>
      </c>
      <c r="BK482" s="12"/>
      <c r="BL482" s="12"/>
      <c r="BM482" s="11"/>
      <c r="BN482" s="9"/>
      <c r="BO482" s="9"/>
      <c r="BP482" s="9">
        <f ca="1">IFERROR(IF(COUNTA(BO$56:BO482)=BO$54,BO482,FORECAST(BI482,OFFSET(BR$56:BR$254,MATCH(BI482,BQ$56:BQ$254,1)-1,0,2), OFFSET(BQ$56:BQ$254,MATCH(BI482,BQ$56:BQ$254,1)-1,0,2))),"")</f>
        <v>0</v>
      </c>
      <c r="BQ482" s="9" t="str">
        <f t="array" ref="BQ482">IFERROR(INDEX(BI$56:BI$1054,SMALL(IF(ISNUMBER(BO$56:BO$1054),ROW(BI$1:BI$999),""),ROW(BI427))),"")</f>
        <v/>
      </c>
      <c r="BR482" s="9" t="str">
        <f t="array" ref="BR482">IFERROR(INDEX(BO$56:BO$1054,SMALL(IF(ISNUMBER(BO$56:BO$1054),ROW(BO$1:BO$999),""),ROW(BO427))),"")</f>
        <v/>
      </c>
      <c r="BS482" s="9"/>
      <c r="BT482" s="9"/>
      <c r="BU482" s="9"/>
      <c r="BV482" s="9"/>
      <c r="BW482" s="9"/>
      <c r="BX482" s="9"/>
      <c r="BY482" s="87"/>
      <c r="BZ482" s="13"/>
      <c r="CA482" s="14"/>
      <c r="CB482" s="14"/>
      <c r="CC482" s="10">
        <f t="shared" si="52"/>
        <v>0</v>
      </c>
      <c r="CD482" s="12"/>
      <c r="CE482" s="12"/>
      <c r="CF482" s="11"/>
      <c r="CG482" s="9"/>
      <c r="CH482" s="9"/>
      <c r="CI482" s="9">
        <f ca="1">IFERROR(IF(COUNTA(CH$56:CH482)=CH$54,CH482,FORECAST(CB482,OFFSET(CK$56:CK$254,MATCH(CB482,CJ$56:CJ$254,1)-1,0,2), OFFSET(CJ$56:CJ$254,MATCH(CB482,CJ$56:CJ$254,1)-1,0,2))),"")</f>
        <v>0</v>
      </c>
      <c r="CJ482" s="9" t="str">
        <f t="array" ref="CJ482">IFERROR(INDEX(CB$56:CB$1054,SMALL(IF(ISNUMBER(CH$56:CH$1054),ROW(CB$1:CB$999),""),ROW(CB427))),"")</f>
        <v/>
      </c>
      <c r="CK482" s="9" t="str">
        <f t="array" ref="CK482">IFERROR(INDEX(CH$56:CH$1054,SMALL(IF(ISNUMBER(CH$56:CH$1054),ROW(CH$1:CH$999),""),ROW(CH427))),"")</f>
        <v/>
      </c>
      <c r="CL482" s="9"/>
      <c r="CM482" s="9"/>
      <c r="CN482" s="9"/>
      <c r="CO482" s="9"/>
      <c r="CP482" s="9"/>
      <c r="CQ482" s="9"/>
      <c r="CR482" s="87"/>
      <c r="CS482" s="13"/>
      <c r="CT482" s="14"/>
      <c r="CU482" s="14"/>
      <c r="CV482" s="10">
        <f t="shared" si="53"/>
        <v>0</v>
      </c>
      <c r="CW482" s="12"/>
      <c r="CX482" s="12"/>
      <c r="CY482" s="11"/>
      <c r="CZ482" s="9"/>
      <c r="DA482" s="9"/>
      <c r="DB482" s="9">
        <f ca="1">IFERROR(IF(COUNTA(DA$56:DA482)=DA$54,DA482,FORECAST(CU482,OFFSET(DD$56:DD$254,MATCH(CU482,DC$56:DC$254,1)-1,0,2), OFFSET(DC$56:DC$254,MATCH(CU482,DC$56:DC$254,1)-1,0,2))),"")</f>
        <v>0</v>
      </c>
      <c r="DC482" s="9" t="str">
        <f t="array" ref="DC482">IFERROR(INDEX(CU$56:CU$1054,SMALL(IF(ISNUMBER(DA$56:DA$1054),ROW(CU$1:CU$999),""),ROW(CU427))),"")</f>
        <v/>
      </c>
      <c r="DD482" s="9" t="str">
        <f t="array" ref="DD482">IFERROR(INDEX(DA$56:DA$1054,SMALL(IF(ISNUMBER(DA$56:DA$1054),ROW(DA$1:DA$999),""),ROW(DA427))),"")</f>
        <v/>
      </c>
      <c r="DE482" s="9"/>
      <c r="DF482" s="9"/>
      <c r="DG482" s="9"/>
      <c r="DH482" s="9"/>
      <c r="DI482" s="9"/>
      <c r="DJ482" s="9"/>
      <c r="DK482" s="87"/>
      <c r="DL482" s="13"/>
      <c r="DM482" s="14"/>
      <c r="DN482" s="14"/>
      <c r="DO482" s="10">
        <f t="shared" si="54"/>
        <v>0</v>
      </c>
      <c r="DP482" s="12"/>
      <c r="DQ482" s="12"/>
      <c r="DR482" s="11"/>
      <c r="DS482" s="9"/>
      <c r="DT482" s="9"/>
      <c r="DU482" s="9">
        <f ca="1">IFERROR(IF(COUNTA(DT$56:DT482)=DT$54,DT482,FORECAST(DN482,OFFSET(DW$56:DW$254,MATCH(DN482,DV$56:DV$254,1)-1,0,2), OFFSET(DV$56:DV$254,MATCH(DN482,DV$56:DV$254,1)-1,0,2))),"")</f>
        <v>0</v>
      </c>
      <c r="DV482" s="9" t="str">
        <f t="array" ref="DV482">IFERROR(INDEX(DN$56:DN$1054,SMALL(IF(ISNUMBER(DT$56:DT$1054),ROW(DN$1:DN$999),""),ROW(DN427))),"")</f>
        <v/>
      </c>
      <c r="DW482" s="9" t="str">
        <f t="array" ref="DW482">IFERROR(INDEX(DT$56:DT$1054,SMALL(IF(ISNUMBER(DT$56:DT$1054),ROW(DT$1:DT$999),""),ROW(DT427))),"")</f>
        <v/>
      </c>
      <c r="DX482" s="9"/>
      <c r="DY482" s="9"/>
      <c r="DZ482" s="9"/>
      <c r="EA482" s="9"/>
      <c r="EB482" s="9"/>
      <c r="EC482" s="9"/>
      <c r="ED482" s="87"/>
      <c r="EE482" s="13"/>
      <c r="EF482" s="14"/>
      <c r="EG482" s="14"/>
      <c r="EH482" s="10">
        <f t="shared" si="55"/>
        <v>0</v>
      </c>
      <c r="EI482" s="12"/>
      <c r="EJ482" s="12"/>
      <c r="EK482" s="11"/>
      <c r="EL482" s="9"/>
      <c r="EM482" s="9"/>
      <c r="EN482" s="9">
        <f ca="1">IFERROR(IF(COUNTA(EM$56:EM482)=EM$54,EM482,FORECAST(EG482,OFFSET(EP$56:EP$254,MATCH(EG482,EO$56:EO$254,1)-1,0,2), OFFSET(EO$56:EO$254,MATCH(EG482,EO$56:EO$254,1)-1,0,2))),"")</f>
        <v>0</v>
      </c>
      <c r="EO482" s="9" t="str">
        <f t="array" ref="EO482">IFERROR(INDEX(EG$56:EG$1054,SMALL(IF(ISNUMBER(EM$56:EM$1054),ROW(EG$1:EG$999),""),ROW(EG427))),"")</f>
        <v/>
      </c>
      <c r="EP482" s="9" t="str">
        <f t="array" ref="EP482">IFERROR(INDEX(EM$56:EM$1054,SMALL(IF(ISNUMBER(EM$56:EM$1054),ROW(EM$1:EM$999),""),ROW(EM427))),"")</f>
        <v/>
      </c>
      <c r="EQ482" s="9"/>
      <c r="ER482" s="9"/>
      <c r="ES482" s="9"/>
      <c r="ET482" s="9"/>
      <c r="EU482" s="9"/>
      <c r="EV482" s="9"/>
    </row>
    <row r="483" spans="1:152" x14ac:dyDescent="0.25">
      <c r="A483" s="8"/>
      <c r="B483" s="13"/>
      <c r="C483" s="14"/>
      <c r="D483" s="14"/>
      <c r="E483" s="10">
        <f t="shared" si="48"/>
        <v>0</v>
      </c>
      <c r="F483" s="12"/>
      <c r="G483" s="12"/>
      <c r="H483" s="11"/>
      <c r="I483" s="9"/>
      <c r="J483" s="9"/>
      <c r="K483" s="9">
        <f ca="1">IFERROR(IF(COUNTA(J$56:J483)=J$54,J483,FORECAST(D483,OFFSET(M$56:M$254,MATCH(D483,L$56:L$254,1)-1,0,2), OFFSET(L$56:L$254,MATCH(D483,L$56:L$254,1)-1,0,2))),"")</f>
        <v>0</v>
      </c>
      <c r="L483" s="9" t="str">
        <f t="array" ref="L483">IFERROR(INDEX(D$56:D$1054,SMALL(IF(ISNUMBER(J$56:J$1054),ROW(D$1:D$999),""),ROW(D428))),"")</f>
        <v/>
      </c>
      <c r="M483" s="9" t="str">
        <f t="array" ref="M483">IFERROR(INDEX(J$56:J$1054,SMALL(IF(ISNUMBER(J$56:J$1054),ROW(J$1:J$999),""),ROW(J428))),"")</f>
        <v/>
      </c>
      <c r="N483" s="9"/>
      <c r="O483" s="9"/>
      <c r="P483" s="9"/>
      <c r="Q483" s="9"/>
      <c r="R483" s="9"/>
      <c r="S483" s="9"/>
      <c r="T483" s="87"/>
      <c r="U483" s="13"/>
      <c r="V483" s="14"/>
      <c r="W483" s="14"/>
      <c r="X483" s="10">
        <f t="shared" si="49"/>
        <v>0</v>
      </c>
      <c r="Y483" s="12"/>
      <c r="Z483" s="12"/>
      <c r="AA483" s="11"/>
      <c r="AB483" s="9"/>
      <c r="AC483" s="9"/>
      <c r="AD483" s="9">
        <f ca="1">IFERROR(IF(COUNTA(AC$56:AC483)=AC$54,AC483,FORECAST(W483,OFFSET(AF$56:AF$254,MATCH(W483,AE$56:AE$254,1)-1,0,2), OFFSET(AE$56:AE$254,MATCH(W483,AE$56:AE$254,1)-1,0,2))),"")</f>
        <v>0</v>
      </c>
      <c r="AE483" s="9" t="str">
        <f t="array" ref="AE483">IFERROR(INDEX(W$56:W$1054,SMALL(IF(ISNUMBER(AC$56:AC$1054),ROW(W$1:W$999),""),ROW(W428))),"")</f>
        <v/>
      </c>
      <c r="AF483" s="9" t="str">
        <f t="array" ref="AF483">IFERROR(INDEX(AC$56:AC$1054,SMALL(IF(ISNUMBER(AC$56:AC$1054),ROW(AC$1:AC$999),""),ROW(AC428))),"")</f>
        <v/>
      </c>
      <c r="AG483" s="9"/>
      <c r="AH483" s="9"/>
      <c r="AI483" s="9"/>
      <c r="AJ483" s="9"/>
      <c r="AK483" s="9"/>
      <c r="AL483" s="9"/>
      <c r="AM483" s="87"/>
      <c r="AN483" s="13"/>
      <c r="AO483" s="14"/>
      <c r="AP483" s="14"/>
      <c r="AQ483" s="10">
        <f t="shared" si="50"/>
        <v>0</v>
      </c>
      <c r="AR483" s="12"/>
      <c r="AS483" s="12"/>
      <c r="AT483" s="11"/>
      <c r="AU483" s="9"/>
      <c r="AV483" s="9"/>
      <c r="AW483" s="9">
        <f ca="1">IFERROR(IF(COUNTA(AV$56:AV483)=AV$54,AV483,FORECAST(AP483,OFFSET(AY$56:AY$254,MATCH(AP483,AX$56:AX$254,1)-1,0,2), OFFSET(AX$56:AX$254,MATCH(AP483,AX$56:AX$254,1)-1,0,2))),"")</f>
        <v>0</v>
      </c>
      <c r="AX483" s="9" t="str">
        <f t="array" ref="AX483">IFERROR(INDEX(AP$56:AP$1054,SMALL(IF(ISNUMBER(AV$56:AV$1054),ROW(AP$1:AP$999),""),ROW(AP428))),"")</f>
        <v/>
      </c>
      <c r="AY483" s="9" t="str">
        <f t="array" ref="AY483">IFERROR(INDEX(AV$56:AV$1054,SMALL(IF(ISNUMBER(AV$56:AV$1054),ROW(AV$1:AV$999),""),ROW(AV428))),"")</f>
        <v/>
      </c>
      <c r="AZ483" s="9"/>
      <c r="BA483" s="9"/>
      <c r="BB483" s="9"/>
      <c r="BC483" s="9"/>
      <c r="BD483" s="9"/>
      <c r="BE483" s="9"/>
      <c r="BF483" s="87"/>
      <c r="BG483" s="13"/>
      <c r="BH483" s="14"/>
      <c r="BI483" s="14"/>
      <c r="BJ483" s="10">
        <f t="shared" si="51"/>
        <v>0</v>
      </c>
      <c r="BK483" s="12"/>
      <c r="BL483" s="12"/>
      <c r="BM483" s="11"/>
      <c r="BN483" s="9"/>
      <c r="BO483" s="9"/>
      <c r="BP483" s="9">
        <f ca="1">IFERROR(IF(COUNTA(BO$56:BO483)=BO$54,BO483,FORECAST(BI483,OFFSET(BR$56:BR$254,MATCH(BI483,BQ$56:BQ$254,1)-1,0,2), OFFSET(BQ$56:BQ$254,MATCH(BI483,BQ$56:BQ$254,1)-1,0,2))),"")</f>
        <v>0</v>
      </c>
      <c r="BQ483" s="9" t="str">
        <f t="array" ref="BQ483">IFERROR(INDEX(BI$56:BI$1054,SMALL(IF(ISNUMBER(BO$56:BO$1054),ROW(BI$1:BI$999),""),ROW(BI428))),"")</f>
        <v/>
      </c>
      <c r="BR483" s="9" t="str">
        <f t="array" ref="BR483">IFERROR(INDEX(BO$56:BO$1054,SMALL(IF(ISNUMBER(BO$56:BO$1054),ROW(BO$1:BO$999),""),ROW(BO428))),"")</f>
        <v/>
      </c>
      <c r="BS483" s="9"/>
      <c r="BT483" s="9"/>
      <c r="BU483" s="9"/>
      <c r="BV483" s="9"/>
      <c r="BW483" s="9"/>
      <c r="BX483" s="9"/>
      <c r="BY483" s="87"/>
      <c r="BZ483" s="13"/>
      <c r="CA483" s="14"/>
      <c r="CB483" s="14"/>
      <c r="CC483" s="10">
        <f t="shared" si="52"/>
        <v>0</v>
      </c>
      <c r="CD483" s="12"/>
      <c r="CE483" s="12"/>
      <c r="CF483" s="11"/>
      <c r="CG483" s="9"/>
      <c r="CH483" s="9"/>
      <c r="CI483" s="9">
        <f ca="1">IFERROR(IF(COUNTA(CH$56:CH483)=CH$54,CH483,FORECAST(CB483,OFFSET(CK$56:CK$254,MATCH(CB483,CJ$56:CJ$254,1)-1,0,2), OFFSET(CJ$56:CJ$254,MATCH(CB483,CJ$56:CJ$254,1)-1,0,2))),"")</f>
        <v>0</v>
      </c>
      <c r="CJ483" s="9" t="str">
        <f t="array" ref="CJ483">IFERROR(INDEX(CB$56:CB$1054,SMALL(IF(ISNUMBER(CH$56:CH$1054),ROW(CB$1:CB$999),""),ROW(CB428))),"")</f>
        <v/>
      </c>
      <c r="CK483" s="9" t="str">
        <f t="array" ref="CK483">IFERROR(INDEX(CH$56:CH$1054,SMALL(IF(ISNUMBER(CH$56:CH$1054),ROW(CH$1:CH$999),""),ROW(CH428))),"")</f>
        <v/>
      </c>
      <c r="CL483" s="9"/>
      <c r="CM483" s="9"/>
      <c r="CN483" s="9"/>
      <c r="CO483" s="9"/>
      <c r="CP483" s="9"/>
      <c r="CQ483" s="9"/>
      <c r="CR483" s="87"/>
      <c r="CS483" s="13"/>
      <c r="CT483" s="14"/>
      <c r="CU483" s="14"/>
      <c r="CV483" s="10">
        <f t="shared" si="53"/>
        <v>0</v>
      </c>
      <c r="CW483" s="12"/>
      <c r="CX483" s="12"/>
      <c r="CY483" s="11"/>
      <c r="CZ483" s="9"/>
      <c r="DA483" s="9"/>
      <c r="DB483" s="9">
        <f ca="1">IFERROR(IF(COUNTA(DA$56:DA483)=DA$54,DA483,FORECAST(CU483,OFFSET(DD$56:DD$254,MATCH(CU483,DC$56:DC$254,1)-1,0,2), OFFSET(DC$56:DC$254,MATCH(CU483,DC$56:DC$254,1)-1,0,2))),"")</f>
        <v>0</v>
      </c>
      <c r="DC483" s="9" t="str">
        <f t="array" ref="DC483">IFERROR(INDEX(CU$56:CU$1054,SMALL(IF(ISNUMBER(DA$56:DA$1054),ROW(CU$1:CU$999),""),ROW(CU428))),"")</f>
        <v/>
      </c>
      <c r="DD483" s="9" t="str">
        <f t="array" ref="DD483">IFERROR(INDEX(DA$56:DA$1054,SMALL(IF(ISNUMBER(DA$56:DA$1054),ROW(DA$1:DA$999),""),ROW(DA428))),"")</f>
        <v/>
      </c>
      <c r="DE483" s="9"/>
      <c r="DF483" s="9"/>
      <c r="DG483" s="9"/>
      <c r="DH483" s="9"/>
      <c r="DI483" s="9"/>
      <c r="DJ483" s="9"/>
      <c r="DK483" s="87"/>
      <c r="DL483" s="13"/>
      <c r="DM483" s="14"/>
      <c r="DN483" s="14"/>
      <c r="DO483" s="10">
        <f t="shared" si="54"/>
        <v>0</v>
      </c>
      <c r="DP483" s="12"/>
      <c r="DQ483" s="12"/>
      <c r="DR483" s="11"/>
      <c r="DS483" s="9"/>
      <c r="DT483" s="9"/>
      <c r="DU483" s="9">
        <f ca="1">IFERROR(IF(COUNTA(DT$56:DT483)=DT$54,DT483,FORECAST(DN483,OFFSET(DW$56:DW$254,MATCH(DN483,DV$56:DV$254,1)-1,0,2), OFFSET(DV$56:DV$254,MATCH(DN483,DV$56:DV$254,1)-1,0,2))),"")</f>
        <v>0</v>
      </c>
      <c r="DV483" s="9" t="str">
        <f t="array" ref="DV483">IFERROR(INDEX(DN$56:DN$1054,SMALL(IF(ISNUMBER(DT$56:DT$1054),ROW(DN$1:DN$999),""),ROW(DN428))),"")</f>
        <v/>
      </c>
      <c r="DW483" s="9" t="str">
        <f t="array" ref="DW483">IFERROR(INDEX(DT$56:DT$1054,SMALL(IF(ISNUMBER(DT$56:DT$1054),ROW(DT$1:DT$999),""),ROW(DT428))),"")</f>
        <v/>
      </c>
      <c r="DX483" s="9"/>
      <c r="DY483" s="9"/>
      <c r="DZ483" s="9"/>
      <c r="EA483" s="9"/>
      <c r="EB483" s="9"/>
      <c r="EC483" s="9"/>
      <c r="ED483" s="87"/>
      <c r="EE483" s="13"/>
      <c r="EF483" s="14"/>
      <c r="EG483" s="14"/>
      <c r="EH483" s="10">
        <f t="shared" si="55"/>
        <v>0</v>
      </c>
      <c r="EI483" s="12"/>
      <c r="EJ483" s="12"/>
      <c r="EK483" s="11"/>
      <c r="EL483" s="9"/>
      <c r="EM483" s="9"/>
      <c r="EN483" s="9">
        <f ca="1">IFERROR(IF(COUNTA(EM$56:EM483)=EM$54,EM483,FORECAST(EG483,OFFSET(EP$56:EP$254,MATCH(EG483,EO$56:EO$254,1)-1,0,2), OFFSET(EO$56:EO$254,MATCH(EG483,EO$56:EO$254,1)-1,0,2))),"")</f>
        <v>0</v>
      </c>
      <c r="EO483" s="9" t="str">
        <f t="array" ref="EO483">IFERROR(INDEX(EG$56:EG$1054,SMALL(IF(ISNUMBER(EM$56:EM$1054),ROW(EG$1:EG$999),""),ROW(EG428))),"")</f>
        <v/>
      </c>
      <c r="EP483" s="9" t="str">
        <f t="array" ref="EP483">IFERROR(INDEX(EM$56:EM$1054,SMALL(IF(ISNUMBER(EM$56:EM$1054),ROW(EM$1:EM$999),""),ROW(EM428))),"")</f>
        <v/>
      </c>
      <c r="EQ483" s="9"/>
      <c r="ER483" s="9"/>
      <c r="ES483" s="9"/>
      <c r="ET483" s="9"/>
      <c r="EU483" s="9"/>
      <c r="EV483" s="9"/>
    </row>
    <row r="484" spans="1:152" x14ac:dyDescent="0.25">
      <c r="A484" s="8"/>
      <c r="B484" s="13"/>
      <c r="C484" s="14"/>
      <c r="D484" s="14"/>
      <c r="E484" s="10">
        <f t="shared" si="48"/>
        <v>0</v>
      </c>
      <c r="F484" s="12"/>
      <c r="G484" s="12"/>
      <c r="H484" s="11"/>
      <c r="I484" s="9"/>
      <c r="J484" s="9"/>
      <c r="K484" s="9">
        <f ca="1">IFERROR(IF(COUNTA(J$56:J484)=J$54,J484,FORECAST(D484,OFFSET(M$56:M$254,MATCH(D484,L$56:L$254,1)-1,0,2), OFFSET(L$56:L$254,MATCH(D484,L$56:L$254,1)-1,0,2))),"")</f>
        <v>0</v>
      </c>
      <c r="L484" s="9" t="str">
        <f t="array" ref="L484">IFERROR(INDEX(D$56:D$1054,SMALL(IF(ISNUMBER(J$56:J$1054),ROW(D$1:D$999),""),ROW(D429))),"")</f>
        <v/>
      </c>
      <c r="M484" s="9" t="str">
        <f t="array" ref="M484">IFERROR(INDEX(J$56:J$1054,SMALL(IF(ISNUMBER(J$56:J$1054),ROW(J$1:J$999),""),ROW(J429))),"")</f>
        <v/>
      </c>
      <c r="N484" s="9"/>
      <c r="O484" s="9"/>
      <c r="P484" s="9"/>
      <c r="Q484" s="9"/>
      <c r="R484" s="9"/>
      <c r="S484" s="9"/>
      <c r="T484" s="87"/>
      <c r="U484" s="13"/>
      <c r="V484" s="14"/>
      <c r="W484" s="14"/>
      <c r="X484" s="10">
        <f t="shared" si="49"/>
        <v>0</v>
      </c>
      <c r="Y484" s="12"/>
      <c r="Z484" s="12"/>
      <c r="AA484" s="11"/>
      <c r="AB484" s="9"/>
      <c r="AC484" s="9"/>
      <c r="AD484" s="9">
        <f ca="1">IFERROR(IF(COUNTA(AC$56:AC484)=AC$54,AC484,FORECAST(W484,OFFSET(AF$56:AF$254,MATCH(W484,AE$56:AE$254,1)-1,0,2), OFFSET(AE$56:AE$254,MATCH(W484,AE$56:AE$254,1)-1,0,2))),"")</f>
        <v>0</v>
      </c>
      <c r="AE484" s="9" t="str">
        <f t="array" ref="AE484">IFERROR(INDEX(W$56:W$1054,SMALL(IF(ISNUMBER(AC$56:AC$1054),ROW(W$1:W$999),""),ROW(W429))),"")</f>
        <v/>
      </c>
      <c r="AF484" s="9" t="str">
        <f t="array" ref="AF484">IFERROR(INDEX(AC$56:AC$1054,SMALL(IF(ISNUMBER(AC$56:AC$1054),ROW(AC$1:AC$999),""),ROW(AC429))),"")</f>
        <v/>
      </c>
      <c r="AG484" s="9"/>
      <c r="AH484" s="9"/>
      <c r="AI484" s="9"/>
      <c r="AJ484" s="9"/>
      <c r="AK484" s="9"/>
      <c r="AL484" s="9"/>
      <c r="AM484" s="87"/>
      <c r="AN484" s="13"/>
      <c r="AO484" s="14"/>
      <c r="AP484" s="14"/>
      <c r="AQ484" s="10">
        <f t="shared" si="50"/>
        <v>0</v>
      </c>
      <c r="AR484" s="12"/>
      <c r="AS484" s="12"/>
      <c r="AT484" s="11"/>
      <c r="AU484" s="9"/>
      <c r="AV484" s="9"/>
      <c r="AW484" s="9">
        <f ca="1">IFERROR(IF(COUNTA(AV$56:AV484)=AV$54,AV484,FORECAST(AP484,OFFSET(AY$56:AY$254,MATCH(AP484,AX$56:AX$254,1)-1,0,2), OFFSET(AX$56:AX$254,MATCH(AP484,AX$56:AX$254,1)-1,0,2))),"")</f>
        <v>0</v>
      </c>
      <c r="AX484" s="9" t="str">
        <f t="array" ref="AX484">IFERROR(INDEX(AP$56:AP$1054,SMALL(IF(ISNUMBER(AV$56:AV$1054),ROW(AP$1:AP$999),""),ROW(AP429))),"")</f>
        <v/>
      </c>
      <c r="AY484" s="9" t="str">
        <f t="array" ref="AY484">IFERROR(INDEX(AV$56:AV$1054,SMALL(IF(ISNUMBER(AV$56:AV$1054),ROW(AV$1:AV$999),""),ROW(AV429))),"")</f>
        <v/>
      </c>
      <c r="AZ484" s="9"/>
      <c r="BA484" s="9"/>
      <c r="BB484" s="9"/>
      <c r="BC484" s="9"/>
      <c r="BD484" s="9"/>
      <c r="BE484" s="9"/>
      <c r="BF484" s="87"/>
      <c r="BG484" s="13"/>
      <c r="BH484" s="14"/>
      <c r="BI484" s="14"/>
      <c r="BJ484" s="10">
        <f t="shared" si="51"/>
        <v>0</v>
      </c>
      <c r="BK484" s="12"/>
      <c r="BL484" s="12"/>
      <c r="BM484" s="11"/>
      <c r="BN484" s="9"/>
      <c r="BO484" s="9"/>
      <c r="BP484" s="9">
        <f ca="1">IFERROR(IF(COUNTA(BO$56:BO484)=BO$54,BO484,FORECAST(BI484,OFFSET(BR$56:BR$254,MATCH(BI484,BQ$56:BQ$254,1)-1,0,2), OFFSET(BQ$56:BQ$254,MATCH(BI484,BQ$56:BQ$254,1)-1,0,2))),"")</f>
        <v>0</v>
      </c>
      <c r="BQ484" s="9" t="str">
        <f t="array" ref="BQ484">IFERROR(INDEX(BI$56:BI$1054,SMALL(IF(ISNUMBER(BO$56:BO$1054),ROW(BI$1:BI$999),""),ROW(BI429))),"")</f>
        <v/>
      </c>
      <c r="BR484" s="9" t="str">
        <f t="array" ref="BR484">IFERROR(INDEX(BO$56:BO$1054,SMALL(IF(ISNUMBER(BO$56:BO$1054),ROW(BO$1:BO$999),""),ROW(BO429))),"")</f>
        <v/>
      </c>
      <c r="BS484" s="9"/>
      <c r="BT484" s="9"/>
      <c r="BU484" s="9"/>
      <c r="BV484" s="9"/>
      <c r="BW484" s="9"/>
      <c r="BX484" s="9"/>
      <c r="BY484" s="87"/>
      <c r="BZ484" s="13"/>
      <c r="CA484" s="14"/>
      <c r="CB484" s="14"/>
      <c r="CC484" s="10">
        <f t="shared" si="52"/>
        <v>0</v>
      </c>
      <c r="CD484" s="12"/>
      <c r="CE484" s="12"/>
      <c r="CF484" s="11"/>
      <c r="CG484" s="9"/>
      <c r="CH484" s="9"/>
      <c r="CI484" s="9">
        <f ca="1">IFERROR(IF(COUNTA(CH$56:CH484)=CH$54,CH484,FORECAST(CB484,OFFSET(CK$56:CK$254,MATCH(CB484,CJ$56:CJ$254,1)-1,0,2), OFFSET(CJ$56:CJ$254,MATCH(CB484,CJ$56:CJ$254,1)-1,0,2))),"")</f>
        <v>0</v>
      </c>
      <c r="CJ484" s="9" t="str">
        <f t="array" ref="CJ484">IFERROR(INDEX(CB$56:CB$1054,SMALL(IF(ISNUMBER(CH$56:CH$1054),ROW(CB$1:CB$999),""),ROW(CB429))),"")</f>
        <v/>
      </c>
      <c r="CK484" s="9" t="str">
        <f t="array" ref="CK484">IFERROR(INDEX(CH$56:CH$1054,SMALL(IF(ISNUMBER(CH$56:CH$1054),ROW(CH$1:CH$999),""),ROW(CH429))),"")</f>
        <v/>
      </c>
      <c r="CL484" s="9"/>
      <c r="CM484" s="9"/>
      <c r="CN484" s="9"/>
      <c r="CO484" s="9"/>
      <c r="CP484" s="9"/>
      <c r="CQ484" s="9"/>
      <c r="CR484" s="87"/>
      <c r="CS484" s="13"/>
      <c r="CT484" s="14"/>
      <c r="CU484" s="14"/>
      <c r="CV484" s="10">
        <f t="shared" si="53"/>
        <v>0</v>
      </c>
      <c r="CW484" s="12"/>
      <c r="CX484" s="12"/>
      <c r="CY484" s="11"/>
      <c r="CZ484" s="9"/>
      <c r="DA484" s="9"/>
      <c r="DB484" s="9">
        <f ca="1">IFERROR(IF(COUNTA(DA$56:DA484)=DA$54,DA484,FORECAST(CU484,OFFSET(DD$56:DD$254,MATCH(CU484,DC$56:DC$254,1)-1,0,2), OFFSET(DC$56:DC$254,MATCH(CU484,DC$56:DC$254,1)-1,0,2))),"")</f>
        <v>0</v>
      </c>
      <c r="DC484" s="9" t="str">
        <f t="array" ref="DC484">IFERROR(INDEX(CU$56:CU$1054,SMALL(IF(ISNUMBER(DA$56:DA$1054),ROW(CU$1:CU$999),""),ROW(CU429))),"")</f>
        <v/>
      </c>
      <c r="DD484" s="9" t="str">
        <f t="array" ref="DD484">IFERROR(INDEX(DA$56:DA$1054,SMALL(IF(ISNUMBER(DA$56:DA$1054),ROW(DA$1:DA$999),""),ROW(DA429))),"")</f>
        <v/>
      </c>
      <c r="DE484" s="9"/>
      <c r="DF484" s="9"/>
      <c r="DG484" s="9"/>
      <c r="DH484" s="9"/>
      <c r="DI484" s="9"/>
      <c r="DJ484" s="9"/>
      <c r="DK484" s="87"/>
      <c r="DL484" s="13"/>
      <c r="DM484" s="14"/>
      <c r="DN484" s="14"/>
      <c r="DO484" s="10">
        <f t="shared" si="54"/>
        <v>0</v>
      </c>
      <c r="DP484" s="12"/>
      <c r="DQ484" s="12"/>
      <c r="DR484" s="11"/>
      <c r="DS484" s="9"/>
      <c r="DT484" s="9"/>
      <c r="DU484" s="9">
        <f ca="1">IFERROR(IF(COUNTA(DT$56:DT484)=DT$54,DT484,FORECAST(DN484,OFFSET(DW$56:DW$254,MATCH(DN484,DV$56:DV$254,1)-1,0,2), OFFSET(DV$56:DV$254,MATCH(DN484,DV$56:DV$254,1)-1,0,2))),"")</f>
        <v>0</v>
      </c>
      <c r="DV484" s="9" t="str">
        <f t="array" ref="DV484">IFERROR(INDEX(DN$56:DN$1054,SMALL(IF(ISNUMBER(DT$56:DT$1054),ROW(DN$1:DN$999),""),ROW(DN429))),"")</f>
        <v/>
      </c>
      <c r="DW484" s="9" t="str">
        <f t="array" ref="DW484">IFERROR(INDEX(DT$56:DT$1054,SMALL(IF(ISNUMBER(DT$56:DT$1054),ROW(DT$1:DT$999),""),ROW(DT429))),"")</f>
        <v/>
      </c>
      <c r="DX484" s="9"/>
      <c r="DY484" s="9"/>
      <c r="DZ484" s="9"/>
      <c r="EA484" s="9"/>
      <c r="EB484" s="9"/>
      <c r="EC484" s="9"/>
      <c r="ED484" s="87"/>
      <c r="EE484" s="13"/>
      <c r="EF484" s="14"/>
      <c r="EG484" s="14"/>
      <c r="EH484" s="10">
        <f t="shared" si="55"/>
        <v>0</v>
      </c>
      <c r="EI484" s="12"/>
      <c r="EJ484" s="12"/>
      <c r="EK484" s="11"/>
      <c r="EL484" s="9"/>
      <c r="EM484" s="9"/>
      <c r="EN484" s="9">
        <f ca="1">IFERROR(IF(COUNTA(EM$56:EM484)=EM$54,EM484,FORECAST(EG484,OFFSET(EP$56:EP$254,MATCH(EG484,EO$56:EO$254,1)-1,0,2), OFFSET(EO$56:EO$254,MATCH(EG484,EO$56:EO$254,1)-1,0,2))),"")</f>
        <v>0</v>
      </c>
      <c r="EO484" s="9" t="str">
        <f t="array" ref="EO484">IFERROR(INDEX(EG$56:EG$1054,SMALL(IF(ISNUMBER(EM$56:EM$1054),ROW(EG$1:EG$999),""),ROW(EG429))),"")</f>
        <v/>
      </c>
      <c r="EP484" s="9" t="str">
        <f t="array" ref="EP484">IFERROR(INDEX(EM$56:EM$1054,SMALL(IF(ISNUMBER(EM$56:EM$1054),ROW(EM$1:EM$999),""),ROW(EM429))),"")</f>
        <v/>
      </c>
      <c r="EQ484" s="9"/>
      <c r="ER484" s="9"/>
      <c r="ES484" s="9"/>
      <c r="ET484" s="9"/>
      <c r="EU484" s="9"/>
      <c r="EV484" s="9"/>
    </row>
    <row r="485" spans="1:152" x14ac:dyDescent="0.25">
      <c r="A485" s="8"/>
      <c r="B485" s="13"/>
      <c r="C485" s="14"/>
      <c r="D485" s="14"/>
      <c r="E485" s="10">
        <f t="shared" si="48"/>
        <v>0</v>
      </c>
      <c r="F485" s="12"/>
      <c r="G485" s="12"/>
      <c r="H485" s="11"/>
      <c r="I485" s="9"/>
      <c r="J485" s="9"/>
      <c r="K485" s="9">
        <f ca="1">IFERROR(IF(COUNTA(J$56:J485)=J$54,J485,FORECAST(D485,OFFSET(M$56:M$254,MATCH(D485,L$56:L$254,1)-1,0,2), OFFSET(L$56:L$254,MATCH(D485,L$56:L$254,1)-1,0,2))),"")</f>
        <v>0</v>
      </c>
      <c r="L485" s="9" t="str">
        <f t="array" ref="L485">IFERROR(INDEX(D$56:D$1054,SMALL(IF(ISNUMBER(J$56:J$1054),ROW(D$1:D$999),""),ROW(D430))),"")</f>
        <v/>
      </c>
      <c r="M485" s="9" t="str">
        <f t="array" ref="M485">IFERROR(INDEX(J$56:J$1054,SMALL(IF(ISNUMBER(J$56:J$1054),ROW(J$1:J$999),""),ROW(J430))),"")</f>
        <v/>
      </c>
      <c r="N485" s="9"/>
      <c r="O485" s="9"/>
      <c r="P485" s="9"/>
      <c r="Q485" s="9"/>
      <c r="R485" s="9"/>
      <c r="S485" s="9"/>
      <c r="T485" s="87"/>
      <c r="U485" s="13"/>
      <c r="V485" s="14"/>
      <c r="W485" s="14"/>
      <c r="X485" s="10">
        <f t="shared" si="49"/>
        <v>0</v>
      </c>
      <c r="Y485" s="12"/>
      <c r="Z485" s="12"/>
      <c r="AA485" s="11"/>
      <c r="AB485" s="9"/>
      <c r="AC485" s="9"/>
      <c r="AD485" s="9">
        <f ca="1">IFERROR(IF(COUNTA(AC$56:AC485)=AC$54,AC485,FORECAST(W485,OFFSET(AF$56:AF$254,MATCH(W485,AE$56:AE$254,1)-1,0,2), OFFSET(AE$56:AE$254,MATCH(W485,AE$56:AE$254,1)-1,0,2))),"")</f>
        <v>0</v>
      </c>
      <c r="AE485" s="9" t="str">
        <f t="array" ref="AE485">IFERROR(INDEX(W$56:W$1054,SMALL(IF(ISNUMBER(AC$56:AC$1054),ROW(W$1:W$999),""),ROW(W430))),"")</f>
        <v/>
      </c>
      <c r="AF485" s="9" t="str">
        <f t="array" ref="AF485">IFERROR(INDEX(AC$56:AC$1054,SMALL(IF(ISNUMBER(AC$56:AC$1054),ROW(AC$1:AC$999),""),ROW(AC430))),"")</f>
        <v/>
      </c>
      <c r="AG485" s="9"/>
      <c r="AH485" s="9"/>
      <c r="AI485" s="9"/>
      <c r="AJ485" s="9"/>
      <c r="AK485" s="9"/>
      <c r="AL485" s="9"/>
      <c r="AM485" s="87"/>
      <c r="AN485" s="13"/>
      <c r="AO485" s="14"/>
      <c r="AP485" s="14"/>
      <c r="AQ485" s="10">
        <f t="shared" si="50"/>
        <v>0</v>
      </c>
      <c r="AR485" s="12"/>
      <c r="AS485" s="12"/>
      <c r="AT485" s="11"/>
      <c r="AU485" s="9"/>
      <c r="AV485" s="9"/>
      <c r="AW485" s="9">
        <f ca="1">IFERROR(IF(COUNTA(AV$56:AV485)=AV$54,AV485,FORECAST(AP485,OFFSET(AY$56:AY$254,MATCH(AP485,AX$56:AX$254,1)-1,0,2), OFFSET(AX$56:AX$254,MATCH(AP485,AX$56:AX$254,1)-1,0,2))),"")</f>
        <v>0</v>
      </c>
      <c r="AX485" s="9" t="str">
        <f t="array" ref="AX485">IFERROR(INDEX(AP$56:AP$1054,SMALL(IF(ISNUMBER(AV$56:AV$1054),ROW(AP$1:AP$999),""),ROW(AP430))),"")</f>
        <v/>
      </c>
      <c r="AY485" s="9" t="str">
        <f t="array" ref="AY485">IFERROR(INDEX(AV$56:AV$1054,SMALL(IF(ISNUMBER(AV$56:AV$1054),ROW(AV$1:AV$999),""),ROW(AV430))),"")</f>
        <v/>
      </c>
      <c r="AZ485" s="9"/>
      <c r="BA485" s="9"/>
      <c r="BB485" s="9"/>
      <c r="BC485" s="9"/>
      <c r="BD485" s="9"/>
      <c r="BE485" s="9"/>
      <c r="BF485" s="87"/>
      <c r="BG485" s="13"/>
      <c r="BH485" s="14"/>
      <c r="BI485" s="14"/>
      <c r="BJ485" s="10">
        <f t="shared" si="51"/>
        <v>0</v>
      </c>
      <c r="BK485" s="12"/>
      <c r="BL485" s="12"/>
      <c r="BM485" s="11"/>
      <c r="BN485" s="9"/>
      <c r="BO485" s="9"/>
      <c r="BP485" s="9">
        <f ca="1">IFERROR(IF(COUNTA(BO$56:BO485)=BO$54,BO485,FORECAST(BI485,OFFSET(BR$56:BR$254,MATCH(BI485,BQ$56:BQ$254,1)-1,0,2), OFFSET(BQ$56:BQ$254,MATCH(BI485,BQ$56:BQ$254,1)-1,0,2))),"")</f>
        <v>0</v>
      </c>
      <c r="BQ485" s="9" t="str">
        <f t="array" ref="BQ485">IFERROR(INDEX(BI$56:BI$1054,SMALL(IF(ISNUMBER(BO$56:BO$1054),ROW(BI$1:BI$999),""),ROW(BI430))),"")</f>
        <v/>
      </c>
      <c r="BR485" s="9" t="str">
        <f t="array" ref="BR485">IFERROR(INDEX(BO$56:BO$1054,SMALL(IF(ISNUMBER(BO$56:BO$1054),ROW(BO$1:BO$999),""),ROW(BO430))),"")</f>
        <v/>
      </c>
      <c r="BS485" s="9"/>
      <c r="BT485" s="9"/>
      <c r="BU485" s="9"/>
      <c r="BV485" s="9"/>
      <c r="BW485" s="9"/>
      <c r="BX485" s="9"/>
      <c r="BY485" s="87"/>
      <c r="BZ485" s="13"/>
      <c r="CA485" s="14"/>
      <c r="CB485" s="14"/>
      <c r="CC485" s="10">
        <f t="shared" si="52"/>
        <v>0</v>
      </c>
      <c r="CD485" s="12"/>
      <c r="CE485" s="12"/>
      <c r="CF485" s="11"/>
      <c r="CG485" s="9"/>
      <c r="CH485" s="9"/>
      <c r="CI485" s="9">
        <f ca="1">IFERROR(IF(COUNTA(CH$56:CH485)=CH$54,CH485,FORECAST(CB485,OFFSET(CK$56:CK$254,MATCH(CB485,CJ$56:CJ$254,1)-1,0,2), OFFSET(CJ$56:CJ$254,MATCH(CB485,CJ$56:CJ$254,1)-1,0,2))),"")</f>
        <v>0</v>
      </c>
      <c r="CJ485" s="9" t="str">
        <f t="array" ref="CJ485">IFERROR(INDEX(CB$56:CB$1054,SMALL(IF(ISNUMBER(CH$56:CH$1054),ROW(CB$1:CB$999),""),ROW(CB430))),"")</f>
        <v/>
      </c>
      <c r="CK485" s="9" t="str">
        <f t="array" ref="CK485">IFERROR(INDEX(CH$56:CH$1054,SMALL(IF(ISNUMBER(CH$56:CH$1054),ROW(CH$1:CH$999),""),ROW(CH430))),"")</f>
        <v/>
      </c>
      <c r="CL485" s="9"/>
      <c r="CM485" s="9"/>
      <c r="CN485" s="9"/>
      <c r="CO485" s="9"/>
      <c r="CP485" s="9"/>
      <c r="CQ485" s="9"/>
      <c r="CR485" s="87"/>
      <c r="CS485" s="13"/>
      <c r="CT485" s="14"/>
      <c r="CU485" s="14"/>
      <c r="CV485" s="10">
        <f t="shared" si="53"/>
        <v>0</v>
      </c>
      <c r="CW485" s="12"/>
      <c r="CX485" s="12"/>
      <c r="CY485" s="11"/>
      <c r="CZ485" s="9"/>
      <c r="DA485" s="9"/>
      <c r="DB485" s="9">
        <f ca="1">IFERROR(IF(COUNTA(DA$56:DA485)=DA$54,DA485,FORECAST(CU485,OFFSET(DD$56:DD$254,MATCH(CU485,DC$56:DC$254,1)-1,0,2), OFFSET(DC$56:DC$254,MATCH(CU485,DC$56:DC$254,1)-1,0,2))),"")</f>
        <v>0</v>
      </c>
      <c r="DC485" s="9" t="str">
        <f t="array" ref="DC485">IFERROR(INDEX(CU$56:CU$1054,SMALL(IF(ISNUMBER(DA$56:DA$1054),ROW(CU$1:CU$999),""),ROW(CU430))),"")</f>
        <v/>
      </c>
      <c r="DD485" s="9" t="str">
        <f t="array" ref="DD485">IFERROR(INDEX(DA$56:DA$1054,SMALL(IF(ISNUMBER(DA$56:DA$1054),ROW(DA$1:DA$999),""),ROW(DA430))),"")</f>
        <v/>
      </c>
      <c r="DE485" s="9"/>
      <c r="DF485" s="9"/>
      <c r="DG485" s="9"/>
      <c r="DH485" s="9"/>
      <c r="DI485" s="9"/>
      <c r="DJ485" s="9"/>
      <c r="DK485" s="87"/>
      <c r="DL485" s="13"/>
      <c r="DM485" s="14"/>
      <c r="DN485" s="14"/>
      <c r="DO485" s="10">
        <f t="shared" si="54"/>
        <v>0</v>
      </c>
      <c r="DP485" s="12"/>
      <c r="DQ485" s="12"/>
      <c r="DR485" s="11"/>
      <c r="DS485" s="9"/>
      <c r="DT485" s="9"/>
      <c r="DU485" s="9">
        <f ca="1">IFERROR(IF(COUNTA(DT$56:DT485)=DT$54,DT485,FORECAST(DN485,OFFSET(DW$56:DW$254,MATCH(DN485,DV$56:DV$254,1)-1,0,2), OFFSET(DV$56:DV$254,MATCH(DN485,DV$56:DV$254,1)-1,0,2))),"")</f>
        <v>0</v>
      </c>
      <c r="DV485" s="9" t="str">
        <f t="array" ref="DV485">IFERROR(INDEX(DN$56:DN$1054,SMALL(IF(ISNUMBER(DT$56:DT$1054),ROW(DN$1:DN$999),""),ROW(DN430))),"")</f>
        <v/>
      </c>
      <c r="DW485" s="9" t="str">
        <f t="array" ref="DW485">IFERROR(INDEX(DT$56:DT$1054,SMALL(IF(ISNUMBER(DT$56:DT$1054),ROW(DT$1:DT$999),""),ROW(DT430))),"")</f>
        <v/>
      </c>
      <c r="DX485" s="9"/>
      <c r="DY485" s="9"/>
      <c r="DZ485" s="9"/>
      <c r="EA485" s="9"/>
      <c r="EB485" s="9"/>
      <c r="EC485" s="9"/>
      <c r="ED485" s="87"/>
      <c r="EE485" s="13"/>
      <c r="EF485" s="14"/>
      <c r="EG485" s="14"/>
      <c r="EH485" s="10">
        <f t="shared" si="55"/>
        <v>0</v>
      </c>
      <c r="EI485" s="12"/>
      <c r="EJ485" s="12"/>
      <c r="EK485" s="11"/>
      <c r="EL485" s="9"/>
      <c r="EM485" s="9"/>
      <c r="EN485" s="9">
        <f ca="1">IFERROR(IF(COUNTA(EM$56:EM485)=EM$54,EM485,FORECAST(EG485,OFFSET(EP$56:EP$254,MATCH(EG485,EO$56:EO$254,1)-1,0,2), OFFSET(EO$56:EO$254,MATCH(EG485,EO$56:EO$254,1)-1,0,2))),"")</f>
        <v>0</v>
      </c>
      <c r="EO485" s="9" t="str">
        <f t="array" ref="EO485">IFERROR(INDEX(EG$56:EG$1054,SMALL(IF(ISNUMBER(EM$56:EM$1054),ROW(EG$1:EG$999),""),ROW(EG430))),"")</f>
        <v/>
      </c>
      <c r="EP485" s="9" t="str">
        <f t="array" ref="EP485">IFERROR(INDEX(EM$56:EM$1054,SMALL(IF(ISNUMBER(EM$56:EM$1054),ROW(EM$1:EM$999),""),ROW(EM430))),"")</f>
        <v/>
      </c>
      <c r="EQ485" s="9"/>
      <c r="ER485" s="9"/>
      <c r="ES485" s="9"/>
      <c r="ET485" s="9"/>
      <c r="EU485" s="9"/>
      <c r="EV485" s="9"/>
    </row>
    <row r="486" spans="1:152" x14ac:dyDescent="0.25">
      <c r="A486" s="8"/>
      <c r="B486" s="13"/>
      <c r="C486" s="14"/>
      <c r="D486" s="14"/>
      <c r="E486" s="10">
        <f t="shared" si="48"/>
        <v>0</v>
      </c>
      <c r="F486" s="12"/>
      <c r="G486" s="12"/>
      <c r="H486" s="11"/>
      <c r="I486" s="9"/>
      <c r="J486" s="9"/>
      <c r="K486" s="9">
        <f ca="1">IFERROR(IF(COUNTA(J$56:J486)=J$54,J486,FORECAST(D486,OFFSET(M$56:M$254,MATCH(D486,L$56:L$254,1)-1,0,2), OFFSET(L$56:L$254,MATCH(D486,L$56:L$254,1)-1,0,2))),"")</f>
        <v>0</v>
      </c>
      <c r="L486" s="9" t="str">
        <f t="array" ref="L486">IFERROR(INDEX(D$56:D$1054,SMALL(IF(ISNUMBER(J$56:J$1054),ROW(D$1:D$999),""),ROW(D431))),"")</f>
        <v/>
      </c>
      <c r="M486" s="9" t="str">
        <f t="array" ref="M486">IFERROR(INDEX(J$56:J$1054,SMALL(IF(ISNUMBER(J$56:J$1054),ROW(J$1:J$999),""),ROW(J431))),"")</f>
        <v/>
      </c>
      <c r="N486" s="9"/>
      <c r="O486" s="9"/>
      <c r="P486" s="9"/>
      <c r="Q486" s="9"/>
      <c r="R486" s="9"/>
      <c r="S486" s="9"/>
      <c r="T486" s="87"/>
      <c r="U486" s="13"/>
      <c r="V486" s="14"/>
      <c r="W486" s="14"/>
      <c r="X486" s="10">
        <f t="shared" si="49"/>
        <v>0</v>
      </c>
      <c r="Y486" s="12"/>
      <c r="Z486" s="12"/>
      <c r="AA486" s="11"/>
      <c r="AB486" s="9"/>
      <c r="AC486" s="9"/>
      <c r="AD486" s="9">
        <f ca="1">IFERROR(IF(COUNTA(AC$56:AC486)=AC$54,AC486,FORECAST(W486,OFFSET(AF$56:AF$254,MATCH(W486,AE$56:AE$254,1)-1,0,2), OFFSET(AE$56:AE$254,MATCH(W486,AE$56:AE$254,1)-1,0,2))),"")</f>
        <v>0</v>
      </c>
      <c r="AE486" s="9" t="str">
        <f t="array" ref="AE486">IFERROR(INDEX(W$56:W$1054,SMALL(IF(ISNUMBER(AC$56:AC$1054),ROW(W$1:W$999),""),ROW(W431))),"")</f>
        <v/>
      </c>
      <c r="AF486" s="9" t="str">
        <f t="array" ref="AF486">IFERROR(INDEX(AC$56:AC$1054,SMALL(IF(ISNUMBER(AC$56:AC$1054),ROW(AC$1:AC$999),""),ROW(AC431))),"")</f>
        <v/>
      </c>
      <c r="AG486" s="9"/>
      <c r="AH486" s="9"/>
      <c r="AI486" s="9"/>
      <c r="AJ486" s="9"/>
      <c r="AK486" s="9"/>
      <c r="AL486" s="9"/>
      <c r="AM486" s="87"/>
      <c r="AN486" s="13"/>
      <c r="AO486" s="14"/>
      <c r="AP486" s="14"/>
      <c r="AQ486" s="10">
        <f t="shared" si="50"/>
        <v>0</v>
      </c>
      <c r="AR486" s="12"/>
      <c r="AS486" s="12"/>
      <c r="AT486" s="11"/>
      <c r="AU486" s="9"/>
      <c r="AV486" s="9"/>
      <c r="AW486" s="9">
        <f ca="1">IFERROR(IF(COUNTA(AV$56:AV486)=AV$54,AV486,FORECAST(AP486,OFFSET(AY$56:AY$254,MATCH(AP486,AX$56:AX$254,1)-1,0,2), OFFSET(AX$56:AX$254,MATCH(AP486,AX$56:AX$254,1)-1,0,2))),"")</f>
        <v>0</v>
      </c>
      <c r="AX486" s="9" t="str">
        <f t="array" ref="AX486">IFERROR(INDEX(AP$56:AP$1054,SMALL(IF(ISNUMBER(AV$56:AV$1054),ROW(AP$1:AP$999),""),ROW(AP431))),"")</f>
        <v/>
      </c>
      <c r="AY486" s="9" t="str">
        <f t="array" ref="AY486">IFERROR(INDEX(AV$56:AV$1054,SMALL(IF(ISNUMBER(AV$56:AV$1054),ROW(AV$1:AV$999),""),ROW(AV431))),"")</f>
        <v/>
      </c>
      <c r="AZ486" s="9"/>
      <c r="BA486" s="9"/>
      <c r="BB486" s="9"/>
      <c r="BC486" s="9"/>
      <c r="BD486" s="9"/>
      <c r="BE486" s="9"/>
      <c r="BF486" s="87"/>
      <c r="BG486" s="13"/>
      <c r="BH486" s="14"/>
      <c r="BI486" s="14"/>
      <c r="BJ486" s="10">
        <f t="shared" si="51"/>
        <v>0</v>
      </c>
      <c r="BK486" s="12"/>
      <c r="BL486" s="12"/>
      <c r="BM486" s="11"/>
      <c r="BN486" s="9"/>
      <c r="BO486" s="9"/>
      <c r="BP486" s="9">
        <f ca="1">IFERROR(IF(COUNTA(BO$56:BO486)=BO$54,BO486,FORECAST(BI486,OFFSET(BR$56:BR$254,MATCH(BI486,BQ$56:BQ$254,1)-1,0,2), OFFSET(BQ$56:BQ$254,MATCH(BI486,BQ$56:BQ$254,1)-1,0,2))),"")</f>
        <v>0</v>
      </c>
      <c r="BQ486" s="9" t="str">
        <f t="array" ref="BQ486">IFERROR(INDEX(BI$56:BI$1054,SMALL(IF(ISNUMBER(BO$56:BO$1054),ROW(BI$1:BI$999),""),ROW(BI431))),"")</f>
        <v/>
      </c>
      <c r="BR486" s="9" t="str">
        <f t="array" ref="BR486">IFERROR(INDEX(BO$56:BO$1054,SMALL(IF(ISNUMBER(BO$56:BO$1054),ROW(BO$1:BO$999),""),ROW(BO431))),"")</f>
        <v/>
      </c>
      <c r="BS486" s="9"/>
      <c r="BT486" s="9"/>
      <c r="BU486" s="9"/>
      <c r="BV486" s="9"/>
      <c r="BW486" s="9"/>
      <c r="BX486" s="9"/>
      <c r="BY486" s="87"/>
      <c r="BZ486" s="13"/>
      <c r="CA486" s="14"/>
      <c r="CB486" s="14"/>
      <c r="CC486" s="10">
        <f t="shared" si="52"/>
        <v>0</v>
      </c>
      <c r="CD486" s="12"/>
      <c r="CE486" s="12"/>
      <c r="CF486" s="11"/>
      <c r="CG486" s="9"/>
      <c r="CH486" s="9"/>
      <c r="CI486" s="9">
        <f ca="1">IFERROR(IF(COUNTA(CH$56:CH486)=CH$54,CH486,FORECAST(CB486,OFFSET(CK$56:CK$254,MATCH(CB486,CJ$56:CJ$254,1)-1,0,2), OFFSET(CJ$56:CJ$254,MATCH(CB486,CJ$56:CJ$254,1)-1,0,2))),"")</f>
        <v>0</v>
      </c>
      <c r="CJ486" s="9" t="str">
        <f t="array" ref="CJ486">IFERROR(INDEX(CB$56:CB$1054,SMALL(IF(ISNUMBER(CH$56:CH$1054),ROW(CB$1:CB$999),""),ROW(CB431))),"")</f>
        <v/>
      </c>
      <c r="CK486" s="9" t="str">
        <f t="array" ref="CK486">IFERROR(INDEX(CH$56:CH$1054,SMALL(IF(ISNUMBER(CH$56:CH$1054),ROW(CH$1:CH$999),""),ROW(CH431))),"")</f>
        <v/>
      </c>
      <c r="CL486" s="9"/>
      <c r="CM486" s="9"/>
      <c r="CN486" s="9"/>
      <c r="CO486" s="9"/>
      <c r="CP486" s="9"/>
      <c r="CQ486" s="9"/>
      <c r="CR486" s="87"/>
      <c r="CS486" s="13"/>
      <c r="CT486" s="14"/>
      <c r="CU486" s="14"/>
      <c r="CV486" s="10">
        <f t="shared" si="53"/>
        <v>0</v>
      </c>
      <c r="CW486" s="12"/>
      <c r="CX486" s="12"/>
      <c r="CY486" s="11"/>
      <c r="CZ486" s="9"/>
      <c r="DA486" s="9"/>
      <c r="DB486" s="9">
        <f ca="1">IFERROR(IF(COUNTA(DA$56:DA486)=DA$54,DA486,FORECAST(CU486,OFFSET(DD$56:DD$254,MATCH(CU486,DC$56:DC$254,1)-1,0,2), OFFSET(DC$56:DC$254,MATCH(CU486,DC$56:DC$254,1)-1,0,2))),"")</f>
        <v>0</v>
      </c>
      <c r="DC486" s="9" t="str">
        <f t="array" ref="DC486">IFERROR(INDEX(CU$56:CU$1054,SMALL(IF(ISNUMBER(DA$56:DA$1054),ROW(CU$1:CU$999),""),ROW(CU431))),"")</f>
        <v/>
      </c>
      <c r="DD486" s="9" t="str">
        <f t="array" ref="DD486">IFERROR(INDEX(DA$56:DA$1054,SMALL(IF(ISNUMBER(DA$56:DA$1054),ROW(DA$1:DA$999),""),ROW(DA431))),"")</f>
        <v/>
      </c>
      <c r="DE486" s="9"/>
      <c r="DF486" s="9"/>
      <c r="DG486" s="9"/>
      <c r="DH486" s="9"/>
      <c r="DI486" s="9"/>
      <c r="DJ486" s="9"/>
      <c r="DK486" s="87"/>
      <c r="DL486" s="13"/>
      <c r="DM486" s="14"/>
      <c r="DN486" s="14"/>
      <c r="DO486" s="10">
        <f t="shared" si="54"/>
        <v>0</v>
      </c>
      <c r="DP486" s="12"/>
      <c r="DQ486" s="12"/>
      <c r="DR486" s="11"/>
      <c r="DS486" s="9"/>
      <c r="DT486" s="9"/>
      <c r="DU486" s="9">
        <f ca="1">IFERROR(IF(COUNTA(DT$56:DT486)=DT$54,DT486,FORECAST(DN486,OFFSET(DW$56:DW$254,MATCH(DN486,DV$56:DV$254,1)-1,0,2), OFFSET(DV$56:DV$254,MATCH(DN486,DV$56:DV$254,1)-1,0,2))),"")</f>
        <v>0</v>
      </c>
      <c r="DV486" s="9" t="str">
        <f t="array" ref="DV486">IFERROR(INDEX(DN$56:DN$1054,SMALL(IF(ISNUMBER(DT$56:DT$1054),ROW(DN$1:DN$999),""),ROW(DN431))),"")</f>
        <v/>
      </c>
      <c r="DW486" s="9" t="str">
        <f t="array" ref="DW486">IFERROR(INDEX(DT$56:DT$1054,SMALL(IF(ISNUMBER(DT$56:DT$1054),ROW(DT$1:DT$999),""),ROW(DT431))),"")</f>
        <v/>
      </c>
      <c r="DX486" s="9"/>
      <c r="DY486" s="9"/>
      <c r="DZ486" s="9"/>
      <c r="EA486" s="9"/>
      <c r="EB486" s="9"/>
      <c r="EC486" s="9"/>
      <c r="ED486" s="87"/>
      <c r="EE486" s="13"/>
      <c r="EF486" s="14"/>
      <c r="EG486" s="14"/>
      <c r="EH486" s="10">
        <f t="shared" si="55"/>
        <v>0</v>
      </c>
      <c r="EI486" s="12"/>
      <c r="EJ486" s="12"/>
      <c r="EK486" s="11"/>
      <c r="EL486" s="9"/>
      <c r="EM486" s="9"/>
      <c r="EN486" s="9">
        <f ca="1">IFERROR(IF(COUNTA(EM$56:EM486)=EM$54,EM486,FORECAST(EG486,OFFSET(EP$56:EP$254,MATCH(EG486,EO$56:EO$254,1)-1,0,2), OFFSET(EO$56:EO$254,MATCH(EG486,EO$56:EO$254,1)-1,0,2))),"")</f>
        <v>0</v>
      </c>
      <c r="EO486" s="9" t="str">
        <f t="array" ref="EO486">IFERROR(INDEX(EG$56:EG$1054,SMALL(IF(ISNUMBER(EM$56:EM$1054),ROW(EG$1:EG$999),""),ROW(EG431))),"")</f>
        <v/>
      </c>
      <c r="EP486" s="9" t="str">
        <f t="array" ref="EP486">IFERROR(INDEX(EM$56:EM$1054,SMALL(IF(ISNUMBER(EM$56:EM$1054),ROW(EM$1:EM$999),""),ROW(EM431))),"")</f>
        <v/>
      </c>
      <c r="EQ486" s="9"/>
      <c r="ER486" s="9"/>
      <c r="ES486" s="9"/>
      <c r="ET486" s="9"/>
      <c r="EU486" s="9"/>
      <c r="EV486" s="9"/>
    </row>
    <row r="487" spans="1:152" x14ac:dyDescent="0.25">
      <c r="A487" s="8"/>
      <c r="B487" s="13"/>
      <c r="C487" s="14"/>
      <c r="D487" s="14"/>
      <c r="E487" s="10">
        <f t="shared" si="48"/>
        <v>0</v>
      </c>
      <c r="F487" s="12"/>
      <c r="G487" s="12"/>
      <c r="H487" s="11"/>
      <c r="I487" s="9"/>
      <c r="J487" s="9"/>
      <c r="K487" s="9">
        <f ca="1">IFERROR(IF(COUNTA(J$56:J487)=J$54,J487,FORECAST(D487,OFFSET(M$56:M$254,MATCH(D487,L$56:L$254,1)-1,0,2), OFFSET(L$56:L$254,MATCH(D487,L$56:L$254,1)-1,0,2))),"")</f>
        <v>0</v>
      </c>
      <c r="L487" s="9" t="str">
        <f t="array" ref="L487">IFERROR(INDEX(D$56:D$1054,SMALL(IF(ISNUMBER(J$56:J$1054),ROW(D$1:D$999),""),ROW(D432))),"")</f>
        <v/>
      </c>
      <c r="M487" s="9" t="str">
        <f t="array" ref="M487">IFERROR(INDEX(J$56:J$1054,SMALL(IF(ISNUMBER(J$56:J$1054),ROW(J$1:J$999),""),ROW(J432))),"")</f>
        <v/>
      </c>
      <c r="N487" s="9"/>
      <c r="O487" s="9"/>
      <c r="P487" s="9"/>
      <c r="Q487" s="9"/>
      <c r="R487" s="9"/>
      <c r="S487" s="9"/>
      <c r="T487" s="87"/>
      <c r="U487" s="13"/>
      <c r="V487" s="14"/>
      <c r="W487" s="14"/>
      <c r="X487" s="10">
        <f t="shared" si="49"/>
        <v>0</v>
      </c>
      <c r="Y487" s="12"/>
      <c r="Z487" s="12"/>
      <c r="AA487" s="11"/>
      <c r="AB487" s="9"/>
      <c r="AC487" s="9"/>
      <c r="AD487" s="9">
        <f ca="1">IFERROR(IF(COUNTA(AC$56:AC487)=AC$54,AC487,FORECAST(W487,OFFSET(AF$56:AF$254,MATCH(W487,AE$56:AE$254,1)-1,0,2), OFFSET(AE$56:AE$254,MATCH(W487,AE$56:AE$254,1)-1,0,2))),"")</f>
        <v>0</v>
      </c>
      <c r="AE487" s="9" t="str">
        <f t="array" ref="AE487">IFERROR(INDEX(W$56:W$1054,SMALL(IF(ISNUMBER(AC$56:AC$1054),ROW(W$1:W$999),""),ROW(W432))),"")</f>
        <v/>
      </c>
      <c r="AF487" s="9" t="str">
        <f t="array" ref="AF487">IFERROR(INDEX(AC$56:AC$1054,SMALL(IF(ISNUMBER(AC$56:AC$1054),ROW(AC$1:AC$999),""),ROW(AC432))),"")</f>
        <v/>
      </c>
      <c r="AG487" s="9"/>
      <c r="AH487" s="9"/>
      <c r="AI487" s="9"/>
      <c r="AJ487" s="9"/>
      <c r="AK487" s="9"/>
      <c r="AL487" s="9"/>
      <c r="AM487" s="87"/>
      <c r="AN487" s="13"/>
      <c r="AO487" s="14"/>
      <c r="AP487" s="14"/>
      <c r="AQ487" s="10">
        <f t="shared" si="50"/>
        <v>0</v>
      </c>
      <c r="AR487" s="12"/>
      <c r="AS487" s="12"/>
      <c r="AT487" s="11"/>
      <c r="AU487" s="9"/>
      <c r="AV487" s="9"/>
      <c r="AW487" s="9">
        <f ca="1">IFERROR(IF(COUNTA(AV$56:AV487)=AV$54,AV487,FORECAST(AP487,OFFSET(AY$56:AY$254,MATCH(AP487,AX$56:AX$254,1)-1,0,2), OFFSET(AX$56:AX$254,MATCH(AP487,AX$56:AX$254,1)-1,0,2))),"")</f>
        <v>0</v>
      </c>
      <c r="AX487" s="9" t="str">
        <f t="array" ref="AX487">IFERROR(INDEX(AP$56:AP$1054,SMALL(IF(ISNUMBER(AV$56:AV$1054),ROW(AP$1:AP$999),""),ROW(AP432))),"")</f>
        <v/>
      </c>
      <c r="AY487" s="9" t="str">
        <f t="array" ref="AY487">IFERROR(INDEX(AV$56:AV$1054,SMALL(IF(ISNUMBER(AV$56:AV$1054),ROW(AV$1:AV$999),""),ROW(AV432))),"")</f>
        <v/>
      </c>
      <c r="AZ487" s="9"/>
      <c r="BA487" s="9"/>
      <c r="BB487" s="9"/>
      <c r="BC487" s="9"/>
      <c r="BD487" s="9"/>
      <c r="BE487" s="9"/>
      <c r="BF487" s="87"/>
      <c r="BG487" s="13"/>
      <c r="BH487" s="14"/>
      <c r="BI487" s="14"/>
      <c r="BJ487" s="10">
        <f t="shared" si="51"/>
        <v>0</v>
      </c>
      <c r="BK487" s="12"/>
      <c r="BL487" s="12"/>
      <c r="BM487" s="11"/>
      <c r="BN487" s="9"/>
      <c r="BO487" s="9"/>
      <c r="BP487" s="9">
        <f ca="1">IFERROR(IF(COUNTA(BO$56:BO487)=BO$54,BO487,FORECAST(BI487,OFFSET(BR$56:BR$254,MATCH(BI487,BQ$56:BQ$254,1)-1,0,2), OFFSET(BQ$56:BQ$254,MATCH(BI487,BQ$56:BQ$254,1)-1,0,2))),"")</f>
        <v>0</v>
      </c>
      <c r="BQ487" s="9" t="str">
        <f t="array" ref="BQ487">IFERROR(INDEX(BI$56:BI$1054,SMALL(IF(ISNUMBER(BO$56:BO$1054),ROW(BI$1:BI$999),""),ROW(BI432))),"")</f>
        <v/>
      </c>
      <c r="BR487" s="9" t="str">
        <f t="array" ref="BR487">IFERROR(INDEX(BO$56:BO$1054,SMALL(IF(ISNUMBER(BO$56:BO$1054),ROW(BO$1:BO$999),""),ROW(BO432))),"")</f>
        <v/>
      </c>
      <c r="BS487" s="9"/>
      <c r="BT487" s="9"/>
      <c r="BU487" s="9"/>
      <c r="BV487" s="9"/>
      <c r="BW487" s="9"/>
      <c r="BX487" s="9"/>
      <c r="BY487" s="87"/>
      <c r="BZ487" s="13"/>
      <c r="CA487" s="14"/>
      <c r="CB487" s="14"/>
      <c r="CC487" s="10">
        <f t="shared" si="52"/>
        <v>0</v>
      </c>
      <c r="CD487" s="12"/>
      <c r="CE487" s="12"/>
      <c r="CF487" s="11"/>
      <c r="CG487" s="9"/>
      <c r="CH487" s="9"/>
      <c r="CI487" s="9">
        <f ca="1">IFERROR(IF(COUNTA(CH$56:CH487)=CH$54,CH487,FORECAST(CB487,OFFSET(CK$56:CK$254,MATCH(CB487,CJ$56:CJ$254,1)-1,0,2), OFFSET(CJ$56:CJ$254,MATCH(CB487,CJ$56:CJ$254,1)-1,0,2))),"")</f>
        <v>0</v>
      </c>
      <c r="CJ487" s="9" t="str">
        <f t="array" ref="CJ487">IFERROR(INDEX(CB$56:CB$1054,SMALL(IF(ISNUMBER(CH$56:CH$1054),ROW(CB$1:CB$999),""),ROW(CB432))),"")</f>
        <v/>
      </c>
      <c r="CK487" s="9" t="str">
        <f t="array" ref="CK487">IFERROR(INDEX(CH$56:CH$1054,SMALL(IF(ISNUMBER(CH$56:CH$1054),ROW(CH$1:CH$999),""),ROW(CH432))),"")</f>
        <v/>
      </c>
      <c r="CL487" s="9"/>
      <c r="CM487" s="9"/>
      <c r="CN487" s="9"/>
      <c r="CO487" s="9"/>
      <c r="CP487" s="9"/>
      <c r="CQ487" s="9"/>
      <c r="CR487" s="87"/>
      <c r="CS487" s="13"/>
      <c r="CT487" s="14"/>
      <c r="CU487" s="14"/>
      <c r="CV487" s="10">
        <f t="shared" si="53"/>
        <v>0</v>
      </c>
      <c r="CW487" s="12"/>
      <c r="CX487" s="12"/>
      <c r="CY487" s="11"/>
      <c r="CZ487" s="9"/>
      <c r="DA487" s="9"/>
      <c r="DB487" s="9">
        <f ca="1">IFERROR(IF(COUNTA(DA$56:DA487)=DA$54,DA487,FORECAST(CU487,OFFSET(DD$56:DD$254,MATCH(CU487,DC$56:DC$254,1)-1,0,2), OFFSET(DC$56:DC$254,MATCH(CU487,DC$56:DC$254,1)-1,0,2))),"")</f>
        <v>0</v>
      </c>
      <c r="DC487" s="9" t="str">
        <f t="array" ref="DC487">IFERROR(INDEX(CU$56:CU$1054,SMALL(IF(ISNUMBER(DA$56:DA$1054),ROW(CU$1:CU$999),""),ROW(CU432))),"")</f>
        <v/>
      </c>
      <c r="DD487" s="9" t="str">
        <f t="array" ref="DD487">IFERROR(INDEX(DA$56:DA$1054,SMALL(IF(ISNUMBER(DA$56:DA$1054),ROW(DA$1:DA$999),""),ROW(DA432))),"")</f>
        <v/>
      </c>
      <c r="DE487" s="9"/>
      <c r="DF487" s="9"/>
      <c r="DG487" s="9"/>
      <c r="DH487" s="9"/>
      <c r="DI487" s="9"/>
      <c r="DJ487" s="9"/>
      <c r="DK487" s="87"/>
      <c r="DL487" s="13"/>
      <c r="DM487" s="14"/>
      <c r="DN487" s="14"/>
      <c r="DO487" s="10">
        <f t="shared" si="54"/>
        <v>0</v>
      </c>
      <c r="DP487" s="12"/>
      <c r="DQ487" s="12"/>
      <c r="DR487" s="11"/>
      <c r="DS487" s="9"/>
      <c r="DT487" s="9"/>
      <c r="DU487" s="9">
        <f ca="1">IFERROR(IF(COUNTA(DT$56:DT487)=DT$54,DT487,FORECAST(DN487,OFFSET(DW$56:DW$254,MATCH(DN487,DV$56:DV$254,1)-1,0,2), OFFSET(DV$56:DV$254,MATCH(DN487,DV$56:DV$254,1)-1,0,2))),"")</f>
        <v>0</v>
      </c>
      <c r="DV487" s="9" t="str">
        <f t="array" ref="DV487">IFERROR(INDEX(DN$56:DN$1054,SMALL(IF(ISNUMBER(DT$56:DT$1054),ROW(DN$1:DN$999),""),ROW(DN432))),"")</f>
        <v/>
      </c>
      <c r="DW487" s="9" t="str">
        <f t="array" ref="DW487">IFERROR(INDEX(DT$56:DT$1054,SMALL(IF(ISNUMBER(DT$56:DT$1054),ROW(DT$1:DT$999),""),ROW(DT432))),"")</f>
        <v/>
      </c>
      <c r="DX487" s="9"/>
      <c r="DY487" s="9"/>
      <c r="DZ487" s="9"/>
      <c r="EA487" s="9"/>
      <c r="EB487" s="9"/>
      <c r="EC487" s="9"/>
      <c r="ED487" s="87"/>
      <c r="EE487" s="13"/>
      <c r="EF487" s="14"/>
      <c r="EG487" s="14"/>
      <c r="EH487" s="10">
        <f t="shared" si="55"/>
        <v>0</v>
      </c>
      <c r="EI487" s="12"/>
      <c r="EJ487" s="12"/>
      <c r="EK487" s="11"/>
      <c r="EL487" s="9"/>
      <c r="EM487" s="9"/>
      <c r="EN487" s="9">
        <f ca="1">IFERROR(IF(COUNTA(EM$56:EM487)=EM$54,EM487,FORECAST(EG487,OFFSET(EP$56:EP$254,MATCH(EG487,EO$56:EO$254,1)-1,0,2), OFFSET(EO$56:EO$254,MATCH(EG487,EO$56:EO$254,1)-1,0,2))),"")</f>
        <v>0</v>
      </c>
      <c r="EO487" s="9" t="str">
        <f t="array" ref="EO487">IFERROR(INDEX(EG$56:EG$1054,SMALL(IF(ISNUMBER(EM$56:EM$1054),ROW(EG$1:EG$999),""),ROW(EG432))),"")</f>
        <v/>
      </c>
      <c r="EP487" s="9" t="str">
        <f t="array" ref="EP487">IFERROR(INDEX(EM$56:EM$1054,SMALL(IF(ISNUMBER(EM$56:EM$1054),ROW(EM$1:EM$999),""),ROW(EM432))),"")</f>
        <v/>
      </c>
      <c r="EQ487" s="9"/>
      <c r="ER487" s="9"/>
      <c r="ES487" s="9"/>
      <c r="ET487" s="9"/>
      <c r="EU487" s="9"/>
      <c r="EV487" s="9"/>
    </row>
    <row r="488" spans="1:152" x14ac:dyDescent="0.25">
      <c r="A488" s="8"/>
      <c r="B488" s="13"/>
      <c r="C488" s="14"/>
      <c r="D488" s="14"/>
      <c r="E488" s="10">
        <f t="shared" si="48"/>
        <v>0</v>
      </c>
      <c r="F488" s="12"/>
      <c r="G488" s="12"/>
      <c r="H488" s="11"/>
      <c r="I488" s="9"/>
      <c r="J488" s="9"/>
      <c r="K488" s="9">
        <f ca="1">IFERROR(IF(COUNTA(J$56:J488)=J$54,J488,FORECAST(D488,OFFSET(M$56:M$254,MATCH(D488,L$56:L$254,1)-1,0,2), OFFSET(L$56:L$254,MATCH(D488,L$56:L$254,1)-1,0,2))),"")</f>
        <v>0</v>
      </c>
      <c r="L488" s="9" t="str">
        <f t="array" ref="L488">IFERROR(INDEX(D$56:D$1054,SMALL(IF(ISNUMBER(J$56:J$1054),ROW(D$1:D$999),""),ROW(D433))),"")</f>
        <v/>
      </c>
      <c r="M488" s="9" t="str">
        <f t="array" ref="M488">IFERROR(INDEX(J$56:J$1054,SMALL(IF(ISNUMBER(J$56:J$1054),ROW(J$1:J$999),""),ROW(J433))),"")</f>
        <v/>
      </c>
      <c r="N488" s="9"/>
      <c r="O488" s="9"/>
      <c r="P488" s="9"/>
      <c r="Q488" s="9"/>
      <c r="R488" s="9"/>
      <c r="S488" s="9"/>
      <c r="T488" s="87"/>
      <c r="U488" s="13"/>
      <c r="V488" s="14"/>
      <c r="W488" s="14"/>
      <c r="X488" s="10">
        <f t="shared" si="49"/>
        <v>0</v>
      </c>
      <c r="Y488" s="12"/>
      <c r="Z488" s="12"/>
      <c r="AA488" s="11"/>
      <c r="AB488" s="9"/>
      <c r="AC488" s="9"/>
      <c r="AD488" s="9">
        <f ca="1">IFERROR(IF(COUNTA(AC$56:AC488)=AC$54,AC488,FORECAST(W488,OFFSET(AF$56:AF$254,MATCH(W488,AE$56:AE$254,1)-1,0,2), OFFSET(AE$56:AE$254,MATCH(W488,AE$56:AE$254,1)-1,0,2))),"")</f>
        <v>0</v>
      </c>
      <c r="AE488" s="9" t="str">
        <f t="array" ref="AE488">IFERROR(INDEX(W$56:W$1054,SMALL(IF(ISNUMBER(AC$56:AC$1054),ROW(W$1:W$999),""),ROW(W433))),"")</f>
        <v/>
      </c>
      <c r="AF488" s="9" t="str">
        <f t="array" ref="AF488">IFERROR(INDEX(AC$56:AC$1054,SMALL(IF(ISNUMBER(AC$56:AC$1054),ROW(AC$1:AC$999),""),ROW(AC433))),"")</f>
        <v/>
      </c>
      <c r="AG488" s="9"/>
      <c r="AH488" s="9"/>
      <c r="AI488" s="9"/>
      <c r="AJ488" s="9"/>
      <c r="AK488" s="9"/>
      <c r="AL488" s="9"/>
      <c r="AM488" s="87"/>
      <c r="AN488" s="13"/>
      <c r="AO488" s="14"/>
      <c r="AP488" s="14"/>
      <c r="AQ488" s="10">
        <f t="shared" si="50"/>
        <v>0</v>
      </c>
      <c r="AR488" s="12"/>
      <c r="AS488" s="12"/>
      <c r="AT488" s="11"/>
      <c r="AU488" s="9"/>
      <c r="AV488" s="9"/>
      <c r="AW488" s="9">
        <f ca="1">IFERROR(IF(COUNTA(AV$56:AV488)=AV$54,AV488,FORECAST(AP488,OFFSET(AY$56:AY$254,MATCH(AP488,AX$56:AX$254,1)-1,0,2), OFFSET(AX$56:AX$254,MATCH(AP488,AX$56:AX$254,1)-1,0,2))),"")</f>
        <v>0</v>
      </c>
      <c r="AX488" s="9" t="str">
        <f t="array" ref="AX488">IFERROR(INDEX(AP$56:AP$1054,SMALL(IF(ISNUMBER(AV$56:AV$1054),ROW(AP$1:AP$999),""),ROW(AP433))),"")</f>
        <v/>
      </c>
      <c r="AY488" s="9" t="str">
        <f t="array" ref="AY488">IFERROR(INDEX(AV$56:AV$1054,SMALL(IF(ISNUMBER(AV$56:AV$1054),ROW(AV$1:AV$999),""),ROW(AV433))),"")</f>
        <v/>
      </c>
      <c r="AZ488" s="9"/>
      <c r="BA488" s="9"/>
      <c r="BB488" s="9"/>
      <c r="BC488" s="9"/>
      <c r="BD488" s="9"/>
      <c r="BE488" s="9"/>
      <c r="BF488" s="87"/>
      <c r="BG488" s="13"/>
      <c r="BH488" s="14"/>
      <c r="BI488" s="14"/>
      <c r="BJ488" s="10">
        <f t="shared" si="51"/>
        <v>0</v>
      </c>
      <c r="BK488" s="12"/>
      <c r="BL488" s="12"/>
      <c r="BM488" s="11"/>
      <c r="BN488" s="9"/>
      <c r="BO488" s="9"/>
      <c r="BP488" s="9">
        <f ca="1">IFERROR(IF(COUNTA(BO$56:BO488)=BO$54,BO488,FORECAST(BI488,OFFSET(BR$56:BR$254,MATCH(BI488,BQ$56:BQ$254,1)-1,0,2), OFFSET(BQ$56:BQ$254,MATCH(BI488,BQ$56:BQ$254,1)-1,0,2))),"")</f>
        <v>0</v>
      </c>
      <c r="BQ488" s="9" t="str">
        <f t="array" ref="BQ488">IFERROR(INDEX(BI$56:BI$1054,SMALL(IF(ISNUMBER(BO$56:BO$1054),ROW(BI$1:BI$999),""),ROW(BI433))),"")</f>
        <v/>
      </c>
      <c r="BR488" s="9" t="str">
        <f t="array" ref="BR488">IFERROR(INDEX(BO$56:BO$1054,SMALL(IF(ISNUMBER(BO$56:BO$1054),ROW(BO$1:BO$999),""),ROW(BO433))),"")</f>
        <v/>
      </c>
      <c r="BS488" s="9"/>
      <c r="BT488" s="9"/>
      <c r="BU488" s="9"/>
      <c r="BV488" s="9"/>
      <c r="BW488" s="9"/>
      <c r="BX488" s="9"/>
      <c r="BY488" s="87"/>
      <c r="BZ488" s="13"/>
      <c r="CA488" s="14"/>
      <c r="CB488" s="14"/>
      <c r="CC488" s="10">
        <f t="shared" si="52"/>
        <v>0</v>
      </c>
      <c r="CD488" s="12"/>
      <c r="CE488" s="12"/>
      <c r="CF488" s="11"/>
      <c r="CG488" s="9"/>
      <c r="CH488" s="9"/>
      <c r="CI488" s="9">
        <f ca="1">IFERROR(IF(COUNTA(CH$56:CH488)=CH$54,CH488,FORECAST(CB488,OFFSET(CK$56:CK$254,MATCH(CB488,CJ$56:CJ$254,1)-1,0,2), OFFSET(CJ$56:CJ$254,MATCH(CB488,CJ$56:CJ$254,1)-1,0,2))),"")</f>
        <v>0</v>
      </c>
      <c r="CJ488" s="9" t="str">
        <f t="array" ref="CJ488">IFERROR(INDEX(CB$56:CB$1054,SMALL(IF(ISNUMBER(CH$56:CH$1054),ROW(CB$1:CB$999),""),ROW(CB433))),"")</f>
        <v/>
      </c>
      <c r="CK488" s="9" t="str">
        <f t="array" ref="CK488">IFERROR(INDEX(CH$56:CH$1054,SMALL(IF(ISNUMBER(CH$56:CH$1054),ROW(CH$1:CH$999),""),ROW(CH433))),"")</f>
        <v/>
      </c>
      <c r="CL488" s="9"/>
      <c r="CM488" s="9"/>
      <c r="CN488" s="9"/>
      <c r="CO488" s="9"/>
      <c r="CP488" s="9"/>
      <c r="CQ488" s="9"/>
      <c r="CR488" s="87"/>
      <c r="CS488" s="13"/>
      <c r="CT488" s="14"/>
      <c r="CU488" s="14"/>
      <c r="CV488" s="10">
        <f t="shared" si="53"/>
        <v>0</v>
      </c>
      <c r="CW488" s="12"/>
      <c r="CX488" s="12"/>
      <c r="CY488" s="11"/>
      <c r="CZ488" s="9"/>
      <c r="DA488" s="9"/>
      <c r="DB488" s="9">
        <f ca="1">IFERROR(IF(COUNTA(DA$56:DA488)=DA$54,DA488,FORECAST(CU488,OFFSET(DD$56:DD$254,MATCH(CU488,DC$56:DC$254,1)-1,0,2), OFFSET(DC$56:DC$254,MATCH(CU488,DC$56:DC$254,1)-1,0,2))),"")</f>
        <v>0</v>
      </c>
      <c r="DC488" s="9" t="str">
        <f t="array" ref="DC488">IFERROR(INDEX(CU$56:CU$1054,SMALL(IF(ISNUMBER(DA$56:DA$1054),ROW(CU$1:CU$999),""),ROW(CU433))),"")</f>
        <v/>
      </c>
      <c r="DD488" s="9" t="str">
        <f t="array" ref="DD488">IFERROR(INDEX(DA$56:DA$1054,SMALL(IF(ISNUMBER(DA$56:DA$1054),ROW(DA$1:DA$999),""),ROW(DA433))),"")</f>
        <v/>
      </c>
      <c r="DE488" s="9"/>
      <c r="DF488" s="9"/>
      <c r="DG488" s="9"/>
      <c r="DH488" s="9"/>
      <c r="DI488" s="9"/>
      <c r="DJ488" s="9"/>
      <c r="DK488" s="87"/>
      <c r="DL488" s="13"/>
      <c r="DM488" s="14"/>
      <c r="DN488" s="14"/>
      <c r="DO488" s="10">
        <f t="shared" si="54"/>
        <v>0</v>
      </c>
      <c r="DP488" s="12"/>
      <c r="DQ488" s="12"/>
      <c r="DR488" s="11"/>
      <c r="DS488" s="9"/>
      <c r="DT488" s="9"/>
      <c r="DU488" s="9">
        <f ca="1">IFERROR(IF(COUNTA(DT$56:DT488)=DT$54,DT488,FORECAST(DN488,OFFSET(DW$56:DW$254,MATCH(DN488,DV$56:DV$254,1)-1,0,2), OFFSET(DV$56:DV$254,MATCH(DN488,DV$56:DV$254,1)-1,0,2))),"")</f>
        <v>0</v>
      </c>
      <c r="DV488" s="9" t="str">
        <f t="array" ref="DV488">IFERROR(INDEX(DN$56:DN$1054,SMALL(IF(ISNUMBER(DT$56:DT$1054),ROW(DN$1:DN$999),""),ROW(DN433))),"")</f>
        <v/>
      </c>
      <c r="DW488" s="9" t="str">
        <f t="array" ref="DW488">IFERROR(INDEX(DT$56:DT$1054,SMALL(IF(ISNUMBER(DT$56:DT$1054),ROW(DT$1:DT$999),""),ROW(DT433))),"")</f>
        <v/>
      </c>
      <c r="DX488" s="9"/>
      <c r="DY488" s="9"/>
      <c r="DZ488" s="9"/>
      <c r="EA488" s="9"/>
      <c r="EB488" s="9"/>
      <c r="EC488" s="9"/>
      <c r="ED488" s="87"/>
      <c r="EE488" s="13"/>
      <c r="EF488" s="14"/>
      <c r="EG488" s="14"/>
      <c r="EH488" s="10">
        <f t="shared" si="55"/>
        <v>0</v>
      </c>
      <c r="EI488" s="12"/>
      <c r="EJ488" s="12"/>
      <c r="EK488" s="11"/>
      <c r="EL488" s="9"/>
      <c r="EM488" s="9"/>
      <c r="EN488" s="9">
        <f ca="1">IFERROR(IF(COUNTA(EM$56:EM488)=EM$54,EM488,FORECAST(EG488,OFFSET(EP$56:EP$254,MATCH(EG488,EO$56:EO$254,1)-1,0,2), OFFSET(EO$56:EO$254,MATCH(EG488,EO$56:EO$254,1)-1,0,2))),"")</f>
        <v>0</v>
      </c>
      <c r="EO488" s="9" t="str">
        <f t="array" ref="EO488">IFERROR(INDEX(EG$56:EG$1054,SMALL(IF(ISNUMBER(EM$56:EM$1054),ROW(EG$1:EG$999),""),ROW(EG433))),"")</f>
        <v/>
      </c>
      <c r="EP488" s="9" t="str">
        <f t="array" ref="EP488">IFERROR(INDEX(EM$56:EM$1054,SMALL(IF(ISNUMBER(EM$56:EM$1054),ROW(EM$1:EM$999),""),ROW(EM433))),"")</f>
        <v/>
      </c>
      <c r="EQ488" s="9"/>
      <c r="ER488" s="9"/>
      <c r="ES488" s="9"/>
      <c r="ET488" s="9"/>
      <c r="EU488" s="9"/>
      <c r="EV488" s="9"/>
    </row>
    <row r="489" spans="1:152" x14ac:dyDescent="0.25">
      <c r="A489" s="8"/>
      <c r="B489" s="13"/>
      <c r="C489" s="14"/>
      <c r="D489" s="14"/>
      <c r="E489" s="10">
        <f t="shared" si="48"/>
        <v>0</v>
      </c>
      <c r="F489" s="12"/>
      <c r="G489" s="12"/>
      <c r="H489" s="11"/>
      <c r="I489" s="9"/>
      <c r="J489" s="9"/>
      <c r="K489" s="9">
        <f ca="1">IFERROR(IF(COUNTA(J$56:J489)=J$54,J489,FORECAST(D489,OFFSET(M$56:M$254,MATCH(D489,L$56:L$254,1)-1,0,2), OFFSET(L$56:L$254,MATCH(D489,L$56:L$254,1)-1,0,2))),"")</f>
        <v>0</v>
      </c>
      <c r="L489" s="9" t="str">
        <f t="array" ref="L489">IFERROR(INDEX(D$56:D$1054,SMALL(IF(ISNUMBER(J$56:J$1054),ROW(D$1:D$999),""),ROW(D434))),"")</f>
        <v/>
      </c>
      <c r="M489" s="9" t="str">
        <f t="array" ref="M489">IFERROR(INDEX(J$56:J$1054,SMALL(IF(ISNUMBER(J$56:J$1054),ROW(J$1:J$999),""),ROW(J434))),"")</f>
        <v/>
      </c>
      <c r="N489" s="9"/>
      <c r="O489" s="9"/>
      <c r="P489" s="9"/>
      <c r="Q489" s="9"/>
      <c r="R489" s="9"/>
      <c r="S489" s="9"/>
      <c r="T489" s="87"/>
      <c r="U489" s="13"/>
      <c r="V489" s="14"/>
      <c r="W489" s="14"/>
      <c r="X489" s="10">
        <f t="shared" si="49"/>
        <v>0</v>
      </c>
      <c r="Y489" s="12"/>
      <c r="Z489" s="12"/>
      <c r="AA489" s="11"/>
      <c r="AB489" s="9"/>
      <c r="AC489" s="9"/>
      <c r="AD489" s="9">
        <f ca="1">IFERROR(IF(COUNTA(AC$56:AC489)=AC$54,AC489,FORECAST(W489,OFFSET(AF$56:AF$254,MATCH(W489,AE$56:AE$254,1)-1,0,2), OFFSET(AE$56:AE$254,MATCH(W489,AE$56:AE$254,1)-1,0,2))),"")</f>
        <v>0</v>
      </c>
      <c r="AE489" s="9" t="str">
        <f t="array" ref="AE489">IFERROR(INDEX(W$56:W$1054,SMALL(IF(ISNUMBER(AC$56:AC$1054),ROW(W$1:W$999),""),ROW(W434))),"")</f>
        <v/>
      </c>
      <c r="AF489" s="9" t="str">
        <f t="array" ref="AF489">IFERROR(INDEX(AC$56:AC$1054,SMALL(IF(ISNUMBER(AC$56:AC$1054),ROW(AC$1:AC$999),""),ROW(AC434))),"")</f>
        <v/>
      </c>
      <c r="AG489" s="9"/>
      <c r="AH489" s="9"/>
      <c r="AI489" s="9"/>
      <c r="AJ489" s="9"/>
      <c r="AK489" s="9"/>
      <c r="AL489" s="9"/>
      <c r="AM489" s="87"/>
      <c r="AN489" s="13"/>
      <c r="AO489" s="14"/>
      <c r="AP489" s="14"/>
      <c r="AQ489" s="10">
        <f t="shared" si="50"/>
        <v>0</v>
      </c>
      <c r="AR489" s="12"/>
      <c r="AS489" s="12"/>
      <c r="AT489" s="11"/>
      <c r="AU489" s="9"/>
      <c r="AV489" s="9"/>
      <c r="AW489" s="9">
        <f ca="1">IFERROR(IF(COUNTA(AV$56:AV489)=AV$54,AV489,FORECAST(AP489,OFFSET(AY$56:AY$254,MATCH(AP489,AX$56:AX$254,1)-1,0,2), OFFSET(AX$56:AX$254,MATCH(AP489,AX$56:AX$254,1)-1,0,2))),"")</f>
        <v>0</v>
      </c>
      <c r="AX489" s="9" t="str">
        <f t="array" ref="AX489">IFERROR(INDEX(AP$56:AP$1054,SMALL(IF(ISNUMBER(AV$56:AV$1054),ROW(AP$1:AP$999),""),ROW(AP434))),"")</f>
        <v/>
      </c>
      <c r="AY489" s="9" t="str">
        <f t="array" ref="AY489">IFERROR(INDEX(AV$56:AV$1054,SMALL(IF(ISNUMBER(AV$56:AV$1054),ROW(AV$1:AV$999),""),ROW(AV434))),"")</f>
        <v/>
      </c>
      <c r="AZ489" s="9"/>
      <c r="BA489" s="9"/>
      <c r="BB489" s="9"/>
      <c r="BC489" s="9"/>
      <c r="BD489" s="9"/>
      <c r="BE489" s="9"/>
      <c r="BF489" s="87"/>
      <c r="BG489" s="13"/>
      <c r="BH489" s="14"/>
      <c r="BI489" s="14"/>
      <c r="BJ489" s="10">
        <f t="shared" si="51"/>
        <v>0</v>
      </c>
      <c r="BK489" s="12"/>
      <c r="BL489" s="12"/>
      <c r="BM489" s="11"/>
      <c r="BN489" s="9"/>
      <c r="BO489" s="9"/>
      <c r="BP489" s="9">
        <f ca="1">IFERROR(IF(COUNTA(BO$56:BO489)=BO$54,BO489,FORECAST(BI489,OFFSET(BR$56:BR$254,MATCH(BI489,BQ$56:BQ$254,1)-1,0,2), OFFSET(BQ$56:BQ$254,MATCH(BI489,BQ$56:BQ$254,1)-1,0,2))),"")</f>
        <v>0</v>
      </c>
      <c r="BQ489" s="9" t="str">
        <f t="array" ref="BQ489">IFERROR(INDEX(BI$56:BI$1054,SMALL(IF(ISNUMBER(BO$56:BO$1054),ROW(BI$1:BI$999),""),ROW(BI434))),"")</f>
        <v/>
      </c>
      <c r="BR489" s="9" t="str">
        <f t="array" ref="BR489">IFERROR(INDEX(BO$56:BO$1054,SMALL(IF(ISNUMBER(BO$56:BO$1054),ROW(BO$1:BO$999),""),ROW(BO434))),"")</f>
        <v/>
      </c>
      <c r="BS489" s="9"/>
      <c r="BT489" s="9"/>
      <c r="BU489" s="9"/>
      <c r="BV489" s="9"/>
      <c r="BW489" s="9"/>
      <c r="BX489" s="9"/>
      <c r="BY489" s="87"/>
      <c r="BZ489" s="13"/>
      <c r="CA489" s="14"/>
      <c r="CB489" s="14"/>
      <c r="CC489" s="10">
        <f t="shared" si="52"/>
        <v>0</v>
      </c>
      <c r="CD489" s="12"/>
      <c r="CE489" s="12"/>
      <c r="CF489" s="11"/>
      <c r="CG489" s="9"/>
      <c r="CH489" s="9"/>
      <c r="CI489" s="9">
        <f ca="1">IFERROR(IF(COUNTA(CH$56:CH489)=CH$54,CH489,FORECAST(CB489,OFFSET(CK$56:CK$254,MATCH(CB489,CJ$56:CJ$254,1)-1,0,2), OFFSET(CJ$56:CJ$254,MATCH(CB489,CJ$56:CJ$254,1)-1,0,2))),"")</f>
        <v>0</v>
      </c>
      <c r="CJ489" s="9" t="str">
        <f t="array" ref="CJ489">IFERROR(INDEX(CB$56:CB$1054,SMALL(IF(ISNUMBER(CH$56:CH$1054),ROW(CB$1:CB$999),""),ROW(CB434))),"")</f>
        <v/>
      </c>
      <c r="CK489" s="9" t="str">
        <f t="array" ref="CK489">IFERROR(INDEX(CH$56:CH$1054,SMALL(IF(ISNUMBER(CH$56:CH$1054),ROW(CH$1:CH$999),""),ROW(CH434))),"")</f>
        <v/>
      </c>
      <c r="CL489" s="9"/>
      <c r="CM489" s="9"/>
      <c r="CN489" s="9"/>
      <c r="CO489" s="9"/>
      <c r="CP489" s="9"/>
      <c r="CQ489" s="9"/>
      <c r="CR489" s="87"/>
      <c r="CS489" s="13"/>
      <c r="CT489" s="14"/>
      <c r="CU489" s="14"/>
      <c r="CV489" s="10">
        <f t="shared" si="53"/>
        <v>0</v>
      </c>
      <c r="CW489" s="12"/>
      <c r="CX489" s="12"/>
      <c r="CY489" s="11"/>
      <c r="CZ489" s="9"/>
      <c r="DA489" s="9"/>
      <c r="DB489" s="9">
        <f ca="1">IFERROR(IF(COUNTA(DA$56:DA489)=DA$54,DA489,FORECAST(CU489,OFFSET(DD$56:DD$254,MATCH(CU489,DC$56:DC$254,1)-1,0,2), OFFSET(DC$56:DC$254,MATCH(CU489,DC$56:DC$254,1)-1,0,2))),"")</f>
        <v>0</v>
      </c>
      <c r="DC489" s="9" t="str">
        <f t="array" ref="DC489">IFERROR(INDEX(CU$56:CU$1054,SMALL(IF(ISNUMBER(DA$56:DA$1054),ROW(CU$1:CU$999),""),ROW(CU434))),"")</f>
        <v/>
      </c>
      <c r="DD489" s="9" t="str">
        <f t="array" ref="DD489">IFERROR(INDEX(DA$56:DA$1054,SMALL(IF(ISNUMBER(DA$56:DA$1054),ROW(DA$1:DA$999),""),ROW(DA434))),"")</f>
        <v/>
      </c>
      <c r="DE489" s="9"/>
      <c r="DF489" s="9"/>
      <c r="DG489" s="9"/>
      <c r="DH489" s="9"/>
      <c r="DI489" s="9"/>
      <c r="DJ489" s="9"/>
      <c r="DK489" s="87"/>
      <c r="DL489" s="13"/>
      <c r="DM489" s="14"/>
      <c r="DN489" s="14"/>
      <c r="DO489" s="10">
        <f t="shared" si="54"/>
        <v>0</v>
      </c>
      <c r="DP489" s="12"/>
      <c r="DQ489" s="12"/>
      <c r="DR489" s="11"/>
      <c r="DS489" s="9"/>
      <c r="DT489" s="9"/>
      <c r="DU489" s="9">
        <f ca="1">IFERROR(IF(COUNTA(DT$56:DT489)=DT$54,DT489,FORECAST(DN489,OFFSET(DW$56:DW$254,MATCH(DN489,DV$56:DV$254,1)-1,0,2), OFFSET(DV$56:DV$254,MATCH(DN489,DV$56:DV$254,1)-1,0,2))),"")</f>
        <v>0</v>
      </c>
      <c r="DV489" s="9" t="str">
        <f t="array" ref="DV489">IFERROR(INDEX(DN$56:DN$1054,SMALL(IF(ISNUMBER(DT$56:DT$1054),ROW(DN$1:DN$999),""),ROW(DN434))),"")</f>
        <v/>
      </c>
      <c r="DW489" s="9" t="str">
        <f t="array" ref="DW489">IFERROR(INDEX(DT$56:DT$1054,SMALL(IF(ISNUMBER(DT$56:DT$1054),ROW(DT$1:DT$999),""),ROW(DT434))),"")</f>
        <v/>
      </c>
      <c r="DX489" s="9"/>
      <c r="DY489" s="9"/>
      <c r="DZ489" s="9"/>
      <c r="EA489" s="9"/>
      <c r="EB489" s="9"/>
      <c r="EC489" s="9"/>
      <c r="ED489" s="87"/>
      <c r="EE489" s="13"/>
      <c r="EF489" s="14"/>
      <c r="EG489" s="14"/>
      <c r="EH489" s="10">
        <f t="shared" si="55"/>
        <v>0</v>
      </c>
      <c r="EI489" s="12"/>
      <c r="EJ489" s="12"/>
      <c r="EK489" s="11"/>
      <c r="EL489" s="9"/>
      <c r="EM489" s="9"/>
      <c r="EN489" s="9">
        <f ca="1">IFERROR(IF(COUNTA(EM$56:EM489)=EM$54,EM489,FORECAST(EG489,OFFSET(EP$56:EP$254,MATCH(EG489,EO$56:EO$254,1)-1,0,2), OFFSET(EO$56:EO$254,MATCH(EG489,EO$56:EO$254,1)-1,0,2))),"")</f>
        <v>0</v>
      </c>
      <c r="EO489" s="9" t="str">
        <f t="array" ref="EO489">IFERROR(INDEX(EG$56:EG$1054,SMALL(IF(ISNUMBER(EM$56:EM$1054),ROW(EG$1:EG$999),""),ROW(EG434))),"")</f>
        <v/>
      </c>
      <c r="EP489" s="9" t="str">
        <f t="array" ref="EP489">IFERROR(INDEX(EM$56:EM$1054,SMALL(IF(ISNUMBER(EM$56:EM$1054),ROW(EM$1:EM$999),""),ROW(EM434))),"")</f>
        <v/>
      </c>
      <c r="EQ489" s="9"/>
      <c r="ER489" s="9"/>
      <c r="ES489" s="9"/>
      <c r="ET489" s="9"/>
      <c r="EU489" s="9"/>
      <c r="EV489" s="9"/>
    </row>
    <row r="490" spans="1:152" x14ac:dyDescent="0.25">
      <c r="A490" s="8"/>
      <c r="B490" s="13"/>
      <c r="C490" s="14"/>
      <c r="D490" s="14"/>
      <c r="E490" s="10">
        <f t="shared" si="48"/>
        <v>0</v>
      </c>
      <c r="F490" s="12"/>
      <c r="G490" s="12"/>
      <c r="H490" s="11"/>
      <c r="I490" s="9"/>
      <c r="J490" s="9"/>
      <c r="K490" s="9">
        <f ca="1">IFERROR(IF(COUNTA(J$56:J490)=J$54,J490,FORECAST(D490,OFFSET(M$56:M$254,MATCH(D490,L$56:L$254,1)-1,0,2), OFFSET(L$56:L$254,MATCH(D490,L$56:L$254,1)-1,0,2))),"")</f>
        <v>0</v>
      </c>
      <c r="L490" s="9" t="str">
        <f t="array" ref="L490">IFERROR(INDEX(D$56:D$1054,SMALL(IF(ISNUMBER(J$56:J$1054),ROW(D$1:D$999),""),ROW(D435))),"")</f>
        <v/>
      </c>
      <c r="M490" s="9" t="str">
        <f t="array" ref="M490">IFERROR(INDEX(J$56:J$1054,SMALL(IF(ISNUMBER(J$56:J$1054),ROW(J$1:J$999),""),ROW(J435))),"")</f>
        <v/>
      </c>
      <c r="N490" s="9"/>
      <c r="O490" s="9"/>
      <c r="P490" s="9"/>
      <c r="Q490" s="9"/>
      <c r="R490" s="9"/>
      <c r="S490" s="9"/>
      <c r="T490" s="87"/>
      <c r="U490" s="13"/>
      <c r="V490" s="14"/>
      <c r="W490" s="14"/>
      <c r="X490" s="10">
        <f t="shared" si="49"/>
        <v>0</v>
      </c>
      <c r="Y490" s="12"/>
      <c r="Z490" s="12"/>
      <c r="AA490" s="11"/>
      <c r="AB490" s="9"/>
      <c r="AC490" s="9"/>
      <c r="AD490" s="9">
        <f ca="1">IFERROR(IF(COUNTA(AC$56:AC490)=AC$54,AC490,FORECAST(W490,OFFSET(AF$56:AF$254,MATCH(W490,AE$56:AE$254,1)-1,0,2), OFFSET(AE$56:AE$254,MATCH(W490,AE$56:AE$254,1)-1,0,2))),"")</f>
        <v>0</v>
      </c>
      <c r="AE490" s="9" t="str">
        <f t="array" ref="AE490">IFERROR(INDEX(W$56:W$1054,SMALL(IF(ISNUMBER(AC$56:AC$1054),ROW(W$1:W$999),""),ROW(W435))),"")</f>
        <v/>
      </c>
      <c r="AF490" s="9" t="str">
        <f t="array" ref="AF490">IFERROR(INDEX(AC$56:AC$1054,SMALL(IF(ISNUMBER(AC$56:AC$1054),ROW(AC$1:AC$999),""),ROW(AC435))),"")</f>
        <v/>
      </c>
      <c r="AG490" s="9"/>
      <c r="AH490" s="9"/>
      <c r="AI490" s="9"/>
      <c r="AJ490" s="9"/>
      <c r="AK490" s="9"/>
      <c r="AL490" s="9"/>
      <c r="AM490" s="87"/>
      <c r="AN490" s="13"/>
      <c r="AO490" s="14"/>
      <c r="AP490" s="14"/>
      <c r="AQ490" s="10">
        <f t="shared" si="50"/>
        <v>0</v>
      </c>
      <c r="AR490" s="12"/>
      <c r="AS490" s="12"/>
      <c r="AT490" s="11"/>
      <c r="AU490" s="9"/>
      <c r="AV490" s="9"/>
      <c r="AW490" s="9">
        <f ca="1">IFERROR(IF(COUNTA(AV$56:AV490)=AV$54,AV490,FORECAST(AP490,OFFSET(AY$56:AY$254,MATCH(AP490,AX$56:AX$254,1)-1,0,2), OFFSET(AX$56:AX$254,MATCH(AP490,AX$56:AX$254,1)-1,0,2))),"")</f>
        <v>0</v>
      </c>
      <c r="AX490" s="9" t="str">
        <f t="array" ref="AX490">IFERROR(INDEX(AP$56:AP$1054,SMALL(IF(ISNUMBER(AV$56:AV$1054),ROW(AP$1:AP$999),""),ROW(AP435))),"")</f>
        <v/>
      </c>
      <c r="AY490" s="9" t="str">
        <f t="array" ref="AY490">IFERROR(INDEX(AV$56:AV$1054,SMALL(IF(ISNUMBER(AV$56:AV$1054),ROW(AV$1:AV$999),""),ROW(AV435))),"")</f>
        <v/>
      </c>
      <c r="AZ490" s="9"/>
      <c r="BA490" s="9"/>
      <c r="BB490" s="9"/>
      <c r="BC490" s="9"/>
      <c r="BD490" s="9"/>
      <c r="BE490" s="9"/>
      <c r="BF490" s="87"/>
      <c r="BG490" s="13"/>
      <c r="BH490" s="14"/>
      <c r="BI490" s="14"/>
      <c r="BJ490" s="10">
        <f t="shared" si="51"/>
        <v>0</v>
      </c>
      <c r="BK490" s="12"/>
      <c r="BL490" s="12"/>
      <c r="BM490" s="11"/>
      <c r="BN490" s="9"/>
      <c r="BO490" s="9"/>
      <c r="BP490" s="9">
        <f ca="1">IFERROR(IF(COUNTA(BO$56:BO490)=BO$54,BO490,FORECAST(BI490,OFFSET(BR$56:BR$254,MATCH(BI490,BQ$56:BQ$254,1)-1,0,2), OFFSET(BQ$56:BQ$254,MATCH(BI490,BQ$56:BQ$254,1)-1,0,2))),"")</f>
        <v>0</v>
      </c>
      <c r="BQ490" s="9" t="str">
        <f t="array" ref="BQ490">IFERROR(INDEX(BI$56:BI$1054,SMALL(IF(ISNUMBER(BO$56:BO$1054),ROW(BI$1:BI$999),""),ROW(BI435))),"")</f>
        <v/>
      </c>
      <c r="BR490" s="9" t="str">
        <f t="array" ref="BR490">IFERROR(INDEX(BO$56:BO$1054,SMALL(IF(ISNUMBER(BO$56:BO$1054),ROW(BO$1:BO$999),""),ROW(BO435))),"")</f>
        <v/>
      </c>
      <c r="BS490" s="9"/>
      <c r="BT490" s="9"/>
      <c r="BU490" s="9"/>
      <c r="BV490" s="9"/>
      <c r="BW490" s="9"/>
      <c r="BX490" s="9"/>
      <c r="BY490" s="87"/>
      <c r="BZ490" s="13"/>
      <c r="CA490" s="14"/>
      <c r="CB490" s="14"/>
      <c r="CC490" s="10">
        <f t="shared" si="52"/>
        <v>0</v>
      </c>
      <c r="CD490" s="12"/>
      <c r="CE490" s="12"/>
      <c r="CF490" s="11"/>
      <c r="CG490" s="9"/>
      <c r="CH490" s="9"/>
      <c r="CI490" s="9">
        <f ca="1">IFERROR(IF(COUNTA(CH$56:CH490)=CH$54,CH490,FORECAST(CB490,OFFSET(CK$56:CK$254,MATCH(CB490,CJ$56:CJ$254,1)-1,0,2), OFFSET(CJ$56:CJ$254,MATCH(CB490,CJ$56:CJ$254,1)-1,0,2))),"")</f>
        <v>0</v>
      </c>
      <c r="CJ490" s="9" t="str">
        <f t="array" ref="CJ490">IFERROR(INDEX(CB$56:CB$1054,SMALL(IF(ISNUMBER(CH$56:CH$1054),ROW(CB$1:CB$999),""),ROW(CB435))),"")</f>
        <v/>
      </c>
      <c r="CK490" s="9" t="str">
        <f t="array" ref="CK490">IFERROR(INDEX(CH$56:CH$1054,SMALL(IF(ISNUMBER(CH$56:CH$1054),ROW(CH$1:CH$999),""),ROW(CH435))),"")</f>
        <v/>
      </c>
      <c r="CL490" s="9"/>
      <c r="CM490" s="9"/>
      <c r="CN490" s="9"/>
      <c r="CO490" s="9"/>
      <c r="CP490" s="9"/>
      <c r="CQ490" s="9"/>
      <c r="CR490" s="87"/>
      <c r="CS490" s="13"/>
      <c r="CT490" s="14"/>
      <c r="CU490" s="14"/>
      <c r="CV490" s="10">
        <f t="shared" si="53"/>
        <v>0</v>
      </c>
      <c r="CW490" s="12"/>
      <c r="CX490" s="12"/>
      <c r="CY490" s="11"/>
      <c r="CZ490" s="9"/>
      <c r="DA490" s="9"/>
      <c r="DB490" s="9">
        <f ca="1">IFERROR(IF(COUNTA(DA$56:DA490)=DA$54,DA490,FORECAST(CU490,OFFSET(DD$56:DD$254,MATCH(CU490,DC$56:DC$254,1)-1,0,2), OFFSET(DC$56:DC$254,MATCH(CU490,DC$56:DC$254,1)-1,0,2))),"")</f>
        <v>0</v>
      </c>
      <c r="DC490" s="9" t="str">
        <f t="array" ref="DC490">IFERROR(INDEX(CU$56:CU$1054,SMALL(IF(ISNUMBER(DA$56:DA$1054),ROW(CU$1:CU$999),""),ROW(CU435))),"")</f>
        <v/>
      </c>
      <c r="DD490" s="9" t="str">
        <f t="array" ref="DD490">IFERROR(INDEX(DA$56:DA$1054,SMALL(IF(ISNUMBER(DA$56:DA$1054),ROW(DA$1:DA$999),""),ROW(DA435))),"")</f>
        <v/>
      </c>
      <c r="DE490" s="9"/>
      <c r="DF490" s="9"/>
      <c r="DG490" s="9"/>
      <c r="DH490" s="9"/>
      <c r="DI490" s="9"/>
      <c r="DJ490" s="9"/>
      <c r="DK490" s="87"/>
      <c r="DL490" s="13"/>
      <c r="DM490" s="14"/>
      <c r="DN490" s="14"/>
      <c r="DO490" s="10">
        <f t="shared" si="54"/>
        <v>0</v>
      </c>
      <c r="DP490" s="12"/>
      <c r="DQ490" s="12"/>
      <c r="DR490" s="11"/>
      <c r="DS490" s="9"/>
      <c r="DT490" s="9"/>
      <c r="DU490" s="9">
        <f ca="1">IFERROR(IF(COUNTA(DT$56:DT490)=DT$54,DT490,FORECAST(DN490,OFFSET(DW$56:DW$254,MATCH(DN490,DV$56:DV$254,1)-1,0,2), OFFSET(DV$56:DV$254,MATCH(DN490,DV$56:DV$254,1)-1,0,2))),"")</f>
        <v>0</v>
      </c>
      <c r="DV490" s="9" t="str">
        <f t="array" ref="DV490">IFERROR(INDEX(DN$56:DN$1054,SMALL(IF(ISNUMBER(DT$56:DT$1054),ROW(DN$1:DN$999),""),ROW(DN435))),"")</f>
        <v/>
      </c>
      <c r="DW490" s="9" t="str">
        <f t="array" ref="DW490">IFERROR(INDEX(DT$56:DT$1054,SMALL(IF(ISNUMBER(DT$56:DT$1054),ROW(DT$1:DT$999),""),ROW(DT435))),"")</f>
        <v/>
      </c>
      <c r="DX490" s="9"/>
      <c r="DY490" s="9"/>
      <c r="DZ490" s="9"/>
      <c r="EA490" s="9"/>
      <c r="EB490" s="9"/>
      <c r="EC490" s="9"/>
      <c r="ED490" s="87"/>
      <c r="EE490" s="13"/>
      <c r="EF490" s="14"/>
      <c r="EG490" s="14"/>
      <c r="EH490" s="10">
        <f t="shared" si="55"/>
        <v>0</v>
      </c>
      <c r="EI490" s="12"/>
      <c r="EJ490" s="12"/>
      <c r="EK490" s="11"/>
      <c r="EL490" s="9"/>
      <c r="EM490" s="9"/>
      <c r="EN490" s="9">
        <f ca="1">IFERROR(IF(COUNTA(EM$56:EM490)=EM$54,EM490,FORECAST(EG490,OFFSET(EP$56:EP$254,MATCH(EG490,EO$56:EO$254,1)-1,0,2), OFFSET(EO$56:EO$254,MATCH(EG490,EO$56:EO$254,1)-1,0,2))),"")</f>
        <v>0</v>
      </c>
      <c r="EO490" s="9" t="str">
        <f t="array" ref="EO490">IFERROR(INDEX(EG$56:EG$1054,SMALL(IF(ISNUMBER(EM$56:EM$1054),ROW(EG$1:EG$999),""),ROW(EG435))),"")</f>
        <v/>
      </c>
      <c r="EP490" s="9" t="str">
        <f t="array" ref="EP490">IFERROR(INDEX(EM$56:EM$1054,SMALL(IF(ISNUMBER(EM$56:EM$1054),ROW(EM$1:EM$999),""),ROW(EM435))),"")</f>
        <v/>
      </c>
      <c r="EQ490" s="9"/>
      <c r="ER490" s="9"/>
      <c r="ES490" s="9"/>
      <c r="ET490" s="9"/>
      <c r="EU490" s="9"/>
      <c r="EV490" s="9"/>
    </row>
    <row r="491" spans="1:152" x14ac:dyDescent="0.25">
      <c r="A491" s="8"/>
      <c r="B491" s="13"/>
      <c r="C491" s="14"/>
      <c r="D491" s="14"/>
      <c r="E491" s="10">
        <f t="shared" si="48"/>
        <v>0</v>
      </c>
      <c r="F491" s="12"/>
      <c r="G491" s="12"/>
      <c r="H491" s="11"/>
      <c r="I491" s="9"/>
      <c r="J491" s="9"/>
      <c r="K491" s="9">
        <f ca="1">IFERROR(IF(COUNTA(J$56:J491)=J$54,J491,FORECAST(D491,OFFSET(M$56:M$254,MATCH(D491,L$56:L$254,1)-1,0,2), OFFSET(L$56:L$254,MATCH(D491,L$56:L$254,1)-1,0,2))),"")</f>
        <v>0</v>
      </c>
      <c r="L491" s="9" t="str">
        <f t="array" ref="L491">IFERROR(INDEX(D$56:D$1054,SMALL(IF(ISNUMBER(J$56:J$1054),ROW(D$1:D$999),""),ROW(D436))),"")</f>
        <v/>
      </c>
      <c r="M491" s="9" t="str">
        <f t="array" ref="M491">IFERROR(INDEX(J$56:J$1054,SMALL(IF(ISNUMBER(J$56:J$1054),ROW(J$1:J$999),""),ROW(J436))),"")</f>
        <v/>
      </c>
      <c r="N491" s="9"/>
      <c r="O491" s="9"/>
      <c r="P491" s="9"/>
      <c r="Q491" s="9"/>
      <c r="R491" s="9"/>
      <c r="S491" s="9"/>
      <c r="T491" s="87"/>
      <c r="U491" s="13"/>
      <c r="V491" s="14"/>
      <c r="W491" s="14"/>
      <c r="X491" s="10">
        <f t="shared" si="49"/>
        <v>0</v>
      </c>
      <c r="Y491" s="12"/>
      <c r="Z491" s="12"/>
      <c r="AA491" s="11"/>
      <c r="AB491" s="9"/>
      <c r="AC491" s="9"/>
      <c r="AD491" s="9">
        <f ca="1">IFERROR(IF(COUNTA(AC$56:AC491)=AC$54,AC491,FORECAST(W491,OFFSET(AF$56:AF$254,MATCH(W491,AE$56:AE$254,1)-1,0,2), OFFSET(AE$56:AE$254,MATCH(W491,AE$56:AE$254,1)-1,0,2))),"")</f>
        <v>0</v>
      </c>
      <c r="AE491" s="9" t="str">
        <f t="array" ref="AE491">IFERROR(INDEX(W$56:W$1054,SMALL(IF(ISNUMBER(AC$56:AC$1054),ROW(W$1:W$999),""),ROW(W436))),"")</f>
        <v/>
      </c>
      <c r="AF491" s="9" t="str">
        <f t="array" ref="AF491">IFERROR(INDEX(AC$56:AC$1054,SMALL(IF(ISNUMBER(AC$56:AC$1054),ROW(AC$1:AC$999),""),ROW(AC436))),"")</f>
        <v/>
      </c>
      <c r="AG491" s="9"/>
      <c r="AH491" s="9"/>
      <c r="AI491" s="9"/>
      <c r="AJ491" s="9"/>
      <c r="AK491" s="9"/>
      <c r="AL491" s="9"/>
      <c r="AM491" s="87"/>
      <c r="AN491" s="13"/>
      <c r="AO491" s="14"/>
      <c r="AP491" s="14"/>
      <c r="AQ491" s="10">
        <f t="shared" si="50"/>
        <v>0</v>
      </c>
      <c r="AR491" s="12"/>
      <c r="AS491" s="12"/>
      <c r="AT491" s="11"/>
      <c r="AU491" s="9"/>
      <c r="AV491" s="9"/>
      <c r="AW491" s="9">
        <f ca="1">IFERROR(IF(COUNTA(AV$56:AV491)=AV$54,AV491,FORECAST(AP491,OFFSET(AY$56:AY$254,MATCH(AP491,AX$56:AX$254,1)-1,0,2), OFFSET(AX$56:AX$254,MATCH(AP491,AX$56:AX$254,1)-1,0,2))),"")</f>
        <v>0</v>
      </c>
      <c r="AX491" s="9" t="str">
        <f t="array" ref="AX491">IFERROR(INDEX(AP$56:AP$1054,SMALL(IF(ISNUMBER(AV$56:AV$1054),ROW(AP$1:AP$999),""),ROW(AP436))),"")</f>
        <v/>
      </c>
      <c r="AY491" s="9" t="str">
        <f t="array" ref="AY491">IFERROR(INDEX(AV$56:AV$1054,SMALL(IF(ISNUMBER(AV$56:AV$1054),ROW(AV$1:AV$999),""),ROW(AV436))),"")</f>
        <v/>
      </c>
      <c r="AZ491" s="9"/>
      <c r="BA491" s="9"/>
      <c r="BB491" s="9"/>
      <c r="BC491" s="9"/>
      <c r="BD491" s="9"/>
      <c r="BE491" s="9"/>
      <c r="BF491" s="87"/>
      <c r="BG491" s="13"/>
      <c r="BH491" s="14"/>
      <c r="BI491" s="14"/>
      <c r="BJ491" s="10">
        <f t="shared" si="51"/>
        <v>0</v>
      </c>
      <c r="BK491" s="12"/>
      <c r="BL491" s="12"/>
      <c r="BM491" s="11"/>
      <c r="BN491" s="9"/>
      <c r="BO491" s="9"/>
      <c r="BP491" s="9">
        <f ca="1">IFERROR(IF(COUNTA(BO$56:BO491)=BO$54,BO491,FORECAST(BI491,OFFSET(BR$56:BR$254,MATCH(BI491,BQ$56:BQ$254,1)-1,0,2), OFFSET(BQ$56:BQ$254,MATCH(BI491,BQ$56:BQ$254,1)-1,0,2))),"")</f>
        <v>0</v>
      </c>
      <c r="BQ491" s="9" t="str">
        <f t="array" ref="BQ491">IFERROR(INDEX(BI$56:BI$1054,SMALL(IF(ISNUMBER(BO$56:BO$1054),ROW(BI$1:BI$999),""),ROW(BI436))),"")</f>
        <v/>
      </c>
      <c r="BR491" s="9" t="str">
        <f t="array" ref="BR491">IFERROR(INDEX(BO$56:BO$1054,SMALL(IF(ISNUMBER(BO$56:BO$1054),ROW(BO$1:BO$999),""),ROW(BO436))),"")</f>
        <v/>
      </c>
      <c r="BS491" s="9"/>
      <c r="BT491" s="9"/>
      <c r="BU491" s="9"/>
      <c r="BV491" s="9"/>
      <c r="BW491" s="9"/>
      <c r="BX491" s="9"/>
      <c r="BY491" s="87"/>
      <c r="BZ491" s="13"/>
      <c r="CA491" s="14"/>
      <c r="CB491" s="14"/>
      <c r="CC491" s="10">
        <f t="shared" si="52"/>
        <v>0</v>
      </c>
      <c r="CD491" s="12"/>
      <c r="CE491" s="12"/>
      <c r="CF491" s="11"/>
      <c r="CG491" s="9"/>
      <c r="CH491" s="9"/>
      <c r="CI491" s="9">
        <f ca="1">IFERROR(IF(COUNTA(CH$56:CH491)=CH$54,CH491,FORECAST(CB491,OFFSET(CK$56:CK$254,MATCH(CB491,CJ$56:CJ$254,1)-1,0,2), OFFSET(CJ$56:CJ$254,MATCH(CB491,CJ$56:CJ$254,1)-1,0,2))),"")</f>
        <v>0</v>
      </c>
      <c r="CJ491" s="9" t="str">
        <f t="array" ref="CJ491">IFERROR(INDEX(CB$56:CB$1054,SMALL(IF(ISNUMBER(CH$56:CH$1054),ROW(CB$1:CB$999),""),ROW(CB436))),"")</f>
        <v/>
      </c>
      <c r="CK491" s="9" t="str">
        <f t="array" ref="CK491">IFERROR(INDEX(CH$56:CH$1054,SMALL(IF(ISNUMBER(CH$56:CH$1054),ROW(CH$1:CH$999),""),ROW(CH436))),"")</f>
        <v/>
      </c>
      <c r="CL491" s="9"/>
      <c r="CM491" s="9"/>
      <c r="CN491" s="9"/>
      <c r="CO491" s="9"/>
      <c r="CP491" s="9"/>
      <c r="CQ491" s="9"/>
      <c r="CR491" s="87"/>
      <c r="CS491" s="13"/>
      <c r="CT491" s="14"/>
      <c r="CU491" s="14"/>
      <c r="CV491" s="10">
        <f t="shared" si="53"/>
        <v>0</v>
      </c>
      <c r="CW491" s="12"/>
      <c r="CX491" s="12"/>
      <c r="CY491" s="11"/>
      <c r="CZ491" s="9"/>
      <c r="DA491" s="9"/>
      <c r="DB491" s="9">
        <f ca="1">IFERROR(IF(COUNTA(DA$56:DA491)=DA$54,DA491,FORECAST(CU491,OFFSET(DD$56:DD$254,MATCH(CU491,DC$56:DC$254,1)-1,0,2), OFFSET(DC$56:DC$254,MATCH(CU491,DC$56:DC$254,1)-1,0,2))),"")</f>
        <v>0</v>
      </c>
      <c r="DC491" s="9" t="str">
        <f t="array" ref="DC491">IFERROR(INDEX(CU$56:CU$1054,SMALL(IF(ISNUMBER(DA$56:DA$1054),ROW(CU$1:CU$999),""),ROW(CU436))),"")</f>
        <v/>
      </c>
      <c r="DD491" s="9" t="str">
        <f t="array" ref="DD491">IFERROR(INDEX(DA$56:DA$1054,SMALL(IF(ISNUMBER(DA$56:DA$1054),ROW(DA$1:DA$999),""),ROW(DA436))),"")</f>
        <v/>
      </c>
      <c r="DE491" s="9"/>
      <c r="DF491" s="9"/>
      <c r="DG491" s="9"/>
      <c r="DH491" s="9"/>
      <c r="DI491" s="9"/>
      <c r="DJ491" s="9"/>
      <c r="DK491" s="87"/>
      <c r="DL491" s="13"/>
      <c r="DM491" s="14"/>
      <c r="DN491" s="14"/>
      <c r="DO491" s="10">
        <f t="shared" si="54"/>
        <v>0</v>
      </c>
      <c r="DP491" s="12"/>
      <c r="DQ491" s="12"/>
      <c r="DR491" s="11"/>
      <c r="DS491" s="9"/>
      <c r="DT491" s="9"/>
      <c r="DU491" s="9">
        <f ca="1">IFERROR(IF(COUNTA(DT$56:DT491)=DT$54,DT491,FORECAST(DN491,OFFSET(DW$56:DW$254,MATCH(DN491,DV$56:DV$254,1)-1,0,2), OFFSET(DV$56:DV$254,MATCH(DN491,DV$56:DV$254,1)-1,0,2))),"")</f>
        <v>0</v>
      </c>
      <c r="DV491" s="9" t="str">
        <f t="array" ref="DV491">IFERROR(INDEX(DN$56:DN$1054,SMALL(IF(ISNUMBER(DT$56:DT$1054),ROW(DN$1:DN$999),""),ROW(DN436))),"")</f>
        <v/>
      </c>
      <c r="DW491" s="9" t="str">
        <f t="array" ref="DW491">IFERROR(INDEX(DT$56:DT$1054,SMALL(IF(ISNUMBER(DT$56:DT$1054),ROW(DT$1:DT$999),""),ROW(DT436))),"")</f>
        <v/>
      </c>
      <c r="DX491" s="9"/>
      <c r="DY491" s="9"/>
      <c r="DZ491" s="9"/>
      <c r="EA491" s="9"/>
      <c r="EB491" s="9"/>
      <c r="EC491" s="9"/>
      <c r="ED491" s="87"/>
      <c r="EE491" s="13"/>
      <c r="EF491" s="14"/>
      <c r="EG491" s="14"/>
      <c r="EH491" s="10">
        <f t="shared" si="55"/>
        <v>0</v>
      </c>
      <c r="EI491" s="12"/>
      <c r="EJ491" s="12"/>
      <c r="EK491" s="11"/>
      <c r="EL491" s="9"/>
      <c r="EM491" s="9"/>
      <c r="EN491" s="9">
        <f ca="1">IFERROR(IF(COUNTA(EM$56:EM491)=EM$54,EM491,FORECAST(EG491,OFFSET(EP$56:EP$254,MATCH(EG491,EO$56:EO$254,1)-1,0,2), OFFSET(EO$56:EO$254,MATCH(EG491,EO$56:EO$254,1)-1,0,2))),"")</f>
        <v>0</v>
      </c>
      <c r="EO491" s="9" t="str">
        <f t="array" ref="EO491">IFERROR(INDEX(EG$56:EG$1054,SMALL(IF(ISNUMBER(EM$56:EM$1054),ROW(EG$1:EG$999),""),ROW(EG436))),"")</f>
        <v/>
      </c>
      <c r="EP491" s="9" t="str">
        <f t="array" ref="EP491">IFERROR(INDEX(EM$56:EM$1054,SMALL(IF(ISNUMBER(EM$56:EM$1054),ROW(EM$1:EM$999),""),ROW(EM436))),"")</f>
        <v/>
      </c>
      <c r="EQ491" s="9"/>
      <c r="ER491" s="9"/>
      <c r="ES491" s="9"/>
      <c r="ET491" s="9"/>
      <c r="EU491" s="9"/>
      <c r="EV491" s="9"/>
    </row>
    <row r="492" spans="1:152" x14ac:dyDescent="0.25">
      <c r="A492" s="8"/>
      <c r="B492" s="13"/>
      <c r="C492" s="14"/>
      <c r="D492" s="14"/>
      <c r="E492" s="10">
        <f t="shared" si="48"/>
        <v>0</v>
      </c>
      <c r="F492" s="12"/>
      <c r="G492" s="12"/>
      <c r="H492" s="11"/>
      <c r="I492" s="9"/>
      <c r="J492" s="9"/>
      <c r="K492" s="9">
        <f ca="1">IFERROR(IF(COUNTA(J$56:J492)=J$54,J492,FORECAST(D492,OFFSET(M$56:M$254,MATCH(D492,L$56:L$254,1)-1,0,2), OFFSET(L$56:L$254,MATCH(D492,L$56:L$254,1)-1,0,2))),"")</f>
        <v>0</v>
      </c>
      <c r="L492" s="9" t="str">
        <f t="array" ref="L492">IFERROR(INDEX(D$56:D$1054,SMALL(IF(ISNUMBER(J$56:J$1054),ROW(D$1:D$999),""),ROW(D437))),"")</f>
        <v/>
      </c>
      <c r="M492" s="9" t="str">
        <f t="array" ref="M492">IFERROR(INDEX(J$56:J$1054,SMALL(IF(ISNUMBER(J$56:J$1054),ROW(J$1:J$999),""),ROW(J437))),"")</f>
        <v/>
      </c>
      <c r="N492" s="9"/>
      <c r="O492" s="9"/>
      <c r="P492" s="9"/>
      <c r="Q492" s="9"/>
      <c r="R492" s="9"/>
      <c r="S492" s="9"/>
      <c r="T492" s="87"/>
      <c r="U492" s="13"/>
      <c r="V492" s="14"/>
      <c r="W492" s="14"/>
      <c r="X492" s="10">
        <f t="shared" si="49"/>
        <v>0</v>
      </c>
      <c r="Y492" s="12"/>
      <c r="Z492" s="12"/>
      <c r="AA492" s="11"/>
      <c r="AB492" s="9"/>
      <c r="AC492" s="9"/>
      <c r="AD492" s="9">
        <f ca="1">IFERROR(IF(COUNTA(AC$56:AC492)=AC$54,AC492,FORECAST(W492,OFFSET(AF$56:AF$254,MATCH(W492,AE$56:AE$254,1)-1,0,2), OFFSET(AE$56:AE$254,MATCH(W492,AE$56:AE$254,1)-1,0,2))),"")</f>
        <v>0</v>
      </c>
      <c r="AE492" s="9" t="str">
        <f t="array" ref="AE492">IFERROR(INDEX(W$56:W$1054,SMALL(IF(ISNUMBER(AC$56:AC$1054),ROW(W$1:W$999),""),ROW(W437))),"")</f>
        <v/>
      </c>
      <c r="AF492" s="9" t="str">
        <f t="array" ref="AF492">IFERROR(INDEX(AC$56:AC$1054,SMALL(IF(ISNUMBER(AC$56:AC$1054),ROW(AC$1:AC$999),""),ROW(AC437))),"")</f>
        <v/>
      </c>
      <c r="AG492" s="9"/>
      <c r="AH492" s="9"/>
      <c r="AI492" s="9"/>
      <c r="AJ492" s="9"/>
      <c r="AK492" s="9"/>
      <c r="AL492" s="9"/>
      <c r="AM492" s="87"/>
      <c r="AN492" s="13"/>
      <c r="AO492" s="14"/>
      <c r="AP492" s="14"/>
      <c r="AQ492" s="10">
        <f t="shared" si="50"/>
        <v>0</v>
      </c>
      <c r="AR492" s="12"/>
      <c r="AS492" s="12"/>
      <c r="AT492" s="11"/>
      <c r="AU492" s="9"/>
      <c r="AV492" s="9"/>
      <c r="AW492" s="9">
        <f ca="1">IFERROR(IF(COUNTA(AV$56:AV492)=AV$54,AV492,FORECAST(AP492,OFFSET(AY$56:AY$254,MATCH(AP492,AX$56:AX$254,1)-1,0,2), OFFSET(AX$56:AX$254,MATCH(AP492,AX$56:AX$254,1)-1,0,2))),"")</f>
        <v>0</v>
      </c>
      <c r="AX492" s="9" t="str">
        <f t="array" ref="AX492">IFERROR(INDEX(AP$56:AP$1054,SMALL(IF(ISNUMBER(AV$56:AV$1054),ROW(AP$1:AP$999),""),ROW(AP437))),"")</f>
        <v/>
      </c>
      <c r="AY492" s="9" t="str">
        <f t="array" ref="AY492">IFERROR(INDEX(AV$56:AV$1054,SMALL(IF(ISNUMBER(AV$56:AV$1054),ROW(AV$1:AV$999),""),ROW(AV437))),"")</f>
        <v/>
      </c>
      <c r="AZ492" s="9"/>
      <c r="BA492" s="9"/>
      <c r="BB492" s="9"/>
      <c r="BC492" s="9"/>
      <c r="BD492" s="9"/>
      <c r="BE492" s="9"/>
      <c r="BF492" s="87"/>
      <c r="BG492" s="13"/>
      <c r="BH492" s="14"/>
      <c r="BI492" s="14"/>
      <c r="BJ492" s="10">
        <f t="shared" si="51"/>
        <v>0</v>
      </c>
      <c r="BK492" s="12"/>
      <c r="BL492" s="12"/>
      <c r="BM492" s="11"/>
      <c r="BN492" s="9"/>
      <c r="BO492" s="9"/>
      <c r="BP492" s="9">
        <f ca="1">IFERROR(IF(COUNTA(BO$56:BO492)=BO$54,BO492,FORECAST(BI492,OFFSET(BR$56:BR$254,MATCH(BI492,BQ$56:BQ$254,1)-1,0,2), OFFSET(BQ$56:BQ$254,MATCH(BI492,BQ$56:BQ$254,1)-1,0,2))),"")</f>
        <v>0</v>
      </c>
      <c r="BQ492" s="9" t="str">
        <f t="array" ref="BQ492">IFERROR(INDEX(BI$56:BI$1054,SMALL(IF(ISNUMBER(BO$56:BO$1054),ROW(BI$1:BI$999),""),ROW(BI437))),"")</f>
        <v/>
      </c>
      <c r="BR492" s="9" t="str">
        <f t="array" ref="BR492">IFERROR(INDEX(BO$56:BO$1054,SMALL(IF(ISNUMBER(BO$56:BO$1054),ROW(BO$1:BO$999),""),ROW(BO437))),"")</f>
        <v/>
      </c>
      <c r="BS492" s="9"/>
      <c r="BT492" s="9"/>
      <c r="BU492" s="9"/>
      <c r="BV492" s="9"/>
      <c r="BW492" s="9"/>
      <c r="BX492" s="9"/>
      <c r="BY492" s="87"/>
      <c r="BZ492" s="13"/>
      <c r="CA492" s="14"/>
      <c r="CB492" s="14"/>
      <c r="CC492" s="10">
        <f t="shared" si="52"/>
        <v>0</v>
      </c>
      <c r="CD492" s="12"/>
      <c r="CE492" s="12"/>
      <c r="CF492" s="11"/>
      <c r="CG492" s="9"/>
      <c r="CH492" s="9"/>
      <c r="CI492" s="9">
        <f ca="1">IFERROR(IF(COUNTA(CH$56:CH492)=CH$54,CH492,FORECAST(CB492,OFFSET(CK$56:CK$254,MATCH(CB492,CJ$56:CJ$254,1)-1,0,2), OFFSET(CJ$56:CJ$254,MATCH(CB492,CJ$56:CJ$254,1)-1,0,2))),"")</f>
        <v>0</v>
      </c>
      <c r="CJ492" s="9" t="str">
        <f t="array" ref="CJ492">IFERROR(INDEX(CB$56:CB$1054,SMALL(IF(ISNUMBER(CH$56:CH$1054),ROW(CB$1:CB$999),""),ROW(CB437))),"")</f>
        <v/>
      </c>
      <c r="CK492" s="9" t="str">
        <f t="array" ref="CK492">IFERROR(INDEX(CH$56:CH$1054,SMALL(IF(ISNUMBER(CH$56:CH$1054),ROW(CH$1:CH$999),""),ROW(CH437))),"")</f>
        <v/>
      </c>
      <c r="CL492" s="9"/>
      <c r="CM492" s="9"/>
      <c r="CN492" s="9"/>
      <c r="CO492" s="9"/>
      <c r="CP492" s="9"/>
      <c r="CQ492" s="9"/>
      <c r="CR492" s="87"/>
      <c r="CS492" s="13"/>
      <c r="CT492" s="14"/>
      <c r="CU492" s="14"/>
      <c r="CV492" s="10">
        <f t="shared" si="53"/>
        <v>0</v>
      </c>
      <c r="CW492" s="12"/>
      <c r="CX492" s="12"/>
      <c r="CY492" s="11"/>
      <c r="CZ492" s="9"/>
      <c r="DA492" s="9"/>
      <c r="DB492" s="9">
        <f ca="1">IFERROR(IF(COUNTA(DA$56:DA492)=DA$54,DA492,FORECAST(CU492,OFFSET(DD$56:DD$254,MATCH(CU492,DC$56:DC$254,1)-1,0,2), OFFSET(DC$56:DC$254,MATCH(CU492,DC$56:DC$254,1)-1,0,2))),"")</f>
        <v>0</v>
      </c>
      <c r="DC492" s="9" t="str">
        <f t="array" ref="DC492">IFERROR(INDEX(CU$56:CU$1054,SMALL(IF(ISNUMBER(DA$56:DA$1054),ROW(CU$1:CU$999),""),ROW(CU437))),"")</f>
        <v/>
      </c>
      <c r="DD492" s="9" t="str">
        <f t="array" ref="DD492">IFERROR(INDEX(DA$56:DA$1054,SMALL(IF(ISNUMBER(DA$56:DA$1054),ROW(DA$1:DA$999),""),ROW(DA437))),"")</f>
        <v/>
      </c>
      <c r="DE492" s="9"/>
      <c r="DF492" s="9"/>
      <c r="DG492" s="9"/>
      <c r="DH492" s="9"/>
      <c r="DI492" s="9"/>
      <c r="DJ492" s="9"/>
      <c r="DK492" s="87"/>
      <c r="DL492" s="13"/>
      <c r="DM492" s="14"/>
      <c r="DN492" s="14"/>
      <c r="DO492" s="10">
        <f t="shared" si="54"/>
        <v>0</v>
      </c>
      <c r="DP492" s="12"/>
      <c r="DQ492" s="12"/>
      <c r="DR492" s="11"/>
      <c r="DS492" s="9"/>
      <c r="DT492" s="9"/>
      <c r="DU492" s="9">
        <f ca="1">IFERROR(IF(COUNTA(DT$56:DT492)=DT$54,DT492,FORECAST(DN492,OFFSET(DW$56:DW$254,MATCH(DN492,DV$56:DV$254,1)-1,0,2), OFFSET(DV$56:DV$254,MATCH(DN492,DV$56:DV$254,1)-1,0,2))),"")</f>
        <v>0</v>
      </c>
      <c r="DV492" s="9" t="str">
        <f t="array" ref="DV492">IFERROR(INDEX(DN$56:DN$1054,SMALL(IF(ISNUMBER(DT$56:DT$1054),ROW(DN$1:DN$999),""),ROW(DN437))),"")</f>
        <v/>
      </c>
      <c r="DW492" s="9" t="str">
        <f t="array" ref="DW492">IFERROR(INDEX(DT$56:DT$1054,SMALL(IF(ISNUMBER(DT$56:DT$1054),ROW(DT$1:DT$999),""),ROW(DT437))),"")</f>
        <v/>
      </c>
      <c r="DX492" s="9"/>
      <c r="DY492" s="9"/>
      <c r="DZ492" s="9"/>
      <c r="EA492" s="9"/>
      <c r="EB492" s="9"/>
      <c r="EC492" s="9"/>
      <c r="ED492" s="87"/>
      <c r="EE492" s="13"/>
      <c r="EF492" s="14"/>
      <c r="EG492" s="14"/>
      <c r="EH492" s="10">
        <f t="shared" si="55"/>
        <v>0</v>
      </c>
      <c r="EI492" s="12"/>
      <c r="EJ492" s="12"/>
      <c r="EK492" s="11"/>
      <c r="EL492" s="9"/>
      <c r="EM492" s="9"/>
      <c r="EN492" s="9">
        <f ca="1">IFERROR(IF(COUNTA(EM$56:EM492)=EM$54,EM492,FORECAST(EG492,OFFSET(EP$56:EP$254,MATCH(EG492,EO$56:EO$254,1)-1,0,2), OFFSET(EO$56:EO$254,MATCH(EG492,EO$56:EO$254,1)-1,0,2))),"")</f>
        <v>0</v>
      </c>
      <c r="EO492" s="9" t="str">
        <f t="array" ref="EO492">IFERROR(INDEX(EG$56:EG$1054,SMALL(IF(ISNUMBER(EM$56:EM$1054),ROW(EG$1:EG$999),""),ROW(EG437))),"")</f>
        <v/>
      </c>
      <c r="EP492" s="9" t="str">
        <f t="array" ref="EP492">IFERROR(INDEX(EM$56:EM$1054,SMALL(IF(ISNUMBER(EM$56:EM$1054),ROW(EM$1:EM$999),""),ROW(EM437))),"")</f>
        <v/>
      </c>
      <c r="EQ492" s="9"/>
      <c r="ER492" s="9"/>
      <c r="ES492" s="9"/>
      <c r="ET492" s="9"/>
      <c r="EU492" s="9"/>
      <c r="EV492" s="9"/>
    </row>
    <row r="493" spans="1:152" x14ac:dyDescent="0.25">
      <c r="A493" s="8"/>
      <c r="B493" s="13"/>
      <c r="C493" s="14"/>
      <c r="D493" s="14"/>
      <c r="E493" s="10">
        <f t="shared" si="48"/>
        <v>0</v>
      </c>
      <c r="F493" s="12"/>
      <c r="G493" s="12"/>
      <c r="H493" s="11"/>
      <c r="I493" s="9"/>
      <c r="J493" s="9"/>
      <c r="K493" s="9">
        <f ca="1">IFERROR(IF(COUNTA(J$56:J493)=J$54,J493,FORECAST(D493,OFFSET(M$56:M$254,MATCH(D493,L$56:L$254,1)-1,0,2), OFFSET(L$56:L$254,MATCH(D493,L$56:L$254,1)-1,0,2))),"")</f>
        <v>0</v>
      </c>
      <c r="L493" s="9" t="str">
        <f t="array" ref="L493">IFERROR(INDEX(D$56:D$1054,SMALL(IF(ISNUMBER(J$56:J$1054),ROW(D$1:D$999),""),ROW(D438))),"")</f>
        <v/>
      </c>
      <c r="M493" s="9" t="str">
        <f t="array" ref="M493">IFERROR(INDEX(J$56:J$1054,SMALL(IF(ISNUMBER(J$56:J$1054),ROW(J$1:J$999),""),ROW(J438))),"")</f>
        <v/>
      </c>
      <c r="N493" s="9"/>
      <c r="O493" s="9"/>
      <c r="P493" s="9"/>
      <c r="Q493" s="9"/>
      <c r="R493" s="9"/>
      <c r="S493" s="9"/>
      <c r="T493" s="87"/>
      <c r="U493" s="13"/>
      <c r="V493" s="14"/>
      <c r="W493" s="14"/>
      <c r="X493" s="10">
        <f t="shared" si="49"/>
        <v>0</v>
      </c>
      <c r="Y493" s="12"/>
      <c r="Z493" s="12"/>
      <c r="AA493" s="11"/>
      <c r="AB493" s="9"/>
      <c r="AC493" s="9"/>
      <c r="AD493" s="9">
        <f ca="1">IFERROR(IF(COUNTA(AC$56:AC493)=AC$54,AC493,FORECAST(W493,OFFSET(AF$56:AF$254,MATCH(W493,AE$56:AE$254,1)-1,0,2), OFFSET(AE$56:AE$254,MATCH(W493,AE$56:AE$254,1)-1,0,2))),"")</f>
        <v>0</v>
      </c>
      <c r="AE493" s="9" t="str">
        <f t="array" ref="AE493">IFERROR(INDEX(W$56:W$1054,SMALL(IF(ISNUMBER(AC$56:AC$1054),ROW(W$1:W$999),""),ROW(W438))),"")</f>
        <v/>
      </c>
      <c r="AF493" s="9" t="str">
        <f t="array" ref="AF493">IFERROR(INDEX(AC$56:AC$1054,SMALL(IF(ISNUMBER(AC$56:AC$1054),ROW(AC$1:AC$999),""),ROW(AC438))),"")</f>
        <v/>
      </c>
      <c r="AG493" s="9"/>
      <c r="AH493" s="9"/>
      <c r="AI493" s="9"/>
      <c r="AJ493" s="9"/>
      <c r="AK493" s="9"/>
      <c r="AL493" s="9"/>
      <c r="AM493" s="87"/>
      <c r="AN493" s="13"/>
      <c r="AO493" s="14"/>
      <c r="AP493" s="14"/>
      <c r="AQ493" s="10">
        <f t="shared" si="50"/>
        <v>0</v>
      </c>
      <c r="AR493" s="12"/>
      <c r="AS493" s="12"/>
      <c r="AT493" s="11"/>
      <c r="AU493" s="9"/>
      <c r="AV493" s="9"/>
      <c r="AW493" s="9">
        <f ca="1">IFERROR(IF(COUNTA(AV$56:AV493)=AV$54,AV493,FORECAST(AP493,OFFSET(AY$56:AY$254,MATCH(AP493,AX$56:AX$254,1)-1,0,2), OFFSET(AX$56:AX$254,MATCH(AP493,AX$56:AX$254,1)-1,0,2))),"")</f>
        <v>0</v>
      </c>
      <c r="AX493" s="9" t="str">
        <f t="array" ref="AX493">IFERROR(INDEX(AP$56:AP$1054,SMALL(IF(ISNUMBER(AV$56:AV$1054),ROW(AP$1:AP$999),""),ROW(AP438))),"")</f>
        <v/>
      </c>
      <c r="AY493" s="9" t="str">
        <f t="array" ref="AY493">IFERROR(INDEX(AV$56:AV$1054,SMALL(IF(ISNUMBER(AV$56:AV$1054),ROW(AV$1:AV$999),""),ROW(AV438))),"")</f>
        <v/>
      </c>
      <c r="AZ493" s="9"/>
      <c r="BA493" s="9"/>
      <c r="BB493" s="9"/>
      <c r="BC493" s="9"/>
      <c r="BD493" s="9"/>
      <c r="BE493" s="9"/>
      <c r="BF493" s="87"/>
      <c r="BG493" s="13"/>
      <c r="BH493" s="14"/>
      <c r="BI493" s="14"/>
      <c r="BJ493" s="10">
        <f t="shared" si="51"/>
        <v>0</v>
      </c>
      <c r="BK493" s="12"/>
      <c r="BL493" s="12"/>
      <c r="BM493" s="11"/>
      <c r="BN493" s="9"/>
      <c r="BO493" s="9"/>
      <c r="BP493" s="9">
        <f ca="1">IFERROR(IF(COUNTA(BO$56:BO493)=BO$54,BO493,FORECAST(BI493,OFFSET(BR$56:BR$254,MATCH(BI493,BQ$56:BQ$254,1)-1,0,2), OFFSET(BQ$56:BQ$254,MATCH(BI493,BQ$56:BQ$254,1)-1,0,2))),"")</f>
        <v>0</v>
      </c>
      <c r="BQ493" s="9" t="str">
        <f t="array" ref="BQ493">IFERROR(INDEX(BI$56:BI$1054,SMALL(IF(ISNUMBER(BO$56:BO$1054),ROW(BI$1:BI$999),""),ROW(BI438))),"")</f>
        <v/>
      </c>
      <c r="BR493" s="9" t="str">
        <f t="array" ref="BR493">IFERROR(INDEX(BO$56:BO$1054,SMALL(IF(ISNUMBER(BO$56:BO$1054),ROW(BO$1:BO$999),""),ROW(BO438))),"")</f>
        <v/>
      </c>
      <c r="BS493" s="9"/>
      <c r="BT493" s="9"/>
      <c r="BU493" s="9"/>
      <c r="BV493" s="9"/>
      <c r="BW493" s="9"/>
      <c r="BX493" s="9"/>
      <c r="BY493" s="87"/>
      <c r="BZ493" s="13"/>
      <c r="CA493" s="14"/>
      <c r="CB493" s="14"/>
      <c r="CC493" s="10">
        <f t="shared" si="52"/>
        <v>0</v>
      </c>
      <c r="CD493" s="12"/>
      <c r="CE493" s="12"/>
      <c r="CF493" s="11"/>
      <c r="CG493" s="9"/>
      <c r="CH493" s="9"/>
      <c r="CI493" s="9">
        <f ca="1">IFERROR(IF(COUNTA(CH$56:CH493)=CH$54,CH493,FORECAST(CB493,OFFSET(CK$56:CK$254,MATCH(CB493,CJ$56:CJ$254,1)-1,0,2), OFFSET(CJ$56:CJ$254,MATCH(CB493,CJ$56:CJ$254,1)-1,0,2))),"")</f>
        <v>0</v>
      </c>
      <c r="CJ493" s="9" t="str">
        <f t="array" ref="CJ493">IFERROR(INDEX(CB$56:CB$1054,SMALL(IF(ISNUMBER(CH$56:CH$1054),ROW(CB$1:CB$999),""),ROW(CB438))),"")</f>
        <v/>
      </c>
      <c r="CK493" s="9" t="str">
        <f t="array" ref="CK493">IFERROR(INDEX(CH$56:CH$1054,SMALL(IF(ISNUMBER(CH$56:CH$1054),ROW(CH$1:CH$999),""),ROW(CH438))),"")</f>
        <v/>
      </c>
      <c r="CL493" s="9"/>
      <c r="CM493" s="9"/>
      <c r="CN493" s="9"/>
      <c r="CO493" s="9"/>
      <c r="CP493" s="9"/>
      <c r="CQ493" s="9"/>
      <c r="CR493" s="87"/>
      <c r="CS493" s="13"/>
      <c r="CT493" s="14"/>
      <c r="CU493" s="14"/>
      <c r="CV493" s="10">
        <f t="shared" si="53"/>
        <v>0</v>
      </c>
      <c r="CW493" s="12"/>
      <c r="CX493" s="12"/>
      <c r="CY493" s="11"/>
      <c r="CZ493" s="9"/>
      <c r="DA493" s="9"/>
      <c r="DB493" s="9">
        <f ca="1">IFERROR(IF(COUNTA(DA$56:DA493)=DA$54,DA493,FORECAST(CU493,OFFSET(DD$56:DD$254,MATCH(CU493,DC$56:DC$254,1)-1,0,2), OFFSET(DC$56:DC$254,MATCH(CU493,DC$56:DC$254,1)-1,0,2))),"")</f>
        <v>0</v>
      </c>
      <c r="DC493" s="9" t="str">
        <f t="array" ref="DC493">IFERROR(INDEX(CU$56:CU$1054,SMALL(IF(ISNUMBER(DA$56:DA$1054),ROW(CU$1:CU$999),""),ROW(CU438))),"")</f>
        <v/>
      </c>
      <c r="DD493" s="9" t="str">
        <f t="array" ref="DD493">IFERROR(INDEX(DA$56:DA$1054,SMALL(IF(ISNUMBER(DA$56:DA$1054),ROW(DA$1:DA$999),""),ROW(DA438))),"")</f>
        <v/>
      </c>
      <c r="DE493" s="9"/>
      <c r="DF493" s="9"/>
      <c r="DG493" s="9"/>
      <c r="DH493" s="9"/>
      <c r="DI493" s="9"/>
      <c r="DJ493" s="9"/>
      <c r="DK493" s="87"/>
      <c r="DL493" s="13"/>
      <c r="DM493" s="14"/>
      <c r="DN493" s="14"/>
      <c r="DO493" s="10">
        <f t="shared" si="54"/>
        <v>0</v>
      </c>
      <c r="DP493" s="12"/>
      <c r="DQ493" s="12"/>
      <c r="DR493" s="11"/>
      <c r="DS493" s="9"/>
      <c r="DT493" s="9"/>
      <c r="DU493" s="9">
        <f ca="1">IFERROR(IF(COUNTA(DT$56:DT493)=DT$54,DT493,FORECAST(DN493,OFFSET(DW$56:DW$254,MATCH(DN493,DV$56:DV$254,1)-1,0,2), OFFSET(DV$56:DV$254,MATCH(DN493,DV$56:DV$254,1)-1,0,2))),"")</f>
        <v>0</v>
      </c>
      <c r="DV493" s="9" t="str">
        <f t="array" ref="DV493">IFERROR(INDEX(DN$56:DN$1054,SMALL(IF(ISNUMBER(DT$56:DT$1054),ROW(DN$1:DN$999),""),ROW(DN438))),"")</f>
        <v/>
      </c>
      <c r="DW493" s="9" t="str">
        <f t="array" ref="DW493">IFERROR(INDEX(DT$56:DT$1054,SMALL(IF(ISNUMBER(DT$56:DT$1054),ROW(DT$1:DT$999),""),ROW(DT438))),"")</f>
        <v/>
      </c>
      <c r="DX493" s="9"/>
      <c r="DY493" s="9"/>
      <c r="DZ493" s="9"/>
      <c r="EA493" s="9"/>
      <c r="EB493" s="9"/>
      <c r="EC493" s="9"/>
      <c r="ED493" s="87"/>
      <c r="EE493" s="13"/>
      <c r="EF493" s="14"/>
      <c r="EG493" s="14"/>
      <c r="EH493" s="10">
        <f t="shared" si="55"/>
        <v>0</v>
      </c>
      <c r="EI493" s="12"/>
      <c r="EJ493" s="12"/>
      <c r="EK493" s="11"/>
      <c r="EL493" s="9"/>
      <c r="EM493" s="9"/>
      <c r="EN493" s="9">
        <f ca="1">IFERROR(IF(COUNTA(EM$56:EM493)=EM$54,EM493,FORECAST(EG493,OFFSET(EP$56:EP$254,MATCH(EG493,EO$56:EO$254,1)-1,0,2), OFFSET(EO$56:EO$254,MATCH(EG493,EO$56:EO$254,1)-1,0,2))),"")</f>
        <v>0</v>
      </c>
      <c r="EO493" s="9" t="str">
        <f t="array" ref="EO493">IFERROR(INDEX(EG$56:EG$1054,SMALL(IF(ISNUMBER(EM$56:EM$1054),ROW(EG$1:EG$999),""),ROW(EG438))),"")</f>
        <v/>
      </c>
      <c r="EP493" s="9" t="str">
        <f t="array" ref="EP493">IFERROR(INDEX(EM$56:EM$1054,SMALL(IF(ISNUMBER(EM$56:EM$1054),ROW(EM$1:EM$999),""),ROW(EM438))),"")</f>
        <v/>
      </c>
      <c r="EQ493" s="9"/>
      <c r="ER493" s="9"/>
      <c r="ES493" s="9"/>
      <c r="ET493" s="9"/>
      <c r="EU493" s="9"/>
      <c r="EV493" s="9"/>
    </row>
    <row r="494" spans="1:152" x14ac:dyDescent="0.25">
      <c r="A494" s="8"/>
      <c r="B494" s="13"/>
      <c r="C494" s="14"/>
      <c r="D494" s="14"/>
      <c r="E494" s="10">
        <f t="shared" si="48"/>
        <v>0</v>
      </c>
      <c r="F494" s="12"/>
      <c r="G494" s="12"/>
      <c r="H494" s="11"/>
      <c r="I494" s="9"/>
      <c r="J494" s="9"/>
      <c r="K494" s="9">
        <f ca="1">IFERROR(IF(COUNTA(J$56:J494)=J$54,J494,FORECAST(D494,OFFSET(M$56:M$254,MATCH(D494,L$56:L$254,1)-1,0,2), OFFSET(L$56:L$254,MATCH(D494,L$56:L$254,1)-1,0,2))),"")</f>
        <v>0</v>
      </c>
      <c r="L494" s="9" t="str">
        <f t="array" ref="L494">IFERROR(INDEX(D$56:D$1054,SMALL(IF(ISNUMBER(J$56:J$1054),ROW(D$1:D$999),""),ROW(D439))),"")</f>
        <v/>
      </c>
      <c r="M494" s="9" t="str">
        <f t="array" ref="M494">IFERROR(INDEX(J$56:J$1054,SMALL(IF(ISNUMBER(J$56:J$1054),ROW(J$1:J$999),""),ROW(J439))),"")</f>
        <v/>
      </c>
      <c r="N494" s="9"/>
      <c r="O494" s="9"/>
      <c r="P494" s="9"/>
      <c r="Q494" s="9"/>
      <c r="R494" s="9"/>
      <c r="S494" s="9"/>
      <c r="T494" s="87"/>
      <c r="U494" s="13"/>
      <c r="V494" s="14"/>
      <c r="W494" s="14"/>
      <c r="X494" s="10">
        <f t="shared" si="49"/>
        <v>0</v>
      </c>
      <c r="Y494" s="12"/>
      <c r="Z494" s="12"/>
      <c r="AA494" s="11"/>
      <c r="AB494" s="9"/>
      <c r="AC494" s="9"/>
      <c r="AD494" s="9">
        <f ca="1">IFERROR(IF(COUNTA(AC$56:AC494)=AC$54,AC494,FORECAST(W494,OFFSET(AF$56:AF$254,MATCH(W494,AE$56:AE$254,1)-1,0,2), OFFSET(AE$56:AE$254,MATCH(W494,AE$56:AE$254,1)-1,0,2))),"")</f>
        <v>0</v>
      </c>
      <c r="AE494" s="9" t="str">
        <f t="array" ref="AE494">IFERROR(INDEX(W$56:W$1054,SMALL(IF(ISNUMBER(AC$56:AC$1054),ROW(W$1:W$999),""),ROW(W439))),"")</f>
        <v/>
      </c>
      <c r="AF494" s="9" t="str">
        <f t="array" ref="AF494">IFERROR(INDEX(AC$56:AC$1054,SMALL(IF(ISNUMBER(AC$56:AC$1054),ROW(AC$1:AC$999),""),ROW(AC439))),"")</f>
        <v/>
      </c>
      <c r="AG494" s="9"/>
      <c r="AH494" s="9"/>
      <c r="AI494" s="9"/>
      <c r="AJ494" s="9"/>
      <c r="AK494" s="9"/>
      <c r="AL494" s="9"/>
      <c r="AM494" s="87"/>
      <c r="AN494" s="13"/>
      <c r="AO494" s="14"/>
      <c r="AP494" s="14"/>
      <c r="AQ494" s="10">
        <f t="shared" si="50"/>
        <v>0</v>
      </c>
      <c r="AR494" s="12"/>
      <c r="AS494" s="12"/>
      <c r="AT494" s="11"/>
      <c r="AU494" s="9"/>
      <c r="AV494" s="9"/>
      <c r="AW494" s="9">
        <f ca="1">IFERROR(IF(COUNTA(AV$56:AV494)=AV$54,AV494,FORECAST(AP494,OFFSET(AY$56:AY$254,MATCH(AP494,AX$56:AX$254,1)-1,0,2), OFFSET(AX$56:AX$254,MATCH(AP494,AX$56:AX$254,1)-1,0,2))),"")</f>
        <v>0</v>
      </c>
      <c r="AX494" s="9" t="str">
        <f t="array" ref="AX494">IFERROR(INDEX(AP$56:AP$1054,SMALL(IF(ISNUMBER(AV$56:AV$1054),ROW(AP$1:AP$999),""),ROW(AP439))),"")</f>
        <v/>
      </c>
      <c r="AY494" s="9" t="str">
        <f t="array" ref="AY494">IFERROR(INDEX(AV$56:AV$1054,SMALL(IF(ISNUMBER(AV$56:AV$1054),ROW(AV$1:AV$999),""),ROW(AV439))),"")</f>
        <v/>
      </c>
      <c r="AZ494" s="9"/>
      <c r="BA494" s="9"/>
      <c r="BB494" s="9"/>
      <c r="BC494" s="9"/>
      <c r="BD494" s="9"/>
      <c r="BE494" s="9"/>
      <c r="BF494" s="87"/>
      <c r="BG494" s="13"/>
      <c r="BH494" s="14"/>
      <c r="BI494" s="14"/>
      <c r="BJ494" s="10">
        <f t="shared" si="51"/>
        <v>0</v>
      </c>
      <c r="BK494" s="12"/>
      <c r="BL494" s="12"/>
      <c r="BM494" s="11"/>
      <c r="BN494" s="9"/>
      <c r="BO494" s="9"/>
      <c r="BP494" s="9">
        <f ca="1">IFERROR(IF(COUNTA(BO$56:BO494)=BO$54,BO494,FORECAST(BI494,OFFSET(BR$56:BR$254,MATCH(BI494,BQ$56:BQ$254,1)-1,0,2), OFFSET(BQ$56:BQ$254,MATCH(BI494,BQ$56:BQ$254,1)-1,0,2))),"")</f>
        <v>0</v>
      </c>
      <c r="BQ494" s="9" t="str">
        <f t="array" ref="BQ494">IFERROR(INDEX(BI$56:BI$1054,SMALL(IF(ISNUMBER(BO$56:BO$1054),ROW(BI$1:BI$999),""),ROW(BI439))),"")</f>
        <v/>
      </c>
      <c r="BR494" s="9" t="str">
        <f t="array" ref="BR494">IFERROR(INDEX(BO$56:BO$1054,SMALL(IF(ISNUMBER(BO$56:BO$1054),ROW(BO$1:BO$999),""),ROW(BO439))),"")</f>
        <v/>
      </c>
      <c r="BS494" s="9"/>
      <c r="BT494" s="9"/>
      <c r="BU494" s="9"/>
      <c r="BV494" s="9"/>
      <c r="BW494" s="9"/>
      <c r="BX494" s="9"/>
      <c r="BY494" s="87"/>
      <c r="BZ494" s="13"/>
      <c r="CA494" s="14"/>
      <c r="CB494" s="14"/>
      <c r="CC494" s="10">
        <f t="shared" si="52"/>
        <v>0</v>
      </c>
      <c r="CD494" s="12"/>
      <c r="CE494" s="12"/>
      <c r="CF494" s="11"/>
      <c r="CG494" s="9"/>
      <c r="CH494" s="9"/>
      <c r="CI494" s="9">
        <f ca="1">IFERROR(IF(COUNTA(CH$56:CH494)=CH$54,CH494,FORECAST(CB494,OFFSET(CK$56:CK$254,MATCH(CB494,CJ$56:CJ$254,1)-1,0,2), OFFSET(CJ$56:CJ$254,MATCH(CB494,CJ$56:CJ$254,1)-1,0,2))),"")</f>
        <v>0</v>
      </c>
      <c r="CJ494" s="9" t="str">
        <f t="array" ref="CJ494">IFERROR(INDEX(CB$56:CB$1054,SMALL(IF(ISNUMBER(CH$56:CH$1054),ROW(CB$1:CB$999),""),ROW(CB439))),"")</f>
        <v/>
      </c>
      <c r="CK494" s="9" t="str">
        <f t="array" ref="CK494">IFERROR(INDEX(CH$56:CH$1054,SMALL(IF(ISNUMBER(CH$56:CH$1054),ROW(CH$1:CH$999),""),ROW(CH439))),"")</f>
        <v/>
      </c>
      <c r="CL494" s="9"/>
      <c r="CM494" s="9"/>
      <c r="CN494" s="9"/>
      <c r="CO494" s="9"/>
      <c r="CP494" s="9"/>
      <c r="CQ494" s="9"/>
      <c r="CR494" s="87"/>
      <c r="CS494" s="13"/>
      <c r="CT494" s="14"/>
      <c r="CU494" s="14"/>
      <c r="CV494" s="10">
        <f t="shared" si="53"/>
        <v>0</v>
      </c>
      <c r="CW494" s="12"/>
      <c r="CX494" s="12"/>
      <c r="CY494" s="11"/>
      <c r="CZ494" s="9"/>
      <c r="DA494" s="9"/>
      <c r="DB494" s="9">
        <f ca="1">IFERROR(IF(COUNTA(DA$56:DA494)=DA$54,DA494,FORECAST(CU494,OFFSET(DD$56:DD$254,MATCH(CU494,DC$56:DC$254,1)-1,0,2), OFFSET(DC$56:DC$254,MATCH(CU494,DC$56:DC$254,1)-1,0,2))),"")</f>
        <v>0</v>
      </c>
      <c r="DC494" s="9" t="str">
        <f t="array" ref="DC494">IFERROR(INDEX(CU$56:CU$1054,SMALL(IF(ISNUMBER(DA$56:DA$1054),ROW(CU$1:CU$999),""),ROW(CU439))),"")</f>
        <v/>
      </c>
      <c r="DD494" s="9" t="str">
        <f t="array" ref="DD494">IFERROR(INDEX(DA$56:DA$1054,SMALL(IF(ISNUMBER(DA$56:DA$1054),ROW(DA$1:DA$999),""),ROW(DA439))),"")</f>
        <v/>
      </c>
      <c r="DE494" s="9"/>
      <c r="DF494" s="9"/>
      <c r="DG494" s="9"/>
      <c r="DH494" s="9"/>
      <c r="DI494" s="9"/>
      <c r="DJ494" s="9"/>
      <c r="DK494" s="87"/>
      <c r="DL494" s="13"/>
      <c r="DM494" s="14"/>
      <c r="DN494" s="14"/>
      <c r="DO494" s="10">
        <f t="shared" si="54"/>
        <v>0</v>
      </c>
      <c r="DP494" s="12"/>
      <c r="DQ494" s="12"/>
      <c r="DR494" s="11"/>
      <c r="DS494" s="9"/>
      <c r="DT494" s="9"/>
      <c r="DU494" s="9">
        <f ca="1">IFERROR(IF(COUNTA(DT$56:DT494)=DT$54,DT494,FORECAST(DN494,OFFSET(DW$56:DW$254,MATCH(DN494,DV$56:DV$254,1)-1,0,2), OFFSET(DV$56:DV$254,MATCH(DN494,DV$56:DV$254,1)-1,0,2))),"")</f>
        <v>0</v>
      </c>
      <c r="DV494" s="9" t="str">
        <f t="array" ref="DV494">IFERROR(INDEX(DN$56:DN$1054,SMALL(IF(ISNUMBER(DT$56:DT$1054),ROW(DN$1:DN$999),""),ROW(DN439))),"")</f>
        <v/>
      </c>
      <c r="DW494" s="9" t="str">
        <f t="array" ref="DW494">IFERROR(INDEX(DT$56:DT$1054,SMALL(IF(ISNUMBER(DT$56:DT$1054),ROW(DT$1:DT$999),""),ROW(DT439))),"")</f>
        <v/>
      </c>
      <c r="DX494" s="9"/>
      <c r="DY494" s="9"/>
      <c r="DZ494" s="9"/>
      <c r="EA494" s="9"/>
      <c r="EB494" s="9"/>
      <c r="EC494" s="9"/>
      <c r="ED494" s="87"/>
      <c r="EE494" s="13"/>
      <c r="EF494" s="14"/>
      <c r="EG494" s="14"/>
      <c r="EH494" s="10">
        <f t="shared" si="55"/>
        <v>0</v>
      </c>
      <c r="EI494" s="12"/>
      <c r="EJ494" s="12"/>
      <c r="EK494" s="11"/>
      <c r="EL494" s="9"/>
      <c r="EM494" s="9"/>
      <c r="EN494" s="9">
        <f ca="1">IFERROR(IF(COUNTA(EM$56:EM494)=EM$54,EM494,FORECAST(EG494,OFFSET(EP$56:EP$254,MATCH(EG494,EO$56:EO$254,1)-1,0,2), OFFSET(EO$56:EO$254,MATCH(EG494,EO$56:EO$254,1)-1,0,2))),"")</f>
        <v>0</v>
      </c>
      <c r="EO494" s="9" t="str">
        <f t="array" ref="EO494">IFERROR(INDEX(EG$56:EG$1054,SMALL(IF(ISNUMBER(EM$56:EM$1054),ROW(EG$1:EG$999),""),ROW(EG439))),"")</f>
        <v/>
      </c>
      <c r="EP494" s="9" t="str">
        <f t="array" ref="EP494">IFERROR(INDEX(EM$56:EM$1054,SMALL(IF(ISNUMBER(EM$56:EM$1054),ROW(EM$1:EM$999),""),ROW(EM439))),"")</f>
        <v/>
      </c>
      <c r="EQ494" s="9"/>
      <c r="ER494" s="9"/>
      <c r="ES494" s="9"/>
      <c r="ET494" s="9"/>
      <c r="EU494" s="9"/>
      <c r="EV494" s="9"/>
    </row>
    <row r="495" spans="1:152" x14ac:dyDescent="0.25">
      <c r="A495" s="8"/>
      <c r="B495" s="13"/>
      <c r="C495" s="14"/>
      <c r="D495" s="14"/>
      <c r="E495" s="10">
        <f t="shared" si="48"/>
        <v>0</v>
      </c>
      <c r="F495" s="12"/>
      <c r="G495" s="12"/>
      <c r="H495" s="11"/>
      <c r="I495" s="9"/>
      <c r="J495" s="9"/>
      <c r="K495" s="9">
        <f ca="1">IFERROR(IF(COUNTA(J$56:J495)=J$54,J495,FORECAST(D495,OFFSET(M$56:M$254,MATCH(D495,L$56:L$254,1)-1,0,2), OFFSET(L$56:L$254,MATCH(D495,L$56:L$254,1)-1,0,2))),"")</f>
        <v>0</v>
      </c>
      <c r="L495" s="9" t="str">
        <f t="array" ref="L495">IFERROR(INDEX(D$56:D$1054,SMALL(IF(ISNUMBER(J$56:J$1054),ROW(D$1:D$999),""),ROW(D440))),"")</f>
        <v/>
      </c>
      <c r="M495" s="9" t="str">
        <f t="array" ref="M495">IFERROR(INDEX(J$56:J$1054,SMALL(IF(ISNUMBER(J$56:J$1054),ROW(J$1:J$999),""),ROW(J440))),"")</f>
        <v/>
      </c>
      <c r="N495" s="9"/>
      <c r="O495" s="9"/>
      <c r="P495" s="9"/>
      <c r="Q495" s="9"/>
      <c r="R495" s="9"/>
      <c r="S495" s="9"/>
      <c r="T495" s="87"/>
      <c r="U495" s="13"/>
      <c r="V495" s="14"/>
      <c r="W495" s="14"/>
      <c r="X495" s="10">
        <f t="shared" si="49"/>
        <v>0</v>
      </c>
      <c r="Y495" s="12"/>
      <c r="Z495" s="12"/>
      <c r="AA495" s="11"/>
      <c r="AB495" s="9"/>
      <c r="AC495" s="9"/>
      <c r="AD495" s="9">
        <f ca="1">IFERROR(IF(COUNTA(AC$56:AC495)=AC$54,AC495,FORECAST(W495,OFFSET(AF$56:AF$254,MATCH(W495,AE$56:AE$254,1)-1,0,2), OFFSET(AE$56:AE$254,MATCH(W495,AE$56:AE$254,1)-1,0,2))),"")</f>
        <v>0</v>
      </c>
      <c r="AE495" s="9" t="str">
        <f t="array" ref="AE495">IFERROR(INDEX(W$56:W$1054,SMALL(IF(ISNUMBER(AC$56:AC$1054),ROW(W$1:W$999),""),ROW(W440))),"")</f>
        <v/>
      </c>
      <c r="AF495" s="9" t="str">
        <f t="array" ref="AF495">IFERROR(INDEX(AC$56:AC$1054,SMALL(IF(ISNUMBER(AC$56:AC$1054),ROW(AC$1:AC$999),""),ROW(AC440))),"")</f>
        <v/>
      </c>
      <c r="AG495" s="9"/>
      <c r="AH495" s="9"/>
      <c r="AI495" s="9"/>
      <c r="AJ495" s="9"/>
      <c r="AK495" s="9"/>
      <c r="AL495" s="9"/>
      <c r="AM495" s="87"/>
      <c r="AN495" s="13"/>
      <c r="AO495" s="14"/>
      <c r="AP495" s="14"/>
      <c r="AQ495" s="10">
        <f t="shared" si="50"/>
        <v>0</v>
      </c>
      <c r="AR495" s="12"/>
      <c r="AS495" s="12"/>
      <c r="AT495" s="11"/>
      <c r="AU495" s="9"/>
      <c r="AV495" s="9"/>
      <c r="AW495" s="9">
        <f ca="1">IFERROR(IF(COUNTA(AV$56:AV495)=AV$54,AV495,FORECAST(AP495,OFFSET(AY$56:AY$254,MATCH(AP495,AX$56:AX$254,1)-1,0,2), OFFSET(AX$56:AX$254,MATCH(AP495,AX$56:AX$254,1)-1,0,2))),"")</f>
        <v>0</v>
      </c>
      <c r="AX495" s="9" t="str">
        <f t="array" ref="AX495">IFERROR(INDEX(AP$56:AP$1054,SMALL(IF(ISNUMBER(AV$56:AV$1054),ROW(AP$1:AP$999),""),ROW(AP440))),"")</f>
        <v/>
      </c>
      <c r="AY495" s="9" t="str">
        <f t="array" ref="AY495">IFERROR(INDEX(AV$56:AV$1054,SMALL(IF(ISNUMBER(AV$56:AV$1054),ROW(AV$1:AV$999),""),ROW(AV440))),"")</f>
        <v/>
      </c>
      <c r="AZ495" s="9"/>
      <c r="BA495" s="9"/>
      <c r="BB495" s="9"/>
      <c r="BC495" s="9"/>
      <c r="BD495" s="9"/>
      <c r="BE495" s="9"/>
      <c r="BF495" s="87"/>
      <c r="BG495" s="13"/>
      <c r="BH495" s="14"/>
      <c r="BI495" s="14"/>
      <c r="BJ495" s="10">
        <f t="shared" si="51"/>
        <v>0</v>
      </c>
      <c r="BK495" s="12"/>
      <c r="BL495" s="12"/>
      <c r="BM495" s="11"/>
      <c r="BN495" s="9"/>
      <c r="BO495" s="9"/>
      <c r="BP495" s="9">
        <f ca="1">IFERROR(IF(COUNTA(BO$56:BO495)=BO$54,BO495,FORECAST(BI495,OFFSET(BR$56:BR$254,MATCH(BI495,BQ$56:BQ$254,1)-1,0,2), OFFSET(BQ$56:BQ$254,MATCH(BI495,BQ$56:BQ$254,1)-1,0,2))),"")</f>
        <v>0</v>
      </c>
      <c r="BQ495" s="9" t="str">
        <f t="array" ref="BQ495">IFERROR(INDEX(BI$56:BI$1054,SMALL(IF(ISNUMBER(BO$56:BO$1054),ROW(BI$1:BI$999),""),ROW(BI440))),"")</f>
        <v/>
      </c>
      <c r="BR495" s="9" t="str">
        <f t="array" ref="BR495">IFERROR(INDEX(BO$56:BO$1054,SMALL(IF(ISNUMBER(BO$56:BO$1054),ROW(BO$1:BO$999),""),ROW(BO440))),"")</f>
        <v/>
      </c>
      <c r="BS495" s="9"/>
      <c r="BT495" s="9"/>
      <c r="BU495" s="9"/>
      <c r="BV495" s="9"/>
      <c r="BW495" s="9"/>
      <c r="BX495" s="9"/>
      <c r="BY495" s="87"/>
      <c r="BZ495" s="13"/>
      <c r="CA495" s="14"/>
      <c r="CB495" s="14"/>
      <c r="CC495" s="10">
        <f t="shared" si="52"/>
        <v>0</v>
      </c>
      <c r="CD495" s="12"/>
      <c r="CE495" s="12"/>
      <c r="CF495" s="11"/>
      <c r="CG495" s="9"/>
      <c r="CH495" s="9"/>
      <c r="CI495" s="9">
        <f ca="1">IFERROR(IF(COUNTA(CH$56:CH495)=CH$54,CH495,FORECAST(CB495,OFFSET(CK$56:CK$254,MATCH(CB495,CJ$56:CJ$254,1)-1,0,2), OFFSET(CJ$56:CJ$254,MATCH(CB495,CJ$56:CJ$254,1)-1,0,2))),"")</f>
        <v>0</v>
      </c>
      <c r="CJ495" s="9" t="str">
        <f t="array" ref="CJ495">IFERROR(INDEX(CB$56:CB$1054,SMALL(IF(ISNUMBER(CH$56:CH$1054),ROW(CB$1:CB$999),""),ROW(CB440))),"")</f>
        <v/>
      </c>
      <c r="CK495" s="9" t="str">
        <f t="array" ref="CK495">IFERROR(INDEX(CH$56:CH$1054,SMALL(IF(ISNUMBER(CH$56:CH$1054),ROW(CH$1:CH$999),""),ROW(CH440))),"")</f>
        <v/>
      </c>
      <c r="CL495" s="9"/>
      <c r="CM495" s="9"/>
      <c r="CN495" s="9"/>
      <c r="CO495" s="9"/>
      <c r="CP495" s="9"/>
      <c r="CQ495" s="9"/>
      <c r="CR495" s="87"/>
      <c r="CS495" s="13"/>
      <c r="CT495" s="14"/>
      <c r="CU495" s="14"/>
      <c r="CV495" s="10">
        <f t="shared" si="53"/>
        <v>0</v>
      </c>
      <c r="CW495" s="12"/>
      <c r="CX495" s="12"/>
      <c r="CY495" s="11"/>
      <c r="CZ495" s="9"/>
      <c r="DA495" s="9"/>
      <c r="DB495" s="9">
        <f ca="1">IFERROR(IF(COUNTA(DA$56:DA495)=DA$54,DA495,FORECAST(CU495,OFFSET(DD$56:DD$254,MATCH(CU495,DC$56:DC$254,1)-1,0,2), OFFSET(DC$56:DC$254,MATCH(CU495,DC$56:DC$254,1)-1,0,2))),"")</f>
        <v>0</v>
      </c>
      <c r="DC495" s="9" t="str">
        <f t="array" ref="DC495">IFERROR(INDEX(CU$56:CU$1054,SMALL(IF(ISNUMBER(DA$56:DA$1054),ROW(CU$1:CU$999),""),ROW(CU440))),"")</f>
        <v/>
      </c>
      <c r="DD495" s="9" t="str">
        <f t="array" ref="DD495">IFERROR(INDEX(DA$56:DA$1054,SMALL(IF(ISNUMBER(DA$56:DA$1054),ROW(DA$1:DA$999),""),ROW(DA440))),"")</f>
        <v/>
      </c>
      <c r="DE495" s="9"/>
      <c r="DF495" s="9"/>
      <c r="DG495" s="9"/>
      <c r="DH495" s="9"/>
      <c r="DI495" s="9"/>
      <c r="DJ495" s="9"/>
      <c r="DK495" s="87"/>
      <c r="DL495" s="13"/>
      <c r="DM495" s="14"/>
      <c r="DN495" s="14"/>
      <c r="DO495" s="10">
        <f t="shared" si="54"/>
        <v>0</v>
      </c>
      <c r="DP495" s="12"/>
      <c r="DQ495" s="12"/>
      <c r="DR495" s="11"/>
      <c r="DS495" s="9"/>
      <c r="DT495" s="9"/>
      <c r="DU495" s="9">
        <f ca="1">IFERROR(IF(COUNTA(DT$56:DT495)=DT$54,DT495,FORECAST(DN495,OFFSET(DW$56:DW$254,MATCH(DN495,DV$56:DV$254,1)-1,0,2), OFFSET(DV$56:DV$254,MATCH(DN495,DV$56:DV$254,1)-1,0,2))),"")</f>
        <v>0</v>
      </c>
      <c r="DV495" s="9" t="str">
        <f t="array" ref="DV495">IFERROR(INDEX(DN$56:DN$1054,SMALL(IF(ISNUMBER(DT$56:DT$1054),ROW(DN$1:DN$999),""),ROW(DN440))),"")</f>
        <v/>
      </c>
      <c r="DW495" s="9" t="str">
        <f t="array" ref="DW495">IFERROR(INDEX(DT$56:DT$1054,SMALL(IF(ISNUMBER(DT$56:DT$1054),ROW(DT$1:DT$999),""),ROW(DT440))),"")</f>
        <v/>
      </c>
      <c r="DX495" s="9"/>
      <c r="DY495" s="9"/>
      <c r="DZ495" s="9"/>
      <c r="EA495" s="9"/>
      <c r="EB495" s="9"/>
      <c r="EC495" s="9"/>
      <c r="ED495" s="87"/>
      <c r="EE495" s="13"/>
      <c r="EF495" s="14"/>
      <c r="EG495" s="14"/>
      <c r="EH495" s="10">
        <f t="shared" si="55"/>
        <v>0</v>
      </c>
      <c r="EI495" s="12"/>
      <c r="EJ495" s="12"/>
      <c r="EK495" s="11"/>
      <c r="EL495" s="9"/>
      <c r="EM495" s="9"/>
      <c r="EN495" s="9">
        <f ca="1">IFERROR(IF(COUNTA(EM$56:EM495)=EM$54,EM495,FORECAST(EG495,OFFSET(EP$56:EP$254,MATCH(EG495,EO$56:EO$254,1)-1,0,2), OFFSET(EO$56:EO$254,MATCH(EG495,EO$56:EO$254,1)-1,0,2))),"")</f>
        <v>0</v>
      </c>
      <c r="EO495" s="9" t="str">
        <f t="array" ref="EO495">IFERROR(INDEX(EG$56:EG$1054,SMALL(IF(ISNUMBER(EM$56:EM$1054),ROW(EG$1:EG$999),""),ROW(EG440))),"")</f>
        <v/>
      </c>
      <c r="EP495" s="9" t="str">
        <f t="array" ref="EP495">IFERROR(INDEX(EM$56:EM$1054,SMALL(IF(ISNUMBER(EM$56:EM$1054),ROW(EM$1:EM$999),""),ROW(EM440))),"")</f>
        <v/>
      </c>
      <c r="EQ495" s="9"/>
      <c r="ER495" s="9"/>
      <c r="ES495" s="9"/>
      <c r="ET495" s="9"/>
      <c r="EU495" s="9"/>
      <c r="EV495" s="9"/>
    </row>
    <row r="496" spans="1:152" x14ac:dyDescent="0.25">
      <c r="A496" s="8"/>
      <c r="B496" s="13"/>
      <c r="C496" s="14"/>
      <c r="D496" s="14"/>
      <c r="E496" s="10">
        <f t="shared" si="48"/>
        <v>0</v>
      </c>
      <c r="F496" s="12"/>
      <c r="G496" s="12"/>
      <c r="H496" s="11"/>
      <c r="I496" s="9"/>
      <c r="J496" s="9"/>
      <c r="K496" s="9">
        <f ca="1">IFERROR(IF(COUNTA(J$56:J496)=J$54,J496,FORECAST(D496,OFFSET(M$56:M$254,MATCH(D496,L$56:L$254,1)-1,0,2), OFFSET(L$56:L$254,MATCH(D496,L$56:L$254,1)-1,0,2))),"")</f>
        <v>0</v>
      </c>
      <c r="L496" s="9" t="str">
        <f t="array" ref="L496">IFERROR(INDEX(D$56:D$1054,SMALL(IF(ISNUMBER(J$56:J$1054),ROW(D$1:D$999),""),ROW(D441))),"")</f>
        <v/>
      </c>
      <c r="M496" s="9" t="str">
        <f t="array" ref="M496">IFERROR(INDEX(J$56:J$1054,SMALL(IF(ISNUMBER(J$56:J$1054),ROW(J$1:J$999),""),ROW(J441))),"")</f>
        <v/>
      </c>
      <c r="N496" s="9"/>
      <c r="O496" s="9"/>
      <c r="P496" s="9"/>
      <c r="Q496" s="9"/>
      <c r="R496" s="9"/>
      <c r="S496" s="9"/>
      <c r="T496" s="87"/>
      <c r="U496" s="13"/>
      <c r="V496" s="14"/>
      <c r="W496" s="14"/>
      <c r="X496" s="10">
        <f t="shared" si="49"/>
        <v>0</v>
      </c>
      <c r="Y496" s="12"/>
      <c r="Z496" s="12"/>
      <c r="AA496" s="11"/>
      <c r="AB496" s="9"/>
      <c r="AC496" s="9"/>
      <c r="AD496" s="9">
        <f ca="1">IFERROR(IF(COUNTA(AC$56:AC496)=AC$54,AC496,FORECAST(W496,OFFSET(AF$56:AF$254,MATCH(W496,AE$56:AE$254,1)-1,0,2), OFFSET(AE$56:AE$254,MATCH(W496,AE$56:AE$254,1)-1,0,2))),"")</f>
        <v>0</v>
      </c>
      <c r="AE496" s="9" t="str">
        <f t="array" ref="AE496">IFERROR(INDEX(W$56:W$1054,SMALL(IF(ISNUMBER(AC$56:AC$1054),ROW(W$1:W$999),""),ROW(W441))),"")</f>
        <v/>
      </c>
      <c r="AF496" s="9" t="str">
        <f t="array" ref="AF496">IFERROR(INDEX(AC$56:AC$1054,SMALL(IF(ISNUMBER(AC$56:AC$1054),ROW(AC$1:AC$999),""),ROW(AC441))),"")</f>
        <v/>
      </c>
      <c r="AG496" s="9"/>
      <c r="AH496" s="9"/>
      <c r="AI496" s="9"/>
      <c r="AJ496" s="9"/>
      <c r="AK496" s="9"/>
      <c r="AL496" s="9"/>
      <c r="AM496" s="87"/>
      <c r="AN496" s="13"/>
      <c r="AO496" s="14"/>
      <c r="AP496" s="14"/>
      <c r="AQ496" s="10">
        <f t="shared" si="50"/>
        <v>0</v>
      </c>
      <c r="AR496" s="12"/>
      <c r="AS496" s="12"/>
      <c r="AT496" s="11"/>
      <c r="AU496" s="9"/>
      <c r="AV496" s="9"/>
      <c r="AW496" s="9">
        <f ca="1">IFERROR(IF(COUNTA(AV$56:AV496)=AV$54,AV496,FORECAST(AP496,OFFSET(AY$56:AY$254,MATCH(AP496,AX$56:AX$254,1)-1,0,2), OFFSET(AX$56:AX$254,MATCH(AP496,AX$56:AX$254,1)-1,0,2))),"")</f>
        <v>0</v>
      </c>
      <c r="AX496" s="9" t="str">
        <f t="array" ref="AX496">IFERROR(INDEX(AP$56:AP$1054,SMALL(IF(ISNUMBER(AV$56:AV$1054),ROW(AP$1:AP$999),""),ROW(AP441))),"")</f>
        <v/>
      </c>
      <c r="AY496" s="9" t="str">
        <f t="array" ref="AY496">IFERROR(INDEX(AV$56:AV$1054,SMALL(IF(ISNUMBER(AV$56:AV$1054),ROW(AV$1:AV$999),""),ROW(AV441))),"")</f>
        <v/>
      </c>
      <c r="AZ496" s="9"/>
      <c r="BA496" s="9"/>
      <c r="BB496" s="9"/>
      <c r="BC496" s="9"/>
      <c r="BD496" s="9"/>
      <c r="BE496" s="9"/>
      <c r="BF496" s="87"/>
      <c r="BG496" s="13"/>
      <c r="BH496" s="14"/>
      <c r="BI496" s="14"/>
      <c r="BJ496" s="10">
        <f t="shared" si="51"/>
        <v>0</v>
      </c>
      <c r="BK496" s="12"/>
      <c r="BL496" s="12"/>
      <c r="BM496" s="11"/>
      <c r="BN496" s="9"/>
      <c r="BO496" s="9"/>
      <c r="BP496" s="9">
        <f ca="1">IFERROR(IF(COUNTA(BO$56:BO496)=BO$54,BO496,FORECAST(BI496,OFFSET(BR$56:BR$254,MATCH(BI496,BQ$56:BQ$254,1)-1,0,2), OFFSET(BQ$56:BQ$254,MATCH(BI496,BQ$56:BQ$254,1)-1,0,2))),"")</f>
        <v>0</v>
      </c>
      <c r="BQ496" s="9" t="str">
        <f t="array" ref="BQ496">IFERROR(INDEX(BI$56:BI$1054,SMALL(IF(ISNUMBER(BO$56:BO$1054),ROW(BI$1:BI$999),""),ROW(BI441))),"")</f>
        <v/>
      </c>
      <c r="BR496" s="9" t="str">
        <f t="array" ref="BR496">IFERROR(INDEX(BO$56:BO$1054,SMALL(IF(ISNUMBER(BO$56:BO$1054),ROW(BO$1:BO$999),""),ROW(BO441))),"")</f>
        <v/>
      </c>
      <c r="BS496" s="9"/>
      <c r="BT496" s="9"/>
      <c r="BU496" s="9"/>
      <c r="BV496" s="9"/>
      <c r="BW496" s="9"/>
      <c r="BX496" s="9"/>
      <c r="BY496" s="87"/>
      <c r="BZ496" s="13"/>
      <c r="CA496" s="14"/>
      <c r="CB496" s="14"/>
      <c r="CC496" s="10">
        <f t="shared" si="52"/>
        <v>0</v>
      </c>
      <c r="CD496" s="12"/>
      <c r="CE496" s="12"/>
      <c r="CF496" s="11"/>
      <c r="CG496" s="9"/>
      <c r="CH496" s="9"/>
      <c r="CI496" s="9">
        <f ca="1">IFERROR(IF(COUNTA(CH$56:CH496)=CH$54,CH496,FORECAST(CB496,OFFSET(CK$56:CK$254,MATCH(CB496,CJ$56:CJ$254,1)-1,0,2), OFFSET(CJ$56:CJ$254,MATCH(CB496,CJ$56:CJ$254,1)-1,0,2))),"")</f>
        <v>0</v>
      </c>
      <c r="CJ496" s="9" t="str">
        <f t="array" ref="CJ496">IFERROR(INDEX(CB$56:CB$1054,SMALL(IF(ISNUMBER(CH$56:CH$1054),ROW(CB$1:CB$999),""),ROW(CB441))),"")</f>
        <v/>
      </c>
      <c r="CK496" s="9" t="str">
        <f t="array" ref="CK496">IFERROR(INDEX(CH$56:CH$1054,SMALL(IF(ISNUMBER(CH$56:CH$1054),ROW(CH$1:CH$999),""),ROW(CH441))),"")</f>
        <v/>
      </c>
      <c r="CL496" s="9"/>
      <c r="CM496" s="9"/>
      <c r="CN496" s="9"/>
      <c r="CO496" s="9"/>
      <c r="CP496" s="9"/>
      <c r="CQ496" s="9"/>
      <c r="CR496" s="87"/>
      <c r="CS496" s="13"/>
      <c r="CT496" s="14"/>
      <c r="CU496" s="14"/>
      <c r="CV496" s="10">
        <f t="shared" si="53"/>
        <v>0</v>
      </c>
      <c r="CW496" s="12"/>
      <c r="CX496" s="12"/>
      <c r="CY496" s="11"/>
      <c r="CZ496" s="9"/>
      <c r="DA496" s="9"/>
      <c r="DB496" s="9">
        <f ca="1">IFERROR(IF(COUNTA(DA$56:DA496)=DA$54,DA496,FORECAST(CU496,OFFSET(DD$56:DD$254,MATCH(CU496,DC$56:DC$254,1)-1,0,2), OFFSET(DC$56:DC$254,MATCH(CU496,DC$56:DC$254,1)-1,0,2))),"")</f>
        <v>0</v>
      </c>
      <c r="DC496" s="9" t="str">
        <f t="array" ref="DC496">IFERROR(INDEX(CU$56:CU$1054,SMALL(IF(ISNUMBER(DA$56:DA$1054),ROW(CU$1:CU$999),""),ROW(CU441))),"")</f>
        <v/>
      </c>
      <c r="DD496" s="9" t="str">
        <f t="array" ref="DD496">IFERROR(INDEX(DA$56:DA$1054,SMALL(IF(ISNUMBER(DA$56:DA$1054),ROW(DA$1:DA$999),""),ROW(DA441))),"")</f>
        <v/>
      </c>
      <c r="DE496" s="9"/>
      <c r="DF496" s="9"/>
      <c r="DG496" s="9"/>
      <c r="DH496" s="9"/>
      <c r="DI496" s="9"/>
      <c r="DJ496" s="9"/>
      <c r="DK496" s="87"/>
      <c r="DL496" s="13"/>
      <c r="DM496" s="14"/>
      <c r="DN496" s="14"/>
      <c r="DO496" s="10">
        <f t="shared" si="54"/>
        <v>0</v>
      </c>
      <c r="DP496" s="12"/>
      <c r="DQ496" s="12"/>
      <c r="DR496" s="11"/>
      <c r="DS496" s="9"/>
      <c r="DT496" s="9"/>
      <c r="DU496" s="9">
        <f ca="1">IFERROR(IF(COUNTA(DT$56:DT496)=DT$54,DT496,FORECAST(DN496,OFFSET(DW$56:DW$254,MATCH(DN496,DV$56:DV$254,1)-1,0,2), OFFSET(DV$56:DV$254,MATCH(DN496,DV$56:DV$254,1)-1,0,2))),"")</f>
        <v>0</v>
      </c>
      <c r="DV496" s="9" t="str">
        <f t="array" ref="DV496">IFERROR(INDEX(DN$56:DN$1054,SMALL(IF(ISNUMBER(DT$56:DT$1054),ROW(DN$1:DN$999),""),ROW(DN441))),"")</f>
        <v/>
      </c>
      <c r="DW496" s="9" t="str">
        <f t="array" ref="DW496">IFERROR(INDEX(DT$56:DT$1054,SMALL(IF(ISNUMBER(DT$56:DT$1054),ROW(DT$1:DT$999),""),ROW(DT441))),"")</f>
        <v/>
      </c>
      <c r="DX496" s="9"/>
      <c r="DY496" s="9"/>
      <c r="DZ496" s="9"/>
      <c r="EA496" s="9"/>
      <c r="EB496" s="9"/>
      <c r="EC496" s="9"/>
      <c r="ED496" s="87"/>
      <c r="EE496" s="13"/>
      <c r="EF496" s="14"/>
      <c r="EG496" s="14"/>
      <c r="EH496" s="10">
        <f t="shared" si="55"/>
        <v>0</v>
      </c>
      <c r="EI496" s="12"/>
      <c r="EJ496" s="12"/>
      <c r="EK496" s="11"/>
      <c r="EL496" s="9"/>
      <c r="EM496" s="9"/>
      <c r="EN496" s="9">
        <f ca="1">IFERROR(IF(COUNTA(EM$56:EM496)=EM$54,EM496,FORECAST(EG496,OFFSET(EP$56:EP$254,MATCH(EG496,EO$56:EO$254,1)-1,0,2), OFFSET(EO$56:EO$254,MATCH(EG496,EO$56:EO$254,1)-1,0,2))),"")</f>
        <v>0</v>
      </c>
      <c r="EO496" s="9" t="str">
        <f t="array" ref="EO496">IFERROR(INDEX(EG$56:EG$1054,SMALL(IF(ISNUMBER(EM$56:EM$1054),ROW(EG$1:EG$999),""),ROW(EG441))),"")</f>
        <v/>
      </c>
      <c r="EP496" s="9" t="str">
        <f t="array" ref="EP496">IFERROR(INDEX(EM$56:EM$1054,SMALL(IF(ISNUMBER(EM$56:EM$1054),ROW(EM$1:EM$999),""),ROW(EM441))),"")</f>
        <v/>
      </c>
      <c r="EQ496" s="9"/>
      <c r="ER496" s="9"/>
      <c r="ES496" s="9"/>
      <c r="ET496" s="9"/>
      <c r="EU496" s="9"/>
      <c r="EV496" s="9"/>
    </row>
    <row r="497" spans="1:152" x14ac:dyDescent="0.25">
      <c r="A497" s="8"/>
      <c r="B497" s="13"/>
      <c r="C497" s="14"/>
      <c r="D497" s="14"/>
      <c r="E497" s="10">
        <f t="shared" si="48"/>
        <v>0</v>
      </c>
      <c r="F497" s="12"/>
      <c r="G497" s="12"/>
      <c r="H497" s="11"/>
      <c r="I497" s="9"/>
      <c r="J497" s="9"/>
      <c r="K497" s="9">
        <f ca="1">IFERROR(IF(COUNTA(J$56:J497)=J$54,J497,FORECAST(D497,OFFSET(M$56:M$254,MATCH(D497,L$56:L$254,1)-1,0,2), OFFSET(L$56:L$254,MATCH(D497,L$56:L$254,1)-1,0,2))),"")</f>
        <v>0</v>
      </c>
      <c r="L497" s="9" t="str">
        <f t="array" ref="L497">IFERROR(INDEX(D$56:D$1054,SMALL(IF(ISNUMBER(J$56:J$1054),ROW(D$1:D$999),""),ROW(D442))),"")</f>
        <v/>
      </c>
      <c r="M497" s="9" t="str">
        <f t="array" ref="M497">IFERROR(INDEX(J$56:J$1054,SMALL(IF(ISNUMBER(J$56:J$1054),ROW(J$1:J$999),""),ROW(J442))),"")</f>
        <v/>
      </c>
      <c r="N497" s="9"/>
      <c r="O497" s="9"/>
      <c r="P497" s="9"/>
      <c r="Q497" s="9"/>
      <c r="R497" s="9"/>
      <c r="S497" s="9"/>
      <c r="T497" s="87"/>
      <c r="U497" s="13"/>
      <c r="V497" s="14"/>
      <c r="W497" s="14"/>
      <c r="X497" s="10">
        <f t="shared" si="49"/>
        <v>0</v>
      </c>
      <c r="Y497" s="12"/>
      <c r="Z497" s="12"/>
      <c r="AA497" s="11"/>
      <c r="AB497" s="9"/>
      <c r="AC497" s="9"/>
      <c r="AD497" s="9">
        <f ca="1">IFERROR(IF(COUNTA(AC$56:AC497)=AC$54,AC497,FORECAST(W497,OFFSET(AF$56:AF$254,MATCH(W497,AE$56:AE$254,1)-1,0,2), OFFSET(AE$56:AE$254,MATCH(W497,AE$56:AE$254,1)-1,0,2))),"")</f>
        <v>0</v>
      </c>
      <c r="AE497" s="9" t="str">
        <f t="array" ref="AE497">IFERROR(INDEX(W$56:W$1054,SMALL(IF(ISNUMBER(AC$56:AC$1054),ROW(W$1:W$999),""),ROW(W442))),"")</f>
        <v/>
      </c>
      <c r="AF497" s="9" t="str">
        <f t="array" ref="AF497">IFERROR(INDEX(AC$56:AC$1054,SMALL(IF(ISNUMBER(AC$56:AC$1054),ROW(AC$1:AC$999),""),ROW(AC442))),"")</f>
        <v/>
      </c>
      <c r="AG497" s="9"/>
      <c r="AH497" s="9"/>
      <c r="AI497" s="9"/>
      <c r="AJ497" s="9"/>
      <c r="AK497" s="9"/>
      <c r="AL497" s="9"/>
      <c r="AM497" s="87"/>
      <c r="AN497" s="13"/>
      <c r="AO497" s="14"/>
      <c r="AP497" s="14"/>
      <c r="AQ497" s="10">
        <f t="shared" si="50"/>
        <v>0</v>
      </c>
      <c r="AR497" s="12"/>
      <c r="AS497" s="12"/>
      <c r="AT497" s="11"/>
      <c r="AU497" s="9"/>
      <c r="AV497" s="9"/>
      <c r="AW497" s="9">
        <f ca="1">IFERROR(IF(COUNTA(AV$56:AV497)=AV$54,AV497,FORECAST(AP497,OFFSET(AY$56:AY$254,MATCH(AP497,AX$56:AX$254,1)-1,0,2), OFFSET(AX$56:AX$254,MATCH(AP497,AX$56:AX$254,1)-1,0,2))),"")</f>
        <v>0</v>
      </c>
      <c r="AX497" s="9" t="str">
        <f t="array" ref="AX497">IFERROR(INDEX(AP$56:AP$1054,SMALL(IF(ISNUMBER(AV$56:AV$1054),ROW(AP$1:AP$999),""),ROW(AP442))),"")</f>
        <v/>
      </c>
      <c r="AY497" s="9" t="str">
        <f t="array" ref="AY497">IFERROR(INDEX(AV$56:AV$1054,SMALL(IF(ISNUMBER(AV$56:AV$1054),ROW(AV$1:AV$999),""),ROW(AV442))),"")</f>
        <v/>
      </c>
      <c r="AZ497" s="9"/>
      <c r="BA497" s="9"/>
      <c r="BB497" s="9"/>
      <c r="BC497" s="9"/>
      <c r="BD497" s="9"/>
      <c r="BE497" s="9"/>
      <c r="BF497" s="87"/>
      <c r="BG497" s="13"/>
      <c r="BH497" s="14"/>
      <c r="BI497" s="14"/>
      <c r="BJ497" s="10">
        <f t="shared" si="51"/>
        <v>0</v>
      </c>
      <c r="BK497" s="12"/>
      <c r="BL497" s="12"/>
      <c r="BM497" s="11"/>
      <c r="BN497" s="9"/>
      <c r="BO497" s="9"/>
      <c r="BP497" s="9">
        <f ca="1">IFERROR(IF(COUNTA(BO$56:BO497)=BO$54,BO497,FORECAST(BI497,OFFSET(BR$56:BR$254,MATCH(BI497,BQ$56:BQ$254,1)-1,0,2), OFFSET(BQ$56:BQ$254,MATCH(BI497,BQ$56:BQ$254,1)-1,0,2))),"")</f>
        <v>0</v>
      </c>
      <c r="BQ497" s="9" t="str">
        <f t="array" ref="BQ497">IFERROR(INDEX(BI$56:BI$1054,SMALL(IF(ISNUMBER(BO$56:BO$1054),ROW(BI$1:BI$999),""),ROW(BI442))),"")</f>
        <v/>
      </c>
      <c r="BR497" s="9" t="str">
        <f t="array" ref="BR497">IFERROR(INDEX(BO$56:BO$1054,SMALL(IF(ISNUMBER(BO$56:BO$1054),ROW(BO$1:BO$999),""),ROW(BO442))),"")</f>
        <v/>
      </c>
      <c r="BS497" s="9"/>
      <c r="BT497" s="9"/>
      <c r="BU497" s="9"/>
      <c r="BV497" s="9"/>
      <c r="BW497" s="9"/>
      <c r="BX497" s="9"/>
      <c r="BY497" s="87"/>
      <c r="BZ497" s="13"/>
      <c r="CA497" s="14"/>
      <c r="CB497" s="14"/>
      <c r="CC497" s="10">
        <f t="shared" si="52"/>
        <v>0</v>
      </c>
      <c r="CD497" s="12"/>
      <c r="CE497" s="12"/>
      <c r="CF497" s="11"/>
      <c r="CG497" s="9"/>
      <c r="CH497" s="9"/>
      <c r="CI497" s="9">
        <f ca="1">IFERROR(IF(COUNTA(CH$56:CH497)=CH$54,CH497,FORECAST(CB497,OFFSET(CK$56:CK$254,MATCH(CB497,CJ$56:CJ$254,1)-1,0,2), OFFSET(CJ$56:CJ$254,MATCH(CB497,CJ$56:CJ$254,1)-1,0,2))),"")</f>
        <v>0</v>
      </c>
      <c r="CJ497" s="9" t="str">
        <f t="array" ref="CJ497">IFERROR(INDEX(CB$56:CB$1054,SMALL(IF(ISNUMBER(CH$56:CH$1054),ROW(CB$1:CB$999),""),ROW(CB442))),"")</f>
        <v/>
      </c>
      <c r="CK497" s="9" t="str">
        <f t="array" ref="CK497">IFERROR(INDEX(CH$56:CH$1054,SMALL(IF(ISNUMBER(CH$56:CH$1054),ROW(CH$1:CH$999),""),ROW(CH442))),"")</f>
        <v/>
      </c>
      <c r="CL497" s="9"/>
      <c r="CM497" s="9"/>
      <c r="CN497" s="9"/>
      <c r="CO497" s="9"/>
      <c r="CP497" s="9"/>
      <c r="CQ497" s="9"/>
      <c r="CR497" s="87"/>
      <c r="CS497" s="13"/>
      <c r="CT497" s="14"/>
      <c r="CU497" s="14"/>
      <c r="CV497" s="10">
        <f t="shared" si="53"/>
        <v>0</v>
      </c>
      <c r="CW497" s="12"/>
      <c r="CX497" s="12"/>
      <c r="CY497" s="11"/>
      <c r="CZ497" s="9"/>
      <c r="DA497" s="9"/>
      <c r="DB497" s="9">
        <f ca="1">IFERROR(IF(COUNTA(DA$56:DA497)=DA$54,DA497,FORECAST(CU497,OFFSET(DD$56:DD$254,MATCH(CU497,DC$56:DC$254,1)-1,0,2), OFFSET(DC$56:DC$254,MATCH(CU497,DC$56:DC$254,1)-1,0,2))),"")</f>
        <v>0</v>
      </c>
      <c r="DC497" s="9" t="str">
        <f t="array" ref="DC497">IFERROR(INDEX(CU$56:CU$1054,SMALL(IF(ISNUMBER(DA$56:DA$1054),ROW(CU$1:CU$999),""),ROW(CU442))),"")</f>
        <v/>
      </c>
      <c r="DD497" s="9" t="str">
        <f t="array" ref="DD497">IFERROR(INDEX(DA$56:DA$1054,SMALL(IF(ISNUMBER(DA$56:DA$1054),ROW(DA$1:DA$999),""),ROW(DA442))),"")</f>
        <v/>
      </c>
      <c r="DE497" s="9"/>
      <c r="DF497" s="9"/>
      <c r="DG497" s="9"/>
      <c r="DH497" s="9"/>
      <c r="DI497" s="9"/>
      <c r="DJ497" s="9"/>
      <c r="DK497" s="87"/>
      <c r="DL497" s="13"/>
      <c r="DM497" s="14"/>
      <c r="DN497" s="14"/>
      <c r="DO497" s="10">
        <f t="shared" si="54"/>
        <v>0</v>
      </c>
      <c r="DP497" s="12"/>
      <c r="DQ497" s="12"/>
      <c r="DR497" s="11"/>
      <c r="DS497" s="9"/>
      <c r="DT497" s="9"/>
      <c r="DU497" s="9">
        <f ca="1">IFERROR(IF(COUNTA(DT$56:DT497)=DT$54,DT497,FORECAST(DN497,OFFSET(DW$56:DW$254,MATCH(DN497,DV$56:DV$254,1)-1,0,2), OFFSET(DV$56:DV$254,MATCH(DN497,DV$56:DV$254,1)-1,0,2))),"")</f>
        <v>0</v>
      </c>
      <c r="DV497" s="9" t="str">
        <f t="array" ref="DV497">IFERROR(INDEX(DN$56:DN$1054,SMALL(IF(ISNUMBER(DT$56:DT$1054),ROW(DN$1:DN$999),""),ROW(DN442))),"")</f>
        <v/>
      </c>
      <c r="DW497" s="9" t="str">
        <f t="array" ref="DW497">IFERROR(INDEX(DT$56:DT$1054,SMALL(IF(ISNUMBER(DT$56:DT$1054),ROW(DT$1:DT$999),""),ROW(DT442))),"")</f>
        <v/>
      </c>
      <c r="DX497" s="9"/>
      <c r="DY497" s="9"/>
      <c r="DZ497" s="9"/>
      <c r="EA497" s="9"/>
      <c r="EB497" s="9"/>
      <c r="EC497" s="9"/>
      <c r="ED497" s="87"/>
      <c r="EE497" s="13"/>
      <c r="EF497" s="14"/>
      <c r="EG497" s="14"/>
      <c r="EH497" s="10">
        <f t="shared" si="55"/>
        <v>0</v>
      </c>
      <c r="EI497" s="12"/>
      <c r="EJ497" s="12"/>
      <c r="EK497" s="11"/>
      <c r="EL497" s="9"/>
      <c r="EM497" s="9"/>
      <c r="EN497" s="9">
        <f ca="1">IFERROR(IF(COUNTA(EM$56:EM497)=EM$54,EM497,FORECAST(EG497,OFFSET(EP$56:EP$254,MATCH(EG497,EO$56:EO$254,1)-1,0,2), OFFSET(EO$56:EO$254,MATCH(EG497,EO$56:EO$254,1)-1,0,2))),"")</f>
        <v>0</v>
      </c>
      <c r="EO497" s="9" t="str">
        <f t="array" ref="EO497">IFERROR(INDEX(EG$56:EG$1054,SMALL(IF(ISNUMBER(EM$56:EM$1054),ROW(EG$1:EG$999),""),ROW(EG442))),"")</f>
        <v/>
      </c>
      <c r="EP497" s="9" t="str">
        <f t="array" ref="EP497">IFERROR(INDEX(EM$56:EM$1054,SMALL(IF(ISNUMBER(EM$56:EM$1054),ROW(EM$1:EM$999),""),ROW(EM442))),"")</f>
        <v/>
      </c>
      <c r="EQ497" s="9"/>
      <c r="ER497" s="9"/>
      <c r="ES497" s="9"/>
      <c r="ET497" s="9"/>
      <c r="EU497" s="9"/>
      <c r="EV497" s="9"/>
    </row>
    <row r="498" spans="1:152" x14ac:dyDescent="0.25">
      <c r="A498" s="8"/>
      <c r="B498" s="13"/>
      <c r="C498" s="14"/>
      <c r="D498" s="14"/>
      <c r="E498" s="10">
        <f t="shared" si="48"/>
        <v>0</v>
      </c>
      <c r="F498" s="12"/>
      <c r="G498" s="12"/>
      <c r="H498" s="11"/>
      <c r="I498" s="9"/>
      <c r="J498" s="9"/>
      <c r="K498" s="9">
        <f ca="1">IFERROR(IF(COUNTA(J$56:J498)=J$54,J498,FORECAST(D498,OFFSET(M$56:M$254,MATCH(D498,L$56:L$254,1)-1,0,2), OFFSET(L$56:L$254,MATCH(D498,L$56:L$254,1)-1,0,2))),"")</f>
        <v>0</v>
      </c>
      <c r="L498" s="9" t="str">
        <f t="array" ref="L498">IFERROR(INDEX(D$56:D$1054,SMALL(IF(ISNUMBER(J$56:J$1054),ROW(D$1:D$999),""),ROW(D443))),"")</f>
        <v/>
      </c>
      <c r="M498" s="9" t="str">
        <f t="array" ref="M498">IFERROR(INDEX(J$56:J$1054,SMALL(IF(ISNUMBER(J$56:J$1054),ROW(J$1:J$999),""),ROW(J443))),"")</f>
        <v/>
      </c>
      <c r="N498" s="9"/>
      <c r="O498" s="9"/>
      <c r="P498" s="9"/>
      <c r="Q498" s="9"/>
      <c r="R498" s="9"/>
      <c r="S498" s="9"/>
      <c r="T498" s="87"/>
      <c r="U498" s="13"/>
      <c r="V498" s="14"/>
      <c r="W498" s="14"/>
      <c r="X498" s="10">
        <f t="shared" si="49"/>
        <v>0</v>
      </c>
      <c r="Y498" s="12"/>
      <c r="Z498" s="12"/>
      <c r="AA498" s="11"/>
      <c r="AB498" s="9"/>
      <c r="AC498" s="9"/>
      <c r="AD498" s="9">
        <f ca="1">IFERROR(IF(COUNTA(AC$56:AC498)=AC$54,AC498,FORECAST(W498,OFFSET(AF$56:AF$254,MATCH(W498,AE$56:AE$254,1)-1,0,2), OFFSET(AE$56:AE$254,MATCH(W498,AE$56:AE$254,1)-1,0,2))),"")</f>
        <v>0</v>
      </c>
      <c r="AE498" s="9" t="str">
        <f t="array" ref="AE498">IFERROR(INDEX(W$56:W$1054,SMALL(IF(ISNUMBER(AC$56:AC$1054),ROW(W$1:W$999),""),ROW(W443))),"")</f>
        <v/>
      </c>
      <c r="AF498" s="9" t="str">
        <f t="array" ref="AF498">IFERROR(INDEX(AC$56:AC$1054,SMALL(IF(ISNUMBER(AC$56:AC$1054),ROW(AC$1:AC$999),""),ROW(AC443))),"")</f>
        <v/>
      </c>
      <c r="AG498" s="9"/>
      <c r="AH498" s="9"/>
      <c r="AI498" s="9"/>
      <c r="AJ498" s="9"/>
      <c r="AK498" s="9"/>
      <c r="AL498" s="9"/>
      <c r="AM498" s="87"/>
      <c r="AN498" s="13"/>
      <c r="AO498" s="14"/>
      <c r="AP498" s="14"/>
      <c r="AQ498" s="10">
        <f t="shared" si="50"/>
        <v>0</v>
      </c>
      <c r="AR498" s="12"/>
      <c r="AS498" s="12"/>
      <c r="AT498" s="11"/>
      <c r="AU498" s="9"/>
      <c r="AV498" s="9"/>
      <c r="AW498" s="9">
        <f ca="1">IFERROR(IF(COUNTA(AV$56:AV498)=AV$54,AV498,FORECAST(AP498,OFFSET(AY$56:AY$254,MATCH(AP498,AX$56:AX$254,1)-1,0,2), OFFSET(AX$56:AX$254,MATCH(AP498,AX$56:AX$254,1)-1,0,2))),"")</f>
        <v>0</v>
      </c>
      <c r="AX498" s="9" t="str">
        <f t="array" ref="AX498">IFERROR(INDEX(AP$56:AP$1054,SMALL(IF(ISNUMBER(AV$56:AV$1054),ROW(AP$1:AP$999),""),ROW(AP443))),"")</f>
        <v/>
      </c>
      <c r="AY498" s="9" t="str">
        <f t="array" ref="AY498">IFERROR(INDEX(AV$56:AV$1054,SMALL(IF(ISNUMBER(AV$56:AV$1054),ROW(AV$1:AV$999),""),ROW(AV443))),"")</f>
        <v/>
      </c>
      <c r="AZ498" s="9"/>
      <c r="BA498" s="9"/>
      <c r="BB498" s="9"/>
      <c r="BC498" s="9"/>
      <c r="BD498" s="9"/>
      <c r="BE498" s="9"/>
      <c r="BF498" s="87"/>
      <c r="BG498" s="13"/>
      <c r="BH498" s="14"/>
      <c r="BI498" s="14"/>
      <c r="BJ498" s="10">
        <f t="shared" si="51"/>
        <v>0</v>
      </c>
      <c r="BK498" s="12"/>
      <c r="BL498" s="12"/>
      <c r="BM498" s="11"/>
      <c r="BN498" s="9"/>
      <c r="BO498" s="9"/>
      <c r="BP498" s="9">
        <f ca="1">IFERROR(IF(COUNTA(BO$56:BO498)=BO$54,BO498,FORECAST(BI498,OFFSET(BR$56:BR$254,MATCH(BI498,BQ$56:BQ$254,1)-1,0,2), OFFSET(BQ$56:BQ$254,MATCH(BI498,BQ$56:BQ$254,1)-1,0,2))),"")</f>
        <v>0</v>
      </c>
      <c r="BQ498" s="9" t="str">
        <f t="array" ref="BQ498">IFERROR(INDEX(BI$56:BI$1054,SMALL(IF(ISNUMBER(BO$56:BO$1054),ROW(BI$1:BI$999),""),ROW(BI443))),"")</f>
        <v/>
      </c>
      <c r="BR498" s="9" t="str">
        <f t="array" ref="BR498">IFERROR(INDEX(BO$56:BO$1054,SMALL(IF(ISNUMBER(BO$56:BO$1054),ROW(BO$1:BO$999),""),ROW(BO443))),"")</f>
        <v/>
      </c>
      <c r="BS498" s="9"/>
      <c r="BT498" s="9"/>
      <c r="BU498" s="9"/>
      <c r="BV498" s="9"/>
      <c r="BW498" s="9"/>
      <c r="BX498" s="9"/>
      <c r="BY498" s="87"/>
      <c r="BZ498" s="13"/>
      <c r="CA498" s="14"/>
      <c r="CB498" s="14"/>
      <c r="CC498" s="10">
        <f t="shared" si="52"/>
        <v>0</v>
      </c>
      <c r="CD498" s="12"/>
      <c r="CE498" s="12"/>
      <c r="CF498" s="11"/>
      <c r="CG498" s="9"/>
      <c r="CH498" s="9"/>
      <c r="CI498" s="9">
        <f ca="1">IFERROR(IF(COUNTA(CH$56:CH498)=CH$54,CH498,FORECAST(CB498,OFFSET(CK$56:CK$254,MATCH(CB498,CJ$56:CJ$254,1)-1,0,2), OFFSET(CJ$56:CJ$254,MATCH(CB498,CJ$56:CJ$254,1)-1,0,2))),"")</f>
        <v>0</v>
      </c>
      <c r="CJ498" s="9" t="str">
        <f t="array" ref="CJ498">IFERROR(INDEX(CB$56:CB$1054,SMALL(IF(ISNUMBER(CH$56:CH$1054),ROW(CB$1:CB$999),""),ROW(CB443))),"")</f>
        <v/>
      </c>
      <c r="CK498" s="9" t="str">
        <f t="array" ref="CK498">IFERROR(INDEX(CH$56:CH$1054,SMALL(IF(ISNUMBER(CH$56:CH$1054),ROW(CH$1:CH$999),""),ROW(CH443))),"")</f>
        <v/>
      </c>
      <c r="CL498" s="9"/>
      <c r="CM498" s="9"/>
      <c r="CN498" s="9"/>
      <c r="CO498" s="9"/>
      <c r="CP498" s="9"/>
      <c r="CQ498" s="9"/>
      <c r="CR498" s="87"/>
      <c r="CS498" s="13"/>
      <c r="CT498" s="14"/>
      <c r="CU498" s="14"/>
      <c r="CV498" s="10">
        <f t="shared" si="53"/>
        <v>0</v>
      </c>
      <c r="CW498" s="12"/>
      <c r="CX498" s="12"/>
      <c r="CY498" s="11"/>
      <c r="CZ498" s="9"/>
      <c r="DA498" s="9"/>
      <c r="DB498" s="9">
        <f ca="1">IFERROR(IF(COUNTA(DA$56:DA498)=DA$54,DA498,FORECAST(CU498,OFFSET(DD$56:DD$254,MATCH(CU498,DC$56:DC$254,1)-1,0,2), OFFSET(DC$56:DC$254,MATCH(CU498,DC$56:DC$254,1)-1,0,2))),"")</f>
        <v>0</v>
      </c>
      <c r="DC498" s="9" t="str">
        <f t="array" ref="DC498">IFERROR(INDEX(CU$56:CU$1054,SMALL(IF(ISNUMBER(DA$56:DA$1054),ROW(CU$1:CU$999),""),ROW(CU443))),"")</f>
        <v/>
      </c>
      <c r="DD498" s="9" t="str">
        <f t="array" ref="DD498">IFERROR(INDEX(DA$56:DA$1054,SMALL(IF(ISNUMBER(DA$56:DA$1054),ROW(DA$1:DA$999),""),ROW(DA443))),"")</f>
        <v/>
      </c>
      <c r="DE498" s="9"/>
      <c r="DF498" s="9"/>
      <c r="DG498" s="9"/>
      <c r="DH498" s="9"/>
      <c r="DI498" s="9"/>
      <c r="DJ498" s="9"/>
      <c r="DK498" s="87"/>
      <c r="DL498" s="13"/>
      <c r="DM498" s="14"/>
      <c r="DN498" s="14"/>
      <c r="DO498" s="10">
        <f t="shared" si="54"/>
        <v>0</v>
      </c>
      <c r="DP498" s="12"/>
      <c r="DQ498" s="12"/>
      <c r="DR498" s="11"/>
      <c r="DS498" s="9"/>
      <c r="DT498" s="9"/>
      <c r="DU498" s="9">
        <f ca="1">IFERROR(IF(COUNTA(DT$56:DT498)=DT$54,DT498,FORECAST(DN498,OFFSET(DW$56:DW$254,MATCH(DN498,DV$56:DV$254,1)-1,0,2), OFFSET(DV$56:DV$254,MATCH(DN498,DV$56:DV$254,1)-1,0,2))),"")</f>
        <v>0</v>
      </c>
      <c r="DV498" s="9" t="str">
        <f t="array" ref="DV498">IFERROR(INDEX(DN$56:DN$1054,SMALL(IF(ISNUMBER(DT$56:DT$1054),ROW(DN$1:DN$999),""),ROW(DN443))),"")</f>
        <v/>
      </c>
      <c r="DW498" s="9" t="str">
        <f t="array" ref="DW498">IFERROR(INDEX(DT$56:DT$1054,SMALL(IF(ISNUMBER(DT$56:DT$1054),ROW(DT$1:DT$999),""),ROW(DT443))),"")</f>
        <v/>
      </c>
      <c r="DX498" s="9"/>
      <c r="DY498" s="9"/>
      <c r="DZ498" s="9"/>
      <c r="EA498" s="9"/>
      <c r="EB498" s="9"/>
      <c r="EC498" s="9"/>
      <c r="ED498" s="87"/>
      <c r="EE498" s="13"/>
      <c r="EF498" s="14"/>
      <c r="EG498" s="14"/>
      <c r="EH498" s="10">
        <f t="shared" si="55"/>
        <v>0</v>
      </c>
      <c r="EI498" s="12"/>
      <c r="EJ498" s="12"/>
      <c r="EK498" s="11"/>
      <c r="EL498" s="9"/>
      <c r="EM498" s="9"/>
      <c r="EN498" s="9">
        <f ca="1">IFERROR(IF(COUNTA(EM$56:EM498)=EM$54,EM498,FORECAST(EG498,OFFSET(EP$56:EP$254,MATCH(EG498,EO$56:EO$254,1)-1,0,2), OFFSET(EO$56:EO$254,MATCH(EG498,EO$56:EO$254,1)-1,0,2))),"")</f>
        <v>0</v>
      </c>
      <c r="EO498" s="9" t="str">
        <f t="array" ref="EO498">IFERROR(INDEX(EG$56:EG$1054,SMALL(IF(ISNUMBER(EM$56:EM$1054),ROW(EG$1:EG$999),""),ROW(EG443))),"")</f>
        <v/>
      </c>
      <c r="EP498" s="9" t="str">
        <f t="array" ref="EP498">IFERROR(INDEX(EM$56:EM$1054,SMALL(IF(ISNUMBER(EM$56:EM$1054),ROW(EM$1:EM$999),""),ROW(EM443))),"")</f>
        <v/>
      </c>
      <c r="EQ498" s="9"/>
      <c r="ER498" s="9"/>
      <c r="ES498" s="9"/>
      <c r="ET498" s="9"/>
      <c r="EU498" s="9"/>
      <c r="EV498" s="9"/>
    </row>
    <row r="499" spans="1:152" x14ac:dyDescent="0.25">
      <c r="A499" s="8"/>
      <c r="B499" s="13"/>
      <c r="C499" s="14"/>
      <c r="D499" s="14"/>
      <c r="E499" s="10">
        <f t="shared" si="48"/>
        <v>0</v>
      </c>
      <c r="F499" s="12"/>
      <c r="G499" s="12"/>
      <c r="H499" s="11"/>
      <c r="I499" s="9"/>
      <c r="J499" s="9"/>
      <c r="K499" s="9">
        <f ca="1">IFERROR(IF(COUNTA(J$56:J499)=J$54,J499,FORECAST(D499,OFFSET(M$56:M$254,MATCH(D499,L$56:L$254,1)-1,0,2), OFFSET(L$56:L$254,MATCH(D499,L$56:L$254,1)-1,0,2))),"")</f>
        <v>0</v>
      </c>
      <c r="L499" s="9" t="str">
        <f t="array" ref="L499">IFERROR(INDEX(D$56:D$1054,SMALL(IF(ISNUMBER(J$56:J$1054),ROW(D$1:D$999),""),ROW(D444))),"")</f>
        <v/>
      </c>
      <c r="M499" s="9" t="str">
        <f t="array" ref="M499">IFERROR(INDEX(J$56:J$1054,SMALL(IF(ISNUMBER(J$56:J$1054),ROW(J$1:J$999),""),ROW(J444))),"")</f>
        <v/>
      </c>
      <c r="N499" s="9"/>
      <c r="O499" s="9"/>
      <c r="P499" s="9"/>
      <c r="Q499" s="9"/>
      <c r="R499" s="9"/>
      <c r="S499" s="9"/>
      <c r="T499" s="87"/>
      <c r="U499" s="13"/>
      <c r="V499" s="14"/>
      <c r="W499" s="14"/>
      <c r="X499" s="10">
        <f t="shared" si="49"/>
        <v>0</v>
      </c>
      <c r="Y499" s="12"/>
      <c r="Z499" s="12"/>
      <c r="AA499" s="11"/>
      <c r="AB499" s="9"/>
      <c r="AC499" s="9"/>
      <c r="AD499" s="9">
        <f ca="1">IFERROR(IF(COUNTA(AC$56:AC499)=AC$54,AC499,FORECAST(W499,OFFSET(AF$56:AF$254,MATCH(W499,AE$56:AE$254,1)-1,0,2), OFFSET(AE$56:AE$254,MATCH(W499,AE$56:AE$254,1)-1,0,2))),"")</f>
        <v>0</v>
      </c>
      <c r="AE499" s="9" t="str">
        <f t="array" ref="AE499">IFERROR(INDEX(W$56:W$1054,SMALL(IF(ISNUMBER(AC$56:AC$1054),ROW(W$1:W$999),""),ROW(W444))),"")</f>
        <v/>
      </c>
      <c r="AF499" s="9" t="str">
        <f t="array" ref="AF499">IFERROR(INDEX(AC$56:AC$1054,SMALL(IF(ISNUMBER(AC$56:AC$1054),ROW(AC$1:AC$999),""),ROW(AC444))),"")</f>
        <v/>
      </c>
      <c r="AG499" s="9"/>
      <c r="AH499" s="9"/>
      <c r="AI499" s="9"/>
      <c r="AJ499" s="9"/>
      <c r="AK499" s="9"/>
      <c r="AL499" s="9"/>
      <c r="AM499" s="87"/>
      <c r="AN499" s="13"/>
      <c r="AO499" s="14"/>
      <c r="AP499" s="14"/>
      <c r="AQ499" s="10">
        <f t="shared" si="50"/>
        <v>0</v>
      </c>
      <c r="AR499" s="12"/>
      <c r="AS499" s="12"/>
      <c r="AT499" s="11"/>
      <c r="AU499" s="9"/>
      <c r="AV499" s="9"/>
      <c r="AW499" s="9">
        <f ca="1">IFERROR(IF(COUNTA(AV$56:AV499)=AV$54,AV499,FORECAST(AP499,OFFSET(AY$56:AY$254,MATCH(AP499,AX$56:AX$254,1)-1,0,2), OFFSET(AX$56:AX$254,MATCH(AP499,AX$56:AX$254,1)-1,0,2))),"")</f>
        <v>0</v>
      </c>
      <c r="AX499" s="9" t="str">
        <f t="array" ref="AX499">IFERROR(INDEX(AP$56:AP$1054,SMALL(IF(ISNUMBER(AV$56:AV$1054),ROW(AP$1:AP$999),""),ROW(AP444))),"")</f>
        <v/>
      </c>
      <c r="AY499" s="9" t="str">
        <f t="array" ref="AY499">IFERROR(INDEX(AV$56:AV$1054,SMALL(IF(ISNUMBER(AV$56:AV$1054),ROW(AV$1:AV$999),""),ROW(AV444))),"")</f>
        <v/>
      </c>
      <c r="AZ499" s="9"/>
      <c r="BA499" s="9"/>
      <c r="BB499" s="9"/>
      <c r="BC499" s="9"/>
      <c r="BD499" s="9"/>
      <c r="BE499" s="9"/>
      <c r="BF499" s="87"/>
      <c r="BG499" s="13"/>
      <c r="BH499" s="14"/>
      <c r="BI499" s="14"/>
      <c r="BJ499" s="10">
        <f t="shared" si="51"/>
        <v>0</v>
      </c>
      <c r="BK499" s="12"/>
      <c r="BL499" s="12"/>
      <c r="BM499" s="11"/>
      <c r="BN499" s="9"/>
      <c r="BO499" s="9"/>
      <c r="BP499" s="9">
        <f ca="1">IFERROR(IF(COUNTA(BO$56:BO499)=BO$54,BO499,FORECAST(BI499,OFFSET(BR$56:BR$254,MATCH(BI499,BQ$56:BQ$254,1)-1,0,2), OFFSET(BQ$56:BQ$254,MATCH(BI499,BQ$56:BQ$254,1)-1,0,2))),"")</f>
        <v>0</v>
      </c>
      <c r="BQ499" s="9" t="str">
        <f t="array" ref="BQ499">IFERROR(INDEX(BI$56:BI$1054,SMALL(IF(ISNUMBER(BO$56:BO$1054),ROW(BI$1:BI$999),""),ROW(BI444))),"")</f>
        <v/>
      </c>
      <c r="BR499" s="9" t="str">
        <f t="array" ref="BR499">IFERROR(INDEX(BO$56:BO$1054,SMALL(IF(ISNUMBER(BO$56:BO$1054),ROW(BO$1:BO$999),""),ROW(BO444))),"")</f>
        <v/>
      </c>
      <c r="BS499" s="9"/>
      <c r="BT499" s="9"/>
      <c r="BU499" s="9"/>
      <c r="BV499" s="9"/>
      <c r="BW499" s="9"/>
      <c r="BX499" s="9"/>
      <c r="BY499" s="87"/>
      <c r="BZ499" s="13"/>
      <c r="CA499" s="14"/>
      <c r="CB499" s="14"/>
      <c r="CC499" s="10">
        <f t="shared" si="52"/>
        <v>0</v>
      </c>
      <c r="CD499" s="12"/>
      <c r="CE499" s="12"/>
      <c r="CF499" s="11"/>
      <c r="CG499" s="9"/>
      <c r="CH499" s="9"/>
      <c r="CI499" s="9">
        <f ca="1">IFERROR(IF(COUNTA(CH$56:CH499)=CH$54,CH499,FORECAST(CB499,OFFSET(CK$56:CK$254,MATCH(CB499,CJ$56:CJ$254,1)-1,0,2), OFFSET(CJ$56:CJ$254,MATCH(CB499,CJ$56:CJ$254,1)-1,0,2))),"")</f>
        <v>0</v>
      </c>
      <c r="CJ499" s="9" t="str">
        <f t="array" ref="CJ499">IFERROR(INDEX(CB$56:CB$1054,SMALL(IF(ISNUMBER(CH$56:CH$1054),ROW(CB$1:CB$999),""),ROW(CB444))),"")</f>
        <v/>
      </c>
      <c r="CK499" s="9" t="str">
        <f t="array" ref="CK499">IFERROR(INDEX(CH$56:CH$1054,SMALL(IF(ISNUMBER(CH$56:CH$1054),ROW(CH$1:CH$999),""),ROW(CH444))),"")</f>
        <v/>
      </c>
      <c r="CL499" s="9"/>
      <c r="CM499" s="9"/>
      <c r="CN499" s="9"/>
      <c r="CO499" s="9"/>
      <c r="CP499" s="9"/>
      <c r="CQ499" s="9"/>
      <c r="CR499" s="87"/>
      <c r="CS499" s="13"/>
      <c r="CT499" s="14"/>
      <c r="CU499" s="14"/>
      <c r="CV499" s="10">
        <f t="shared" si="53"/>
        <v>0</v>
      </c>
      <c r="CW499" s="12"/>
      <c r="CX499" s="12"/>
      <c r="CY499" s="11"/>
      <c r="CZ499" s="9"/>
      <c r="DA499" s="9"/>
      <c r="DB499" s="9">
        <f ca="1">IFERROR(IF(COUNTA(DA$56:DA499)=DA$54,DA499,FORECAST(CU499,OFFSET(DD$56:DD$254,MATCH(CU499,DC$56:DC$254,1)-1,0,2), OFFSET(DC$56:DC$254,MATCH(CU499,DC$56:DC$254,1)-1,0,2))),"")</f>
        <v>0</v>
      </c>
      <c r="DC499" s="9" t="str">
        <f t="array" ref="DC499">IFERROR(INDEX(CU$56:CU$1054,SMALL(IF(ISNUMBER(DA$56:DA$1054),ROW(CU$1:CU$999),""),ROW(CU444))),"")</f>
        <v/>
      </c>
      <c r="DD499" s="9" t="str">
        <f t="array" ref="DD499">IFERROR(INDEX(DA$56:DA$1054,SMALL(IF(ISNUMBER(DA$56:DA$1054),ROW(DA$1:DA$999),""),ROW(DA444))),"")</f>
        <v/>
      </c>
      <c r="DE499" s="9"/>
      <c r="DF499" s="9"/>
      <c r="DG499" s="9"/>
      <c r="DH499" s="9"/>
      <c r="DI499" s="9"/>
      <c r="DJ499" s="9"/>
      <c r="DK499" s="87"/>
      <c r="DL499" s="13"/>
      <c r="DM499" s="14"/>
      <c r="DN499" s="14"/>
      <c r="DO499" s="10">
        <f t="shared" si="54"/>
        <v>0</v>
      </c>
      <c r="DP499" s="12"/>
      <c r="DQ499" s="12"/>
      <c r="DR499" s="11"/>
      <c r="DS499" s="9"/>
      <c r="DT499" s="9"/>
      <c r="DU499" s="9">
        <f ca="1">IFERROR(IF(COUNTA(DT$56:DT499)=DT$54,DT499,FORECAST(DN499,OFFSET(DW$56:DW$254,MATCH(DN499,DV$56:DV$254,1)-1,0,2), OFFSET(DV$56:DV$254,MATCH(DN499,DV$56:DV$254,1)-1,0,2))),"")</f>
        <v>0</v>
      </c>
      <c r="DV499" s="9" t="str">
        <f t="array" ref="DV499">IFERROR(INDEX(DN$56:DN$1054,SMALL(IF(ISNUMBER(DT$56:DT$1054),ROW(DN$1:DN$999),""),ROW(DN444))),"")</f>
        <v/>
      </c>
      <c r="DW499" s="9" t="str">
        <f t="array" ref="DW499">IFERROR(INDEX(DT$56:DT$1054,SMALL(IF(ISNUMBER(DT$56:DT$1054),ROW(DT$1:DT$999),""),ROW(DT444))),"")</f>
        <v/>
      </c>
      <c r="DX499" s="9"/>
      <c r="DY499" s="9"/>
      <c r="DZ499" s="9"/>
      <c r="EA499" s="9"/>
      <c r="EB499" s="9"/>
      <c r="EC499" s="9"/>
      <c r="ED499" s="87"/>
      <c r="EE499" s="13"/>
      <c r="EF499" s="14"/>
      <c r="EG499" s="14"/>
      <c r="EH499" s="10">
        <f t="shared" si="55"/>
        <v>0</v>
      </c>
      <c r="EI499" s="12"/>
      <c r="EJ499" s="12"/>
      <c r="EK499" s="11"/>
      <c r="EL499" s="9"/>
      <c r="EM499" s="9"/>
      <c r="EN499" s="9">
        <f ca="1">IFERROR(IF(COUNTA(EM$56:EM499)=EM$54,EM499,FORECAST(EG499,OFFSET(EP$56:EP$254,MATCH(EG499,EO$56:EO$254,1)-1,0,2), OFFSET(EO$56:EO$254,MATCH(EG499,EO$56:EO$254,1)-1,0,2))),"")</f>
        <v>0</v>
      </c>
      <c r="EO499" s="9" t="str">
        <f t="array" ref="EO499">IFERROR(INDEX(EG$56:EG$1054,SMALL(IF(ISNUMBER(EM$56:EM$1054),ROW(EG$1:EG$999),""),ROW(EG444))),"")</f>
        <v/>
      </c>
      <c r="EP499" s="9" t="str">
        <f t="array" ref="EP499">IFERROR(INDEX(EM$56:EM$1054,SMALL(IF(ISNUMBER(EM$56:EM$1054),ROW(EM$1:EM$999),""),ROW(EM444))),"")</f>
        <v/>
      </c>
      <c r="EQ499" s="9"/>
      <c r="ER499" s="9"/>
      <c r="ES499" s="9"/>
      <c r="ET499" s="9"/>
      <c r="EU499" s="9"/>
      <c r="EV499" s="9"/>
    </row>
    <row r="500" spans="1:152" x14ac:dyDescent="0.25">
      <c r="A500" s="8"/>
      <c r="B500" s="13"/>
      <c r="C500" s="14"/>
      <c r="D500" s="14"/>
      <c r="E500" s="10">
        <f t="shared" si="48"/>
        <v>0</v>
      </c>
      <c r="F500" s="12"/>
      <c r="G500" s="12"/>
      <c r="H500" s="11"/>
      <c r="I500" s="9"/>
      <c r="J500" s="9"/>
      <c r="K500" s="9">
        <f ca="1">IFERROR(IF(COUNTA(J$56:J500)=J$54,J500,FORECAST(D500,OFFSET(M$56:M$254,MATCH(D500,L$56:L$254,1)-1,0,2), OFFSET(L$56:L$254,MATCH(D500,L$56:L$254,1)-1,0,2))),"")</f>
        <v>0</v>
      </c>
      <c r="L500" s="9" t="str">
        <f t="array" ref="L500">IFERROR(INDEX(D$56:D$1054,SMALL(IF(ISNUMBER(J$56:J$1054),ROW(D$1:D$999),""),ROW(D445))),"")</f>
        <v/>
      </c>
      <c r="M500" s="9" t="str">
        <f t="array" ref="M500">IFERROR(INDEX(J$56:J$1054,SMALL(IF(ISNUMBER(J$56:J$1054),ROW(J$1:J$999),""),ROW(J445))),"")</f>
        <v/>
      </c>
      <c r="N500" s="9"/>
      <c r="O500" s="9"/>
      <c r="P500" s="9"/>
      <c r="Q500" s="9"/>
      <c r="R500" s="9"/>
      <c r="S500" s="9"/>
      <c r="T500" s="87"/>
      <c r="U500" s="13"/>
      <c r="V500" s="14"/>
      <c r="W500" s="14"/>
      <c r="X500" s="10">
        <f t="shared" si="49"/>
        <v>0</v>
      </c>
      <c r="Y500" s="12"/>
      <c r="Z500" s="12"/>
      <c r="AA500" s="11"/>
      <c r="AB500" s="9"/>
      <c r="AC500" s="9"/>
      <c r="AD500" s="9">
        <f ca="1">IFERROR(IF(COUNTA(AC$56:AC500)=AC$54,AC500,FORECAST(W500,OFFSET(AF$56:AF$254,MATCH(W500,AE$56:AE$254,1)-1,0,2), OFFSET(AE$56:AE$254,MATCH(W500,AE$56:AE$254,1)-1,0,2))),"")</f>
        <v>0</v>
      </c>
      <c r="AE500" s="9" t="str">
        <f t="array" ref="AE500">IFERROR(INDEX(W$56:W$1054,SMALL(IF(ISNUMBER(AC$56:AC$1054),ROW(W$1:W$999),""),ROW(W445))),"")</f>
        <v/>
      </c>
      <c r="AF500" s="9" t="str">
        <f t="array" ref="AF500">IFERROR(INDEX(AC$56:AC$1054,SMALL(IF(ISNUMBER(AC$56:AC$1054),ROW(AC$1:AC$999),""),ROW(AC445))),"")</f>
        <v/>
      </c>
      <c r="AG500" s="9"/>
      <c r="AH500" s="9"/>
      <c r="AI500" s="9"/>
      <c r="AJ500" s="9"/>
      <c r="AK500" s="9"/>
      <c r="AL500" s="9"/>
      <c r="AM500" s="87"/>
      <c r="AN500" s="13"/>
      <c r="AO500" s="14"/>
      <c r="AP500" s="14"/>
      <c r="AQ500" s="10">
        <f t="shared" si="50"/>
        <v>0</v>
      </c>
      <c r="AR500" s="12"/>
      <c r="AS500" s="12"/>
      <c r="AT500" s="11"/>
      <c r="AU500" s="9"/>
      <c r="AV500" s="9"/>
      <c r="AW500" s="9">
        <f ca="1">IFERROR(IF(COUNTA(AV$56:AV500)=AV$54,AV500,FORECAST(AP500,OFFSET(AY$56:AY$254,MATCH(AP500,AX$56:AX$254,1)-1,0,2), OFFSET(AX$56:AX$254,MATCH(AP500,AX$56:AX$254,1)-1,0,2))),"")</f>
        <v>0</v>
      </c>
      <c r="AX500" s="9" t="str">
        <f t="array" ref="AX500">IFERROR(INDEX(AP$56:AP$1054,SMALL(IF(ISNUMBER(AV$56:AV$1054),ROW(AP$1:AP$999),""),ROW(AP445))),"")</f>
        <v/>
      </c>
      <c r="AY500" s="9" t="str">
        <f t="array" ref="AY500">IFERROR(INDEX(AV$56:AV$1054,SMALL(IF(ISNUMBER(AV$56:AV$1054),ROW(AV$1:AV$999),""),ROW(AV445))),"")</f>
        <v/>
      </c>
      <c r="AZ500" s="9"/>
      <c r="BA500" s="9"/>
      <c r="BB500" s="9"/>
      <c r="BC500" s="9"/>
      <c r="BD500" s="9"/>
      <c r="BE500" s="9"/>
      <c r="BF500" s="87"/>
      <c r="BG500" s="13"/>
      <c r="BH500" s="14"/>
      <c r="BI500" s="14"/>
      <c r="BJ500" s="10">
        <f t="shared" si="51"/>
        <v>0</v>
      </c>
      <c r="BK500" s="12"/>
      <c r="BL500" s="12"/>
      <c r="BM500" s="11"/>
      <c r="BN500" s="9"/>
      <c r="BO500" s="9"/>
      <c r="BP500" s="9">
        <f ca="1">IFERROR(IF(COUNTA(BO$56:BO500)=BO$54,BO500,FORECAST(BI500,OFFSET(BR$56:BR$254,MATCH(BI500,BQ$56:BQ$254,1)-1,0,2), OFFSET(BQ$56:BQ$254,MATCH(BI500,BQ$56:BQ$254,1)-1,0,2))),"")</f>
        <v>0</v>
      </c>
      <c r="BQ500" s="9" t="str">
        <f t="array" ref="BQ500">IFERROR(INDEX(BI$56:BI$1054,SMALL(IF(ISNUMBER(BO$56:BO$1054),ROW(BI$1:BI$999),""),ROW(BI445))),"")</f>
        <v/>
      </c>
      <c r="BR500" s="9" t="str">
        <f t="array" ref="BR500">IFERROR(INDEX(BO$56:BO$1054,SMALL(IF(ISNUMBER(BO$56:BO$1054),ROW(BO$1:BO$999),""),ROW(BO445))),"")</f>
        <v/>
      </c>
      <c r="BS500" s="9"/>
      <c r="BT500" s="9"/>
      <c r="BU500" s="9"/>
      <c r="BV500" s="9"/>
      <c r="BW500" s="9"/>
      <c r="BX500" s="9"/>
      <c r="BY500" s="87"/>
      <c r="BZ500" s="13"/>
      <c r="CA500" s="14"/>
      <c r="CB500" s="14"/>
      <c r="CC500" s="10">
        <f t="shared" si="52"/>
        <v>0</v>
      </c>
      <c r="CD500" s="12"/>
      <c r="CE500" s="12"/>
      <c r="CF500" s="11"/>
      <c r="CG500" s="9"/>
      <c r="CH500" s="9"/>
      <c r="CI500" s="9">
        <f ca="1">IFERROR(IF(COUNTA(CH$56:CH500)=CH$54,CH500,FORECAST(CB500,OFFSET(CK$56:CK$254,MATCH(CB500,CJ$56:CJ$254,1)-1,0,2), OFFSET(CJ$56:CJ$254,MATCH(CB500,CJ$56:CJ$254,1)-1,0,2))),"")</f>
        <v>0</v>
      </c>
      <c r="CJ500" s="9" t="str">
        <f t="array" ref="CJ500">IFERROR(INDEX(CB$56:CB$1054,SMALL(IF(ISNUMBER(CH$56:CH$1054),ROW(CB$1:CB$999),""),ROW(CB445))),"")</f>
        <v/>
      </c>
      <c r="CK500" s="9" t="str">
        <f t="array" ref="CK500">IFERROR(INDEX(CH$56:CH$1054,SMALL(IF(ISNUMBER(CH$56:CH$1054),ROW(CH$1:CH$999),""),ROW(CH445))),"")</f>
        <v/>
      </c>
      <c r="CL500" s="9"/>
      <c r="CM500" s="9"/>
      <c r="CN500" s="9"/>
      <c r="CO500" s="9"/>
      <c r="CP500" s="9"/>
      <c r="CQ500" s="9"/>
      <c r="CR500" s="87"/>
      <c r="CS500" s="13"/>
      <c r="CT500" s="14"/>
      <c r="CU500" s="14"/>
      <c r="CV500" s="10">
        <f t="shared" si="53"/>
        <v>0</v>
      </c>
      <c r="CW500" s="12"/>
      <c r="CX500" s="12"/>
      <c r="CY500" s="11"/>
      <c r="CZ500" s="9"/>
      <c r="DA500" s="9"/>
      <c r="DB500" s="9">
        <f ca="1">IFERROR(IF(COUNTA(DA$56:DA500)=DA$54,DA500,FORECAST(CU500,OFFSET(DD$56:DD$254,MATCH(CU500,DC$56:DC$254,1)-1,0,2), OFFSET(DC$56:DC$254,MATCH(CU500,DC$56:DC$254,1)-1,0,2))),"")</f>
        <v>0</v>
      </c>
      <c r="DC500" s="9" t="str">
        <f t="array" ref="DC500">IFERROR(INDEX(CU$56:CU$1054,SMALL(IF(ISNUMBER(DA$56:DA$1054),ROW(CU$1:CU$999),""),ROW(CU445))),"")</f>
        <v/>
      </c>
      <c r="DD500" s="9" t="str">
        <f t="array" ref="DD500">IFERROR(INDEX(DA$56:DA$1054,SMALL(IF(ISNUMBER(DA$56:DA$1054),ROW(DA$1:DA$999),""),ROW(DA445))),"")</f>
        <v/>
      </c>
      <c r="DE500" s="9"/>
      <c r="DF500" s="9"/>
      <c r="DG500" s="9"/>
      <c r="DH500" s="9"/>
      <c r="DI500" s="9"/>
      <c r="DJ500" s="9"/>
      <c r="DK500" s="87"/>
      <c r="DL500" s="13"/>
      <c r="DM500" s="14"/>
      <c r="DN500" s="14"/>
      <c r="DO500" s="10">
        <f t="shared" si="54"/>
        <v>0</v>
      </c>
      <c r="DP500" s="12"/>
      <c r="DQ500" s="12"/>
      <c r="DR500" s="11"/>
      <c r="DS500" s="9"/>
      <c r="DT500" s="9"/>
      <c r="DU500" s="9">
        <f ca="1">IFERROR(IF(COUNTA(DT$56:DT500)=DT$54,DT500,FORECAST(DN500,OFFSET(DW$56:DW$254,MATCH(DN500,DV$56:DV$254,1)-1,0,2), OFFSET(DV$56:DV$254,MATCH(DN500,DV$56:DV$254,1)-1,0,2))),"")</f>
        <v>0</v>
      </c>
      <c r="DV500" s="9" t="str">
        <f t="array" ref="DV500">IFERROR(INDEX(DN$56:DN$1054,SMALL(IF(ISNUMBER(DT$56:DT$1054),ROW(DN$1:DN$999),""),ROW(DN445))),"")</f>
        <v/>
      </c>
      <c r="DW500" s="9" t="str">
        <f t="array" ref="DW500">IFERROR(INDEX(DT$56:DT$1054,SMALL(IF(ISNUMBER(DT$56:DT$1054),ROW(DT$1:DT$999),""),ROW(DT445))),"")</f>
        <v/>
      </c>
      <c r="DX500" s="9"/>
      <c r="DY500" s="9"/>
      <c r="DZ500" s="9"/>
      <c r="EA500" s="9"/>
      <c r="EB500" s="9"/>
      <c r="EC500" s="9"/>
      <c r="ED500" s="87"/>
      <c r="EE500" s="13"/>
      <c r="EF500" s="14"/>
      <c r="EG500" s="14"/>
      <c r="EH500" s="10">
        <f t="shared" si="55"/>
        <v>0</v>
      </c>
      <c r="EI500" s="12"/>
      <c r="EJ500" s="12"/>
      <c r="EK500" s="11"/>
      <c r="EL500" s="9"/>
      <c r="EM500" s="9"/>
      <c r="EN500" s="9">
        <f ca="1">IFERROR(IF(COUNTA(EM$56:EM500)=EM$54,EM500,FORECAST(EG500,OFFSET(EP$56:EP$254,MATCH(EG500,EO$56:EO$254,1)-1,0,2), OFFSET(EO$56:EO$254,MATCH(EG500,EO$56:EO$254,1)-1,0,2))),"")</f>
        <v>0</v>
      </c>
      <c r="EO500" s="9" t="str">
        <f t="array" ref="EO500">IFERROR(INDEX(EG$56:EG$1054,SMALL(IF(ISNUMBER(EM$56:EM$1054),ROW(EG$1:EG$999),""),ROW(EG445))),"")</f>
        <v/>
      </c>
      <c r="EP500" s="9" t="str">
        <f t="array" ref="EP500">IFERROR(INDEX(EM$56:EM$1054,SMALL(IF(ISNUMBER(EM$56:EM$1054),ROW(EM$1:EM$999),""),ROW(EM445))),"")</f>
        <v/>
      </c>
      <c r="EQ500" s="9"/>
      <c r="ER500" s="9"/>
      <c r="ES500" s="9"/>
      <c r="ET500" s="9"/>
      <c r="EU500" s="9"/>
      <c r="EV500" s="9"/>
    </row>
    <row r="501" spans="1:152" x14ac:dyDescent="0.25">
      <c r="A501" s="8"/>
      <c r="B501" s="13"/>
      <c r="C501" s="14"/>
      <c r="D501" s="14"/>
      <c r="E501" s="10">
        <f t="shared" si="48"/>
        <v>0</v>
      </c>
      <c r="F501" s="12"/>
      <c r="G501" s="12"/>
      <c r="H501" s="11"/>
      <c r="I501" s="9"/>
      <c r="J501" s="9"/>
      <c r="K501" s="9">
        <f ca="1">IFERROR(IF(COUNTA(J$56:J501)=J$54,J501,FORECAST(D501,OFFSET(M$56:M$254,MATCH(D501,L$56:L$254,1)-1,0,2), OFFSET(L$56:L$254,MATCH(D501,L$56:L$254,1)-1,0,2))),"")</f>
        <v>0</v>
      </c>
      <c r="L501" s="9" t="str">
        <f t="array" ref="L501">IFERROR(INDEX(D$56:D$1054,SMALL(IF(ISNUMBER(J$56:J$1054),ROW(D$1:D$999),""),ROW(D446))),"")</f>
        <v/>
      </c>
      <c r="M501" s="9" t="str">
        <f t="array" ref="M501">IFERROR(INDEX(J$56:J$1054,SMALL(IF(ISNUMBER(J$56:J$1054),ROW(J$1:J$999),""),ROW(J446))),"")</f>
        <v/>
      </c>
      <c r="N501" s="9"/>
      <c r="O501" s="9"/>
      <c r="P501" s="9"/>
      <c r="Q501" s="9"/>
      <c r="R501" s="9"/>
      <c r="S501" s="9"/>
      <c r="T501" s="87"/>
      <c r="U501" s="13"/>
      <c r="V501" s="14"/>
      <c r="W501" s="14"/>
      <c r="X501" s="10">
        <f t="shared" si="49"/>
        <v>0</v>
      </c>
      <c r="Y501" s="12"/>
      <c r="Z501" s="12"/>
      <c r="AA501" s="11"/>
      <c r="AB501" s="9"/>
      <c r="AC501" s="9"/>
      <c r="AD501" s="9">
        <f ca="1">IFERROR(IF(COUNTA(AC$56:AC501)=AC$54,AC501,FORECAST(W501,OFFSET(AF$56:AF$254,MATCH(W501,AE$56:AE$254,1)-1,0,2), OFFSET(AE$56:AE$254,MATCH(W501,AE$56:AE$254,1)-1,0,2))),"")</f>
        <v>0</v>
      </c>
      <c r="AE501" s="9" t="str">
        <f t="array" ref="AE501">IFERROR(INDEX(W$56:W$1054,SMALL(IF(ISNUMBER(AC$56:AC$1054),ROW(W$1:W$999),""),ROW(W446))),"")</f>
        <v/>
      </c>
      <c r="AF501" s="9" t="str">
        <f t="array" ref="AF501">IFERROR(INDEX(AC$56:AC$1054,SMALL(IF(ISNUMBER(AC$56:AC$1054),ROW(AC$1:AC$999),""),ROW(AC446))),"")</f>
        <v/>
      </c>
      <c r="AG501" s="9"/>
      <c r="AH501" s="9"/>
      <c r="AI501" s="9"/>
      <c r="AJ501" s="9"/>
      <c r="AK501" s="9"/>
      <c r="AL501" s="9"/>
      <c r="AM501" s="87"/>
      <c r="AN501" s="13"/>
      <c r="AO501" s="14"/>
      <c r="AP501" s="14"/>
      <c r="AQ501" s="10">
        <f t="shared" si="50"/>
        <v>0</v>
      </c>
      <c r="AR501" s="12"/>
      <c r="AS501" s="12"/>
      <c r="AT501" s="11"/>
      <c r="AU501" s="9"/>
      <c r="AV501" s="9"/>
      <c r="AW501" s="9">
        <f ca="1">IFERROR(IF(COUNTA(AV$56:AV501)=AV$54,AV501,FORECAST(AP501,OFFSET(AY$56:AY$254,MATCH(AP501,AX$56:AX$254,1)-1,0,2), OFFSET(AX$56:AX$254,MATCH(AP501,AX$56:AX$254,1)-1,0,2))),"")</f>
        <v>0</v>
      </c>
      <c r="AX501" s="9" t="str">
        <f t="array" ref="AX501">IFERROR(INDEX(AP$56:AP$1054,SMALL(IF(ISNUMBER(AV$56:AV$1054),ROW(AP$1:AP$999),""),ROW(AP446))),"")</f>
        <v/>
      </c>
      <c r="AY501" s="9" t="str">
        <f t="array" ref="AY501">IFERROR(INDEX(AV$56:AV$1054,SMALL(IF(ISNUMBER(AV$56:AV$1054),ROW(AV$1:AV$999),""),ROW(AV446))),"")</f>
        <v/>
      </c>
      <c r="AZ501" s="9"/>
      <c r="BA501" s="9"/>
      <c r="BB501" s="9"/>
      <c r="BC501" s="9"/>
      <c r="BD501" s="9"/>
      <c r="BE501" s="9"/>
      <c r="BF501" s="87"/>
      <c r="BG501" s="13"/>
      <c r="BH501" s="14"/>
      <c r="BI501" s="14"/>
      <c r="BJ501" s="10">
        <f t="shared" si="51"/>
        <v>0</v>
      </c>
      <c r="BK501" s="12"/>
      <c r="BL501" s="12"/>
      <c r="BM501" s="11"/>
      <c r="BN501" s="9"/>
      <c r="BO501" s="9"/>
      <c r="BP501" s="9">
        <f ca="1">IFERROR(IF(COUNTA(BO$56:BO501)=BO$54,BO501,FORECAST(BI501,OFFSET(BR$56:BR$254,MATCH(BI501,BQ$56:BQ$254,1)-1,0,2), OFFSET(BQ$56:BQ$254,MATCH(BI501,BQ$56:BQ$254,1)-1,0,2))),"")</f>
        <v>0</v>
      </c>
      <c r="BQ501" s="9" t="str">
        <f t="array" ref="BQ501">IFERROR(INDEX(BI$56:BI$1054,SMALL(IF(ISNUMBER(BO$56:BO$1054),ROW(BI$1:BI$999),""),ROW(BI446))),"")</f>
        <v/>
      </c>
      <c r="BR501" s="9" t="str">
        <f t="array" ref="BR501">IFERROR(INDEX(BO$56:BO$1054,SMALL(IF(ISNUMBER(BO$56:BO$1054),ROW(BO$1:BO$999),""),ROW(BO446))),"")</f>
        <v/>
      </c>
      <c r="BS501" s="9"/>
      <c r="BT501" s="9"/>
      <c r="BU501" s="9"/>
      <c r="BV501" s="9"/>
      <c r="BW501" s="9"/>
      <c r="BX501" s="9"/>
      <c r="BY501" s="87"/>
      <c r="BZ501" s="13"/>
      <c r="CA501" s="14"/>
      <c r="CB501" s="14"/>
      <c r="CC501" s="10">
        <f t="shared" si="52"/>
        <v>0</v>
      </c>
      <c r="CD501" s="12"/>
      <c r="CE501" s="12"/>
      <c r="CF501" s="11"/>
      <c r="CG501" s="9"/>
      <c r="CH501" s="9"/>
      <c r="CI501" s="9">
        <f ca="1">IFERROR(IF(COUNTA(CH$56:CH501)=CH$54,CH501,FORECAST(CB501,OFFSET(CK$56:CK$254,MATCH(CB501,CJ$56:CJ$254,1)-1,0,2), OFFSET(CJ$56:CJ$254,MATCH(CB501,CJ$56:CJ$254,1)-1,0,2))),"")</f>
        <v>0</v>
      </c>
      <c r="CJ501" s="9" t="str">
        <f t="array" ref="CJ501">IFERROR(INDEX(CB$56:CB$1054,SMALL(IF(ISNUMBER(CH$56:CH$1054),ROW(CB$1:CB$999),""),ROW(CB446))),"")</f>
        <v/>
      </c>
      <c r="CK501" s="9" t="str">
        <f t="array" ref="CK501">IFERROR(INDEX(CH$56:CH$1054,SMALL(IF(ISNUMBER(CH$56:CH$1054),ROW(CH$1:CH$999),""),ROW(CH446))),"")</f>
        <v/>
      </c>
      <c r="CL501" s="9"/>
      <c r="CM501" s="9"/>
      <c r="CN501" s="9"/>
      <c r="CO501" s="9"/>
      <c r="CP501" s="9"/>
      <c r="CQ501" s="9"/>
      <c r="CR501" s="87"/>
      <c r="CS501" s="13"/>
      <c r="CT501" s="14"/>
      <c r="CU501" s="14"/>
      <c r="CV501" s="10">
        <f t="shared" si="53"/>
        <v>0</v>
      </c>
      <c r="CW501" s="12"/>
      <c r="CX501" s="12"/>
      <c r="CY501" s="11"/>
      <c r="CZ501" s="9"/>
      <c r="DA501" s="9"/>
      <c r="DB501" s="9">
        <f ca="1">IFERROR(IF(COUNTA(DA$56:DA501)=DA$54,DA501,FORECAST(CU501,OFFSET(DD$56:DD$254,MATCH(CU501,DC$56:DC$254,1)-1,0,2), OFFSET(DC$56:DC$254,MATCH(CU501,DC$56:DC$254,1)-1,0,2))),"")</f>
        <v>0</v>
      </c>
      <c r="DC501" s="9" t="str">
        <f t="array" ref="DC501">IFERROR(INDEX(CU$56:CU$1054,SMALL(IF(ISNUMBER(DA$56:DA$1054),ROW(CU$1:CU$999),""),ROW(CU446))),"")</f>
        <v/>
      </c>
      <c r="DD501" s="9" t="str">
        <f t="array" ref="DD501">IFERROR(INDEX(DA$56:DA$1054,SMALL(IF(ISNUMBER(DA$56:DA$1054),ROW(DA$1:DA$999),""),ROW(DA446))),"")</f>
        <v/>
      </c>
      <c r="DE501" s="9"/>
      <c r="DF501" s="9"/>
      <c r="DG501" s="9"/>
      <c r="DH501" s="9"/>
      <c r="DI501" s="9"/>
      <c r="DJ501" s="9"/>
      <c r="DK501" s="87"/>
      <c r="DL501" s="13"/>
      <c r="DM501" s="14"/>
      <c r="DN501" s="14"/>
      <c r="DO501" s="10">
        <f t="shared" si="54"/>
        <v>0</v>
      </c>
      <c r="DP501" s="12"/>
      <c r="DQ501" s="12"/>
      <c r="DR501" s="11"/>
      <c r="DS501" s="9"/>
      <c r="DT501" s="9"/>
      <c r="DU501" s="9">
        <f ca="1">IFERROR(IF(COUNTA(DT$56:DT501)=DT$54,DT501,FORECAST(DN501,OFFSET(DW$56:DW$254,MATCH(DN501,DV$56:DV$254,1)-1,0,2), OFFSET(DV$56:DV$254,MATCH(DN501,DV$56:DV$254,1)-1,0,2))),"")</f>
        <v>0</v>
      </c>
      <c r="DV501" s="9" t="str">
        <f t="array" ref="DV501">IFERROR(INDEX(DN$56:DN$1054,SMALL(IF(ISNUMBER(DT$56:DT$1054),ROW(DN$1:DN$999),""),ROW(DN446))),"")</f>
        <v/>
      </c>
      <c r="DW501" s="9" t="str">
        <f t="array" ref="DW501">IFERROR(INDEX(DT$56:DT$1054,SMALL(IF(ISNUMBER(DT$56:DT$1054),ROW(DT$1:DT$999),""),ROW(DT446))),"")</f>
        <v/>
      </c>
      <c r="DX501" s="9"/>
      <c r="DY501" s="9"/>
      <c r="DZ501" s="9"/>
      <c r="EA501" s="9"/>
      <c r="EB501" s="9"/>
      <c r="EC501" s="9"/>
      <c r="ED501" s="87"/>
      <c r="EE501" s="13"/>
      <c r="EF501" s="14"/>
      <c r="EG501" s="14"/>
      <c r="EH501" s="10">
        <f t="shared" si="55"/>
        <v>0</v>
      </c>
      <c r="EI501" s="12"/>
      <c r="EJ501" s="12"/>
      <c r="EK501" s="11"/>
      <c r="EL501" s="9"/>
      <c r="EM501" s="9"/>
      <c r="EN501" s="9">
        <f ca="1">IFERROR(IF(COUNTA(EM$56:EM501)=EM$54,EM501,FORECAST(EG501,OFFSET(EP$56:EP$254,MATCH(EG501,EO$56:EO$254,1)-1,0,2), OFFSET(EO$56:EO$254,MATCH(EG501,EO$56:EO$254,1)-1,0,2))),"")</f>
        <v>0</v>
      </c>
      <c r="EO501" s="9" t="str">
        <f t="array" ref="EO501">IFERROR(INDEX(EG$56:EG$1054,SMALL(IF(ISNUMBER(EM$56:EM$1054),ROW(EG$1:EG$999),""),ROW(EG446))),"")</f>
        <v/>
      </c>
      <c r="EP501" s="9" t="str">
        <f t="array" ref="EP501">IFERROR(INDEX(EM$56:EM$1054,SMALL(IF(ISNUMBER(EM$56:EM$1054),ROW(EM$1:EM$999),""),ROW(EM446))),"")</f>
        <v/>
      </c>
      <c r="EQ501" s="9"/>
      <c r="ER501" s="9"/>
      <c r="ES501" s="9"/>
      <c r="ET501" s="9"/>
      <c r="EU501" s="9"/>
      <c r="EV501" s="9"/>
    </row>
    <row r="502" spans="1:152" x14ac:dyDescent="0.25">
      <c r="A502" s="8"/>
      <c r="B502" s="13"/>
      <c r="C502" s="14"/>
      <c r="D502" s="14"/>
      <c r="E502" s="10">
        <f t="shared" si="48"/>
        <v>0</v>
      </c>
      <c r="F502" s="12"/>
      <c r="G502" s="12"/>
      <c r="H502" s="11"/>
      <c r="I502" s="9"/>
      <c r="J502" s="9"/>
      <c r="K502" s="9">
        <f ca="1">IFERROR(IF(COUNTA(J$56:J502)=J$54,J502,FORECAST(D502,OFFSET(M$56:M$254,MATCH(D502,L$56:L$254,1)-1,0,2), OFFSET(L$56:L$254,MATCH(D502,L$56:L$254,1)-1,0,2))),"")</f>
        <v>0</v>
      </c>
      <c r="L502" s="9" t="str">
        <f t="array" ref="L502">IFERROR(INDEX(D$56:D$1054,SMALL(IF(ISNUMBER(J$56:J$1054),ROW(D$1:D$999),""),ROW(D447))),"")</f>
        <v/>
      </c>
      <c r="M502" s="9" t="str">
        <f t="array" ref="M502">IFERROR(INDEX(J$56:J$1054,SMALL(IF(ISNUMBER(J$56:J$1054),ROW(J$1:J$999),""),ROW(J447))),"")</f>
        <v/>
      </c>
      <c r="N502" s="9"/>
      <c r="O502" s="9"/>
      <c r="P502" s="9"/>
      <c r="Q502" s="9"/>
      <c r="R502" s="9"/>
      <c r="S502" s="9"/>
      <c r="T502" s="87"/>
      <c r="U502" s="13"/>
      <c r="V502" s="14"/>
      <c r="W502" s="14"/>
      <c r="X502" s="10">
        <f t="shared" si="49"/>
        <v>0</v>
      </c>
      <c r="Y502" s="12"/>
      <c r="Z502" s="12"/>
      <c r="AA502" s="11"/>
      <c r="AB502" s="9"/>
      <c r="AC502" s="9"/>
      <c r="AD502" s="9">
        <f ca="1">IFERROR(IF(COUNTA(AC$56:AC502)=AC$54,AC502,FORECAST(W502,OFFSET(AF$56:AF$254,MATCH(W502,AE$56:AE$254,1)-1,0,2), OFFSET(AE$56:AE$254,MATCH(W502,AE$56:AE$254,1)-1,0,2))),"")</f>
        <v>0</v>
      </c>
      <c r="AE502" s="9" t="str">
        <f t="array" ref="AE502">IFERROR(INDEX(W$56:W$1054,SMALL(IF(ISNUMBER(AC$56:AC$1054),ROW(W$1:W$999),""),ROW(W447))),"")</f>
        <v/>
      </c>
      <c r="AF502" s="9" t="str">
        <f t="array" ref="AF502">IFERROR(INDEX(AC$56:AC$1054,SMALL(IF(ISNUMBER(AC$56:AC$1054),ROW(AC$1:AC$999),""),ROW(AC447))),"")</f>
        <v/>
      </c>
      <c r="AG502" s="9"/>
      <c r="AH502" s="9"/>
      <c r="AI502" s="9"/>
      <c r="AJ502" s="9"/>
      <c r="AK502" s="9"/>
      <c r="AL502" s="9"/>
      <c r="AM502" s="87"/>
      <c r="AN502" s="13"/>
      <c r="AO502" s="14"/>
      <c r="AP502" s="14"/>
      <c r="AQ502" s="10">
        <f t="shared" si="50"/>
        <v>0</v>
      </c>
      <c r="AR502" s="12"/>
      <c r="AS502" s="12"/>
      <c r="AT502" s="11"/>
      <c r="AU502" s="9"/>
      <c r="AV502" s="9"/>
      <c r="AW502" s="9">
        <f ca="1">IFERROR(IF(COUNTA(AV$56:AV502)=AV$54,AV502,FORECAST(AP502,OFFSET(AY$56:AY$254,MATCH(AP502,AX$56:AX$254,1)-1,0,2), OFFSET(AX$56:AX$254,MATCH(AP502,AX$56:AX$254,1)-1,0,2))),"")</f>
        <v>0</v>
      </c>
      <c r="AX502" s="9" t="str">
        <f t="array" ref="AX502">IFERROR(INDEX(AP$56:AP$1054,SMALL(IF(ISNUMBER(AV$56:AV$1054),ROW(AP$1:AP$999),""),ROW(AP447))),"")</f>
        <v/>
      </c>
      <c r="AY502" s="9" t="str">
        <f t="array" ref="AY502">IFERROR(INDEX(AV$56:AV$1054,SMALL(IF(ISNUMBER(AV$56:AV$1054),ROW(AV$1:AV$999),""),ROW(AV447))),"")</f>
        <v/>
      </c>
      <c r="AZ502" s="9"/>
      <c r="BA502" s="9"/>
      <c r="BB502" s="9"/>
      <c r="BC502" s="9"/>
      <c r="BD502" s="9"/>
      <c r="BE502" s="9"/>
      <c r="BF502" s="87"/>
      <c r="BG502" s="13"/>
      <c r="BH502" s="14"/>
      <c r="BI502" s="14"/>
      <c r="BJ502" s="10">
        <f t="shared" si="51"/>
        <v>0</v>
      </c>
      <c r="BK502" s="12"/>
      <c r="BL502" s="12"/>
      <c r="BM502" s="11"/>
      <c r="BN502" s="9"/>
      <c r="BO502" s="9"/>
      <c r="BP502" s="9">
        <f ca="1">IFERROR(IF(COUNTA(BO$56:BO502)=BO$54,BO502,FORECAST(BI502,OFFSET(BR$56:BR$254,MATCH(BI502,BQ$56:BQ$254,1)-1,0,2), OFFSET(BQ$56:BQ$254,MATCH(BI502,BQ$56:BQ$254,1)-1,0,2))),"")</f>
        <v>0</v>
      </c>
      <c r="BQ502" s="9" t="str">
        <f t="array" ref="BQ502">IFERROR(INDEX(BI$56:BI$1054,SMALL(IF(ISNUMBER(BO$56:BO$1054),ROW(BI$1:BI$999),""),ROW(BI447))),"")</f>
        <v/>
      </c>
      <c r="BR502" s="9" t="str">
        <f t="array" ref="BR502">IFERROR(INDEX(BO$56:BO$1054,SMALL(IF(ISNUMBER(BO$56:BO$1054),ROW(BO$1:BO$999),""),ROW(BO447))),"")</f>
        <v/>
      </c>
      <c r="BS502" s="9"/>
      <c r="BT502" s="9"/>
      <c r="BU502" s="9"/>
      <c r="BV502" s="9"/>
      <c r="BW502" s="9"/>
      <c r="BX502" s="9"/>
      <c r="BY502" s="87"/>
      <c r="BZ502" s="13"/>
      <c r="CA502" s="14"/>
      <c r="CB502" s="14"/>
      <c r="CC502" s="10">
        <f t="shared" si="52"/>
        <v>0</v>
      </c>
      <c r="CD502" s="12"/>
      <c r="CE502" s="12"/>
      <c r="CF502" s="11"/>
      <c r="CG502" s="9"/>
      <c r="CH502" s="9"/>
      <c r="CI502" s="9">
        <f ca="1">IFERROR(IF(COUNTA(CH$56:CH502)=CH$54,CH502,FORECAST(CB502,OFFSET(CK$56:CK$254,MATCH(CB502,CJ$56:CJ$254,1)-1,0,2), OFFSET(CJ$56:CJ$254,MATCH(CB502,CJ$56:CJ$254,1)-1,0,2))),"")</f>
        <v>0</v>
      </c>
      <c r="CJ502" s="9" t="str">
        <f t="array" ref="CJ502">IFERROR(INDEX(CB$56:CB$1054,SMALL(IF(ISNUMBER(CH$56:CH$1054),ROW(CB$1:CB$999),""),ROW(CB447))),"")</f>
        <v/>
      </c>
      <c r="CK502" s="9" t="str">
        <f t="array" ref="CK502">IFERROR(INDEX(CH$56:CH$1054,SMALL(IF(ISNUMBER(CH$56:CH$1054),ROW(CH$1:CH$999),""),ROW(CH447))),"")</f>
        <v/>
      </c>
      <c r="CL502" s="9"/>
      <c r="CM502" s="9"/>
      <c r="CN502" s="9"/>
      <c r="CO502" s="9"/>
      <c r="CP502" s="9"/>
      <c r="CQ502" s="9"/>
      <c r="CR502" s="87"/>
      <c r="CS502" s="13"/>
      <c r="CT502" s="14"/>
      <c r="CU502" s="14"/>
      <c r="CV502" s="10">
        <f t="shared" si="53"/>
        <v>0</v>
      </c>
      <c r="CW502" s="12"/>
      <c r="CX502" s="12"/>
      <c r="CY502" s="11"/>
      <c r="CZ502" s="9"/>
      <c r="DA502" s="9"/>
      <c r="DB502" s="9">
        <f ca="1">IFERROR(IF(COUNTA(DA$56:DA502)=DA$54,DA502,FORECAST(CU502,OFFSET(DD$56:DD$254,MATCH(CU502,DC$56:DC$254,1)-1,0,2), OFFSET(DC$56:DC$254,MATCH(CU502,DC$56:DC$254,1)-1,0,2))),"")</f>
        <v>0</v>
      </c>
      <c r="DC502" s="9" t="str">
        <f t="array" ref="DC502">IFERROR(INDEX(CU$56:CU$1054,SMALL(IF(ISNUMBER(DA$56:DA$1054),ROW(CU$1:CU$999),""),ROW(CU447))),"")</f>
        <v/>
      </c>
      <c r="DD502" s="9" t="str">
        <f t="array" ref="DD502">IFERROR(INDEX(DA$56:DA$1054,SMALL(IF(ISNUMBER(DA$56:DA$1054),ROW(DA$1:DA$999),""),ROW(DA447))),"")</f>
        <v/>
      </c>
      <c r="DE502" s="9"/>
      <c r="DF502" s="9"/>
      <c r="DG502" s="9"/>
      <c r="DH502" s="9"/>
      <c r="DI502" s="9"/>
      <c r="DJ502" s="9"/>
      <c r="DK502" s="87"/>
      <c r="DL502" s="13"/>
      <c r="DM502" s="14"/>
      <c r="DN502" s="14"/>
      <c r="DO502" s="10">
        <f t="shared" si="54"/>
        <v>0</v>
      </c>
      <c r="DP502" s="12"/>
      <c r="DQ502" s="12"/>
      <c r="DR502" s="11"/>
      <c r="DS502" s="9"/>
      <c r="DT502" s="9"/>
      <c r="DU502" s="9">
        <f ca="1">IFERROR(IF(COUNTA(DT$56:DT502)=DT$54,DT502,FORECAST(DN502,OFFSET(DW$56:DW$254,MATCH(DN502,DV$56:DV$254,1)-1,0,2), OFFSET(DV$56:DV$254,MATCH(DN502,DV$56:DV$254,1)-1,0,2))),"")</f>
        <v>0</v>
      </c>
      <c r="DV502" s="9" t="str">
        <f t="array" ref="DV502">IFERROR(INDEX(DN$56:DN$1054,SMALL(IF(ISNUMBER(DT$56:DT$1054),ROW(DN$1:DN$999),""),ROW(DN447))),"")</f>
        <v/>
      </c>
      <c r="DW502" s="9" t="str">
        <f t="array" ref="DW502">IFERROR(INDEX(DT$56:DT$1054,SMALL(IF(ISNUMBER(DT$56:DT$1054),ROW(DT$1:DT$999),""),ROW(DT447))),"")</f>
        <v/>
      </c>
      <c r="DX502" s="9"/>
      <c r="DY502" s="9"/>
      <c r="DZ502" s="9"/>
      <c r="EA502" s="9"/>
      <c r="EB502" s="9"/>
      <c r="EC502" s="9"/>
      <c r="ED502" s="87"/>
      <c r="EE502" s="13"/>
      <c r="EF502" s="14"/>
      <c r="EG502" s="14"/>
      <c r="EH502" s="10">
        <f t="shared" si="55"/>
        <v>0</v>
      </c>
      <c r="EI502" s="12"/>
      <c r="EJ502" s="12"/>
      <c r="EK502" s="11"/>
      <c r="EL502" s="9"/>
      <c r="EM502" s="9"/>
      <c r="EN502" s="9">
        <f ca="1">IFERROR(IF(COUNTA(EM$56:EM502)=EM$54,EM502,FORECAST(EG502,OFFSET(EP$56:EP$254,MATCH(EG502,EO$56:EO$254,1)-1,0,2), OFFSET(EO$56:EO$254,MATCH(EG502,EO$56:EO$254,1)-1,0,2))),"")</f>
        <v>0</v>
      </c>
      <c r="EO502" s="9" t="str">
        <f t="array" ref="EO502">IFERROR(INDEX(EG$56:EG$1054,SMALL(IF(ISNUMBER(EM$56:EM$1054),ROW(EG$1:EG$999),""),ROW(EG447))),"")</f>
        <v/>
      </c>
      <c r="EP502" s="9" t="str">
        <f t="array" ref="EP502">IFERROR(INDEX(EM$56:EM$1054,SMALL(IF(ISNUMBER(EM$56:EM$1054),ROW(EM$1:EM$999),""),ROW(EM447))),"")</f>
        <v/>
      </c>
      <c r="EQ502" s="9"/>
      <c r="ER502" s="9"/>
      <c r="ES502" s="9"/>
      <c r="ET502" s="9"/>
      <c r="EU502" s="9"/>
      <c r="EV502" s="9"/>
    </row>
    <row r="503" spans="1:152" x14ac:dyDescent="0.25">
      <c r="A503" s="8"/>
      <c r="B503" s="13"/>
      <c r="C503" s="14"/>
      <c r="D503" s="14"/>
      <c r="E503" s="10">
        <f t="shared" si="48"/>
        <v>0</v>
      </c>
      <c r="F503" s="12"/>
      <c r="G503" s="12"/>
      <c r="H503" s="11"/>
      <c r="I503" s="9"/>
      <c r="J503" s="9"/>
      <c r="K503" s="9">
        <f ca="1">IFERROR(IF(COUNTA(J$56:J503)=J$54,J503,FORECAST(D503,OFFSET(M$56:M$254,MATCH(D503,L$56:L$254,1)-1,0,2), OFFSET(L$56:L$254,MATCH(D503,L$56:L$254,1)-1,0,2))),"")</f>
        <v>0</v>
      </c>
      <c r="L503" s="9" t="str">
        <f t="array" ref="L503">IFERROR(INDEX(D$56:D$1054,SMALL(IF(ISNUMBER(J$56:J$1054),ROW(D$1:D$999),""),ROW(D448))),"")</f>
        <v/>
      </c>
      <c r="M503" s="9" t="str">
        <f t="array" ref="M503">IFERROR(INDEX(J$56:J$1054,SMALL(IF(ISNUMBER(J$56:J$1054),ROW(J$1:J$999),""),ROW(J448))),"")</f>
        <v/>
      </c>
      <c r="N503" s="9"/>
      <c r="O503" s="9"/>
      <c r="P503" s="9"/>
      <c r="Q503" s="9"/>
      <c r="R503" s="9"/>
      <c r="S503" s="9"/>
      <c r="T503" s="87"/>
      <c r="U503" s="13"/>
      <c r="V503" s="14"/>
      <c r="W503" s="14"/>
      <c r="X503" s="10">
        <f t="shared" si="49"/>
        <v>0</v>
      </c>
      <c r="Y503" s="12"/>
      <c r="Z503" s="12"/>
      <c r="AA503" s="11"/>
      <c r="AB503" s="9"/>
      <c r="AC503" s="9"/>
      <c r="AD503" s="9">
        <f ca="1">IFERROR(IF(COUNTA(AC$56:AC503)=AC$54,AC503,FORECAST(W503,OFFSET(AF$56:AF$254,MATCH(W503,AE$56:AE$254,1)-1,0,2), OFFSET(AE$56:AE$254,MATCH(W503,AE$56:AE$254,1)-1,0,2))),"")</f>
        <v>0</v>
      </c>
      <c r="AE503" s="9" t="str">
        <f t="array" ref="AE503">IFERROR(INDEX(W$56:W$1054,SMALL(IF(ISNUMBER(AC$56:AC$1054),ROW(W$1:W$999),""),ROW(W448))),"")</f>
        <v/>
      </c>
      <c r="AF503" s="9" t="str">
        <f t="array" ref="AF503">IFERROR(INDEX(AC$56:AC$1054,SMALL(IF(ISNUMBER(AC$56:AC$1054),ROW(AC$1:AC$999),""),ROW(AC448))),"")</f>
        <v/>
      </c>
      <c r="AG503" s="9"/>
      <c r="AH503" s="9"/>
      <c r="AI503" s="9"/>
      <c r="AJ503" s="9"/>
      <c r="AK503" s="9"/>
      <c r="AL503" s="9"/>
      <c r="AM503" s="87"/>
      <c r="AN503" s="13"/>
      <c r="AO503" s="14"/>
      <c r="AP503" s="14"/>
      <c r="AQ503" s="10">
        <f t="shared" si="50"/>
        <v>0</v>
      </c>
      <c r="AR503" s="12"/>
      <c r="AS503" s="12"/>
      <c r="AT503" s="11"/>
      <c r="AU503" s="9"/>
      <c r="AV503" s="9"/>
      <c r="AW503" s="9">
        <f ca="1">IFERROR(IF(COUNTA(AV$56:AV503)=AV$54,AV503,FORECAST(AP503,OFFSET(AY$56:AY$254,MATCH(AP503,AX$56:AX$254,1)-1,0,2), OFFSET(AX$56:AX$254,MATCH(AP503,AX$56:AX$254,1)-1,0,2))),"")</f>
        <v>0</v>
      </c>
      <c r="AX503" s="9" t="str">
        <f t="array" ref="AX503">IFERROR(INDEX(AP$56:AP$1054,SMALL(IF(ISNUMBER(AV$56:AV$1054),ROW(AP$1:AP$999),""),ROW(AP448))),"")</f>
        <v/>
      </c>
      <c r="AY503" s="9" t="str">
        <f t="array" ref="AY503">IFERROR(INDEX(AV$56:AV$1054,SMALL(IF(ISNUMBER(AV$56:AV$1054),ROW(AV$1:AV$999),""),ROW(AV448))),"")</f>
        <v/>
      </c>
      <c r="AZ503" s="9"/>
      <c r="BA503" s="9"/>
      <c r="BB503" s="9"/>
      <c r="BC503" s="9"/>
      <c r="BD503" s="9"/>
      <c r="BE503" s="9"/>
      <c r="BF503" s="87"/>
      <c r="BG503" s="13"/>
      <c r="BH503" s="14"/>
      <c r="BI503" s="14"/>
      <c r="BJ503" s="10">
        <f t="shared" si="51"/>
        <v>0</v>
      </c>
      <c r="BK503" s="12"/>
      <c r="BL503" s="12"/>
      <c r="BM503" s="11"/>
      <c r="BN503" s="9"/>
      <c r="BO503" s="9"/>
      <c r="BP503" s="9">
        <f ca="1">IFERROR(IF(COUNTA(BO$56:BO503)=BO$54,BO503,FORECAST(BI503,OFFSET(BR$56:BR$254,MATCH(BI503,BQ$56:BQ$254,1)-1,0,2), OFFSET(BQ$56:BQ$254,MATCH(BI503,BQ$56:BQ$254,1)-1,0,2))),"")</f>
        <v>0</v>
      </c>
      <c r="BQ503" s="9" t="str">
        <f t="array" ref="BQ503">IFERROR(INDEX(BI$56:BI$1054,SMALL(IF(ISNUMBER(BO$56:BO$1054),ROW(BI$1:BI$999),""),ROW(BI448))),"")</f>
        <v/>
      </c>
      <c r="BR503" s="9" t="str">
        <f t="array" ref="BR503">IFERROR(INDEX(BO$56:BO$1054,SMALL(IF(ISNUMBER(BO$56:BO$1054),ROW(BO$1:BO$999),""),ROW(BO448))),"")</f>
        <v/>
      </c>
      <c r="BS503" s="9"/>
      <c r="BT503" s="9"/>
      <c r="BU503" s="9"/>
      <c r="BV503" s="9"/>
      <c r="BW503" s="9"/>
      <c r="BX503" s="9"/>
      <c r="BY503" s="87"/>
      <c r="BZ503" s="13"/>
      <c r="CA503" s="14"/>
      <c r="CB503" s="14"/>
      <c r="CC503" s="10">
        <f t="shared" si="52"/>
        <v>0</v>
      </c>
      <c r="CD503" s="12"/>
      <c r="CE503" s="12"/>
      <c r="CF503" s="11"/>
      <c r="CG503" s="9"/>
      <c r="CH503" s="9"/>
      <c r="CI503" s="9">
        <f ca="1">IFERROR(IF(COUNTA(CH$56:CH503)=CH$54,CH503,FORECAST(CB503,OFFSET(CK$56:CK$254,MATCH(CB503,CJ$56:CJ$254,1)-1,0,2), OFFSET(CJ$56:CJ$254,MATCH(CB503,CJ$56:CJ$254,1)-1,0,2))),"")</f>
        <v>0</v>
      </c>
      <c r="CJ503" s="9" t="str">
        <f t="array" ref="CJ503">IFERROR(INDEX(CB$56:CB$1054,SMALL(IF(ISNUMBER(CH$56:CH$1054),ROW(CB$1:CB$999),""),ROW(CB448))),"")</f>
        <v/>
      </c>
      <c r="CK503" s="9" t="str">
        <f t="array" ref="CK503">IFERROR(INDEX(CH$56:CH$1054,SMALL(IF(ISNUMBER(CH$56:CH$1054),ROW(CH$1:CH$999),""),ROW(CH448))),"")</f>
        <v/>
      </c>
      <c r="CL503" s="9"/>
      <c r="CM503" s="9"/>
      <c r="CN503" s="9"/>
      <c r="CO503" s="9"/>
      <c r="CP503" s="9"/>
      <c r="CQ503" s="9"/>
      <c r="CR503" s="87"/>
      <c r="CS503" s="13"/>
      <c r="CT503" s="14"/>
      <c r="CU503" s="14"/>
      <c r="CV503" s="10">
        <f t="shared" si="53"/>
        <v>0</v>
      </c>
      <c r="CW503" s="12"/>
      <c r="CX503" s="12"/>
      <c r="CY503" s="11"/>
      <c r="CZ503" s="9"/>
      <c r="DA503" s="9"/>
      <c r="DB503" s="9">
        <f ca="1">IFERROR(IF(COUNTA(DA$56:DA503)=DA$54,DA503,FORECAST(CU503,OFFSET(DD$56:DD$254,MATCH(CU503,DC$56:DC$254,1)-1,0,2), OFFSET(DC$56:DC$254,MATCH(CU503,DC$56:DC$254,1)-1,0,2))),"")</f>
        <v>0</v>
      </c>
      <c r="DC503" s="9" t="str">
        <f t="array" ref="DC503">IFERROR(INDEX(CU$56:CU$1054,SMALL(IF(ISNUMBER(DA$56:DA$1054),ROW(CU$1:CU$999),""),ROW(CU448))),"")</f>
        <v/>
      </c>
      <c r="DD503" s="9" t="str">
        <f t="array" ref="DD503">IFERROR(INDEX(DA$56:DA$1054,SMALL(IF(ISNUMBER(DA$56:DA$1054),ROW(DA$1:DA$999),""),ROW(DA448))),"")</f>
        <v/>
      </c>
      <c r="DE503" s="9"/>
      <c r="DF503" s="9"/>
      <c r="DG503" s="9"/>
      <c r="DH503" s="9"/>
      <c r="DI503" s="9"/>
      <c r="DJ503" s="9"/>
      <c r="DK503" s="87"/>
      <c r="DL503" s="13"/>
      <c r="DM503" s="14"/>
      <c r="DN503" s="14"/>
      <c r="DO503" s="10">
        <f t="shared" si="54"/>
        <v>0</v>
      </c>
      <c r="DP503" s="12"/>
      <c r="DQ503" s="12"/>
      <c r="DR503" s="11"/>
      <c r="DS503" s="9"/>
      <c r="DT503" s="9"/>
      <c r="DU503" s="9">
        <f ca="1">IFERROR(IF(COUNTA(DT$56:DT503)=DT$54,DT503,FORECAST(DN503,OFFSET(DW$56:DW$254,MATCH(DN503,DV$56:DV$254,1)-1,0,2), OFFSET(DV$56:DV$254,MATCH(DN503,DV$56:DV$254,1)-1,0,2))),"")</f>
        <v>0</v>
      </c>
      <c r="DV503" s="9" t="str">
        <f t="array" ref="DV503">IFERROR(INDEX(DN$56:DN$1054,SMALL(IF(ISNUMBER(DT$56:DT$1054),ROW(DN$1:DN$999),""),ROW(DN448))),"")</f>
        <v/>
      </c>
      <c r="DW503" s="9" t="str">
        <f t="array" ref="DW503">IFERROR(INDEX(DT$56:DT$1054,SMALL(IF(ISNUMBER(DT$56:DT$1054),ROW(DT$1:DT$999),""),ROW(DT448))),"")</f>
        <v/>
      </c>
      <c r="DX503" s="9"/>
      <c r="DY503" s="9"/>
      <c r="DZ503" s="9"/>
      <c r="EA503" s="9"/>
      <c r="EB503" s="9"/>
      <c r="EC503" s="9"/>
      <c r="ED503" s="87"/>
      <c r="EE503" s="13"/>
      <c r="EF503" s="14"/>
      <c r="EG503" s="14"/>
      <c r="EH503" s="10">
        <f t="shared" si="55"/>
        <v>0</v>
      </c>
      <c r="EI503" s="12"/>
      <c r="EJ503" s="12"/>
      <c r="EK503" s="11"/>
      <c r="EL503" s="9"/>
      <c r="EM503" s="9"/>
      <c r="EN503" s="9">
        <f ca="1">IFERROR(IF(COUNTA(EM$56:EM503)=EM$54,EM503,FORECAST(EG503,OFFSET(EP$56:EP$254,MATCH(EG503,EO$56:EO$254,1)-1,0,2), OFFSET(EO$56:EO$254,MATCH(EG503,EO$56:EO$254,1)-1,0,2))),"")</f>
        <v>0</v>
      </c>
      <c r="EO503" s="9" t="str">
        <f t="array" ref="EO503">IFERROR(INDEX(EG$56:EG$1054,SMALL(IF(ISNUMBER(EM$56:EM$1054),ROW(EG$1:EG$999),""),ROW(EG448))),"")</f>
        <v/>
      </c>
      <c r="EP503" s="9" t="str">
        <f t="array" ref="EP503">IFERROR(INDEX(EM$56:EM$1054,SMALL(IF(ISNUMBER(EM$56:EM$1054),ROW(EM$1:EM$999),""),ROW(EM448))),"")</f>
        <v/>
      </c>
      <c r="EQ503" s="9"/>
      <c r="ER503" s="9"/>
      <c r="ES503" s="9"/>
      <c r="ET503" s="9"/>
      <c r="EU503" s="9"/>
      <c r="EV503" s="9"/>
    </row>
    <row r="504" spans="1:152" x14ac:dyDescent="0.25">
      <c r="A504" s="8"/>
      <c r="B504" s="13"/>
      <c r="C504" s="14"/>
      <c r="D504" s="14"/>
      <c r="E504" s="10">
        <f t="shared" si="48"/>
        <v>0</v>
      </c>
      <c r="F504" s="12"/>
      <c r="G504" s="12"/>
      <c r="H504" s="11"/>
      <c r="I504" s="9"/>
      <c r="J504" s="9"/>
      <c r="K504" s="9">
        <f ca="1">IFERROR(IF(COUNTA(J$56:J504)=J$54,J504,FORECAST(D504,OFFSET(M$56:M$254,MATCH(D504,L$56:L$254,1)-1,0,2), OFFSET(L$56:L$254,MATCH(D504,L$56:L$254,1)-1,0,2))),"")</f>
        <v>0</v>
      </c>
      <c r="L504" s="9" t="str">
        <f t="array" ref="L504">IFERROR(INDEX(D$56:D$1054,SMALL(IF(ISNUMBER(J$56:J$1054),ROW(D$1:D$999),""),ROW(D449))),"")</f>
        <v/>
      </c>
      <c r="M504" s="9" t="str">
        <f t="array" ref="M504">IFERROR(INDEX(J$56:J$1054,SMALL(IF(ISNUMBER(J$56:J$1054),ROW(J$1:J$999),""),ROW(J449))),"")</f>
        <v/>
      </c>
      <c r="N504" s="9"/>
      <c r="O504" s="9"/>
      <c r="P504" s="9"/>
      <c r="Q504" s="9"/>
      <c r="R504" s="9"/>
      <c r="S504" s="9"/>
      <c r="T504" s="87"/>
      <c r="U504" s="13"/>
      <c r="V504" s="14"/>
      <c r="W504" s="14"/>
      <c r="X504" s="10">
        <f t="shared" si="49"/>
        <v>0</v>
      </c>
      <c r="Y504" s="12"/>
      <c r="Z504" s="12"/>
      <c r="AA504" s="11"/>
      <c r="AB504" s="9"/>
      <c r="AC504" s="9"/>
      <c r="AD504" s="9">
        <f ca="1">IFERROR(IF(COUNTA(AC$56:AC504)=AC$54,AC504,FORECAST(W504,OFFSET(AF$56:AF$254,MATCH(W504,AE$56:AE$254,1)-1,0,2), OFFSET(AE$56:AE$254,MATCH(W504,AE$56:AE$254,1)-1,0,2))),"")</f>
        <v>0</v>
      </c>
      <c r="AE504" s="9" t="str">
        <f t="array" ref="AE504">IFERROR(INDEX(W$56:W$1054,SMALL(IF(ISNUMBER(AC$56:AC$1054),ROW(W$1:W$999),""),ROW(W449))),"")</f>
        <v/>
      </c>
      <c r="AF504" s="9" t="str">
        <f t="array" ref="AF504">IFERROR(INDEX(AC$56:AC$1054,SMALL(IF(ISNUMBER(AC$56:AC$1054),ROW(AC$1:AC$999),""),ROW(AC449))),"")</f>
        <v/>
      </c>
      <c r="AG504" s="9"/>
      <c r="AH504" s="9"/>
      <c r="AI504" s="9"/>
      <c r="AJ504" s="9"/>
      <c r="AK504" s="9"/>
      <c r="AL504" s="9"/>
      <c r="AM504" s="87"/>
      <c r="AN504" s="13"/>
      <c r="AO504" s="14"/>
      <c r="AP504" s="14"/>
      <c r="AQ504" s="10">
        <f t="shared" si="50"/>
        <v>0</v>
      </c>
      <c r="AR504" s="12"/>
      <c r="AS504" s="12"/>
      <c r="AT504" s="11"/>
      <c r="AU504" s="9"/>
      <c r="AV504" s="9"/>
      <c r="AW504" s="9">
        <f ca="1">IFERROR(IF(COUNTA(AV$56:AV504)=AV$54,AV504,FORECAST(AP504,OFFSET(AY$56:AY$254,MATCH(AP504,AX$56:AX$254,1)-1,0,2), OFFSET(AX$56:AX$254,MATCH(AP504,AX$56:AX$254,1)-1,0,2))),"")</f>
        <v>0</v>
      </c>
      <c r="AX504" s="9" t="str">
        <f t="array" ref="AX504">IFERROR(INDEX(AP$56:AP$1054,SMALL(IF(ISNUMBER(AV$56:AV$1054),ROW(AP$1:AP$999),""),ROW(AP449))),"")</f>
        <v/>
      </c>
      <c r="AY504" s="9" t="str">
        <f t="array" ref="AY504">IFERROR(INDEX(AV$56:AV$1054,SMALL(IF(ISNUMBER(AV$56:AV$1054),ROW(AV$1:AV$999),""),ROW(AV449))),"")</f>
        <v/>
      </c>
      <c r="AZ504" s="9"/>
      <c r="BA504" s="9"/>
      <c r="BB504" s="9"/>
      <c r="BC504" s="9"/>
      <c r="BD504" s="9"/>
      <c r="BE504" s="9"/>
      <c r="BF504" s="87"/>
      <c r="BG504" s="13"/>
      <c r="BH504" s="14"/>
      <c r="BI504" s="14"/>
      <c r="BJ504" s="10">
        <f t="shared" si="51"/>
        <v>0</v>
      </c>
      <c r="BK504" s="12"/>
      <c r="BL504" s="12"/>
      <c r="BM504" s="11"/>
      <c r="BN504" s="9"/>
      <c r="BO504" s="9"/>
      <c r="BP504" s="9">
        <f ca="1">IFERROR(IF(COUNTA(BO$56:BO504)=BO$54,BO504,FORECAST(BI504,OFFSET(BR$56:BR$254,MATCH(BI504,BQ$56:BQ$254,1)-1,0,2), OFFSET(BQ$56:BQ$254,MATCH(BI504,BQ$56:BQ$254,1)-1,0,2))),"")</f>
        <v>0</v>
      </c>
      <c r="BQ504" s="9" t="str">
        <f t="array" ref="BQ504">IFERROR(INDEX(BI$56:BI$1054,SMALL(IF(ISNUMBER(BO$56:BO$1054),ROW(BI$1:BI$999),""),ROW(BI449))),"")</f>
        <v/>
      </c>
      <c r="BR504" s="9" t="str">
        <f t="array" ref="BR504">IFERROR(INDEX(BO$56:BO$1054,SMALL(IF(ISNUMBER(BO$56:BO$1054),ROW(BO$1:BO$999),""),ROW(BO449))),"")</f>
        <v/>
      </c>
      <c r="BS504" s="9"/>
      <c r="BT504" s="9"/>
      <c r="BU504" s="9"/>
      <c r="BV504" s="9"/>
      <c r="BW504" s="9"/>
      <c r="BX504" s="9"/>
      <c r="BY504" s="87"/>
      <c r="BZ504" s="13"/>
      <c r="CA504" s="14"/>
      <c r="CB504" s="14"/>
      <c r="CC504" s="10">
        <f t="shared" si="52"/>
        <v>0</v>
      </c>
      <c r="CD504" s="12"/>
      <c r="CE504" s="12"/>
      <c r="CF504" s="11"/>
      <c r="CG504" s="9"/>
      <c r="CH504" s="9"/>
      <c r="CI504" s="9">
        <f ca="1">IFERROR(IF(COUNTA(CH$56:CH504)=CH$54,CH504,FORECAST(CB504,OFFSET(CK$56:CK$254,MATCH(CB504,CJ$56:CJ$254,1)-1,0,2), OFFSET(CJ$56:CJ$254,MATCH(CB504,CJ$56:CJ$254,1)-1,0,2))),"")</f>
        <v>0</v>
      </c>
      <c r="CJ504" s="9" t="str">
        <f t="array" ref="CJ504">IFERROR(INDEX(CB$56:CB$1054,SMALL(IF(ISNUMBER(CH$56:CH$1054),ROW(CB$1:CB$999),""),ROW(CB449))),"")</f>
        <v/>
      </c>
      <c r="CK504" s="9" t="str">
        <f t="array" ref="CK504">IFERROR(INDEX(CH$56:CH$1054,SMALL(IF(ISNUMBER(CH$56:CH$1054),ROW(CH$1:CH$999),""),ROW(CH449))),"")</f>
        <v/>
      </c>
      <c r="CL504" s="9"/>
      <c r="CM504" s="9"/>
      <c r="CN504" s="9"/>
      <c r="CO504" s="9"/>
      <c r="CP504" s="9"/>
      <c r="CQ504" s="9"/>
      <c r="CR504" s="87"/>
      <c r="CS504" s="13"/>
      <c r="CT504" s="14"/>
      <c r="CU504" s="14"/>
      <c r="CV504" s="10">
        <f t="shared" si="53"/>
        <v>0</v>
      </c>
      <c r="CW504" s="12"/>
      <c r="CX504" s="12"/>
      <c r="CY504" s="11"/>
      <c r="CZ504" s="9"/>
      <c r="DA504" s="9"/>
      <c r="DB504" s="9">
        <f ca="1">IFERROR(IF(COUNTA(DA$56:DA504)=DA$54,DA504,FORECAST(CU504,OFFSET(DD$56:DD$254,MATCH(CU504,DC$56:DC$254,1)-1,0,2), OFFSET(DC$56:DC$254,MATCH(CU504,DC$56:DC$254,1)-1,0,2))),"")</f>
        <v>0</v>
      </c>
      <c r="DC504" s="9" t="str">
        <f t="array" ref="DC504">IFERROR(INDEX(CU$56:CU$1054,SMALL(IF(ISNUMBER(DA$56:DA$1054),ROW(CU$1:CU$999),""),ROW(CU449))),"")</f>
        <v/>
      </c>
      <c r="DD504" s="9" t="str">
        <f t="array" ref="DD504">IFERROR(INDEX(DA$56:DA$1054,SMALL(IF(ISNUMBER(DA$56:DA$1054),ROW(DA$1:DA$999),""),ROW(DA449))),"")</f>
        <v/>
      </c>
      <c r="DE504" s="9"/>
      <c r="DF504" s="9"/>
      <c r="DG504" s="9"/>
      <c r="DH504" s="9"/>
      <c r="DI504" s="9"/>
      <c r="DJ504" s="9"/>
      <c r="DK504" s="87"/>
      <c r="DL504" s="13"/>
      <c r="DM504" s="14"/>
      <c r="DN504" s="14"/>
      <c r="DO504" s="10">
        <f t="shared" si="54"/>
        <v>0</v>
      </c>
      <c r="DP504" s="12"/>
      <c r="DQ504" s="12"/>
      <c r="DR504" s="11"/>
      <c r="DS504" s="9"/>
      <c r="DT504" s="9"/>
      <c r="DU504" s="9">
        <f ca="1">IFERROR(IF(COUNTA(DT$56:DT504)=DT$54,DT504,FORECAST(DN504,OFFSET(DW$56:DW$254,MATCH(DN504,DV$56:DV$254,1)-1,0,2), OFFSET(DV$56:DV$254,MATCH(DN504,DV$56:DV$254,1)-1,0,2))),"")</f>
        <v>0</v>
      </c>
      <c r="DV504" s="9" t="str">
        <f t="array" ref="DV504">IFERROR(INDEX(DN$56:DN$1054,SMALL(IF(ISNUMBER(DT$56:DT$1054),ROW(DN$1:DN$999),""),ROW(DN449))),"")</f>
        <v/>
      </c>
      <c r="DW504" s="9" t="str">
        <f t="array" ref="DW504">IFERROR(INDEX(DT$56:DT$1054,SMALL(IF(ISNUMBER(DT$56:DT$1054),ROW(DT$1:DT$999),""),ROW(DT449))),"")</f>
        <v/>
      </c>
      <c r="DX504" s="9"/>
      <c r="DY504" s="9"/>
      <c r="DZ504" s="9"/>
      <c r="EA504" s="9"/>
      <c r="EB504" s="9"/>
      <c r="EC504" s="9"/>
      <c r="ED504" s="87"/>
      <c r="EE504" s="13"/>
      <c r="EF504" s="14"/>
      <c r="EG504" s="14"/>
      <c r="EH504" s="10">
        <f t="shared" si="55"/>
        <v>0</v>
      </c>
      <c r="EI504" s="12"/>
      <c r="EJ504" s="12"/>
      <c r="EK504" s="11"/>
      <c r="EL504" s="9"/>
      <c r="EM504" s="9"/>
      <c r="EN504" s="9">
        <f ca="1">IFERROR(IF(COUNTA(EM$56:EM504)=EM$54,EM504,FORECAST(EG504,OFFSET(EP$56:EP$254,MATCH(EG504,EO$56:EO$254,1)-1,0,2), OFFSET(EO$56:EO$254,MATCH(EG504,EO$56:EO$254,1)-1,0,2))),"")</f>
        <v>0</v>
      </c>
      <c r="EO504" s="9" t="str">
        <f t="array" ref="EO504">IFERROR(INDEX(EG$56:EG$1054,SMALL(IF(ISNUMBER(EM$56:EM$1054),ROW(EG$1:EG$999),""),ROW(EG449))),"")</f>
        <v/>
      </c>
      <c r="EP504" s="9" t="str">
        <f t="array" ref="EP504">IFERROR(INDEX(EM$56:EM$1054,SMALL(IF(ISNUMBER(EM$56:EM$1054),ROW(EM$1:EM$999),""),ROW(EM449))),"")</f>
        <v/>
      </c>
      <c r="EQ504" s="9"/>
      <c r="ER504" s="9"/>
      <c r="ES504" s="9"/>
      <c r="ET504" s="9"/>
      <c r="EU504" s="9"/>
      <c r="EV504" s="9"/>
    </row>
    <row r="505" spans="1:152" x14ac:dyDescent="0.25">
      <c r="A505" s="8"/>
      <c r="B505" s="13"/>
      <c r="C505" s="14"/>
      <c r="D505" s="14"/>
      <c r="E505" s="10">
        <f t="shared" si="48"/>
        <v>0</v>
      </c>
      <c r="F505" s="12"/>
      <c r="G505" s="12"/>
      <c r="H505" s="11"/>
      <c r="I505" s="9"/>
      <c r="J505" s="9"/>
      <c r="K505" s="9">
        <f ca="1">IFERROR(IF(COUNTA(J$56:J505)=J$54,J505,FORECAST(D505,OFFSET(M$56:M$254,MATCH(D505,L$56:L$254,1)-1,0,2), OFFSET(L$56:L$254,MATCH(D505,L$56:L$254,1)-1,0,2))),"")</f>
        <v>0</v>
      </c>
      <c r="L505" s="9" t="str">
        <f t="array" ref="L505">IFERROR(INDEX(D$56:D$1054,SMALL(IF(ISNUMBER(J$56:J$1054),ROW(D$1:D$999),""),ROW(D450))),"")</f>
        <v/>
      </c>
      <c r="M505" s="9" t="str">
        <f t="array" ref="M505">IFERROR(INDEX(J$56:J$1054,SMALL(IF(ISNUMBER(J$56:J$1054),ROW(J$1:J$999),""),ROW(J450))),"")</f>
        <v/>
      </c>
      <c r="N505" s="9"/>
      <c r="O505" s="9"/>
      <c r="P505" s="9"/>
      <c r="Q505" s="9"/>
      <c r="R505" s="9"/>
      <c r="S505" s="9"/>
      <c r="T505" s="87"/>
      <c r="U505" s="13"/>
      <c r="V505" s="14"/>
      <c r="W505" s="14"/>
      <c r="X505" s="10">
        <f t="shared" si="49"/>
        <v>0</v>
      </c>
      <c r="Y505" s="12"/>
      <c r="Z505" s="12"/>
      <c r="AA505" s="11"/>
      <c r="AB505" s="9"/>
      <c r="AC505" s="9"/>
      <c r="AD505" s="9">
        <f ca="1">IFERROR(IF(COUNTA(AC$56:AC505)=AC$54,AC505,FORECAST(W505,OFFSET(AF$56:AF$254,MATCH(W505,AE$56:AE$254,1)-1,0,2), OFFSET(AE$56:AE$254,MATCH(W505,AE$56:AE$254,1)-1,0,2))),"")</f>
        <v>0</v>
      </c>
      <c r="AE505" s="9" t="str">
        <f t="array" ref="AE505">IFERROR(INDEX(W$56:W$1054,SMALL(IF(ISNUMBER(AC$56:AC$1054),ROW(W$1:W$999),""),ROW(W450))),"")</f>
        <v/>
      </c>
      <c r="AF505" s="9" t="str">
        <f t="array" ref="AF505">IFERROR(INDEX(AC$56:AC$1054,SMALL(IF(ISNUMBER(AC$56:AC$1054),ROW(AC$1:AC$999),""),ROW(AC450))),"")</f>
        <v/>
      </c>
      <c r="AG505" s="9"/>
      <c r="AH505" s="9"/>
      <c r="AI505" s="9"/>
      <c r="AJ505" s="9"/>
      <c r="AK505" s="9"/>
      <c r="AL505" s="9"/>
      <c r="AM505" s="87"/>
      <c r="AN505" s="13"/>
      <c r="AO505" s="14"/>
      <c r="AP505" s="14"/>
      <c r="AQ505" s="10">
        <f t="shared" si="50"/>
        <v>0</v>
      </c>
      <c r="AR505" s="12"/>
      <c r="AS505" s="12"/>
      <c r="AT505" s="11"/>
      <c r="AU505" s="9"/>
      <c r="AV505" s="9"/>
      <c r="AW505" s="9">
        <f ca="1">IFERROR(IF(COUNTA(AV$56:AV505)=AV$54,AV505,FORECAST(AP505,OFFSET(AY$56:AY$254,MATCH(AP505,AX$56:AX$254,1)-1,0,2), OFFSET(AX$56:AX$254,MATCH(AP505,AX$56:AX$254,1)-1,0,2))),"")</f>
        <v>0</v>
      </c>
      <c r="AX505" s="9" t="str">
        <f t="array" ref="AX505">IFERROR(INDEX(AP$56:AP$1054,SMALL(IF(ISNUMBER(AV$56:AV$1054),ROW(AP$1:AP$999),""),ROW(AP450))),"")</f>
        <v/>
      </c>
      <c r="AY505" s="9" t="str">
        <f t="array" ref="AY505">IFERROR(INDEX(AV$56:AV$1054,SMALL(IF(ISNUMBER(AV$56:AV$1054),ROW(AV$1:AV$999),""),ROW(AV450))),"")</f>
        <v/>
      </c>
      <c r="AZ505" s="9"/>
      <c r="BA505" s="9"/>
      <c r="BB505" s="9"/>
      <c r="BC505" s="9"/>
      <c r="BD505" s="9"/>
      <c r="BE505" s="9"/>
      <c r="BF505" s="87"/>
      <c r="BG505" s="13"/>
      <c r="BH505" s="14"/>
      <c r="BI505" s="14"/>
      <c r="BJ505" s="10">
        <f t="shared" si="51"/>
        <v>0</v>
      </c>
      <c r="BK505" s="12"/>
      <c r="BL505" s="12"/>
      <c r="BM505" s="11"/>
      <c r="BN505" s="9"/>
      <c r="BO505" s="9"/>
      <c r="BP505" s="9">
        <f ca="1">IFERROR(IF(COUNTA(BO$56:BO505)=BO$54,BO505,FORECAST(BI505,OFFSET(BR$56:BR$254,MATCH(BI505,BQ$56:BQ$254,1)-1,0,2), OFFSET(BQ$56:BQ$254,MATCH(BI505,BQ$56:BQ$254,1)-1,0,2))),"")</f>
        <v>0</v>
      </c>
      <c r="BQ505" s="9" t="str">
        <f t="array" ref="BQ505">IFERROR(INDEX(BI$56:BI$1054,SMALL(IF(ISNUMBER(BO$56:BO$1054),ROW(BI$1:BI$999),""),ROW(BI450))),"")</f>
        <v/>
      </c>
      <c r="BR505" s="9" t="str">
        <f t="array" ref="BR505">IFERROR(INDEX(BO$56:BO$1054,SMALL(IF(ISNUMBER(BO$56:BO$1054),ROW(BO$1:BO$999),""),ROW(BO450))),"")</f>
        <v/>
      </c>
      <c r="BS505" s="9"/>
      <c r="BT505" s="9"/>
      <c r="BU505" s="9"/>
      <c r="BV505" s="9"/>
      <c r="BW505" s="9"/>
      <c r="BX505" s="9"/>
      <c r="BY505" s="87"/>
      <c r="BZ505" s="13"/>
      <c r="CA505" s="14"/>
      <c r="CB505" s="14"/>
      <c r="CC505" s="10">
        <f t="shared" si="52"/>
        <v>0</v>
      </c>
      <c r="CD505" s="12"/>
      <c r="CE505" s="12"/>
      <c r="CF505" s="11"/>
      <c r="CG505" s="9"/>
      <c r="CH505" s="9"/>
      <c r="CI505" s="9">
        <f ca="1">IFERROR(IF(COUNTA(CH$56:CH505)=CH$54,CH505,FORECAST(CB505,OFFSET(CK$56:CK$254,MATCH(CB505,CJ$56:CJ$254,1)-1,0,2), OFFSET(CJ$56:CJ$254,MATCH(CB505,CJ$56:CJ$254,1)-1,0,2))),"")</f>
        <v>0</v>
      </c>
      <c r="CJ505" s="9" t="str">
        <f t="array" ref="CJ505">IFERROR(INDEX(CB$56:CB$1054,SMALL(IF(ISNUMBER(CH$56:CH$1054),ROW(CB$1:CB$999),""),ROW(CB450))),"")</f>
        <v/>
      </c>
      <c r="CK505" s="9" t="str">
        <f t="array" ref="CK505">IFERROR(INDEX(CH$56:CH$1054,SMALL(IF(ISNUMBER(CH$56:CH$1054),ROW(CH$1:CH$999),""),ROW(CH450))),"")</f>
        <v/>
      </c>
      <c r="CL505" s="9"/>
      <c r="CM505" s="9"/>
      <c r="CN505" s="9"/>
      <c r="CO505" s="9"/>
      <c r="CP505" s="9"/>
      <c r="CQ505" s="9"/>
      <c r="CR505" s="87"/>
      <c r="CS505" s="13"/>
      <c r="CT505" s="14"/>
      <c r="CU505" s="14"/>
      <c r="CV505" s="10">
        <f t="shared" si="53"/>
        <v>0</v>
      </c>
      <c r="CW505" s="12"/>
      <c r="CX505" s="12"/>
      <c r="CY505" s="11"/>
      <c r="CZ505" s="9"/>
      <c r="DA505" s="9"/>
      <c r="DB505" s="9">
        <f ca="1">IFERROR(IF(COUNTA(DA$56:DA505)=DA$54,DA505,FORECAST(CU505,OFFSET(DD$56:DD$254,MATCH(CU505,DC$56:DC$254,1)-1,0,2), OFFSET(DC$56:DC$254,MATCH(CU505,DC$56:DC$254,1)-1,0,2))),"")</f>
        <v>0</v>
      </c>
      <c r="DC505" s="9" t="str">
        <f t="array" ref="DC505">IFERROR(INDEX(CU$56:CU$1054,SMALL(IF(ISNUMBER(DA$56:DA$1054),ROW(CU$1:CU$999),""),ROW(CU450))),"")</f>
        <v/>
      </c>
      <c r="DD505" s="9" t="str">
        <f t="array" ref="DD505">IFERROR(INDEX(DA$56:DA$1054,SMALL(IF(ISNUMBER(DA$56:DA$1054),ROW(DA$1:DA$999),""),ROW(DA450))),"")</f>
        <v/>
      </c>
      <c r="DE505" s="9"/>
      <c r="DF505" s="9"/>
      <c r="DG505" s="9"/>
      <c r="DH505" s="9"/>
      <c r="DI505" s="9"/>
      <c r="DJ505" s="9"/>
      <c r="DK505" s="87"/>
      <c r="DL505" s="13"/>
      <c r="DM505" s="14"/>
      <c r="DN505" s="14"/>
      <c r="DO505" s="10">
        <f t="shared" si="54"/>
        <v>0</v>
      </c>
      <c r="DP505" s="12"/>
      <c r="DQ505" s="12"/>
      <c r="DR505" s="11"/>
      <c r="DS505" s="9"/>
      <c r="DT505" s="9"/>
      <c r="DU505" s="9">
        <f ca="1">IFERROR(IF(COUNTA(DT$56:DT505)=DT$54,DT505,FORECAST(DN505,OFFSET(DW$56:DW$254,MATCH(DN505,DV$56:DV$254,1)-1,0,2), OFFSET(DV$56:DV$254,MATCH(DN505,DV$56:DV$254,1)-1,0,2))),"")</f>
        <v>0</v>
      </c>
      <c r="DV505" s="9" t="str">
        <f t="array" ref="DV505">IFERROR(INDEX(DN$56:DN$1054,SMALL(IF(ISNUMBER(DT$56:DT$1054),ROW(DN$1:DN$999),""),ROW(DN450))),"")</f>
        <v/>
      </c>
      <c r="DW505" s="9" t="str">
        <f t="array" ref="DW505">IFERROR(INDEX(DT$56:DT$1054,SMALL(IF(ISNUMBER(DT$56:DT$1054),ROW(DT$1:DT$999),""),ROW(DT450))),"")</f>
        <v/>
      </c>
      <c r="DX505" s="9"/>
      <c r="DY505" s="9"/>
      <c r="DZ505" s="9"/>
      <c r="EA505" s="9"/>
      <c r="EB505" s="9"/>
      <c r="EC505" s="9"/>
      <c r="ED505" s="87"/>
      <c r="EE505" s="13"/>
      <c r="EF505" s="14"/>
      <c r="EG505" s="14"/>
      <c r="EH505" s="10">
        <f t="shared" si="55"/>
        <v>0</v>
      </c>
      <c r="EI505" s="12"/>
      <c r="EJ505" s="12"/>
      <c r="EK505" s="11"/>
      <c r="EL505" s="9"/>
      <c r="EM505" s="9"/>
      <c r="EN505" s="9">
        <f ca="1">IFERROR(IF(COUNTA(EM$56:EM505)=EM$54,EM505,FORECAST(EG505,OFFSET(EP$56:EP$254,MATCH(EG505,EO$56:EO$254,1)-1,0,2), OFFSET(EO$56:EO$254,MATCH(EG505,EO$56:EO$254,1)-1,0,2))),"")</f>
        <v>0</v>
      </c>
      <c r="EO505" s="9" t="str">
        <f t="array" ref="EO505">IFERROR(INDEX(EG$56:EG$1054,SMALL(IF(ISNUMBER(EM$56:EM$1054),ROW(EG$1:EG$999),""),ROW(EG450))),"")</f>
        <v/>
      </c>
      <c r="EP505" s="9" t="str">
        <f t="array" ref="EP505">IFERROR(INDEX(EM$56:EM$1054,SMALL(IF(ISNUMBER(EM$56:EM$1054),ROW(EM$1:EM$999),""),ROW(EM450))),"")</f>
        <v/>
      </c>
      <c r="EQ505" s="9"/>
      <c r="ER505" s="9"/>
      <c r="ES505" s="9"/>
      <c r="ET505" s="9"/>
      <c r="EU505" s="9"/>
      <c r="EV505" s="9"/>
    </row>
    <row r="506" spans="1:152" x14ac:dyDescent="0.25">
      <c r="A506" s="8"/>
      <c r="B506" s="13"/>
      <c r="C506" s="14"/>
      <c r="D506" s="14"/>
      <c r="E506" s="10">
        <f t="shared" ref="E506:E569" si="56">IF(NOT(ISBLANK(D506)),D506+C$54,0)</f>
        <v>0</v>
      </c>
      <c r="F506" s="12"/>
      <c r="G506" s="12"/>
      <c r="H506" s="11"/>
      <c r="I506" s="9"/>
      <c r="J506" s="9"/>
      <c r="K506" s="9">
        <f ca="1">IFERROR(IF(COUNTA(J$56:J506)=J$54,J506,FORECAST(D506,OFFSET(M$56:M$254,MATCH(D506,L$56:L$254,1)-1,0,2), OFFSET(L$56:L$254,MATCH(D506,L$56:L$254,1)-1,0,2))),"")</f>
        <v>0</v>
      </c>
      <c r="L506" s="9" t="str">
        <f t="array" ref="L506">IFERROR(INDEX(D$56:D$1054,SMALL(IF(ISNUMBER(J$56:J$1054),ROW(D$1:D$999),""),ROW(D451))),"")</f>
        <v/>
      </c>
      <c r="M506" s="9" t="str">
        <f t="array" ref="M506">IFERROR(INDEX(J$56:J$1054,SMALL(IF(ISNUMBER(J$56:J$1054),ROW(J$1:J$999),""),ROW(J451))),"")</f>
        <v/>
      </c>
      <c r="N506" s="9"/>
      <c r="O506" s="9"/>
      <c r="P506" s="9"/>
      <c r="Q506" s="9"/>
      <c r="R506" s="9"/>
      <c r="S506" s="9"/>
      <c r="T506" s="87"/>
      <c r="U506" s="13"/>
      <c r="V506" s="14"/>
      <c r="W506" s="14"/>
      <c r="X506" s="10">
        <f t="shared" ref="X506:X569" si="57">IF(NOT(ISBLANK(W506)),W506+V$54,0)</f>
        <v>0</v>
      </c>
      <c r="Y506" s="12"/>
      <c r="Z506" s="12"/>
      <c r="AA506" s="11"/>
      <c r="AB506" s="9"/>
      <c r="AC506" s="9"/>
      <c r="AD506" s="9">
        <f ca="1">IFERROR(IF(COUNTA(AC$56:AC506)=AC$54,AC506,FORECAST(W506,OFFSET(AF$56:AF$254,MATCH(W506,AE$56:AE$254,1)-1,0,2), OFFSET(AE$56:AE$254,MATCH(W506,AE$56:AE$254,1)-1,0,2))),"")</f>
        <v>0</v>
      </c>
      <c r="AE506" s="9" t="str">
        <f t="array" ref="AE506">IFERROR(INDEX(W$56:W$1054,SMALL(IF(ISNUMBER(AC$56:AC$1054),ROW(W$1:W$999),""),ROW(W451))),"")</f>
        <v/>
      </c>
      <c r="AF506" s="9" t="str">
        <f t="array" ref="AF506">IFERROR(INDEX(AC$56:AC$1054,SMALL(IF(ISNUMBER(AC$56:AC$1054),ROW(AC$1:AC$999),""),ROW(AC451))),"")</f>
        <v/>
      </c>
      <c r="AG506" s="9"/>
      <c r="AH506" s="9"/>
      <c r="AI506" s="9"/>
      <c r="AJ506" s="9"/>
      <c r="AK506" s="9"/>
      <c r="AL506" s="9"/>
      <c r="AM506" s="87"/>
      <c r="AN506" s="13"/>
      <c r="AO506" s="14"/>
      <c r="AP506" s="14"/>
      <c r="AQ506" s="10">
        <f t="shared" ref="AQ506:AQ569" si="58">IF(NOT(ISBLANK(AP506)),AP506+AO$54,0)</f>
        <v>0</v>
      </c>
      <c r="AR506" s="12"/>
      <c r="AS506" s="12"/>
      <c r="AT506" s="11"/>
      <c r="AU506" s="9"/>
      <c r="AV506" s="9"/>
      <c r="AW506" s="9">
        <f ca="1">IFERROR(IF(COUNTA(AV$56:AV506)=AV$54,AV506,FORECAST(AP506,OFFSET(AY$56:AY$254,MATCH(AP506,AX$56:AX$254,1)-1,0,2), OFFSET(AX$56:AX$254,MATCH(AP506,AX$56:AX$254,1)-1,0,2))),"")</f>
        <v>0</v>
      </c>
      <c r="AX506" s="9" t="str">
        <f t="array" ref="AX506">IFERROR(INDEX(AP$56:AP$1054,SMALL(IF(ISNUMBER(AV$56:AV$1054),ROW(AP$1:AP$999),""),ROW(AP451))),"")</f>
        <v/>
      </c>
      <c r="AY506" s="9" t="str">
        <f t="array" ref="AY506">IFERROR(INDEX(AV$56:AV$1054,SMALL(IF(ISNUMBER(AV$56:AV$1054),ROW(AV$1:AV$999),""),ROW(AV451))),"")</f>
        <v/>
      </c>
      <c r="AZ506" s="9"/>
      <c r="BA506" s="9"/>
      <c r="BB506" s="9"/>
      <c r="BC506" s="9"/>
      <c r="BD506" s="9"/>
      <c r="BE506" s="9"/>
      <c r="BF506" s="87"/>
      <c r="BG506" s="13"/>
      <c r="BH506" s="14"/>
      <c r="BI506" s="14"/>
      <c r="BJ506" s="10">
        <f t="shared" ref="BJ506:BJ569" si="59">IF(NOT(ISBLANK(BI506)),BI506+BH$54,0)</f>
        <v>0</v>
      </c>
      <c r="BK506" s="12"/>
      <c r="BL506" s="12"/>
      <c r="BM506" s="11"/>
      <c r="BN506" s="9"/>
      <c r="BO506" s="9"/>
      <c r="BP506" s="9">
        <f ca="1">IFERROR(IF(COUNTA(BO$56:BO506)=BO$54,BO506,FORECAST(BI506,OFFSET(BR$56:BR$254,MATCH(BI506,BQ$56:BQ$254,1)-1,0,2), OFFSET(BQ$56:BQ$254,MATCH(BI506,BQ$56:BQ$254,1)-1,0,2))),"")</f>
        <v>0</v>
      </c>
      <c r="BQ506" s="9" t="str">
        <f t="array" ref="BQ506">IFERROR(INDEX(BI$56:BI$1054,SMALL(IF(ISNUMBER(BO$56:BO$1054),ROW(BI$1:BI$999),""),ROW(BI451))),"")</f>
        <v/>
      </c>
      <c r="BR506" s="9" t="str">
        <f t="array" ref="BR506">IFERROR(INDEX(BO$56:BO$1054,SMALL(IF(ISNUMBER(BO$56:BO$1054),ROW(BO$1:BO$999),""),ROW(BO451))),"")</f>
        <v/>
      </c>
      <c r="BS506" s="9"/>
      <c r="BT506" s="9"/>
      <c r="BU506" s="9"/>
      <c r="BV506" s="9"/>
      <c r="BW506" s="9"/>
      <c r="BX506" s="9"/>
      <c r="BY506" s="87"/>
      <c r="BZ506" s="13"/>
      <c r="CA506" s="14"/>
      <c r="CB506" s="14"/>
      <c r="CC506" s="10">
        <f t="shared" ref="CC506:CC569" si="60">IF(NOT(ISBLANK(CB506)),CB506+CA$54,0)</f>
        <v>0</v>
      </c>
      <c r="CD506" s="12"/>
      <c r="CE506" s="12"/>
      <c r="CF506" s="11"/>
      <c r="CG506" s="9"/>
      <c r="CH506" s="9"/>
      <c r="CI506" s="9">
        <f ca="1">IFERROR(IF(COUNTA(CH$56:CH506)=CH$54,CH506,FORECAST(CB506,OFFSET(CK$56:CK$254,MATCH(CB506,CJ$56:CJ$254,1)-1,0,2), OFFSET(CJ$56:CJ$254,MATCH(CB506,CJ$56:CJ$254,1)-1,0,2))),"")</f>
        <v>0</v>
      </c>
      <c r="CJ506" s="9" t="str">
        <f t="array" ref="CJ506">IFERROR(INDEX(CB$56:CB$1054,SMALL(IF(ISNUMBER(CH$56:CH$1054),ROW(CB$1:CB$999),""),ROW(CB451))),"")</f>
        <v/>
      </c>
      <c r="CK506" s="9" t="str">
        <f t="array" ref="CK506">IFERROR(INDEX(CH$56:CH$1054,SMALL(IF(ISNUMBER(CH$56:CH$1054),ROW(CH$1:CH$999),""),ROW(CH451))),"")</f>
        <v/>
      </c>
      <c r="CL506" s="9"/>
      <c r="CM506" s="9"/>
      <c r="CN506" s="9"/>
      <c r="CO506" s="9"/>
      <c r="CP506" s="9"/>
      <c r="CQ506" s="9"/>
      <c r="CR506" s="87"/>
      <c r="CS506" s="13"/>
      <c r="CT506" s="14"/>
      <c r="CU506" s="14"/>
      <c r="CV506" s="10">
        <f t="shared" ref="CV506:CV569" si="61">IF(NOT(ISBLANK(CU506)),CU506+CT$54,0)</f>
        <v>0</v>
      </c>
      <c r="CW506" s="12"/>
      <c r="CX506" s="12"/>
      <c r="CY506" s="11"/>
      <c r="CZ506" s="9"/>
      <c r="DA506" s="9"/>
      <c r="DB506" s="9">
        <f ca="1">IFERROR(IF(COUNTA(DA$56:DA506)=DA$54,DA506,FORECAST(CU506,OFFSET(DD$56:DD$254,MATCH(CU506,DC$56:DC$254,1)-1,0,2), OFFSET(DC$56:DC$254,MATCH(CU506,DC$56:DC$254,1)-1,0,2))),"")</f>
        <v>0</v>
      </c>
      <c r="DC506" s="9" t="str">
        <f t="array" ref="DC506">IFERROR(INDEX(CU$56:CU$1054,SMALL(IF(ISNUMBER(DA$56:DA$1054),ROW(CU$1:CU$999),""),ROW(CU451))),"")</f>
        <v/>
      </c>
      <c r="DD506" s="9" t="str">
        <f t="array" ref="DD506">IFERROR(INDEX(DA$56:DA$1054,SMALL(IF(ISNUMBER(DA$56:DA$1054),ROW(DA$1:DA$999),""),ROW(DA451))),"")</f>
        <v/>
      </c>
      <c r="DE506" s="9"/>
      <c r="DF506" s="9"/>
      <c r="DG506" s="9"/>
      <c r="DH506" s="9"/>
      <c r="DI506" s="9"/>
      <c r="DJ506" s="9"/>
      <c r="DK506" s="87"/>
      <c r="DL506" s="13"/>
      <c r="DM506" s="14"/>
      <c r="DN506" s="14"/>
      <c r="DO506" s="10">
        <f t="shared" ref="DO506:DO569" si="62">IF(NOT(ISBLANK(DN506)),DN506+DM$54,0)</f>
        <v>0</v>
      </c>
      <c r="DP506" s="12"/>
      <c r="DQ506" s="12"/>
      <c r="DR506" s="11"/>
      <c r="DS506" s="9"/>
      <c r="DT506" s="9"/>
      <c r="DU506" s="9">
        <f ca="1">IFERROR(IF(COUNTA(DT$56:DT506)=DT$54,DT506,FORECAST(DN506,OFFSET(DW$56:DW$254,MATCH(DN506,DV$56:DV$254,1)-1,0,2), OFFSET(DV$56:DV$254,MATCH(DN506,DV$56:DV$254,1)-1,0,2))),"")</f>
        <v>0</v>
      </c>
      <c r="DV506" s="9" t="str">
        <f t="array" ref="DV506">IFERROR(INDEX(DN$56:DN$1054,SMALL(IF(ISNUMBER(DT$56:DT$1054),ROW(DN$1:DN$999),""),ROW(DN451))),"")</f>
        <v/>
      </c>
      <c r="DW506" s="9" t="str">
        <f t="array" ref="DW506">IFERROR(INDEX(DT$56:DT$1054,SMALL(IF(ISNUMBER(DT$56:DT$1054),ROW(DT$1:DT$999),""),ROW(DT451))),"")</f>
        <v/>
      </c>
      <c r="DX506" s="9"/>
      <c r="DY506" s="9"/>
      <c r="DZ506" s="9"/>
      <c r="EA506" s="9"/>
      <c r="EB506" s="9"/>
      <c r="EC506" s="9"/>
      <c r="ED506" s="87"/>
      <c r="EE506" s="13"/>
      <c r="EF506" s="14"/>
      <c r="EG506" s="14"/>
      <c r="EH506" s="10">
        <f t="shared" ref="EH506:EH569" si="63">IF(NOT(ISBLANK(EG506)),EG506+EF$54,0)</f>
        <v>0</v>
      </c>
      <c r="EI506" s="12"/>
      <c r="EJ506" s="12"/>
      <c r="EK506" s="11"/>
      <c r="EL506" s="9"/>
      <c r="EM506" s="9"/>
      <c r="EN506" s="9">
        <f ca="1">IFERROR(IF(COUNTA(EM$56:EM506)=EM$54,EM506,FORECAST(EG506,OFFSET(EP$56:EP$254,MATCH(EG506,EO$56:EO$254,1)-1,0,2), OFFSET(EO$56:EO$254,MATCH(EG506,EO$56:EO$254,1)-1,0,2))),"")</f>
        <v>0</v>
      </c>
      <c r="EO506" s="9" t="str">
        <f t="array" ref="EO506">IFERROR(INDEX(EG$56:EG$1054,SMALL(IF(ISNUMBER(EM$56:EM$1054),ROW(EG$1:EG$999),""),ROW(EG451))),"")</f>
        <v/>
      </c>
      <c r="EP506" s="9" t="str">
        <f t="array" ref="EP506">IFERROR(INDEX(EM$56:EM$1054,SMALL(IF(ISNUMBER(EM$56:EM$1054),ROW(EM$1:EM$999),""),ROW(EM451))),"")</f>
        <v/>
      </c>
      <c r="EQ506" s="9"/>
      <c r="ER506" s="9"/>
      <c r="ES506" s="9"/>
      <c r="ET506" s="9"/>
      <c r="EU506" s="9"/>
      <c r="EV506" s="9"/>
    </row>
    <row r="507" spans="1:152" x14ac:dyDescent="0.25">
      <c r="A507" s="8"/>
      <c r="B507" s="13"/>
      <c r="C507" s="14"/>
      <c r="D507" s="14"/>
      <c r="E507" s="10">
        <f t="shared" si="56"/>
        <v>0</v>
      </c>
      <c r="F507" s="12"/>
      <c r="G507" s="12"/>
      <c r="H507" s="11"/>
      <c r="I507" s="9"/>
      <c r="J507" s="9"/>
      <c r="K507" s="9">
        <f ca="1">IFERROR(IF(COUNTA(J$56:J507)=J$54,J507,FORECAST(D507,OFFSET(M$56:M$254,MATCH(D507,L$56:L$254,1)-1,0,2), OFFSET(L$56:L$254,MATCH(D507,L$56:L$254,1)-1,0,2))),"")</f>
        <v>0</v>
      </c>
      <c r="L507" s="9" t="str">
        <f t="array" ref="L507">IFERROR(INDEX(D$56:D$1054,SMALL(IF(ISNUMBER(J$56:J$1054),ROW(D$1:D$999),""),ROW(D452))),"")</f>
        <v/>
      </c>
      <c r="M507" s="9" t="str">
        <f t="array" ref="M507">IFERROR(INDEX(J$56:J$1054,SMALL(IF(ISNUMBER(J$56:J$1054),ROW(J$1:J$999),""),ROW(J452))),"")</f>
        <v/>
      </c>
      <c r="N507" s="9"/>
      <c r="O507" s="9"/>
      <c r="P507" s="9"/>
      <c r="Q507" s="9"/>
      <c r="R507" s="9"/>
      <c r="S507" s="9"/>
      <c r="T507" s="87"/>
      <c r="U507" s="13"/>
      <c r="V507" s="14"/>
      <c r="W507" s="14"/>
      <c r="X507" s="10">
        <f t="shared" si="57"/>
        <v>0</v>
      </c>
      <c r="Y507" s="12"/>
      <c r="Z507" s="12"/>
      <c r="AA507" s="11"/>
      <c r="AB507" s="9"/>
      <c r="AC507" s="9"/>
      <c r="AD507" s="9">
        <f ca="1">IFERROR(IF(COUNTA(AC$56:AC507)=AC$54,AC507,FORECAST(W507,OFFSET(AF$56:AF$254,MATCH(W507,AE$56:AE$254,1)-1,0,2), OFFSET(AE$56:AE$254,MATCH(W507,AE$56:AE$254,1)-1,0,2))),"")</f>
        <v>0</v>
      </c>
      <c r="AE507" s="9" t="str">
        <f t="array" ref="AE507">IFERROR(INDEX(W$56:W$1054,SMALL(IF(ISNUMBER(AC$56:AC$1054),ROW(W$1:W$999),""),ROW(W452))),"")</f>
        <v/>
      </c>
      <c r="AF507" s="9" t="str">
        <f t="array" ref="AF507">IFERROR(INDEX(AC$56:AC$1054,SMALL(IF(ISNUMBER(AC$56:AC$1054),ROW(AC$1:AC$999),""),ROW(AC452))),"")</f>
        <v/>
      </c>
      <c r="AG507" s="9"/>
      <c r="AH507" s="9"/>
      <c r="AI507" s="9"/>
      <c r="AJ507" s="9"/>
      <c r="AK507" s="9"/>
      <c r="AL507" s="9"/>
      <c r="AM507" s="87"/>
      <c r="AN507" s="13"/>
      <c r="AO507" s="14"/>
      <c r="AP507" s="14"/>
      <c r="AQ507" s="10">
        <f t="shared" si="58"/>
        <v>0</v>
      </c>
      <c r="AR507" s="12"/>
      <c r="AS507" s="12"/>
      <c r="AT507" s="11"/>
      <c r="AU507" s="9"/>
      <c r="AV507" s="9"/>
      <c r="AW507" s="9">
        <f ca="1">IFERROR(IF(COUNTA(AV$56:AV507)=AV$54,AV507,FORECAST(AP507,OFFSET(AY$56:AY$254,MATCH(AP507,AX$56:AX$254,1)-1,0,2), OFFSET(AX$56:AX$254,MATCH(AP507,AX$56:AX$254,1)-1,0,2))),"")</f>
        <v>0</v>
      </c>
      <c r="AX507" s="9" t="str">
        <f t="array" ref="AX507">IFERROR(INDEX(AP$56:AP$1054,SMALL(IF(ISNUMBER(AV$56:AV$1054),ROW(AP$1:AP$999),""),ROW(AP452))),"")</f>
        <v/>
      </c>
      <c r="AY507" s="9" t="str">
        <f t="array" ref="AY507">IFERROR(INDEX(AV$56:AV$1054,SMALL(IF(ISNUMBER(AV$56:AV$1054),ROW(AV$1:AV$999),""),ROW(AV452))),"")</f>
        <v/>
      </c>
      <c r="AZ507" s="9"/>
      <c r="BA507" s="9"/>
      <c r="BB507" s="9"/>
      <c r="BC507" s="9"/>
      <c r="BD507" s="9"/>
      <c r="BE507" s="9"/>
      <c r="BF507" s="87"/>
      <c r="BG507" s="13"/>
      <c r="BH507" s="14"/>
      <c r="BI507" s="14"/>
      <c r="BJ507" s="10">
        <f t="shared" si="59"/>
        <v>0</v>
      </c>
      <c r="BK507" s="12"/>
      <c r="BL507" s="12"/>
      <c r="BM507" s="11"/>
      <c r="BN507" s="9"/>
      <c r="BO507" s="9"/>
      <c r="BP507" s="9">
        <f ca="1">IFERROR(IF(COUNTA(BO$56:BO507)=BO$54,BO507,FORECAST(BI507,OFFSET(BR$56:BR$254,MATCH(BI507,BQ$56:BQ$254,1)-1,0,2), OFFSET(BQ$56:BQ$254,MATCH(BI507,BQ$56:BQ$254,1)-1,0,2))),"")</f>
        <v>0</v>
      </c>
      <c r="BQ507" s="9" t="str">
        <f t="array" ref="BQ507">IFERROR(INDEX(BI$56:BI$1054,SMALL(IF(ISNUMBER(BO$56:BO$1054),ROW(BI$1:BI$999),""),ROW(BI452))),"")</f>
        <v/>
      </c>
      <c r="BR507" s="9" t="str">
        <f t="array" ref="BR507">IFERROR(INDEX(BO$56:BO$1054,SMALL(IF(ISNUMBER(BO$56:BO$1054),ROW(BO$1:BO$999),""),ROW(BO452))),"")</f>
        <v/>
      </c>
      <c r="BS507" s="9"/>
      <c r="BT507" s="9"/>
      <c r="BU507" s="9"/>
      <c r="BV507" s="9"/>
      <c r="BW507" s="9"/>
      <c r="BX507" s="9"/>
      <c r="BY507" s="87"/>
      <c r="BZ507" s="13"/>
      <c r="CA507" s="14"/>
      <c r="CB507" s="14"/>
      <c r="CC507" s="10">
        <f t="shared" si="60"/>
        <v>0</v>
      </c>
      <c r="CD507" s="12"/>
      <c r="CE507" s="12"/>
      <c r="CF507" s="11"/>
      <c r="CG507" s="9"/>
      <c r="CH507" s="9"/>
      <c r="CI507" s="9">
        <f ca="1">IFERROR(IF(COUNTA(CH$56:CH507)=CH$54,CH507,FORECAST(CB507,OFFSET(CK$56:CK$254,MATCH(CB507,CJ$56:CJ$254,1)-1,0,2), OFFSET(CJ$56:CJ$254,MATCH(CB507,CJ$56:CJ$254,1)-1,0,2))),"")</f>
        <v>0</v>
      </c>
      <c r="CJ507" s="9" t="str">
        <f t="array" ref="CJ507">IFERROR(INDEX(CB$56:CB$1054,SMALL(IF(ISNUMBER(CH$56:CH$1054),ROW(CB$1:CB$999),""),ROW(CB452))),"")</f>
        <v/>
      </c>
      <c r="CK507" s="9" t="str">
        <f t="array" ref="CK507">IFERROR(INDEX(CH$56:CH$1054,SMALL(IF(ISNUMBER(CH$56:CH$1054),ROW(CH$1:CH$999),""),ROW(CH452))),"")</f>
        <v/>
      </c>
      <c r="CL507" s="9"/>
      <c r="CM507" s="9"/>
      <c r="CN507" s="9"/>
      <c r="CO507" s="9"/>
      <c r="CP507" s="9"/>
      <c r="CQ507" s="9"/>
      <c r="CR507" s="87"/>
      <c r="CS507" s="13"/>
      <c r="CT507" s="14"/>
      <c r="CU507" s="14"/>
      <c r="CV507" s="10">
        <f t="shared" si="61"/>
        <v>0</v>
      </c>
      <c r="CW507" s="12"/>
      <c r="CX507" s="12"/>
      <c r="CY507" s="11"/>
      <c r="CZ507" s="9"/>
      <c r="DA507" s="9"/>
      <c r="DB507" s="9">
        <f ca="1">IFERROR(IF(COUNTA(DA$56:DA507)=DA$54,DA507,FORECAST(CU507,OFFSET(DD$56:DD$254,MATCH(CU507,DC$56:DC$254,1)-1,0,2), OFFSET(DC$56:DC$254,MATCH(CU507,DC$56:DC$254,1)-1,0,2))),"")</f>
        <v>0</v>
      </c>
      <c r="DC507" s="9" t="str">
        <f t="array" ref="DC507">IFERROR(INDEX(CU$56:CU$1054,SMALL(IF(ISNUMBER(DA$56:DA$1054),ROW(CU$1:CU$999),""),ROW(CU452))),"")</f>
        <v/>
      </c>
      <c r="DD507" s="9" t="str">
        <f t="array" ref="DD507">IFERROR(INDEX(DA$56:DA$1054,SMALL(IF(ISNUMBER(DA$56:DA$1054),ROW(DA$1:DA$999),""),ROW(DA452))),"")</f>
        <v/>
      </c>
      <c r="DE507" s="9"/>
      <c r="DF507" s="9"/>
      <c r="DG507" s="9"/>
      <c r="DH507" s="9"/>
      <c r="DI507" s="9"/>
      <c r="DJ507" s="9"/>
      <c r="DK507" s="87"/>
      <c r="DL507" s="13"/>
      <c r="DM507" s="14"/>
      <c r="DN507" s="14"/>
      <c r="DO507" s="10">
        <f t="shared" si="62"/>
        <v>0</v>
      </c>
      <c r="DP507" s="12"/>
      <c r="DQ507" s="12"/>
      <c r="DR507" s="11"/>
      <c r="DS507" s="9"/>
      <c r="DT507" s="9"/>
      <c r="DU507" s="9">
        <f ca="1">IFERROR(IF(COUNTA(DT$56:DT507)=DT$54,DT507,FORECAST(DN507,OFFSET(DW$56:DW$254,MATCH(DN507,DV$56:DV$254,1)-1,0,2), OFFSET(DV$56:DV$254,MATCH(DN507,DV$56:DV$254,1)-1,0,2))),"")</f>
        <v>0</v>
      </c>
      <c r="DV507" s="9" t="str">
        <f t="array" ref="DV507">IFERROR(INDEX(DN$56:DN$1054,SMALL(IF(ISNUMBER(DT$56:DT$1054),ROW(DN$1:DN$999),""),ROW(DN452))),"")</f>
        <v/>
      </c>
      <c r="DW507" s="9" t="str">
        <f t="array" ref="DW507">IFERROR(INDEX(DT$56:DT$1054,SMALL(IF(ISNUMBER(DT$56:DT$1054),ROW(DT$1:DT$999),""),ROW(DT452))),"")</f>
        <v/>
      </c>
      <c r="DX507" s="9"/>
      <c r="DY507" s="9"/>
      <c r="DZ507" s="9"/>
      <c r="EA507" s="9"/>
      <c r="EB507" s="9"/>
      <c r="EC507" s="9"/>
      <c r="ED507" s="87"/>
      <c r="EE507" s="13"/>
      <c r="EF507" s="14"/>
      <c r="EG507" s="14"/>
      <c r="EH507" s="10">
        <f t="shared" si="63"/>
        <v>0</v>
      </c>
      <c r="EI507" s="12"/>
      <c r="EJ507" s="12"/>
      <c r="EK507" s="11"/>
      <c r="EL507" s="9"/>
      <c r="EM507" s="9"/>
      <c r="EN507" s="9">
        <f ca="1">IFERROR(IF(COUNTA(EM$56:EM507)=EM$54,EM507,FORECAST(EG507,OFFSET(EP$56:EP$254,MATCH(EG507,EO$56:EO$254,1)-1,0,2), OFFSET(EO$56:EO$254,MATCH(EG507,EO$56:EO$254,1)-1,0,2))),"")</f>
        <v>0</v>
      </c>
      <c r="EO507" s="9" t="str">
        <f t="array" ref="EO507">IFERROR(INDEX(EG$56:EG$1054,SMALL(IF(ISNUMBER(EM$56:EM$1054),ROW(EG$1:EG$999),""),ROW(EG452))),"")</f>
        <v/>
      </c>
      <c r="EP507" s="9" t="str">
        <f t="array" ref="EP507">IFERROR(INDEX(EM$56:EM$1054,SMALL(IF(ISNUMBER(EM$56:EM$1054),ROW(EM$1:EM$999),""),ROW(EM452))),"")</f>
        <v/>
      </c>
      <c r="EQ507" s="9"/>
      <c r="ER507" s="9"/>
      <c r="ES507" s="9"/>
      <c r="ET507" s="9"/>
      <c r="EU507" s="9"/>
      <c r="EV507" s="9"/>
    </row>
    <row r="508" spans="1:152" x14ac:dyDescent="0.25">
      <c r="A508" s="8"/>
      <c r="B508" s="13"/>
      <c r="C508" s="14"/>
      <c r="D508" s="14"/>
      <c r="E508" s="10">
        <f t="shared" si="56"/>
        <v>0</v>
      </c>
      <c r="F508" s="12"/>
      <c r="G508" s="12"/>
      <c r="H508" s="11"/>
      <c r="I508" s="9"/>
      <c r="J508" s="9"/>
      <c r="K508" s="9">
        <f ca="1">IFERROR(IF(COUNTA(J$56:J508)=J$54,J508,FORECAST(D508,OFFSET(M$56:M$254,MATCH(D508,L$56:L$254,1)-1,0,2), OFFSET(L$56:L$254,MATCH(D508,L$56:L$254,1)-1,0,2))),"")</f>
        <v>0</v>
      </c>
      <c r="L508" s="9" t="str">
        <f t="array" ref="L508">IFERROR(INDEX(D$56:D$1054,SMALL(IF(ISNUMBER(J$56:J$1054),ROW(D$1:D$999),""),ROW(D453))),"")</f>
        <v/>
      </c>
      <c r="M508" s="9" t="str">
        <f t="array" ref="M508">IFERROR(INDEX(J$56:J$1054,SMALL(IF(ISNUMBER(J$56:J$1054),ROW(J$1:J$999),""),ROW(J453))),"")</f>
        <v/>
      </c>
      <c r="N508" s="9"/>
      <c r="O508" s="9"/>
      <c r="P508" s="9"/>
      <c r="Q508" s="9"/>
      <c r="R508" s="9"/>
      <c r="S508" s="9"/>
      <c r="T508" s="87"/>
      <c r="U508" s="13"/>
      <c r="V508" s="14"/>
      <c r="W508" s="14"/>
      <c r="X508" s="10">
        <f t="shared" si="57"/>
        <v>0</v>
      </c>
      <c r="Y508" s="12"/>
      <c r="Z508" s="12"/>
      <c r="AA508" s="11"/>
      <c r="AB508" s="9"/>
      <c r="AC508" s="9"/>
      <c r="AD508" s="9">
        <f ca="1">IFERROR(IF(COUNTA(AC$56:AC508)=AC$54,AC508,FORECAST(W508,OFFSET(AF$56:AF$254,MATCH(W508,AE$56:AE$254,1)-1,0,2), OFFSET(AE$56:AE$254,MATCH(W508,AE$56:AE$254,1)-1,0,2))),"")</f>
        <v>0</v>
      </c>
      <c r="AE508" s="9" t="str">
        <f t="array" ref="AE508">IFERROR(INDEX(W$56:W$1054,SMALL(IF(ISNUMBER(AC$56:AC$1054),ROW(W$1:W$999),""),ROW(W453))),"")</f>
        <v/>
      </c>
      <c r="AF508" s="9" t="str">
        <f t="array" ref="AF508">IFERROR(INDEX(AC$56:AC$1054,SMALL(IF(ISNUMBER(AC$56:AC$1054),ROW(AC$1:AC$999),""),ROW(AC453))),"")</f>
        <v/>
      </c>
      <c r="AG508" s="9"/>
      <c r="AH508" s="9"/>
      <c r="AI508" s="9"/>
      <c r="AJ508" s="9"/>
      <c r="AK508" s="9"/>
      <c r="AL508" s="9"/>
      <c r="AM508" s="87"/>
      <c r="AN508" s="13"/>
      <c r="AO508" s="14"/>
      <c r="AP508" s="14"/>
      <c r="AQ508" s="10">
        <f t="shared" si="58"/>
        <v>0</v>
      </c>
      <c r="AR508" s="12"/>
      <c r="AS508" s="12"/>
      <c r="AT508" s="11"/>
      <c r="AU508" s="9"/>
      <c r="AV508" s="9"/>
      <c r="AW508" s="9">
        <f ca="1">IFERROR(IF(COUNTA(AV$56:AV508)=AV$54,AV508,FORECAST(AP508,OFFSET(AY$56:AY$254,MATCH(AP508,AX$56:AX$254,1)-1,0,2), OFFSET(AX$56:AX$254,MATCH(AP508,AX$56:AX$254,1)-1,0,2))),"")</f>
        <v>0</v>
      </c>
      <c r="AX508" s="9" t="str">
        <f t="array" ref="AX508">IFERROR(INDEX(AP$56:AP$1054,SMALL(IF(ISNUMBER(AV$56:AV$1054),ROW(AP$1:AP$999),""),ROW(AP453))),"")</f>
        <v/>
      </c>
      <c r="AY508" s="9" t="str">
        <f t="array" ref="AY508">IFERROR(INDEX(AV$56:AV$1054,SMALL(IF(ISNUMBER(AV$56:AV$1054),ROW(AV$1:AV$999),""),ROW(AV453))),"")</f>
        <v/>
      </c>
      <c r="AZ508" s="9"/>
      <c r="BA508" s="9"/>
      <c r="BB508" s="9"/>
      <c r="BC508" s="9"/>
      <c r="BD508" s="9"/>
      <c r="BE508" s="9"/>
      <c r="BF508" s="87"/>
      <c r="BG508" s="13"/>
      <c r="BH508" s="14"/>
      <c r="BI508" s="14"/>
      <c r="BJ508" s="10">
        <f t="shared" si="59"/>
        <v>0</v>
      </c>
      <c r="BK508" s="12"/>
      <c r="BL508" s="12"/>
      <c r="BM508" s="11"/>
      <c r="BN508" s="9"/>
      <c r="BO508" s="9"/>
      <c r="BP508" s="9">
        <f ca="1">IFERROR(IF(COUNTA(BO$56:BO508)=BO$54,BO508,FORECAST(BI508,OFFSET(BR$56:BR$254,MATCH(BI508,BQ$56:BQ$254,1)-1,0,2), OFFSET(BQ$56:BQ$254,MATCH(BI508,BQ$56:BQ$254,1)-1,0,2))),"")</f>
        <v>0</v>
      </c>
      <c r="BQ508" s="9" t="str">
        <f t="array" ref="BQ508">IFERROR(INDEX(BI$56:BI$1054,SMALL(IF(ISNUMBER(BO$56:BO$1054),ROW(BI$1:BI$999),""),ROW(BI453))),"")</f>
        <v/>
      </c>
      <c r="BR508" s="9" t="str">
        <f t="array" ref="BR508">IFERROR(INDEX(BO$56:BO$1054,SMALL(IF(ISNUMBER(BO$56:BO$1054),ROW(BO$1:BO$999),""),ROW(BO453))),"")</f>
        <v/>
      </c>
      <c r="BS508" s="9"/>
      <c r="BT508" s="9"/>
      <c r="BU508" s="9"/>
      <c r="BV508" s="9"/>
      <c r="BW508" s="9"/>
      <c r="BX508" s="9"/>
      <c r="BY508" s="87"/>
      <c r="BZ508" s="13"/>
      <c r="CA508" s="14"/>
      <c r="CB508" s="14"/>
      <c r="CC508" s="10">
        <f t="shared" si="60"/>
        <v>0</v>
      </c>
      <c r="CD508" s="12"/>
      <c r="CE508" s="12"/>
      <c r="CF508" s="11"/>
      <c r="CG508" s="9"/>
      <c r="CH508" s="9"/>
      <c r="CI508" s="9">
        <f ca="1">IFERROR(IF(COUNTA(CH$56:CH508)=CH$54,CH508,FORECAST(CB508,OFFSET(CK$56:CK$254,MATCH(CB508,CJ$56:CJ$254,1)-1,0,2), OFFSET(CJ$56:CJ$254,MATCH(CB508,CJ$56:CJ$254,1)-1,0,2))),"")</f>
        <v>0</v>
      </c>
      <c r="CJ508" s="9" t="str">
        <f t="array" ref="CJ508">IFERROR(INDEX(CB$56:CB$1054,SMALL(IF(ISNUMBER(CH$56:CH$1054),ROW(CB$1:CB$999),""),ROW(CB453))),"")</f>
        <v/>
      </c>
      <c r="CK508" s="9" t="str">
        <f t="array" ref="CK508">IFERROR(INDEX(CH$56:CH$1054,SMALL(IF(ISNUMBER(CH$56:CH$1054),ROW(CH$1:CH$999),""),ROW(CH453))),"")</f>
        <v/>
      </c>
      <c r="CL508" s="9"/>
      <c r="CM508" s="9"/>
      <c r="CN508" s="9"/>
      <c r="CO508" s="9"/>
      <c r="CP508" s="9"/>
      <c r="CQ508" s="9"/>
      <c r="CR508" s="87"/>
      <c r="CS508" s="13"/>
      <c r="CT508" s="14"/>
      <c r="CU508" s="14"/>
      <c r="CV508" s="10">
        <f t="shared" si="61"/>
        <v>0</v>
      </c>
      <c r="CW508" s="12"/>
      <c r="CX508" s="12"/>
      <c r="CY508" s="11"/>
      <c r="CZ508" s="9"/>
      <c r="DA508" s="9"/>
      <c r="DB508" s="9">
        <f ca="1">IFERROR(IF(COUNTA(DA$56:DA508)=DA$54,DA508,FORECAST(CU508,OFFSET(DD$56:DD$254,MATCH(CU508,DC$56:DC$254,1)-1,0,2), OFFSET(DC$56:DC$254,MATCH(CU508,DC$56:DC$254,1)-1,0,2))),"")</f>
        <v>0</v>
      </c>
      <c r="DC508" s="9" t="str">
        <f t="array" ref="DC508">IFERROR(INDEX(CU$56:CU$1054,SMALL(IF(ISNUMBER(DA$56:DA$1054),ROW(CU$1:CU$999),""),ROW(CU453))),"")</f>
        <v/>
      </c>
      <c r="DD508" s="9" t="str">
        <f t="array" ref="DD508">IFERROR(INDEX(DA$56:DA$1054,SMALL(IF(ISNUMBER(DA$56:DA$1054),ROW(DA$1:DA$999),""),ROW(DA453))),"")</f>
        <v/>
      </c>
      <c r="DE508" s="9"/>
      <c r="DF508" s="9"/>
      <c r="DG508" s="9"/>
      <c r="DH508" s="9"/>
      <c r="DI508" s="9"/>
      <c r="DJ508" s="9"/>
      <c r="DK508" s="87"/>
      <c r="DL508" s="13"/>
      <c r="DM508" s="14"/>
      <c r="DN508" s="14"/>
      <c r="DO508" s="10">
        <f t="shared" si="62"/>
        <v>0</v>
      </c>
      <c r="DP508" s="12"/>
      <c r="DQ508" s="12"/>
      <c r="DR508" s="11"/>
      <c r="DS508" s="9"/>
      <c r="DT508" s="9"/>
      <c r="DU508" s="9">
        <f ca="1">IFERROR(IF(COUNTA(DT$56:DT508)=DT$54,DT508,FORECAST(DN508,OFFSET(DW$56:DW$254,MATCH(DN508,DV$56:DV$254,1)-1,0,2), OFFSET(DV$56:DV$254,MATCH(DN508,DV$56:DV$254,1)-1,0,2))),"")</f>
        <v>0</v>
      </c>
      <c r="DV508" s="9" t="str">
        <f t="array" ref="DV508">IFERROR(INDEX(DN$56:DN$1054,SMALL(IF(ISNUMBER(DT$56:DT$1054),ROW(DN$1:DN$999),""),ROW(DN453))),"")</f>
        <v/>
      </c>
      <c r="DW508" s="9" t="str">
        <f t="array" ref="DW508">IFERROR(INDEX(DT$56:DT$1054,SMALL(IF(ISNUMBER(DT$56:DT$1054),ROW(DT$1:DT$999),""),ROW(DT453))),"")</f>
        <v/>
      </c>
      <c r="DX508" s="9"/>
      <c r="DY508" s="9"/>
      <c r="DZ508" s="9"/>
      <c r="EA508" s="9"/>
      <c r="EB508" s="9"/>
      <c r="EC508" s="9"/>
      <c r="ED508" s="87"/>
      <c r="EE508" s="13"/>
      <c r="EF508" s="14"/>
      <c r="EG508" s="14"/>
      <c r="EH508" s="10">
        <f t="shared" si="63"/>
        <v>0</v>
      </c>
      <c r="EI508" s="12"/>
      <c r="EJ508" s="12"/>
      <c r="EK508" s="11"/>
      <c r="EL508" s="9"/>
      <c r="EM508" s="9"/>
      <c r="EN508" s="9">
        <f ca="1">IFERROR(IF(COUNTA(EM$56:EM508)=EM$54,EM508,FORECAST(EG508,OFFSET(EP$56:EP$254,MATCH(EG508,EO$56:EO$254,1)-1,0,2), OFFSET(EO$56:EO$254,MATCH(EG508,EO$56:EO$254,1)-1,0,2))),"")</f>
        <v>0</v>
      </c>
      <c r="EO508" s="9" t="str">
        <f t="array" ref="EO508">IFERROR(INDEX(EG$56:EG$1054,SMALL(IF(ISNUMBER(EM$56:EM$1054),ROW(EG$1:EG$999),""),ROW(EG453))),"")</f>
        <v/>
      </c>
      <c r="EP508" s="9" t="str">
        <f t="array" ref="EP508">IFERROR(INDEX(EM$56:EM$1054,SMALL(IF(ISNUMBER(EM$56:EM$1054),ROW(EM$1:EM$999),""),ROW(EM453))),"")</f>
        <v/>
      </c>
      <c r="EQ508" s="9"/>
      <c r="ER508" s="9"/>
      <c r="ES508" s="9"/>
      <c r="ET508" s="9"/>
      <c r="EU508" s="9"/>
      <c r="EV508" s="9"/>
    </row>
    <row r="509" spans="1:152" x14ac:dyDescent="0.25">
      <c r="A509" s="8"/>
      <c r="B509" s="13"/>
      <c r="C509" s="14"/>
      <c r="D509" s="14"/>
      <c r="E509" s="10">
        <f t="shared" si="56"/>
        <v>0</v>
      </c>
      <c r="F509" s="12"/>
      <c r="G509" s="12"/>
      <c r="H509" s="11"/>
      <c r="I509" s="9"/>
      <c r="J509" s="9"/>
      <c r="K509" s="9">
        <f ca="1">IFERROR(IF(COUNTA(J$56:J509)=J$54,J509,FORECAST(D509,OFFSET(M$56:M$254,MATCH(D509,L$56:L$254,1)-1,0,2), OFFSET(L$56:L$254,MATCH(D509,L$56:L$254,1)-1,0,2))),"")</f>
        <v>0</v>
      </c>
      <c r="L509" s="9" t="str">
        <f t="array" ref="L509">IFERROR(INDEX(D$56:D$1054,SMALL(IF(ISNUMBER(J$56:J$1054),ROW(D$1:D$999),""),ROW(D454))),"")</f>
        <v/>
      </c>
      <c r="M509" s="9" t="str">
        <f t="array" ref="M509">IFERROR(INDEX(J$56:J$1054,SMALL(IF(ISNUMBER(J$56:J$1054),ROW(J$1:J$999),""),ROW(J454))),"")</f>
        <v/>
      </c>
      <c r="N509" s="9"/>
      <c r="O509" s="9"/>
      <c r="P509" s="9"/>
      <c r="Q509" s="9"/>
      <c r="R509" s="9"/>
      <c r="S509" s="9"/>
      <c r="T509" s="87"/>
      <c r="U509" s="13"/>
      <c r="V509" s="14"/>
      <c r="W509" s="14"/>
      <c r="X509" s="10">
        <f t="shared" si="57"/>
        <v>0</v>
      </c>
      <c r="Y509" s="12"/>
      <c r="Z509" s="12"/>
      <c r="AA509" s="11"/>
      <c r="AB509" s="9"/>
      <c r="AC509" s="9"/>
      <c r="AD509" s="9">
        <f ca="1">IFERROR(IF(COUNTA(AC$56:AC509)=AC$54,AC509,FORECAST(W509,OFFSET(AF$56:AF$254,MATCH(W509,AE$56:AE$254,1)-1,0,2), OFFSET(AE$56:AE$254,MATCH(W509,AE$56:AE$254,1)-1,0,2))),"")</f>
        <v>0</v>
      </c>
      <c r="AE509" s="9" t="str">
        <f t="array" ref="AE509">IFERROR(INDEX(W$56:W$1054,SMALL(IF(ISNUMBER(AC$56:AC$1054),ROW(W$1:W$999),""),ROW(W454))),"")</f>
        <v/>
      </c>
      <c r="AF509" s="9" t="str">
        <f t="array" ref="AF509">IFERROR(INDEX(AC$56:AC$1054,SMALL(IF(ISNUMBER(AC$56:AC$1054),ROW(AC$1:AC$999),""),ROW(AC454))),"")</f>
        <v/>
      </c>
      <c r="AG509" s="9"/>
      <c r="AH509" s="9"/>
      <c r="AI509" s="9"/>
      <c r="AJ509" s="9"/>
      <c r="AK509" s="9"/>
      <c r="AL509" s="9"/>
      <c r="AM509" s="87"/>
      <c r="AN509" s="13"/>
      <c r="AO509" s="14"/>
      <c r="AP509" s="14"/>
      <c r="AQ509" s="10">
        <f t="shared" si="58"/>
        <v>0</v>
      </c>
      <c r="AR509" s="12"/>
      <c r="AS509" s="12"/>
      <c r="AT509" s="11"/>
      <c r="AU509" s="9"/>
      <c r="AV509" s="9"/>
      <c r="AW509" s="9">
        <f ca="1">IFERROR(IF(COUNTA(AV$56:AV509)=AV$54,AV509,FORECAST(AP509,OFFSET(AY$56:AY$254,MATCH(AP509,AX$56:AX$254,1)-1,0,2), OFFSET(AX$56:AX$254,MATCH(AP509,AX$56:AX$254,1)-1,0,2))),"")</f>
        <v>0</v>
      </c>
      <c r="AX509" s="9" t="str">
        <f t="array" ref="AX509">IFERROR(INDEX(AP$56:AP$1054,SMALL(IF(ISNUMBER(AV$56:AV$1054),ROW(AP$1:AP$999),""),ROW(AP454))),"")</f>
        <v/>
      </c>
      <c r="AY509" s="9" t="str">
        <f t="array" ref="AY509">IFERROR(INDEX(AV$56:AV$1054,SMALL(IF(ISNUMBER(AV$56:AV$1054),ROW(AV$1:AV$999),""),ROW(AV454))),"")</f>
        <v/>
      </c>
      <c r="AZ509" s="9"/>
      <c r="BA509" s="9"/>
      <c r="BB509" s="9"/>
      <c r="BC509" s="9"/>
      <c r="BD509" s="9"/>
      <c r="BE509" s="9"/>
      <c r="BF509" s="87"/>
      <c r="BG509" s="13"/>
      <c r="BH509" s="14"/>
      <c r="BI509" s="14"/>
      <c r="BJ509" s="10">
        <f t="shared" si="59"/>
        <v>0</v>
      </c>
      <c r="BK509" s="12"/>
      <c r="BL509" s="12"/>
      <c r="BM509" s="11"/>
      <c r="BN509" s="9"/>
      <c r="BO509" s="9"/>
      <c r="BP509" s="9">
        <f ca="1">IFERROR(IF(COUNTA(BO$56:BO509)=BO$54,BO509,FORECAST(BI509,OFFSET(BR$56:BR$254,MATCH(BI509,BQ$56:BQ$254,1)-1,0,2), OFFSET(BQ$56:BQ$254,MATCH(BI509,BQ$56:BQ$254,1)-1,0,2))),"")</f>
        <v>0</v>
      </c>
      <c r="BQ509" s="9" t="str">
        <f t="array" ref="BQ509">IFERROR(INDEX(BI$56:BI$1054,SMALL(IF(ISNUMBER(BO$56:BO$1054),ROW(BI$1:BI$999),""),ROW(BI454))),"")</f>
        <v/>
      </c>
      <c r="BR509" s="9" t="str">
        <f t="array" ref="BR509">IFERROR(INDEX(BO$56:BO$1054,SMALL(IF(ISNUMBER(BO$56:BO$1054),ROW(BO$1:BO$999),""),ROW(BO454))),"")</f>
        <v/>
      </c>
      <c r="BS509" s="9"/>
      <c r="BT509" s="9"/>
      <c r="BU509" s="9"/>
      <c r="BV509" s="9"/>
      <c r="BW509" s="9"/>
      <c r="BX509" s="9"/>
      <c r="BY509" s="87"/>
      <c r="BZ509" s="13"/>
      <c r="CA509" s="14"/>
      <c r="CB509" s="14"/>
      <c r="CC509" s="10">
        <f t="shared" si="60"/>
        <v>0</v>
      </c>
      <c r="CD509" s="12"/>
      <c r="CE509" s="12"/>
      <c r="CF509" s="11"/>
      <c r="CG509" s="9"/>
      <c r="CH509" s="9"/>
      <c r="CI509" s="9">
        <f ca="1">IFERROR(IF(COUNTA(CH$56:CH509)=CH$54,CH509,FORECAST(CB509,OFFSET(CK$56:CK$254,MATCH(CB509,CJ$56:CJ$254,1)-1,0,2), OFFSET(CJ$56:CJ$254,MATCH(CB509,CJ$56:CJ$254,1)-1,0,2))),"")</f>
        <v>0</v>
      </c>
      <c r="CJ509" s="9" t="str">
        <f t="array" ref="CJ509">IFERROR(INDEX(CB$56:CB$1054,SMALL(IF(ISNUMBER(CH$56:CH$1054),ROW(CB$1:CB$999),""),ROW(CB454))),"")</f>
        <v/>
      </c>
      <c r="CK509" s="9" t="str">
        <f t="array" ref="CK509">IFERROR(INDEX(CH$56:CH$1054,SMALL(IF(ISNUMBER(CH$56:CH$1054),ROW(CH$1:CH$999),""),ROW(CH454))),"")</f>
        <v/>
      </c>
      <c r="CL509" s="9"/>
      <c r="CM509" s="9"/>
      <c r="CN509" s="9"/>
      <c r="CO509" s="9"/>
      <c r="CP509" s="9"/>
      <c r="CQ509" s="9"/>
      <c r="CR509" s="87"/>
      <c r="CS509" s="13"/>
      <c r="CT509" s="14"/>
      <c r="CU509" s="14"/>
      <c r="CV509" s="10">
        <f t="shared" si="61"/>
        <v>0</v>
      </c>
      <c r="CW509" s="12"/>
      <c r="CX509" s="12"/>
      <c r="CY509" s="11"/>
      <c r="CZ509" s="9"/>
      <c r="DA509" s="9"/>
      <c r="DB509" s="9">
        <f ca="1">IFERROR(IF(COUNTA(DA$56:DA509)=DA$54,DA509,FORECAST(CU509,OFFSET(DD$56:DD$254,MATCH(CU509,DC$56:DC$254,1)-1,0,2), OFFSET(DC$56:DC$254,MATCH(CU509,DC$56:DC$254,1)-1,0,2))),"")</f>
        <v>0</v>
      </c>
      <c r="DC509" s="9" t="str">
        <f t="array" ref="DC509">IFERROR(INDEX(CU$56:CU$1054,SMALL(IF(ISNUMBER(DA$56:DA$1054),ROW(CU$1:CU$999),""),ROW(CU454))),"")</f>
        <v/>
      </c>
      <c r="DD509" s="9" t="str">
        <f t="array" ref="DD509">IFERROR(INDEX(DA$56:DA$1054,SMALL(IF(ISNUMBER(DA$56:DA$1054),ROW(DA$1:DA$999),""),ROW(DA454))),"")</f>
        <v/>
      </c>
      <c r="DE509" s="9"/>
      <c r="DF509" s="9"/>
      <c r="DG509" s="9"/>
      <c r="DH509" s="9"/>
      <c r="DI509" s="9"/>
      <c r="DJ509" s="9"/>
      <c r="DK509" s="87"/>
      <c r="DL509" s="13"/>
      <c r="DM509" s="14"/>
      <c r="DN509" s="14"/>
      <c r="DO509" s="10">
        <f t="shared" si="62"/>
        <v>0</v>
      </c>
      <c r="DP509" s="12"/>
      <c r="DQ509" s="12"/>
      <c r="DR509" s="11"/>
      <c r="DS509" s="9"/>
      <c r="DT509" s="9"/>
      <c r="DU509" s="9">
        <f ca="1">IFERROR(IF(COUNTA(DT$56:DT509)=DT$54,DT509,FORECAST(DN509,OFFSET(DW$56:DW$254,MATCH(DN509,DV$56:DV$254,1)-1,0,2), OFFSET(DV$56:DV$254,MATCH(DN509,DV$56:DV$254,1)-1,0,2))),"")</f>
        <v>0</v>
      </c>
      <c r="DV509" s="9" t="str">
        <f t="array" ref="DV509">IFERROR(INDEX(DN$56:DN$1054,SMALL(IF(ISNUMBER(DT$56:DT$1054),ROW(DN$1:DN$999),""),ROW(DN454))),"")</f>
        <v/>
      </c>
      <c r="DW509" s="9" t="str">
        <f t="array" ref="DW509">IFERROR(INDEX(DT$56:DT$1054,SMALL(IF(ISNUMBER(DT$56:DT$1054),ROW(DT$1:DT$999),""),ROW(DT454))),"")</f>
        <v/>
      </c>
      <c r="DX509" s="9"/>
      <c r="DY509" s="9"/>
      <c r="DZ509" s="9"/>
      <c r="EA509" s="9"/>
      <c r="EB509" s="9"/>
      <c r="EC509" s="9"/>
      <c r="ED509" s="87"/>
      <c r="EE509" s="13"/>
      <c r="EF509" s="14"/>
      <c r="EG509" s="14"/>
      <c r="EH509" s="10">
        <f t="shared" si="63"/>
        <v>0</v>
      </c>
      <c r="EI509" s="12"/>
      <c r="EJ509" s="12"/>
      <c r="EK509" s="11"/>
      <c r="EL509" s="9"/>
      <c r="EM509" s="9"/>
      <c r="EN509" s="9">
        <f ca="1">IFERROR(IF(COUNTA(EM$56:EM509)=EM$54,EM509,FORECAST(EG509,OFFSET(EP$56:EP$254,MATCH(EG509,EO$56:EO$254,1)-1,0,2), OFFSET(EO$56:EO$254,MATCH(EG509,EO$56:EO$254,1)-1,0,2))),"")</f>
        <v>0</v>
      </c>
      <c r="EO509" s="9" t="str">
        <f t="array" ref="EO509">IFERROR(INDEX(EG$56:EG$1054,SMALL(IF(ISNUMBER(EM$56:EM$1054),ROW(EG$1:EG$999),""),ROW(EG454))),"")</f>
        <v/>
      </c>
      <c r="EP509" s="9" t="str">
        <f t="array" ref="EP509">IFERROR(INDEX(EM$56:EM$1054,SMALL(IF(ISNUMBER(EM$56:EM$1054),ROW(EM$1:EM$999),""),ROW(EM454))),"")</f>
        <v/>
      </c>
      <c r="EQ509" s="9"/>
      <c r="ER509" s="9"/>
      <c r="ES509" s="9"/>
      <c r="ET509" s="9"/>
      <c r="EU509" s="9"/>
      <c r="EV509" s="9"/>
    </row>
    <row r="510" spans="1:152" x14ac:dyDescent="0.25">
      <c r="A510" s="8"/>
      <c r="B510" s="13"/>
      <c r="C510" s="14"/>
      <c r="D510" s="14"/>
      <c r="E510" s="10">
        <f t="shared" si="56"/>
        <v>0</v>
      </c>
      <c r="F510" s="12"/>
      <c r="G510" s="12"/>
      <c r="H510" s="11"/>
      <c r="I510" s="9"/>
      <c r="J510" s="9"/>
      <c r="K510" s="9">
        <f ca="1">IFERROR(IF(COUNTA(J$56:J510)=J$54,J510,FORECAST(D510,OFFSET(M$56:M$254,MATCH(D510,L$56:L$254,1)-1,0,2), OFFSET(L$56:L$254,MATCH(D510,L$56:L$254,1)-1,0,2))),"")</f>
        <v>0</v>
      </c>
      <c r="L510" s="9" t="str">
        <f t="array" ref="L510">IFERROR(INDEX(D$56:D$1054,SMALL(IF(ISNUMBER(J$56:J$1054),ROW(D$1:D$999),""),ROW(D455))),"")</f>
        <v/>
      </c>
      <c r="M510" s="9" t="str">
        <f t="array" ref="M510">IFERROR(INDEX(J$56:J$1054,SMALL(IF(ISNUMBER(J$56:J$1054),ROW(J$1:J$999),""),ROW(J455))),"")</f>
        <v/>
      </c>
      <c r="N510" s="9"/>
      <c r="O510" s="9"/>
      <c r="P510" s="9"/>
      <c r="Q510" s="9"/>
      <c r="R510" s="9"/>
      <c r="S510" s="9"/>
      <c r="T510" s="87"/>
      <c r="U510" s="13"/>
      <c r="V510" s="14"/>
      <c r="W510" s="14"/>
      <c r="X510" s="10">
        <f t="shared" si="57"/>
        <v>0</v>
      </c>
      <c r="Y510" s="12"/>
      <c r="Z510" s="12"/>
      <c r="AA510" s="11"/>
      <c r="AB510" s="9"/>
      <c r="AC510" s="9"/>
      <c r="AD510" s="9">
        <f ca="1">IFERROR(IF(COUNTA(AC$56:AC510)=AC$54,AC510,FORECAST(W510,OFFSET(AF$56:AF$254,MATCH(W510,AE$56:AE$254,1)-1,0,2), OFFSET(AE$56:AE$254,MATCH(W510,AE$56:AE$254,1)-1,0,2))),"")</f>
        <v>0</v>
      </c>
      <c r="AE510" s="9" t="str">
        <f t="array" ref="AE510">IFERROR(INDEX(W$56:W$1054,SMALL(IF(ISNUMBER(AC$56:AC$1054),ROW(W$1:W$999),""),ROW(W455))),"")</f>
        <v/>
      </c>
      <c r="AF510" s="9" t="str">
        <f t="array" ref="AF510">IFERROR(INDEX(AC$56:AC$1054,SMALL(IF(ISNUMBER(AC$56:AC$1054),ROW(AC$1:AC$999),""),ROW(AC455))),"")</f>
        <v/>
      </c>
      <c r="AG510" s="9"/>
      <c r="AH510" s="9"/>
      <c r="AI510" s="9"/>
      <c r="AJ510" s="9"/>
      <c r="AK510" s="9"/>
      <c r="AL510" s="9"/>
      <c r="AM510" s="87"/>
      <c r="AN510" s="13"/>
      <c r="AO510" s="14"/>
      <c r="AP510" s="14"/>
      <c r="AQ510" s="10">
        <f t="shared" si="58"/>
        <v>0</v>
      </c>
      <c r="AR510" s="12"/>
      <c r="AS510" s="12"/>
      <c r="AT510" s="11"/>
      <c r="AU510" s="9"/>
      <c r="AV510" s="9"/>
      <c r="AW510" s="9">
        <f ca="1">IFERROR(IF(COUNTA(AV$56:AV510)=AV$54,AV510,FORECAST(AP510,OFFSET(AY$56:AY$254,MATCH(AP510,AX$56:AX$254,1)-1,0,2), OFFSET(AX$56:AX$254,MATCH(AP510,AX$56:AX$254,1)-1,0,2))),"")</f>
        <v>0</v>
      </c>
      <c r="AX510" s="9" t="str">
        <f t="array" ref="AX510">IFERROR(INDEX(AP$56:AP$1054,SMALL(IF(ISNUMBER(AV$56:AV$1054),ROW(AP$1:AP$999),""),ROW(AP455))),"")</f>
        <v/>
      </c>
      <c r="AY510" s="9" t="str">
        <f t="array" ref="AY510">IFERROR(INDEX(AV$56:AV$1054,SMALL(IF(ISNUMBER(AV$56:AV$1054),ROW(AV$1:AV$999),""),ROW(AV455))),"")</f>
        <v/>
      </c>
      <c r="AZ510" s="9"/>
      <c r="BA510" s="9"/>
      <c r="BB510" s="9"/>
      <c r="BC510" s="9"/>
      <c r="BD510" s="9"/>
      <c r="BE510" s="9"/>
      <c r="BF510" s="87"/>
      <c r="BG510" s="13"/>
      <c r="BH510" s="14"/>
      <c r="BI510" s="14"/>
      <c r="BJ510" s="10">
        <f t="shared" si="59"/>
        <v>0</v>
      </c>
      <c r="BK510" s="12"/>
      <c r="BL510" s="12"/>
      <c r="BM510" s="11"/>
      <c r="BN510" s="9"/>
      <c r="BO510" s="9"/>
      <c r="BP510" s="9">
        <f ca="1">IFERROR(IF(COUNTA(BO$56:BO510)=BO$54,BO510,FORECAST(BI510,OFFSET(BR$56:BR$254,MATCH(BI510,BQ$56:BQ$254,1)-1,0,2), OFFSET(BQ$56:BQ$254,MATCH(BI510,BQ$56:BQ$254,1)-1,0,2))),"")</f>
        <v>0</v>
      </c>
      <c r="BQ510" s="9" t="str">
        <f t="array" ref="BQ510">IFERROR(INDEX(BI$56:BI$1054,SMALL(IF(ISNUMBER(BO$56:BO$1054),ROW(BI$1:BI$999),""),ROW(BI455))),"")</f>
        <v/>
      </c>
      <c r="BR510" s="9" t="str">
        <f t="array" ref="BR510">IFERROR(INDEX(BO$56:BO$1054,SMALL(IF(ISNUMBER(BO$56:BO$1054),ROW(BO$1:BO$999),""),ROW(BO455))),"")</f>
        <v/>
      </c>
      <c r="BS510" s="9"/>
      <c r="BT510" s="9"/>
      <c r="BU510" s="9"/>
      <c r="BV510" s="9"/>
      <c r="BW510" s="9"/>
      <c r="BX510" s="9"/>
      <c r="BY510" s="87"/>
      <c r="BZ510" s="13"/>
      <c r="CA510" s="14"/>
      <c r="CB510" s="14"/>
      <c r="CC510" s="10">
        <f t="shared" si="60"/>
        <v>0</v>
      </c>
      <c r="CD510" s="12"/>
      <c r="CE510" s="12"/>
      <c r="CF510" s="11"/>
      <c r="CG510" s="9"/>
      <c r="CH510" s="9"/>
      <c r="CI510" s="9">
        <f ca="1">IFERROR(IF(COUNTA(CH$56:CH510)=CH$54,CH510,FORECAST(CB510,OFFSET(CK$56:CK$254,MATCH(CB510,CJ$56:CJ$254,1)-1,0,2), OFFSET(CJ$56:CJ$254,MATCH(CB510,CJ$56:CJ$254,1)-1,0,2))),"")</f>
        <v>0</v>
      </c>
      <c r="CJ510" s="9" t="str">
        <f t="array" ref="CJ510">IFERROR(INDEX(CB$56:CB$1054,SMALL(IF(ISNUMBER(CH$56:CH$1054),ROW(CB$1:CB$999),""),ROW(CB455))),"")</f>
        <v/>
      </c>
      <c r="CK510" s="9" t="str">
        <f t="array" ref="CK510">IFERROR(INDEX(CH$56:CH$1054,SMALL(IF(ISNUMBER(CH$56:CH$1054),ROW(CH$1:CH$999),""),ROW(CH455))),"")</f>
        <v/>
      </c>
      <c r="CL510" s="9"/>
      <c r="CM510" s="9"/>
      <c r="CN510" s="9"/>
      <c r="CO510" s="9"/>
      <c r="CP510" s="9"/>
      <c r="CQ510" s="9"/>
      <c r="CR510" s="87"/>
      <c r="CS510" s="13"/>
      <c r="CT510" s="14"/>
      <c r="CU510" s="14"/>
      <c r="CV510" s="10">
        <f t="shared" si="61"/>
        <v>0</v>
      </c>
      <c r="CW510" s="12"/>
      <c r="CX510" s="12"/>
      <c r="CY510" s="11"/>
      <c r="CZ510" s="9"/>
      <c r="DA510" s="9"/>
      <c r="DB510" s="9">
        <f ca="1">IFERROR(IF(COUNTA(DA$56:DA510)=DA$54,DA510,FORECAST(CU510,OFFSET(DD$56:DD$254,MATCH(CU510,DC$56:DC$254,1)-1,0,2), OFFSET(DC$56:DC$254,MATCH(CU510,DC$56:DC$254,1)-1,0,2))),"")</f>
        <v>0</v>
      </c>
      <c r="DC510" s="9" t="str">
        <f t="array" ref="DC510">IFERROR(INDEX(CU$56:CU$1054,SMALL(IF(ISNUMBER(DA$56:DA$1054),ROW(CU$1:CU$999),""),ROW(CU455))),"")</f>
        <v/>
      </c>
      <c r="DD510" s="9" t="str">
        <f t="array" ref="DD510">IFERROR(INDEX(DA$56:DA$1054,SMALL(IF(ISNUMBER(DA$56:DA$1054),ROW(DA$1:DA$999),""),ROW(DA455))),"")</f>
        <v/>
      </c>
      <c r="DE510" s="9"/>
      <c r="DF510" s="9"/>
      <c r="DG510" s="9"/>
      <c r="DH510" s="9"/>
      <c r="DI510" s="9"/>
      <c r="DJ510" s="9"/>
      <c r="DK510" s="87"/>
      <c r="DL510" s="13"/>
      <c r="DM510" s="14"/>
      <c r="DN510" s="14"/>
      <c r="DO510" s="10">
        <f t="shared" si="62"/>
        <v>0</v>
      </c>
      <c r="DP510" s="12"/>
      <c r="DQ510" s="12"/>
      <c r="DR510" s="11"/>
      <c r="DS510" s="9"/>
      <c r="DT510" s="9"/>
      <c r="DU510" s="9">
        <f ca="1">IFERROR(IF(COUNTA(DT$56:DT510)=DT$54,DT510,FORECAST(DN510,OFFSET(DW$56:DW$254,MATCH(DN510,DV$56:DV$254,1)-1,0,2), OFFSET(DV$56:DV$254,MATCH(DN510,DV$56:DV$254,1)-1,0,2))),"")</f>
        <v>0</v>
      </c>
      <c r="DV510" s="9" t="str">
        <f t="array" ref="DV510">IFERROR(INDEX(DN$56:DN$1054,SMALL(IF(ISNUMBER(DT$56:DT$1054),ROW(DN$1:DN$999),""),ROW(DN455))),"")</f>
        <v/>
      </c>
      <c r="DW510" s="9" t="str">
        <f t="array" ref="DW510">IFERROR(INDEX(DT$56:DT$1054,SMALL(IF(ISNUMBER(DT$56:DT$1054),ROW(DT$1:DT$999),""),ROW(DT455))),"")</f>
        <v/>
      </c>
      <c r="DX510" s="9"/>
      <c r="DY510" s="9"/>
      <c r="DZ510" s="9"/>
      <c r="EA510" s="9"/>
      <c r="EB510" s="9"/>
      <c r="EC510" s="9"/>
      <c r="ED510" s="87"/>
      <c r="EE510" s="13"/>
      <c r="EF510" s="14"/>
      <c r="EG510" s="14"/>
      <c r="EH510" s="10">
        <f t="shared" si="63"/>
        <v>0</v>
      </c>
      <c r="EI510" s="12"/>
      <c r="EJ510" s="12"/>
      <c r="EK510" s="11"/>
      <c r="EL510" s="9"/>
      <c r="EM510" s="9"/>
      <c r="EN510" s="9">
        <f ca="1">IFERROR(IF(COUNTA(EM$56:EM510)=EM$54,EM510,FORECAST(EG510,OFFSET(EP$56:EP$254,MATCH(EG510,EO$56:EO$254,1)-1,0,2), OFFSET(EO$56:EO$254,MATCH(EG510,EO$56:EO$254,1)-1,0,2))),"")</f>
        <v>0</v>
      </c>
      <c r="EO510" s="9" t="str">
        <f t="array" ref="EO510">IFERROR(INDEX(EG$56:EG$1054,SMALL(IF(ISNUMBER(EM$56:EM$1054),ROW(EG$1:EG$999),""),ROW(EG455))),"")</f>
        <v/>
      </c>
      <c r="EP510" s="9" t="str">
        <f t="array" ref="EP510">IFERROR(INDEX(EM$56:EM$1054,SMALL(IF(ISNUMBER(EM$56:EM$1054),ROW(EM$1:EM$999),""),ROW(EM455))),"")</f>
        <v/>
      </c>
      <c r="EQ510" s="9"/>
      <c r="ER510" s="9"/>
      <c r="ES510" s="9"/>
      <c r="ET510" s="9"/>
      <c r="EU510" s="9"/>
      <c r="EV510" s="9"/>
    </row>
    <row r="511" spans="1:152" x14ac:dyDescent="0.25">
      <c r="A511" s="8"/>
      <c r="B511" s="13"/>
      <c r="C511" s="14"/>
      <c r="D511" s="14"/>
      <c r="E511" s="10">
        <f t="shared" si="56"/>
        <v>0</v>
      </c>
      <c r="F511" s="12"/>
      <c r="G511" s="12"/>
      <c r="H511" s="11"/>
      <c r="I511" s="9"/>
      <c r="J511" s="9"/>
      <c r="K511" s="9">
        <f ca="1">IFERROR(IF(COUNTA(J$56:J511)=J$54,J511,FORECAST(D511,OFFSET(M$56:M$254,MATCH(D511,L$56:L$254,1)-1,0,2), OFFSET(L$56:L$254,MATCH(D511,L$56:L$254,1)-1,0,2))),"")</f>
        <v>0</v>
      </c>
      <c r="L511" s="9" t="str">
        <f t="array" ref="L511">IFERROR(INDEX(D$56:D$1054,SMALL(IF(ISNUMBER(J$56:J$1054),ROW(D$1:D$999),""),ROW(D456))),"")</f>
        <v/>
      </c>
      <c r="M511" s="9" t="str">
        <f t="array" ref="M511">IFERROR(INDEX(J$56:J$1054,SMALL(IF(ISNUMBER(J$56:J$1054),ROW(J$1:J$999),""),ROW(J456))),"")</f>
        <v/>
      </c>
      <c r="N511" s="9"/>
      <c r="O511" s="9"/>
      <c r="P511" s="9"/>
      <c r="Q511" s="9"/>
      <c r="R511" s="9"/>
      <c r="S511" s="9"/>
      <c r="T511" s="87"/>
      <c r="U511" s="13"/>
      <c r="V511" s="14"/>
      <c r="W511" s="14"/>
      <c r="X511" s="10">
        <f t="shared" si="57"/>
        <v>0</v>
      </c>
      <c r="Y511" s="12"/>
      <c r="Z511" s="12"/>
      <c r="AA511" s="11"/>
      <c r="AB511" s="9"/>
      <c r="AC511" s="9"/>
      <c r="AD511" s="9">
        <f ca="1">IFERROR(IF(COUNTA(AC$56:AC511)=AC$54,AC511,FORECAST(W511,OFFSET(AF$56:AF$254,MATCH(W511,AE$56:AE$254,1)-1,0,2), OFFSET(AE$56:AE$254,MATCH(W511,AE$56:AE$254,1)-1,0,2))),"")</f>
        <v>0</v>
      </c>
      <c r="AE511" s="9" t="str">
        <f t="array" ref="AE511">IFERROR(INDEX(W$56:W$1054,SMALL(IF(ISNUMBER(AC$56:AC$1054),ROW(W$1:W$999),""),ROW(W456))),"")</f>
        <v/>
      </c>
      <c r="AF511" s="9" t="str">
        <f t="array" ref="AF511">IFERROR(INDEX(AC$56:AC$1054,SMALL(IF(ISNUMBER(AC$56:AC$1054),ROW(AC$1:AC$999),""),ROW(AC456))),"")</f>
        <v/>
      </c>
      <c r="AG511" s="9"/>
      <c r="AH511" s="9"/>
      <c r="AI511" s="9"/>
      <c r="AJ511" s="9"/>
      <c r="AK511" s="9"/>
      <c r="AL511" s="9"/>
      <c r="AM511" s="87"/>
      <c r="AN511" s="13"/>
      <c r="AO511" s="14"/>
      <c r="AP511" s="14"/>
      <c r="AQ511" s="10">
        <f t="shared" si="58"/>
        <v>0</v>
      </c>
      <c r="AR511" s="12"/>
      <c r="AS511" s="12"/>
      <c r="AT511" s="11"/>
      <c r="AU511" s="9"/>
      <c r="AV511" s="9"/>
      <c r="AW511" s="9">
        <f ca="1">IFERROR(IF(COUNTA(AV$56:AV511)=AV$54,AV511,FORECAST(AP511,OFFSET(AY$56:AY$254,MATCH(AP511,AX$56:AX$254,1)-1,0,2), OFFSET(AX$56:AX$254,MATCH(AP511,AX$56:AX$254,1)-1,0,2))),"")</f>
        <v>0</v>
      </c>
      <c r="AX511" s="9" t="str">
        <f t="array" ref="AX511">IFERROR(INDEX(AP$56:AP$1054,SMALL(IF(ISNUMBER(AV$56:AV$1054),ROW(AP$1:AP$999),""),ROW(AP456))),"")</f>
        <v/>
      </c>
      <c r="AY511" s="9" t="str">
        <f t="array" ref="AY511">IFERROR(INDEX(AV$56:AV$1054,SMALL(IF(ISNUMBER(AV$56:AV$1054),ROW(AV$1:AV$999),""),ROW(AV456))),"")</f>
        <v/>
      </c>
      <c r="AZ511" s="9"/>
      <c r="BA511" s="9"/>
      <c r="BB511" s="9"/>
      <c r="BC511" s="9"/>
      <c r="BD511" s="9"/>
      <c r="BE511" s="9"/>
      <c r="BF511" s="87"/>
      <c r="BG511" s="13"/>
      <c r="BH511" s="14"/>
      <c r="BI511" s="14"/>
      <c r="BJ511" s="10">
        <f t="shared" si="59"/>
        <v>0</v>
      </c>
      <c r="BK511" s="12"/>
      <c r="BL511" s="12"/>
      <c r="BM511" s="11"/>
      <c r="BN511" s="9"/>
      <c r="BO511" s="9"/>
      <c r="BP511" s="9">
        <f ca="1">IFERROR(IF(COUNTA(BO$56:BO511)=BO$54,BO511,FORECAST(BI511,OFFSET(BR$56:BR$254,MATCH(BI511,BQ$56:BQ$254,1)-1,0,2), OFFSET(BQ$56:BQ$254,MATCH(BI511,BQ$56:BQ$254,1)-1,0,2))),"")</f>
        <v>0</v>
      </c>
      <c r="BQ511" s="9" t="str">
        <f t="array" ref="BQ511">IFERROR(INDEX(BI$56:BI$1054,SMALL(IF(ISNUMBER(BO$56:BO$1054),ROW(BI$1:BI$999),""),ROW(BI456))),"")</f>
        <v/>
      </c>
      <c r="BR511" s="9" t="str">
        <f t="array" ref="BR511">IFERROR(INDEX(BO$56:BO$1054,SMALL(IF(ISNUMBER(BO$56:BO$1054),ROW(BO$1:BO$999),""),ROW(BO456))),"")</f>
        <v/>
      </c>
      <c r="BS511" s="9"/>
      <c r="BT511" s="9"/>
      <c r="BU511" s="9"/>
      <c r="BV511" s="9"/>
      <c r="BW511" s="9"/>
      <c r="BX511" s="9"/>
      <c r="BY511" s="87"/>
      <c r="BZ511" s="13"/>
      <c r="CA511" s="14"/>
      <c r="CB511" s="14"/>
      <c r="CC511" s="10">
        <f t="shared" si="60"/>
        <v>0</v>
      </c>
      <c r="CD511" s="12"/>
      <c r="CE511" s="12"/>
      <c r="CF511" s="11"/>
      <c r="CG511" s="9"/>
      <c r="CH511" s="9"/>
      <c r="CI511" s="9">
        <f ca="1">IFERROR(IF(COUNTA(CH$56:CH511)=CH$54,CH511,FORECAST(CB511,OFFSET(CK$56:CK$254,MATCH(CB511,CJ$56:CJ$254,1)-1,0,2), OFFSET(CJ$56:CJ$254,MATCH(CB511,CJ$56:CJ$254,1)-1,0,2))),"")</f>
        <v>0</v>
      </c>
      <c r="CJ511" s="9" t="str">
        <f t="array" ref="CJ511">IFERROR(INDEX(CB$56:CB$1054,SMALL(IF(ISNUMBER(CH$56:CH$1054),ROW(CB$1:CB$999),""),ROW(CB456))),"")</f>
        <v/>
      </c>
      <c r="CK511" s="9" t="str">
        <f t="array" ref="CK511">IFERROR(INDEX(CH$56:CH$1054,SMALL(IF(ISNUMBER(CH$56:CH$1054),ROW(CH$1:CH$999),""),ROW(CH456))),"")</f>
        <v/>
      </c>
      <c r="CL511" s="9"/>
      <c r="CM511" s="9"/>
      <c r="CN511" s="9"/>
      <c r="CO511" s="9"/>
      <c r="CP511" s="9"/>
      <c r="CQ511" s="9"/>
      <c r="CR511" s="87"/>
      <c r="CS511" s="13"/>
      <c r="CT511" s="14"/>
      <c r="CU511" s="14"/>
      <c r="CV511" s="10">
        <f t="shared" si="61"/>
        <v>0</v>
      </c>
      <c r="CW511" s="12"/>
      <c r="CX511" s="12"/>
      <c r="CY511" s="11"/>
      <c r="CZ511" s="9"/>
      <c r="DA511" s="9"/>
      <c r="DB511" s="9">
        <f ca="1">IFERROR(IF(COUNTA(DA$56:DA511)=DA$54,DA511,FORECAST(CU511,OFFSET(DD$56:DD$254,MATCH(CU511,DC$56:DC$254,1)-1,0,2), OFFSET(DC$56:DC$254,MATCH(CU511,DC$56:DC$254,1)-1,0,2))),"")</f>
        <v>0</v>
      </c>
      <c r="DC511" s="9" t="str">
        <f t="array" ref="DC511">IFERROR(INDEX(CU$56:CU$1054,SMALL(IF(ISNUMBER(DA$56:DA$1054),ROW(CU$1:CU$999),""),ROW(CU456))),"")</f>
        <v/>
      </c>
      <c r="DD511" s="9" t="str">
        <f t="array" ref="DD511">IFERROR(INDEX(DA$56:DA$1054,SMALL(IF(ISNUMBER(DA$56:DA$1054),ROW(DA$1:DA$999),""),ROW(DA456))),"")</f>
        <v/>
      </c>
      <c r="DE511" s="9"/>
      <c r="DF511" s="9"/>
      <c r="DG511" s="9"/>
      <c r="DH511" s="9"/>
      <c r="DI511" s="9"/>
      <c r="DJ511" s="9"/>
      <c r="DK511" s="87"/>
      <c r="DL511" s="13"/>
      <c r="DM511" s="14"/>
      <c r="DN511" s="14"/>
      <c r="DO511" s="10">
        <f t="shared" si="62"/>
        <v>0</v>
      </c>
      <c r="DP511" s="12"/>
      <c r="DQ511" s="12"/>
      <c r="DR511" s="11"/>
      <c r="DS511" s="9"/>
      <c r="DT511" s="9"/>
      <c r="DU511" s="9">
        <f ca="1">IFERROR(IF(COUNTA(DT$56:DT511)=DT$54,DT511,FORECAST(DN511,OFFSET(DW$56:DW$254,MATCH(DN511,DV$56:DV$254,1)-1,0,2), OFFSET(DV$56:DV$254,MATCH(DN511,DV$56:DV$254,1)-1,0,2))),"")</f>
        <v>0</v>
      </c>
      <c r="DV511" s="9" t="str">
        <f t="array" ref="DV511">IFERROR(INDEX(DN$56:DN$1054,SMALL(IF(ISNUMBER(DT$56:DT$1054),ROW(DN$1:DN$999),""),ROW(DN456))),"")</f>
        <v/>
      </c>
      <c r="DW511" s="9" t="str">
        <f t="array" ref="DW511">IFERROR(INDEX(DT$56:DT$1054,SMALL(IF(ISNUMBER(DT$56:DT$1054),ROW(DT$1:DT$999),""),ROW(DT456))),"")</f>
        <v/>
      </c>
      <c r="DX511" s="9"/>
      <c r="DY511" s="9"/>
      <c r="DZ511" s="9"/>
      <c r="EA511" s="9"/>
      <c r="EB511" s="9"/>
      <c r="EC511" s="9"/>
      <c r="ED511" s="87"/>
      <c r="EE511" s="13"/>
      <c r="EF511" s="14"/>
      <c r="EG511" s="14"/>
      <c r="EH511" s="10">
        <f t="shared" si="63"/>
        <v>0</v>
      </c>
      <c r="EI511" s="12"/>
      <c r="EJ511" s="12"/>
      <c r="EK511" s="11"/>
      <c r="EL511" s="9"/>
      <c r="EM511" s="9"/>
      <c r="EN511" s="9">
        <f ca="1">IFERROR(IF(COUNTA(EM$56:EM511)=EM$54,EM511,FORECAST(EG511,OFFSET(EP$56:EP$254,MATCH(EG511,EO$56:EO$254,1)-1,0,2), OFFSET(EO$56:EO$254,MATCH(EG511,EO$56:EO$254,1)-1,0,2))),"")</f>
        <v>0</v>
      </c>
      <c r="EO511" s="9" t="str">
        <f t="array" ref="EO511">IFERROR(INDEX(EG$56:EG$1054,SMALL(IF(ISNUMBER(EM$56:EM$1054),ROW(EG$1:EG$999),""),ROW(EG456))),"")</f>
        <v/>
      </c>
      <c r="EP511" s="9" t="str">
        <f t="array" ref="EP511">IFERROR(INDEX(EM$56:EM$1054,SMALL(IF(ISNUMBER(EM$56:EM$1054),ROW(EM$1:EM$999),""),ROW(EM456))),"")</f>
        <v/>
      </c>
      <c r="EQ511" s="9"/>
      <c r="ER511" s="9"/>
      <c r="ES511" s="9"/>
      <c r="ET511" s="9"/>
      <c r="EU511" s="9"/>
      <c r="EV511" s="9"/>
    </row>
    <row r="512" spans="1:152" x14ac:dyDescent="0.25">
      <c r="A512" s="8"/>
      <c r="B512" s="13"/>
      <c r="C512" s="14"/>
      <c r="D512" s="14"/>
      <c r="E512" s="10">
        <f t="shared" si="56"/>
        <v>0</v>
      </c>
      <c r="F512" s="12"/>
      <c r="G512" s="12"/>
      <c r="H512" s="11"/>
      <c r="I512" s="9"/>
      <c r="J512" s="9"/>
      <c r="K512" s="9">
        <f ca="1">IFERROR(IF(COUNTA(J$56:J512)=J$54,J512,FORECAST(D512,OFFSET(M$56:M$254,MATCH(D512,L$56:L$254,1)-1,0,2), OFFSET(L$56:L$254,MATCH(D512,L$56:L$254,1)-1,0,2))),"")</f>
        <v>0</v>
      </c>
      <c r="L512" s="9" t="str">
        <f t="array" ref="L512">IFERROR(INDEX(D$56:D$1054,SMALL(IF(ISNUMBER(J$56:J$1054),ROW(D$1:D$999),""),ROW(D457))),"")</f>
        <v/>
      </c>
      <c r="M512" s="9" t="str">
        <f t="array" ref="M512">IFERROR(INDEX(J$56:J$1054,SMALL(IF(ISNUMBER(J$56:J$1054),ROW(J$1:J$999),""),ROW(J457))),"")</f>
        <v/>
      </c>
      <c r="N512" s="9"/>
      <c r="O512" s="9"/>
      <c r="P512" s="9"/>
      <c r="Q512" s="9"/>
      <c r="R512" s="9"/>
      <c r="S512" s="9"/>
      <c r="T512" s="87"/>
      <c r="U512" s="13"/>
      <c r="V512" s="14"/>
      <c r="W512" s="14"/>
      <c r="X512" s="10">
        <f t="shared" si="57"/>
        <v>0</v>
      </c>
      <c r="Y512" s="12"/>
      <c r="Z512" s="12"/>
      <c r="AA512" s="11"/>
      <c r="AB512" s="9"/>
      <c r="AC512" s="9"/>
      <c r="AD512" s="9">
        <f ca="1">IFERROR(IF(COUNTA(AC$56:AC512)=AC$54,AC512,FORECAST(W512,OFFSET(AF$56:AF$254,MATCH(W512,AE$56:AE$254,1)-1,0,2), OFFSET(AE$56:AE$254,MATCH(W512,AE$56:AE$254,1)-1,0,2))),"")</f>
        <v>0</v>
      </c>
      <c r="AE512" s="9" t="str">
        <f t="array" ref="AE512">IFERROR(INDEX(W$56:W$1054,SMALL(IF(ISNUMBER(AC$56:AC$1054),ROW(W$1:W$999),""),ROW(W457))),"")</f>
        <v/>
      </c>
      <c r="AF512" s="9" t="str">
        <f t="array" ref="AF512">IFERROR(INDEX(AC$56:AC$1054,SMALL(IF(ISNUMBER(AC$56:AC$1054),ROW(AC$1:AC$999),""),ROW(AC457))),"")</f>
        <v/>
      </c>
      <c r="AG512" s="9"/>
      <c r="AH512" s="9"/>
      <c r="AI512" s="9"/>
      <c r="AJ512" s="9"/>
      <c r="AK512" s="9"/>
      <c r="AL512" s="9"/>
      <c r="AM512" s="87"/>
      <c r="AN512" s="13"/>
      <c r="AO512" s="14"/>
      <c r="AP512" s="14"/>
      <c r="AQ512" s="10">
        <f t="shared" si="58"/>
        <v>0</v>
      </c>
      <c r="AR512" s="12"/>
      <c r="AS512" s="12"/>
      <c r="AT512" s="11"/>
      <c r="AU512" s="9"/>
      <c r="AV512" s="9"/>
      <c r="AW512" s="9">
        <f ca="1">IFERROR(IF(COUNTA(AV$56:AV512)=AV$54,AV512,FORECAST(AP512,OFFSET(AY$56:AY$254,MATCH(AP512,AX$56:AX$254,1)-1,0,2), OFFSET(AX$56:AX$254,MATCH(AP512,AX$56:AX$254,1)-1,0,2))),"")</f>
        <v>0</v>
      </c>
      <c r="AX512" s="9" t="str">
        <f t="array" ref="AX512">IFERROR(INDEX(AP$56:AP$1054,SMALL(IF(ISNUMBER(AV$56:AV$1054),ROW(AP$1:AP$999),""),ROW(AP457))),"")</f>
        <v/>
      </c>
      <c r="AY512" s="9" t="str">
        <f t="array" ref="AY512">IFERROR(INDEX(AV$56:AV$1054,SMALL(IF(ISNUMBER(AV$56:AV$1054),ROW(AV$1:AV$999),""),ROW(AV457))),"")</f>
        <v/>
      </c>
      <c r="AZ512" s="9"/>
      <c r="BA512" s="9"/>
      <c r="BB512" s="9"/>
      <c r="BC512" s="9"/>
      <c r="BD512" s="9"/>
      <c r="BE512" s="9"/>
      <c r="BF512" s="87"/>
      <c r="BG512" s="13"/>
      <c r="BH512" s="14"/>
      <c r="BI512" s="14"/>
      <c r="BJ512" s="10">
        <f t="shared" si="59"/>
        <v>0</v>
      </c>
      <c r="BK512" s="12"/>
      <c r="BL512" s="12"/>
      <c r="BM512" s="11"/>
      <c r="BN512" s="9"/>
      <c r="BO512" s="9"/>
      <c r="BP512" s="9">
        <f ca="1">IFERROR(IF(COUNTA(BO$56:BO512)=BO$54,BO512,FORECAST(BI512,OFFSET(BR$56:BR$254,MATCH(BI512,BQ$56:BQ$254,1)-1,0,2), OFFSET(BQ$56:BQ$254,MATCH(BI512,BQ$56:BQ$254,1)-1,0,2))),"")</f>
        <v>0</v>
      </c>
      <c r="BQ512" s="9" t="str">
        <f t="array" ref="BQ512">IFERROR(INDEX(BI$56:BI$1054,SMALL(IF(ISNUMBER(BO$56:BO$1054),ROW(BI$1:BI$999),""),ROW(BI457))),"")</f>
        <v/>
      </c>
      <c r="BR512" s="9" t="str">
        <f t="array" ref="BR512">IFERROR(INDEX(BO$56:BO$1054,SMALL(IF(ISNUMBER(BO$56:BO$1054),ROW(BO$1:BO$999),""),ROW(BO457))),"")</f>
        <v/>
      </c>
      <c r="BS512" s="9"/>
      <c r="BT512" s="9"/>
      <c r="BU512" s="9"/>
      <c r="BV512" s="9"/>
      <c r="BW512" s="9"/>
      <c r="BX512" s="9"/>
      <c r="BY512" s="87"/>
      <c r="BZ512" s="13"/>
      <c r="CA512" s="14"/>
      <c r="CB512" s="14"/>
      <c r="CC512" s="10">
        <f t="shared" si="60"/>
        <v>0</v>
      </c>
      <c r="CD512" s="12"/>
      <c r="CE512" s="12"/>
      <c r="CF512" s="11"/>
      <c r="CG512" s="9"/>
      <c r="CH512" s="9"/>
      <c r="CI512" s="9">
        <f ca="1">IFERROR(IF(COUNTA(CH$56:CH512)=CH$54,CH512,FORECAST(CB512,OFFSET(CK$56:CK$254,MATCH(CB512,CJ$56:CJ$254,1)-1,0,2), OFFSET(CJ$56:CJ$254,MATCH(CB512,CJ$56:CJ$254,1)-1,0,2))),"")</f>
        <v>0</v>
      </c>
      <c r="CJ512" s="9" t="str">
        <f t="array" ref="CJ512">IFERROR(INDEX(CB$56:CB$1054,SMALL(IF(ISNUMBER(CH$56:CH$1054),ROW(CB$1:CB$999),""),ROW(CB457))),"")</f>
        <v/>
      </c>
      <c r="CK512" s="9" t="str">
        <f t="array" ref="CK512">IFERROR(INDEX(CH$56:CH$1054,SMALL(IF(ISNUMBER(CH$56:CH$1054),ROW(CH$1:CH$999),""),ROW(CH457))),"")</f>
        <v/>
      </c>
      <c r="CL512" s="9"/>
      <c r="CM512" s="9"/>
      <c r="CN512" s="9"/>
      <c r="CO512" s="9"/>
      <c r="CP512" s="9"/>
      <c r="CQ512" s="9"/>
      <c r="CR512" s="87"/>
      <c r="CS512" s="13"/>
      <c r="CT512" s="14"/>
      <c r="CU512" s="14"/>
      <c r="CV512" s="10">
        <f t="shared" si="61"/>
        <v>0</v>
      </c>
      <c r="CW512" s="12"/>
      <c r="CX512" s="12"/>
      <c r="CY512" s="11"/>
      <c r="CZ512" s="9"/>
      <c r="DA512" s="9"/>
      <c r="DB512" s="9">
        <f ca="1">IFERROR(IF(COUNTA(DA$56:DA512)=DA$54,DA512,FORECAST(CU512,OFFSET(DD$56:DD$254,MATCH(CU512,DC$56:DC$254,1)-1,0,2), OFFSET(DC$56:DC$254,MATCH(CU512,DC$56:DC$254,1)-1,0,2))),"")</f>
        <v>0</v>
      </c>
      <c r="DC512" s="9" t="str">
        <f t="array" ref="DC512">IFERROR(INDEX(CU$56:CU$1054,SMALL(IF(ISNUMBER(DA$56:DA$1054),ROW(CU$1:CU$999),""),ROW(CU457))),"")</f>
        <v/>
      </c>
      <c r="DD512" s="9" t="str">
        <f t="array" ref="DD512">IFERROR(INDEX(DA$56:DA$1054,SMALL(IF(ISNUMBER(DA$56:DA$1054),ROW(DA$1:DA$999),""),ROW(DA457))),"")</f>
        <v/>
      </c>
      <c r="DE512" s="9"/>
      <c r="DF512" s="9"/>
      <c r="DG512" s="9"/>
      <c r="DH512" s="9"/>
      <c r="DI512" s="9"/>
      <c r="DJ512" s="9"/>
      <c r="DK512" s="87"/>
      <c r="DL512" s="13"/>
      <c r="DM512" s="14"/>
      <c r="DN512" s="14"/>
      <c r="DO512" s="10">
        <f t="shared" si="62"/>
        <v>0</v>
      </c>
      <c r="DP512" s="12"/>
      <c r="DQ512" s="12"/>
      <c r="DR512" s="11"/>
      <c r="DS512" s="9"/>
      <c r="DT512" s="9"/>
      <c r="DU512" s="9">
        <f ca="1">IFERROR(IF(COUNTA(DT$56:DT512)=DT$54,DT512,FORECAST(DN512,OFFSET(DW$56:DW$254,MATCH(DN512,DV$56:DV$254,1)-1,0,2), OFFSET(DV$56:DV$254,MATCH(DN512,DV$56:DV$254,1)-1,0,2))),"")</f>
        <v>0</v>
      </c>
      <c r="DV512" s="9" t="str">
        <f t="array" ref="DV512">IFERROR(INDEX(DN$56:DN$1054,SMALL(IF(ISNUMBER(DT$56:DT$1054),ROW(DN$1:DN$999),""),ROW(DN457))),"")</f>
        <v/>
      </c>
      <c r="DW512" s="9" t="str">
        <f t="array" ref="DW512">IFERROR(INDEX(DT$56:DT$1054,SMALL(IF(ISNUMBER(DT$56:DT$1054),ROW(DT$1:DT$999),""),ROW(DT457))),"")</f>
        <v/>
      </c>
      <c r="DX512" s="9"/>
      <c r="DY512" s="9"/>
      <c r="DZ512" s="9"/>
      <c r="EA512" s="9"/>
      <c r="EB512" s="9"/>
      <c r="EC512" s="9"/>
      <c r="ED512" s="87"/>
      <c r="EE512" s="13"/>
      <c r="EF512" s="14"/>
      <c r="EG512" s="14"/>
      <c r="EH512" s="10">
        <f t="shared" si="63"/>
        <v>0</v>
      </c>
      <c r="EI512" s="12"/>
      <c r="EJ512" s="12"/>
      <c r="EK512" s="11"/>
      <c r="EL512" s="9"/>
      <c r="EM512" s="9"/>
      <c r="EN512" s="9">
        <f ca="1">IFERROR(IF(COUNTA(EM$56:EM512)=EM$54,EM512,FORECAST(EG512,OFFSET(EP$56:EP$254,MATCH(EG512,EO$56:EO$254,1)-1,0,2), OFFSET(EO$56:EO$254,MATCH(EG512,EO$56:EO$254,1)-1,0,2))),"")</f>
        <v>0</v>
      </c>
      <c r="EO512" s="9" t="str">
        <f t="array" ref="EO512">IFERROR(INDEX(EG$56:EG$1054,SMALL(IF(ISNUMBER(EM$56:EM$1054),ROW(EG$1:EG$999),""),ROW(EG457))),"")</f>
        <v/>
      </c>
      <c r="EP512" s="9" t="str">
        <f t="array" ref="EP512">IFERROR(INDEX(EM$56:EM$1054,SMALL(IF(ISNUMBER(EM$56:EM$1054),ROW(EM$1:EM$999),""),ROW(EM457))),"")</f>
        <v/>
      </c>
      <c r="EQ512" s="9"/>
      <c r="ER512" s="9"/>
      <c r="ES512" s="9"/>
      <c r="ET512" s="9"/>
      <c r="EU512" s="9"/>
      <c r="EV512" s="9"/>
    </row>
    <row r="513" spans="1:152" x14ac:dyDescent="0.25">
      <c r="A513" s="8"/>
      <c r="B513" s="13"/>
      <c r="C513" s="14"/>
      <c r="D513" s="14"/>
      <c r="E513" s="10">
        <f t="shared" si="56"/>
        <v>0</v>
      </c>
      <c r="F513" s="12"/>
      <c r="G513" s="12"/>
      <c r="H513" s="11"/>
      <c r="I513" s="9"/>
      <c r="J513" s="9"/>
      <c r="K513" s="9">
        <f ca="1">IFERROR(IF(COUNTA(J$56:J513)=J$54,J513,FORECAST(D513,OFFSET(M$56:M$254,MATCH(D513,L$56:L$254,1)-1,0,2), OFFSET(L$56:L$254,MATCH(D513,L$56:L$254,1)-1,0,2))),"")</f>
        <v>0</v>
      </c>
      <c r="L513" s="9" t="str">
        <f t="array" ref="L513">IFERROR(INDEX(D$56:D$1054,SMALL(IF(ISNUMBER(J$56:J$1054),ROW(D$1:D$999),""),ROW(D458))),"")</f>
        <v/>
      </c>
      <c r="M513" s="9" t="str">
        <f t="array" ref="M513">IFERROR(INDEX(J$56:J$1054,SMALL(IF(ISNUMBER(J$56:J$1054),ROW(J$1:J$999),""),ROW(J458))),"")</f>
        <v/>
      </c>
      <c r="N513" s="9"/>
      <c r="O513" s="9"/>
      <c r="P513" s="9"/>
      <c r="Q513" s="9"/>
      <c r="R513" s="9"/>
      <c r="S513" s="9"/>
      <c r="T513" s="87"/>
      <c r="U513" s="13"/>
      <c r="V513" s="14"/>
      <c r="W513" s="14"/>
      <c r="X513" s="10">
        <f t="shared" si="57"/>
        <v>0</v>
      </c>
      <c r="Y513" s="12"/>
      <c r="Z513" s="12"/>
      <c r="AA513" s="11"/>
      <c r="AB513" s="9"/>
      <c r="AC513" s="9"/>
      <c r="AD513" s="9">
        <f ca="1">IFERROR(IF(COUNTA(AC$56:AC513)=AC$54,AC513,FORECAST(W513,OFFSET(AF$56:AF$254,MATCH(W513,AE$56:AE$254,1)-1,0,2), OFFSET(AE$56:AE$254,MATCH(W513,AE$56:AE$254,1)-1,0,2))),"")</f>
        <v>0</v>
      </c>
      <c r="AE513" s="9" t="str">
        <f t="array" ref="AE513">IFERROR(INDEX(W$56:W$1054,SMALL(IF(ISNUMBER(AC$56:AC$1054),ROW(W$1:W$999),""),ROW(W458))),"")</f>
        <v/>
      </c>
      <c r="AF513" s="9" t="str">
        <f t="array" ref="AF513">IFERROR(INDEX(AC$56:AC$1054,SMALL(IF(ISNUMBER(AC$56:AC$1054),ROW(AC$1:AC$999),""),ROW(AC458))),"")</f>
        <v/>
      </c>
      <c r="AG513" s="9"/>
      <c r="AH513" s="9"/>
      <c r="AI513" s="9"/>
      <c r="AJ513" s="9"/>
      <c r="AK513" s="9"/>
      <c r="AL513" s="9"/>
      <c r="AM513" s="87"/>
      <c r="AN513" s="13"/>
      <c r="AO513" s="14"/>
      <c r="AP513" s="14"/>
      <c r="AQ513" s="10">
        <f t="shared" si="58"/>
        <v>0</v>
      </c>
      <c r="AR513" s="12"/>
      <c r="AS513" s="12"/>
      <c r="AT513" s="11"/>
      <c r="AU513" s="9"/>
      <c r="AV513" s="9"/>
      <c r="AW513" s="9">
        <f ca="1">IFERROR(IF(COUNTA(AV$56:AV513)=AV$54,AV513,FORECAST(AP513,OFFSET(AY$56:AY$254,MATCH(AP513,AX$56:AX$254,1)-1,0,2), OFFSET(AX$56:AX$254,MATCH(AP513,AX$56:AX$254,1)-1,0,2))),"")</f>
        <v>0</v>
      </c>
      <c r="AX513" s="9" t="str">
        <f t="array" ref="AX513">IFERROR(INDEX(AP$56:AP$1054,SMALL(IF(ISNUMBER(AV$56:AV$1054),ROW(AP$1:AP$999),""),ROW(AP458))),"")</f>
        <v/>
      </c>
      <c r="AY513" s="9" t="str">
        <f t="array" ref="AY513">IFERROR(INDEX(AV$56:AV$1054,SMALL(IF(ISNUMBER(AV$56:AV$1054),ROW(AV$1:AV$999),""),ROW(AV458))),"")</f>
        <v/>
      </c>
      <c r="AZ513" s="9"/>
      <c r="BA513" s="9"/>
      <c r="BB513" s="9"/>
      <c r="BC513" s="9"/>
      <c r="BD513" s="9"/>
      <c r="BE513" s="9"/>
      <c r="BF513" s="87"/>
      <c r="BG513" s="13"/>
      <c r="BH513" s="14"/>
      <c r="BI513" s="14"/>
      <c r="BJ513" s="10">
        <f t="shared" si="59"/>
        <v>0</v>
      </c>
      <c r="BK513" s="12"/>
      <c r="BL513" s="12"/>
      <c r="BM513" s="11"/>
      <c r="BN513" s="9"/>
      <c r="BO513" s="9"/>
      <c r="BP513" s="9">
        <f ca="1">IFERROR(IF(COUNTA(BO$56:BO513)=BO$54,BO513,FORECAST(BI513,OFFSET(BR$56:BR$254,MATCH(BI513,BQ$56:BQ$254,1)-1,0,2), OFFSET(BQ$56:BQ$254,MATCH(BI513,BQ$56:BQ$254,1)-1,0,2))),"")</f>
        <v>0</v>
      </c>
      <c r="BQ513" s="9" t="str">
        <f t="array" ref="BQ513">IFERROR(INDEX(BI$56:BI$1054,SMALL(IF(ISNUMBER(BO$56:BO$1054),ROW(BI$1:BI$999),""),ROW(BI458))),"")</f>
        <v/>
      </c>
      <c r="BR513" s="9" t="str">
        <f t="array" ref="BR513">IFERROR(INDEX(BO$56:BO$1054,SMALL(IF(ISNUMBER(BO$56:BO$1054),ROW(BO$1:BO$999),""),ROW(BO458))),"")</f>
        <v/>
      </c>
      <c r="BS513" s="9"/>
      <c r="BT513" s="9"/>
      <c r="BU513" s="9"/>
      <c r="BV513" s="9"/>
      <c r="BW513" s="9"/>
      <c r="BX513" s="9"/>
      <c r="BY513" s="87"/>
      <c r="BZ513" s="13"/>
      <c r="CA513" s="14"/>
      <c r="CB513" s="14"/>
      <c r="CC513" s="10">
        <f t="shared" si="60"/>
        <v>0</v>
      </c>
      <c r="CD513" s="12"/>
      <c r="CE513" s="12"/>
      <c r="CF513" s="11"/>
      <c r="CG513" s="9"/>
      <c r="CH513" s="9"/>
      <c r="CI513" s="9">
        <f ca="1">IFERROR(IF(COUNTA(CH$56:CH513)=CH$54,CH513,FORECAST(CB513,OFFSET(CK$56:CK$254,MATCH(CB513,CJ$56:CJ$254,1)-1,0,2), OFFSET(CJ$56:CJ$254,MATCH(CB513,CJ$56:CJ$254,1)-1,0,2))),"")</f>
        <v>0</v>
      </c>
      <c r="CJ513" s="9" t="str">
        <f t="array" ref="CJ513">IFERROR(INDEX(CB$56:CB$1054,SMALL(IF(ISNUMBER(CH$56:CH$1054),ROW(CB$1:CB$999),""),ROW(CB458))),"")</f>
        <v/>
      </c>
      <c r="CK513" s="9" t="str">
        <f t="array" ref="CK513">IFERROR(INDEX(CH$56:CH$1054,SMALL(IF(ISNUMBER(CH$56:CH$1054),ROW(CH$1:CH$999),""),ROW(CH458))),"")</f>
        <v/>
      </c>
      <c r="CL513" s="9"/>
      <c r="CM513" s="9"/>
      <c r="CN513" s="9"/>
      <c r="CO513" s="9"/>
      <c r="CP513" s="9"/>
      <c r="CQ513" s="9"/>
      <c r="CR513" s="87"/>
      <c r="CS513" s="13"/>
      <c r="CT513" s="14"/>
      <c r="CU513" s="14"/>
      <c r="CV513" s="10">
        <f t="shared" si="61"/>
        <v>0</v>
      </c>
      <c r="CW513" s="12"/>
      <c r="CX513" s="12"/>
      <c r="CY513" s="11"/>
      <c r="CZ513" s="9"/>
      <c r="DA513" s="9"/>
      <c r="DB513" s="9">
        <f ca="1">IFERROR(IF(COUNTA(DA$56:DA513)=DA$54,DA513,FORECAST(CU513,OFFSET(DD$56:DD$254,MATCH(CU513,DC$56:DC$254,1)-1,0,2), OFFSET(DC$56:DC$254,MATCH(CU513,DC$56:DC$254,1)-1,0,2))),"")</f>
        <v>0</v>
      </c>
      <c r="DC513" s="9" t="str">
        <f t="array" ref="DC513">IFERROR(INDEX(CU$56:CU$1054,SMALL(IF(ISNUMBER(DA$56:DA$1054),ROW(CU$1:CU$999),""),ROW(CU458))),"")</f>
        <v/>
      </c>
      <c r="DD513" s="9" t="str">
        <f t="array" ref="DD513">IFERROR(INDEX(DA$56:DA$1054,SMALL(IF(ISNUMBER(DA$56:DA$1054),ROW(DA$1:DA$999),""),ROW(DA458))),"")</f>
        <v/>
      </c>
      <c r="DE513" s="9"/>
      <c r="DF513" s="9"/>
      <c r="DG513" s="9"/>
      <c r="DH513" s="9"/>
      <c r="DI513" s="9"/>
      <c r="DJ513" s="9"/>
      <c r="DK513" s="87"/>
      <c r="DL513" s="13"/>
      <c r="DM513" s="14"/>
      <c r="DN513" s="14"/>
      <c r="DO513" s="10">
        <f t="shared" si="62"/>
        <v>0</v>
      </c>
      <c r="DP513" s="12"/>
      <c r="DQ513" s="12"/>
      <c r="DR513" s="11"/>
      <c r="DS513" s="9"/>
      <c r="DT513" s="9"/>
      <c r="DU513" s="9">
        <f ca="1">IFERROR(IF(COUNTA(DT$56:DT513)=DT$54,DT513,FORECAST(DN513,OFFSET(DW$56:DW$254,MATCH(DN513,DV$56:DV$254,1)-1,0,2), OFFSET(DV$56:DV$254,MATCH(DN513,DV$56:DV$254,1)-1,0,2))),"")</f>
        <v>0</v>
      </c>
      <c r="DV513" s="9" t="str">
        <f t="array" ref="DV513">IFERROR(INDEX(DN$56:DN$1054,SMALL(IF(ISNUMBER(DT$56:DT$1054),ROW(DN$1:DN$999),""),ROW(DN458))),"")</f>
        <v/>
      </c>
      <c r="DW513" s="9" t="str">
        <f t="array" ref="DW513">IFERROR(INDEX(DT$56:DT$1054,SMALL(IF(ISNUMBER(DT$56:DT$1054),ROW(DT$1:DT$999),""),ROW(DT458))),"")</f>
        <v/>
      </c>
      <c r="DX513" s="9"/>
      <c r="DY513" s="9"/>
      <c r="DZ513" s="9"/>
      <c r="EA513" s="9"/>
      <c r="EB513" s="9"/>
      <c r="EC513" s="9"/>
      <c r="ED513" s="87"/>
      <c r="EE513" s="13"/>
      <c r="EF513" s="14"/>
      <c r="EG513" s="14"/>
      <c r="EH513" s="10">
        <f t="shared" si="63"/>
        <v>0</v>
      </c>
      <c r="EI513" s="12"/>
      <c r="EJ513" s="12"/>
      <c r="EK513" s="11"/>
      <c r="EL513" s="9"/>
      <c r="EM513" s="9"/>
      <c r="EN513" s="9">
        <f ca="1">IFERROR(IF(COUNTA(EM$56:EM513)=EM$54,EM513,FORECAST(EG513,OFFSET(EP$56:EP$254,MATCH(EG513,EO$56:EO$254,1)-1,0,2), OFFSET(EO$56:EO$254,MATCH(EG513,EO$56:EO$254,1)-1,0,2))),"")</f>
        <v>0</v>
      </c>
      <c r="EO513" s="9" t="str">
        <f t="array" ref="EO513">IFERROR(INDEX(EG$56:EG$1054,SMALL(IF(ISNUMBER(EM$56:EM$1054),ROW(EG$1:EG$999),""),ROW(EG458))),"")</f>
        <v/>
      </c>
      <c r="EP513" s="9" t="str">
        <f t="array" ref="EP513">IFERROR(INDEX(EM$56:EM$1054,SMALL(IF(ISNUMBER(EM$56:EM$1054),ROW(EM$1:EM$999),""),ROW(EM458))),"")</f>
        <v/>
      </c>
      <c r="EQ513" s="9"/>
      <c r="ER513" s="9"/>
      <c r="ES513" s="9"/>
      <c r="ET513" s="9"/>
      <c r="EU513" s="9"/>
      <c r="EV513" s="9"/>
    </row>
    <row r="514" spans="1:152" x14ac:dyDescent="0.25">
      <c r="A514" s="8"/>
      <c r="B514" s="13"/>
      <c r="C514" s="14"/>
      <c r="D514" s="14"/>
      <c r="E514" s="10">
        <f t="shared" si="56"/>
        <v>0</v>
      </c>
      <c r="F514" s="12"/>
      <c r="G514" s="12"/>
      <c r="H514" s="11"/>
      <c r="I514" s="9"/>
      <c r="J514" s="9"/>
      <c r="K514" s="9">
        <f ca="1">IFERROR(IF(COUNTA(J$56:J514)=J$54,J514,FORECAST(D514,OFFSET(M$56:M$254,MATCH(D514,L$56:L$254,1)-1,0,2), OFFSET(L$56:L$254,MATCH(D514,L$56:L$254,1)-1,0,2))),"")</f>
        <v>0</v>
      </c>
      <c r="L514" s="9" t="str">
        <f t="array" ref="L514">IFERROR(INDEX(D$56:D$1054,SMALL(IF(ISNUMBER(J$56:J$1054),ROW(D$1:D$999),""),ROW(D459))),"")</f>
        <v/>
      </c>
      <c r="M514" s="9" t="str">
        <f t="array" ref="M514">IFERROR(INDEX(J$56:J$1054,SMALL(IF(ISNUMBER(J$56:J$1054),ROW(J$1:J$999),""),ROW(J459))),"")</f>
        <v/>
      </c>
      <c r="N514" s="9"/>
      <c r="O514" s="9"/>
      <c r="P514" s="9"/>
      <c r="Q514" s="9"/>
      <c r="R514" s="9"/>
      <c r="S514" s="9"/>
      <c r="T514" s="87"/>
      <c r="U514" s="13"/>
      <c r="V514" s="14"/>
      <c r="W514" s="14"/>
      <c r="X514" s="10">
        <f t="shared" si="57"/>
        <v>0</v>
      </c>
      <c r="Y514" s="12"/>
      <c r="Z514" s="12"/>
      <c r="AA514" s="11"/>
      <c r="AB514" s="9"/>
      <c r="AC514" s="9"/>
      <c r="AD514" s="9">
        <f ca="1">IFERROR(IF(COUNTA(AC$56:AC514)=AC$54,AC514,FORECAST(W514,OFFSET(AF$56:AF$254,MATCH(W514,AE$56:AE$254,1)-1,0,2), OFFSET(AE$56:AE$254,MATCH(W514,AE$56:AE$254,1)-1,0,2))),"")</f>
        <v>0</v>
      </c>
      <c r="AE514" s="9" t="str">
        <f t="array" ref="AE514">IFERROR(INDEX(W$56:W$1054,SMALL(IF(ISNUMBER(AC$56:AC$1054),ROW(W$1:W$999),""),ROW(W459))),"")</f>
        <v/>
      </c>
      <c r="AF514" s="9" t="str">
        <f t="array" ref="AF514">IFERROR(INDEX(AC$56:AC$1054,SMALL(IF(ISNUMBER(AC$56:AC$1054),ROW(AC$1:AC$999),""),ROW(AC459))),"")</f>
        <v/>
      </c>
      <c r="AG514" s="9"/>
      <c r="AH514" s="9"/>
      <c r="AI514" s="9"/>
      <c r="AJ514" s="9"/>
      <c r="AK514" s="9"/>
      <c r="AL514" s="9"/>
      <c r="AM514" s="87"/>
      <c r="AN514" s="13"/>
      <c r="AO514" s="14"/>
      <c r="AP514" s="14"/>
      <c r="AQ514" s="10">
        <f t="shared" si="58"/>
        <v>0</v>
      </c>
      <c r="AR514" s="12"/>
      <c r="AS514" s="12"/>
      <c r="AT514" s="11"/>
      <c r="AU514" s="9"/>
      <c r="AV514" s="9"/>
      <c r="AW514" s="9">
        <f ca="1">IFERROR(IF(COUNTA(AV$56:AV514)=AV$54,AV514,FORECAST(AP514,OFFSET(AY$56:AY$254,MATCH(AP514,AX$56:AX$254,1)-1,0,2), OFFSET(AX$56:AX$254,MATCH(AP514,AX$56:AX$254,1)-1,0,2))),"")</f>
        <v>0</v>
      </c>
      <c r="AX514" s="9" t="str">
        <f t="array" ref="AX514">IFERROR(INDEX(AP$56:AP$1054,SMALL(IF(ISNUMBER(AV$56:AV$1054),ROW(AP$1:AP$999),""),ROW(AP459))),"")</f>
        <v/>
      </c>
      <c r="AY514" s="9" t="str">
        <f t="array" ref="AY514">IFERROR(INDEX(AV$56:AV$1054,SMALL(IF(ISNUMBER(AV$56:AV$1054),ROW(AV$1:AV$999),""),ROW(AV459))),"")</f>
        <v/>
      </c>
      <c r="AZ514" s="9"/>
      <c r="BA514" s="9"/>
      <c r="BB514" s="9"/>
      <c r="BC514" s="9"/>
      <c r="BD514" s="9"/>
      <c r="BE514" s="9"/>
      <c r="BF514" s="87"/>
      <c r="BG514" s="13"/>
      <c r="BH514" s="14"/>
      <c r="BI514" s="14"/>
      <c r="BJ514" s="10">
        <f t="shared" si="59"/>
        <v>0</v>
      </c>
      <c r="BK514" s="12"/>
      <c r="BL514" s="12"/>
      <c r="BM514" s="11"/>
      <c r="BN514" s="9"/>
      <c r="BO514" s="9"/>
      <c r="BP514" s="9">
        <f ca="1">IFERROR(IF(COUNTA(BO$56:BO514)=BO$54,BO514,FORECAST(BI514,OFFSET(BR$56:BR$254,MATCH(BI514,BQ$56:BQ$254,1)-1,0,2), OFFSET(BQ$56:BQ$254,MATCH(BI514,BQ$56:BQ$254,1)-1,0,2))),"")</f>
        <v>0</v>
      </c>
      <c r="BQ514" s="9" t="str">
        <f t="array" ref="BQ514">IFERROR(INDEX(BI$56:BI$1054,SMALL(IF(ISNUMBER(BO$56:BO$1054),ROW(BI$1:BI$999),""),ROW(BI459))),"")</f>
        <v/>
      </c>
      <c r="BR514" s="9" t="str">
        <f t="array" ref="BR514">IFERROR(INDEX(BO$56:BO$1054,SMALL(IF(ISNUMBER(BO$56:BO$1054),ROW(BO$1:BO$999),""),ROW(BO459))),"")</f>
        <v/>
      </c>
      <c r="BS514" s="9"/>
      <c r="BT514" s="9"/>
      <c r="BU514" s="9"/>
      <c r="BV514" s="9"/>
      <c r="BW514" s="9"/>
      <c r="BX514" s="9"/>
      <c r="BY514" s="87"/>
      <c r="BZ514" s="13"/>
      <c r="CA514" s="14"/>
      <c r="CB514" s="14"/>
      <c r="CC514" s="10">
        <f t="shared" si="60"/>
        <v>0</v>
      </c>
      <c r="CD514" s="12"/>
      <c r="CE514" s="12"/>
      <c r="CF514" s="11"/>
      <c r="CG514" s="9"/>
      <c r="CH514" s="9"/>
      <c r="CI514" s="9">
        <f ca="1">IFERROR(IF(COUNTA(CH$56:CH514)=CH$54,CH514,FORECAST(CB514,OFFSET(CK$56:CK$254,MATCH(CB514,CJ$56:CJ$254,1)-1,0,2), OFFSET(CJ$56:CJ$254,MATCH(CB514,CJ$56:CJ$254,1)-1,0,2))),"")</f>
        <v>0</v>
      </c>
      <c r="CJ514" s="9" t="str">
        <f t="array" ref="CJ514">IFERROR(INDEX(CB$56:CB$1054,SMALL(IF(ISNUMBER(CH$56:CH$1054),ROW(CB$1:CB$999),""),ROW(CB459))),"")</f>
        <v/>
      </c>
      <c r="CK514" s="9" t="str">
        <f t="array" ref="CK514">IFERROR(INDEX(CH$56:CH$1054,SMALL(IF(ISNUMBER(CH$56:CH$1054),ROW(CH$1:CH$999),""),ROW(CH459))),"")</f>
        <v/>
      </c>
      <c r="CL514" s="9"/>
      <c r="CM514" s="9"/>
      <c r="CN514" s="9"/>
      <c r="CO514" s="9"/>
      <c r="CP514" s="9"/>
      <c r="CQ514" s="9"/>
      <c r="CR514" s="87"/>
      <c r="CS514" s="13"/>
      <c r="CT514" s="14"/>
      <c r="CU514" s="14"/>
      <c r="CV514" s="10">
        <f t="shared" si="61"/>
        <v>0</v>
      </c>
      <c r="CW514" s="12"/>
      <c r="CX514" s="12"/>
      <c r="CY514" s="11"/>
      <c r="CZ514" s="9"/>
      <c r="DA514" s="9"/>
      <c r="DB514" s="9">
        <f ca="1">IFERROR(IF(COUNTA(DA$56:DA514)=DA$54,DA514,FORECAST(CU514,OFFSET(DD$56:DD$254,MATCH(CU514,DC$56:DC$254,1)-1,0,2), OFFSET(DC$56:DC$254,MATCH(CU514,DC$56:DC$254,1)-1,0,2))),"")</f>
        <v>0</v>
      </c>
      <c r="DC514" s="9" t="str">
        <f t="array" ref="DC514">IFERROR(INDEX(CU$56:CU$1054,SMALL(IF(ISNUMBER(DA$56:DA$1054),ROW(CU$1:CU$999),""),ROW(CU459))),"")</f>
        <v/>
      </c>
      <c r="DD514" s="9" t="str">
        <f t="array" ref="DD514">IFERROR(INDEX(DA$56:DA$1054,SMALL(IF(ISNUMBER(DA$56:DA$1054),ROW(DA$1:DA$999),""),ROW(DA459))),"")</f>
        <v/>
      </c>
      <c r="DE514" s="9"/>
      <c r="DF514" s="9"/>
      <c r="DG514" s="9"/>
      <c r="DH514" s="9"/>
      <c r="DI514" s="9"/>
      <c r="DJ514" s="9"/>
      <c r="DK514" s="87"/>
      <c r="DL514" s="13"/>
      <c r="DM514" s="14"/>
      <c r="DN514" s="14"/>
      <c r="DO514" s="10">
        <f t="shared" si="62"/>
        <v>0</v>
      </c>
      <c r="DP514" s="12"/>
      <c r="DQ514" s="12"/>
      <c r="DR514" s="11"/>
      <c r="DS514" s="9"/>
      <c r="DT514" s="9"/>
      <c r="DU514" s="9">
        <f ca="1">IFERROR(IF(COUNTA(DT$56:DT514)=DT$54,DT514,FORECAST(DN514,OFFSET(DW$56:DW$254,MATCH(DN514,DV$56:DV$254,1)-1,0,2), OFFSET(DV$56:DV$254,MATCH(DN514,DV$56:DV$254,1)-1,0,2))),"")</f>
        <v>0</v>
      </c>
      <c r="DV514" s="9" t="str">
        <f t="array" ref="DV514">IFERROR(INDEX(DN$56:DN$1054,SMALL(IF(ISNUMBER(DT$56:DT$1054),ROW(DN$1:DN$999),""),ROW(DN459))),"")</f>
        <v/>
      </c>
      <c r="DW514" s="9" t="str">
        <f t="array" ref="DW514">IFERROR(INDEX(DT$56:DT$1054,SMALL(IF(ISNUMBER(DT$56:DT$1054),ROW(DT$1:DT$999),""),ROW(DT459))),"")</f>
        <v/>
      </c>
      <c r="DX514" s="9"/>
      <c r="DY514" s="9"/>
      <c r="DZ514" s="9"/>
      <c r="EA514" s="9"/>
      <c r="EB514" s="9"/>
      <c r="EC514" s="9"/>
      <c r="ED514" s="87"/>
      <c r="EE514" s="13"/>
      <c r="EF514" s="14"/>
      <c r="EG514" s="14"/>
      <c r="EH514" s="10">
        <f t="shared" si="63"/>
        <v>0</v>
      </c>
      <c r="EI514" s="12"/>
      <c r="EJ514" s="12"/>
      <c r="EK514" s="11"/>
      <c r="EL514" s="9"/>
      <c r="EM514" s="9"/>
      <c r="EN514" s="9">
        <f ca="1">IFERROR(IF(COUNTA(EM$56:EM514)=EM$54,EM514,FORECAST(EG514,OFFSET(EP$56:EP$254,MATCH(EG514,EO$56:EO$254,1)-1,0,2), OFFSET(EO$56:EO$254,MATCH(EG514,EO$56:EO$254,1)-1,0,2))),"")</f>
        <v>0</v>
      </c>
      <c r="EO514" s="9" t="str">
        <f t="array" ref="EO514">IFERROR(INDEX(EG$56:EG$1054,SMALL(IF(ISNUMBER(EM$56:EM$1054),ROW(EG$1:EG$999),""),ROW(EG459))),"")</f>
        <v/>
      </c>
      <c r="EP514" s="9" t="str">
        <f t="array" ref="EP514">IFERROR(INDEX(EM$56:EM$1054,SMALL(IF(ISNUMBER(EM$56:EM$1054),ROW(EM$1:EM$999),""),ROW(EM459))),"")</f>
        <v/>
      </c>
      <c r="EQ514" s="9"/>
      <c r="ER514" s="9"/>
      <c r="ES514" s="9"/>
      <c r="ET514" s="9"/>
      <c r="EU514" s="9"/>
      <c r="EV514" s="9"/>
    </row>
    <row r="515" spans="1:152" x14ac:dyDescent="0.25">
      <c r="A515" s="8"/>
      <c r="B515" s="13"/>
      <c r="C515" s="14"/>
      <c r="D515" s="14"/>
      <c r="E515" s="10">
        <f t="shared" si="56"/>
        <v>0</v>
      </c>
      <c r="F515" s="12"/>
      <c r="G515" s="12"/>
      <c r="H515" s="11"/>
      <c r="I515" s="9"/>
      <c r="J515" s="9"/>
      <c r="K515" s="9">
        <f ca="1">IFERROR(IF(COUNTA(J$56:J515)=J$54,J515,FORECAST(D515,OFFSET(M$56:M$254,MATCH(D515,L$56:L$254,1)-1,0,2), OFFSET(L$56:L$254,MATCH(D515,L$56:L$254,1)-1,0,2))),"")</f>
        <v>0</v>
      </c>
      <c r="L515" s="9" t="str">
        <f t="array" ref="L515">IFERROR(INDEX(D$56:D$1054,SMALL(IF(ISNUMBER(J$56:J$1054),ROW(D$1:D$999),""),ROW(D460))),"")</f>
        <v/>
      </c>
      <c r="M515" s="9" t="str">
        <f t="array" ref="M515">IFERROR(INDEX(J$56:J$1054,SMALL(IF(ISNUMBER(J$56:J$1054),ROW(J$1:J$999),""),ROW(J460))),"")</f>
        <v/>
      </c>
      <c r="N515" s="9"/>
      <c r="O515" s="9"/>
      <c r="P515" s="9"/>
      <c r="Q515" s="9"/>
      <c r="R515" s="9"/>
      <c r="S515" s="9"/>
      <c r="T515" s="87"/>
      <c r="U515" s="13"/>
      <c r="V515" s="14"/>
      <c r="W515" s="14"/>
      <c r="X515" s="10">
        <f t="shared" si="57"/>
        <v>0</v>
      </c>
      <c r="Y515" s="12"/>
      <c r="Z515" s="12"/>
      <c r="AA515" s="11"/>
      <c r="AB515" s="9"/>
      <c r="AC515" s="9"/>
      <c r="AD515" s="9">
        <f ca="1">IFERROR(IF(COUNTA(AC$56:AC515)=AC$54,AC515,FORECAST(W515,OFFSET(AF$56:AF$254,MATCH(W515,AE$56:AE$254,1)-1,0,2), OFFSET(AE$56:AE$254,MATCH(W515,AE$56:AE$254,1)-1,0,2))),"")</f>
        <v>0</v>
      </c>
      <c r="AE515" s="9" t="str">
        <f t="array" ref="AE515">IFERROR(INDEX(W$56:W$1054,SMALL(IF(ISNUMBER(AC$56:AC$1054),ROW(W$1:W$999),""),ROW(W460))),"")</f>
        <v/>
      </c>
      <c r="AF515" s="9" t="str">
        <f t="array" ref="AF515">IFERROR(INDEX(AC$56:AC$1054,SMALL(IF(ISNUMBER(AC$56:AC$1054),ROW(AC$1:AC$999),""),ROW(AC460))),"")</f>
        <v/>
      </c>
      <c r="AG515" s="9"/>
      <c r="AH515" s="9"/>
      <c r="AI515" s="9"/>
      <c r="AJ515" s="9"/>
      <c r="AK515" s="9"/>
      <c r="AL515" s="9"/>
      <c r="AM515" s="87"/>
      <c r="AN515" s="13"/>
      <c r="AO515" s="14"/>
      <c r="AP515" s="14"/>
      <c r="AQ515" s="10">
        <f t="shared" si="58"/>
        <v>0</v>
      </c>
      <c r="AR515" s="12"/>
      <c r="AS515" s="12"/>
      <c r="AT515" s="11"/>
      <c r="AU515" s="9"/>
      <c r="AV515" s="9"/>
      <c r="AW515" s="9">
        <f ca="1">IFERROR(IF(COUNTA(AV$56:AV515)=AV$54,AV515,FORECAST(AP515,OFFSET(AY$56:AY$254,MATCH(AP515,AX$56:AX$254,1)-1,0,2), OFFSET(AX$56:AX$254,MATCH(AP515,AX$56:AX$254,1)-1,0,2))),"")</f>
        <v>0</v>
      </c>
      <c r="AX515" s="9" t="str">
        <f t="array" ref="AX515">IFERROR(INDEX(AP$56:AP$1054,SMALL(IF(ISNUMBER(AV$56:AV$1054),ROW(AP$1:AP$999),""),ROW(AP460))),"")</f>
        <v/>
      </c>
      <c r="AY515" s="9" t="str">
        <f t="array" ref="AY515">IFERROR(INDEX(AV$56:AV$1054,SMALL(IF(ISNUMBER(AV$56:AV$1054),ROW(AV$1:AV$999),""),ROW(AV460))),"")</f>
        <v/>
      </c>
      <c r="AZ515" s="9"/>
      <c r="BA515" s="9"/>
      <c r="BB515" s="9"/>
      <c r="BC515" s="9"/>
      <c r="BD515" s="9"/>
      <c r="BE515" s="9"/>
      <c r="BF515" s="87"/>
      <c r="BG515" s="13"/>
      <c r="BH515" s="14"/>
      <c r="BI515" s="14"/>
      <c r="BJ515" s="10">
        <f t="shared" si="59"/>
        <v>0</v>
      </c>
      <c r="BK515" s="12"/>
      <c r="BL515" s="12"/>
      <c r="BM515" s="11"/>
      <c r="BN515" s="9"/>
      <c r="BO515" s="9"/>
      <c r="BP515" s="9">
        <f ca="1">IFERROR(IF(COUNTA(BO$56:BO515)=BO$54,BO515,FORECAST(BI515,OFFSET(BR$56:BR$254,MATCH(BI515,BQ$56:BQ$254,1)-1,0,2), OFFSET(BQ$56:BQ$254,MATCH(BI515,BQ$56:BQ$254,1)-1,0,2))),"")</f>
        <v>0</v>
      </c>
      <c r="BQ515" s="9" t="str">
        <f t="array" ref="BQ515">IFERROR(INDEX(BI$56:BI$1054,SMALL(IF(ISNUMBER(BO$56:BO$1054),ROW(BI$1:BI$999),""),ROW(BI460))),"")</f>
        <v/>
      </c>
      <c r="BR515" s="9" t="str">
        <f t="array" ref="BR515">IFERROR(INDEX(BO$56:BO$1054,SMALL(IF(ISNUMBER(BO$56:BO$1054),ROW(BO$1:BO$999),""),ROW(BO460))),"")</f>
        <v/>
      </c>
      <c r="BS515" s="9"/>
      <c r="BT515" s="9"/>
      <c r="BU515" s="9"/>
      <c r="BV515" s="9"/>
      <c r="BW515" s="9"/>
      <c r="BX515" s="9"/>
      <c r="BY515" s="87"/>
      <c r="BZ515" s="13"/>
      <c r="CA515" s="14"/>
      <c r="CB515" s="14"/>
      <c r="CC515" s="10">
        <f t="shared" si="60"/>
        <v>0</v>
      </c>
      <c r="CD515" s="12"/>
      <c r="CE515" s="12"/>
      <c r="CF515" s="11"/>
      <c r="CG515" s="9"/>
      <c r="CH515" s="9"/>
      <c r="CI515" s="9">
        <f ca="1">IFERROR(IF(COUNTA(CH$56:CH515)=CH$54,CH515,FORECAST(CB515,OFFSET(CK$56:CK$254,MATCH(CB515,CJ$56:CJ$254,1)-1,0,2), OFFSET(CJ$56:CJ$254,MATCH(CB515,CJ$56:CJ$254,1)-1,0,2))),"")</f>
        <v>0</v>
      </c>
      <c r="CJ515" s="9" t="str">
        <f t="array" ref="CJ515">IFERROR(INDEX(CB$56:CB$1054,SMALL(IF(ISNUMBER(CH$56:CH$1054),ROW(CB$1:CB$999),""),ROW(CB460))),"")</f>
        <v/>
      </c>
      <c r="CK515" s="9" t="str">
        <f t="array" ref="CK515">IFERROR(INDEX(CH$56:CH$1054,SMALL(IF(ISNUMBER(CH$56:CH$1054),ROW(CH$1:CH$999),""),ROW(CH460))),"")</f>
        <v/>
      </c>
      <c r="CL515" s="9"/>
      <c r="CM515" s="9"/>
      <c r="CN515" s="9"/>
      <c r="CO515" s="9"/>
      <c r="CP515" s="9"/>
      <c r="CQ515" s="9"/>
      <c r="CR515" s="87"/>
      <c r="CS515" s="13"/>
      <c r="CT515" s="14"/>
      <c r="CU515" s="14"/>
      <c r="CV515" s="10">
        <f t="shared" si="61"/>
        <v>0</v>
      </c>
      <c r="CW515" s="12"/>
      <c r="CX515" s="12"/>
      <c r="CY515" s="11"/>
      <c r="CZ515" s="9"/>
      <c r="DA515" s="9"/>
      <c r="DB515" s="9">
        <f ca="1">IFERROR(IF(COUNTA(DA$56:DA515)=DA$54,DA515,FORECAST(CU515,OFFSET(DD$56:DD$254,MATCH(CU515,DC$56:DC$254,1)-1,0,2), OFFSET(DC$56:DC$254,MATCH(CU515,DC$56:DC$254,1)-1,0,2))),"")</f>
        <v>0</v>
      </c>
      <c r="DC515" s="9" t="str">
        <f t="array" ref="DC515">IFERROR(INDEX(CU$56:CU$1054,SMALL(IF(ISNUMBER(DA$56:DA$1054),ROW(CU$1:CU$999),""),ROW(CU460))),"")</f>
        <v/>
      </c>
      <c r="DD515" s="9" t="str">
        <f t="array" ref="DD515">IFERROR(INDEX(DA$56:DA$1054,SMALL(IF(ISNUMBER(DA$56:DA$1054),ROW(DA$1:DA$999),""),ROW(DA460))),"")</f>
        <v/>
      </c>
      <c r="DE515" s="9"/>
      <c r="DF515" s="9"/>
      <c r="DG515" s="9"/>
      <c r="DH515" s="9"/>
      <c r="DI515" s="9"/>
      <c r="DJ515" s="9"/>
      <c r="DK515" s="87"/>
      <c r="DL515" s="13"/>
      <c r="DM515" s="14"/>
      <c r="DN515" s="14"/>
      <c r="DO515" s="10">
        <f t="shared" si="62"/>
        <v>0</v>
      </c>
      <c r="DP515" s="12"/>
      <c r="DQ515" s="12"/>
      <c r="DR515" s="11"/>
      <c r="DS515" s="9"/>
      <c r="DT515" s="9"/>
      <c r="DU515" s="9">
        <f ca="1">IFERROR(IF(COUNTA(DT$56:DT515)=DT$54,DT515,FORECAST(DN515,OFFSET(DW$56:DW$254,MATCH(DN515,DV$56:DV$254,1)-1,0,2), OFFSET(DV$56:DV$254,MATCH(DN515,DV$56:DV$254,1)-1,0,2))),"")</f>
        <v>0</v>
      </c>
      <c r="DV515" s="9" t="str">
        <f t="array" ref="DV515">IFERROR(INDEX(DN$56:DN$1054,SMALL(IF(ISNUMBER(DT$56:DT$1054),ROW(DN$1:DN$999),""),ROW(DN460))),"")</f>
        <v/>
      </c>
      <c r="DW515" s="9" t="str">
        <f t="array" ref="DW515">IFERROR(INDEX(DT$56:DT$1054,SMALL(IF(ISNUMBER(DT$56:DT$1054),ROW(DT$1:DT$999),""),ROW(DT460))),"")</f>
        <v/>
      </c>
      <c r="DX515" s="9"/>
      <c r="DY515" s="9"/>
      <c r="DZ515" s="9"/>
      <c r="EA515" s="9"/>
      <c r="EB515" s="9"/>
      <c r="EC515" s="9"/>
      <c r="ED515" s="87"/>
      <c r="EE515" s="13"/>
      <c r="EF515" s="14"/>
      <c r="EG515" s="14"/>
      <c r="EH515" s="10">
        <f t="shared" si="63"/>
        <v>0</v>
      </c>
      <c r="EI515" s="12"/>
      <c r="EJ515" s="12"/>
      <c r="EK515" s="11"/>
      <c r="EL515" s="9"/>
      <c r="EM515" s="9"/>
      <c r="EN515" s="9">
        <f ca="1">IFERROR(IF(COUNTA(EM$56:EM515)=EM$54,EM515,FORECAST(EG515,OFFSET(EP$56:EP$254,MATCH(EG515,EO$56:EO$254,1)-1,0,2), OFFSET(EO$56:EO$254,MATCH(EG515,EO$56:EO$254,1)-1,0,2))),"")</f>
        <v>0</v>
      </c>
      <c r="EO515" s="9" t="str">
        <f t="array" ref="EO515">IFERROR(INDEX(EG$56:EG$1054,SMALL(IF(ISNUMBER(EM$56:EM$1054),ROW(EG$1:EG$999),""),ROW(EG460))),"")</f>
        <v/>
      </c>
      <c r="EP515" s="9" t="str">
        <f t="array" ref="EP515">IFERROR(INDEX(EM$56:EM$1054,SMALL(IF(ISNUMBER(EM$56:EM$1054),ROW(EM$1:EM$999),""),ROW(EM460))),"")</f>
        <v/>
      </c>
      <c r="EQ515" s="9"/>
      <c r="ER515" s="9"/>
      <c r="ES515" s="9"/>
      <c r="ET515" s="9"/>
      <c r="EU515" s="9"/>
      <c r="EV515" s="9"/>
    </row>
    <row r="516" spans="1:152" x14ac:dyDescent="0.25">
      <c r="A516" s="8"/>
      <c r="B516" s="13"/>
      <c r="C516" s="14"/>
      <c r="D516" s="14"/>
      <c r="E516" s="10">
        <f t="shared" si="56"/>
        <v>0</v>
      </c>
      <c r="F516" s="12"/>
      <c r="G516" s="12"/>
      <c r="H516" s="11"/>
      <c r="I516" s="9"/>
      <c r="J516" s="9"/>
      <c r="K516" s="9">
        <f ca="1">IFERROR(IF(COUNTA(J$56:J516)=J$54,J516,FORECAST(D516,OFFSET(M$56:M$254,MATCH(D516,L$56:L$254,1)-1,0,2), OFFSET(L$56:L$254,MATCH(D516,L$56:L$254,1)-1,0,2))),"")</f>
        <v>0</v>
      </c>
      <c r="L516" s="9" t="str">
        <f t="array" ref="L516">IFERROR(INDEX(D$56:D$1054,SMALL(IF(ISNUMBER(J$56:J$1054),ROW(D$1:D$999),""),ROW(D461))),"")</f>
        <v/>
      </c>
      <c r="M516" s="9" t="str">
        <f t="array" ref="M516">IFERROR(INDEX(J$56:J$1054,SMALL(IF(ISNUMBER(J$56:J$1054),ROW(J$1:J$999),""),ROW(J461))),"")</f>
        <v/>
      </c>
      <c r="N516" s="9"/>
      <c r="O516" s="9"/>
      <c r="P516" s="9"/>
      <c r="Q516" s="9"/>
      <c r="R516" s="9"/>
      <c r="S516" s="9"/>
      <c r="T516" s="87"/>
      <c r="U516" s="13"/>
      <c r="V516" s="14"/>
      <c r="W516" s="14"/>
      <c r="X516" s="10">
        <f t="shared" si="57"/>
        <v>0</v>
      </c>
      <c r="Y516" s="12"/>
      <c r="Z516" s="12"/>
      <c r="AA516" s="11"/>
      <c r="AB516" s="9"/>
      <c r="AC516" s="9"/>
      <c r="AD516" s="9">
        <f ca="1">IFERROR(IF(COUNTA(AC$56:AC516)=AC$54,AC516,FORECAST(W516,OFFSET(AF$56:AF$254,MATCH(W516,AE$56:AE$254,1)-1,0,2), OFFSET(AE$56:AE$254,MATCH(W516,AE$56:AE$254,1)-1,0,2))),"")</f>
        <v>0</v>
      </c>
      <c r="AE516" s="9" t="str">
        <f t="array" ref="AE516">IFERROR(INDEX(W$56:W$1054,SMALL(IF(ISNUMBER(AC$56:AC$1054),ROW(W$1:W$999),""),ROW(W461))),"")</f>
        <v/>
      </c>
      <c r="AF516" s="9" t="str">
        <f t="array" ref="AF516">IFERROR(INDEX(AC$56:AC$1054,SMALL(IF(ISNUMBER(AC$56:AC$1054),ROW(AC$1:AC$999),""),ROW(AC461))),"")</f>
        <v/>
      </c>
      <c r="AG516" s="9"/>
      <c r="AH516" s="9"/>
      <c r="AI516" s="9"/>
      <c r="AJ516" s="9"/>
      <c r="AK516" s="9"/>
      <c r="AL516" s="9"/>
      <c r="AM516" s="87"/>
      <c r="AN516" s="13"/>
      <c r="AO516" s="14"/>
      <c r="AP516" s="14"/>
      <c r="AQ516" s="10">
        <f t="shared" si="58"/>
        <v>0</v>
      </c>
      <c r="AR516" s="12"/>
      <c r="AS516" s="12"/>
      <c r="AT516" s="11"/>
      <c r="AU516" s="9"/>
      <c r="AV516" s="9"/>
      <c r="AW516" s="9">
        <f ca="1">IFERROR(IF(COUNTA(AV$56:AV516)=AV$54,AV516,FORECAST(AP516,OFFSET(AY$56:AY$254,MATCH(AP516,AX$56:AX$254,1)-1,0,2), OFFSET(AX$56:AX$254,MATCH(AP516,AX$56:AX$254,1)-1,0,2))),"")</f>
        <v>0</v>
      </c>
      <c r="AX516" s="9" t="str">
        <f t="array" ref="AX516">IFERROR(INDEX(AP$56:AP$1054,SMALL(IF(ISNUMBER(AV$56:AV$1054),ROW(AP$1:AP$999),""),ROW(AP461))),"")</f>
        <v/>
      </c>
      <c r="AY516" s="9" t="str">
        <f t="array" ref="AY516">IFERROR(INDEX(AV$56:AV$1054,SMALL(IF(ISNUMBER(AV$56:AV$1054),ROW(AV$1:AV$999),""),ROW(AV461))),"")</f>
        <v/>
      </c>
      <c r="AZ516" s="9"/>
      <c r="BA516" s="9"/>
      <c r="BB516" s="9"/>
      <c r="BC516" s="9"/>
      <c r="BD516" s="9"/>
      <c r="BE516" s="9"/>
      <c r="BF516" s="87"/>
      <c r="BG516" s="13"/>
      <c r="BH516" s="14"/>
      <c r="BI516" s="14"/>
      <c r="BJ516" s="10">
        <f t="shared" si="59"/>
        <v>0</v>
      </c>
      <c r="BK516" s="12"/>
      <c r="BL516" s="12"/>
      <c r="BM516" s="11"/>
      <c r="BN516" s="9"/>
      <c r="BO516" s="9"/>
      <c r="BP516" s="9">
        <f ca="1">IFERROR(IF(COUNTA(BO$56:BO516)=BO$54,BO516,FORECAST(BI516,OFFSET(BR$56:BR$254,MATCH(BI516,BQ$56:BQ$254,1)-1,0,2), OFFSET(BQ$56:BQ$254,MATCH(BI516,BQ$56:BQ$254,1)-1,0,2))),"")</f>
        <v>0</v>
      </c>
      <c r="BQ516" s="9" t="str">
        <f t="array" ref="BQ516">IFERROR(INDEX(BI$56:BI$1054,SMALL(IF(ISNUMBER(BO$56:BO$1054),ROW(BI$1:BI$999),""),ROW(BI461))),"")</f>
        <v/>
      </c>
      <c r="BR516" s="9" t="str">
        <f t="array" ref="BR516">IFERROR(INDEX(BO$56:BO$1054,SMALL(IF(ISNUMBER(BO$56:BO$1054),ROW(BO$1:BO$999),""),ROW(BO461))),"")</f>
        <v/>
      </c>
      <c r="BS516" s="9"/>
      <c r="BT516" s="9"/>
      <c r="BU516" s="9"/>
      <c r="BV516" s="9"/>
      <c r="BW516" s="9"/>
      <c r="BX516" s="9"/>
      <c r="BY516" s="87"/>
      <c r="BZ516" s="13"/>
      <c r="CA516" s="14"/>
      <c r="CB516" s="14"/>
      <c r="CC516" s="10">
        <f t="shared" si="60"/>
        <v>0</v>
      </c>
      <c r="CD516" s="12"/>
      <c r="CE516" s="12"/>
      <c r="CF516" s="11"/>
      <c r="CG516" s="9"/>
      <c r="CH516" s="9"/>
      <c r="CI516" s="9">
        <f ca="1">IFERROR(IF(COUNTA(CH$56:CH516)=CH$54,CH516,FORECAST(CB516,OFFSET(CK$56:CK$254,MATCH(CB516,CJ$56:CJ$254,1)-1,0,2), OFFSET(CJ$56:CJ$254,MATCH(CB516,CJ$56:CJ$254,1)-1,0,2))),"")</f>
        <v>0</v>
      </c>
      <c r="CJ516" s="9" t="str">
        <f t="array" ref="CJ516">IFERROR(INDEX(CB$56:CB$1054,SMALL(IF(ISNUMBER(CH$56:CH$1054),ROW(CB$1:CB$999),""),ROW(CB461))),"")</f>
        <v/>
      </c>
      <c r="CK516" s="9" t="str">
        <f t="array" ref="CK516">IFERROR(INDEX(CH$56:CH$1054,SMALL(IF(ISNUMBER(CH$56:CH$1054),ROW(CH$1:CH$999),""),ROW(CH461))),"")</f>
        <v/>
      </c>
      <c r="CL516" s="9"/>
      <c r="CM516" s="9"/>
      <c r="CN516" s="9"/>
      <c r="CO516" s="9"/>
      <c r="CP516" s="9"/>
      <c r="CQ516" s="9"/>
      <c r="CR516" s="87"/>
      <c r="CS516" s="13"/>
      <c r="CT516" s="14"/>
      <c r="CU516" s="14"/>
      <c r="CV516" s="10">
        <f t="shared" si="61"/>
        <v>0</v>
      </c>
      <c r="CW516" s="12"/>
      <c r="CX516" s="12"/>
      <c r="CY516" s="11"/>
      <c r="CZ516" s="9"/>
      <c r="DA516" s="9"/>
      <c r="DB516" s="9">
        <f ca="1">IFERROR(IF(COUNTA(DA$56:DA516)=DA$54,DA516,FORECAST(CU516,OFFSET(DD$56:DD$254,MATCH(CU516,DC$56:DC$254,1)-1,0,2), OFFSET(DC$56:DC$254,MATCH(CU516,DC$56:DC$254,1)-1,0,2))),"")</f>
        <v>0</v>
      </c>
      <c r="DC516" s="9" t="str">
        <f t="array" ref="DC516">IFERROR(INDEX(CU$56:CU$1054,SMALL(IF(ISNUMBER(DA$56:DA$1054),ROW(CU$1:CU$999),""),ROW(CU461))),"")</f>
        <v/>
      </c>
      <c r="DD516" s="9" t="str">
        <f t="array" ref="DD516">IFERROR(INDEX(DA$56:DA$1054,SMALL(IF(ISNUMBER(DA$56:DA$1054),ROW(DA$1:DA$999),""),ROW(DA461))),"")</f>
        <v/>
      </c>
      <c r="DE516" s="9"/>
      <c r="DF516" s="9"/>
      <c r="DG516" s="9"/>
      <c r="DH516" s="9"/>
      <c r="DI516" s="9"/>
      <c r="DJ516" s="9"/>
      <c r="DK516" s="87"/>
      <c r="DL516" s="13"/>
      <c r="DM516" s="14"/>
      <c r="DN516" s="14"/>
      <c r="DO516" s="10">
        <f t="shared" si="62"/>
        <v>0</v>
      </c>
      <c r="DP516" s="12"/>
      <c r="DQ516" s="12"/>
      <c r="DR516" s="11"/>
      <c r="DS516" s="9"/>
      <c r="DT516" s="9"/>
      <c r="DU516" s="9">
        <f ca="1">IFERROR(IF(COUNTA(DT$56:DT516)=DT$54,DT516,FORECAST(DN516,OFFSET(DW$56:DW$254,MATCH(DN516,DV$56:DV$254,1)-1,0,2), OFFSET(DV$56:DV$254,MATCH(DN516,DV$56:DV$254,1)-1,0,2))),"")</f>
        <v>0</v>
      </c>
      <c r="DV516" s="9" t="str">
        <f t="array" ref="DV516">IFERROR(INDEX(DN$56:DN$1054,SMALL(IF(ISNUMBER(DT$56:DT$1054),ROW(DN$1:DN$999),""),ROW(DN461))),"")</f>
        <v/>
      </c>
      <c r="DW516" s="9" t="str">
        <f t="array" ref="DW516">IFERROR(INDEX(DT$56:DT$1054,SMALL(IF(ISNUMBER(DT$56:DT$1054),ROW(DT$1:DT$999),""),ROW(DT461))),"")</f>
        <v/>
      </c>
      <c r="DX516" s="9"/>
      <c r="DY516" s="9"/>
      <c r="DZ516" s="9"/>
      <c r="EA516" s="9"/>
      <c r="EB516" s="9"/>
      <c r="EC516" s="9"/>
      <c r="ED516" s="87"/>
      <c r="EE516" s="13"/>
      <c r="EF516" s="14"/>
      <c r="EG516" s="14"/>
      <c r="EH516" s="10">
        <f t="shared" si="63"/>
        <v>0</v>
      </c>
      <c r="EI516" s="12"/>
      <c r="EJ516" s="12"/>
      <c r="EK516" s="11"/>
      <c r="EL516" s="9"/>
      <c r="EM516" s="9"/>
      <c r="EN516" s="9">
        <f ca="1">IFERROR(IF(COUNTA(EM$56:EM516)=EM$54,EM516,FORECAST(EG516,OFFSET(EP$56:EP$254,MATCH(EG516,EO$56:EO$254,1)-1,0,2), OFFSET(EO$56:EO$254,MATCH(EG516,EO$56:EO$254,1)-1,0,2))),"")</f>
        <v>0</v>
      </c>
      <c r="EO516" s="9" t="str">
        <f t="array" ref="EO516">IFERROR(INDEX(EG$56:EG$1054,SMALL(IF(ISNUMBER(EM$56:EM$1054),ROW(EG$1:EG$999),""),ROW(EG461))),"")</f>
        <v/>
      </c>
      <c r="EP516" s="9" t="str">
        <f t="array" ref="EP516">IFERROR(INDEX(EM$56:EM$1054,SMALL(IF(ISNUMBER(EM$56:EM$1054),ROW(EM$1:EM$999),""),ROW(EM461))),"")</f>
        <v/>
      </c>
      <c r="EQ516" s="9"/>
      <c r="ER516" s="9"/>
      <c r="ES516" s="9"/>
      <c r="ET516" s="9"/>
      <c r="EU516" s="9"/>
      <c r="EV516" s="9"/>
    </row>
    <row r="517" spans="1:152" x14ac:dyDescent="0.25">
      <c r="A517" s="8"/>
      <c r="B517" s="13"/>
      <c r="C517" s="14"/>
      <c r="D517" s="14"/>
      <c r="E517" s="10">
        <f t="shared" si="56"/>
        <v>0</v>
      </c>
      <c r="F517" s="12"/>
      <c r="G517" s="12"/>
      <c r="H517" s="11"/>
      <c r="I517" s="9"/>
      <c r="J517" s="9"/>
      <c r="K517" s="9">
        <f ca="1">IFERROR(IF(COUNTA(J$56:J517)=J$54,J517,FORECAST(D517,OFFSET(M$56:M$254,MATCH(D517,L$56:L$254,1)-1,0,2), OFFSET(L$56:L$254,MATCH(D517,L$56:L$254,1)-1,0,2))),"")</f>
        <v>0</v>
      </c>
      <c r="L517" s="9" t="str">
        <f t="array" ref="L517">IFERROR(INDEX(D$56:D$1054,SMALL(IF(ISNUMBER(J$56:J$1054),ROW(D$1:D$999),""),ROW(D462))),"")</f>
        <v/>
      </c>
      <c r="M517" s="9" t="str">
        <f t="array" ref="M517">IFERROR(INDEX(J$56:J$1054,SMALL(IF(ISNUMBER(J$56:J$1054),ROW(J$1:J$999),""),ROW(J462))),"")</f>
        <v/>
      </c>
      <c r="N517" s="9"/>
      <c r="O517" s="9"/>
      <c r="P517" s="9"/>
      <c r="Q517" s="9"/>
      <c r="R517" s="9"/>
      <c r="S517" s="9"/>
      <c r="T517" s="87"/>
      <c r="U517" s="13"/>
      <c r="V517" s="14"/>
      <c r="W517" s="14"/>
      <c r="X517" s="10">
        <f t="shared" si="57"/>
        <v>0</v>
      </c>
      <c r="Y517" s="12"/>
      <c r="Z517" s="12"/>
      <c r="AA517" s="11"/>
      <c r="AB517" s="9"/>
      <c r="AC517" s="9"/>
      <c r="AD517" s="9">
        <f ca="1">IFERROR(IF(COUNTA(AC$56:AC517)=AC$54,AC517,FORECAST(W517,OFFSET(AF$56:AF$254,MATCH(W517,AE$56:AE$254,1)-1,0,2), OFFSET(AE$56:AE$254,MATCH(W517,AE$56:AE$254,1)-1,0,2))),"")</f>
        <v>0</v>
      </c>
      <c r="AE517" s="9" t="str">
        <f t="array" ref="AE517">IFERROR(INDEX(W$56:W$1054,SMALL(IF(ISNUMBER(AC$56:AC$1054),ROW(W$1:W$999),""),ROW(W462))),"")</f>
        <v/>
      </c>
      <c r="AF517" s="9" t="str">
        <f t="array" ref="AF517">IFERROR(INDEX(AC$56:AC$1054,SMALL(IF(ISNUMBER(AC$56:AC$1054),ROW(AC$1:AC$999),""),ROW(AC462))),"")</f>
        <v/>
      </c>
      <c r="AG517" s="9"/>
      <c r="AH517" s="9"/>
      <c r="AI517" s="9"/>
      <c r="AJ517" s="9"/>
      <c r="AK517" s="9"/>
      <c r="AL517" s="9"/>
      <c r="AM517" s="87"/>
      <c r="AN517" s="13"/>
      <c r="AO517" s="14"/>
      <c r="AP517" s="14"/>
      <c r="AQ517" s="10">
        <f t="shared" si="58"/>
        <v>0</v>
      </c>
      <c r="AR517" s="12"/>
      <c r="AS517" s="12"/>
      <c r="AT517" s="11"/>
      <c r="AU517" s="9"/>
      <c r="AV517" s="9"/>
      <c r="AW517" s="9">
        <f ca="1">IFERROR(IF(COUNTA(AV$56:AV517)=AV$54,AV517,FORECAST(AP517,OFFSET(AY$56:AY$254,MATCH(AP517,AX$56:AX$254,1)-1,0,2), OFFSET(AX$56:AX$254,MATCH(AP517,AX$56:AX$254,1)-1,0,2))),"")</f>
        <v>0</v>
      </c>
      <c r="AX517" s="9" t="str">
        <f t="array" ref="AX517">IFERROR(INDEX(AP$56:AP$1054,SMALL(IF(ISNUMBER(AV$56:AV$1054),ROW(AP$1:AP$999),""),ROW(AP462))),"")</f>
        <v/>
      </c>
      <c r="AY517" s="9" t="str">
        <f t="array" ref="AY517">IFERROR(INDEX(AV$56:AV$1054,SMALL(IF(ISNUMBER(AV$56:AV$1054),ROW(AV$1:AV$999),""),ROW(AV462))),"")</f>
        <v/>
      </c>
      <c r="AZ517" s="9"/>
      <c r="BA517" s="9"/>
      <c r="BB517" s="9"/>
      <c r="BC517" s="9"/>
      <c r="BD517" s="9"/>
      <c r="BE517" s="9"/>
      <c r="BF517" s="87"/>
      <c r="BG517" s="13"/>
      <c r="BH517" s="14"/>
      <c r="BI517" s="14"/>
      <c r="BJ517" s="10">
        <f t="shared" si="59"/>
        <v>0</v>
      </c>
      <c r="BK517" s="12"/>
      <c r="BL517" s="12"/>
      <c r="BM517" s="11"/>
      <c r="BN517" s="9"/>
      <c r="BO517" s="9"/>
      <c r="BP517" s="9">
        <f ca="1">IFERROR(IF(COUNTA(BO$56:BO517)=BO$54,BO517,FORECAST(BI517,OFFSET(BR$56:BR$254,MATCH(BI517,BQ$56:BQ$254,1)-1,0,2), OFFSET(BQ$56:BQ$254,MATCH(BI517,BQ$56:BQ$254,1)-1,0,2))),"")</f>
        <v>0</v>
      </c>
      <c r="BQ517" s="9" t="str">
        <f t="array" ref="BQ517">IFERROR(INDEX(BI$56:BI$1054,SMALL(IF(ISNUMBER(BO$56:BO$1054),ROW(BI$1:BI$999),""),ROW(BI462))),"")</f>
        <v/>
      </c>
      <c r="BR517" s="9" t="str">
        <f t="array" ref="BR517">IFERROR(INDEX(BO$56:BO$1054,SMALL(IF(ISNUMBER(BO$56:BO$1054),ROW(BO$1:BO$999),""),ROW(BO462))),"")</f>
        <v/>
      </c>
      <c r="BS517" s="9"/>
      <c r="BT517" s="9"/>
      <c r="BU517" s="9"/>
      <c r="BV517" s="9"/>
      <c r="BW517" s="9"/>
      <c r="BX517" s="9"/>
      <c r="BY517" s="87"/>
      <c r="BZ517" s="13"/>
      <c r="CA517" s="14"/>
      <c r="CB517" s="14"/>
      <c r="CC517" s="10">
        <f t="shared" si="60"/>
        <v>0</v>
      </c>
      <c r="CD517" s="12"/>
      <c r="CE517" s="12"/>
      <c r="CF517" s="11"/>
      <c r="CG517" s="9"/>
      <c r="CH517" s="9"/>
      <c r="CI517" s="9">
        <f ca="1">IFERROR(IF(COUNTA(CH$56:CH517)=CH$54,CH517,FORECAST(CB517,OFFSET(CK$56:CK$254,MATCH(CB517,CJ$56:CJ$254,1)-1,0,2), OFFSET(CJ$56:CJ$254,MATCH(CB517,CJ$56:CJ$254,1)-1,0,2))),"")</f>
        <v>0</v>
      </c>
      <c r="CJ517" s="9" t="str">
        <f t="array" ref="CJ517">IFERROR(INDEX(CB$56:CB$1054,SMALL(IF(ISNUMBER(CH$56:CH$1054),ROW(CB$1:CB$999),""),ROW(CB462))),"")</f>
        <v/>
      </c>
      <c r="CK517" s="9" t="str">
        <f t="array" ref="CK517">IFERROR(INDEX(CH$56:CH$1054,SMALL(IF(ISNUMBER(CH$56:CH$1054),ROW(CH$1:CH$999),""),ROW(CH462))),"")</f>
        <v/>
      </c>
      <c r="CL517" s="9"/>
      <c r="CM517" s="9"/>
      <c r="CN517" s="9"/>
      <c r="CO517" s="9"/>
      <c r="CP517" s="9"/>
      <c r="CQ517" s="9"/>
      <c r="CR517" s="87"/>
      <c r="CS517" s="13"/>
      <c r="CT517" s="14"/>
      <c r="CU517" s="14"/>
      <c r="CV517" s="10">
        <f t="shared" si="61"/>
        <v>0</v>
      </c>
      <c r="CW517" s="12"/>
      <c r="CX517" s="12"/>
      <c r="CY517" s="11"/>
      <c r="CZ517" s="9"/>
      <c r="DA517" s="9"/>
      <c r="DB517" s="9">
        <f ca="1">IFERROR(IF(COUNTA(DA$56:DA517)=DA$54,DA517,FORECAST(CU517,OFFSET(DD$56:DD$254,MATCH(CU517,DC$56:DC$254,1)-1,0,2), OFFSET(DC$56:DC$254,MATCH(CU517,DC$56:DC$254,1)-1,0,2))),"")</f>
        <v>0</v>
      </c>
      <c r="DC517" s="9" t="str">
        <f t="array" ref="DC517">IFERROR(INDEX(CU$56:CU$1054,SMALL(IF(ISNUMBER(DA$56:DA$1054),ROW(CU$1:CU$999),""),ROW(CU462))),"")</f>
        <v/>
      </c>
      <c r="DD517" s="9" t="str">
        <f t="array" ref="DD517">IFERROR(INDEX(DA$56:DA$1054,SMALL(IF(ISNUMBER(DA$56:DA$1054),ROW(DA$1:DA$999),""),ROW(DA462))),"")</f>
        <v/>
      </c>
      <c r="DE517" s="9"/>
      <c r="DF517" s="9"/>
      <c r="DG517" s="9"/>
      <c r="DH517" s="9"/>
      <c r="DI517" s="9"/>
      <c r="DJ517" s="9"/>
      <c r="DK517" s="87"/>
      <c r="DL517" s="13"/>
      <c r="DM517" s="14"/>
      <c r="DN517" s="14"/>
      <c r="DO517" s="10">
        <f t="shared" si="62"/>
        <v>0</v>
      </c>
      <c r="DP517" s="12"/>
      <c r="DQ517" s="12"/>
      <c r="DR517" s="11"/>
      <c r="DS517" s="9"/>
      <c r="DT517" s="9"/>
      <c r="DU517" s="9">
        <f ca="1">IFERROR(IF(COUNTA(DT$56:DT517)=DT$54,DT517,FORECAST(DN517,OFFSET(DW$56:DW$254,MATCH(DN517,DV$56:DV$254,1)-1,0,2), OFFSET(DV$56:DV$254,MATCH(DN517,DV$56:DV$254,1)-1,0,2))),"")</f>
        <v>0</v>
      </c>
      <c r="DV517" s="9" t="str">
        <f t="array" ref="DV517">IFERROR(INDEX(DN$56:DN$1054,SMALL(IF(ISNUMBER(DT$56:DT$1054),ROW(DN$1:DN$999),""),ROW(DN462))),"")</f>
        <v/>
      </c>
      <c r="DW517" s="9" t="str">
        <f t="array" ref="DW517">IFERROR(INDEX(DT$56:DT$1054,SMALL(IF(ISNUMBER(DT$56:DT$1054),ROW(DT$1:DT$999),""),ROW(DT462))),"")</f>
        <v/>
      </c>
      <c r="DX517" s="9"/>
      <c r="DY517" s="9"/>
      <c r="DZ517" s="9"/>
      <c r="EA517" s="9"/>
      <c r="EB517" s="9"/>
      <c r="EC517" s="9"/>
      <c r="ED517" s="87"/>
      <c r="EE517" s="13"/>
      <c r="EF517" s="14"/>
      <c r="EG517" s="14"/>
      <c r="EH517" s="10">
        <f t="shared" si="63"/>
        <v>0</v>
      </c>
      <c r="EI517" s="12"/>
      <c r="EJ517" s="12"/>
      <c r="EK517" s="11"/>
      <c r="EL517" s="9"/>
      <c r="EM517" s="9"/>
      <c r="EN517" s="9">
        <f ca="1">IFERROR(IF(COUNTA(EM$56:EM517)=EM$54,EM517,FORECAST(EG517,OFFSET(EP$56:EP$254,MATCH(EG517,EO$56:EO$254,1)-1,0,2), OFFSET(EO$56:EO$254,MATCH(EG517,EO$56:EO$254,1)-1,0,2))),"")</f>
        <v>0</v>
      </c>
      <c r="EO517" s="9" t="str">
        <f t="array" ref="EO517">IFERROR(INDEX(EG$56:EG$1054,SMALL(IF(ISNUMBER(EM$56:EM$1054),ROW(EG$1:EG$999),""),ROW(EG462))),"")</f>
        <v/>
      </c>
      <c r="EP517" s="9" t="str">
        <f t="array" ref="EP517">IFERROR(INDEX(EM$56:EM$1054,SMALL(IF(ISNUMBER(EM$56:EM$1054),ROW(EM$1:EM$999),""),ROW(EM462))),"")</f>
        <v/>
      </c>
      <c r="EQ517" s="9"/>
      <c r="ER517" s="9"/>
      <c r="ES517" s="9"/>
      <c r="ET517" s="9"/>
      <c r="EU517" s="9"/>
      <c r="EV517" s="9"/>
    </row>
    <row r="518" spans="1:152" x14ac:dyDescent="0.25">
      <c r="A518" s="8"/>
      <c r="B518" s="13"/>
      <c r="C518" s="14"/>
      <c r="D518" s="14"/>
      <c r="E518" s="10">
        <f t="shared" si="56"/>
        <v>0</v>
      </c>
      <c r="F518" s="12"/>
      <c r="G518" s="12"/>
      <c r="H518" s="11"/>
      <c r="I518" s="9"/>
      <c r="J518" s="9"/>
      <c r="K518" s="9">
        <f ca="1">IFERROR(IF(COUNTA(J$56:J518)=J$54,J518,FORECAST(D518,OFFSET(M$56:M$254,MATCH(D518,L$56:L$254,1)-1,0,2), OFFSET(L$56:L$254,MATCH(D518,L$56:L$254,1)-1,0,2))),"")</f>
        <v>0</v>
      </c>
      <c r="L518" s="9" t="str">
        <f t="array" ref="L518">IFERROR(INDEX(D$56:D$1054,SMALL(IF(ISNUMBER(J$56:J$1054),ROW(D$1:D$999),""),ROW(D463))),"")</f>
        <v/>
      </c>
      <c r="M518" s="9" t="str">
        <f t="array" ref="M518">IFERROR(INDEX(J$56:J$1054,SMALL(IF(ISNUMBER(J$56:J$1054),ROW(J$1:J$999),""),ROW(J463))),"")</f>
        <v/>
      </c>
      <c r="N518" s="9"/>
      <c r="O518" s="9"/>
      <c r="P518" s="9"/>
      <c r="Q518" s="9"/>
      <c r="R518" s="9"/>
      <c r="S518" s="9"/>
      <c r="T518" s="87"/>
      <c r="U518" s="13"/>
      <c r="V518" s="14"/>
      <c r="W518" s="14"/>
      <c r="X518" s="10">
        <f t="shared" si="57"/>
        <v>0</v>
      </c>
      <c r="Y518" s="12"/>
      <c r="Z518" s="12"/>
      <c r="AA518" s="11"/>
      <c r="AB518" s="9"/>
      <c r="AC518" s="9"/>
      <c r="AD518" s="9">
        <f ca="1">IFERROR(IF(COUNTA(AC$56:AC518)=AC$54,AC518,FORECAST(W518,OFFSET(AF$56:AF$254,MATCH(W518,AE$56:AE$254,1)-1,0,2), OFFSET(AE$56:AE$254,MATCH(W518,AE$56:AE$254,1)-1,0,2))),"")</f>
        <v>0</v>
      </c>
      <c r="AE518" s="9" t="str">
        <f t="array" ref="AE518">IFERROR(INDEX(W$56:W$1054,SMALL(IF(ISNUMBER(AC$56:AC$1054),ROW(W$1:W$999),""),ROW(W463))),"")</f>
        <v/>
      </c>
      <c r="AF518" s="9" t="str">
        <f t="array" ref="AF518">IFERROR(INDEX(AC$56:AC$1054,SMALL(IF(ISNUMBER(AC$56:AC$1054),ROW(AC$1:AC$999),""),ROW(AC463))),"")</f>
        <v/>
      </c>
      <c r="AG518" s="9"/>
      <c r="AH518" s="9"/>
      <c r="AI518" s="9"/>
      <c r="AJ518" s="9"/>
      <c r="AK518" s="9"/>
      <c r="AL518" s="9"/>
      <c r="AM518" s="87"/>
      <c r="AN518" s="13"/>
      <c r="AO518" s="14"/>
      <c r="AP518" s="14"/>
      <c r="AQ518" s="10">
        <f t="shared" si="58"/>
        <v>0</v>
      </c>
      <c r="AR518" s="12"/>
      <c r="AS518" s="12"/>
      <c r="AT518" s="11"/>
      <c r="AU518" s="9"/>
      <c r="AV518" s="9"/>
      <c r="AW518" s="9">
        <f ca="1">IFERROR(IF(COUNTA(AV$56:AV518)=AV$54,AV518,FORECAST(AP518,OFFSET(AY$56:AY$254,MATCH(AP518,AX$56:AX$254,1)-1,0,2), OFFSET(AX$56:AX$254,MATCH(AP518,AX$56:AX$254,1)-1,0,2))),"")</f>
        <v>0</v>
      </c>
      <c r="AX518" s="9" t="str">
        <f t="array" ref="AX518">IFERROR(INDEX(AP$56:AP$1054,SMALL(IF(ISNUMBER(AV$56:AV$1054),ROW(AP$1:AP$999),""),ROW(AP463))),"")</f>
        <v/>
      </c>
      <c r="AY518" s="9" t="str">
        <f t="array" ref="AY518">IFERROR(INDEX(AV$56:AV$1054,SMALL(IF(ISNUMBER(AV$56:AV$1054),ROW(AV$1:AV$999),""),ROW(AV463))),"")</f>
        <v/>
      </c>
      <c r="AZ518" s="9"/>
      <c r="BA518" s="9"/>
      <c r="BB518" s="9"/>
      <c r="BC518" s="9"/>
      <c r="BD518" s="9"/>
      <c r="BE518" s="9"/>
      <c r="BF518" s="87"/>
      <c r="BG518" s="13"/>
      <c r="BH518" s="14"/>
      <c r="BI518" s="14"/>
      <c r="BJ518" s="10">
        <f t="shared" si="59"/>
        <v>0</v>
      </c>
      <c r="BK518" s="12"/>
      <c r="BL518" s="12"/>
      <c r="BM518" s="11"/>
      <c r="BN518" s="9"/>
      <c r="BO518" s="9"/>
      <c r="BP518" s="9">
        <f ca="1">IFERROR(IF(COUNTA(BO$56:BO518)=BO$54,BO518,FORECAST(BI518,OFFSET(BR$56:BR$254,MATCH(BI518,BQ$56:BQ$254,1)-1,0,2), OFFSET(BQ$56:BQ$254,MATCH(BI518,BQ$56:BQ$254,1)-1,0,2))),"")</f>
        <v>0</v>
      </c>
      <c r="BQ518" s="9" t="str">
        <f t="array" ref="BQ518">IFERROR(INDEX(BI$56:BI$1054,SMALL(IF(ISNUMBER(BO$56:BO$1054),ROW(BI$1:BI$999),""),ROW(BI463))),"")</f>
        <v/>
      </c>
      <c r="BR518" s="9" t="str">
        <f t="array" ref="BR518">IFERROR(INDEX(BO$56:BO$1054,SMALL(IF(ISNUMBER(BO$56:BO$1054),ROW(BO$1:BO$999),""),ROW(BO463))),"")</f>
        <v/>
      </c>
      <c r="BS518" s="9"/>
      <c r="BT518" s="9"/>
      <c r="BU518" s="9"/>
      <c r="BV518" s="9"/>
      <c r="BW518" s="9"/>
      <c r="BX518" s="9"/>
      <c r="BY518" s="87"/>
      <c r="BZ518" s="13"/>
      <c r="CA518" s="14"/>
      <c r="CB518" s="14"/>
      <c r="CC518" s="10">
        <f t="shared" si="60"/>
        <v>0</v>
      </c>
      <c r="CD518" s="12"/>
      <c r="CE518" s="12"/>
      <c r="CF518" s="11"/>
      <c r="CG518" s="9"/>
      <c r="CH518" s="9"/>
      <c r="CI518" s="9">
        <f ca="1">IFERROR(IF(COUNTA(CH$56:CH518)=CH$54,CH518,FORECAST(CB518,OFFSET(CK$56:CK$254,MATCH(CB518,CJ$56:CJ$254,1)-1,0,2), OFFSET(CJ$56:CJ$254,MATCH(CB518,CJ$56:CJ$254,1)-1,0,2))),"")</f>
        <v>0</v>
      </c>
      <c r="CJ518" s="9" t="str">
        <f t="array" ref="CJ518">IFERROR(INDEX(CB$56:CB$1054,SMALL(IF(ISNUMBER(CH$56:CH$1054),ROW(CB$1:CB$999),""),ROW(CB463))),"")</f>
        <v/>
      </c>
      <c r="CK518" s="9" t="str">
        <f t="array" ref="CK518">IFERROR(INDEX(CH$56:CH$1054,SMALL(IF(ISNUMBER(CH$56:CH$1054),ROW(CH$1:CH$999),""),ROW(CH463))),"")</f>
        <v/>
      </c>
      <c r="CL518" s="9"/>
      <c r="CM518" s="9"/>
      <c r="CN518" s="9"/>
      <c r="CO518" s="9"/>
      <c r="CP518" s="9"/>
      <c r="CQ518" s="9"/>
      <c r="CR518" s="87"/>
      <c r="CS518" s="13"/>
      <c r="CT518" s="14"/>
      <c r="CU518" s="14"/>
      <c r="CV518" s="10">
        <f t="shared" si="61"/>
        <v>0</v>
      </c>
      <c r="CW518" s="12"/>
      <c r="CX518" s="12"/>
      <c r="CY518" s="11"/>
      <c r="CZ518" s="9"/>
      <c r="DA518" s="9"/>
      <c r="DB518" s="9">
        <f ca="1">IFERROR(IF(COUNTA(DA$56:DA518)=DA$54,DA518,FORECAST(CU518,OFFSET(DD$56:DD$254,MATCH(CU518,DC$56:DC$254,1)-1,0,2), OFFSET(DC$56:DC$254,MATCH(CU518,DC$56:DC$254,1)-1,0,2))),"")</f>
        <v>0</v>
      </c>
      <c r="DC518" s="9" t="str">
        <f t="array" ref="DC518">IFERROR(INDEX(CU$56:CU$1054,SMALL(IF(ISNUMBER(DA$56:DA$1054),ROW(CU$1:CU$999),""),ROW(CU463))),"")</f>
        <v/>
      </c>
      <c r="DD518" s="9" t="str">
        <f t="array" ref="DD518">IFERROR(INDEX(DA$56:DA$1054,SMALL(IF(ISNUMBER(DA$56:DA$1054),ROW(DA$1:DA$999),""),ROW(DA463))),"")</f>
        <v/>
      </c>
      <c r="DE518" s="9"/>
      <c r="DF518" s="9"/>
      <c r="DG518" s="9"/>
      <c r="DH518" s="9"/>
      <c r="DI518" s="9"/>
      <c r="DJ518" s="9"/>
      <c r="DK518" s="87"/>
      <c r="DL518" s="13"/>
      <c r="DM518" s="14"/>
      <c r="DN518" s="14"/>
      <c r="DO518" s="10">
        <f t="shared" si="62"/>
        <v>0</v>
      </c>
      <c r="DP518" s="12"/>
      <c r="DQ518" s="12"/>
      <c r="DR518" s="11"/>
      <c r="DS518" s="9"/>
      <c r="DT518" s="9"/>
      <c r="DU518" s="9">
        <f ca="1">IFERROR(IF(COUNTA(DT$56:DT518)=DT$54,DT518,FORECAST(DN518,OFFSET(DW$56:DW$254,MATCH(DN518,DV$56:DV$254,1)-1,0,2), OFFSET(DV$56:DV$254,MATCH(DN518,DV$56:DV$254,1)-1,0,2))),"")</f>
        <v>0</v>
      </c>
      <c r="DV518" s="9" t="str">
        <f t="array" ref="DV518">IFERROR(INDEX(DN$56:DN$1054,SMALL(IF(ISNUMBER(DT$56:DT$1054),ROW(DN$1:DN$999),""),ROW(DN463))),"")</f>
        <v/>
      </c>
      <c r="DW518" s="9" t="str">
        <f t="array" ref="DW518">IFERROR(INDEX(DT$56:DT$1054,SMALL(IF(ISNUMBER(DT$56:DT$1054),ROW(DT$1:DT$999),""),ROW(DT463))),"")</f>
        <v/>
      </c>
      <c r="DX518" s="9"/>
      <c r="DY518" s="9"/>
      <c r="DZ518" s="9"/>
      <c r="EA518" s="9"/>
      <c r="EB518" s="9"/>
      <c r="EC518" s="9"/>
      <c r="ED518" s="87"/>
      <c r="EE518" s="13"/>
      <c r="EF518" s="14"/>
      <c r="EG518" s="14"/>
      <c r="EH518" s="10">
        <f t="shared" si="63"/>
        <v>0</v>
      </c>
      <c r="EI518" s="12"/>
      <c r="EJ518" s="12"/>
      <c r="EK518" s="11"/>
      <c r="EL518" s="9"/>
      <c r="EM518" s="9"/>
      <c r="EN518" s="9">
        <f ca="1">IFERROR(IF(COUNTA(EM$56:EM518)=EM$54,EM518,FORECAST(EG518,OFFSET(EP$56:EP$254,MATCH(EG518,EO$56:EO$254,1)-1,0,2), OFFSET(EO$56:EO$254,MATCH(EG518,EO$56:EO$254,1)-1,0,2))),"")</f>
        <v>0</v>
      </c>
      <c r="EO518" s="9" t="str">
        <f t="array" ref="EO518">IFERROR(INDEX(EG$56:EG$1054,SMALL(IF(ISNUMBER(EM$56:EM$1054),ROW(EG$1:EG$999),""),ROW(EG463))),"")</f>
        <v/>
      </c>
      <c r="EP518" s="9" t="str">
        <f t="array" ref="EP518">IFERROR(INDEX(EM$56:EM$1054,SMALL(IF(ISNUMBER(EM$56:EM$1054),ROW(EM$1:EM$999),""),ROW(EM463))),"")</f>
        <v/>
      </c>
      <c r="EQ518" s="9"/>
      <c r="ER518" s="9"/>
      <c r="ES518" s="9"/>
      <c r="ET518" s="9"/>
      <c r="EU518" s="9"/>
      <c r="EV518" s="9"/>
    </row>
    <row r="519" spans="1:152" x14ac:dyDescent="0.25">
      <c r="A519" s="8"/>
      <c r="B519" s="13"/>
      <c r="C519" s="14"/>
      <c r="D519" s="14"/>
      <c r="E519" s="10">
        <f t="shared" si="56"/>
        <v>0</v>
      </c>
      <c r="F519" s="12"/>
      <c r="G519" s="12"/>
      <c r="H519" s="11"/>
      <c r="I519" s="9"/>
      <c r="J519" s="9"/>
      <c r="K519" s="9">
        <f ca="1">IFERROR(IF(COUNTA(J$56:J519)=J$54,J519,FORECAST(D519,OFFSET(M$56:M$254,MATCH(D519,L$56:L$254,1)-1,0,2), OFFSET(L$56:L$254,MATCH(D519,L$56:L$254,1)-1,0,2))),"")</f>
        <v>0</v>
      </c>
      <c r="L519" s="9" t="str">
        <f t="array" ref="L519">IFERROR(INDEX(D$56:D$1054,SMALL(IF(ISNUMBER(J$56:J$1054),ROW(D$1:D$999),""),ROW(D464))),"")</f>
        <v/>
      </c>
      <c r="M519" s="9" t="str">
        <f t="array" ref="M519">IFERROR(INDEX(J$56:J$1054,SMALL(IF(ISNUMBER(J$56:J$1054),ROW(J$1:J$999),""),ROW(J464))),"")</f>
        <v/>
      </c>
      <c r="N519" s="9"/>
      <c r="O519" s="9"/>
      <c r="P519" s="9"/>
      <c r="Q519" s="9"/>
      <c r="R519" s="9"/>
      <c r="S519" s="9"/>
      <c r="T519" s="87"/>
      <c r="U519" s="13"/>
      <c r="V519" s="14"/>
      <c r="W519" s="14"/>
      <c r="X519" s="10">
        <f t="shared" si="57"/>
        <v>0</v>
      </c>
      <c r="Y519" s="12"/>
      <c r="Z519" s="12"/>
      <c r="AA519" s="11"/>
      <c r="AB519" s="9"/>
      <c r="AC519" s="9"/>
      <c r="AD519" s="9">
        <f ca="1">IFERROR(IF(COUNTA(AC$56:AC519)=AC$54,AC519,FORECAST(W519,OFFSET(AF$56:AF$254,MATCH(W519,AE$56:AE$254,1)-1,0,2), OFFSET(AE$56:AE$254,MATCH(W519,AE$56:AE$254,1)-1,0,2))),"")</f>
        <v>0</v>
      </c>
      <c r="AE519" s="9" t="str">
        <f t="array" ref="AE519">IFERROR(INDEX(W$56:W$1054,SMALL(IF(ISNUMBER(AC$56:AC$1054),ROW(W$1:W$999),""),ROW(W464))),"")</f>
        <v/>
      </c>
      <c r="AF519" s="9" t="str">
        <f t="array" ref="AF519">IFERROR(INDEX(AC$56:AC$1054,SMALL(IF(ISNUMBER(AC$56:AC$1054),ROW(AC$1:AC$999),""),ROW(AC464))),"")</f>
        <v/>
      </c>
      <c r="AG519" s="9"/>
      <c r="AH519" s="9"/>
      <c r="AI519" s="9"/>
      <c r="AJ519" s="9"/>
      <c r="AK519" s="9"/>
      <c r="AL519" s="9"/>
      <c r="AM519" s="87"/>
      <c r="AN519" s="13"/>
      <c r="AO519" s="14"/>
      <c r="AP519" s="14"/>
      <c r="AQ519" s="10">
        <f t="shared" si="58"/>
        <v>0</v>
      </c>
      <c r="AR519" s="12"/>
      <c r="AS519" s="12"/>
      <c r="AT519" s="11"/>
      <c r="AU519" s="9"/>
      <c r="AV519" s="9"/>
      <c r="AW519" s="9">
        <f ca="1">IFERROR(IF(COUNTA(AV$56:AV519)=AV$54,AV519,FORECAST(AP519,OFFSET(AY$56:AY$254,MATCH(AP519,AX$56:AX$254,1)-1,0,2), OFFSET(AX$56:AX$254,MATCH(AP519,AX$56:AX$254,1)-1,0,2))),"")</f>
        <v>0</v>
      </c>
      <c r="AX519" s="9" t="str">
        <f t="array" ref="AX519">IFERROR(INDEX(AP$56:AP$1054,SMALL(IF(ISNUMBER(AV$56:AV$1054),ROW(AP$1:AP$999),""),ROW(AP464))),"")</f>
        <v/>
      </c>
      <c r="AY519" s="9" t="str">
        <f t="array" ref="AY519">IFERROR(INDEX(AV$56:AV$1054,SMALL(IF(ISNUMBER(AV$56:AV$1054),ROW(AV$1:AV$999),""),ROW(AV464))),"")</f>
        <v/>
      </c>
      <c r="AZ519" s="9"/>
      <c r="BA519" s="9"/>
      <c r="BB519" s="9"/>
      <c r="BC519" s="9"/>
      <c r="BD519" s="9"/>
      <c r="BE519" s="9"/>
      <c r="BF519" s="87"/>
      <c r="BG519" s="13"/>
      <c r="BH519" s="14"/>
      <c r="BI519" s="14"/>
      <c r="BJ519" s="10">
        <f t="shared" si="59"/>
        <v>0</v>
      </c>
      <c r="BK519" s="12"/>
      <c r="BL519" s="12"/>
      <c r="BM519" s="11"/>
      <c r="BN519" s="9"/>
      <c r="BO519" s="9"/>
      <c r="BP519" s="9">
        <f ca="1">IFERROR(IF(COUNTA(BO$56:BO519)=BO$54,BO519,FORECAST(BI519,OFFSET(BR$56:BR$254,MATCH(BI519,BQ$56:BQ$254,1)-1,0,2), OFFSET(BQ$56:BQ$254,MATCH(BI519,BQ$56:BQ$254,1)-1,0,2))),"")</f>
        <v>0</v>
      </c>
      <c r="BQ519" s="9" t="str">
        <f t="array" ref="BQ519">IFERROR(INDEX(BI$56:BI$1054,SMALL(IF(ISNUMBER(BO$56:BO$1054),ROW(BI$1:BI$999),""),ROW(BI464))),"")</f>
        <v/>
      </c>
      <c r="BR519" s="9" t="str">
        <f t="array" ref="BR519">IFERROR(INDEX(BO$56:BO$1054,SMALL(IF(ISNUMBER(BO$56:BO$1054),ROW(BO$1:BO$999),""),ROW(BO464))),"")</f>
        <v/>
      </c>
      <c r="BS519" s="9"/>
      <c r="BT519" s="9"/>
      <c r="BU519" s="9"/>
      <c r="BV519" s="9"/>
      <c r="BW519" s="9"/>
      <c r="BX519" s="9"/>
      <c r="BY519" s="87"/>
      <c r="BZ519" s="13"/>
      <c r="CA519" s="14"/>
      <c r="CB519" s="14"/>
      <c r="CC519" s="10">
        <f t="shared" si="60"/>
        <v>0</v>
      </c>
      <c r="CD519" s="12"/>
      <c r="CE519" s="12"/>
      <c r="CF519" s="11"/>
      <c r="CG519" s="9"/>
      <c r="CH519" s="9"/>
      <c r="CI519" s="9">
        <f ca="1">IFERROR(IF(COUNTA(CH$56:CH519)=CH$54,CH519,FORECAST(CB519,OFFSET(CK$56:CK$254,MATCH(CB519,CJ$56:CJ$254,1)-1,0,2), OFFSET(CJ$56:CJ$254,MATCH(CB519,CJ$56:CJ$254,1)-1,0,2))),"")</f>
        <v>0</v>
      </c>
      <c r="CJ519" s="9" t="str">
        <f t="array" ref="CJ519">IFERROR(INDEX(CB$56:CB$1054,SMALL(IF(ISNUMBER(CH$56:CH$1054),ROW(CB$1:CB$999),""),ROW(CB464))),"")</f>
        <v/>
      </c>
      <c r="CK519" s="9" t="str">
        <f t="array" ref="CK519">IFERROR(INDEX(CH$56:CH$1054,SMALL(IF(ISNUMBER(CH$56:CH$1054),ROW(CH$1:CH$999),""),ROW(CH464))),"")</f>
        <v/>
      </c>
      <c r="CL519" s="9"/>
      <c r="CM519" s="9"/>
      <c r="CN519" s="9"/>
      <c r="CO519" s="9"/>
      <c r="CP519" s="9"/>
      <c r="CQ519" s="9"/>
      <c r="CR519" s="87"/>
      <c r="CS519" s="13"/>
      <c r="CT519" s="14"/>
      <c r="CU519" s="14"/>
      <c r="CV519" s="10">
        <f t="shared" si="61"/>
        <v>0</v>
      </c>
      <c r="CW519" s="12"/>
      <c r="CX519" s="12"/>
      <c r="CY519" s="11"/>
      <c r="CZ519" s="9"/>
      <c r="DA519" s="9"/>
      <c r="DB519" s="9">
        <f ca="1">IFERROR(IF(COUNTA(DA$56:DA519)=DA$54,DA519,FORECAST(CU519,OFFSET(DD$56:DD$254,MATCH(CU519,DC$56:DC$254,1)-1,0,2), OFFSET(DC$56:DC$254,MATCH(CU519,DC$56:DC$254,1)-1,0,2))),"")</f>
        <v>0</v>
      </c>
      <c r="DC519" s="9" t="str">
        <f t="array" ref="DC519">IFERROR(INDEX(CU$56:CU$1054,SMALL(IF(ISNUMBER(DA$56:DA$1054),ROW(CU$1:CU$999),""),ROW(CU464))),"")</f>
        <v/>
      </c>
      <c r="DD519" s="9" t="str">
        <f t="array" ref="DD519">IFERROR(INDEX(DA$56:DA$1054,SMALL(IF(ISNUMBER(DA$56:DA$1054),ROW(DA$1:DA$999),""),ROW(DA464))),"")</f>
        <v/>
      </c>
      <c r="DE519" s="9"/>
      <c r="DF519" s="9"/>
      <c r="DG519" s="9"/>
      <c r="DH519" s="9"/>
      <c r="DI519" s="9"/>
      <c r="DJ519" s="9"/>
      <c r="DK519" s="87"/>
      <c r="DL519" s="13"/>
      <c r="DM519" s="14"/>
      <c r="DN519" s="14"/>
      <c r="DO519" s="10">
        <f t="shared" si="62"/>
        <v>0</v>
      </c>
      <c r="DP519" s="12"/>
      <c r="DQ519" s="12"/>
      <c r="DR519" s="11"/>
      <c r="DS519" s="9"/>
      <c r="DT519" s="9"/>
      <c r="DU519" s="9">
        <f ca="1">IFERROR(IF(COUNTA(DT$56:DT519)=DT$54,DT519,FORECAST(DN519,OFFSET(DW$56:DW$254,MATCH(DN519,DV$56:DV$254,1)-1,0,2), OFFSET(DV$56:DV$254,MATCH(DN519,DV$56:DV$254,1)-1,0,2))),"")</f>
        <v>0</v>
      </c>
      <c r="DV519" s="9" t="str">
        <f t="array" ref="DV519">IFERROR(INDEX(DN$56:DN$1054,SMALL(IF(ISNUMBER(DT$56:DT$1054),ROW(DN$1:DN$999),""),ROW(DN464))),"")</f>
        <v/>
      </c>
      <c r="DW519" s="9" t="str">
        <f t="array" ref="DW519">IFERROR(INDEX(DT$56:DT$1054,SMALL(IF(ISNUMBER(DT$56:DT$1054),ROW(DT$1:DT$999),""),ROW(DT464))),"")</f>
        <v/>
      </c>
      <c r="DX519" s="9"/>
      <c r="DY519" s="9"/>
      <c r="DZ519" s="9"/>
      <c r="EA519" s="9"/>
      <c r="EB519" s="9"/>
      <c r="EC519" s="9"/>
      <c r="ED519" s="87"/>
      <c r="EE519" s="13"/>
      <c r="EF519" s="14"/>
      <c r="EG519" s="14"/>
      <c r="EH519" s="10">
        <f t="shared" si="63"/>
        <v>0</v>
      </c>
      <c r="EI519" s="12"/>
      <c r="EJ519" s="12"/>
      <c r="EK519" s="11"/>
      <c r="EL519" s="9"/>
      <c r="EM519" s="9"/>
      <c r="EN519" s="9">
        <f ca="1">IFERROR(IF(COUNTA(EM$56:EM519)=EM$54,EM519,FORECAST(EG519,OFFSET(EP$56:EP$254,MATCH(EG519,EO$56:EO$254,1)-1,0,2), OFFSET(EO$56:EO$254,MATCH(EG519,EO$56:EO$254,1)-1,0,2))),"")</f>
        <v>0</v>
      </c>
      <c r="EO519" s="9" t="str">
        <f t="array" ref="EO519">IFERROR(INDEX(EG$56:EG$1054,SMALL(IF(ISNUMBER(EM$56:EM$1054),ROW(EG$1:EG$999),""),ROW(EG464))),"")</f>
        <v/>
      </c>
      <c r="EP519" s="9" t="str">
        <f t="array" ref="EP519">IFERROR(INDEX(EM$56:EM$1054,SMALL(IF(ISNUMBER(EM$56:EM$1054),ROW(EM$1:EM$999),""),ROW(EM464))),"")</f>
        <v/>
      </c>
      <c r="EQ519" s="9"/>
      <c r="ER519" s="9"/>
      <c r="ES519" s="9"/>
      <c r="ET519" s="9"/>
      <c r="EU519" s="9"/>
      <c r="EV519" s="9"/>
    </row>
    <row r="520" spans="1:152" x14ac:dyDescent="0.25">
      <c r="A520" s="8"/>
      <c r="B520" s="13"/>
      <c r="C520" s="14"/>
      <c r="D520" s="14"/>
      <c r="E520" s="10">
        <f t="shared" si="56"/>
        <v>0</v>
      </c>
      <c r="F520" s="12"/>
      <c r="G520" s="12"/>
      <c r="H520" s="11"/>
      <c r="I520" s="9"/>
      <c r="J520" s="9"/>
      <c r="K520" s="9">
        <f ca="1">IFERROR(IF(COUNTA(J$56:J520)=J$54,J520,FORECAST(D520,OFFSET(M$56:M$254,MATCH(D520,L$56:L$254,1)-1,0,2), OFFSET(L$56:L$254,MATCH(D520,L$56:L$254,1)-1,0,2))),"")</f>
        <v>0</v>
      </c>
      <c r="L520" s="9" t="str">
        <f t="array" ref="L520">IFERROR(INDEX(D$56:D$1054,SMALL(IF(ISNUMBER(J$56:J$1054),ROW(D$1:D$999),""),ROW(D465))),"")</f>
        <v/>
      </c>
      <c r="M520" s="9" t="str">
        <f t="array" ref="M520">IFERROR(INDEX(J$56:J$1054,SMALL(IF(ISNUMBER(J$56:J$1054),ROW(J$1:J$999),""),ROW(J465))),"")</f>
        <v/>
      </c>
      <c r="N520" s="9"/>
      <c r="O520" s="9"/>
      <c r="P520" s="9"/>
      <c r="Q520" s="9"/>
      <c r="R520" s="9"/>
      <c r="S520" s="9"/>
      <c r="T520" s="87"/>
      <c r="U520" s="13"/>
      <c r="V520" s="14"/>
      <c r="W520" s="14"/>
      <c r="X520" s="10">
        <f t="shared" si="57"/>
        <v>0</v>
      </c>
      <c r="Y520" s="12"/>
      <c r="Z520" s="12"/>
      <c r="AA520" s="11"/>
      <c r="AB520" s="9"/>
      <c r="AC520" s="9"/>
      <c r="AD520" s="9">
        <f ca="1">IFERROR(IF(COUNTA(AC$56:AC520)=AC$54,AC520,FORECAST(W520,OFFSET(AF$56:AF$254,MATCH(W520,AE$56:AE$254,1)-1,0,2), OFFSET(AE$56:AE$254,MATCH(W520,AE$56:AE$254,1)-1,0,2))),"")</f>
        <v>0</v>
      </c>
      <c r="AE520" s="9" t="str">
        <f t="array" ref="AE520">IFERROR(INDEX(W$56:W$1054,SMALL(IF(ISNUMBER(AC$56:AC$1054),ROW(W$1:W$999),""),ROW(W465))),"")</f>
        <v/>
      </c>
      <c r="AF520" s="9" t="str">
        <f t="array" ref="AF520">IFERROR(INDEX(AC$56:AC$1054,SMALL(IF(ISNUMBER(AC$56:AC$1054),ROW(AC$1:AC$999),""),ROW(AC465))),"")</f>
        <v/>
      </c>
      <c r="AG520" s="9"/>
      <c r="AH520" s="9"/>
      <c r="AI520" s="9"/>
      <c r="AJ520" s="9"/>
      <c r="AK520" s="9"/>
      <c r="AL520" s="9"/>
      <c r="AM520" s="87"/>
      <c r="AN520" s="13"/>
      <c r="AO520" s="14"/>
      <c r="AP520" s="14"/>
      <c r="AQ520" s="10">
        <f t="shared" si="58"/>
        <v>0</v>
      </c>
      <c r="AR520" s="12"/>
      <c r="AS520" s="12"/>
      <c r="AT520" s="11"/>
      <c r="AU520" s="9"/>
      <c r="AV520" s="9"/>
      <c r="AW520" s="9">
        <f ca="1">IFERROR(IF(COUNTA(AV$56:AV520)=AV$54,AV520,FORECAST(AP520,OFFSET(AY$56:AY$254,MATCH(AP520,AX$56:AX$254,1)-1,0,2), OFFSET(AX$56:AX$254,MATCH(AP520,AX$56:AX$254,1)-1,0,2))),"")</f>
        <v>0</v>
      </c>
      <c r="AX520" s="9" t="str">
        <f t="array" ref="AX520">IFERROR(INDEX(AP$56:AP$1054,SMALL(IF(ISNUMBER(AV$56:AV$1054),ROW(AP$1:AP$999),""),ROW(AP465))),"")</f>
        <v/>
      </c>
      <c r="AY520" s="9" t="str">
        <f t="array" ref="AY520">IFERROR(INDEX(AV$56:AV$1054,SMALL(IF(ISNUMBER(AV$56:AV$1054),ROW(AV$1:AV$999),""),ROW(AV465))),"")</f>
        <v/>
      </c>
      <c r="AZ520" s="9"/>
      <c r="BA520" s="9"/>
      <c r="BB520" s="9"/>
      <c r="BC520" s="9"/>
      <c r="BD520" s="9"/>
      <c r="BE520" s="9"/>
      <c r="BF520" s="87"/>
      <c r="BG520" s="13"/>
      <c r="BH520" s="14"/>
      <c r="BI520" s="14"/>
      <c r="BJ520" s="10">
        <f t="shared" si="59"/>
        <v>0</v>
      </c>
      <c r="BK520" s="12"/>
      <c r="BL520" s="12"/>
      <c r="BM520" s="11"/>
      <c r="BN520" s="9"/>
      <c r="BO520" s="9"/>
      <c r="BP520" s="9">
        <f ca="1">IFERROR(IF(COUNTA(BO$56:BO520)=BO$54,BO520,FORECAST(BI520,OFFSET(BR$56:BR$254,MATCH(BI520,BQ$56:BQ$254,1)-1,0,2), OFFSET(BQ$56:BQ$254,MATCH(BI520,BQ$56:BQ$254,1)-1,0,2))),"")</f>
        <v>0</v>
      </c>
      <c r="BQ520" s="9" t="str">
        <f t="array" ref="BQ520">IFERROR(INDEX(BI$56:BI$1054,SMALL(IF(ISNUMBER(BO$56:BO$1054),ROW(BI$1:BI$999),""),ROW(BI465))),"")</f>
        <v/>
      </c>
      <c r="BR520" s="9" t="str">
        <f t="array" ref="BR520">IFERROR(INDEX(BO$56:BO$1054,SMALL(IF(ISNUMBER(BO$56:BO$1054),ROW(BO$1:BO$999),""),ROW(BO465))),"")</f>
        <v/>
      </c>
      <c r="BS520" s="9"/>
      <c r="BT520" s="9"/>
      <c r="BU520" s="9"/>
      <c r="BV520" s="9"/>
      <c r="BW520" s="9"/>
      <c r="BX520" s="9"/>
      <c r="BY520" s="87"/>
      <c r="BZ520" s="13"/>
      <c r="CA520" s="14"/>
      <c r="CB520" s="14"/>
      <c r="CC520" s="10">
        <f t="shared" si="60"/>
        <v>0</v>
      </c>
      <c r="CD520" s="12"/>
      <c r="CE520" s="12"/>
      <c r="CF520" s="11"/>
      <c r="CG520" s="9"/>
      <c r="CH520" s="9"/>
      <c r="CI520" s="9">
        <f ca="1">IFERROR(IF(COUNTA(CH$56:CH520)=CH$54,CH520,FORECAST(CB520,OFFSET(CK$56:CK$254,MATCH(CB520,CJ$56:CJ$254,1)-1,0,2), OFFSET(CJ$56:CJ$254,MATCH(CB520,CJ$56:CJ$254,1)-1,0,2))),"")</f>
        <v>0</v>
      </c>
      <c r="CJ520" s="9" t="str">
        <f t="array" ref="CJ520">IFERROR(INDEX(CB$56:CB$1054,SMALL(IF(ISNUMBER(CH$56:CH$1054),ROW(CB$1:CB$999),""),ROW(CB465))),"")</f>
        <v/>
      </c>
      <c r="CK520" s="9" t="str">
        <f t="array" ref="CK520">IFERROR(INDEX(CH$56:CH$1054,SMALL(IF(ISNUMBER(CH$56:CH$1054),ROW(CH$1:CH$999),""),ROW(CH465))),"")</f>
        <v/>
      </c>
      <c r="CL520" s="9"/>
      <c r="CM520" s="9"/>
      <c r="CN520" s="9"/>
      <c r="CO520" s="9"/>
      <c r="CP520" s="9"/>
      <c r="CQ520" s="9"/>
      <c r="CR520" s="87"/>
      <c r="CS520" s="13"/>
      <c r="CT520" s="14"/>
      <c r="CU520" s="14"/>
      <c r="CV520" s="10">
        <f t="shared" si="61"/>
        <v>0</v>
      </c>
      <c r="CW520" s="12"/>
      <c r="CX520" s="12"/>
      <c r="CY520" s="11"/>
      <c r="CZ520" s="9"/>
      <c r="DA520" s="9"/>
      <c r="DB520" s="9">
        <f ca="1">IFERROR(IF(COUNTA(DA$56:DA520)=DA$54,DA520,FORECAST(CU520,OFFSET(DD$56:DD$254,MATCH(CU520,DC$56:DC$254,1)-1,0,2), OFFSET(DC$56:DC$254,MATCH(CU520,DC$56:DC$254,1)-1,0,2))),"")</f>
        <v>0</v>
      </c>
      <c r="DC520" s="9" t="str">
        <f t="array" ref="DC520">IFERROR(INDEX(CU$56:CU$1054,SMALL(IF(ISNUMBER(DA$56:DA$1054),ROW(CU$1:CU$999),""),ROW(CU465))),"")</f>
        <v/>
      </c>
      <c r="DD520" s="9" t="str">
        <f t="array" ref="DD520">IFERROR(INDEX(DA$56:DA$1054,SMALL(IF(ISNUMBER(DA$56:DA$1054),ROW(DA$1:DA$999),""),ROW(DA465))),"")</f>
        <v/>
      </c>
      <c r="DE520" s="9"/>
      <c r="DF520" s="9"/>
      <c r="DG520" s="9"/>
      <c r="DH520" s="9"/>
      <c r="DI520" s="9"/>
      <c r="DJ520" s="9"/>
      <c r="DK520" s="87"/>
      <c r="DL520" s="13"/>
      <c r="DM520" s="14"/>
      <c r="DN520" s="14"/>
      <c r="DO520" s="10">
        <f t="shared" si="62"/>
        <v>0</v>
      </c>
      <c r="DP520" s="12"/>
      <c r="DQ520" s="12"/>
      <c r="DR520" s="11"/>
      <c r="DS520" s="9"/>
      <c r="DT520" s="9"/>
      <c r="DU520" s="9">
        <f ca="1">IFERROR(IF(COUNTA(DT$56:DT520)=DT$54,DT520,FORECAST(DN520,OFFSET(DW$56:DW$254,MATCH(DN520,DV$56:DV$254,1)-1,0,2), OFFSET(DV$56:DV$254,MATCH(DN520,DV$56:DV$254,1)-1,0,2))),"")</f>
        <v>0</v>
      </c>
      <c r="DV520" s="9" t="str">
        <f t="array" ref="DV520">IFERROR(INDEX(DN$56:DN$1054,SMALL(IF(ISNUMBER(DT$56:DT$1054),ROW(DN$1:DN$999),""),ROW(DN465))),"")</f>
        <v/>
      </c>
      <c r="DW520" s="9" t="str">
        <f t="array" ref="DW520">IFERROR(INDEX(DT$56:DT$1054,SMALL(IF(ISNUMBER(DT$56:DT$1054),ROW(DT$1:DT$999),""),ROW(DT465))),"")</f>
        <v/>
      </c>
      <c r="DX520" s="9"/>
      <c r="DY520" s="9"/>
      <c r="DZ520" s="9"/>
      <c r="EA520" s="9"/>
      <c r="EB520" s="9"/>
      <c r="EC520" s="9"/>
      <c r="ED520" s="87"/>
      <c r="EE520" s="13"/>
      <c r="EF520" s="14"/>
      <c r="EG520" s="14"/>
      <c r="EH520" s="10">
        <f t="shared" si="63"/>
        <v>0</v>
      </c>
      <c r="EI520" s="12"/>
      <c r="EJ520" s="12"/>
      <c r="EK520" s="11"/>
      <c r="EL520" s="9"/>
      <c r="EM520" s="9"/>
      <c r="EN520" s="9">
        <f ca="1">IFERROR(IF(COUNTA(EM$56:EM520)=EM$54,EM520,FORECAST(EG520,OFFSET(EP$56:EP$254,MATCH(EG520,EO$56:EO$254,1)-1,0,2), OFFSET(EO$56:EO$254,MATCH(EG520,EO$56:EO$254,1)-1,0,2))),"")</f>
        <v>0</v>
      </c>
      <c r="EO520" s="9" t="str">
        <f t="array" ref="EO520">IFERROR(INDEX(EG$56:EG$1054,SMALL(IF(ISNUMBER(EM$56:EM$1054),ROW(EG$1:EG$999),""),ROW(EG465))),"")</f>
        <v/>
      </c>
      <c r="EP520" s="9" t="str">
        <f t="array" ref="EP520">IFERROR(INDEX(EM$56:EM$1054,SMALL(IF(ISNUMBER(EM$56:EM$1054),ROW(EM$1:EM$999),""),ROW(EM465))),"")</f>
        <v/>
      </c>
      <c r="EQ520" s="9"/>
      <c r="ER520" s="9"/>
      <c r="ES520" s="9"/>
      <c r="ET520" s="9"/>
      <c r="EU520" s="9"/>
      <c r="EV520" s="9"/>
    </row>
    <row r="521" spans="1:152" x14ac:dyDescent="0.25">
      <c r="A521" s="8"/>
      <c r="B521" s="13"/>
      <c r="C521" s="14"/>
      <c r="D521" s="14"/>
      <c r="E521" s="10">
        <f t="shared" si="56"/>
        <v>0</v>
      </c>
      <c r="F521" s="12"/>
      <c r="G521" s="12"/>
      <c r="H521" s="11"/>
      <c r="I521" s="9"/>
      <c r="J521" s="9"/>
      <c r="K521" s="9">
        <f ca="1">IFERROR(IF(COUNTA(J$56:J521)=J$54,J521,FORECAST(D521,OFFSET(M$56:M$254,MATCH(D521,L$56:L$254,1)-1,0,2), OFFSET(L$56:L$254,MATCH(D521,L$56:L$254,1)-1,0,2))),"")</f>
        <v>0</v>
      </c>
      <c r="L521" s="9" t="str">
        <f t="array" ref="L521">IFERROR(INDEX(D$56:D$1054,SMALL(IF(ISNUMBER(J$56:J$1054),ROW(D$1:D$999),""),ROW(D466))),"")</f>
        <v/>
      </c>
      <c r="M521" s="9" t="str">
        <f t="array" ref="M521">IFERROR(INDEX(J$56:J$1054,SMALL(IF(ISNUMBER(J$56:J$1054),ROW(J$1:J$999),""),ROW(J466))),"")</f>
        <v/>
      </c>
      <c r="N521" s="9"/>
      <c r="O521" s="9"/>
      <c r="P521" s="9"/>
      <c r="Q521" s="9"/>
      <c r="R521" s="9"/>
      <c r="S521" s="9"/>
      <c r="T521" s="87"/>
      <c r="U521" s="13"/>
      <c r="V521" s="14"/>
      <c r="W521" s="14"/>
      <c r="X521" s="10">
        <f t="shared" si="57"/>
        <v>0</v>
      </c>
      <c r="Y521" s="12"/>
      <c r="Z521" s="12"/>
      <c r="AA521" s="11"/>
      <c r="AB521" s="9"/>
      <c r="AC521" s="9"/>
      <c r="AD521" s="9">
        <f ca="1">IFERROR(IF(COUNTA(AC$56:AC521)=AC$54,AC521,FORECAST(W521,OFFSET(AF$56:AF$254,MATCH(W521,AE$56:AE$254,1)-1,0,2), OFFSET(AE$56:AE$254,MATCH(W521,AE$56:AE$254,1)-1,0,2))),"")</f>
        <v>0</v>
      </c>
      <c r="AE521" s="9" t="str">
        <f t="array" ref="AE521">IFERROR(INDEX(W$56:W$1054,SMALL(IF(ISNUMBER(AC$56:AC$1054),ROW(W$1:W$999),""),ROW(W466))),"")</f>
        <v/>
      </c>
      <c r="AF521" s="9" t="str">
        <f t="array" ref="AF521">IFERROR(INDEX(AC$56:AC$1054,SMALL(IF(ISNUMBER(AC$56:AC$1054),ROW(AC$1:AC$999),""),ROW(AC466))),"")</f>
        <v/>
      </c>
      <c r="AG521" s="9"/>
      <c r="AH521" s="9"/>
      <c r="AI521" s="9"/>
      <c r="AJ521" s="9"/>
      <c r="AK521" s="9"/>
      <c r="AL521" s="9"/>
      <c r="AM521" s="87"/>
      <c r="AN521" s="13"/>
      <c r="AO521" s="14"/>
      <c r="AP521" s="14"/>
      <c r="AQ521" s="10">
        <f t="shared" si="58"/>
        <v>0</v>
      </c>
      <c r="AR521" s="12"/>
      <c r="AS521" s="12"/>
      <c r="AT521" s="11"/>
      <c r="AU521" s="9"/>
      <c r="AV521" s="9"/>
      <c r="AW521" s="9">
        <f ca="1">IFERROR(IF(COUNTA(AV$56:AV521)=AV$54,AV521,FORECAST(AP521,OFFSET(AY$56:AY$254,MATCH(AP521,AX$56:AX$254,1)-1,0,2), OFFSET(AX$56:AX$254,MATCH(AP521,AX$56:AX$254,1)-1,0,2))),"")</f>
        <v>0</v>
      </c>
      <c r="AX521" s="9" t="str">
        <f t="array" ref="AX521">IFERROR(INDEX(AP$56:AP$1054,SMALL(IF(ISNUMBER(AV$56:AV$1054),ROW(AP$1:AP$999),""),ROW(AP466))),"")</f>
        <v/>
      </c>
      <c r="AY521" s="9" t="str">
        <f t="array" ref="AY521">IFERROR(INDEX(AV$56:AV$1054,SMALL(IF(ISNUMBER(AV$56:AV$1054),ROW(AV$1:AV$999),""),ROW(AV466))),"")</f>
        <v/>
      </c>
      <c r="AZ521" s="9"/>
      <c r="BA521" s="9"/>
      <c r="BB521" s="9"/>
      <c r="BC521" s="9"/>
      <c r="BD521" s="9"/>
      <c r="BE521" s="9"/>
      <c r="BF521" s="87"/>
      <c r="BG521" s="13"/>
      <c r="BH521" s="14"/>
      <c r="BI521" s="14"/>
      <c r="BJ521" s="10">
        <f t="shared" si="59"/>
        <v>0</v>
      </c>
      <c r="BK521" s="12"/>
      <c r="BL521" s="12"/>
      <c r="BM521" s="11"/>
      <c r="BN521" s="9"/>
      <c r="BO521" s="9"/>
      <c r="BP521" s="9">
        <f ca="1">IFERROR(IF(COUNTA(BO$56:BO521)=BO$54,BO521,FORECAST(BI521,OFFSET(BR$56:BR$254,MATCH(BI521,BQ$56:BQ$254,1)-1,0,2), OFFSET(BQ$56:BQ$254,MATCH(BI521,BQ$56:BQ$254,1)-1,0,2))),"")</f>
        <v>0</v>
      </c>
      <c r="BQ521" s="9" t="str">
        <f t="array" ref="BQ521">IFERROR(INDEX(BI$56:BI$1054,SMALL(IF(ISNUMBER(BO$56:BO$1054),ROW(BI$1:BI$999),""),ROW(BI466))),"")</f>
        <v/>
      </c>
      <c r="BR521" s="9" t="str">
        <f t="array" ref="BR521">IFERROR(INDEX(BO$56:BO$1054,SMALL(IF(ISNUMBER(BO$56:BO$1054),ROW(BO$1:BO$999),""),ROW(BO466))),"")</f>
        <v/>
      </c>
      <c r="BS521" s="9"/>
      <c r="BT521" s="9"/>
      <c r="BU521" s="9"/>
      <c r="BV521" s="9"/>
      <c r="BW521" s="9"/>
      <c r="BX521" s="9"/>
      <c r="BY521" s="87"/>
      <c r="BZ521" s="13"/>
      <c r="CA521" s="14"/>
      <c r="CB521" s="14"/>
      <c r="CC521" s="10">
        <f t="shared" si="60"/>
        <v>0</v>
      </c>
      <c r="CD521" s="12"/>
      <c r="CE521" s="12"/>
      <c r="CF521" s="11"/>
      <c r="CG521" s="9"/>
      <c r="CH521" s="9"/>
      <c r="CI521" s="9">
        <f ca="1">IFERROR(IF(COUNTA(CH$56:CH521)=CH$54,CH521,FORECAST(CB521,OFFSET(CK$56:CK$254,MATCH(CB521,CJ$56:CJ$254,1)-1,0,2), OFFSET(CJ$56:CJ$254,MATCH(CB521,CJ$56:CJ$254,1)-1,0,2))),"")</f>
        <v>0</v>
      </c>
      <c r="CJ521" s="9" t="str">
        <f t="array" ref="CJ521">IFERROR(INDEX(CB$56:CB$1054,SMALL(IF(ISNUMBER(CH$56:CH$1054),ROW(CB$1:CB$999),""),ROW(CB466))),"")</f>
        <v/>
      </c>
      <c r="CK521" s="9" t="str">
        <f t="array" ref="CK521">IFERROR(INDEX(CH$56:CH$1054,SMALL(IF(ISNUMBER(CH$56:CH$1054),ROW(CH$1:CH$999),""),ROW(CH466))),"")</f>
        <v/>
      </c>
      <c r="CL521" s="9"/>
      <c r="CM521" s="9"/>
      <c r="CN521" s="9"/>
      <c r="CO521" s="9"/>
      <c r="CP521" s="9"/>
      <c r="CQ521" s="9"/>
      <c r="CR521" s="87"/>
      <c r="CS521" s="13"/>
      <c r="CT521" s="14"/>
      <c r="CU521" s="14"/>
      <c r="CV521" s="10">
        <f t="shared" si="61"/>
        <v>0</v>
      </c>
      <c r="CW521" s="12"/>
      <c r="CX521" s="12"/>
      <c r="CY521" s="11"/>
      <c r="CZ521" s="9"/>
      <c r="DA521" s="9"/>
      <c r="DB521" s="9">
        <f ca="1">IFERROR(IF(COUNTA(DA$56:DA521)=DA$54,DA521,FORECAST(CU521,OFFSET(DD$56:DD$254,MATCH(CU521,DC$56:DC$254,1)-1,0,2), OFFSET(DC$56:DC$254,MATCH(CU521,DC$56:DC$254,1)-1,0,2))),"")</f>
        <v>0</v>
      </c>
      <c r="DC521" s="9" t="str">
        <f t="array" ref="DC521">IFERROR(INDEX(CU$56:CU$1054,SMALL(IF(ISNUMBER(DA$56:DA$1054),ROW(CU$1:CU$999),""),ROW(CU466))),"")</f>
        <v/>
      </c>
      <c r="DD521" s="9" t="str">
        <f t="array" ref="DD521">IFERROR(INDEX(DA$56:DA$1054,SMALL(IF(ISNUMBER(DA$56:DA$1054),ROW(DA$1:DA$999),""),ROW(DA466))),"")</f>
        <v/>
      </c>
      <c r="DE521" s="9"/>
      <c r="DF521" s="9"/>
      <c r="DG521" s="9"/>
      <c r="DH521" s="9"/>
      <c r="DI521" s="9"/>
      <c r="DJ521" s="9"/>
      <c r="DK521" s="87"/>
      <c r="DL521" s="13"/>
      <c r="DM521" s="14"/>
      <c r="DN521" s="14"/>
      <c r="DO521" s="10">
        <f t="shared" si="62"/>
        <v>0</v>
      </c>
      <c r="DP521" s="12"/>
      <c r="DQ521" s="12"/>
      <c r="DR521" s="11"/>
      <c r="DS521" s="9"/>
      <c r="DT521" s="9"/>
      <c r="DU521" s="9">
        <f ca="1">IFERROR(IF(COUNTA(DT$56:DT521)=DT$54,DT521,FORECAST(DN521,OFFSET(DW$56:DW$254,MATCH(DN521,DV$56:DV$254,1)-1,0,2), OFFSET(DV$56:DV$254,MATCH(DN521,DV$56:DV$254,1)-1,0,2))),"")</f>
        <v>0</v>
      </c>
      <c r="DV521" s="9" t="str">
        <f t="array" ref="DV521">IFERROR(INDEX(DN$56:DN$1054,SMALL(IF(ISNUMBER(DT$56:DT$1054),ROW(DN$1:DN$999),""),ROW(DN466))),"")</f>
        <v/>
      </c>
      <c r="DW521" s="9" t="str">
        <f t="array" ref="DW521">IFERROR(INDEX(DT$56:DT$1054,SMALL(IF(ISNUMBER(DT$56:DT$1054),ROW(DT$1:DT$999),""),ROW(DT466))),"")</f>
        <v/>
      </c>
      <c r="DX521" s="9"/>
      <c r="DY521" s="9"/>
      <c r="DZ521" s="9"/>
      <c r="EA521" s="9"/>
      <c r="EB521" s="9"/>
      <c r="EC521" s="9"/>
      <c r="ED521" s="87"/>
      <c r="EE521" s="13"/>
      <c r="EF521" s="14"/>
      <c r="EG521" s="14"/>
      <c r="EH521" s="10">
        <f t="shared" si="63"/>
        <v>0</v>
      </c>
      <c r="EI521" s="12"/>
      <c r="EJ521" s="12"/>
      <c r="EK521" s="11"/>
      <c r="EL521" s="9"/>
      <c r="EM521" s="9"/>
      <c r="EN521" s="9">
        <f ca="1">IFERROR(IF(COUNTA(EM$56:EM521)=EM$54,EM521,FORECAST(EG521,OFFSET(EP$56:EP$254,MATCH(EG521,EO$56:EO$254,1)-1,0,2), OFFSET(EO$56:EO$254,MATCH(EG521,EO$56:EO$254,1)-1,0,2))),"")</f>
        <v>0</v>
      </c>
      <c r="EO521" s="9" t="str">
        <f t="array" ref="EO521">IFERROR(INDEX(EG$56:EG$1054,SMALL(IF(ISNUMBER(EM$56:EM$1054),ROW(EG$1:EG$999),""),ROW(EG466))),"")</f>
        <v/>
      </c>
      <c r="EP521" s="9" t="str">
        <f t="array" ref="EP521">IFERROR(INDEX(EM$56:EM$1054,SMALL(IF(ISNUMBER(EM$56:EM$1054),ROW(EM$1:EM$999),""),ROW(EM466))),"")</f>
        <v/>
      </c>
      <c r="EQ521" s="9"/>
      <c r="ER521" s="9"/>
      <c r="ES521" s="9"/>
      <c r="ET521" s="9"/>
      <c r="EU521" s="9"/>
      <c r="EV521" s="9"/>
    </row>
    <row r="522" spans="1:152" x14ac:dyDescent="0.25">
      <c r="A522" s="8"/>
      <c r="B522" s="13"/>
      <c r="C522" s="14"/>
      <c r="D522" s="14"/>
      <c r="E522" s="10">
        <f t="shared" si="56"/>
        <v>0</v>
      </c>
      <c r="F522" s="12"/>
      <c r="G522" s="12"/>
      <c r="H522" s="11"/>
      <c r="I522" s="9"/>
      <c r="J522" s="9"/>
      <c r="K522" s="9">
        <f ca="1">IFERROR(IF(COUNTA(J$56:J522)=J$54,J522,FORECAST(D522,OFFSET(M$56:M$254,MATCH(D522,L$56:L$254,1)-1,0,2), OFFSET(L$56:L$254,MATCH(D522,L$56:L$254,1)-1,0,2))),"")</f>
        <v>0</v>
      </c>
      <c r="L522" s="9" t="str">
        <f t="array" ref="L522">IFERROR(INDEX(D$56:D$1054,SMALL(IF(ISNUMBER(J$56:J$1054),ROW(D$1:D$999),""),ROW(D467))),"")</f>
        <v/>
      </c>
      <c r="M522" s="9" t="str">
        <f t="array" ref="M522">IFERROR(INDEX(J$56:J$1054,SMALL(IF(ISNUMBER(J$56:J$1054),ROW(J$1:J$999),""),ROW(J467))),"")</f>
        <v/>
      </c>
      <c r="N522" s="9"/>
      <c r="O522" s="9"/>
      <c r="P522" s="9"/>
      <c r="Q522" s="9"/>
      <c r="R522" s="9"/>
      <c r="S522" s="9"/>
      <c r="T522" s="87"/>
      <c r="U522" s="13"/>
      <c r="V522" s="14"/>
      <c r="W522" s="14"/>
      <c r="X522" s="10">
        <f t="shared" si="57"/>
        <v>0</v>
      </c>
      <c r="Y522" s="12"/>
      <c r="Z522" s="12"/>
      <c r="AA522" s="11"/>
      <c r="AB522" s="9"/>
      <c r="AC522" s="9"/>
      <c r="AD522" s="9">
        <f ca="1">IFERROR(IF(COUNTA(AC$56:AC522)=AC$54,AC522,FORECAST(W522,OFFSET(AF$56:AF$254,MATCH(W522,AE$56:AE$254,1)-1,0,2), OFFSET(AE$56:AE$254,MATCH(W522,AE$56:AE$254,1)-1,0,2))),"")</f>
        <v>0</v>
      </c>
      <c r="AE522" s="9" t="str">
        <f t="array" ref="AE522">IFERROR(INDEX(W$56:W$1054,SMALL(IF(ISNUMBER(AC$56:AC$1054),ROW(W$1:W$999),""),ROW(W467))),"")</f>
        <v/>
      </c>
      <c r="AF522" s="9" t="str">
        <f t="array" ref="AF522">IFERROR(INDEX(AC$56:AC$1054,SMALL(IF(ISNUMBER(AC$56:AC$1054),ROW(AC$1:AC$999),""),ROW(AC467))),"")</f>
        <v/>
      </c>
      <c r="AG522" s="9"/>
      <c r="AH522" s="9"/>
      <c r="AI522" s="9"/>
      <c r="AJ522" s="9"/>
      <c r="AK522" s="9"/>
      <c r="AL522" s="9"/>
      <c r="AM522" s="87"/>
      <c r="AN522" s="13"/>
      <c r="AO522" s="14"/>
      <c r="AP522" s="14"/>
      <c r="AQ522" s="10">
        <f t="shared" si="58"/>
        <v>0</v>
      </c>
      <c r="AR522" s="12"/>
      <c r="AS522" s="12"/>
      <c r="AT522" s="11"/>
      <c r="AU522" s="9"/>
      <c r="AV522" s="9"/>
      <c r="AW522" s="9">
        <f ca="1">IFERROR(IF(COUNTA(AV$56:AV522)=AV$54,AV522,FORECAST(AP522,OFFSET(AY$56:AY$254,MATCH(AP522,AX$56:AX$254,1)-1,0,2), OFFSET(AX$56:AX$254,MATCH(AP522,AX$56:AX$254,1)-1,0,2))),"")</f>
        <v>0</v>
      </c>
      <c r="AX522" s="9" t="str">
        <f t="array" ref="AX522">IFERROR(INDEX(AP$56:AP$1054,SMALL(IF(ISNUMBER(AV$56:AV$1054),ROW(AP$1:AP$999),""),ROW(AP467))),"")</f>
        <v/>
      </c>
      <c r="AY522" s="9" t="str">
        <f t="array" ref="AY522">IFERROR(INDEX(AV$56:AV$1054,SMALL(IF(ISNUMBER(AV$56:AV$1054),ROW(AV$1:AV$999),""),ROW(AV467))),"")</f>
        <v/>
      </c>
      <c r="AZ522" s="9"/>
      <c r="BA522" s="9"/>
      <c r="BB522" s="9"/>
      <c r="BC522" s="9"/>
      <c r="BD522" s="9"/>
      <c r="BE522" s="9"/>
      <c r="BF522" s="87"/>
      <c r="BG522" s="13"/>
      <c r="BH522" s="14"/>
      <c r="BI522" s="14"/>
      <c r="BJ522" s="10">
        <f t="shared" si="59"/>
        <v>0</v>
      </c>
      <c r="BK522" s="12"/>
      <c r="BL522" s="12"/>
      <c r="BM522" s="11"/>
      <c r="BN522" s="9"/>
      <c r="BO522" s="9"/>
      <c r="BP522" s="9">
        <f ca="1">IFERROR(IF(COUNTA(BO$56:BO522)=BO$54,BO522,FORECAST(BI522,OFFSET(BR$56:BR$254,MATCH(BI522,BQ$56:BQ$254,1)-1,0,2), OFFSET(BQ$56:BQ$254,MATCH(BI522,BQ$56:BQ$254,1)-1,0,2))),"")</f>
        <v>0</v>
      </c>
      <c r="BQ522" s="9" t="str">
        <f t="array" ref="BQ522">IFERROR(INDEX(BI$56:BI$1054,SMALL(IF(ISNUMBER(BO$56:BO$1054),ROW(BI$1:BI$999),""),ROW(BI467))),"")</f>
        <v/>
      </c>
      <c r="BR522" s="9" t="str">
        <f t="array" ref="BR522">IFERROR(INDEX(BO$56:BO$1054,SMALL(IF(ISNUMBER(BO$56:BO$1054),ROW(BO$1:BO$999),""),ROW(BO467))),"")</f>
        <v/>
      </c>
      <c r="BS522" s="9"/>
      <c r="BT522" s="9"/>
      <c r="BU522" s="9"/>
      <c r="BV522" s="9"/>
      <c r="BW522" s="9"/>
      <c r="BX522" s="9"/>
      <c r="BY522" s="87"/>
      <c r="BZ522" s="13"/>
      <c r="CA522" s="14"/>
      <c r="CB522" s="14"/>
      <c r="CC522" s="10">
        <f t="shared" si="60"/>
        <v>0</v>
      </c>
      <c r="CD522" s="12"/>
      <c r="CE522" s="12"/>
      <c r="CF522" s="11"/>
      <c r="CG522" s="9"/>
      <c r="CH522" s="9"/>
      <c r="CI522" s="9">
        <f ca="1">IFERROR(IF(COUNTA(CH$56:CH522)=CH$54,CH522,FORECAST(CB522,OFFSET(CK$56:CK$254,MATCH(CB522,CJ$56:CJ$254,1)-1,0,2), OFFSET(CJ$56:CJ$254,MATCH(CB522,CJ$56:CJ$254,1)-1,0,2))),"")</f>
        <v>0</v>
      </c>
      <c r="CJ522" s="9" t="str">
        <f t="array" ref="CJ522">IFERROR(INDEX(CB$56:CB$1054,SMALL(IF(ISNUMBER(CH$56:CH$1054),ROW(CB$1:CB$999),""),ROW(CB467))),"")</f>
        <v/>
      </c>
      <c r="CK522" s="9" t="str">
        <f t="array" ref="CK522">IFERROR(INDEX(CH$56:CH$1054,SMALL(IF(ISNUMBER(CH$56:CH$1054),ROW(CH$1:CH$999),""),ROW(CH467))),"")</f>
        <v/>
      </c>
      <c r="CL522" s="9"/>
      <c r="CM522" s="9"/>
      <c r="CN522" s="9"/>
      <c r="CO522" s="9"/>
      <c r="CP522" s="9"/>
      <c r="CQ522" s="9"/>
      <c r="CR522" s="87"/>
      <c r="CS522" s="13"/>
      <c r="CT522" s="14"/>
      <c r="CU522" s="14"/>
      <c r="CV522" s="10">
        <f t="shared" si="61"/>
        <v>0</v>
      </c>
      <c r="CW522" s="12"/>
      <c r="CX522" s="12"/>
      <c r="CY522" s="11"/>
      <c r="CZ522" s="9"/>
      <c r="DA522" s="9"/>
      <c r="DB522" s="9">
        <f ca="1">IFERROR(IF(COUNTA(DA$56:DA522)=DA$54,DA522,FORECAST(CU522,OFFSET(DD$56:DD$254,MATCH(CU522,DC$56:DC$254,1)-1,0,2), OFFSET(DC$56:DC$254,MATCH(CU522,DC$56:DC$254,1)-1,0,2))),"")</f>
        <v>0</v>
      </c>
      <c r="DC522" s="9" t="str">
        <f t="array" ref="DC522">IFERROR(INDEX(CU$56:CU$1054,SMALL(IF(ISNUMBER(DA$56:DA$1054),ROW(CU$1:CU$999),""),ROW(CU467))),"")</f>
        <v/>
      </c>
      <c r="DD522" s="9" t="str">
        <f t="array" ref="DD522">IFERROR(INDEX(DA$56:DA$1054,SMALL(IF(ISNUMBER(DA$56:DA$1054),ROW(DA$1:DA$999),""),ROW(DA467))),"")</f>
        <v/>
      </c>
      <c r="DE522" s="9"/>
      <c r="DF522" s="9"/>
      <c r="DG522" s="9"/>
      <c r="DH522" s="9"/>
      <c r="DI522" s="9"/>
      <c r="DJ522" s="9"/>
      <c r="DK522" s="87"/>
      <c r="DL522" s="13"/>
      <c r="DM522" s="14"/>
      <c r="DN522" s="14"/>
      <c r="DO522" s="10">
        <f t="shared" si="62"/>
        <v>0</v>
      </c>
      <c r="DP522" s="12"/>
      <c r="DQ522" s="12"/>
      <c r="DR522" s="11"/>
      <c r="DS522" s="9"/>
      <c r="DT522" s="9"/>
      <c r="DU522" s="9">
        <f ca="1">IFERROR(IF(COUNTA(DT$56:DT522)=DT$54,DT522,FORECAST(DN522,OFFSET(DW$56:DW$254,MATCH(DN522,DV$56:DV$254,1)-1,0,2), OFFSET(DV$56:DV$254,MATCH(DN522,DV$56:DV$254,1)-1,0,2))),"")</f>
        <v>0</v>
      </c>
      <c r="DV522" s="9" t="str">
        <f t="array" ref="DV522">IFERROR(INDEX(DN$56:DN$1054,SMALL(IF(ISNUMBER(DT$56:DT$1054),ROW(DN$1:DN$999),""),ROW(DN467))),"")</f>
        <v/>
      </c>
      <c r="DW522" s="9" t="str">
        <f t="array" ref="DW522">IFERROR(INDEX(DT$56:DT$1054,SMALL(IF(ISNUMBER(DT$56:DT$1054),ROW(DT$1:DT$999),""),ROW(DT467))),"")</f>
        <v/>
      </c>
      <c r="DX522" s="9"/>
      <c r="DY522" s="9"/>
      <c r="DZ522" s="9"/>
      <c r="EA522" s="9"/>
      <c r="EB522" s="9"/>
      <c r="EC522" s="9"/>
      <c r="ED522" s="87"/>
      <c r="EE522" s="13"/>
      <c r="EF522" s="14"/>
      <c r="EG522" s="14"/>
      <c r="EH522" s="10">
        <f t="shared" si="63"/>
        <v>0</v>
      </c>
      <c r="EI522" s="12"/>
      <c r="EJ522" s="12"/>
      <c r="EK522" s="11"/>
      <c r="EL522" s="9"/>
      <c r="EM522" s="9"/>
      <c r="EN522" s="9">
        <f ca="1">IFERROR(IF(COUNTA(EM$56:EM522)=EM$54,EM522,FORECAST(EG522,OFFSET(EP$56:EP$254,MATCH(EG522,EO$56:EO$254,1)-1,0,2), OFFSET(EO$56:EO$254,MATCH(EG522,EO$56:EO$254,1)-1,0,2))),"")</f>
        <v>0</v>
      </c>
      <c r="EO522" s="9" t="str">
        <f t="array" ref="EO522">IFERROR(INDEX(EG$56:EG$1054,SMALL(IF(ISNUMBER(EM$56:EM$1054),ROW(EG$1:EG$999),""),ROW(EG467))),"")</f>
        <v/>
      </c>
      <c r="EP522" s="9" t="str">
        <f t="array" ref="EP522">IFERROR(INDEX(EM$56:EM$1054,SMALL(IF(ISNUMBER(EM$56:EM$1054),ROW(EM$1:EM$999),""),ROW(EM467))),"")</f>
        <v/>
      </c>
      <c r="EQ522" s="9"/>
      <c r="ER522" s="9"/>
      <c r="ES522" s="9"/>
      <c r="ET522" s="9"/>
      <c r="EU522" s="9"/>
      <c r="EV522" s="9"/>
    </row>
    <row r="523" spans="1:152" x14ac:dyDescent="0.25">
      <c r="A523" s="8"/>
      <c r="B523" s="13"/>
      <c r="C523" s="14"/>
      <c r="D523" s="14"/>
      <c r="E523" s="10">
        <f t="shared" si="56"/>
        <v>0</v>
      </c>
      <c r="F523" s="12"/>
      <c r="G523" s="12"/>
      <c r="H523" s="11"/>
      <c r="I523" s="9"/>
      <c r="J523" s="9"/>
      <c r="K523" s="9">
        <f ca="1">IFERROR(IF(COUNTA(J$56:J523)=J$54,J523,FORECAST(D523,OFFSET(M$56:M$254,MATCH(D523,L$56:L$254,1)-1,0,2), OFFSET(L$56:L$254,MATCH(D523,L$56:L$254,1)-1,0,2))),"")</f>
        <v>0</v>
      </c>
      <c r="L523" s="9" t="str">
        <f t="array" ref="L523">IFERROR(INDEX(D$56:D$1054,SMALL(IF(ISNUMBER(J$56:J$1054),ROW(D$1:D$999),""),ROW(D468))),"")</f>
        <v/>
      </c>
      <c r="M523" s="9" t="str">
        <f t="array" ref="M523">IFERROR(INDEX(J$56:J$1054,SMALL(IF(ISNUMBER(J$56:J$1054),ROW(J$1:J$999),""),ROW(J468))),"")</f>
        <v/>
      </c>
      <c r="N523" s="9"/>
      <c r="O523" s="9"/>
      <c r="P523" s="9"/>
      <c r="Q523" s="9"/>
      <c r="R523" s="9"/>
      <c r="S523" s="9"/>
      <c r="T523" s="87"/>
      <c r="U523" s="13"/>
      <c r="V523" s="14"/>
      <c r="W523" s="14"/>
      <c r="X523" s="10">
        <f t="shared" si="57"/>
        <v>0</v>
      </c>
      <c r="Y523" s="12"/>
      <c r="Z523" s="12"/>
      <c r="AA523" s="11"/>
      <c r="AB523" s="9"/>
      <c r="AC523" s="9"/>
      <c r="AD523" s="9">
        <f ca="1">IFERROR(IF(COUNTA(AC$56:AC523)=AC$54,AC523,FORECAST(W523,OFFSET(AF$56:AF$254,MATCH(W523,AE$56:AE$254,1)-1,0,2), OFFSET(AE$56:AE$254,MATCH(W523,AE$56:AE$254,1)-1,0,2))),"")</f>
        <v>0</v>
      </c>
      <c r="AE523" s="9" t="str">
        <f t="array" ref="AE523">IFERROR(INDEX(W$56:W$1054,SMALL(IF(ISNUMBER(AC$56:AC$1054),ROW(W$1:W$999),""),ROW(W468))),"")</f>
        <v/>
      </c>
      <c r="AF523" s="9" t="str">
        <f t="array" ref="AF523">IFERROR(INDEX(AC$56:AC$1054,SMALL(IF(ISNUMBER(AC$56:AC$1054),ROW(AC$1:AC$999),""),ROW(AC468))),"")</f>
        <v/>
      </c>
      <c r="AG523" s="9"/>
      <c r="AH523" s="9"/>
      <c r="AI523" s="9"/>
      <c r="AJ523" s="9"/>
      <c r="AK523" s="9"/>
      <c r="AL523" s="9"/>
      <c r="AM523" s="87"/>
      <c r="AN523" s="13"/>
      <c r="AO523" s="14"/>
      <c r="AP523" s="14"/>
      <c r="AQ523" s="10">
        <f t="shared" si="58"/>
        <v>0</v>
      </c>
      <c r="AR523" s="12"/>
      <c r="AS523" s="12"/>
      <c r="AT523" s="11"/>
      <c r="AU523" s="9"/>
      <c r="AV523" s="9"/>
      <c r="AW523" s="9">
        <f ca="1">IFERROR(IF(COUNTA(AV$56:AV523)=AV$54,AV523,FORECAST(AP523,OFFSET(AY$56:AY$254,MATCH(AP523,AX$56:AX$254,1)-1,0,2), OFFSET(AX$56:AX$254,MATCH(AP523,AX$56:AX$254,1)-1,0,2))),"")</f>
        <v>0</v>
      </c>
      <c r="AX523" s="9" t="str">
        <f t="array" ref="AX523">IFERROR(INDEX(AP$56:AP$1054,SMALL(IF(ISNUMBER(AV$56:AV$1054),ROW(AP$1:AP$999),""),ROW(AP468))),"")</f>
        <v/>
      </c>
      <c r="AY523" s="9" t="str">
        <f t="array" ref="AY523">IFERROR(INDEX(AV$56:AV$1054,SMALL(IF(ISNUMBER(AV$56:AV$1054),ROW(AV$1:AV$999),""),ROW(AV468))),"")</f>
        <v/>
      </c>
      <c r="AZ523" s="9"/>
      <c r="BA523" s="9"/>
      <c r="BB523" s="9"/>
      <c r="BC523" s="9"/>
      <c r="BD523" s="9"/>
      <c r="BE523" s="9"/>
      <c r="BF523" s="87"/>
      <c r="BG523" s="13"/>
      <c r="BH523" s="14"/>
      <c r="BI523" s="14"/>
      <c r="BJ523" s="10">
        <f t="shared" si="59"/>
        <v>0</v>
      </c>
      <c r="BK523" s="12"/>
      <c r="BL523" s="12"/>
      <c r="BM523" s="11"/>
      <c r="BN523" s="9"/>
      <c r="BO523" s="9"/>
      <c r="BP523" s="9">
        <f ca="1">IFERROR(IF(COUNTA(BO$56:BO523)=BO$54,BO523,FORECAST(BI523,OFFSET(BR$56:BR$254,MATCH(BI523,BQ$56:BQ$254,1)-1,0,2), OFFSET(BQ$56:BQ$254,MATCH(BI523,BQ$56:BQ$254,1)-1,0,2))),"")</f>
        <v>0</v>
      </c>
      <c r="BQ523" s="9" t="str">
        <f t="array" ref="BQ523">IFERROR(INDEX(BI$56:BI$1054,SMALL(IF(ISNUMBER(BO$56:BO$1054),ROW(BI$1:BI$999),""),ROW(BI468))),"")</f>
        <v/>
      </c>
      <c r="BR523" s="9" t="str">
        <f t="array" ref="BR523">IFERROR(INDEX(BO$56:BO$1054,SMALL(IF(ISNUMBER(BO$56:BO$1054),ROW(BO$1:BO$999),""),ROW(BO468))),"")</f>
        <v/>
      </c>
      <c r="BS523" s="9"/>
      <c r="BT523" s="9"/>
      <c r="BU523" s="9"/>
      <c r="BV523" s="9"/>
      <c r="BW523" s="9"/>
      <c r="BX523" s="9"/>
      <c r="BY523" s="87"/>
      <c r="BZ523" s="13"/>
      <c r="CA523" s="14"/>
      <c r="CB523" s="14"/>
      <c r="CC523" s="10">
        <f t="shared" si="60"/>
        <v>0</v>
      </c>
      <c r="CD523" s="12"/>
      <c r="CE523" s="12"/>
      <c r="CF523" s="11"/>
      <c r="CG523" s="9"/>
      <c r="CH523" s="9"/>
      <c r="CI523" s="9">
        <f ca="1">IFERROR(IF(COUNTA(CH$56:CH523)=CH$54,CH523,FORECAST(CB523,OFFSET(CK$56:CK$254,MATCH(CB523,CJ$56:CJ$254,1)-1,0,2), OFFSET(CJ$56:CJ$254,MATCH(CB523,CJ$56:CJ$254,1)-1,0,2))),"")</f>
        <v>0</v>
      </c>
      <c r="CJ523" s="9" t="str">
        <f t="array" ref="CJ523">IFERROR(INDEX(CB$56:CB$1054,SMALL(IF(ISNUMBER(CH$56:CH$1054),ROW(CB$1:CB$999),""),ROW(CB468))),"")</f>
        <v/>
      </c>
      <c r="CK523" s="9" t="str">
        <f t="array" ref="CK523">IFERROR(INDEX(CH$56:CH$1054,SMALL(IF(ISNUMBER(CH$56:CH$1054),ROW(CH$1:CH$999),""),ROW(CH468))),"")</f>
        <v/>
      </c>
      <c r="CL523" s="9"/>
      <c r="CM523" s="9"/>
      <c r="CN523" s="9"/>
      <c r="CO523" s="9"/>
      <c r="CP523" s="9"/>
      <c r="CQ523" s="9"/>
      <c r="CR523" s="87"/>
      <c r="CS523" s="13"/>
      <c r="CT523" s="14"/>
      <c r="CU523" s="14"/>
      <c r="CV523" s="10">
        <f t="shared" si="61"/>
        <v>0</v>
      </c>
      <c r="CW523" s="12"/>
      <c r="CX523" s="12"/>
      <c r="CY523" s="11"/>
      <c r="CZ523" s="9"/>
      <c r="DA523" s="9"/>
      <c r="DB523" s="9">
        <f ca="1">IFERROR(IF(COUNTA(DA$56:DA523)=DA$54,DA523,FORECAST(CU523,OFFSET(DD$56:DD$254,MATCH(CU523,DC$56:DC$254,1)-1,0,2), OFFSET(DC$56:DC$254,MATCH(CU523,DC$56:DC$254,1)-1,0,2))),"")</f>
        <v>0</v>
      </c>
      <c r="DC523" s="9" t="str">
        <f t="array" ref="DC523">IFERROR(INDEX(CU$56:CU$1054,SMALL(IF(ISNUMBER(DA$56:DA$1054),ROW(CU$1:CU$999),""),ROW(CU468))),"")</f>
        <v/>
      </c>
      <c r="DD523" s="9" t="str">
        <f t="array" ref="DD523">IFERROR(INDEX(DA$56:DA$1054,SMALL(IF(ISNUMBER(DA$56:DA$1054),ROW(DA$1:DA$999),""),ROW(DA468))),"")</f>
        <v/>
      </c>
      <c r="DE523" s="9"/>
      <c r="DF523" s="9"/>
      <c r="DG523" s="9"/>
      <c r="DH523" s="9"/>
      <c r="DI523" s="9"/>
      <c r="DJ523" s="9"/>
      <c r="DK523" s="87"/>
      <c r="DL523" s="13"/>
      <c r="DM523" s="14"/>
      <c r="DN523" s="14"/>
      <c r="DO523" s="10">
        <f t="shared" si="62"/>
        <v>0</v>
      </c>
      <c r="DP523" s="12"/>
      <c r="DQ523" s="12"/>
      <c r="DR523" s="11"/>
      <c r="DS523" s="9"/>
      <c r="DT523" s="9"/>
      <c r="DU523" s="9">
        <f ca="1">IFERROR(IF(COUNTA(DT$56:DT523)=DT$54,DT523,FORECAST(DN523,OFFSET(DW$56:DW$254,MATCH(DN523,DV$56:DV$254,1)-1,0,2), OFFSET(DV$56:DV$254,MATCH(DN523,DV$56:DV$254,1)-1,0,2))),"")</f>
        <v>0</v>
      </c>
      <c r="DV523" s="9" t="str">
        <f t="array" ref="DV523">IFERROR(INDEX(DN$56:DN$1054,SMALL(IF(ISNUMBER(DT$56:DT$1054),ROW(DN$1:DN$999),""),ROW(DN468))),"")</f>
        <v/>
      </c>
      <c r="DW523" s="9" t="str">
        <f t="array" ref="DW523">IFERROR(INDEX(DT$56:DT$1054,SMALL(IF(ISNUMBER(DT$56:DT$1054),ROW(DT$1:DT$999),""),ROW(DT468))),"")</f>
        <v/>
      </c>
      <c r="DX523" s="9"/>
      <c r="DY523" s="9"/>
      <c r="DZ523" s="9"/>
      <c r="EA523" s="9"/>
      <c r="EB523" s="9"/>
      <c r="EC523" s="9"/>
      <c r="ED523" s="87"/>
      <c r="EE523" s="13"/>
      <c r="EF523" s="14"/>
      <c r="EG523" s="14"/>
      <c r="EH523" s="10">
        <f t="shared" si="63"/>
        <v>0</v>
      </c>
      <c r="EI523" s="12"/>
      <c r="EJ523" s="12"/>
      <c r="EK523" s="11"/>
      <c r="EL523" s="9"/>
      <c r="EM523" s="9"/>
      <c r="EN523" s="9">
        <f ca="1">IFERROR(IF(COUNTA(EM$56:EM523)=EM$54,EM523,FORECAST(EG523,OFFSET(EP$56:EP$254,MATCH(EG523,EO$56:EO$254,1)-1,0,2), OFFSET(EO$56:EO$254,MATCH(EG523,EO$56:EO$254,1)-1,0,2))),"")</f>
        <v>0</v>
      </c>
      <c r="EO523" s="9" t="str">
        <f t="array" ref="EO523">IFERROR(INDEX(EG$56:EG$1054,SMALL(IF(ISNUMBER(EM$56:EM$1054),ROW(EG$1:EG$999),""),ROW(EG468))),"")</f>
        <v/>
      </c>
      <c r="EP523" s="9" t="str">
        <f t="array" ref="EP523">IFERROR(INDEX(EM$56:EM$1054,SMALL(IF(ISNUMBER(EM$56:EM$1054),ROW(EM$1:EM$999),""),ROW(EM468))),"")</f>
        <v/>
      </c>
      <c r="EQ523" s="9"/>
      <c r="ER523" s="9"/>
      <c r="ES523" s="9"/>
      <c r="ET523" s="9"/>
      <c r="EU523" s="9"/>
      <c r="EV523" s="9"/>
    </row>
    <row r="524" spans="1:152" x14ac:dyDescent="0.25">
      <c r="A524" s="8"/>
      <c r="B524" s="13"/>
      <c r="C524" s="14"/>
      <c r="D524" s="14"/>
      <c r="E524" s="10">
        <f t="shared" si="56"/>
        <v>0</v>
      </c>
      <c r="F524" s="12"/>
      <c r="G524" s="12"/>
      <c r="H524" s="11"/>
      <c r="I524" s="9"/>
      <c r="J524" s="9"/>
      <c r="K524" s="9">
        <f ca="1">IFERROR(IF(COUNTA(J$56:J524)=J$54,J524,FORECAST(D524,OFFSET(M$56:M$254,MATCH(D524,L$56:L$254,1)-1,0,2), OFFSET(L$56:L$254,MATCH(D524,L$56:L$254,1)-1,0,2))),"")</f>
        <v>0</v>
      </c>
      <c r="L524" s="9" t="str">
        <f t="array" ref="L524">IFERROR(INDEX(D$56:D$1054,SMALL(IF(ISNUMBER(J$56:J$1054),ROW(D$1:D$999),""),ROW(D469))),"")</f>
        <v/>
      </c>
      <c r="M524" s="9" t="str">
        <f t="array" ref="M524">IFERROR(INDEX(J$56:J$1054,SMALL(IF(ISNUMBER(J$56:J$1054),ROW(J$1:J$999),""),ROW(J469))),"")</f>
        <v/>
      </c>
      <c r="N524" s="9"/>
      <c r="O524" s="9"/>
      <c r="P524" s="9"/>
      <c r="Q524" s="9"/>
      <c r="R524" s="9"/>
      <c r="S524" s="9"/>
      <c r="T524" s="87"/>
      <c r="U524" s="13"/>
      <c r="V524" s="14"/>
      <c r="W524" s="14"/>
      <c r="X524" s="10">
        <f t="shared" si="57"/>
        <v>0</v>
      </c>
      <c r="Y524" s="12"/>
      <c r="Z524" s="12"/>
      <c r="AA524" s="11"/>
      <c r="AB524" s="9"/>
      <c r="AC524" s="9"/>
      <c r="AD524" s="9">
        <f ca="1">IFERROR(IF(COUNTA(AC$56:AC524)=AC$54,AC524,FORECAST(W524,OFFSET(AF$56:AF$254,MATCH(W524,AE$56:AE$254,1)-1,0,2), OFFSET(AE$56:AE$254,MATCH(W524,AE$56:AE$254,1)-1,0,2))),"")</f>
        <v>0</v>
      </c>
      <c r="AE524" s="9" t="str">
        <f t="array" ref="AE524">IFERROR(INDEX(W$56:W$1054,SMALL(IF(ISNUMBER(AC$56:AC$1054),ROW(W$1:W$999),""),ROW(W469))),"")</f>
        <v/>
      </c>
      <c r="AF524" s="9" t="str">
        <f t="array" ref="AF524">IFERROR(INDEX(AC$56:AC$1054,SMALL(IF(ISNUMBER(AC$56:AC$1054),ROW(AC$1:AC$999),""),ROW(AC469))),"")</f>
        <v/>
      </c>
      <c r="AG524" s="9"/>
      <c r="AH524" s="9"/>
      <c r="AI524" s="9"/>
      <c r="AJ524" s="9"/>
      <c r="AK524" s="9"/>
      <c r="AL524" s="9"/>
      <c r="AM524" s="87"/>
      <c r="AN524" s="13"/>
      <c r="AO524" s="14"/>
      <c r="AP524" s="14"/>
      <c r="AQ524" s="10">
        <f t="shared" si="58"/>
        <v>0</v>
      </c>
      <c r="AR524" s="12"/>
      <c r="AS524" s="12"/>
      <c r="AT524" s="11"/>
      <c r="AU524" s="9"/>
      <c r="AV524" s="9"/>
      <c r="AW524" s="9">
        <f ca="1">IFERROR(IF(COUNTA(AV$56:AV524)=AV$54,AV524,FORECAST(AP524,OFFSET(AY$56:AY$254,MATCH(AP524,AX$56:AX$254,1)-1,0,2), OFFSET(AX$56:AX$254,MATCH(AP524,AX$56:AX$254,1)-1,0,2))),"")</f>
        <v>0</v>
      </c>
      <c r="AX524" s="9" t="str">
        <f t="array" ref="AX524">IFERROR(INDEX(AP$56:AP$1054,SMALL(IF(ISNUMBER(AV$56:AV$1054),ROW(AP$1:AP$999),""),ROW(AP469))),"")</f>
        <v/>
      </c>
      <c r="AY524" s="9" t="str">
        <f t="array" ref="AY524">IFERROR(INDEX(AV$56:AV$1054,SMALL(IF(ISNUMBER(AV$56:AV$1054),ROW(AV$1:AV$999),""),ROW(AV469))),"")</f>
        <v/>
      </c>
      <c r="AZ524" s="9"/>
      <c r="BA524" s="9"/>
      <c r="BB524" s="9"/>
      <c r="BC524" s="9"/>
      <c r="BD524" s="9"/>
      <c r="BE524" s="9"/>
      <c r="BF524" s="87"/>
      <c r="BG524" s="13"/>
      <c r="BH524" s="14"/>
      <c r="BI524" s="14"/>
      <c r="BJ524" s="10">
        <f t="shared" si="59"/>
        <v>0</v>
      </c>
      <c r="BK524" s="12"/>
      <c r="BL524" s="12"/>
      <c r="BM524" s="11"/>
      <c r="BN524" s="9"/>
      <c r="BO524" s="9"/>
      <c r="BP524" s="9">
        <f ca="1">IFERROR(IF(COUNTA(BO$56:BO524)=BO$54,BO524,FORECAST(BI524,OFFSET(BR$56:BR$254,MATCH(BI524,BQ$56:BQ$254,1)-1,0,2), OFFSET(BQ$56:BQ$254,MATCH(BI524,BQ$56:BQ$254,1)-1,0,2))),"")</f>
        <v>0</v>
      </c>
      <c r="BQ524" s="9" t="str">
        <f t="array" ref="BQ524">IFERROR(INDEX(BI$56:BI$1054,SMALL(IF(ISNUMBER(BO$56:BO$1054),ROW(BI$1:BI$999),""),ROW(BI469))),"")</f>
        <v/>
      </c>
      <c r="BR524" s="9" t="str">
        <f t="array" ref="BR524">IFERROR(INDEX(BO$56:BO$1054,SMALL(IF(ISNUMBER(BO$56:BO$1054),ROW(BO$1:BO$999),""),ROW(BO469))),"")</f>
        <v/>
      </c>
      <c r="BS524" s="9"/>
      <c r="BT524" s="9"/>
      <c r="BU524" s="9"/>
      <c r="BV524" s="9"/>
      <c r="BW524" s="9"/>
      <c r="BX524" s="9"/>
      <c r="BY524" s="87"/>
      <c r="BZ524" s="13"/>
      <c r="CA524" s="14"/>
      <c r="CB524" s="14"/>
      <c r="CC524" s="10">
        <f t="shared" si="60"/>
        <v>0</v>
      </c>
      <c r="CD524" s="12"/>
      <c r="CE524" s="12"/>
      <c r="CF524" s="11"/>
      <c r="CG524" s="9"/>
      <c r="CH524" s="9"/>
      <c r="CI524" s="9">
        <f ca="1">IFERROR(IF(COUNTA(CH$56:CH524)=CH$54,CH524,FORECAST(CB524,OFFSET(CK$56:CK$254,MATCH(CB524,CJ$56:CJ$254,1)-1,0,2), OFFSET(CJ$56:CJ$254,MATCH(CB524,CJ$56:CJ$254,1)-1,0,2))),"")</f>
        <v>0</v>
      </c>
      <c r="CJ524" s="9" t="str">
        <f t="array" ref="CJ524">IFERROR(INDEX(CB$56:CB$1054,SMALL(IF(ISNUMBER(CH$56:CH$1054),ROW(CB$1:CB$999),""),ROW(CB469))),"")</f>
        <v/>
      </c>
      <c r="CK524" s="9" t="str">
        <f t="array" ref="CK524">IFERROR(INDEX(CH$56:CH$1054,SMALL(IF(ISNUMBER(CH$56:CH$1054),ROW(CH$1:CH$999),""),ROW(CH469))),"")</f>
        <v/>
      </c>
      <c r="CL524" s="9"/>
      <c r="CM524" s="9"/>
      <c r="CN524" s="9"/>
      <c r="CO524" s="9"/>
      <c r="CP524" s="9"/>
      <c r="CQ524" s="9"/>
      <c r="CR524" s="87"/>
      <c r="CS524" s="13"/>
      <c r="CT524" s="14"/>
      <c r="CU524" s="14"/>
      <c r="CV524" s="10">
        <f t="shared" si="61"/>
        <v>0</v>
      </c>
      <c r="CW524" s="12"/>
      <c r="CX524" s="12"/>
      <c r="CY524" s="11"/>
      <c r="CZ524" s="9"/>
      <c r="DA524" s="9"/>
      <c r="DB524" s="9">
        <f ca="1">IFERROR(IF(COUNTA(DA$56:DA524)=DA$54,DA524,FORECAST(CU524,OFFSET(DD$56:DD$254,MATCH(CU524,DC$56:DC$254,1)-1,0,2), OFFSET(DC$56:DC$254,MATCH(CU524,DC$56:DC$254,1)-1,0,2))),"")</f>
        <v>0</v>
      </c>
      <c r="DC524" s="9" t="str">
        <f t="array" ref="DC524">IFERROR(INDEX(CU$56:CU$1054,SMALL(IF(ISNUMBER(DA$56:DA$1054),ROW(CU$1:CU$999),""),ROW(CU469))),"")</f>
        <v/>
      </c>
      <c r="DD524" s="9" t="str">
        <f t="array" ref="DD524">IFERROR(INDEX(DA$56:DA$1054,SMALL(IF(ISNUMBER(DA$56:DA$1054),ROW(DA$1:DA$999),""),ROW(DA469))),"")</f>
        <v/>
      </c>
      <c r="DE524" s="9"/>
      <c r="DF524" s="9"/>
      <c r="DG524" s="9"/>
      <c r="DH524" s="9"/>
      <c r="DI524" s="9"/>
      <c r="DJ524" s="9"/>
      <c r="DK524" s="87"/>
      <c r="DL524" s="13"/>
      <c r="DM524" s="14"/>
      <c r="DN524" s="14"/>
      <c r="DO524" s="10">
        <f t="shared" si="62"/>
        <v>0</v>
      </c>
      <c r="DP524" s="12"/>
      <c r="DQ524" s="12"/>
      <c r="DR524" s="11"/>
      <c r="DS524" s="9"/>
      <c r="DT524" s="9"/>
      <c r="DU524" s="9">
        <f ca="1">IFERROR(IF(COUNTA(DT$56:DT524)=DT$54,DT524,FORECAST(DN524,OFFSET(DW$56:DW$254,MATCH(DN524,DV$56:DV$254,1)-1,0,2), OFFSET(DV$56:DV$254,MATCH(DN524,DV$56:DV$254,1)-1,0,2))),"")</f>
        <v>0</v>
      </c>
      <c r="DV524" s="9" t="str">
        <f t="array" ref="DV524">IFERROR(INDEX(DN$56:DN$1054,SMALL(IF(ISNUMBER(DT$56:DT$1054),ROW(DN$1:DN$999),""),ROW(DN469))),"")</f>
        <v/>
      </c>
      <c r="DW524" s="9" t="str">
        <f t="array" ref="DW524">IFERROR(INDEX(DT$56:DT$1054,SMALL(IF(ISNUMBER(DT$56:DT$1054),ROW(DT$1:DT$999),""),ROW(DT469))),"")</f>
        <v/>
      </c>
      <c r="DX524" s="9"/>
      <c r="DY524" s="9"/>
      <c r="DZ524" s="9"/>
      <c r="EA524" s="9"/>
      <c r="EB524" s="9"/>
      <c r="EC524" s="9"/>
      <c r="ED524" s="87"/>
      <c r="EE524" s="13"/>
      <c r="EF524" s="14"/>
      <c r="EG524" s="14"/>
      <c r="EH524" s="10">
        <f t="shared" si="63"/>
        <v>0</v>
      </c>
      <c r="EI524" s="12"/>
      <c r="EJ524" s="12"/>
      <c r="EK524" s="11"/>
      <c r="EL524" s="9"/>
      <c r="EM524" s="9"/>
      <c r="EN524" s="9">
        <f ca="1">IFERROR(IF(COUNTA(EM$56:EM524)=EM$54,EM524,FORECAST(EG524,OFFSET(EP$56:EP$254,MATCH(EG524,EO$56:EO$254,1)-1,0,2), OFFSET(EO$56:EO$254,MATCH(EG524,EO$56:EO$254,1)-1,0,2))),"")</f>
        <v>0</v>
      </c>
      <c r="EO524" s="9" t="str">
        <f t="array" ref="EO524">IFERROR(INDEX(EG$56:EG$1054,SMALL(IF(ISNUMBER(EM$56:EM$1054),ROW(EG$1:EG$999),""),ROW(EG469))),"")</f>
        <v/>
      </c>
      <c r="EP524" s="9" t="str">
        <f t="array" ref="EP524">IFERROR(INDEX(EM$56:EM$1054,SMALL(IF(ISNUMBER(EM$56:EM$1054),ROW(EM$1:EM$999),""),ROW(EM469))),"")</f>
        <v/>
      </c>
      <c r="EQ524" s="9"/>
      <c r="ER524" s="9"/>
      <c r="ES524" s="9"/>
      <c r="ET524" s="9"/>
      <c r="EU524" s="9"/>
      <c r="EV524" s="9"/>
    </row>
    <row r="525" spans="1:152" x14ac:dyDescent="0.25">
      <c r="A525" s="8"/>
      <c r="B525" s="13"/>
      <c r="C525" s="14"/>
      <c r="D525" s="14"/>
      <c r="E525" s="10">
        <f t="shared" si="56"/>
        <v>0</v>
      </c>
      <c r="F525" s="12"/>
      <c r="G525" s="12"/>
      <c r="H525" s="11"/>
      <c r="I525" s="9"/>
      <c r="J525" s="9"/>
      <c r="K525" s="9">
        <f ca="1">IFERROR(IF(COUNTA(J$56:J525)=J$54,J525,FORECAST(D525,OFFSET(M$56:M$254,MATCH(D525,L$56:L$254,1)-1,0,2), OFFSET(L$56:L$254,MATCH(D525,L$56:L$254,1)-1,0,2))),"")</f>
        <v>0</v>
      </c>
      <c r="L525" s="9" t="str">
        <f t="array" ref="L525">IFERROR(INDEX(D$56:D$1054,SMALL(IF(ISNUMBER(J$56:J$1054),ROW(D$1:D$999),""),ROW(D470))),"")</f>
        <v/>
      </c>
      <c r="M525" s="9" t="str">
        <f t="array" ref="M525">IFERROR(INDEX(J$56:J$1054,SMALL(IF(ISNUMBER(J$56:J$1054),ROW(J$1:J$999),""),ROW(J470))),"")</f>
        <v/>
      </c>
      <c r="N525" s="9"/>
      <c r="O525" s="9"/>
      <c r="P525" s="9"/>
      <c r="Q525" s="9"/>
      <c r="R525" s="9"/>
      <c r="S525" s="9"/>
      <c r="T525" s="87"/>
      <c r="U525" s="13"/>
      <c r="V525" s="14"/>
      <c r="W525" s="14"/>
      <c r="X525" s="10">
        <f t="shared" si="57"/>
        <v>0</v>
      </c>
      <c r="Y525" s="12"/>
      <c r="Z525" s="12"/>
      <c r="AA525" s="11"/>
      <c r="AB525" s="9"/>
      <c r="AC525" s="9"/>
      <c r="AD525" s="9">
        <f ca="1">IFERROR(IF(COUNTA(AC$56:AC525)=AC$54,AC525,FORECAST(W525,OFFSET(AF$56:AF$254,MATCH(W525,AE$56:AE$254,1)-1,0,2), OFFSET(AE$56:AE$254,MATCH(W525,AE$56:AE$254,1)-1,0,2))),"")</f>
        <v>0</v>
      </c>
      <c r="AE525" s="9" t="str">
        <f t="array" ref="AE525">IFERROR(INDEX(W$56:W$1054,SMALL(IF(ISNUMBER(AC$56:AC$1054),ROW(W$1:W$999),""),ROW(W470))),"")</f>
        <v/>
      </c>
      <c r="AF525" s="9" t="str">
        <f t="array" ref="AF525">IFERROR(INDEX(AC$56:AC$1054,SMALL(IF(ISNUMBER(AC$56:AC$1054),ROW(AC$1:AC$999),""),ROW(AC470))),"")</f>
        <v/>
      </c>
      <c r="AG525" s="9"/>
      <c r="AH525" s="9"/>
      <c r="AI525" s="9"/>
      <c r="AJ525" s="9"/>
      <c r="AK525" s="9"/>
      <c r="AL525" s="9"/>
      <c r="AM525" s="87"/>
      <c r="AN525" s="13"/>
      <c r="AO525" s="14"/>
      <c r="AP525" s="14"/>
      <c r="AQ525" s="10">
        <f t="shared" si="58"/>
        <v>0</v>
      </c>
      <c r="AR525" s="12"/>
      <c r="AS525" s="12"/>
      <c r="AT525" s="11"/>
      <c r="AU525" s="9"/>
      <c r="AV525" s="9"/>
      <c r="AW525" s="9">
        <f ca="1">IFERROR(IF(COUNTA(AV$56:AV525)=AV$54,AV525,FORECAST(AP525,OFFSET(AY$56:AY$254,MATCH(AP525,AX$56:AX$254,1)-1,0,2), OFFSET(AX$56:AX$254,MATCH(AP525,AX$56:AX$254,1)-1,0,2))),"")</f>
        <v>0</v>
      </c>
      <c r="AX525" s="9" t="str">
        <f t="array" ref="AX525">IFERROR(INDEX(AP$56:AP$1054,SMALL(IF(ISNUMBER(AV$56:AV$1054),ROW(AP$1:AP$999),""),ROW(AP470))),"")</f>
        <v/>
      </c>
      <c r="AY525" s="9" t="str">
        <f t="array" ref="AY525">IFERROR(INDEX(AV$56:AV$1054,SMALL(IF(ISNUMBER(AV$56:AV$1054),ROW(AV$1:AV$999),""),ROW(AV470))),"")</f>
        <v/>
      </c>
      <c r="AZ525" s="9"/>
      <c r="BA525" s="9"/>
      <c r="BB525" s="9"/>
      <c r="BC525" s="9"/>
      <c r="BD525" s="9"/>
      <c r="BE525" s="9"/>
      <c r="BF525" s="87"/>
      <c r="BG525" s="13"/>
      <c r="BH525" s="14"/>
      <c r="BI525" s="14"/>
      <c r="BJ525" s="10">
        <f t="shared" si="59"/>
        <v>0</v>
      </c>
      <c r="BK525" s="12"/>
      <c r="BL525" s="12"/>
      <c r="BM525" s="11"/>
      <c r="BN525" s="9"/>
      <c r="BO525" s="9"/>
      <c r="BP525" s="9">
        <f ca="1">IFERROR(IF(COUNTA(BO$56:BO525)=BO$54,BO525,FORECAST(BI525,OFFSET(BR$56:BR$254,MATCH(BI525,BQ$56:BQ$254,1)-1,0,2), OFFSET(BQ$56:BQ$254,MATCH(BI525,BQ$56:BQ$254,1)-1,0,2))),"")</f>
        <v>0</v>
      </c>
      <c r="BQ525" s="9" t="str">
        <f t="array" ref="BQ525">IFERROR(INDEX(BI$56:BI$1054,SMALL(IF(ISNUMBER(BO$56:BO$1054),ROW(BI$1:BI$999),""),ROW(BI470))),"")</f>
        <v/>
      </c>
      <c r="BR525" s="9" t="str">
        <f t="array" ref="BR525">IFERROR(INDEX(BO$56:BO$1054,SMALL(IF(ISNUMBER(BO$56:BO$1054),ROW(BO$1:BO$999),""),ROW(BO470))),"")</f>
        <v/>
      </c>
      <c r="BS525" s="9"/>
      <c r="BT525" s="9"/>
      <c r="BU525" s="9"/>
      <c r="BV525" s="9"/>
      <c r="BW525" s="9"/>
      <c r="BX525" s="9"/>
      <c r="BY525" s="87"/>
      <c r="BZ525" s="13"/>
      <c r="CA525" s="14"/>
      <c r="CB525" s="14"/>
      <c r="CC525" s="10">
        <f t="shared" si="60"/>
        <v>0</v>
      </c>
      <c r="CD525" s="12"/>
      <c r="CE525" s="12"/>
      <c r="CF525" s="11"/>
      <c r="CG525" s="9"/>
      <c r="CH525" s="9"/>
      <c r="CI525" s="9">
        <f ca="1">IFERROR(IF(COUNTA(CH$56:CH525)=CH$54,CH525,FORECAST(CB525,OFFSET(CK$56:CK$254,MATCH(CB525,CJ$56:CJ$254,1)-1,0,2), OFFSET(CJ$56:CJ$254,MATCH(CB525,CJ$56:CJ$254,1)-1,0,2))),"")</f>
        <v>0</v>
      </c>
      <c r="CJ525" s="9" t="str">
        <f t="array" ref="CJ525">IFERROR(INDEX(CB$56:CB$1054,SMALL(IF(ISNUMBER(CH$56:CH$1054),ROW(CB$1:CB$999),""),ROW(CB470))),"")</f>
        <v/>
      </c>
      <c r="CK525" s="9" t="str">
        <f t="array" ref="CK525">IFERROR(INDEX(CH$56:CH$1054,SMALL(IF(ISNUMBER(CH$56:CH$1054),ROW(CH$1:CH$999),""),ROW(CH470))),"")</f>
        <v/>
      </c>
      <c r="CL525" s="9"/>
      <c r="CM525" s="9"/>
      <c r="CN525" s="9"/>
      <c r="CO525" s="9"/>
      <c r="CP525" s="9"/>
      <c r="CQ525" s="9"/>
      <c r="CR525" s="87"/>
      <c r="CS525" s="13"/>
      <c r="CT525" s="14"/>
      <c r="CU525" s="14"/>
      <c r="CV525" s="10">
        <f t="shared" si="61"/>
        <v>0</v>
      </c>
      <c r="CW525" s="12"/>
      <c r="CX525" s="12"/>
      <c r="CY525" s="11"/>
      <c r="CZ525" s="9"/>
      <c r="DA525" s="9"/>
      <c r="DB525" s="9">
        <f ca="1">IFERROR(IF(COUNTA(DA$56:DA525)=DA$54,DA525,FORECAST(CU525,OFFSET(DD$56:DD$254,MATCH(CU525,DC$56:DC$254,1)-1,0,2), OFFSET(DC$56:DC$254,MATCH(CU525,DC$56:DC$254,1)-1,0,2))),"")</f>
        <v>0</v>
      </c>
      <c r="DC525" s="9" t="str">
        <f t="array" ref="DC525">IFERROR(INDEX(CU$56:CU$1054,SMALL(IF(ISNUMBER(DA$56:DA$1054),ROW(CU$1:CU$999),""),ROW(CU470))),"")</f>
        <v/>
      </c>
      <c r="DD525" s="9" t="str">
        <f t="array" ref="DD525">IFERROR(INDEX(DA$56:DA$1054,SMALL(IF(ISNUMBER(DA$56:DA$1054),ROW(DA$1:DA$999),""),ROW(DA470))),"")</f>
        <v/>
      </c>
      <c r="DE525" s="9"/>
      <c r="DF525" s="9"/>
      <c r="DG525" s="9"/>
      <c r="DH525" s="9"/>
      <c r="DI525" s="9"/>
      <c r="DJ525" s="9"/>
      <c r="DK525" s="87"/>
      <c r="DL525" s="13"/>
      <c r="DM525" s="14"/>
      <c r="DN525" s="14"/>
      <c r="DO525" s="10">
        <f t="shared" si="62"/>
        <v>0</v>
      </c>
      <c r="DP525" s="12"/>
      <c r="DQ525" s="12"/>
      <c r="DR525" s="11"/>
      <c r="DS525" s="9"/>
      <c r="DT525" s="9"/>
      <c r="DU525" s="9">
        <f ca="1">IFERROR(IF(COUNTA(DT$56:DT525)=DT$54,DT525,FORECAST(DN525,OFFSET(DW$56:DW$254,MATCH(DN525,DV$56:DV$254,1)-1,0,2), OFFSET(DV$56:DV$254,MATCH(DN525,DV$56:DV$254,1)-1,0,2))),"")</f>
        <v>0</v>
      </c>
      <c r="DV525" s="9" t="str">
        <f t="array" ref="DV525">IFERROR(INDEX(DN$56:DN$1054,SMALL(IF(ISNUMBER(DT$56:DT$1054),ROW(DN$1:DN$999),""),ROW(DN470))),"")</f>
        <v/>
      </c>
      <c r="DW525" s="9" t="str">
        <f t="array" ref="DW525">IFERROR(INDEX(DT$56:DT$1054,SMALL(IF(ISNUMBER(DT$56:DT$1054),ROW(DT$1:DT$999),""),ROW(DT470))),"")</f>
        <v/>
      </c>
      <c r="DX525" s="9"/>
      <c r="DY525" s="9"/>
      <c r="DZ525" s="9"/>
      <c r="EA525" s="9"/>
      <c r="EB525" s="9"/>
      <c r="EC525" s="9"/>
      <c r="ED525" s="87"/>
      <c r="EE525" s="13"/>
      <c r="EF525" s="14"/>
      <c r="EG525" s="14"/>
      <c r="EH525" s="10">
        <f t="shared" si="63"/>
        <v>0</v>
      </c>
      <c r="EI525" s="12"/>
      <c r="EJ525" s="12"/>
      <c r="EK525" s="11"/>
      <c r="EL525" s="9"/>
      <c r="EM525" s="9"/>
      <c r="EN525" s="9">
        <f ca="1">IFERROR(IF(COUNTA(EM$56:EM525)=EM$54,EM525,FORECAST(EG525,OFFSET(EP$56:EP$254,MATCH(EG525,EO$56:EO$254,1)-1,0,2), OFFSET(EO$56:EO$254,MATCH(EG525,EO$56:EO$254,1)-1,0,2))),"")</f>
        <v>0</v>
      </c>
      <c r="EO525" s="9" t="str">
        <f t="array" ref="EO525">IFERROR(INDEX(EG$56:EG$1054,SMALL(IF(ISNUMBER(EM$56:EM$1054),ROW(EG$1:EG$999),""),ROW(EG470))),"")</f>
        <v/>
      </c>
      <c r="EP525" s="9" t="str">
        <f t="array" ref="EP525">IFERROR(INDEX(EM$56:EM$1054,SMALL(IF(ISNUMBER(EM$56:EM$1054),ROW(EM$1:EM$999),""),ROW(EM470))),"")</f>
        <v/>
      </c>
      <c r="EQ525" s="9"/>
      <c r="ER525" s="9"/>
      <c r="ES525" s="9"/>
      <c r="ET525" s="9"/>
      <c r="EU525" s="9"/>
      <c r="EV525" s="9"/>
    </row>
    <row r="526" spans="1:152" x14ac:dyDescent="0.25">
      <c r="A526" s="8"/>
      <c r="B526" s="13"/>
      <c r="C526" s="14"/>
      <c r="D526" s="14"/>
      <c r="E526" s="10">
        <f t="shared" si="56"/>
        <v>0</v>
      </c>
      <c r="F526" s="12"/>
      <c r="G526" s="12"/>
      <c r="H526" s="11"/>
      <c r="I526" s="9"/>
      <c r="J526" s="9"/>
      <c r="K526" s="9">
        <f ca="1">IFERROR(IF(COUNTA(J$56:J526)=J$54,J526,FORECAST(D526,OFFSET(M$56:M$254,MATCH(D526,L$56:L$254,1)-1,0,2), OFFSET(L$56:L$254,MATCH(D526,L$56:L$254,1)-1,0,2))),"")</f>
        <v>0</v>
      </c>
      <c r="L526" s="9" t="str">
        <f t="array" ref="L526">IFERROR(INDEX(D$56:D$1054,SMALL(IF(ISNUMBER(J$56:J$1054),ROW(D$1:D$999),""),ROW(D471))),"")</f>
        <v/>
      </c>
      <c r="M526" s="9" t="str">
        <f t="array" ref="M526">IFERROR(INDEX(J$56:J$1054,SMALL(IF(ISNUMBER(J$56:J$1054),ROW(J$1:J$999),""),ROW(J471))),"")</f>
        <v/>
      </c>
      <c r="N526" s="9"/>
      <c r="O526" s="9"/>
      <c r="P526" s="9"/>
      <c r="Q526" s="9"/>
      <c r="R526" s="9"/>
      <c r="S526" s="9"/>
      <c r="T526" s="87"/>
      <c r="U526" s="13"/>
      <c r="V526" s="14"/>
      <c r="W526" s="14"/>
      <c r="X526" s="10">
        <f t="shared" si="57"/>
        <v>0</v>
      </c>
      <c r="Y526" s="12"/>
      <c r="Z526" s="12"/>
      <c r="AA526" s="11"/>
      <c r="AB526" s="9"/>
      <c r="AC526" s="9"/>
      <c r="AD526" s="9">
        <f ca="1">IFERROR(IF(COUNTA(AC$56:AC526)=AC$54,AC526,FORECAST(W526,OFFSET(AF$56:AF$254,MATCH(W526,AE$56:AE$254,1)-1,0,2), OFFSET(AE$56:AE$254,MATCH(W526,AE$56:AE$254,1)-1,0,2))),"")</f>
        <v>0</v>
      </c>
      <c r="AE526" s="9" t="str">
        <f t="array" ref="AE526">IFERROR(INDEX(W$56:W$1054,SMALL(IF(ISNUMBER(AC$56:AC$1054),ROW(W$1:W$999),""),ROW(W471))),"")</f>
        <v/>
      </c>
      <c r="AF526" s="9" t="str">
        <f t="array" ref="AF526">IFERROR(INDEX(AC$56:AC$1054,SMALL(IF(ISNUMBER(AC$56:AC$1054),ROW(AC$1:AC$999),""),ROW(AC471))),"")</f>
        <v/>
      </c>
      <c r="AG526" s="9"/>
      <c r="AH526" s="9"/>
      <c r="AI526" s="9"/>
      <c r="AJ526" s="9"/>
      <c r="AK526" s="9"/>
      <c r="AL526" s="9"/>
      <c r="AM526" s="87"/>
      <c r="AN526" s="13"/>
      <c r="AO526" s="14"/>
      <c r="AP526" s="14"/>
      <c r="AQ526" s="10">
        <f t="shared" si="58"/>
        <v>0</v>
      </c>
      <c r="AR526" s="12"/>
      <c r="AS526" s="12"/>
      <c r="AT526" s="11"/>
      <c r="AU526" s="9"/>
      <c r="AV526" s="9"/>
      <c r="AW526" s="9">
        <f ca="1">IFERROR(IF(COUNTA(AV$56:AV526)=AV$54,AV526,FORECAST(AP526,OFFSET(AY$56:AY$254,MATCH(AP526,AX$56:AX$254,1)-1,0,2), OFFSET(AX$56:AX$254,MATCH(AP526,AX$56:AX$254,1)-1,0,2))),"")</f>
        <v>0</v>
      </c>
      <c r="AX526" s="9" t="str">
        <f t="array" ref="AX526">IFERROR(INDEX(AP$56:AP$1054,SMALL(IF(ISNUMBER(AV$56:AV$1054),ROW(AP$1:AP$999),""),ROW(AP471))),"")</f>
        <v/>
      </c>
      <c r="AY526" s="9" t="str">
        <f t="array" ref="AY526">IFERROR(INDEX(AV$56:AV$1054,SMALL(IF(ISNUMBER(AV$56:AV$1054),ROW(AV$1:AV$999),""),ROW(AV471))),"")</f>
        <v/>
      </c>
      <c r="AZ526" s="9"/>
      <c r="BA526" s="9"/>
      <c r="BB526" s="9"/>
      <c r="BC526" s="9"/>
      <c r="BD526" s="9"/>
      <c r="BE526" s="9"/>
      <c r="BF526" s="87"/>
      <c r="BG526" s="13"/>
      <c r="BH526" s="14"/>
      <c r="BI526" s="14"/>
      <c r="BJ526" s="10">
        <f t="shared" si="59"/>
        <v>0</v>
      </c>
      <c r="BK526" s="12"/>
      <c r="BL526" s="12"/>
      <c r="BM526" s="11"/>
      <c r="BN526" s="9"/>
      <c r="BO526" s="9"/>
      <c r="BP526" s="9">
        <f ca="1">IFERROR(IF(COUNTA(BO$56:BO526)=BO$54,BO526,FORECAST(BI526,OFFSET(BR$56:BR$254,MATCH(BI526,BQ$56:BQ$254,1)-1,0,2), OFFSET(BQ$56:BQ$254,MATCH(BI526,BQ$56:BQ$254,1)-1,0,2))),"")</f>
        <v>0</v>
      </c>
      <c r="BQ526" s="9" t="str">
        <f t="array" ref="BQ526">IFERROR(INDEX(BI$56:BI$1054,SMALL(IF(ISNUMBER(BO$56:BO$1054),ROW(BI$1:BI$999),""),ROW(BI471))),"")</f>
        <v/>
      </c>
      <c r="BR526" s="9" t="str">
        <f t="array" ref="BR526">IFERROR(INDEX(BO$56:BO$1054,SMALL(IF(ISNUMBER(BO$56:BO$1054),ROW(BO$1:BO$999),""),ROW(BO471))),"")</f>
        <v/>
      </c>
      <c r="BS526" s="9"/>
      <c r="BT526" s="9"/>
      <c r="BU526" s="9"/>
      <c r="BV526" s="9"/>
      <c r="BW526" s="9"/>
      <c r="BX526" s="9"/>
      <c r="BY526" s="87"/>
      <c r="BZ526" s="13"/>
      <c r="CA526" s="14"/>
      <c r="CB526" s="14"/>
      <c r="CC526" s="10">
        <f t="shared" si="60"/>
        <v>0</v>
      </c>
      <c r="CD526" s="12"/>
      <c r="CE526" s="12"/>
      <c r="CF526" s="11"/>
      <c r="CG526" s="9"/>
      <c r="CH526" s="9"/>
      <c r="CI526" s="9">
        <f ca="1">IFERROR(IF(COUNTA(CH$56:CH526)=CH$54,CH526,FORECAST(CB526,OFFSET(CK$56:CK$254,MATCH(CB526,CJ$56:CJ$254,1)-1,0,2), OFFSET(CJ$56:CJ$254,MATCH(CB526,CJ$56:CJ$254,1)-1,0,2))),"")</f>
        <v>0</v>
      </c>
      <c r="CJ526" s="9" t="str">
        <f t="array" ref="CJ526">IFERROR(INDEX(CB$56:CB$1054,SMALL(IF(ISNUMBER(CH$56:CH$1054),ROW(CB$1:CB$999),""),ROW(CB471))),"")</f>
        <v/>
      </c>
      <c r="CK526" s="9" t="str">
        <f t="array" ref="CK526">IFERROR(INDEX(CH$56:CH$1054,SMALL(IF(ISNUMBER(CH$56:CH$1054),ROW(CH$1:CH$999),""),ROW(CH471))),"")</f>
        <v/>
      </c>
      <c r="CL526" s="9"/>
      <c r="CM526" s="9"/>
      <c r="CN526" s="9"/>
      <c r="CO526" s="9"/>
      <c r="CP526" s="9"/>
      <c r="CQ526" s="9"/>
      <c r="CR526" s="87"/>
      <c r="CS526" s="13"/>
      <c r="CT526" s="14"/>
      <c r="CU526" s="14"/>
      <c r="CV526" s="10">
        <f t="shared" si="61"/>
        <v>0</v>
      </c>
      <c r="CW526" s="12"/>
      <c r="CX526" s="12"/>
      <c r="CY526" s="11"/>
      <c r="CZ526" s="9"/>
      <c r="DA526" s="9"/>
      <c r="DB526" s="9">
        <f ca="1">IFERROR(IF(COUNTA(DA$56:DA526)=DA$54,DA526,FORECAST(CU526,OFFSET(DD$56:DD$254,MATCH(CU526,DC$56:DC$254,1)-1,0,2), OFFSET(DC$56:DC$254,MATCH(CU526,DC$56:DC$254,1)-1,0,2))),"")</f>
        <v>0</v>
      </c>
      <c r="DC526" s="9" t="str">
        <f t="array" ref="DC526">IFERROR(INDEX(CU$56:CU$1054,SMALL(IF(ISNUMBER(DA$56:DA$1054),ROW(CU$1:CU$999),""),ROW(CU471))),"")</f>
        <v/>
      </c>
      <c r="DD526" s="9" t="str">
        <f t="array" ref="DD526">IFERROR(INDEX(DA$56:DA$1054,SMALL(IF(ISNUMBER(DA$56:DA$1054),ROW(DA$1:DA$999),""),ROW(DA471))),"")</f>
        <v/>
      </c>
      <c r="DE526" s="9"/>
      <c r="DF526" s="9"/>
      <c r="DG526" s="9"/>
      <c r="DH526" s="9"/>
      <c r="DI526" s="9"/>
      <c r="DJ526" s="9"/>
      <c r="DK526" s="87"/>
      <c r="DL526" s="13"/>
      <c r="DM526" s="14"/>
      <c r="DN526" s="14"/>
      <c r="DO526" s="10">
        <f t="shared" si="62"/>
        <v>0</v>
      </c>
      <c r="DP526" s="12"/>
      <c r="DQ526" s="12"/>
      <c r="DR526" s="11"/>
      <c r="DS526" s="9"/>
      <c r="DT526" s="9"/>
      <c r="DU526" s="9">
        <f ca="1">IFERROR(IF(COUNTA(DT$56:DT526)=DT$54,DT526,FORECAST(DN526,OFFSET(DW$56:DW$254,MATCH(DN526,DV$56:DV$254,1)-1,0,2), OFFSET(DV$56:DV$254,MATCH(DN526,DV$56:DV$254,1)-1,0,2))),"")</f>
        <v>0</v>
      </c>
      <c r="DV526" s="9" t="str">
        <f t="array" ref="DV526">IFERROR(INDEX(DN$56:DN$1054,SMALL(IF(ISNUMBER(DT$56:DT$1054),ROW(DN$1:DN$999),""),ROW(DN471))),"")</f>
        <v/>
      </c>
      <c r="DW526" s="9" t="str">
        <f t="array" ref="DW526">IFERROR(INDEX(DT$56:DT$1054,SMALL(IF(ISNUMBER(DT$56:DT$1054),ROW(DT$1:DT$999),""),ROW(DT471))),"")</f>
        <v/>
      </c>
      <c r="DX526" s="9"/>
      <c r="DY526" s="9"/>
      <c r="DZ526" s="9"/>
      <c r="EA526" s="9"/>
      <c r="EB526" s="9"/>
      <c r="EC526" s="9"/>
      <c r="ED526" s="87"/>
      <c r="EE526" s="13"/>
      <c r="EF526" s="14"/>
      <c r="EG526" s="14"/>
      <c r="EH526" s="10">
        <f t="shared" si="63"/>
        <v>0</v>
      </c>
      <c r="EI526" s="12"/>
      <c r="EJ526" s="12"/>
      <c r="EK526" s="11"/>
      <c r="EL526" s="9"/>
      <c r="EM526" s="9"/>
      <c r="EN526" s="9">
        <f ca="1">IFERROR(IF(COUNTA(EM$56:EM526)=EM$54,EM526,FORECAST(EG526,OFFSET(EP$56:EP$254,MATCH(EG526,EO$56:EO$254,1)-1,0,2), OFFSET(EO$56:EO$254,MATCH(EG526,EO$56:EO$254,1)-1,0,2))),"")</f>
        <v>0</v>
      </c>
      <c r="EO526" s="9" t="str">
        <f t="array" ref="EO526">IFERROR(INDEX(EG$56:EG$1054,SMALL(IF(ISNUMBER(EM$56:EM$1054),ROW(EG$1:EG$999),""),ROW(EG471))),"")</f>
        <v/>
      </c>
      <c r="EP526" s="9" t="str">
        <f t="array" ref="EP526">IFERROR(INDEX(EM$56:EM$1054,SMALL(IF(ISNUMBER(EM$56:EM$1054),ROW(EM$1:EM$999),""),ROW(EM471))),"")</f>
        <v/>
      </c>
      <c r="EQ526" s="9"/>
      <c r="ER526" s="9"/>
      <c r="ES526" s="9"/>
      <c r="ET526" s="9"/>
      <c r="EU526" s="9"/>
      <c r="EV526" s="9"/>
    </row>
    <row r="527" spans="1:152" x14ac:dyDescent="0.25">
      <c r="A527" s="8"/>
      <c r="B527" s="13"/>
      <c r="C527" s="14"/>
      <c r="D527" s="14"/>
      <c r="E527" s="10">
        <f t="shared" si="56"/>
        <v>0</v>
      </c>
      <c r="F527" s="12"/>
      <c r="G527" s="12"/>
      <c r="H527" s="11"/>
      <c r="I527" s="9"/>
      <c r="J527" s="9"/>
      <c r="K527" s="9">
        <f ca="1">IFERROR(IF(COUNTA(J$56:J527)=J$54,J527,FORECAST(D527,OFFSET(M$56:M$254,MATCH(D527,L$56:L$254,1)-1,0,2), OFFSET(L$56:L$254,MATCH(D527,L$56:L$254,1)-1,0,2))),"")</f>
        <v>0</v>
      </c>
      <c r="L527" s="9" t="str">
        <f t="array" ref="L527">IFERROR(INDEX(D$56:D$1054,SMALL(IF(ISNUMBER(J$56:J$1054),ROW(D$1:D$999),""),ROW(D472))),"")</f>
        <v/>
      </c>
      <c r="M527" s="9" t="str">
        <f t="array" ref="M527">IFERROR(INDEX(J$56:J$1054,SMALL(IF(ISNUMBER(J$56:J$1054),ROW(J$1:J$999),""),ROW(J472))),"")</f>
        <v/>
      </c>
      <c r="N527" s="9"/>
      <c r="O527" s="9"/>
      <c r="P527" s="9"/>
      <c r="Q527" s="9"/>
      <c r="R527" s="9"/>
      <c r="S527" s="9"/>
      <c r="T527" s="87"/>
      <c r="U527" s="13"/>
      <c r="V527" s="14"/>
      <c r="W527" s="14"/>
      <c r="X527" s="10">
        <f t="shared" si="57"/>
        <v>0</v>
      </c>
      <c r="Y527" s="12"/>
      <c r="Z527" s="12"/>
      <c r="AA527" s="11"/>
      <c r="AB527" s="9"/>
      <c r="AC527" s="9"/>
      <c r="AD527" s="9">
        <f ca="1">IFERROR(IF(COUNTA(AC$56:AC527)=AC$54,AC527,FORECAST(W527,OFFSET(AF$56:AF$254,MATCH(W527,AE$56:AE$254,1)-1,0,2), OFFSET(AE$56:AE$254,MATCH(W527,AE$56:AE$254,1)-1,0,2))),"")</f>
        <v>0</v>
      </c>
      <c r="AE527" s="9" t="str">
        <f t="array" ref="AE527">IFERROR(INDEX(W$56:W$1054,SMALL(IF(ISNUMBER(AC$56:AC$1054),ROW(W$1:W$999),""),ROW(W472))),"")</f>
        <v/>
      </c>
      <c r="AF527" s="9" t="str">
        <f t="array" ref="AF527">IFERROR(INDEX(AC$56:AC$1054,SMALL(IF(ISNUMBER(AC$56:AC$1054),ROW(AC$1:AC$999),""),ROW(AC472))),"")</f>
        <v/>
      </c>
      <c r="AG527" s="9"/>
      <c r="AH527" s="9"/>
      <c r="AI527" s="9"/>
      <c r="AJ527" s="9"/>
      <c r="AK527" s="9"/>
      <c r="AL527" s="9"/>
      <c r="AM527" s="87"/>
      <c r="AN527" s="13"/>
      <c r="AO527" s="14"/>
      <c r="AP527" s="14"/>
      <c r="AQ527" s="10">
        <f t="shared" si="58"/>
        <v>0</v>
      </c>
      <c r="AR527" s="12"/>
      <c r="AS527" s="12"/>
      <c r="AT527" s="11"/>
      <c r="AU527" s="9"/>
      <c r="AV527" s="9"/>
      <c r="AW527" s="9">
        <f ca="1">IFERROR(IF(COUNTA(AV$56:AV527)=AV$54,AV527,FORECAST(AP527,OFFSET(AY$56:AY$254,MATCH(AP527,AX$56:AX$254,1)-1,0,2), OFFSET(AX$56:AX$254,MATCH(AP527,AX$56:AX$254,1)-1,0,2))),"")</f>
        <v>0</v>
      </c>
      <c r="AX527" s="9" t="str">
        <f t="array" ref="AX527">IFERROR(INDEX(AP$56:AP$1054,SMALL(IF(ISNUMBER(AV$56:AV$1054),ROW(AP$1:AP$999),""),ROW(AP472))),"")</f>
        <v/>
      </c>
      <c r="AY527" s="9" t="str">
        <f t="array" ref="AY527">IFERROR(INDEX(AV$56:AV$1054,SMALL(IF(ISNUMBER(AV$56:AV$1054),ROW(AV$1:AV$999),""),ROW(AV472))),"")</f>
        <v/>
      </c>
      <c r="AZ527" s="9"/>
      <c r="BA527" s="9"/>
      <c r="BB527" s="9"/>
      <c r="BC527" s="9"/>
      <c r="BD527" s="9"/>
      <c r="BE527" s="9"/>
      <c r="BF527" s="87"/>
      <c r="BG527" s="13"/>
      <c r="BH527" s="14"/>
      <c r="BI527" s="14"/>
      <c r="BJ527" s="10">
        <f t="shared" si="59"/>
        <v>0</v>
      </c>
      <c r="BK527" s="12"/>
      <c r="BL527" s="12"/>
      <c r="BM527" s="11"/>
      <c r="BN527" s="9"/>
      <c r="BO527" s="9"/>
      <c r="BP527" s="9">
        <f ca="1">IFERROR(IF(COUNTA(BO$56:BO527)=BO$54,BO527,FORECAST(BI527,OFFSET(BR$56:BR$254,MATCH(BI527,BQ$56:BQ$254,1)-1,0,2), OFFSET(BQ$56:BQ$254,MATCH(BI527,BQ$56:BQ$254,1)-1,0,2))),"")</f>
        <v>0</v>
      </c>
      <c r="BQ527" s="9" t="str">
        <f t="array" ref="BQ527">IFERROR(INDEX(BI$56:BI$1054,SMALL(IF(ISNUMBER(BO$56:BO$1054),ROW(BI$1:BI$999),""),ROW(BI472))),"")</f>
        <v/>
      </c>
      <c r="BR527" s="9" t="str">
        <f t="array" ref="BR527">IFERROR(INDEX(BO$56:BO$1054,SMALL(IF(ISNUMBER(BO$56:BO$1054),ROW(BO$1:BO$999),""),ROW(BO472))),"")</f>
        <v/>
      </c>
      <c r="BS527" s="9"/>
      <c r="BT527" s="9"/>
      <c r="BU527" s="9"/>
      <c r="BV527" s="9"/>
      <c r="BW527" s="9"/>
      <c r="BX527" s="9"/>
      <c r="BY527" s="87"/>
      <c r="BZ527" s="13"/>
      <c r="CA527" s="14"/>
      <c r="CB527" s="14"/>
      <c r="CC527" s="10">
        <f t="shared" si="60"/>
        <v>0</v>
      </c>
      <c r="CD527" s="12"/>
      <c r="CE527" s="12"/>
      <c r="CF527" s="11"/>
      <c r="CG527" s="9"/>
      <c r="CH527" s="9"/>
      <c r="CI527" s="9">
        <f ca="1">IFERROR(IF(COUNTA(CH$56:CH527)=CH$54,CH527,FORECAST(CB527,OFFSET(CK$56:CK$254,MATCH(CB527,CJ$56:CJ$254,1)-1,0,2), OFFSET(CJ$56:CJ$254,MATCH(CB527,CJ$56:CJ$254,1)-1,0,2))),"")</f>
        <v>0</v>
      </c>
      <c r="CJ527" s="9" t="str">
        <f t="array" ref="CJ527">IFERROR(INDEX(CB$56:CB$1054,SMALL(IF(ISNUMBER(CH$56:CH$1054),ROW(CB$1:CB$999),""),ROW(CB472))),"")</f>
        <v/>
      </c>
      <c r="CK527" s="9" t="str">
        <f t="array" ref="CK527">IFERROR(INDEX(CH$56:CH$1054,SMALL(IF(ISNUMBER(CH$56:CH$1054),ROW(CH$1:CH$999),""),ROW(CH472))),"")</f>
        <v/>
      </c>
      <c r="CL527" s="9"/>
      <c r="CM527" s="9"/>
      <c r="CN527" s="9"/>
      <c r="CO527" s="9"/>
      <c r="CP527" s="9"/>
      <c r="CQ527" s="9"/>
      <c r="CR527" s="87"/>
      <c r="CS527" s="13"/>
      <c r="CT527" s="14"/>
      <c r="CU527" s="14"/>
      <c r="CV527" s="10">
        <f t="shared" si="61"/>
        <v>0</v>
      </c>
      <c r="CW527" s="12"/>
      <c r="CX527" s="12"/>
      <c r="CY527" s="11"/>
      <c r="CZ527" s="9"/>
      <c r="DA527" s="9"/>
      <c r="DB527" s="9">
        <f ca="1">IFERROR(IF(COUNTA(DA$56:DA527)=DA$54,DA527,FORECAST(CU527,OFFSET(DD$56:DD$254,MATCH(CU527,DC$56:DC$254,1)-1,0,2), OFFSET(DC$56:DC$254,MATCH(CU527,DC$56:DC$254,1)-1,0,2))),"")</f>
        <v>0</v>
      </c>
      <c r="DC527" s="9" t="str">
        <f t="array" ref="DC527">IFERROR(INDEX(CU$56:CU$1054,SMALL(IF(ISNUMBER(DA$56:DA$1054),ROW(CU$1:CU$999),""),ROW(CU472))),"")</f>
        <v/>
      </c>
      <c r="DD527" s="9" t="str">
        <f t="array" ref="DD527">IFERROR(INDEX(DA$56:DA$1054,SMALL(IF(ISNUMBER(DA$56:DA$1054),ROW(DA$1:DA$999),""),ROW(DA472))),"")</f>
        <v/>
      </c>
      <c r="DE527" s="9"/>
      <c r="DF527" s="9"/>
      <c r="DG527" s="9"/>
      <c r="DH527" s="9"/>
      <c r="DI527" s="9"/>
      <c r="DJ527" s="9"/>
      <c r="DK527" s="87"/>
      <c r="DL527" s="13"/>
      <c r="DM527" s="14"/>
      <c r="DN527" s="14"/>
      <c r="DO527" s="10">
        <f t="shared" si="62"/>
        <v>0</v>
      </c>
      <c r="DP527" s="12"/>
      <c r="DQ527" s="12"/>
      <c r="DR527" s="11"/>
      <c r="DS527" s="9"/>
      <c r="DT527" s="9"/>
      <c r="DU527" s="9">
        <f ca="1">IFERROR(IF(COUNTA(DT$56:DT527)=DT$54,DT527,FORECAST(DN527,OFFSET(DW$56:DW$254,MATCH(DN527,DV$56:DV$254,1)-1,0,2), OFFSET(DV$56:DV$254,MATCH(DN527,DV$56:DV$254,1)-1,0,2))),"")</f>
        <v>0</v>
      </c>
      <c r="DV527" s="9" t="str">
        <f t="array" ref="DV527">IFERROR(INDEX(DN$56:DN$1054,SMALL(IF(ISNUMBER(DT$56:DT$1054),ROW(DN$1:DN$999),""),ROW(DN472))),"")</f>
        <v/>
      </c>
      <c r="DW527" s="9" t="str">
        <f t="array" ref="DW527">IFERROR(INDEX(DT$56:DT$1054,SMALL(IF(ISNUMBER(DT$56:DT$1054),ROW(DT$1:DT$999),""),ROW(DT472))),"")</f>
        <v/>
      </c>
      <c r="DX527" s="9"/>
      <c r="DY527" s="9"/>
      <c r="DZ527" s="9"/>
      <c r="EA527" s="9"/>
      <c r="EB527" s="9"/>
      <c r="EC527" s="9"/>
      <c r="ED527" s="87"/>
      <c r="EE527" s="13"/>
      <c r="EF527" s="14"/>
      <c r="EG527" s="14"/>
      <c r="EH527" s="10">
        <f t="shared" si="63"/>
        <v>0</v>
      </c>
      <c r="EI527" s="12"/>
      <c r="EJ527" s="12"/>
      <c r="EK527" s="11"/>
      <c r="EL527" s="9"/>
      <c r="EM527" s="9"/>
      <c r="EN527" s="9">
        <f ca="1">IFERROR(IF(COUNTA(EM$56:EM527)=EM$54,EM527,FORECAST(EG527,OFFSET(EP$56:EP$254,MATCH(EG527,EO$56:EO$254,1)-1,0,2), OFFSET(EO$56:EO$254,MATCH(EG527,EO$56:EO$254,1)-1,0,2))),"")</f>
        <v>0</v>
      </c>
      <c r="EO527" s="9" t="str">
        <f t="array" ref="EO527">IFERROR(INDEX(EG$56:EG$1054,SMALL(IF(ISNUMBER(EM$56:EM$1054),ROW(EG$1:EG$999),""),ROW(EG472))),"")</f>
        <v/>
      </c>
      <c r="EP527" s="9" t="str">
        <f t="array" ref="EP527">IFERROR(INDEX(EM$56:EM$1054,SMALL(IF(ISNUMBER(EM$56:EM$1054),ROW(EM$1:EM$999),""),ROW(EM472))),"")</f>
        <v/>
      </c>
      <c r="EQ527" s="9"/>
      <c r="ER527" s="9"/>
      <c r="ES527" s="9"/>
      <c r="ET527" s="9"/>
      <c r="EU527" s="9"/>
      <c r="EV527" s="9"/>
    </row>
    <row r="528" spans="1:152" x14ac:dyDescent="0.25">
      <c r="A528" s="8"/>
      <c r="B528" s="13"/>
      <c r="C528" s="14"/>
      <c r="D528" s="14"/>
      <c r="E528" s="10">
        <f t="shared" si="56"/>
        <v>0</v>
      </c>
      <c r="F528" s="12"/>
      <c r="G528" s="12"/>
      <c r="H528" s="11"/>
      <c r="I528" s="9"/>
      <c r="J528" s="9"/>
      <c r="K528" s="9">
        <f ca="1">IFERROR(IF(COUNTA(J$56:J528)=J$54,J528,FORECAST(D528,OFFSET(M$56:M$254,MATCH(D528,L$56:L$254,1)-1,0,2), OFFSET(L$56:L$254,MATCH(D528,L$56:L$254,1)-1,0,2))),"")</f>
        <v>0</v>
      </c>
      <c r="L528" s="9" t="str">
        <f t="array" ref="L528">IFERROR(INDEX(D$56:D$1054,SMALL(IF(ISNUMBER(J$56:J$1054),ROW(D$1:D$999),""),ROW(D473))),"")</f>
        <v/>
      </c>
      <c r="M528" s="9" t="str">
        <f t="array" ref="M528">IFERROR(INDEX(J$56:J$1054,SMALL(IF(ISNUMBER(J$56:J$1054),ROW(J$1:J$999),""),ROW(J473))),"")</f>
        <v/>
      </c>
      <c r="N528" s="9"/>
      <c r="O528" s="9"/>
      <c r="P528" s="9"/>
      <c r="Q528" s="9"/>
      <c r="R528" s="9"/>
      <c r="S528" s="9"/>
      <c r="T528" s="87"/>
      <c r="U528" s="13"/>
      <c r="V528" s="14"/>
      <c r="W528" s="14"/>
      <c r="X528" s="10">
        <f t="shared" si="57"/>
        <v>0</v>
      </c>
      <c r="Y528" s="12"/>
      <c r="Z528" s="12"/>
      <c r="AA528" s="11"/>
      <c r="AB528" s="9"/>
      <c r="AC528" s="9"/>
      <c r="AD528" s="9">
        <f ca="1">IFERROR(IF(COUNTA(AC$56:AC528)=AC$54,AC528,FORECAST(W528,OFFSET(AF$56:AF$254,MATCH(W528,AE$56:AE$254,1)-1,0,2), OFFSET(AE$56:AE$254,MATCH(W528,AE$56:AE$254,1)-1,0,2))),"")</f>
        <v>0</v>
      </c>
      <c r="AE528" s="9" t="str">
        <f t="array" ref="AE528">IFERROR(INDEX(W$56:W$1054,SMALL(IF(ISNUMBER(AC$56:AC$1054),ROW(W$1:W$999),""),ROW(W473))),"")</f>
        <v/>
      </c>
      <c r="AF528" s="9" t="str">
        <f t="array" ref="AF528">IFERROR(INDEX(AC$56:AC$1054,SMALL(IF(ISNUMBER(AC$56:AC$1054),ROW(AC$1:AC$999),""),ROW(AC473))),"")</f>
        <v/>
      </c>
      <c r="AG528" s="9"/>
      <c r="AH528" s="9"/>
      <c r="AI528" s="9"/>
      <c r="AJ528" s="9"/>
      <c r="AK528" s="9"/>
      <c r="AL528" s="9"/>
      <c r="AM528" s="87"/>
      <c r="AN528" s="13"/>
      <c r="AO528" s="14"/>
      <c r="AP528" s="14"/>
      <c r="AQ528" s="10">
        <f t="shared" si="58"/>
        <v>0</v>
      </c>
      <c r="AR528" s="12"/>
      <c r="AS528" s="12"/>
      <c r="AT528" s="11"/>
      <c r="AU528" s="9"/>
      <c r="AV528" s="9"/>
      <c r="AW528" s="9">
        <f ca="1">IFERROR(IF(COUNTA(AV$56:AV528)=AV$54,AV528,FORECAST(AP528,OFFSET(AY$56:AY$254,MATCH(AP528,AX$56:AX$254,1)-1,0,2), OFFSET(AX$56:AX$254,MATCH(AP528,AX$56:AX$254,1)-1,0,2))),"")</f>
        <v>0</v>
      </c>
      <c r="AX528" s="9" t="str">
        <f t="array" ref="AX528">IFERROR(INDEX(AP$56:AP$1054,SMALL(IF(ISNUMBER(AV$56:AV$1054),ROW(AP$1:AP$999),""),ROW(AP473))),"")</f>
        <v/>
      </c>
      <c r="AY528" s="9" t="str">
        <f t="array" ref="AY528">IFERROR(INDEX(AV$56:AV$1054,SMALL(IF(ISNUMBER(AV$56:AV$1054),ROW(AV$1:AV$999),""),ROW(AV473))),"")</f>
        <v/>
      </c>
      <c r="AZ528" s="9"/>
      <c r="BA528" s="9"/>
      <c r="BB528" s="9"/>
      <c r="BC528" s="9"/>
      <c r="BD528" s="9"/>
      <c r="BE528" s="9"/>
      <c r="BF528" s="87"/>
      <c r="BG528" s="13"/>
      <c r="BH528" s="14"/>
      <c r="BI528" s="14"/>
      <c r="BJ528" s="10">
        <f t="shared" si="59"/>
        <v>0</v>
      </c>
      <c r="BK528" s="12"/>
      <c r="BL528" s="12"/>
      <c r="BM528" s="11"/>
      <c r="BN528" s="9"/>
      <c r="BO528" s="9"/>
      <c r="BP528" s="9">
        <f ca="1">IFERROR(IF(COUNTA(BO$56:BO528)=BO$54,BO528,FORECAST(BI528,OFFSET(BR$56:BR$254,MATCH(BI528,BQ$56:BQ$254,1)-1,0,2), OFFSET(BQ$56:BQ$254,MATCH(BI528,BQ$56:BQ$254,1)-1,0,2))),"")</f>
        <v>0</v>
      </c>
      <c r="BQ528" s="9" t="str">
        <f t="array" ref="BQ528">IFERROR(INDEX(BI$56:BI$1054,SMALL(IF(ISNUMBER(BO$56:BO$1054),ROW(BI$1:BI$999),""),ROW(BI473))),"")</f>
        <v/>
      </c>
      <c r="BR528" s="9" t="str">
        <f t="array" ref="BR528">IFERROR(INDEX(BO$56:BO$1054,SMALL(IF(ISNUMBER(BO$56:BO$1054),ROW(BO$1:BO$999),""),ROW(BO473))),"")</f>
        <v/>
      </c>
      <c r="BS528" s="9"/>
      <c r="BT528" s="9"/>
      <c r="BU528" s="9"/>
      <c r="BV528" s="9"/>
      <c r="BW528" s="9"/>
      <c r="BX528" s="9"/>
      <c r="BY528" s="87"/>
      <c r="BZ528" s="13"/>
      <c r="CA528" s="14"/>
      <c r="CB528" s="14"/>
      <c r="CC528" s="10">
        <f t="shared" si="60"/>
        <v>0</v>
      </c>
      <c r="CD528" s="12"/>
      <c r="CE528" s="12"/>
      <c r="CF528" s="11"/>
      <c r="CG528" s="9"/>
      <c r="CH528" s="9"/>
      <c r="CI528" s="9">
        <f ca="1">IFERROR(IF(COUNTA(CH$56:CH528)=CH$54,CH528,FORECAST(CB528,OFFSET(CK$56:CK$254,MATCH(CB528,CJ$56:CJ$254,1)-1,0,2), OFFSET(CJ$56:CJ$254,MATCH(CB528,CJ$56:CJ$254,1)-1,0,2))),"")</f>
        <v>0</v>
      </c>
      <c r="CJ528" s="9" t="str">
        <f t="array" ref="CJ528">IFERROR(INDEX(CB$56:CB$1054,SMALL(IF(ISNUMBER(CH$56:CH$1054),ROW(CB$1:CB$999),""),ROW(CB473))),"")</f>
        <v/>
      </c>
      <c r="CK528" s="9" t="str">
        <f t="array" ref="CK528">IFERROR(INDEX(CH$56:CH$1054,SMALL(IF(ISNUMBER(CH$56:CH$1054),ROW(CH$1:CH$999),""),ROW(CH473))),"")</f>
        <v/>
      </c>
      <c r="CL528" s="9"/>
      <c r="CM528" s="9"/>
      <c r="CN528" s="9"/>
      <c r="CO528" s="9"/>
      <c r="CP528" s="9"/>
      <c r="CQ528" s="9"/>
      <c r="CR528" s="87"/>
      <c r="CS528" s="13"/>
      <c r="CT528" s="14"/>
      <c r="CU528" s="14"/>
      <c r="CV528" s="10">
        <f t="shared" si="61"/>
        <v>0</v>
      </c>
      <c r="CW528" s="12"/>
      <c r="CX528" s="12"/>
      <c r="CY528" s="11"/>
      <c r="CZ528" s="9"/>
      <c r="DA528" s="9"/>
      <c r="DB528" s="9">
        <f ca="1">IFERROR(IF(COUNTA(DA$56:DA528)=DA$54,DA528,FORECAST(CU528,OFFSET(DD$56:DD$254,MATCH(CU528,DC$56:DC$254,1)-1,0,2), OFFSET(DC$56:DC$254,MATCH(CU528,DC$56:DC$254,1)-1,0,2))),"")</f>
        <v>0</v>
      </c>
      <c r="DC528" s="9" t="str">
        <f t="array" ref="DC528">IFERROR(INDEX(CU$56:CU$1054,SMALL(IF(ISNUMBER(DA$56:DA$1054),ROW(CU$1:CU$999),""),ROW(CU473))),"")</f>
        <v/>
      </c>
      <c r="DD528" s="9" t="str">
        <f t="array" ref="DD528">IFERROR(INDEX(DA$56:DA$1054,SMALL(IF(ISNUMBER(DA$56:DA$1054),ROW(DA$1:DA$999),""),ROW(DA473))),"")</f>
        <v/>
      </c>
      <c r="DE528" s="9"/>
      <c r="DF528" s="9"/>
      <c r="DG528" s="9"/>
      <c r="DH528" s="9"/>
      <c r="DI528" s="9"/>
      <c r="DJ528" s="9"/>
      <c r="DK528" s="87"/>
      <c r="DL528" s="13"/>
      <c r="DM528" s="14"/>
      <c r="DN528" s="14"/>
      <c r="DO528" s="10">
        <f t="shared" si="62"/>
        <v>0</v>
      </c>
      <c r="DP528" s="12"/>
      <c r="DQ528" s="12"/>
      <c r="DR528" s="11"/>
      <c r="DS528" s="9"/>
      <c r="DT528" s="9"/>
      <c r="DU528" s="9">
        <f ca="1">IFERROR(IF(COUNTA(DT$56:DT528)=DT$54,DT528,FORECAST(DN528,OFFSET(DW$56:DW$254,MATCH(DN528,DV$56:DV$254,1)-1,0,2), OFFSET(DV$56:DV$254,MATCH(DN528,DV$56:DV$254,1)-1,0,2))),"")</f>
        <v>0</v>
      </c>
      <c r="DV528" s="9" t="str">
        <f t="array" ref="DV528">IFERROR(INDEX(DN$56:DN$1054,SMALL(IF(ISNUMBER(DT$56:DT$1054),ROW(DN$1:DN$999),""),ROW(DN473))),"")</f>
        <v/>
      </c>
      <c r="DW528" s="9" t="str">
        <f t="array" ref="DW528">IFERROR(INDEX(DT$56:DT$1054,SMALL(IF(ISNUMBER(DT$56:DT$1054),ROW(DT$1:DT$999),""),ROW(DT473))),"")</f>
        <v/>
      </c>
      <c r="DX528" s="9"/>
      <c r="DY528" s="9"/>
      <c r="DZ528" s="9"/>
      <c r="EA528" s="9"/>
      <c r="EB528" s="9"/>
      <c r="EC528" s="9"/>
      <c r="ED528" s="87"/>
      <c r="EE528" s="13"/>
      <c r="EF528" s="14"/>
      <c r="EG528" s="14"/>
      <c r="EH528" s="10">
        <f t="shared" si="63"/>
        <v>0</v>
      </c>
      <c r="EI528" s="12"/>
      <c r="EJ528" s="12"/>
      <c r="EK528" s="11"/>
      <c r="EL528" s="9"/>
      <c r="EM528" s="9"/>
      <c r="EN528" s="9">
        <f ca="1">IFERROR(IF(COUNTA(EM$56:EM528)=EM$54,EM528,FORECAST(EG528,OFFSET(EP$56:EP$254,MATCH(EG528,EO$56:EO$254,1)-1,0,2), OFFSET(EO$56:EO$254,MATCH(EG528,EO$56:EO$254,1)-1,0,2))),"")</f>
        <v>0</v>
      </c>
      <c r="EO528" s="9" t="str">
        <f t="array" ref="EO528">IFERROR(INDEX(EG$56:EG$1054,SMALL(IF(ISNUMBER(EM$56:EM$1054),ROW(EG$1:EG$999),""),ROW(EG473))),"")</f>
        <v/>
      </c>
      <c r="EP528" s="9" t="str">
        <f t="array" ref="EP528">IFERROR(INDEX(EM$56:EM$1054,SMALL(IF(ISNUMBER(EM$56:EM$1054),ROW(EM$1:EM$999),""),ROW(EM473))),"")</f>
        <v/>
      </c>
      <c r="EQ528" s="9"/>
      <c r="ER528" s="9"/>
      <c r="ES528" s="9"/>
      <c r="ET528" s="9"/>
      <c r="EU528" s="9"/>
      <c r="EV528" s="9"/>
    </row>
    <row r="529" spans="1:152" x14ac:dyDescent="0.25">
      <c r="A529" s="8"/>
      <c r="B529" s="13"/>
      <c r="C529" s="14"/>
      <c r="D529" s="14"/>
      <c r="E529" s="10">
        <f t="shared" si="56"/>
        <v>0</v>
      </c>
      <c r="F529" s="12"/>
      <c r="G529" s="12"/>
      <c r="H529" s="11"/>
      <c r="I529" s="9"/>
      <c r="J529" s="9"/>
      <c r="K529" s="9">
        <f ca="1">IFERROR(IF(COUNTA(J$56:J529)=J$54,J529,FORECAST(D529,OFFSET(M$56:M$254,MATCH(D529,L$56:L$254,1)-1,0,2), OFFSET(L$56:L$254,MATCH(D529,L$56:L$254,1)-1,0,2))),"")</f>
        <v>0</v>
      </c>
      <c r="L529" s="9" t="str">
        <f t="array" ref="L529">IFERROR(INDEX(D$56:D$1054,SMALL(IF(ISNUMBER(J$56:J$1054),ROW(D$1:D$999),""),ROW(D474))),"")</f>
        <v/>
      </c>
      <c r="M529" s="9" t="str">
        <f t="array" ref="M529">IFERROR(INDEX(J$56:J$1054,SMALL(IF(ISNUMBER(J$56:J$1054),ROW(J$1:J$999),""),ROW(J474))),"")</f>
        <v/>
      </c>
      <c r="N529" s="9"/>
      <c r="O529" s="9"/>
      <c r="P529" s="9"/>
      <c r="Q529" s="9"/>
      <c r="R529" s="9"/>
      <c r="S529" s="9"/>
      <c r="T529" s="87"/>
      <c r="U529" s="13"/>
      <c r="V529" s="14"/>
      <c r="W529" s="14"/>
      <c r="X529" s="10">
        <f t="shared" si="57"/>
        <v>0</v>
      </c>
      <c r="Y529" s="12"/>
      <c r="Z529" s="12"/>
      <c r="AA529" s="11"/>
      <c r="AB529" s="9"/>
      <c r="AC529" s="9"/>
      <c r="AD529" s="9">
        <f ca="1">IFERROR(IF(COUNTA(AC$56:AC529)=AC$54,AC529,FORECAST(W529,OFFSET(AF$56:AF$254,MATCH(W529,AE$56:AE$254,1)-1,0,2), OFFSET(AE$56:AE$254,MATCH(W529,AE$56:AE$254,1)-1,0,2))),"")</f>
        <v>0</v>
      </c>
      <c r="AE529" s="9" t="str">
        <f t="array" ref="AE529">IFERROR(INDEX(W$56:W$1054,SMALL(IF(ISNUMBER(AC$56:AC$1054),ROW(W$1:W$999),""),ROW(W474))),"")</f>
        <v/>
      </c>
      <c r="AF529" s="9" t="str">
        <f t="array" ref="AF529">IFERROR(INDEX(AC$56:AC$1054,SMALL(IF(ISNUMBER(AC$56:AC$1054),ROW(AC$1:AC$999),""),ROW(AC474))),"")</f>
        <v/>
      </c>
      <c r="AG529" s="9"/>
      <c r="AH529" s="9"/>
      <c r="AI529" s="9"/>
      <c r="AJ529" s="9"/>
      <c r="AK529" s="9"/>
      <c r="AL529" s="9"/>
      <c r="AM529" s="87"/>
      <c r="AN529" s="13"/>
      <c r="AO529" s="14"/>
      <c r="AP529" s="14"/>
      <c r="AQ529" s="10">
        <f t="shared" si="58"/>
        <v>0</v>
      </c>
      <c r="AR529" s="12"/>
      <c r="AS529" s="12"/>
      <c r="AT529" s="11"/>
      <c r="AU529" s="9"/>
      <c r="AV529" s="9"/>
      <c r="AW529" s="9">
        <f ca="1">IFERROR(IF(COUNTA(AV$56:AV529)=AV$54,AV529,FORECAST(AP529,OFFSET(AY$56:AY$254,MATCH(AP529,AX$56:AX$254,1)-1,0,2), OFFSET(AX$56:AX$254,MATCH(AP529,AX$56:AX$254,1)-1,0,2))),"")</f>
        <v>0</v>
      </c>
      <c r="AX529" s="9" t="str">
        <f t="array" ref="AX529">IFERROR(INDEX(AP$56:AP$1054,SMALL(IF(ISNUMBER(AV$56:AV$1054),ROW(AP$1:AP$999),""),ROW(AP474))),"")</f>
        <v/>
      </c>
      <c r="AY529" s="9" t="str">
        <f t="array" ref="AY529">IFERROR(INDEX(AV$56:AV$1054,SMALL(IF(ISNUMBER(AV$56:AV$1054),ROW(AV$1:AV$999),""),ROW(AV474))),"")</f>
        <v/>
      </c>
      <c r="AZ529" s="9"/>
      <c r="BA529" s="9"/>
      <c r="BB529" s="9"/>
      <c r="BC529" s="9"/>
      <c r="BD529" s="9"/>
      <c r="BE529" s="9"/>
      <c r="BF529" s="87"/>
      <c r="BG529" s="13"/>
      <c r="BH529" s="14"/>
      <c r="BI529" s="14"/>
      <c r="BJ529" s="10">
        <f t="shared" si="59"/>
        <v>0</v>
      </c>
      <c r="BK529" s="12"/>
      <c r="BL529" s="12"/>
      <c r="BM529" s="11"/>
      <c r="BN529" s="9"/>
      <c r="BO529" s="9"/>
      <c r="BP529" s="9">
        <f ca="1">IFERROR(IF(COUNTA(BO$56:BO529)=BO$54,BO529,FORECAST(BI529,OFFSET(BR$56:BR$254,MATCH(BI529,BQ$56:BQ$254,1)-1,0,2), OFFSET(BQ$56:BQ$254,MATCH(BI529,BQ$56:BQ$254,1)-1,0,2))),"")</f>
        <v>0</v>
      </c>
      <c r="BQ529" s="9" t="str">
        <f t="array" ref="BQ529">IFERROR(INDEX(BI$56:BI$1054,SMALL(IF(ISNUMBER(BO$56:BO$1054),ROW(BI$1:BI$999),""),ROW(BI474))),"")</f>
        <v/>
      </c>
      <c r="BR529" s="9" t="str">
        <f t="array" ref="BR529">IFERROR(INDEX(BO$56:BO$1054,SMALL(IF(ISNUMBER(BO$56:BO$1054),ROW(BO$1:BO$999),""),ROW(BO474))),"")</f>
        <v/>
      </c>
      <c r="BS529" s="9"/>
      <c r="BT529" s="9"/>
      <c r="BU529" s="9"/>
      <c r="BV529" s="9"/>
      <c r="BW529" s="9"/>
      <c r="BX529" s="9"/>
      <c r="BY529" s="87"/>
      <c r="BZ529" s="13"/>
      <c r="CA529" s="14"/>
      <c r="CB529" s="14"/>
      <c r="CC529" s="10">
        <f t="shared" si="60"/>
        <v>0</v>
      </c>
      <c r="CD529" s="12"/>
      <c r="CE529" s="12"/>
      <c r="CF529" s="11"/>
      <c r="CG529" s="9"/>
      <c r="CH529" s="9"/>
      <c r="CI529" s="9">
        <f ca="1">IFERROR(IF(COUNTA(CH$56:CH529)=CH$54,CH529,FORECAST(CB529,OFFSET(CK$56:CK$254,MATCH(CB529,CJ$56:CJ$254,1)-1,0,2), OFFSET(CJ$56:CJ$254,MATCH(CB529,CJ$56:CJ$254,1)-1,0,2))),"")</f>
        <v>0</v>
      </c>
      <c r="CJ529" s="9" t="str">
        <f t="array" ref="CJ529">IFERROR(INDEX(CB$56:CB$1054,SMALL(IF(ISNUMBER(CH$56:CH$1054),ROW(CB$1:CB$999),""),ROW(CB474))),"")</f>
        <v/>
      </c>
      <c r="CK529" s="9" t="str">
        <f t="array" ref="CK529">IFERROR(INDEX(CH$56:CH$1054,SMALL(IF(ISNUMBER(CH$56:CH$1054),ROW(CH$1:CH$999),""),ROW(CH474))),"")</f>
        <v/>
      </c>
      <c r="CL529" s="9"/>
      <c r="CM529" s="9"/>
      <c r="CN529" s="9"/>
      <c r="CO529" s="9"/>
      <c r="CP529" s="9"/>
      <c r="CQ529" s="9"/>
      <c r="CR529" s="87"/>
      <c r="CS529" s="13"/>
      <c r="CT529" s="14"/>
      <c r="CU529" s="14"/>
      <c r="CV529" s="10">
        <f t="shared" si="61"/>
        <v>0</v>
      </c>
      <c r="CW529" s="12"/>
      <c r="CX529" s="12"/>
      <c r="CY529" s="11"/>
      <c r="CZ529" s="9"/>
      <c r="DA529" s="9"/>
      <c r="DB529" s="9">
        <f ca="1">IFERROR(IF(COUNTA(DA$56:DA529)=DA$54,DA529,FORECAST(CU529,OFFSET(DD$56:DD$254,MATCH(CU529,DC$56:DC$254,1)-1,0,2), OFFSET(DC$56:DC$254,MATCH(CU529,DC$56:DC$254,1)-1,0,2))),"")</f>
        <v>0</v>
      </c>
      <c r="DC529" s="9" t="str">
        <f t="array" ref="DC529">IFERROR(INDEX(CU$56:CU$1054,SMALL(IF(ISNUMBER(DA$56:DA$1054),ROW(CU$1:CU$999),""),ROW(CU474))),"")</f>
        <v/>
      </c>
      <c r="DD529" s="9" t="str">
        <f t="array" ref="DD529">IFERROR(INDEX(DA$56:DA$1054,SMALL(IF(ISNUMBER(DA$56:DA$1054),ROW(DA$1:DA$999),""),ROW(DA474))),"")</f>
        <v/>
      </c>
      <c r="DE529" s="9"/>
      <c r="DF529" s="9"/>
      <c r="DG529" s="9"/>
      <c r="DH529" s="9"/>
      <c r="DI529" s="9"/>
      <c r="DJ529" s="9"/>
      <c r="DK529" s="87"/>
      <c r="DL529" s="13"/>
      <c r="DM529" s="14"/>
      <c r="DN529" s="14"/>
      <c r="DO529" s="10">
        <f t="shared" si="62"/>
        <v>0</v>
      </c>
      <c r="DP529" s="12"/>
      <c r="DQ529" s="12"/>
      <c r="DR529" s="11"/>
      <c r="DS529" s="9"/>
      <c r="DT529" s="9"/>
      <c r="DU529" s="9">
        <f ca="1">IFERROR(IF(COUNTA(DT$56:DT529)=DT$54,DT529,FORECAST(DN529,OFFSET(DW$56:DW$254,MATCH(DN529,DV$56:DV$254,1)-1,0,2), OFFSET(DV$56:DV$254,MATCH(DN529,DV$56:DV$254,1)-1,0,2))),"")</f>
        <v>0</v>
      </c>
      <c r="DV529" s="9" t="str">
        <f t="array" ref="DV529">IFERROR(INDEX(DN$56:DN$1054,SMALL(IF(ISNUMBER(DT$56:DT$1054),ROW(DN$1:DN$999),""),ROW(DN474))),"")</f>
        <v/>
      </c>
      <c r="DW529" s="9" t="str">
        <f t="array" ref="DW529">IFERROR(INDEX(DT$56:DT$1054,SMALL(IF(ISNUMBER(DT$56:DT$1054),ROW(DT$1:DT$999),""),ROW(DT474))),"")</f>
        <v/>
      </c>
      <c r="DX529" s="9"/>
      <c r="DY529" s="9"/>
      <c r="DZ529" s="9"/>
      <c r="EA529" s="9"/>
      <c r="EB529" s="9"/>
      <c r="EC529" s="9"/>
      <c r="ED529" s="87"/>
      <c r="EE529" s="13"/>
      <c r="EF529" s="14"/>
      <c r="EG529" s="14"/>
      <c r="EH529" s="10">
        <f t="shared" si="63"/>
        <v>0</v>
      </c>
      <c r="EI529" s="12"/>
      <c r="EJ529" s="12"/>
      <c r="EK529" s="11"/>
      <c r="EL529" s="9"/>
      <c r="EM529" s="9"/>
      <c r="EN529" s="9">
        <f ca="1">IFERROR(IF(COUNTA(EM$56:EM529)=EM$54,EM529,FORECAST(EG529,OFFSET(EP$56:EP$254,MATCH(EG529,EO$56:EO$254,1)-1,0,2), OFFSET(EO$56:EO$254,MATCH(EG529,EO$56:EO$254,1)-1,0,2))),"")</f>
        <v>0</v>
      </c>
      <c r="EO529" s="9" t="str">
        <f t="array" ref="EO529">IFERROR(INDEX(EG$56:EG$1054,SMALL(IF(ISNUMBER(EM$56:EM$1054),ROW(EG$1:EG$999),""),ROW(EG474))),"")</f>
        <v/>
      </c>
      <c r="EP529" s="9" t="str">
        <f t="array" ref="EP529">IFERROR(INDEX(EM$56:EM$1054,SMALL(IF(ISNUMBER(EM$56:EM$1054),ROW(EM$1:EM$999),""),ROW(EM474))),"")</f>
        <v/>
      </c>
      <c r="EQ529" s="9"/>
      <c r="ER529" s="9"/>
      <c r="ES529" s="9"/>
      <c r="ET529" s="9"/>
      <c r="EU529" s="9"/>
      <c r="EV529" s="9"/>
    </row>
    <row r="530" spans="1:152" x14ac:dyDescent="0.25">
      <c r="A530" s="8"/>
      <c r="B530" s="13"/>
      <c r="C530" s="14"/>
      <c r="D530" s="14"/>
      <c r="E530" s="10">
        <f t="shared" si="56"/>
        <v>0</v>
      </c>
      <c r="F530" s="12"/>
      <c r="G530" s="12"/>
      <c r="H530" s="11"/>
      <c r="I530" s="9"/>
      <c r="J530" s="9"/>
      <c r="K530" s="9">
        <f ca="1">IFERROR(IF(COUNTA(J$56:J530)=J$54,J530,FORECAST(D530,OFFSET(M$56:M$254,MATCH(D530,L$56:L$254,1)-1,0,2), OFFSET(L$56:L$254,MATCH(D530,L$56:L$254,1)-1,0,2))),"")</f>
        <v>0</v>
      </c>
      <c r="L530" s="9" t="str">
        <f t="array" ref="L530">IFERROR(INDEX(D$56:D$1054,SMALL(IF(ISNUMBER(J$56:J$1054),ROW(D$1:D$999),""),ROW(D475))),"")</f>
        <v/>
      </c>
      <c r="M530" s="9" t="str">
        <f t="array" ref="M530">IFERROR(INDEX(J$56:J$1054,SMALL(IF(ISNUMBER(J$56:J$1054),ROW(J$1:J$999),""),ROW(J475))),"")</f>
        <v/>
      </c>
      <c r="N530" s="9"/>
      <c r="O530" s="9"/>
      <c r="P530" s="9"/>
      <c r="Q530" s="9"/>
      <c r="R530" s="9"/>
      <c r="S530" s="9"/>
      <c r="T530" s="87"/>
      <c r="U530" s="13"/>
      <c r="V530" s="14"/>
      <c r="W530" s="14"/>
      <c r="X530" s="10">
        <f t="shared" si="57"/>
        <v>0</v>
      </c>
      <c r="Y530" s="12"/>
      <c r="Z530" s="12"/>
      <c r="AA530" s="11"/>
      <c r="AB530" s="9"/>
      <c r="AC530" s="9"/>
      <c r="AD530" s="9">
        <f ca="1">IFERROR(IF(COUNTA(AC$56:AC530)=AC$54,AC530,FORECAST(W530,OFFSET(AF$56:AF$254,MATCH(W530,AE$56:AE$254,1)-1,0,2), OFFSET(AE$56:AE$254,MATCH(W530,AE$56:AE$254,1)-1,0,2))),"")</f>
        <v>0</v>
      </c>
      <c r="AE530" s="9" t="str">
        <f t="array" ref="AE530">IFERROR(INDEX(W$56:W$1054,SMALL(IF(ISNUMBER(AC$56:AC$1054),ROW(W$1:W$999),""),ROW(W475))),"")</f>
        <v/>
      </c>
      <c r="AF530" s="9" t="str">
        <f t="array" ref="AF530">IFERROR(INDEX(AC$56:AC$1054,SMALL(IF(ISNUMBER(AC$56:AC$1054),ROW(AC$1:AC$999),""),ROW(AC475))),"")</f>
        <v/>
      </c>
      <c r="AG530" s="9"/>
      <c r="AH530" s="9"/>
      <c r="AI530" s="9"/>
      <c r="AJ530" s="9"/>
      <c r="AK530" s="9"/>
      <c r="AL530" s="9"/>
      <c r="AM530" s="87"/>
      <c r="AN530" s="13"/>
      <c r="AO530" s="14"/>
      <c r="AP530" s="14"/>
      <c r="AQ530" s="10">
        <f t="shared" si="58"/>
        <v>0</v>
      </c>
      <c r="AR530" s="12"/>
      <c r="AS530" s="12"/>
      <c r="AT530" s="11"/>
      <c r="AU530" s="9"/>
      <c r="AV530" s="9"/>
      <c r="AW530" s="9">
        <f ca="1">IFERROR(IF(COUNTA(AV$56:AV530)=AV$54,AV530,FORECAST(AP530,OFFSET(AY$56:AY$254,MATCH(AP530,AX$56:AX$254,1)-1,0,2), OFFSET(AX$56:AX$254,MATCH(AP530,AX$56:AX$254,1)-1,0,2))),"")</f>
        <v>0</v>
      </c>
      <c r="AX530" s="9" t="str">
        <f t="array" ref="AX530">IFERROR(INDEX(AP$56:AP$1054,SMALL(IF(ISNUMBER(AV$56:AV$1054),ROW(AP$1:AP$999),""),ROW(AP475))),"")</f>
        <v/>
      </c>
      <c r="AY530" s="9" t="str">
        <f t="array" ref="AY530">IFERROR(INDEX(AV$56:AV$1054,SMALL(IF(ISNUMBER(AV$56:AV$1054),ROW(AV$1:AV$999),""),ROW(AV475))),"")</f>
        <v/>
      </c>
      <c r="AZ530" s="9"/>
      <c r="BA530" s="9"/>
      <c r="BB530" s="9"/>
      <c r="BC530" s="9"/>
      <c r="BD530" s="9"/>
      <c r="BE530" s="9"/>
      <c r="BF530" s="87"/>
      <c r="BG530" s="13"/>
      <c r="BH530" s="14"/>
      <c r="BI530" s="14"/>
      <c r="BJ530" s="10">
        <f t="shared" si="59"/>
        <v>0</v>
      </c>
      <c r="BK530" s="12"/>
      <c r="BL530" s="12"/>
      <c r="BM530" s="11"/>
      <c r="BN530" s="9"/>
      <c r="BO530" s="9"/>
      <c r="BP530" s="9">
        <f ca="1">IFERROR(IF(COUNTA(BO$56:BO530)=BO$54,BO530,FORECAST(BI530,OFFSET(BR$56:BR$254,MATCH(BI530,BQ$56:BQ$254,1)-1,0,2), OFFSET(BQ$56:BQ$254,MATCH(BI530,BQ$56:BQ$254,1)-1,0,2))),"")</f>
        <v>0</v>
      </c>
      <c r="BQ530" s="9" t="str">
        <f t="array" ref="BQ530">IFERROR(INDEX(BI$56:BI$1054,SMALL(IF(ISNUMBER(BO$56:BO$1054),ROW(BI$1:BI$999),""),ROW(BI475))),"")</f>
        <v/>
      </c>
      <c r="BR530" s="9" t="str">
        <f t="array" ref="BR530">IFERROR(INDEX(BO$56:BO$1054,SMALL(IF(ISNUMBER(BO$56:BO$1054),ROW(BO$1:BO$999),""),ROW(BO475))),"")</f>
        <v/>
      </c>
      <c r="BS530" s="9"/>
      <c r="BT530" s="9"/>
      <c r="BU530" s="9"/>
      <c r="BV530" s="9"/>
      <c r="BW530" s="9"/>
      <c r="BX530" s="9"/>
      <c r="BY530" s="87"/>
      <c r="BZ530" s="13"/>
      <c r="CA530" s="14"/>
      <c r="CB530" s="14"/>
      <c r="CC530" s="10">
        <f t="shared" si="60"/>
        <v>0</v>
      </c>
      <c r="CD530" s="12"/>
      <c r="CE530" s="12"/>
      <c r="CF530" s="11"/>
      <c r="CG530" s="9"/>
      <c r="CH530" s="9"/>
      <c r="CI530" s="9">
        <f ca="1">IFERROR(IF(COUNTA(CH$56:CH530)=CH$54,CH530,FORECAST(CB530,OFFSET(CK$56:CK$254,MATCH(CB530,CJ$56:CJ$254,1)-1,0,2), OFFSET(CJ$56:CJ$254,MATCH(CB530,CJ$56:CJ$254,1)-1,0,2))),"")</f>
        <v>0</v>
      </c>
      <c r="CJ530" s="9" t="str">
        <f t="array" ref="CJ530">IFERROR(INDEX(CB$56:CB$1054,SMALL(IF(ISNUMBER(CH$56:CH$1054),ROW(CB$1:CB$999),""),ROW(CB475))),"")</f>
        <v/>
      </c>
      <c r="CK530" s="9" t="str">
        <f t="array" ref="CK530">IFERROR(INDEX(CH$56:CH$1054,SMALL(IF(ISNUMBER(CH$56:CH$1054),ROW(CH$1:CH$999),""),ROW(CH475))),"")</f>
        <v/>
      </c>
      <c r="CL530" s="9"/>
      <c r="CM530" s="9"/>
      <c r="CN530" s="9"/>
      <c r="CO530" s="9"/>
      <c r="CP530" s="9"/>
      <c r="CQ530" s="9"/>
      <c r="CR530" s="87"/>
      <c r="CS530" s="13"/>
      <c r="CT530" s="14"/>
      <c r="CU530" s="14"/>
      <c r="CV530" s="10">
        <f t="shared" si="61"/>
        <v>0</v>
      </c>
      <c r="CW530" s="12"/>
      <c r="CX530" s="12"/>
      <c r="CY530" s="11"/>
      <c r="CZ530" s="9"/>
      <c r="DA530" s="9"/>
      <c r="DB530" s="9">
        <f ca="1">IFERROR(IF(COUNTA(DA$56:DA530)=DA$54,DA530,FORECAST(CU530,OFFSET(DD$56:DD$254,MATCH(CU530,DC$56:DC$254,1)-1,0,2), OFFSET(DC$56:DC$254,MATCH(CU530,DC$56:DC$254,1)-1,0,2))),"")</f>
        <v>0</v>
      </c>
      <c r="DC530" s="9" t="str">
        <f t="array" ref="DC530">IFERROR(INDEX(CU$56:CU$1054,SMALL(IF(ISNUMBER(DA$56:DA$1054),ROW(CU$1:CU$999),""),ROW(CU475))),"")</f>
        <v/>
      </c>
      <c r="DD530" s="9" t="str">
        <f t="array" ref="DD530">IFERROR(INDEX(DA$56:DA$1054,SMALL(IF(ISNUMBER(DA$56:DA$1054),ROW(DA$1:DA$999),""),ROW(DA475))),"")</f>
        <v/>
      </c>
      <c r="DE530" s="9"/>
      <c r="DF530" s="9"/>
      <c r="DG530" s="9"/>
      <c r="DH530" s="9"/>
      <c r="DI530" s="9"/>
      <c r="DJ530" s="9"/>
      <c r="DK530" s="87"/>
      <c r="DL530" s="13"/>
      <c r="DM530" s="14"/>
      <c r="DN530" s="14"/>
      <c r="DO530" s="10">
        <f t="shared" si="62"/>
        <v>0</v>
      </c>
      <c r="DP530" s="12"/>
      <c r="DQ530" s="12"/>
      <c r="DR530" s="11"/>
      <c r="DS530" s="9"/>
      <c r="DT530" s="9"/>
      <c r="DU530" s="9">
        <f ca="1">IFERROR(IF(COUNTA(DT$56:DT530)=DT$54,DT530,FORECAST(DN530,OFFSET(DW$56:DW$254,MATCH(DN530,DV$56:DV$254,1)-1,0,2), OFFSET(DV$56:DV$254,MATCH(DN530,DV$56:DV$254,1)-1,0,2))),"")</f>
        <v>0</v>
      </c>
      <c r="DV530" s="9" t="str">
        <f t="array" ref="DV530">IFERROR(INDEX(DN$56:DN$1054,SMALL(IF(ISNUMBER(DT$56:DT$1054),ROW(DN$1:DN$999),""),ROW(DN475))),"")</f>
        <v/>
      </c>
      <c r="DW530" s="9" t="str">
        <f t="array" ref="DW530">IFERROR(INDEX(DT$56:DT$1054,SMALL(IF(ISNUMBER(DT$56:DT$1054),ROW(DT$1:DT$999),""),ROW(DT475))),"")</f>
        <v/>
      </c>
      <c r="DX530" s="9"/>
      <c r="DY530" s="9"/>
      <c r="DZ530" s="9"/>
      <c r="EA530" s="9"/>
      <c r="EB530" s="9"/>
      <c r="EC530" s="9"/>
      <c r="ED530" s="87"/>
      <c r="EE530" s="13"/>
      <c r="EF530" s="14"/>
      <c r="EG530" s="14"/>
      <c r="EH530" s="10">
        <f t="shared" si="63"/>
        <v>0</v>
      </c>
      <c r="EI530" s="12"/>
      <c r="EJ530" s="12"/>
      <c r="EK530" s="11"/>
      <c r="EL530" s="9"/>
      <c r="EM530" s="9"/>
      <c r="EN530" s="9">
        <f ca="1">IFERROR(IF(COUNTA(EM$56:EM530)=EM$54,EM530,FORECAST(EG530,OFFSET(EP$56:EP$254,MATCH(EG530,EO$56:EO$254,1)-1,0,2), OFFSET(EO$56:EO$254,MATCH(EG530,EO$56:EO$254,1)-1,0,2))),"")</f>
        <v>0</v>
      </c>
      <c r="EO530" s="9" t="str">
        <f t="array" ref="EO530">IFERROR(INDEX(EG$56:EG$1054,SMALL(IF(ISNUMBER(EM$56:EM$1054),ROW(EG$1:EG$999),""),ROW(EG475))),"")</f>
        <v/>
      </c>
      <c r="EP530" s="9" t="str">
        <f t="array" ref="EP530">IFERROR(INDEX(EM$56:EM$1054,SMALL(IF(ISNUMBER(EM$56:EM$1054),ROW(EM$1:EM$999),""),ROW(EM475))),"")</f>
        <v/>
      </c>
      <c r="EQ530" s="9"/>
      <c r="ER530" s="9"/>
      <c r="ES530" s="9"/>
      <c r="ET530" s="9"/>
      <c r="EU530" s="9"/>
      <c r="EV530" s="9"/>
    </row>
    <row r="531" spans="1:152" x14ac:dyDescent="0.25">
      <c r="A531" s="8"/>
      <c r="B531" s="13"/>
      <c r="C531" s="14"/>
      <c r="D531" s="14"/>
      <c r="E531" s="10">
        <f t="shared" si="56"/>
        <v>0</v>
      </c>
      <c r="F531" s="12"/>
      <c r="G531" s="12"/>
      <c r="H531" s="11"/>
      <c r="I531" s="9"/>
      <c r="J531" s="9"/>
      <c r="K531" s="9">
        <f ca="1">IFERROR(IF(COUNTA(J$56:J531)=J$54,J531,FORECAST(D531,OFFSET(M$56:M$254,MATCH(D531,L$56:L$254,1)-1,0,2), OFFSET(L$56:L$254,MATCH(D531,L$56:L$254,1)-1,0,2))),"")</f>
        <v>0</v>
      </c>
      <c r="L531" s="9" t="str">
        <f t="array" ref="L531">IFERROR(INDEX(D$56:D$1054,SMALL(IF(ISNUMBER(J$56:J$1054),ROW(D$1:D$999),""),ROW(D476))),"")</f>
        <v/>
      </c>
      <c r="M531" s="9" t="str">
        <f t="array" ref="M531">IFERROR(INDEX(J$56:J$1054,SMALL(IF(ISNUMBER(J$56:J$1054),ROW(J$1:J$999),""),ROW(J476))),"")</f>
        <v/>
      </c>
      <c r="N531" s="9"/>
      <c r="O531" s="9"/>
      <c r="P531" s="9"/>
      <c r="Q531" s="9"/>
      <c r="R531" s="9"/>
      <c r="S531" s="9"/>
      <c r="T531" s="87"/>
      <c r="U531" s="13"/>
      <c r="V531" s="14"/>
      <c r="W531" s="14"/>
      <c r="X531" s="10">
        <f t="shared" si="57"/>
        <v>0</v>
      </c>
      <c r="Y531" s="12"/>
      <c r="Z531" s="12"/>
      <c r="AA531" s="11"/>
      <c r="AB531" s="9"/>
      <c r="AC531" s="9"/>
      <c r="AD531" s="9">
        <f ca="1">IFERROR(IF(COUNTA(AC$56:AC531)=AC$54,AC531,FORECAST(W531,OFFSET(AF$56:AF$254,MATCH(W531,AE$56:AE$254,1)-1,0,2), OFFSET(AE$56:AE$254,MATCH(W531,AE$56:AE$254,1)-1,0,2))),"")</f>
        <v>0</v>
      </c>
      <c r="AE531" s="9" t="str">
        <f t="array" ref="AE531">IFERROR(INDEX(W$56:W$1054,SMALL(IF(ISNUMBER(AC$56:AC$1054),ROW(W$1:W$999),""),ROW(W476))),"")</f>
        <v/>
      </c>
      <c r="AF531" s="9" t="str">
        <f t="array" ref="AF531">IFERROR(INDEX(AC$56:AC$1054,SMALL(IF(ISNUMBER(AC$56:AC$1054),ROW(AC$1:AC$999),""),ROW(AC476))),"")</f>
        <v/>
      </c>
      <c r="AG531" s="9"/>
      <c r="AH531" s="9"/>
      <c r="AI531" s="9"/>
      <c r="AJ531" s="9"/>
      <c r="AK531" s="9"/>
      <c r="AL531" s="9"/>
      <c r="AM531" s="87"/>
      <c r="AN531" s="13"/>
      <c r="AO531" s="14"/>
      <c r="AP531" s="14"/>
      <c r="AQ531" s="10">
        <f t="shared" si="58"/>
        <v>0</v>
      </c>
      <c r="AR531" s="12"/>
      <c r="AS531" s="12"/>
      <c r="AT531" s="11"/>
      <c r="AU531" s="9"/>
      <c r="AV531" s="9"/>
      <c r="AW531" s="9">
        <f ca="1">IFERROR(IF(COUNTA(AV$56:AV531)=AV$54,AV531,FORECAST(AP531,OFFSET(AY$56:AY$254,MATCH(AP531,AX$56:AX$254,1)-1,0,2), OFFSET(AX$56:AX$254,MATCH(AP531,AX$56:AX$254,1)-1,0,2))),"")</f>
        <v>0</v>
      </c>
      <c r="AX531" s="9" t="str">
        <f t="array" ref="AX531">IFERROR(INDEX(AP$56:AP$1054,SMALL(IF(ISNUMBER(AV$56:AV$1054),ROW(AP$1:AP$999),""),ROW(AP476))),"")</f>
        <v/>
      </c>
      <c r="AY531" s="9" t="str">
        <f t="array" ref="AY531">IFERROR(INDEX(AV$56:AV$1054,SMALL(IF(ISNUMBER(AV$56:AV$1054),ROW(AV$1:AV$999),""),ROW(AV476))),"")</f>
        <v/>
      </c>
      <c r="AZ531" s="9"/>
      <c r="BA531" s="9"/>
      <c r="BB531" s="9"/>
      <c r="BC531" s="9"/>
      <c r="BD531" s="9"/>
      <c r="BE531" s="9"/>
      <c r="BF531" s="87"/>
      <c r="BG531" s="13"/>
      <c r="BH531" s="14"/>
      <c r="BI531" s="14"/>
      <c r="BJ531" s="10">
        <f t="shared" si="59"/>
        <v>0</v>
      </c>
      <c r="BK531" s="12"/>
      <c r="BL531" s="12"/>
      <c r="BM531" s="11"/>
      <c r="BN531" s="9"/>
      <c r="BO531" s="9"/>
      <c r="BP531" s="9">
        <f ca="1">IFERROR(IF(COUNTA(BO$56:BO531)=BO$54,BO531,FORECAST(BI531,OFFSET(BR$56:BR$254,MATCH(BI531,BQ$56:BQ$254,1)-1,0,2), OFFSET(BQ$56:BQ$254,MATCH(BI531,BQ$56:BQ$254,1)-1,0,2))),"")</f>
        <v>0</v>
      </c>
      <c r="BQ531" s="9" t="str">
        <f t="array" ref="BQ531">IFERROR(INDEX(BI$56:BI$1054,SMALL(IF(ISNUMBER(BO$56:BO$1054),ROW(BI$1:BI$999),""),ROW(BI476))),"")</f>
        <v/>
      </c>
      <c r="BR531" s="9" t="str">
        <f t="array" ref="BR531">IFERROR(INDEX(BO$56:BO$1054,SMALL(IF(ISNUMBER(BO$56:BO$1054),ROW(BO$1:BO$999),""),ROW(BO476))),"")</f>
        <v/>
      </c>
      <c r="BS531" s="9"/>
      <c r="BT531" s="9"/>
      <c r="BU531" s="9"/>
      <c r="BV531" s="9"/>
      <c r="BW531" s="9"/>
      <c r="BX531" s="9"/>
      <c r="BY531" s="87"/>
      <c r="BZ531" s="13"/>
      <c r="CA531" s="14"/>
      <c r="CB531" s="14"/>
      <c r="CC531" s="10">
        <f t="shared" si="60"/>
        <v>0</v>
      </c>
      <c r="CD531" s="12"/>
      <c r="CE531" s="12"/>
      <c r="CF531" s="11"/>
      <c r="CG531" s="9"/>
      <c r="CH531" s="9"/>
      <c r="CI531" s="9">
        <f ca="1">IFERROR(IF(COUNTA(CH$56:CH531)=CH$54,CH531,FORECAST(CB531,OFFSET(CK$56:CK$254,MATCH(CB531,CJ$56:CJ$254,1)-1,0,2), OFFSET(CJ$56:CJ$254,MATCH(CB531,CJ$56:CJ$254,1)-1,0,2))),"")</f>
        <v>0</v>
      </c>
      <c r="CJ531" s="9" t="str">
        <f t="array" ref="CJ531">IFERROR(INDEX(CB$56:CB$1054,SMALL(IF(ISNUMBER(CH$56:CH$1054),ROW(CB$1:CB$999),""),ROW(CB476))),"")</f>
        <v/>
      </c>
      <c r="CK531" s="9" t="str">
        <f t="array" ref="CK531">IFERROR(INDEX(CH$56:CH$1054,SMALL(IF(ISNUMBER(CH$56:CH$1054),ROW(CH$1:CH$999),""),ROW(CH476))),"")</f>
        <v/>
      </c>
      <c r="CL531" s="9"/>
      <c r="CM531" s="9"/>
      <c r="CN531" s="9"/>
      <c r="CO531" s="9"/>
      <c r="CP531" s="9"/>
      <c r="CQ531" s="9"/>
      <c r="CR531" s="87"/>
      <c r="CS531" s="13"/>
      <c r="CT531" s="14"/>
      <c r="CU531" s="14"/>
      <c r="CV531" s="10">
        <f t="shared" si="61"/>
        <v>0</v>
      </c>
      <c r="CW531" s="12"/>
      <c r="CX531" s="12"/>
      <c r="CY531" s="11"/>
      <c r="CZ531" s="9"/>
      <c r="DA531" s="9"/>
      <c r="DB531" s="9">
        <f ca="1">IFERROR(IF(COUNTA(DA$56:DA531)=DA$54,DA531,FORECAST(CU531,OFFSET(DD$56:DD$254,MATCH(CU531,DC$56:DC$254,1)-1,0,2), OFFSET(DC$56:DC$254,MATCH(CU531,DC$56:DC$254,1)-1,0,2))),"")</f>
        <v>0</v>
      </c>
      <c r="DC531" s="9" t="str">
        <f t="array" ref="DC531">IFERROR(INDEX(CU$56:CU$1054,SMALL(IF(ISNUMBER(DA$56:DA$1054),ROW(CU$1:CU$999),""),ROW(CU476))),"")</f>
        <v/>
      </c>
      <c r="DD531" s="9" t="str">
        <f t="array" ref="DD531">IFERROR(INDEX(DA$56:DA$1054,SMALL(IF(ISNUMBER(DA$56:DA$1054),ROW(DA$1:DA$999),""),ROW(DA476))),"")</f>
        <v/>
      </c>
      <c r="DE531" s="9"/>
      <c r="DF531" s="9"/>
      <c r="DG531" s="9"/>
      <c r="DH531" s="9"/>
      <c r="DI531" s="9"/>
      <c r="DJ531" s="9"/>
      <c r="DK531" s="87"/>
      <c r="DL531" s="13"/>
      <c r="DM531" s="14"/>
      <c r="DN531" s="14"/>
      <c r="DO531" s="10">
        <f t="shared" si="62"/>
        <v>0</v>
      </c>
      <c r="DP531" s="12"/>
      <c r="DQ531" s="12"/>
      <c r="DR531" s="11"/>
      <c r="DS531" s="9"/>
      <c r="DT531" s="9"/>
      <c r="DU531" s="9">
        <f ca="1">IFERROR(IF(COUNTA(DT$56:DT531)=DT$54,DT531,FORECAST(DN531,OFFSET(DW$56:DW$254,MATCH(DN531,DV$56:DV$254,1)-1,0,2), OFFSET(DV$56:DV$254,MATCH(DN531,DV$56:DV$254,1)-1,0,2))),"")</f>
        <v>0</v>
      </c>
      <c r="DV531" s="9" t="str">
        <f t="array" ref="DV531">IFERROR(INDEX(DN$56:DN$1054,SMALL(IF(ISNUMBER(DT$56:DT$1054),ROW(DN$1:DN$999),""),ROW(DN476))),"")</f>
        <v/>
      </c>
      <c r="DW531" s="9" t="str">
        <f t="array" ref="DW531">IFERROR(INDEX(DT$56:DT$1054,SMALL(IF(ISNUMBER(DT$56:DT$1054),ROW(DT$1:DT$999),""),ROW(DT476))),"")</f>
        <v/>
      </c>
      <c r="DX531" s="9"/>
      <c r="DY531" s="9"/>
      <c r="DZ531" s="9"/>
      <c r="EA531" s="9"/>
      <c r="EB531" s="9"/>
      <c r="EC531" s="9"/>
      <c r="ED531" s="87"/>
      <c r="EE531" s="13"/>
      <c r="EF531" s="14"/>
      <c r="EG531" s="14"/>
      <c r="EH531" s="10">
        <f t="shared" si="63"/>
        <v>0</v>
      </c>
      <c r="EI531" s="12"/>
      <c r="EJ531" s="12"/>
      <c r="EK531" s="11"/>
      <c r="EL531" s="9"/>
      <c r="EM531" s="9"/>
      <c r="EN531" s="9">
        <f ca="1">IFERROR(IF(COUNTA(EM$56:EM531)=EM$54,EM531,FORECAST(EG531,OFFSET(EP$56:EP$254,MATCH(EG531,EO$56:EO$254,1)-1,0,2), OFFSET(EO$56:EO$254,MATCH(EG531,EO$56:EO$254,1)-1,0,2))),"")</f>
        <v>0</v>
      </c>
      <c r="EO531" s="9" t="str">
        <f t="array" ref="EO531">IFERROR(INDEX(EG$56:EG$1054,SMALL(IF(ISNUMBER(EM$56:EM$1054),ROW(EG$1:EG$999),""),ROW(EG476))),"")</f>
        <v/>
      </c>
      <c r="EP531" s="9" t="str">
        <f t="array" ref="EP531">IFERROR(INDEX(EM$56:EM$1054,SMALL(IF(ISNUMBER(EM$56:EM$1054),ROW(EM$1:EM$999),""),ROW(EM476))),"")</f>
        <v/>
      </c>
      <c r="EQ531" s="9"/>
      <c r="ER531" s="9"/>
      <c r="ES531" s="9"/>
      <c r="ET531" s="9"/>
      <c r="EU531" s="9"/>
      <c r="EV531" s="9"/>
    </row>
    <row r="532" spans="1:152" x14ac:dyDescent="0.25">
      <c r="A532" s="8"/>
      <c r="B532" s="13"/>
      <c r="C532" s="14"/>
      <c r="D532" s="14"/>
      <c r="E532" s="10">
        <f t="shared" si="56"/>
        <v>0</v>
      </c>
      <c r="F532" s="12"/>
      <c r="G532" s="12"/>
      <c r="H532" s="11"/>
      <c r="I532" s="9"/>
      <c r="J532" s="9"/>
      <c r="K532" s="9">
        <f ca="1">IFERROR(IF(COUNTA(J$56:J532)=J$54,J532,FORECAST(D532,OFFSET(M$56:M$254,MATCH(D532,L$56:L$254,1)-1,0,2), OFFSET(L$56:L$254,MATCH(D532,L$56:L$254,1)-1,0,2))),"")</f>
        <v>0</v>
      </c>
      <c r="L532" s="9" t="str">
        <f t="array" ref="L532">IFERROR(INDEX(D$56:D$1054,SMALL(IF(ISNUMBER(J$56:J$1054),ROW(D$1:D$999),""),ROW(D477))),"")</f>
        <v/>
      </c>
      <c r="M532" s="9" t="str">
        <f t="array" ref="M532">IFERROR(INDEX(J$56:J$1054,SMALL(IF(ISNUMBER(J$56:J$1054),ROW(J$1:J$999),""),ROW(J477))),"")</f>
        <v/>
      </c>
      <c r="N532" s="9"/>
      <c r="O532" s="9"/>
      <c r="P532" s="9"/>
      <c r="Q532" s="9"/>
      <c r="R532" s="9"/>
      <c r="S532" s="9"/>
      <c r="T532" s="87"/>
      <c r="U532" s="13"/>
      <c r="V532" s="14"/>
      <c r="W532" s="14"/>
      <c r="X532" s="10">
        <f t="shared" si="57"/>
        <v>0</v>
      </c>
      <c r="Y532" s="12"/>
      <c r="Z532" s="12"/>
      <c r="AA532" s="11"/>
      <c r="AB532" s="9"/>
      <c r="AC532" s="9"/>
      <c r="AD532" s="9">
        <f ca="1">IFERROR(IF(COUNTA(AC$56:AC532)=AC$54,AC532,FORECAST(W532,OFFSET(AF$56:AF$254,MATCH(W532,AE$56:AE$254,1)-1,0,2), OFFSET(AE$56:AE$254,MATCH(W532,AE$56:AE$254,1)-1,0,2))),"")</f>
        <v>0</v>
      </c>
      <c r="AE532" s="9" t="str">
        <f t="array" ref="AE532">IFERROR(INDEX(W$56:W$1054,SMALL(IF(ISNUMBER(AC$56:AC$1054),ROW(W$1:W$999),""),ROW(W477))),"")</f>
        <v/>
      </c>
      <c r="AF532" s="9" t="str">
        <f t="array" ref="AF532">IFERROR(INDEX(AC$56:AC$1054,SMALL(IF(ISNUMBER(AC$56:AC$1054),ROW(AC$1:AC$999),""),ROW(AC477))),"")</f>
        <v/>
      </c>
      <c r="AG532" s="9"/>
      <c r="AH532" s="9"/>
      <c r="AI532" s="9"/>
      <c r="AJ532" s="9"/>
      <c r="AK532" s="9"/>
      <c r="AL532" s="9"/>
      <c r="AM532" s="87"/>
      <c r="AN532" s="13"/>
      <c r="AO532" s="14"/>
      <c r="AP532" s="14"/>
      <c r="AQ532" s="10">
        <f t="shared" si="58"/>
        <v>0</v>
      </c>
      <c r="AR532" s="12"/>
      <c r="AS532" s="12"/>
      <c r="AT532" s="11"/>
      <c r="AU532" s="9"/>
      <c r="AV532" s="9"/>
      <c r="AW532" s="9">
        <f ca="1">IFERROR(IF(COUNTA(AV$56:AV532)=AV$54,AV532,FORECAST(AP532,OFFSET(AY$56:AY$254,MATCH(AP532,AX$56:AX$254,1)-1,0,2), OFFSET(AX$56:AX$254,MATCH(AP532,AX$56:AX$254,1)-1,0,2))),"")</f>
        <v>0</v>
      </c>
      <c r="AX532" s="9" t="str">
        <f t="array" ref="AX532">IFERROR(INDEX(AP$56:AP$1054,SMALL(IF(ISNUMBER(AV$56:AV$1054),ROW(AP$1:AP$999),""),ROW(AP477))),"")</f>
        <v/>
      </c>
      <c r="AY532" s="9" t="str">
        <f t="array" ref="AY532">IFERROR(INDEX(AV$56:AV$1054,SMALL(IF(ISNUMBER(AV$56:AV$1054),ROW(AV$1:AV$999),""),ROW(AV477))),"")</f>
        <v/>
      </c>
      <c r="AZ532" s="9"/>
      <c r="BA532" s="9"/>
      <c r="BB532" s="9"/>
      <c r="BC532" s="9"/>
      <c r="BD532" s="9"/>
      <c r="BE532" s="9"/>
      <c r="BF532" s="87"/>
      <c r="BG532" s="13"/>
      <c r="BH532" s="14"/>
      <c r="BI532" s="14"/>
      <c r="BJ532" s="10">
        <f t="shared" si="59"/>
        <v>0</v>
      </c>
      <c r="BK532" s="12"/>
      <c r="BL532" s="12"/>
      <c r="BM532" s="11"/>
      <c r="BN532" s="9"/>
      <c r="BO532" s="9"/>
      <c r="BP532" s="9">
        <f ca="1">IFERROR(IF(COUNTA(BO$56:BO532)=BO$54,BO532,FORECAST(BI532,OFFSET(BR$56:BR$254,MATCH(BI532,BQ$56:BQ$254,1)-1,0,2), OFFSET(BQ$56:BQ$254,MATCH(BI532,BQ$56:BQ$254,1)-1,0,2))),"")</f>
        <v>0</v>
      </c>
      <c r="BQ532" s="9" t="str">
        <f t="array" ref="BQ532">IFERROR(INDEX(BI$56:BI$1054,SMALL(IF(ISNUMBER(BO$56:BO$1054),ROW(BI$1:BI$999),""),ROW(BI477))),"")</f>
        <v/>
      </c>
      <c r="BR532" s="9" t="str">
        <f t="array" ref="BR532">IFERROR(INDEX(BO$56:BO$1054,SMALL(IF(ISNUMBER(BO$56:BO$1054),ROW(BO$1:BO$999),""),ROW(BO477))),"")</f>
        <v/>
      </c>
      <c r="BS532" s="9"/>
      <c r="BT532" s="9"/>
      <c r="BU532" s="9"/>
      <c r="BV532" s="9"/>
      <c r="BW532" s="9"/>
      <c r="BX532" s="9"/>
      <c r="BY532" s="87"/>
      <c r="BZ532" s="13"/>
      <c r="CA532" s="14"/>
      <c r="CB532" s="14"/>
      <c r="CC532" s="10">
        <f t="shared" si="60"/>
        <v>0</v>
      </c>
      <c r="CD532" s="12"/>
      <c r="CE532" s="12"/>
      <c r="CF532" s="11"/>
      <c r="CG532" s="9"/>
      <c r="CH532" s="9"/>
      <c r="CI532" s="9">
        <f ca="1">IFERROR(IF(COUNTA(CH$56:CH532)=CH$54,CH532,FORECAST(CB532,OFFSET(CK$56:CK$254,MATCH(CB532,CJ$56:CJ$254,1)-1,0,2), OFFSET(CJ$56:CJ$254,MATCH(CB532,CJ$56:CJ$254,1)-1,0,2))),"")</f>
        <v>0</v>
      </c>
      <c r="CJ532" s="9" t="str">
        <f t="array" ref="CJ532">IFERROR(INDEX(CB$56:CB$1054,SMALL(IF(ISNUMBER(CH$56:CH$1054),ROW(CB$1:CB$999),""),ROW(CB477))),"")</f>
        <v/>
      </c>
      <c r="CK532" s="9" t="str">
        <f t="array" ref="CK532">IFERROR(INDEX(CH$56:CH$1054,SMALL(IF(ISNUMBER(CH$56:CH$1054),ROW(CH$1:CH$999),""),ROW(CH477))),"")</f>
        <v/>
      </c>
      <c r="CL532" s="9"/>
      <c r="CM532" s="9"/>
      <c r="CN532" s="9"/>
      <c r="CO532" s="9"/>
      <c r="CP532" s="9"/>
      <c r="CQ532" s="9"/>
      <c r="CR532" s="87"/>
      <c r="CS532" s="13"/>
      <c r="CT532" s="14"/>
      <c r="CU532" s="14"/>
      <c r="CV532" s="10">
        <f t="shared" si="61"/>
        <v>0</v>
      </c>
      <c r="CW532" s="12"/>
      <c r="CX532" s="12"/>
      <c r="CY532" s="11"/>
      <c r="CZ532" s="9"/>
      <c r="DA532" s="9"/>
      <c r="DB532" s="9">
        <f ca="1">IFERROR(IF(COUNTA(DA$56:DA532)=DA$54,DA532,FORECAST(CU532,OFFSET(DD$56:DD$254,MATCH(CU532,DC$56:DC$254,1)-1,0,2), OFFSET(DC$56:DC$254,MATCH(CU532,DC$56:DC$254,1)-1,0,2))),"")</f>
        <v>0</v>
      </c>
      <c r="DC532" s="9" t="str">
        <f t="array" ref="DC532">IFERROR(INDEX(CU$56:CU$1054,SMALL(IF(ISNUMBER(DA$56:DA$1054),ROW(CU$1:CU$999),""),ROW(CU477))),"")</f>
        <v/>
      </c>
      <c r="DD532" s="9" t="str">
        <f t="array" ref="DD532">IFERROR(INDEX(DA$56:DA$1054,SMALL(IF(ISNUMBER(DA$56:DA$1054),ROW(DA$1:DA$999),""),ROW(DA477))),"")</f>
        <v/>
      </c>
      <c r="DE532" s="9"/>
      <c r="DF532" s="9"/>
      <c r="DG532" s="9"/>
      <c r="DH532" s="9"/>
      <c r="DI532" s="9"/>
      <c r="DJ532" s="9"/>
      <c r="DK532" s="87"/>
      <c r="DL532" s="13"/>
      <c r="DM532" s="14"/>
      <c r="DN532" s="14"/>
      <c r="DO532" s="10">
        <f t="shared" si="62"/>
        <v>0</v>
      </c>
      <c r="DP532" s="12"/>
      <c r="DQ532" s="12"/>
      <c r="DR532" s="11"/>
      <c r="DS532" s="9"/>
      <c r="DT532" s="9"/>
      <c r="DU532" s="9">
        <f ca="1">IFERROR(IF(COUNTA(DT$56:DT532)=DT$54,DT532,FORECAST(DN532,OFFSET(DW$56:DW$254,MATCH(DN532,DV$56:DV$254,1)-1,0,2), OFFSET(DV$56:DV$254,MATCH(DN532,DV$56:DV$254,1)-1,0,2))),"")</f>
        <v>0</v>
      </c>
      <c r="DV532" s="9" t="str">
        <f t="array" ref="DV532">IFERROR(INDEX(DN$56:DN$1054,SMALL(IF(ISNUMBER(DT$56:DT$1054),ROW(DN$1:DN$999),""),ROW(DN477))),"")</f>
        <v/>
      </c>
      <c r="DW532" s="9" t="str">
        <f t="array" ref="DW532">IFERROR(INDEX(DT$56:DT$1054,SMALL(IF(ISNUMBER(DT$56:DT$1054),ROW(DT$1:DT$999),""),ROW(DT477))),"")</f>
        <v/>
      </c>
      <c r="DX532" s="9"/>
      <c r="DY532" s="9"/>
      <c r="DZ532" s="9"/>
      <c r="EA532" s="9"/>
      <c r="EB532" s="9"/>
      <c r="EC532" s="9"/>
      <c r="ED532" s="87"/>
      <c r="EE532" s="13"/>
      <c r="EF532" s="14"/>
      <c r="EG532" s="14"/>
      <c r="EH532" s="10">
        <f t="shared" si="63"/>
        <v>0</v>
      </c>
      <c r="EI532" s="12"/>
      <c r="EJ532" s="12"/>
      <c r="EK532" s="11"/>
      <c r="EL532" s="9"/>
      <c r="EM532" s="9"/>
      <c r="EN532" s="9">
        <f ca="1">IFERROR(IF(COUNTA(EM$56:EM532)=EM$54,EM532,FORECAST(EG532,OFFSET(EP$56:EP$254,MATCH(EG532,EO$56:EO$254,1)-1,0,2), OFFSET(EO$56:EO$254,MATCH(EG532,EO$56:EO$254,1)-1,0,2))),"")</f>
        <v>0</v>
      </c>
      <c r="EO532" s="9" t="str">
        <f t="array" ref="EO532">IFERROR(INDEX(EG$56:EG$1054,SMALL(IF(ISNUMBER(EM$56:EM$1054),ROW(EG$1:EG$999),""),ROW(EG477))),"")</f>
        <v/>
      </c>
      <c r="EP532" s="9" t="str">
        <f t="array" ref="EP532">IFERROR(INDEX(EM$56:EM$1054,SMALL(IF(ISNUMBER(EM$56:EM$1054),ROW(EM$1:EM$999),""),ROW(EM477))),"")</f>
        <v/>
      </c>
      <c r="EQ532" s="9"/>
      <c r="ER532" s="9"/>
      <c r="ES532" s="9"/>
      <c r="ET532" s="9"/>
      <c r="EU532" s="9"/>
      <c r="EV532" s="9"/>
    </row>
    <row r="533" spans="1:152" x14ac:dyDescent="0.25">
      <c r="A533" s="8"/>
      <c r="B533" s="13"/>
      <c r="C533" s="14"/>
      <c r="D533" s="14"/>
      <c r="E533" s="10">
        <f t="shared" si="56"/>
        <v>0</v>
      </c>
      <c r="F533" s="12"/>
      <c r="G533" s="12"/>
      <c r="H533" s="11"/>
      <c r="I533" s="9"/>
      <c r="J533" s="9"/>
      <c r="K533" s="9">
        <f ca="1">IFERROR(IF(COUNTA(J$56:J533)=J$54,J533,FORECAST(D533,OFFSET(M$56:M$254,MATCH(D533,L$56:L$254,1)-1,0,2), OFFSET(L$56:L$254,MATCH(D533,L$56:L$254,1)-1,0,2))),"")</f>
        <v>0</v>
      </c>
      <c r="L533" s="9" t="str">
        <f t="array" ref="L533">IFERROR(INDEX(D$56:D$1054,SMALL(IF(ISNUMBER(J$56:J$1054),ROW(D$1:D$999),""),ROW(D478))),"")</f>
        <v/>
      </c>
      <c r="M533" s="9" t="str">
        <f t="array" ref="M533">IFERROR(INDEX(J$56:J$1054,SMALL(IF(ISNUMBER(J$56:J$1054),ROW(J$1:J$999),""),ROW(J478))),"")</f>
        <v/>
      </c>
      <c r="N533" s="9"/>
      <c r="O533" s="9"/>
      <c r="P533" s="9"/>
      <c r="Q533" s="9"/>
      <c r="R533" s="9"/>
      <c r="S533" s="9"/>
      <c r="T533" s="87"/>
      <c r="U533" s="13"/>
      <c r="V533" s="14"/>
      <c r="W533" s="14"/>
      <c r="X533" s="10">
        <f t="shared" si="57"/>
        <v>0</v>
      </c>
      <c r="Y533" s="12"/>
      <c r="Z533" s="12"/>
      <c r="AA533" s="11"/>
      <c r="AB533" s="9"/>
      <c r="AC533" s="9"/>
      <c r="AD533" s="9">
        <f ca="1">IFERROR(IF(COUNTA(AC$56:AC533)=AC$54,AC533,FORECAST(W533,OFFSET(AF$56:AF$254,MATCH(W533,AE$56:AE$254,1)-1,0,2), OFFSET(AE$56:AE$254,MATCH(W533,AE$56:AE$254,1)-1,0,2))),"")</f>
        <v>0</v>
      </c>
      <c r="AE533" s="9" t="str">
        <f t="array" ref="AE533">IFERROR(INDEX(W$56:W$1054,SMALL(IF(ISNUMBER(AC$56:AC$1054),ROW(W$1:W$999),""),ROW(W478))),"")</f>
        <v/>
      </c>
      <c r="AF533" s="9" t="str">
        <f t="array" ref="AF533">IFERROR(INDEX(AC$56:AC$1054,SMALL(IF(ISNUMBER(AC$56:AC$1054),ROW(AC$1:AC$999),""),ROW(AC478))),"")</f>
        <v/>
      </c>
      <c r="AG533" s="9"/>
      <c r="AH533" s="9"/>
      <c r="AI533" s="9"/>
      <c r="AJ533" s="9"/>
      <c r="AK533" s="9"/>
      <c r="AL533" s="9"/>
      <c r="AM533" s="87"/>
      <c r="AN533" s="13"/>
      <c r="AO533" s="14"/>
      <c r="AP533" s="14"/>
      <c r="AQ533" s="10">
        <f t="shared" si="58"/>
        <v>0</v>
      </c>
      <c r="AR533" s="12"/>
      <c r="AS533" s="12"/>
      <c r="AT533" s="11"/>
      <c r="AU533" s="9"/>
      <c r="AV533" s="9"/>
      <c r="AW533" s="9">
        <f ca="1">IFERROR(IF(COUNTA(AV$56:AV533)=AV$54,AV533,FORECAST(AP533,OFFSET(AY$56:AY$254,MATCH(AP533,AX$56:AX$254,1)-1,0,2), OFFSET(AX$56:AX$254,MATCH(AP533,AX$56:AX$254,1)-1,0,2))),"")</f>
        <v>0</v>
      </c>
      <c r="AX533" s="9" t="str">
        <f t="array" ref="AX533">IFERROR(INDEX(AP$56:AP$1054,SMALL(IF(ISNUMBER(AV$56:AV$1054),ROW(AP$1:AP$999),""),ROW(AP478))),"")</f>
        <v/>
      </c>
      <c r="AY533" s="9" t="str">
        <f t="array" ref="AY533">IFERROR(INDEX(AV$56:AV$1054,SMALL(IF(ISNUMBER(AV$56:AV$1054),ROW(AV$1:AV$999),""),ROW(AV478))),"")</f>
        <v/>
      </c>
      <c r="AZ533" s="9"/>
      <c r="BA533" s="9"/>
      <c r="BB533" s="9"/>
      <c r="BC533" s="9"/>
      <c r="BD533" s="9"/>
      <c r="BE533" s="9"/>
      <c r="BF533" s="87"/>
      <c r="BG533" s="13"/>
      <c r="BH533" s="14"/>
      <c r="BI533" s="14"/>
      <c r="BJ533" s="10">
        <f t="shared" si="59"/>
        <v>0</v>
      </c>
      <c r="BK533" s="12"/>
      <c r="BL533" s="12"/>
      <c r="BM533" s="11"/>
      <c r="BN533" s="9"/>
      <c r="BO533" s="9"/>
      <c r="BP533" s="9">
        <f ca="1">IFERROR(IF(COUNTA(BO$56:BO533)=BO$54,BO533,FORECAST(BI533,OFFSET(BR$56:BR$254,MATCH(BI533,BQ$56:BQ$254,1)-1,0,2), OFFSET(BQ$56:BQ$254,MATCH(BI533,BQ$56:BQ$254,1)-1,0,2))),"")</f>
        <v>0</v>
      </c>
      <c r="BQ533" s="9" t="str">
        <f t="array" ref="BQ533">IFERROR(INDEX(BI$56:BI$1054,SMALL(IF(ISNUMBER(BO$56:BO$1054),ROW(BI$1:BI$999),""),ROW(BI478))),"")</f>
        <v/>
      </c>
      <c r="BR533" s="9" t="str">
        <f t="array" ref="BR533">IFERROR(INDEX(BO$56:BO$1054,SMALL(IF(ISNUMBER(BO$56:BO$1054),ROW(BO$1:BO$999),""),ROW(BO478))),"")</f>
        <v/>
      </c>
      <c r="BS533" s="9"/>
      <c r="BT533" s="9"/>
      <c r="BU533" s="9"/>
      <c r="BV533" s="9"/>
      <c r="BW533" s="9"/>
      <c r="BX533" s="9"/>
      <c r="BY533" s="87"/>
      <c r="BZ533" s="13"/>
      <c r="CA533" s="14"/>
      <c r="CB533" s="14"/>
      <c r="CC533" s="10">
        <f t="shared" si="60"/>
        <v>0</v>
      </c>
      <c r="CD533" s="12"/>
      <c r="CE533" s="12"/>
      <c r="CF533" s="11"/>
      <c r="CG533" s="9"/>
      <c r="CH533" s="9"/>
      <c r="CI533" s="9">
        <f ca="1">IFERROR(IF(COUNTA(CH$56:CH533)=CH$54,CH533,FORECAST(CB533,OFFSET(CK$56:CK$254,MATCH(CB533,CJ$56:CJ$254,1)-1,0,2), OFFSET(CJ$56:CJ$254,MATCH(CB533,CJ$56:CJ$254,1)-1,0,2))),"")</f>
        <v>0</v>
      </c>
      <c r="CJ533" s="9" t="str">
        <f t="array" ref="CJ533">IFERROR(INDEX(CB$56:CB$1054,SMALL(IF(ISNUMBER(CH$56:CH$1054),ROW(CB$1:CB$999),""),ROW(CB478))),"")</f>
        <v/>
      </c>
      <c r="CK533" s="9" t="str">
        <f t="array" ref="CK533">IFERROR(INDEX(CH$56:CH$1054,SMALL(IF(ISNUMBER(CH$56:CH$1054),ROW(CH$1:CH$999),""),ROW(CH478))),"")</f>
        <v/>
      </c>
      <c r="CL533" s="9"/>
      <c r="CM533" s="9"/>
      <c r="CN533" s="9"/>
      <c r="CO533" s="9"/>
      <c r="CP533" s="9"/>
      <c r="CQ533" s="9"/>
      <c r="CR533" s="87"/>
      <c r="CS533" s="13"/>
      <c r="CT533" s="14"/>
      <c r="CU533" s="14"/>
      <c r="CV533" s="10">
        <f t="shared" si="61"/>
        <v>0</v>
      </c>
      <c r="CW533" s="12"/>
      <c r="CX533" s="12"/>
      <c r="CY533" s="11"/>
      <c r="CZ533" s="9"/>
      <c r="DA533" s="9"/>
      <c r="DB533" s="9">
        <f ca="1">IFERROR(IF(COUNTA(DA$56:DA533)=DA$54,DA533,FORECAST(CU533,OFFSET(DD$56:DD$254,MATCH(CU533,DC$56:DC$254,1)-1,0,2), OFFSET(DC$56:DC$254,MATCH(CU533,DC$56:DC$254,1)-1,0,2))),"")</f>
        <v>0</v>
      </c>
      <c r="DC533" s="9" t="str">
        <f t="array" ref="DC533">IFERROR(INDEX(CU$56:CU$1054,SMALL(IF(ISNUMBER(DA$56:DA$1054),ROW(CU$1:CU$999),""),ROW(CU478))),"")</f>
        <v/>
      </c>
      <c r="DD533" s="9" t="str">
        <f t="array" ref="DD533">IFERROR(INDEX(DA$56:DA$1054,SMALL(IF(ISNUMBER(DA$56:DA$1054),ROW(DA$1:DA$999),""),ROW(DA478))),"")</f>
        <v/>
      </c>
      <c r="DE533" s="9"/>
      <c r="DF533" s="9"/>
      <c r="DG533" s="9"/>
      <c r="DH533" s="9"/>
      <c r="DI533" s="9"/>
      <c r="DJ533" s="9"/>
      <c r="DK533" s="87"/>
      <c r="DL533" s="13"/>
      <c r="DM533" s="14"/>
      <c r="DN533" s="14"/>
      <c r="DO533" s="10">
        <f t="shared" si="62"/>
        <v>0</v>
      </c>
      <c r="DP533" s="12"/>
      <c r="DQ533" s="12"/>
      <c r="DR533" s="11"/>
      <c r="DS533" s="9"/>
      <c r="DT533" s="9"/>
      <c r="DU533" s="9">
        <f ca="1">IFERROR(IF(COUNTA(DT$56:DT533)=DT$54,DT533,FORECAST(DN533,OFFSET(DW$56:DW$254,MATCH(DN533,DV$56:DV$254,1)-1,0,2), OFFSET(DV$56:DV$254,MATCH(DN533,DV$56:DV$254,1)-1,0,2))),"")</f>
        <v>0</v>
      </c>
      <c r="DV533" s="9" t="str">
        <f t="array" ref="DV533">IFERROR(INDEX(DN$56:DN$1054,SMALL(IF(ISNUMBER(DT$56:DT$1054),ROW(DN$1:DN$999),""),ROW(DN478))),"")</f>
        <v/>
      </c>
      <c r="DW533" s="9" t="str">
        <f t="array" ref="DW533">IFERROR(INDEX(DT$56:DT$1054,SMALL(IF(ISNUMBER(DT$56:DT$1054),ROW(DT$1:DT$999),""),ROW(DT478))),"")</f>
        <v/>
      </c>
      <c r="DX533" s="9"/>
      <c r="DY533" s="9"/>
      <c r="DZ533" s="9"/>
      <c r="EA533" s="9"/>
      <c r="EB533" s="9"/>
      <c r="EC533" s="9"/>
      <c r="ED533" s="87"/>
      <c r="EE533" s="13"/>
      <c r="EF533" s="14"/>
      <c r="EG533" s="14"/>
      <c r="EH533" s="10">
        <f t="shared" si="63"/>
        <v>0</v>
      </c>
      <c r="EI533" s="12"/>
      <c r="EJ533" s="12"/>
      <c r="EK533" s="11"/>
      <c r="EL533" s="9"/>
      <c r="EM533" s="9"/>
      <c r="EN533" s="9">
        <f ca="1">IFERROR(IF(COUNTA(EM$56:EM533)=EM$54,EM533,FORECAST(EG533,OFFSET(EP$56:EP$254,MATCH(EG533,EO$56:EO$254,1)-1,0,2), OFFSET(EO$56:EO$254,MATCH(EG533,EO$56:EO$254,1)-1,0,2))),"")</f>
        <v>0</v>
      </c>
      <c r="EO533" s="9" t="str">
        <f t="array" ref="EO533">IFERROR(INDEX(EG$56:EG$1054,SMALL(IF(ISNUMBER(EM$56:EM$1054),ROW(EG$1:EG$999),""),ROW(EG478))),"")</f>
        <v/>
      </c>
      <c r="EP533" s="9" t="str">
        <f t="array" ref="EP533">IFERROR(INDEX(EM$56:EM$1054,SMALL(IF(ISNUMBER(EM$56:EM$1054),ROW(EM$1:EM$999),""),ROW(EM478))),"")</f>
        <v/>
      </c>
      <c r="EQ533" s="9"/>
      <c r="ER533" s="9"/>
      <c r="ES533" s="9"/>
      <c r="ET533" s="9"/>
      <c r="EU533" s="9"/>
      <c r="EV533" s="9"/>
    </row>
    <row r="534" spans="1:152" x14ac:dyDescent="0.25">
      <c r="A534" s="8"/>
      <c r="B534" s="13"/>
      <c r="C534" s="14"/>
      <c r="D534" s="14"/>
      <c r="E534" s="10">
        <f t="shared" si="56"/>
        <v>0</v>
      </c>
      <c r="F534" s="12"/>
      <c r="G534" s="12"/>
      <c r="H534" s="11"/>
      <c r="I534" s="9"/>
      <c r="J534" s="9"/>
      <c r="K534" s="9">
        <f ca="1">IFERROR(IF(COUNTA(J$56:J534)=J$54,J534,FORECAST(D534,OFFSET(M$56:M$254,MATCH(D534,L$56:L$254,1)-1,0,2), OFFSET(L$56:L$254,MATCH(D534,L$56:L$254,1)-1,0,2))),"")</f>
        <v>0</v>
      </c>
      <c r="L534" s="9" t="str">
        <f t="array" ref="L534">IFERROR(INDEX(D$56:D$1054,SMALL(IF(ISNUMBER(J$56:J$1054),ROW(D$1:D$999),""),ROW(D479))),"")</f>
        <v/>
      </c>
      <c r="M534" s="9" t="str">
        <f t="array" ref="M534">IFERROR(INDEX(J$56:J$1054,SMALL(IF(ISNUMBER(J$56:J$1054),ROW(J$1:J$999),""),ROW(J479))),"")</f>
        <v/>
      </c>
      <c r="N534" s="9"/>
      <c r="O534" s="9"/>
      <c r="P534" s="9"/>
      <c r="Q534" s="9"/>
      <c r="R534" s="9"/>
      <c r="S534" s="9"/>
      <c r="T534" s="87"/>
      <c r="U534" s="13"/>
      <c r="V534" s="14"/>
      <c r="W534" s="14"/>
      <c r="X534" s="10">
        <f t="shared" si="57"/>
        <v>0</v>
      </c>
      <c r="Y534" s="12"/>
      <c r="Z534" s="12"/>
      <c r="AA534" s="11"/>
      <c r="AB534" s="9"/>
      <c r="AC534" s="9"/>
      <c r="AD534" s="9">
        <f ca="1">IFERROR(IF(COUNTA(AC$56:AC534)=AC$54,AC534,FORECAST(W534,OFFSET(AF$56:AF$254,MATCH(W534,AE$56:AE$254,1)-1,0,2), OFFSET(AE$56:AE$254,MATCH(W534,AE$56:AE$254,1)-1,0,2))),"")</f>
        <v>0</v>
      </c>
      <c r="AE534" s="9" t="str">
        <f t="array" ref="AE534">IFERROR(INDEX(W$56:W$1054,SMALL(IF(ISNUMBER(AC$56:AC$1054),ROW(W$1:W$999),""),ROW(W479))),"")</f>
        <v/>
      </c>
      <c r="AF534" s="9" t="str">
        <f t="array" ref="AF534">IFERROR(INDEX(AC$56:AC$1054,SMALL(IF(ISNUMBER(AC$56:AC$1054),ROW(AC$1:AC$999),""),ROW(AC479))),"")</f>
        <v/>
      </c>
      <c r="AG534" s="9"/>
      <c r="AH534" s="9"/>
      <c r="AI534" s="9"/>
      <c r="AJ534" s="9"/>
      <c r="AK534" s="9"/>
      <c r="AL534" s="9"/>
      <c r="AM534" s="87"/>
      <c r="AN534" s="13"/>
      <c r="AO534" s="14"/>
      <c r="AP534" s="14"/>
      <c r="AQ534" s="10">
        <f t="shared" si="58"/>
        <v>0</v>
      </c>
      <c r="AR534" s="12"/>
      <c r="AS534" s="12"/>
      <c r="AT534" s="11"/>
      <c r="AU534" s="9"/>
      <c r="AV534" s="9"/>
      <c r="AW534" s="9">
        <f ca="1">IFERROR(IF(COUNTA(AV$56:AV534)=AV$54,AV534,FORECAST(AP534,OFFSET(AY$56:AY$254,MATCH(AP534,AX$56:AX$254,1)-1,0,2), OFFSET(AX$56:AX$254,MATCH(AP534,AX$56:AX$254,1)-1,0,2))),"")</f>
        <v>0</v>
      </c>
      <c r="AX534" s="9" t="str">
        <f t="array" ref="AX534">IFERROR(INDEX(AP$56:AP$1054,SMALL(IF(ISNUMBER(AV$56:AV$1054),ROW(AP$1:AP$999),""),ROW(AP479))),"")</f>
        <v/>
      </c>
      <c r="AY534" s="9" t="str">
        <f t="array" ref="AY534">IFERROR(INDEX(AV$56:AV$1054,SMALL(IF(ISNUMBER(AV$56:AV$1054),ROW(AV$1:AV$999),""),ROW(AV479))),"")</f>
        <v/>
      </c>
      <c r="AZ534" s="9"/>
      <c r="BA534" s="9"/>
      <c r="BB534" s="9"/>
      <c r="BC534" s="9"/>
      <c r="BD534" s="9"/>
      <c r="BE534" s="9"/>
      <c r="BF534" s="87"/>
      <c r="BG534" s="13"/>
      <c r="BH534" s="14"/>
      <c r="BI534" s="14"/>
      <c r="BJ534" s="10">
        <f t="shared" si="59"/>
        <v>0</v>
      </c>
      <c r="BK534" s="12"/>
      <c r="BL534" s="12"/>
      <c r="BM534" s="11"/>
      <c r="BN534" s="9"/>
      <c r="BO534" s="9"/>
      <c r="BP534" s="9">
        <f ca="1">IFERROR(IF(COUNTA(BO$56:BO534)=BO$54,BO534,FORECAST(BI534,OFFSET(BR$56:BR$254,MATCH(BI534,BQ$56:BQ$254,1)-1,0,2), OFFSET(BQ$56:BQ$254,MATCH(BI534,BQ$56:BQ$254,1)-1,0,2))),"")</f>
        <v>0</v>
      </c>
      <c r="BQ534" s="9" t="str">
        <f t="array" ref="BQ534">IFERROR(INDEX(BI$56:BI$1054,SMALL(IF(ISNUMBER(BO$56:BO$1054),ROW(BI$1:BI$999),""),ROW(BI479))),"")</f>
        <v/>
      </c>
      <c r="BR534" s="9" t="str">
        <f t="array" ref="BR534">IFERROR(INDEX(BO$56:BO$1054,SMALL(IF(ISNUMBER(BO$56:BO$1054),ROW(BO$1:BO$999),""),ROW(BO479))),"")</f>
        <v/>
      </c>
      <c r="BS534" s="9"/>
      <c r="BT534" s="9"/>
      <c r="BU534" s="9"/>
      <c r="BV534" s="9"/>
      <c r="BW534" s="9"/>
      <c r="BX534" s="9"/>
      <c r="BY534" s="87"/>
      <c r="BZ534" s="13"/>
      <c r="CA534" s="14"/>
      <c r="CB534" s="14"/>
      <c r="CC534" s="10">
        <f t="shared" si="60"/>
        <v>0</v>
      </c>
      <c r="CD534" s="12"/>
      <c r="CE534" s="12"/>
      <c r="CF534" s="11"/>
      <c r="CG534" s="9"/>
      <c r="CH534" s="9"/>
      <c r="CI534" s="9">
        <f ca="1">IFERROR(IF(COUNTA(CH$56:CH534)=CH$54,CH534,FORECAST(CB534,OFFSET(CK$56:CK$254,MATCH(CB534,CJ$56:CJ$254,1)-1,0,2), OFFSET(CJ$56:CJ$254,MATCH(CB534,CJ$56:CJ$254,1)-1,0,2))),"")</f>
        <v>0</v>
      </c>
      <c r="CJ534" s="9" t="str">
        <f t="array" ref="CJ534">IFERROR(INDEX(CB$56:CB$1054,SMALL(IF(ISNUMBER(CH$56:CH$1054),ROW(CB$1:CB$999),""),ROW(CB479))),"")</f>
        <v/>
      </c>
      <c r="CK534" s="9" t="str">
        <f t="array" ref="CK534">IFERROR(INDEX(CH$56:CH$1054,SMALL(IF(ISNUMBER(CH$56:CH$1054),ROW(CH$1:CH$999),""),ROW(CH479))),"")</f>
        <v/>
      </c>
      <c r="CL534" s="9"/>
      <c r="CM534" s="9"/>
      <c r="CN534" s="9"/>
      <c r="CO534" s="9"/>
      <c r="CP534" s="9"/>
      <c r="CQ534" s="9"/>
      <c r="CR534" s="87"/>
      <c r="CS534" s="13"/>
      <c r="CT534" s="14"/>
      <c r="CU534" s="14"/>
      <c r="CV534" s="10">
        <f t="shared" si="61"/>
        <v>0</v>
      </c>
      <c r="CW534" s="12"/>
      <c r="CX534" s="12"/>
      <c r="CY534" s="11"/>
      <c r="CZ534" s="9"/>
      <c r="DA534" s="9"/>
      <c r="DB534" s="9">
        <f ca="1">IFERROR(IF(COUNTA(DA$56:DA534)=DA$54,DA534,FORECAST(CU534,OFFSET(DD$56:DD$254,MATCH(CU534,DC$56:DC$254,1)-1,0,2), OFFSET(DC$56:DC$254,MATCH(CU534,DC$56:DC$254,1)-1,0,2))),"")</f>
        <v>0</v>
      </c>
      <c r="DC534" s="9" t="str">
        <f t="array" ref="DC534">IFERROR(INDEX(CU$56:CU$1054,SMALL(IF(ISNUMBER(DA$56:DA$1054),ROW(CU$1:CU$999),""),ROW(CU479))),"")</f>
        <v/>
      </c>
      <c r="DD534" s="9" t="str">
        <f t="array" ref="DD534">IFERROR(INDEX(DA$56:DA$1054,SMALL(IF(ISNUMBER(DA$56:DA$1054),ROW(DA$1:DA$999),""),ROW(DA479))),"")</f>
        <v/>
      </c>
      <c r="DE534" s="9"/>
      <c r="DF534" s="9"/>
      <c r="DG534" s="9"/>
      <c r="DH534" s="9"/>
      <c r="DI534" s="9"/>
      <c r="DJ534" s="9"/>
      <c r="DK534" s="87"/>
      <c r="DL534" s="13"/>
      <c r="DM534" s="14"/>
      <c r="DN534" s="14"/>
      <c r="DO534" s="10">
        <f t="shared" si="62"/>
        <v>0</v>
      </c>
      <c r="DP534" s="12"/>
      <c r="DQ534" s="12"/>
      <c r="DR534" s="11"/>
      <c r="DS534" s="9"/>
      <c r="DT534" s="9"/>
      <c r="DU534" s="9">
        <f ca="1">IFERROR(IF(COUNTA(DT$56:DT534)=DT$54,DT534,FORECAST(DN534,OFFSET(DW$56:DW$254,MATCH(DN534,DV$56:DV$254,1)-1,0,2), OFFSET(DV$56:DV$254,MATCH(DN534,DV$56:DV$254,1)-1,0,2))),"")</f>
        <v>0</v>
      </c>
      <c r="DV534" s="9" t="str">
        <f t="array" ref="DV534">IFERROR(INDEX(DN$56:DN$1054,SMALL(IF(ISNUMBER(DT$56:DT$1054),ROW(DN$1:DN$999),""),ROW(DN479))),"")</f>
        <v/>
      </c>
      <c r="DW534" s="9" t="str">
        <f t="array" ref="DW534">IFERROR(INDEX(DT$56:DT$1054,SMALL(IF(ISNUMBER(DT$56:DT$1054),ROW(DT$1:DT$999),""),ROW(DT479))),"")</f>
        <v/>
      </c>
      <c r="DX534" s="9"/>
      <c r="DY534" s="9"/>
      <c r="DZ534" s="9"/>
      <c r="EA534" s="9"/>
      <c r="EB534" s="9"/>
      <c r="EC534" s="9"/>
      <c r="ED534" s="87"/>
      <c r="EE534" s="13"/>
      <c r="EF534" s="14"/>
      <c r="EG534" s="14"/>
      <c r="EH534" s="10">
        <f t="shared" si="63"/>
        <v>0</v>
      </c>
      <c r="EI534" s="12"/>
      <c r="EJ534" s="12"/>
      <c r="EK534" s="11"/>
      <c r="EL534" s="9"/>
      <c r="EM534" s="9"/>
      <c r="EN534" s="9">
        <f ca="1">IFERROR(IF(COUNTA(EM$56:EM534)=EM$54,EM534,FORECAST(EG534,OFFSET(EP$56:EP$254,MATCH(EG534,EO$56:EO$254,1)-1,0,2), OFFSET(EO$56:EO$254,MATCH(EG534,EO$56:EO$254,1)-1,0,2))),"")</f>
        <v>0</v>
      </c>
      <c r="EO534" s="9" t="str">
        <f t="array" ref="EO534">IFERROR(INDEX(EG$56:EG$1054,SMALL(IF(ISNUMBER(EM$56:EM$1054),ROW(EG$1:EG$999),""),ROW(EG479))),"")</f>
        <v/>
      </c>
      <c r="EP534" s="9" t="str">
        <f t="array" ref="EP534">IFERROR(INDEX(EM$56:EM$1054,SMALL(IF(ISNUMBER(EM$56:EM$1054),ROW(EM$1:EM$999),""),ROW(EM479))),"")</f>
        <v/>
      </c>
      <c r="EQ534" s="9"/>
      <c r="ER534" s="9"/>
      <c r="ES534" s="9"/>
      <c r="ET534" s="9"/>
      <c r="EU534" s="9"/>
      <c r="EV534" s="9"/>
    </row>
    <row r="535" spans="1:152" x14ac:dyDescent="0.25">
      <c r="A535" s="8"/>
      <c r="B535" s="13"/>
      <c r="C535" s="14"/>
      <c r="D535" s="14"/>
      <c r="E535" s="10">
        <f t="shared" si="56"/>
        <v>0</v>
      </c>
      <c r="F535" s="12"/>
      <c r="G535" s="12"/>
      <c r="H535" s="11"/>
      <c r="I535" s="9"/>
      <c r="J535" s="9"/>
      <c r="K535" s="9">
        <f ca="1">IFERROR(IF(COUNTA(J$56:J535)=J$54,J535,FORECAST(D535,OFFSET(M$56:M$254,MATCH(D535,L$56:L$254,1)-1,0,2), OFFSET(L$56:L$254,MATCH(D535,L$56:L$254,1)-1,0,2))),"")</f>
        <v>0</v>
      </c>
      <c r="L535" s="9" t="str">
        <f t="array" ref="L535">IFERROR(INDEX(D$56:D$1054,SMALL(IF(ISNUMBER(J$56:J$1054),ROW(D$1:D$999),""),ROW(D480))),"")</f>
        <v/>
      </c>
      <c r="M535" s="9" t="str">
        <f t="array" ref="M535">IFERROR(INDEX(J$56:J$1054,SMALL(IF(ISNUMBER(J$56:J$1054),ROW(J$1:J$999),""),ROW(J480))),"")</f>
        <v/>
      </c>
      <c r="N535" s="9"/>
      <c r="O535" s="9"/>
      <c r="P535" s="9"/>
      <c r="Q535" s="9"/>
      <c r="R535" s="9"/>
      <c r="S535" s="9"/>
      <c r="T535" s="87"/>
      <c r="U535" s="13"/>
      <c r="V535" s="14"/>
      <c r="W535" s="14"/>
      <c r="X535" s="10">
        <f t="shared" si="57"/>
        <v>0</v>
      </c>
      <c r="Y535" s="12"/>
      <c r="Z535" s="12"/>
      <c r="AA535" s="11"/>
      <c r="AB535" s="9"/>
      <c r="AC535" s="9"/>
      <c r="AD535" s="9">
        <f ca="1">IFERROR(IF(COUNTA(AC$56:AC535)=AC$54,AC535,FORECAST(W535,OFFSET(AF$56:AF$254,MATCH(W535,AE$56:AE$254,1)-1,0,2), OFFSET(AE$56:AE$254,MATCH(W535,AE$56:AE$254,1)-1,0,2))),"")</f>
        <v>0</v>
      </c>
      <c r="AE535" s="9" t="str">
        <f t="array" ref="AE535">IFERROR(INDEX(W$56:W$1054,SMALL(IF(ISNUMBER(AC$56:AC$1054),ROW(W$1:W$999),""),ROW(W480))),"")</f>
        <v/>
      </c>
      <c r="AF535" s="9" t="str">
        <f t="array" ref="AF535">IFERROR(INDEX(AC$56:AC$1054,SMALL(IF(ISNUMBER(AC$56:AC$1054),ROW(AC$1:AC$999),""),ROW(AC480))),"")</f>
        <v/>
      </c>
      <c r="AG535" s="9"/>
      <c r="AH535" s="9"/>
      <c r="AI535" s="9"/>
      <c r="AJ535" s="9"/>
      <c r="AK535" s="9"/>
      <c r="AL535" s="9"/>
      <c r="AM535" s="87"/>
      <c r="AN535" s="13"/>
      <c r="AO535" s="14"/>
      <c r="AP535" s="14"/>
      <c r="AQ535" s="10">
        <f t="shared" si="58"/>
        <v>0</v>
      </c>
      <c r="AR535" s="12"/>
      <c r="AS535" s="12"/>
      <c r="AT535" s="11"/>
      <c r="AU535" s="9"/>
      <c r="AV535" s="9"/>
      <c r="AW535" s="9">
        <f ca="1">IFERROR(IF(COUNTA(AV$56:AV535)=AV$54,AV535,FORECAST(AP535,OFFSET(AY$56:AY$254,MATCH(AP535,AX$56:AX$254,1)-1,0,2), OFFSET(AX$56:AX$254,MATCH(AP535,AX$56:AX$254,1)-1,0,2))),"")</f>
        <v>0</v>
      </c>
      <c r="AX535" s="9" t="str">
        <f t="array" ref="AX535">IFERROR(INDEX(AP$56:AP$1054,SMALL(IF(ISNUMBER(AV$56:AV$1054),ROW(AP$1:AP$999),""),ROW(AP480))),"")</f>
        <v/>
      </c>
      <c r="AY535" s="9" t="str">
        <f t="array" ref="AY535">IFERROR(INDEX(AV$56:AV$1054,SMALL(IF(ISNUMBER(AV$56:AV$1054),ROW(AV$1:AV$999),""),ROW(AV480))),"")</f>
        <v/>
      </c>
      <c r="AZ535" s="9"/>
      <c r="BA535" s="9"/>
      <c r="BB535" s="9"/>
      <c r="BC535" s="9"/>
      <c r="BD535" s="9"/>
      <c r="BE535" s="9"/>
      <c r="BF535" s="87"/>
      <c r="BG535" s="13"/>
      <c r="BH535" s="14"/>
      <c r="BI535" s="14"/>
      <c r="BJ535" s="10">
        <f t="shared" si="59"/>
        <v>0</v>
      </c>
      <c r="BK535" s="12"/>
      <c r="BL535" s="12"/>
      <c r="BM535" s="11"/>
      <c r="BN535" s="9"/>
      <c r="BO535" s="9"/>
      <c r="BP535" s="9">
        <f ca="1">IFERROR(IF(COUNTA(BO$56:BO535)=BO$54,BO535,FORECAST(BI535,OFFSET(BR$56:BR$254,MATCH(BI535,BQ$56:BQ$254,1)-1,0,2), OFFSET(BQ$56:BQ$254,MATCH(BI535,BQ$56:BQ$254,1)-1,0,2))),"")</f>
        <v>0</v>
      </c>
      <c r="BQ535" s="9" t="str">
        <f t="array" ref="BQ535">IFERROR(INDEX(BI$56:BI$1054,SMALL(IF(ISNUMBER(BO$56:BO$1054),ROW(BI$1:BI$999),""),ROW(BI480))),"")</f>
        <v/>
      </c>
      <c r="BR535" s="9" t="str">
        <f t="array" ref="BR535">IFERROR(INDEX(BO$56:BO$1054,SMALL(IF(ISNUMBER(BO$56:BO$1054),ROW(BO$1:BO$999),""),ROW(BO480))),"")</f>
        <v/>
      </c>
      <c r="BS535" s="9"/>
      <c r="BT535" s="9"/>
      <c r="BU535" s="9"/>
      <c r="BV535" s="9"/>
      <c r="BW535" s="9"/>
      <c r="BX535" s="9"/>
      <c r="BY535" s="87"/>
      <c r="BZ535" s="13"/>
      <c r="CA535" s="14"/>
      <c r="CB535" s="14"/>
      <c r="CC535" s="10">
        <f t="shared" si="60"/>
        <v>0</v>
      </c>
      <c r="CD535" s="12"/>
      <c r="CE535" s="12"/>
      <c r="CF535" s="11"/>
      <c r="CG535" s="9"/>
      <c r="CH535" s="9"/>
      <c r="CI535" s="9">
        <f ca="1">IFERROR(IF(COUNTA(CH$56:CH535)=CH$54,CH535,FORECAST(CB535,OFFSET(CK$56:CK$254,MATCH(CB535,CJ$56:CJ$254,1)-1,0,2), OFFSET(CJ$56:CJ$254,MATCH(CB535,CJ$56:CJ$254,1)-1,0,2))),"")</f>
        <v>0</v>
      </c>
      <c r="CJ535" s="9" t="str">
        <f t="array" ref="CJ535">IFERROR(INDEX(CB$56:CB$1054,SMALL(IF(ISNUMBER(CH$56:CH$1054),ROW(CB$1:CB$999),""),ROW(CB480))),"")</f>
        <v/>
      </c>
      <c r="CK535" s="9" t="str">
        <f t="array" ref="CK535">IFERROR(INDEX(CH$56:CH$1054,SMALL(IF(ISNUMBER(CH$56:CH$1054),ROW(CH$1:CH$999),""),ROW(CH480))),"")</f>
        <v/>
      </c>
      <c r="CL535" s="9"/>
      <c r="CM535" s="9"/>
      <c r="CN535" s="9"/>
      <c r="CO535" s="9"/>
      <c r="CP535" s="9"/>
      <c r="CQ535" s="9"/>
      <c r="CR535" s="87"/>
      <c r="CS535" s="13"/>
      <c r="CT535" s="14"/>
      <c r="CU535" s="14"/>
      <c r="CV535" s="10">
        <f t="shared" si="61"/>
        <v>0</v>
      </c>
      <c r="CW535" s="12"/>
      <c r="CX535" s="12"/>
      <c r="CY535" s="11"/>
      <c r="CZ535" s="9"/>
      <c r="DA535" s="9"/>
      <c r="DB535" s="9">
        <f ca="1">IFERROR(IF(COUNTA(DA$56:DA535)=DA$54,DA535,FORECAST(CU535,OFFSET(DD$56:DD$254,MATCH(CU535,DC$56:DC$254,1)-1,0,2), OFFSET(DC$56:DC$254,MATCH(CU535,DC$56:DC$254,1)-1,0,2))),"")</f>
        <v>0</v>
      </c>
      <c r="DC535" s="9" t="str">
        <f t="array" ref="DC535">IFERROR(INDEX(CU$56:CU$1054,SMALL(IF(ISNUMBER(DA$56:DA$1054),ROW(CU$1:CU$999),""),ROW(CU480))),"")</f>
        <v/>
      </c>
      <c r="DD535" s="9" t="str">
        <f t="array" ref="DD535">IFERROR(INDEX(DA$56:DA$1054,SMALL(IF(ISNUMBER(DA$56:DA$1054),ROW(DA$1:DA$999),""),ROW(DA480))),"")</f>
        <v/>
      </c>
      <c r="DE535" s="9"/>
      <c r="DF535" s="9"/>
      <c r="DG535" s="9"/>
      <c r="DH535" s="9"/>
      <c r="DI535" s="9"/>
      <c r="DJ535" s="9"/>
      <c r="DK535" s="87"/>
      <c r="DL535" s="13"/>
      <c r="DM535" s="14"/>
      <c r="DN535" s="14"/>
      <c r="DO535" s="10">
        <f t="shared" si="62"/>
        <v>0</v>
      </c>
      <c r="DP535" s="12"/>
      <c r="DQ535" s="12"/>
      <c r="DR535" s="11"/>
      <c r="DS535" s="9"/>
      <c r="DT535" s="9"/>
      <c r="DU535" s="9">
        <f ca="1">IFERROR(IF(COUNTA(DT$56:DT535)=DT$54,DT535,FORECAST(DN535,OFFSET(DW$56:DW$254,MATCH(DN535,DV$56:DV$254,1)-1,0,2), OFFSET(DV$56:DV$254,MATCH(DN535,DV$56:DV$254,1)-1,0,2))),"")</f>
        <v>0</v>
      </c>
      <c r="DV535" s="9" t="str">
        <f t="array" ref="DV535">IFERROR(INDEX(DN$56:DN$1054,SMALL(IF(ISNUMBER(DT$56:DT$1054),ROW(DN$1:DN$999),""),ROW(DN480))),"")</f>
        <v/>
      </c>
      <c r="DW535" s="9" t="str">
        <f t="array" ref="DW535">IFERROR(INDEX(DT$56:DT$1054,SMALL(IF(ISNUMBER(DT$56:DT$1054),ROW(DT$1:DT$999),""),ROW(DT480))),"")</f>
        <v/>
      </c>
      <c r="DX535" s="9"/>
      <c r="DY535" s="9"/>
      <c r="DZ535" s="9"/>
      <c r="EA535" s="9"/>
      <c r="EB535" s="9"/>
      <c r="EC535" s="9"/>
      <c r="ED535" s="87"/>
      <c r="EE535" s="13"/>
      <c r="EF535" s="14"/>
      <c r="EG535" s="14"/>
      <c r="EH535" s="10">
        <f t="shared" si="63"/>
        <v>0</v>
      </c>
      <c r="EI535" s="12"/>
      <c r="EJ535" s="12"/>
      <c r="EK535" s="11"/>
      <c r="EL535" s="9"/>
      <c r="EM535" s="9"/>
      <c r="EN535" s="9">
        <f ca="1">IFERROR(IF(COUNTA(EM$56:EM535)=EM$54,EM535,FORECAST(EG535,OFFSET(EP$56:EP$254,MATCH(EG535,EO$56:EO$254,1)-1,0,2), OFFSET(EO$56:EO$254,MATCH(EG535,EO$56:EO$254,1)-1,0,2))),"")</f>
        <v>0</v>
      </c>
      <c r="EO535" s="9" t="str">
        <f t="array" ref="EO535">IFERROR(INDEX(EG$56:EG$1054,SMALL(IF(ISNUMBER(EM$56:EM$1054),ROW(EG$1:EG$999),""),ROW(EG480))),"")</f>
        <v/>
      </c>
      <c r="EP535" s="9" t="str">
        <f t="array" ref="EP535">IFERROR(INDEX(EM$56:EM$1054,SMALL(IF(ISNUMBER(EM$56:EM$1054),ROW(EM$1:EM$999),""),ROW(EM480))),"")</f>
        <v/>
      </c>
      <c r="EQ535" s="9"/>
      <c r="ER535" s="9"/>
      <c r="ES535" s="9"/>
      <c r="ET535" s="9"/>
      <c r="EU535" s="9"/>
      <c r="EV535" s="9"/>
    </row>
    <row r="536" spans="1:152" x14ac:dyDescent="0.25">
      <c r="A536" s="8"/>
      <c r="B536" s="13"/>
      <c r="C536" s="14"/>
      <c r="D536" s="14"/>
      <c r="E536" s="10">
        <f t="shared" si="56"/>
        <v>0</v>
      </c>
      <c r="F536" s="12"/>
      <c r="G536" s="12"/>
      <c r="H536" s="11"/>
      <c r="I536" s="9"/>
      <c r="J536" s="9"/>
      <c r="K536" s="9">
        <f ca="1">IFERROR(IF(COUNTA(J$56:J536)=J$54,J536,FORECAST(D536,OFFSET(M$56:M$254,MATCH(D536,L$56:L$254,1)-1,0,2), OFFSET(L$56:L$254,MATCH(D536,L$56:L$254,1)-1,0,2))),"")</f>
        <v>0</v>
      </c>
      <c r="L536" s="9" t="str">
        <f t="array" ref="L536">IFERROR(INDEX(D$56:D$1054,SMALL(IF(ISNUMBER(J$56:J$1054),ROW(D$1:D$999),""),ROW(D481))),"")</f>
        <v/>
      </c>
      <c r="M536" s="9" t="str">
        <f t="array" ref="M536">IFERROR(INDEX(J$56:J$1054,SMALL(IF(ISNUMBER(J$56:J$1054),ROW(J$1:J$999),""),ROW(J481))),"")</f>
        <v/>
      </c>
      <c r="N536" s="9"/>
      <c r="O536" s="9"/>
      <c r="P536" s="9"/>
      <c r="Q536" s="9"/>
      <c r="R536" s="9"/>
      <c r="S536" s="9"/>
      <c r="T536" s="87"/>
      <c r="U536" s="13"/>
      <c r="V536" s="14"/>
      <c r="W536" s="14"/>
      <c r="X536" s="10">
        <f t="shared" si="57"/>
        <v>0</v>
      </c>
      <c r="Y536" s="12"/>
      <c r="Z536" s="12"/>
      <c r="AA536" s="11"/>
      <c r="AB536" s="9"/>
      <c r="AC536" s="9"/>
      <c r="AD536" s="9">
        <f ca="1">IFERROR(IF(COUNTA(AC$56:AC536)=AC$54,AC536,FORECAST(W536,OFFSET(AF$56:AF$254,MATCH(W536,AE$56:AE$254,1)-1,0,2), OFFSET(AE$56:AE$254,MATCH(W536,AE$56:AE$254,1)-1,0,2))),"")</f>
        <v>0</v>
      </c>
      <c r="AE536" s="9" t="str">
        <f t="array" ref="AE536">IFERROR(INDEX(W$56:W$1054,SMALL(IF(ISNUMBER(AC$56:AC$1054),ROW(W$1:W$999),""),ROW(W481))),"")</f>
        <v/>
      </c>
      <c r="AF536" s="9" t="str">
        <f t="array" ref="AF536">IFERROR(INDEX(AC$56:AC$1054,SMALL(IF(ISNUMBER(AC$56:AC$1054),ROW(AC$1:AC$999),""),ROW(AC481))),"")</f>
        <v/>
      </c>
      <c r="AG536" s="9"/>
      <c r="AH536" s="9"/>
      <c r="AI536" s="9"/>
      <c r="AJ536" s="9"/>
      <c r="AK536" s="9"/>
      <c r="AL536" s="9"/>
      <c r="AM536" s="87"/>
      <c r="AN536" s="13"/>
      <c r="AO536" s="14"/>
      <c r="AP536" s="14"/>
      <c r="AQ536" s="10">
        <f t="shared" si="58"/>
        <v>0</v>
      </c>
      <c r="AR536" s="12"/>
      <c r="AS536" s="12"/>
      <c r="AT536" s="11"/>
      <c r="AU536" s="9"/>
      <c r="AV536" s="9"/>
      <c r="AW536" s="9">
        <f ca="1">IFERROR(IF(COUNTA(AV$56:AV536)=AV$54,AV536,FORECAST(AP536,OFFSET(AY$56:AY$254,MATCH(AP536,AX$56:AX$254,1)-1,0,2), OFFSET(AX$56:AX$254,MATCH(AP536,AX$56:AX$254,1)-1,0,2))),"")</f>
        <v>0</v>
      </c>
      <c r="AX536" s="9" t="str">
        <f t="array" ref="AX536">IFERROR(INDEX(AP$56:AP$1054,SMALL(IF(ISNUMBER(AV$56:AV$1054),ROW(AP$1:AP$999),""),ROW(AP481))),"")</f>
        <v/>
      </c>
      <c r="AY536" s="9" t="str">
        <f t="array" ref="AY536">IFERROR(INDEX(AV$56:AV$1054,SMALL(IF(ISNUMBER(AV$56:AV$1054),ROW(AV$1:AV$999),""),ROW(AV481))),"")</f>
        <v/>
      </c>
      <c r="AZ536" s="9"/>
      <c r="BA536" s="9"/>
      <c r="BB536" s="9"/>
      <c r="BC536" s="9"/>
      <c r="BD536" s="9"/>
      <c r="BE536" s="9"/>
      <c r="BF536" s="87"/>
      <c r="BG536" s="13"/>
      <c r="BH536" s="14"/>
      <c r="BI536" s="14"/>
      <c r="BJ536" s="10">
        <f t="shared" si="59"/>
        <v>0</v>
      </c>
      <c r="BK536" s="12"/>
      <c r="BL536" s="12"/>
      <c r="BM536" s="11"/>
      <c r="BN536" s="9"/>
      <c r="BO536" s="9"/>
      <c r="BP536" s="9">
        <f ca="1">IFERROR(IF(COUNTA(BO$56:BO536)=BO$54,BO536,FORECAST(BI536,OFFSET(BR$56:BR$254,MATCH(BI536,BQ$56:BQ$254,1)-1,0,2), OFFSET(BQ$56:BQ$254,MATCH(BI536,BQ$56:BQ$254,1)-1,0,2))),"")</f>
        <v>0</v>
      </c>
      <c r="BQ536" s="9" t="str">
        <f t="array" ref="BQ536">IFERROR(INDEX(BI$56:BI$1054,SMALL(IF(ISNUMBER(BO$56:BO$1054),ROW(BI$1:BI$999),""),ROW(BI481))),"")</f>
        <v/>
      </c>
      <c r="BR536" s="9" t="str">
        <f t="array" ref="BR536">IFERROR(INDEX(BO$56:BO$1054,SMALL(IF(ISNUMBER(BO$56:BO$1054),ROW(BO$1:BO$999),""),ROW(BO481))),"")</f>
        <v/>
      </c>
      <c r="BS536" s="9"/>
      <c r="BT536" s="9"/>
      <c r="BU536" s="9"/>
      <c r="BV536" s="9"/>
      <c r="BW536" s="9"/>
      <c r="BX536" s="9"/>
      <c r="BY536" s="87"/>
      <c r="BZ536" s="13"/>
      <c r="CA536" s="14"/>
      <c r="CB536" s="14"/>
      <c r="CC536" s="10">
        <f t="shared" si="60"/>
        <v>0</v>
      </c>
      <c r="CD536" s="12"/>
      <c r="CE536" s="12"/>
      <c r="CF536" s="11"/>
      <c r="CG536" s="9"/>
      <c r="CH536" s="9"/>
      <c r="CI536" s="9">
        <f ca="1">IFERROR(IF(COUNTA(CH$56:CH536)=CH$54,CH536,FORECAST(CB536,OFFSET(CK$56:CK$254,MATCH(CB536,CJ$56:CJ$254,1)-1,0,2), OFFSET(CJ$56:CJ$254,MATCH(CB536,CJ$56:CJ$254,1)-1,0,2))),"")</f>
        <v>0</v>
      </c>
      <c r="CJ536" s="9" t="str">
        <f t="array" ref="CJ536">IFERROR(INDEX(CB$56:CB$1054,SMALL(IF(ISNUMBER(CH$56:CH$1054),ROW(CB$1:CB$999),""),ROW(CB481))),"")</f>
        <v/>
      </c>
      <c r="CK536" s="9" t="str">
        <f t="array" ref="CK536">IFERROR(INDEX(CH$56:CH$1054,SMALL(IF(ISNUMBER(CH$56:CH$1054),ROW(CH$1:CH$999),""),ROW(CH481))),"")</f>
        <v/>
      </c>
      <c r="CL536" s="9"/>
      <c r="CM536" s="9"/>
      <c r="CN536" s="9"/>
      <c r="CO536" s="9"/>
      <c r="CP536" s="9"/>
      <c r="CQ536" s="9"/>
      <c r="CR536" s="87"/>
      <c r="CS536" s="13"/>
      <c r="CT536" s="14"/>
      <c r="CU536" s="14"/>
      <c r="CV536" s="10">
        <f t="shared" si="61"/>
        <v>0</v>
      </c>
      <c r="CW536" s="12"/>
      <c r="CX536" s="12"/>
      <c r="CY536" s="11"/>
      <c r="CZ536" s="9"/>
      <c r="DA536" s="9"/>
      <c r="DB536" s="9">
        <f ca="1">IFERROR(IF(COUNTA(DA$56:DA536)=DA$54,DA536,FORECAST(CU536,OFFSET(DD$56:DD$254,MATCH(CU536,DC$56:DC$254,1)-1,0,2), OFFSET(DC$56:DC$254,MATCH(CU536,DC$56:DC$254,1)-1,0,2))),"")</f>
        <v>0</v>
      </c>
      <c r="DC536" s="9" t="str">
        <f t="array" ref="DC536">IFERROR(INDEX(CU$56:CU$1054,SMALL(IF(ISNUMBER(DA$56:DA$1054),ROW(CU$1:CU$999),""),ROW(CU481))),"")</f>
        <v/>
      </c>
      <c r="DD536" s="9" t="str">
        <f t="array" ref="DD536">IFERROR(INDEX(DA$56:DA$1054,SMALL(IF(ISNUMBER(DA$56:DA$1054),ROW(DA$1:DA$999),""),ROW(DA481))),"")</f>
        <v/>
      </c>
      <c r="DE536" s="9"/>
      <c r="DF536" s="9"/>
      <c r="DG536" s="9"/>
      <c r="DH536" s="9"/>
      <c r="DI536" s="9"/>
      <c r="DJ536" s="9"/>
      <c r="DK536" s="87"/>
      <c r="DL536" s="13"/>
      <c r="DM536" s="14"/>
      <c r="DN536" s="14"/>
      <c r="DO536" s="10">
        <f t="shared" si="62"/>
        <v>0</v>
      </c>
      <c r="DP536" s="12"/>
      <c r="DQ536" s="12"/>
      <c r="DR536" s="11"/>
      <c r="DS536" s="9"/>
      <c r="DT536" s="9"/>
      <c r="DU536" s="9">
        <f ca="1">IFERROR(IF(COUNTA(DT$56:DT536)=DT$54,DT536,FORECAST(DN536,OFFSET(DW$56:DW$254,MATCH(DN536,DV$56:DV$254,1)-1,0,2), OFFSET(DV$56:DV$254,MATCH(DN536,DV$56:DV$254,1)-1,0,2))),"")</f>
        <v>0</v>
      </c>
      <c r="DV536" s="9" t="str">
        <f t="array" ref="DV536">IFERROR(INDEX(DN$56:DN$1054,SMALL(IF(ISNUMBER(DT$56:DT$1054),ROW(DN$1:DN$999),""),ROW(DN481))),"")</f>
        <v/>
      </c>
      <c r="DW536" s="9" t="str">
        <f t="array" ref="DW536">IFERROR(INDEX(DT$56:DT$1054,SMALL(IF(ISNUMBER(DT$56:DT$1054),ROW(DT$1:DT$999),""),ROW(DT481))),"")</f>
        <v/>
      </c>
      <c r="DX536" s="9"/>
      <c r="DY536" s="9"/>
      <c r="DZ536" s="9"/>
      <c r="EA536" s="9"/>
      <c r="EB536" s="9"/>
      <c r="EC536" s="9"/>
      <c r="ED536" s="87"/>
      <c r="EE536" s="13"/>
      <c r="EF536" s="14"/>
      <c r="EG536" s="14"/>
      <c r="EH536" s="10">
        <f t="shared" si="63"/>
        <v>0</v>
      </c>
      <c r="EI536" s="12"/>
      <c r="EJ536" s="12"/>
      <c r="EK536" s="11"/>
      <c r="EL536" s="9"/>
      <c r="EM536" s="9"/>
      <c r="EN536" s="9">
        <f ca="1">IFERROR(IF(COUNTA(EM$56:EM536)=EM$54,EM536,FORECAST(EG536,OFFSET(EP$56:EP$254,MATCH(EG536,EO$56:EO$254,1)-1,0,2), OFFSET(EO$56:EO$254,MATCH(EG536,EO$56:EO$254,1)-1,0,2))),"")</f>
        <v>0</v>
      </c>
      <c r="EO536" s="9" t="str">
        <f t="array" ref="EO536">IFERROR(INDEX(EG$56:EG$1054,SMALL(IF(ISNUMBER(EM$56:EM$1054),ROW(EG$1:EG$999),""),ROW(EG481))),"")</f>
        <v/>
      </c>
      <c r="EP536" s="9" t="str">
        <f t="array" ref="EP536">IFERROR(INDEX(EM$56:EM$1054,SMALL(IF(ISNUMBER(EM$56:EM$1054),ROW(EM$1:EM$999),""),ROW(EM481))),"")</f>
        <v/>
      </c>
      <c r="EQ536" s="9"/>
      <c r="ER536" s="9"/>
      <c r="ES536" s="9"/>
      <c r="ET536" s="9"/>
      <c r="EU536" s="9"/>
      <c r="EV536" s="9"/>
    </row>
    <row r="537" spans="1:152" x14ac:dyDescent="0.25">
      <c r="A537" s="8"/>
      <c r="B537" s="13"/>
      <c r="C537" s="14"/>
      <c r="D537" s="14"/>
      <c r="E537" s="10">
        <f t="shared" si="56"/>
        <v>0</v>
      </c>
      <c r="F537" s="12"/>
      <c r="G537" s="12"/>
      <c r="H537" s="11"/>
      <c r="I537" s="9"/>
      <c r="J537" s="9"/>
      <c r="K537" s="9">
        <f ca="1">IFERROR(IF(COUNTA(J$56:J537)=J$54,J537,FORECAST(D537,OFFSET(M$56:M$254,MATCH(D537,L$56:L$254,1)-1,0,2), OFFSET(L$56:L$254,MATCH(D537,L$56:L$254,1)-1,0,2))),"")</f>
        <v>0</v>
      </c>
      <c r="L537" s="9" t="str">
        <f t="array" ref="L537">IFERROR(INDEX(D$56:D$1054,SMALL(IF(ISNUMBER(J$56:J$1054),ROW(D$1:D$999),""),ROW(D482))),"")</f>
        <v/>
      </c>
      <c r="M537" s="9" t="str">
        <f t="array" ref="M537">IFERROR(INDEX(J$56:J$1054,SMALL(IF(ISNUMBER(J$56:J$1054),ROW(J$1:J$999),""),ROW(J482))),"")</f>
        <v/>
      </c>
      <c r="N537" s="9"/>
      <c r="O537" s="9"/>
      <c r="P537" s="9"/>
      <c r="Q537" s="9"/>
      <c r="R537" s="9"/>
      <c r="S537" s="9"/>
      <c r="T537" s="87"/>
      <c r="U537" s="13"/>
      <c r="V537" s="14"/>
      <c r="W537" s="14"/>
      <c r="X537" s="10">
        <f t="shared" si="57"/>
        <v>0</v>
      </c>
      <c r="Y537" s="12"/>
      <c r="Z537" s="12"/>
      <c r="AA537" s="11"/>
      <c r="AB537" s="9"/>
      <c r="AC537" s="9"/>
      <c r="AD537" s="9">
        <f ca="1">IFERROR(IF(COUNTA(AC$56:AC537)=AC$54,AC537,FORECAST(W537,OFFSET(AF$56:AF$254,MATCH(W537,AE$56:AE$254,1)-1,0,2), OFFSET(AE$56:AE$254,MATCH(W537,AE$56:AE$254,1)-1,0,2))),"")</f>
        <v>0</v>
      </c>
      <c r="AE537" s="9" t="str">
        <f t="array" ref="AE537">IFERROR(INDEX(W$56:W$1054,SMALL(IF(ISNUMBER(AC$56:AC$1054),ROW(W$1:W$999),""),ROW(W482))),"")</f>
        <v/>
      </c>
      <c r="AF537" s="9" t="str">
        <f t="array" ref="AF537">IFERROR(INDEX(AC$56:AC$1054,SMALL(IF(ISNUMBER(AC$56:AC$1054),ROW(AC$1:AC$999),""),ROW(AC482))),"")</f>
        <v/>
      </c>
      <c r="AG537" s="9"/>
      <c r="AH537" s="9"/>
      <c r="AI537" s="9"/>
      <c r="AJ537" s="9"/>
      <c r="AK537" s="9"/>
      <c r="AL537" s="9"/>
      <c r="AM537" s="87"/>
      <c r="AN537" s="13"/>
      <c r="AO537" s="14"/>
      <c r="AP537" s="14"/>
      <c r="AQ537" s="10">
        <f t="shared" si="58"/>
        <v>0</v>
      </c>
      <c r="AR537" s="12"/>
      <c r="AS537" s="12"/>
      <c r="AT537" s="11"/>
      <c r="AU537" s="9"/>
      <c r="AV537" s="9"/>
      <c r="AW537" s="9">
        <f ca="1">IFERROR(IF(COUNTA(AV$56:AV537)=AV$54,AV537,FORECAST(AP537,OFFSET(AY$56:AY$254,MATCH(AP537,AX$56:AX$254,1)-1,0,2), OFFSET(AX$56:AX$254,MATCH(AP537,AX$56:AX$254,1)-1,0,2))),"")</f>
        <v>0</v>
      </c>
      <c r="AX537" s="9" t="str">
        <f t="array" ref="AX537">IFERROR(INDEX(AP$56:AP$1054,SMALL(IF(ISNUMBER(AV$56:AV$1054),ROW(AP$1:AP$999),""),ROW(AP482))),"")</f>
        <v/>
      </c>
      <c r="AY537" s="9" t="str">
        <f t="array" ref="AY537">IFERROR(INDEX(AV$56:AV$1054,SMALL(IF(ISNUMBER(AV$56:AV$1054),ROW(AV$1:AV$999),""),ROW(AV482))),"")</f>
        <v/>
      </c>
      <c r="AZ537" s="9"/>
      <c r="BA537" s="9"/>
      <c r="BB537" s="9"/>
      <c r="BC537" s="9"/>
      <c r="BD537" s="9"/>
      <c r="BE537" s="9"/>
      <c r="BF537" s="87"/>
      <c r="BG537" s="13"/>
      <c r="BH537" s="14"/>
      <c r="BI537" s="14"/>
      <c r="BJ537" s="10">
        <f t="shared" si="59"/>
        <v>0</v>
      </c>
      <c r="BK537" s="12"/>
      <c r="BL537" s="12"/>
      <c r="BM537" s="11"/>
      <c r="BN537" s="9"/>
      <c r="BO537" s="9"/>
      <c r="BP537" s="9">
        <f ca="1">IFERROR(IF(COUNTA(BO$56:BO537)=BO$54,BO537,FORECAST(BI537,OFFSET(BR$56:BR$254,MATCH(BI537,BQ$56:BQ$254,1)-1,0,2), OFFSET(BQ$56:BQ$254,MATCH(BI537,BQ$56:BQ$254,1)-1,0,2))),"")</f>
        <v>0</v>
      </c>
      <c r="BQ537" s="9" t="str">
        <f t="array" ref="BQ537">IFERROR(INDEX(BI$56:BI$1054,SMALL(IF(ISNUMBER(BO$56:BO$1054),ROW(BI$1:BI$999),""),ROW(BI482))),"")</f>
        <v/>
      </c>
      <c r="BR537" s="9" t="str">
        <f t="array" ref="BR537">IFERROR(INDEX(BO$56:BO$1054,SMALL(IF(ISNUMBER(BO$56:BO$1054),ROW(BO$1:BO$999),""),ROW(BO482))),"")</f>
        <v/>
      </c>
      <c r="BS537" s="9"/>
      <c r="BT537" s="9"/>
      <c r="BU537" s="9"/>
      <c r="BV537" s="9"/>
      <c r="BW537" s="9"/>
      <c r="BX537" s="9"/>
      <c r="BY537" s="87"/>
      <c r="BZ537" s="13"/>
      <c r="CA537" s="14"/>
      <c r="CB537" s="14"/>
      <c r="CC537" s="10">
        <f t="shared" si="60"/>
        <v>0</v>
      </c>
      <c r="CD537" s="12"/>
      <c r="CE537" s="12"/>
      <c r="CF537" s="11"/>
      <c r="CG537" s="9"/>
      <c r="CH537" s="9"/>
      <c r="CI537" s="9">
        <f ca="1">IFERROR(IF(COUNTA(CH$56:CH537)=CH$54,CH537,FORECAST(CB537,OFFSET(CK$56:CK$254,MATCH(CB537,CJ$56:CJ$254,1)-1,0,2), OFFSET(CJ$56:CJ$254,MATCH(CB537,CJ$56:CJ$254,1)-1,0,2))),"")</f>
        <v>0</v>
      </c>
      <c r="CJ537" s="9" t="str">
        <f t="array" ref="CJ537">IFERROR(INDEX(CB$56:CB$1054,SMALL(IF(ISNUMBER(CH$56:CH$1054),ROW(CB$1:CB$999),""),ROW(CB482))),"")</f>
        <v/>
      </c>
      <c r="CK537" s="9" t="str">
        <f t="array" ref="CK537">IFERROR(INDEX(CH$56:CH$1054,SMALL(IF(ISNUMBER(CH$56:CH$1054),ROW(CH$1:CH$999),""),ROW(CH482))),"")</f>
        <v/>
      </c>
      <c r="CL537" s="9"/>
      <c r="CM537" s="9"/>
      <c r="CN537" s="9"/>
      <c r="CO537" s="9"/>
      <c r="CP537" s="9"/>
      <c r="CQ537" s="9"/>
      <c r="CR537" s="87"/>
      <c r="CS537" s="13"/>
      <c r="CT537" s="14"/>
      <c r="CU537" s="14"/>
      <c r="CV537" s="10">
        <f t="shared" si="61"/>
        <v>0</v>
      </c>
      <c r="CW537" s="12"/>
      <c r="CX537" s="12"/>
      <c r="CY537" s="11"/>
      <c r="CZ537" s="9"/>
      <c r="DA537" s="9"/>
      <c r="DB537" s="9">
        <f ca="1">IFERROR(IF(COUNTA(DA$56:DA537)=DA$54,DA537,FORECAST(CU537,OFFSET(DD$56:DD$254,MATCH(CU537,DC$56:DC$254,1)-1,0,2), OFFSET(DC$56:DC$254,MATCH(CU537,DC$56:DC$254,1)-1,0,2))),"")</f>
        <v>0</v>
      </c>
      <c r="DC537" s="9" t="str">
        <f t="array" ref="DC537">IFERROR(INDEX(CU$56:CU$1054,SMALL(IF(ISNUMBER(DA$56:DA$1054),ROW(CU$1:CU$999),""),ROW(CU482))),"")</f>
        <v/>
      </c>
      <c r="DD537" s="9" t="str">
        <f t="array" ref="DD537">IFERROR(INDEX(DA$56:DA$1054,SMALL(IF(ISNUMBER(DA$56:DA$1054),ROW(DA$1:DA$999),""),ROW(DA482))),"")</f>
        <v/>
      </c>
      <c r="DE537" s="9"/>
      <c r="DF537" s="9"/>
      <c r="DG537" s="9"/>
      <c r="DH537" s="9"/>
      <c r="DI537" s="9"/>
      <c r="DJ537" s="9"/>
      <c r="DK537" s="87"/>
      <c r="DL537" s="13"/>
      <c r="DM537" s="14"/>
      <c r="DN537" s="14"/>
      <c r="DO537" s="10">
        <f t="shared" si="62"/>
        <v>0</v>
      </c>
      <c r="DP537" s="12"/>
      <c r="DQ537" s="12"/>
      <c r="DR537" s="11"/>
      <c r="DS537" s="9"/>
      <c r="DT537" s="9"/>
      <c r="DU537" s="9">
        <f ca="1">IFERROR(IF(COUNTA(DT$56:DT537)=DT$54,DT537,FORECAST(DN537,OFFSET(DW$56:DW$254,MATCH(DN537,DV$56:DV$254,1)-1,0,2), OFFSET(DV$56:DV$254,MATCH(DN537,DV$56:DV$254,1)-1,0,2))),"")</f>
        <v>0</v>
      </c>
      <c r="DV537" s="9" t="str">
        <f t="array" ref="DV537">IFERROR(INDEX(DN$56:DN$1054,SMALL(IF(ISNUMBER(DT$56:DT$1054),ROW(DN$1:DN$999),""),ROW(DN482))),"")</f>
        <v/>
      </c>
      <c r="DW537" s="9" t="str">
        <f t="array" ref="DW537">IFERROR(INDEX(DT$56:DT$1054,SMALL(IF(ISNUMBER(DT$56:DT$1054),ROW(DT$1:DT$999),""),ROW(DT482))),"")</f>
        <v/>
      </c>
      <c r="DX537" s="9"/>
      <c r="DY537" s="9"/>
      <c r="DZ537" s="9"/>
      <c r="EA537" s="9"/>
      <c r="EB537" s="9"/>
      <c r="EC537" s="9"/>
      <c r="ED537" s="87"/>
      <c r="EE537" s="13"/>
      <c r="EF537" s="14"/>
      <c r="EG537" s="14"/>
      <c r="EH537" s="10">
        <f t="shared" si="63"/>
        <v>0</v>
      </c>
      <c r="EI537" s="12"/>
      <c r="EJ537" s="12"/>
      <c r="EK537" s="11"/>
      <c r="EL537" s="9"/>
      <c r="EM537" s="9"/>
      <c r="EN537" s="9">
        <f ca="1">IFERROR(IF(COUNTA(EM$56:EM537)=EM$54,EM537,FORECAST(EG537,OFFSET(EP$56:EP$254,MATCH(EG537,EO$56:EO$254,1)-1,0,2), OFFSET(EO$56:EO$254,MATCH(EG537,EO$56:EO$254,1)-1,0,2))),"")</f>
        <v>0</v>
      </c>
      <c r="EO537" s="9" t="str">
        <f t="array" ref="EO537">IFERROR(INDEX(EG$56:EG$1054,SMALL(IF(ISNUMBER(EM$56:EM$1054),ROW(EG$1:EG$999),""),ROW(EG482))),"")</f>
        <v/>
      </c>
      <c r="EP537" s="9" t="str">
        <f t="array" ref="EP537">IFERROR(INDEX(EM$56:EM$1054,SMALL(IF(ISNUMBER(EM$56:EM$1054),ROW(EM$1:EM$999),""),ROW(EM482))),"")</f>
        <v/>
      </c>
      <c r="EQ537" s="9"/>
      <c r="ER537" s="9"/>
      <c r="ES537" s="9"/>
      <c r="ET537" s="9"/>
      <c r="EU537" s="9"/>
      <c r="EV537" s="9"/>
    </row>
    <row r="538" spans="1:152" x14ac:dyDescent="0.25">
      <c r="A538" s="8"/>
      <c r="B538" s="13"/>
      <c r="C538" s="14"/>
      <c r="D538" s="14"/>
      <c r="E538" s="10">
        <f t="shared" si="56"/>
        <v>0</v>
      </c>
      <c r="F538" s="12"/>
      <c r="G538" s="12"/>
      <c r="H538" s="11"/>
      <c r="I538" s="9"/>
      <c r="J538" s="9"/>
      <c r="K538" s="9">
        <f ca="1">IFERROR(IF(COUNTA(J$56:J538)=J$54,J538,FORECAST(D538,OFFSET(M$56:M$254,MATCH(D538,L$56:L$254,1)-1,0,2), OFFSET(L$56:L$254,MATCH(D538,L$56:L$254,1)-1,0,2))),"")</f>
        <v>0</v>
      </c>
      <c r="L538" s="9" t="str">
        <f t="array" ref="L538">IFERROR(INDEX(D$56:D$1054,SMALL(IF(ISNUMBER(J$56:J$1054),ROW(D$1:D$999),""),ROW(D483))),"")</f>
        <v/>
      </c>
      <c r="M538" s="9" t="str">
        <f t="array" ref="M538">IFERROR(INDEX(J$56:J$1054,SMALL(IF(ISNUMBER(J$56:J$1054),ROW(J$1:J$999),""),ROW(J483))),"")</f>
        <v/>
      </c>
      <c r="N538" s="9"/>
      <c r="O538" s="9"/>
      <c r="P538" s="9"/>
      <c r="Q538" s="9"/>
      <c r="R538" s="9"/>
      <c r="S538" s="9"/>
      <c r="T538" s="87"/>
      <c r="U538" s="13"/>
      <c r="V538" s="14"/>
      <c r="W538" s="14"/>
      <c r="X538" s="10">
        <f t="shared" si="57"/>
        <v>0</v>
      </c>
      <c r="Y538" s="12"/>
      <c r="Z538" s="12"/>
      <c r="AA538" s="11"/>
      <c r="AB538" s="9"/>
      <c r="AC538" s="9"/>
      <c r="AD538" s="9">
        <f ca="1">IFERROR(IF(COUNTA(AC$56:AC538)=AC$54,AC538,FORECAST(W538,OFFSET(AF$56:AF$254,MATCH(W538,AE$56:AE$254,1)-1,0,2), OFFSET(AE$56:AE$254,MATCH(W538,AE$56:AE$254,1)-1,0,2))),"")</f>
        <v>0</v>
      </c>
      <c r="AE538" s="9" t="str">
        <f t="array" ref="AE538">IFERROR(INDEX(W$56:W$1054,SMALL(IF(ISNUMBER(AC$56:AC$1054),ROW(W$1:W$999),""),ROW(W483))),"")</f>
        <v/>
      </c>
      <c r="AF538" s="9" t="str">
        <f t="array" ref="AF538">IFERROR(INDEX(AC$56:AC$1054,SMALL(IF(ISNUMBER(AC$56:AC$1054),ROW(AC$1:AC$999),""),ROW(AC483))),"")</f>
        <v/>
      </c>
      <c r="AG538" s="9"/>
      <c r="AH538" s="9"/>
      <c r="AI538" s="9"/>
      <c r="AJ538" s="9"/>
      <c r="AK538" s="9"/>
      <c r="AL538" s="9"/>
      <c r="AM538" s="87"/>
      <c r="AN538" s="13"/>
      <c r="AO538" s="14"/>
      <c r="AP538" s="14"/>
      <c r="AQ538" s="10">
        <f t="shared" si="58"/>
        <v>0</v>
      </c>
      <c r="AR538" s="12"/>
      <c r="AS538" s="12"/>
      <c r="AT538" s="11"/>
      <c r="AU538" s="9"/>
      <c r="AV538" s="9"/>
      <c r="AW538" s="9">
        <f ca="1">IFERROR(IF(COUNTA(AV$56:AV538)=AV$54,AV538,FORECAST(AP538,OFFSET(AY$56:AY$254,MATCH(AP538,AX$56:AX$254,1)-1,0,2), OFFSET(AX$56:AX$254,MATCH(AP538,AX$56:AX$254,1)-1,0,2))),"")</f>
        <v>0</v>
      </c>
      <c r="AX538" s="9" t="str">
        <f t="array" ref="AX538">IFERROR(INDEX(AP$56:AP$1054,SMALL(IF(ISNUMBER(AV$56:AV$1054),ROW(AP$1:AP$999),""),ROW(AP483))),"")</f>
        <v/>
      </c>
      <c r="AY538" s="9" t="str">
        <f t="array" ref="AY538">IFERROR(INDEX(AV$56:AV$1054,SMALL(IF(ISNUMBER(AV$56:AV$1054),ROW(AV$1:AV$999),""),ROW(AV483))),"")</f>
        <v/>
      </c>
      <c r="AZ538" s="9"/>
      <c r="BA538" s="9"/>
      <c r="BB538" s="9"/>
      <c r="BC538" s="9"/>
      <c r="BD538" s="9"/>
      <c r="BE538" s="9"/>
      <c r="BF538" s="87"/>
      <c r="BG538" s="13"/>
      <c r="BH538" s="14"/>
      <c r="BI538" s="14"/>
      <c r="BJ538" s="10">
        <f t="shared" si="59"/>
        <v>0</v>
      </c>
      <c r="BK538" s="12"/>
      <c r="BL538" s="12"/>
      <c r="BM538" s="11"/>
      <c r="BN538" s="9"/>
      <c r="BO538" s="9"/>
      <c r="BP538" s="9">
        <f ca="1">IFERROR(IF(COUNTA(BO$56:BO538)=BO$54,BO538,FORECAST(BI538,OFFSET(BR$56:BR$254,MATCH(BI538,BQ$56:BQ$254,1)-1,0,2), OFFSET(BQ$56:BQ$254,MATCH(BI538,BQ$56:BQ$254,1)-1,0,2))),"")</f>
        <v>0</v>
      </c>
      <c r="BQ538" s="9" t="str">
        <f t="array" ref="BQ538">IFERROR(INDEX(BI$56:BI$1054,SMALL(IF(ISNUMBER(BO$56:BO$1054),ROW(BI$1:BI$999),""),ROW(BI483))),"")</f>
        <v/>
      </c>
      <c r="BR538" s="9" t="str">
        <f t="array" ref="BR538">IFERROR(INDEX(BO$56:BO$1054,SMALL(IF(ISNUMBER(BO$56:BO$1054),ROW(BO$1:BO$999),""),ROW(BO483))),"")</f>
        <v/>
      </c>
      <c r="BS538" s="9"/>
      <c r="BT538" s="9"/>
      <c r="BU538" s="9"/>
      <c r="BV538" s="9"/>
      <c r="BW538" s="9"/>
      <c r="BX538" s="9"/>
      <c r="BY538" s="87"/>
      <c r="BZ538" s="13"/>
      <c r="CA538" s="14"/>
      <c r="CB538" s="14"/>
      <c r="CC538" s="10">
        <f t="shared" si="60"/>
        <v>0</v>
      </c>
      <c r="CD538" s="12"/>
      <c r="CE538" s="12"/>
      <c r="CF538" s="11"/>
      <c r="CG538" s="9"/>
      <c r="CH538" s="9"/>
      <c r="CI538" s="9">
        <f ca="1">IFERROR(IF(COUNTA(CH$56:CH538)=CH$54,CH538,FORECAST(CB538,OFFSET(CK$56:CK$254,MATCH(CB538,CJ$56:CJ$254,1)-1,0,2), OFFSET(CJ$56:CJ$254,MATCH(CB538,CJ$56:CJ$254,1)-1,0,2))),"")</f>
        <v>0</v>
      </c>
      <c r="CJ538" s="9" t="str">
        <f t="array" ref="CJ538">IFERROR(INDEX(CB$56:CB$1054,SMALL(IF(ISNUMBER(CH$56:CH$1054),ROW(CB$1:CB$999),""),ROW(CB483))),"")</f>
        <v/>
      </c>
      <c r="CK538" s="9" t="str">
        <f t="array" ref="CK538">IFERROR(INDEX(CH$56:CH$1054,SMALL(IF(ISNUMBER(CH$56:CH$1054),ROW(CH$1:CH$999),""),ROW(CH483))),"")</f>
        <v/>
      </c>
      <c r="CL538" s="9"/>
      <c r="CM538" s="9"/>
      <c r="CN538" s="9"/>
      <c r="CO538" s="9"/>
      <c r="CP538" s="9"/>
      <c r="CQ538" s="9"/>
      <c r="CR538" s="87"/>
      <c r="CS538" s="13"/>
      <c r="CT538" s="14"/>
      <c r="CU538" s="14"/>
      <c r="CV538" s="10">
        <f t="shared" si="61"/>
        <v>0</v>
      </c>
      <c r="CW538" s="12"/>
      <c r="CX538" s="12"/>
      <c r="CY538" s="11"/>
      <c r="CZ538" s="9"/>
      <c r="DA538" s="9"/>
      <c r="DB538" s="9">
        <f ca="1">IFERROR(IF(COUNTA(DA$56:DA538)=DA$54,DA538,FORECAST(CU538,OFFSET(DD$56:DD$254,MATCH(CU538,DC$56:DC$254,1)-1,0,2), OFFSET(DC$56:DC$254,MATCH(CU538,DC$56:DC$254,1)-1,0,2))),"")</f>
        <v>0</v>
      </c>
      <c r="DC538" s="9" t="str">
        <f t="array" ref="DC538">IFERROR(INDEX(CU$56:CU$1054,SMALL(IF(ISNUMBER(DA$56:DA$1054),ROW(CU$1:CU$999),""),ROW(CU483))),"")</f>
        <v/>
      </c>
      <c r="DD538" s="9" t="str">
        <f t="array" ref="DD538">IFERROR(INDEX(DA$56:DA$1054,SMALL(IF(ISNUMBER(DA$56:DA$1054),ROW(DA$1:DA$999),""),ROW(DA483))),"")</f>
        <v/>
      </c>
      <c r="DE538" s="9"/>
      <c r="DF538" s="9"/>
      <c r="DG538" s="9"/>
      <c r="DH538" s="9"/>
      <c r="DI538" s="9"/>
      <c r="DJ538" s="9"/>
      <c r="DK538" s="87"/>
      <c r="DL538" s="13"/>
      <c r="DM538" s="14"/>
      <c r="DN538" s="14"/>
      <c r="DO538" s="10">
        <f t="shared" si="62"/>
        <v>0</v>
      </c>
      <c r="DP538" s="12"/>
      <c r="DQ538" s="12"/>
      <c r="DR538" s="11"/>
      <c r="DS538" s="9"/>
      <c r="DT538" s="9"/>
      <c r="DU538" s="9">
        <f ca="1">IFERROR(IF(COUNTA(DT$56:DT538)=DT$54,DT538,FORECAST(DN538,OFFSET(DW$56:DW$254,MATCH(DN538,DV$56:DV$254,1)-1,0,2), OFFSET(DV$56:DV$254,MATCH(DN538,DV$56:DV$254,1)-1,0,2))),"")</f>
        <v>0</v>
      </c>
      <c r="DV538" s="9" t="str">
        <f t="array" ref="DV538">IFERROR(INDEX(DN$56:DN$1054,SMALL(IF(ISNUMBER(DT$56:DT$1054),ROW(DN$1:DN$999),""),ROW(DN483))),"")</f>
        <v/>
      </c>
      <c r="DW538" s="9" t="str">
        <f t="array" ref="DW538">IFERROR(INDEX(DT$56:DT$1054,SMALL(IF(ISNUMBER(DT$56:DT$1054),ROW(DT$1:DT$999),""),ROW(DT483))),"")</f>
        <v/>
      </c>
      <c r="DX538" s="9"/>
      <c r="DY538" s="9"/>
      <c r="DZ538" s="9"/>
      <c r="EA538" s="9"/>
      <c r="EB538" s="9"/>
      <c r="EC538" s="9"/>
      <c r="ED538" s="87"/>
      <c r="EE538" s="13"/>
      <c r="EF538" s="14"/>
      <c r="EG538" s="14"/>
      <c r="EH538" s="10">
        <f t="shared" si="63"/>
        <v>0</v>
      </c>
      <c r="EI538" s="12"/>
      <c r="EJ538" s="12"/>
      <c r="EK538" s="11"/>
      <c r="EL538" s="9"/>
      <c r="EM538" s="9"/>
      <c r="EN538" s="9">
        <f ca="1">IFERROR(IF(COUNTA(EM$56:EM538)=EM$54,EM538,FORECAST(EG538,OFFSET(EP$56:EP$254,MATCH(EG538,EO$56:EO$254,1)-1,0,2), OFFSET(EO$56:EO$254,MATCH(EG538,EO$56:EO$254,1)-1,0,2))),"")</f>
        <v>0</v>
      </c>
      <c r="EO538" s="9" t="str">
        <f t="array" ref="EO538">IFERROR(INDEX(EG$56:EG$1054,SMALL(IF(ISNUMBER(EM$56:EM$1054),ROW(EG$1:EG$999),""),ROW(EG483))),"")</f>
        <v/>
      </c>
      <c r="EP538" s="9" t="str">
        <f t="array" ref="EP538">IFERROR(INDEX(EM$56:EM$1054,SMALL(IF(ISNUMBER(EM$56:EM$1054),ROW(EM$1:EM$999),""),ROW(EM483))),"")</f>
        <v/>
      </c>
      <c r="EQ538" s="9"/>
      <c r="ER538" s="9"/>
      <c r="ES538" s="9"/>
      <c r="ET538" s="9"/>
      <c r="EU538" s="9"/>
      <c r="EV538" s="9"/>
    </row>
    <row r="539" spans="1:152" x14ac:dyDescent="0.25">
      <c r="A539" s="8"/>
      <c r="B539" s="13"/>
      <c r="C539" s="14"/>
      <c r="D539" s="14"/>
      <c r="E539" s="10">
        <f t="shared" si="56"/>
        <v>0</v>
      </c>
      <c r="F539" s="12"/>
      <c r="G539" s="12"/>
      <c r="H539" s="11"/>
      <c r="I539" s="9"/>
      <c r="J539" s="9"/>
      <c r="K539" s="9">
        <f ca="1">IFERROR(IF(COUNTA(J$56:J539)=J$54,J539,FORECAST(D539,OFFSET(M$56:M$254,MATCH(D539,L$56:L$254,1)-1,0,2), OFFSET(L$56:L$254,MATCH(D539,L$56:L$254,1)-1,0,2))),"")</f>
        <v>0</v>
      </c>
      <c r="L539" s="9" t="str">
        <f t="array" ref="L539">IFERROR(INDEX(D$56:D$1054,SMALL(IF(ISNUMBER(J$56:J$1054),ROW(D$1:D$999),""),ROW(D484))),"")</f>
        <v/>
      </c>
      <c r="M539" s="9" t="str">
        <f t="array" ref="M539">IFERROR(INDEX(J$56:J$1054,SMALL(IF(ISNUMBER(J$56:J$1054),ROW(J$1:J$999),""),ROW(J484))),"")</f>
        <v/>
      </c>
      <c r="N539" s="9"/>
      <c r="O539" s="9"/>
      <c r="P539" s="9"/>
      <c r="Q539" s="9"/>
      <c r="R539" s="9"/>
      <c r="S539" s="9"/>
      <c r="T539" s="87"/>
      <c r="U539" s="13"/>
      <c r="V539" s="14"/>
      <c r="W539" s="14"/>
      <c r="X539" s="10">
        <f t="shared" si="57"/>
        <v>0</v>
      </c>
      <c r="Y539" s="12"/>
      <c r="Z539" s="12"/>
      <c r="AA539" s="11"/>
      <c r="AB539" s="9"/>
      <c r="AC539" s="9"/>
      <c r="AD539" s="9">
        <f ca="1">IFERROR(IF(COUNTA(AC$56:AC539)=AC$54,AC539,FORECAST(W539,OFFSET(AF$56:AF$254,MATCH(W539,AE$56:AE$254,1)-1,0,2), OFFSET(AE$56:AE$254,MATCH(W539,AE$56:AE$254,1)-1,0,2))),"")</f>
        <v>0</v>
      </c>
      <c r="AE539" s="9" t="str">
        <f t="array" ref="AE539">IFERROR(INDEX(W$56:W$1054,SMALL(IF(ISNUMBER(AC$56:AC$1054),ROW(W$1:W$999),""),ROW(W484))),"")</f>
        <v/>
      </c>
      <c r="AF539" s="9" t="str">
        <f t="array" ref="AF539">IFERROR(INDEX(AC$56:AC$1054,SMALL(IF(ISNUMBER(AC$56:AC$1054),ROW(AC$1:AC$999),""),ROW(AC484))),"")</f>
        <v/>
      </c>
      <c r="AG539" s="9"/>
      <c r="AH539" s="9"/>
      <c r="AI539" s="9"/>
      <c r="AJ539" s="9"/>
      <c r="AK539" s="9"/>
      <c r="AL539" s="9"/>
      <c r="AM539" s="87"/>
      <c r="AN539" s="13"/>
      <c r="AO539" s="14"/>
      <c r="AP539" s="14"/>
      <c r="AQ539" s="10">
        <f t="shared" si="58"/>
        <v>0</v>
      </c>
      <c r="AR539" s="12"/>
      <c r="AS539" s="12"/>
      <c r="AT539" s="11"/>
      <c r="AU539" s="9"/>
      <c r="AV539" s="9"/>
      <c r="AW539" s="9">
        <f ca="1">IFERROR(IF(COUNTA(AV$56:AV539)=AV$54,AV539,FORECAST(AP539,OFFSET(AY$56:AY$254,MATCH(AP539,AX$56:AX$254,1)-1,0,2), OFFSET(AX$56:AX$254,MATCH(AP539,AX$56:AX$254,1)-1,0,2))),"")</f>
        <v>0</v>
      </c>
      <c r="AX539" s="9" t="str">
        <f t="array" ref="AX539">IFERROR(INDEX(AP$56:AP$1054,SMALL(IF(ISNUMBER(AV$56:AV$1054),ROW(AP$1:AP$999),""),ROW(AP484))),"")</f>
        <v/>
      </c>
      <c r="AY539" s="9" t="str">
        <f t="array" ref="AY539">IFERROR(INDEX(AV$56:AV$1054,SMALL(IF(ISNUMBER(AV$56:AV$1054),ROW(AV$1:AV$999),""),ROW(AV484))),"")</f>
        <v/>
      </c>
      <c r="AZ539" s="9"/>
      <c r="BA539" s="9"/>
      <c r="BB539" s="9"/>
      <c r="BC539" s="9"/>
      <c r="BD539" s="9"/>
      <c r="BE539" s="9"/>
      <c r="BF539" s="87"/>
      <c r="BG539" s="13"/>
      <c r="BH539" s="14"/>
      <c r="BI539" s="14"/>
      <c r="BJ539" s="10">
        <f t="shared" si="59"/>
        <v>0</v>
      </c>
      <c r="BK539" s="12"/>
      <c r="BL539" s="12"/>
      <c r="BM539" s="11"/>
      <c r="BN539" s="9"/>
      <c r="BO539" s="9"/>
      <c r="BP539" s="9">
        <f ca="1">IFERROR(IF(COUNTA(BO$56:BO539)=BO$54,BO539,FORECAST(BI539,OFFSET(BR$56:BR$254,MATCH(BI539,BQ$56:BQ$254,1)-1,0,2), OFFSET(BQ$56:BQ$254,MATCH(BI539,BQ$56:BQ$254,1)-1,0,2))),"")</f>
        <v>0</v>
      </c>
      <c r="BQ539" s="9" t="str">
        <f t="array" ref="BQ539">IFERROR(INDEX(BI$56:BI$1054,SMALL(IF(ISNUMBER(BO$56:BO$1054),ROW(BI$1:BI$999),""),ROW(BI484))),"")</f>
        <v/>
      </c>
      <c r="BR539" s="9" t="str">
        <f t="array" ref="BR539">IFERROR(INDEX(BO$56:BO$1054,SMALL(IF(ISNUMBER(BO$56:BO$1054),ROW(BO$1:BO$999),""),ROW(BO484))),"")</f>
        <v/>
      </c>
      <c r="BS539" s="9"/>
      <c r="BT539" s="9"/>
      <c r="BU539" s="9"/>
      <c r="BV539" s="9"/>
      <c r="BW539" s="9"/>
      <c r="BX539" s="9"/>
      <c r="BY539" s="87"/>
      <c r="BZ539" s="13"/>
      <c r="CA539" s="14"/>
      <c r="CB539" s="14"/>
      <c r="CC539" s="10">
        <f t="shared" si="60"/>
        <v>0</v>
      </c>
      <c r="CD539" s="12"/>
      <c r="CE539" s="12"/>
      <c r="CF539" s="11"/>
      <c r="CG539" s="9"/>
      <c r="CH539" s="9"/>
      <c r="CI539" s="9">
        <f ca="1">IFERROR(IF(COUNTA(CH$56:CH539)=CH$54,CH539,FORECAST(CB539,OFFSET(CK$56:CK$254,MATCH(CB539,CJ$56:CJ$254,1)-1,0,2), OFFSET(CJ$56:CJ$254,MATCH(CB539,CJ$56:CJ$254,1)-1,0,2))),"")</f>
        <v>0</v>
      </c>
      <c r="CJ539" s="9" t="str">
        <f t="array" ref="CJ539">IFERROR(INDEX(CB$56:CB$1054,SMALL(IF(ISNUMBER(CH$56:CH$1054),ROW(CB$1:CB$999),""),ROW(CB484))),"")</f>
        <v/>
      </c>
      <c r="CK539" s="9" t="str">
        <f t="array" ref="CK539">IFERROR(INDEX(CH$56:CH$1054,SMALL(IF(ISNUMBER(CH$56:CH$1054),ROW(CH$1:CH$999),""),ROW(CH484))),"")</f>
        <v/>
      </c>
      <c r="CL539" s="9"/>
      <c r="CM539" s="9"/>
      <c r="CN539" s="9"/>
      <c r="CO539" s="9"/>
      <c r="CP539" s="9"/>
      <c r="CQ539" s="9"/>
      <c r="CR539" s="87"/>
      <c r="CS539" s="13"/>
      <c r="CT539" s="14"/>
      <c r="CU539" s="14"/>
      <c r="CV539" s="10">
        <f t="shared" si="61"/>
        <v>0</v>
      </c>
      <c r="CW539" s="12"/>
      <c r="CX539" s="12"/>
      <c r="CY539" s="11"/>
      <c r="CZ539" s="9"/>
      <c r="DA539" s="9"/>
      <c r="DB539" s="9">
        <f ca="1">IFERROR(IF(COUNTA(DA$56:DA539)=DA$54,DA539,FORECAST(CU539,OFFSET(DD$56:DD$254,MATCH(CU539,DC$56:DC$254,1)-1,0,2), OFFSET(DC$56:DC$254,MATCH(CU539,DC$56:DC$254,1)-1,0,2))),"")</f>
        <v>0</v>
      </c>
      <c r="DC539" s="9" t="str">
        <f t="array" ref="DC539">IFERROR(INDEX(CU$56:CU$1054,SMALL(IF(ISNUMBER(DA$56:DA$1054),ROW(CU$1:CU$999),""),ROW(CU484))),"")</f>
        <v/>
      </c>
      <c r="DD539" s="9" t="str">
        <f t="array" ref="DD539">IFERROR(INDEX(DA$56:DA$1054,SMALL(IF(ISNUMBER(DA$56:DA$1054),ROW(DA$1:DA$999),""),ROW(DA484))),"")</f>
        <v/>
      </c>
      <c r="DE539" s="9"/>
      <c r="DF539" s="9"/>
      <c r="DG539" s="9"/>
      <c r="DH539" s="9"/>
      <c r="DI539" s="9"/>
      <c r="DJ539" s="9"/>
      <c r="DK539" s="87"/>
      <c r="DL539" s="13"/>
      <c r="DM539" s="14"/>
      <c r="DN539" s="14"/>
      <c r="DO539" s="10">
        <f t="shared" si="62"/>
        <v>0</v>
      </c>
      <c r="DP539" s="12"/>
      <c r="DQ539" s="12"/>
      <c r="DR539" s="11"/>
      <c r="DS539" s="9"/>
      <c r="DT539" s="9"/>
      <c r="DU539" s="9">
        <f ca="1">IFERROR(IF(COUNTA(DT$56:DT539)=DT$54,DT539,FORECAST(DN539,OFFSET(DW$56:DW$254,MATCH(DN539,DV$56:DV$254,1)-1,0,2), OFFSET(DV$56:DV$254,MATCH(DN539,DV$56:DV$254,1)-1,0,2))),"")</f>
        <v>0</v>
      </c>
      <c r="DV539" s="9" t="str">
        <f t="array" ref="DV539">IFERROR(INDEX(DN$56:DN$1054,SMALL(IF(ISNUMBER(DT$56:DT$1054),ROW(DN$1:DN$999),""),ROW(DN484))),"")</f>
        <v/>
      </c>
      <c r="DW539" s="9" t="str">
        <f t="array" ref="DW539">IFERROR(INDEX(DT$56:DT$1054,SMALL(IF(ISNUMBER(DT$56:DT$1054),ROW(DT$1:DT$999),""),ROW(DT484))),"")</f>
        <v/>
      </c>
      <c r="DX539" s="9"/>
      <c r="DY539" s="9"/>
      <c r="DZ539" s="9"/>
      <c r="EA539" s="9"/>
      <c r="EB539" s="9"/>
      <c r="EC539" s="9"/>
      <c r="ED539" s="87"/>
      <c r="EE539" s="13"/>
      <c r="EF539" s="14"/>
      <c r="EG539" s="14"/>
      <c r="EH539" s="10">
        <f t="shared" si="63"/>
        <v>0</v>
      </c>
      <c r="EI539" s="12"/>
      <c r="EJ539" s="12"/>
      <c r="EK539" s="11"/>
      <c r="EL539" s="9"/>
      <c r="EM539" s="9"/>
      <c r="EN539" s="9">
        <f ca="1">IFERROR(IF(COUNTA(EM$56:EM539)=EM$54,EM539,FORECAST(EG539,OFFSET(EP$56:EP$254,MATCH(EG539,EO$56:EO$254,1)-1,0,2), OFFSET(EO$56:EO$254,MATCH(EG539,EO$56:EO$254,1)-1,0,2))),"")</f>
        <v>0</v>
      </c>
      <c r="EO539" s="9" t="str">
        <f t="array" ref="EO539">IFERROR(INDEX(EG$56:EG$1054,SMALL(IF(ISNUMBER(EM$56:EM$1054),ROW(EG$1:EG$999),""),ROW(EG484))),"")</f>
        <v/>
      </c>
      <c r="EP539" s="9" t="str">
        <f t="array" ref="EP539">IFERROR(INDEX(EM$56:EM$1054,SMALL(IF(ISNUMBER(EM$56:EM$1054),ROW(EM$1:EM$999),""),ROW(EM484))),"")</f>
        <v/>
      </c>
      <c r="EQ539" s="9"/>
      <c r="ER539" s="9"/>
      <c r="ES539" s="9"/>
      <c r="ET539" s="9"/>
      <c r="EU539" s="9"/>
      <c r="EV539" s="9"/>
    </row>
    <row r="540" spans="1:152" x14ac:dyDescent="0.25">
      <c r="A540" s="8"/>
      <c r="B540" s="13"/>
      <c r="C540" s="14"/>
      <c r="D540" s="14"/>
      <c r="E540" s="10">
        <f t="shared" si="56"/>
        <v>0</v>
      </c>
      <c r="F540" s="12"/>
      <c r="G540" s="12"/>
      <c r="H540" s="11"/>
      <c r="I540" s="9"/>
      <c r="J540" s="9"/>
      <c r="K540" s="9">
        <f ca="1">IFERROR(IF(COUNTA(J$56:J540)=J$54,J540,FORECAST(D540,OFFSET(M$56:M$254,MATCH(D540,L$56:L$254,1)-1,0,2), OFFSET(L$56:L$254,MATCH(D540,L$56:L$254,1)-1,0,2))),"")</f>
        <v>0</v>
      </c>
      <c r="L540" s="9" t="str">
        <f t="array" ref="L540">IFERROR(INDEX(D$56:D$1054,SMALL(IF(ISNUMBER(J$56:J$1054),ROW(D$1:D$999),""),ROW(D485))),"")</f>
        <v/>
      </c>
      <c r="M540" s="9" t="str">
        <f t="array" ref="M540">IFERROR(INDEX(J$56:J$1054,SMALL(IF(ISNUMBER(J$56:J$1054),ROW(J$1:J$999),""),ROW(J485))),"")</f>
        <v/>
      </c>
      <c r="N540" s="9"/>
      <c r="O540" s="9"/>
      <c r="P540" s="9"/>
      <c r="Q540" s="9"/>
      <c r="R540" s="9"/>
      <c r="S540" s="9"/>
      <c r="T540" s="87"/>
      <c r="U540" s="13"/>
      <c r="V540" s="14"/>
      <c r="W540" s="14"/>
      <c r="X540" s="10">
        <f t="shared" si="57"/>
        <v>0</v>
      </c>
      <c r="Y540" s="12"/>
      <c r="Z540" s="12"/>
      <c r="AA540" s="11"/>
      <c r="AB540" s="9"/>
      <c r="AC540" s="9"/>
      <c r="AD540" s="9">
        <f ca="1">IFERROR(IF(COUNTA(AC$56:AC540)=AC$54,AC540,FORECAST(W540,OFFSET(AF$56:AF$254,MATCH(W540,AE$56:AE$254,1)-1,0,2), OFFSET(AE$56:AE$254,MATCH(W540,AE$56:AE$254,1)-1,0,2))),"")</f>
        <v>0</v>
      </c>
      <c r="AE540" s="9" t="str">
        <f t="array" ref="AE540">IFERROR(INDEX(W$56:W$1054,SMALL(IF(ISNUMBER(AC$56:AC$1054),ROW(W$1:W$999),""),ROW(W485))),"")</f>
        <v/>
      </c>
      <c r="AF540" s="9" t="str">
        <f t="array" ref="AF540">IFERROR(INDEX(AC$56:AC$1054,SMALL(IF(ISNUMBER(AC$56:AC$1054),ROW(AC$1:AC$999),""),ROW(AC485))),"")</f>
        <v/>
      </c>
      <c r="AG540" s="9"/>
      <c r="AH540" s="9"/>
      <c r="AI540" s="9"/>
      <c r="AJ540" s="9"/>
      <c r="AK540" s="9"/>
      <c r="AL540" s="9"/>
      <c r="AM540" s="87"/>
      <c r="AN540" s="13"/>
      <c r="AO540" s="14"/>
      <c r="AP540" s="14"/>
      <c r="AQ540" s="10">
        <f t="shared" si="58"/>
        <v>0</v>
      </c>
      <c r="AR540" s="12"/>
      <c r="AS540" s="12"/>
      <c r="AT540" s="11"/>
      <c r="AU540" s="9"/>
      <c r="AV540" s="9"/>
      <c r="AW540" s="9">
        <f ca="1">IFERROR(IF(COUNTA(AV$56:AV540)=AV$54,AV540,FORECAST(AP540,OFFSET(AY$56:AY$254,MATCH(AP540,AX$56:AX$254,1)-1,0,2), OFFSET(AX$56:AX$254,MATCH(AP540,AX$56:AX$254,1)-1,0,2))),"")</f>
        <v>0</v>
      </c>
      <c r="AX540" s="9" t="str">
        <f t="array" ref="AX540">IFERROR(INDEX(AP$56:AP$1054,SMALL(IF(ISNUMBER(AV$56:AV$1054),ROW(AP$1:AP$999),""),ROW(AP485))),"")</f>
        <v/>
      </c>
      <c r="AY540" s="9" t="str">
        <f t="array" ref="AY540">IFERROR(INDEX(AV$56:AV$1054,SMALL(IF(ISNUMBER(AV$56:AV$1054),ROW(AV$1:AV$999),""),ROW(AV485))),"")</f>
        <v/>
      </c>
      <c r="AZ540" s="9"/>
      <c r="BA540" s="9"/>
      <c r="BB540" s="9"/>
      <c r="BC540" s="9"/>
      <c r="BD540" s="9"/>
      <c r="BE540" s="9"/>
      <c r="BF540" s="87"/>
      <c r="BG540" s="13"/>
      <c r="BH540" s="14"/>
      <c r="BI540" s="14"/>
      <c r="BJ540" s="10">
        <f t="shared" si="59"/>
        <v>0</v>
      </c>
      <c r="BK540" s="12"/>
      <c r="BL540" s="12"/>
      <c r="BM540" s="11"/>
      <c r="BN540" s="9"/>
      <c r="BO540" s="9"/>
      <c r="BP540" s="9">
        <f ca="1">IFERROR(IF(COUNTA(BO$56:BO540)=BO$54,BO540,FORECAST(BI540,OFFSET(BR$56:BR$254,MATCH(BI540,BQ$56:BQ$254,1)-1,0,2), OFFSET(BQ$56:BQ$254,MATCH(BI540,BQ$56:BQ$254,1)-1,0,2))),"")</f>
        <v>0</v>
      </c>
      <c r="BQ540" s="9" t="str">
        <f t="array" ref="BQ540">IFERROR(INDEX(BI$56:BI$1054,SMALL(IF(ISNUMBER(BO$56:BO$1054),ROW(BI$1:BI$999),""),ROW(BI485))),"")</f>
        <v/>
      </c>
      <c r="BR540" s="9" t="str">
        <f t="array" ref="BR540">IFERROR(INDEX(BO$56:BO$1054,SMALL(IF(ISNUMBER(BO$56:BO$1054),ROW(BO$1:BO$999),""),ROW(BO485))),"")</f>
        <v/>
      </c>
      <c r="BS540" s="9"/>
      <c r="BT540" s="9"/>
      <c r="BU540" s="9"/>
      <c r="BV540" s="9"/>
      <c r="BW540" s="9"/>
      <c r="BX540" s="9"/>
      <c r="BY540" s="87"/>
      <c r="BZ540" s="13"/>
      <c r="CA540" s="14"/>
      <c r="CB540" s="14"/>
      <c r="CC540" s="10">
        <f t="shared" si="60"/>
        <v>0</v>
      </c>
      <c r="CD540" s="12"/>
      <c r="CE540" s="12"/>
      <c r="CF540" s="11"/>
      <c r="CG540" s="9"/>
      <c r="CH540" s="9"/>
      <c r="CI540" s="9">
        <f ca="1">IFERROR(IF(COUNTA(CH$56:CH540)=CH$54,CH540,FORECAST(CB540,OFFSET(CK$56:CK$254,MATCH(CB540,CJ$56:CJ$254,1)-1,0,2), OFFSET(CJ$56:CJ$254,MATCH(CB540,CJ$56:CJ$254,1)-1,0,2))),"")</f>
        <v>0</v>
      </c>
      <c r="CJ540" s="9" t="str">
        <f t="array" ref="CJ540">IFERROR(INDEX(CB$56:CB$1054,SMALL(IF(ISNUMBER(CH$56:CH$1054),ROW(CB$1:CB$999),""),ROW(CB485))),"")</f>
        <v/>
      </c>
      <c r="CK540" s="9" t="str">
        <f t="array" ref="CK540">IFERROR(INDEX(CH$56:CH$1054,SMALL(IF(ISNUMBER(CH$56:CH$1054),ROW(CH$1:CH$999),""),ROW(CH485))),"")</f>
        <v/>
      </c>
      <c r="CL540" s="9"/>
      <c r="CM540" s="9"/>
      <c r="CN540" s="9"/>
      <c r="CO540" s="9"/>
      <c r="CP540" s="9"/>
      <c r="CQ540" s="9"/>
      <c r="CR540" s="87"/>
      <c r="CS540" s="13"/>
      <c r="CT540" s="14"/>
      <c r="CU540" s="14"/>
      <c r="CV540" s="10">
        <f t="shared" si="61"/>
        <v>0</v>
      </c>
      <c r="CW540" s="12"/>
      <c r="CX540" s="12"/>
      <c r="CY540" s="11"/>
      <c r="CZ540" s="9"/>
      <c r="DA540" s="9"/>
      <c r="DB540" s="9">
        <f ca="1">IFERROR(IF(COUNTA(DA$56:DA540)=DA$54,DA540,FORECAST(CU540,OFFSET(DD$56:DD$254,MATCH(CU540,DC$56:DC$254,1)-1,0,2), OFFSET(DC$56:DC$254,MATCH(CU540,DC$56:DC$254,1)-1,0,2))),"")</f>
        <v>0</v>
      </c>
      <c r="DC540" s="9" t="str">
        <f t="array" ref="DC540">IFERROR(INDEX(CU$56:CU$1054,SMALL(IF(ISNUMBER(DA$56:DA$1054),ROW(CU$1:CU$999),""),ROW(CU485))),"")</f>
        <v/>
      </c>
      <c r="DD540" s="9" t="str">
        <f t="array" ref="DD540">IFERROR(INDEX(DA$56:DA$1054,SMALL(IF(ISNUMBER(DA$56:DA$1054),ROW(DA$1:DA$999),""),ROW(DA485))),"")</f>
        <v/>
      </c>
      <c r="DE540" s="9"/>
      <c r="DF540" s="9"/>
      <c r="DG540" s="9"/>
      <c r="DH540" s="9"/>
      <c r="DI540" s="9"/>
      <c r="DJ540" s="9"/>
      <c r="DK540" s="87"/>
      <c r="DL540" s="13"/>
      <c r="DM540" s="14"/>
      <c r="DN540" s="14"/>
      <c r="DO540" s="10">
        <f t="shared" si="62"/>
        <v>0</v>
      </c>
      <c r="DP540" s="12"/>
      <c r="DQ540" s="12"/>
      <c r="DR540" s="11"/>
      <c r="DS540" s="9"/>
      <c r="DT540" s="9"/>
      <c r="DU540" s="9">
        <f ca="1">IFERROR(IF(COUNTA(DT$56:DT540)=DT$54,DT540,FORECAST(DN540,OFFSET(DW$56:DW$254,MATCH(DN540,DV$56:DV$254,1)-1,0,2), OFFSET(DV$56:DV$254,MATCH(DN540,DV$56:DV$254,1)-1,0,2))),"")</f>
        <v>0</v>
      </c>
      <c r="DV540" s="9" t="str">
        <f t="array" ref="DV540">IFERROR(INDEX(DN$56:DN$1054,SMALL(IF(ISNUMBER(DT$56:DT$1054),ROW(DN$1:DN$999),""),ROW(DN485))),"")</f>
        <v/>
      </c>
      <c r="DW540" s="9" t="str">
        <f t="array" ref="DW540">IFERROR(INDEX(DT$56:DT$1054,SMALL(IF(ISNUMBER(DT$56:DT$1054),ROW(DT$1:DT$999),""),ROW(DT485))),"")</f>
        <v/>
      </c>
      <c r="DX540" s="9"/>
      <c r="DY540" s="9"/>
      <c r="DZ540" s="9"/>
      <c r="EA540" s="9"/>
      <c r="EB540" s="9"/>
      <c r="EC540" s="9"/>
      <c r="ED540" s="87"/>
      <c r="EE540" s="13"/>
      <c r="EF540" s="14"/>
      <c r="EG540" s="14"/>
      <c r="EH540" s="10">
        <f t="shared" si="63"/>
        <v>0</v>
      </c>
      <c r="EI540" s="12"/>
      <c r="EJ540" s="12"/>
      <c r="EK540" s="11"/>
      <c r="EL540" s="9"/>
      <c r="EM540" s="9"/>
      <c r="EN540" s="9">
        <f ca="1">IFERROR(IF(COUNTA(EM$56:EM540)=EM$54,EM540,FORECAST(EG540,OFFSET(EP$56:EP$254,MATCH(EG540,EO$56:EO$254,1)-1,0,2), OFFSET(EO$56:EO$254,MATCH(EG540,EO$56:EO$254,1)-1,0,2))),"")</f>
        <v>0</v>
      </c>
      <c r="EO540" s="9" t="str">
        <f t="array" ref="EO540">IFERROR(INDEX(EG$56:EG$1054,SMALL(IF(ISNUMBER(EM$56:EM$1054),ROW(EG$1:EG$999),""),ROW(EG485))),"")</f>
        <v/>
      </c>
      <c r="EP540" s="9" t="str">
        <f t="array" ref="EP540">IFERROR(INDEX(EM$56:EM$1054,SMALL(IF(ISNUMBER(EM$56:EM$1054),ROW(EM$1:EM$999),""),ROW(EM485))),"")</f>
        <v/>
      </c>
      <c r="EQ540" s="9"/>
      <c r="ER540" s="9"/>
      <c r="ES540" s="9"/>
      <c r="ET540" s="9"/>
      <c r="EU540" s="9"/>
      <c r="EV540" s="9"/>
    </row>
    <row r="541" spans="1:152" x14ac:dyDescent="0.25">
      <c r="A541" s="8"/>
      <c r="B541" s="13"/>
      <c r="C541" s="14"/>
      <c r="D541" s="14"/>
      <c r="E541" s="10">
        <f t="shared" si="56"/>
        <v>0</v>
      </c>
      <c r="F541" s="12"/>
      <c r="G541" s="12"/>
      <c r="H541" s="11"/>
      <c r="I541" s="9"/>
      <c r="J541" s="9"/>
      <c r="K541" s="9">
        <f ca="1">IFERROR(IF(COUNTA(J$56:J541)=J$54,J541,FORECAST(D541,OFFSET(M$56:M$254,MATCH(D541,L$56:L$254,1)-1,0,2), OFFSET(L$56:L$254,MATCH(D541,L$56:L$254,1)-1,0,2))),"")</f>
        <v>0</v>
      </c>
      <c r="L541" s="9" t="str">
        <f t="array" ref="L541">IFERROR(INDEX(D$56:D$1054,SMALL(IF(ISNUMBER(J$56:J$1054),ROW(D$1:D$999),""),ROW(D486))),"")</f>
        <v/>
      </c>
      <c r="M541" s="9" t="str">
        <f t="array" ref="M541">IFERROR(INDEX(J$56:J$1054,SMALL(IF(ISNUMBER(J$56:J$1054),ROW(J$1:J$999),""),ROW(J486))),"")</f>
        <v/>
      </c>
      <c r="N541" s="9"/>
      <c r="O541" s="9"/>
      <c r="P541" s="9"/>
      <c r="Q541" s="9"/>
      <c r="R541" s="9"/>
      <c r="S541" s="9"/>
      <c r="T541" s="87"/>
      <c r="U541" s="13"/>
      <c r="V541" s="14"/>
      <c r="W541" s="14"/>
      <c r="X541" s="10">
        <f t="shared" si="57"/>
        <v>0</v>
      </c>
      <c r="Y541" s="12"/>
      <c r="Z541" s="12"/>
      <c r="AA541" s="11"/>
      <c r="AB541" s="9"/>
      <c r="AC541" s="9"/>
      <c r="AD541" s="9">
        <f ca="1">IFERROR(IF(COUNTA(AC$56:AC541)=AC$54,AC541,FORECAST(W541,OFFSET(AF$56:AF$254,MATCH(W541,AE$56:AE$254,1)-1,0,2), OFFSET(AE$56:AE$254,MATCH(W541,AE$56:AE$254,1)-1,0,2))),"")</f>
        <v>0</v>
      </c>
      <c r="AE541" s="9" t="str">
        <f t="array" ref="AE541">IFERROR(INDEX(W$56:W$1054,SMALL(IF(ISNUMBER(AC$56:AC$1054),ROW(W$1:W$999),""),ROW(W486))),"")</f>
        <v/>
      </c>
      <c r="AF541" s="9" t="str">
        <f t="array" ref="AF541">IFERROR(INDEX(AC$56:AC$1054,SMALL(IF(ISNUMBER(AC$56:AC$1054),ROW(AC$1:AC$999),""),ROW(AC486))),"")</f>
        <v/>
      </c>
      <c r="AG541" s="9"/>
      <c r="AH541" s="9"/>
      <c r="AI541" s="9"/>
      <c r="AJ541" s="9"/>
      <c r="AK541" s="9"/>
      <c r="AL541" s="9"/>
      <c r="AM541" s="87"/>
      <c r="AN541" s="13"/>
      <c r="AO541" s="14"/>
      <c r="AP541" s="14"/>
      <c r="AQ541" s="10">
        <f t="shared" si="58"/>
        <v>0</v>
      </c>
      <c r="AR541" s="12"/>
      <c r="AS541" s="12"/>
      <c r="AT541" s="11"/>
      <c r="AU541" s="9"/>
      <c r="AV541" s="9"/>
      <c r="AW541" s="9">
        <f ca="1">IFERROR(IF(COUNTA(AV$56:AV541)=AV$54,AV541,FORECAST(AP541,OFFSET(AY$56:AY$254,MATCH(AP541,AX$56:AX$254,1)-1,0,2), OFFSET(AX$56:AX$254,MATCH(AP541,AX$56:AX$254,1)-1,0,2))),"")</f>
        <v>0</v>
      </c>
      <c r="AX541" s="9" t="str">
        <f t="array" ref="AX541">IFERROR(INDEX(AP$56:AP$1054,SMALL(IF(ISNUMBER(AV$56:AV$1054),ROW(AP$1:AP$999),""),ROW(AP486))),"")</f>
        <v/>
      </c>
      <c r="AY541" s="9" t="str">
        <f t="array" ref="AY541">IFERROR(INDEX(AV$56:AV$1054,SMALL(IF(ISNUMBER(AV$56:AV$1054),ROW(AV$1:AV$999),""),ROW(AV486))),"")</f>
        <v/>
      </c>
      <c r="AZ541" s="9"/>
      <c r="BA541" s="9"/>
      <c r="BB541" s="9"/>
      <c r="BC541" s="9"/>
      <c r="BD541" s="9"/>
      <c r="BE541" s="9"/>
      <c r="BF541" s="87"/>
      <c r="BG541" s="13"/>
      <c r="BH541" s="14"/>
      <c r="BI541" s="14"/>
      <c r="BJ541" s="10">
        <f t="shared" si="59"/>
        <v>0</v>
      </c>
      <c r="BK541" s="12"/>
      <c r="BL541" s="12"/>
      <c r="BM541" s="11"/>
      <c r="BN541" s="9"/>
      <c r="BO541" s="9"/>
      <c r="BP541" s="9">
        <f ca="1">IFERROR(IF(COUNTA(BO$56:BO541)=BO$54,BO541,FORECAST(BI541,OFFSET(BR$56:BR$254,MATCH(BI541,BQ$56:BQ$254,1)-1,0,2), OFFSET(BQ$56:BQ$254,MATCH(BI541,BQ$56:BQ$254,1)-1,0,2))),"")</f>
        <v>0</v>
      </c>
      <c r="BQ541" s="9" t="str">
        <f t="array" ref="BQ541">IFERROR(INDEX(BI$56:BI$1054,SMALL(IF(ISNUMBER(BO$56:BO$1054),ROW(BI$1:BI$999),""),ROW(BI486))),"")</f>
        <v/>
      </c>
      <c r="BR541" s="9" t="str">
        <f t="array" ref="BR541">IFERROR(INDEX(BO$56:BO$1054,SMALL(IF(ISNUMBER(BO$56:BO$1054),ROW(BO$1:BO$999),""),ROW(BO486))),"")</f>
        <v/>
      </c>
      <c r="BS541" s="9"/>
      <c r="BT541" s="9"/>
      <c r="BU541" s="9"/>
      <c r="BV541" s="9"/>
      <c r="BW541" s="9"/>
      <c r="BX541" s="9"/>
      <c r="BY541" s="87"/>
      <c r="BZ541" s="13"/>
      <c r="CA541" s="14"/>
      <c r="CB541" s="14"/>
      <c r="CC541" s="10">
        <f t="shared" si="60"/>
        <v>0</v>
      </c>
      <c r="CD541" s="12"/>
      <c r="CE541" s="12"/>
      <c r="CF541" s="11"/>
      <c r="CG541" s="9"/>
      <c r="CH541" s="9"/>
      <c r="CI541" s="9">
        <f ca="1">IFERROR(IF(COUNTA(CH$56:CH541)=CH$54,CH541,FORECAST(CB541,OFFSET(CK$56:CK$254,MATCH(CB541,CJ$56:CJ$254,1)-1,0,2), OFFSET(CJ$56:CJ$254,MATCH(CB541,CJ$56:CJ$254,1)-1,0,2))),"")</f>
        <v>0</v>
      </c>
      <c r="CJ541" s="9" t="str">
        <f t="array" ref="CJ541">IFERROR(INDEX(CB$56:CB$1054,SMALL(IF(ISNUMBER(CH$56:CH$1054),ROW(CB$1:CB$999),""),ROW(CB486))),"")</f>
        <v/>
      </c>
      <c r="CK541" s="9" t="str">
        <f t="array" ref="CK541">IFERROR(INDEX(CH$56:CH$1054,SMALL(IF(ISNUMBER(CH$56:CH$1054),ROW(CH$1:CH$999),""),ROW(CH486))),"")</f>
        <v/>
      </c>
      <c r="CL541" s="9"/>
      <c r="CM541" s="9"/>
      <c r="CN541" s="9"/>
      <c r="CO541" s="9"/>
      <c r="CP541" s="9"/>
      <c r="CQ541" s="9"/>
      <c r="CR541" s="87"/>
      <c r="CS541" s="13"/>
      <c r="CT541" s="14"/>
      <c r="CU541" s="14"/>
      <c r="CV541" s="10">
        <f t="shared" si="61"/>
        <v>0</v>
      </c>
      <c r="CW541" s="12"/>
      <c r="CX541" s="12"/>
      <c r="CY541" s="11"/>
      <c r="CZ541" s="9"/>
      <c r="DA541" s="9"/>
      <c r="DB541" s="9">
        <f ca="1">IFERROR(IF(COUNTA(DA$56:DA541)=DA$54,DA541,FORECAST(CU541,OFFSET(DD$56:DD$254,MATCH(CU541,DC$56:DC$254,1)-1,0,2), OFFSET(DC$56:DC$254,MATCH(CU541,DC$56:DC$254,1)-1,0,2))),"")</f>
        <v>0</v>
      </c>
      <c r="DC541" s="9" t="str">
        <f t="array" ref="DC541">IFERROR(INDEX(CU$56:CU$1054,SMALL(IF(ISNUMBER(DA$56:DA$1054),ROW(CU$1:CU$999),""),ROW(CU486))),"")</f>
        <v/>
      </c>
      <c r="DD541" s="9" t="str">
        <f t="array" ref="DD541">IFERROR(INDEX(DA$56:DA$1054,SMALL(IF(ISNUMBER(DA$56:DA$1054),ROW(DA$1:DA$999),""),ROW(DA486))),"")</f>
        <v/>
      </c>
      <c r="DE541" s="9"/>
      <c r="DF541" s="9"/>
      <c r="DG541" s="9"/>
      <c r="DH541" s="9"/>
      <c r="DI541" s="9"/>
      <c r="DJ541" s="9"/>
      <c r="DK541" s="87"/>
      <c r="DL541" s="13"/>
      <c r="DM541" s="14"/>
      <c r="DN541" s="14"/>
      <c r="DO541" s="10">
        <f t="shared" si="62"/>
        <v>0</v>
      </c>
      <c r="DP541" s="12"/>
      <c r="DQ541" s="12"/>
      <c r="DR541" s="11"/>
      <c r="DS541" s="9"/>
      <c r="DT541" s="9"/>
      <c r="DU541" s="9">
        <f ca="1">IFERROR(IF(COUNTA(DT$56:DT541)=DT$54,DT541,FORECAST(DN541,OFFSET(DW$56:DW$254,MATCH(DN541,DV$56:DV$254,1)-1,0,2), OFFSET(DV$56:DV$254,MATCH(DN541,DV$56:DV$254,1)-1,0,2))),"")</f>
        <v>0</v>
      </c>
      <c r="DV541" s="9" t="str">
        <f t="array" ref="DV541">IFERROR(INDEX(DN$56:DN$1054,SMALL(IF(ISNUMBER(DT$56:DT$1054),ROW(DN$1:DN$999),""),ROW(DN486))),"")</f>
        <v/>
      </c>
      <c r="DW541" s="9" t="str">
        <f t="array" ref="DW541">IFERROR(INDEX(DT$56:DT$1054,SMALL(IF(ISNUMBER(DT$56:DT$1054),ROW(DT$1:DT$999),""),ROW(DT486))),"")</f>
        <v/>
      </c>
      <c r="DX541" s="9"/>
      <c r="DY541" s="9"/>
      <c r="DZ541" s="9"/>
      <c r="EA541" s="9"/>
      <c r="EB541" s="9"/>
      <c r="EC541" s="9"/>
      <c r="ED541" s="87"/>
      <c r="EE541" s="13"/>
      <c r="EF541" s="14"/>
      <c r="EG541" s="14"/>
      <c r="EH541" s="10">
        <f t="shared" si="63"/>
        <v>0</v>
      </c>
      <c r="EI541" s="12"/>
      <c r="EJ541" s="12"/>
      <c r="EK541" s="11"/>
      <c r="EL541" s="9"/>
      <c r="EM541" s="9"/>
      <c r="EN541" s="9">
        <f ca="1">IFERROR(IF(COUNTA(EM$56:EM541)=EM$54,EM541,FORECAST(EG541,OFFSET(EP$56:EP$254,MATCH(EG541,EO$56:EO$254,1)-1,0,2), OFFSET(EO$56:EO$254,MATCH(EG541,EO$56:EO$254,1)-1,0,2))),"")</f>
        <v>0</v>
      </c>
      <c r="EO541" s="9" t="str">
        <f t="array" ref="EO541">IFERROR(INDEX(EG$56:EG$1054,SMALL(IF(ISNUMBER(EM$56:EM$1054),ROW(EG$1:EG$999),""),ROW(EG486))),"")</f>
        <v/>
      </c>
      <c r="EP541" s="9" t="str">
        <f t="array" ref="EP541">IFERROR(INDEX(EM$56:EM$1054,SMALL(IF(ISNUMBER(EM$56:EM$1054),ROW(EM$1:EM$999),""),ROW(EM486))),"")</f>
        <v/>
      </c>
      <c r="EQ541" s="9"/>
      <c r="ER541" s="9"/>
      <c r="ES541" s="9"/>
      <c r="ET541" s="9"/>
      <c r="EU541" s="9"/>
      <c r="EV541" s="9"/>
    </row>
    <row r="542" spans="1:152" x14ac:dyDescent="0.25">
      <c r="A542" s="8"/>
      <c r="B542" s="13"/>
      <c r="C542" s="14"/>
      <c r="D542" s="14"/>
      <c r="E542" s="10">
        <f t="shared" si="56"/>
        <v>0</v>
      </c>
      <c r="F542" s="12"/>
      <c r="G542" s="12"/>
      <c r="H542" s="11"/>
      <c r="I542" s="9"/>
      <c r="J542" s="9"/>
      <c r="K542" s="9">
        <f ca="1">IFERROR(IF(COUNTA(J$56:J542)=J$54,J542,FORECAST(D542,OFFSET(M$56:M$254,MATCH(D542,L$56:L$254,1)-1,0,2), OFFSET(L$56:L$254,MATCH(D542,L$56:L$254,1)-1,0,2))),"")</f>
        <v>0</v>
      </c>
      <c r="L542" s="9" t="str">
        <f t="array" ref="L542">IFERROR(INDEX(D$56:D$1054,SMALL(IF(ISNUMBER(J$56:J$1054),ROW(D$1:D$999),""),ROW(D487))),"")</f>
        <v/>
      </c>
      <c r="M542" s="9" t="str">
        <f t="array" ref="M542">IFERROR(INDEX(J$56:J$1054,SMALL(IF(ISNUMBER(J$56:J$1054),ROW(J$1:J$999),""),ROW(J487))),"")</f>
        <v/>
      </c>
      <c r="N542" s="9"/>
      <c r="O542" s="9"/>
      <c r="P542" s="9"/>
      <c r="Q542" s="9"/>
      <c r="R542" s="9"/>
      <c r="S542" s="9"/>
      <c r="T542" s="87"/>
      <c r="U542" s="13"/>
      <c r="V542" s="14"/>
      <c r="W542" s="14"/>
      <c r="X542" s="10">
        <f t="shared" si="57"/>
        <v>0</v>
      </c>
      <c r="Y542" s="12"/>
      <c r="Z542" s="12"/>
      <c r="AA542" s="11"/>
      <c r="AB542" s="9"/>
      <c r="AC542" s="9"/>
      <c r="AD542" s="9">
        <f ca="1">IFERROR(IF(COUNTA(AC$56:AC542)=AC$54,AC542,FORECAST(W542,OFFSET(AF$56:AF$254,MATCH(W542,AE$56:AE$254,1)-1,0,2), OFFSET(AE$56:AE$254,MATCH(W542,AE$56:AE$254,1)-1,0,2))),"")</f>
        <v>0</v>
      </c>
      <c r="AE542" s="9" t="str">
        <f t="array" ref="AE542">IFERROR(INDEX(W$56:W$1054,SMALL(IF(ISNUMBER(AC$56:AC$1054),ROW(W$1:W$999),""),ROW(W487))),"")</f>
        <v/>
      </c>
      <c r="AF542" s="9" t="str">
        <f t="array" ref="AF542">IFERROR(INDEX(AC$56:AC$1054,SMALL(IF(ISNUMBER(AC$56:AC$1054),ROW(AC$1:AC$999),""),ROW(AC487))),"")</f>
        <v/>
      </c>
      <c r="AG542" s="9"/>
      <c r="AH542" s="9"/>
      <c r="AI542" s="9"/>
      <c r="AJ542" s="9"/>
      <c r="AK542" s="9"/>
      <c r="AL542" s="9"/>
      <c r="AM542" s="87"/>
      <c r="AN542" s="13"/>
      <c r="AO542" s="14"/>
      <c r="AP542" s="14"/>
      <c r="AQ542" s="10">
        <f t="shared" si="58"/>
        <v>0</v>
      </c>
      <c r="AR542" s="12"/>
      <c r="AS542" s="12"/>
      <c r="AT542" s="11"/>
      <c r="AU542" s="9"/>
      <c r="AV542" s="9"/>
      <c r="AW542" s="9">
        <f ca="1">IFERROR(IF(COUNTA(AV$56:AV542)=AV$54,AV542,FORECAST(AP542,OFFSET(AY$56:AY$254,MATCH(AP542,AX$56:AX$254,1)-1,0,2), OFFSET(AX$56:AX$254,MATCH(AP542,AX$56:AX$254,1)-1,0,2))),"")</f>
        <v>0</v>
      </c>
      <c r="AX542" s="9" t="str">
        <f t="array" ref="AX542">IFERROR(INDEX(AP$56:AP$1054,SMALL(IF(ISNUMBER(AV$56:AV$1054),ROW(AP$1:AP$999),""),ROW(AP487))),"")</f>
        <v/>
      </c>
      <c r="AY542" s="9" t="str">
        <f t="array" ref="AY542">IFERROR(INDEX(AV$56:AV$1054,SMALL(IF(ISNUMBER(AV$56:AV$1054),ROW(AV$1:AV$999),""),ROW(AV487))),"")</f>
        <v/>
      </c>
      <c r="AZ542" s="9"/>
      <c r="BA542" s="9"/>
      <c r="BB542" s="9"/>
      <c r="BC542" s="9"/>
      <c r="BD542" s="9"/>
      <c r="BE542" s="9"/>
      <c r="BF542" s="87"/>
      <c r="BG542" s="13"/>
      <c r="BH542" s="14"/>
      <c r="BI542" s="14"/>
      <c r="BJ542" s="10">
        <f t="shared" si="59"/>
        <v>0</v>
      </c>
      <c r="BK542" s="12"/>
      <c r="BL542" s="12"/>
      <c r="BM542" s="11"/>
      <c r="BN542" s="9"/>
      <c r="BO542" s="9"/>
      <c r="BP542" s="9">
        <f ca="1">IFERROR(IF(COUNTA(BO$56:BO542)=BO$54,BO542,FORECAST(BI542,OFFSET(BR$56:BR$254,MATCH(BI542,BQ$56:BQ$254,1)-1,0,2), OFFSET(BQ$56:BQ$254,MATCH(BI542,BQ$56:BQ$254,1)-1,0,2))),"")</f>
        <v>0</v>
      </c>
      <c r="BQ542" s="9" t="str">
        <f t="array" ref="BQ542">IFERROR(INDEX(BI$56:BI$1054,SMALL(IF(ISNUMBER(BO$56:BO$1054),ROW(BI$1:BI$999),""),ROW(BI487))),"")</f>
        <v/>
      </c>
      <c r="BR542" s="9" t="str">
        <f t="array" ref="BR542">IFERROR(INDEX(BO$56:BO$1054,SMALL(IF(ISNUMBER(BO$56:BO$1054),ROW(BO$1:BO$999),""),ROW(BO487))),"")</f>
        <v/>
      </c>
      <c r="BS542" s="9"/>
      <c r="BT542" s="9"/>
      <c r="BU542" s="9"/>
      <c r="BV542" s="9"/>
      <c r="BW542" s="9"/>
      <c r="BX542" s="9"/>
      <c r="BY542" s="87"/>
      <c r="BZ542" s="13"/>
      <c r="CA542" s="14"/>
      <c r="CB542" s="14"/>
      <c r="CC542" s="10">
        <f t="shared" si="60"/>
        <v>0</v>
      </c>
      <c r="CD542" s="12"/>
      <c r="CE542" s="12"/>
      <c r="CF542" s="11"/>
      <c r="CG542" s="9"/>
      <c r="CH542" s="9"/>
      <c r="CI542" s="9">
        <f ca="1">IFERROR(IF(COUNTA(CH$56:CH542)=CH$54,CH542,FORECAST(CB542,OFFSET(CK$56:CK$254,MATCH(CB542,CJ$56:CJ$254,1)-1,0,2), OFFSET(CJ$56:CJ$254,MATCH(CB542,CJ$56:CJ$254,1)-1,0,2))),"")</f>
        <v>0</v>
      </c>
      <c r="CJ542" s="9" t="str">
        <f t="array" ref="CJ542">IFERROR(INDEX(CB$56:CB$1054,SMALL(IF(ISNUMBER(CH$56:CH$1054),ROW(CB$1:CB$999),""),ROW(CB487))),"")</f>
        <v/>
      </c>
      <c r="CK542" s="9" t="str">
        <f t="array" ref="CK542">IFERROR(INDEX(CH$56:CH$1054,SMALL(IF(ISNUMBER(CH$56:CH$1054),ROW(CH$1:CH$999),""),ROW(CH487))),"")</f>
        <v/>
      </c>
      <c r="CL542" s="9"/>
      <c r="CM542" s="9"/>
      <c r="CN542" s="9"/>
      <c r="CO542" s="9"/>
      <c r="CP542" s="9"/>
      <c r="CQ542" s="9"/>
      <c r="CR542" s="87"/>
      <c r="CS542" s="13"/>
      <c r="CT542" s="14"/>
      <c r="CU542" s="14"/>
      <c r="CV542" s="10">
        <f t="shared" si="61"/>
        <v>0</v>
      </c>
      <c r="CW542" s="12"/>
      <c r="CX542" s="12"/>
      <c r="CY542" s="11"/>
      <c r="CZ542" s="9"/>
      <c r="DA542" s="9"/>
      <c r="DB542" s="9">
        <f ca="1">IFERROR(IF(COUNTA(DA$56:DA542)=DA$54,DA542,FORECAST(CU542,OFFSET(DD$56:DD$254,MATCH(CU542,DC$56:DC$254,1)-1,0,2), OFFSET(DC$56:DC$254,MATCH(CU542,DC$56:DC$254,1)-1,0,2))),"")</f>
        <v>0</v>
      </c>
      <c r="DC542" s="9" t="str">
        <f t="array" ref="DC542">IFERROR(INDEX(CU$56:CU$1054,SMALL(IF(ISNUMBER(DA$56:DA$1054),ROW(CU$1:CU$999),""),ROW(CU487))),"")</f>
        <v/>
      </c>
      <c r="DD542" s="9" t="str">
        <f t="array" ref="DD542">IFERROR(INDEX(DA$56:DA$1054,SMALL(IF(ISNUMBER(DA$56:DA$1054),ROW(DA$1:DA$999),""),ROW(DA487))),"")</f>
        <v/>
      </c>
      <c r="DE542" s="9"/>
      <c r="DF542" s="9"/>
      <c r="DG542" s="9"/>
      <c r="DH542" s="9"/>
      <c r="DI542" s="9"/>
      <c r="DJ542" s="9"/>
      <c r="DK542" s="87"/>
      <c r="DL542" s="13"/>
      <c r="DM542" s="14"/>
      <c r="DN542" s="14"/>
      <c r="DO542" s="10">
        <f t="shared" si="62"/>
        <v>0</v>
      </c>
      <c r="DP542" s="12"/>
      <c r="DQ542" s="12"/>
      <c r="DR542" s="11"/>
      <c r="DS542" s="9"/>
      <c r="DT542" s="9"/>
      <c r="DU542" s="9">
        <f ca="1">IFERROR(IF(COUNTA(DT$56:DT542)=DT$54,DT542,FORECAST(DN542,OFFSET(DW$56:DW$254,MATCH(DN542,DV$56:DV$254,1)-1,0,2), OFFSET(DV$56:DV$254,MATCH(DN542,DV$56:DV$254,1)-1,0,2))),"")</f>
        <v>0</v>
      </c>
      <c r="DV542" s="9" t="str">
        <f t="array" ref="DV542">IFERROR(INDEX(DN$56:DN$1054,SMALL(IF(ISNUMBER(DT$56:DT$1054),ROW(DN$1:DN$999),""),ROW(DN487))),"")</f>
        <v/>
      </c>
      <c r="DW542" s="9" t="str">
        <f t="array" ref="DW542">IFERROR(INDEX(DT$56:DT$1054,SMALL(IF(ISNUMBER(DT$56:DT$1054),ROW(DT$1:DT$999),""),ROW(DT487))),"")</f>
        <v/>
      </c>
      <c r="DX542" s="9"/>
      <c r="DY542" s="9"/>
      <c r="DZ542" s="9"/>
      <c r="EA542" s="9"/>
      <c r="EB542" s="9"/>
      <c r="EC542" s="9"/>
      <c r="ED542" s="87"/>
      <c r="EE542" s="13"/>
      <c r="EF542" s="14"/>
      <c r="EG542" s="14"/>
      <c r="EH542" s="10">
        <f t="shared" si="63"/>
        <v>0</v>
      </c>
      <c r="EI542" s="12"/>
      <c r="EJ542" s="12"/>
      <c r="EK542" s="11"/>
      <c r="EL542" s="9"/>
      <c r="EM542" s="9"/>
      <c r="EN542" s="9">
        <f ca="1">IFERROR(IF(COUNTA(EM$56:EM542)=EM$54,EM542,FORECAST(EG542,OFFSET(EP$56:EP$254,MATCH(EG542,EO$56:EO$254,1)-1,0,2), OFFSET(EO$56:EO$254,MATCH(EG542,EO$56:EO$254,1)-1,0,2))),"")</f>
        <v>0</v>
      </c>
      <c r="EO542" s="9" t="str">
        <f t="array" ref="EO542">IFERROR(INDEX(EG$56:EG$1054,SMALL(IF(ISNUMBER(EM$56:EM$1054),ROW(EG$1:EG$999),""),ROW(EG487))),"")</f>
        <v/>
      </c>
      <c r="EP542" s="9" t="str">
        <f t="array" ref="EP542">IFERROR(INDEX(EM$56:EM$1054,SMALL(IF(ISNUMBER(EM$56:EM$1054),ROW(EM$1:EM$999),""),ROW(EM487))),"")</f>
        <v/>
      </c>
      <c r="EQ542" s="9"/>
      <c r="ER542" s="9"/>
      <c r="ES542" s="9"/>
      <c r="ET542" s="9"/>
      <c r="EU542" s="9"/>
      <c r="EV542" s="9"/>
    </row>
    <row r="543" spans="1:152" x14ac:dyDescent="0.25">
      <c r="A543" s="8"/>
      <c r="B543" s="13"/>
      <c r="C543" s="14"/>
      <c r="D543" s="14"/>
      <c r="E543" s="10">
        <f t="shared" si="56"/>
        <v>0</v>
      </c>
      <c r="F543" s="12"/>
      <c r="G543" s="12"/>
      <c r="H543" s="11"/>
      <c r="I543" s="9"/>
      <c r="J543" s="9"/>
      <c r="K543" s="9">
        <f ca="1">IFERROR(IF(COUNTA(J$56:J543)=J$54,J543,FORECAST(D543,OFFSET(M$56:M$254,MATCH(D543,L$56:L$254,1)-1,0,2), OFFSET(L$56:L$254,MATCH(D543,L$56:L$254,1)-1,0,2))),"")</f>
        <v>0</v>
      </c>
      <c r="L543" s="9" t="str">
        <f t="array" ref="L543">IFERROR(INDEX(D$56:D$1054,SMALL(IF(ISNUMBER(J$56:J$1054),ROW(D$1:D$999),""),ROW(D488))),"")</f>
        <v/>
      </c>
      <c r="M543" s="9" t="str">
        <f t="array" ref="M543">IFERROR(INDEX(J$56:J$1054,SMALL(IF(ISNUMBER(J$56:J$1054),ROW(J$1:J$999),""),ROW(J488))),"")</f>
        <v/>
      </c>
      <c r="N543" s="9"/>
      <c r="O543" s="9"/>
      <c r="P543" s="9"/>
      <c r="Q543" s="9"/>
      <c r="R543" s="9"/>
      <c r="S543" s="9"/>
      <c r="T543" s="87"/>
      <c r="U543" s="13"/>
      <c r="V543" s="14"/>
      <c r="W543" s="14"/>
      <c r="X543" s="10">
        <f t="shared" si="57"/>
        <v>0</v>
      </c>
      <c r="Y543" s="12"/>
      <c r="Z543" s="12"/>
      <c r="AA543" s="11"/>
      <c r="AB543" s="9"/>
      <c r="AC543" s="9"/>
      <c r="AD543" s="9">
        <f ca="1">IFERROR(IF(COUNTA(AC$56:AC543)=AC$54,AC543,FORECAST(W543,OFFSET(AF$56:AF$254,MATCH(W543,AE$56:AE$254,1)-1,0,2), OFFSET(AE$56:AE$254,MATCH(W543,AE$56:AE$254,1)-1,0,2))),"")</f>
        <v>0</v>
      </c>
      <c r="AE543" s="9" t="str">
        <f t="array" ref="AE543">IFERROR(INDEX(W$56:W$1054,SMALL(IF(ISNUMBER(AC$56:AC$1054),ROW(W$1:W$999),""),ROW(W488))),"")</f>
        <v/>
      </c>
      <c r="AF543" s="9" t="str">
        <f t="array" ref="AF543">IFERROR(INDEX(AC$56:AC$1054,SMALL(IF(ISNUMBER(AC$56:AC$1054),ROW(AC$1:AC$999),""),ROW(AC488))),"")</f>
        <v/>
      </c>
      <c r="AG543" s="9"/>
      <c r="AH543" s="9"/>
      <c r="AI543" s="9"/>
      <c r="AJ543" s="9"/>
      <c r="AK543" s="9"/>
      <c r="AL543" s="9"/>
      <c r="AM543" s="87"/>
      <c r="AN543" s="13"/>
      <c r="AO543" s="14"/>
      <c r="AP543" s="14"/>
      <c r="AQ543" s="10">
        <f t="shared" si="58"/>
        <v>0</v>
      </c>
      <c r="AR543" s="12"/>
      <c r="AS543" s="12"/>
      <c r="AT543" s="11"/>
      <c r="AU543" s="9"/>
      <c r="AV543" s="9"/>
      <c r="AW543" s="9">
        <f ca="1">IFERROR(IF(COUNTA(AV$56:AV543)=AV$54,AV543,FORECAST(AP543,OFFSET(AY$56:AY$254,MATCH(AP543,AX$56:AX$254,1)-1,0,2), OFFSET(AX$56:AX$254,MATCH(AP543,AX$56:AX$254,1)-1,0,2))),"")</f>
        <v>0</v>
      </c>
      <c r="AX543" s="9" t="str">
        <f t="array" ref="AX543">IFERROR(INDEX(AP$56:AP$1054,SMALL(IF(ISNUMBER(AV$56:AV$1054),ROW(AP$1:AP$999),""),ROW(AP488))),"")</f>
        <v/>
      </c>
      <c r="AY543" s="9" t="str">
        <f t="array" ref="AY543">IFERROR(INDEX(AV$56:AV$1054,SMALL(IF(ISNUMBER(AV$56:AV$1054),ROW(AV$1:AV$999),""),ROW(AV488))),"")</f>
        <v/>
      </c>
      <c r="AZ543" s="9"/>
      <c r="BA543" s="9"/>
      <c r="BB543" s="9"/>
      <c r="BC543" s="9"/>
      <c r="BD543" s="9"/>
      <c r="BE543" s="9"/>
      <c r="BF543" s="87"/>
      <c r="BG543" s="13"/>
      <c r="BH543" s="14"/>
      <c r="BI543" s="14"/>
      <c r="BJ543" s="10">
        <f t="shared" si="59"/>
        <v>0</v>
      </c>
      <c r="BK543" s="12"/>
      <c r="BL543" s="12"/>
      <c r="BM543" s="11"/>
      <c r="BN543" s="9"/>
      <c r="BO543" s="9"/>
      <c r="BP543" s="9">
        <f ca="1">IFERROR(IF(COUNTA(BO$56:BO543)=BO$54,BO543,FORECAST(BI543,OFFSET(BR$56:BR$254,MATCH(BI543,BQ$56:BQ$254,1)-1,0,2), OFFSET(BQ$56:BQ$254,MATCH(BI543,BQ$56:BQ$254,1)-1,0,2))),"")</f>
        <v>0</v>
      </c>
      <c r="BQ543" s="9" t="str">
        <f t="array" ref="BQ543">IFERROR(INDEX(BI$56:BI$1054,SMALL(IF(ISNUMBER(BO$56:BO$1054),ROW(BI$1:BI$999),""),ROW(BI488))),"")</f>
        <v/>
      </c>
      <c r="BR543" s="9" t="str">
        <f t="array" ref="BR543">IFERROR(INDEX(BO$56:BO$1054,SMALL(IF(ISNUMBER(BO$56:BO$1054),ROW(BO$1:BO$999),""),ROW(BO488))),"")</f>
        <v/>
      </c>
      <c r="BS543" s="9"/>
      <c r="BT543" s="9"/>
      <c r="BU543" s="9"/>
      <c r="BV543" s="9"/>
      <c r="BW543" s="9"/>
      <c r="BX543" s="9"/>
      <c r="BY543" s="87"/>
      <c r="BZ543" s="13"/>
      <c r="CA543" s="14"/>
      <c r="CB543" s="14"/>
      <c r="CC543" s="10">
        <f t="shared" si="60"/>
        <v>0</v>
      </c>
      <c r="CD543" s="12"/>
      <c r="CE543" s="12"/>
      <c r="CF543" s="11"/>
      <c r="CG543" s="9"/>
      <c r="CH543" s="9"/>
      <c r="CI543" s="9">
        <f ca="1">IFERROR(IF(COUNTA(CH$56:CH543)=CH$54,CH543,FORECAST(CB543,OFFSET(CK$56:CK$254,MATCH(CB543,CJ$56:CJ$254,1)-1,0,2), OFFSET(CJ$56:CJ$254,MATCH(CB543,CJ$56:CJ$254,1)-1,0,2))),"")</f>
        <v>0</v>
      </c>
      <c r="CJ543" s="9" t="str">
        <f t="array" ref="CJ543">IFERROR(INDEX(CB$56:CB$1054,SMALL(IF(ISNUMBER(CH$56:CH$1054),ROW(CB$1:CB$999),""),ROW(CB488))),"")</f>
        <v/>
      </c>
      <c r="CK543" s="9" t="str">
        <f t="array" ref="CK543">IFERROR(INDEX(CH$56:CH$1054,SMALL(IF(ISNUMBER(CH$56:CH$1054),ROW(CH$1:CH$999),""),ROW(CH488))),"")</f>
        <v/>
      </c>
      <c r="CL543" s="9"/>
      <c r="CM543" s="9"/>
      <c r="CN543" s="9"/>
      <c r="CO543" s="9"/>
      <c r="CP543" s="9"/>
      <c r="CQ543" s="9"/>
      <c r="CR543" s="87"/>
      <c r="CS543" s="13"/>
      <c r="CT543" s="14"/>
      <c r="CU543" s="14"/>
      <c r="CV543" s="10">
        <f t="shared" si="61"/>
        <v>0</v>
      </c>
      <c r="CW543" s="12"/>
      <c r="CX543" s="12"/>
      <c r="CY543" s="11"/>
      <c r="CZ543" s="9"/>
      <c r="DA543" s="9"/>
      <c r="DB543" s="9">
        <f ca="1">IFERROR(IF(COUNTA(DA$56:DA543)=DA$54,DA543,FORECAST(CU543,OFFSET(DD$56:DD$254,MATCH(CU543,DC$56:DC$254,1)-1,0,2), OFFSET(DC$56:DC$254,MATCH(CU543,DC$56:DC$254,1)-1,0,2))),"")</f>
        <v>0</v>
      </c>
      <c r="DC543" s="9" t="str">
        <f t="array" ref="DC543">IFERROR(INDEX(CU$56:CU$1054,SMALL(IF(ISNUMBER(DA$56:DA$1054),ROW(CU$1:CU$999),""),ROW(CU488))),"")</f>
        <v/>
      </c>
      <c r="DD543" s="9" t="str">
        <f t="array" ref="DD543">IFERROR(INDEX(DA$56:DA$1054,SMALL(IF(ISNUMBER(DA$56:DA$1054),ROW(DA$1:DA$999),""),ROW(DA488))),"")</f>
        <v/>
      </c>
      <c r="DE543" s="9"/>
      <c r="DF543" s="9"/>
      <c r="DG543" s="9"/>
      <c r="DH543" s="9"/>
      <c r="DI543" s="9"/>
      <c r="DJ543" s="9"/>
      <c r="DK543" s="87"/>
      <c r="DL543" s="13"/>
      <c r="DM543" s="14"/>
      <c r="DN543" s="14"/>
      <c r="DO543" s="10">
        <f t="shared" si="62"/>
        <v>0</v>
      </c>
      <c r="DP543" s="12"/>
      <c r="DQ543" s="12"/>
      <c r="DR543" s="11"/>
      <c r="DS543" s="9"/>
      <c r="DT543" s="9"/>
      <c r="DU543" s="9">
        <f ca="1">IFERROR(IF(COUNTA(DT$56:DT543)=DT$54,DT543,FORECAST(DN543,OFFSET(DW$56:DW$254,MATCH(DN543,DV$56:DV$254,1)-1,0,2), OFFSET(DV$56:DV$254,MATCH(DN543,DV$56:DV$254,1)-1,0,2))),"")</f>
        <v>0</v>
      </c>
      <c r="DV543" s="9" t="str">
        <f t="array" ref="DV543">IFERROR(INDEX(DN$56:DN$1054,SMALL(IF(ISNUMBER(DT$56:DT$1054),ROW(DN$1:DN$999),""),ROW(DN488))),"")</f>
        <v/>
      </c>
      <c r="DW543" s="9" t="str">
        <f t="array" ref="DW543">IFERROR(INDEX(DT$56:DT$1054,SMALL(IF(ISNUMBER(DT$56:DT$1054),ROW(DT$1:DT$999),""),ROW(DT488))),"")</f>
        <v/>
      </c>
      <c r="DX543" s="9"/>
      <c r="DY543" s="9"/>
      <c r="DZ543" s="9"/>
      <c r="EA543" s="9"/>
      <c r="EB543" s="9"/>
      <c r="EC543" s="9"/>
      <c r="ED543" s="87"/>
      <c r="EE543" s="13"/>
      <c r="EF543" s="14"/>
      <c r="EG543" s="14"/>
      <c r="EH543" s="10">
        <f t="shared" si="63"/>
        <v>0</v>
      </c>
      <c r="EI543" s="12"/>
      <c r="EJ543" s="12"/>
      <c r="EK543" s="11"/>
      <c r="EL543" s="9"/>
      <c r="EM543" s="9"/>
      <c r="EN543" s="9">
        <f ca="1">IFERROR(IF(COUNTA(EM$56:EM543)=EM$54,EM543,FORECAST(EG543,OFFSET(EP$56:EP$254,MATCH(EG543,EO$56:EO$254,1)-1,0,2), OFFSET(EO$56:EO$254,MATCH(EG543,EO$56:EO$254,1)-1,0,2))),"")</f>
        <v>0</v>
      </c>
      <c r="EO543" s="9" t="str">
        <f t="array" ref="EO543">IFERROR(INDEX(EG$56:EG$1054,SMALL(IF(ISNUMBER(EM$56:EM$1054),ROW(EG$1:EG$999),""),ROW(EG488))),"")</f>
        <v/>
      </c>
      <c r="EP543" s="9" t="str">
        <f t="array" ref="EP543">IFERROR(INDEX(EM$56:EM$1054,SMALL(IF(ISNUMBER(EM$56:EM$1054),ROW(EM$1:EM$999),""),ROW(EM488))),"")</f>
        <v/>
      </c>
      <c r="EQ543" s="9"/>
      <c r="ER543" s="9"/>
      <c r="ES543" s="9"/>
      <c r="ET543" s="9"/>
      <c r="EU543" s="9"/>
      <c r="EV543" s="9"/>
    </row>
    <row r="544" spans="1:152" x14ac:dyDescent="0.25">
      <c r="A544" s="8"/>
      <c r="B544" s="13"/>
      <c r="C544" s="14"/>
      <c r="D544" s="14"/>
      <c r="E544" s="10">
        <f t="shared" si="56"/>
        <v>0</v>
      </c>
      <c r="F544" s="12"/>
      <c r="G544" s="12"/>
      <c r="H544" s="11"/>
      <c r="I544" s="9"/>
      <c r="J544" s="9"/>
      <c r="K544" s="9">
        <f ca="1">IFERROR(IF(COUNTA(J$56:J544)=J$54,J544,FORECAST(D544,OFFSET(M$56:M$254,MATCH(D544,L$56:L$254,1)-1,0,2), OFFSET(L$56:L$254,MATCH(D544,L$56:L$254,1)-1,0,2))),"")</f>
        <v>0</v>
      </c>
      <c r="L544" s="9" t="str">
        <f t="array" ref="L544">IFERROR(INDEX(D$56:D$1054,SMALL(IF(ISNUMBER(J$56:J$1054),ROW(D$1:D$999),""),ROW(D489))),"")</f>
        <v/>
      </c>
      <c r="M544" s="9" t="str">
        <f t="array" ref="M544">IFERROR(INDEX(J$56:J$1054,SMALL(IF(ISNUMBER(J$56:J$1054),ROW(J$1:J$999),""),ROW(J489))),"")</f>
        <v/>
      </c>
      <c r="N544" s="9"/>
      <c r="O544" s="9"/>
      <c r="P544" s="9"/>
      <c r="Q544" s="9"/>
      <c r="R544" s="9"/>
      <c r="S544" s="9"/>
      <c r="T544" s="87"/>
      <c r="U544" s="13"/>
      <c r="V544" s="14"/>
      <c r="W544" s="14"/>
      <c r="X544" s="10">
        <f t="shared" si="57"/>
        <v>0</v>
      </c>
      <c r="Y544" s="12"/>
      <c r="Z544" s="12"/>
      <c r="AA544" s="11"/>
      <c r="AB544" s="9"/>
      <c r="AC544" s="9"/>
      <c r="AD544" s="9">
        <f ca="1">IFERROR(IF(COUNTA(AC$56:AC544)=AC$54,AC544,FORECAST(W544,OFFSET(AF$56:AF$254,MATCH(W544,AE$56:AE$254,1)-1,0,2), OFFSET(AE$56:AE$254,MATCH(W544,AE$56:AE$254,1)-1,0,2))),"")</f>
        <v>0</v>
      </c>
      <c r="AE544" s="9" t="str">
        <f t="array" ref="AE544">IFERROR(INDEX(W$56:W$1054,SMALL(IF(ISNUMBER(AC$56:AC$1054),ROW(W$1:W$999),""),ROW(W489))),"")</f>
        <v/>
      </c>
      <c r="AF544" s="9" t="str">
        <f t="array" ref="AF544">IFERROR(INDEX(AC$56:AC$1054,SMALL(IF(ISNUMBER(AC$56:AC$1054),ROW(AC$1:AC$999),""),ROW(AC489))),"")</f>
        <v/>
      </c>
      <c r="AG544" s="9"/>
      <c r="AH544" s="9"/>
      <c r="AI544" s="9"/>
      <c r="AJ544" s="9"/>
      <c r="AK544" s="9"/>
      <c r="AL544" s="9"/>
      <c r="AM544" s="87"/>
      <c r="AN544" s="13"/>
      <c r="AO544" s="14"/>
      <c r="AP544" s="14"/>
      <c r="AQ544" s="10">
        <f t="shared" si="58"/>
        <v>0</v>
      </c>
      <c r="AR544" s="12"/>
      <c r="AS544" s="12"/>
      <c r="AT544" s="11"/>
      <c r="AU544" s="9"/>
      <c r="AV544" s="9"/>
      <c r="AW544" s="9">
        <f ca="1">IFERROR(IF(COUNTA(AV$56:AV544)=AV$54,AV544,FORECAST(AP544,OFFSET(AY$56:AY$254,MATCH(AP544,AX$56:AX$254,1)-1,0,2), OFFSET(AX$56:AX$254,MATCH(AP544,AX$56:AX$254,1)-1,0,2))),"")</f>
        <v>0</v>
      </c>
      <c r="AX544" s="9" t="str">
        <f t="array" ref="AX544">IFERROR(INDEX(AP$56:AP$1054,SMALL(IF(ISNUMBER(AV$56:AV$1054),ROW(AP$1:AP$999),""),ROW(AP489))),"")</f>
        <v/>
      </c>
      <c r="AY544" s="9" t="str">
        <f t="array" ref="AY544">IFERROR(INDEX(AV$56:AV$1054,SMALL(IF(ISNUMBER(AV$56:AV$1054),ROW(AV$1:AV$999),""),ROW(AV489))),"")</f>
        <v/>
      </c>
      <c r="AZ544" s="9"/>
      <c r="BA544" s="9"/>
      <c r="BB544" s="9"/>
      <c r="BC544" s="9"/>
      <c r="BD544" s="9"/>
      <c r="BE544" s="9"/>
      <c r="BF544" s="87"/>
      <c r="BG544" s="13"/>
      <c r="BH544" s="14"/>
      <c r="BI544" s="14"/>
      <c r="BJ544" s="10">
        <f t="shared" si="59"/>
        <v>0</v>
      </c>
      <c r="BK544" s="12"/>
      <c r="BL544" s="12"/>
      <c r="BM544" s="11"/>
      <c r="BN544" s="9"/>
      <c r="BO544" s="9"/>
      <c r="BP544" s="9">
        <f ca="1">IFERROR(IF(COUNTA(BO$56:BO544)=BO$54,BO544,FORECAST(BI544,OFFSET(BR$56:BR$254,MATCH(BI544,BQ$56:BQ$254,1)-1,0,2), OFFSET(BQ$56:BQ$254,MATCH(BI544,BQ$56:BQ$254,1)-1,0,2))),"")</f>
        <v>0</v>
      </c>
      <c r="BQ544" s="9" t="str">
        <f t="array" ref="BQ544">IFERROR(INDEX(BI$56:BI$1054,SMALL(IF(ISNUMBER(BO$56:BO$1054),ROW(BI$1:BI$999),""),ROW(BI489))),"")</f>
        <v/>
      </c>
      <c r="BR544" s="9" t="str">
        <f t="array" ref="BR544">IFERROR(INDEX(BO$56:BO$1054,SMALL(IF(ISNUMBER(BO$56:BO$1054),ROW(BO$1:BO$999),""),ROW(BO489))),"")</f>
        <v/>
      </c>
      <c r="BS544" s="9"/>
      <c r="BT544" s="9"/>
      <c r="BU544" s="9"/>
      <c r="BV544" s="9"/>
      <c r="BW544" s="9"/>
      <c r="BX544" s="9"/>
      <c r="BY544" s="87"/>
      <c r="BZ544" s="13"/>
      <c r="CA544" s="14"/>
      <c r="CB544" s="14"/>
      <c r="CC544" s="10">
        <f t="shared" si="60"/>
        <v>0</v>
      </c>
      <c r="CD544" s="12"/>
      <c r="CE544" s="12"/>
      <c r="CF544" s="11"/>
      <c r="CG544" s="9"/>
      <c r="CH544" s="9"/>
      <c r="CI544" s="9">
        <f ca="1">IFERROR(IF(COUNTA(CH$56:CH544)=CH$54,CH544,FORECAST(CB544,OFFSET(CK$56:CK$254,MATCH(CB544,CJ$56:CJ$254,1)-1,0,2), OFFSET(CJ$56:CJ$254,MATCH(CB544,CJ$56:CJ$254,1)-1,0,2))),"")</f>
        <v>0</v>
      </c>
      <c r="CJ544" s="9" t="str">
        <f t="array" ref="CJ544">IFERROR(INDEX(CB$56:CB$1054,SMALL(IF(ISNUMBER(CH$56:CH$1054),ROW(CB$1:CB$999),""),ROW(CB489))),"")</f>
        <v/>
      </c>
      <c r="CK544" s="9" t="str">
        <f t="array" ref="CK544">IFERROR(INDEX(CH$56:CH$1054,SMALL(IF(ISNUMBER(CH$56:CH$1054),ROW(CH$1:CH$999),""),ROW(CH489))),"")</f>
        <v/>
      </c>
      <c r="CL544" s="9"/>
      <c r="CM544" s="9"/>
      <c r="CN544" s="9"/>
      <c r="CO544" s="9"/>
      <c r="CP544" s="9"/>
      <c r="CQ544" s="9"/>
      <c r="CR544" s="87"/>
      <c r="CS544" s="13"/>
      <c r="CT544" s="14"/>
      <c r="CU544" s="14"/>
      <c r="CV544" s="10">
        <f t="shared" si="61"/>
        <v>0</v>
      </c>
      <c r="CW544" s="12"/>
      <c r="CX544" s="12"/>
      <c r="CY544" s="11"/>
      <c r="CZ544" s="9"/>
      <c r="DA544" s="9"/>
      <c r="DB544" s="9">
        <f ca="1">IFERROR(IF(COUNTA(DA$56:DA544)=DA$54,DA544,FORECAST(CU544,OFFSET(DD$56:DD$254,MATCH(CU544,DC$56:DC$254,1)-1,0,2), OFFSET(DC$56:DC$254,MATCH(CU544,DC$56:DC$254,1)-1,0,2))),"")</f>
        <v>0</v>
      </c>
      <c r="DC544" s="9" t="str">
        <f t="array" ref="DC544">IFERROR(INDEX(CU$56:CU$1054,SMALL(IF(ISNUMBER(DA$56:DA$1054),ROW(CU$1:CU$999),""),ROW(CU489))),"")</f>
        <v/>
      </c>
      <c r="DD544" s="9" t="str">
        <f t="array" ref="DD544">IFERROR(INDEX(DA$56:DA$1054,SMALL(IF(ISNUMBER(DA$56:DA$1054),ROW(DA$1:DA$999),""),ROW(DA489))),"")</f>
        <v/>
      </c>
      <c r="DE544" s="9"/>
      <c r="DF544" s="9"/>
      <c r="DG544" s="9"/>
      <c r="DH544" s="9"/>
      <c r="DI544" s="9"/>
      <c r="DJ544" s="9"/>
      <c r="DK544" s="87"/>
      <c r="DL544" s="13"/>
      <c r="DM544" s="14"/>
      <c r="DN544" s="14"/>
      <c r="DO544" s="10">
        <f t="shared" si="62"/>
        <v>0</v>
      </c>
      <c r="DP544" s="12"/>
      <c r="DQ544" s="12"/>
      <c r="DR544" s="11"/>
      <c r="DS544" s="9"/>
      <c r="DT544" s="9"/>
      <c r="DU544" s="9">
        <f ca="1">IFERROR(IF(COUNTA(DT$56:DT544)=DT$54,DT544,FORECAST(DN544,OFFSET(DW$56:DW$254,MATCH(DN544,DV$56:DV$254,1)-1,0,2), OFFSET(DV$56:DV$254,MATCH(DN544,DV$56:DV$254,1)-1,0,2))),"")</f>
        <v>0</v>
      </c>
      <c r="DV544" s="9" t="str">
        <f t="array" ref="DV544">IFERROR(INDEX(DN$56:DN$1054,SMALL(IF(ISNUMBER(DT$56:DT$1054),ROW(DN$1:DN$999),""),ROW(DN489))),"")</f>
        <v/>
      </c>
      <c r="DW544" s="9" t="str">
        <f t="array" ref="DW544">IFERROR(INDEX(DT$56:DT$1054,SMALL(IF(ISNUMBER(DT$56:DT$1054),ROW(DT$1:DT$999),""),ROW(DT489))),"")</f>
        <v/>
      </c>
      <c r="DX544" s="9"/>
      <c r="DY544" s="9"/>
      <c r="DZ544" s="9"/>
      <c r="EA544" s="9"/>
      <c r="EB544" s="9"/>
      <c r="EC544" s="9"/>
      <c r="ED544" s="87"/>
      <c r="EE544" s="13"/>
      <c r="EF544" s="14"/>
      <c r="EG544" s="14"/>
      <c r="EH544" s="10">
        <f t="shared" si="63"/>
        <v>0</v>
      </c>
      <c r="EI544" s="12"/>
      <c r="EJ544" s="12"/>
      <c r="EK544" s="11"/>
      <c r="EL544" s="9"/>
      <c r="EM544" s="9"/>
      <c r="EN544" s="9">
        <f ca="1">IFERROR(IF(COUNTA(EM$56:EM544)=EM$54,EM544,FORECAST(EG544,OFFSET(EP$56:EP$254,MATCH(EG544,EO$56:EO$254,1)-1,0,2), OFFSET(EO$56:EO$254,MATCH(EG544,EO$56:EO$254,1)-1,0,2))),"")</f>
        <v>0</v>
      </c>
      <c r="EO544" s="9" t="str">
        <f t="array" ref="EO544">IFERROR(INDEX(EG$56:EG$1054,SMALL(IF(ISNUMBER(EM$56:EM$1054),ROW(EG$1:EG$999),""),ROW(EG489))),"")</f>
        <v/>
      </c>
      <c r="EP544" s="9" t="str">
        <f t="array" ref="EP544">IFERROR(INDEX(EM$56:EM$1054,SMALL(IF(ISNUMBER(EM$56:EM$1054),ROW(EM$1:EM$999),""),ROW(EM489))),"")</f>
        <v/>
      </c>
      <c r="EQ544" s="9"/>
      <c r="ER544" s="9"/>
      <c r="ES544" s="9"/>
      <c r="ET544" s="9"/>
      <c r="EU544" s="9"/>
      <c r="EV544" s="9"/>
    </row>
    <row r="545" spans="1:152" x14ac:dyDescent="0.25">
      <c r="A545" s="8"/>
      <c r="B545" s="13"/>
      <c r="C545" s="14"/>
      <c r="D545" s="14"/>
      <c r="E545" s="10">
        <f t="shared" si="56"/>
        <v>0</v>
      </c>
      <c r="F545" s="12"/>
      <c r="G545" s="12"/>
      <c r="H545" s="11"/>
      <c r="I545" s="9"/>
      <c r="J545" s="9"/>
      <c r="K545" s="9">
        <f ca="1">IFERROR(IF(COUNTA(J$56:J545)=J$54,J545,FORECAST(D545,OFFSET(M$56:M$254,MATCH(D545,L$56:L$254,1)-1,0,2), OFFSET(L$56:L$254,MATCH(D545,L$56:L$254,1)-1,0,2))),"")</f>
        <v>0</v>
      </c>
      <c r="L545" s="9" t="str">
        <f t="array" ref="L545">IFERROR(INDEX(D$56:D$1054,SMALL(IF(ISNUMBER(J$56:J$1054),ROW(D$1:D$999),""),ROW(D490))),"")</f>
        <v/>
      </c>
      <c r="M545" s="9" t="str">
        <f t="array" ref="M545">IFERROR(INDEX(J$56:J$1054,SMALL(IF(ISNUMBER(J$56:J$1054),ROW(J$1:J$999),""),ROW(J490))),"")</f>
        <v/>
      </c>
      <c r="N545" s="9"/>
      <c r="O545" s="9"/>
      <c r="P545" s="9"/>
      <c r="Q545" s="9"/>
      <c r="R545" s="9"/>
      <c r="S545" s="9"/>
      <c r="T545" s="87"/>
      <c r="U545" s="13"/>
      <c r="V545" s="14"/>
      <c r="W545" s="14"/>
      <c r="X545" s="10">
        <f t="shared" si="57"/>
        <v>0</v>
      </c>
      <c r="Y545" s="12"/>
      <c r="Z545" s="12"/>
      <c r="AA545" s="11"/>
      <c r="AB545" s="9"/>
      <c r="AC545" s="9"/>
      <c r="AD545" s="9">
        <f ca="1">IFERROR(IF(COUNTA(AC$56:AC545)=AC$54,AC545,FORECAST(W545,OFFSET(AF$56:AF$254,MATCH(W545,AE$56:AE$254,1)-1,0,2), OFFSET(AE$56:AE$254,MATCH(W545,AE$56:AE$254,1)-1,0,2))),"")</f>
        <v>0</v>
      </c>
      <c r="AE545" s="9" t="str">
        <f t="array" ref="AE545">IFERROR(INDEX(W$56:W$1054,SMALL(IF(ISNUMBER(AC$56:AC$1054),ROW(W$1:W$999),""),ROW(W490))),"")</f>
        <v/>
      </c>
      <c r="AF545" s="9" t="str">
        <f t="array" ref="AF545">IFERROR(INDEX(AC$56:AC$1054,SMALL(IF(ISNUMBER(AC$56:AC$1054),ROW(AC$1:AC$999),""),ROW(AC490))),"")</f>
        <v/>
      </c>
      <c r="AG545" s="9"/>
      <c r="AH545" s="9"/>
      <c r="AI545" s="9"/>
      <c r="AJ545" s="9"/>
      <c r="AK545" s="9"/>
      <c r="AL545" s="9"/>
      <c r="AM545" s="87"/>
      <c r="AN545" s="13"/>
      <c r="AO545" s="14"/>
      <c r="AP545" s="14"/>
      <c r="AQ545" s="10">
        <f t="shared" si="58"/>
        <v>0</v>
      </c>
      <c r="AR545" s="12"/>
      <c r="AS545" s="12"/>
      <c r="AT545" s="11"/>
      <c r="AU545" s="9"/>
      <c r="AV545" s="9"/>
      <c r="AW545" s="9">
        <f ca="1">IFERROR(IF(COUNTA(AV$56:AV545)=AV$54,AV545,FORECAST(AP545,OFFSET(AY$56:AY$254,MATCH(AP545,AX$56:AX$254,1)-1,0,2), OFFSET(AX$56:AX$254,MATCH(AP545,AX$56:AX$254,1)-1,0,2))),"")</f>
        <v>0</v>
      </c>
      <c r="AX545" s="9" t="str">
        <f t="array" ref="AX545">IFERROR(INDEX(AP$56:AP$1054,SMALL(IF(ISNUMBER(AV$56:AV$1054),ROW(AP$1:AP$999),""),ROW(AP490))),"")</f>
        <v/>
      </c>
      <c r="AY545" s="9" t="str">
        <f t="array" ref="AY545">IFERROR(INDEX(AV$56:AV$1054,SMALL(IF(ISNUMBER(AV$56:AV$1054),ROW(AV$1:AV$999),""),ROW(AV490))),"")</f>
        <v/>
      </c>
      <c r="AZ545" s="9"/>
      <c r="BA545" s="9"/>
      <c r="BB545" s="9"/>
      <c r="BC545" s="9"/>
      <c r="BD545" s="9"/>
      <c r="BE545" s="9"/>
      <c r="BF545" s="87"/>
      <c r="BG545" s="13"/>
      <c r="BH545" s="14"/>
      <c r="BI545" s="14"/>
      <c r="BJ545" s="10">
        <f t="shared" si="59"/>
        <v>0</v>
      </c>
      <c r="BK545" s="12"/>
      <c r="BL545" s="12"/>
      <c r="BM545" s="11"/>
      <c r="BN545" s="9"/>
      <c r="BO545" s="9"/>
      <c r="BP545" s="9">
        <f ca="1">IFERROR(IF(COUNTA(BO$56:BO545)=BO$54,BO545,FORECAST(BI545,OFFSET(BR$56:BR$254,MATCH(BI545,BQ$56:BQ$254,1)-1,0,2), OFFSET(BQ$56:BQ$254,MATCH(BI545,BQ$56:BQ$254,1)-1,0,2))),"")</f>
        <v>0</v>
      </c>
      <c r="BQ545" s="9" t="str">
        <f t="array" ref="BQ545">IFERROR(INDEX(BI$56:BI$1054,SMALL(IF(ISNUMBER(BO$56:BO$1054),ROW(BI$1:BI$999),""),ROW(BI490))),"")</f>
        <v/>
      </c>
      <c r="BR545" s="9" t="str">
        <f t="array" ref="BR545">IFERROR(INDEX(BO$56:BO$1054,SMALL(IF(ISNUMBER(BO$56:BO$1054),ROW(BO$1:BO$999),""),ROW(BO490))),"")</f>
        <v/>
      </c>
      <c r="BS545" s="9"/>
      <c r="BT545" s="9"/>
      <c r="BU545" s="9"/>
      <c r="BV545" s="9"/>
      <c r="BW545" s="9"/>
      <c r="BX545" s="9"/>
      <c r="BY545" s="87"/>
      <c r="BZ545" s="13"/>
      <c r="CA545" s="14"/>
      <c r="CB545" s="14"/>
      <c r="CC545" s="10">
        <f t="shared" si="60"/>
        <v>0</v>
      </c>
      <c r="CD545" s="12"/>
      <c r="CE545" s="12"/>
      <c r="CF545" s="11"/>
      <c r="CG545" s="9"/>
      <c r="CH545" s="9"/>
      <c r="CI545" s="9">
        <f ca="1">IFERROR(IF(COUNTA(CH$56:CH545)=CH$54,CH545,FORECAST(CB545,OFFSET(CK$56:CK$254,MATCH(CB545,CJ$56:CJ$254,1)-1,0,2), OFFSET(CJ$56:CJ$254,MATCH(CB545,CJ$56:CJ$254,1)-1,0,2))),"")</f>
        <v>0</v>
      </c>
      <c r="CJ545" s="9" t="str">
        <f t="array" ref="CJ545">IFERROR(INDEX(CB$56:CB$1054,SMALL(IF(ISNUMBER(CH$56:CH$1054),ROW(CB$1:CB$999),""),ROW(CB490))),"")</f>
        <v/>
      </c>
      <c r="CK545" s="9" t="str">
        <f t="array" ref="CK545">IFERROR(INDEX(CH$56:CH$1054,SMALL(IF(ISNUMBER(CH$56:CH$1054),ROW(CH$1:CH$999),""),ROW(CH490))),"")</f>
        <v/>
      </c>
      <c r="CL545" s="9"/>
      <c r="CM545" s="9"/>
      <c r="CN545" s="9"/>
      <c r="CO545" s="9"/>
      <c r="CP545" s="9"/>
      <c r="CQ545" s="9"/>
      <c r="CR545" s="87"/>
      <c r="CS545" s="13"/>
      <c r="CT545" s="14"/>
      <c r="CU545" s="14"/>
      <c r="CV545" s="10">
        <f t="shared" si="61"/>
        <v>0</v>
      </c>
      <c r="CW545" s="12"/>
      <c r="CX545" s="12"/>
      <c r="CY545" s="11"/>
      <c r="CZ545" s="9"/>
      <c r="DA545" s="9"/>
      <c r="DB545" s="9">
        <f ca="1">IFERROR(IF(COUNTA(DA$56:DA545)=DA$54,DA545,FORECAST(CU545,OFFSET(DD$56:DD$254,MATCH(CU545,DC$56:DC$254,1)-1,0,2), OFFSET(DC$56:DC$254,MATCH(CU545,DC$56:DC$254,1)-1,0,2))),"")</f>
        <v>0</v>
      </c>
      <c r="DC545" s="9" t="str">
        <f t="array" ref="DC545">IFERROR(INDEX(CU$56:CU$1054,SMALL(IF(ISNUMBER(DA$56:DA$1054),ROW(CU$1:CU$999),""),ROW(CU490))),"")</f>
        <v/>
      </c>
      <c r="DD545" s="9" t="str">
        <f t="array" ref="DD545">IFERROR(INDEX(DA$56:DA$1054,SMALL(IF(ISNUMBER(DA$56:DA$1054),ROW(DA$1:DA$999),""),ROW(DA490))),"")</f>
        <v/>
      </c>
      <c r="DE545" s="9"/>
      <c r="DF545" s="9"/>
      <c r="DG545" s="9"/>
      <c r="DH545" s="9"/>
      <c r="DI545" s="9"/>
      <c r="DJ545" s="9"/>
      <c r="DK545" s="87"/>
      <c r="DL545" s="13"/>
      <c r="DM545" s="14"/>
      <c r="DN545" s="14"/>
      <c r="DO545" s="10">
        <f t="shared" si="62"/>
        <v>0</v>
      </c>
      <c r="DP545" s="12"/>
      <c r="DQ545" s="12"/>
      <c r="DR545" s="11"/>
      <c r="DS545" s="9"/>
      <c r="DT545" s="9"/>
      <c r="DU545" s="9">
        <f ca="1">IFERROR(IF(COUNTA(DT$56:DT545)=DT$54,DT545,FORECAST(DN545,OFFSET(DW$56:DW$254,MATCH(DN545,DV$56:DV$254,1)-1,0,2), OFFSET(DV$56:DV$254,MATCH(DN545,DV$56:DV$254,1)-1,0,2))),"")</f>
        <v>0</v>
      </c>
      <c r="DV545" s="9" t="str">
        <f t="array" ref="DV545">IFERROR(INDEX(DN$56:DN$1054,SMALL(IF(ISNUMBER(DT$56:DT$1054),ROW(DN$1:DN$999),""),ROW(DN490))),"")</f>
        <v/>
      </c>
      <c r="DW545" s="9" t="str">
        <f t="array" ref="DW545">IFERROR(INDEX(DT$56:DT$1054,SMALL(IF(ISNUMBER(DT$56:DT$1054),ROW(DT$1:DT$999),""),ROW(DT490))),"")</f>
        <v/>
      </c>
      <c r="DX545" s="9"/>
      <c r="DY545" s="9"/>
      <c r="DZ545" s="9"/>
      <c r="EA545" s="9"/>
      <c r="EB545" s="9"/>
      <c r="EC545" s="9"/>
      <c r="ED545" s="87"/>
      <c r="EE545" s="13"/>
      <c r="EF545" s="14"/>
      <c r="EG545" s="14"/>
      <c r="EH545" s="10">
        <f t="shared" si="63"/>
        <v>0</v>
      </c>
      <c r="EI545" s="12"/>
      <c r="EJ545" s="12"/>
      <c r="EK545" s="11"/>
      <c r="EL545" s="9"/>
      <c r="EM545" s="9"/>
      <c r="EN545" s="9">
        <f ca="1">IFERROR(IF(COUNTA(EM$56:EM545)=EM$54,EM545,FORECAST(EG545,OFFSET(EP$56:EP$254,MATCH(EG545,EO$56:EO$254,1)-1,0,2), OFFSET(EO$56:EO$254,MATCH(EG545,EO$56:EO$254,1)-1,0,2))),"")</f>
        <v>0</v>
      </c>
      <c r="EO545" s="9" t="str">
        <f t="array" ref="EO545">IFERROR(INDEX(EG$56:EG$1054,SMALL(IF(ISNUMBER(EM$56:EM$1054),ROW(EG$1:EG$999),""),ROW(EG490))),"")</f>
        <v/>
      </c>
      <c r="EP545" s="9" t="str">
        <f t="array" ref="EP545">IFERROR(INDEX(EM$56:EM$1054,SMALL(IF(ISNUMBER(EM$56:EM$1054),ROW(EM$1:EM$999),""),ROW(EM490))),"")</f>
        <v/>
      </c>
      <c r="EQ545" s="9"/>
      <c r="ER545" s="9"/>
      <c r="ES545" s="9"/>
      <c r="ET545" s="9"/>
      <c r="EU545" s="9"/>
      <c r="EV545" s="9"/>
    </row>
    <row r="546" spans="1:152" x14ac:dyDescent="0.25">
      <c r="A546" s="8"/>
      <c r="B546" s="13"/>
      <c r="C546" s="14"/>
      <c r="D546" s="14"/>
      <c r="E546" s="10">
        <f t="shared" si="56"/>
        <v>0</v>
      </c>
      <c r="F546" s="12"/>
      <c r="G546" s="12"/>
      <c r="H546" s="11"/>
      <c r="I546" s="9"/>
      <c r="J546" s="9"/>
      <c r="K546" s="9">
        <f ca="1">IFERROR(IF(COUNTA(J$56:J546)=J$54,J546,FORECAST(D546,OFFSET(M$56:M$254,MATCH(D546,L$56:L$254,1)-1,0,2), OFFSET(L$56:L$254,MATCH(D546,L$56:L$254,1)-1,0,2))),"")</f>
        <v>0</v>
      </c>
      <c r="L546" s="9" t="str">
        <f t="array" ref="L546">IFERROR(INDEX(D$56:D$1054,SMALL(IF(ISNUMBER(J$56:J$1054),ROW(D$1:D$999),""),ROW(D491))),"")</f>
        <v/>
      </c>
      <c r="M546" s="9" t="str">
        <f t="array" ref="M546">IFERROR(INDEX(J$56:J$1054,SMALL(IF(ISNUMBER(J$56:J$1054),ROW(J$1:J$999),""),ROW(J491))),"")</f>
        <v/>
      </c>
      <c r="N546" s="9"/>
      <c r="O546" s="9"/>
      <c r="P546" s="9"/>
      <c r="Q546" s="9"/>
      <c r="R546" s="9"/>
      <c r="S546" s="9"/>
      <c r="T546" s="87"/>
      <c r="U546" s="13"/>
      <c r="V546" s="14"/>
      <c r="W546" s="14"/>
      <c r="X546" s="10">
        <f t="shared" si="57"/>
        <v>0</v>
      </c>
      <c r="Y546" s="12"/>
      <c r="Z546" s="12"/>
      <c r="AA546" s="11"/>
      <c r="AB546" s="9"/>
      <c r="AC546" s="9"/>
      <c r="AD546" s="9">
        <f ca="1">IFERROR(IF(COUNTA(AC$56:AC546)=AC$54,AC546,FORECAST(W546,OFFSET(AF$56:AF$254,MATCH(W546,AE$56:AE$254,1)-1,0,2), OFFSET(AE$56:AE$254,MATCH(W546,AE$56:AE$254,1)-1,0,2))),"")</f>
        <v>0</v>
      </c>
      <c r="AE546" s="9" t="str">
        <f t="array" ref="AE546">IFERROR(INDEX(W$56:W$1054,SMALL(IF(ISNUMBER(AC$56:AC$1054),ROW(W$1:W$999),""),ROW(W491))),"")</f>
        <v/>
      </c>
      <c r="AF546" s="9" t="str">
        <f t="array" ref="AF546">IFERROR(INDEX(AC$56:AC$1054,SMALL(IF(ISNUMBER(AC$56:AC$1054),ROW(AC$1:AC$999),""),ROW(AC491))),"")</f>
        <v/>
      </c>
      <c r="AG546" s="9"/>
      <c r="AH546" s="9"/>
      <c r="AI546" s="9"/>
      <c r="AJ546" s="9"/>
      <c r="AK546" s="9"/>
      <c r="AL546" s="9"/>
      <c r="AM546" s="87"/>
      <c r="AN546" s="13"/>
      <c r="AO546" s="14"/>
      <c r="AP546" s="14"/>
      <c r="AQ546" s="10">
        <f t="shared" si="58"/>
        <v>0</v>
      </c>
      <c r="AR546" s="12"/>
      <c r="AS546" s="12"/>
      <c r="AT546" s="11"/>
      <c r="AU546" s="9"/>
      <c r="AV546" s="9"/>
      <c r="AW546" s="9">
        <f ca="1">IFERROR(IF(COUNTA(AV$56:AV546)=AV$54,AV546,FORECAST(AP546,OFFSET(AY$56:AY$254,MATCH(AP546,AX$56:AX$254,1)-1,0,2), OFFSET(AX$56:AX$254,MATCH(AP546,AX$56:AX$254,1)-1,0,2))),"")</f>
        <v>0</v>
      </c>
      <c r="AX546" s="9" t="str">
        <f t="array" ref="AX546">IFERROR(INDEX(AP$56:AP$1054,SMALL(IF(ISNUMBER(AV$56:AV$1054),ROW(AP$1:AP$999),""),ROW(AP491))),"")</f>
        <v/>
      </c>
      <c r="AY546" s="9" t="str">
        <f t="array" ref="AY546">IFERROR(INDEX(AV$56:AV$1054,SMALL(IF(ISNUMBER(AV$56:AV$1054),ROW(AV$1:AV$999),""),ROW(AV491))),"")</f>
        <v/>
      </c>
      <c r="AZ546" s="9"/>
      <c r="BA546" s="9"/>
      <c r="BB546" s="9"/>
      <c r="BC546" s="9"/>
      <c r="BD546" s="9"/>
      <c r="BE546" s="9"/>
      <c r="BF546" s="87"/>
      <c r="BG546" s="13"/>
      <c r="BH546" s="14"/>
      <c r="BI546" s="14"/>
      <c r="BJ546" s="10">
        <f t="shared" si="59"/>
        <v>0</v>
      </c>
      <c r="BK546" s="12"/>
      <c r="BL546" s="12"/>
      <c r="BM546" s="11"/>
      <c r="BN546" s="9"/>
      <c r="BO546" s="9"/>
      <c r="BP546" s="9">
        <f ca="1">IFERROR(IF(COUNTA(BO$56:BO546)=BO$54,BO546,FORECAST(BI546,OFFSET(BR$56:BR$254,MATCH(BI546,BQ$56:BQ$254,1)-1,0,2), OFFSET(BQ$56:BQ$254,MATCH(BI546,BQ$56:BQ$254,1)-1,0,2))),"")</f>
        <v>0</v>
      </c>
      <c r="BQ546" s="9" t="str">
        <f t="array" ref="BQ546">IFERROR(INDEX(BI$56:BI$1054,SMALL(IF(ISNUMBER(BO$56:BO$1054),ROW(BI$1:BI$999),""),ROW(BI491))),"")</f>
        <v/>
      </c>
      <c r="BR546" s="9" t="str">
        <f t="array" ref="BR546">IFERROR(INDEX(BO$56:BO$1054,SMALL(IF(ISNUMBER(BO$56:BO$1054),ROW(BO$1:BO$999),""),ROW(BO491))),"")</f>
        <v/>
      </c>
      <c r="BS546" s="9"/>
      <c r="BT546" s="9"/>
      <c r="BU546" s="9"/>
      <c r="BV546" s="9"/>
      <c r="BW546" s="9"/>
      <c r="BX546" s="9"/>
      <c r="BY546" s="87"/>
      <c r="BZ546" s="13"/>
      <c r="CA546" s="14"/>
      <c r="CB546" s="14"/>
      <c r="CC546" s="10">
        <f t="shared" si="60"/>
        <v>0</v>
      </c>
      <c r="CD546" s="12"/>
      <c r="CE546" s="12"/>
      <c r="CF546" s="11"/>
      <c r="CG546" s="9"/>
      <c r="CH546" s="9"/>
      <c r="CI546" s="9">
        <f ca="1">IFERROR(IF(COUNTA(CH$56:CH546)=CH$54,CH546,FORECAST(CB546,OFFSET(CK$56:CK$254,MATCH(CB546,CJ$56:CJ$254,1)-1,0,2), OFFSET(CJ$56:CJ$254,MATCH(CB546,CJ$56:CJ$254,1)-1,0,2))),"")</f>
        <v>0</v>
      </c>
      <c r="CJ546" s="9" t="str">
        <f t="array" ref="CJ546">IFERROR(INDEX(CB$56:CB$1054,SMALL(IF(ISNUMBER(CH$56:CH$1054),ROW(CB$1:CB$999),""),ROW(CB491))),"")</f>
        <v/>
      </c>
      <c r="CK546" s="9" t="str">
        <f t="array" ref="CK546">IFERROR(INDEX(CH$56:CH$1054,SMALL(IF(ISNUMBER(CH$56:CH$1054),ROW(CH$1:CH$999),""),ROW(CH491))),"")</f>
        <v/>
      </c>
      <c r="CL546" s="9"/>
      <c r="CM546" s="9"/>
      <c r="CN546" s="9"/>
      <c r="CO546" s="9"/>
      <c r="CP546" s="9"/>
      <c r="CQ546" s="9"/>
      <c r="CR546" s="87"/>
      <c r="CS546" s="13"/>
      <c r="CT546" s="14"/>
      <c r="CU546" s="14"/>
      <c r="CV546" s="10">
        <f t="shared" si="61"/>
        <v>0</v>
      </c>
      <c r="CW546" s="12"/>
      <c r="CX546" s="12"/>
      <c r="CY546" s="11"/>
      <c r="CZ546" s="9"/>
      <c r="DA546" s="9"/>
      <c r="DB546" s="9">
        <f ca="1">IFERROR(IF(COUNTA(DA$56:DA546)=DA$54,DA546,FORECAST(CU546,OFFSET(DD$56:DD$254,MATCH(CU546,DC$56:DC$254,1)-1,0,2), OFFSET(DC$56:DC$254,MATCH(CU546,DC$56:DC$254,1)-1,0,2))),"")</f>
        <v>0</v>
      </c>
      <c r="DC546" s="9" t="str">
        <f t="array" ref="DC546">IFERROR(INDEX(CU$56:CU$1054,SMALL(IF(ISNUMBER(DA$56:DA$1054),ROW(CU$1:CU$999),""),ROW(CU491))),"")</f>
        <v/>
      </c>
      <c r="DD546" s="9" t="str">
        <f t="array" ref="DD546">IFERROR(INDEX(DA$56:DA$1054,SMALL(IF(ISNUMBER(DA$56:DA$1054),ROW(DA$1:DA$999),""),ROW(DA491))),"")</f>
        <v/>
      </c>
      <c r="DE546" s="9"/>
      <c r="DF546" s="9"/>
      <c r="DG546" s="9"/>
      <c r="DH546" s="9"/>
      <c r="DI546" s="9"/>
      <c r="DJ546" s="9"/>
      <c r="DK546" s="87"/>
      <c r="DL546" s="13"/>
      <c r="DM546" s="14"/>
      <c r="DN546" s="14"/>
      <c r="DO546" s="10">
        <f t="shared" si="62"/>
        <v>0</v>
      </c>
      <c r="DP546" s="12"/>
      <c r="DQ546" s="12"/>
      <c r="DR546" s="11"/>
      <c r="DS546" s="9"/>
      <c r="DT546" s="9"/>
      <c r="DU546" s="9">
        <f ca="1">IFERROR(IF(COUNTA(DT$56:DT546)=DT$54,DT546,FORECAST(DN546,OFFSET(DW$56:DW$254,MATCH(DN546,DV$56:DV$254,1)-1,0,2), OFFSET(DV$56:DV$254,MATCH(DN546,DV$56:DV$254,1)-1,0,2))),"")</f>
        <v>0</v>
      </c>
      <c r="DV546" s="9" t="str">
        <f t="array" ref="DV546">IFERROR(INDEX(DN$56:DN$1054,SMALL(IF(ISNUMBER(DT$56:DT$1054),ROW(DN$1:DN$999),""),ROW(DN491))),"")</f>
        <v/>
      </c>
      <c r="DW546" s="9" t="str">
        <f t="array" ref="DW546">IFERROR(INDEX(DT$56:DT$1054,SMALL(IF(ISNUMBER(DT$56:DT$1054),ROW(DT$1:DT$999),""),ROW(DT491))),"")</f>
        <v/>
      </c>
      <c r="DX546" s="9"/>
      <c r="DY546" s="9"/>
      <c r="DZ546" s="9"/>
      <c r="EA546" s="9"/>
      <c r="EB546" s="9"/>
      <c r="EC546" s="9"/>
      <c r="ED546" s="87"/>
      <c r="EE546" s="13"/>
      <c r="EF546" s="14"/>
      <c r="EG546" s="14"/>
      <c r="EH546" s="10">
        <f t="shared" si="63"/>
        <v>0</v>
      </c>
      <c r="EI546" s="12"/>
      <c r="EJ546" s="12"/>
      <c r="EK546" s="11"/>
      <c r="EL546" s="9"/>
      <c r="EM546" s="9"/>
      <c r="EN546" s="9">
        <f ca="1">IFERROR(IF(COUNTA(EM$56:EM546)=EM$54,EM546,FORECAST(EG546,OFFSET(EP$56:EP$254,MATCH(EG546,EO$56:EO$254,1)-1,0,2), OFFSET(EO$56:EO$254,MATCH(EG546,EO$56:EO$254,1)-1,0,2))),"")</f>
        <v>0</v>
      </c>
      <c r="EO546" s="9" t="str">
        <f t="array" ref="EO546">IFERROR(INDEX(EG$56:EG$1054,SMALL(IF(ISNUMBER(EM$56:EM$1054),ROW(EG$1:EG$999),""),ROW(EG491))),"")</f>
        <v/>
      </c>
      <c r="EP546" s="9" t="str">
        <f t="array" ref="EP546">IFERROR(INDEX(EM$56:EM$1054,SMALL(IF(ISNUMBER(EM$56:EM$1054),ROW(EM$1:EM$999),""),ROW(EM491))),"")</f>
        <v/>
      </c>
      <c r="EQ546" s="9"/>
      <c r="ER546" s="9"/>
      <c r="ES546" s="9"/>
      <c r="ET546" s="9"/>
      <c r="EU546" s="9"/>
      <c r="EV546" s="9"/>
    </row>
    <row r="547" spans="1:152" x14ac:dyDescent="0.25">
      <c r="A547" s="8"/>
      <c r="B547" s="13"/>
      <c r="C547" s="14"/>
      <c r="D547" s="14"/>
      <c r="E547" s="10">
        <f t="shared" si="56"/>
        <v>0</v>
      </c>
      <c r="F547" s="12"/>
      <c r="G547" s="12"/>
      <c r="H547" s="11"/>
      <c r="I547" s="9"/>
      <c r="J547" s="9"/>
      <c r="K547" s="9">
        <f ca="1">IFERROR(IF(COUNTA(J$56:J547)=J$54,J547,FORECAST(D547,OFFSET(M$56:M$254,MATCH(D547,L$56:L$254,1)-1,0,2), OFFSET(L$56:L$254,MATCH(D547,L$56:L$254,1)-1,0,2))),"")</f>
        <v>0</v>
      </c>
      <c r="L547" s="9" t="str">
        <f t="array" ref="L547">IFERROR(INDEX(D$56:D$1054,SMALL(IF(ISNUMBER(J$56:J$1054),ROW(D$1:D$999),""),ROW(D492))),"")</f>
        <v/>
      </c>
      <c r="M547" s="9" t="str">
        <f t="array" ref="M547">IFERROR(INDEX(J$56:J$1054,SMALL(IF(ISNUMBER(J$56:J$1054),ROW(J$1:J$999),""),ROW(J492))),"")</f>
        <v/>
      </c>
      <c r="N547" s="9"/>
      <c r="O547" s="9"/>
      <c r="P547" s="9"/>
      <c r="Q547" s="9"/>
      <c r="R547" s="9"/>
      <c r="S547" s="9"/>
      <c r="T547" s="87"/>
      <c r="U547" s="13"/>
      <c r="V547" s="14"/>
      <c r="W547" s="14"/>
      <c r="X547" s="10">
        <f t="shared" si="57"/>
        <v>0</v>
      </c>
      <c r="Y547" s="12"/>
      <c r="Z547" s="12"/>
      <c r="AA547" s="11"/>
      <c r="AB547" s="9"/>
      <c r="AC547" s="9"/>
      <c r="AD547" s="9">
        <f ca="1">IFERROR(IF(COUNTA(AC$56:AC547)=AC$54,AC547,FORECAST(W547,OFFSET(AF$56:AF$254,MATCH(W547,AE$56:AE$254,1)-1,0,2), OFFSET(AE$56:AE$254,MATCH(W547,AE$56:AE$254,1)-1,0,2))),"")</f>
        <v>0</v>
      </c>
      <c r="AE547" s="9" t="str">
        <f t="array" ref="AE547">IFERROR(INDEX(W$56:W$1054,SMALL(IF(ISNUMBER(AC$56:AC$1054),ROW(W$1:W$999),""),ROW(W492))),"")</f>
        <v/>
      </c>
      <c r="AF547" s="9" t="str">
        <f t="array" ref="AF547">IFERROR(INDEX(AC$56:AC$1054,SMALL(IF(ISNUMBER(AC$56:AC$1054),ROW(AC$1:AC$999),""),ROW(AC492))),"")</f>
        <v/>
      </c>
      <c r="AG547" s="9"/>
      <c r="AH547" s="9"/>
      <c r="AI547" s="9"/>
      <c r="AJ547" s="9"/>
      <c r="AK547" s="9"/>
      <c r="AL547" s="9"/>
      <c r="AM547" s="87"/>
      <c r="AN547" s="13"/>
      <c r="AO547" s="14"/>
      <c r="AP547" s="14"/>
      <c r="AQ547" s="10">
        <f t="shared" si="58"/>
        <v>0</v>
      </c>
      <c r="AR547" s="12"/>
      <c r="AS547" s="12"/>
      <c r="AT547" s="11"/>
      <c r="AU547" s="9"/>
      <c r="AV547" s="9"/>
      <c r="AW547" s="9">
        <f ca="1">IFERROR(IF(COUNTA(AV$56:AV547)=AV$54,AV547,FORECAST(AP547,OFFSET(AY$56:AY$254,MATCH(AP547,AX$56:AX$254,1)-1,0,2), OFFSET(AX$56:AX$254,MATCH(AP547,AX$56:AX$254,1)-1,0,2))),"")</f>
        <v>0</v>
      </c>
      <c r="AX547" s="9" t="str">
        <f t="array" ref="AX547">IFERROR(INDEX(AP$56:AP$1054,SMALL(IF(ISNUMBER(AV$56:AV$1054),ROW(AP$1:AP$999),""),ROW(AP492))),"")</f>
        <v/>
      </c>
      <c r="AY547" s="9" t="str">
        <f t="array" ref="AY547">IFERROR(INDEX(AV$56:AV$1054,SMALL(IF(ISNUMBER(AV$56:AV$1054),ROW(AV$1:AV$999),""),ROW(AV492))),"")</f>
        <v/>
      </c>
      <c r="AZ547" s="9"/>
      <c r="BA547" s="9"/>
      <c r="BB547" s="9"/>
      <c r="BC547" s="9"/>
      <c r="BD547" s="9"/>
      <c r="BE547" s="9"/>
      <c r="BF547" s="87"/>
      <c r="BG547" s="13"/>
      <c r="BH547" s="14"/>
      <c r="BI547" s="14"/>
      <c r="BJ547" s="10">
        <f t="shared" si="59"/>
        <v>0</v>
      </c>
      <c r="BK547" s="12"/>
      <c r="BL547" s="12"/>
      <c r="BM547" s="11"/>
      <c r="BN547" s="9"/>
      <c r="BO547" s="9"/>
      <c r="BP547" s="9">
        <f ca="1">IFERROR(IF(COUNTA(BO$56:BO547)=BO$54,BO547,FORECAST(BI547,OFFSET(BR$56:BR$254,MATCH(BI547,BQ$56:BQ$254,1)-1,0,2), OFFSET(BQ$56:BQ$254,MATCH(BI547,BQ$56:BQ$254,1)-1,0,2))),"")</f>
        <v>0</v>
      </c>
      <c r="BQ547" s="9" t="str">
        <f t="array" ref="BQ547">IFERROR(INDEX(BI$56:BI$1054,SMALL(IF(ISNUMBER(BO$56:BO$1054),ROW(BI$1:BI$999),""),ROW(BI492))),"")</f>
        <v/>
      </c>
      <c r="BR547" s="9" t="str">
        <f t="array" ref="BR547">IFERROR(INDEX(BO$56:BO$1054,SMALL(IF(ISNUMBER(BO$56:BO$1054),ROW(BO$1:BO$999),""),ROW(BO492))),"")</f>
        <v/>
      </c>
      <c r="BS547" s="9"/>
      <c r="BT547" s="9"/>
      <c r="BU547" s="9"/>
      <c r="BV547" s="9"/>
      <c r="BW547" s="9"/>
      <c r="BX547" s="9"/>
      <c r="BY547" s="87"/>
      <c r="BZ547" s="13"/>
      <c r="CA547" s="14"/>
      <c r="CB547" s="14"/>
      <c r="CC547" s="10">
        <f t="shared" si="60"/>
        <v>0</v>
      </c>
      <c r="CD547" s="12"/>
      <c r="CE547" s="12"/>
      <c r="CF547" s="11"/>
      <c r="CG547" s="9"/>
      <c r="CH547" s="9"/>
      <c r="CI547" s="9">
        <f ca="1">IFERROR(IF(COUNTA(CH$56:CH547)=CH$54,CH547,FORECAST(CB547,OFFSET(CK$56:CK$254,MATCH(CB547,CJ$56:CJ$254,1)-1,0,2), OFFSET(CJ$56:CJ$254,MATCH(CB547,CJ$56:CJ$254,1)-1,0,2))),"")</f>
        <v>0</v>
      </c>
      <c r="CJ547" s="9" t="str">
        <f t="array" ref="CJ547">IFERROR(INDEX(CB$56:CB$1054,SMALL(IF(ISNUMBER(CH$56:CH$1054),ROW(CB$1:CB$999),""),ROW(CB492))),"")</f>
        <v/>
      </c>
      <c r="CK547" s="9" t="str">
        <f t="array" ref="CK547">IFERROR(INDEX(CH$56:CH$1054,SMALL(IF(ISNUMBER(CH$56:CH$1054),ROW(CH$1:CH$999),""),ROW(CH492))),"")</f>
        <v/>
      </c>
      <c r="CL547" s="9"/>
      <c r="CM547" s="9"/>
      <c r="CN547" s="9"/>
      <c r="CO547" s="9"/>
      <c r="CP547" s="9"/>
      <c r="CQ547" s="9"/>
      <c r="CR547" s="87"/>
      <c r="CS547" s="13"/>
      <c r="CT547" s="14"/>
      <c r="CU547" s="14"/>
      <c r="CV547" s="10">
        <f t="shared" si="61"/>
        <v>0</v>
      </c>
      <c r="CW547" s="12"/>
      <c r="CX547" s="12"/>
      <c r="CY547" s="11"/>
      <c r="CZ547" s="9"/>
      <c r="DA547" s="9"/>
      <c r="DB547" s="9">
        <f ca="1">IFERROR(IF(COUNTA(DA$56:DA547)=DA$54,DA547,FORECAST(CU547,OFFSET(DD$56:DD$254,MATCH(CU547,DC$56:DC$254,1)-1,0,2), OFFSET(DC$56:DC$254,MATCH(CU547,DC$56:DC$254,1)-1,0,2))),"")</f>
        <v>0</v>
      </c>
      <c r="DC547" s="9" t="str">
        <f t="array" ref="DC547">IFERROR(INDEX(CU$56:CU$1054,SMALL(IF(ISNUMBER(DA$56:DA$1054),ROW(CU$1:CU$999),""),ROW(CU492))),"")</f>
        <v/>
      </c>
      <c r="DD547" s="9" t="str">
        <f t="array" ref="DD547">IFERROR(INDEX(DA$56:DA$1054,SMALL(IF(ISNUMBER(DA$56:DA$1054),ROW(DA$1:DA$999),""),ROW(DA492))),"")</f>
        <v/>
      </c>
      <c r="DE547" s="9"/>
      <c r="DF547" s="9"/>
      <c r="DG547" s="9"/>
      <c r="DH547" s="9"/>
      <c r="DI547" s="9"/>
      <c r="DJ547" s="9"/>
      <c r="DK547" s="87"/>
      <c r="DL547" s="13"/>
      <c r="DM547" s="14"/>
      <c r="DN547" s="14"/>
      <c r="DO547" s="10">
        <f t="shared" si="62"/>
        <v>0</v>
      </c>
      <c r="DP547" s="12"/>
      <c r="DQ547" s="12"/>
      <c r="DR547" s="11"/>
      <c r="DS547" s="9"/>
      <c r="DT547" s="9"/>
      <c r="DU547" s="9">
        <f ca="1">IFERROR(IF(COUNTA(DT$56:DT547)=DT$54,DT547,FORECAST(DN547,OFFSET(DW$56:DW$254,MATCH(DN547,DV$56:DV$254,1)-1,0,2), OFFSET(DV$56:DV$254,MATCH(DN547,DV$56:DV$254,1)-1,0,2))),"")</f>
        <v>0</v>
      </c>
      <c r="DV547" s="9" t="str">
        <f t="array" ref="DV547">IFERROR(INDEX(DN$56:DN$1054,SMALL(IF(ISNUMBER(DT$56:DT$1054),ROW(DN$1:DN$999),""),ROW(DN492))),"")</f>
        <v/>
      </c>
      <c r="DW547" s="9" t="str">
        <f t="array" ref="DW547">IFERROR(INDEX(DT$56:DT$1054,SMALL(IF(ISNUMBER(DT$56:DT$1054),ROW(DT$1:DT$999),""),ROW(DT492))),"")</f>
        <v/>
      </c>
      <c r="DX547" s="9"/>
      <c r="DY547" s="9"/>
      <c r="DZ547" s="9"/>
      <c r="EA547" s="9"/>
      <c r="EB547" s="9"/>
      <c r="EC547" s="9"/>
      <c r="ED547" s="87"/>
      <c r="EE547" s="13"/>
      <c r="EF547" s="14"/>
      <c r="EG547" s="14"/>
      <c r="EH547" s="10">
        <f t="shared" si="63"/>
        <v>0</v>
      </c>
      <c r="EI547" s="12"/>
      <c r="EJ547" s="12"/>
      <c r="EK547" s="11"/>
      <c r="EL547" s="9"/>
      <c r="EM547" s="9"/>
      <c r="EN547" s="9">
        <f ca="1">IFERROR(IF(COUNTA(EM$56:EM547)=EM$54,EM547,FORECAST(EG547,OFFSET(EP$56:EP$254,MATCH(EG547,EO$56:EO$254,1)-1,0,2), OFFSET(EO$56:EO$254,MATCH(EG547,EO$56:EO$254,1)-1,0,2))),"")</f>
        <v>0</v>
      </c>
      <c r="EO547" s="9" t="str">
        <f t="array" ref="EO547">IFERROR(INDEX(EG$56:EG$1054,SMALL(IF(ISNUMBER(EM$56:EM$1054),ROW(EG$1:EG$999),""),ROW(EG492))),"")</f>
        <v/>
      </c>
      <c r="EP547" s="9" t="str">
        <f t="array" ref="EP547">IFERROR(INDEX(EM$56:EM$1054,SMALL(IF(ISNUMBER(EM$56:EM$1054),ROW(EM$1:EM$999),""),ROW(EM492))),"")</f>
        <v/>
      </c>
      <c r="EQ547" s="9"/>
      <c r="ER547" s="9"/>
      <c r="ES547" s="9"/>
      <c r="ET547" s="9"/>
      <c r="EU547" s="9"/>
      <c r="EV547" s="9"/>
    </row>
    <row r="548" spans="1:152" x14ac:dyDescent="0.25">
      <c r="A548" s="8"/>
      <c r="B548" s="13"/>
      <c r="C548" s="14"/>
      <c r="D548" s="14"/>
      <c r="E548" s="10">
        <f t="shared" si="56"/>
        <v>0</v>
      </c>
      <c r="F548" s="12"/>
      <c r="G548" s="12"/>
      <c r="H548" s="11"/>
      <c r="I548" s="9"/>
      <c r="J548" s="9"/>
      <c r="K548" s="9">
        <f ca="1">IFERROR(IF(COUNTA(J$56:J548)=J$54,J548,FORECAST(D548,OFFSET(M$56:M$254,MATCH(D548,L$56:L$254,1)-1,0,2), OFFSET(L$56:L$254,MATCH(D548,L$56:L$254,1)-1,0,2))),"")</f>
        <v>0</v>
      </c>
      <c r="L548" s="9" t="str">
        <f t="array" ref="L548">IFERROR(INDEX(D$56:D$1054,SMALL(IF(ISNUMBER(J$56:J$1054),ROW(D$1:D$999),""),ROW(D493))),"")</f>
        <v/>
      </c>
      <c r="M548" s="9" t="str">
        <f t="array" ref="M548">IFERROR(INDEX(J$56:J$1054,SMALL(IF(ISNUMBER(J$56:J$1054),ROW(J$1:J$999),""),ROW(J493))),"")</f>
        <v/>
      </c>
      <c r="N548" s="9"/>
      <c r="O548" s="9"/>
      <c r="P548" s="9"/>
      <c r="Q548" s="9"/>
      <c r="R548" s="9"/>
      <c r="S548" s="9"/>
      <c r="T548" s="87"/>
      <c r="U548" s="13"/>
      <c r="V548" s="14"/>
      <c r="W548" s="14"/>
      <c r="X548" s="10">
        <f t="shared" si="57"/>
        <v>0</v>
      </c>
      <c r="Y548" s="12"/>
      <c r="Z548" s="12"/>
      <c r="AA548" s="11"/>
      <c r="AB548" s="9"/>
      <c r="AC548" s="9"/>
      <c r="AD548" s="9">
        <f ca="1">IFERROR(IF(COUNTA(AC$56:AC548)=AC$54,AC548,FORECAST(W548,OFFSET(AF$56:AF$254,MATCH(W548,AE$56:AE$254,1)-1,0,2), OFFSET(AE$56:AE$254,MATCH(W548,AE$56:AE$254,1)-1,0,2))),"")</f>
        <v>0</v>
      </c>
      <c r="AE548" s="9" t="str">
        <f t="array" ref="AE548">IFERROR(INDEX(W$56:W$1054,SMALL(IF(ISNUMBER(AC$56:AC$1054),ROW(W$1:W$999),""),ROW(W493))),"")</f>
        <v/>
      </c>
      <c r="AF548" s="9" t="str">
        <f t="array" ref="AF548">IFERROR(INDEX(AC$56:AC$1054,SMALL(IF(ISNUMBER(AC$56:AC$1054),ROW(AC$1:AC$999),""),ROW(AC493))),"")</f>
        <v/>
      </c>
      <c r="AG548" s="9"/>
      <c r="AH548" s="9"/>
      <c r="AI548" s="9"/>
      <c r="AJ548" s="9"/>
      <c r="AK548" s="9"/>
      <c r="AL548" s="9"/>
      <c r="AM548" s="87"/>
      <c r="AN548" s="13"/>
      <c r="AO548" s="14"/>
      <c r="AP548" s="14"/>
      <c r="AQ548" s="10">
        <f t="shared" si="58"/>
        <v>0</v>
      </c>
      <c r="AR548" s="12"/>
      <c r="AS548" s="12"/>
      <c r="AT548" s="11"/>
      <c r="AU548" s="9"/>
      <c r="AV548" s="9"/>
      <c r="AW548" s="9">
        <f ca="1">IFERROR(IF(COUNTA(AV$56:AV548)=AV$54,AV548,FORECAST(AP548,OFFSET(AY$56:AY$254,MATCH(AP548,AX$56:AX$254,1)-1,0,2), OFFSET(AX$56:AX$254,MATCH(AP548,AX$56:AX$254,1)-1,0,2))),"")</f>
        <v>0</v>
      </c>
      <c r="AX548" s="9" t="str">
        <f t="array" ref="AX548">IFERROR(INDEX(AP$56:AP$1054,SMALL(IF(ISNUMBER(AV$56:AV$1054),ROW(AP$1:AP$999),""),ROW(AP493))),"")</f>
        <v/>
      </c>
      <c r="AY548" s="9" t="str">
        <f t="array" ref="AY548">IFERROR(INDEX(AV$56:AV$1054,SMALL(IF(ISNUMBER(AV$56:AV$1054),ROW(AV$1:AV$999),""),ROW(AV493))),"")</f>
        <v/>
      </c>
      <c r="AZ548" s="9"/>
      <c r="BA548" s="9"/>
      <c r="BB548" s="9"/>
      <c r="BC548" s="9"/>
      <c r="BD548" s="9"/>
      <c r="BE548" s="9"/>
      <c r="BF548" s="87"/>
      <c r="BG548" s="13"/>
      <c r="BH548" s="14"/>
      <c r="BI548" s="14"/>
      <c r="BJ548" s="10">
        <f t="shared" si="59"/>
        <v>0</v>
      </c>
      <c r="BK548" s="12"/>
      <c r="BL548" s="12"/>
      <c r="BM548" s="11"/>
      <c r="BN548" s="9"/>
      <c r="BO548" s="9"/>
      <c r="BP548" s="9">
        <f ca="1">IFERROR(IF(COUNTA(BO$56:BO548)=BO$54,BO548,FORECAST(BI548,OFFSET(BR$56:BR$254,MATCH(BI548,BQ$56:BQ$254,1)-1,0,2), OFFSET(BQ$56:BQ$254,MATCH(BI548,BQ$56:BQ$254,1)-1,0,2))),"")</f>
        <v>0</v>
      </c>
      <c r="BQ548" s="9" t="str">
        <f t="array" ref="BQ548">IFERROR(INDEX(BI$56:BI$1054,SMALL(IF(ISNUMBER(BO$56:BO$1054),ROW(BI$1:BI$999),""),ROW(BI493))),"")</f>
        <v/>
      </c>
      <c r="BR548" s="9" t="str">
        <f t="array" ref="BR548">IFERROR(INDEX(BO$56:BO$1054,SMALL(IF(ISNUMBER(BO$56:BO$1054),ROW(BO$1:BO$999),""),ROW(BO493))),"")</f>
        <v/>
      </c>
      <c r="BS548" s="9"/>
      <c r="BT548" s="9"/>
      <c r="BU548" s="9"/>
      <c r="BV548" s="9"/>
      <c r="BW548" s="9"/>
      <c r="BX548" s="9"/>
      <c r="BY548" s="87"/>
      <c r="BZ548" s="13"/>
      <c r="CA548" s="14"/>
      <c r="CB548" s="14"/>
      <c r="CC548" s="10">
        <f t="shared" si="60"/>
        <v>0</v>
      </c>
      <c r="CD548" s="12"/>
      <c r="CE548" s="12"/>
      <c r="CF548" s="11"/>
      <c r="CG548" s="9"/>
      <c r="CH548" s="9"/>
      <c r="CI548" s="9">
        <f ca="1">IFERROR(IF(COUNTA(CH$56:CH548)=CH$54,CH548,FORECAST(CB548,OFFSET(CK$56:CK$254,MATCH(CB548,CJ$56:CJ$254,1)-1,0,2), OFFSET(CJ$56:CJ$254,MATCH(CB548,CJ$56:CJ$254,1)-1,0,2))),"")</f>
        <v>0</v>
      </c>
      <c r="CJ548" s="9" t="str">
        <f t="array" ref="CJ548">IFERROR(INDEX(CB$56:CB$1054,SMALL(IF(ISNUMBER(CH$56:CH$1054),ROW(CB$1:CB$999),""),ROW(CB493))),"")</f>
        <v/>
      </c>
      <c r="CK548" s="9" t="str">
        <f t="array" ref="CK548">IFERROR(INDEX(CH$56:CH$1054,SMALL(IF(ISNUMBER(CH$56:CH$1054),ROW(CH$1:CH$999),""),ROW(CH493))),"")</f>
        <v/>
      </c>
      <c r="CL548" s="9"/>
      <c r="CM548" s="9"/>
      <c r="CN548" s="9"/>
      <c r="CO548" s="9"/>
      <c r="CP548" s="9"/>
      <c r="CQ548" s="9"/>
      <c r="CR548" s="87"/>
      <c r="CS548" s="13"/>
      <c r="CT548" s="14"/>
      <c r="CU548" s="14"/>
      <c r="CV548" s="10">
        <f t="shared" si="61"/>
        <v>0</v>
      </c>
      <c r="CW548" s="12"/>
      <c r="CX548" s="12"/>
      <c r="CY548" s="11"/>
      <c r="CZ548" s="9"/>
      <c r="DA548" s="9"/>
      <c r="DB548" s="9">
        <f ca="1">IFERROR(IF(COUNTA(DA$56:DA548)=DA$54,DA548,FORECAST(CU548,OFFSET(DD$56:DD$254,MATCH(CU548,DC$56:DC$254,1)-1,0,2), OFFSET(DC$56:DC$254,MATCH(CU548,DC$56:DC$254,1)-1,0,2))),"")</f>
        <v>0</v>
      </c>
      <c r="DC548" s="9" t="str">
        <f t="array" ref="DC548">IFERROR(INDEX(CU$56:CU$1054,SMALL(IF(ISNUMBER(DA$56:DA$1054),ROW(CU$1:CU$999),""),ROW(CU493))),"")</f>
        <v/>
      </c>
      <c r="DD548" s="9" t="str">
        <f t="array" ref="DD548">IFERROR(INDEX(DA$56:DA$1054,SMALL(IF(ISNUMBER(DA$56:DA$1054),ROW(DA$1:DA$999),""),ROW(DA493))),"")</f>
        <v/>
      </c>
      <c r="DE548" s="9"/>
      <c r="DF548" s="9"/>
      <c r="DG548" s="9"/>
      <c r="DH548" s="9"/>
      <c r="DI548" s="9"/>
      <c r="DJ548" s="9"/>
      <c r="DK548" s="87"/>
      <c r="DL548" s="13"/>
      <c r="DM548" s="14"/>
      <c r="DN548" s="14"/>
      <c r="DO548" s="10">
        <f t="shared" si="62"/>
        <v>0</v>
      </c>
      <c r="DP548" s="12"/>
      <c r="DQ548" s="12"/>
      <c r="DR548" s="11"/>
      <c r="DS548" s="9"/>
      <c r="DT548" s="9"/>
      <c r="DU548" s="9">
        <f ca="1">IFERROR(IF(COUNTA(DT$56:DT548)=DT$54,DT548,FORECAST(DN548,OFFSET(DW$56:DW$254,MATCH(DN548,DV$56:DV$254,1)-1,0,2), OFFSET(DV$56:DV$254,MATCH(DN548,DV$56:DV$254,1)-1,0,2))),"")</f>
        <v>0</v>
      </c>
      <c r="DV548" s="9" t="str">
        <f t="array" ref="DV548">IFERROR(INDEX(DN$56:DN$1054,SMALL(IF(ISNUMBER(DT$56:DT$1054),ROW(DN$1:DN$999),""),ROW(DN493))),"")</f>
        <v/>
      </c>
      <c r="DW548" s="9" t="str">
        <f t="array" ref="DW548">IFERROR(INDEX(DT$56:DT$1054,SMALL(IF(ISNUMBER(DT$56:DT$1054),ROW(DT$1:DT$999),""),ROW(DT493))),"")</f>
        <v/>
      </c>
      <c r="DX548" s="9"/>
      <c r="DY548" s="9"/>
      <c r="DZ548" s="9"/>
      <c r="EA548" s="9"/>
      <c r="EB548" s="9"/>
      <c r="EC548" s="9"/>
      <c r="ED548" s="87"/>
      <c r="EE548" s="13"/>
      <c r="EF548" s="14"/>
      <c r="EG548" s="14"/>
      <c r="EH548" s="10">
        <f t="shared" si="63"/>
        <v>0</v>
      </c>
      <c r="EI548" s="12"/>
      <c r="EJ548" s="12"/>
      <c r="EK548" s="11"/>
      <c r="EL548" s="9"/>
      <c r="EM548" s="9"/>
      <c r="EN548" s="9">
        <f ca="1">IFERROR(IF(COUNTA(EM$56:EM548)=EM$54,EM548,FORECAST(EG548,OFFSET(EP$56:EP$254,MATCH(EG548,EO$56:EO$254,1)-1,0,2), OFFSET(EO$56:EO$254,MATCH(EG548,EO$56:EO$254,1)-1,0,2))),"")</f>
        <v>0</v>
      </c>
      <c r="EO548" s="9" t="str">
        <f t="array" ref="EO548">IFERROR(INDEX(EG$56:EG$1054,SMALL(IF(ISNUMBER(EM$56:EM$1054),ROW(EG$1:EG$999),""),ROW(EG493))),"")</f>
        <v/>
      </c>
      <c r="EP548" s="9" t="str">
        <f t="array" ref="EP548">IFERROR(INDEX(EM$56:EM$1054,SMALL(IF(ISNUMBER(EM$56:EM$1054),ROW(EM$1:EM$999),""),ROW(EM493))),"")</f>
        <v/>
      </c>
      <c r="EQ548" s="9"/>
      <c r="ER548" s="9"/>
      <c r="ES548" s="9"/>
      <c r="ET548" s="9"/>
      <c r="EU548" s="9"/>
      <c r="EV548" s="9"/>
    </row>
    <row r="549" spans="1:152" x14ac:dyDescent="0.25">
      <c r="A549" s="8"/>
      <c r="B549" s="13"/>
      <c r="C549" s="14"/>
      <c r="D549" s="14"/>
      <c r="E549" s="10">
        <f t="shared" si="56"/>
        <v>0</v>
      </c>
      <c r="F549" s="12"/>
      <c r="G549" s="12"/>
      <c r="H549" s="11"/>
      <c r="I549" s="9"/>
      <c r="J549" s="9"/>
      <c r="K549" s="9">
        <f ca="1">IFERROR(IF(COUNTA(J$56:J549)=J$54,J549,FORECAST(D549,OFFSET(M$56:M$254,MATCH(D549,L$56:L$254,1)-1,0,2), OFFSET(L$56:L$254,MATCH(D549,L$56:L$254,1)-1,0,2))),"")</f>
        <v>0</v>
      </c>
      <c r="L549" s="9" t="str">
        <f t="array" ref="L549">IFERROR(INDEX(D$56:D$1054,SMALL(IF(ISNUMBER(J$56:J$1054),ROW(D$1:D$999),""),ROW(D494))),"")</f>
        <v/>
      </c>
      <c r="M549" s="9" t="str">
        <f t="array" ref="M549">IFERROR(INDEX(J$56:J$1054,SMALL(IF(ISNUMBER(J$56:J$1054),ROW(J$1:J$999),""),ROW(J494))),"")</f>
        <v/>
      </c>
      <c r="N549" s="9"/>
      <c r="O549" s="9"/>
      <c r="P549" s="9"/>
      <c r="Q549" s="9"/>
      <c r="R549" s="9"/>
      <c r="S549" s="9"/>
      <c r="T549" s="87"/>
      <c r="U549" s="13"/>
      <c r="V549" s="14"/>
      <c r="W549" s="14"/>
      <c r="X549" s="10">
        <f t="shared" si="57"/>
        <v>0</v>
      </c>
      <c r="Y549" s="12"/>
      <c r="Z549" s="12"/>
      <c r="AA549" s="11"/>
      <c r="AB549" s="9"/>
      <c r="AC549" s="9"/>
      <c r="AD549" s="9">
        <f ca="1">IFERROR(IF(COUNTA(AC$56:AC549)=AC$54,AC549,FORECAST(W549,OFFSET(AF$56:AF$254,MATCH(W549,AE$56:AE$254,1)-1,0,2), OFFSET(AE$56:AE$254,MATCH(W549,AE$56:AE$254,1)-1,0,2))),"")</f>
        <v>0</v>
      </c>
      <c r="AE549" s="9" t="str">
        <f t="array" ref="AE549">IFERROR(INDEX(W$56:W$1054,SMALL(IF(ISNUMBER(AC$56:AC$1054),ROW(W$1:W$999),""),ROW(W494))),"")</f>
        <v/>
      </c>
      <c r="AF549" s="9" t="str">
        <f t="array" ref="AF549">IFERROR(INDEX(AC$56:AC$1054,SMALL(IF(ISNUMBER(AC$56:AC$1054),ROW(AC$1:AC$999),""),ROW(AC494))),"")</f>
        <v/>
      </c>
      <c r="AG549" s="9"/>
      <c r="AH549" s="9"/>
      <c r="AI549" s="9"/>
      <c r="AJ549" s="9"/>
      <c r="AK549" s="9"/>
      <c r="AL549" s="9"/>
      <c r="AM549" s="87"/>
      <c r="AN549" s="13"/>
      <c r="AO549" s="14"/>
      <c r="AP549" s="14"/>
      <c r="AQ549" s="10">
        <f t="shared" si="58"/>
        <v>0</v>
      </c>
      <c r="AR549" s="12"/>
      <c r="AS549" s="12"/>
      <c r="AT549" s="11"/>
      <c r="AU549" s="9"/>
      <c r="AV549" s="9"/>
      <c r="AW549" s="9">
        <f ca="1">IFERROR(IF(COUNTA(AV$56:AV549)=AV$54,AV549,FORECAST(AP549,OFFSET(AY$56:AY$254,MATCH(AP549,AX$56:AX$254,1)-1,0,2), OFFSET(AX$56:AX$254,MATCH(AP549,AX$56:AX$254,1)-1,0,2))),"")</f>
        <v>0</v>
      </c>
      <c r="AX549" s="9" t="str">
        <f t="array" ref="AX549">IFERROR(INDEX(AP$56:AP$1054,SMALL(IF(ISNUMBER(AV$56:AV$1054),ROW(AP$1:AP$999),""),ROW(AP494))),"")</f>
        <v/>
      </c>
      <c r="AY549" s="9" t="str">
        <f t="array" ref="AY549">IFERROR(INDEX(AV$56:AV$1054,SMALL(IF(ISNUMBER(AV$56:AV$1054),ROW(AV$1:AV$999),""),ROW(AV494))),"")</f>
        <v/>
      </c>
      <c r="AZ549" s="9"/>
      <c r="BA549" s="9"/>
      <c r="BB549" s="9"/>
      <c r="BC549" s="9"/>
      <c r="BD549" s="9"/>
      <c r="BE549" s="9"/>
      <c r="BF549" s="87"/>
      <c r="BG549" s="13"/>
      <c r="BH549" s="14"/>
      <c r="BI549" s="14"/>
      <c r="BJ549" s="10">
        <f t="shared" si="59"/>
        <v>0</v>
      </c>
      <c r="BK549" s="12"/>
      <c r="BL549" s="12"/>
      <c r="BM549" s="11"/>
      <c r="BN549" s="9"/>
      <c r="BO549" s="9"/>
      <c r="BP549" s="9">
        <f ca="1">IFERROR(IF(COUNTA(BO$56:BO549)=BO$54,BO549,FORECAST(BI549,OFFSET(BR$56:BR$254,MATCH(BI549,BQ$56:BQ$254,1)-1,0,2), OFFSET(BQ$56:BQ$254,MATCH(BI549,BQ$56:BQ$254,1)-1,0,2))),"")</f>
        <v>0</v>
      </c>
      <c r="BQ549" s="9" t="str">
        <f t="array" ref="BQ549">IFERROR(INDEX(BI$56:BI$1054,SMALL(IF(ISNUMBER(BO$56:BO$1054),ROW(BI$1:BI$999),""),ROW(BI494))),"")</f>
        <v/>
      </c>
      <c r="BR549" s="9" t="str">
        <f t="array" ref="BR549">IFERROR(INDEX(BO$56:BO$1054,SMALL(IF(ISNUMBER(BO$56:BO$1054),ROW(BO$1:BO$999),""),ROW(BO494))),"")</f>
        <v/>
      </c>
      <c r="BS549" s="9"/>
      <c r="BT549" s="9"/>
      <c r="BU549" s="9"/>
      <c r="BV549" s="9"/>
      <c r="BW549" s="9"/>
      <c r="BX549" s="9"/>
      <c r="BY549" s="87"/>
      <c r="BZ549" s="13"/>
      <c r="CA549" s="14"/>
      <c r="CB549" s="14"/>
      <c r="CC549" s="10">
        <f t="shared" si="60"/>
        <v>0</v>
      </c>
      <c r="CD549" s="12"/>
      <c r="CE549" s="12"/>
      <c r="CF549" s="11"/>
      <c r="CG549" s="9"/>
      <c r="CH549" s="9"/>
      <c r="CI549" s="9">
        <f ca="1">IFERROR(IF(COUNTA(CH$56:CH549)=CH$54,CH549,FORECAST(CB549,OFFSET(CK$56:CK$254,MATCH(CB549,CJ$56:CJ$254,1)-1,0,2), OFFSET(CJ$56:CJ$254,MATCH(CB549,CJ$56:CJ$254,1)-1,0,2))),"")</f>
        <v>0</v>
      </c>
      <c r="CJ549" s="9" t="str">
        <f t="array" ref="CJ549">IFERROR(INDEX(CB$56:CB$1054,SMALL(IF(ISNUMBER(CH$56:CH$1054),ROW(CB$1:CB$999),""),ROW(CB494))),"")</f>
        <v/>
      </c>
      <c r="CK549" s="9" t="str">
        <f t="array" ref="CK549">IFERROR(INDEX(CH$56:CH$1054,SMALL(IF(ISNUMBER(CH$56:CH$1054),ROW(CH$1:CH$999),""),ROW(CH494))),"")</f>
        <v/>
      </c>
      <c r="CL549" s="9"/>
      <c r="CM549" s="9"/>
      <c r="CN549" s="9"/>
      <c r="CO549" s="9"/>
      <c r="CP549" s="9"/>
      <c r="CQ549" s="9"/>
      <c r="CR549" s="87"/>
      <c r="CS549" s="13"/>
      <c r="CT549" s="14"/>
      <c r="CU549" s="14"/>
      <c r="CV549" s="10">
        <f t="shared" si="61"/>
        <v>0</v>
      </c>
      <c r="CW549" s="12"/>
      <c r="CX549" s="12"/>
      <c r="CY549" s="11"/>
      <c r="CZ549" s="9"/>
      <c r="DA549" s="9"/>
      <c r="DB549" s="9">
        <f ca="1">IFERROR(IF(COUNTA(DA$56:DA549)=DA$54,DA549,FORECAST(CU549,OFFSET(DD$56:DD$254,MATCH(CU549,DC$56:DC$254,1)-1,0,2), OFFSET(DC$56:DC$254,MATCH(CU549,DC$56:DC$254,1)-1,0,2))),"")</f>
        <v>0</v>
      </c>
      <c r="DC549" s="9" t="str">
        <f t="array" ref="DC549">IFERROR(INDEX(CU$56:CU$1054,SMALL(IF(ISNUMBER(DA$56:DA$1054),ROW(CU$1:CU$999),""),ROW(CU494))),"")</f>
        <v/>
      </c>
      <c r="DD549" s="9" t="str">
        <f t="array" ref="DD549">IFERROR(INDEX(DA$56:DA$1054,SMALL(IF(ISNUMBER(DA$56:DA$1054),ROW(DA$1:DA$999),""),ROW(DA494))),"")</f>
        <v/>
      </c>
      <c r="DE549" s="9"/>
      <c r="DF549" s="9"/>
      <c r="DG549" s="9"/>
      <c r="DH549" s="9"/>
      <c r="DI549" s="9"/>
      <c r="DJ549" s="9"/>
      <c r="DK549" s="87"/>
      <c r="DL549" s="13"/>
      <c r="DM549" s="14"/>
      <c r="DN549" s="14"/>
      <c r="DO549" s="10">
        <f t="shared" si="62"/>
        <v>0</v>
      </c>
      <c r="DP549" s="12"/>
      <c r="DQ549" s="12"/>
      <c r="DR549" s="11"/>
      <c r="DS549" s="9"/>
      <c r="DT549" s="9"/>
      <c r="DU549" s="9">
        <f ca="1">IFERROR(IF(COUNTA(DT$56:DT549)=DT$54,DT549,FORECAST(DN549,OFFSET(DW$56:DW$254,MATCH(DN549,DV$56:DV$254,1)-1,0,2), OFFSET(DV$56:DV$254,MATCH(DN549,DV$56:DV$254,1)-1,0,2))),"")</f>
        <v>0</v>
      </c>
      <c r="DV549" s="9" t="str">
        <f t="array" ref="DV549">IFERROR(INDEX(DN$56:DN$1054,SMALL(IF(ISNUMBER(DT$56:DT$1054),ROW(DN$1:DN$999),""),ROW(DN494))),"")</f>
        <v/>
      </c>
      <c r="DW549" s="9" t="str">
        <f t="array" ref="DW549">IFERROR(INDEX(DT$56:DT$1054,SMALL(IF(ISNUMBER(DT$56:DT$1054),ROW(DT$1:DT$999),""),ROW(DT494))),"")</f>
        <v/>
      </c>
      <c r="DX549" s="9"/>
      <c r="DY549" s="9"/>
      <c r="DZ549" s="9"/>
      <c r="EA549" s="9"/>
      <c r="EB549" s="9"/>
      <c r="EC549" s="9"/>
      <c r="ED549" s="87"/>
      <c r="EE549" s="13"/>
      <c r="EF549" s="14"/>
      <c r="EG549" s="14"/>
      <c r="EH549" s="10">
        <f t="shared" si="63"/>
        <v>0</v>
      </c>
      <c r="EI549" s="12"/>
      <c r="EJ549" s="12"/>
      <c r="EK549" s="11"/>
      <c r="EL549" s="9"/>
      <c r="EM549" s="9"/>
      <c r="EN549" s="9">
        <f ca="1">IFERROR(IF(COUNTA(EM$56:EM549)=EM$54,EM549,FORECAST(EG549,OFFSET(EP$56:EP$254,MATCH(EG549,EO$56:EO$254,1)-1,0,2), OFFSET(EO$56:EO$254,MATCH(EG549,EO$56:EO$254,1)-1,0,2))),"")</f>
        <v>0</v>
      </c>
      <c r="EO549" s="9" t="str">
        <f t="array" ref="EO549">IFERROR(INDEX(EG$56:EG$1054,SMALL(IF(ISNUMBER(EM$56:EM$1054),ROW(EG$1:EG$999),""),ROW(EG494))),"")</f>
        <v/>
      </c>
      <c r="EP549" s="9" t="str">
        <f t="array" ref="EP549">IFERROR(INDEX(EM$56:EM$1054,SMALL(IF(ISNUMBER(EM$56:EM$1054),ROW(EM$1:EM$999),""),ROW(EM494))),"")</f>
        <v/>
      </c>
      <c r="EQ549" s="9"/>
      <c r="ER549" s="9"/>
      <c r="ES549" s="9"/>
      <c r="ET549" s="9"/>
      <c r="EU549" s="9"/>
      <c r="EV549" s="9"/>
    </row>
    <row r="550" spans="1:152" x14ac:dyDescent="0.25">
      <c r="A550" s="8"/>
      <c r="B550" s="13"/>
      <c r="C550" s="14"/>
      <c r="D550" s="14"/>
      <c r="E550" s="10">
        <f t="shared" si="56"/>
        <v>0</v>
      </c>
      <c r="F550" s="12"/>
      <c r="G550" s="12"/>
      <c r="H550" s="11"/>
      <c r="I550" s="9"/>
      <c r="J550" s="9"/>
      <c r="K550" s="9">
        <f ca="1">IFERROR(IF(COUNTA(J$56:J550)=J$54,J550,FORECAST(D550,OFFSET(M$56:M$254,MATCH(D550,L$56:L$254,1)-1,0,2), OFFSET(L$56:L$254,MATCH(D550,L$56:L$254,1)-1,0,2))),"")</f>
        <v>0</v>
      </c>
      <c r="L550" s="9" t="str">
        <f t="array" ref="L550">IFERROR(INDEX(D$56:D$1054,SMALL(IF(ISNUMBER(J$56:J$1054),ROW(D$1:D$999),""),ROW(D495))),"")</f>
        <v/>
      </c>
      <c r="M550" s="9" t="str">
        <f t="array" ref="M550">IFERROR(INDEX(J$56:J$1054,SMALL(IF(ISNUMBER(J$56:J$1054),ROW(J$1:J$999),""),ROW(J495))),"")</f>
        <v/>
      </c>
      <c r="N550" s="9"/>
      <c r="O550" s="9"/>
      <c r="P550" s="9"/>
      <c r="Q550" s="9"/>
      <c r="R550" s="9"/>
      <c r="S550" s="9"/>
      <c r="T550" s="87"/>
      <c r="U550" s="13"/>
      <c r="V550" s="14"/>
      <c r="W550" s="14"/>
      <c r="X550" s="10">
        <f t="shared" si="57"/>
        <v>0</v>
      </c>
      <c r="Y550" s="12"/>
      <c r="Z550" s="12"/>
      <c r="AA550" s="11"/>
      <c r="AB550" s="9"/>
      <c r="AC550" s="9"/>
      <c r="AD550" s="9">
        <f ca="1">IFERROR(IF(COUNTA(AC$56:AC550)=AC$54,AC550,FORECAST(W550,OFFSET(AF$56:AF$254,MATCH(W550,AE$56:AE$254,1)-1,0,2), OFFSET(AE$56:AE$254,MATCH(W550,AE$56:AE$254,1)-1,0,2))),"")</f>
        <v>0</v>
      </c>
      <c r="AE550" s="9" t="str">
        <f t="array" ref="AE550">IFERROR(INDEX(W$56:W$1054,SMALL(IF(ISNUMBER(AC$56:AC$1054),ROW(W$1:W$999),""),ROW(W495))),"")</f>
        <v/>
      </c>
      <c r="AF550" s="9" t="str">
        <f t="array" ref="AF550">IFERROR(INDEX(AC$56:AC$1054,SMALL(IF(ISNUMBER(AC$56:AC$1054),ROW(AC$1:AC$999),""),ROW(AC495))),"")</f>
        <v/>
      </c>
      <c r="AG550" s="9"/>
      <c r="AH550" s="9"/>
      <c r="AI550" s="9"/>
      <c r="AJ550" s="9"/>
      <c r="AK550" s="9"/>
      <c r="AL550" s="9"/>
      <c r="AM550" s="87"/>
      <c r="AN550" s="13"/>
      <c r="AO550" s="14"/>
      <c r="AP550" s="14"/>
      <c r="AQ550" s="10">
        <f t="shared" si="58"/>
        <v>0</v>
      </c>
      <c r="AR550" s="12"/>
      <c r="AS550" s="12"/>
      <c r="AT550" s="11"/>
      <c r="AU550" s="9"/>
      <c r="AV550" s="9"/>
      <c r="AW550" s="9">
        <f ca="1">IFERROR(IF(COUNTA(AV$56:AV550)=AV$54,AV550,FORECAST(AP550,OFFSET(AY$56:AY$254,MATCH(AP550,AX$56:AX$254,1)-1,0,2), OFFSET(AX$56:AX$254,MATCH(AP550,AX$56:AX$254,1)-1,0,2))),"")</f>
        <v>0</v>
      </c>
      <c r="AX550" s="9" t="str">
        <f t="array" ref="AX550">IFERROR(INDEX(AP$56:AP$1054,SMALL(IF(ISNUMBER(AV$56:AV$1054),ROW(AP$1:AP$999),""),ROW(AP495))),"")</f>
        <v/>
      </c>
      <c r="AY550" s="9" t="str">
        <f t="array" ref="AY550">IFERROR(INDEX(AV$56:AV$1054,SMALL(IF(ISNUMBER(AV$56:AV$1054),ROW(AV$1:AV$999),""),ROW(AV495))),"")</f>
        <v/>
      </c>
      <c r="AZ550" s="9"/>
      <c r="BA550" s="9"/>
      <c r="BB550" s="9"/>
      <c r="BC550" s="9"/>
      <c r="BD550" s="9"/>
      <c r="BE550" s="9"/>
      <c r="BF550" s="87"/>
      <c r="BG550" s="13"/>
      <c r="BH550" s="14"/>
      <c r="BI550" s="14"/>
      <c r="BJ550" s="10">
        <f t="shared" si="59"/>
        <v>0</v>
      </c>
      <c r="BK550" s="12"/>
      <c r="BL550" s="12"/>
      <c r="BM550" s="11"/>
      <c r="BN550" s="9"/>
      <c r="BO550" s="9"/>
      <c r="BP550" s="9">
        <f ca="1">IFERROR(IF(COUNTA(BO$56:BO550)=BO$54,BO550,FORECAST(BI550,OFFSET(BR$56:BR$254,MATCH(BI550,BQ$56:BQ$254,1)-1,0,2), OFFSET(BQ$56:BQ$254,MATCH(BI550,BQ$56:BQ$254,1)-1,0,2))),"")</f>
        <v>0</v>
      </c>
      <c r="BQ550" s="9" t="str">
        <f t="array" ref="BQ550">IFERROR(INDEX(BI$56:BI$1054,SMALL(IF(ISNUMBER(BO$56:BO$1054),ROW(BI$1:BI$999),""),ROW(BI495))),"")</f>
        <v/>
      </c>
      <c r="BR550" s="9" t="str">
        <f t="array" ref="BR550">IFERROR(INDEX(BO$56:BO$1054,SMALL(IF(ISNUMBER(BO$56:BO$1054),ROW(BO$1:BO$999),""),ROW(BO495))),"")</f>
        <v/>
      </c>
      <c r="BS550" s="9"/>
      <c r="BT550" s="9"/>
      <c r="BU550" s="9"/>
      <c r="BV550" s="9"/>
      <c r="BW550" s="9"/>
      <c r="BX550" s="9"/>
      <c r="BY550" s="87"/>
      <c r="BZ550" s="13"/>
      <c r="CA550" s="14"/>
      <c r="CB550" s="14"/>
      <c r="CC550" s="10">
        <f t="shared" si="60"/>
        <v>0</v>
      </c>
      <c r="CD550" s="12"/>
      <c r="CE550" s="12"/>
      <c r="CF550" s="11"/>
      <c r="CG550" s="9"/>
      <c r="CH550" s="9"/>
      <c r="CI550" s="9">
        <f ca="1">IFERROR(IF(COUNTA(CH$56:CH550)=CH$54,CH550,FORECAST(CB550,OFFSET(CK$56:CK$254,MATCH(CB550,CJ$56:CJ$254,1)-1,0,2), OFFSET(CJ$56:CJ$254,MATCH(CB550,CJ$56:CJ$254,1)-1,0,2))),"")</f>
        <v>0</v>
      </c>
      <c r="CJ550" s="9" t="str">
        <f t="array" ref="CJ550">IFERROR(INDEX(CB$56:CB$1054,SMALL(IF(ISNUMBER(CH$56:CH$1054),ROW(CB$1:CB$999),""),ROW(CB495))),"")</f>
        <v/>
      </c>
      <c r="CK550" s="9" t="str">
        <f t="array" ref="CK550">IFERROR(INDEX(CH$56:CH$1054,SMALL(IF(ISNUMBER(CH$56:CH$1054),ROW(CH$1:CH$999),""),ROW(CH495))),"")</f>
        <v/>
      </c>
      <c r="CL550" s="9"/>
      <c r="CM550" s="9"/>
      <c r="CN550" s="9"/>
      <c r="CO550" s="9"/>
      <c r="CP550" s="9"/>
      <c r="CQ550" s="9"/>
      <c r="CR550" s="87"/>
      <c r="CS550" s="13"/>
      <c r="CT550" s="14"/>
      <c r="CU550" s="14"/>
      <c r="CV550" s="10">
        <f t="shared" si="61"/>
        <v>0</v>
      </c>
      <c r="CW550" s="12"/>
      <c r="CX550" s="12"/>
      <c r="CY550" s="11"/>
      <c r="CZ550" s="9"/>
      <c r="DA550" s="9"/>
      <c r="DB550" s="9">
        <f ca="1">IFERROR(IF(COUNTA(DA$56:DA550)=DA$54,DA550,FORECAST(CU550,OFFSET(DD$56:DD$254,MATCH(CU550,DC$56:DC$254,1)-1,0,2), OFFSET(DC$56:DC$254,MATCH(CU550,DC$56:DC$254,1)-1,0,2))),"")</f>
        <v>0</v>
      </c>
      <c r="DC550" s="9" t="str">
        <f t="array" ref="DC550">IFERROR(INDEX(CU$56:CU$1054,SMALL(IF(ISNUMBER(DA$56:DA$1054),ROW(CU$1:CU$999),""),ROW(CU495))),"")</f>
        <v/>
      </c>
      <c r="DD550" s="9" t="str">
        <f t="array" ref="DD550">IFERROR(INDEX(DA$56:DA$1054,SMALL(IF(ISNUMBER(DA$56:DA$1054),ROW(DA$1:DA$999),""),ROW(DA495))),"")</f>
        <v/>
      </c>
      <c r="DE550" s="9"/>
      <c r="DF550" s="9"/>
      <c r="DG550" s="9"/>
      <c r="DH550" s="9"/>
      <c r="DI550" s="9"/>
      <c r="DJ550" s="9"/>
      <c r="DK550" s="87"/>
      <c r="DL550" s="13"/>
      <c r="DM550" s="14"/>
      <c r="DN550" s="14"/>
      <c r="DO550" s="10">
        <f t="shared" si="62"/>
        <v>0</v>
      </c>
      <c r="DP550" s="12"/>
      <c r="DQ550" s="12"/>
      <c r="DR550" s="11"/>
      <c r="DS550" s="9"/>
      <c r="DT550" s="9"/>
      <c r="DU550" s="9">
        <f ca="1">IFERROR(IF(COUNTA(DT$56:DT550)=DT$54,DT550,FORECAST(DN550,OFFSET(DW$56:DW$254,MATCH(DN550,DV$56:DV$254,1)-1,0,2), OFFSET(DV$56:DV$254,MATCH(DN550,DV$56:DV$254,1)-1,0,2))),"")</f>
        <v>0</v>
      </c>
      <c r="DV550" s="9" t="str">
        <f t="array" ref="DV550">IFERROR(INDEX(DN$56:DN$1054,SMALL(IF(ISNUMBER(DT$56:DT$1054),ROW(DN$1:DN$999),""),ROW(DN495))),"")</f>
        <v/>
      </c>
      <c r="DW550" s="9" t="str">
        <f t="array" ref="DW550">IFERROR(INDEX(DT$56:DT$1054,SMALL(IF(ISNUMBER(DT$56:DT$1054),ROW(DT$1:DT$999),""),ROW(DT495))),"")</f>
        <v/>
      </c>
      <c r="DX550" s="9"/>
      <c r="DY550" s="9"/>
      <c r="DZ550" s="9"/>
      <c r="EA550" s="9"/>
      <c r="EB550" s="9"/>
      <c r="EC550" s="9"/>
      <c r="ED550" s="87"/>
      <c r="EE550" s="13"/>
      <c r="EF550" s="14"/>
      <c r="EG550" s="14"/>
      <c r="EH550" s="10">
        <f t="shared" si="63"/>
        <v>0</v>
      </c>
      <c r="EI550" s="12"/>
      <c r="EJ550" s="12"/>
      <c r="EK550" s="11"/>
      <c r="EL550" s="9"/>
      <c r="EM550" s="9"/>
      <c r="EN550" s="9">
        <f ca="1">IFERROR(IF(COUNTA(EM$56:EM550)=EM$54,EM550,FORECAST(EG550,OFFSET(EP$56:EP$254,MATCH(EG550,EO$56:EO$254,1)-1,0,2), OFFSET(EO$56:EO$254,MATCH(EG550,EO$56:EO$254,1)-1,0,2))),"")</f>
        <v>0</v>
      </c>
      <c r="EO550" s="9" t="str">
        <f t="array" ref="EO550">IFERROR(INDEX(EG$56:EG$1054,SMALL(IF(ISNUMBER(EM$56:EM$1054),ROW(EG$1:EG$999),""),ROW(EG495))),"")</f>
        <v/>
      </c>
      <c r="EP550" s="9" t="str">
        <f t="array" ref="EP550">IFERROR(INDEX(EM$56:EM$1054,SMALL(IF(ISNUMBER(EM$56:EM$1054),ROW(EM$1:EM$999),""),ROW(EM495))),"")</f>
        <v/>
      </c>
      <c r="EQ550" s="9"/>
      <c r="ER550" s="9"/>
      <c r="ES550" s="9"/>
      <c r="ET550" s="9"/>
      <c r="EU550" s="9"/>
      <c r="EV550" s="9"/>
    </row>
    <row r="551" spans="1:152" x14ac:dyDescent="0.25">
      <c r="A551" s="8"/>
      <c r="B551" s="13"/>
      <c r="C551" s="14"/>
      <c r="D551" s="14"/>
      <c r="E551" s="10">
        <f t="shared" si="56"/>
        <v>0</v>
      </c>
      <c r="F551" s="12"/>
      <c r="G551" s="12"/>
      <c r="H551" s="11"/>
      <c r="I551" s="9"/>
      <c r="J551" s="9"/>
      <c r="K551" s="9">
        <f ca="1">IFERROR(IF(COUNTA(J$56:J551)=J$54,J551,FORECAST(D551,OFFSET(M$56:M$254,MATCH(D551,L$56:L$254,1)-1,0,2), OFFSET(L$56:L$254,MATCH(D551,L$56:L$254,1)-1,0,2))),"")</f>
        <v>0</v>
      </c>
      <c r="L551" s="9" t="str">
        <f t="array" ref="L551">IFERROR(INDEX(D$56:D$1054,SMALL(IF(ISNUMBER(J$56:J$1054),ROW(D$1:D$999),""),ROW(D496))),"")</f>
        <v/>
      </c>
      <c r="M551" s="9" t="str">
        <f t="array" ref="M551">IFERROR(INDEX(J$56:J$1054,SMALL(IF(ISNUMBER(J$56:J$1054),ROW(J$1:J$999),""),ROW(J496))),"")</f>
        <v/>
      </c>
      <c r="N551" s="9"/>
      <c r="O551" s="9"/>
      <c r="P551" s="9"/>
      <c r="Q551" s="9"/>
      <c r="R551" s="9"/>
      <c r="S551" s="9"/>
      <c r="T551" s="87"/>
      <c r="U551" s="13"/>
      <c r="V551" s="14"/>
      <c r="W551" s="14"/>
      <c r="X551" s="10">
        <f t="shared" si="57"/>
        <v>0</v>
      </c>
      <c r="Y551" s="12"/>
      <c r="Z551" s="12"/>
      <c r="AA551" s="11"/>
      <c r="AB551" s="9"/>
      <c r="AC551" s="9"/>
      <c r="AD551" s="9">
        <f ca="1">IFERROR(IF(COUNTA(AC$56:AC551)=AC$54,AC551,FORECAST(W551,OFFSET(AF$56:AF$254,MATCH(W551,AE$56:AE$254,1)-1,0,2), OFFSET(AE$56:AE$254,MATCH(W551,AE$56:AE$254,1)-1,0,2))),"")</f>
        <v>0</v>
      </c>
      <c r="AE551" s="9" t="str">
        <f t="array" ref="AE551">IFERROR(INDEX(W$56:W$1054,SMALL(IF(ISNUMBER(AC$56:AC$1054),ROW(W$1:W$999),""),ROW(W496))),"")</f>
        <v/>
      </c>
      <c r="AF551" s="9" t="str">
        <f t="array" ref="AF551">IFERROR(INDEX(AC$56:AC$1054,SMALL(IF(ISNUMBER(AC$56:AC$1054),ROW(AC$1:AC$999),""),ROW(AC496))),"")</f>
        <v/>
      </c>
      <c r="AG551" s="9"/>
      <c r="AH551" s="9"/>
      <c r="AI551" s="9"/>
      <c r="AJ551" s="9"/>
      <c r="AK551" s="9"/>
      <c r="AL551" s="9"/>
      <c r="AM551" s="87"/>
      <c r="AN551" s="13"/>
      <c r="AO551" s="14"/>
      <c r="AP551" s="14"/>
      <c r="AQ551" s="10">
        <f t="shared" si="58"/>
        <v>0</v>
      </c>
      <c r="AR551" s="12"/>
      <c r="AS551" s="12"/>
      <c r="AT551" s="11"/>
      <c r="AU551" s="9"/>
      <c r="AV551" s="9"/>
      <c r="AW551" s="9">
        <f ca="1">IFERROR(IF(COUNTA(AV$56:AV551)=AV$54,AV551,FORECAST(AP551,OFFSET(AY$56:AY$254,MATCH(AP551,AX$56:AX$254,1)-1,0,2), OFFSET(AX$56:AX$254,MATCH(AP551,AX$56:AX$254,1)-1,0,2))),"")</f>
        <v>0</v>
      </c>
      <c r="AX551" s="9" t="str">
        <f t="array" ref="AX551">IFERROR(INDEX(AP$56:AP$1054,SMALL(IF(ISNUMBER(AV$56:AV$1054),ROW(AP$1:AP$999),""),ROW(AP496))),"")</f>
        <v/>
      </c>
      <c r="AY551" s="9" t="str">
        <f t="array" ref="AY551">IFERROR(INDEX(AV$56:AV$1054,SMALL(IF(ISNUMBER(AV$56:AV$1054),ROW(AV$1:AV$999),""),ROW(AV496))),"")</f>
        <v/>
      </c>
      <c r="AZ551" s="9"/>
      <c r="BA551" s="9"/>
      <c r="BB551" s="9"/>
      <c r="BC551" s="9"/>
      <c r="BD551" s="9"/>
      <c r="BE551" s="9"/>
      <c r="BF551" s="87"/>
      <c r="BG551" s="13"/>
      <c r="BH551" s="14"/>
      <c r="BI551" s="14"/>
      <c r="BJ551" s="10">
        <f t="shared" si="59"/>
        <v>0</v>
      </c>
      <c r="BK551" s="12"/>
      <c r="BL551" s="12"/>
      <c r="BM551" s="11"/>
      <c r="BN551" s="9"/>
      <c r="BO551" s="9"/>
      <c r="BP551" s="9">
        <f ca="1">IFERROR(IF(COUNTA(BO$56:BO551)=BO$54,BO551,FORECAST(BI551,OFFSET(BR$56:BR$254,MATCH(BI551,BQ$56:BQ$254,1)-1,0,2), OFFSET(BQ$56:BQ$254,MATCH(BI551,BQ$56:BQ$254,1)-1,0,2))),"")</f>
        <v>0</v>
      </c>
      <c r="BQ551" s="9" t="str">
        <f t="array" ref="BQ551">IFERROR(INDEX(BI$56:BI$1054,SMALL(IF(ISNUMBER(BO$56:BO$1054),ROW(BI$1:BI$999),""),ROW(BI496))),"")</f>
        <v/>
      </c>
      <c r="BR551" s="9" t="str">
        <f t="array" ref="BR551">IFERROR(INDEX(BO$56:BO$1054,SMALL(IF(ISNUMBER(BO$56:BO$1054),ROW(BO$1:BO$999),""),ROW(BO496))),"")</f>
        <v/>
      </c>
      <c r="BS551" s="9"/>
      <c r="BT551" s="9"/>
      <c r="BU551" s="9"/>
      <c r="BV551" s="9"/>
      <c r="BW551" s="9"/>
      <c r="BX551" s="9"/>
      <c r="BY551" s="87"/>
      <c r="BZ551" s="13"/>
      <c r="CA551" s="14"/>
      <c r="CB551" s="14"/>
      <c r="CC551" s="10">
        <f t="shared" si="60"/>
        <v>0</v>
      </c>
      <c r="CD551" s="12"/>
      <c r="CE551" s="12"/>
      <c r="CF551" s="11"/>
      <c r="CG551" s="9"/>
      <c r="CH551" s="9"/>
      <c r="CI551" s="9">
        <f ca="1">IFERROR(IF(COUNTA(CH$56:CH551)=CH$54,CH551,FORECAST(CB551,OFFSET(CK$56:CK$254,MATCH(CB551,CJ$56:CJ$254,1)-1,0,2), OFFSET(CJ$56:CJ$254,MATCH(CB551,CJ$56:CJ$254,1)-1,0,2))),"")</f>
        <v>0</v>
      </c>
      <c r="CJ551" s="9" t="str">
        <f t="array" ref="CJ551">IFERROR(INDEX(CB$56:CB$1054,SMALL(IF(ISNUMBER(CH$56:CH$1054),ROW(CB$1:CB$999),""),ROW(CB496))),"")</f>
        <v/>
      </c>
      <c r="CK551" s="9" t="str">
        <f t="array" ref="CK551">IFERROR(INDEX(CH$56:CH$1054,SMALL(IF(ISNUMBER(CH$56:CH$1054),ROW(CH$1:CH$999),""),ROW(CH496))),"")</f>
        <v/>
      </c>
      <c r="CL551" s="9"/>
      <c r="CM551" s="9"/>
      <c r="CN551" s="9"/>
      <c r="CO551" s="9"/>
      <c r="CP551" s="9"/>
      <c r="CQ551" s="9"/>
      <c r="CR551" s="87"/>
      <c r="CS551" s="13"/>
      <c r="CT551" s="14"/>
      <c r="CU551" s="14"/>
      <c r="CV551" s="10">
        <f t="shared" si="61"/>
        <v>0</v>
      </c>
      <c r="CW551" s="12"/>
      <c r="CX551" s="12"/>
      <c r="CY551" s="11"/>
      <c r="CZ551" s="9"/>
      <c r="DA551" s="9"/>
      <c r="DB551" s="9">
        <f ca="1">IFERROR(IF(COUNTA(DA$56:DA551)=DA$54,DA551,FORECAST(CU551,OFFSET(DD$56:DD$254,MATCH(CU551,DC$56:DC$254,1)-1,0,2), OFFSET(DC$56:DC$254,MATCH(CU551,DC$56:DC$254,1)-1,0,2))),"")</f>
        <v>0</v>
      </c>
      <c r="DC551" s="9" t="str">
        <f t="array" ref="DC551">IFERROR(INDEX(CU$56:CU$1054,SMALL(IF(ISNUMBER(DA$56:DA$1054),ROW(CU$1:CU$999),""),ROW(CU496))),"")</f>
        <v/>
      </c>
      <c r="DD551" s="9" t="str">
        <f t="array" ref="DD551">IFERROR(INDEX(DA$56:DA$1054,SMALL(IF(ISNUMBER(DA$56:DA$1054),ROW(DA$1:DA$999),""),ROW(DA496))),"")</f>
        <v/>
      </c>
      <c r="DE551" s="9"/>
      <c r="DF551" s="9"/>
      <c r="DG551" s="9"/>
      <c r="DH551" s="9"/>
      <c r="DI551" s="9"/>
      <c r="DJ551" s="9"/>
      <c r="DK551" s="87"/>
      <c r="DL551" s="13"/>
      <c r="DM551" s="14"/>
      <c r="DN551" s="14"/>
      <c r="DO551" s="10">
        <f t="shared" si="62"/>
        <v>0</v>
      </c>
      <c r="DP551" s="12"/>
      <c r="DQ551" s="12"/>
      <c r="DR551" s="11"/>
      <c r="DS551" s="9"/>
      <c r="DT551" s="9"/>
      <c r="DU551" s="9">
        <f ca="1">IFERROR(IF(COUNTA(DT$56:DT551)=DT$54,DT551,FORECAST(DN551,OFFSET(DW$56:DW$254,MATCH(DN551,DV$56:DV$254,1)-1,0,2), OFFSET(DV$56:DV$254,MATCH(DN551,DV$56:DV$254,1)-1,0,2))),"")</f>
        <v>0</v>
      </c>
      <c r="DV551" s="9" t="str">
        <f t="array" ref="DV551">IFERROR(INDEX(DN$56:DN$1054,SMALL(IF(ISNUMBER(DT$56:DT$1054),ROW(DN$1:DN$999),""),ROW(DN496))),"")</f>
        <v/>
      </c>
      <c r="DW551" s="9" t="str">
        <f t="array" ref="DW551">IFERROR(INDEX(DT$56:DT$1054,SMALL(IF(ISNUMBER(DT$56:DT$1054),ROW(DT$1:DT$999),""),ROW(DT496))),"")</f>
        <v/>
      </c>
      <c r="DX551" s="9"/>
      <c r="DY551" s="9"/>
      <c r="DZ551" s="9"/>
      <c r="EA551" s="9"/>
      <c r="EB551" s="9"/>
      <c r="EC551" s="9"/>
      <c r="ED551" s="87"/>
      <c r="EE551" s="13"/>
      <c r="EF551" s="14"/>
      <c r="EG551" s="14"/>
      <c r="EH551" s="10">
        <f t="shared" si="63"/>
        <v>0</v>
      </c>
      <c r="EI551" s="12"/>
      <c r="EJ551" s="12"/>
      <c r="EK551" s="11"/>
      <c r="EL551" s="9"/>
      <c r="EM551" s="9"/>
      <c r="EN551" s="9">
        <f ca="1">IFERROR(IF(COUNTA(EM$56:EM551)=EM$54,EM551,FORECAST(EG551,OFFSET(EP$56:EP$254,MATCH(EG551,EO$56:EO$254,1)-1,0,2), OFFSET(EO$56:EO$254,MATCH(EG551,EO$56:EO$254,1)-1,0,2))),"")</f>
        <v>0</v>
      </c>
      <c r="EO551" s="9" t="str">
        <f t="array" ref="EO551">IFERROR(INDEX(EG$56:EG$1054,SMALL(IF(ISNUMBER(EM$56:EM$1054),ROW(EG$1:EG$999),""),ROW(EG496))),"")</f>
        <v/>
      </c>
      <c r="EP551" s="9" t="str">
        <f t="array" ref="EP551">IFERROR(INDEX(EM$56:EM$1054,SMALL(IF(ISNUMBER(EM$56:EM$1054),ROW(EM$1:EM$999),""),ROW(EM496))),"")</f>
        <v/>
      </c>
      <c r="EQ551" s="9"/>
      <c r="ER551" s="9"/>
      <c r="ES551" s="9"/>
      <c r="ET551" s="9"/>
      <c r="EU551" s="9"/>
      <c r="EV551" s="9"/>
    </row>
    <row r="552" spans="1:152" x14ac:dyDescent="0.25">
      <c r="A552" s="8"/>
      <c r="B552" s="13"/>
      <c r="C552" s="14"/>
      <c r="D552" s="14"/>
      <c r="E552" s="10">
        <f t="shared" si="56"/>
        <v>0</v>
      </c>
      <c r="F552" s="12"/>
      <c r="G552" s="12"/>
      <c r="H552" s="11"/>
      <c r="I552" s="9"/>
      <c r="J552" s="9"/>
      <c r="K552" s="9">
        <f ca="1">IFERROR(IF(COUNTA(J$56:J552)=J$54,J552,FORECAST(D552,OFFSET(M$56:M$254,MATCH(D552,L$56:L$254,1)-1,0,2), OFFSET(L$56:L$254,MATCH(D552,L$56:L$254,1)-1,0,2))),"")</f>
        <v>0</v>
      </c>
      <c r="L552" s="9" t="str">
        <f t="array" ref="L552">IFERROR(INDEX(D$56:D$1054,SMALL(IF(ISNUMBER(J$56:J$1054),ROW(D$1:D$999),""),ROW(D497))),"")</f>
        <v/>
      </c>
      <c r="M552" s="9" t="str">
        <f t="array" ref="M552">IFERROR(INDEX(J$56:J$1054,SMALL(IF(ISNUMBER(J$56:J$1054),ROW(J$1:J$999),""),ROW(J497))),"")</f>
        <v/>
      </c>
      <c r="N552" s="9"/>
      <c r="O552" s="9"/>
      <c r="P552" s="9"/>
      <c r="Q552" s="9"/>
      <c r="R552" s="9"/>
      <c r="S552" s="9"/>
      <c r="T552" s="87"/>
      <c r="U552" s="13"/>
      <c r="V552" s="14"/>
      <c r="W552" s="14"/>
      <c r="X552" s="10">
        <f t="shared" si="57"/>
        <v>0</v>
      </c>
      <c r="Y552" s="12"/>
      <c r="Z552" s="12"/>
      <c r="AA552" s="11"/>
      <c r="AB552" s="9"/>
      <c r="AC552" s="9"/>
      <c r="AD552" s="9">
        <f ca="1">IFERROR(IF(COUNTA(AC$56:AC552)=AC$54,AC552,FORECAST(W552,OFFSET(AF$56:AF$254,MATCH(W552,AE$56:AE$254,1)-1,0,2), OFFSET(AE$56:AE$254,MATCH(W552,AE$56:AE$254,1)-1,0,2))),"")</f>
        <v>0</v>
      </c>
      <c r="AE552" s="9" t="str">
        <f t="array" ref="AE552">IFERROR(INDEX(W$56:W$1054,SMALL(IF(ISNUMBER(AC$56:AC$1054),ROW(W$1:W$999),""),ROW(W497))),"")</f>
        <v/>
      </c>
      <c r="AF552" s="9" t="str">
        <f t="array" ref="AF552">IFERROR(INDEX(AC$56:AC$1054,SMALL(IF(ISNUMBER(AC$56:AC$1054),ROW(AC$1:AC$999),""),ROW(AC497))),"")</f>
        <v/>
      </c>
      <c r="AG552" s="9"/>
      <c r="AH552" s="9"/>
      <c r="AI552" s="9"/>
      <c r="AJ552" s="9"/>
      <c r="AK552" s="9"/>
      <c r="AL552" s="9"/>
      <c r="AM552" s="87"/>
      <c r="AN552" s="13"/>
      <c r="AO552" s="14"/>
      <c r="AP552" s="14"/>
      <c r="AQ552" s="10">
        <f t="shared" si="58"/>
        <v>0</v>
      </c>
      <c r="AR552" s="12"/>
      <c r="AS552" s="12"/>
      <c r="AT552" s="11"/>
      <c r="AU552" s="9"/>
      <c r="AV552" s="9"/>
      <c r="AW552" s="9">
        <f ca="1">IFERROR(IF(COUNTA(AV$56:AV552)=AV$54,AV552,FORECAST(AP552,OFFSET(AY$56:AY$254,MATCH(AP552,AX$56:AX$254,1)-1,0,2), OFFSET(AX$56:AX$254,MATCH(AP552,AX$56:AX$254,1)-1,0,2))),"")</f>
        <v>0</v>
      </c>
      <c r="AX552" s="9" t="str">
        <f t="array" ref="AX552">IFERROR(INDEX(AP$56:AP$1054,SMALL(IF(ISNUMBER(AV$56:AV$1054),ROW(AP$1:AP$999),""),ROW(AP497))),"")</f>
        <v/>
      </c>
      <c r="AY552" s="9" t="str">
        <f t="array" ref="AY552">IFERROR(INDEX(AV$56:AV$1054,SMALL(IF(ISNUMBER(AV$56:AV$1054),ROW(AV$1:AV$999),""),ROW(AV497))),"")</f>
        <v/>
      </c>
      <c r="AZ552" s="9"/>
      <c r="BA552" s="9"/>
      <c r="BB552" s="9"/>
      <c r="BC552" s="9"/>
      <c r="BD552" s="9"/>
      <c r="BE552" s="9"/>
      <c r="BF552" s="87"/>
      <c r="BG552" s="13"/>
      <c r="BH552" s="14"/>
      <c r="BI552" s="14"/>
      <c r="BJ552" s="10">
        <f t="shared" si="59"/>
        <v>0</v>
      </c>
      <c r="BK552" s="12"/>
      <c r="BL552" s="12"/>
      <c r="BM552" s="11"/>
      <c r="BN552" s="9"/>
      <c r="BO552" s="9"/>
      <c r="BP552" s="9">
        <f ca="1">IFERROR(IF(COUNTA(BO$56:BO552)=BO$54,BO552,FORECAST(BI552,OFFSET(BR$56:BR$254,MATCH(BI552,BQ$56:BQ$254,1)-1,0,2), OFFSET(BQ$56:BQ$254,MATCH(BI552,BQ$56:BQ$254,1)-1,0,2))),"")</f>
        <v>0</v>
      </c>
      <c r="BQ552" s="9" t="str">
        <f t="array" ref="BQ552">IFERROR(INDEX(BI$56:BI$1054,SMALL(IF(ISNUMBER(BO$56:BO$1054),ROW(BI$1:BI$999),""),ROW(BI497))),"")</f>
        <v/>
      </c>
      <c r="BR552" s="9" t="str">
        <f t="array" ref="BR552">IFERROR(INDEX(BO$56:BO$1054,SMALL(IF(ISNUMBER(BO$56:BO$1054),ROW(BO$1:BO$999),""),ROW(BO497))),"")</f>
        <v/>
      </c>
      <c r="BS552" s="9"/>
      <c r="BT552" s="9"/>
      <c r="BU552" s="9"/>
      <c r="BV552" s="9"/>
      <c r="BW552" s="9"/>
      <c r="BX552" s="9"/>
      <c r="BY552" s="87"/>
      <c r="BZ552" s="13"/>
      <c r="CA552" s="14"/>
      <c r="CB552" s="14"/>
      <c r="CC552" s="10">
        <f t="shared" si="60"/>
        <v>0</v>
      </c>
      <c r="CD552" s="12"/>
      <c r="CE552" s="12"/>
      <c r="CF552" s="11"/>
      <c r="CG552" s="9"/>
      <c r="CH552" s="9"/>
      <c r="CI552" s="9">
        <f ca="1">IFERROR(IF(COUNTA(CH$56:CH552)=CH$54,CH552,FORECAST(CB552,OFFSET(CK$56:CK$254,MATCH(CB552,CJ$56:CJ$254,1)-1,0,2), OFFSET(CJ$56:CJ$254,MATCH(CB552,CJ$56:CJ$254,1)-1,0,2))),"")</f>
        <v>0</v>
      </c>
      <c r="CJ552" s="9" t="str">
        <f t="array" ref="CJ552">IFERROR(INDEX(CB$56:CB$1054,SMALL(IF(ISNUMBER(CH$56:CH$1054),ROW(CB$1:CB$999),""),ROW(CB497))),"")</f>
        <v/>
      </c>
      <c r="CK552" s="9" t="str">
        <f t="array" ref="CK552">IFERROR(INDEX(CH$56:CH$1054,SMALL(IF(ISNUMBER(CH$56:CH$1054),ROW(CH$1:CH$999),""),ROW(CH497))),"")</f>
        <v/>
      </c>
      <c r="CL552" s="9"/>
      <c r="CM552" s="9"/>
      <c r="CN552" s="9"/>
      <c r="CO552" s="9"/>
      <c r="CP552" s="9"/>
      <c r="CQ552" s="9"/>
      <c r="CR552" s="87"/>
      <c r="CS552" s="13"/>
      <c r="CT552" s="14"/>
      <c r="CU552" s="14"/>
      <c r="CV552" s="10">
        <f t="shared" si="61"/>
        <v>0</v>
      </c>
      <c r="CW552" s="12"/>
      <c r="CX552" s="12"/>
      <c r="CY552" s="11"/>
      <c r="CZ552" s="9"/>
      <c r="DA552" s="9"/>
      <c r="DB552" s="9">
        <f ca="1">IFERROR(IF(COUNTA(DA$56:DA552)=DA$54,DA552,FORECAST(CU552,OFFSET(DD$56:DD$254,MATCH(CU552,DC$56:DC$254,1)-1,0,2), OFFSET(DC$56:DC$254,MATCH(CU552,DC$56:DC$254,1)-1,0,2))),"")</f>
        <v>0</v>
      </c>
      <c r="DC552" s="9" t="str">
        <f t="array" ref="DC552">IFERROR(INDEX(CU$56:CU$1054,SMALL(IF(ISNUMBER(DA$56:DA$1054),ROW(CU$1:CU$999),""),ROW(CU497))),"")</f>
        <v/>
      </c>
      <c r="DD552" s="9" t="str">
        <f t="array" ref="DD552">IFERROR(INDEX(DA$56:DA$1054,SMALL(IF(ISNUMBER(DA$56:DA$1054),ROW(DA$1:DA$999),""),ROW(DA497))),"")</f>
        <v/>
      </c>
      <c r="DE552" s="9"/>
      <c r="DF552" s="9"/>
      <c r="DG552" s="9"/>
      <c r="DH552" s="9"/>
      <c r="DI552" s="9"/>
      <c r="DJ552" s="9"/>
      <c r="DK552" s="87"/>
      <c r="DL552" s="13"/>
      <c r="DM552" s="14"/>
      <c r="DN552" s="14"/>
      <c r="DO552" s="10">
        <f t="shared" si="62"/>
        <v>0</v>
      </c>
      <c r="DP552" s="12"/>
      <c r="DQ552" s="12"/>
      <c r="DR552" s="11"/>
      <c r="DS552" s="9"/>
      <c r="DT552" s="9"/>
      <c r="DU552" s="9">
        <f ca="1">IFERROR(IF(COUNTA(DT$56:DT552)=DT$54,DT552,FORECAST(DN552,OFFSET(DW$56:DW$254,MATCH(DN552,DV$56:DV$254,1)-1,0,2), OFFSET(DV$56:DV$254,MATCH(DN552,DV$56:DV$254,1)-1,0,2))),"")</f>
        <v>0</v>
      </c>
      <c r="DV552" s="9" t="str">
        <f t="array" ref="DV552">IFERROR(INDEX(DN$56:DN$1054,SMALL(IF(ISNUMBER(DT$56:DT$1054),ROW(DN$1:DN$999),""),ROW(DN497))),"")</f>
        <v/>
      </c>
      <c r="DW552" s="9" t="str">
        <f t="array" ref="DW552">IFERROR(INDEX(DT$56:DT$1054,SMALL(IF(ISNUMBER(DT$56:DT$1054),ROW(DT$1:DT$999),""),ROW(DT497))),"")</f>
        <v/>
      </c>
      <c r="DX552" s="9"/>
      <c r="DY552" s="9"/>
      <c r="DZ552" s="9"/>
      <c r="EA552" s="9"/>
      <c r="EB552" s="9"/>
      <c r="EC552" s="9"/>
      <c r="ED552" s="87"/>
      <c r="EE552" s="13"/>
      <c r="EF552" s="14"/>
      <c r="EG552" s="14"/>
      <c r="EH552" s="10">
        <f t="shared" si="63"/>
        <v>0</v>
      </c>
      <c r="EI552" s="12"/>
      <c r="EJ552" s="12"/>
      <c r="EK552" s="11"/>
      <c r="EL552" s="9"/>
      <c r="EM552" s="9"/>
      <c r="EN552" s="9">
        <f ca="1">IFERROR(IF(COUNTA(EM$56:EM552)=EM$54,EM552,FORECAST(EG552,OFFSET(EP$56:EP$254,MATCH(EG552,EO$56:EO$254,1)-1,0,2), OFFSET(EO$56:EO$254,MATCH(EG552,EO$56:EO$254,1)-1,0,2))),"")</f>
        <v>0</v>
      </c>
      <c r="EO552" s="9" t="str">
        <f t="array" ref="EO552">IFERROR(INDEX(EG$56:EG$1054,SMALL(IF(ISNUMBER(EM$56:EM$1054),ROW(EG$1:EG$999),""),ROW(EG497))),"")</f>
        <v/>
      </c>
      <c r="EP552" s="9" t="str">
        <f t="array" ref="EP552">IFERROR(INDEX(EM$56:EM$1054,SMALL(IF(ISNUMBER(EM$56:EM$1054),ROW(EM$1:EM$999),""),ROW(EM497))),"")</f>
        <v/>
      </c>
      <c r="EQ552" s="9"/>
      <c r="ER552" s="9"/>
      <c r="ES552" s="9"/>
      <c r="ET552" s="9"/>
      <c r="EU552" s="9"/>
      <c r="EV552" s="9"/>
    </row>
    <row r="553" spans="1:152" x14ac:dyDescent="0.25">
      <c r="A553" s="8"/>
      <c r="B553" s="13"/>
      <c r="C553" s="14"/>
      <c r="D553" s="14"/>
      <c r="E553" s="10">
        <f t="shared" si="56"/>
        <v>0</v>
      </c>
      <c r="F553" s="12"/>
      <c r="G553" s="12"/>
      <c r="H553" s="11"/>
      <c r="I553" s="9"/>
      <c r="J553" s="9"/>
      <c r="K553" s="9">
        <f ca="1">IFERROR(IF(COUNTA(J$56:J553)=J$54,J553,FORECAST(D553,OFFSET(M$56:M$254,MATCH(D553,L$56:L$254,1)-1,0,2), OFFSET(L$56:L$254,MATCH(D553,L$56:L$254,1)-1,0,2))),"")</f>
        <v>0</v>
      </c>
      <c r="L553" s="9" t="str">
        <f t="array" ref="L553">IFERROR(INDEX(D$56:D$1054,SMALL(IF(ISNUMBER(J$56:J$1054),ROW(D$1:D$999),""),ROW(D498))),"")</f>
        <v/>
      </c>
      <c r="M553" s="9" t="str">
        <f t="array" ref="M553">IFERROR(INDEX(J$56:J$1054,SMALL(IF(ISNUMBER(J$56:J$1054),ROW(J$1:J$999),""),ROW(J498))),"")</f>
        <v/>
      </c>
      <c r="N553" s="9"/>
      <c r="O553" s="9"/>
      <c r="P553" s="9"/>
      <c r="Q553" s="9"/>
      <c r="R553" s="9"/>
      <c r="S553" s="9"/>
      <c r="T553" s="87"/>
      <c r="U553" s="13"/>
      <c r="V553" s="14"/>
      <c r="W553" s="14"/>
      <c r="X553" s="10">
        <f t="shared" si="57"/>
        <v>0</v>
      </c>
      <c r="Y553" s="12"/>
      <c r="Z553" s="12"/>
      <c r="AA553" s="11"/>
      <c r="AB553" s="9"/>
      <c r="AC553" s="9"/>
      <c r="AD553" s="9">
        <f ca="1">IFERROR(IF(COUNTA(AC$56:AC553)=AC$54,AC553,FORECAST(W553,OFFSET(AF$56:AF$254,MATCH(W553,AE$56:AE$254,1)-1,0,2), OFFSET(AE$56:AE$254,MATCH(W553,AE$56:AE$254,1)-1,0,2))),"")</f>
        <v>0</v>
      </c>
      <c r="AE553" s="9" t="str">
        <f t="array" ref="AE553">IFERROR(INDEX(W$56:W$1054,SMALL(IF(ISNUMBER(AC$56:AC$1054),ROW(W$1:W$999),""),ROW(W498))),"")</f>
        <v/>
      </c>
      <c r="AF553" s="9" t="str">
        <f t="array" ref="AF553">IFERROR(INDEX(AC$56:AC$1054,SMALL(IF(ISNUMBER(AC$56:AC$1054),ROW(AC$1:AC$999),""),ROW(AC498))),"")</f>
        <v/>
      </c>
      <c r="AG553" s="9"/>
      <c r="AH553" s="9"/>
      <c r="AI553" s="9"/>
      <c r="AJ553" s="9"/>
      <c r="AK553" s="9"/>
      <c r="AL553" s="9"/>
      <c r="AM553" s="87"/>
      <c r="AN553" s="13"/>
      <c r="AO553" s="14"/>
      <c r="AP553" s="14"/>
      <c r="AQ553" s="10">
        <f t="shared" si="58"/>
        <v>0</v>
      </c>
      <c r="AR553" s="12"/>
      <c r="AS553" s="12"/>
      <c r="AT553" s="11"/>
      <c r="AU553" s="9"/>
      <c r="AV553" s="9"/>
      <c r="AW553" s="9">
        <f ca="1">IFERROR(IF(COUNTA(AV$56:AV553)=AV$54,AV553,FORECAST(AP553,OFFSET(AY$56:AY$254,MATCH(AP553,AX$56:AX$254,1)-1,0,2), OFFSET(AX$56:AX$254,MATCH(AP553,AX$56:AX$254,1)-1,0,2))),"")</f>
        <v>0</v>
      </c>
      <c r="AX553" s="9" t="str">
        <f t="array" ref="AX553">IFERROR(INDEX(AP$56:AP$1054,SMALL(IF(ISNUMBER(AV$56:AV$1054),ROW(AP$1:AP$999),""),ROW(AP498))),"")</f>
        <v/>
      </c>
      <c r="AY553" s="9" t="str">
        <f t="array" ref="AY553">IFERROR(INDEX(AV$56:AV$1054,SMALL(IF(ISNUMBER(AV$56:AV$1054),ROW(AV$1:AV$999),""),ROW(AV498))),"")</f>
        <v/>
      </c>
      <c r="AZ553" s="9"/>
      <c r="BA553" s="9"/>
      <c r="BB553" s="9"/>
      <c r="BC553" s="9"/>
      <c r="BD553" s="9"/>
      <c r="BE553" s="9"/>
      <c r="BF553" s="87"/>
      <c r="BG553" s="13"/>
      <c r="BH553" s="14"/>
      <c r="BI553" s="14"/>
      <c r="BJ553" s="10">
        <f t="shared" si="59"/>
        <v>0</v>
      </c>
      <c r="BK553" s="12"/>
      <c r="BL553" s="12"/>
      <c r="BM553" s="11"/>
      <c r="BN553" s="9"/>
      <c r="BO553" s="9"/>
      <c r="BP553" s="9">
        <f ca="1">IFERROR(IF(COUNTA(BO$56:BO553)=BO$54,BO553,FORECAST(BI553,OFFSET(BR$56:BR$254,MATCH(BI553,BQ$56:BQ$254,1)-1,0,2), OFFSET(BQ$56:BQ$254,MATCH(BI553,BQ$56:BQ$254,1)-1,0,2))),"")</f>
        <v>0</v>
      </c>
      <c r="BQ553" s="9" t="str">
        <f t="array" ref="BQ553">IFERROR(INDEX(BI$56:BI$1054,SMALL(IF(ISNUMBER(BO$56:BO$1054),ROW(BI$1:BI$999),""),ROW(BI498))),"")</f>
        <v/>
      </c>
      <c r="BR553" s="9" t="str">
        <f t="array" ref="BR553">IFERROR(INDEX(BO$56:BO$1054,SMALL(IF(ISNUMBER(BO$56:BO$1054),ROW(BO$1:BO$999),""),ROW(BO498))),"")</f>
        <v/>
      </c>
      <c r="BS553" s="9"/>
      <c r="BT553" s="9"/>
      <c r="BU553" s="9"/>
      <c r="BV553" s="9"/>
      <c r="BW553" s="9"/>
      <c r="BX553" s="9"/>
      <c r="BY553" s="87"/>
      <c r="BZ553" s="13"/>
      <c r="CA553" s="14"/>
      <c r="CB553" s="14"/>
      <c r="CC553" s="10">
        <f t="shared" si="60"/>
        <v>0</v>
      </c>
      <c r="CD553" s="12"/>
      <c r="CE553" s="12"/>
      <c r="CF553" s="11"/>
      <c r="CG553" s="9"/>
      <c r="CH553" s="9"/>
      <c r="CI553" s="9">
        <f ca="1">IFERROR(IF(COUNTA(CH$56:CH553)=CH$54,CH553,FORECAST(CB553,OFFSET(CK$56:CK$254,MATCH(CB553,CJ$56:CJ$254,1)-1,0,2), OFFSET(CJ$56:CJ$254,MATCH(CB553,CJ$56:CJ$254,1)-1,0,2))),"")</f>
        <v>0</v>
      </c>
      <c r="CJ553" s="9" t="str">
        <f t="array" ref="CJ553">IFERROR(INDEX(CB$56:CB$1054,SMALL(IF(ISNUMBER(CH$56:CH$1054),ROW(CB$1:CB$999),""),ROW(CB498))),"")</f>
        <v/>
      </c>
      <c r="CK553" s="9" t="str">
        <f t="array" ref="CK553">IFERROR(INDEX(CH$56:CH$1054,SMALL(IF(ISNUMBER(CH$56:CH$1054),ROW(CH$1:CH$999),""),ROW(CH498))),"")</f>
        <v/>
      </c>
      <c r="CL553" s="9"/>
      <c r="CM553" s="9"/>
      <c r="CN553" s="9"/>
      <c r="CO553" s="9"/>
      <c r="CP553" s="9"/>
      <c r="CQ553" s="9"/>
      <c r="CR553" s="87"/>
      <c r="CS553" s="13"/>
      <c r="CT553" s="14"/>
      <c r="CU553" s="14"/>
      <c r="CV553" s="10">
        <f t="shared" si="61"/>
        <v>0</v>
      </c>
      <c r="CW553" s="12"/>
      <c r="CX553" s="12"/>
      <c r="CY553" s="11"/>
      <c r="CZ553" s="9"/>
      <c r="DA553" s="9"/>
      <c r="DB553" s="9">
        <f ca="1">IFERROR(IF(COUNTA(DA$56:DA553)=DA$54,DA553,FORECAST(CU553,OFFSET(DD$56:DD$254,MATCH(CU553,DC$56:DC$254,1)-1,0,2), OFFSET(DC$56:DC$254,MATCH(CU553,DC$56:DC$254,1)-1,0,2))),"")</f>
        <v>0</v>
      </c>
      <c r="DC553" s="9" t="str">
        <f t="array" ref="DC553">IFERROR(INDEX(CU$56:CU$1054,SMALL(IF(ISNUMBER(DA$56:DA$1054),ROW(CU$1:CU$999),""),ROW(CU498))),"")</f>
        <v/>
      </c>
      <c r="DD553" s="9" t="str">
        <f t="array" ref="DD553">IFERROR(INDEX(DA$56:DA$1054,SMALL(IF(ISNUMBER(DA$56:DA$1054),ROW(DA$1:DA$999),""),ROW(DA498))),"")</f>
        <v/>
      </c>
      <c r="DE553" s="9"/>
      <c r="DF553" s="9"/>
      <c r="DG553" s="9"/>
      <c r="DH553" s="9"/>
      <c r="DI553" s="9"/>
      <c r="DJ553" s="9"/>
      <c r="DK553" s="87"/>
      <c r="DL553" s="13"/>
      <c r="DM553" s="14"/>
      <c r="DN553" s="14"/>
      <c r="DO553" s="10">
        <f t="shared" si="62"/>
        <v>0</v>
      </c>
      <c r="DP553" s="12"/>
      <c r="DQ553" s="12"/>
      <c r="DR553" s="11"/>
      <c r="DS553" s="9"/>
      <c r="DT553" s="9"/>
      <c r="DU553" s="9">
        <f ca="1">IFERROR(IF(COUNTA(DT$56:DT553)=DT$54,DT553,FORECAST(DN553,OFFSET(DW$56:DW$254,MATCH(DN553,DV$56:DV$254,1)-1,0,2), OFFSET(DV$56:DV$254,MATCH(DN553,DV$56:DV$254,1)-1,0,2))),"")</f>
        <v>0</v>
      </c>
      <c r="DV553" s="9" t="str">
        <f t="array" ref="DV553">IFERROR(INDEX(DN$56:DN$1054,SMALL(IF(ISNUMBER(DT$56:DT$1054),ROW(DN$1:DN$999),""),ROW(DN498))),"")</f>
        <v/>
      </c>
      <c r="DW553" s="9" t="str">
        <f t="array" ref="DW553">IFERROR(INDEX(DT$56:DT$1054,SMALL(IF(ISNUMBER(DT$56:DT$1054),ROW(DT$1:DT$999),""),ROW(DT498))),"")</f>
        <v/>
      </c>
      <c r="DX553" s="9"/>
      <c r="DY553" s="9"/>
      <c r="DZ553" s="9"/>
      <c r="EA553" s="9"/>
      <c r="EB553" s="9"/>
      <c r="EC553" s="9"/>
      <c r="ED553" s="87"/>
      <c r="EE553" s="13"/>
      <c r="EF553" s="14"/>
      <c r="EG553" s="14"/>
      <c r="EH553" s="10">
        <f t="shared" si="63"/>
        <v>0</v>
      </c>
      <c r="EI553" s="12"/>
      <c r="EJ553" s="12"/>
      <c r="EK553" s="11"/>
      <c r="EL553" s="9"/>
      <c r="EM553" s="9"/>
      <c r="EN553" s="9">
        <f ca="1">IFERROR(IF(COUNTA(EM$56:EM553)=EM$54,EM553,FORECAST(EG553,OFFSET(EP$56:EP$254,MATCH(EG553,EO$56:EO$254,1)-1,0,2), OFFSET(EO$56:EO$254,MATCH(EG553,EO$56:EO$254,1)-1,0,2))),"")</f>
        <v>0</v>
      </c>
      <c r="EO553" s="9" t="str">
        <f t="array" ref="EO553">IFERROR(INDEX(EG$56:EG$1054,SMALL(IF(ISNUMBER(EM$56:EM$1054),ROW(EG$1:EG$999),""),ROW(EG498))),"")</f>
        <v/>
      </c>
      <c r="EP553" s="9" t="str">
        <f t="array" ref="EP553">IFERROR(INDEX(EM$56:EM$1054,SMALL(IF(ISNUMBER(EM$56:EM$1054),ROW(EM$1:EM$999),""),ROW(EM498))),"")</f>
        <v/>
      </c>
      <c r="EQ553" s="9"/>
      <c r="ER553" s="9"/>
      <c r="ES553" s="9"/>
      <c r="ET553" s="9"/>
      <c r="EU553" s="9"/>
      <c r="EV553" s="9"/>
    </row>
    <row r="554" spans="1:152" x14ac:dyDescent="0.25">
      <c r="A554" s="8"/>
      <c r="B554" s="13"/>
      <c r="C554" s="14"/>
      <c r="D554" s="14"/>
      <c r="E554" s="10">
        <f t="shared" si="56"/>
        <v>0</v>
      </c>
      <c r="F554" s="12"/>
      <c r="G554" s="12"/>
      <c r="H554" s="11"/>
      <c r="I554" s="9"/>
      <c r="J554" s="9"/>
      <c r="K554" s="9">
        <f ca="1">IFERROR(IF(COUNTA(J$56:J554)=J$54,J554,FORECAST(D554,OFFSET(M$56:M$254,MATCH(D554,L$56:L$254,1)-1,0,2), OFFSET(L$56:L$254,MATCH(D554,L$56:L$254,1)-1,0,2))),"")</f>
        <v>0</v>
      </c>
      <c r="L554" s="9" t="str">
        <f t="array" ref="L554">IFERROR(INDEX(D$56:D$1054,SMALL(IF(ISNUMBER(J$56:J$1054),ROW(D$1:D$999),""),ROW(D499))),"")</f>
        <v/>
      </c>
      <c r="M554" s="9" t="str">
        <f t="array" ref="M554">IFERROR(INDEX(J$56:J$1054,SMALL(IF(ISNUMBER(J$56:J$1054),ROW(J$1:J$999),""),ROW(J499))),"")</f>
        <v/>
      </c>
      <c r="N554" s="9"/>
      <c r="O554" s="9"/>
      <c r="P554" s="9"/>
      <c r="Q554" s="9"/>
      <c r="R554" s="9"/>
      <c r="S554" s="9"/>
      <c r="T554" s="87"/>
      <c r="U554" s="13"/>
      <c r="V554" s="14"/>
      <c r="W554" s="14"/>
      <c r="X554" s="10">
        <f t="shared" si="57"/>
        <v>0</v>
      </c>
      <c r="Y554" s="12"/>
      <c r="Z554" s="12"/>
      <c r="AA554" s="11"/>
      <c r="AB554" s="9"/>
      <c r="AC554" s="9"/>
      <c r="AD554" s="9">
        <f ca="1">IFERROR(IF(COUNTA(AC$56:AC554)=AC$54,AC554,FORECAST(W554,OFFSET(AF$56:AF$254,MATCH(W554,AE$56:AE$254,1)-1,0,2), OFFSET(AE$56:AE$254,MATCH(W554,AE$56:AE$254,1)-1,0,2))),"")</f>
        <v>0</v>
      </c>
      <c r="AE554" s="9" t="str">
        <f t="array" ref="AE554">IFERROR(INDEX(W$56:W$1054,SMALL(IF(ISNUMBER(AC$56:AC$1054),ROW(W$1:W$999),""),ROW(W499))),"")</f>
        <v/>
      </c>
      <c r="AF554" s="9" t="str">
        <f t="array" ref="AF554">IFERROR(INDEX(AC$56:AC$1054,SMALL(IF(ISNUMBER(AC$56:AC$1054),ROW(AC$1:AC$999),""),ROW(AC499))),"")</f>
        <v/>
      </c>
      <c r="AG554" s="9"/>
      <c r="AH554" s="9"/>
      <c r="AI554" s="9"/>
      <c r="AJ554" s="9"/>
      <c r="AK554" s="9"/>
      <c r="AL554" s="9"/>
      <c r="AM554" s="87"/>
      <c r="AN554" s="13"/>
      <c r="AO554" s="14"/>
      <c r="AP554" s="14"/>
      <c r="AQ554" s="10">
        <f t="shared" si="58"/>
        <v>0</v>
      </c>
      <c r="AR554" s="12"/>
      <c r="AS554" s="12"/>
      <c r="AT554" s="11"/>
      <c r="AU554" s="9"/>
      <c r="AV554" s="9"/>
      <c r="AW554" s="9">
        <f ca="1">IFERROR(IF(COUNTA(AV$56:AV554)=AV$54,AV554,FORECAST(AP554,OFFSET(AY$56:AY$254,MATCH(AP554,AX$56:AX$254,1)-1,0,2), OFFSET(AX$56:AX$254,MATCH(AP554,AX$56:AX$254,1)-1,0,2))),"")</f>
        <v>0</v>
      </c>
      <c r="AX554" s="9" t="str">
        <f t="array" ref="AX554">IFERROR(INDEX(AP$56:AP$1054,SMALL(IF(ISNUMBER(AV$56:AV$1054),ROW(AP$1:AP$999),""),ROW(AP499))),"")</f>
        <v/>
      </c>
      <c r="AY554" s="9" t="str">
        <f t="array" ref="AY554">IFERROR(INDEX(AV$56:AV$1054,SMALL(IF(ISNUMBER(AV$56:AV$1054),ROW(AV$1:AV$999),""),ROW(AV499))),"")</f>
        <v/>
      </c>
      <c r="AZ554" s="9"/>
      <c r="BA554" s="9"/>
      <c r="BB554" s="9"/>
      <c r="BC554" s="9"/>
      <c r="BD554" s="9"/>
      <c r="BE554" s="9"/>
      <c r="BF554" s="87"/>
      <c r="BG554" s="13"/>
      <c r="BH554" s="14"/>
      <c r="BI554" s="14"/>
      <c r="BJ554" s="10">
        <f t="shared" si="59"/>
        <v>0</v>
      </c>
      <c r="BK554" s="12"/>
      <c r="BL554" s="12"/>
      <c r="BM554" s="11"/>
      <c r="BN554" s="9"/>
      <c r="BO554" s="9"/>
      <c r="BP554" s="9">
        <f ca="1">IFERROR(IF(COUNTA(BO$56:BO554)=BO$54,BO554,FORECAST(BI554,OFFSET(BR$56:BR$254,MATCH(BI554,BQ$56:BQ$254,1)-1,0,2), OFFSET(BQ$56:BQ$254,MATCH(BI554,BQ$56:BQ$254,1)-1,0,2))),"")</f>
        <v>0</v>
      </c>
      <c r="BQ554" s="9" t="str">
        <f t="array" ref="BQ554">IFERROR(INDEX(BI$56:BI$1054,SMALL(IF(ISNUMBER(BO$56:BO$1054),ROW(BI$1:BI$999),""),ROW(BI499))),"")</f>
        <v/>
      </c>
      <c r="BR554" s="9" t="str">
        <f t="array" ref="BR554">IFERROR(INDEX(BO$56:BO$1054,SMALL(IF(ISNUMBER(BO$56:BO$1054),ROW(BO$1:BO$999),""),ROW(BO499))),"")</f>
        <v/>
      </c>
      <c r="BS554" s="9"/>
      <c r="BT554" s="9"/>
      <c r="BU554" s="9"/>
      <c r="BV554" s="9"/>
      <c r="BW554" s="9"/>
      <c r="BX554" s="9"/>
      <c r="BY554" s="87"/>
      <c r="BZ554" s="13"/>
      <c r="CA554" s="14"/>
      <c r="CB554" s="14"/>
      <c r="CC554" s="10">
        <f t="shared" si="60"/>
        <v>0</v>
      </c>
      <c r="CD554" s="12"/>
      <c r="CE554" s="12"/>
      <c r="CF554" s="11"/>
      <c r="CG554" s="9"/>
      <c r="CH554" s="9"/>
      <c r="CI554" s="9">
        <f ca="1">IFERROR(IF(COUNTA(CH$56:CH554)=CH$54,CH554,FORECAST(CB554,OFFSET(CK$56:CK$254,MATCH(CB554,CJ$56:CJ$254,1)-1,0,2), OFFSET(CJ$56:CJ$254,MATCH(CB554,CJ$56:CJ$254,1)-1,0,2))),"")</f>
        <v>0</v>
      </c>
      <c r="CJ554" s="9" t="str">
        <f t="array" ref="CJ554">IFERROR(INDEX(CB$56:CB$1054,SMALL(IF(ISNUMBER(CH$56:CH$1054),ROW(CB$1:CB$999),""),ROW(CB499))),"")</f>
        <v/>
      </c>
      <c r="CK554" s="9" t="str">
        <f t="array" ref="CK554">IFERROR(INDEX(CH$56:CH$1054,SMALL(IF(ISNUMBER(CH$56:CH$1054),ROW(CH$1:CH$999),""),ROW(CH499))),"")</f>
        <v/>
      </c>
      <c r="CL554" s="9"/>
      <c r="CM554" s="9"/>
      <c r="CN554" s="9"/>
      <c r="CO554" s="9"/>
      <c r="CP554" s="9"/>
      <c r="CQ554" s="9"/>
      <c r="CR554" s="87"/>
      <c r="CS554" s="13"/>
      <c r="CT554" s="14"/>
      <c r="CU554" s="14"/>
      <c r="CV554" s="10">
        <f t="shared" si="61"/>
        <v>0</v>
      </c>
      <c r="CW554" s="12"/>
      <c r="CX554" s="12"/>
      <c r="CY554" s="11"/>
      <c r="CZ554" s="9"/>
      <c r="DA554" s="9"/>
      <c r="DB554" s="9">
        <f ca="1">IFERROR(IF(COUNTA(DA$56:DA554)=DA$54,DA554,FORECAST(CU554,OFFSET(DD$56:DD$254,MATCH(CU554,DC$56:DC$254,1)-1,0,2), OFFSET(DC$56:DC$254,MATCH(CU554,DC$56:DC$254,1)-1,0,2))),"")</f>
        <v>0</v>
      </c>
      <c r="DC554" s="9" t="str">
        <f t="array" ref="DC554">IFERROR(INDEX(CU$56:CU$1054,SMALL(IF(ISNUMBER(DA$56:DA$1054),ROW(CU$1:CU$999),""),ROW(CU499))),"")</f>
        <v/>
      </c>
      <c r="DD554" s="9" t="str">
        <f t="array" ref="DD554">IFERROR(INDEX(DA$56:DA$1054,SMALL(IF(ISNUMBER(DA$56:DA$1054),ROW(DA$1:DA$999),""),ROW(DA499))),"")</f>
        <v/>
      </c>
      <c r="DE554" s="9"/>
      <c r="DF554" s="9"/>
      <c r="DG554" s="9"/>
      <c r="DH554" s="9"/>
      <c r="DI554" s="9"/>
      <c r="DJ554" s="9"/>
      <c r="DK554" s="87"/>
      <c r="DL554" s="13"/>
      <c r="DM554" s="14"/>
      <c r="DN554" s="14"/>
      <c r="DO554" s="10">
        <f t="shared" si="62"/>
        <v>0</v>
      </c>
      <c r="DP554" s="12"/>
      <c r="DQ554" s="12"/>
      <c r="DR554" s="11"/>
      <c r="DS554" s="9"/>
      <c r="DT554" s="9"/>
      <c r="DU554" s="9">
        <f ca="1">IFERROR(IF(COUNTA(DT$56:DT554)=DT$54,DT554,FORECAST(DN554,OFFSET(DW$56:DW$254,MATCH(DN554,DV$56:DV$254,1)-1,0,2), OFFSET(DV$56:DV$254,MATCH(DN554,DV$56:DV$254,1)-1,0,2))),"")</f>
        <v>0</v>
      </c>
      <c r="DV554" s="9" t="str">
        <f t="array" ref="DV554">IFERROR(INDEX(DN$56:DN$1054,SMALL(IF(ISNUMBER(DT$56:DT$1054),ROW(DN$1:DN$999),""),ROW(DN499))),"")</f>
        <v/>
      </c>
      <c r="DW554" s="9" t="str">
        <f t="array" ref="DW554">IFERROR(INDEX(DT$56:DT$1054,SMALL(IF(ISNUMBER(DT$56:DT$1054),ROW(DT$1:DT$999),""),ROW(DT499))),"")</f>
        <v/>
      </c>
      <c r="DX554" s="9"/>
      <c r="DY554" s="9"/>
      <c r="DZ554" s="9"/>
      <c r="EA554" s="9"/>
      <c r="EB554" s="9"/>
      <c r="EC554" s="9"/>
      <c r="ED554" s="87"/>
      <c r="EE554" s="13"/>
      <c r="EF554" s="14"/>
      <c r="EG554" s="14"/>
      <c r="EH554" s="10">
        <f t="shared" si="63"/>
        <v>0</v>
      </c>
      <c r="EI554" s="12"/>
      <c r="EJ554" s="12"/>
      <c r="EK554" s="11"/>
      <c r="EL554" s="9"/>
      <c r="EM554" s="9"/>
      <c r="EN554" s="9">
        <f ca="1">IFERROR(IF(COUNTA(EM$56:EM554)=EM$54,EM554,FORECAST(EG554,OFFSET(EP$56:EP$254,MATCH(EG554,EO$56:EO$254,1)-1,0,2), OFFSET(EO$56:EO$254,MATCH(EG554,EO$56:EO$254,1)-1,0,2))),"")</f>
        <v>0</v>
      </c>
      <c r="EO554" s="9" t="str">
        <f t="array" ref="EO554">IFERROR(INDEX(EG$56:EG$1054,SMALL(IF(ISNUMBER(EM$56:EM$1054),ROW(EG$1:EG$999),""),ROW(EG499))),"")</f>
        <v/>
      </c>
      <c r="EP554" s="9" t="str">
        <f t="array" ref="EP554">IFERROR(INDEX(EM$56:EM$1054,SMALL(IF(ISNUMBER(EM$56:EM$1054),ROW(EM$1:EM$999),""),ROW(EM499))),"")</f>
        <v/>
      </c>
      <c r="EQ554" s="9"/>
      <c r="ER554" s="9"/>
      <c r="ES554" s="9"/>
      <c r="ET554" s="9"/>
      <c r="EU554" s="9"/>
      <c r="EV554" s="9"/>
    </row>
    <row r="555" spans="1:152" x14ac:dyDescent="0.25">
      <c r="A555" s="8"/>
      <c r="B555" s="13"/>
      <c r="C555" s="14"/>
      <c r="D555" s="14"/>
      <c r="E555" s="10">
        <f t="shared" si="56"/>
        <v>0</v>
      </c>
      <c r="F555" s="12"/>
      <c r="G555" s="12"/>
      <c r="H555" s="11"/>
      <c r="I555" s="9"/>
      <c r="J555" s="9"/>
      <c r="K555" s="9">
        <f ca="1">IFERROR(IF(COUNTA(J$56:J555)=J$54,J555,FORECAST(D555,OFFSET(M$56:M$254,MATCH(D555,L$56:L$254,1)-1,0,2), OFFSET(L$56:L$254,MATCH(D555,L$56:L$254,1)-1,0,2))),"")</f>
        <v>0</v>
      </c>
      <c r="L555" s="9" t="str">
        <f t="array" ref="L555">IFERROR(INDEX(D$56:D$1054,SMALL(IF(ISNUMBER(J$56:J$1054),ROW(D$1:D$999),""),ROW(D500))),"")</f>
        <v/>
      </c>
      <c r="M555" s="9" t="str">
        <f t="array" ref="M555">IFERROR(INDEX(J$56:J$1054,SMALL(IF(ISNUMBER(J$56:J$1054),ROW(J$1:J$999),""),ROW(J500))),"")</f>
        <v/>
      </c>
      <c r="N555" s="9"/>
      <c r="O555" s="9"/>
      <c r="P555" s="9"/>
      <c r="Q555" s="9"/>
      <c r="R555" s="9"/>
      <c r="S555" s="9"/>
      <c r="T555" s="87"/>
      <c r="U555" s="13"/>
      <c r="V555" s="14"/>
      <c r="W555" s="14"/>
      <c r="X555" s="10">
        <f t="shared" si="57"/>
        <v>0</v>
      </c>
      <c r="Y555" s="12"/>
      <c r="Z555" s="12"/>
      <c r="AA555" s="11"/>
      <c r="AB555" s="9"/>
      <c r="AC555" s="9"/>
      <c r="AD555" s="9">
        <f ca="1">IFERROR(IF(COUNTA(AC$56:AC555)=AC$54,AC555,FORECAST(W555,OFFSET(AF$56:AF$254,MATCH(W555,AE$56:AE$254,1)-1,0,2), OFFSET(AE$56:AE$254,MATCH(W555,AE$56:AE$254,1)-1,0,2))),"")</f>
        <v>0</v>
      </c>
      <c r="AE555" s="9" t="str">
        <f t="array" ref="AE555">IFERROR(INDEX(W$56:W$1054,SMALL(IF(ISNUMBER(AC$56:AC$1054),ROW(W$1:W$999),""),ROW(W500))),"")</f>
        <v/>
      </c>
      <c r="AF555" s="9" t="str">
        <f t="array" ref="AF555">IFERROR(INDEX(AC$56:AC$1054,SMALL(IF(ISNUMBER(AC$56:AC$1054),ROW(AC$1:AC$999),""),ROW(AC500))),"")</f>
        <v/>
      </c>
      <c r="AG555" s="9"/>
      <c r="AH555" s="9"/>
      <c r="AI555" s="9"/>
      <c r="AJ555" s="9"/>
      <c r="AK555" s="9"/>
      <c r="AL555" s="9"/>
      <c r="AM555" s="87"/>
      <c r="AN555" s="13"/>
      <c r="AO555" s="14"/>
      <c r="AP555" s="14"/>
      <c r="AQ555" s="10">
        <f t="shared" si="58"/>
        <v>0</v>
      </c>
      <c r="AR555" s="12"/>
      <c r="AS555" s="12"/>
      <c r="AT555" s="11"/>
      <c r="AU555" s="9"/>
      <c r="AV555" s="9"/>
      <c r="AW555" s="9">
        <f ca="1">IFERROR(IF(COUNTA(AV$56:AV555)=AV$54,AV555,FORECAST(AP555,OFFSET(AY$56:AY$254,MATCH(AP555,AX$56:AX$254,1)-1,0,2), OFFSET(AX$56:AX$254,MATCH(AP555,AX$56:AX$254,1)-1,0,2))),"")</f>
        <v>0</v>
      </c>
      <c r="AX555" s="9" t="str">
        <f t="array" ref="AX555">IFERROR(INDEX(AP$56:AP$1054,SMALL(IF(ISNUMBER(AV$56:AV$1054),ROW(AP$1:AP$999),""),ROW(AP500))),"")</f>
        <v/>
      </c>
      <c r="AY555" s="9" t="str">
        <f t="array" ref="AY555">IFERROR(INDEX(AV$56:AV$1054,SMALL(IF(ISNUMBER(AV$56:AV$1054),ROW(AV$1:AV$999),""),ROW(AV500))),"")</f>
        <v/>
      </c>
      <c r="AZ555" s="9"/>
      <c r="BA555" s="9"/>
      <c r="BB555" s="9"/>
      <c r="BC555" s="9"/>
      <c r="BD555" s="9"/>
      <c r="BE555" s="9"/>
      <c r="BF555" s="87"/>
      <c r="BG555" s="13"/>
      <c r="BH555" s="14"/>
      <c r="BI555" s="14"/>
      <c r="BJ555" s="10">
        <f t="shared" si="59"/>
        <v>0</v>
      </c>
      <c r="BK555" s="12"/>
      <c r="BL555" s="12"/>
      <c r="BM555" s="11"/>
      <c r="BN555" s="9"/>
      <c r="BO555" s="9"/>
      <c r="BP555" s="9">
        <f ca="1">IFERROR(IF(COUNTA(BO$56:BO555)=BO$54,BO555,FORECAST(BI555,OFFSET(BR$56:BR$254,MATCH(BI555,BQ$56:BQ$254,1)-1,0,2), OFFSET(BQ$56:BQ$254,MATCH(BI555,BQ$56:BQ$254,1)-1,0,2))),"")</f>
        <v>0</v>
      </c>
      <c r="BQ555" s="9" t="str">
        <f t="array" ref="BQ555">IFERROR(INDEX(BI$56:BI$1054,SMALL(IF(ISNUMBER(BO$56:BO$1054),ROW(BI$1:BI$999),""),ROW(BI500))),"")</f>
        <v/>
      </c>
      <c r="BR555" s="9" t="str">
        <f t="array" ref="BR555">IFERROR(INDEX(BO$56:BO$1054,SMALL(IF(ISNUMBER(BO$56:BO$1054),ROW(BO$1:BO$999),""),ROW(BO500))),"")</f>
        <v/>
      </c>
      <c r="BS555" s="9"/>
      <c r="BT555" s="9"/>
      <c r="BU555" s="9"/>
      <c r="BV555" s="9"/>
      <c r="BW555" s="9"/>
      <c r="BX555" s="9"/>
      <c r="BY555" s="87"/>
      <c r="BZ555" s="13"/>
      <c r="CA555" s="14"/>
      <c r="CB555" s="14"/>
      <c r="CC555" s="10">
        <f t="shared" si="60"/>
        <v>0</v>
      </c>
      <c r="CD555" s="12"/>
      <c r="CE555" s="12"/>
      <c r="CF555" s="11"/>
      <c r="CG555" s="9"/>
      <c r="CH555" s="9"/>
      <c r="CI555" s="9">
        <f ca="1">IFERROR(IF(COUNTA(CH$56:CH555)=CH$54,CH555,FORECAST(CB555,OFFSET(CK$56:CK$254,MATCH(CB555,CJ$56:CJ$254,1)-1,0,2), OFFSET(CJ$56:CJ$254,MATCH(CB555,CJ$56:CJ$254,1)-1,0,2))),"")</f>
        <v>0</v>
      </c>
      <c r="CJ555" s="9" t="str">
        <f t="array" ref="CJ555">IFERROR(INDEX(CB$56:CB$1054,SMALL(IF(ISNUMBER(CH$56:CH$1054),ROW(CB$1:CB$999),""),ROW(CB500))),"")</f>
        <v/>
      </c>
      <c r="CK555" s="9" t="str">
        <f t="array" ref="CK555">IFERROR(INDEX(CH$56:CH$1054,SMALL(IF(ISNUMBER(CH$56:CH$1054),ROW(CH$1:CH$999),""),ROW(CH500))),"")</f>
        <v/>
      </c>
      <c r="CL555" s="9"/>
      <c r="CM555" s="9"/>
      <c r="CN555" s="9"/>
      <c r="CO555" s="9"/>
      <c r="CP555" s="9"/>
      <c r="CQ555" s="9"/>
      <c r="CR555" s="87"/>
      <c r="CS555" s="13"/>
      <c r="CT555" s="14"/>
      <c r="CU555" s="14"/>
      <c r="CV555" s="10">
        <f t="shared" si="61"/>
        <v>0</v>
      </c>
      <c r="CW555" s="12"/>
      <c r="CX555" s="12"/>
      <c r="CY555" s="11"/>
      <c r="CZ555" s="9"/>
      <c r="DA555" s="9"/>
      <c r="DB555" s="9">
        <f ca="1">IFERROR(IF(COUNTA(DA$56:DA555)=DA$54,DA555,FORECAST(CU555,OFFSET(DD$56:DD$254,MATCH(CU555,DC$56:DC$254,1)-1,0,2), OFFSET(DC$56:DC$254,MATCH(CU555,DC$56:DC$254,1)-1,0,2))),"")</f>
        <v>0</v>
      </c>
      <c r="DC555" s="9" t="str">
        <f t="array" ref="DC555">IFERROR(INDEX(CU$56:CU$1054,SMALL(IF(ISNUMBER(DA$56:DA$1054),ROW(CU$1:CU$999),""),ROW(CU500))),"")</f>
        <v/>
      </c>
      <c r="DD555" s="9" t="str">
        <f t="array" ref="DD555">IFERROR(INDEX(DA$56:DA$1054,SMALL(IF(ISNUMBER(DA$56:DA$1054),ROW(DA$1:DA$999),""),ROW(DA500))),"")</f>
        <v/>
      </c>
      <c r="DE555" s="9"/>
      <c r="DF555" s="9"/>
      <c r="DG555" s="9"/>
      <c r="DH555" s="9"/>
      <c r="DI555" s="9"/>
      <c r="DJ555" s="9"/>
      <c r="DK555" s="87"/>
      <c r="DL555" s="13"/>
      <c r="DM555" s="14"/>
      <c r="DN555" s="14"/>
      <c r="DO555" s="10">
        <f t="shared" si="62"/>
        <v>0</v>
      </c>
      <c r="DP555" s="12"/>
      <c r="DQ555" s="12"/>
      <c r="DR555" s="11"/>
      <c r="DS555" s="9"/>
      <c r="DT555" s="9"/>
      <c r="DU555" s="9">
        <f ca="1">IFERROR(IF(COUNTA(DT$56:DT555)=DT$54,DT555,FORECAST(DN555,OFFSET(DW$56:DW$254,MATCH(DN555,DV$56:DV$254,1)-1,0,2), OFFSET(DV$56:DV$254,MATCH(DN555,DV$56:DV$254,1)-1,0,2))),"")</f>
        <v>0</v>
      </c>
      <c r="DV555" s="9" t="str">
        <f t="array" ref="DV555">IFERROR(INDEX(DN$56:DN$1054,SMALL(IF(ISNUMBER(DT$56:DT$1054),ROW(DN$1:DN$999),""),ROW(DN500))),"")</f>
        <v/>
      </c>
      <c r="DW555" s="9" t="str">
        <f t="array" ref="DW555">IFERROR(INDEX(DT$56:DT$1054,SMALL(IF(ISNUMBER(DT$56:DT$1054),ROW(DT$1:DT$999),""),ROW(DT500))),"")</f>
        <v/>
      </c>
      <c r="DX555" s="9"/>
      <c r="DY555" s="9"/>
      <c r="DZ555" s="9"/>
      <c r="EA555" s="9"/>
      <c r="EB555" s="9"/>
      <c r="EC555" s="9"/>
      <c r="ED555" s="87"/>
      <c r="EE555" s="13"/>
      <c r="EF555" s="14"/>
      <c r="EG555" s="14"/>
      <c r="EH555" s="10">
        <f t="shared" si="63"/>
        <v>0</v>
      </c>
      <c r="EI555" s="12"/>
      <c r="EJ555" s="12"/>
      <c r="EK555" s="11"/>
      <c r="EL555" s="9"/>
      <c r="EM555" s="9"/>
      <c r="EN555" s="9">
        <f ca="1">IFERROR(IF(COUNTA(EM$56:EM555)=EM$54,EM555,FORECAST(EG555,OFFSET(EP$56:EP$254,MATCH(EG555,EO$56:EO$254,1)-1,0,2), OFFSET(EO$56:EO$254,MATCH(EG555,EO$56:EO$254,1)-1,0,2))),"")</f>
        <v>0</v>
      </c>
      <c r="EO555" s="9" t="str">
        <f t="array" ref="EO555">IFERROR(INDEX(EG$56:EG$1054,SMALL(IF(ISNUMBER(EM$56:EM$1054),ROW(EG$1:EG$999),""),ROW(EG500))),"")</f>
        <v/>
      </c>
      <c r="EP555" s="9" t="str">
        <f t="array" ref="EP555">IFERROR(INDEX(EM$56:EM$1054,SMALL(IF(ISNUMBER(EM$56:EM$1054),ROW(EM$1:EM$999),""),ROW(EM500))),"")</f>
        <v/>
      </c>
      <c r="EQ555" s="9"/>
      <c r="ER555" s="9"/>
      <c r="ES555" s="9"/>
      <c r="ET555" s="9"/>
      <c r="EU555" s="9"/>
      <c r="EV555" s="9"/>
    </row>
    <row r="556" spans="1:152" x14ac:dyDescent="0.25">
      <c r="A556" s="8"/>
      <c r="B556" s="13"/>
      <c r="C556" s="14"/>
      <c r="D556" s="14"/>
      <c r="E556" s="10">
        <f t="shared" si="56"/>
        <v>0</v>
      </c>
      <c r="F556" s="12"/>
      <c r="G556" s="12"/>
      <c r="H556" s="11"/>
      <c r="I556" s="9"/>
      <c r="J556" s="9"/>
      <c r="K556" s="9">
        <f ca="1">IFERROR(IF(COUNTA(J$56:J556)=J$54,J556,FORECAST(D556,OFFSET(M$56:M$254,MATCH(D556,L$56:L$254,1)-1,0,2), OFFSET(L$56:L$254,MATCH(D556,L$56:L$254,1)-1,0,2))),"")</f>
        <v>0</v>
      </c>
      <c r="L556" s="9" t="str">
        <f t="array" ref="L556">IFERROR(INDEX(D$56:D$1054,SMALL(IF(ISNUMBER(J$56:J$1054),ROW(D$1:D$999),""),ROW(D501))),"")</f>
        <v/>
      </c>
      <c r="M556" s="9" t="str">
        <f t="array" ref="M556">IFERROR(INDEX(J$56:J$1054,SMALL(IF(ISNUMBER(J$56:J$1054),ROW(J$1:J$999),""),ROW(J501))),"")</f>
        <v/>
      </c>
      <c r="N556" s="9"/>
      <c r="O556" s="9"/>
      <c r="P556" s="9"/>
      <c r="Q556" s="9"/>
      <c r="R556" s="9"/>
      <c r="S556" s="9"/>
      <c r="T556" s="87"/>
      <c r="U556" s="13"/>
      <c r="V556" s="14"/>
      <c r="W556" s="14"/>
      <c r="X556" s="10">
        <f t="shared" si="57"/>
        <v>0</v>
      </c>
      <c r="Y556" s="12"/>
      <c r="Z556" s="12"/>
      <c r="AA556" s="11"/>
      <c r="AB556" s="9"/>
      <c r="AC556" s="9"/>
      <c r="AD556" s="9">
        <f ca="1">IFERROR(IF(COUNTA(AC$56:AC556)=AC$54,AC556,FORECAST(W556,OFFSET(AF$56:AF$254,MATCH(W556,AE$56:AE$254,1)-1,0,2), OFFSET(AE$56:AE$254,MATCH(W556,AE$56:AE$254,1)-1,0,2))),"")</f>
        <v>0</v>
      </c>
      <c r="AE556" s="9" t="str">
        <f t="array" ref="AE556">IFERROR(INDEX(W$56:W$1054,SMALL(IF(ISNUMBER(AC$56:AC$1054),ROW(W$1:W$999),""),ROW(W501))),"")</f>
        <v/>
      </c>
      <c r="AF556" s="9" t="str">
        <f t="array" ref="AF556">IFERROR(INDEX(AC$56:AC$1054,SMALL(IF(ISNUMBER(AC$56:AC$1054),ROW(AC$1:AC$999),""),ROW(AC501))),"")</f>
        <v/>
      </c>
      <c r="AG556" s="9"/>
      <c r="AH556" s="9"/>
      <c r="AI556" s="9"/>
      <c r="AJ556" s="9"/>
      <c r="AK556" s="9"/>
      <c r="AL556" s="9"/>
      <c r="AM556" s="87"/>
      <c r="AN556" s="13"/>
      <c r="AO556" s="14"/>
      <c r="AP556" s="14"/>
      <c r="AQ556" s="10">
        <f t="shared" si="58"/>
        <v>0</v>
      </c>
      <c r="AR556" s="12"/>
      <c r="AS556" s="12"/>
      <c r="AT556" s="11"/>
      <c r="AU556" s="9"/>
      <c r="AV556" s="9"/>
      <c r="AW556" s="9">
        <f ca="1">IFERROR(IF(COUNTA(AV$56:AV556)=AV$54,AV556,FORECAST(AP556,OFFSET(AY$56:AY$254,MATCH(AP556,AX$56:AX$254,1)-1,0,2), OFFSET(AX$56:AX$254,MATCH(AP556,AX$56:AX$254,1)-1,0,2))),"")</f>
        <v>0</v>
      </c>
      <c r="AX556" s="9" t="str">
        <f t="array" ref="AX556">IFERROR(INDEX(AP$56:AP$1054,SMALL(IF(ISNUMBER(AV$56:AV$1054),ROW(AP$1:AP$999),""),ROW(AP501))),"")</f>
        <v/>
      </c>
      <c r="AY556" s="9" t="str">
        <f t="array" ref="AY556">IFERROR(INDEX(AV$56:AV$1054,SMALL(IF(ISNUMBER(AV$56:AV$1054),ROW(AV$1:AV$999),""),ROW(AV501))),"")</f>
        <v/>
      </c>
      <c r="AZ556" s="9"/>
      <c r="BA556" s="9"/>
      <c r="BB556" s="9"/>
      <c r="BC556" s="9"/>
      <c r="BD556" s="9"/>
      <c r="BE556" s="9"/>
      <c r="BF556" s="87"/>
      <c r="BG556" s="13"/>
      <c r="BH556" s="14"/>
      <c r="BI556" s="14"/>
      <c r="BJ556" s="10">
        <f t="shared" si="59"/>
        <v>0</v>
      </c>
      <c r="BK556" s="12"/>
      <c r="BL556" s="12"/>
      <c r="BM556" s="11"/>
      <c r="BN556" s="9"/>
      <c r="BO556" s="9"/>
      <c r="BP556" s="9">
        <f ca="1">IFERROR(IF(COUNTA(BO$56:BO556)=BO$54,BO556,FORECAST(BI556,OFFSET(BR$56:BR$254,MATCH(BI556,BQ$56:BQ$254,1)-1,0,2), OFFSET(BQ$56:BQ$254,MATCH(BI556,BQ$56:BQ$254,1)-1,0,2))),"")</f>
        <v>0</v>
      </c>
      <c r="BQ556" s="9" t="str">
        <f t="array" ref="BQ556">IFERROR(INDEX(BI$56:BI$1054,SMALL(IF(ISNUMBER(BO$56:BO$1054),ROW(BI$1:BI$999),""),ROW(BI501))),"")</f>
        <v/>
      </c>
      <c r="BR556" s="9" t="str">
        <f t="array" ref="BR556">IFERROR(INDEX(BO$56:BO$1054,SMALL(IF(ISNUMBER(BO$56:BO$1054),ROW(BO$1:BO$999),""),ROW(BO501))),"")</f>
        <v/>
      </c>
      <c r="BS556" s="9"/>
      <c r="BT556" s="9"/>
      <c r="BU556" s="9"/>
      <c r="BV556" s="9"/>
      <c r="BW556" s="9"/>
      <c r="BX556" s="9"/>
      <c r="BY556" s="87"/>
      <c r="BZ556" s="13"/>
      <c r="CA556" s="14"/>
      <c r="CB556" s="14"/>
      <c r="CC556" s="10">
        <f t="shared" si="60"/>
        <v>0</v>
      </c>
      <c r="CD556" s="12"/>
      <c r="CE556" s="12"/>
      <c r="CF556" s="11"/>
      <c r="CG556" s="9"/>
      <c r="CH556" s="9"/>
      <c r="CI556" s="9">
        <f ca="1">IFERROR(IF(COUNTA(CH$56:CH556)=CH$54,CH556,FORECAST(CB556,OFFSET(CK$56:CK$254,MATCH(CB556,CJ$56:CJ$254,1)-1,0,2), OFFSET(CJ$56:CJ$254,MATCH(CB556,CJ$56:CJ$254,1)-1,0,2))),"")</f>
        <v>0</v>
      </c>
      <c r="CJ556" s="9" t="str">
        <f t="array" ref="CJ556">IFERROR(INDEX(CB$56:CB$1054,SMALL(IF(ISNUMBER(CH$56:CH$1054),ROW(CB$1:CB$999),""),ROW(CB501))),"")</f>
        <v/>
      </c>
      <c r="CK556" s="9" t="str">
        <f t="array" ref="CK556">IFERROR(INDEX(CH$56:CH$1054,SMALL(IF(ISNUMBER(CH$56:CH$1054),ROW(CH$1:CH$999),""),ROW(CH501))),"")</f>
        <v/>
      </c>
      <c r="CL556" s="9"/>
      <c r="CM556" s="9"/>
      <c r="CN556" s="9"/>
      <c r="CO556" s="9"/>
      <c r="CP556" s="9"/>
      <c r="CQ556" s="9"/>
      <c r="CR556" s="87"/>
      <c r="CS556" s="13"/>
      <c r="CT556" s="14"/>
      <c r="CU556" s="14"/>
      <c r="CV556" s="10">
        <f t="shared" si="61"/>
        <v>0</v>
      </c>
      <c r="CW556" s="12"/>
      <c r="CX556" s="12"/>
      <c r="CY556" s="11"/>
      <c r="CZ556" s="9"/>
      <c r="DA556" s="9"/>
      <c r="DB556" s="9">
        <f ca="1">IFERROR(IF(COUNTA(DA$56:DA556)=DA$54,DA556,FORECAST(CU556,OFFSET(DD$56:DD$254,MATCH(CU556,DC$56:DC$254,1)-1,0,2), OFFSET(DC$56:DC$254,MATCH(CU556,DC$56:DC$254,1)-1,0,2))),"")</f>
        <v>0</v>
      </c>
      <c r="DC556" s="9" t="str">
        <f t="array" ref="DC556">IFERROR(INDEX(CU$56:CU$1054,SMALL(IF(ISNUMBER(DA$56:DA$1054),ROW(CU$1:CU$999),""),ROW(CU501))),"")</f>
        <v/>
      </c>
      <c r="DD556" s="9" t="str">
        <f t="array" ref="DD556">IFERROR(INDEX(DA$56:DA$1054,SMALL(IF(ISNUMBER(DA$56:DA$1054),ROW(DA$1:DA$999),""),ROW(DA501))),"")</f>
        <v/>
      </c>
      <c r="DE556" s="9"/>
      <c r="DF556" s="9"/>
      <c r="DG556" s="9"/>
      <c r="DH556" s="9"/>
      <c r="DI556" s="9"/>
      <c r="DJ556" s="9"/>
      <c r="DK556" s="87"/>
      <c r="DL556" s="13"/>
      <c r="DM556" s="14"/>
      <c r="DN556" s="14"/>
      <c r="DO556" s="10">
        <f t="shared" si="62"/>
        <v>0</v>
      </c>
      <c r="DP556" s="12"/>
      <c r="DQ556" s="12"/>
      <c r="DR556" s="11"/>
      <c r="DS556" s="9"/>
      <c r="DT556" s="9"/>
      <c r="DU556" s="9">
        <f ca="1">IFERROR(IF(COUNTA(DT$56:DT556)=DT$54,DT556,FORECAST(DN556,OFFSET(DW$56:DW$254,MATCH(DN556,DV$56:DV$254,1)-1,0,2), OFFSET(DV$56:DV$254,MATCH(DN556,DV$56:DV$254,1)-1,0,2))),"")</f>
        <v>0</v>
      </c>
      <c r="DV556" s="9" t="str">
        <f t="array" ref="DV556">IFERROR(INDEX(DN$56:DN$1054,SMALL(IF(ISNUMBER(DT$56:DT$1054),ROW(DN$1:DN$999),""),ROW(DN501))),"")</f>
        <v/>
      </c>
      <c r="DW556" s="9" t="str">
        <f t="array" ref="DW556">IFERROR(INDEX(DT$56:DT$1054,SMALL(IF(ISNUMBER(DT$56:DT$1054),ROW(DT$1:DT$999),""),ROW(DT501))),"")</f>
        <v/>
      </c>
      <c r="DX556" s="9"/>
      <c r="DY556" s="9"/>
      <c r="DZ556" s="9"/>
      <c r="EA556" s="9"/>
      <c r="EB556" s="9"/>
      <c r="EC556" s="9"/>
      <c r="ED556" s="87"/>
      <c r="EE556" s="13"/>
      <c r="EF556" s="14"/>
      <c r="EG556" s="14"/>
      <c r="EH556" s="10">
        <f t="shared" si="63"/>
        <v>0</v>
      </c>
      <c r="EI556" s="12"/>
      <c r="EJ556" s="12"/>
      <c r="EK556" s="11"/>
      <c r="EL556" s="9"/>
      <c r="EM556" s="9"/>
      <c r="EN556" s="9">
        <f ca="1">IFERROR(IF(COUNTA(EM$56:EM556)=EM$54,EM556,FORECAST(EG556,OFFSET(EP$56:EP$254,MATCH(EG556,EO$56:EO$254,1)-1,0,2), OFFSET(EO$56:EO$254,MATCH(EG556,EO$56:EO$254,1)-1,0,2))),"")</f>
        <v>0</v>
      </c>
      <c r="EO556" s="9" t="str">
        <f t="array" ref="EO556">IFERROR(INDEX(EG$56:EG$1054,SMALL(IF(ISNUMBER(EM$56:EM$1054),ROW(EG$1:EG$999),""),ROW(EG501))),"")</f>
        <v/>
      </c>
      <c r="EP556" s="9" t="str">
        <f t="array" ref="EP556">IFERROR(INDEX(EM$56:EM$1054,SMALL(IF(ISNUMBER(EM$56:EM$1054),ROW(EM$1:EM$999),""),ROW(EM501))),"")</f>
        <v/>
      </c>
      <c r="EQ556" s="9"/>
      <c r="ER556" s="9"/>
      <c r="ES556" s="9"/>
      <c r="ET556" s="9"/>
      <c r="EU556" s="9"/>
      <c r="EV556" s="9"/>
    </row>
    <row r="557" spans="1:152" x14ac:dyDescent="0.25">
      <c r="A557" s="8"/>
      <c r="B557" s="13"/>
      <c r="C557" s="14"/>
      <c r="D557" s="14"/>
      <c r="E557" s="10">
        <f t="shared" si="56"/>
        <v>0</v>
      </c>
      <c r="F557" s="12"/>
      <c r="G557" s="12"/>
      <c r="H557" s="11"/>
      <c r="I557" s="9"/>
      <c r="J557" s="9"/>
      <c r="K557" s="9">
        <f ca="1">IFERROR(IF(COUNTA(J$56:J557)=J$54,J557,FORECAST(D557,OFFSET(M$56:M$254,MATCH(D557,L$56:L$254,1)-1,0,2), OFFSET(L$56:L$254,MATCH(D557,L$56:L$254,1)-1,0,2))),"")</f>
        <v>0</v>
      </c>
      <c r="L557" s="9" t="str">
        <f t="array" ref="L557">IFERROR(INDEX(D$56:D$1054,SMALL(IF(ISNUMBER(J$56:J$1054),ROW(D$1:D$999),""),ROW(D502))),"")</f>
        <v/>
      </c>
      <c r="M557" s="9" t="str">
        <f t="array" ref="M557">IFERROR(INDEX(J$56:J$1054,SMALL(IF(ISNUMBER(J$56:J$1054),ROW(J$1:J$999),""),ROW(J502))),"")</f>
        <v/>
      </c>
      <c r="N557" s="9"/>
      <c r="O557" s="9"/>
      <c r="P557" s="9"/>
      <c r="Q557" s="9"/>
      <c r="R557" s="9"/>
      <c r="S557" s="9"/>
      <c r="T557" s="87"/>
      <c r="U557" s="13"/>
      <c r="V557" s="14"/>
      <c r="W557" s="14"/>
      <c r="X557" s="10">
        <f t="shared" si="57"/>
        <v>0</v>
      </c>
      <c r="Y557" s="12"/>
      <c r="Z557" s="12"/>
      <c r="AA557" s="11"/>
      <c r="AB557" s="9"/>
      <c r="AC557" s="9"/>
      <c r="AD557" s="9">
        <f ca="1">IFERROR(IF(COUNTA(AC$56:AC557)=AC$54,AC557,FORECAST(W557,OFFSET(AF$56:AF$254,MATCH(W557,AE$56:AE$254,1)-1,0,2), OFFSET(AE$56:AE$254,MATCH(W557,AE$56:AE$254,1)-1,0,2))),"")</f>
        <v>0</v>
      </c>
      <c r="AE557" s="9" t="str">
        <f t="array" ref="AE557">IFERROR(INDEX(W$56:W$1054,SMALL(IF(ISNUMBER(AC$56:AC$1054),ROW(W$1:W$999),""),ROW(W502))),"")</f>
        <v/>
      </c>
      <c r="AF557" s="9" t="str">
        <f t="array" ref="AF557">IFERROR(INDEX(AC$56:AC$1054,SMALL(IF(ISNUMBER(AC$56:AC$1054),ROW(AC$1:AC$999),""),ROW(AC502))),"")</f>
        <v/>
      </c>
      <c r="AG557" s="9"/>
      <c r="AH557" s="9"/>
      <c r="AI557" s="9"/>
      <c r="AJ557" s="9"/>
      <c r="AK557" s="9"/>
      <c r="AL557" s="9"/>
      <c r="AM557" s="87"/>
      <c r="AN557" s="13"/>
      <c r="AO557" s="14"/>
      <c r="AP557" s="14"/>
      <c r="AQ557" s="10">
        <f t="shared" si="58"/>
        <v>0</v>
      </c>
      <c r="AR557" s="12"/>
      <c r="AS557" s="12"/>
      <c r="AT557" s="11"/>
      <c r="AU557" s="9"/>
      <c r="AV557" s="9"/>
      <c r="AW557" s="9">
        <f ca="1">IFERROR(IF(COUNTA(AV$56:AV557)=AV$54,AV557,FORECAST(AP557,OFFSET(AY$56:AY$254,MATCH(AP557,AX$56:AX$254,1)-1,0,2), OFFSET(AX$56:AX$254,MATCH(AP557,AX$56:AX$254,1)-1,0,2))),"")</f>
        <v>0</v>
      </c>
      <c r="AX557" s="9" t="str">
        <f t="array" ref="AX557">IFERROR(INDEX(AP$56:AP$1054,SMALL(IF(ISNUMBER(AV$56:AV$1054),ROW(AP$1:AP$999),""),ROW(AP502))),"")</f>
        <v/>
      </c>
      <c r="AY557" s="9" t="str">
        <f t="array" ref="AY557">IFERROR(INDEX(AV$56:AV$1054,SMALL(IF(ISNUMBER(AV$56:AV$1054),ROW(AV$1:AV$999),""),ROW(AV502))),"")</f>
        <v/>
      </c>
      <c r="AZ557" s="9"/>
      <c r="BA557" s="9"/>
      <c r="BB557" s="9"/>
      <c r="BC557" s="9"/>
      <c r="BD557" s="9"/>
      <c r="BE557" s="9"/>
      <c r="BF557" s="87"/>
      <c r="BG557" s="13"/>
      <c r="BH557" s="14"/>
      <c r="BI557" s="14"/>
      <c r="BJ557" s="10">
        <f t="shared" si="59"/>
        <v>0</v>
      </c>
      <c r="BK557" s="12"/>
      <c r="BL557" s="12"/>
      <c r="BM557" s="11"/>
      <c r="BN557" s="9"/>
      <c r="BO557" s="9"/>
      <c r="BP557" s="9">
        <f ca="1">IFERROR(IF(COUNTA(BO$56:BO557)=BO$54,BO557,FORECAST(BI557,OFFSET(BR$56:BR$254,MATCH(BI557,BQ$56:BQ$254,1)-1,0,2), OFFSET(BQ$56:BQ$254,MATCH(BI557,BQ$56:BQ$254,1)-1,0,2))),"")</f>
        <v>0</v>
      </c>
      <c r="BQ557" s="9" t="str">
        <f t="array" ref="BQ557">IFERROR(INDEX(BI$56:BI$1054,SMALL(IF(ISNUMBER(BO$56:BO$1054),ROW(BI$1:BI$999),""),ROW(BI502))),"")</f>
        <v/>
      </c>
      <c r="BR557" s="9" t="str">
        <f t="array" ref="BR557">IFERROR(INDEX(BO$56:BO$1054,SMALL(IF(ISNUMBER(BO$56:BO$1054),ROW(BO$1:BO$999),""),ROW(BO502))),"")</f>
        <v/>
      </c>
      <c r="BS557" s="9"/>
      <c r="BT557" s="9"/>
      <c r="BU557" s="9"/>
      <c r="BV557" s="9"/>
      <c r="BW557" s="9"/>
      <c r="BX557" s="9"/>
      <c r="BY557" s="87"/>
      <c r="BZ557" s="13"/>
      <c r="CA557" s="14"/>
      <c r="CB557" s="14"/>
      <c r="CC557" s="10">
        <f t="shared" si="60"/>
        <v>0</v>
      </c>
      <c r="CD557" s="12"/>
      <c r="CE557" s="12"/>
      <c r="CF557" s="11"/>
      <c r="CG557" s="9"/>
      <c r="CH557" s="9"/>
      <c r="CI557" s="9">
        <f ca="1">IFERROR(IF(COUNTA(CH$56:CH557)=CH$54,CH557,FORECAST(CB557,OFFSET(CK$56:CK$254,MATCH(CB557,CJ$56:CJ$254,1)-1,0,2), OFFSET(CJ$56:CJ$254,MATCH(CB557,CJ$56:CJ$254,1)-1,0,2))),"")</f>
        <v>0</v>
      </c>
      <c r="CJ557" s="9" t="str">
        <f t="array" ref="CJ557">IFERROR(INDEX(CB$56:CB$1054,SMALL(IF(ISNUMBER(CH$56:CH$1054),ROW(CB$1:CB$999),""),ROW(CB502))),"")</f>
        <v/>
      </c>
      <c r="CK557" s="9" t="str">
        <f t="array" ref="CK557">IFERROR(INDEX(CH$56:CH$1054,SMALL(IF(ISNUMBER(CH$56:CH$1054),ROW(CH$1:CH$999),""),ROW(CH502))),"")</f>
        <v/>
      </c>
      <c r="CL557" s="9"/>
      <c r="CM557" s="9"/>
      <c r="CN557" s="9"/>
      <c r="CO557" s="9"/>
      <c r="CP557" s="9"/>
      <c r="CQ557" s="9"/>
      <c r="CR557" s="87"/>
      <c r="CS557" s="13"/>
      <c r="CT557" s="14"/>
      <c r="CU557" s="14"/>
      <c r="CV557" s="10">
        <f t="shared" si="61"/>
        <v>0</v>
      </c>
      <c r="CW557" s="12"/>
      <c r="CX557" s="12"/>
      <c r="CY557" s="11"/>
      <c r="CZ557" s="9"/>
      <c r="DA557" s="9"/>
      <c r="DB557" s="9">
        <f ca="1">IFERROR(IF(COUNTA(DA$56:DA557)=DA$54,DA557,FORECAST(CU557,OFFSET(DD$56:DD$254,MATCH(CU557,DC$56:DC$254,1)-1,0,2), OFFSET(DC$56:DC$254,MATCH(CU557,DC$56:DC$254,1)-1,0,2))),"")</f>
        <v>0</v>
      </c>
      <c r="DC557" s="9" t="str">
        <f t="array" ref="DC557">IFERROR(INDEX(CU$56:CU$1054,SMALL(IF(ISNUMBER(DA$56:DA$1054),ROW(CU$1:CU$999),""),ROW(CU502))),"")</f>
        <v/>
      </c>
      <c r="DD557" s="9" t="str">
        <f t="array" ref="DD557">IFERROR(INDEX(DA$56:DA$1054,SMALL(IF(ISNUMBER(DA$56:DA$1054),ROW(DA$1:DA$999),""),ROW(DA502))),"")</f>
        <v/>
      </c>
      <c r="DE557" s="9"/>
      <c r="DF557" s="9"/>
      <c r="DG557" s="9"/>
      <c r="DH557" s="9"/>
      <c r="DI557" s="9"/>
      <c r="DJ557" s="9"/>
      <c r="DK557" s="87"/>
      <c r="DL557" s="13"/>
      <c r="DM557" s="14"/>
      <c r="DN557" s="14"/>
      <c r="DO557" s="10">
        <f t="shared" si="62"/>
        <v>0</v>
      </c>
      <c r="DP557" s="12"/>
      <c r="DQ557" s="12"/>
      <c r="DR557" s="11"/>
      <c r="DS557" s="9"/>
      <c r="DT557" s="9"/>
      <c r="DU557" s="9">
        <f ca="1">IFERROR(IF(COUNTA(DT$56:DT557)=DT$54,DT557,FORECAST(DN557,OFFSET(DW$56:DW$254,MATCH(DN557,DV$56:DV$254,1)-1,0,2), OFFSET(DV$56:DV$254,MATCH(DN557,DV$56:DV$254,1)-1,0,2))),"")</f>
        <v>0</v>
      </c>
      <c r="DV557" s="9" t="str">
        <f t="array" ref="DV557">IFERROR(INDEX(DN$56:DN$1054,SMALL(IF(ISNUMBER(DT$56:DT$1054),ROW(DN$1:DN$999),""),ROW(DN502))),"")</f>
        <v/>
      </c>
      <c r="DW557" s="9" t="str">
        <f t="array" ref="DW557">IFERROR(INDEX(DT$56:DT$1054,SMALL(IF(ISNUMBER(DT$56:DT$1054),ROW(DT$1:DT$999),""),ROW(DT502))),"")</f>
        <v/>
      </c>
      <c r="DX557" s="9"/>
      <c r="DY557" s="9"/>
      <c r="DZ557" s="9"/>
      <c r="EA557" s="9"/>
      <c r="EB557" s="9"/>
      <c r="EC557" s="9"/>
      <c r="ED557" s="87"/>
      <c r="EE557" s="13"/>
      <c r="EF557" s="14"/>
      <c r="EG557" s="14"/>
      <c r="EH557" s="10">
        <f t="shared" si="63"/>
        <v>0</v>
      </c>
      <c r="EI557" s="12"/>
      <c r="EJ557" s="12"/>
      <c r="EK557" s="11"/>
      <c r="EL557" s="9"/>
      <c r="EM557" s="9"/>
      <c r="EN557" s="9">
        <f ca="1">IFERROR(IF(COUNTA(EM$56:EM557)=EM$54,EM557,FORECAST(EG557,OFFSET(EP$56:EP$254,MATCH(EG557,EO$56:EO$254,1)-1,0,2), OFFSET(EO$56:EO$254,MATCH(EG557,EO$56:EO$254,1)-1,0,2))),"")</f>
        <v>0</v>
      </c>
      <c r="EO557" s="9" t="str">
        <f t="array" ref="EO557">IFERROR(INDEX(EG$56:EG$1054,SMALL(IF(ISNUMBER(EM$56:EM$1054),ROW(EG$1:EG$999),""),ROW(EG502))),"")</f>
        <v/>
      </c>
      <c r="EP557" s="9" t="str">
        <f t="array" ref="EP557">IFERROR(INDEX(EM$56:EM$1054,SMALL(IF(ISNUMBER(EM$56:EM$1054),ROW(EM$1:EM$999),""),ROW(EM502))),"")</f>
        <v/>
      </c>
      <c r="EQ557" s="9"/>
      <c r="ER557" s="9"/>
      <c r="ES557" s="9"/>
      <c r="ET557" s="9"/>
      <c r="EU557" s="9"/>
      <c r="EV557" s="9"/>
    </row>
    <row r="558" spans="1:152" x14ac:dyDescent="0.25">
      <c r="A558" s="8"/>
      <c r="B558" s="13"/>
      <c r="C558" s="14"/>
      <c r="D558" s="14"/>
      <c r="E558" s="10">
        <f t="shared" si="56"/>
        <v>0</v>
      </c>
      <c r="F558" s="12"/>
      <c r="G558" s="12"/>
      <c r="H558" s="11"/>
      <c r="I558" s="9"/>
      <c r="J558" s="9"/>
      <c r="K558" s="9">
        <f ca="1">IFERROR(IF(COUNTA(J$56:J558)=J$54,J558,FORECAST(D558,OFFSET(M$56:M$254,MATCH(D558,L$56:L$254,1)-1,0,2), OFFSET(L$56:L$254,MATCH(D558,L$56:L$254,1)-1,0,2))),"")</f>
        <v>0</v>
      </c>
      <c r="L558" s="9" t="str">
        <f t="array" ref="L558">IFERROR(INDEX(D$56:D$1054,SMALL(IF(ISNUMBER(J$56:J$1054),ROW(D$1:D$999),""),ROW(D503))),"")</f>
        <v/>
      </c>
      <c r="M558" s="9" t="str">
        <f t="array" ref="M558">IFERROR(INDEX(J$56:J$1054,SMALL(IF(ISNUMBER(J$56:J$1054),ROW(J$1:J$999),""),ROW(J503))),"")</f>
        <v/>
      </c>
      <c r="N558" s="9"/>
      <c r="O558" s="9"/>
      <c r="P558" s="9"/>
      <c r="Q558" s="9"/>
      <c r="R558" s="9"/>
      <c r="S558" s="9"/>
      <c r="T558" s="87"/>
      <c r="U558" s="13"/>
      <c r="V558" s="14"/>
      <c r="W558" s="14"/>
      <c r="X558" s="10">
        <f t="shared" si="57"/>
        <v>0</v>
      </c>
      <c r="Y558" s="12"/>
      <c r="Z558" s="12"/>
      <c r="AA558" s="11"/>
      <c r="AB558" s="9"/>
      <c r="AC558" s="9"/>
      <c r="AD558" s="9">
        <f ca="1">IFERROR(IF(COUNTA(AC$56:AC558)=AC$54,AC558,FORECAST(W558,OFFSET(AF$56:AF$254,MATCH(W558,AE$56:AE$254,1)-1,0,2), OFFSET(AE$56:AE$254,MATCH(W558,AE$56:AE$254,1)-1,0,2))),"")</f>
        <v>0</v>
      </c>
      <c r="AE558" s="9" t="str">
        <f t="array" ref="AE558">IFERROR(INDEX(W$56:W$1054,SMALL(IF(ISNUMBER(AC$56:AC$1054),ROW(W$1:W$999),""),ROW(W503))),"")</f>
        <v/>
      </c>
      <c r="AF558" s="9" t="str">
        <f t="array" ref="AF558">IFERROR(INDEX(AC$56:AC$1054,SMALL(IF(ISNUMBER(AC$56:AC$1054),ROW(AC$1:AC$999),""),ROW(AC503))),"")</f>
        <v/>
      </c>
      <c r="AG558" s="9"/>
      <c r="AH558" s="9"/>
      <c r="AI558" s="9"/>
      <c r="AJ558" s="9"/>
      <c r="AK558" s="9"/>
      <c r="AL558" s="9"/>
      <c r="AM558" s="87"/>
      <c r="AN558" s="13"/>
      <c r="AO558" s="14"/>
      <c r="AP558" s="14"/>
      <c r="AQ558" s="10">
        <f t="shared" si="58"/>
        <v>0</v>
      </c>
      <c r="AR558" s="12"/>
      <c r="AS558" s="12"/>
      <c r="AT558" s="11"/>
      <c r="AU558" s="9"/>
      <c r="AV558" s="9"/>
      <c r="AW558" s="9">
        <f ca="1">IFERROR(IF(COUNTA(AV$56:AV558)=AV$54,AV558,FORECAST(AP558,OFFSET(AY$56:AY$254,MATCH(AP558,AX$56:AX$254,1)-1,0,2), OFFSET(AX$56:AX$254,MATCH(AP558,AX$56:AX$254,1)-1,0,2))),"")</f>
        <v>0</v>
      </c>
      <c r="AX558" s="9" t="str">
        <f t="array" ref="AX558">IFERROR(INDEX(AP$56:AP$1054,SMALL(IF(ISNUMBER(AV$56:AV$1054),ROW(AP$1:AP$999),""),ROW(AP503))),"")</f>
        <v/>
      </c>
      <c r="AY558" s="9" t="str">
        <f t="array" ref="AY558">IFERROR(INDEX(AV$56:AV$1054,SMALL(IF(ISNUMBER(AV$56:AV$1054),ROW(AV$1:AV$999),""),ROW(AV503))),"")</f>
        <v/>
      </c>
      <c r="AZ558" s="9"/>
      <c r="BA558" s="9"/>
      <c r="BB558" s="9"/>
      <c r="BC558" s="9"/>
      <c r="BD558" s="9"/>
      <c r="BE558" s="9"/>
      <c r="BF558" s="87"/>
      <c r="BG558" s="13"/>
      <c r="BH558" s="14"/>
      <c r="BI558" s="14"/>
      <c r="BJ558" s="10">
        <f t="shared" si="59"/>
        <v>0</v>
      </c>
      <c r="BK558" s="12"/>
      <c r="BL558" s="12"/>
      <c r="BM558" s="11"/>
      <c r="BN558" s="9"/>
      <c r="BO558" s="9"/>
      <c r="BP558" s="9">
        <f ca="1">IFERROR(IF(COUNTA(BO$56:BO558)=BO$54,BO558,FORECAST(BI558,OFFSET(BR$56:BR$254,MATCH(BI558,BQ$56:BQ$254,1)-1,0,2), OFFSET(BQ$56:BQ$254,MATCH(BI558,BQ$56:BQ$254,1)-1,0,2))),"")</f>
        <v>0</v>
      </c>
      <c r="BQ558" s="9" t="str">
        <f t="array" ref="BQ558">IFERROR(INDEX(BI$56:BI$1054,SMALL(IF(ISNUMBER(BO$56:BO$1054),ROW(BI$1:BI$999),""),ROW(BI503))),"")</f>
        <v/>
      </c>
      <c r="BR558" s="9" t="str">
        <f t="array" ref="BR558">IFERROR(INDEX(BO$56:BO$1054,SMALL(IF(ISNUMBER(BO$56:BO$1054),ROW(BO$1:BO$999),""),ROW(BO503))),"")</f>
        <v/>
      </c>
      <c r="BS558" s="9"/>
      <c r="BT558" s="9"/>
      <c r="BU558" s="9"/>
      <c r="BV558" s="9"/>
      <c r="BW558" s="9"/>
      <c r="BX558" s="9"/>
      <c r="BY558" s="87"/>
      <c r="BZ558" s="13"/>
      <c r="CA558" s="14"/>
      <c r="CB558" s="14"/>
      <c r="CC558" s="10">
        <f t="shared" si="60"/>
        <v>0</v>
      </c>
      <c r="CD558" s="12"/>
      <c r="CE558" s="12"/>
      <c r="CF558" s="11"/>
      <c r="CG558" s="9"/>
      <c r="CH558" s="9"/>
      <c r="CI558" s="9">
        <f ca="1">IFERROR(IF(COUNTA(CH$56:CH558)=CH$54,CH558,FORECAST(CB558,OFFSET(CK$56:CK$254,MATCH(CB558,CJ$56:CJ$254,1)-1,0,2), OFFSET(CJ$56:CJ$254,MATCH(CB558,CJ$56:CJ$254,1)-1,0,2))),"")</f>
        <v>0</v>
      </c>
      <c r="CJ558" s="9" t="str">
        <f t="array" ref="CJ558">IFERROR(INDEX(CB$56:CB$1054,SMALL(IF(ISNUMBER(CH$56:CH$1054),ROW(CB$1:CB$999),""),ROW(CB503))),"")</f>
        <v/>
      </c>
      <c r="CK558" s="9" t="str">
        <f t="array" ref="CK558">IFERROR(INDEX(CH$56:CH$1054,SMALL(IF(ISNUMBER(CH$56:CH$1054),ROW(CH$1:CH$999),""),ROW(CH503))),"")</f>
        <v/>
      </c>
      <c r="CL558" s="9"/>
      <c r="CM558" s="9"/>
      <c r="CN558" s="9"/>
      <c r="CO558" s="9"/>
      <c r="CP558" s="9"/>
      <c r="CQ558" s="9"/>
      <c r="CR558" s="87"/>
      <c r="CS558" s="13"/>
      <c r="CT558" s="14"/>
      <c r="CU558" s="14"/>
      <c r="CV558" s="10">
        <f t="shared" si="61"/>
        <v>0</v>
      </c>
      <c r="CW558" s="12"/>
      <c r="CX558" s="12"/>
      <c r="CY558" s="11"/>
      <c r="CZ558" s="9"/>
      <c r="DA558" s="9"/>
      <c r="DB558" s="9">
        <f ca="1">IFERROR(IF(COUNTA(DA$56:DA558)=DA$54,DA558,FORECAST(CU558,OFFSET(DD$56:DD$254,MATCH(CU558,DC$56:DC$254,1)-1,0,2), OFFSET(DC$56:DC$254,MATCH(CU558,DC$56:DC$254,1)-1,0,2))),"")</f>
        <v>0</v>
      </c>
      <c r="DC558" s="9" t="str">
        <f t="array" ref="DC558">IFERROR(INDEX(CU$56:CU$1054,SMALL(IF(ISNUMBER(DA$56:DA$1054),ROW(CU$1:CU$999),""),ROW(CU503))),"")</f>
        <v/>
      </c>
      <c r="DD558" s="9" t="str">
        <f t="array" ref="DD558">IFERROR(INDEX(DA$56:DA$1054,SMALL(IF(ISNUMBER(DA$56:DA$1054),ROW(DA$1:DA$999),""),ROW(DA503))),"")</f>
        <v/>
      </c>
      <c r="DE558" s="9"/>
      <c r="DF558" s="9"/>
      <c r="DG558" s="9"/>
      <c r="DH558" s="9"/>
      <c r="DI558" s="9"/>
      <c r="DJ558" s="9"/>
      <c r="DK558" s="87"/>
      <c r="DL558" s="13"/>
      <c r="DM558" s="14"/>
      <c r="DN558" s="14"/>
      <c r="DO558" s="10">
        <f t="shared" si="62"/>
        <v>0</v>
      </c>
      <c r="DP558" s="12"/>
      <c r="DQ558" s="12"/>
      <c r="DR558" s="11"/>
      <c r="DS558" s="9"/>
      <c r="DT558" s="9"/>
      <c r="DU558" s="9">
        <f ca="1">IFERROR(IF(COUNTA(DT$56:DT558)=DT$54,DT558,FORECAST(DN558,OFFSET(DW$56:DW$254,MATCH(DN558,DV$56:DV$254,1)-1,0,2), OFFSET(DV$56:DV$254,MATCH(DN558,DV$56:DV$254,1)-1,0,2))),"")</f>
        <v>0</v>
      </c>
      <c r="DV558" s="9" t="str">
        <f t="array" ref="DV558">IFERROR(INDEX(DN$56:DN$1054,SMALL(IF(ISNUMBER(DT$56:DT$1054),ROW(DN$1:DN$999),""),ROW(DN503))),"")</f>
        <v/>
      </c>
      <c r="DW558" s="9" t="str">
        <f t="array" ref="DW558">IFERROR(INDEX(DT$56:DT$1054,SMALL(IF(ISNUMBER(DT$56:DT$1054),ROW(DT$1:DT$999),""),ROW(DT503))),"")</f>
        <v/>
      </c>
      <c r="DX558" s="9"/>
      <c r="DY558" s="9"/>
      <c r="DZ558" s="9"/>
      <c r="EA558" s="9"/>
      <c r="EB558" s="9"/>
      <c r="EC558" s="9"/>
      <c r="ED558" s="87"/>
      <c r="EE558" s="13"/>
      <c r="EF558" s="14"/>
      <c r="EG558" s="14"/>
      <c r="EH558" s="10">
        <f t="shared" si="63"/>
        <v>0</v>
      </c>
      <c r="EI558" s="12"/>
      <c r="EJ558" s="12"/>
      <c r="EK558" s="11"/>
      <c r="EL558" s="9"/>
      <c r="EM558" s="9"/>
      <c r="EN558" s="9">
        <f ca="1">IFERROR(IF(COUNTA(EM$56:EM558)=EM$54,EM558,FORECAST(EG558,OFFSET(EP$56:EP$254,MATCH(EG558,EO$56:EO$254,1)-1,0,2), OFFSET(EO$56:EO$254,MATCH(EG558,EO$56:EO$254,1)-1,0,2))),"")</f>
        <v>0</v>
      </c>
      <c r="EO558" s="9" t="str">
        <f t="array" ref="EO558">IFERROR(INDEX(EG$56:EG$1054,SMALL(IF(ISNUMBER(EM$56:EM$1054),ROW(EG$1:EG$999),""),ROW(EG503))),"")</f>
        <v/>
      </c>
      <c r="EP558" s="9" t="str">
        <f t="array" ref="EP558">IFERROR(INDEX(EM$56:EM$1054,SMALL(IF(ISNUMBER(EM$56:EM$1054),ROW(EM$1:EM$999),""),ROW(EM503))),"")</f>
        <v/>
      </c>
      <c r="EQ558" s="9"/>
      <c r="ER558" s="9"/>
      <c r="ES558" s="9"/>
      <c r="ET558" s="9"/>
      <c r="EU558" s="9"/>
      <c r="EV558" s="9"/>
    </row>
    <row r="559" spans="1:152" x14ac:dyDescent="0.25">
      <c r="A559" s="8"/>
      <c r="B559" s="13"/>
      <c r="C559" s="14"/>
      <c r="D559" s="14"/>
      <c r="E559" s="10">
        <f t="shared" si="56"/>
        <v>0</v>
      </c>
      <c r="F559" s="12"/>
      <c r="G559" s="12"/>
      <c r="H559" s="11"/>
      <c r="I559" s="9"/>
      <c r="J559" s="9"/>
      <c r="K559" s="9">
        <f ca="1">IFERROR(IF(COUNTA(J$56:J559)=J$54,J559,FORECAST(D559,OFFSET(M$56:M$254,MATCH(D559,L$56:L$254,1)-1,0,2), OFFSET(L$56:L$254,MATCH(D559,L$56:L$254,1)-1,0,2))),"")</f>
        <v>0</v>
      </c>
      <c r="L559" s="9" t="str">
        <f t="array" ref="L559">IFERROR(INDEX(D$56:D$1054,SMALL(IF(ISNUMBER(J$56:J$1054),ROW(D$1:D$999),""),ROW(D504))),"")</f>
        <v/>
      </c>
      <c r="M559" s="9" t="str">
        <f t="array" ref="M559">IFERROR(INDEX(J$56:J$1054,SMALL(IF(ISNUMBER(J$56:J$1054),ROW(J$1:J$999),""),ROW(J504))),"")</f>
        <v/>
      </c>
      <c r="N559" s="9"/>
      <c r="O559" s="9"/>
      <c r="P559" s="9"/>
      <c r="Q559" s="9"/>
      <c r="R559" s="9"/>
      <c r="S559" s="9"/>
      <c r="T559" s="87"/>
      <c r="U559" s="13"/>
      <c r="V559" s="14"/>
      <c r="W559" s="14"/>
      <c r="X559" s="10">
        <f t="shared" si="57"/>
        <v>0</v>
      </c>
      <c r="Y559" s="12"/>
      <c r="Z559" s="12"/>
      <c r="AA559" s="11"/>
      <c r="AB559" s="9"/>
      <c r="AC559" s="9"/>
      <c r="AD559" s="9">
        <f ca="1">IFERROR(IF(COUNTA(AC$56:AC559)=AC$54,AC559,FORECAST(W559,OFFSET(AF$56:AF$254,MATCH(W559,AE$56:AE$254,1)-1,0,2), OFFSET(AE$56:AE$254,MATCH(W559,AE$56:AE$254,1)-1,0,2))),"")</f>
        <v>0</v>
      </c>
      <c r="AE559" s="9" t="str">
        <f t="array" ref="AE559">IFERROR(INDEX(W$56:W$1054,SMALL(IF(ISNUMBER(AC$56:AC$1054),ROW(W$1:W$999),""),ROW(W504))),"")</f>
        <v/>
      </c>
      <c r="AF559" s="9" t="str">
        <f t="array" ref="AF559">IFERROR(INDEX(AC$56:AC$1054,SMALL(IF(ISNUMBER(AC$56:AC$1054),ROW(AC$1:AC$999),""),ROW(AC504))),"")</f>
        <v/>
      </c>
      <c r="AG559" s="9"/>
      <c r="AH559" s="9"/>
      <c r="AI559" s="9"/>
      <c r="AJ559" s="9"/>
      <c r="AK559" s="9"/>
      <c r="AL559" s="9"/>
      <c r="AM559" s="87"/>
      <c r="AN559" s="13"/>
      <c r="AO559" s="14"/>
      <c r="AP559" s="14"/>
      <c r="AQ559" s="10">
        <f t="shared" si="58"/>
        <v>0</v>
      </c>
      <c r="AR559" s="12"/>
      <c r="AS559" s="12"/>
      <c r="AT559" s="11"/>
      <c r="AU559" s="9"/>
      <c r="AV559" s="9"/>
      <c r="AW559" s="9">
        <f ca="1">IFERROR(IF(COUNTA(AV$56:AV559)=AV$54,AV559,FORECAST(AP559,OFFSET(AY$56:AY$254,MATCH(AP559,AX$56:AX$254,1)-1,0,2), OFFSET(AX$56:AX$254,MATCH(AP559,AX$56:AX$254,1)-1,0,2))),"")</f>
        <v>0</v>
      </c>
      <c r="AX559" s="9" t="str">
        <f t="array" ref="AX559">IFERROR(INDEX(AP$56:AP$1054,SMALL(IF(ISNUMBER(AV$56:AV$1054),ROW(AP$1:AP$999),""),ROW(AP504))),"")</f>
        <v/>
      </c>
      <c r="AY559" s="9" t="str">
        <f t="array" ref="AY559">IFERROR(INDEX(AV$56:AV$1054,SMALL(IF(ISNUMBER(AV$56:AV$1054),ROW(AV$1:AV$999),""),ROW(AV504))),"")</f>
        <v/>
      </c>
      <c r="AZ559" s="9"/>
      <c r="BA559" s="9"/>
      <c r="BB559" s="9"/>
      <c r="BC559" s="9"/>
      <c r="BD559" s="9"/>
      <c r="BE559" s="9"/>
      <c r="BF559" s="87"/>
      <c r="BG559" s="13"/>
      <c r="BH559" s="14"/>
      <c r="BI559" s="14"/>
      <c r="BJ559" s="10">
        <f t="shared" si="59"/>
        <v>0</v>
      </c>
      <c r="BK559" s="12"/>
      <c r="BL559" s="12"/>
      <c r="BM559" s="11"/>
      <c r="BN559" s="9"/>
      <c r="BO559" s="9"/>
      <c r="BP559" s="9">
        <f ca="1">IFERROR(IF(COUNTA(BO$56:BO559)=BO$54,BO559,FORECAST(BI559,OFFSET(BR$56:BR$254,MATCH(BI559,BQ$56:BQ$254,1)-1,0,2), OFFSET(BQ$56:BQ$254,MATCH(BI559,BQ$56:BQ$254,1)-1,0,2))),"")</f>
        <v>0</v>
      </c>
      <c r="BQ559" s="9" t="str">
        <f t="array" ref="BQ559">IFERROR(INDEX(BI$56:BI$1054,SMALL(IF(ISNUMBER(BO$56:BO$1054),ROW(BI$1:BI$999),""),ROW(BI504))),"")</f>
        <v/>
      </c>
      <c r="BR559" s="9" t="str">
        <f t="array" ref="BR559">IFERROR(INDEX(BO$56:BO$1054,SMALL(IF(ISNUMBER(BO$56:BO$1054),ROW(BO$1:BO$999),""),ROW(BO504))),"")</f>
        <v/>
      </c>
      <c r="BS559" s="9"/>
      <c r="BT559" s="9"/>
      <c r="BU559" s="9"/>
      <c r="BV559" s="9"/>
      <c r="BW559" s="9"/>
      <c r="BX559" s="9"/>
      <c r="BY559" s="87"/>
      <c r="BZ559" s="13"/>
      <c r="CA559" s="14"/>
      <c r="CB559" s="14"/>
      <c r="CC559" s="10">
        <f t="shared" si="60"/>
        <v>0</v>
      </c>
      <c r="CD559" s="12"/>
      <c r="CE559" s="12"/>
      <c r="CF559" s="11"/>
      <c r="CG559" s="9"/>
      <c r="CH559" s="9"/>
      <c r="CI559" s="9">
        <f ca="1">IFERROR(IF(COUNTA(CH$56:CH559)=CH$54,CH559,FORECAST(CB559,OFFSET(CK$56:CK$254,MATCH(CB559,CJ$56:CJ$254,1)-1,0,2), OFFSET(CJ$56:CJ$254,MATCH(CB559,CJ$56:CJ$254,1)-1,0,2))),"")</f>
        <v>0</v>
      </c>
      <c r="CJ559" s="9" t="str">
        <f t="array" ref="CJ559">IFERROR(INDEX(CB$56:CB$1054,SMALL(IF(ISNUMBER(CH$56:CH$1054),ROW(CB$1:CB$999),""),ROW(CB504))),"")</f>
        <v/>
      </c>
      <c r="CK559" s="9" t="str">
        <f t="array" ref="CK559">IFERROR(INDEX(CH$56:CH$1054,SMALL(IF(ISNUMBER(CH$56:CH$1054),ROW(CH$1:CH$999),""),ROW(CH504))),"")</f>
        <v/>
      </c>
      <c r="CL559" s="9"/>
      <c r="CM559" s="9"/>
      <c r="CN559" s="9"/>
      <c r="CO559" s="9"/>
      <c r="CP559" s="9"/>
      <c r="CQ559" s="9"/>
      <c r="CR559" s="87"/>
      <c r="CS559" s="13"/>
      <c r="CT559" s="14"/>
      <c r="CU559" s="14"/>
      <c r="CV559" s="10">
        <f t="shared" si="61"/>
        <v>0</v>
      </c>
      <c r="CW559" s="12"/>
      <c r="CX559" s="12"/>
      <c r="CY559" s="11"/>
      <c r="CZ559" s="9"/>
      <c r="DA559" s="9"/>
      <c r="DB559" s="9">
        <f ca="1">IFERROR(IF(COUNTA(DA$56:DA559)=DA$54,DA559,FORECAST(CU559,OFFSET(DD$56:DD$254,MATCH(CU559,DC$56:DC$254,1)-1,0,2), OFFSET(DC$56:DC$254,MATCH(CU559,DC$56:DC$254,1)-1,0,2))),"")</f>
        <v>0</v>
      </c>
      <c r="DC559" s="9" t="str">
        <f t="array" ref="DC559">IFERROR(INDEX(CU$56:CU$1054,SMALL(IF(ISNUMBER(DA$56:DA$1054),ROW(CU$1:CU$999),""),ROW(CU504))),"")</f>
        <v/>
      </c>
      <c r="DD559" s="9" t="str">
        <f t="array" ref="DD559">IFERROR(INDEX(DA$56:DA$1054,SMALL(IF(ISNUMBER(DA$56:DA$1054),ROW(DA$1:DA$999),""),ROW(DA504))),"")</f>
        <v/>
      </c>
      <c r="DE559" s="9"/>
      <c r="DF559" s="9"/>
      <c r="DG559" s="9"/>
      <c r="DH559" s="9"/>
      <c r="DI559" s="9"/>
      <c r="DJ559" s="9"/>
      <c r="DK559" s="87"/>
      <c r="DL559" s="13"/>
      <c r="DM559" s="14"/>
      <c r="DN559" s="14"/>
      <c r="DO559" s="10">
        <f t="shared" si="62"/>
        <v>0</v>
      </c>
      <c r="DP559" s="12"/>
      <c r="DQ559" s="12"/>
      <c r="DR559" s="11"/>
      <c r="DS559" s="9"/>
      <c r="DT559" s="9"/>
      <c r="DU559" s="9">
        <f ca="1">IFERROR(IF(COUNTA(DT$56:DT559)=DT$54,DT559,FORECAST(DN559,OFFSET(DW$56:DW$254,MATCH(DN559,DV$56:DV$254,1)-1,0,2), OFFSET(DV$56:DV$254,MATCH(DN559,DV$56:DV$254,1)-1,0,2))),"")</f>
        <v>0</v>
      </c>
      <c r="DV559" s="9" t="str">
        <f t="array" ref="DV559">IFERROR(INDEX(DN$56:DN$1054,SMALL(IF(ISNUMBER(DT$56:DT$1054),ROW(DN$1:DN$999),""),ROW(DN504))),"")</f>
        <v/>
      </c>
      <c r="DW559" s="9" t="str">
        <f t="array" ref="DW559">IFERROR(INDEX(DT$56:DT$1054,SMALL(IF(ISNUMBER(DT$56:DT$1054),ROW(DT$1:DT$999),""),ROW(DT504))),"")</f>
        <v/>
      </c>
      <c r="DX559" s="9"/>
      <c r="DY559" s="9"/>
      <c r="DZ559" s="9"/>
      <c r="EA559" s="9"/>
      <c r="EB559" s="9"/>
      <c r="EC559" s="9"/>
      <c r="ED559" s="87"/>
      <c r="EE559" s="13"/>
      <c r="EF559" s="14"/>
      <c r="EG559" s="14"/>
      <c r="EH559" s="10">
        <f t="shared" si="63"/>
        <v>0</v>
      </c>
      <c r="EI559" s="12"/>
      <c r="EJ559" s="12"/>
      <c r="EK559" s="11"/>
      <c r="EL559" s="9"/>
      <c r="EM559" s="9"/>
      <c r="EN559" s="9">
        <f ca="1">IFERROR(IF(COUNTA(EM$56:EM559)=EM$54,EM559,FORECAST(EG559,OFFSET(EP$56:EP$254,MATCH(EG559,EO$56:EO$254,1)-1,0,2), OFFSET(EO$56:EO$254,MATCH(EG559,EO$56:EO$254,1)-1,0,2))),"")</f>
        <v>0</v>
      </c>
      <c r="EO559" s="9" t="str">
        <f t="array" ref="EO559">IFERROR(INDEX(EG$56:EG$1054,SMALL(IF(ISNUMBER(EM$56:EM$1054),ROW(EG$1:EG$999),""),ROW(EG504))),"")</f>
        <v/>
      </c>
      <c r="EP559" s="9" t="str">
        <f t="array" ref="EP559">IFERROR(INDEX(EM$56:EM$1054,SMALL(IF(ISNUMBER(EM$56:EM$1054),ROW(EM$1:EM$999),""),ROW(EM504))),"")</f>
        <v/>
      </c>
      <c r="EQ559" s="9"/>
      <c r="ER559" s="9"/>
      <c r="ES559" s="9"/>
      <c r="ET559" s="9"/>
      <c r="EU559" s="9"/>
      <c r="EV559" s="9"/>
    </row>
    <row r="560" spans="1:152" x14ac:dyDescent="0.25">
      <c r="A560" s="8"/>
      <c r="B560" s="13"/>
      <c r="C560" s="14"/>
      <c r="D560" s="14"/>
      <c r="E560" s="10">
        <f t="shared" si="56"/>
        <v>0</v>
      </c>
      <c r="F560" s="12"/>
      <c r="G560" s="12"/>
      <c r="H560" s="11"/>
      <c r="I560" s="9"/>
      <c r="J560" s="9"/>
      <c r="K560" s="9">
        <f ca="1">IFERROR(IF(COUNTA(J$56:J560)=J$54,J560,FORECAST(D560,OFFSET(M$56:M$254,MATCH(D560,L$56:L$254,1)-1,0,2), OFFSET(L$56:L$254,MATCH(D560,L$56:L$254,1)-1,0,2))),"")</f>
        <v>0</v>
      </c>
      <c r="L560" s="9" t="str">
        <f t="array" ref="L560">IFERROR(INDEX(D$56:D$1054,SMALL(IF(ISNUMBER(J$56:J$1054),ROW(D$1:D$999),""),ROW(D505))),"")</f>
        <v/>
      </c>
      <c r="M560" s="9" t="str">
        <f t="array" ref="M560">IFERROR(INDEX(J$56:J$1054,SMALL(IF(ISNUMBER(J$56:J$1054),ROW(J$1:J$999),""),ROW(J505))),"")</f>
        <v/>
      </c>
      <c r="N560" s="9"/>
      <c r="O560" s="9"/>
      <c r="P560" s="9"/>
      <c r="Q560" s="9"/>
      <c r="R560" s="9"/>
      <c r="S560" s="9"/>
      <c r="T560" s="87"/>
      <c r="U560" s="13"/>
      <c r="V560" s="14"/>
      <c r="W560" s="14"/>
      <c r="X560" s="10">
        <f t="shared" si="57"/>
        <v>0</v>
      </c>
      <c r="Y560" s="12"/>
      <c r="Z560" s="12"/>
      <c r="AA560" s="11"/>
      <c r="AB560" s="9"/>
      <c r="AC560" s="9"/>
      <c r="AD560" s="9">
        <f ca="1">IFERROR(IF(COUNTA(AC$56:AC560)=AC$54,AC560,FORECAST(W560,OFFSET(AF$56:AF$254,MATCH(W560,AE$56:AE$254,1)-1,0,2), OFFSET(AE$56:AE$254,MATCH(W560,AE$56:AE$254,1)-1,0,2))),"")</f>
        <v>0</v>
      </c>
      <c r="AE560" s="9" t="str">
        <f t="array" ref="AE560">IFERROR(INDEX(W$56:W$1054,SMALL(IF(ISNUMBER(AC$56:AC$1054),ROW(W$1:W$999),""),ROW(W505))),"")</f>
        <v/>
      </c>
      <c r="AF560" s="9" t="str">
        <f t="array" ref="AF560">IFERROR(INDEX(AC$56:AC$1054,SMALL(IF(ISNUMBER(AC$56:AC$1054),ROW(AC$1:AC$999),""),ROW(AC505))),"")</f>
        <v/>
      </c>
      <c r="AG560" s="9"/>
      <c r="AH560" s="9"/>
      <c r="AI560" s="9"/>
      <c r="AJ560" s="9"/>
      <c r="AK560" s="9"/>
      <c r="AL560" s="9"/>
      <c r="AM560" s="87"/>
      <c r="AN560" s="13"/>
      <c r="AO560" s="14"/>
      <c r="AP560" s="14"/>
      <c r="AQ560" s="10">
        <f t="shared" si="58"/>
        <v>0</v>
      </c>
      <c r="AR560" s="12"/>
      <c r="AS560" s="12"/>
      <c r="AT560" s="11"/>
      <c r="AU560" s="9"/>
      <c r="AV560" s="9"/>
      <c r="AW560" s="9">
        <f ca="1">IFERROR(IF(COUNTA(AV$56:AV560)=AV$54,AV560,FORECAST(AP560,OFFSET(AY$56:AY$254,MATCH(AP560,AX$56:AX$254,1)-1,0,2), OFFSET(AX$56:AX$254,MATCH(AP560,AX$56:AX$254,1)-1,0,2))),"")</f>
        <v>0</v>
      </c>
      <c r="AX560" s="9" t="str">
        <f t="array" ref="AX560">IFERROR(INDEX(AP$56:AP$1054,SMALL(IF(ISNUMBER(AV$56:AV$1054),ROW(AP$1:AP$999),""),ROW(AP505))),"")</f>
        <v/>
      </c>
      <c r="AY560" s="9" t="str">
        <f t="array" ref="AY560">IFERROR(INDEX(AV$56:AV$1054,SMALL(IF(ISNUMBER(AV$56:AV$1054),ROW(AV$1:AV$999),""),ROW(AV505))),"")</f>
        <v/>
      </c>
      <c r="AZ560" s="9"/>
      <c r="BA560" s="9"/>
      <c r="BB560" s="9"/>
      <c r="BC560" s="9"/>
      <c r="BD560" s="9"/>
      <c r="BE560" s="9"/>
      <c r="BF560" s="87"/>
      <c r="BG560" s="13"/>
      <c r="BH560" s="14"/>
      <c r="BI560" s="14"/>
      <c r="BJ560" s="10">
        <f t="shared" si="59"/>
        <v>0</v>
      </c>
      <c r="BK560" s="12"/>
      <c r="BL560" s="12"/>
      <c r="BM560" s="11"/>
      <c r="BN560" s="9"/>
      <c r="BO560" s="9"/>
      <c r="BP560" s="9">
        <f ca="1">IFERROR(IF(COUNTA(BO$56:BO560)=BO$54,BO560,FORECAST(BI560,OFFSET(BR$56:BR$254,MATCH(BI560,BQ$56:BQ$254,1)-1,0,2), OFFSET(BQ$56:BQ$254,MATCH(BI560,BQ$56:BQ$254,1)-1,0,2))),"")</f>
        <v>0</v>
      </c>
      <c r="BQ560" s="9" t="str">
        <f t="array" ref="BQ560">IFERROR(INDEX(BI$56:BI$1054,SMALL(IF(ISNUMBER(BO$56:BO$1054),ROW(BI$1:BI$999),""),ROW(BI505))),"")</f>
        <v/>
      </c>
      <c r="BR560" s="9" t="str">
        <f t="array" ref="BR560">IFERROR(INDEX(BO$56:BO$1054,SMALL(IF(ISNUMBER(BO$56:BO$1054),ROW(BO$1:BO$999),""),ROW(BO505))),"")</f>
        <v/>
      </c>
      <c r="BS560" s="9"/>
      <c r="BT560" s="9"/>
      <c r="BU560" s="9"/>
      <c r="BV560" s="9"/>
      <c r="BW560" s="9"/>
      <c r="BX560" s="9"/>
      <c r="BY560" s="87"/>
      <c r="BZ560" s="13"/>
      <c r="CA560" s="14"/>
      <c r="CB560" s="14"/>
      <c r="CC560" s="10">
        <f t="shared" si="60"/>
        <v>0</v>
      </c>
      <c r="CD560" s="12"/>
      <c r="CE560" s="12"/>
      <c r="CF560" s="11"/>
      <c r="CG560" s="9"/>
      <c r="CH560" s="9"/>
      <c r="CI560" s="9">
        <f ca="1">IFERROR(IF(COUNTA(CH$56:CH560)=CH$54,CH560,FORECAST(CB560,OFFSET(CK$56:CK$254,MATCH(CB560,CJ$56:CJ$254,1)-1,0,2), OFFSET(CJ$56:CJ$254,MATCH(CB560,CJ$56:CJ$254,1)-1,0,2))),"")</f>
        <v>0</v>
      </c>
      <c r="CJ560" s="9" t="str">
        <f t="array" ref="CJ560">IFERROR(INDEX(CB$56:CB$1054,SMALL(IF(ISNUMBER(CH$56:CH$1054),ROW(CB$1:CB$999),""),ROW(CB505))),"")</f>
        <v/>
      </c>
      <c r="CK560" s="9" t="str">
        <f t="array" ref="CK560">IFERROR(INDEX(CH$56:CH$1054,SMALL(IF(ISNUMBER(CH$56:CH$1054),ROW(CH$1:CH$999),""),ROW(CH505))),"")</f>
        <v/>
      </c>
      <c r="CL560" s="9"/>
      <c r="CM560" s="9"/>
      <c r="CN560" s="9"/>
      <c r="CO560" s="9"/>
      <c r="CP560" s="9"/>
      <c r="CQ560" s="9"/>
      <c r="CR560" s="87"/>
      <c r="CS560" s="13"/>
      <c r="CT560" s="14"/>
      <c r="CU560" s="14"/>
      <c r="CV560" s="10">
        <f t="shared" si="61"/>
        <v>0</v>
      </c>
      <c r="CW560" s="12"/>
      <c r="CX560" s="12"/>
      <c r="CY560" s="11"/>
      <c r="CZ560" s="9"/>
      <c r="DA560" s="9"/>
      <c r="DB560" s="9">
        <f ca="1">IFERROR(IF(COUNTA(DA$56:DA560)=DA$54,DA560,FORECAST(CU560,OFFSET(DD$56:DD$254,MATCH(CU560,DC$56:DC$254,1)-1,0,2), OFFSET(DC$56:DC$254,MATCH(CU560,DC$56:DC$254,1)-1,0,2))),"")</f>
        <v>0</v>
      </c>
      <c r="DC560" s="9" t="str">
        <f t="array" ref="DC560">IFERROR(INDEX(CU$56:CU$1054,SMALL(IF(ISNUMBER(DA$56:DA$1054),ROW(CU$1:CU$999),""),ROW(CU505))),"")</f>
        <v/>
      </c>
      <c r="DD560" s="9" t="str">
        <f t="array" ref="DD560">IFERROR(INDEX(DA$56:DA$1054,SMALL(IF(ISNUMBER(DA$56:DA$1054),ROW(DA$1:DA$999),""),ROW(DA505))),"")</f>
        <v/>
      </c>
      <c r="DE560" s="9"/>
      <c r="DF560" s="9"/>
      <c r="DG560" s="9"/>
      <c r="DH560" s="9"/>
      <c r="DI560" s="9"/>
      <c r="DJ560" s="9"/>
      <c r="DK560" s="87"/>
      <c r="DL560" s="13"/>
      <c r="DM560" s="14"/>
      <c r="DN560" s="14"/>
      <c r="DO560" s="10">
        <f t="shared" si="62"/>
        <v>0</v>
      </c>
      <c r="DP560" s="12"/>
      <c r="DQ560" s="12"/>
      <c r="DR560" s="11"/>
      <c r="DS560" s="9"/>
      <c r="DT560" s="9"/>
      <c r="DU560" s="9">
        <f ca="1">IFERROR(IF(COUNTA(DT$56:DT560)=DT$54,DT560,FORECAST(DN560,OFFSET(DW$56:DW$254,MATCH(DN560,DV$56:DV$254,1)-1,0,2), OFFSET(DV$56:DV$254,MATCH(DN560,DV$56:DV$254,1)-1,0,2))),"")</f>
        <v>0</v>
      </c>
      <c r="DV560" s="9" t="str">
        <f t="array" ref="DV560">IFERROR(INDEX(DN$56:DN$1054,SMALL(IF(ISNUMBER(DT$56:DT$1054),ROW(DN$1:DN$999),""),ROW(DN505))),"")</f>
        <v/>
      </c>
      <c r="DW560" s="9" t="str">
        <f t="array" ref="DW560">IFERROR(INDEX(DT$56:DT$1054,SMALL(IF(ISNUMBER(DT$56:DT$1054),ROW(DT$1:DT$999),""),ROW(DT505))),"")</f>
        <v/>
      </c>
      <c r="DX560" s="9"/>
      <c r="DY560" s="9"/>
      <c r="DZ560" s="9"/>
      <c r="EA560" s="9"/>
      <c r="EB560" s="9"/>
      <c r="EC560" s="9"/>
      <c r="ED560" s="87"/>
      <c r="EE560" s="13"/>
      <c r="EF560" s="14"/>
      <c r="EG560" s="14"/>
      <c r="EH560" s="10">
        <f t="shared" si="63"/>
        <v>0</v>
      </c>
      <c r="EI560" s="12"/>
      <c r="EJ560" s="12"/>
      <c r="EK560" s="11"/>
      <c r="EL560" s="9"/>
      <c r="EM560" s="9"/>
      <c r="EN560" s="9">
        <f ca="1">IFERROR(IF(COUNTA(EM$56:EM560)=EM$54,EM560,FORECAST(EG560,OFFSET(EP$56:EP$254,MATCH(EG560,EO$56:EO$254,1)-1,0,2), OFFSET(EO$56:EO$254,MATCH(EG560,EO$56:EO$254,1)-1,0,2))),"")</f>
        <v>0</v>
      </c>
      <c r="EO560" s="9" t="str">
        <f t="array" ref="EO560">IFERROR(INDEX(EG$56:EG$1054,SMALL(IF(ISNUMBER(EM$56:EM$1054),ROW(EG$1:EG$999),""),ROW(EG505))),"")</f>
        <v/>
      </c>
      <c r="EP560" s="9" t="str">
        <f t="array" ref="EP560">IFERROR(INDEX(EM$56:EM$1054,SMALL(IF(ISNUMBER(EM$56:EM$1054),ROW(EM$1:EM$999),""),ROW(EM505))),"")</f>
        <v/>
      </c>
      <c r="EQ560" s="9"/>
      <c r="ER560" s="9"/>
      <c r="ES560" s="9"/>
      <c r="ET560" s="9"/>
      <c r="EU560" s="9"/>
      <c r="EV560" s="9"/>
    </row>
    <row r="561" spans="1:152" x14ac:dyDescent="0.25">
      <c r="A561" s="8"/>
      <c r="B561" s="13"/>
      <c r="C561" s="14"/>
      <c r="D561" s="14"/>
      <c r="E561" s="10">
        <f t="shared" si="56"/>
        <v>0</v>
      </c>
      <c r="F561" s="12"/>
      <c r="G561" s="12"/>
      <c r="H561" s="11"/>
      <c r="I561" s="9"/>
      <c r="J561" s="9"/>
      <c r="K561" s="9">
        <f ca="1">IFERROR(IF(COUNTA(J$56:J561)=J$54,J561,FORECAST(D561,OFFSET(M$56:M$254,MATCH(D561,L$56:L$254,1)-1,0,2), OFFSET(L$56:L$254,MATCH(D561,L$56:L$254,1)-1,0,2))),"")</f>
        <v>0</v>
      </c>
      <c r="L561" s="9" t="str">
        <f t="array" ref="L561">IFERROR(INDEX(D$56:D$1054,SMALL(IF(ISNUMBER(J$56:J$1054),ROW(D$1:D$999),""),ROW(D506))),"")</f>
        <v/>
      </c>
      <c r="M561" s="9" t="str">
        <f t="array" ref="M561">IFERROR(INDEX(J$56:J$1054,SMALL(IF(ISNUMBER(J$56:J$1054),ROW(J$1:J$999),""),ROW(J506))),"")</f>
        <v/>
      </c>
      <c r="N561" s="9"/>
      <c r="O561" s="9"/>
      <c r="P561" s="9"/>
      <c r="Q561" s="9"/>
      <c r="R561" s="9"/>
      <c r="S561" s="9"/>
      <c r="T561" s="87"/>
      <c r="U561" s="13"/>
      <c r="V561" s="14"/>
      <c r="W561" s="14"/>
      <c r="X561" s="10">
        <f t="shared" si="57"/>
        <v>0</v>
      </c>
      <c r="Y561" s="12"/>
      <c r="Z561" s="12"/>
      <c r="AA561" s="11"/>
      <c r="AB561" s="9"/>
      <c r="AC561" s="9"/>
      <c r="AD561" s="9">
        <f ca="1">IFERROR(IF(COUNTA(AC$56:AC561)=AC$54,AC561,FORECAST(W561,OFFSET(AF$56:AF$254,MATCH(W561,AE$56:AE$254,1)-1,0,2), OFFSET(AE$56:AE$254,MATCH(W561,AE$56:AE$254,1)-1,0,2))),"")</f>
        <v>0</v>
      </c>
      <c r="AE561" s="9" t="str">
        <f t="array" ref="AE561">IFERROR(INDEX(W$56:W$1054,SMALL(IF(ISNUMBER(AC$56:AC$1054),ROW(W$1:W$999),""),ROW(W506))),"")</f>
        <v/>
      </c>
      <c r="AF561" s="9" t="str">
        <f t="array" ref="AF561">IFERROR(INDEX(AC$56:AC$1054,SMALL(IF(ISNUMBER(AC$56:AC$1054),ROW(AC$1:AC$999),""),ROW(AC506))),"")</f>
        <v/>
      </c>
      <c r="AG561" s="9"/>
      <c r="AH561" s="9"/>
      <c r="AI561" s="9"/>
      <c r="AJ561" s="9"/>
      <c r="AK561" s="9"/>
      <c r="AL561" s="9"/>
      <c r="AM561" s="87"/>
      <c r="AN561" s="13"/>
      <c r="AO561" s="14"/>
      <c r="AP561" s="14"/>
      <c r="AQ561" s="10">
        <f t="shared" si="58"/>
        <v>0</v>
      </c>
      <c r="AR561" s="12"/>
      <c r="AS561" s="12"/>
      <c r="AT561" s="11"/>
      <c r="AU561" s="9"/>
      <c r="AV561" s="9"/>
      <c r="AW561" s="9">
        <f ca="1">IFERROR(IF(COUNTA(AV$56:AV561)=AV$54,AV561,FORECAST(AP561,OFFSET(AY$56:AY$254,MATCH(AP561,AX$56:AX$254,1)-1,0,2), OFFSET(AX$56:AX$254,MATCH(AP561,AX$56:AX$254,1)-1,0,2))),"")</f>
        <v>0</v>
      </c>
      <c r="AX561" s="9" t="str">
        <f t="array" ref="AX561">IFERROR(INDEX(AP$56:AP$1054,SMALL(IF(ISNUMBER(AV$56:AV$1054),ROW(AP$1:AP$999),""),ROW(AP506))),"")</f>
        <v/>
      </c>
      <c r="AY561" s="9" t="str">
        <f t="array" ref="AY561">IFERROR(INDEX(AV$56:AV$1054,SMALL(IF(ISNUMBER(AV$56:AV$1054),ROW(AV$1:AV$999),""),ROW(AV506))),"")</f>
        <v/>
      </c>
      <c r="AZ561" s="9"/>
      <c r="BA561" s="9"/>
      <c r="BB561" s="9"/>
      <c r="BC561" s="9"/>
      <c r="BD561" s="9"/>
      <c r="BE561" s="9"/>
      <c r="BF561" s="87"/>
      <c r="BG561" s="13"/>
      <c r="BH561" s="14"/>
      <c r="BI561" s="14"/>
      <c r="BJ561" s="10">
        <f t="shared" si="59"/>
        <v>0</v>
      </c>
      <c r="BK561" s="12"/>
      <c r="BL561" s="12"/>
      <c r="BM561" s="11"/>
      <c r="BN561" s="9"/>
      <c r="BO561" s="9"/>
      <c r="BP561" s="9">
        <f ca="1">IFERROR(IF(COUNTA(BO$56:BO561)=BO$54,BO561,FORECAST(BI561,OFFSET(BR$56:BR$254,MATCH(BI561,BQ$56:BQ$254,1)-1,0,2), OFFSET(BQ$56:BQ$254,MATCH(BI561,BQ$56:BQ$254,1)-1,0,2))),"")</f>
        <v>0</v>
      </c>
      <c r="BQ561" s="9" t="str">
        <f t="array" ref="BQ561">IFERROR(INDEX(BI$56:BI$1054,SMALL(IF(ISNUMBER(BO$56:BO$1054),ROW(BI$1:BI$999),""),ROW(BI506))),"")</f>
        <v/>
      </c>
      <c r="BR561" s="9" t="str">
        <f t="array" ref="BR561">IFERROR(INDEX(BO$56:BO$1054,SMALL(IF(ISNUMBER(BO$56:BO$1054),ROW(BO$1:BO$999),""),ROW(BO506))),"")</f>
        <v/>
      </c>
      <c r="BS561" s="9"/>
      <c r="BT561" s="9"/>
      <c r="BU561" s="9"/>
      <c r="BV561" s="9"/>
      <c r="BW561" s="9"/>
      <c r="BX561" s="9"/>
      <c r="BY561" s="87"/>
      <c r="BZ561" s="13"/>
      <c r="CA561" s="14"/>
      <c r="CB561" s="14"/>
      <c r="CC561" s="10">
        <f t="shared" si="60"/>
        <v>0</v>
      </c>
      <c r="CD561" s="12"/>
      <c r="CE561" s="12"/>
      <c r="CF561" s="11"/>
      <c r="CG561" s="9"/>
      <c r="CH561" s="9"/>
      <c r="CI561" s="9">
        <f ca="1">IFERROR(IF(COUNTA(CH$56:CH561)=CH$54,CH561,FORECAST(CB561,OFFSET(CK$56:CK$254,MATCH(CB561,CJ$56:CJ$254,1)-1,0,2), OFFSET(CJ$56:CJ$254,MATCH(CB561,CJ$56:CJ$254,1)-1,0,2))),"")</f>
        <v>0</v>
      </c>
      <c r="CJ561" s="9" t="str">
        <f t="array" ref="CJ561">IFERROR(INDEX(CB$56:CB$1054,SMALL(IF(ISNUMBER(CH$56:CH$1054),ROW(CB$1:CB$999),""),ROW(CB506))),"")</f>
        <v/>
      </c>
      <c r="CK561" s="9" t="str">
        <f t="array" ref="CK561">IFERROR(INDEX(CH$56:CH$1054,SMALL(IF(ISNUMBER(CH$56:CH$1054),ROW(CH$1:CH$999),""),ROW(CH506))),"")</f>
        <v/>
      </c>
      <c r="CL561" s="9"/>
      <c r="CM561" s="9"/>
      <c r="CN561" s="9"/>
      <c r="CO561" s="9"/>
      <c r="CP561" s="9"/>
      <c r="CQ561" s="9"/>
      <c r="CR561" s="87"/>
      <c r="CS561" s="13"/>
      <c r="CT561" s="14"/>
      <c r="CU561" s="14"/>
      <c r="CV561" s="10">
        <f t="shared" si="61"/>
        <v>0</v>
      </c>
      <c r="CW561" s="12"/>
      <c r="CX561" s="12"/>
      <c r="CY561" s="11"/>
      <c r="CZ561" s="9"/>
      <c r="DA561" s="9"/>
      <c r="DB561" s="9">
        <f ca="1">IFERROR(IF(COUNTA(DA$56:DA561)=DA$54,DA561,FORECAST(CU561,OFFSET(DD$56:DD$254,MATCH(CU561,DC$56:DC$254,1)-1,0,2), OFFSET(DC$56:DC$254,MATCH(CU561,DC$56:DC$254,1)-1,0,2))),"")</f>
        <v>0</v>
      </c>
      <c r="DC561" s="9" t="str">
        <f t="array" ref="DC561">IFERROR(INDEX(CU$56:CU$1054,SMALL(IF(ISNUMBER(DA$56:DA$1054),ROW(CU$1:CU$999),""),ROW(CU506))),"")</f>
        <v/>
      </c>
      <c r="DD561" s="9" t="str">
        <f t="array" ref="DD561">IFERROR(INDEX(DA$56:DA$1054,SMALL(IF(ISNUMBER(DA$56:DA$1054),ROW(DA$1:DA$999),""),ROW(DA506))),"")</f>
        <v/>
      </c>
      <c r="DE561" s="9"/>
      <c r="DF561" s="9"/>
      <c r="DG561" s="9"/>
      <c r="DH561" s="9"/>
      <c r="DI561" s="9"/>
      <c r="DJ561" s="9"/>
      <c r="DK561" s="87"/>
      <c r="DL561" s="13"/>
      <c r="DM561" s="14"/>
      <c r="DN561" s="14"/>
      <c r="DO561" s="10">
        <f t="shared" si="62"/>
        <v>0</v>
      </c>
      <c r="DP561" s="12"/>
      <c r="DQ561" s="12"/>
      <c r="DR561" s="11"/>
      <c r="DS561" s="9"/>
      <c r="DT561" s="9"/>
      <c r="DU561" s="9">
        <f ca="1">IFERROR(IF(COUNTA(DT$56:DT561)=DT$54,DT561,FORECAST(DN561,OFFSET(DW$56:DW$254,MATCH(DN561,DV$56:DV$254,1)-1,0,2), OFFSET(DV$56:DV$254,MATCH(DN561,DV$56:DV$254,1)-1,0,2))),"")</f>
        <v>0</v>
      </c>
      <c r="DV561" s="9" t="str">
        <f t="array" ref="DV561">IFERROR(INDEX(DN$56:DN$1054,SMALL(IF(ISNUMBER(DT$56:DT$1054),ROW(DN$1:DN$999),""),ROW(DN506))),"")</f>
        <v/>
      </c>
      <c r="DW561" s="9" t="str">
        <f t="array" ref="DW561">IFERROR(INDEX(DT$56:DT$1054,SMALL(IF(ISNUMBER(DT$56:DT$1054),ROW(DT$1:DT$999),""),ROW(DT506))),"")</f>
        <v/>
      </c>
      <c r="DX561" s="9"/>
      <c r="DY561" s="9"/>
      <c r="DZ561" s="9"/>
      <c r="EA561" s="9"/>
      <c r="EB561" s="9"/>
      <c r="EC561" s="9"/>
      <c r="ED561" s="87"/>
      <c r="EE561" s="13"/>
      <c r="EF561" s="14"/>
      <c r="EG561" s="14"/>
      <c r="EH561" s="10">
        <f t="shared" si="63"/>
        <v>0</v>
      </c>
      <c r="EI561" s="12"/>
      <c r="EJ561" s="12"/>
      <c r="EK561" s="11"/>
      <c r="EL561" s="9"/>
      <c r="EM561" s="9"/>
      <c r="EN561" s="9">
        <f ca="1">IFERROR(IF(COUNTA(EM$56:EM561)=EM$54,EM561,FORECAST(EG561,OFFSET(EP$56:EP$254,MATCH(EG561,EO$56:EO$254,1)-1,0,2), OFFSET(EO$56:EO$254,MATCH(EG561,EO$56:EO$254,1)-1,0,2))),"")</f>
        <v>0</v>
      </c>
      <c r="EO561" s="9" t="str">
        <f t="array" ref="EO561">IFERROR(INDEX(EG$56:EG$1054,SMALL(IF(ISNUMBER(EM$56:EM$1054),ROW(EG$1:EG$999),""),ROW(EG506))),"")</f>
        <v/>
      </c>
      <c r="EP561" s="9" t="str">
        <f t="array" ref="EP561">IFERROR(INDEX(EM$56:EM$1054,SMALL(IF(ISNUMBER(EM$56:EM$1054),ROW(EM$1:EM$999),""),ROW(EM506))),"")</f>
        <v/>
      </c>
      <c r="EQ561" s="9"/>
      <c r="ER561" s="9"/>
      <c r="ES561" s="9"/>
      <c r="ET561" s="9"/>
      <c r="EU561" s="9"/>
      <c r="EV561" s="9"/>
    </row>
    <row r="562" spans="1:152" x14ac:dyDescent="0.25">
      <c r="A562" s="8"/>
      <c r="B562" s="13"/>
      <c r="C562" s="14"/>
      <c r="D562" s="14"/>
      <c r="E562" s="10">
        <f t="shared" si="56"/>
        <v>0</v>
      </c>
      <c r="F562" s="12"/>
      <c r="G562" s="12"/>
      <c r="H562" s="11"/>
      <c r="I562" s="9"/>
      <c r="J562" s="9"/>
      <c r="K562" s="9">
        <f ca="1">IFERROR(IF(COUNTA(J$56:J562)=J$54,J562,FORECAST(D562,OFFSET(M$56:M$254,MATCH(D562,L$56:L$254,1)-1,0,2), OFFSET(L$56:L$254,MATCH(D562,L$56:L$254,1)-1,0,2))),"")</f>
        <v>0</v>
      </c>
      <c r="L562" s="9" t="str">
        <f t="array" ref="L562">IFERROR(INDEX(D$56:D$1054,SMALL(IF(ISNUMBER(J$56:J$1054),ROW(D$1:D$999),""),ROW(D507))),"")</f>
        <v/>
      </c>
      <c r="M562" s="9" t="str">
        <f t="array" ref="M562">IFERROR(INDEX(J$56:J$1054,SMALL(IF(ISNUMBER(J$56:J$1054),ROW(J$1:J$999),""),ROW(J507))),"")</f>
        <v/>
      </c>
      <c r="N562" s="9"/>
      <c r="O562" s="9"/>
      <c r="P562" s="9"/>
      <c r="Q562" s="9"/>
      <c r="R562" s="9"/>
      <c r="S562" s="9"/>
      <c r="T562" s="87"/>
      <c r="U562" s="13"/>
      <c r="V562" s="14"/>
      <c r="W562" s="14"/>
      <c r="X562" s="10">
        <f t="shared" si="57"/>
        <v>0</v>
      </c>
      <c r="Y562" s="12"/>
      <c r="Z562" s="12"/>
      <c r="AA562" s="11"/>
      <c r="AB562" s="9"/>
      <c r="AC562" s="9"/>
      <c r="AD562" s="9">
        <f ca="1">IFERROR(IF(COUNTA(AC$56:AC562)=AC$54,AC562,FORECAST(W562,OFFSET(AF$56:AF$254,MATCH(W562,AE$56:AE$254,1)-1,0,2), OFFSET(AE$56:AE$254,MATCH(W562,AE$56:AE$254,1)-1,0,2))),"")</f>
        <v>0</v>
      </c>
      <c r="AE562" s="9" t="str">
        <f t="array" ref="AE562">IFERROR(INDEX(W$56:W$1054,SMALL(IF(ISNUMBER(AC$56:AC$1054),ROW(W$1:W$999),""),ROW(W507))),"")</f>
        <v/>
      </c>
      <c r="AF562" s="9" t="str">
        <f t="array" ref="AF562">IFERROR(INDEX(AC$56:AC$1054,SMALL(IF(ISNUMBER(AC$56:AC$1054),ROW(AC$1:AC$999),""),ROW(AC507))),"")</f>
        <v/>
      </c>
      <c r="AG562" s="9"/>
      <c r="AH562" s="9"/>
      <c r="AI562" s="9"/>
      <c r="AJ562" s="9"/>
      <c r="AK562" s="9"/>
      <c r="AL562" s="9"/>
      <c r="AM562" s="87"/>
      <c r="AN562" s="13"/>
      <c r="AO562" s="14"/>
      <c r="AP562" s="14"/>
      <c r="AQ562" s="10">
        <f t="shared" si="58"/>
        <v>0</v>
      </c>
      <c r="AR562" s="12"/>
      <c r="AS562" s="12"/>
      <c r="AT562" s="11"/>
      <c r="AU562" s="9"/>
      <c r="AV562" s="9"/>
      <c r="AW562" s="9">
        <f ca="1">IFERROR(IF(COUNTA(AV$56:AV562)=AV$54,AV562,FORECAST(AP562,OFFSET(AY$56:AY$254,MATCH(AP562,AX$56:AX$254,1)-1,0,2), OFFSET(AX$56:AX$254,MATCH(AP562,AX$56:AX$254,1)-1,0,2))),"")</f>
        <v>0</v>
      </c>
      <c r="AX562" s="9" t="str">
        <f t="array" ref="AX562">IFERROR(INDEX(AP$56:AP$1054,SMALL(IF(ISNUMBER(AV$56:AV$1054),ROW(AP$1:AP$999),""),ROW(AP507))),"")</f>
        <v/>
      </c>
      <c r="AY562" s="9" t="str">
        <f t="array" ref="AY562">IFERROR(INDEX(AV$56:AV$1054,SMALL(IF(ISNUMBER(AV$56:AV$1054),ROW(AV$1:AV$999),""),ROW(AV507))),"")</f>
        <v/>
      </c>
      <c r="AZ562" s="9"/>
      <c r="BA562" s="9"/>
      <c r="BB562" s="9"/>
      <c r="BC562" s="9"/>
      <c r="BD562" s="9"/>
      <c r="BE562" s="9"/>
      <c r="BF562" s="87"/>
      <c r="BG562" s="13"/>
      <c r="BH562" s="14"/>
      <c r="BI562" s="14"/>
      <c r="BJ562" s="10">
        <f t="shared" si="59"/>
        <v>0</v>
      </c>
      <c r="BK562" s="12"/>
      <c r="BL562" s="12"/>
      <c r="BM562" s="11"/>
      <c r="BN562" s="9"/>
      <c r="BO562" s="9"/>
      <c r="BP562" s="9">
        <f ca="1">IFERROR(IF(COUNTA(BO$56:BO562)=BO$54,BO562,FORECAST(BI562,OFFSET(BR$56:BR$254,MATCH(BI562,BQ$56:BQ$254,1)-1,0,2), OFFSET(BQ$56:BQ$254,MATCH(BI562,BQ$56:BQ$254,1)-1,0,2))),"")</f>
        <v>0</v>
      </c>
      <c r="BQ562" s="9" t="str">
        <f t="array" ref="BQ562">IFERROR(INDEX(BI$56:BI$1054,SMALL(IF(ISNUMBER(BO$56:BO$1054),ROW(BI$1:BI$999),""),ROW(BI507))),"")</f>
        <v/>
      </c>
      <c r="BR562" s="9" t="str">
        <f t="array" ref="BR562">IFERROR(INDEX(BO$56:BO$1054,SMALL(IF(ISNUMBER(BO$56:BO$1054),ROW(BO$1:BO$999),""),ROW(BO507))),"")</f>
        <v/>
      </c>
      <c r="BS562" s="9"/>
      <c r="BT562" s="9"/>
      <c r="BU562" s="9"/>
      <c r="BV562" s="9"/>
      <c r="BW562" s="9"/>
      <c r="BX562" s="9"/>
      <c r="BY562" s="87"/>
      <c r="BZ562" s="13"/>
      <c r="CA562" s="14"/>
      <c r="CB562" s="14"/>
      <c r="CC562" s="10">
        <f t="shared" si="60"/>
        <v>0</v>
      </c>
      <c r="CD562" s="12"/>
      <c r="CE562" s="12"/>
      <c r="CF562" s="11"/>
      <c r="CG562" s="9"/>
      <c r="CH562" s="9"/>
      <c r="CI562" s="9">
        <f ca="1">IFERROR(IF(COUNTA(CH$56:CH562)=CH$54,CH562,FORECAST(CB562,OFFSET(CK$56:CK$254,MATCH(CB562,CJ$56:CJ$254,1)-1,0,2), OFFSET(CJ$56:CJ$254,MATCH(CB562,CJ$56:CJ$254,1)-1,0,2))),"")</f>
        <v>0</v>
      </c>
      <c r="CJ562" s="9" t="str">
        <f t="array" ref="CJ562">IFERROR(INDEX(CB$56:CB$1054,SMALL(IF(ISNUMBER(CH$56:CH$1054),ROW(CB$1:CB$999),""),ROW(CB507))),"")</f>
        <v/>
      </c>
      <c r="CK562" s="9" t="str">
        <f t="array" ref="CK562">IFERROR(INDEX(CH$56:CH$1054,SMALL(IF(ISNUMBER(CH$56:CH$1054),ROW(CH$1:CH$999),""),ROW(CH507))),"")</f>
        <v/>
      </c>
      <c r="CL562" s="9"/>
      <c r="CM562" s="9"/>
      <c r="CN562" s="9"/>
      <c r="CO562" s="9"/>
      <c r="CP562" s="9"/>
      <c r="CQ562" s="9"/>
      <c r="CR562" s="87"/>
      <c r="CS562" s="13"/>
      <c r="CT562" s="14"/>
      <c r="CU562" s="14"/>
      <c r="CV562" s="10">
        <f t="shared" si="61"/>
        <v>0</v>
      </c>
      <c r="CW562" s="12"/>
      <c r="CX562" s="12"/>
      <c r="CY562" s="11"/>
      <c r="CZ562" s="9"/>
      <c r="DA562" s="9"/>
      <c r="DB562" s="9">
        <f ca="1">IFERROR(IF(COUNTA(DA$56:DA562)=DA$54,DA562,FORECAST(CU562,OFFSET(DD$56:DD$254,MATCH(CU562,DC$56:DC$254,1)-1,0,2), OFFSET(DC$56:DC$254,MATCH(CU562,DC$56:DC$254,1)-1,0,2))),"")</f>
        <v>0</v>
      </c>
      <c r="DC562" s="9" t="str">
        <f t="array" ref="DC562">IFERROR(INDEX(CU$56:CU$1054,SMALL(IF(ISNUMBER(DA$56:DA$1054),ROW(CU$1:CU$999),""),ROW(CU507))),"")</f>
        <v/>
      </c>
      <c r="DD562" s="9" t="str">
        <f t="array" ref="DD562">IFERROR(INDEX(DA$56:DA$1054,SMALL(IF(ISNUMBER(DA$56:DA$1054),ROW(DA$1:DA$999),""),ROW(DA507))),"")</f>
        <v/>
      </c>
      <c r="DE562" s="9"/>
      <c r="DF562" s="9"/>
      <c r="DG562" s="9"/>
      <c r="DH562" s="9"/>
      <c r="DI562" s="9"/>
      <c r="DJ562" s="9"/>
      <c r="DK562" s="87"/>
      <c r="DL562" s="13"/>
      <c r="DM562" s="14"/>
      <c r="DN562" s="14"/>
      <c r="DO562" s="10">
        <f t="shared" si="62"/>
        <v>0</v>
      </c>
      <c r="DP562" s="12"/>
      <c r="DQ562" s="12"/>
      <c r="DR562" s="11"/>
      <c r="DS562" s="9"/>
      <c r="DT562" s="9"/>
      <c r="DU562" s="9">
        <f ca="1">IFERROR(IF(COUNTA(DT$56:DT562)=DT$54,DT562,FORECAST(DN562,OFFSET(DW$56:DW$254,MATCH(DN562,DV$56:DV$254,1)-1,0,2), OFFSET(DV$56:DV$254,MATCH(DN562,DV$56:DV$254,1)-1,0,2))),"")</f>
        <v>0</v>
      </c>
      <c r="DV562" s="9" t="str">
        <f t="array" ref="DV562">IFERROR(INDEX(DN$56:DN$1054,SMALL(IF(ISNUMBER(DT$56:DT$1054),ROW(DN$1:DN$999),""),ROW(DN507))),"")</f>
        <v/>
      </c>
      <c r="DW562" s="9" t="str">
        <f t="array" ref="DW562">IFERROR(INDEX(DT$56:DT$1054,SMALL(IF(ISNUMBER(DT$56:DT$1054),ROW(DT$1:DT$999),""),ROW(DT507))),"")</f>
        <v/>
      </c>
      <c r="DX562" s="9"/>
      <c r="DY562" s="9"/>
      <c r="DZ562" s="9"/>
      <c r="EA562" s="9"/>
      <c r="EB562" s="9"/>
      <c r="EC562" s="9"/>
      <c r="ED562" s="87"/>
      <c r="EE562" s="13"/>
      <c r="EF562" s="14"/>
      <c r="EG562" s="14"/>
      <c r="EH562" s="10">
        <f t="shared" si="63"/>
        <v>0</v>
      </c>
      <c r="EI562" s="12"/>
      <c r="EJ562" s="12"/>
      <c r="EK562" s="11"/>
      <c r="EL562" s="9"/>
      <c r="EM562" s="9"/>
      <c r="EN562" s="9">
        <f ca="1">IFERROR(IF(COUNTA(EM$56:EM562)=EM$54,EM562,FORECAST(EG562,OFFSET(EP$56:EP$254,MATCH(EG562,EO$56:EO$254,1)-1,0,2), OFFSET(EO$56:EO$254,MATCH(EG562,EO$56:EO$254,1)-1,0,2))),"")</f>
        <v>0</v>
      </c>
      <c r="EO562" s="9" t="str">
        <f t="array" ref="EO562">IFERROR(INDEX(EG$56:EG$1054,SMALL(IF(ISNUMBER(EM$56:EM$1054),ROW(EG$1:EG$999),""),ROW(EG507))),"")</f>
        <v/>
      </c>
      <c r="EP562" s="9" t="str">
        <f t="array" ref="EP562">IFERROR(INDEX(EM$56:EM$1054,SMALL(IF(ISNUMBER(EM$56:EM$1054),ROW(EM$1:EM$999),""),ROW(EM507))),"")</f>
        <v/>
      </c>
      <c r="EQ562" s="9"/>
      <c r="ER562" s="9"/>
      <c r="ES562" s="9"/>
      <c r="ET562" s="9"/>
      <c r="EU562" s="9"/>
      <c r="EV562" s="9"/>
    </row>
    <row r="563" spans="1:152" x14ac:dyDescent="0.25">
      <c r="A563" s="8"/>
      <c r="B563" s="13"/>
      <c r="C563" s="14"/>
      <c r="D563" s="14"/>
      <c r="E563" s="10">
        <f t="shared" si="56"/>
        <v>0</v>
      </c>
      <c r="F563" s="12"/>
      <c r="G563" s="12"/>
      <c r="H563" s="11"/>
      <c r="I563" s="9"/>
      <c r="J563" s="9"/>
      <c r="K563" s="9">
        <f ca="1">IFERROR(IF(COUNTA(J$56:J563)=J$54,J563,FORECAST(D563,OFFSET(M$56:M$254,MATCH(D563,L$56:L$254,1)-1,0,2), OFFSET(L$56:L$254,MATCH(D563,L$56:L$254,1)-1,0,2))),"")</f>
        <v>0</v>
      </c>
      <c r="L563" s="9" t="str">
        <f t="array" ref="L563">IFERROR(INDEX(D$56:D$1054,SMALL(IF(ISNUMBER(J$56:J$1054),ROW(D$1:D$999),""),ROW(D508))),"")</f>
        <v/>
      </c>
      <c r="M563" s="9" t="str">
        <f t="array" ref="M563">IFERROR(INDEX(J$56:J$1054,SMALL(IF(ISNUMBER(J$56:J$1054),ROW(J$1:J$999),""),ROW(J508))),"")</f>
        <v/>
      </c>
      <c r="N563" s="9"/>
      <c r="O563" s="9"/>
      <c r="P563" s="9"/>
      <c r="Q563" s="9"/>
      <c r="R563" s="9"/>
      <c r="S563" s="9"/>
      <c r="T563" s="87"/>
      <c r="U563" s="13"/>
      <c r="V563" s="14"/>
      <c r="W563" s="14"/>
      <c r="X563" s="10">
        <f t="shared" si="57"/>
        <v>0</v>
      </c>
      <c r="Y563" s="12"/>
      <c r="Z563" s="12"/>
      <c r="AA563" s="11"/>
      <c r="AB563" s="9"/>
      <c r="AC563" s="9"/>
      <c r="AD563" s="9">
        <f ca="1">IFERROR(IF(COUNTA(AC$56:AC563)=AC$54,AC563,FORECAST(W563,OFFSET(AF$56:AF$254,MATCH(W563,AE$56:AE$254,1)-1,0,2), OFFSET(AE$56:AE$254,MATCH(W563,AE$56:AE$254,1)-1,0,2))),"")</f>
        <v>0</v>
      </c>
      <c r="AE563" s="9" t="str">
        <f t="array" ref="AE563">IFERROR(INDEX(W$56:W$1054,SMALL(IF(ISNUMBER(AC$56:AC$1054),ROW(W$1:W$999),""),ROW(W508))),"")</f>
        <v/>
      </c>
      <c r="AF563" s="9" t="str">
        <f t="array" ref="AF563">IFERROR(INDEX(AC$56:AC$1054,SMALL(IF(ISNUMBER(AC$56:AC$1054),ROW(AC$1:AC$999),""),ROW(AC508))),"")</f>
        <v/>
      </c>
      <c r="AG563" s="9"/>
      <c r="AH563" s="9"/>
      <c r="AI563" s="9"/>
      <c r="AJ563" s="9"/>
      <c r="AK563" s="9"/>
      <c r="AL563" s="9"/>
      <c r="AM563" s="87"/>
      <c r="AN563" s="13"/>
      <c r="AO563" s="14"/>
      <c r="AP563" s="14"/>
      <c r="AQ563" s="10">
        <f t="shared" si="58"/>
        <v>0</v>
      </c>
      <c r="AR563" s="12"/>
      <c r="AS563" s="12"/>
      <c r="AT563" s="11"/>
      <c r="AU563" s="9"/>
      <c r="AV563" s="9"/>
      <c r="AW563" s="9">
        <f ca="1">IFERROR(IF(COUNTA(AV$56:AV563)=AV$54,AV563,FORECAST(AP563,OFFSET(AY$56:AY$254,MATCH(AP563,AX$56:AX$254,1)-1,0,2), OFFSET(AX$56:AX$254,MATCH(AP563,AX$56:AX$254,1)-1,0,2))),"")</f>
        <v>0</v>
      </c>
      <c r="AX563" s="9" t="str">
        <f t="array" ref="AX563">IFERROR(INDEX(AP$56:AP$1054,SMALL(IF(ISNUMBER(AV$56:AV$1054),ROW(AP$1:AP$999),""),ROW(AP508))),"")</f>
        <v/>
      </c>
      <c r="AY563" s="9" t="str">
        <f t="array" ref="AY563">IFERROR(INDEX(AV$56:AV$1054,SMALL(IF(ISNUMBER(AV$56:AV$1054),ROW(AV$1:AV$999),""),ROW(AV508))),"")</f>
        <v/>
      </c>
      <c r="AZ563" s="9"/>
      <c r="BA563" s="9"/>
      <c r="BB563" s="9"/>
      <c r="BC563" s="9"/>
      <c r="BD563" s="9"/>
      <c r="BE563" s="9"/>
      <c r="BF563" s="87"/>
      <c r="BG563" s="13"/>
      <c r="BH563" s="14"/>
      <c r="BI563" s="14"/>
      <c r="BJ563" s="10">
        <f t="shared" si="59"/>
        <v>0</v>
      </c>
      <c r="BK563" s="12"/>
      <c r="BL563" s="12"/>
      <c r="BM563" s="11"/>
      <c r="BN563" s="9"/>
      <c r="BO563" s="9"/>
      <c r="BP563" s="9">
        <f ca="1">IFERROR(IF(COUNTA(BO$56:BO563)=BO$54,BO563,FORECAST(BI563,OFFSET(BR$56:BR$254,MATCH(BI563,BQ$56:BQ$254,1)-1,0,2), OFFSET(BQ$56:BQ$254,MATCH(BI563,BQ$56:BQ$254,1)-1,0,2))),"")</f>
        <v>0</v>
      </c>
      <c r="BQ563" s="9" t="str">
        <f t="array" ref="BQ563">IFERROR(INDEX(BI$56:BI$1054,SMALL(IF(ISNUMBER(BO$56:BO$1054),ROW(BI$1:BI$999),""),ROW(BI508))),"")</f>
        <v/>
      </c>
      <c r="BR563" s="9" t="str">
        <f t="array" ref="BR563">IFERROR(INDEX(BO$56:BO$1054,SMALL(IF(ISNUMBER(BO$56:BO$1054),ROW(BO$1:BO$999),""),ROW(BO508))),"")</f>
        <v/>
      </c>
      <c r="BS563" s="9"/>
      <c r="BT563" s="9"/>
      <c r="BU563" s="9"/>
      <c r="BV563" s="9"/>
      <c r="BW563" s="9"/>
      <c r="BX563" s="9"/>
      <c r="BY563" s="87"/>
      <c r="BZ563" s="13"/>
      <c r="CA563" s="14"/>
      <c r="CB563" s="14"/>
      <c r="CC563" s="10">
        <f t="shared" si="60"/>
        <v>0</v>
      </c>
      <c r="CD563" s="12"/>
      <c r="CE563" s="12"/>
      <c r="CF563" s="11"/>
      <c r="CG563" s="9"/>
      <c r="CH563" s="9"/>
      <c r="CI563" s="9">
        <f ca="1">IFERROR(IF(COUNTA(CH$56:CH563)=CH$54,CH563,FORECAST(CB563,OFFSET(CK$56:CK$254,MATCH(CB563,CJ$56:CJ$254,1)-1,0,2), OFFSET(CJ$56:CJ$254,MATCH(CB563,CJ$56:CJ$254,1)-1,0,2))),"")</f>
        <v>0</v>
      </c>
      <c r="CJ563" s="9" t="str">
        <f t="array" ref="CJ563">IFERROR(INDEX(CB$56:CB$1054,SMALL(IF(ISNUMBER(CH$56:CH$1054),ROW(CB$1:CB$999),""),ROW(CB508))),"")</f>
        <v/>
      </c>
      <c r="CK563" s="9" t="str">
        <f t="array" ref="CK563">IFERROR(INDEX(CH$56:CH$1054,SMALL(IF(ISNUMBER(CH$56:CH$1054),ROW(CH$1:CH$999),""),ROW(CH508))),"")</f>
        <v/>
      </c>
      <c r="CL563" s="9"/>
      <c r="CM563" s="9"/>
      <c r="CN563" s="9"/>
      <c r="CO563" s="9"/>
      <c r="CP563" s="9"/>
      <c r="CQ563" s="9"/>
      <c r="CR563" s="87"/>
      <c r="CS563" s="13"/>
      <c r="CT563" s="14"/>
      <c r="CU563" s="14"/>
      <c r="CV563" s="10">
        <f t="shared" si="61"/>
        <v>0</v>
      </c>
      <c r="CW563" s="12"/>
      <c r="CX563" s="12"/>
      <c r="CY563" s="11"/>
      <c r="CZ563" s="9"/>
      <c r="DA563" s="9"/>
      <c r="DB563" s="9">
        <f ca="1">IFERROR(IF(COUNTA(DA$56:DA563)=DA$54,DA563,FORECAST(CU563,OFFSET(DD$56:DD$254,MATCH(CU563,DC$56:DC$254,1)-1,0,2), OFFSET(DC$56:DC$254,MATCH(CU563,DC$56:DC$254,1)-1,0,2))),"")</f>
        <v>0</v>
      </c>
      <c r="DC563" s="9" t="str">
        <f t="array" ref="DC563">IFERROR(INDEX(CU$56:CU$1054,SMALL(IF(ISNUMBER(DA$56:DA$1054),ROW(CU$1:CU$999),""),ROW(CU508))),"")</f>
        <v/>
      </c>
      <c r="DD563" s="9" t="str">
        <f t="array" ref="DD563">IFERROR(INDEX(DA$56:DA$1054,SMALL(IF(ISNUMBER(DA$56:DA$1054),ROW(DA$1:DA$999),""),ROW(DA508))),"")</f>
        <v/>
      </c>
      <c r="DE563" s="9"/>
      <c r="DF563" s="9"/>
      <c r="DG563" s="9"/>
      <c r="DH563" s="9"/>
      <c r="DI563" s="9"/>
      <c r="DJ563" s="9"/>
      <c r="DK563" s="87"/>
      <c r="DL563" s="13"/>
      <c r="DM563" s="14"/>
      <c r="DN563" s="14"/>
      <c r="DO563" s="10">
        <f t="shared" si="62"/>
        <v>0</v>
      </c>
      <c r="DP563" s="12"/>
      <c r="DQ563" s="12"/>
      <c r="DR563" s="11"/>
      <c r="DS563" s="9"/>
      <c r="DT563" s="9"/>
      <c r="DU563" s="9">
        <f ca="1">IFERROR(IF(COUNTA(DT$56:DT563)=DT$54,DT563,FORECAST(DN563,OFFSET(DW$56:DW$254,MATCH(DN563,DV$56:DV$254,1)-1,0,2), OFFSET(DV$56:DV$254,MATCH(DN563,DV$56:DV$254,1)-1,0,2))),"")</f>
        <v>0</v>
      </c>
      <c r="DV563" s="9" t="str">
        <f t="array" ref="DV563">IFERROR(INDEX(DN$56:DN$1054,SMALL(IF(ISNUMBER(DT$56:DT$1054),ROW(DN$1:DN$999),""),ROW(DN508))),"")</f>
        <v/>
      </c>
      <c r="DW563" s="9" t="str">
        <f t="array" ref="DW563">IFERROR(INDEX(DT$56:DT$1054,SMALL(IF(ISNUMBER(DT$56:DT$1054),ROW(DT$1:DT$999),""),ROW(DT508))),"")</f>
        <v/>
      </c>
      <c r="DX563" s="9"/>
      <c r="DY563" s="9"/>
      <c r="DZ563" s="9"/>
      <c r="EA563" s="9"/>
      <c r="EB563" s="9"/>
      <c r="EC563" s="9"/>
      <c r="ED563" s="87"/>
      <c r="EE563" s="13"/>
      <c r="EF563" s="14"/>
      <c r="EG563" s="14"/>
      <c r="EH563" s="10">
        <f t="shared" si="63"/>
        <v>0</v>
      </c>
      <c r="EI563" s="12"/>
      <c r="EJ563" s="12"/>
      <c r="EK563" s="11"/>
      <c r="EL563" s="9"/>
      <c r="EM563" s="9"/>
      <c r="EN563" s="9">
        <f ca="1">IFERROR(IF(COUNTA(EM$56:EM563)=EM$54,EM563,FORECAST(EG563,OFFSET(EP$56:EP$254,MATCH(EG563,EO$56:EO$254,1)-1,0,2), OFFSET(EO$56:EO$254,MATCH(EG563,EO$56:EO$254,1)-1,0,2))),"")</f>
        <v>0</v>
      </c>
      <c r="EO563" s="9" t="str">
        <f t="array" ref="EO563">IFERROR(INDEX(EG$56:EG$1054,SMALL(IF(ISNUMBER(EM$56:EM$1054),ROW(EG$1:EG$999),""),ROW(EG508))),"")</f>
        <v/>
      </c>
      <c r="EP563" s="9" t="str">
        <f t="array" ref="EP563">IFERROR(INDEX(EM$56:EM$1054,SMALL(IF(ISNUMBER(EM$56:EM$1054),ROW(EM$1:EM$999),""),ROW(EM508))),"")</f>
        <v/>
      </c>
      <c r="EQ563" s="9"/>
      <c r="ER563" s="9"/>
      <c r="ES563" s="9"/>
      <c r="ET563" s="9"/>
      <c r="EU563" s="9"/>
      <c r="EV563" s="9"/>
    </row>
    <row r="564" spans="1:152" x14ac:dyDescent="0.25">
      <c r="A564" s="8"/>
      <c r="B564" s="13"/>
      <c r="C564" s="14"/>
      <c r="D564" s="14"/>
      <c r="E564" s="10">
        <f t="shared" si="56"/>
        <v>0</v>
      </c>
      <c r="F564" s="12"/>
      <c r="G564" s="12"/>
      <c r="H564" s="11"/>
      <c r="I564" s="9"/>
      <c r="J564" s="9"/>
      <c r="K564" s="9">
        <f ca="1">IFERROR(IF(COUNTA(J$56:J564)=J$54,J564,FORECAST(D564,OFFSET(M$56:M$254,MATCH(D564,L$56:L$254,1)-1,0,2), OFFSET(L$56:L$254,MATCH(D564,L$56:L$254,1)-1,0,2))),"")</f>
        <v>0</v>
      </c>
      <c r="L564" s="9" t="str">
        <f t="array" ref="L564">IFERROR(INDEX(D$56:D$1054,SMALL(IF(ISNUMBER(J$56:J$1054),ROW(D$1:D$999),""),ROW(D509))),"")</f>
        <v/>
      </c>
      <c r="M564" s="9" t="str">
        <f t="array" ref="M564">IFERROR(INDEX(J$56:J$1054,SMALL(IF(ISNUMBER(J$56:J$1054),ROW(J$1:J$999),""),ROW(J509))),"")</f>
        <v/>
      </c>
      <c r="N564" s="9"/>
      <c r="O564" s="9"/>
      <c r="P564" s="9"/>
      <c r="Q564" s="9"/>
      <c r="R564" s="9"/>
      <c r="S564" s="9"/>
      <c r="T564" s="87"/>
      <c r="U564" s="13"/>
      <c r="V564" s="14"/>
      <c r="W564" s="14"/>
      <c r="X564" s="10">
        <f t="shared" si="57"/>
        <v>0</v>
      </c>
      <c r="Y564" s="12"/>
      <c r="Z564" s="12"/>
      <c r="AA564" s="11"/>
      <c r="AB564" s="9"/>
      <c r="AC564" s="9"/>
      <c r="AD564" s="9">
        <f ca="1">IFERROR(IF(COUNTA(AC$56:AC564)=AC$54,AC564,FORECAST(W564,OFFSET(AF$56:AF$254,MATCH(W564,AE$56:AE$254,1)-1,0,2), OFFSET(AE$56:AE$254,MATCH(W564,AE$56:AE$254,1)-1,0,2))),"")</f>
        <v>0</v>
      </c>
      <c r="AE564" s="9" t="str">
        <f t="array" ref="AE564">IFERROR(INDEX(W$56:W$1054,SMALL(IF(ISNUMBER(AC$56:AC$1054),ROW(W$1:W$999),""),ROW(W509))),"")</f>
        <v/>
      </c>
      <c r="AF564" s="9" t="str">
        <f t="array" ref="AF564">IFERROR(INDEX(AC$56:AC$1054,SMALL(IF(ISNUMBER(AC$56:AC$1054),ROW(AC$1:AC$999),""),ROW(AC509))),"")</f>
        <v/>
      </c>
      <c r="AG564" s="9"/>
      <c r="AH564" s="9"/>
      <c r="AI564" s="9"/>
      <c r="AJ564" s="9"/>
      <c r="AK564" s="9"/>
      <c r="AL564" s="9"/>
      <c r="AM564" s="87"/>
      <c r="AN564" s="13"/>
      <c r="AO564" s="14"/>
      <c r="AP564" s="14"/>
      <c r="AQ564" s="10">
        <f t="shared" si="58"/>
        <v>0</v>
      </c>
      <c r="AR564" s="12"/>
      <c r="AS564" s="12"/>
      <c r="AT564" s="11"/>
      <c r="AU564" s="9"/>
      <c r="AV564" s="9"/>
      <c r="AW564" s="9">
        <f ca="1">IFERROR(IF(COUNTA(AV$56:AV564)=AV$54,AV564,FORECAST(AP564,OFFSET(AY$56:AY$254,MATCH(AP564,AX$56:AX$254,1)-1,0,2), OFFSET(AX$56:AX$254,MATCH(AP564,AX$56:AX$254,1)-1,0,2))),"")</f>
        <v>0</v>
      </c>
      <c r="AX564" s="9" t="str">
        <f t="array" ref="AX564">IFERROR(INDEX(AP$56:AP$1054,SMALL(IF(ISNUMBER(AV$56:AV$1054),ROW(AP$1:AP$999),""),ROW(AP509))),"")</f>
        <v/>
      </c>
      <c r="AY564" s="9" t="str">
        <f t="array" ref="AY564">IFERROR(INDEX(AV$56:AV$1054,SMALL(IF(ISNUMBER(AV$56:AV$1054),ROW(AV$1:AV$999),""),ROW(AV509))),"")</f>
        <v/>
      </c>
      <c r="AZ564" s="9"/>
      <c r="BA564" s="9"/>
      <c r="BB564" s="9"/>
      <c r="BC564" s="9"/>
      <c r="BD564" s="9"/>
      <c r="BE564" s="9"/>
      <c r="BF564" s="87"/>
      <c r="BG564" s="13"/>
      <c r="BH564" s="14"/>
      <c r="BI564" s="14"/>
      <c r="BJ564" s="10">
        <f t="shared" si="59"/>
        <v>0</v>
      </c>
      <c r="BK564" s="12"/>
      <c r="BL564" s="12"/>
      <c r="BM564" s="11"/>
      <c r="BN564" s="9"/>
      <c r="BO564" s="9"/>
      <c r="BP564" s="9">
        <f ca="1">IFERROR(IF(COUNTA(BO$56:BO564)=BO$54,BO564,FORECAST(BI564,OFFSET(BR$56:BR$254,MATCH(BI564,BQ$56:BQ$254,1)-1,0,2), OFFSET(BQ$56:BQ$254,MATCH(BI564,BQ$56:BQ$254,1)-1,0,2))),"")</f>
        <v>0</v>
      </c>
      <c r="BQ564" s="9" t="str">
        <f t="array" ref="BQ564">IFERROR(INDEX(BI$56:BI$1054,SMALL(IF(ISNUMBER(BO$56:BO$1054),ROW(BI$1:BI$999),""),ROW(BI509))),"")</f>
        <v/>
      </c>
      <c r="BR564" s="9" t="str">
        <f t="array" ref="BR564">IFERROR(INDEX(BO$56:BO$1054,SMALL(IF(ISNUMBER(BO$56:BO$1054),ROW(BO$1:BO$999),""),ROW(BO509))),"")</f>
        <v/>
      </c>
      <c r="BS564" s="9"/>
      <c r="BT564" s="9"/>
      <c r="BU564" s="9"/>
      <c r="BV564" s="9"/>
      <c r="BW564" s="9"/>
      <c r="BX564" s="9"/>
      <c r="BY564" s="87"/>
      <c r="BZ564" s="13"/>
      <c r="CA564" s="14"/>
      <c r="CB564" s="14"/>
      <c r="CC564" s="10">
        <f t="shared" si="60"/>
        <v>0</v>
      </c>
      <c r="CD564" s="12"/>
      <c r="CE564" s="12"/>
      <c r="CF564" s="11"/>
      <c r="CG564" s="9"/>
      <c r="CH564" s="9"/>
      <c r="CI564" s="9">
        <f ca="1">IFERROR(IF(COUNTA(CH$56:CH564)=CH$54,CH564,FORECAST(CB564,OFFSET(CK$56:CK$254,MATCH(CB564,CJ$56:CJ$254,1)-1,0,2), OFFSET(CJ$56:CJ$254,MATCH(CB564,CJ$56:CJ$254,1)-1,0,2))),"")</f>
        <v>0</v>
      </c>
      <c r="CJ564" s="9" t="str">
        <f t="array" ref="CJ564">IFERROR(INDEX(CB$56:CB$1054,SMALL(IF(ISNUMBER(CH$56:CH$1054),ROW(CB$1:CB$999),""),ROW(CB509))),"")</f>
        <v/>
      </c>
      <c r="CK564" s="9" t="str">
        <f t="array" ref="CK564">IFERROR(INDEX(CH$56:CH$1054,SMALL(IF(ISNUMBER(CH$56:CH$1054),ROW(CH$1:CH$999),""),ROW(CH509))),"")</f>
        <v/>
      </c>
      <c r="CL564" s="9"/>
      <c r="CM564" s="9"/>
      <c r="CN564" s="9"/>
      <c r="CO564" s="9"/>
      <c r="CP564" s="9"/>
      <c r="CQ564" s="9"/>
      <c r="CR564" s="87"/>
      <c r="CS564" s="13"/>
      <c r="CT564" s="14"/>
      <c r="CU564" s="14"/>
      <c r="CV564" s="10">
        <f t="shared" si="61"/>
        <v>0</v>
      </c>
      <c r="CW564" s="12"/>
      <c r="CX564" s="12"/>
      <c r="CY564" s="11"/>
      <c r="CZ564" s="9"/>
      <c r="DA564" s="9"/>
      <c r="DB564" s="9">
        <f ca="1">IFERROR(IF(COUNTA(DA$56:DA564)=DA$54,DA564,FORECAST(CU564,OFFSET(DD$56:DD$254,MATCH(CU564,DC$56:DC$254,1)-1,0,2), OFFSET(DC$56:DC$254,MATCH(CU564,DC$56:DC$254,1)-1,0,2))),"")</f>
        <v>0</v>
      </c>
      <c r="DC564" s="9" t="str">
        <f t="array" ref="DC564">IFERROR(INDEX(CU$56:CU$1054,SMALL(IF(ISNUMBER(DA$56:DA$1054),ROW(CU$1:CU$999),""),ROW(CU509))),"")</f>
        <v/>
      </c>
      <c r="DD564" s="9" t="str">
        <f t="array" ref="DD564">IFERROR(INDEX(DA$56:DA$1054,SMALL(IF(ISNUMBER(DA$56:DA$1054),ROW(DA$1:DA$999),""),ROW(DA509))),"")</f>
        <v/>
      </c>
      <c r="DE564" s="9"/>
      <c r="DF564" s="9"/>
      <c r="DG564" s="9"/>
      <c r="DH564" s="9"/>
      <c r="DI564" s="9"/>
      <c r="DJ564" s="9"/>
      <c r="DK564" s="87"/>
      <c r="DL564" s="13"/>
      <c r="DM564" s="14"/>
      <c r="DN564" s="14"/>
      <c r="DO564" s="10">
        <f t="shared" si="62"/>
        <v>0</v>
      </c>
      <c r="DP564" s="12"/>
      <c r="DQ564" s="12"/>
      <c r="DR564" s="11"/>
      <c r="DS564" s="9"/>
      <c r="DT564" s="9"/>
      <c r="DU564" s="9">
        <f ca="1">IFERROR(IF(COUNTA(DT$56:DT564)=DT$54,DT564,FORECAST(DN564,OFFSET(DW$56:DW$254,MATCH(DN564,DV$56:DV$254,1)-1,0,2), OFFSET(DV$56:DV$254,MATCH(DN564,DV$56:DV$254,1)-1,0,2))),"")</f>
        <v>0</v>
      </c>
      <c r="DV564" s="9" t="str">
        <f t="array" ref="DV564">IFERROR(INDEX(DN$56:DN$1054,SMALL(IF(ISNUMBER(DT$56:DT$1054),ROW(DN$1:DN$999),""),ROW(DN509))),"")</f>
        <v/>
      </c>
      <c r="DW564" s="9" t="str">
        <f t="array" ref="DW564">IFERROR(INDEX(DT$56:DT$1054,SMALL(IF(ISNUMBER(DT$56:DT$1054),ROW(DT$1:DT$999),""),ROW(DT509))),"")</f>
        <v/>
      </c>
      <c r="DX564" s="9"/>
      <c r="DY564" s="9"/>
      <c r="DZ564" s="9"/>
      <c r="EA564" s="9"/>
      <c r="EB564" s="9"/>
      <c r="EC564" s="9"/>
      <c r="ED564" s="87"/>
      <c r="EE564" s="13"/>
      <c r="EF564" s="14"/>
      <c r="EG564" s="14"/>
      <c r="EH564" s="10">
        <f t="shared" si="63"/>
        <v>0</v>
      </c>
      <c r="EI564" s="12"/>
      <c r="EJ564" s="12"/>
      <c r="EK564" s="11"/>
      <c r="EL564" s="9"/>
      <c r="EM564" s="9"/>
      <c r="EN564" s="9">
        <f ca="1">IFERROR(IF(COUNTA(EM$56:EM564)=EM$54,EM564,FORECAST(EG564,OFFSET(EP$56:EP$254,MATCH(EG564,EO$56:EO$254,1)-1,0,2), OFFSET(EO$56:EO$254,MATCH(EG564,EO$56:EO$254,1)-1,0,2))),"")</f>
        <v>0</v>
      </c>
      <c r="EO564" s="9" t="str">
        <f t="array" ref="EO564">IFERROR(INDEX(EG$56:EG$1054,SMALL(IF(ISNUMBER(EM$56:EM$1054),ROW(EG$1:EG$999),""),ROW(EG509))),"")</f>
        <v/>
      </c>
      <c r="EP564" s="9" t="str">
        <f t="array" ref="EP564">IFERROR(INDEX(EM$56:EM$1054,SMALL(IF(ISNUMBER(EM$56:EM$1054),ROW(EM$1:EM$999),""),ROW(EM509))),"")</f>
        <v/>
      </c>
      <c r="EQ564" s="9"/>
      <c r="ER564" s="9"/>
      <c r="ES564" s="9"/>
      <c r="ET564" s="9"/>
      <c r="EU564" s="9"/>
      <c r="EV564" s="9"/>
    </row>
    <row r="565" spans="1:152" x14ac:dyDescent="0.25">
      <c r="A565" s="8"/>
      <c r="B565" s="13"/>
      <c r="C565" s="14"/>
      <c r="D565" s="14"/>
      <c r="E565" s="10">
        <f t="shared" si="56"/>
        <v>0</v>
      </c>
      <c r="F565" s="12"/>
      <c r="G565" s="12"/>
      <c r="H565" s="11"/>
      <c r="I565" s="9"/>
      <c r="J565" s="9"/>
      <c r="K565" s="9">
        <f ca="1">IFERROR(IF(COUNTA(J$56:J565)=J$54,J565,FORECAST(D565,OFFSET(M$56:M$254,MATCH(D565,L$56:L$254,1)-1,0,2), OFFSET(L$56:L$254,MATCH(D565,L$56:L$254,1)-1,0,2))),"")</f>
        <v>0</v>
      </c>
      <c r="L565" s="9" t="str">
        <f t="array" ref="L565">IFERROR(INDEX(D$56:D$1054,SMALL(IF(ISNUMBER(J$56:J$1054),ROW(D$1:D$999),""),ROW(D510))),"")</f>
        <v/>
      </c>
      <c r="M565" s="9" t="str">
        <f t="array" ref="M565">IFERROR(INDEX(J$56:J$1054,SMALL(IF(ISNUMBER(J$56:J$1054),ROW(J$1:J$999),""),ROW(J510))),"")</f>
        <v/>
      </c>
      <c r="N565" s="9"/>
      <c r="O565" s="9"/>
      <c r="P565" s="9"/>
      <c r="Q565" s="9"/>
      <c r="R565" s="9"/>
      <c r="S565" s="9"/>
      <c r="T565" s="87"/>
      <c r="U565" s="13"/>
      <c r="V565" s="14"/>
      <c r="W565" s="14"/>
      <c r="X565" s="10">
        <f t="shared" si="57"/>
        <v>0</v>
      </c>
      <c r="Y565" s="12"/>
      <c r="Z565" s="12"/>
      <c r="AA565" s="11"/>
      <c r="AB565" s="9"/>
      <c r="AC565" s="9"/>
      <c r="AD565" s="9">
        <f ca="1">IFERROR(IF(COUNTA(AC$56:AC565)=AC$54,AC565,FORECAST(W565,OFFSET(AF$56:AF$254,MATCH(W565,AE$56:AE$254,1)-1,0,2), OFFSET(AE$56:AE$254,MATCH(W565,AE$56:AE$254,1)-1,0,2))),"")</f>
        <v>0</v>
      </c>
      <c r="AE565" s="9" t="str">
        <f t="array" ref="AE565">IFERROR(INDEX(W$56:W$1054,SMALL(IF(ISNUMBER(AC$56:AC$1054),ROW(W$1:W$999),""),ROW(W510))),"")</f>
        <v/>
      </c>
      <c r="AF565" s="9" t="str">
        <f t="array" ref="AF565">IFERROR(INDEX(AC$56:AC$1054,SMALL(IF(ISNUMBER(AC$56:AC$1054),ROW(AC$1:AC$999),""),ROW(AC510))),"")</f>
        <v/>
      </c>
      <c r="AG565" s="9"/>
      <c r="AH565" s="9"/>
      <c r="AI565" s="9"/>
      <c r="AJ565" s="9"/>
      <c r="AK565" s="9"/>
      <c r="AL565" s="9"/>
      <c r="AM565" s="87"/>
      <c r="AN565" s="13"/>
      <c r="AO565" s="14"/>
      <c r="AP565" s="14"/>
      <c r="AQ565" s="10">
        <f t="shared" si="58"/>
        <v>0</v>
      </c>
      <c r="AR565" s="12"/>
      <c r="AS565" s="12"/>
      <c r="AT565" s="11"/>
      <c r="AU565" s="9"/>
      <c r="AV565" s="9"/>
      <c r="AW565" s="9">
        <f ca="1">IFERROR(IF(COUNTA(AV$56:AV565)=AV$54,AV565,FORECAST(AP565,OFFSET(AY$56:AY$254,MATCH(AP565,AX$56:AX$254,1)-1,0,2), OFFSET(AX$56:AX$254,MATCH(AP565,AX$56:AX$254,1)-1,0,2))),"")</f>
        <v>0</v>
      </c>
      <c r="AX565" s="9" t="str">
        <f t="array" ref="AX565">IFERROR(INDEX(AP$56:AP$1054,SMALL(IF(ISNUMBER(AV$56:AV$1054),ROW(AP$1:AP$999),""),ROW(AP510))),"")</f>
        <v/>
      </c>
      <c r="AY565" s="9" t="str">
        <f t="array" ref="AY565">IFERROR(INDEX(AV$56:AV$1054,SMALL(IF(ISNUMBER(AV$56:AV$1054),ROW(AV$1:AV$999),""),ROW(AV510))),"")</f>
        <v/>
      </c>
      <c r="AZ565" s="9"/>
      <c r="BA565" s="9"/>
      <c r="BB565" s="9"/>
      <c r="BC565" s="9"/>
      <c r="BD565" s="9"/>
      <c r="BE565" s="9"/>
      <c r="BF565" s="87"/>
      <c r="BG565" s="13"/>
      <c r="BH565" s="14"/>
      <c r="BI565" s="14"/>
      <c r="BJ565" s="10">
        <f t="shared" si="59"/>
        <v>0</v>
      </c>
      <c r="BK565" s="12"/>
      <c r="BL565" s="12"/>
      <c r="BM565" s="11"/>
      <c r="BN565" s="9"/>
      <c r="BO565" s="9"/>
      <c r="BP565" s="9">
        <f ca="1">IFERROR(IF(COUNTA(BO$56:BO565)=BO$54,BO565,FORECAST(BI565,OFFSET(BR$56:BR$254,MATCH(BI565,BQ$56:BQ$254,1)-1,0,2), OFFSET(BQ$56:BQ$254,MATCH(BI565,BQ$56:BQ$254,1)-1,0,2))),"")</f>
        <v>0</v>
      </c>
      <c r="BQ565" s="9" t="str">
        <f t="array" ref="BQ565">IFERROR(INDEX(BI$56:BI$1054,SMALL(IF(ISNUMBER(BO$56:BO$1054),ROW(BI$1:BI$999),""),ROW(BI510))),"")</f>
        <v/>
      </c>
      <c r="BR565" s="9" t="str">
        <f t="array" ref="BR565">IFERROR(INDEX(BO$56:BO$1054,SMALL(IF(ISNUMBER(BO$56:BO$1054),ROW(BO$1:BO$999),""),ROW(BO510))),"")</f>
        <v/>
      </c>
      <c r="BS565" s="9"/>
      <c r="BT565" s="9"/>
      <c r="BU565" s="9"/>
      <c r="BV565" s="9"/>
      <c r="BW565" s="9"/>
      <c r="BX565" s="9"/>
      <c r="BY565" s="87"/>
      <c r="BZ565" s="13"/>
      <c r="CA565" s="14"/>
      <c r="CB565" s="14"/>
      <c r="CC565" s="10">
        <f t="shared" si="60"/>
        <v>0</v>
      </c>
      <c r="CD565" s="12"/>
      <c r="CE565" s="12"/>
      <c r="CF565" s="11"/>
      <c r="CG565" s="9"/>
      <c r="CH565" s="9"/>
      <c r="CI565" s="9">
        <f ca="1">IFERROR(IF(COUNTA(CH$56:CH565)=CH$54,CH565,FORECAST(CB565,OFFSET(CK$56:CK$254,MATCH(CB565,CJ$56:CJ$254,1)-1,0,2), OFFSET(CJ$56:CJ$254,MATCH(CB565,CJ$56:CJ$254,1)-1,0,2))),"")</f>
        <v>0</v>
      </c>
      <c r="CJ565" s="9" t="str">
        <f t="array" ref="CJ565">IFERROR(INDEX(CB$56:CB$1054,SMALL(IF(ISNUMBER(CH$56:CH$1054),ROW(CB$1:CB$999),""),ROW(CB510))),"")</f>
        <v/>
      </c>
      <c r="CK565" s="9" t="str">
        <f t="array" ref="CK565">IFERROR(INDEX(CH$56:CH$1054,SMALL(IF(ISNUMBER(CH$56:CH$1054),ROW(CH$1:CH$999),""),ROW(CH510))),"")</f>
        <v/>
      </c>
      <c r="CL565" s="9"/>
      <c r="CM565" s="9"/>
      <c r="CN565" s="9"/>
      <c r="CO565" s="9"/>
      <c r="CP565" s="9"/>
      <c r="CQ565" s="9"/>
      <c r="CR565" s="87"/>
      <c r="CS565" s="13"/>
      <c r="CT565" s="14"/>
      <c r="CU565" s="14"/>
      <c r="CV565" s="10">
        <f t="shared" si="61"/>
        <v>0</v>
      </c>
      <c r="CW565" s="12"/>
      <c r="CX565" s="12"/>
      <c r="CY565" s="11"/>
      <c r="CZ565" s="9"/>
      <c r="DA565" s="9"/>
      <c r="DB565" s="9">
        <f ca="1">IFERROR(IF(COUNTA(DA$56:DA565)=DA$54,DA565,FORECAST(CU565,OFFSET(DD$56:DD$254,MATCH(CU565,DC$56:DC$254,1)-1,0,2), OFFSET(DC$56:DC$254,MATCH(CU565,DC$56:DC$254,1)-1,0,2))),"")</f>
        <v>0</v>
      </c>
      <c r="DC565" s="9" t="str">
        <f t="array" ref="DC565">IFERROR(INDEX(CU$56:CU$1054,SMALL(IF(ISNUMBER(DA$56:DA$1054),ROW(CU$1:CU$999),""),ROW(CU510))),"")</f>
        <v/>
      </c>
      <c r="DD565" s="9" t="str">
        <f t="array" ref="DD565">IFERROR(INDEX(DA$56:DA$1054,SMALL(IF(ISNUMBER(DA$56:DA$1054),ROW(DA$1:DA$999),""),ROW(DA510))),"")</f>
        <v/>
      </c>
      <c r="DE565" s="9"/>
      <c r="DF565" s="9"/>
      <c r="DG565" s="9"/>
      <c r="DH565" s="9"/>
      <c r="DI565" s="9"/>
      <c r="DJ565" s="9"/>
      <c r="DK565" s="87"/>
      <c r="DL565" s="13"/>
      <c r="DM565" s="14"/>
      <c r="DN565" s="14"/>
      <c r="DO565" s="10">
        <f t="shared" si="62"/>
        <v>0</v>
      </c>
      <c r="DP565" s="12"/>
      <c r="DQ565" s="12"/>
      <c r="DR565" s="11"/>
      <c r="DS565" s="9"/>
      <c r="DT565" s="9"/>
      <c r="DU565" s="9">
        <f ca="1">IFERROR(IF(COUNTA(DT$56:DT565)=DT$54,DT565,FORECAST(DN565,OFFSET(DW$56:DW$254,MATCH(DN565,DV$56:DV$254,1)-1,0,2), OFFSET(DV$56:DV$254,MATCH(DN565,DV$56:DV$254,1)-1,0,2))),"")</f>
        <v>0</v>
      </c>
      <c r="DV565" s="9" t="str">
        <f t="array" ref="DV565">IFERROR(INDEX(DN$56:DN$1054,SMALL(IF(ISNUMBER(DT$56:DT$1054),ROW(DN$1:DN$999),""),ROW(DN510))),"")</f>
        <v/>
      </c>
      <c r="DW565" s="9" t="str">
        <f t="array" ref="DW565">IFERROR(INDEX(DT$56:DT$1054,SMALL(IF(ISNUMBER(DT$56:DT$1054),ROW(DT$1:DT$999),""),ROW(DT510))),"")</f>
        <v/>
      </c>
      <c r="DX565" s="9"/>
      <c r="DY565" s="9"/>
      <c r="DZ565" s="9"/>
      <c r="EA565" s="9"/>
      <c r="EB565" s="9"/>
      <c r="EC565" s="9"/>
      <c r="ED565" s="87"/>
      <c r="EE565" s="13"/>
      <c r="EF565" s="14"/>
      <c r="EG565" s="14"/>
      <c r="EH565" s="10">
        <f t="shared" si="63"/>
        <v>0</v>
      </c>
      <c r="EI565" s="12"/>
      <c r="EJ565" s="12"/>
      <c r="EK565" s="11"/>
      <c r="EL565" s="9"/>
      <c r="EM565" s="9"/>
      <c r="EN565" s="9">
        <f ca="1">IFERROR(IF(COUNTA(EM$56:EM565)=EM$54,EM565,FORECAST(EG565,OFFSET(EP$56:EP$254,MATCH(EG565,EO$56:EO$254,1)-1,0,2), OFFSET(EO$56:EO$254,MATCH(EG565,EO$56:EO$254,1)-1,0,2))),"")</f>
        <v>0</v>
      </c>
      <c r="EO565" s="9" t="str">
        <f t="array" ref="EO565">IFERROR(INDEX(EG$56:EG$1054,SMALL(IF(ISNUMBER(EM$56:EM$1054),ROW(EG$1:EG$999),""),ROW(EG510))),"")</f>
        <v/>
      </c>
      <c r="EP565" s="9" t="str">
        <f t="array" ref="EP565">IFERROR(INDEX(EM$56:EM$1054,SMALL(IF(ISNUMBER(EM$56:EM$1054),ROW(EM$1:EM$999),""),ROW(EM510))),"")</f>
        <v/>
      </c>
      <c r="EQ565" s="9"/>
      <c r="ER565" s="9"/>
      <c r="ES565" s="9"/>
      <c r="ET565" s="9"/>
      <c r="EU565" s="9"/>
      <c r="EV565" s="9"/>
    </row>
    <row r="566" spans="1:152" x14ac:dyDescent="0.25">
      <c r="A566" s="8"/>
      <c r="B566" s="13"/>
      <c r="C566" s="14"/>
      <c r="D566" s="14"/>
      <c r="E566" s="10">
        <f t="shared" si="56"/>
        <v>0</v>
      </c>
      <c r="F566" s="12"/>
      <c r="G566" s="12"/>
      <c r="H566" s="11"/>
      <c r="I566" s="9"/>
      <c r="J566" s="9"/>
      <c r="K566" s="9">
        <f ca="1">IFERROR(IF(COUNTA(J$56:J566)=J$54,J566,FORECAST(D566,OFFSET(M$56:M$254,MATCH(D566,L$56:L$254,1)-1,0,2), OFFSET(L$56:L$254,MATCH(D566,L$56:L$254,1)-1,0,2))),"")</f>
        <v>0</v>
      </c>
      <c r="L566" s="9" t="str">
        <f t="array" ref="L566">IFERROR(INDEX(D$56:D$1054,SMALL(IF(ISNUMBER(J$56:J$1054),ROW(D$1:D$999),""),ROW(D511))),"")</f>
        <v/>
      </c>
      <c r="M566" s="9" t="str">
        <f t="array" ref="M566">IFERROR(INDEX(J$56:J$1054,SMALL(IF(ISNUMBER(J$56:J$1054),ROW(J$1:J$999),""),ROW(J511))),"")</f>
        <v/>
      </c>
      <c r="N566" s="9"/>
      <c r="O566" s="9"/>
      <c r="P566" s="9"/>
      <c r="Q566" s="9"/>
      <c r="R566" s="9"/>
      <c r="S566" s="9"/>
      <c r="T566" s="87"/>
      <c r="U566" s="13"/>
      <c r="V566" s="14"/>
      <c r="W566" s="14"/>
      <c r="X566" s="10">
        <f t="shared" si="57"/>
        <v>0</v>
      </c>
      <c r="Y566" s="12"/>
      <c r="Z566" s="12"/>
      <c r="AA566" s="11"/>
      <c r="AB566" s="9"/>
      <c r="AC566" s="9"/>
      <c r="AD566" s="9">
        <f ca="1">IFERROR(IF(COUNTA(AC$56:AC566)=AC$54,AC566,FORECAST(W566,OFFSET(AF$56:AF$254,MATCH(W566,AE$56:AE$254,1)-1,0,2), OFFSET(AE$56:AE$254,MATCH(W566,AE$56:AE$254,1)-1,0,2))),"")</f>
        <v>0</v>
      </c>
      <c r="AE566" s="9" t="str">
        <f t="array" ref="AE566">IFERROR(INDEX(W$56:W$1054,SMALL(IF(ISNUMBER(AC$56:AC$1054),ROW(W$1:W$999),""),ROW(W511))),"")</f>
        <v/>
      </c>
      <c r="AF566" s="9" t="str">
        <f t="array" ref="AF566">IFERROR(INDEX(AC$56:AC$1054,SMALL(IF(ISNUMBER(AC$56:AC$1054),ROW(AC$1:AC$999),""),ROW(AC511))),"")</f>
        <v/>
      </c>
      <c r="AG566" s="9"/>
      <c r="AH566" s="9"/>
      <c r="AI566" s="9"/>
      <c r="AJ566" s="9"/>
      <c r="AK566" s="9"/>
      <c r="AL566" s="9"/>
      <c r="AM566" s="87"/>
      <c r="AN566" s="13"/>
      <c r="AO566" s="14"/>
      <c r="AP566" s="14"/>
      <c r="AQ566" s="10">
        <f t="shared" si="58"/>
        <v>0</v>
      </c>
      <c r="AR566" s="12"/>
      <c r="AS566" s="12"/>
      <c r="AT566" s="11"/>
      <c r="AU566" s="9"/>
      <c r="AV566" s="9"/>
      <c r="AW566" s="9">
        <f ca="1">IFERROR(IF(COUNTA(AV$56:AV566)=AV$54,AV566,FORECAST(AP566,OFFSET(AY$56:AY$254,MATCH(AP566,AX$56:AX$254,1)-1,0,2), OFFSET(AX$56:AX$254,MATCH(AP566,AX$56:AX$254,1)-1,0,2))),"")</f>
        <v>0</v>
      </c>
      <c r="AX566" s="9" t="str">
        <f t="array" ref="AX566">IFERROR(INDEX(AP$56:AP$1054,SMALL(IF(ISNUMBER(AV$56:AV$1054),ROW(AP$1:AP$999),""),ROW(AP511))),"")</f>
        <v/>
      </c>
      <c r="AY566" s="9" t="str">
        <f t="array" ref="AY566">IFERROR(INDEX(AV$56:AV$1054,SMALL(IF(ISNUMBER(AV$56:AV$1054),ROW(AV$1:AV$999),""),ROW(AV511))),"")</f>
        <v/>
      </c>
      <c r="AZ566" s="9"/>
      <c r="BA566" s="9"/>
      <c r="BB566" s="9"/>
      <c r="BC566" s="9"/>
      <c r="BD566" s="9"/>
      <c r="BE566" s="9"/>
      <c r="BF566" s="87"/>
      <c r="BG566" s="13"/>
      <c r="BH566" s="14"/>
      <c r="BI566" s="14"/>
      <c r="BJ566" s="10">
        <f t="shared" si="59"/>
        <v>0</v>
      </c>
      <c r="BK566" s="12"/>
      <c r="BL566" s="12"/>
      <c r="BM566" s="11"/>
      <c r="BN566" s="9"/>
      <c r="BO566" s="9"/>
      <c r="BP566" s="9">
        <f ca="1">IFERROR(IF(COUNTA(BO$56:BO566)=BO$54,BO566,FORECAST(BI566,OFFSET(BR$56:BR$254,MATCH(BI566,BQ$56:BQ$254,1)-1,0,2), OFFSET(BQ$56:BQ$254,MATCH(BI566,BQ$56:BQ$254,1)-1,0,2))),"")</f>
        <v>0</v>
      </c>
      <c r="BQ566" s="9" t="str">
        <f t="array" ref="BQ566">IFERROR(INDEX(BI$56:BI$1054,SMALL(IF(ISNUMBER(BO$56:BO$1054),ROW(BI$1:BI$999),""),ROW(BI511))),"")</f>
        <v/>
      </c>
      <c r="BR566" s="9" t="str">
        <f t="array" ref="BR566">IFERROR(INDEX(BO$56:BO$1054,SMALL(IF(ISNUMBER(BO$56:BO$1054),ROW(BO$1:BO$999),""),ROW(BO511))),"")</f>
        <v/>
      </c>
      <c r="BS566" s="9"/>
      <c r="BT566" s="9"/>
      <c r="BU566" s="9"/>
      <c r="BV566" s="9"/>
      <c r="BW566" s="9"/>
      <c r="BX566" s="9"/>
      <c r="BY566" s="87"/>
      <c r="BZ566" s="13"/>
      <c r="CA566" s="14"/>
      <c r="CB566" s="14"/>
      <c r="CC566" s="10">
        <f t="shared" si="60"/>
        <v>0</v>
      </c>
      <c r="CD566" s="12"/>
      <c r="CE566" s="12"/>
      <c r="CF566" s="11"/>
      <c r="CG566" s="9"/>
      <c r="CH566" s="9"/>
      <c r="CI566" s="9">
        <f ca="1">IFERROR(IF(COUNTA(CH$56:CH566)=CH$54,CH566,FORECAST(CB566,OFFSET(CK$56:CK$254,MATCH(CB566,CJ$56:CJ$254,1)-1,0,2), OFFSET(CJ$56:CJ$254,MATCH(CB566,CJ$56:CJ$254,1)-1,0,2))),"")</f>
        <v>0</v>
      </c>
      <c r="CJ566" s="9" t="str">
        <f t="array" ref="CJ566">IFERROR(INDEX(CB$56:CB$1054,SMALL(IF(ISNUMBER(CH$56:CH$1054),ROW(CB$1:CB$999),""),ROW(CB511))),"")</f>
        <v/>
      </c>
      <c r="CK566" s="9" t="str">
        <f t="array" ref="CK566">IFERROR(INDEX(CH$56:CH$1054,SMALL(IF(ISNUMBER(CH$56:CH$1054),ROW(CH$1:CH$999),""),ROW(CH511))),"")</f>
        <v/>
      </c>
      <c r="CL566" s="9"/>
      <c r="CM566" s="9"/>
      <c r="CN566" s="9"/>
      <c r="CO566" s="9"/>
      <c r="CP566" s="9"/>
      <c r="CQ566" s="9"/>
      <c r="CR566" s="87"/>
      <c r="CS566" s="13"/>
      <c r="CT566" s="14"/>
      <c r="CU566" s="14"/>
      <c r="CV566" s="10">
        <f t="shared" si="61"/>
        <v>0</v>
      </c>
      <c r="CW566" s="12"/>
      <c r="CX566" s="12"/>
      <c r="CY566" s="11"/>
      <c r="CZ566" s="9"/>
      <c r="DA566" s="9"/>
      <c r="DB566" s="9">
        <f ca="1">IFERROR(IF(COUNTA(DA$56:DA566)=DA$54,DA566,FORECAST(CU566,OFFSET(DD$56:DD$254,MATCH(CU566,DC$56:DC$254,1)-1,0,2), OFFSET(DC$56:DC$254,MATCH(CU566,DC$56:DC$254,1)-1,0,2))),"")</f>
        <v>0</v>
      </c>
      <c r="DC566" s="9" t="str">
        <f t="array" ref="DC566">IFERROR(INDEX(CU$56:CU$1054,SMALL(IF(ISNUMBER(DA$56:DA$1054),ROW(CU$1:CU$999),""),ROW(CU511))),"")</f>
        <v/>
      </c>
      <c r="DD566" s="9" t="str">
        <f t="array" ref="DD566">IFERROR(INDEX(DA$56:DA$1054,SMALL(IF(ISNUMBER(DA$56:DA$1054),ROW(DA$1:DA$999),""),ROW(DA511))),"")</f>
        <v/>
      </c>
      <c r="DE566" s="9"/>
      <c r="DF566" s="9"/>
      <c r="DG566" s="9"/>
      <c r="DH566" s="9"/>
      <c r="DI566" s="9"/>
      <c r="DJ566" s="9"/>
      <c r="DK566" s="87"/>
      <c r="DL566" s="13"/>
      <c r="DM566" s="14"/>
      <c r="DN566" s="14"/>
      <c r="DO566" s="10">
        <f t="shared" si="62"/>
        <v>0</v>
      </c>
      <c r="DP566" s="12"/>
      <c r="DQ566" s="12"/>
      <c r="DR566" s="11"/>
      <c r="DS566" s="9"/>
      <c r="DT566" s="9"/>
      <c r="DU566" s="9">
        <f ca="1">IFERROR(IF(COUNTA(DT$56:DT566)=DT$54,DT566,FORECAST(DN566,OFFSET(DW$56:DW$254,MATCH(DN566,DV$56:DV$254,1)-1,0,2), OFFSET(DV$56:DV$254,MATCH(DN566,DV$56:DV$254,1)-1,0,2))),"")</f>
        <v>0</v>
      </c>
      <c r="DV566" s="9" t="str">
        <f t="array" ref="DV566">IFERROR(INDEX(DN$56:DN$1054,SMALL(IF(ISNUMBER(DT$56:DT$1054),ROW(DN$1:DN$999),""),ROW(DN511))),"")</f>
        <v/>
      </c>
      <c r="DW566" s="9" t="str">
        <f t="array" ref="DW566">IFERROR(INDEX(DT$56:DT$1054,SMALL(IF(ISNUMBER(DT$56:DT$1054),ROW(DT$1:DT$999),""),ROW(DT511))),"")</f>
        <v/>
      </c>
      <c r="DX566" s="9"/>
      <c r="DY566" s="9"/>
      <c r="DZ566" s="9"/>
      <c r="EA566" s="9"/>
      <c r="EB566" s="9"/>
      <c r="EC566" s="9"/>
      <c r="ED566" s="87"/>
      <c r="EE566" s="13"/>
      <c r="EF566" s="14"/>
      <c r="EG566" s="14"/>
      <c r="EH566" s="10">
        <f t="shared" si="63"/>
        <v>0</v>
      </c>
      <c r="EI566" s="12"/>
      <c r="EJ566" s="12"/>
      <c r="EK566" s="11"/>
      <c r="EL566" s="9"/>
      <c r="EM566" s="9"/>
      <c r="EN566" s="9">
        <f ca="1">IFERROR(IF(COUNTA(EM$56:EM566)=EM$54,EM566,FORECAST(EG566,OFFSET(EP$56:EP$254,MATCH(EG566,EO$56:EO$254,1)-1,0,2), OFFSET(EO$56:EO$254,MATCH(EG566,EO$56:EO$254,1)-1,0,2))),"")</f>
        <v>0</v>
      </c>
      <c r="EO566" s="9" t="str">
        <f t="array" ref="EO566">IFERROR(INDEX(EG$56:EG$1054,SMALL(IF(ISNUMBER(EM$56:EM$1054),ROW(EG$1:EG$999),""),ROW(EG511))),"")</f>
        <v/>
      </c>
      <c r="EP566" s="9" t="str">
        <f t="array" ref="EP566">IFERROR(INDEX(EM$56:EM$1054,SMALL(IF(ISNUMBER(EM$56:EM$1054),ROW(EM$1:EM$999),""),ROW(EM511))),"")</f>
        <v/>
      </c>
      <c r="EQ566" s="9"/>
      <c r="ER566" s="9"/>
      <c r="ES566" s="9"/>
      <c r="ET566" s="9"/>
      <c r="EU566" s="9"/>
      <c r="EV566" s="9"/>
    </row>
    <row r="567" spans="1:152" x14ac:dyDescent="0.25">
      <c r="A567" s="8"/>
      <c r="B567" s="13"/>
      <c r="C567" s="14"/>
      <c r="D567" s="14"/>
      <c r="E567" s="10">
        <f t="shared" si="56"/>
        <v>0</v>
      </c>
      <c r="F567" s="12"/>
      <c r="G567" s="12"/>
      <c r="H567" s="11"/>
      <c r="I567" s="9"/>
      <c r="J567" s="9"/>
      <c r="K567" s="9">
        <f ca="1">IFERROR(IF(COUNTA(J$56:J567)=J$54,J567,FORECAST(D567,OFFSET(M$56:M$254,MATCH(D567,L$56:L$254,1)-1,0,2), OFFSET(L$56:L$254,MATCH(D567,L$56:L$254,1)-1,0,2))),"")</f>
        <v>0</v>
      </c>
      <c r="L567" s="9" t="str">
        <f t="array" ref="L567">IFERROR(INDEX(D$56:D$1054,SMALL(IF(ISNUMBER(J$56:J$1054),ROW(D$1:D$999),""),ROW(D512))),"")</f>
        <v/>
      </c>
      <c r="M567" s="9" t="str">
        <f t="array" ref="M567">IFERROR(INDEX(J$56:J$1054,SMALL(IF(ISNUMBER(J$56:J$1054),ROW(J$1:J$999),""),ROW(J512))),"")</f>
        <v/>
      </c>
      <c r="N567" s="9"/>
      <c r="O567" s="9"/>
      <c r="P567" s="9"/>
      <c r="Q567" s="9"/>
      <c r="R567" s="9"/>
      <c r="S567" s="9"/>
      <c r="T567" s="87"/>
      <c r="U567" s="13"/>
      <c r="V567" s="14"/>
      <c r="W567" s="14"/>
      <c r="X567" s="10">
        <f t="shared" si="57"/>
        <v>0</v>
      </c>
      <c r="Y567" s="12"/>
      <c r="Z567" s="12"/>
      <c r="AA567" s="11"/>
      <c r="AB567" s="9"/>
      <c r="AC567" s="9"/>
      <c r="AD567" s="9">
        <f ca="1">IFERROR(IF(COUNTA(AC$56:AC567)=AC$54,AC567,FORECAST(W567,OFFSET(AF$56:AF$254,MATCH(W567,AE$56:AE$254,1)-1,0,2), OFFSET(AE$56:AE$254,MATCH(W567,AE$56:AE$254,1)-1,0,2))),"")</f>
        <v>0</v>
      </c>
      <c r="AE567" s="9" t="str">
        <f t="array" ref="AE567">IFERROR(INDEX(W$56:W$1054,SMALL(IF(ISNUMBER(AC$56:AC$1054),ROW(W$1:W$999),""),ROW(W512))),"")</f>
        <v/>
      </c>
      <c r="AF567" s="9" t="str">
        <f t="array" ref="AF567">IFERROR(INDEX(AC$56:AC$1054,SMALL(IF(ISNUMBER(AC$56:AC$1054),ROW(AC$1:AC$999),""),ROW(AC512))),"")</f>
        <v/>
      </c>
      <c r="AG567" s="9"/>
      <c r="AH567" s="9"/>
      <c r="AI567" s="9"/>
      <c r="AJ567" s="9"/>
      <c r="AK567" s="9"/>
      <c r="AL567" s="9"/>
      <c r="AM567" s="87"/>
      <c r="AN567" s="13"/>
      <c r="AO567" s="14"/>
      <c r="AP567" s="14"/>
      <c r="AQ567" s="10">
        <f t="shared" si="58"/>
        <v>0</v>
      </c>
      <c r="AR567" s="12"/>
      <c r="AS567" s="12"/>
      <c r="AT567" s="11"/>
      <c r="AU567" s="9"/>
      <c r="AV567" s="9"/>
      <c r="AW567" s="9">
        <f ca="1">IFERROR(IF(COUNTA(AV$56:AV567)=AV$54,AV567,FORECAST(AP567,OFFSET(AY$56:AY$254,MATCH(AP567,AX$56:AX$254,1)-1,0,2), OFFSET(AX$56:AX$254,MATCH(AP567,AX$56:AX$254,1)-1,0,2))),"")</f>
        <v>0</v>
      </c>
      <c r="AX567" s="9" t="str">
        <f t="array" ref="AX567">IFERROR(INDEX(AP$56:AP$1054,SMALL(IF(ISNUMBER(AV$56:AV$1054),ROW(AP$1:AP$999),""),ROW(AP512))),"")</f>
        <v/>
      </c>
      <c r="AY567" s="9" t="str">
        <f t="array" ref="AY567">IFERROR(INDEX(AV$56:AV$1054,SMALL(IF(ISNUMBER(AV$56:AV$1054),ROW(AV$1:AV$999),""),ROW(AV512))),"")</f>
        <v/>
      </c>
      <c r="AZ567" s="9"/>
      <c r="BA567" s="9"/>
      <c r="BB567" s="9"/>
      <c r="BC567" s="9"/>
      <c r="BD567" s="9"/>
      <c r="BE567" s="9"/>
      <c r="BF567" s="87"/>
      <c r="BG567" s="13"/>
      <c r="BH567" s="14"/>
      <c r="BI567" s="14"/>
      <c r="BJ567" s="10">
        <f t="shared" si="59"/>
        <v>0</v>
      </c>
      <c r="BK567" s="12"/>
      <c r="BL567" s="12"/>
      <c r="BM567" s="11"/>
      <c r="BN567" s="9"/>
      <c r="BO567" s="9"/>
      <c r="BP567" s="9">
        <f ca="1">IFERROR(IF(COUNTA(BO$56:BO567)=BO$54,BO567,FORECAST(BI567,OFFSET(BR$56:BR$254,MATCH(BI567,BQ$56:BQ$254,1)-1,0,2), OFFSET(BQ$56:BQ$254,MATCH(BI567,BQ$56:BQ$254,1)-1,0,2))),"")</f>
        <v>0</v>
      </c>
      <c r="BQ567" s="9" t="str">
        <f t="array" ref="BQ567">IFERROR(INDEX(BI$56:BI$1054,SMALL(IF(ISNUMBER(BO$56:BO$1054),ROW(BI$1:BI$999),""),ROW(BI512))),"")</f>
        <v/>
      </c>
      <c r="BR567" s="9" t="str">
        <f t="array" ref="BR567">IFERROR(INDEX(BO$56:BO$1054,SMALL(IF(ISNUMBER(BO$56:BO$1054),ROW(BO$1:BO$999),""),ROW(BO512))),"")</f>
        <v/>
      </c>
      <c r="BS567" s="9"/>
      <c r="BT567" s="9"/>
      <c r="BU567" s="9"/>
      <c r="BV567" s="9"/>
      <c r="BW567" s="9"/>
      <c r="BX567" s="9"/>
      <c r="BY567" s="87"/>
      <c r="BZ567" s="13"/>
      <c r="CA567" s="14"/>
      <c r="CB567" s="14"/>
      <c r="CC567" s="10">
        <f t="shared" si="60"/>
        <v>0</v>
      </c>
      <c r="CD567" s="12"/>
      <c r="CE567" s="12"/>
      <c r="CF567" s="11"/>
      <c r="CG567" s="9"/>
      <c r="CH567" s="9"/>
      <c r="CI567" s="9">
        <f ca="1">IFERROR(IF(COUNTA(CH$56:CH567)=CH$54,CH567,FORECAST(CB567,OFFSET(CK$56:CK$254,MATCH(CB567,CJ$56:CJ$254,1)-1,0,2), OFFSET(CJ$56:CJ$254,MATCH(CB567,CJ$56:CJ$254,1)-1,0,2))),"")</f>
        <v>0</v>
      </c>
      <c r="CJ567" s="9" t="str">
        <f t="array" ref="CJ567">IFERROR(INDEX(CB$56:CB$1054,SMALL(IF(ISNUMBER(CH$56:CH$1054),ROW(CB$1:CB$999),""),ROW(CB512))),"")</f>
        <v/>
      </c>
      <c r="CK567" s="9" t="str">
        <f t="array" ref="CK567">IFERROR(INDEX(CH$56:CH$1054,SMALL(IF(ISNUMBER(CH$56:CH$1054),ROW(CH$1:CH$999),""),ROW(CH512))),"")</f>
        <v/>
      </c>
      <c r="CL567" s="9"/>
      <c r="CM567" s="9"/>
      <c r="CN567" s="9"/>
      <c r="CO567" s="9"/>
      <c r="CP567" s="9"/>
      <c r="CQ567" s="9"/>
      <c r="CR567" s="87"/>
      <c r="CS567" s="13"/>
      <c r="CT567" s="14"/>
      <c r="CU567" s="14"/>
      <c r="CV567" s="10">
        <f t="shared" si="61"/>
        <v>0</v>
      </c>
      <c r="CW567" s="12"/>
      <c r="CX567" s="12"/>
      <c r="CY567" s="11"/>
      <c r="CZ567" s="9"/>
      <c r="DA567" s="9"/>
      <c r="DB567" s="9">
        <f ca="1">IFERROR(IF(COUNTA(DA$56:DA567)=DA$54,DA567,FORECAST(CU567,OFFSET(DD$56:DD$254,MATCH(CU567,DC$56:DC$254,1)-1,0,2), OFFSET(DC$56:DC$254,MATCH(CU567,DC$56:DC$254,1)-1,0,2))),"")</f>
        <v>0</v>
      </c>
      <c r="DC567" s="9" t="str">
        <f t="array" ref="DC567">IFERROR(INDEX(CU$56:CU$1054,SMALL(IF(ISNUMBER(DA$56:DA$1054),ROW(CU$1:CU$999),""),ROW(CU512))),"")</f>
        <v/>
      </c>
      <c r="DD567" s="9" t="str">
        <f t="array" ref="DD567">IFERROR(INDEX(DA$56:DA$1054,SMALL(IF(ISNUMBER(DA$56:DA$1054),ROW(DA$1:DA$999),""),ROW(DA512))),"")</f>
        <v/>
      </c>
      <c r="DE567" s="9"/>
      <c r="DF567" s="9"/>
      <c r="DG567" s="9"/>
      <c r="DH567" s="9"/>
      <c r="DI567" s="9"/>
      <c r="DJ567" s="9"/>
      <c r="DK567" s="87"/>
      <c r="DL567" s="13"/>
      <c r="DM567" s="14"/>
      <c r="DN567" s="14"/>
      <c r="DO567" s="10">
        <f t="shared" si="62"/>
        <v>0</v>
      </c>
      <c r="DP567" s="12"/>
      <c r="DQ567" s="12"/>
      <c r="DR567" s="11"/>
      <c r="DS567" s="9"/>
      <c r="DT567" s="9"/>
      <c r="DU567" s="9">
        <f ca="1">IFERROR(IF(COUNTA(DT$56:DT567)=DT$54,DT567,FORECAST(DN567,OFFSET(DW$56:DW$254,MATCH(DN567,DV$56:DV$254,1)-1,0,2), OFFSET(DV$56:DV$254,MATCH(DN567,DV$56:DV$254,1)-1,0,2))),"")</f>
        <v>0</v>
      </c>
      <c r="DV567" s="9" t="str">
        <f t="array" ref="DV567">IFERROR(INDEX(DN$56:DN$1054,SMALL(IF(ISNUMBER(DT$56:DT$1054),ROW(DN$1:DN$999),""),ROW(DN512))),"")</f>
        <v/>
      </c>
      <c r="DW567" s="9" t="str">
        <f t="array" ref="DW567">IFERROR(INDEX(DT$56:DT$1054,SMALL(IF(ISNUMBER(DT$56:DT$1054),ROW(DT$1:DT$999),""),ROW(DT512))),"")</f>
        <v/>
      </c>
      <c r="DX567" s="9"/>
      <c r="DY567" s="9"/>
      <c r="DZ567" s="9"/>
      <c r="EA567" s="9"/>
      <c r="EB567" s="9"/>
      <c r="EC567" s="9"/>
      <c r="ED567" s="87"/>
      <c r="EE567" s="13"/>
      <c r="EF567" s="14"/>
      <c r="EG567" s="14"/>
      <c r="EH567" s="10">
        <f t="shared" si="63"/>
        <v>0</v>
      </c>
      <c r="EI567" s="12"/>
      <c r="EJ567" s="12"/>
      <c r="EK567" s="11"/>
      <c r="EL567" s="9"/>
      <c r="EM567" s="9"/>
      <c r="EN567" s="9">
        <f ca="1">IFERROR(IF(COUNTA(EM$56:EM567)=EM$54,EM567,FORECAST(EG567,OFFSET(EP$56:EP$254,MATCH(EG567,EO$56:EO$254,1)-1,0,2), OFFSET(EO$56:EO$254,MATCH(EG567,EO$56:EO$254,1)-1,0,2))),"")</f>
        <v>0</v>
      </c>
      <c r="EO567" s="9" t="str">
        <f t="array" ref="EO567">IFERROR(INDEX(EG$56:EG$1054,SMALL(IF(ISNUMBER(EM$56:EM$1054),ROW(EG$1:EG$999),""),ROW(EG512))),"")</f>
        <v/>
      </c>
      <c r="EP567" s="9" t="str">
        <f t="array" ref="EP567">IFERROR(INDEX(EM$56:EM$1054,SMALL(IF(ISNUMBER(EM$56:EM$1054),ROW(EM$1:EM$999),""),ROW(EM512))),"")</f>
        <v/>
      </c>
      <c r="EQ567" s="9"/>
      <c r="ER567" s="9"/>
      <c r="ES567" s="9"/>
      <c r="ET567" s="9"/>
      <c r="EU567" s="9"/>
      <c r="EV567" s="9"/>
    </row>
    <row r="568" spans="1:152" x14ac:dyDescent="0.25">
      <c r="A568" s="8"/>
      <c r="B568" s="13"/>
      <c r="C568" s="14"/>
      <c r="D568" s="14"/>
      <c r="E568" s="10">
        <f t="shared" si="56"/>
        <v>0</v>
      </c>
      <c r="F568" s="12"/>
      <c r="G568" s="12"/>
      <c r="H568" s="11"/>
      <c r="I568" s="9"/>
      <c r="J568" s="9"/>
      <c r="K568" s="9">
        <f ca="1">IFERROR(IF(COUNTA(J$56:J568)=J$54,J568,FORECAST(D568,OFFSET(M$56:M$254,MATCH(D568,L$56:L$254,1)-1,0,2), OFFSET(L$56:L$254,MATCH(D568,L$56:L$254,1)-1,0,2))),"")</f>
        <v>0</v>
      </c>
      <c r="L568" s="9" t="str">
        <f t="array" ref="L568">IFERROR(INDEX(D$56:D$1054,SMALL(IF(ISNUMBER(J$56:J$1054),ROW(D$1:D$999),""),ROW(D513))),"")</f>
        <v/>
      </c>
      <c r="M568" s="9" t="str">
        <f t="array" ref="M568">IFERROR(INDEX(J$56:J$1054,SMALL(IF(ISNUMBER(J$56:J$1054),ROW(J$1:J$999),""),ROW(J513))),"")</f>
        <v/>
      </c>
      <c r="N568" s="9"/>
      <c r="O568" s="9"/>
      <c r="P568" s="9"/>
      <c r="Q568" s="9"/>
      <c r="R568" s="9"/>
      <c r="S568" s="9"/>
      <c r="T568" s="87"/>
      <c r="U568" s="13"/>
      <c r="V568" s="14"/>
      <c r="W568" s="14"/>
      <c r="X568" s="10">
        <f t="shared" si="57"/>
        <v>0</v>
      </c>
      <c r="Y568" s="12"/>
      <c r="Z568" s="12"/>
      <c r="AA568" s="11"/>
      <c r="AB568" s="9"/>
      <c r="AC568" s="9"/>
      <c r="AD568" s="9">
        <f ca="1">IFERROR(IF(COUNTA(AC$56:AC568)=AC$54,AC568,FORECAST(W568,OFFSET(AF$56:AF$254,MATCH(W568,AE$56:AE$254,1)-1,0,2), OFFSET(AE$56:AE$254,MATCH(W568,AE$56:AE$254,1)-1,0,2))),"")</f>
        <v>0</v>
      </c>
      <c r="AE568" s="9" t="str">
        <f t="array" ref="AE568">IFERROR(INDEX(W$56:W$1054,SMALL(IF(ISNUMBER(AC$56:AC$1054),ROW(W$1:W$999),""),ROW(W513))),"")</f>
        <v/>
      </c>
      <c r="AF568" s="9" t="str">
        <f t="array" ref="AF568">IFERROR(INDEX(AC$56:AC$1054,SMALL(IF(ISNUMBER(AC$56:AC$1054),ROW(AC$1:AC$999),""),ROW(AC513))),"")</f>
        <v/>
      </c>
      <c r="AG568" s="9"/>
      <c r="AH568" s="9"/>
      <c r="AI568" s="9"/>
      <c r="AJ568" s="9"/>
      <c r="AK568" s="9"/>
      <c r="AL568" s="9"/>
      <c r="AM568" s="87"/>
      <c r="AN568" s="13"/>
      <c r="AO568" s="14"/>
      <c r="AP568" s="14"/>
      <c r="AQ568" s="10">
        <f t="shared" si="58"/>
        <v>0</v>
      </c>
      <c r="AR568" s="12"/>
      <c r="AS568" s="12"/>
      <c r="AT568" s="11"/>
      <c r="AU568" s="9"/>
      <c r="AV568" s="9"/>
      <c r="AW568" s="9">
        <f ca="1">IFERROR(IF(COUNTA(AV$56:AV568)=AV$54,AV568,FORECAST(AP568,OFFSET(AY$56:AY$254,MATCH(AP568,AX$56:AX$254,1)-1,0,2), OFFSET(AX$56:AX$254,MATCH(AP568,AX$56:AX$254,1)-1,0,2))),"")</f>
        <v>0</v>
      </c>
      <c r="AX568" s="9" t="str">
        <f t="array" ref="AX568">IFERROR(INDEX(AP$56:AP$1054,SMALL(IF(ISNUMBER(AV$56:AV$1054),ROW(AP$1:AP$999),""),ROW(AP513))),"")</f>
        <v/>
      </c>
      <c r="AY568" s="9" t="str">
        <f t="array" ref="AY568">IFERROR(INDEX(AV$56:AV$1054,SMALL(IF(ISNUMBER(AV$56:AV$1054),ROW(AV$1:AV$999),""),ROW(AV513))),"")</f>
        <v/>
      </c>
      <c r="AZ568" s="9"/>
      <c r="BA568" s="9"/>
      <c r="BB568" s="9"/>
      <c r="BC568" s="9"/>
      <c r="BD568" s="9"/>
      <c r="BE568" s="9"/>
      <c r="BF568" s="87"/>
      <c r="BG568" s="13"/>
      <c r="BH568" s="14"/>
      <c r="BI568" s="14"/>
      <c r="BJ568" s="10">
        <f t="shared" si="59"/>
        <v>0</v>
      </c>
      <c r="BK568" s="12"/>
      <c r="BL568" s="12"/>
      <c r="BM568" s="11"/>
      <c r="BN568" s="9"/>
      <c r="BO568" s="9"/>
      <c r="BP568" s="9">
        <f ca="1">IFERROR(IF(COUNTA(BO$56:BO568)=BO$54,BO568,FORECAST(BI568,OFFSET(BR$56:BR$254,MATCH(BI568,BQ$56:BQ$254,1)-1,0,2), OFFSET(BQ$56:BQ$254,MATCH(BI568,BQ$56:BQ$254,1)-1,0,2))),"")</f>
        <v>0</v>
      </c>
      <c r="BQ568" s="9" t="str">
        <f t="array" ref="BQ568">IFERROR(INDEX(BI$56:BI$1054,SMALL(IF(ISNUMBER(BO$56:BO$1054),ROW(BI$1:BI$999),""),ROW(BI513))),"")</f>
        <v/>
      </c>
      <c r="BR568" s="9" t="str">
        <f t="array" ref="BR568">IFERROR(INDEX(BO$56:BO$1054,SMALL(IF(ISNUMBER(BO$56:BO$1054),ROW(BO$1:BO$999),""),ROW(BO513))),"")</f>
        <v/>
      </c>
      <c r="BS568" s="9"/>
      <c r="BT568" s="9"/>
      <c r="BU568" s="9"/>
      <c r="BV568" s="9"/>
      <c r="BW568" s="9"/>
      <c r="BX568" s="9"/>
      <c r="BY568" s="87"/>
      <c r="BZ568" s="13"/>
      <c r="CA568" s="14"/>
      <c r="CB568" s="14"/>
      <c r="CC568" s="10">
        <f t="shared" si="60"/>
        <v>0</v>
      </c>
      <c r="CD568" s="12"/>
      <c r="CE568" s="12"/>
      <c r="CF568" s="11"/>
      <c r="CG568" s="9"/>
      <c r="CH568" s="9"/>
      <c r="CI568" s="9">
        <f ca="1">IFERROR(IF(COUNTA(CH$56:CH568)=CH$54,CH568,FORECAST(CB568,OFFSET(CK$56:CK$254,MATCH(CB568,CJ$56:CJ$254,1)-1,0,2), OFFSET(CJ$56:CJ$254,MATCH(CB568,CJ$56:CJ$254,1)-1,0,2))),"")</f>
        <v>0</v>
      </c>
      <c r="CJ568" s="9" t="str">
        <f t="array" ref="CJ568">IFERROR(INDEX(CB$56:CB$1054,SMALL(IF(ISNUMBER(CH$56:CH$1054),ROW(CB$1:CB$999),""),ROW(CB513))),"")</f>
        <v/>
      </c>
      <c r="CK568" s="9" t="str">
        <f t="array" ref="CK568">IFERROR(INDEX(CH$56:CH$1054,SMALL(IF(ISNUMBER(CH$56:CH$1054),ROW(CH$1:CH$999),""),ROW(CH513))),"")</f>
        <v/>
      </c>
      <c r="CL568" s="9"/>
      <c r="CM568" s="9"/>
      <c r="CN568" s="9"/>
      <c r="CO568" s="9"/>
      <c r="CP568" s="9"/>
      <c r="CQ568" s="9"/>
      <c r="CR568" s="87"/>
      <c r="CS568" s="13"/>
      <c r="CT568" s="14"/>
      <c r="CU568" s="14"/>
      <c r="CV568" s="10">
        <f t="shared" si="61"/>
        <v>0</v>
      </c>
      <c r="CW568" s="12"/>
      <c r="CX568" s="12"/>
      <c r="CY568" s="11"/>
      <c r="CZ568" s="9"/>
      <c r="DA568" s="9"/>
      <c r="DB568" s="9">
        <f ca="1">IFERROR(IF(COUNTA(DA$56:DA568)=DA$54,DA568,FORECAST(CU568,OFFSET(DD$56:DD$254,MATCH(CU568,DC$56:DC$254,1)-1,0,2), OFFSET(DC$56:DC$254,MATCH(CU568,DC$56:DC$254,1)-1,0,2))),"")</f>
        <v>0</v>
      </c>
      <c r="DC568" s="9" t="str">
        <f t="array" ref="DC568">IFERROR(INDEX(CU$56:CU$1054,SMALL(IF(ISNUMBER(DA$56:DA$1054),ROW(CU$1:CU$999),""),ROW(CU513))),"")</f>
        <v/>
      </c>
      <c r="DD568" s="9" t="str">
        <f t="array" ref="DD568">IFERROR(INDEX(DA$56:DA$1054,SMALL(IF(ISNUMBER(DA$56:DA$1054),ROW(DA$1:DA$999),""),ROW(DA513))),"")</f>
        <v/>
      </c>
      <c r="DE568" s="9"/>
      <c r="DF568" s="9"/>
      <c r="DG568" s="9"/>
      <c r="DH568" s="9"/>
      <c r="DI568" s="9"/>
      <c r="DJ568" s="9"/>
      <c r="DK568" s="87"/>
      <c r="DL568" s="13"/>
      <c r="DM568" s="14"/>
      <c r="DN568" s="14"/>
      <c r="DO568" s="10">
        <f t="shared" si="62"/>
        <v>0</v>
      </c>
      <c r="DP568" s="12"/>
      <c r="DQ568" s="12"/>
      <c r="DR568" s="11"/>
      <c r="DS568" s="9"/>
      <c r="DT568" s="9"/>
      <c r="DU568" s="9">
        <f ca="1">IFERROR(IF(COUNTA(DT$56:DT568)=DT$54,DT568,FORECAST(DN568,OFFSET(DW$56:DW$254,MATCH(DN568,DV$56:DV$254,1)-1,0,2), OFFSET(DV$56:DV$254,MATCH(DN568,DV$56:DV$254,1)-1,0,2))),"")</f>
        <v>0</v>
      </c>
      <c r="DV568" s="9" t="str">
        <f t="array" ref="DV568">IFERROR(INDEX(DN$56:DN$1054,SMALL(IF(ISNUMBER(DT$56:DT$1054),ROW(DN$1:DN$999),""),ROW(DN513))),"")</f>
        <v/>
      </c>
      <c r="DW568" s="9" t="str">
        <f t="array" ref="DW568">IFERROR(INDEX(DT$56:DT$1054,SMALL(IF(ISNUMBER(DT$56:DT$1054),ROW(DT$1:DT$999),""),ROW(DT513))),"")</f>
        <v/>
      </c>
      <c r="DX568" s="9"/>
      <c r="DY568" s="9"/>
      <c r="DZ568" s="9"/>
      <c r="EA568" s="9"/>
      <c r="EB568" s="9"/>
      <c r="EC568" s="9"/>
      <c r="ED568" s="87"/>
      <c r="EE568" s="13"/>
      <c r="EF568" s="14"/>
      <c r="EG568" s="14"/>
      <c r="EH568" s="10">
        <f t="shared" si="63"/>
        <v>0</v>
      </c>
      <c r="EI568" s="12"/>
      <c r="EJ568" s="12"/>
      <c r="EK568" s="11"/>
      <c r="EL568" s="9"/>
      <c r="EM568" s="9"/>
      <c r="EN568" s="9">
        <f ca="1">IFERROR(IF(COUNTA(EM$56:EM568)=EM$54,EM568,FORECAST(EG568,OFFSET(EP$56:EP$254,MATCH(EG568,EO$56:EO$254,1)-1,0,2), OFFSET(EO$56:EO$254,MATCH(EG568,EO$56:EO$254,1)-1,0,2))),"")</f>
        <v>0</v>
      </c>
      <c r="EO568" s="9" t="str">
        <f t="array" ref="EO568">IFERROR(INDEX(EG$56:EG$1054,SMALL(IF(ISNUMBER(EM$56:EM$1054),ROW(EG$1:EG$999),""),ROW(EG513))),"")</f>
        <v/>
      </c>
      <c r="EP568" s="9" t="str">
        <f t="array" ref="EP568">IFERROR(INDEX(EM$56:EM$1054,SMALL(IF(ISNUMBER(EM$56:EM$1054),ROW(EM$1:EM$999),""),ROW(EM513))),"")</f>
        <v/>
      </c>
      <c r="EQ568" s="9"/>
      <c r="ER568" s="9"/>
      <c r="ES568" s="9"/>
      <c r="ET568" s="9"/>
      <c r="EU568" s="9"/>
      <c r="EV568" s="9"/>
    </row>
    <row r="569" spans="1:152" x14ac:dyDescent="0.25">
      <c r="A569" s="8"/>
      <c r="B569" s="13"/>
      <c r="C569" s="14"/>
      <c r="D569" s="14"/>
      <c r="E569" s="10">
        <f t="shared" si="56"/>
        <v>0</v>
      </c>
      <c r="F569" s="12"/>
      <c r="G569" s="12"/>
      <c r="H569" s="11"/>
      <c r="I569" s="9"/>
      <c r="J569" s="9"/>
      <c r="K569" s="9">
        <f ca="1">IFERROR(IF(COUNTA(J$56:J569)=J$54,J569,FORECAST(D569,OFFSET(M$56:M$254,MATCH(D569,L$56:L$254,1)-1,0,2), OFFSET(L$56:L$254,MATCH(D569,L$56:L$254,1)-1,0,2))),"")</f>
        <v>0</v>
      </c>
      <c r="L569" s="9" t="str">
        <f t="array" ref="L569">IFERROR(INDEX(D$56:D$1054,SMALL(IF(ISNUMBER(J$56:J$1054),ROW(D$1:D$999),""),ROW(D514))),"")</f>
        <v/>
      </c>
      <c r="M569" s="9" t="str">
        <f t="array" ref="M569">IFERROR(INDEX(J$56:J$1054,SMALL(IF(ISNUMBER(J$56:J$1054),ROW(J$1:J$999),""),ROW(J514))),"")</f>
        <v/>
      </c>
      <c r="N569" s="9"/>
      <c r="O569" s="9"/>
      <c r="P569" s="9"/>
      <c r="Q569" s="9"/>
      <c r="R569" s="9"/>
      <c r="S569" s="9"/>
      <c r="T569" s="87"/>
      <c r="U569" s="13"/>
      <c r="V569" s="14"/>
      <c r="W569" s="14"/>
      <c r="X569" s="10">
        <f t="shared" si="57"/>
        <v>0</v>
      </c>
      <c r="Y569" s="12"/>
      <c r="Z569" s="12"/>
      <c r="AA569" s="11"/>
      <c r="AB569" s="9"/>
      <c r="AC569" s="9"/>
      <c r="AD569" s="9">
        <f ca="1">IFERROR(IF(COUNTA(AC$56:AC569)=AC$54,AC569,FORECAST(W569,OFFSET(AF$56:AF$254,MATCH(W569,AE$56:AE$254,1)-1,0,2), OFFSET(AE$56:AE$254,MATCH(W569,AE$56:AE$254,1)-1,0,2))),"")</f>
        <v>0</v>
      </c>
      <c r="AE569" s="9" t="str">
        <f t="array" ref="AE569">IFERROR(INDEX(W$56:W$1054,SMALL(IF(ISNUMBER(AC$56:AC$1054),ROW(W$1:W$999),""),ROW(W514))),"")</f>
        <v/>
      </c>
      <c r="AF569" s="9" t="str">
        <f t="array" ref="AF569">IFERROR(INDEX(AC$56:AC$1054,SMALL(IF(ISNUMBER(AC$56:AC$1054),ROW(AC$1:AC$999),""),ROW(AC514))),"")</f>
        <v/>
      </c>
      <c r="AG569" s="9"/>
      <c r="AH569" s="9"/>
      <c r="AI569" s="9"/>
      <c r="AJ569" s="9"/>
      <c r="AK569" s="9"/>
      <c r="AL569" s="9"/>
      <c r="AM569" s="87"/>
      <c r="AN569" s="13"/>
      <c r="AO569" s="14"/>
      <c r="AP569" s="14"/>
      <c r="AQ569" s="10">
        <f t="shared" si="58"/>
        <v>0</v>
      </c>
      <c r="AR569" s="12"/>
      <c r="AS569" s="12"/>
      <c r="AT569" s="11"/>
      <c r="AU569" s="9"/>
      <c r="AV569" s="9"/>
      <c r="AW569" s="9">
        <f ca="1">IFERROR(IF(COUNTA(AV$56:AV569)=AV$54,AV569,FORECAST(AP569,OFFSET(AY$56:AY$254,MATCH(AP569,AX$56:AX$254,1)-1,0,2), OFFSET(AX$56:AX$254,MATCH(AP569,AX$56:AX$254,1)-1,0,2))),"")</f>
        <v>0</v>
      </c>
      <c r="AX569" s="9" t="str">
        <f t="array" ref="AX569">IFERROR(INDEX(AP$56:AP$1054,SMALL(IF(ISNUMBER(AV$56:AV$1054),ROW(AP$1:AP$999),""),ROW(AP514))),"")</f>
        <v/>
      </c>
      <c r="AY569" s="9" t="str">
        <f t="array" ref="AY569">IFERROR(INDEX(AV$56:AV$1054,SMALL(IF(ISNUMBER(AV$56:AV$1054),ROW(AV$1:AV$999),""),ROW(AV514))),"")</f>
        <v/>
      </c>
      <c r="AZ569" s="9"/>
      <c r="BA569" s="9"/>
      <c r="BB569" s="9"/>
      <c r="BC569" s="9"/>
      <c r="BD569" s="9"/>
      <c r="BE569" s="9"/>
      <c r="BF569" s="87"/>
      <c r="BG569" s="13"/>
      <c r="BH569" s="14"/>
      <c r="BI569" s="14"/>
      <c r="BJ569" s="10">
        <f t="shared" si="59"/>
        <v>0</v>
      </c>
      <c r="BK569" s="12"/>
      <c r="BL569" s="12"/>
      <c r="BM569" s="11"/>
      <c r="BN569" s="9"/>
      <c r="BO569" s="9"/>
      <c r="BP569" s="9">
        <f ca="1">IFERROR(IF(COUNTA(BO$56:BO569)=BO$54,BO569,FORECAST(BI569,OFFSET(BR$56:BR$254,MATCH(BI569,BQ$56:BQ$254,1)-1,0,2), OFFSET(BQ$56:BQ$254,MATCH(BI569,BQ$56:BQ$254,1)-1,0,2))),"")</f>
        <v>0</v>
      </c>
      <c r="BQ569" s="9" t="str">
        <f t="array" ref="BQ569">IFERROR(INDEX(BI$56:BI$1054,SMALL(IF(ISNUMBER(BO$56:BO$1054),ROW(BI$1:BI$999),""),ROW(BI514))),"")</f>
        <v/>
      </c>
      <c r="BR569" s="9" t="str">
        <f t="array" ref="BR569">IFERROR(INDEX(BO$56:BO$1054,SMALL(IF(ISNUMBER(BO$56:BO$1054),ROW(BO$1:BO$999),""),ROW(BO514))),"")</f>
        <v/>
      </c>
      <c r="BS569" s="9"/>
      <c r="BT569" s="9"/>
      <c r="BU569" s="9"/>
      <c r="BV569" s="9"/>
      <c r="BW569" s="9"/>
      <c r="BX569" s="9"/>
      <c r="BY569" s="87"/>
      <c r="BZ569" s="13"/>
      <c r="CA569" s="14"/>
      <c r="CB569" s="14"/>
      <c r="CC569" s="10">
        <f t="shared" si="60"/>
        <v>0</v>
      </c>
      <c r="CD569" s="12"/>
      <c r="CE569" s="12"/>
      <c r="CF569" s="11"/>
      <c r="CG569" s="9"/>
      <c r="CH569" s="9"/>
      <c r="CI569" s="9">
        <f ca="1">IFERROR(IF(COUNTA(CH$56:CH569)=CH$54,CH569,FORECAST(CB569,OFFSET(CK$56:CK$254,MATCH(CB569,CJ$56:CJ$254,1)-1,0,2), OFFSET(CJ$56:CJ$254,MATCH(CB569,CJ$56:CJ$254,1)-1,0,2))),"")</f>
        <v>0</v>
      </c>
      <c r="CJ569" s="9" t="str">
        <f t="array" ref="CJ569">IFERROR(INDEX(CB$56:CB$1054,SMALL(IF(ISNUMBER(CH$56:CH$1054),ROW(CB$1:CB$999),""),ROW(CB514))),"")</f>
        <v/>
      </c>
      <c r="CK569" s="9" t="str">
        <f t="array" ref="CK569">IFERROR(INDEX(CH$56:CH$1054,SMALL(IF(ISNUMBER(CH$56:CH$1054),ROW(CH$1:CH$999),""),ROW(CH514))),"")</f>
        <v/>
      </c>
      <c r="CL569" s="9"/>
      <c r="CM569" s="9"/>
      <c r="CN569" s="9"/>
      <c r="CO569" s="9"/>
      <c r="CP569" s="9"/>
      <c r="CQ569" s="9"/>
      <c r="CR569" s="87"/>
      <c r="CS569" s="13"/>
      <c r="CT569" s="14"/>
      <c r="CU569" s="14"/>
      <c r="CV569" s="10">
        <f t="shared" si="61"/>
        <v>0</v>
      </c>
      <c r="CW569" s="12"/>
      <c r="CX569" s="12"/>
      <c r="CY569" s="11"/>
      <c r="CZ569" s="9"/>
      <c r="DA569" s="9"/>
      <c r="DB569" s="9">
        <f ca="1">IFERROR(IF(COUNTA(DA$56:DA569)=DA$54,DA569,FORECAST(CU569,OFFSET(DD$56:DD$254,MATCH(CU569,DC$56:DC$254,1)-1,0,2), OFFSET(DC$56:DC$254,MATCH(CU569,DC$56:DC$254,1)-1,0,2))),"")</f>
        <v>0</v>
      </c>
      <c r="DC569" s="9" t="str">
        <f t="array" ref="DC569">IFERROR(INDEX(CU$56:CU$1054,SMALL(IF(ISNUMBER(DA$56:DA$1054),ROW(CU$1:CU$999),""),ROW(CU514))),"")</f>
        <v/>
      </c>
      <c r="DD569" s="9" t="str">
        <f t="array" ref="DD569">IFERROR(INDEX(DA$56:DA$1054,SMALL(IF(ISNUMBER(DA$56:DA$1054),ROW(DA$1:DA$999),""),ROW(DA514))),"")</f>
        <v/>
      </c>
      <c r="DE569" s="9"/>
      <c r="DF569" s="9"/>
      <c r="DG569" s="9"/>
      <c r="DH569" s="9"/>
      <c r="DI569" s="9"/>
      <c r="DJ569" s="9"/>
      <c r="DK569" s="87"/>
      <c r="DL569" s="13"/>
      <c r="DM569" s="14"/>
      <c r="DN569" s="14"/>
      <c r="DO569" s="10">
        <f t="shared" si="62"/>
        <v>0</v>
      </c>
      <c r="DP569" s="12"/>
      <c r="DQ569" s="12"/>
      <c r="DR569" s="11"/>
      <c r="DS569" s="9"/>
      <c r="DT569" s="9"/>
      <c r="DU569" s="9">
        <f ca="1">IFERROR(IF(COUNTA(DT$56:DT569)=DT$54,DT569,FORECAST(DN569,OFFSET(DW$56:DW$254,MATCH(DN569,DV$56:DV$254,1)-1,0,2), OFFSET(DV$56:DV$254,MATCH(DN569,DV$56:DV$254,1)-1,0,2))),"")</f>
        <v>0</v>
      </c>
      <c r="DV569" s="9" t="str">
        <f t="array" ref="DV569">IFERROR(INDEX(DN$56:DN$1054,SMALL(IF(ISNUMBER(DT$56:DT$1054),ROW(DN$1:DN$999),""),ROW(DN514))),"")</f>
        <v/>
      </c>
      <c r="DW569" s="9" t="str">
        <f t="array" ref="DW569">IFERROR(INDEX(DT$56:DT$1054,SMALL(IF(ISNUMBER(DT$56:DT$1054),ROW(DT$1:DT$999),""),ROW(DT514))),"")</f>
        <v/>
      </c>
      <c r="DX569" s="9"/>
      <c r="DY569" s="9"/>
      <c r="DZ569" s="9"/>
      <c r="EA569" s="9"/>
      <c r="EB569" s="9"/>
      <c r="EC569" s="9"/>
      <c r="ED569" s="87"/>
      <c r="EE569" s="13"/>
      <c r="EF569" s="14"/>
      <c r="EG569" s="14"/>
      <c r="EH569" s="10">
        <f t="shared" si="63"/>
        <v>0</v>
      </c>
      <c r="EI569" s="12"/>
      <c r="EJ569" s="12"/>
      <c r="EK569" s="11"/>
      <c r="EL569" s="9"/>
      <c r="EM569" s="9"/>
      <c r="EN569" s="9">
        <f ca="1">IFERROR(IF(COUNTA(EM$56:EM569)=EM$54,EM569,FORECAST(EG569,OFFSET(EP$56:EP$254,MATCH(EG569,EO$56:EO$254,1)-1,0,2), OFFSET(EO$56:EO$254,MATCH(EG569,EO$56:EO$254,1)-1,0,2))),"")</f>
        <v>0</v>
      </c>
      <c r="EO569" s="9" t="str">
        <f t="array" ref="EO569">IFERROR(INDEX(EG$56:EG$1054,SMALL(IF(ISNUMBER(EM$56:EM$1054),ROW(EG$1:EG$999),""),ROW(EG514))),"")</f>
        <v/>
      </c>
      <c r="EP569" s="9" t="str">
        <f t="array" ref="EP569">IFERROR(INDEX(EM$56:EM$1054,SMALL(IF(ISNUMBER(EM$56:EM$1054),ROW(EM$1:EM$999),""),ROW(EM514))),"")</f>
        <v/>
      </c>
      <c r="EQ569" s="9"/>
      <c r="ER569" s="9"/>
      <c r="ES569" s="9"/>
      <c r="ET569" s="9"/>
      <c r="EU569" s="9"/>
      <c r="EV569" s="9"/>
    </row>
    <row r="570" spans="1:152" x14ac:dyDescent="0.25">
      <c r="A570" s="8"/>
      <c r="B570" s="13"/>
      <c r="C570" s="14"/>
      <c r="D570" s="14"/>
      <c r="E570" s="10">
        <f t="shared" ref="E570:E633" si="64">IF(NOT(ISBLANK(D570)),D570+C$54,0)</f>
        <v>0</v>
      </c>
      <c r="F570" s="12"/>
      <c r="G570" s="12"/>
      <c r="H570" s="11"/>
      <c r="I570" s="9"/>
      <c r="J570" s="9"/>
      <c r="K570" s="9">
        <f ca="1">IFERROR(IF(COUNTA(J$56:J570)=J$54,J570,FORECAST(D570,OFFSET(M$56:M$254,MATCH(D570,L$56:L$254,1)-1,0,2), OFFSET(L$56:L$254,MATCH(D570,L$56:L$254,1)-1,0,2))),"")</f>
        <v>0</v>
      </c>
      <c r="L570" s="9" t="str">
        <f t="array" ref="L570">IFERROR(INDEX(D$56:D$1054,SMALL(IF(ISNUMBER(J$56:J$1054),ROW(D$1:D$999),""),ROW(D515))),"")</f>
        <v/>
      </c>
      <c r="M570" s="9" t="str">
        <f t="array" ref="M570">IFERROR(INDEX(J$56:J$1054,SMALL(IF(ISNUMBER(J$56:J$1054),ROW(J$1:J$999),""),ROW(J515))),"")</f>
        <v/>
      </c>
      <c r="N570" s="9"/>
      <c r="O570" s="9"/>
      <c r="P570" s="9"/>
      <c r="Q570" s="9"/>
      <c r="R570" s="9"/>
      <c r="S570" s="9"/>
      <c r="T570" s="87"/>
      <c r="U570" s="13"/>
      <c r="V570" s="14"/>
      <c r="W570" s="14"/>
      <c r="X570" s="10">
        <f t="shared" ref="X570:X633" si="65">IF(NOT(ISBLANK(W570)),W570+V$54,0)</f>
        <v>0</v>
      </c>
      <c r="Y570" s="12"/>
      <c r="Z570" s="12"/>
      <c r="AA570" s="11"/>
      <c r="AB570" s="9"/>
      <c r="AC570" s="9"/>
      <c r="AD570" s="9">
        <f ca="1">IFERROR(IF(COUNTA(AC$56:AC570)=AC$54,AC570,FORECAST(W570,OFFSET(AF$56:AF$254,MATCH(W570,AE$56:AE$254,1)-1,0,2), OFFSET(AE$56:AE$254,MATCH(W570,AE$56:AE$254,1)-1,0,2))),"")</f>
        <v>0</v>
      </c>
      <c r="AE570" s="9" t="str">
        <f t="array" ref="AE570">IFERROR(INDEX(W$56:W$1054,SMALL(IF(ISNUMBER(AC$56:AC$1054),ROW(W$1:W$999),""),ROW(W515))),"")</f>
        <v/>
      </c>
      <c r="AF570" s="9" t="str">
        <f t="array" ref="AF570">IFERROR(INDEX(AC$56:AC$1054,SMALL(IF(ISNUMBER(AC$56:AC$1054),ROW(AC$1:AC$999),""),ROW(AC515))),"")</f>
        <v/>
      </c>
      <c r="AG570" s="9"/>
      <c r="AH570" s="9"/>
      <c r="AI570" s="9"/>
      <c r="AJ570" s="9"/>
      <c r="AK570" s="9"/>
      <c r="AL570" s="9"/>
      <c r="AM570" s="87"/>
      <c r="AN570" s="13"/>
      <c r="AO570" s="14"/>
      <c r="AP570" s="14"/>
      <c r="AQ570" s="10">
        <f t="shared" ref="AQ570:AQ633" si="66">IF(NOT(ISBLANK(AP570)),AP570+AO$54,0)</f>
        <v>0</v>
      </c>
      <c r="AR570" s="12"/>
      <c r="AS570" s="12"/>
      <c r="AT570" s="11"/>
      <c r="AU570" s="9"/>
      <c r="AV570" s="9"/>
      <c r="AW570" s="9">
        <f ca="1">IFERROR(IF(COUNTA(AV$56:AV570)=AV$54,AV570,FORECAST(AP570,OFFSET(AY$56:AY$254,MATCH(AP570,AX$56:AX$254,1)-1,0,2), OFFSET(AX$56:AX$254,MATCH(AP570,AX$56:AX$254,1)-1,0,2))),"")</f>
        <v>0</v>
      </c>
      <c r="AX570" s="9" t="str">
        <f t="array" ref="AX570">IFERROR(INDEX(AP$56:AP$1054,SMALL(IF(ISNUMBER(AV$56:AV$1054),ROW(AP$1:AP$999),""),ROW(AP515))),"")</f>
        <v/>
      </c>
      <c r="AY570" s="9" t="str">
        <f t="array" ref="AY570">IFERROR(INDEX(AV$56:AV$1054,SMALL(IF(ISNUMBER(AV$56:AV$1054),ROW(AV$1:AV$999),""),ROW(AV515))),"")</f>
        <v/>
      </c>
      <c r="AZ570" s="9"/>
      <c r="BA570" s="9"/>
      <c r="BB570" s="9"/>
      <c r="BC570" s="9"/>
      <c r="BD570" s="9"/>
      <c r="BE570" s="9"/>
      <c r="BF570" s="87"/>
      <c r="BG570" s="13"/>
      <c r="BH570" s="14"/>
      <c r="BI570" s="14"/>
      <c r="BJ570" s="10">
        <f t="shared" ref="BJ570:BJ633" si="67">IF(NOT(ISBLANK(BI570)),BI570+BH$54,0)</f>
        <v>0</v>
      </c>
      <c r="BK570" s="12"/>
      <c r="BL570" s="12"/>
      <c r="BM570" s="11"/>
      <c r="BN570" s="9"/>
      <c r="BO570" s="9"/>
      <c r="BP570" s="9">
        <f ca="1">IFERROR(IF(COUNTA(BO$56:BO570)=BO$54,BO570,FORECAST(BI570,OFFSET(BR$56:BR$254,MATCH(BI570,BQ$56:BQ$254,1)-1,0,2), OFFSET(BQ$56:BQ$254,MATCH(BI570,BQ$56:BQ$254,1)-1,0,2))),"")</f>
        <v>0</v>
      </c>
      <c r="BQ570" s="9" t="str">
        <f t="array" ref="BQ570">IFERROR(INDEX(BI$56:BI$1054,SMALL(IF(ISNUMBER(BO$56:BO$1054),ROW(BI$1:BI$999),""),ROW(BI515))),"")</f>
        <v/>
      </c>
      <c r="BR570" s="9" t="str">
        <f t="array" ref="BR570">IFERROR(INDEX(BO$56:BO$1054,SMALL(IF(ISNUMBER(BO$56:BO$1054),ROW(BO$1:BO$999),""),ROW(BO515))),"")</f>
        <v/>
      </c>
      <c r="BS570" s="9"/>
      <c r="BT570" s="9"/>
      <c r="BU570" s="9"/>
      <c r="BV570" s="9"/>
      <c r="BW570" s="9"/>
      <c r="BX570" s="9"/>
      <c r="BY570" s="87"/>
      <c r="BZ570" s="13"/>
      <c r="CA570" s="14"/>
      <c r="CB570" s="14"/>
      <c r="CC570" s="10">
        <f t="shared" ref="CC570:CC633" si="68">IF(NOT(ISBLANK(CB570)),CB570+CA$54,0)</f>
        <v>0</v>
      </c>
      <c r="CD570" s="12"/>
      <c r="CE570" s="12"/>
      <c r="CF570" s="11"/>
      <c r="CG570" s="9"/>
      <c r="CH570" s="9"/>
      <c r="CI570" s="9">
        <f ca="1">IFERROR(IF(COUNTA(CH$56:CH570)=CH$54,CH570,FORECAST(CB570,OFFSET(CK$56:CK$254,MATCH(CB570,CJ$56:CJ$254,1)-1,0,2), OFFSET(CJ$56:CJ$254,MATCH(CB570,CJ$56:CJ$254,1)-1,0,2))),"")</f>
        <v>0</v>
      </c>
      <c r="CJ570" s="9" t="str">
        <f t="array" ref="CJ570">IFERROR(INDEX(CB$56:CB$1054,SMALL(IF(ISNUMBER(CH$56:CH$1054),ROW(CB$1:CB$999),""),ROW(CB515))),"")</f>
        <v/>
      </c>
      <c r="CK570" s="9" t="str">
        <f t="array" ref="CK570">IFERROR(INDEX(CH$56:CH$1054,SMALL(IF(ISNUMBER(CH$56:CH$1054),ROW(CH$1:CH$999),""),ROW(CH515))),"")</f>
        <v/>
      </c>
      <c r="CL570" s="9"/>
      <c r="CM570" s="9"/>
      <c r="CN570" s="9"/>
      <c r="CO570" s="9"/>
      <c r="CP570" s="9"/>
      <c r="CQ570" s="9"/>
      <c r="CR570" s="87"/>
      <c r="CS570" s="13"/>
      <c r="CT570" s="14"/>
      <c r="CU570" s="14"/>
      <c r="CV570" s="10">
        <f t="shared" ref="CV570:CV633" si="69">IF(NOT(ISBLANK(CU570)),CU570+CT$54,0)</f>
        <v>0</v>
      </c>
      <c r="CW570" s="12"/>
      <c r="CX570" s="12"/>
      <c r="CY570" s="11"/>
      <c r="CZ570" s="9"/>
      <c r="DA570" s="9"/>
      <c r="DB570" s="9">
        <f ca="1">IFERROR(IF(COUNTA(DA$56:DA570)=DA$54,DA570,FORECAST(CU570,OFFSET(DD$56:DD$254,MATCH(CU570,DC$56:DC$254,1)-1,0,2), OFFSET(DC$56:DC$254,MATCH(CU570,DC$56:DC$254,1)-1,0,2))),"")</f>
        <v>0</v>
      </c>
      <c r="DC570" s="9" t="str">
        <f t="array" ref="DC570">IFERROR(INDEX(CU$56:CU$1054,SMALL(IF(ISNUMBER(DA$56:DA$1054),ROW(CU$1:CU$999),""),ROW(CU515))),"")</f>
        <v/>
      </c>
      <c r="DD570" s="9" t="str">
        <f t="array" ref="DD570">IFERROR(INDEX(DA$56:DA$1054,SMALL(IF(ISNUMBER(DA$56:DA$1054),ROW(DA$1:DA$999),""),ROW(DA515))),"")</f>
        <v/>
      </c>
      <c r="DE570" s="9"/>
      <c r="DF570" s="9"/>
      <c r="DG570" s="9"/>
      <c r="DH570" s="9"/>
      <c r="DI570" s="9"/>
      <c r="DJ570" s="9"/>
      <c r="DK570" s="87"/>
      <c r="DL570" s="13"/>
      <c r="DM570" s="14"/>
      <c r="DN570" s="14"/>
      <c r="DO570" s="10">
        <f t="shared" ref="DO570:DO633" si="70">IF(NOT(ISBLANK(DN570)),DN570+DM$54,0)</f>
        <v>0</v>
      </c>
      <c r="DP570" s="12"/>
      <c r="DQ570" s="12"/>
      <c r="DR570" s="11"/>
      <c r="DS570" s="9"/>
      <c r="DT570" s="9"/>
      <c r="DU570" s="9">
        <f ca="1">IFERROR(IF(COUNTA(DT$56:DT570)=DT$54,DT570,FORECAST(DN570,OFFSET(DW$56:DW$254,MATCH(DN570,DV$56:DV$254,1)-1,0,2), OFFSET(DV$56:DV$254,MATCH(DN570,DV$56:DV$254,1)-1,0,2))),"")</f>
        <v>0</v>
      </c>
      <c r="DV570" s="9" t="str">
        <f t="array" ref="DV570">IFERROR(INDEX(DN$56:DN$1054,SMALL(IF(ISNUMBER(DT$56:DT$1054),ROW(DN$1:DN$999),""),ROW(DN515))),"")</f>
        <v/>
      </c>
      <c r="DW570" s="9" t="str">
        <f t="array" ref="DW570">IFERROR(INDEX(DT$56:DT$1054,SMALL(IF(ISNUMBER(DT$56:DT$1054),ROW(DT$1:DT$999),""),ROW(DT515))),"")</f>
        <v/>
      </c>
      <c r="DX570" s="9"/>
      <c r="DY570" s="9"/>
      <c r="DZ570" s="9"/>
      <c r="EA570" s="9"/>
      <c r="EB570" s="9"/>
      <c r="EC570" s="9"/>
      <c r="ED570" s="87"/>
      <c r="EE570" s="13"/>
      <c r="EF570" s="14"/>
      <c r="EG570" s="14"/>
      <c r="EH570" s="10">
        <f t="shared" ref="EH570:EH633" si="71">IF(NOT(ISBLANK(EG570)),EG570+EF$54,0)</f>
        <v>0</v>
      </c>
      <c r="EI570" s="12"/>
      <c r="EJ570" s="12"/>
      <c r="EK570" s="11"/>
      <c r="EL570" s="9"/>
      <c r="EM570" s="9"/>
      <c r="EN570" s="9">
        <f ca="1">IFERROR(IF(COUNTA(EM$56:EM570)=EM$54,EM570,FORECAST(EG570,OFFSET(EP$56:EP$254,MATCH(EG570,EO$56:EO$254,1)-1,0,2), OFFSET(EO$56:EO$254,MATCH(EG570,EO$56:EO$254,1)-1,0,2))),"")</f>
        <v>0</v>
      </c>
      <c r="EO570" s="9" t="str">
        <f t="array" ref="EO570">IFERROR(INDEX(EG$56:EG$1054,SMALL(IF(ISNUMBER(EM$56:EM$1054),ROW(EG$1:EG$999),""),ROW(EG515))),"")</f>
        <v/>
      </c>
      <c r="EP570" s="9" t="str">
        <f t="array" ref="EP570">IFERROR(INDEX(EM$56:EM$1054,SMALL(IF(ISNUMBER(EM$56:EM$1054),ROW(EM$1:EM$999),""),ROW(EM515))),"")</f>
        <v/>
      </c>
      <c r="EQ570" s="9"/>
      <c r="ER570" s="9"/>
      <c r="ES570" s="9"/>
      <c r="ET570" s="9"/>
      <c r="EU570" s="9"/>
      <c r="EV570" s="9"/>
    </row>
    <row r="571" spans="1:152" x14ac:dyDescent="0.25">
      <c r="A571" s="8"/>
      <c r="B571" s="13"/>
      <c r="C571" s="14"/>
      <c r="D571" s="14"/>
      <c r="E571" s="10">
        <f t="shared" si="64"/>
        <v>0</v>
      </c>
      <c r="F571" s="12"/>
      <c r="G571" s="12"/>
      <c r="H571" s="11"/>
      <c r="I571" s="9"/>
      <c r="J571" s="9"/>
      <c r="K571" s="9">
        <f ca="1">IFERROR(IF(COUNTA(J$56:J571)=J$54,J571,FORECAST(D571,OFFSET(M$56:M$254,MATCH(D571,L$56:L$254,1)-1,0,2), OFFSET(L$56:L$254,MATCH(D571,L$56:L$254,1)-1,0,2))),"")</f>
        <v>0</v>
      </c>
      <c r="L571" s="9" t="str">
        <f t="array" ref="L571">IFERROR(INDEX(D$56:D$1054,SMALL(IF(ISNUMBER(J$56:J$1054),ROW(D$1:D$999),""),ROW(D516))),"")</f>
        <v/>
      </c>
      <c r="M571" s="9" t="str">
        <f t="array" ref="M571">IFERROR(INDEX(J$56:J$1054,SMALL(IF(ISNUMBER(J$56:J$1054),ROW(J$1:J$999),""),ROW(J516))),"")</f>
        <v/>
      </c>
      <c r="N571" s="9"/>
      <c r="O571" s="9"/>
      <c r="P571" s="9"/>
      <c r="Q571" s="9"/>
      <c r="R571" s="9"/>
      <c r="S571" s="9"/>
      <c r="T571" s="87"/>
      <c r="U571" s="13"/>
      <c r="V571" s="14"/>
      <c r="W571" s="14"/>
      <c r="X571" s="10">
        <f t="shared" si="65"/>
        <v>0</v>
      </c>
      <c r="Y571" s="12"/>
      <c r="Z571" s="12"/>
      <c r="AA571" s="11"/>
      <c r="AB571" s="9"/>
      <c r="AC571" s="9"/>
      <c r="AD571" s="9">
        <f ca="1">IFERROR(IF(COUNTA(AC$56:AC571)=AC$54,AC571,FORECAST(W571,OFFSET(AF$56:AF$254,MATCH(W571,AE$56:AE$254,1)-1,0,2), OFFSET(AE$56:AE$254,MATCH(W571,AE$56:AE$254,1)-1,0,2))),"")</f>
        <v>0</v>
      </c>
      <c r="AE571" s="9" t="str">
        <f t="array" ref="AE571">IFERROR(INDEX(W$56:W$1054,SMALL(IF(ISNUMBER(AC$56:AC$1054),ROW(W$1:W$999),""),ROW(W516))),"")</f>
        <v/>
      </c>
      <c r="AF571" s="9" t="str">
        <f t="array" ref="AF571">IFERROR(INDEX(AC$56:AC$1054,SMALL(IF(ISNUMBER(AC$56:AC$1054),ROW(AC$1:AC$999),""),ROW(AC516))),"")</f>
        <v/>
      </c>
      <c r="AG571" s="9"/>
      <c r="AH571" s="9"/>
      <c r="AI571" s="9"/>
      <c r="AJ571" s="9"/>
      <c r="AK571" s="9"/>
      <c r="AL571" s="9"/>
      <c r="AM571" s="87"/>
      <c r="AN571" s="13"/>
      <c r="AO571" s="14"/>
      <c r="AP571" s="14"/>
      <c r="AQ571" s="10">
        <f t="shared" si="66"/>
        <v>0</v>
      </c>
      <c r="AR571" s="12"/>
      <c r="AS571" s="12"/>
      <c r="AT571" s="11"/>
      <c r="AU571" s="9"/>
      <c r="AV571" s="9"/>
      <c r="AW571" s="9">
        <f ca="1">IFERROR(IF(COUNTA(AV$56:AV571)=AV$54,AV571,FORECAST(AP571,OFFSET(AY$56:AY$254,MATCH(AP571,AX$56:AX$254,1)-1,0,2), OFFSET(AX$56:AX$254,MATCH(AP571,AX$56:AX$254,1)-1,0,2))),"")</f>
        <v>0</v>
      </c>
      <c r="AX571" s="9" t="str">
        <f t="array" ref="AX571">IFERROR(INDEX(AP$56:AP$1054,SMALL(IF(ISNUMBER(AV$56:AV$1054),ROW(AP$1:AP$999),""),ROW(AP516))),"")</f>
        <v/>
      </c>
      <c r="AY571" s="9" t="str">
        <f t="array" ref="AY571">IFERROR(INDEX(AV$56:AV$1054,SMALL(IF(ISNUMBER(AV$56:AV$1054),ROW(AV$1:AV$999),""),ROW(AV516))),"")</f>
        <v/>
      </c>
      <c r="AZ571" s="9"/>
      <c r="BA571" s="9"/>
      <c r="BB571" s="9"/>
      <c r="BC571" s="9"/>
      <c r="BD571" s="9"/>
      <c r="BE571" s="9"/>
      <c r="BF571" s="87"/>
      <c r="BG571" s="13"/>
      <c r="BH571" s="14"/>
      <c r="BI571" s="14"/>
      <c r="BJ571" s="10">
        <f t="shared" si="67"/>
        <v>0</v>
      </c>
      <c r="BK571" s="12"/>
      <c r="BL571" s="12"/>
      <c r="BM571" s="11"/>
      <c r="BN571" s="9"/>
      <c r="BO571" s="9"/>
      <c r="BP571" s="9">
        <f ca="1">IFERROR(IF(COUNTA(BO$56:BO571)=BO$54,BO571,FORECAST(BI571,OFFSET(BR$56:BR$254,MATCH(BI571,BQ$56:BQ$254,1)-1,0,2), OFFSET(BQ$56:BQ$254,MATCH(BI571,BQ$56:BQ$254,1)-1,0,2))),"")</f>
        <v>0</v>
      </c>
      <c r="BQ571" s="9" t="str">
        <f t="array" ref="BQ571">IFERROR(INDEX(BI$56:BI$1054,SMALL(IF(ISNUMBER(BO$56:BO$1054),ROW(BI$1:BI$999),""),ROW(BI516))),"")</f>
        <v/>
      </c>
      <c r="BR571" s="9" t="str">
        <f t="array" ref="BR571">IFERROR(INDEX(BO$56:BO$1054,SMALL(IF(ISNUMBER(BO$56:BO$1054),ROW(BO$1:BO$999),""),ROW(BO516))),"")</f>
        <v/>
      </c>
      <c r="BS571" s="9"/>
      <c r="BT571" s="9"/>
      <c r="BU571" s="9"/>
      <c r="BV571" s="9"/>
      <c r="BW571" s="9"/>
      <c r="BX571" s="9"/>
      <c r="BY571" s="87"/>
      <c r="BZ571" s="13"/>
      <c r="CA571" s="14"/>
      <c r="CB571" s="14"/>
      <c r="CC571" s="10">
        <f t="shared" si="68"/>
        <v>0</v>
      </c>
      <c r="CD571" s="12"/>
      <c r="CE571" s="12"/>
      <c r="CF571" s="11"/>
      <c r="CG571" s="9"/>
      <c r="CH571" s="9"/>
      <c r="CI571" s="9">
        <f ca="1">IFERROR(IF(COUNTA(CH$56:CH571)=CH$54,CH571,FORECAST(CB571,OFFSET(CK$56:CK$254,MATCH(CB571,CJ$56:CJ$254,1)-1,0,2), OFFSET(CJ$56:CJ$254,MATCH(CB571,CJ$56:CJ$254,1)-1,0,2))),"")</f>
        <v>0</v>
      </c>
      <c r="CJ571" s="9" t="str">
        <f t="array" ref="CJ571">IFERROR(INDEX(CB$56:CB$1054,SMALL(IF(ISNUMBER(CH$56:CH$1054),ROW(CB$1:CB$999),""),ROW(CB516))),"")</f>
        <v/>
      </c>
      <c r="CK571" s="9" t="str">
        <f t="array" ref="CK571">IFERROR(INDEX(CH$56:CH$1054,SMALL(IF(ISNUMBER(CH$56:CH$1054),ROW(CH$1:CH$999),""),ROW(CH516))),"")</f>
        <v/>
      </c>
      <c r="CL571" s="9"/>
      <c r="CM571" s="9"/>
      <c r="CN571" s="9"/>
      <c r="CO571" s="9"/>
      <c r="CP571" s="9"/>
      <c r="CQ571" s="9"/>
      <c r="CR571" s="87"/>
      <c r="CS571" s="13"/>
      <c r="CT571" s="14"/>
      <c r="CU571" s="14"/>
      <c r="CV571" s="10">
        <f t="shared" si="69"/>
        <v>0</v>
      </c>
      <c r="CW571" s="12"/>
      <c r="CX571" s="12"/>
      <c r="CY571" s="11"/>
      <c r="CZ571" s="9"/>
      <c r="DA571" s="9"/>
      <c r="DB571" s="9">
        <f ca="1">IFERROR(IF(COUNTA(DA$56:DA571)=DA$54,DA571,FORECAST(CU571,OFFSET(DD$56:DD$254,MATCH(CU571,DC$56:DC$254,1)-1,0,2), OFFSET(DC$56:DC$254,MATCH(CU571,DC$56:DC$254,1)-1,0,2))),"")</f>
        <v>0</v>
      </c>
      <c r="DC571" s="9" t="str">
        <f t="array" ref="DC571">IFERROR(INDEX(CU$56:CU$1054,SMALL(IF(ISNUMBER(DA$56:DA$1054),ROW(CU$1:CU$999),""),ROW(CU516))),"")</f>
        <v/>
      </c>
      <c r="DD571" s="9" t="str">
        <f t="array" ref="DD571">IFERROR(INDEX(DA$56:DA$1054,SMALL(IF(ISNUMBER(DA$56:DA$1054),ROW(DA$1:DA$999),""),ROW(DA516))),"")</f>
        <v/>
      </c>
      <c r="DE571" s="9"/>
      <c r="DF571" s="9"/>
      <c r="DG571" s="9"/>
      <c r="DH571" s="9"/>
      <c r="DI571" s="9"/>
      <c r="DJ571" s="9"/>
      <c r="DK571" s="87"/>
      <c r="DL571" s="13"/>
      <c r="DM571" s="14"/>
      <c r="DN571" s="14"/>
      <c r="DO571" s="10">
        <f t="shared" si="70"/>
        <v>0</v>
      </c>
      <c r="DP571" s="12"/>
      <c r="DQ571" s="12"/>
      <c r="DR571" s="11"/>
      <c r="DS571" s="9"/>
      <c r="DT571" s="9"/>
      <c r="DU571" s="9">
        <f ca="1">IFERROR(IF(COUNTA(DT$56:DT571)=DT$54,DT571,FORECAST(DN571,OFFSET(DW$56:DW$254,MATCH(DN571,DV$56:DV$254,1)-1,0,2), OFFSET(DV$56:DV$254,MATCH(DN571,DV$56:DV$254,1)-1,0,2))),"")</f>
        <v>0</v>
      </c>
      <c r="DV571" s="9" t="str">
        <f t="array" ref="DV571">IFERROR(INDEX(DN$56:DN$1054,SMALL(IF(ISNUMBER(DT$56:DT$1054),ROW(DN$1:DN$999),""),ROW(DN516))),"")</f>
        <v/>
      </c>
      <c r="DW571" s="9" t="str">
        <f t="array" ref="DW571">IFERROR(INDEX(DT$56:DT$1054,SMALL(IF(ISNUMBER(DT$56:DT$1054),ROW(DT$1:DT$999),""),ROW(DT516))),"")</f>
        <v/>
      </c>
      <c r="DX571" s="9"/>
      <c r="DY571" s="9"/>
      <c r="DZ571" s="9"/>
      <c r="EA571" s="9"/>
      <c r="EB571" s="9"/>
      <c r="EC571" s="9"/>
      <c r="ED571" s="87"/>
      <c r="EE571" s="13"/>
      <c r="EF571" s="14"/>
      <c r="EG571" s="14"/>
      <c r="EH571" s="10">
        <f t="shared" si="71"/>
        <v>0</v>
      </c>
      <c r="EI571" s="12"/>
      <c r="EJ571" s="12"/>
      <c r="EK571" s="11"/>
      <c r="EL571" s="9"/>
      <c r="EM571" s="9"/>
      <c r="EN571" s="9">
        <f ca="1">IFERROR(IF(COUNTA(EM$56:EM571)=EM$54,EM571,FORECAST(EG571,OFFSET(EP$56:EP$254,MATCH(EG571,EO$56:EO$254,1)-1,0,2), OFFSET(EO$56:EO$254,MATCH(EG571,EO$56:EO$254,1)-1,0,2))),"")</f>
        <v>0</v>
      </c>
      <c r="EO571" s="9" t="str">
        <f t="array" ref="EO571">IFERROR(INDEX(EG$56:EG$1054,SMALL(IF(ISNUMBER(EM$56:EM$1054),ROW(EG$1:EG$999),""),ROW(EG516))),"")</f>
        <v/>
      </c>
      <c r="EP571" s="9" t="str">
        <f t="array" ref="EP571">IFERROR(INDEX(EM$56:EM$1054,SMALL(IF(ISNUMBER(EM$56:EM$1054),ROW(EM$1:EM$999),""),ROW(EM516))),"")</f>
        <v/>
      </c>
      <c r="EQ571" s="9"/>
      <c r="ER571" s="9"/>
      <c r="ES571" s="9"/>
      <c r="ET571" s="9"/>
      <c r="EU571" s="9"/>
      <c r="EV571" s="9"/>
    </row>
    <row r="572" spans="1:152" x14ac:dyDescent="0.25">
      <c r="A572" s="8"/>
      <c r="B572" s="13"/>
      <c r="C572" s="14"/>
      <c r="D572" s="14"/>
      <c r="E572" s="10">
        <f t="shared" si="64"/>
        <v>0</v>
      </c>
      <c r="F572" s="12"/>
      <c r="G572" s="12"/>
      <c r="H572" s="11"/>
      <c r="I572" s="9"/>
      <c r="J572" s="9"/>
      <c r="K572" s="9">
        <f ca="1">IFERROR(IF(COUNTA(J$56:J572)=J$54,J572,FORECAST(D572,OFFSET(M$56:M$254,MATCH(D572,L$56:L$254,1)-1,0,2), OFFSET(L$56:L$254,MATCH(D572,L$56:L$254,1)-1,0,2))),"")</f>
        <v>0</v>
      </c>
      <c r="L572" s="9" t="str">
        <f t="array" ref="L572">IFERROR(INDEX(D$56:D$1054,SMALL(IF(ISNUMBER(J$56:J$1054),ROW(D$1:D$999),""),ROW(D517))),"")</f>
        <v/>
      </c>
      <c r="M572" s="9" t="str">
        <f t="array" ref="M572">IFERROR(INDEX(J$56:J$1054,SMALL(IF(ISNUMBER(J$56:J$1054),ROW(J$1:J$999),""),ROW(J517))),"")</f>
        <v/>
      </c>
      <c r="N572" s="9"/>
      <c r="O572" s="9"/>
      <c r="P572" s="9"/>
      <c r="Q572" s="9"/>
      <c r="R572" s="9"/>
      <c r="S572" s="9"/>
      <c r="T572" s="87"/>
      <c r="U572" s="13"/>
      <c r="V572" s="14"/>
      <c r="W572" s="14"/>
      <c r="X572" s="10">
        <f t="shared" si="65"/>
        <v>0</v>
      </c>
      <c r="Y572" s="12"/>
      <c r="Z572" s="12"/>
      <c r="AA572" s="11"/>
      <c r="AB572" s="9"/>
      <c r="AC572" s="9"/>
      <c r="AD572" s="9">
        <f ca="1">IFERROR(IF(COUNTA(AC$56:AC572)=AC$54,AC572,FORECAST(W572,OFFSET(AF$56:AF$254,MATCH(W572,AE$56:AE$254,1)-1,0,2), OFFSET(AE$56:AE$254,MATCH(W572,AE$56:AE$254,1)-1,0,2))),"")</f>
        <v>0</v>
      </c>
      <c r="AE572" s="9" t="str">
        <f t="array" ref="AE572">IFERROR(INDEX(W$56:W$1054,SMALL(IF(ISNUMBER(AC$56:AC$1054),ROW(W$1:W$999),""),ROW(W517))),"")</f>
        <v/>
      </c>
      <c r="AF572" s="9" t="str">
        <f t="array" ref="AF572">IFERROR(INDEX(AC$56:AC$1054,SMALL(IF(ISNUMBER(AC$56:AC$1054),ROW(AC$1:AC$999),""),ROW(AC517))),"")</f>
        <v/>
      </c>
      <c r="AG572" s="9"/>
      <c r="AH572" s="9"/>
      <c r="AI572" s="9"/>
      <c r="AJ572" s="9"/>
      <c r="AK572" s="9"/>
      <c r="AL572" s="9"/>
      <c r="AM572" s="87"/>
      <c r="AN572" s="13"/>
      <c r="AO572" s="14"/>
      <c r="AP572" s="14"/>
      <c r="AQ572" s="10">
        <f t="shared" si="66"/>
        <v>0</v>
      </c>
      <c r="AR572" s="12"/>
      <c r="AS572" s="12"/>
      <c r="AT572" s="11"/>
      <c r="AU572" s="9"/>
      <c r="AV572" s="9"/>
      <c r="AW572" s="9">
        <f ca="1">IFERROR(IF(COUNTA(AV$56:AV572)=AV$54,AV572,FORECAST(AP572,OFFSET(AY$56:AY$254,MATCH(AP572,AX$56:AX$254,1)-1,0,2), OFFSET(AX$56:AX$254,MATCH(AP572,AX$56:AX$254,1)-1,0,2))),"")</f>
        <v>0</v>
      </c>
      <c r="AX572" s="9" t="str">
        <f t="array" ref="AX572">IFERROR(INDEX(AP$56:AP$1054,SMALL(IF(ISNUMBER(AV$56:AV$1054),ROW(AP$1:AP$999),""),ROW(AP517))),"")</f>
        <v/>
      </c>
      <c r="AY572" s="9" t="str">
        <f t="array" ref="AY572">IFERROR(INDEX(AV$56:AV$1054,SMALL(IF(ISNUMBER(AV$56:AV$1054),ROW(AV$1:AV$999),""),ROW(AV517))),"")</f>
        <v/>
      </c>
      <c r="AZ572" s="9"/>
      <c r="BA572" s="9"/>
      <c r="BB572" s="9"/>
      <c r="BC572" s="9"/>
      <c r="BD572" s="9"/>
      <c r="BE572" s="9"/>
      <c r="BF572" s="87"/>
      <c r="BG572" s="13"/>
      <c r="BH572" s="14"/>
      <c r="BI572" s="14"/>
      <c r="BJ572" s="10">
        <f t="shared" si="67"/>
        <v>0</v>
      </c>
      <c r="BK572" s="12"/>
      <c r="BL572" s="12"/>
      <c r="BM572" s="11"/>
      <c r="BN572" s="9"/>
      <c r="BO572" s="9"/>
      <c r="BP572" s="9">
        <f ca="1">IFERROR(IF(COUNTA(BO$56:BO572)=BO$54,BO572,FORECAST(BI572,OFFSET(BR$56:BR$254,MATCH(BI572,BQ$56:BQ$254,1)-1,0,2), OFFSET(BQ$56:BQ$254,MATCH(BI572,BQ$56:BQ$254,1)-1,0,2))),"")</f>
        <v>0</v>
      </c>
      <c r="BQ572" s="9" t="str">
        <f t="array" ref="BQ572">IFERROR(INDEX(BI$56:BI$1054,SMALL(IF(ISNUMBER(BO$56:BO$1054),ROW(BI$1:BI$999),""),ROW(BI517))),"")</f>
        <v/>
      </c>
      <c r="BR572" s="9" t="str">
        <f t="array" ref="BR572">IFERROR(INDEX(BO$56:BO$1054,SMALL(IF(ISNUMBER(BO$56:BO$1054),ROW(BO$1:BO$999),""),ROW(BO517))),"")</f>
        <v/>
      </c>
      <c r="BS572" s="9"/>
      <c r="BT572" s="9"/>
      <c r="BU572" s="9"/>
      <c r="BV572" s="9"/>
      <c r="BW572" s="9"/>
      <c r="BX572" s="9"/>
      <c r="BY572" s="87"/>
      <c r="BZ572" s="13"/>
      <c r="CA572" s="14"/>
      <c r="CB572" s="14"/>
      <c r="CC572" s="10">
        <f t="shared" si="68"/>
        <v>0</v>
      </c>
      <c r="CD572" s="12"/>
      <c r="CE572" s="12"/>
      <c r="CF572" s="11"/>
      <c r="CG572" s="9"/>
      <c r="CH572" s="9"/>
      <c r="CI572" s="9">
        <f ca="1">IFERROR(IF(COUNTA(CH$56:CH572)=CH$54,CH572,FORECAST(CB572,OFFSET(CK$56:CK$254,MATCH(CB572,CJ$56:CJ$254,1)-1,0,2), OFFSET(CJ$56:CJ$254,MATCH(CB572,CJ$56:CJ$254,1)-1,0,2))),"")</f>
        <v>0</v>
      </c>
      <c r="CJ572" s="9" t="str">
        <f t="array" ref="CJ572">IFERROR(INDEX(CB$56:CB$1054,SMALL(IF(ISNUMBER(CH$56:CH$1054),ROW(CB$1:CB$999),""),ROW(CB517))),"")</f>
        <v/>
      </c>
      <c r="CK572" s="9" t="str">
        <f t="array" ref="CK572">IFERROR(INDEX(CH$56:CH$1054,SMALL(IF(ISNUMBER(CH$56:CH$1054),ROW(CH$1:CH$999),""),ROW(CH517))),"")</f>
        <v/>
      </c>
      <c r="CL572" s="9"/>
      <c r="CM572" s="9"/>
      <c r="CN572" s="9"/>
      <c r="CO572" s="9"/>
      <c r="CP572" s="9"/>
      <c r="CQ572" s="9"/>
      <c r="CR572" s="87"/>
      <c r="CS572" s="13"/>
      <c r="CT572" s="14"/>
      <c r="CU572" s="14"/>
      <c r="CV572" s="10">
        <f t="shared" si="69"/>
        <v>0</v>
      </c>
      <c r="CW572" s="12"/>
      <c r="CX572" s="12"/>
      <c r="CY572" s="11"/>
      <c r="CZ572" s="9"/>
      <c r="DA572" s="9"/>
      <c r="DB572" s="9">
        <f ca="1">IFERROR(IF(COUNTA(DA$56:DA572)=DA$54,DA572,FORECAST(CU572,OFFSET(DD$56:DD$254,MATCH(CU572,DC$56:DC$254,1)-1,0,2), OFFSET(DC$56:DC$254,MATCH(CU572,DC$56:DC$254,1)-1,0,2))),"")</f>
        <v>0</v>
      </c>
      <c r="DC572" s="9" t="str">
        <f t="array" ref="DC572">IFERROR(INDEX(CU$56:CU$1054,SMALL(IF(ISNUMBER(DA$56:DA$1054),ROW(CU$1:CU$999),""),ROW(CU517))),"")</f>
        <v/>
      </c>
      <c r="DD572" s="9" t="str">
        <f t="array" ref="DD572">IFERROR(INDEX(DA$56:DA$1054,SMALL(IF(ISNUMBER(DA$56:DA$1054),ROW(DA$1:DA$999),""),ROW(DA517))),"")</f>
        <v/>
      </c>
      <c r="DE572" s="9"/>
      <c r="DF572" s="9"/>
      <c r="DG572" s="9"/>
      <c r="DH572" s="9"/>
      <c r="DI572" s="9"/>
      <c r="DJ572" s="9"/>
      <c r="DK572" s="87"/>
      <c r="DL572" s="13"/>
      <c r="DM572" s="14"/>
      <c r="DN572" s="14"/>
      <c r="DO572" s="10">
        <f t="shared" si="70"/>
        <v>0</v>
      </c>
      <c r="DP572" s="12"/>
      <c r="DQ572" s="12"/>
      <c r="DR572" s="11"/>
      <c r="DS572" s="9"/>
      <c r="DT572" s="9"/>
      <c r="DU572" s="9">
        <f ca="1">IFERROR(IF(COUNTA(DT$56:DT572)=DT$54,DT572,FORECAST(DN572,OFFSET(DW$56:DW$254,MATCH(DN572,DV$56:DV$254,1)-1,0,2), OFFSET(DV$56:DV$254,MATCH(DN572,DV$56:DV$254,1)-1,0,2))),"")</f>
        <v>0</v>
      </c>
      <c r="DV572" s="9" t="str">
        <f t="array" ref="DV572">IFERROR(INDEX(DN$56:DN$1054,SMALL(IF(ISNUMBER(DT$56:DT$1054),ROW(DN$1:DN$999),""),ROW(DN517))),"")</f>
        <v/>
      </c>
      <c r="DW572" s="9" t="str">
        <f t="array" ref="DW572">IFERROR(INDEX(DT$56:DT$1054,SMALL(IF(ISNUMBER(DT$56:DT$1054),ROW(DT$1:DT$999),""),ROW(DT517))),"")</f>
        <v/>
      </c>
      <c r="DX572" s="9"/>
      <c r="DY572" s="9"/>
      <c r="DZ572" s="9"/>
      <c r="EA572" s="9"/>
      <c r="EB572" s="9"/>
      <c r="EC572" s="9"/>
      <c r="ED572" s="87"/>
      <c r="EE572" s="13"/>
      <c r="EF572" s="14"/>
      <c r="EG572" s="14"/>
      <c r="EH572" s="10">
        <f t="shared" si="71"/>
        <v>0</v>
      </c>
      <c r="EI572" s="12"/>
      <c r="EJ572" s="12"/>
      <c r="EK572" s="11"/>
      <c r="EL572" s="9"/>
      <c r="EM572" s="9"/>
      <c r="EN572" s="9">
        <f ca="1">IFERROR(IF(COUNTA(EM$56:EM572)=EM$54,EM572,FORECAST(EG572,OFFSET(EP$56:EP$254,MATCH(EG572,EO$56:EO$254,1)-1,0,2), OFFSET(EO$56:EO$254,MATCH(EG572,EO$56:EO$254,1)-1,0,2))),"")</f>
        <v>0</v>
      </c>
      <c r="EO572" s="9" t="str">
        <f t="array" ref="EO572">IFERROR(INDEX(EG$56:EG$1054,SMALL(IF(ISNUMBER(EM$56:EM$1054),ROW(EG$1:EG$999),""),ROW(EG517))),"")</f>
        <v/>
      </c>
      <c r="EP572" s="9" t="str">
        <f t="array" ref="EP572">IFERROR(INDEX(EM$56:EM$1054,SMALL(IF(ISNUMBER(EM$56:EM$1054),ROW(EM$1:EM$999),""),ROW(EM517))),"")</f>
        <v/>
      </c>
      <c r="EQ572" s="9"/>
      <c r="ER572" s="9"/>
      <c r="ES572" s="9"/>
      <c r="ET572" s="9"/>
      <c r="EU572" s="9"/>
      <c r="EV572" s="9"/>
    </row>
    <row r="573" spans="1:152" x14ac:dyDescent="0.25">
      <c r="A573" s="8"/>
      <c r="B573" s="13"/>
      <c r="C573" s="14"/>
      <c r="D573" s="14"/>
      <c r="E573" s="10">
        <f t="shared" si="64"/>
        <v>0</v>
      </c>
      <c r="F573" s="12"/>
      <c r="G573" s="12"/>
      <c r="H573" s="11"/>
      <c r="I573" s="9"/>
      <c r="J573" s="9"/>
      <c r="K573" s="9">
        <f ca="1">IFERROR(IF(COUNTA(J$56:J573)=J$54,J573,FORECAST(D573,OFFSET(M$56:M$254,MATCH(D573,L$56:L$254,1)-1,0,2), OFFSET(L$56:L$254,MATCH(D573,L$56:L$254,1)-1,0,2))),"")</f>
        <v>0</v>
      </c>
      <c r="L573" s="9" t="str">
        <f t="array" ref="L573">IFERROR(INDEX(D$56:D$1054,SMALL(IF(ISNUMBER(J$56:J$1054),ROW(D$1:D$999),""),ROW(D518))),"")</f>
        <v/>
      </c>
      <c r="M573" s="9" t="str">
        <f t="array" ref="M573">IFERROR(INDEX(J$56:J$1054,SMALL(IF(ISNUMBER(J$56:J$1054),ROW(J$1:J$999),""),ROW(J518))),"")</f>
        <v/>
      </c>
      <c r="N573" s="9"/>
      <c r="O573" s="9"/>
      <c r="P573" s="9"/>
      <c r="Q573" s="9"/>
      <c r="R573" s="9"/>
      <c r="S573" s="9"/>
      <c r="T573" s="87"/>
      <c r="U573" s="13"/>
      <c r="V573" s="14"/>
      <c r="W573" s="14"/>
      <c r="X573" s="10">
        <f t="shared" si="65"/>
        <v>0</v>
      </c>
      <c r="Y573" s="12"/>
      <c r="Z573" s="12"/>
      <c r="AA573" s="11"/>
      <c r="AB573" s="9"/>
      <c r="AC573" s="9"/>
      <c r="AD573" s="9">
        <f ca="1">IFERROR(IF(COUNTA(AC$56:AC573)=AC$54,AC573,FORECAST(W573,OFFSET(AF$56:AF$254,MATCH(W573,AE$56:AE$254,1)-1,0,2), OFFSET(AE$56:AE$254,MATCH(W573,AE$56:AE$254,1)-1,0,2))),"")</f>
        <v>0</v>
      </c>
      <c r="AE573" s="9" t="str">
        <f t="array" ref="AE573">IFERROR(INDEX(W$56:W$1054,SMALL(IF(ISNUMBER(AC$56:AC$1054),ROW(W$1:W$999),""),ROW(W518))),"")</f>
        <v/>
      </c>
      <c r="AF573" s="9" t="str">
        <f t="array" ref="AF573">IFERROR(INDEX(AC$56:AC$1054,SMALL(IF(ISNUMBER(AC$56:AC$1054),ROW(AC$1:AC$999),""),ROW(AC518))),"")</f>
        <v/>
      </c>
      <c r="AG573" s="9"/>
      <c r="AH573" s="9"/>
      <c r="AI573" s="9"/>
      <c r="AJ573" s="9"/>
      <c r="AK573" s="9"/>
      <c r="AL573" s="9"/>
      <c r="AM573" s="87"/>
      <c r="AN573" s="13"/>
      <c r="AO573" s="14"/>
      <c r="AP573" s="14"/>
      <c r="AQ573" s="10">
        <f t="shared" si="66"/>
        <v>0</v>
      </c>
      <c r="AR573" s="12"/>
      <c r="AS573" s="12"/>
      <c r="AT573" s="11"/>
      <c r="AU573" s="9"/>
      <c r="AV573" s="9"/>
      <c r="AW573" s="9">
        <f ca="1">IFERROR(IF(COUNTA(AV$56:AV573)=AV$54,AV573,FORECAST(AP573,OFFSET(AY$56:AY$254,MATCH(AP573,AX$56:AX$254,1)-1,0,2), OFFSET(AX$56:AX$254,MATCH(AP573,AX$56:AX$254,1)-1,0,2))),"")</f>
        <v>0</v>
      </c>
      <c r="AX573" s="9" t="str">
        <f t="array" ref="AX573">IFERROR(INDEX(AP$56:AP$1054,SMALL(IF(ISNUMBER(AV$56:AV$1054),ROW(AP$1:AP$999),""),ROW(AP518))),"")</f>
        <v/>
      </c>
      <c r="AY573" s="9" t="str">
        <f t="array" ref="AY573">IFERROR(INDEX(AV$56:AV$1054,SMALL(IF(ISNUMBER(AV$56:AV$1054),ROW(AV$1:AV$999),""),ROW(AV518))),"")</f>
        <v/>
      </c>
      <c r="AZ573" s="9"/>
      <c r="BA573" s="9"/>
      <c r="BB573" s="9"/>
      <c r="BC573" s="9"/>
      <c r="BD573" s="9"/>
      <c r="BE573" s="9"/>
      <c r="BF573" s="87"/>
      <c r="BG573" s="13"/>
      <c r="BH573" s="14"/>
      <c r="BI573" s="14"/>
      <c r="BJ573" s="10">
        <f t="shared" si="67"/>
        <v>0</v>
      </c>
      <c r="BK573" s="12"/>
      <c r="BL573" s="12"/>
      <c r="BM573" s="11"/>
      <c r="BN573" s="9"/>
      <c r="BO573" s="9"/>
      <c r="BP573" s="9">
        <f ca="1">IFERROR(IF(COUNTA(BO$56:BO573)=BO$54,BO573,FORECAST(BI573,OFFSET(BR$56:BR$254,MATCH(BI573,BQ$56:BQ$254,1)-1,0,2), OFFSET(BQ$56:BQ$254,MATCH(BI573,BQ$56:BQ$254,1)-1,0,2))),"")</f>
        <v>0</v>
      </c>
      <c r="BQ573" s="9" t="str">
        <f t="array" ref="BQ573">IFERROR(INDEX(BI$56:BI$1054,SMALL(IF(ISNUMBER(BO$56:BO$1054),ROW(BI$1:BI$999),""),ROW(BI518))),"")</f>
        <v/>
      </c>
      <c r="BR573" s="9" t="str">
        <f t="array" ref="BR573">IFERROR(INDEX(BO$56:BO$1054,SMALL(IF(ISNUMBER(BO$56:BO$1054),ROW(BO$1:BO$999),""),ROW(BO518))),"")</f>
        <v/>
      </c>
      <c r="BS573" s="9"/>
      <c r="BT573" s="9"/>
      <c r="BU573" s="9"/>
      <c r="BV573" s="9"/>
      <c r="BW573" s="9"/>
      <c r="BX573" s="9"/>
      <c r="BY573" s="87"/>
      <c r="BZ573" s="13"/>
      <c r="CA573" s="14"/>
      <c r="CB573" s="14"/>
      <c r="CC573" s="10">
        <f t="shared" si="68"/>
        <v>0</v>
      </c>
      <c r="CD573" s="12"/>
      <c r="CE573" s="12"/>
      <c r="CF573" s="11"/>
      <c r="CG573" s="9"/>
      <c r="CH573" s="9"/>
      <c r="CI573" s="9">
        <f ca="1">IFERROR(IF(COUNTA(CH$56:CH573)=CH$54,CH573,FORECAST(CB573,OFFSET(CK$56:CK$254,MATCH(CB573,CJ$56:CJ$254,1)-1,0,2), OFFSET(CJ$56:CJ$254,MATCH(CB573,CJ$56:CJ$254,1)-1,0,2))),"")</f>
        <v>0</v>
      </c>
      <c r="CJ573" s="9" t="str">
        <f t="array" ref="CJ573">IFERROR(INDEX(CB$56:CB$1054,SMALL(IF(ISNUMBER(CH$56:CH$1054),ROW(CB$1:CB$999),""),ROW(CB518))),"")</f>
        <v/>
      </c>
      <c r="CK573" s="9" t="str">
        <f t="array" ref="CK573">IFERROR(INDEX(CH$56:CH$1054,SMALL(IF(ISNUMBER(CH$56:CH$1054),ROW(CH$1:CH$999),""),ROW(CH518))),"")</f>
        <v/>
      </c>
      <c r="CL573" s="9"/>
      <c r="CM573" s="9"/>
      <c r="CN573" s="9"/>
      <c r="CO573" s="9"/>
      <c r="CP573" s="9"/>
      <c r="CQ573" s="9"/>
      <c r="CR573" s="87"/>
      <c r="CS573" s="13"/>
      <c r="CT573" s="14"/>
      <c r="CU573" s="14"/>
      <c r="CV573" s="10">
        <f t="shared" si="69"/>
        <v>0</v>
      </c>
      <c r="CW573" s="12"/>
      <c r="CX573" s="12"/>
      <c r="CY573" s="11"/>
      <c r="CZ573" s="9"/>
      <c r="DA573" s="9"/>
      <c r="DB573" s="9">
        <f ca="1">IFERROR(IF(COUNTA(DA$56:DA573)=DA$54,DA573,FORECAST(CU573,OFFSET(DD$56:DD$254,MATCH(CU573,DC$56:DC$254,1)-1,0,2), OFFSET(DC$56:DC$254,MATCH(CU573,DC$56:DC$254,1)-1,0,2))),"")</f>
        <v>0</v>
      </c>
      <c r="DC573" s="9" t="str">
        <f t="array" ref="DC573">IFERROR(INDEX(CU$56:CU$1054,SMALL(IF(ISNUMBER(DA$56:DA$1054),ROW(CU$1:CU$999),""),ROW(CU518))),"")</f>
        <v/>
      </c>
      <c r="DD573" s="9" t="str">
        <f t="array" ref="DD573">IFERROR(INDEX(DA$56:DA$1054,SMALL(IF(ISNUMBER(DA$56:DA$1054),ROW(DA$1:DA$999),""),ROW(DA518))),"")</f>
        <v/>
      </c>
      <c r="DE573" s="9"/>
      <c r="DF573" s="9"/>
      <c r="DG573" s="9"/>
      <c r="DH573" s="9"/>
      <c r="DI573" s="9"/>
      <c r="DJ573" s="9"/>
      <c r="DK573" s="87"/>
      <c r="DL573" s="13"/>
      <c r="DM573" s="14"/>
      <c r="DN573" s="14"/>
      <c r="DO573" s="10">
        <f t="shared" si="70"/>
        <v>0</v>
      </c>
      <c r="DP573" s="12"/>
      <c r="DQ573" s="12"/>
      <c r="DR573" s="11"/>
      <c r="DS573" s="9"/>
      <c r="DT573" s="9"/>
      <c r="DU573" s="9">
        <f ca="1">IFERROR(IF(COUNTA(DT$56:DT573)=DT$54,DT573,FORECAST(DN573,OFFSET(DW$56:DW$254,MATCH(DN573,DV$56:DV$254,1)-1,0,2), OFFSET(DV$56:DV$254,MATCH(DN573,DV$56:DV$254,1)-1,0,2))),"")</f>
        <v>0</v>
      </c>
      <c r="DV573" s="9" t="str">
        <f t="array" ref="DV573">IFERROR(INDEX(DN$56:DN$1054,SMALL(IF(ISNUMBER(DT$56:DT$1054),ROW(DN$1:DN$999),""),ROW(DN518))),"")</f>
        <v/>
      </c>
      <c r="DW573" s="9" t="str">
        <f t="array" ref="DW573">IFERROR(INDEX(DT$56:DT$1054,SMALL(IF(ISNUMBER(DT$56:DT$1054),ROW(DT$1:DT$999),""),ROW(DT518))),"")</f>
        <v/>
      </c>
      <c r="DX573" s="9"/>
      <c r="DY573" s="9"/>
      <c r="DZ573" s="9"/>
      <c r="EA573" s="9"/>
      <c r="EB573" s="9"/>
      <c r="EC573" s="9"/>
      <c r="ED573" s="87"/>
      <c r="EE573" s="13"/>
      <c r="EF573" s="14"/>
      <c r="EG573" s="14"/>
      <c r="EH573" s="10">
        <f t="shared" si="71"/>
        <v>0</v>
      </c>
      <c r="EI573" s="12"/>
      <c r="EJ573" s="12"/>
      <c r="EK573" s="11"/>
      <c r="EL573" s="9"/>
      <c r="EM573" s="9"/>
      <c r="EN573" s="9">
        <f ca="1">IFERROR(IF(COUNTA(EM$56:EM573)=EM$54,EM573,FORECAST(EG573,OFFSET(EP$56:EP$254,MATCH(EG573,EO$56:EO$254,1)-1,0,2), OFFSET(EO$56:EO$254,MATCH(EG573,EO$56:EO$254,1)-1,0,2))),"")</f>
        <v>0</v>
      </c>
      <c r="EO573" s="9" t="str">
        <f t="array" ref="EO573">IFERROR(INDEX(EG$56:EG$1054,SMALL(IF(ISNUMBER(EM$56:EM$1054),ROW(EG$1:EG$999),""),ROW(EG518))),"")</f>
        <v/>
      </c>
      <c r="EP573" s="9" t="str">
        <f t="array" ref="EP573">IFERROR(INDEX(EM$56:EM$1054,SMALL(IF(ISNUMBER(EM$56:EM$1054),ROW(EM$1:EM$999),""),ROW(EM518))),"")</f>
        <v/>
      </c>
      <c r="EQ573" s="9"/>
      <c r="ER573" s="9"/>
      <c r="ES573" s="9"/>
      <c r="ET573" s="9"/>
      <c r="EU573" s="9"/>
      <c r="EV573" s="9"/>
    </row>
    <row r="574" spans="1:152" x14ac:dyDescent="0.25">
      <c r="A574" s="8"/>
      <c r="B574" s="13"/>
      <c r="C574" s="14"/>
      <c r="D574" s="14"/>
      <c r="E574" s="10">
        <f t="shared" si="64"/>
        <v>0</v>
      </c>
      <c r="F574" s="12"/>
      <c r="G574" s="12"/>
      <c r="H574" s="11"/>
      <c r="I574" s="9"/>
      <c r="J574" s="9"/>
      <c r="K574" s="9">
        <f ca="1">IFERROR(IF(COUNTA(J$56:J574)=J$54,J574,FORECAST(D574,OFFSET(M$56:M$254,MATCH(D574,L$56:L$254,1)-1,0,2), OFFSET(L$56:L$254,MATCH(D574,L$56:L$254,1)-1,0,2))),"")</f>
        <v>0</v>
      </c>
      <c r="L574" s="9" t="str">
        <f t="array" ref="L574">IFERROR(INDEX(D$56:D$1054,SMALL(IF(ISNUMBER(J$56:J$1054),ROW(D$1:D$999),""),ROW(D519))),"")</f>
        <v/>
      </c>
      <c r="M574" s="9" t="str">
        <f t="array" ref="M574">IFERROR(INDEX(J$56:J$1054,SMALL(IF(ISNUMBER(J$56:J$1054),ROW(J$1:J$999),""),ROW(J519))),"")</f>
        <v/>
      </c>
      <c r="N574" s="9"/>
      <c r="O574" s="9"/>
      <c r="P574" s="9"/>
      <c r="Q574" s="9"/>
      <c r="R574" s="9"/>
      <c r="S574" s="9"/>
      <c r="T574" s="87"/>
      <c r="U574" s="13"/>
      <c r="V574" s="14"/>
      <c r="W574" s="14"/>
      <c r="X574" s="10">
        <f t="shared" si="65"/>
        <v>0</v>
      </c>
      <c r="Y574" s="12"/>
      <c r="Z574" s="12"/>
      <c r="AA574" s="11"/>
      <c r="AB574" s="9"/>
      <c r="AC574" s="9"/>
      <c r="AD574" s="9">
        <f ca="1">IFERROR(IF(COUNTA(AC$56:AC574)=AC$54,AC574,FORECAST(W574,OFFSET(AF$56:AF$254,MATCH(W574,AE$56:AE$254,1)-1,0,2), OFFSET(AE$56:AE$254,MATCH(W574,AE$56:AE$254,1)-1,0,2))),"")</f>
        <v>0</v>
      </c>
      <c r="AE574" s="9" t="str">
        <f t="array" ref="AE574">IFERROR(INDEX(W$56:W$1054,SMALL(IF(ISNUMBER(AC$56:AC$1054),ROW(W$1:W$999),""),ROW(W519))),"")</f>
        <v/>
      </c>
      <c r="AF574" s="9" t="str">
        <f t="array" ref="AF574">IFERROR(INDEX(AC$56:AC$1054,SMALL(IF(ISNUMBER(AC$56:AC$1054),ROW(AC$1:AC$999),""),ROW(AC519))),"")</f>
        <v/>
      </c>
      <c r="AG574" s="9"/>
      <c r="AH574" s="9"/>
      <c r="AI574" s="9"/>
      <c r="AJ574" s="9"/>
      <c r="AK574" s="9"/>
      <c r="AL574" s="9"/>
      <c r="AM574" s="87"/>
      <c r="AN574" s="13"/>
      <c r="AO574" s="14"/>
      <c r="AP574" s="14"/>
      <c r="AQ574" s="10">
        <f t="shared" si="66"/>
        <v>0</v>
      </c>
      <c r="AR574" s="12"/>
      <c r="AS574" s="12"/>
      <c r="AT574" s="11"/>
      <c r="AU574" s="9"/>
      <c r="AV574" s="9"/>
      <c r="AW574" s="9">
        <f ca="1">IFERROR(IF(COUNTA(AV$56:AV574)=AV$54,AV574,FORECAST(AP574,OFFSET(AY$56:AY$254,MATCH(AP574,AX$56:AX$254,1)-1,0,2), OFFSET(AX$56:AX$254,MATCH(AP574,AX$56:AX$254,1)-1,0,2))),"")</f>
        <v>0</v>
      </c>
      <c r="AX574" s="9" t="str">
        <f t="array" ref="AX574">IFERROR(INDEX(AP$56:AP$1054,SMALL(IF(ISNUMBER(AV$56:AV$1054),ROW(AP$1:AP$999),""),ROW(AP519))),"")</f>
        <v/>
      </c>
      <c r="AY574" s="9" t="str">
        <f t="array" ref="AY574">IFERROR(INDEX(AV$56:AV$1054,SMALL(IF(ISNUMBER(AV$56:AV$1054),ROW(AV$1:AV$999),""),ROW(AV519))),"")</f>
        <v/>
      </c>
      <c r="AZ574" s="9"/>
      <c r="BA574" s="9"/>
      <c r="BB574" s="9"/>
      <c r="BC574" s="9"/>
      <c r="BD574" s="9"/>
      <c r="BE574" s="9"/>
      <c r="BF574" s="87"/>
      <c r="BG574" s="13"/>
      <c r="BH574" s="14"/>
      <c r="BI574" s="14"/>
      <c r="BJ574" s="10">
        <f t="shared" si="67"/>
        <v>0</v>
      </c>
      <c r="BK574" s="12"/>
      <c r="BL574" s="12"/>
      <c r="BM574" s="11"/>
      <c r="BN574" s="9"/>
      <c r="BO574" s="9"/>
      <c r="BP574" s="9">
        <f ca="1">IFERROR(IF(COUNTA(BO$56:BO574)=BO$54,BO574,FORECAST(BI574,OFFSET(BR$56:BR$254,MATCH(BI574,BQ$56:BQ$254,1)-1,0,2), OFFSET(BQ$56:BQ$254,MATCH(BI574,BQ$56:BQ$254,1)-1,0,2))),"")</f>
        <v>0</v>
      </c>
      <c r="BQ574" s="9" t="str">
        <f t="array" ref="BQ574">IFERROR(INDEX(BI$56:BI$1054,SMALL(IF(ISNUMBER(BO$56:BO$1054),ROW(BI$1:BI$999),""),ROW(BI519))),"")</f>
        <v/>
      </c>
      <c r="BR574" s="9" t="str">
        <f t="array" ref="BR574">IFERROR(INDEX(BO$56:BO$1054,SMALL(IF(ISNUMBER(BO$56:BO$1054),ROW(BO$1:BO$999),""),ROW(BO519))),"")</f>
        <v/>
      </c>
      <c r="BS574" s="9"/>
      <c r="BT574" s="9"/>
      <c r="BU574" s="9"/>
      <c r="BV574" s="9"/>
      <c r="BW574" s="9"/>
      <c r="BX574" s="9"/>
      <c r="BY574" s="87"/>
      <c r="BZ574" s="13"/>
      <c r="CA574" s="14"/>
      <c r="CB574" s="14"/>
      <c r="CC574" s="10">
        <f t="shared" si="68"/>
        <v>0</v>
      </c>
      <c r="CD574" s="12"/>
      <c r="CE574" s="12"/>
      <c r="CF574" s="11"/>
      <c r="CG574" s="9"/>
      <c r="CH574" s="9"/>
      <c r="CI574" s="9">
        <f ca="1">IFERROR(IF(COUNTA(CH$56:CH574)=CH$54,CH574,FORECAST(CB574,OFFSET(CK$56:CK$254,MATCH(CB574,CJ$56:CJ$254,1)-1,0,2), OFFSET(CJ$56:CJ$254,MATCH(CB574,CJ$56:CJ$254,1)-1,0,2))),"")</f>
        <v>0</v>
      </c>
      <c r="CJ574" s="9" t="str">
        <f t="array" ref="CJ574">IFERROR(INDEX(CB$56:CB$1054,SMALL(IF(ISNUMBER(CH$56:CH$1054),ROW(CB$1:CB$999),""),ROW(CB519))),"")</f>
        <v/>
      </c>
      <c r="CK574" s="9" t="str">
        <f t="array" ref="CK574">IFERROR(INDEX(CH$56:CH$1054,SMALL(IF(ISNUMBER(CH$56:CH$1054),ROW(CH$1:CH$999),""),ROW(CH519))),"")</f>
        <v/>
      </c>
      <c r="CL574" s="9"/>
      <c r="CM574" s="9"/>
      <c r="CN574" s="9"/>
      <c r="CO574" s="9"/>
      <c r="CP574" s="9"/>
      <c r="CQ574" s="9"/>
      <c r="CR574" s="87"/>
      <c r="CS574" s="13"/>
      <c r="CT574" s="14"/>
      <c r="CU574" s="14"/>
      <c r="CV574" s="10">
        <f t="shared" si="69"/>
        <v>0</v>
      </c>
      <c r="CW574" s="12"/>
      <c r="CX574" s="12"/>
      <c r="CY574" s="11"/>
      <c r="CZ574" s="9"/>
      <c r="DA574" s="9"/>
      <c r="DB574" s="9">
        <f ca="1">IFERROR(IF(COUNTA(DA$56:DA574)=DA$54,DA574,FORECAST(CU574,OFFSET(DD$56:DD$254,MATCH(CU574,DC$56:DC$254,1)-1,0,2), OFFSET(DC$56:DC$254,MATCH(CU574,DC$56:DC$254,1)-1,0,2))),"")</f>
        <v>0</v>
      </c>
      <c r="DC574" s="9" t="str">
        <f t="array" ref="DC574">IFERROR(INDEX(CU$56:CU$1054,SMALL(IF(ISNUMBER(DA$56:DA$1054),ROW(CU$1:CU$999),""),ROW(CU519))),"")</f>
        <v/>
      </c>
      <c r="DD574" s="9" t="str">
        <f t="array" ref="DD574">IFERROR(INDEX(DA$56:DA$1054,SMALL(IF(ISNUMBER(DA$56:DA$1054),ROW(DA$1:DA$999),""),ROW(DA519))),"")</f>
        <v/>
      </c>
      <c r="DE574" s="9"/>
      <c r="DF574" s="9"/>
      <c r="DG574" s="9"/>
      <c r="DH574" s="9"/>
      <c r="DI574" s="9"/>
      <c r="DJ574" s="9"/>
      <c r="DK574" s="87"/>
      <c r="DL574" s="13"/>
      <c r="DM574" s="14"/>
      <c r="DN574" s="14"/>
      <c r="DO574" s="10">
        <f t="shared" si="70"/>
        <v>0</v>
      </c>
      <c r="DP574" s="12"/>
      <c r="DQ574" s="12"/>
      <c r="DR574" s="11"/>
      <c r="DS574" s="9"/>
      <c r="DT574" s="9"/>
      <c r="DU574" s="9">
        <f ca="1">IFERROR(IF(COUNTA(DT$56:DT574)=DT$54,DT574,FORECAST(DN574,OFFSET(DW$56:DW$254,MATCH(DN574,DV$56:DV$254,1)-1,0,2), OFFSET(DV$56:DV$254,MATCH(DN574,DV$56:DV$254,1)-1,0,2))),"")</f>
        <v>0</v>
      </c>
      <c r="DV574" s="9" t="str">
        <f t="array" ref="DV574">IFERROR(INDEX(DN$56:DN$1054,SMALL(IF(ISNUMBER(DT$56:DT$1054),ROW(DN$1:DN$999),""),ROW(DN519))),"")</f>
        <v/>
      </c>
      <c r="DW574" s="9" t="str">
        <f t="array" ref="DW574">IFERROR(INDEX(DT$56:DT$1054,SMALL(IF(ISNUMBER(DT$56:DT$1054),ROW(DT$1:DT$999),""),ROW(DT519))),"")</f>
        <v/>
      </c>
      <c r="DX574" s="9"/>
      <c r="DY574" s="9"/>
      <c r="DZ574" s="9"/>
      <c r="EA574" s="9"/>
      <c r="EB574" s="9"/>
      <c r="EC574" s="9"/>
      <c r="ED574" s="87"/>
      <c r="EE574" s="13"/>
      <c r="EF574" s="14"/>
      <c r="EG574" s="14"/>
      <c r="EH574" s="10">
        <f t="shared" si="71"/>
        <v>0</v>
      </c>
      <c r="EI574" s="12"/>
      <c r="EJ574" s="12"/>
      <c r="EK574" s="11"/>
      <c r="EL574" s="9"/>
      <c r="EM574" s="9"/>
      <c r="EN574" s="9">
        <f ca="1">IFERROR(IF(COUNTA(EM$56:EM574)=EM$54,EM574,FORECAST(EG574,OFFSET(EP$56:EP$254,MATCH(EG574,EO$56:EO$254,1)-1,0,2), OFFSET(EO$56:EO$254,MATCH(EG574,EO$56:EO$254,1)-1,0,2))),"")</f>
        <v>0</v>
      </c>
      <c r="EO574" s="9" t="str">
        <f t="array" ref="EO574">IFERROR(INDEX(EG$56:EG$1054,SMALL(IF(ISNUMBER(EM$56:EM$1054),ROW(EG$1:EG$999),""),ROW(EG519))),"")</f>
        <v/>
      </c>
      <c r="EP574" s="9" t="str">
        <f t="array" ref="EP574">IFERROR(INDEX(EM$56:EM$1054,SMALL(IF(ISNUMBER(EM$56:EM$1054),ROW(EM$1:EM$999),""),ROW(EM519))),"")</f>
        <v/>
      </c>
      <c r="EQ574" s="9"/>
      <c r="ER574" s="9"/>
      <c r="ES574" s="9"/>
      <c r="ET574" s="9"/>
      <c r="EU574" s="9"/>
      <c r="EV574" s="9"/>
    </row>
    <row r="575" spans="1:152" x14ac:dyDescent="0.25">
      <c r="A575" s="8"/>
      <c r="B575" s="13"/>
      <c r="C575" s="14"/>
      <c r="D575" s="14"/>
      <c r="E575" s="10">
        <f t="shared" si="64"/>
        <v>0</v>
      </c>
      <c r="F575" s="12"/>
      <c r="G575" s="12"/>
      <c r="H575" s="11"/>
      <c r="I575" s="9"/>
      <c r="J575" s="9"/>
      <c r="K575" s="9">
        <f ca="1">IFERROR(IF(COUNTA(J$56:J575)=J$54,J575,FORECAST(D575,OFFSET(M$56:M$254,MATCH(D575,L$56:L$254,1)-1,0,2), OFFSET(L$56:L$254,MATCH(D575,L$56:L$254,1)-1,0,2))),"")</f>
        <v>0</v>
      </c>
      <c r="L575" s="9" t="str">
        <f t="array" ref="L575">IFERROR(INDEX(D$56:D$1054,SMALL(IF(ISNUMBER(J$56:J$1054),ROW(D$1:D$999),""),ROW(D520))),"")</f>
        <v/>
      </c>
      <c r="M575" s="9" t="str">
        <f t="array" ref="M575">IFERROR(INDEX(J$56:J$1054,SMALL(IF(ISNUMBER(J$56:J$1054),ROW(J$1:J$999),""),ROW(J520))),"")</f>
        <v/>
      </c>
      <c r="N575" s="9"/>
      <c r="O575" s="9"/>
      <c r="P575" s="9"/>
      <c r="Q575" s="9"/>
      <c r="R575" s="9"/>
      <c r="S575" s="9"/>
      <c r="T575" s="87"/>
      <c r="U575" s="13"/>
      <c r="V575" s="14"/>
      <c r="W575" s="14"/>
      <c r="X575" s="10">
        <f t="shared" si="65"/>
        <v>0</v>
      </c>
      <c r="Y575" s="12"/>
      <c r="Z575" s="12"/>
      <c r="AA575" s="11"/>
      <c r="AB575" s="9"/>
      <c r="AC575" s="9"/>
      <c r="AD575" s="9">
        <f ca="1">IFERROR(IF(COUNTA(AC$56:AC575)=AC$54,AC575,FORECAST(W575,OFFSET(AF$56:AF$254,MATCH(W575,AE$56:AE$254,1)-1,0,2), OFFSET(AE$56:AE$254,MATCH(W575,AE$56:AE$254,1)-1,0,2))),"")</f>
        <v>0</v>
      </c>
      <c r="AE575" s="9" t="str">
        <f t="array" ref="AE575">IFERROR(INDEX(W$56:W$1054,SMALL(IF(ISNUMBER(AC$56:AC$1054),ROW(W$1:W$999),""),ROW(W520))),"")</f>
        <v/>
      </c>
      <c r="AF575" s="9" t="str">
        <f t="array" ref="AF575">IFERROR(INDEX(AC$56:AC$1054,SMALL(IF(ISNUMBER(AC$56:AC$1054),ROW(AC$1:AC$999),""),ROW(AC520))),"")</f>
        <v/>
      </c>
      <c r="AG575" s="9"/>
      <c r="AH575" s="9"/>
      <c r="AI575" s="9"/>
      <c r="AJ575" s="9"/>
      <c r="AK575" s="9"/>
      <c r="AL575" s="9"/>
      <c r="AM575" s="87"/>
      <c r="AN575" s="13"/>
      <c r="AO575" s="14"/>
      <c r="AP575" s="14"/>
      <c r="AQ575" s="10">
        <f t="shared" si="66"/>
        <v>0</v>
      </c>
      <c r="AR575" s="12"/>
      <c r="AS575" s="12"/>
      <c r="AT575" s="11"/>
      <c r="AU575" s="9"/>
      <c r="AV575" s="9"/>
      <c r="AW575" s="9">
        <f ca="1">IFERROR(IF(COUNTA(AV$56:AV575)=AV$54,AV575,FORECAST(AP575,OFFSET(AY$56:AY$254,MATCH(AP575,AX$56:AX$254,1)-1,0,2), OFFSET(AX$56:AX$254,MATCH(AP575,AX$56:AX$254,1)-1,0,2))),"")</f>
        <v>0</v>
      </c>
      <c r="AX575" s="9" t="str">
        <f t="array" ref="AX575">IFERROR(INDEX(AP$56:AP$1054,SMALL(IF(ISNUMBER(AV$56:AV$1054),ROW(AP$1:AP$999),""),ROW(AP520))),"")</f>
        <v/>
      </c>
      <c r="AY575" s="9" t="str">
        <f t="array" ref="AY575">IFERROR(INDEX(AV$56:AV$1054,SMALL(IF(ISNUMBER(AV$56:AV$1054),ROW(AV$1:AV$999),""),ROW(AV520))),"")</f>
        <v/>
      </c>
      <c r="AZ575" s="9"/>
      <c r="BA575" s="9"/>
      <c r="BB575" s="9"/>
      <c r="BC575" s="9"/>
      <c r="BD575" s="9"/>
      <c r="BE575" s="9"/>
      <c r="BF575" s="87"/>
      <c r="BG575" s="13"/>
      <c r="BH575" s="14"/>
      <c r="BI575" s="14"/>
      <c r="BJ575" s="10">
        <f t="shared" si="67"/>
        <v>0</v>
      </c>
      <c r="BK575" s="12"/>
      <c r="BL575" s="12"/>
      <c r="BM575" s="11"/>
      <c r="BN575" s="9"/>
      <c r="BO575" s="9"/>
      <c r="BP575" s="9">
        <f ca="1">IFERROR(IF(COUNTA(BO$56:BO575)=BO$54,BO575,FORECAST(BI575,OFFSET(BR$56:BR$254,MATCH(BI575,BQ$56:BQ$254,1)-1,0,2), OFFSET(BQ$56:BQ$254,MATCH(BI575,BQ$56:BQ$254,1)-1,0,2))),"")</f>
        <v>0</v>
      </c>
      <c r="BQ575" s="9" t="str">
        <f t="array" ref="BQ575">IFERROR(INDEX(BI$56:BI$1054,SMALL(IF(ISNUMBER(BO$56:BO$1054),ROW(BI$1:BI$999),""),ROW(BI520))),"")</f>
        <v/>
      </c>
      <c r="BR575" s="9" t="str">
        <f t="array" ref="BR575">IFERROR(INDEX(BO$56:BO$1054,SMALL(IF(ISNUMBER(BO$56:BO$1054),ROW(BO$1:BO$999),""),ROW(BO520))),"")</f>
        <v/>
      </c>
      <c r="BS575" s="9"/>
      <c r="BT575" s="9"/>
      <c r="BU575" s="9"/>
      <c r="BV575" s="9"/>
      <c r="BW575" s="9"/>
      <c r="BX575" s="9"/>
      <c r="BY575" s="87"/>
      <c r="BZ575" s="13"/>
      <c r="CA575" s="14"/>
      <c r="CB575" s="14"/>
      <c r="CC575" s="10">
        <f t="shared" si="68"/>
        <v>0</v>
      </c>
      <c r="CD575" s="12"/>
      <c r="CE575" s="12"/>
      <c r="CF575" s="11"/>
      <c r="CG575" s="9"/>
      <c r="CH575" s="9"/>
      <c r="CI575" s="9">
        <f ca="1">IFERROR(IF(COUNTA(CH$56:CH575)=CH$54,CH575,FORECAST(CB575,OFFSET(CK$56:CK$254,MATCH(CB575,CJ$56:CJ$254,1)-1,0,2), OFFSET(CJ$56:CJ$254,MATCH(CB575,CJ$56:CJ$254,1)-1,0,2))),"")</f>
        <v>0</v>
      </c>
      <c r="CJ575" s="9" t="str">
        <f t="array" ref="CJ575">IFERROR(INDEX(CB$56:CB$1054,SMALL(IF(ISNUMBER(CH$56:CH$1054),ROW(CB$1:CB$999),""),ROW(CB520))),"")</f>
        <v/>
      </c>
      <c r="CK575" s="9" t="str">
        <f t="array" ref="CK575">IFERROR(INDEX(CH$56:CH$1054,SMALL(IF(ISNUMBER(CH$56:CH$1054),ROW(CH$1:CH$999),""),ROW(CH520))),"")</f>
        <v/>
      </c>
      <c r="CL575" s="9"/>
      <c r="CM575" s="9"/>
      <c r="CN575" s="9"/>
      <c r="CO575" s="9"/>
      <c r="CP575" s="9"/>
      <c r="CQ575" s="9"/>
      <c r="CR575" s="87"/>
      <c r="CS575" s="13"/>
      <c r="CT575" s="14"/>
      <c r="CU575" s="14"/>
      <c r="CV575" s="10">
        <f t="shared" si="69"/>
        <v>0</v>
      </c>
      <c r="CW575" s="12"/>
      <c r="CX575" s="12"/>
      <c r="CY575" s="11"/>
      <c r="CZ575" s="9"/>
      <c r="DA575" s="9"/>
      <c r="DB575" s="9">
        <f ca="1">IFERROR(IF(COUNTA(DA$56:DA575)=DA$54,DA575,FORECAST(CU575,OFFSET(DD$56:DD$254,MATCH(CU575,DC$56:DC$254,1)-1,0,2), OFFSET(DC$56:DC$254,MATCH(CU575,DC$56:DC$254,1)-1,0,2))),"")</f>
        <v>0</v>
      </c>
      <c r="DC575" s="9" t="str">
        <f t="array" ref="DC575">IFERROR(INDEX(CU$56:CU$1054,SMALL(IF(ISNUMBER(DA$56:DA$1054),ROW(CU$1:CU$999),""),ROW(CU520))),"")</f>
        <v/>
      </c>
      <c r="DD575" s="9" t="str">
        <f t="array" ref="DD575">IFERROR(INDEX(DA$56:DA$1054,SMALL(IF(ISNUMBER(DA$56:DA$1054),ROW(DA$1:DA$999),""),ROW(DA520))),"")</f>
        <v/>
      </c>
      <c r="DE575" s="9"/>
      <c r="DF575" s="9"/>
      <c r="DG575" s="9"/>
      <c r="DH575" s="9"/>
      <c r="DI575" s="9"/>
      <c r="DJ575" s="9"/>
      <c r="DK575" s="87"/>
      <c r="DL575" s="13"/>
      <c r="DM575" s="14"/>
      <c r="DN575" s="14"/>
      <c r="DO575" s="10">
        <f t="shared" si="70"/>
        <v>0</v>
      </c>
      <c r="DP575" s="12"/>
      <c r="DQ575" s="12"/>
      <c r="DR575" s="11"/>
      <c r="DS575" s="9"/>
      <c r="DT575" s="9"/>
      <c r="DU575" s="9">
        <f ca="1">IFERROR(IF(COUNTA(DT$56:DT575)=DT$54,DT575,FORECAST(DN575,OFFSET(DW$56:DW$254,MATCH(DN575,DV$56:DV$254,1)-1,0,2), OFFSET(DV$56:DV$254,MATCH(DN575,DV$56:DV$254,1)-1,0,2))),"")</f>
        <v>0</v>
      </c>
      <c r="DV575" s="9" t="str">
        <f t="array" ref="DV575">IFERROR(INDEX(DN$56:DN$1054,SMALL(IF(ISNUMBER(DT$56:DT$1054),ROW(DN$1:DN$999),""),ROW(DN520))),"")</f>
        <v/>
      </c>
      <c r="DW575" s="9" t="str">
        <f t="array" ref="DW575">IFERROR(INDEX(DT$56:DT$1054,SMALL(IF(ISNUMBER(DT$56:DT$1054),ROW(DT$1:DT$999),""),ROW(DT520))),"")</f>
        <v/>
      </c>
      <c r="DX575" s="9"/>
      <c r="DY575" s="9"/>
      <c r="DZ575" s="9"/>
      <c r="EA575" s="9"/>
      <c r="EB575" s="9"/>
      <c r="EC575" s="9"/>
      <c r="ED575" s="87"/>
      <c r="EE575" s="13"/>
      <c r="EF575" s="14"/>
      <c r="EG575" s="14"/>
      <c r="EH575" s="10">
        <f t="shared" si="71"/>
        <v>0</v>
      </c>
      <c r="EI575" s="12"/>
      <c r="EJ575" s="12"/>
      <c r="EK575" s="11"/>
      <c r="EL575" s="9"/>
      <c r="EM575" s="9"/>
      <c r="EN575" s="9">
        <f ca="1">IFERROR(IF(COUNTA(EM$56:EM575)=EM$54,EM575,FORECAST(EG575,OFFSET(EP$56:EP$254,MATCH(EG575,EO$56:EO$254,1)-1,0,2), OFFSET(EO$56:EO$254,MATCH(EG575,EO$56:EO$254,1)-1,0,2))),"")</f>
        <v>0</v>
      </c>
      <c r="EO575" s="9" t="str">
        <f t="array" ref="EO575">IFERROR(INDEX(EG$56:EG$1054,SMALL(IF(ISNUMBER(EM$56:EM$1054),ROW(EG$1:EG$999),""),ROW(EG520))),"")</f>
        <v/>
      </c>
      <c r="EP575" s="9" t="str">
        <f t="array" ref="EP575">IFERROR(INDEX(EM$56:EM$1054,SMALL(IF(ISNUMBER(EM$56:EM$1054),ROW(EM$1:EM$999),""),ROW(EM520))),"")</f>
        <v/>
      </c>
      <c r="EQ575" s="9"/>
      <c r="ER575" s="9"/>
      <c r="ES575" s="9"/>
      <c r="ET575" s="9"/>
      <c r="EU575" s="9"/>
      <c r="EV575" s="9"/>
    </row>
    <row r="576" spans="1:152" x14ac:dyDescent="0.25">
      <c r="A576" s="8"/>
      <c r="B576" s="13"/>
      <c r="C576" s="14"/>
      <c r="D576" s="14"/>
      <c r="E576" s="10">
        <f t="shared" si="64"/>
        <v>0</v>
      </c>
      <c r="F576" s="12"/>
      <c r="G576" s="12"/>
      <c r="H576" s="11"/>
      <c r="I576" s="9"/>
      <c r="J576" s="9"/>
      <c r="K576" s="9">
        <f ca="1">IFERROR(IF(COUNTA(J$56:J576)=J$54,J576,FORECAST(D576,OFFSET(M$56:M$254,MATCH(D576,L$56:L$254,1)-1,0,2), OFFSET(L$56:L$254,MATCH(D576,L$56:L$254,1)-1,0,2))),"")</f>
        <v>0</v>
      </c>
      <c r="L576" s="9" t="str">
        <f t="array" ref="L576">IFERROR(INDEX(D$56:D$1054,SMALL(IF(ISNUMBER(J$56:J$1054),ROW(D$1:D$999),""),ROW(D521))),"")</f>
        <v/>
      </c>
      <c r="M576" s="9" t="str">
        <f t="array" ref="M576">IFERROR(INDEX(J$56:J$1054,SMALL(IF(ISNUMBER(J$56:J$1054),ROW(J$1:J$999),""),ROW(J521))),"")</f>
        <v/>
      </c>
      <c r="N576" s="9"/>
      <c r="O576" s="9"/>
      <c r="P576" s="9"/>
      <c r="Q576" s="9"/>
      <c r="R576" s="9"/>
      <c r="S576" s="9"/>
      <c r="T576" s="87"/>
      <c r="U576" s="13"/>
      <c r="V576" s="14"/>
      <c r="W576" s="14"/>
      <c r="X576" s="10">
        <f t="shared" si="65"/>
        <v>0</v>
      </c>
      <c r="Y576" s="12"/>
      <c r="Z576" s="12"/>
      <c r="AA576" s="11"/>
      <c r="AB576" s="9"/>
      <c r="AC576" s="9"/>
      <c r="AD576" s="9">
        <f ca="1">IFERROR(IF(COUNTA(AC$56:AC576)=AC$54,AC576,FORECAST(W576,OFFSET(AF$56:AF$254,MATCH(W576,AE$56:AE$254,1)-1,0,2), OFFSET(AE$56:AE$254,MATCH(W576,AE$56:AE$254,1)-1,0,2))),"")</f>
        <v>0</v>
      </c>
      <c r="AE576" s="9" t="str">
        <f t="array" ref="AE576">IFERROR(INDEX(W$56:W$1054,SMALL(IF(ISNUMBER(AC$56:AC$1054),ROW(W$1:W$999),""),ROW(W521))),"")</f>
        <v/>
      </c>
      <c r="AF576" s="9" t="str">
        <f t="array" ref="AF576">IFERROR(INDEX(AC$56:AC$1054,SMALL(IF(ISNUMBER(AC$56:AC$1054),ROW(AC$1:AC$999),""),ROW(AC521))),"")</f>
        <v/>
      </c>
      <c r="AG576" s="9"/>
      <c r="AH576" s="9"/>
      <c r="AI576" s="9"/>
      <c r="AJ576" s="9"/>
      <c r="AK576" s="9"/>
      <c r="AL576" s="9"/>
      <c r="AM576" s="87"/>
      <c r="AN576" s="13"/>
      <c r="AO576" s="14"/>
      <c r="AP576" s="14"/>
      <c r="AQ576" s="10">
        <f t="shared" si="66"/>
        <v>0</v>
      </c>
      <c r="AR576" s="12"/>
      <c r="AS576" s="12"/>
      <c r="AT576" s="11"/>
      <c r="AU576" s="9"/>
      <c r="AV576" s="9"/>
      <c r="AW576" s="9">
        <f ca="1">IFERROR(IF(COUNTA(AV$56:AV576)=AV$54,AV576,FORECAST(AP576,OFFSET(AY$56:AY$254,MATCH(AP576,AX$56:AX$254,1)-1,0,2), OFFSET(AX$56:AX$254,MATCH(AP576,AX$56:AX$254,1)-1,0,2))),"")</f>
        <v>0</v>
      </c>
      <c r="AX576" s="9" t="str">
        <f t="array" ref="AX576">IFERROR(INDEX(AP$56:AP$1054,SMALL(IF(ISNUMBER(AV$56:AV$1054),ROW(AP$1:AP$999),""),ROW(AP521))),"")</f>
        <v/>
      </c>
      <c r="AY576" s="9" t="str">
        <f t="array" ref="AY576">IFERROR(INDEX(AV$56:AV$1054,SMALL(IF(ISNUMBER(AV$56:AV$1054),ROW(AV$1:AV$999),""),ROW(AV521))),"")</f>
        <v/>
      </c>
      <c r="AZ576" s="9"/>
      <c r="BA576" s="9"/>
      <c r="BB576" s="9"/>
      <c r="BC576" s="9"/>
      <c r="BD576" s="9"/>
      <c r="BE576" s="9"/>
      <c r="BF576" s="87"/>
      <c r="BG576" s="13"/>
      <c r="BH576" s="14"/>
      <c r="BI576" s="14"/>
      <c r="BJ576" s="10">
        <f t="shared" si="67"/>
        <v>0</v>
      </c>
      <c r="BK576" s="12"/>
      <c r="BL576" s="12"/>
      <c r="BM576" s="11"/>
      <c r="BN576" s="9"/>
      <c r="BO576" s="9"/>
      <c r="BP576" s="9">
        <f ca="1">IFERROR(IF(COUNTA(BO$56:BO576)=BO$54,BO576,FORECAST(BI576,OFFSET(BR$56:BR$254,MATCH(BI576,BQ$56:BQ$254,1)-1,0,2), OFFSET(BQ$56:BQ$254,MATCH(BI576,BQ$56:BQ$254,1)-1,0,2))),"")</f>
        <v>0</v>
      </c>
      <c r="BQ576" s="9" t="str">
        <f t="array" ref="BQ576">IFERROR(INDEX(BI$56:BI$1054,SMALL(IF(ISNUMBER(BO$56:BO$1054),ROW(BI$1:BI$999),""),ROW(BI521))),"")</f>
        <v/>
      </c>
      <c r="BR576" s="9" t="str">
        <f t="array" ref="BR576">IFERROR(INDEX(BO$56:BO$1054,SMALL(IF(ISNUMBER(BO$56:BO$1054),ROW(BO$1:BO$999),""),ROW(BO521))),"")</f>
        <v/>
      </c>
      <c r="BS576" s="9"/>
      <c r="BT576" s="9"/>
      <c r="BU576" s="9"/>
      <c r="BV576" s="9"/>
      <c r="BW576" s="9"/>
      <c r="BX576" s="9"/>
      <c r="BY576" s="87"/>
      <c r="BZ576" s="13"/>
      <c r="CA576" s="14"/>
      <c r="CB576" s="14"/>
      <c r="CC576" s="10">
        <f t="shared" si="68"/>
        <v>0</v>
      </c>
      <c r="CD576" s="12"/>
      <c r="CE576" s="12"/>
      <c r="CF576" s="11"/>
      <c r="CG576" s="9"/>
      <c r="CH576" s="9"/>
      <c r="CI576" s="9">
        <f ca="1">IFERROR(IF(COUNTA(CH$56:CH576)=CH$54,CH576,FORECAST(CB576,OFFSET(CK$56:CK$254,MATCH(CB576,CJ$56:CJ$254,1)-1,0,2), OFFSET(CJ$56:CJ$254,MATCH(CB576,CJ$56:CJ$254,1)-1,0,2))),"")</f>
        <v>0</v>
      </c>
      <c r="CJ576" s="9" t="str">
        <f t="array" ref="CJ576">IFERROR(INDEX(CB$56:CB$1054,SMALL(IF(ISNUMBER(CH$56:CH$1054),ROW(CB$1:CB$999),""),ROW(CB521))),"")</f>
        <v/>
      </c>
      <c r="CK576" s="9" t="str">
        <f t="array" ref="CK576">IFERROR(INDEX(CH$56:CH$1054,SMALL(IF(ISNUMBER(CH$56:CH$1054),ROW(CH$1:CH$999),""),ROW(CH521))),"")</f>
        <v/>
      </c>
      <c r="CL576" s="9"/>
      <c r="CM576" s="9"/>
      <c r="CN576" s="9"/>
      <c r="CO576" s="9"/>
      <c r="CP576" s="9"/>
      <c r="CQ576" s="9"/>
      <c r="CR576" s="87"/>
      <c r="CS576" s="13"/>
      <c r="CT576" s="14"/>
      <c r="CU576" s="14"/>
      <c r="CV576" s="10">
        <f t="shared" si="69"/>
        <v>0</v>
      </c>
      <c r="CW576" s="12"/>
      <c r="CX576" s="12"/>
      <c r="CY576" s="11"/>
      <c r="CZ576" s="9"/>
      <c r="DA576" s="9"/>
      <c r="DB576" s="9">
        <f ca="1">IFERROR(IF(COUNTA(DA$56:DA576)=DA$54,DA576,FORECAST(CU576,OFFSET(DD$56:DD$254,MATCH(CU576,DC$56:DC$254,1)-1,0,2), OFFSET(DC$56:DC$254,MATCH(CU576,DC$56:DC$254,1)-1,0,2))),"")</f>
        <v>0</v>
      </c>
      <c r="DC576" s="9" t="str">
        <f t="array" ref="DC576">IFERROR(INDEX(CU$56:CU$1054,SMALL(IF(ISNUMBER(DA$56:DA$1054),ROW(CU$1:CU$999),""),ROW(CU521))),"")</f>
        <v/>
      </c>
      <c r="DD576" s="9" t="str">
        <f t="array" ref="DD576">IFERROR(INDEX(DA$56:DA$1054,SMALL(IF(ISNUMBER(DA$56:DA$1054),ROW(DA$1:DA$999),""),ROW(DA521))),"")</f>
        <v/>
      </c>
      <c r="DE576" s="9"/>
      <c r="DF576" s="9"/>
      <c r="DG576" s="9"/>
      <c r="DH576" s="9"/>
      <c r="DI576" s="9"/>
      <c r="DJ576" s="9"/>
      <c r="DK576" s="87"/>
      <c r="DL576" s="13"/>
      <c r="DM576" s="14"/>
      <c r="DN576" s="14"/>
      <c r="DO576" s="10">
        <f t="shared" si="70"/>
        <v>0</v>
      </c>
      <c r="DP576" s="12"/>
      <c r="DQ576" s="12"/>
      <c r="DR576" s="11"/>
      <c r="DS576" s="9"/>
      <c r="DT576" s="9"/>
      <c r="DU576" s="9">
        <f ca="1">IFERROR(IF(COUNTA(DT$56:DT576)=DT$54,DT576,FORECAST(DN576,OFFSET(DW$56:DW$254,MATCH(DN576,DV$56:DV$254,1)-1,0,2), OFFSET(DV$56:DV$254,MATCH(DN576,DV$56:DV$254,1)-1,0,2))),"")</f>
        <v>0</v>
      </c>
      <c r="DV576" s="9" t="str">
        <f t="array" ref="DV576">IFERROR(INDEX(DN$56:DN$1054,SMALL(IF(ISNUMBER(DT$56:DT$1054),ROW(DN$1:DN$999),""),ROW(DN521))),"")</f>
        <v/>
      </c>
      <c r="DW576" s="9" t="str">
        <f t="array" ref="DW576">IFERROR(INDEX(DT$56:DT$1054,SMALL(IF(ISNUMBER(DT$56:DT$1054),ROW(DT$1:DT$999),""),ROW(DT521))),"")</f>
        <v/>
      </c>
      <c r="DX576" s="9"/>
      <c r="DY576" s="9"/>
      <c r="DZ576" s="9"/>
      <c r="EA576" s="9"/>
      <c r="EB576" s="9"/>
      <c r="EC576" s="9"/>
      <c r="ED576" s="87"/>
      <c r="EE576" s="13"/>
      <c r="EF576" s="14"/>
      <c r="EG576" s="14"/>
      <c r="EH576" s="10">
        <f t="shared" si="71"/>
        <v>0</v>
      </c>
      <c r="EI576" s="12"/>
      <c r="EJ576" s="12"/>
      <c r="EK576" s="11"/>
      <c r="EL576" s="9"/>
      <c r="EM576" s="9"/>
      <c r="EN576" s="9">
        <f ca="1">IFERROR(IF(COUNTA(EM$56:EM576)=EM$54,EM576,FORECAST(EG576,OFFSET(EP$56:EP$254,MATCH(EG576,EO$56:EO$254,1)-1,0,2), OFFSET(EO$56:EO$254,MATCH(EG576,EO$56:EO$254,1)-1,0,2))),"")</f>
        <v>0</v>
      </c>
      <c r="EO576" s="9" t="str">
        <f t="array" ref="EO576">IFERROR(INDEX(EG$56:EG$1054,SMALL(IF(ISNUMBER(EM$56:EM$1054),ROW(EG$1:EG$999),""),ROW(EG521))),"")</f>
        <v/>
      </c>
      <c r="EP576" s="9" t="str">
        <f t="array" ref="EP576">IFERROR(INDEX(EM$56:EM$1054,SMALL(IF(ISNUMBER(EM$56:EM$1054),ROW(EM$1:EM$999),""),ROW(EM521))),"")</f>
        <v/>
      </c>
      <c r="EQ576" s="9"/>
      <c r="ER576" s="9"/>
      <c r="ES576" s="9"/>
      <c r="ET576" s="9"/>
      <c r="EU576" s="9"/>
      <c r="EV576" s="9"/>
    </row>
    <row r="577" spans="1:152" x14ac:dyDescent="0.25">
      <c r="A577" s="8"/>
      <c r="B577" s="13"/>
      <c r="C577" s="14"/>
      <c r="D577" s="14"/>
      <c r="E577" s="10">
        <f t="shared" si="64"/>
        <v>0</v>
      </c>
      <c r="F577" s="12"/>
      <c r="G577" s="12"/>
      <c r="H577" s="11"/>
      <c r="I577" s="9"/>
      <c r="J577" s="9"/>
      <c r="K577" s="9">
        <f ca="1">IFERROR(IF(COUNTA(J$56:J577)=J$54,J577,FORECAST(D577,OFFSET(M$56:M$254,MATCH(D577,L$56:L$254,1)-1,0,2), OFFSET(L$56:L$254,MATCH(D577,L$56:L$254,1)-1,0,2))),"")</f>
        <v>0</v>
      </c>
      <c r="L577" s="9" t="str">
        <f t="array" ref="L577">IFERROR(INDEX(D$56:D$1054,SMALL(IF(ISNUMBER(J$56:J$1054),ROW(D$1:D$999),""),ROW(D522))),"")</f>
        <v/>
      </c>
      <c r="M577" s="9" t="str">
        <f t="array" ref="M577">IFERROR(INDEX(J$56:J$1054,SMALL(IF(ISNUMBER(J$56:J$1054),ROW(J$1:J$999),""),ROW(J522))),"")</f>
        <v/>
      </c>
      <c r="N577" s="9"/>
      <c r="O577" s="9"/>
      <c r="P577" s="9"/>
      <c r="Q577" s="9"/>
      <c r="R577" s="9"/>
      <c r="S577" s="9"/>
      <c r="T577" s="87"/>
      <c r="U577" s="13"/>
      <c r="V577" s="14"/>
      <c r="W577" s="14"/>
      <c r="X577" s="10">
        <f t="shared" si="65"/>
        <v>0</v>
      </c>
      <c r="Y577" s="12"/>
      <c r="Z577" s="12"/>
      <c r="AA577" s="11"/>
      <c r="AB577" s="9"/>
      <c r="AC577" s="9"/>
      <c r="AD577" s="9">
        <f ca="1">IFERROR(IF(COUNTA(AC$56:AC577)=AC$54,AC577,FORECAST(W577,OFFSET(AF$56:AF$254,MATCH(W577,AE$56:AE$254,1)-1,0,2), OFFSET(AE$56:AE$254,MATCH(W577,AE$56:AE$254,1)-1,0,2))),"")</f>
        <v>0</v>
      </c>
      <c r="AE577" s="9" t="str">
        <f t="array" ref="AE577">IFERROR(INDEX(W$56:W$1054,SMALL(IF(ISNUMBER(AC$56:AC$1054),ROW(W$1:W$999),""),ROW(W522))),"")</f>
        <v/>
      </c>
      <c r="AF577" s="9" t="str">
        <f t="array" ref="AF577">IFERROR(INDEX(AC$56:AC$1054,SMALL(IF(ISNUMBER(AC$56:AC$1054),ROW(AC$1:AC$999),""),ROW(AC522))),"")</f>
        <v/>
      </c>
      <c r="AG577" s="9"/>
      <c r="AH577" s="9"/>
      <c r="AI577" s="9"/>
      <c r="AJ577" s="9"/>
      <c r="AK577" s="9"/>
      <c r="AL577" s="9"/>
      <c r="AM577" s="87"/>
      <c r="AN577" s="13"/>
      <c r="AO577" s="14"/>
      <c r="AP577" s="14"/>
      <c r="AQ577" s="10">
        <f t="shared" si="66"/>
        <v>0</v>
      </c>
      <c r="AR577" s="12"/>
      <c r="AS577" s="12"/>
      <c r="AT577" s="11"/>
      <c r="AU577" s="9"/>
      <c r="AV577" s="9"/>
      <c r="AW577" s="9">
        <f ca="1">IFERROR(IF(COUNTA(AV$56:AV577)=AV$54,AV577,FORECAST(AP577,OFFSET(AY$56:AY$254,MATCH(AP577,AX$56:AX$254,1)-1,0,2), OFFSET(AX$56:AX$254,MATCH(AP577,AX$56:AX$254,1)-1,0,2))),"")</f>
        <v>0</v>
      </c>
      <c r="AX577" s="9" t="str">
        <f t="array" ref="AX577">IFERROR(INDEX(AP$56:AP$1054,SMALL(IF(ISNUMBER(AV$56:AV$1054),ROW(AP$1:AP$999),""),ROW(AP522))),"")</f>
        <v/>
      </c>
      <c r="AY577" s="9" t="str">
        <f t="array" ref="AY577">IFERROR(INDEX(AV$56:AV$1054,SMALL(IF(ISNUMBER(AV$56:AV$1054),ROW(AV$1:AV$999),""),ROW(AV522))),"")</f>
        <v/>
      </c>
      <c r="AZ577" s="9"/>
      <c r="BA577" s="9"/>
      <c r="BB577" s="9"/>
      <c r="BC577" s="9"/>
      <c r="BD577" s="9"/>
      <c r="BE577" s="9"/>
      <c r="BF577" s="87"/>
      <c r="BG577" s="13"/>
      <c r="BH577" s="14"/>
      <c r="BI577" s="14"/>
      <c r="BJ577" s="10">
        <f t="shared" si="67"/>
        <v>0</v>
      </c>
      <c r="BK577" s="12"/>
      <c r="BL577" s="12"/>
      <c r="BM577" s="11"/>
      <c r="BN577" s="9"/>
      <c r="BO577" s="9"/>
      <c r="BP577" s="9">
        <f ca="1">IFERROR(IF(COUNTA(BO$56:BO577)=BO$54,BO577,FORECAST(BI577,OFFSET(BR$56:BR$254,MATCH(BI577,BQ$56:BQ$254,1)-1,0,2), OFFSET(BQ$56:BQ$254,MATCH(BI577,BQ$56:BQ$254,1)-1,0,2))),"")</f>
        <v>0</v>
      </c>
      <c r="BQ577" s="9" t="str">
        <f t="array" ref="BQ577">IFERROR(INDEX(BI$56:BI$1054,SMALL(IF(ISNUMBER(BO$56:BO$1054),ROW(BI$1:BI$999),""),ROW(BI522))),"")</f>
        <v/>
      </c>
      <c r="BR577" s="9" t="str">
        <f t="array" ref="BR577">IFERROR(INDEX(BO$56:BO$1054,SMALL(IF(ISNUMBER(BO$56:BO$1054),ROW(BO$1:BO$999),""),ROW(BO522))),"")</f>
        <v/>
      </c>
      <c r="BS577" s="9"/>
      <c r="BT577" s="9"/>
      <c r="BU577" s="9"/>
      <c r="BV577" s="9"/>
      <c r="BW577" s="9"/>
      <c r="BX577" s="9"/>
      <c r="BY577" s="87"/>
      <c r="BZ577" s="13"/>
      <c r="CA577" s="14"/>
      <c r="CB577" s="14"/>
      <c r="CC577" s="10">
        <f t="shared" si="68"/>
        <v>0</v>
      </c>
      <c r="CD577" s="12"/>
      <c r="CE577" s="12"/>
      <c r="CF577" s="11"/>
      <c r="CG577" s="9"/>
      <c r="CH577" s="9"/>
      <c r="CI577" s="9">
        <f ca="1">IFERROR(IF(COUNTA(CH$56:CH577)=CH$54,CH577,FORECAST(CB577,OFFSET(CK$56:CK$254,MATCH(CB577,CJ$56:CJ$254,1)-1,0,2), OFFSET(CJ$56:CJ$254,MATCH(CB577,CJ$56:CJ$254,1)-1,0,2))),"")</f>
        <v>0</v>
      </c>
      <c r="CJ577" s="9" t="str">
        <f t="array" ref="CJ577">IFERROR(INDEX(CB$56:CB$1054,SMALL(IF(ISNUMBER(CH$56:CH$1054),ROW(CB$1:CB$999),""),ROW(CB522))),"")</f>
        <v/>
      </c>
      <c r="CK577" s="9" t="str">
        <f t="array" ref="CK577">IFERROR(INDEX(CH$56:CH$1054,SMALL(IF(ISNUMBER(CH$56:CH$1054),ROW(CH$1:CH$999),""),ROW(CH522))),"")</f>
        <v/>
      </c>
      <c r="CL577" s="9"/>
      <c r="CM577" s="9"/>
      <c r="CN577" s="9"/>
      <c r="CO577" s="9"/>
      <c r="CP577" s="9"/>
      <c r="CQ577" s="9"/>
      <c r="CR577" s="87"/>
      <c r="CS577" s="13"/>
      <c r="CT577" s="14"/>
      <c r="CU577" s="14"/>
      <c r="CV577" s="10">
        <f t="shared" si="69"/>
        <v>0</v>
      </c>
      <c r="CW577" s="12"/>
      <c r="CX577" s="12"/>
      <c r="CY577" s="11"/>
      <c r="CZ577" s="9"/>
      <c r="DA577" s="9"/>
      <c r="DB577" s="9">
        <f ca="1">IFERROR(IF(COUNTA(DA$56:DA577)=DA$54,DA577,FORECAST(CU577,OFFSET(DD$56:DD$254,MATCH(CU577,DC$56:DC$254,1)-1,0,2), OFFSET(DC$56:DC$254,MATCH(CU577,DC$56:DC$254,1)-1,0,2))),"")</f>
        <v>0</v>
      </c>
      <c r="DC577" s="9" t="str">
        <f t="array" ref="DC577">IFERROR(INDEX(CU$56:CU$1054,SMALL(IF(ISNUMBER(DA$56:DA$1054),ROW(CU$1:CU$999),""),ROW(CU522))),"")</f>
        <v/>
      </c>
      <c r="DD577" s="9" t="str">
        <f t="array" ref="DD577">IFERROR(INDEX(DA$56:DA$1054,SMALL(IF(ISNUMBER(DA$56:DA$1054),ROW(DA$1:DA$999),""),ROW(DA522))),"")</f>
        <v/>
      </c>
      <c r="DE577" s="9"/>
      <c r="DF577" s="9"/>
      <c r="DG577" s="9"/>
      <c r="DH577" s="9"/>
      <c r="DI577" s="9"/>
      <c r="DJ577" s="9"/>
      <c r="DK577" s="87"/>
      <c r="DL577" s="13"/>
      <c r="DM577" s="14"/>
      <c r="DN577" s="14"/>
      <c r="DO577" s="10">
        <f t="shared" si="70"/>
        <v>0</v>
      </c>
      <c r="DP577" s="12"/>
      <c r="DQ577" s="12"/>
      <c r="DR577" s="11"/>
      <c r="DS577" s="9"/>
      <c r="DT577" s="9"/>
      <c r="DU577" s="9">
        <f ca="1">IFERROR(IF(COUNTA(DT$56:DT577)=DT$54,DT577,FORECAST(DN577,OFFSET(DW$56:DW$254,MATCH(DN577,DV$56:DV$254,1)-1,0,2), OFFSET(DV$56:DV$254,MATCH(DN577,DV$56:DV$254,1)-1,0,2))),"")</f>
        <v>0</v>
      </c>
      <c r="DV577" s="9" t="str">
        <f t="array" ref="DV577">IFERROR(INDEX(DN$56:DN$1054,SMALL(IF(ISNUMBER(DT$56:DT$1054),ROW(DN$1:DN$999),""),ROW(DN522))),"")</f>
        <v/>
      </c>
      <c r="DW577" s="9" t="str">
        <f t="array" ref="DW577">IFERROR(INDEX(DT$56:DT$1054,SMALL(IF(ISNUMBER(DT$56:DT$1054),ROW(DT$1:DT$999),""),ROW(DT522))),"")</f>
        <v/>
      </c>
      <c r="DX577" s="9"/>
      <c r="DY577" s="9"/>
      <c r="DZ577" s="9"/>
      <c r="EA577" s="9"/>
      <c r="EB577" s="9"/>
      <c r="EC577" s="9"/>
      <c r="ED577" s="87"/>
      <c r="EE577" s="13"/>
      <c r="EF577" s="14"/>
      <c r="EG577" s="14"/>
      <c r="EH577" s="10">
        <f t="shared" si="71"/>
        <v>0</v>
      </c>
      <c r="EI577" s="12"/>
      <c r="EJ577" s="12"/>
      <c r="EK577" s="11"/>
      <c r="EL577" s="9"/>
      <c r="EM577" s="9"/>
      <c r="EN577" s="9">
        <f ca="1">IFERROR(IF(COUNTA(EM$56:EM577)=EM$54,EM577,FORECAST(EG577,OFFSET(EP$56:EP$254,MATCH(EG577,EO$56:EO$254,1)-1,0,2), OFFSET(EO$56:EO$254,MATCH(EG577,EO$56:EO$254,1)-1,0,2))),"")</f>
        <v>0</v>
      </c>
      <c r="EO577" s="9" t="str">
        <f t="array" ref="EO577">IFERROR(INDEX(EG$56:EG$1054,SMALL(IF(ISNUMBER(EM$56:EM$1054),ROW(EG$1:EG$999),""),ROW(EG522))),"")</f>
        <v/>
      </c>
      <c r="EP577" s="9" t="str">
        <f t="array" ref="EP577">IFERROR(INDEX(EM$56:EM$1054,SMALL(IF(ISNUMBER(EM$56:EM$1054),ROW(EM$1:EM$999),""),ROW(EM522))),"")</f>
        <v/>
      </c>
      <c r="EQ577" s="9"/>
      <c r="ER577" s="9"/>
      <c r="ES577" s="9"/>
      <c r="ET577" s="9"/>
      <c r="EU577" s="9"/>
      <c r="EV577" s="9"/>
    </row>
    <row r="578" spans="1:152" x14ac:dyDescent="0.25">
      <c r="A578" s="8"/>
      <c r="B578" s="13"/>
      <c r="C578" s="14"/>
      <c r="D578" s="14"/>
      <c r="E578" s="10">
        <f t="shared" si="64"/>
        <v>0</v>
      </c>
      <c r="F578" s="12"/>
      <c r="G578" s="12"/>
      <c r="H578" s="11"/>
      <c r="I578" s="9"/>
      <c r="J578" s="9"/>
      <c r="K578" s="9">
        <f ca="1">IFERROR(IF(COUNTA(J$56:J578)=J$54,J578,FORECAST(D578,OFFSET(M$56:M$254,MATCH(D578,L$56:L$254,1)-1,0,2), OFFSET(L$56:L$254,MATCH(D578,L$56:L$254,1)-1,0,2))),"")</f>
        <v>0</v>
      </c>
      <c r="L578" s="9" t="str">
        <f t="array" ref="L578">IFERROR(INDEX(D$56:D$1054,SMALL(IF(ISNUMBER(J$56:J$1054),ROW(D$1:D$999),""),ROW(D523))),"")</f>
        <v/>
      </c>
      <c r="M578" s="9" t="str">
        <f t="array" ref="M578">IFERROR(INDEX(J$56:J$1054,SMALL(IF(ISNUMBER(J$56:J$1054),ROW(J$1:J$999),""),ROW(J523))),"")</f>
        <v/>
      </c>
      <c r="N578" s="9"/>
      <c r="O578" s="9"/>
      <c r="P578" s="9"/>
      <c r="Q578" s="9"/>
      <c r="R578" s="9"/>
      <c r="S578" s="9"/>
      <c r="T578" s="87"/>
      <c r="U578" s="13"/>
      <c r="V578" s="14"/>
      <c r="W578" s="14"/>
      <c r="X578" s="10">
        <f t="shared" si="65"/>
        <v>0</v>
      </c>
      <c r="Y578" s="12"/>
      <c r="Z578" s="12"/>
      <c r="AA578" s="11"/>
      <c r="AB578" s="9"/>
      <c r="AC578" s="9"/>
      <c r="AD578" s="9">
        <f ca="1">IFERROR(IF(COUNTA(AC$56:AC578)=AC$54,AC578,FORECAST(W578,OFFSET(AF$56:AF$254,MATCH(W578,AE$56:AE$254,1)-1,0,2), OFFSET(AE$56:AE$254,MATCH(W578,AE$56:AE$254,1)-1,0,2))),"")</f>
        <v>0</v>
      </c>
      <c r="AE578" s="9" t="str">
        <f t="array" ref="AE578">IFERROR(INDEX(W$56:W$1054,SMALL(IF(ISNUMBER(AC$56:AC$1054),ROW(W$1:W$999),""),ROW(W523))),"")</f>
        <v/>
      </c>
      <c r="AF578" s="9" t="str">
        <f t="array" ref="AF578">IFERROR(INDEX(AC$56:AC$1054,SMALL(IF(ISNUMBER(AC$56:AC$1054),ROW(AC$1:AC$999),""),ROW(AC523))),"")</f>
        <v/>
      </c>
      <c r="AG578" s="9"/>
      <c r="AH578" s="9"/>
      <c r="AI578" s="9"/>
      <c r="AJ578" s="9"/>
      <c r="AK578" s="9"/>
      <c r="AL578" s="9"/>
      <c r="AM578" s="87"/>
      <c r="AN578" s="13"/>
      <c r="AO578" s="14"/>
      <c r="AP578" s="14"/>
      <c r="AQ578" s="10">
        <f t="shared" si="66"/>
        <v>0</v>
      </c>
      <c r="AR578" s="12"/>
      <c r="AS578" s="12"/>
      <c r="AT578" s="11"/>
      <c r="AU578" s="9"/>
      <c r="AV578" s="9"/>
      <c r="AW578" s="9">
        <f ca="1">IFERROR(IF(COUNTA(AV$56:AV578)=AV$54,AV578,FORECAST(AP578,OFFSET(AY$56:AY$254,MATCH(AP578,AX$56:AX$254,1)-1,0,2), OFFSET(AX$56:AX$254,MATCH(AP578,AX$56:AX$254,1)-1,0,2))),"")</f>
        <v>0</v>
      </c>
      <c r="AX578" s="9" t="str">
        <f t="array" ref="AX578">IFERROR(INDEX(AP$56:AP$1054,SMALL(IF(ISNUMBER(AV$56:AV$1054),ROW(AP$1:AP$999),""),ROW(AP523))),"")</f>
        <v/>
      </c>
      <c r="AY578" s="9" t="str">
        <f t="array" ref="AY578">IFERROR(INDEX(AV$56:AV$1054,SMALL(IF(ISNUMBER(AV$56:AV$1054),ROW(AV$1:AV$999),""),ROW(AV523))),"")</f>
        <v/>
      </c>
      <c r="AZ578" s="9"/>
      <c r="BA578" s="9"/>
      <c r="BB578" s="9"/>
      <c r="BC578" s="9"/>
      <c r="BD578" s="9"/>
      <c r="BE578" s="9"/>
      <c r="BF578" s="87"/>
      <c r="BG578" s="13"/>
      <c r="BH578" s="14"/>
      <c r="BI578" s="14"/>
      <c r="BJ578" s="10">
        <f t="shared" si="67"/>
        <v>0</v>
      </c>
      <c r="BK578" s="12"/>
      <c r="BL578" s="12"/>
      <c r="BM578" s="11"/>
      <c r="BN578" s="9"/>
      <c r="BO578" s="9"/>
      <c r="BP578" s="9">
        <f ca="1">IFERROR(IF(COUNTA(BO$56:BO578)=BO$54,BO578,FORECAST(BI578,OFFSET(BR$56:BR$254,MATCH(BI578,BQ$56:BQ$254,1)-1,0,2), OFFSET(BQ$56:BQ$254,MATCH(BI578,BQ$56:BQ$254,1)-1,0,2))),"")</f>
        <v>0</v>
      </c>
      <c r="BQ578" s="9" t="str">
        <f t="array" ref="BQ578">IFERROR(INDEX(BI$56:BI$1054,SMALL(IF(ISNUMBER(BO$56:BO$1054),ROW(BI$1:BI$999),""),ROW(BI523))),"")</f>
        <v/>
      </c>
      <c r="BR578" s="9" t="str">
        <f t="array" ref="BR578">IFERROR(INDEX(BO$56:BO$1054,SMALL(IF(ISNUMBER(BO$56:BO$1054),ROW(BO$1:BO$999),""),ROW(BO523))),"")</f>
        <v/>
      </c>
      <c r="BS578" s="9"/>
      <c r="BT578" s="9"/>
      <c r="BU578" s="9"/>
      <c r="BV578" s="9"/>
      <c r="BW578" s="9"/>
      <c r="BX578" s="9"/>
      <c r="BY578" s="87"/>
      <c r="BZ578" s="13"/>
      <c r="CA578" s="14"/>
      <c r="CB578" s="14"/>
      <c r="CC578" s="10">
        <f t="shared" si="68"/>
        <v>0</v>
      </c>
      <c r="CD578" s="12"/>
      <c r="CE578" s="12"/>
      <c r="CF578" s="11"/>
      <c r="CG578" s="9"/>
      <c r="CH578" s="9"/>
      <c r="CI578" s="9">
        <f ca="1">IFERROR(IF(COUNTA(CH$56:CH578)=CH$54,CH578,FORECAST(CB578,OFFSET(CK$56:CK$254,MATCH(CB578,CJ$56:CJ$254,1)-1,0,2), OFFSET(CJ$56:CJ$254,MATCH(CB578,CJ$56:CJ$254,1)-1,0,2))),"")</f>
        <v>0</v>
      </c>
      <c r="CJ578" s="9" t="str">
        <f t="array" ref="CJ578">IFERROR(INDEX(CB$56:CB$1054,SMALL(IF(ISNUMBER(CH$56:CH$1054),ROW(CB$1:CB$999),""),ROW(CB523))),"")</f>
        <v/>
      </c>
      <c r="CK578" s="9" t="str">
        <f t="array" ref="CK578">IFERROR(INDEX(CH$56:CH$1054,SMALL(IF(ISNUMBER(CH$56:CH$1054),ROW(CH$1:CH$999),""),ROW(CH523))),"")</f>
        <v/>
      </c>
      <c r="CL578" s="9"/>
      <c r="CM578" s="9"/>
      <c r="CN578" s="9"/>
      <c r="CO578" s="9"/>
      <c r="CP578" s="9"/>
      <c r="CQ578" s="9"/>
      <c r="CR578" s="87"/>
      <c r="CS578" s="13"/>
      <c r="CT578" s="14"/>
      <c r="CU578" s="14"/>
      <c r="CV578" s="10">
        <f t="shared" si="69"/>
        <v>0</v>
      </c>
      <c r="CW578" s="12"/>
      <c r="CX578" s="12"/>
      <c r="CY578" s="11"/>
      <c r="CZ578" s="9"/>
      <c r="DA578" s="9"/>
      <c r="DB578" s="9">
        <f ca="1">IFERROR(IF(COUNTA(DA$56:DA578)=DA$54,DA578,FORECAST(CU578,OFFSET(DD$56:DD$254,MATCH(CU578,DC$56:DC$254,1)-1,0,2), OFFSET(DC$56:DC$254,MATCH(CU578,DC$56:DC$254,1)-1,0,2))),"")</f>
        <v>0</v>
      </c>
      <c r="DC578" s="9" t="str">
        <f t="array" ref="DC578">IFERROR(INDEX(CU$56:CU$1054,SMALL(IF(ISNUMBER(DA$56:DA$1054),ROW(CU$1:CU$999),""),ROW(CU523))),"")</f>
        <v/>
      </c>
      <c r="DD578" s="9" t="str">
        <f t="array" ref="DD578">IFERROR(INDEX(DA$56:DA$1054,SMALL(IF(ISNUMBER(DA$56:DA$1054),ROW(DA$1:DA$999),""),ROW(DA523))),"")</f>
        <v/>
      </c>
      <c r="DE578" s="9"/>
      <c r="DF578" s="9"/>
      <c r="DG578" s="9"/>
      <c r="DH578" s="9"/>
      <c r="DI578" s="9"/>
      <c r="DJ578" s="9"/>
      <c r="DK578" s="87"/>
      <c r="DL578" s="13"/>
      <c r="DM578" s="14"/>
      <c r="DN578" s="14"/>
      <c r="DO578" s="10">
        <f t="shared" si="70"/>
        <v>0</v>
      </c>
      <c r="DP578" s="12"/>
      <c r="DQ578" s="12"/>
      <c r="DR578" s="11"/>
      <c r="DS578" s="9"/>
      <c r="DT578" s="9"/>
      <c r="DU578" s="9">
        <f ca="1">IFERROR(IF(COUNTA(DT$56:DT578)=DT$54,DT578,FORECAST(DN578,OFFSET(DW$56:DW$254,MATCH(DN578,DV$56:DV$254,1)-1,0,2), OFFSET(DV$56:DV$254,MATCH(DN578,DV$56:DV$254,1)-1,0,2))),"")</f>
        <v>0</v>
      </c>
      <c r="DV578" s="9" t="str">
        <f t="array" ref="DV578">IFERROR(INDEX(DN$56:DN$1054,SMALL(IF(ISNUMBER(DT$56:DT$1054),ROW(DN$1:DN$999),""),ROW(DN523))),"")</f>
        <v/>
      </c>
      <c r="DW578" s="9" t="str">
        <f t="array" ref="DW578">IFERROR(INDEX(DT$56:DT$1054,SMALL(IF(ISNUMBER(DT$56:DT$1054),ROW(DT$1:DT$999),""),ROW(DT523))),"")</f>
        <v/>
      </c>
      <c r="DX578" s="9"/>
      <c r="DY578" s="9"/>
      <c r="DZ578" s="9"/>
      <c r="EA578" s="9"/>
      <c r="EB578" s="9"/>
      <c r="EC578" s="9"/>
      <c r="ED578" s="87"/>
      <c r="EE578" s="13"/>
      <c r="EF578" s="14"/>
      <c r="EG578" s="14"/>
      <c r="EH578" s="10">
        <f t="shared" si="71"/>
        <v>0</v>
      </c>
      <c r="EI578" s="12"/>
      <c r="EJ578" s="12"/>
      <c r="EK578" s="11"/>
      <c r="EL578" s="9"/>
      <c r="EM578" s="9"/>
      <c r="EN578" s="9">
        <f ca="1">IFERROR(IF(COUNTA(EM$56:EM578)=EM$54,EM578,FORECAST(EG578,OFFSET(EP$56:EP$254,MATCH(EG578,EO$56:EO$254,1)-1,0,2), OFFSET(EO$56:EO$254,MATCH(EG578,EO$56:EO$254,1)-1,0,2))),"")</f>
        <v>0</v>
      </c>
      <c r="EO578" s="9" t="str">
        <f t="array" ref="EO578">IFERROR(INDEX(EG$56:EG$1054,SMALL(IF(ISNUMBER(EM$56:EM$1054),ROW(EG$1:EG$999),""),ROW(EG523))),"")</f>
        <v/>
      </c>
      <c r="EP578" s="9" t="str">
        <f t="array" ref="EP578">IFERROR(INDEX(EM$56:EM$1054,SMALL(IF(ISNUMBER(EM$56:EM$1054),ROW(EM$1:EM$999),""),ROW(EM523))),"")</f>
        <v/>
      </c>
      <c r="EQ578" s="9"/>
      <c r="ER578" s="9"/>
      <c r="ES578" s="9"/>
      <c r="ET578" s="9"/>
      <c r="EU578" s="9"/>
      <c r="EV578" s="9"/>
    </row>
    <row r="579" spans="1:152" x14ac:dyDescent="0.25">
      <c r="A579" s="8"/>
      <c r="B579" s="13"/>
      <c r="C579" s="14"/>
      <c r="D579" s="14"/>
      <c r="E579" s="10">
        <f t="shared" si="64"/>
        <v>0</v>
      </c>
      <c r="F579" s="12"/>
      <c r="G579" s="12"/>
      <c r="H579" s="11"/>
      <c r="I579" s="9"/>
      <c r="J579" s="9"/>
      <c r="K579" s="9">
        <f ca="1">IFERROR(IF(COUNTA(J$56:J579)=J$54,J579,FORECAST(D579,OFFSET(M$56:M$254,MATCH(D579,L$56:L$254,1)-1,0,2), OFFSET(L$56:L$254,MATCH(D579,L$56:L$254,1)-1,0,2))),"")</f>
        <v>0</v>
      </c>
      <c r="L579" s="9" t="str">
        <f t="array" ref="L579">IFERROR(INDEX(D$56:D$1054,SMALL(IF(ISNUMBER(J$56:J$1054),ROW(D$1:D$999),""),ROW(D524))),"")</f>
        <v/>
      </c>
      <c r="M579" s="9" t="str">
        <f t="array" ref="M579">IFERROR(INDEX(J$56:J$1054,SMALL(IF(ISNUMBER(J$56:J$1054),ROW(J$1:J$999),""),ROW(J524))),"")</f>
        <v/>
      </c>
      <c r="N579" s="9"/>
      <c r="O579" s="9"/>
      <c r="P579" s="9"/>
      <c r="Q579" s="9"/>
      <c r="R579" s="9"/>
      <c r="S579" s="9"/>
      <c r="T579" s="87"/>
      <c r="U579" s="13"/>
      <c r="V579" s="14"/>
      <c r="W579" s="14"/>
      <c r="X579" s="10">
        <f t="shared" si="65"/>
        <v>0</v>
      </c>
      <c r="Y579" s="12"/>
      <c r="Z579" s="12"/>
      <c r="AA579" s="11"/>
      <c r="AB579" s="9"/>
      <c r="AC579" s="9"/>
      <c r="AD579" s="9">
        <f ca="1">IFERROR(IF(COUNTA(AC$56:AC579)=AC$54,AC579,FORECAST(W579,OFFSET(AF$56:AF$254,MATCH(W579,AE$56:AE$254,1)-1,0,2), OFFSET(AE$56:AE$254,MATCH(W579,AE$56:AE$254,1)-1,0,2))),"")</f>
        <v>0</v>
      </c>
      <c r="AE579" s="9" t="str">
        <f t="array" ref="AE579">IFERROR(INDEX(W$56:W$1054,SMALL(IF(ISNUMBER(AC$56:AC$1054),ROW(W$1:W$999),""),ROW(W524))),"")</f>
        <v/>
      </c>
      <c r="AF579" s="9" t="str">
        <f t="array" ref="AF579">IFERROR(INDEX(AC$56:AC$1054,SMALL(IF(ISNUMBER(AC$56:AC$1054),ROW(AC$1:AC$999),""),ROW(AC524))),"")</f>
        <v/>
      </c>
      <c r="AG579" s="9"/>
      <c r="AH579" s="9"/>
      <c r="AI579" s="9"/>
      <c r="AJ579" s="9"/>
      <c r="AK579" s="9"/>
      <c r="AL579" s="9"/>
      <c r="AM579" s="87"/>
      <c r="AN579" s="13"/>
      <c r="AO579" s="14"/>
      <c r="AP579" s="14"/>
      <c r="AQ579" s="10">
        <f t="shared" si="66"/>
        <v>0</v>
      </c>
      <c r="AR579" s="12"/>
      <c r="AS579" s="12"/>
      <c r="AT579" s="11"/>
      <c r="AU579" s="9"/>
      <c r="AV579" s="9"/>
      <c r="AW579" s="9">
        <f ca="1">IFERROR(IF(COUNTA(AV$56:AV579)=AV$54,AV579,FORECAST(AP579,OFFSET(AY$56:AY$254,MATCH(AP579,AX$56:AX$254,1)-1,0,2), OFFSET(AX$56:AX$254,MATCH(AP579,AX$56:AX$254,1)-1,0,2))),"")</f>
        <v>0</v>
      </c>
      <c r="AX579" s="9" t="str">
        <f t="array" ref="AX579">IFERROR(INDEX(AP$56:AP$1054,SMALL(IF(ISNUMBER(AV$56:AV$1054),ROW(AP$1:AP$999),""),ROW(AP524))),"")</f>
        <v/>
      </c>
      <c r="AY579" s="9" t="str">
        <f t="array" ref="AY579">IFERROR(INDEX(AV$56:AV$1054,SMALL(IF(ISNUMBER(AV$56:AV$1054),ROW(AV$1:AV$999),""),ROW(AV524))),"")</f>
        <v/>
      </c>
      <c r="AZ579" s="9"/>
      <c r="BA579" s="9"/>
      <c r="BB579" s="9"/>
      <c r="BC579" s="9"/>
      <c r="BD579" s="9"/>
      <c r="BE579" s="9"/>
      <c r="BF579" s="87"/>
      <c r="BG579" s="13"/>
      <c r="BH579" s="14"/>
      <c r="BI579" s="14"/>
      <c r="BJ579" s="10">
        <f t="shared" si="67"/>
        <v>0</v>
      </c>
      <c r="BK579" s="12"/>
      <c r="BL579" s="12"/>
      <c r="BM579" s="11"/>
      <c r="BN579" s="9"/>
      <c r="BO579" s="9"/>
      <c r="BP579" s="9">
        <f ca="1">IFERROR(IF(COUNTA(BO$56:BO579)=BO$54,BO579,FORECAST(BI579,OFFSET(BR$56:BR$254,MATCH(BI579,BQ$56:BQ$254,1)-1,0,2), OFFSET(BQ$56:BQ$254,MATCH(BI579,BQ$56:BQ$254,1)-1,0,2))),"")</f>
        <v>0</v>
      </c>
      <c r="BQ579" s="9" t="str">
        <f t="array" ref="BQ579">IFERROR(INDEX(BI$56:BI$1054,SMALL(IF(ISNUMBER(BO$56:BO$1054),ROW(BI$1:BI$999),""),ROW(BI524))),"")</f>
        <v/>
      </c>
      <c r="BR579" s="9" t="str">
        <f t="array" ref="BR579">IFERROR(INDEX(BO$56:BO$1054,SMALL(IF(ISNUMBER(BO$56:BO$1054),ROW(BO$1:BO$999),""),ROW(BO524))),"")</f>
        <v/>
      </c>
      <c r="BS579" s="9"/>
      <c r="BT579" s="9"/>
      <c r="BU579" s="9"/>
      <c r="BV579" s="9"/>
      <c r="BW579" s="9"/>
      <c r="BX579" s="9"/>
      <c r="BY579" s="87"/>
      <c r="BZ579" s="13"/>
      <c r="CA579" s="14"/>
      <c r="CB579" s="14"/>
      <c r="CC579" s="10">
        <f t="shared" si="68"/>
        <v>0</v>
      </c>
      <c r="CD579" s="12"/>
      <c r="CE579" s="12"/>
      <c r="CF579" s="11"/>
      <c r="CG579" s="9"/>
      <c r="CH579" s="9"/>
      <c r="CI579" s="9">
        <f ca="1">IFERROR(IF(COUNTA(CH$56:CH579)=CH$54,CH579,FORECAST(CB579,OFFSET(CK$56:CK$254,MATCH(CB579,CJ$56:CJ$254,1)-1,0,2), OFFSET(CJ$56:CJ$254,MATCH(CB579,CJ$56:CJ$254,1)-1,0,2))),"")</f>
        <v>0</v>
      </c>
      <c r="CJ579" s="9" t="str">
        <f t="array" ref="CJ579">IFERROR(INDEX(CB$56:CB$1054,SMALL(IF(ISNUMBER(CH$56:CH$1054),ROW(CB$1:CB$999),""),ROW(CB524))),"")</f>
        <v/>
      </c>
      <c r="CK579" s="9" t="str">
        <f t="array" ref="CK579">IFERROR(INDEX(CH$56:CH$1054,SMALL(IF(ISNUMBER(CH$56:CH$1054),ROW(CH$1:CH$999),""),ROW(CH524))),"")</f>
        <v/>
      </c>
      <c r="CL579" s="9"/>
      <c r="CM579" s="9"/>
      <c r="CN579" s="9"/>
      <c r="CO579" s="9"/>
      <c r="CP579" s="9"/>
      <c r="CQ579" s="9"/>
      <c r="CR579" s="87"/>
      <c r="CS579" s="13"/>
      <c r="CT579" s="14"/>
      <c r="CU579" s="14"/>
      <c r="CV579" s="10">
        <f t="shared" si="69"/>
        <v>0</v>
      </c>
      <c r="CW579" s="12"/>
      <c r="CX579" s="12"/>
      <c r="CY579" s="11"/>
      <c r="CZ579" s="9"/>
      <c r="DA579" s="9"/>
      <c r="DB579" s="9">
        <f ca="1">IFERROR(IF(COUNTA(DA$56:DA579)=DA$54,DA579,FORECAST(CU579,OFFSET(DD$56:DD$254,MATCH(CU579,DC$56:DC$254,1)-1,0,2), OFFSET(DC$56:DC$254,MATCH(CU579,DC$56:DC$254,1)-1,0,2))),"")</f>
        <v>0</v>
      </c>
      <c r="DC579" s="9" t="str">
        <f t="array" ref="DC579">IFERROR(INDEX(CU$56:CU$1054,SMALL(IF(ISNUMBER(DA$56:DA$1054),ROW(CU$1:CU$999),""),ROW(CU524))),"")</f>
        <v/>
      </c>
      <c r="DD579" s="9" t="str">
        <f t="array" ref="DD579">IFERROR(INDEX(DA$56:DA$1054,SMALL(IF(ISNUMBER(DA$56:DA$1054),ROW(DA$1:DA$999),""),ROW(DA524))),"")</f>
        <v/>
      </c>
      <c r="DE579" s="9"/>
      <c r="DF579" s="9"/>
      <c r="DG579" s="9"/>
      <c r="DH579" s="9"/>
      <c r="DI579" s="9"/>
      <c r="DJ579" s="9"/>
      <c r="DK579" s="87"/>
      <c r="DL579" s="13"/>
      <c r="DM579" s="14"/>
      <c r="DN579" s="14"/>
      <c r="DO579" s="10">
        <f t="shared" si="70"/>
        <v>0</v>
      </c>
      <c r="DP579" s="12"/>
      <c r="DQ579" s="12"/>
      <c r="DR579" s="11"/>
      <c r="DS579" s="9"/>
      <c r="DT579" s="9"/>
      <c r="DU579" s="9">
        <f ca="1">IFERROR(IF(COUNTA(DT$56:DT579)=DT$54,DT579,FORECAST(DN579,OFFSET(DW$56:DW$254,MATCH(DN579,DV$56:DV$254,1)-1,0,2), OFFSET(DV$56:DV$254,MATCH(DN579,DV$56:DV$254,1)-1,0,2))),"")</f>
        <v>0</v>
      </c>
      <c r="DV579" s="9" t="str">
        <f t="array" ref="DV579">IFERROR(INDEX(DN$56:DN$1054,SMALL(IF(ISNUMBER(DT$56:DT$1054),ROW(DN$1:DN$999),""),ROW(DN524))),"")</f>
        <v/>
      </c>
      <c r="DW579" s="9" t="str">
        <f t="array" ref="DW579">IFERROR(INDEX(DT$56:DT$1054,SMALL(IF(ISNUMBER(DT$56:DT$1054),ROW(DT$1:DT$999),""),ROW(DT524))),"")</f>
        <v/>
      </c>
      <c r="DX579" s="9"/>
      <c r="DY579" s="9"/>
      <c r="DZ579" s="9"/>
      <c r="EA579" s="9"/>
      <c r="EB579" s="9"/>
      <c r="EC579" s="9"/>
      <c r="ED579" s="87"/>
      <c r="EE579" s="13"/>
      <c r="EF579" s="14"/>
      <c r="EG579" s="14"/>
      <c r="EH579" s="10">
        <f t="shared" si="71"/>
        <v>0</v>
      </c>
      <c r="EI579" s="12"/>
      <c r="EJ579" s="12"/>
      <c r="EK579" s="11"/>
      <c r="EL579" s="9"/>
      <c r="EM579" s="9"/>
      <c r="EN579" s="9">
        <f ca="1">IFERROR(IF(COUNTA(EM$56:EM579)=EM$54,EM579,FORECAST(EG579,OFFSET(EP$56:EP$254,MATCH(EG579,EO$56:EO$254,1)-1,0,2), OFFSET(EO$56:EO$254,MATCH(EG579,EO$56:EO$254,1)-1,0,2))),"")</f>
        <v>0</v>
      </c>
      <c r="EO579" s="9" t="str">
        <f t="array" ref="EO579">IFERROR(INDEX(EG$56:EG$1054,SMALL(IF(ISNUMBER(EM$56:EM$1054),ROW(EG$1:EG$999),""),ROW(EG524))),"")</f>
        <v/>
      </c>
      <c r="EP579" s="9" t="str">
        <f t="array" ref="EP579">IFERROR(INDEX(EM$56:EM$1054,SMALL(IF(ISNUMBER(EM$56:EM$1054),ROW(EM$1:EM$999),""),ROW(EM524))),"")</f>
        <v/>
      </c>
      <c r="EQ579" s="9"/>
      <c r="ER579" s="9"/>
      <c r="ES579" s="9"/>
      <c r="ET579" s="9"/>
      <c r="EU579" s="9"/>
      <c r="EV579" s="9"/>
    </row>
    <row r="580" spans="1:152" x14ac:dyDescent="0.25">
      <c r="A580" s="8"/>
      <c r="B580" s="13"/>
      <c r="C580" s="14"/>
      <c r="D580" s="14"/>
      <c r="E580" s="10">
        <f t="shared" si="64"/>
        <v>0</v>
      </c>
      <c r="F580" s="12"/>
      <c r="G580" s="12"/>
      <c r="H580" s="11"/>
      <c r="I580" s="9"/>
      <c r="J580" s="9"/>
      <c r="K580" s="9">
        <f ca="1">IFERROR(IF(COUNTA(J$56:J580)=J$54,J580,FORECAST(D580,OFFSET(M$56:M$254,MATCH(D580,L$56:L$254,1)-1,0,2), OFFSET(L$56:L$254,MATCH(D580,L$56:L$254,1)-1,0,2))),"")</f>
        <v>0</v>
      </c>
      <c r="L580" s="9" t="str">
        <f t="array" ref="L580">IFERROR(INDEX(D$56:D$1054,SMALL(IF(ISNUMBER(J$56:J$1054),ROW(D$1:D$999),""),ROW(D525))),"")</f>
        <v/>
      </c>
      <c r="M580" s="9" t="str">
        <f t="array" ref="M580">IFERROR(INDEX(J$56:J$1054,SMALL(IF(ISNUMBER(J$56:J$1054),ROW(J$1:J$999),""),ROW(J525))),"")</f>
        <v/>
      </c>
      <c r="N580" s="9"/>
      <c r="O580" s="9"/>
      <c r="P580" s="9"/>
      <c r="Q580" s="9"/>
      <c r="R580" s="9"/>
      <c r="S580" s="9"/>
      <c r="T580" s="87"/>
      <c r="U580" s="13"/>
      <c r="V580" s="14"/>
      <c r="W580" s="14"/>
      <c r="X580" s="10">
        <f t="shared" si="65"/>
        <v>0</v>
      </c>
      <c r="Y580" s="12"/>
      <c r="Z580" s="12"/>
      <c r="AA580" s="11"/>
      <c r="AB580" s="9"/>
      <c r="AC580" s="9"/>
      <c r="AD580" s="9">
        <f ca="1">IFERROR(IF(COUNTA(AC$56:AC580)=AC$54,AC580,FORECAST(W580,OFFSET(AF$56:AF$254,MATCH(W580,AE$56:AE$254,1)-1,0,2), OFFSET(AE$56:AE$254,MATCH(W580,AE$56:AE$254,1)-1,0,2))),"")</f>
        <v>0</v>
      </c>
      <c r="AE580" s="9" t="str">
        <f t="array" ref="AE580">IFERROR(INDEX(W$56:W$1054,SMALL(IF(ISNUMBER(AC$56:AC$1054),ROW(W$1:W$999),""),ROW(W525))),"")</f>
        <v/>
      </c>
      <c r="AF580" s="9" t="str">
        <f t="array" ref="AF580">IFERROR(INDEX(AC$56:AC$1054,SMALL(IF(ISNUMBER(AC$56:AC$1054),ROW(AC$1:AC$999),""),ROW(AC525))),"")</f>
        <v/>
      </c>
      <c r="AG580" s="9"/>
      <c r="AH580" s="9"/>
      <c r="AI580" s="9"/>
      <c r="AJ580" s="9"/>
      <c r="AK580" s="9"/>
      <c r="AL580" s="9"/>
      <c r="AM580" s="87"/>
      <c r="AN580" s="13"/>
      <c r="AO580" s="14"/>
      <c r="AP580" s="14"/>
      <c r="AQ580" s="10">
        <f t="shared" si="66"/>
        <v>0</v>
      </c>
      <c r="AR580" s="12"/>
      <c r="AS580" s="12"/>
      <c r="AT580" s="11"/>
      <c r="AU580" s="9"/>
      <c r="AV580" s="9"/>
      <c r="AW580" s="9">
        <f ca="1">IFERROR(IF(COUNTA(AV$56:AV580)=AV$54,AV580,FORECAST(AP580,OFFSET(AY$56:AY$254,MATCH(AP580,AX$56:AX$254,1)-1,0,2), OFFSET(AX$56:AX$254,MATCH(AP580,AX$56:AX$254,1)-1,0,2))),"")</f>
        <v>0</v>
      </c>
      <c r="AX580" s="9" t="str">
        <f t="array" ref="AX580">IFERROR(INDEX(AP$56:AP$1054,SMALL(IF(ISNUMBER(AV$56:AV$1054),ROW(AP$1:AP$999),""),ROW(AP525))),"")</f>
        <v/>
      </c>
      <c r="AY580" s="9" t="str">
        <f t="array" ref="AY580">IFERROR(INDEX(AV$56:AV$1054,SMALL(IF(ISNUMBER(AV$56:AV$1054),ROW(AV$1:AV$999),""),ROW(AV525))),"")</f>
        <v/>
      </c>
      <c r="AZ580" s="9"/>
      <c r="BA580" s="9"/>
      <c r="BB580" s="9"/>
      <c r="BC580" s="9"/>
      <c r="BD580" s="9"/>
      <c r="BE580" s="9"/>
      <c r="BF580" s="87"/>
      <c r="BG580" s="13"/>
      <c r="BH580" s="14"/>
      <c r="BI580" s="14"/>
      <c r="BJ580" s="10">
        <f t="shared" si="67"/>
        <v>0</v>
      </c>
      <c r="BK580" s="12"/>
      <c r="BL580" s="12"/>
      <c r="BM580" s="11"/>
      <c r="BN580" s="9"/>
      <c r="BO580" s="9"/>
      <c r="BP580" s="9">
        <f ca="1">IFERROR(IF(COUNTA(BO$56:BO580)=BO$54,BO580,FORECAST(BI580,OFFSET(BR$56:BR$254,MATCH(BI580,BQ$56:BQ$254,1)-1,0,2), OFFSET(BQ$56:BQ$254,MATCH(BI580,BQ$56:BQ$254,1)-1,0,2))),"")</f>
        <v>0</v>
      </c>
      <c r="BQ580" s="9" t="str">
        <f t="array" ref="BQ580">IFERROR(INDEX(BI$56:BI$1054,SMALL(IF(ISNUMBER(BO$56:BO$1054),ROW(BI$1:BI$999),""),ROW(BI525))),"")</f>
        <v/>
      </c>
      <c r="BR580" s="9" t="str">
        <f t="array" ref="BR580">IFERROR(INDEX(BO$56:BO$1054,SMALL(IF(ISNUMBER(BO$56:BO$1054),ROW(BO$1:BO$999),""),ROW(BO525))),"")</f>
        <v/>
      </c>
      <c r="BS580" s="9"/>
      <c r="BT580" s="9"/>
      <c r="BU580" s="9"/>
      <c r="BV580" s="9"/>
      <c r="BW580" s="9"/>
      <c r="BX580" s="9"/>
      <c r="BY580" s="87"/>
      <c r="BZ580" s="13"/>
      <c r="CA580" s="14"/>
      <c r="CB580" s="14"/>
      <c r="CC580" s="10">
        <f t="shared" si="68"/>
        <v>0</v>
      </c>
      <c r="CD580" s="12"/>
      <c r="CE580" s="12"/>
      <c r="CF580" s="11"/>
      <c r="CG580" s="9"/>
      <c r="CH580" s="9"/>
      <c r="CI580" s="9">
        <f ca="1">IFERROR(IF(COUNTA(CH$56:CH580)=CH$54,CH580,FORECAST(CB580,OFFSET(CK$56:CK$254,MATCH(CB580,CJ$56:CJ$254,1)-1,0,2), OFFSET(CJ$56:CJ$254,MATCH(CB580,CJ$56:CJ$254,1)-1,0,2))),"")</f>
        <v>0</v>
      </c>
      <c r="CJ580" s="9" t="str">
        <f t="array" ref="CJ580">IFERROR(INDEX(CB$56:CB$1054,SMALL(IF(ISNUMBER(CH$56:CH$1054),ROW(CB$1:CB$999),""),ROW(CB525))),"")</f>
        <v/>
      </c>
      <c r="CK580" s="9" t="str">
        <f t="array" ref="CK580">IFERROR(INDEX(CH$56:CH$1054,SMALL(IF(ISNUMBER(CH$56:CH$1054),ROW(CH$1:CH$999),""),ROW(CH525))),"")</f>
        <v/>
      </c>
      <c r="CL580" s="9"/>
      <c r="CM580" s="9"/>
      <c r="CN580" s="9"/>
      <c r="CO580" s="9"/>
      <c r="CP580" s="9"/>
      <c r="CQ580" s="9"/>
      <c r="CR580" s="87"/>
      <c r="CS580" s="13"/>
      <c r="CT580" s="14"/>
      <c r="CU580" s="14"/>
      <c r="CV580" s="10">
        <f t="shared" si="69"/>
        <v>0</v>
      </c>
      <c r="CW580" s="12"/>
      <c r="CX580" s="12"/>
      <c r="CY580" s="11"/>
      <c r="CZ580" s="9"/>
      <c r="DA580" s="9"/>
      <c r="DB580" s="9">
        <f ca="1">IFERROR(IF(COUNTA(DA$56:DA580)=DA$54,DA580,FORECAST(CU580,OFFSET(DD$56:DD$254,MATCH(CU580,DC$56:DC$254,1)-1,0,2), OFFSET(DC$56:DC$254,MATCH(CU580,DC$56:DC$254,1)-1,0,2))),"")</f>
        <v>0</v>
      </c>
      <c r="DC580" s="9" t="str">
        <f t="array" ref="DC580">IFERROR(INDEX(CU$56:CU$1054,SMALL(IF(ISNUMBER(DA$56:DA$1054),ROW(CU$1:CU$999),""),ROW(CU525))),"")</f>
        <v/>
      </c>
      <c r="DD580" s="9" t="str">
        <f t="array" ref="DD580">IFERROR(INDEX(DA$56:DA$1054,SMALL(IF(ISNUMBER(DA$56:DA$1054),ROW(DA$1:DA$999),""),ROW(DA525))),"")</f>
        <v/>
      </c>
      <c r="DE580" s="9"/>
      <c r="DF580" s="9"/>
      <c r="DG580" s="9"/>
      <c r="DH580" s="9"/>
      <c r="DI580" s="9"/>
      <c r="DJ580" s="9"/>
      <c r="DK580" s="87"/>
      <c r="DL580" s="13"/>
      <c r="DM580" s="14"/>
      <c r="DN580" s="14"/>
      <c r="DO580" s="10">
        <f t="shared" si="70"/>
        <v>0</v>
      </c>
      <c r="DP580" s="12"/>
      <c r="DQ580" s="12"/>
      <c r="DR580" s="11"/>
      <c r="DS580" s="9"/>
      <c r="DT580" s="9"/>
      <c r="DU580" s="9">
        <f ca="1">IFERROR(IF(COUNTA(DT$56:DT580)=DT$54,DT580,FORECAST(DN580,OFFSET(DW$56:DW$254,MATCH(DN580,DV$56:DV$254,1)-1,0,2), OFFSET(DV$56:DV$254,MATCH(DN580,DV$56:DV$254,1)-1,0,2))),"")</f>
        <v>0</v>
      </c>
      <c r="DV580" s="9" t="str">
        <f t="array" ref="DV580">IFERROR(INDEX(DN$56:DN$1054,SMALL(IF(ISNUMBER(DT$56:DT$1054),ROW(DN$1:DN$999),""),ROW(DN525))),"")</f>
        <v/>
      </c>
      <c r="DW580" s="9" t="str">
        <f t="array" ref="DW580">IFERROR(INDEX(DT$56:DT$1054,SMALL(IF(ISNUMBER(DT$56:DT$1054),ROW(DT$1:DT$999),""),ROW(DT525))),"")</f>
        <v/>
      </c>
      <c r="DX580" s="9"/>
      <c r="DY580" s="9"/>
      <c r="DZ580" s="9"/>
      <c r="EA580" s="9"/>
      <c r="EB580" s="9"/>
      <c r="EC580" s="9"/>
      <c r="ED580" s="87"/>
      <c r="EE580" s="13"/>
      <c r="EF580" s="14"/>
      <c r="EG580" s="14"/>
      <c r="EH580" s="10">
        <f t="shared" si="71"/>
        <v>0</v>
      </c>
      <c r="EI580" s="12"/>
      <c r="EJ580" s="12"/>
      <c r="EK580" s="11"/>
      <c r="EL580" s="9"/>
      <c r="EM580" s="9"/>
      <c r="EN580" s="9">
        <f ca="1">IFERROR(IF(COUNTA(EM$56:EM580)=EM$54,EM580,FORECAST(EG580,OFFSET(EP$56:EP$254,MATCH(EG580,EO$56:EO$254,1)-1,0,2), OFFSET(EO$56:EO$254,MATCH(EG580,EO$56:EO$254,1)-1,0,2))),"")</f>
        <v>0</v>
      </c>
      <c r="EO580" s="9" t="str">
        <f t="array" ref="EO580">IFERROR(INDEX(EG$56:EG$1054,SMALL(IF(ISNUMBER(EM$56:EM$1054),ROW(EG$1:EG$999),""),ROW(EG525))),"")</f>
        <v/>
      </c>
      <c r="EP580" s="9" t="str">
        <f t="array" ref="EP580">IFERROR(INDEX(EM$56:EM$1054,SMALL(IF(ISNUMBER(EM$56:EM$1054),ROW(EM$1:EM$999),""),ROW(EM525))),"")</f>
        <v/>
      </c>
      <c r="EQ580" s="9"/>
      <c r="ER580" s="9"/>
      <c r="ES580" s="9"/>
      <c r="ET580" s="9"/>
      <c r="EU580" s="9"/>
      <c r="EV580" s="9"/>
    </row>
    <row r="581" spans="1:152" x14ac:dyDescent="0.25">
      <c r="A581" s="8"/>
      <c r="B581" s="13"/>
      <c r="C581" s="14"/>
      <c r="D581" s="14"/>
      <c r="E581" s="10">
        <f t="shared" si="64"/>
        <v>0</v>
      </c>
      <c r="F581" s="12"/>
      <c r="G581" s="12"/>
      <c r="H581" s="11"/>
      <c r="I581" s="9"/>
      <c r="J581" s="9"/>
      <c r="K581" s="9">
        <f ca="1">IFERROR(IF(COUNTA(J$56:J581)=J$54,J581,FORECAST(D581,OFFSET(M$56:M$254,MATCH(D581,L$56:L$254,1)-1,0,2), OFFSET(L$56:L$254,MATCH(D581,L$56:L$254,1)-1,0,2))),"")</f>
        <v>0</v>
      </c>
      <c r="L581" s="9" t="str">
        <f t="array" ref="L581">IFERROR(INDEX(D$56:D$1054,SMALL(IF(ISNUMBER(J$56:J$1054),ROW(D$1:D$999),""),ROW(D526))),"")</f>
        <v/>
      </c>
      <c r="M581" s="9" t="str">
        <f t="array" ref="M581">IFERROR(INDEX(J$56:J$1054,SMALL(IF(ISNUMBER(J$56:J$1054),ROW(J$1:J$999),""),ROW(J526))),"")</f>
        <v/>
      </c>
      <c r="N581" s="9"/>
      <c r="O581" s="9"/>
      <c r="P581" s="9"/>
      <c r="Q581" s="9"/>
      <c r="R581" s="9"/>
      <c r="S581" s="9"/>
      <c r="T581" s="87"/>
      <c r="U581" s="13"/>
      <c r="V581" s="14"/>
      <c r="W581" s="14"/>
      <c r="X581" s="10">
        <f t="shared" si="65"/>
        <v>0</v>
      </c>
      <c r="Y581" s="12"/>
      <c r="Z581" s="12"/>
      <c r="AA581" s="11"/>
      <c r="AB581" s="9"/>
      <c r="AC581" s="9"/>
      <c r="AD581" s="9">
        <f ca="1">IFERROR(IF(COUNTA(AC$56:AC581)=AC$54,AC581,FORECAST(W581,OFFSET(AF$56:AF$254,MATCH(W581,AE$56:AE$254,1)-1,0,2), OFFSET(AE$56:AE$254,MATCH(W581,AE$56:AE$254,1)-1,0,2))),"")</f>
        <v>0</v>
      </c>
      <c r="AE581" s="9" t="str">
        <f t="array" ref="AE581">IFERROR(INDEX(W$56:W$1054,SMALL(IF(ISNUMBER(AC$56:AC$1054),ROW(W$1:W$999),""),ROW(W526))),"")</f>
        <v/>
      </c>
      <c r="AF581" s="9" t="str">
        <f t="array" ref="AF581">IFERROR(INDEX(AC$56:AC$1054,SMALL(IF(ISNUMBER(AC$56:AC$1054),ROW(AC$1:AC$999),""),ROW(AC526))),"")</f>
        <v/>
      </c>
      <c r="AG581" s="9"/>
      <c r="AH581" s="9"/>
      <c r="AI581" s="9"/>
      <c r="AJ581" s="9"/>
      <c r="AK581" s="9"/>
      <c r="AL581" s="9"/>
      <c r="AM581" s="87"/>
      <c r="AN581" s="13"/>
      <c r="AO581" s="14"/>
      <c r="AP581" s="14"/>
      <c r="AQ581" s="10">
        <f t="shared" si="66"/>
        <v>0</v>
      </c>
      <c r="AR581" s="12"/>
      <c r="AS581" s="12"/>
      <c r="AT581" s="11"/>
      <c r="AU581" s="9"/>
      <c r="AV581" s="9"/>
      <c r="AW581" s="9">
        <f ca="1">IFERROR(IF(COUNTA(AV$56:AV581)=AV$54,AV581,FORECAST(AP581,OFFSET(AY$56:AY$254,MATCH(AP581,AX$56:AX$254,1)-1,0,2), OFFSET(AX$56:AX$254,MATCH(AP581,AX$56:AX$254,1)-1,0,2))),"")</f>
        <v>0</v>
      </c>
      <c r="AX581" s="9" t="str">
        <f t="array" ref="AX581">IFERROR(INDEX(AP$56:AP$1054,SMALL(IF(ISNUMBER(AV$56:AV$1054),ROW(AP$1:AP$999),""),ROW(AP526))),"")</f>
        <v/>
      </c>
      <c r="AY581" s="9" t="str">
        <f t="array" ref="AY581">IFERROR(INDEX(AV$56:AV$1054,SMALL(IF(ISNUMBER(AV$56:AV$1054),ROW(AV$1:AV$999),""),ROW(AV526))),"")</f>
        <v/>
      </c>
      <c r="AZ581" s="9"/>
      <c r="BA581" s="9"/>
      <c r="BB581" s="9"/>
      <c r="BC581" s="9"/>
      <c r="BD581" s="9"/>
      <c r="BE581" s="9"/>
      <c r="BF581" s="87"/>
      <c r="BG581" s="13"/>
      <c r="BH581" s="14"/>
      <c r="BI581" s="14"/>
      <c r="BJ581" s="10">
        <f t="shared" si="67"/>
        <v>0</v>
      </c>
      <c r="BK581" s="12"/>
      <c r="BL581" s="12"/>
      <c r="BM581" s="11"/>
      <c r="BN581" s="9"/>
      <c r="BO581" s="9"/>
      <c r="BP581" s="9">
        <f ca="1">IFERROR(IF(COUNTA(BO$56:BO581)=BO$54,BO581,FORECAST(BI581,OFFSET(BR$56:BR$254,MATCH(BI581,BQ$56:BQ$254,1)-1,0,2), OFFSET(BQ$56:BQ$254,MATCH(BI581,BQ$56:BQ$254,1)-1,0,2))),"")</f>
        <v>0</v>
      </c>
      <c r="BQ581" s="9" t="str">
        <f t="array" ref="BQ581">IFERROR(INDEX(BI$56:BI$1054,SMALL(IF(ISNUMBER(BO$56:BO$1054),ROW(BI$1:BI$999),""),ROW(BI526))),"")</f>
        <v/>
      </c>
      <c r="BR581" s="9" t="str">
        <f t="array" ref="BR581">IFERROR(INDEX(BO$56:BO$1054,SMALL(IF(ISNUMBER(BO$56:BO$1054),ROW(BO$1:BO$999),""),ROW(BO526))),"")</f>
        <v/>
      </c>
      <c r="BS581" s="9"/>
      <c r="BT581" s="9"/>
      <c r="BU581" s="9"/>
      <c r="BV581" s="9"/>
      <c r="BW581" s="9"/>
      <c r="BX581" s="9"/>
      <c r="BY581" s="87"/>
      <c r="BZ581" s="13"/>
      <c r="CA581" s="14"/>
      <c r="CB581" s="14"/>
      <c r="CC581" s="10">
        <f t="shared" si="68"/>
        <v>0</v>
      </c>
      <c r="CD581" s="12"/>
      <c r="CE581" s="12"/>
      <c r="CF581" s="11"/>
      <c r="CG581" s="9"/>
      <c r="CH581" s="9"/>
      <c r="CI581" s="9">
        <f ca="1">IFERROR(IF(COUNTA(CH$56:CH581)=CH$54,CH581,FORECAST(CB581,OFFSET(CK$56:CK$254,MATCH(CB581,CJ$56:CJ$254,1)-1,0,2), OFFSET(CJ$56:CJ$254,MATCH(CB581,CJ$56:CJ$254,1)-1,0,2))),"")</f>
        <v>0</v>
      </c>
      <c r="CJ581" s="9" t="str">
        <f t="array" ref="CJ581">IFERROR(INDEX(CB$56:CB$1054,SMALL(IF(ISNUMBER(CH$56:CH$1054),ROW(CB$1:CB$999),""),ROW(CB526))),"")</f>
        <v/>
      </c>
      <c r="CK581" s="9" t="str">
        <f t="array" ref="CK581">IFERROR(INDEX(CH$56:CH$1054,SMALL(IF(ISNUMBER(CH$56:CH$1054),ROW(CH$1:CH$999),""),ROW(CH526))),"")</f>
        <v/>
      </c>
      <c r="CL581" s="9"/>
      <c r="CM581" s="9"/>
      <c r="CN581" s="9"/>
      <c r="CO581" s="9"/>
      <c r="CP581" s="9"/>
      <c r="CQ581" s="9"/>
      <c r="CR581" s="87"/>
      <c r="CS581" s="13"/>
      <c r="CT581" s="14"/>
      <c r="CU581" s="14"/>
      <c r="CV581" s="10">
        <f t="shared" si="69"/>
        <v>0</v>
      </c>
      <c r="CW581" s="12"/>
      <c r="CX581" s="12"/>
      <c r="CY581" s="11"/>
      <c r="CZ581" s="9"/>
      <c r="DA581" s="9"/>
      <c r="DB581" s="9">
        <f ca="1">IFERROR(IF(COUNTA(DA$56:DA581)=DA$54,DA581,FORECAST(CU581,OFFSET(DD$56:DD$254,MATCH(CU581,DC$56:DC$254,1)-1,0,2), OFFSET(DC$56:DC$254,MATCH(CU581,DC$56:DC$254,1)-1,0,2))),"")</f>
        <v>0</v>
      </c>
      <c r="DC581" s="9" t="str">
        <f t="array" ref="DC581">IFERROR(INDEX(CU$56:CU$1054,SMALL(IF(ISNUMBER(DA$56:DA$1054),ROW(CU$1:CU$999),""),ROW(CU526))),"")</f>
        <v/>
      </c>
      <c r="DD581" s="9" t="str">
        <f t="array" ref="DD581">IFERROR(INDEX(DA$56:DA$1054,SMALL(IF(ISNUMBER(DA$56:DA$1054),ROW(DA$1:DA$999),""),ROW(DA526))),"")</f>
        <v/>
      </c>
      <c r="DE581" s="9"/>
      <c r="DF581" s="9"/>
      <c r="DG581" s="9"/>
      <c r="DH581" s="9"/>
      <c r="DI581" s="9"/>
      <c r="DJ581" s="9"/>
      <c r="DK581" s="87"/>
      <c r="DL581" s="13"/>
      <c r="DM581" s="14"/>
      <c r="DN581" s="14"/>
      <c r="DO581" s="10">
        <f t="shared" si="70"/>
        <v>0</v>
      </c>
      <c r="DP581" s="12"/>
      <c r="DQ581" s="12"/>
      <c r="DR581" s="11"/>
      <c r="DS581" s="9"/>
      <c r="DT581" s="9"/>
      <c r="DU581" s="9">
        <f ca="1">IFERROR(IF(COUNTA(DT$56:DT581)=DT$54,DT581,FORECAST(DN581,OFFSET(DW$56:DW$254,MATCH(DN581,DV$56:DV$254,1)-1,0,2), OFFSET(DV$56:DV$254,MATCH(DN581,DV$56:DV$254,1)-1,0,2))),"")</f>
        <v>0</v>
      </c>
      <c r="DV581" s="9" t="str">
        <f t="array" ref="DV581">IFERROR(INDEX(DN$56:DN$1054,SMALL(IF(ISNUMBER(DT$56:DT$1054),ROW(DN$1:DN$999),""),ROW(DN526))),"")</f>
        <v/>
      </c>
      <c r="DW581" s="9" t="str">
        <f t="array" ref="DW581">IFERROR(INDEX(DT$56:DT$1054,SMALL(IF(ISNUMBER(DT$56:DT$1054),ROW(DT$1:DT$999),""),ROW(DT526))),"")</f>
        <v/>
      </c>
      <c r="DX581" s="9"/>
      <c r="DY581" s="9"/>
      <c r="DZ581" s="9"/>
      <c r="EA581" s="9"/>
      <c r="EB581" s="9"/>
      <c r="EC581" s="9"/>
      <c r="ED581" s="87"/>
      <c r="EE581" s="13"/>
      <c r="EF581" s="14"/>
      <c r="EG581" s="14"/>
      <c r="EH581" s="10">
        <f t="shared" si="71"/>
        <v>0</v>
      </c>
      <c r="EI581" s="12"/>
      <c r="EJ581" s="12"/>
      <c r="EK581" s="11"/>
      <c r="EL581" s="9"/>
      <c r="EM581" s="9"/>
      <c r="EN581" s="9">
        <f ca="1">IFERROR(IF(COUNTA(EM$56:EM581)=EM$54,EM581,FORECAST(EG581,OFFSET(EP$56:EP$254,MATCH(EG581,EO$56:EO$254,1)-1,0,2), OFFSET(EO$56:EO$254,MATCH(EG581,EO$56:EO$254,1)-1,0,2))),"")</f>
        <v>0</v>
      </c>
      <c r="EO581" s="9" t="str">
        <f t="array" ref="EO581">IFERROR(INDEX(EG$56:EG$1054,SMALL(IF(ISNUMBER(EM$56:EM$1054),ROW(EG$1:EG$999),""),ROW(EG526))),"")</f>
        <v/>
      </c>
      <c r="EP581" s="9" t="str">
        <f t="array" ref="EP581">IFERROR(INDEX(EM$56:EM$1054,SMALL(IF(ISNUMBER(EM$56:EM$1054),ROW(EM$1:EM$999),""),ROW(EM526))),"")</f>
        <v/>
      </c>
      <c r="EQ581" s="9"/>
      <c r="ER581" s="9"/>
      <c r="ES581" s="9"/>
      <c r="ET581" s="9"/>
      <c r="EU581" s="9"/>
      <c r="EV581" s="9"/>
    </row>
    <row r="582" spans="1:152" x14ac:dyDescent="0.25">
      <c r="A582" s="8"/>
      <c r="B582" s="13"/>
      <c r="C582" s="14"/>
      <c r="D582" s="14"/>
      <c r="E582" s="10">
        <f t="shared" si="64"/>
        <v>0</v>
      </c>
      <c r="F582" s="12"/>
      <c r="G582" s="12"/>
      <c r="H582" s="11"/>
      <c r="I582" s="9"/>
      <c r="J582" s="9"/>
      <c r="K582" s="9">
        <f ca="1">IFERROR(IF(COUNTA(J$56:J582)=J$54,J582,FORECAST(D582,OFFSET(M$56:M$254,MATCH(D582,L$56:L$254,1)-1,0,2), OFFSET(L$56:L$254,MATCH(D582,L$56:L$254,1)-1,0,2))),"")</f>
        <v>0</v>
      </c>
      <c r="L582" s="9" t="str">
        <f t="array" ref="L582">IFERROR(INDEX(D$56:D$1054,SMALL(IF(ISNUMBER(J$56:J$1054),ROW(D$1:D$999),""),ROW(D527))),"")</f>
        <v/>
      </c>
      <c r="M582" s="9" t="str">
        <f t="array" ref="M582">IFERROR(INDEX(J$56:J$1054,SMALL(IF(ISNUMBER(J$56:J$1054),ROW(J$1:J$999),""),ROW(J527))),"")</f>
        <v/>
      </c>
      <c r="N582" s="9"/>
      <c r="O582" s="9"/>
      <c r="P582" s="9"/>
      <c r="Q582" s="9"/>
      <c r="R582" s="9"/>
      <c r="S582" s="9"/>
      <c r="T582" s="87"/>
      <c r="U582" s="13"/>
      <c r="V582" s="14"/>
      <c r="W582" s="14"/>
      <c r="X582" s="10">
        <f t="shared" si="65"/>
        <v>0</v>
      </c>
      <c r="Y582" s="12"/>
      <c r="Z582" s="12"/>
      <c r="AA582" s="11"/>
      <c r="AB582" s="9"/>
      <c r="AC582" s="9"/>
      <c r="AD582" s="9">
        <f ca="1">IFERROR(IF(COUNTA(AC$56:AC582)=AC$54,AC582,FORECAST(W582,OFFSET(AF$56:AF$254,MATCH(W582,AE$56:AE$254,1)-1,0,2), OFFSET(AE$56:AE$254,MATCH(W582,AE$56:AE$254,1)-1,0,2))),"")</f>
        <v>0</v>
      </c>
      <c r="AE582" s="9" t="str">
        <f t="array" ref="AE582">IFERROR(INDEX(W$56:W$1054,SMALL(IF(ISNUMBER(AC$56:AC$1054),ROW(W$1:W$999),""),ROW(W527))),"")</f>
        <v/>
      </c>
      <c r="AF582" s="9" t="str">
        <f t="array" ref="AF582">IFERROR(INDEX(AC$56:AC$1054,SMALL(IF(ISNUMBER(AC$56:AC$1054),ROW(AC$1:AC$999),""),ROW(AC527))),"")</f>
        <v/>
      </c>
      <c r="AG582" s="9"/>
      <c r="AH582" s="9"/>
      <c r="AI582" s="9"/>
      <c r="AJ582" s="9"/>
      <c r="AK582" s="9"/>
      <c r="AL582" s="9"/>
      <c r="AM582" s="87"/>
      <c r="AN582" s="13"/>
      <c r="AO582" s="14"/>
      <c r="AP582" s="14"/>
      <c r="AQ582" s="10">
        <f t="shared" si="66"/>
        <v>0</v>
      </c>
      <c r="AR582" s="12"/>
      <c r="AS582" s="12"/>
      <c r="AT582" s="11"/>
      <c r="AU582" s="9"/>
      <c r="AV582" s="9"/>
      <c r="AW582" s="9">
        <f ca="1">IFERROR(IF(COUNTA(AV$56:AV582)=AV$54,AV582,FORECAST(AP582,OFFSET(AY$56:AY$254,MATCH(AP582,AX$56:AX$254,1)-1,0,2), OFFSET(AX$56:AX$254,MATCH(AP582,AX$56:AX$254,1)-1,0,2))),"")</f>
        <v>0</v>
      </c>
      <c r="AX582" s="9" t="str">
        <f t="array" ref="AX582">IFERROR(INDEX(AP$56:AP$1054,SMALL(IF(ISNUMBER(AV$56:AV$1054),ROW(AP$1:AP$999),""),ROW(AP527))),"")</f>
        <v/>
      </c>
      <c r="AY582" s="9" t="str">
        <f t="array" ref="AY582">IFERROR(INDEX(AV$56:AV$1054,SMALL(IF(ISNUMBER(AV$56:AV$1054),ROW(AV$1:AV$999),""),ROW(AV527))),"")</f>
        <v/>
      </c>
      <c r="AZ582" s="9"/>
      <c r="BA582" s="9"/>
      <c r="BB582" s="9"/>
      <c r="BC582" s="9"/>
      <c r="BD582" s="9"/>
      <c r="BE582" s="9"/>
      <c r="BF582" s="87"/>
      <c r="BG582" s="13"/>
      <c r="BH582" s="14"/>
      <c r="BI582" s="14"/>
      <c r="BJ582" s="10">
        <f t="shared" si="67"/>
        <v>0</v>
      </c>
      <c r="BK582" s="12"/>
      <c r="BL582" s="12"/>
      <c r="BM582" s="11"/>
      <c r="BN582" s="9"/>
      <c r="BO582" s="9"/>
      <c r="BP582" s="9">
        <f ca="1">IFERROR(IF(COUNTA(BO$56:BO582)=BO$54,BO582,FORECAST(BI582,OFFSET(BR$56:BR$254,MATCH(BI582,BQ$56:BQ$254,1)-1,0,2), OFFSET(BQ$56:BQ$254,MATCH(BI582,BQ$56:BQ$254,1)-1,0,2))),"")</f>
        <v>0</v>
      </c>
      <c r="BQ582" s="9" t="str">
        <f t="array" ref="BQ582">IFERROR(INDEX(BI$56:BI$1054,SMALL(IF(ISNUMBER(BO$56:BO$1054),ROW(BI$1:BI$999),""),ROW(BI527))),"")</f>
        <v/>
      </c>
      <c r="BR582" s="9" t="str">
        <f t="array" ref="BR582">IFERROR(INDEX(BO$56:BO$1054,SMALL(IF(ISNUMBER(BO$56:BO$1054),ROW(BO$1:BO$999),""),ROW(BO527))),"")</f>
        <v/>
      </c>
      <c r="BS582" s="9"/>
      <c r="BT582" s="9"/>
      <c r="BU582" s="9"/>
      <c r="BV582" s="9"/>
      <c r="BW582" s="9"/>
      <c r="BX582" s="9"/>
      <c r="BY582" s="87"/>
      <c r="BZ582" s="13"/>
      <c r="CA582" s="14"/>
      <c r="CB582" s="14"/>
      <c r="CC582" s="10">
        <f t="shared" si="68"/>
        <v>0</v>
      </c>
      <c r="CD582" s="12"/>
      <c r="CE582" s="12"/>
      <c r="CF582" s="11"/>
      <c r="CG582" s="9"/>
      <c r="CH582" s="9"/>
      <c r="CI582" s="9">
        <f ca="1">IFERROR(IF(COUNTA(CH$56:CH582)=CH$54,CH582,FORECAST(CB582,OFFSET(CK$56:CK$254,MATCH(CB582,CJ$56:CJ$254,1)-1,0,2), OFFSET(CJ$56:CJ$254,MATCH(CB582,CJ$56:CJ$254,1)-1,0,2))),"")</f>
        <v>0</v>
      </c>
      <c r="CJ582" s="9" t="str">
        <f t="array" ref="CJ582">IFERROR(INDEX(CB$56:CB$1054,SMALL(IF(ISNUMBER(CH$56:CH$1054),ROW(CB$1:CB$999),""),ROW(CB527))),"")</f>
        <v/>
      </c>
      <c r="CK582" s="9" t="str">
        <f t="array" ref="CK582">IFERROR(INDEX(CH$56:CH$1054,SMALL(IF(ISNUMBER(CH$56:CH$1054),ROW(CH$1:CH$999),""),ROW(CH527))),"")</f>
        <v/>
      </c>
      <c r="CL582" s="9"/>
      <c r="CM582" s="9"/>
      <c r="CN582" s="9"/>
      <c r="CO582" s="9"/>
      <c r="CP582" s="9"/>
      <c r="CQ582" s="9"/>
      <c r="CR582" s="87"/>
      <c r="CS582" s="13"/>
      <c r="CT582" s="14"/>
      <c r="CU582" s="14"/>
      <c r="CV582" s="10">
        <f t="shared" si="69"/>
        <v>0</v>
      </c>
      <c r="CW582" s="12"/>
      <c r="CX582" s="12"/>
      <c r="CY582" s="11"/>
      <c r="CZ582" s="9"/>
      <c r="DA582" s="9"/>
      <c r="DB582" s="9">
        <f ca="1">IFERROR(IF(COUNTA(DA$56:DA582)=DA$54,DA582,FORECAST(CU582,OFFSET(DD$56:DD$254,MATCH(CU582,DC$56:DC$254,1)-1,0,2), OFFSET(DC$56:DC$254,MATCH(CU582,DC$56:DC$254,1)-1,0,2))),"")</f>
        <v>0</v>
      </c>
      <c r="DC582" s="9" t="str">
        <f t="array" ref="DC582">IFERROR(INDEX(CU$56:CU$1054,SMALL(IF(ISNUMBER(DA$56:DA$1054),ROW(CU$1:CU$999),""),ROW(CU527))),"")</f>
        <v/>
      </c>
      <c r="DD582" s="9" t="str">
        <f t="array" ref="DD582">IFERROR(INDEX(DA$56:DA$1054,SMALL(IF(ISNUMBER(DA$56:DA$1054),ROW(DA$1:DA$999),""),ROW(DA527))),"")</f>
        <v/>
      </c>
      <c r="DE582" s="9"/>
      <c r="DF582" s="9"/>
      <c r="DG582" s="9"/>
      <c r="DH582" s="9"/>
      <c r="DI582" s="9"/>
      <c r="DJ582" s="9"/>
      <c r="DK582" s="87"/>
      <c r="DL582" s="13"/>
      <c r="DM582" s="14"/>
      <c r="DN582" s="14"/>
      <c r="DO582" s="10">
        <f t="shared" si="70"/>
        <v>0</v>
      </c>
      <c r="DP582" s="12"/>
      <c r="DQ582" s="12"/>
      <c r="DR582" s="11"/>
      <c r="DS582" s="9"/>
      <c r="DT582" s="9"/>
      <c r="DU582" s="9">
        <f ca="1">IFERROR(IF(COUNTA(DT$56:DT582)=DT$54,DT582,FORECAST(DN582,OFFSET(DW$56:DW$254,MATCH(DN582,DV$56:DV$254,1)-1,0,2), OFFSET(DV$56:DV$254,MATCH(DN582,DV$56:DV$254,1)-1,0,2))),"")</f>
        <v>0</v>
      </c>
      <c r="DV582" s="9" t="str">
        <f t="array" ref="DV582">IFERROR(INDEX(DN$56:DN$1054,SMALL(IF(ISNUMBER(DT$56:DT$1054),ROW(DN$1:DN$999),""),ROW(DN527))),"")</f>
        <v/>
      </c>
      <c r="DW582" s="9" t="str">
        <f t="array" ref="DW582">IFERROR(INDEX(DT$56:DT$1054,SMALL(IF(ISNUMBER(DT$56:DT$1054),ROW(DT$1:DT$999),""),ROW(DT527))),"")</f>
        <v/>
      </c>
      <c r="DX582" s="9"/>
      <c r="DY582" s="9"/>
      <c r="DZ582" s="9"/>
      <c r="EA582" s="9"/>
      <c r="EB582" s="9"/>
      <c r="EC582" s="9"/>
      <c r="ED582" s="87"/>
      <c r="EE582" s="13"/>
      <c r="EF582" s="14"/>
      <c r="EG582" s="14"/>
      <c r="EH582" s="10">
        <f t="shared" si="71"/>
        <v>0</v>
      </c>
      <c r="EI582" s="12"/>
      <c r="EJ582" s="12"/>
      <c r="EK582" s="11"/>
      <c r="EL582" s="9"/>
      <c r="EM582" s="9"/>
      <c r="EN582" s="9">
        <f ca="1">IFERROR(IF(COUNTA(EM$56:EM582)=EM$54,EM582,FORECAST(EG582,OFFSET(EP$56:EP$254,MATCH(EG582,EO$56:EO$254,1)-1,0,2), OFFSET(EO$56:EO$254,MATCH(EG582,EO$56:EO$254,1)-1,0,2))),"")</f>
        <v>0</v>
      </c>
      <c r="EO582" s="9" t="str">
        <f t="array" ref="EO582">IFERROR(INDEX(EG$56:EG$1054,SMALL(IF(ISNUMBER(EM$56:EM$1054),ROW(EG$1:EG$999),""),ROW(EG527))),"")</f>
        <v/>
      </c>
      <c r="EP582" s="9" t="str">
        <f t="array" ref="EP582">IFERROR(INDEX(EM$56:EM$1054,SMALL(IF(ISNUMBER(EM$56:EM$1054),ROW(EM$1:EM$999),""),ROW(EM527))),"")</f>
        <v/>
      </c>
      <c r="EQ582" s="9"/>
      <c r="ER582" s="9"/>
      <c r="ES582" s="9"/>
      <c r="ET582" s="9"/>
      <c r="EU582" s="9"/>
      <c r="EV582" s="9"/>
    </row>
    <row r="583" spans="1:152" x14ac:dyDescent="0.25">
      <c r="A583" s="8"/>
      <c r="B583" s="13"/>
      <c r="C583" s="14"/>
      <c r="D583" s="14"/>
      <c r="E583" s="10">
        <f t="shared" si="64"/>
        <v>0</v>
      </c>
      <c r="F583" s="12"/>
      <c r="G583" s="12"/>
      <c r="H583" s="11"/>
      <c r="I583" s="9"/>
      <c r="J583" s="9"/>
      <c r="K583" s="9">
        <f ca="1">IFERROR(IF(COUNTA(J$56:J583)=J$54,J583,FORECAST(D583,OFFSET(M$56:M$254,MATCH(D583,L$56:L$254,1)-1,0,2), OFFSET(L$56:L$254,MATCH(D583,L$56:L$254,1)-1,0,2))),"")</f>
        <v>0</v>
      </c>
      <c r="L583" s="9" t="str">
        <f t="array" ref="L583">IFERROR(INDEX(D$56:D$1054,SMALL(IF(ISNUMBER(J$56:J$1054),ROW(D$1:D$999),""),ROW(D528))),"")</f>
        <v/>
      </c>
      <c r="M583" s="9" t="str">
        <f t="array" ref="M583">IFERROR(INDEX(J$56:J$1054,SMALL(IF(ISNUMBER(J$56:J$1054),ROW(J$1:J$999),""),ROW(J528))),"")</f>
        <v/>
      </c>
      <c r="N583" s="9"/>
      <c r="O583" s="9"/>
      <c r="P583" s="9"/>
      <c r="Q583" s="9"/>
      <c r="R583" s="9"/>
      <c r="S583" s="9"/>
      <c r="T583" s="87"/>
      <c r="U583" s="13"/>
      <c r="V583" s="14"/>
      <c r="W583" s="14"/>
      <c r="X583" s="10">
        <f t="shared" si="65"/>
        <v>0</v>
      </c>
      <c r="Y583" s="12"/>
      <c r="Z583" s="12"/>
      <c r="AA583" s="11"/>
      <c r="AB583" s="9"/>
      <c r="AC583" s="9"/>
      <c r="AD583" s="9">
        <f ca="1">IFERROR(IF(COUNTA(AC$56:AC583)=AC$54,AC583,FORECAST(W583,OFFSET(AF$56:AF$254,MATCH(W583,AE$56:AE$254,1)-1,0,2), OFFSET(AE$56:AE$254,MATCH(W583,AE$56:AE$254,1)-1,0,2))),"")</f>
        <v>0</v>
      </c>
      <c r="AE583" s="9" t="str">
        <f t="array" ref="AE583">IFERROR(INDEX(W$56:W$1054,SMALL(IF(ISNUMBER(AC$56:AC$1054),ROW(W$1:W$999),""),ROW(W528))),"")</f>
        <v/>
      </c>
      <c r="AF583" s="9" t="str">
        <f t="array" ref="AF583">IFERROR(INDEX(AC$56:AC$1054,SMALL(IF(ISNUMBER(AC$56:AC$1054),ROW(AC$1:AC$999),""),ROW(AC528))),"")</f>
        <v/>
      </c>
      <c r="AG583" s="9"/>
      <c r="AH583" s="9"/>
      <c r="AI583" s="9"/>
      <c r="AJ583" s="9"/>
      <c r="AK583" s="9"/>
      <c r="AL583" s="9"/>
      <c r="AM583" s="87"/>
      <c r="AN583" s="13"/>
      <c r="AO583" s="14"/>
      <c r="AP583" s="14"/>
      <c r="AQ583" s="10">
        <f t="shared" si="66"/>
        <v>0</v>
      </c>
      <c r="AR583" s="12"/>
      <c r="AS583" s="12"/>
      <c r="AT583" s="11"/>
      <c r="AU583" s="9"/>
      <c r="AV583" s="9"/>
      <c r="AW583" s="9">
        <f ca="1">IFERROR(IF(COUNTA(AV$56:AV583)=AV$54,AV583,FORECAST(AP583,OFFSET(AY$56:AY$254,MATCH(AP583,AX$56:AX$254,1)-1,0,2), OFFSET(AX$56:AX$254,MATCH(AP583,AX$56:AX$254,1)-1,0,2))),"")</f>
        <v>0</v>
      </c>
      <c r="AX583" s="9" t="str">
        <f t="array" ref="AX583">IFERROR(INDEX(AP$56:AP$1054,SMALL(IF(ISNUMBER(AV$56:AV$1054),ROW(AP$1:AP$999),""),ROW(AP528))),"")</f>
        <v/>
      </c>
      <c r="AY583" s="9" t="str">
        <f t="array" ref="AY583">IFERROR(INDEX(AV$56:AV$1054,SMALL(IF(ISNUMBER(AV$56:AV$1054),ROW(AV$1:AV$999),""),ROW(AV528))),"")</f>
        <v/>
      </c>
      <c r="AZ583" s="9"/>
      <c r="BA583" s="9"/>
      <c r="BB583" s="9"/>
      <c r="BC583" s="9"/>
      <c r="BD583" s="9"/>
      <c r="BE583" s="9"/>
      <c r="BF583" s="87"/>
      <c r="BG583" s="13"/>
      <c r="BH583" s="14"/>
      <c r="BI583" s="14"/>
      <c r="BJ583" s="10">
        <f t="shared" si="67"/>
        <v>0</v>
      </c>
      <c r="BK583" s="12"/>
      <c r="BL583" s="12"/>
      <c r="BM583" s="11"/>
      <c r="BN583" s="9"/>
      <c r="BO583" s="9"/>
      <c r="BP583" s="9">
        <f ca="1">IFERROR(IF(COUNTA(BO$56:BO583)=BO$54,BO583,FORECAST(BI583,OFFSET(BR$56:BR$254,MATCH(BI583,BQ$56:BQ$254,1)-1,0,2), OFFSET(BQ$56:BQ$254,MATCH(BI583,BQ$56:BQ$254,1)-1,0,2))),"")</f>
        <v>0</v>
      </c>
      <c r="BQ583" s="9" t="str">
        <f t="array" ref="BQ583">IFERROR(INDEX(BI$56:BI$1054,SMALL(IF(ISNUMBER(BO$56:BO$1054),ROW(BI$1:BI$999),""),ROW(BI528))),"")</f>
        <v/>
      </c>
      <c r="BR583" s="9" t="str">
        <f t="array" ref="BR583">IFERROR(INDEX(BO$56:BO$1054,SMALL(IF(ISNUMBER(BO$56:BO$1054),ROW(BO$1:BO$999),""),ROW(BO528))),"")</f>
        <v/>
      </c>
      <c r="BS583" s="9"/>
      <c r="BT583" s="9"/>
      <c r="BU583" s="9"/>
      <c r="BV583" s="9"/>
      <c r="BW583" s="9"/>
      <c r="BX583" s="9"/>
      <c r="BY583" s="87"/>
      <c r="BZ583" s="13"/>
      <c r="CA583" s="14"/>
      <c r="CB583" s="14"/>
      <c r="CC583" s="10">
        <f t="shared" si="68"/>
        <v>0</v>
      </c>
      <c r="CD583" s="12"/>
      <c r="CE583" s="12"/>
      <c r="CF583" s="11"/>
      <c r="CG583" s="9"/>
      <c r="CH583" s="9"/>
      <c r="CI583" s="9">
        <f ca="1">IFERROR(IF(COUNTA(CH$56:CH583)=CH$54,CH583,FORECAST(CB583,OFFSET(CK$56:CK$254,MATCH(CB583,CJ$56:CJ$254,1)-1,0,2), OFFSET(CJ$56:CJ$254,MATCH(CB583,CJ$56:CJ$254,1)-1,0,2))),"")</f>
        <v>0</v>
      </c>
      <c r="CJ583" s="9" t="str">
        <f t="array" ref="CJ583">IFERROR(INDEX(CB$56:CB$1054,SMALL(IF(ISNUMBER(CH$56:CH$1054),ROW(CB$1:CB$999),""),ROW(CB528))),"")</f>
        <v/>
      </c>
      <c r="CK583" s="9" t="str">
        <f t="array" ref="CK583">IFERROR(INDEX(CH$56:CH$1054,SMALL(IF(ISNUMBER(CH$56:CH$1054),ROW(CH$1:CH$999),""),ROW(CH528))),"")</f>
        <v/>
      </c>
      <c r="CL583" s="9"/>
      <c r="CM583" s="9"/>
      <c r="CN583" s="9"/>
      <c r="CO583" s="9"/>
      <c r="CP583" s="9"/>
      <c r="CQ583" s="9"/>
      <c r="CR583" s="87"/>
      <c r="CS583" s="13"/>
      <c r="CT583" s="14"/>
      <c r="CU583" s="14"/>
      <c r="CV583" s="10">
        <f t="shared" si="69"/>
        <v>0</v>
      </c>
      <c r="CW583" s="12"/>
      <c r="CX583" s="12"/>
      <c r="CY583" s="11"/>
      <c r="CZ583" s="9"/>
      <c r="DA583" s="9"/>
      <c r="DB583" s="9">
        <f ca="1">IFERROR(IF(COUNTA(DA$56:DA583)=DA$54,DA583,FORECAST(CU583,OFFSET(DD$56:DD$254,MATCH(CU583,DC$56:DC$254,1)-1,0,2), OFFSET(DC$56:DC$254,MATCH(CU583,DC$56:DC$254,1)-1,0,2))),"")</f>
        <v>0</v>
      </c>
      <c r="DC583" s="9" t="str">
        <f t="array" ref="DC583">IFERROR(INDEX(CU$56:CU$1054,SMALL(IF(ISNUMBER(DA$56:DA$1054),ROW(CU$1:CU$999),""),ROW(CU528))),"")</f>
        <v/>
      </c>
      <c r="DD583" s="9" t="str">
        <f t="array" ref="DD583">IFERROR(INDEX(DA$56:DA$1054,SMALL(IF(ISNUMBER(DA$56:DA$1054),ROW(DA$1:DA$999),""),ROW(DA528))),"")</f>
        <v/>
      </c>
      <c r="DE583" s="9"/>
      <c r="DF583" s="9"/>
      <c r="DG583" s="9"/>
      <c r="DH583" s="9"/>
      <c r="DI583" s="9"/>
      <c r="DJ583" s="9"/>
      <c r="DK583" s="87"/>
      <c r="DL583" s="13"/>
      <c r="DM583" s="14"/>
      <c r="DN583" s="14"/>
      <c r="DO583" s="10">
        <f t="shared" si="70"/>
        <v>0</v>
      </c>
      <c r="DP583" s="12"/>
      <c r="DQ583" s="12"/>
      <c r="DR583" s="11"/>
      <c r="DS583" s="9"/>
      <c r="DT583" s="9"/>
      <c r="DU583" s="9">
        <f ca="1">IFERROR(IF(COUNTA(DT$56:DT583)=DT$54,DT583,FORECAST(DN583,OFFSET(DW$56:DW$254,MATCH(DN583,DV$56:DV$254,1)-1,0,2), OFFSET(DV$56:DV$254,MATCH(DN583,DV$56:DV$254,1)-1,0,2))),"")</f>
        <v>0</v>
      </c>
      <c r="DV583" s="9" t="str">
        <f t="array" ref="DV583">IFERROR(INDEX(DN$56:DN$1054,SMALL(IF(ISNUMBER(DT$56:DT$1054),ROW(DN$1:DN$999),""),ROW(DN528))),"")</f>
        <v/>
      </c>
      <c r="DW583" s="9" t="str">
        <f t="array" ref="DW583">IFERROR(INDEX(DT$56:DT$1054,SMALL(IF(ISNUMBER(DT$56:DT$1054),ROW(DT$1:DT$999),""),ROW(DT528))),"")</f>
        <v/>
      </c>
      <c r="DX583" s="9"/>
      <c r="DY583" s="9"/>
      <c r="DZ583" s="9"/>
      <c r="EA583" s="9"/>
      <c r="EB583" s="9"/>
      <c r="EC583" s="9"/>
      <c r="ED583" s="87"/>
      <c r="EE583" s="13"/>
      <c r="EF583" s="14"/>
      <c r="EG583" s="14"/>
      <c r="EH583" s="10">
        <f t="shared" si="71"/>
        <v>0</v>
      </c>
      <c r="EI583" s="12"/>
      <c r="EJ583" s="12"/>
      <c r="EK583" s="11"/>
      <c r="EL583" s="9"/>
      <c r="EM583" s="9"/>
      <c r="EN583" s="9">
        <f ca="1">IFERROR(IF(COUNTA(EM$56:EM583)=EM$54,EM583,FORECAST(EG583,OFFSET(EP$56:EP$254,MATCH(EG583,EO$56:EO$254,1)-1,0,2), OFFSET(EO$56:EO$254,MATCH(EG583,EO$56:EO$254,1)-1,0,2))),"")</f>
        <v>0</v>
      </c>
      <c r="EO583" s="9" t="str">
        <f t="array" ref="EO583">IFERROR(INDEX(EG$56:EG$1054,SMALL(IF(ISNUMBER(EM$56:EM$1054),ROW(EG$1:EG$999),""),ROW(EG528))),"")</f>
        <v/>
      </c>
      <c r="EP583" s="9" t="str">
        <f t="array" ref="EP583">IFERROR(INDEX(EM$56:EM$1054,SMALL(IF(ISNUMBER(EM$56:EM$1054),ROW(EM$1:EM$999),""),ROW(EM528))),"")</f>
        <v/>
      </c>
      <c r="EQ583" s="9"/>
      <c r="ER583" s="9"/>
      <c r="ES583" s="9"/>
      <c r="ET583" s="9"/>
      <c r="EU583" s="9"/>
      <c r="EV583" s="9"/>
    </row>
    <row r="584" spans="1:152" x14ac:dyDescent="0.25">
      <c r="A584" s="8"/>
      <c r="B584" s="13"/>
      <c r="C584" s="14"/>
      <c r="D584" s="14"/>
      <c r="E584" s="10">
        <f t="shared" si="64"/>
        <v>0</v>
      </c>
      <c r="F584" s="12"/>
      <c r="G584" s="12"/>
      <c r="H584" s="11"/>
      <c r="I584" s="9"/>
      <c r="J584" s="9"/>
      <c r="K584" s="9">
        <f ca="1">IFERROR(IF(COUNTA(J$56:J584)=J$54,J584,FORECAST(D584,OFFSET(M$56:M$254,MATCH(D584,L$56:L$254,1)-1,0,2), OFFSET(L$56:L$254,MATCH(D584,L$56:L$254,1)-1,0,2))),"")</f>
        <v>0</v>
      </c>
      <c r="L584" s="9" t="str">
        <f t="array" ref="L584">IFERROR(INDEX(D$56:D$1054,SMALL(IF(ISNUMBER(J$56:J$1054),ROW(D$1:D$999),""),ROW(D529))),"")</f>
        <v/>
      </c>
      <c r="M584" s="9" t="str">
        <f t="array" ref="M584">IFERROR(INDEX(J$56:J$1054,SMALL(IF(ISNUMBER(J$56:J$1054),ROW(J$1:J$999),""),ROW(J529))),"")</f>
        <v/>
      </c>
      <c r="N584" s="9"/>
      <c r="O584" s="9"/>
      <c r="P584" s="9"/>
      <c r="Q584" s="9"/>
      <c r="R584" s="9"/>
      <c r="S584" s="9"/>
      <c r="T584" s="87"/>
      <c r="U584" s="13"/>
      <c r="V584" s="14"/>
      <c r="W584" s="14"/>
      <c r="X584" s="10">
        <f t="shared" si="65"/>
        <v>0</v>
      </c>
      <c r="Y584" s="12"/>
      <c r="Z584" s="12"/>
      <c r="AA584" s="11"/>
      <c r="AB584" s="9"/>
      <c r="AC584" s="9"/>
      <c r="AD584" s="9">
        <f ca="1">IFERROR(IF(COUNTA(AC$56:AC584)=AC$54,AC584,FORECAST(W584,OFFSET(AF$56:AF$254,MATCH(W584,AE$56:AE$254,1)-1,0,2), OFFSET(AE$56:AE$254,MATCH(W584,AE$56:AE$254,1)-1,0,2))),"")</f>
        <v>0</v>
      </c>
      <c r="AE584" s="9" t="str">
        <f t="array" ref="AE584">IFERROR(INDEX(W$56:W$1054,SMALL(IF(ISNUMBER(AC$56:AC$1054),ROW(W$1:W$999),""),ROW(W529))),"")</f>
        <v/>
      </c>
      <c r="AF584" s="9" t="str">
        <f t="array" ref="AF584">IFERROR(INDEX(AC$56:AC$1054,SMALL(IF(ISNUMBER(AC$56:AC$1054),ROW(AC$1:AC$999),""),ROW(AC529))),"")</f>
        <v/>
      </c>
      <c r="AG584" s="9"/>
      <c r="AH584" s="9"/>
      <c r="AI584" s="9"/>
      <c r="AJ584" s="9"/>
      <c r="AK584" s="9"/>
      <c r="AL584" s="9"/>
      <c r="AM584" s="87"/>
      <c r="AN584" s="13"/>
      <c r="AO584" s="14"/>
      <c r="AP584" s="14"/>
      <c r="AQ584" s="10">
        <f t="shared" si="66"/>
        <v>0</v>
      </c>
      <c r="AR584" s="12"/>
      <c r="AS584" s="12"/>
      <c r="AT584" s="11"/>
      <c r="AU584" s="9"/>
      <c r="AV584" s="9"/>
      <c r="AW584" s="9">
        <f ca="1">IFERROR(IF(COUNTA(AV$56:AV584)=AV$54,AV584,FORECAST(AP584,OFFSET(AY$56:AY$254,MATCH(AP584,AX$56:AX$254,1)-1,0,2), OFFSET(AX$56:AX$254,MATCH(AP584,AX$56:AX$254,1)-1,0,2))),"")</f>
        <v>0</v>
      </c>
      <c r="AX584" s="9" t="str">
        <f t="array" ref="AX584">IFERROR(INDEX(AP$56:AP$1054,SMALL(IF(ISNUMBER(AV$56:AV$1054),ROW(AP$1:AP$999),""),ROW(AP529))),"")</f>
        <v/>
      </c>
      <c r="AY584" s="9" t="str">
        <f t="array" ref="AY584">IFERROR(INDEX(AV$56:AV$1054,SMALL(IF(ISNUMBER(AV$56:AV$1054),ROW(AV$1:AV$999),""),ROW(AV529))),"")</f>
        <v/>
      </c>
      <c r="AZ584" s="9"/>
      <c r="BA584" s="9"/>
      <c r="BB584" s="9"/>
      <c r="BC584" s="9"/>
      <c r="BD584" s="9"/>
      <c r="BE584" s="9"/>
      <c r="BF584" s="87"/>
      <c r="BG584" s="13"/>
      <c r="BH584" s="14"/>
      <c r="BI584" s="14"/>
      <c r="BJ584" s="10">
        <f t="shared" si="67"/>
        <v>0</v>
      </c>
      <c r="BK584" s="12"/>
      <c r="BL584" s="12"/>
      <c r="BM584" s="11"/>
      <c r="BN584" s="9"/>
      <c r="BO584" s="9"/>
      <c r="BP584" s="9">
        <f ca="1">IFERROR(IF(COUNTA(BO$56:BO584)=BO$54,BO584,FORECAST(BI584,OFFSET(BR$56:BR$254,MATCH(BI584,BQ$56:BQ$254,1)-1,0,2), OFFSET(BQ$56:BQ$254,MATCH(BI584,BQ$56:BQ$254,1)-1,0,2))),"")</f>
        <v>0</v>
      </c>
      <c r="BQ584" s="9" t="str">
        <f t="array" ref="BQ584">IFERROR(INDEX(BI$56:BI$1054,SMALL(IF(ISNUMBER(BO$56:BO$1054),ROW(BI$1:BI$999),""),ROW(BI529))),"")</f>
        <v/>
      </c>
      <c r="BR584" s="9" t="str">
        <f t="array" ref="BR584">IFERROR(INDEX(BO$56:BO$1054,SMALL(IF(ISNUMBER(BO$56:BO$1054),ROW(BO$1:BO$999),""),ROW(BO529))),"")</f>
        <v/>
      </c>
      <c r="BS584" s="9"/>
      <c r="BT584" s="9"/>
      <c r="BU584" s="9"/>
      <c r="BV584" s="9"/>
      <c r="BW584" s="9"/>
      <c r="BX584" s="9"/>
      <c r="BY584" s="87"/>
      <c r="BZ584" s="13"/>
      <c r="CA584" s="14"/>
      <c r="CB584" s="14"/>
      <c r="CC584" s="10">
        <f t="shared" si="68"/>
        <v>0</v>
      </c>
      <c r="CD584" s="12"/>
      <c r="CE584" s="12"/>
      <c r="CF584" s="11"/>
      <c r="CG584" s="9"/>
      <c r="CH584" s="9"/>
      <c r="CI584" s="9">
        <f ca="1">IFERROR(IF(COUNTA(CH$56:CH584)=CH$54,CH584,FORECAST(CB584,OFFSET(CK$56:CK$254,MATCH(CB584,CJ$56:CJ$254,1)-1,0,2), OFFSET(CJ$56:CJ$254,MATCH(CB584,CJ$56:CJ$254,1)-1,0,2))),"")</f>
        <v>0</v>
      </c>
      <c r="CJ584" s="9" t="str">
        <f t="array" ref="CJ584">IFERROR(INDEX(CB$56:CB$1054,SMALL(IF(ISNUMBER(CH$56:CH$1054),ROW(CB$1:CB$999),""),ROW(CB529))),"")</f>
        <v/>
      </c>
      <c r="CK584" s="9" t="str">
        <f t="array" ref="CK584">IFERROR(INDEX(CH$56:CH$1054,SMALL(IF(ISNUMBER(CH$56:CH$1054),ROW(CH$1:CH$999),""),ROW(CH529))),"")</f>
        <v/>
      </c>
      <c r="CL584" s="9"/>
      <c r="CM584" s="9"/>
      <c r="CN584" s="9"/>
      <c r="CO584" s="9"/>
      <c r="CP584" s="9"/>
      <c r="CQ584" s="9"/>
      <c r="CR584" s="87"/>
      <c r="CS584" s="13"/>
      <c r="CT584" s="14"/>
      <c r="CU584" s="14"/>
      <c r="CV584" s="10">
        <f t="shared" si="69"/>
        <v>0</v>
      </c>
      <c r="CW584" s="12"/>
      <c r="CX584" s="12"/>
      <c r="CY584" s="11"/>
      <c r="CZ584" s="9"/>
      <c r="DA584" s="9"/>
      <c r="DB584" s="9">
        <f ca="1">IFERROR(IF(COUNTA(DA$56:DA584)=DA$54,DA584,FORECAST(CU584,OFFSET(DD$56:DD$254,MATCH(CU584,DC$56:DC$254,1)-1,0,2), OFFSET(DC$56:DC$254,MATCH(CU584,DC$56:DC$254,1)-1,0,2))),"")</f>
        <v>0</v>
      </c>
      <c r="DC584" s="9" t="str">
        <f t="array" ref="DC584">IFERROR(INDEX(CU$56:CU$1054,SMALL(IF(ISNUMBER(DA$56:DA$1054),ROW(CU$1:CU$999),""),ROW(CU529))),"")</f>
        <v/>
      </c>
      <c r="DD584" s="9" t="str">
        <f t="array" ref="DD584">IFERROR(INDEX(DA$56:DA$1054,SMALL(IF(ISNUMBER(DA$56:DA$1054),ROW(DA$1:DA$999),""),ROW(DA529))),"")</f>
        <v/>
      </c>
      <c r="DE584" s="9"/>
      <c r="DF584" s="9"/>
      <c r="DG584" s="9"/>
      <c r="DH584" s="9"/>
      <c r="DI584" s="9"/>
      <c r="DJ584" s="9"/>
      <c r="DK584" s="87"/>
      <c r="DL584" s="13"/>
      <c r="DM584" s="14"/>
      <c r="DN584" s="14"/>
      <c r="DO584" s="10">
        <f t="shared" si="70"/>
        <v>0</v>
      </c>
      <c r="DP584" s="12"/>
      <c r="DQ584" s="12"/>
      <c r="DR584" s="11"/>
      <c r="DS584" s="9"/>
      <c r="DT584" s="9"/>
      <c r="DU584" s="9">
        <f ca="1">IFERROR(IF(COUNTA(DT$56:DT584)=DT$54,DT584,FORECAST(DN584,OFFSET(DW$56:DW$254,MATCH(DN584,DV$56:DV$254,1)-1,0,2), OFFSET(DV$56:DV$254,MATCH(DN584,DV$56:DV$254,1)-1,0,2))),"")</f>
        <v>0</v>
      </c>
      <c r="DV584" s="9" t="str">
        <f t="array" ref="DV584">IFERROR(INDEX(DN$56:DN$1054,SMALL(IF(ISNUMBER(DT$56:DT$1054),ROW(DN$1:DN$999),""),ROW(DN529))),"")</f>
        <v/>
      </c>
      <c r="DW584" s="9" t="str">
        <f t="array" ref="DW584">IFERROR(INDEX(DT$56:DT$1054,SMALL(IF(ISNUMBER(DT$56:DT$1054),ROW(DT$1:DT$999),""),ROW(DT529))),"")</f>
        <v/>
      </c>
      <c r="DX584" s="9"/>
      <c r="DY584" s="9"/>
      <c r="DZ584" s="9"/>
      <c r="EA584" s="9"/>
      <c r="EB584" s="9"/>
      <c r="EC584" s="9"/>
      <c r="ED584" s="87"/>
      <c r="EE584" s="13"/>
      <c r="EF584" s="14"/>
      <c r="EG584" s="14"/>
      <c r="EH584" s="10">
        <f t="shared" si="71"/>
        <v>0</v>
      </c>
      <c r="EI584" s="12"/>
      <c r="EJ584" s="12"/>
      <c r="EK584" s="11"/>
      <c r="EL584" s="9"/>
      <c r="EM584" s="9"/>
      <c r="EN584" s="9">
        <f ca="1">IFERROR(IF(COUNTA(EM$56:EM584)=EM$54,EM584,FORECAST(EG584,OFFSET(EP$56:EP$254,MATCH(EG584,EO$56:EO$254,1)-1,0,2), OFFSET(EO$56:EO$254,MATCH(EG584,EO$56:EO$254,1)-1,0,2))),"")</f>
        <v>0</v>
      </c>
      <c r="EO584" s="9" t="str">
        <f t="array" ref="EO584">IFERROR(INDEX(EG$56:EG$1054,SMALL(IF(ISNUMBER(EM$56:EM$1054),ROW(EG$1:EG$999),""),ROW(EG529))),"")</f>
        <v/>
      </c>
      <c r="EP584" s="9" t="str">
        <f t="array" ref="EP584">IFERROR(INDEX(EM$56:EM$1054,SMALL(IF(ISNUMBER(EM$56:EM$1054),ROW(EM$1:EM$999),""),ROW(EM529))),"")</f>
        <v/>
      </c>
      <c r="EQ584" s="9"/>
      <c r="ER584" s="9"/>
      <c r="ES584" s="9"/>
      <c r="ET584" s="9"/>
      <c r="EU584" s="9"/>
      <c r="EV584" s="9"/>
    </row>
    <row r="585" spans="1:152" x14ac:dyDescent="0.25">
      <c r="A585" s="8"/>
      <c r="B585" s="13"/>
      <c r="C585" s="14"/>
      <c r="D585" s="14"/>
      <c r="E585" s="10">
        <f t="shared" si="64"/>
        <v>0</v>
      </c>
      <c r="F585" s="12"/>
      <c r="G585" s="12"/>
      <c r="H585" s="11"/>
      <c r="I585" s="9"/>
      <c r="J585" s="9"/>
      <c r="K585" s="9">
        <f ca="1">IFERROR(IF(COUNTA(J$56:J585)=J$54,J585,FORECAST(D585,OFFSET(M$56:M$254,MATCH(D585,L$56:L$254,1)-1,0,2), OFFSET(L$56:L$254,MATCH(D585,L$56:L$254,1)-1,0,2))),"")</f>
        <v>0</v>
      </c>
      <c r="L585" s="9" t="str">
        <f t="array" ref="L585">IFERROR(INDEX(D$56:D$1054,SMALL(IF(ISNUMBER(J$56:J$1054),ROW(D$1:D$999),""),ROW(D530))),"")</f>
        <v/>
      </c>
      <c r="M585" s="9" t="str">
        <f t="array" ref="M585">IFERROR(INDEX(J$56:J$1054,SMALL(IF(ISNUMBER(J$56:J$1054),ROW(J$1:J$999),""),ROW(J530))),"")</f>
        <v/>
      </c>
      <c r="N585" s="9"/>
      <c r="O585" s="9"/>
      <c r="P585" s="9"/>
      <c r="Q585" s="9"/>
      <c r="R585" s="9"/>
      <c r="S585" s="9"/>
      <c r="T585" s="87"/>
      <c r="U585" s="13"/>
      <c r="V585" s="14"/>
      <c r="W585" s="14"/>
      <c r="X585" s="10">
        <f t="shared" si="65"/>
        <v>0</v>
      </c>
      <c r="Y585" s="12"/>
      <c r="Z585" s="12"/>
      <c r="AA585" s="11"/>
      <c r="AB585" s="9"/>
      <c r="AC585" s="9"/>
      <c r="AD585" s="9">
        <f ca="1">IFERROR(IF(COUNTA(AC$56:AC585)=AC$54,AC585,FORECAST(W585,OFFSET(AF$56:AF$254,MATCH(W585,AE$56:AE$254,1)-1,0,2), OFFSET(AE$56:AE$254,MATCH(W585,AE$56:AE$254,1)-1,0,2))),"")</f>
        <v>0</v>
      </c>
      <c r="AE585" s="9" t="str">
        <f t="array" ref="AE585">IFERROR(INDEX(W$56:W$1054,SMALL(IF(ISNUMBER(AC$56:AC$1054),ROW(W$1:W$999),""),ROW(W530))),"")</f>
        <v/>
      </c>
      <c r="AF585" s="9" t="str">
        <f t="array" ref="AF585">IFERROR(INDEX(AC$56:AC$1054,SMALL(IF(ISNUMBER(AC$56:AC$1054),ROW(AC$1:AC$999),""),ROW(AC530))),"")</f>
        <v/>
      </c>
      <c r="AG585" s="9"/>
      <c r="AH585" s="9"/>
      <c r="AI585" s="9"/>
      <c r="AJ585" s="9"/>
      <c r="AK585" s="9"/>
      <c r="AL585" s="9"/>
      <c r="AM585" s="87"/>
      <c r="AN585" s="13"/>
      <c r="AO585" s="14"/>
      <c r="AP585" s="14"/>
      <c r="AQ585" s="10">
        <f t="shared" si="66"/>
        <v>0</v>
      </c>
      <c r="AR585" s="12"/>
      <c r="AS585" s="12"/>
      <c r="AT585" s="11"/>
      <c r="AU585" s="9"/>
      <c r="AV585" s="9"/>
      <c r="AW585" s="9">
        <f ca="1">IFERROR(IF(COUNTA(AV$56:AV585)=AV$54,AV585,FORECAST(AP585,OFFSET(AY$56:AY$254,MATCH(AP585,AX$56:AX$254,1)-1,0,2), OFFSET(AX$56:AX$254,MATCH(AP585,AX$56:AX$254,1)-1,0,2))),"")</f>
        <v>0</v>
      </c>
      <c r="AX585" s="9" t="str">
        <f t="array" ref="AX585">IFERROR(INDEX(AP$56:AP$1054,SMALL(IF(ISNUMBER(AV$56:AV$1054),ROW(AP$1:AP$999),""),ROW(AP530))),"")</f>
        <v/>
      </c>
      <c r="AY585" s="9" t="str">
        <f t="array" ref="AY585">IFERROR(INDEX(AV$56:AV$1054,SMALL(IF(ISNUMBER(AV$56:AV$1054),ROW(AV$1:AV$999),""),ROW(AV530))),"")</f>
        <v/>
      </c>
      <c r="AZ585" s="9"/>
      <c r="BA585" s="9"/>
      <c r="BB585" s="9"/>
      <c r="BC585" s="9"/>
      <c r="BD585" s="9"/>
      <c r="BE585" s="9"/>
      <c r="BF585" s="87"/>
      <c r="BG585" s="13"/>
      <c r="BH585" s="14"/>
      <c r="BI585" s="14"/>
      <c r="BJ585" s="10">
        <f t="shared" si="67"/>
        <v>0</v>
      </c>
      <c r="BK585" s="12"/>
      <c r="BL585" s="12"/>
      <c r="BM585" s="11"/>
      <c r="BN585" s="9"/>
      <c r="BO585" s="9"/>
      <c r="BP585" s="9">
        <f ca="1">IFERROR(IF(COUNTA(BO$56:BO585)=BO$54,BO585,FORECAST(BI585,OFFSET(BR$56:BR$254,MATCH(BI585,BQ$56:BQ$254,1)-1,0,2), OFFSET(BQ$56:BQ$254,MATCH(BI585,BQ$56:BQ$254,1)-1,0,2))),"")</f>
        <v>0</v>
      </c>
      <c r="BQ585" s="9" t="str">
        <f t="array" ref="BQ585">IFERROR(INDEX(BI$56:BI$1054,SMALL(IF(ISNUMBER(BO$56:BO$1054),ROW(BI$1:BI$999),""),ROW(BI530))),"")</f>
        <v/>
      </c>
      <c r="BR585" s="9" t="str">
        <f t="array" ref="BR585">IFERROR(INDEX(BO$56:BO$1054,SMALL(IF(ISNUMBER(BO$56:BO$1054),ROW(BO$1:BO$999),""),ROW(BO530))),"")</f>
        <v/>
      </c>
      <c r="BS585" s="9"/>
      <c r="BT585" s="9"/>
      <c r="BU585" s="9"/>
      <c r="BV585" s="9"/>
      <c r="BW585" s="9"/>
      <c r="BX585" s="9"/>
      <c r="BY585" s="87"/>
      <c r="BZ585" s="13"/>
      <c r="CA585" s="14"/>
      <c r="CB585" s="14"/>
      <c r="CC585" s="10">
        <f t="shared" si="68"/>
        <v>0</v>
      </c>
      <c r="CD585" s="12"/>
      <c r="CE585" s="12"/>
      <c r="CF585" s="11"/>
      <c r="CG585" s="9"/>
      <c r="CH585" s="9"/>
      <c r="CI585" s="9">
        <f ca="1">IFERROR(IF(COUNTA(CH$56:CH585)=CH$54,CH585,FORECAST(CB585,OFFSET(CK$56:CK$254,MATCH(CB585,CJ$56:CJ$254,1)-1,0,2), OFFSET(CJ$56:CJ$254,MATCH(CB585,CJ$56:CJ$254,1)-1,0,2))),"")</f>
        <v>0</v>
      </c>
      <c r="CJ585" s="9" t="str">
        <f t="array" ref="CJ585">IFERROR(INDEX(CB$56:CB$1054,SMALL(IF(ISNUMBER(CH$56:CH$1054),ROW(CB$1:CB$999),""),ROW(CB530))),"")</f>
        <v/>
      </c>
      <c r="CK585" s="9" t="str">
        <f t="array" ref="CK585">IFERROR(INDEX(CH$56:CH$1054,SMALL(IF(ISNUMBER(CH$56:CH$1054),ROW(CH$1:CH$999),""),ROW(CH530))),"")</f>
        <v/>
      </c>
      <c r="CL585" s="9"/>
      <c r="CM585" s="9"/>
      <c r="CN585" s="9"/>
      <c r="CO585" s="9"/>
      <c r="CP585" s="9"/>
      <c r="CQ585" s="9"/>
      <c r="CR585" s="87"/>
      <c r="CS585" s="13"/>
      <c r="CT585" s="14"/>
      <c r="CU585" s="14"/>
      <c r="CV585" s="10">
        <f t="shared" si="69"/>
        <v>0</v>
      </c>
      <c r="CW585" s="12"/>
      <c r="CX585" s="12"/>
      <c r="CY585" s="11"/>
      <c r="CZ585" s="9"/>
      <c r="DA585" s="9"/>
      <c r="DB585" s="9">
        <f ca="1">IFERROR(IF(COUNTA(DA$56:DA585)=DA$54,DA585,FORECAST(CU585,OFFSET(DD$56:DD$254,MATCH(CU585,DC$56:DC$254,1)-1,0,2), OFFSET(DC$56:DC$254,MATCH(CU585,DC$56:DC$254,1)-1,0,2))),"")</f>
        <v>0</v>
      </c>
      <c r="DC585" s="9" t="str">
        <f t="array" ref="DC585">IFERROR(INDEX(CU$56:CU$1054,SMALL(IF(ISNUMBER(DA$56:DA$1054),ROW(CU$1:CU$999),""),ROW(CU530))),"")</f>
        <v/>
      </c>
      <c r="DD585" s="9" t="str">
        <f t="array" ref="DD585">IFERROR(INDEX(DA$56:DA$1054,SMALL(IF(ISNUMBER(DA$56:DA$1054),ROW(DA$1:DA$999),""),ROW(DA530))),"")</f>
        <v/>
      </c>
      <c r="DE585" s="9"/>
      <c r="DF585" s="9"/>
      <c r="DG585" s="9"/>
      <c r="DH585" s="9"/>
      <c r="DI585" s="9"/>
      <c r="DJ585" s="9"/>
      <c r="DK585" s="87"/>
      <c r="DL585" s="13"/>
      <c r="DM585" s="14"/>
      <c r="DN585" s="14"/>
      <c r="DO585" s="10">
        <f t="shared" si="70"/>
        <v>0</v>
      </c>
      <c r="DP585" s="12"/>
      <c r="DQ585" s="12"/>
      <c r="DR585" s="11"/>
      <c r="DS585" s="9"/>
      <c r="DT585" s="9"/>
      <c r="DU585" s="9">
        <f ca="1">IFERROR(IF(COUNTA(DT$56:DT585)=DT$54,DT585,FORECAST(DN585,OFFSET(DW$56:DW$254,MATCH(DN585,DV$56:DV$254,1)-1,0,2), OFFSET(DV$56:DV$254,MATCH(DN585,DV$56:DV$254,1)-1,0,2))),"")</f>
        <v>0</v>
      </c>
      <c r="DV585" s="9" t="str">
        <f t="array" ref="DV585">IFERROR(INDEX(DN$56:DN$1054,SMALL(IF(ISNUMBER(DT$56:DT$1054),ROW(DN$1:DN$999),""),ROW(DN530))),"")</f>
        <v/>
      </c>
      <c r="DW585" s="9" t="str">
        <f t="array" ref="DW585">IFERROR(INDEX(DT$56:DT$1054,SMALL(IF(ISNUMBER(DT$56:DT$1054),ROW(DT$1:DT$999),""),ROW(DT530))),"")</f>
        <v/>
      </c>
      <c r="DX585" s="9"/>
      <c r="DY585" s="9"/>
      <c r="DZ585" s="9"/>
      <c r="EA585" s="9"/>
      <c r="EB585" s="9"/>
      <c r="EC585" s="9"/>
      <c r="ED585" s="87"/>
      <c r="EE585" s="13"/>
      <c r="EF585" s="14"/>
      <c r="EG585" s="14"/>
      <c r="EH585" s="10">
        <f t="shared" si="71"/>
        <v>0</v>
      </c>
      <c r="EI585" s="12"/>
      <c r="EJ585" s="12"/>
      <c r="EK585" s="11"/>
      <c r="EL585" s="9"/>
      <c r="EM585" s="9"/>
      <c r="EN585" s="9">
        <f ca="1">IFERROR(IF(COUNTA(EM$56:EM585)=EM$54,EM585,FORECAST(EG585,OFFSET(EP$56:EP$254,MATCH(EG585,EO$56:EO$254,1)-1,0,2), OFFSET(EO$56:EO$254,MATCH(EG585,EO$56:EO$254,1)-1,0,2))),"")</f>
        <v>0</v>
      </c>
      <c r="EO585" s="9" t="str">
        <f t="array" ref="EO585">IFERROR(INDEX(EG$56:EG$1054,SMALL(IF(ISNUMBER(EM$56:EM$1054),ROW(EG$1:EG$999),""),ROW(EG530))),"")</f>
        <v/>
      </c>
      <c r="EP585" s="9" t="str">
        <f t="array" ref="EP585">IFERROR(INDEX(EM$56:EM$1054,SMALL(IF(ISNUMBER(EM$56:EM$1054),ROW(EM$1:EM$999),""),ROW(EM530))),"")</f>
        <v/>
      </c>
      <c r="EQ585" s="9"/>
      <c r="ER585" s="9"/>
      <c r="ES585" s="9"/>
      <c r="ET585" s="9"/>
      <c r="EU585" s="9"/>
      <c r="EV585" s="9"/>
    </row>
    <row r="586" spans="1:152" x14ac:dyDescent="0.25">
      <c r="A586" s="8"/>
      <c r="B586" s="13"/>
      <c r="C586" s="14"/>
      <c r="D586" s="14"/>
      <c r="E586" s="10">
        <f t="shared" si="64"/>
        <v>0</v>
      </c>
      <c r="F586" s="12"/>
      <c r="G586" s="12"/>
      <c r="H586" s="11"/>
      <c r="I586" s="9"/>
      <c r="J586" s="9"/>
      <c r="K586" s="9">
        <f ca="1">IFERROR(IF(COUNTA(J$56:J586)=J$54,J586,FORECAST(D586,OFFSET(M$56:M$254,MATCH(D586,L$56:L$254,1)-1,0,2), OFFSET(L$56:L$254,MATCH(D586,L$56:L$254,1)-1,0,2))),"")</f>
        <v>0</v>
      </c>
      <c r="L586" s="9" t="str">
        <f t="array" ref="L586">IFERROR(INDEX(D$56:D$1054,SMALL(IF(ISNUMBER(J$56:J$1054),ROW(D$1:D$999),""),ROW(D531))),"")</f>
        <v/>
      </c>
      <c r="M586" s="9" t="str">
        <f t="array" ref="M586">IFERROR(INDEX(J$56:J$1054,SMALL(IF(ISNUMBER(J$56:J$1054),ROW(J$1:J$999),""),ROW(J531))),"")</f>
        <v/>
      </c>
      <c r="N586" s="9"/>
      <c r="O586" s="9"/>
      <c r="P586" s="9"/>
      <c r="Q586" s="9"/>
      <c r="R586" s="9"/>
      <c r="S586" s="9"/>
      <c r="T586" s="87"/>
      <c r="U586" s="13"/>
      <c r="V586" s="14"/>
      <c r="W586" s="14"/>
      <c r="X586" s="10">
        <f t="shared" si="65"/>
        <v>0</v>
      </c>
      <c r="Y586" s="12"/>
      <c r="Z586" s="12"/>
      <c r="AA586" s="11"/>
      <c r="AB586" s="9"/>
      <c r="AC586" s="9"/>
      <c r="AD586" s="9">
        <f ca="1">IFERROR(IF(COUNTA(AC$56:AC586)=AC$54,AC586,FORECAST(W586,OFFSET(AF$56:AF$254,MATCH(W586,AE$56:AE$254,1)-1,0,2), OFFSET(AE$56:AE$254,MATCH(W586,AE$56:AE$254,1)-1,0,2))),"")</f>
        <v>0</v>
      </c>
      <c r="AE586" s="9" t="str">
        <f t="array" ref="AE586">IFERROR(INDEX(W$56:W$1054,SMALL(IF(ISNUMBER(AC$56:AC$1054),ROW(W$1:W$999),""),ROW(W531))),"")</f>
        <v/>
      </c>
      <c r="AF586" s="9" t="str">
        <f t="array" ref="AF586">IFERROR(INDEX(AC$56:AC$1054,SMALL(IF(ISNUMBER(AC$56:AC$1054),ROW(AC$1:AC$999),""),ROW(AC531))),"")</f>
        <v/>
      </c>
      <c r="AG586" s="9"/>
      <c r="AH586" s="9"/>
      <c r="AI586" s="9"/>
      <c r="AJ586" s="9"/>
      <c r="AK586" s="9"/>
      <c r="AL586" s="9"/>
      <c r="AM586" s="87"/>
      <c r="AN586" s="13"/>
      <c r="AO586" s="14"/>
      <c r="AP586" s="14"/>
      <c r="AQ586" s="10">
        <f t="shared" si="66"/>
        <v>0</v>
      </c>
      <c r="AR586" s="12"/>
      <c r="AS586" s="12"/>
      <c r="AT586" s="11"/>
      <c r="AU586" s="9"/>
      <c r="AV586" s="9"/>
      <c r="AW586" s="9">
        <f ca="1">IFERROR(IF(COUNTA(AV$56:AV586)=AV$54,AV586,FORECAST(AP586,OFFSET(AY$56:AY$254,MATCH(AP586,AX$56:AX$254,1)-1,0,2), OFFSET(AX$56:AX$254,MATCH(AP586,AX$56:AX$254,1)-1,0,2))),"")</f>
        <v>0</v>
      </c>
      <c r="AX586" s="9" t="str">
        <f t="array" ref="AX586">IFERROR(INDEX(AP$56:AP$1054,SMALL(IF(ISNUMBER(AV$56:AV$1054),ROW(AP$1:AP$999),""),ROW(AP531))),"")</f>
        <v/>
      </c>
      <c r="AY586" s="9" t="str">
        <f t="array" ref="AY586">IFERROR(INDEX(AV$56:AV$1054,SMALL(IF(ISNUMBER(AV$56:AV$1054),ROW(AV$1:AV$999),""),ROW(AV531))),"")</f>
        <v/>
      </c>
      <c r="AZ586" s="9"/>
      <c r="BA586" s="9"/>
      <c r="BB586" s="9"/>
      <c r="BC586" s="9"/>
      <c r="BD586" s="9"/>
      <c r="BE586" s="9"/>
      <c r="BF586" s="87"/>
      <c r="BG586" s="13"/>
      <c r="BH586" s="14"/>
      <c r="BI586" s="14"/>
      <c r="BJ586" s="10">
        <f t="shared" si="67"/>
        <v>0</v>
      </c>
      <c r="BK586" s="12"/>
      <c r="BL586" s="12"/>
      <c r="BM586" s="11"/>
      <c r="BN586" s="9"/>
      <c r="BO586" s="9"/>
      <c r="BP586" s="9">
        <f ca="1">IFERROR(IF(COUNTA(BO$56:BO586)=BO$54,BO586,FORECAST(BI586,OFFSET(BR$56:BR$254,MATCH(BI586,BQ$56:BQ$254,1)-1,0,2), OFFSET(BQ$56:BQ$254,MATCH(BI586,BQ$56:BQ$254,1)-1,0,2))),"")</f>
        <v>0</v>
      </c>
      <c r="BQ586" s="9" t="str">
        <f t="array" ref="BQ586">IFERROR(INDEX(BI$56:BI$1054,SMALL(IF(ISNUMBER(BO$56:BO$1054),ROW(BI$1:BI$999),""),ROW(BI531))),"")</f>
        <v/>
      </c>
      <c r="BR586" s="9" t="str">
        <f t="array" ref="BR586">IFERROR(INDEX(BO$56:BO$1054,SMALL(IF(ISNUMBER(BO$56:BO$1054),ROW(BO$1:BO$999),""),ROW(BO531))),"")</f>
        <v/>
      </c>
      <c r="BS586" s="9"/>
      <c r="BT586" s="9"/>
      <c r="BU586" s="9"/>
      <c r="BV586" s="9"/>
      <c r="BW586" s="9"/>
      <c r="BX586" s="9"/>
      <c r="BY586" s="87"/>
      <c r="BZ586" s="13"/>
      <c r="CA586" s="14"/>
      <c r="CB586" s="14"/>
      <c r="CC586" s="10">
        <f t="shared" si="68"/>
        <v>0</v>
      </c>
      <c r="CD586" s="12"/>
      <c r="CE586" s="12"/>
      <c r="CF586" s="11"/>
      <c r="CG586" s="9"/>
      <c r="CH586" s="9"/>
      <c r="CI586" s="9">
        <f ca="1">IFERROR(IF(COUNTA(CH$56:CH586)=CH$54,CH586,FORECAST(CB586,OFFSET(CK$56:CK$254,MATCH(CB586,CJ$56:CJ$254,1)-1,0,2), OFFSET(CJ$56:CJ$254,MATCH(CB586,CJ$56:CJ$254,1)-1,0,2))),"")</f>
        <v>0</v>
      </c>
      <c r="CJ586" s="9" t="str">
        <f t="array" ref="CJ586">IFERROR(INDEX(CB$56:CB$1054,SMALL(IF(ISNUMBER(CH$56:CH$1054),ROW(CB$1:CB$999),""),ROW(CB531))),"")</f>
        <v/>
      </c>
      <c r="CK586" s="9" t="str">
        <f t="array" ref="CK586">IFERROR(INDEX(CH$56:CH$1054,SMALL(IF(ISNUMBER(CH$56:CH$1054),ROW(CH$1:CH$999),""),ROW(CH531))),"")</f>
        <v/>
      </c>
      <c r="CL586" s="9"/>
      <c r="CM586" s="9"/>
      <c r="CN586" s="9"/>
      <c r="CO586" s="9"/>
      <c r="CP586" s="9"/>
      <c r="CQ586" s="9"/>
      <c r="CR586" s="87"/>
      <c r="CS586" s="13"/>
      <c r="CT586" s="14"/>
      <c r="CU586" s="14"/>
      <c r="CV586" s="10">
        <f t="shared" si="69"/>
        <v>0</v>
      </c>
      <c r="CW586" s="12"/>
      <c r="CX586" s="12"/>
      <c r="CY586" s="11"/>
      <c r="CZ586" s="9"/>
      <c r="DA586" s="9"/>
      <c r="DB586" s="9">
        <f ca="1">IFERROR(IF(COUNTA(DA$56:DA586)=DA$54,DA586,FORECAST(CU586,OFFSET(DD$56:DD$254,MATCH(CU586,DC$56:DC$254,1)-1,0,2), OFFSET(DC$56:DC$254,MATCH(CU586,DC$56:DC$254,1)-1,0,2))),"")</f>
        <v>0</v>
      </c>
      <c r="DC586" s="9" t="str">
        <f t="array" ref="DC586">IFERROR(INDEX(CU$56:CU$1054,SMALL(IF(ISNUMBER(DA$56:DA$1054),ROW(CU$1:CU$999),""),ROW(CU531))),"")</f>
        <v/>
      </c>
      <c r="DD586" s="9" t="str">
        <f t="array" ref="DD586">IFERROR(INDEX(DA$56:DA$1054,SMALL(IF(ISNUMBER(DA$56:DA$1054),ROW(DA$1:DA$999),""),ROW(DA531))),"")</f>
        <v/>
      </c>
      <c r="DE586" s="9"/>
      <c r="DF586" s="9"/>
      <c r="DG586" s="9"/>
      <c r="DH586" s="9"/>
      <c r="DI586" s="9"/>
      <c r="DJ586" s="9"/>
      <c r="DK586" s="87"/>
      <c r="DL586" s="13"/>
      <c r="DM586" s="14"/>
      <c r="DN586" s="14"/>
      <c r="DO586" s="10">
        <f t="shared" si="70"/>
        <v>0</v>
      </c>
      <c r="DP586" s="12"/>
      <c r="DQ586" s="12"/>
      <c r="DR586" s="11"/>
      <c r="DS586" s="9"/>
      <c r="DT586" s="9"/>
      <c r="DU586" s="9">
        <f ca="1">IFERROR(IF(COUNTA(DT$56:DT586)=DT$54,DT586,FORECAST(DN586,OFFSET(DW$56:DW$254,MATCH(DN586,DV$56:DV$254,1)-1,0,2), OFFSET(DV$56:DV$254,MATCH(DN586,DV$56:DV$254,1)-1,0,2))),"")</f>
        <v>0</v>
      </c>
      <c r="DV586" s="9" t="str">
        <f t="array" ref="DV586">IFERROR(INDEX(DN$56:DN$1054,SMALL(IF(ISNUMBER(DT$56:DT$1054),ROW(DN$1:DN$999),""),ROW(DN531))),"")</f>
        <v/>
      </c>
      <c r="DW586" s="9" t="str">
        <f t="array" ref="DW586">IFERROR(INDEX(DT$56:DT$1054,SMALL(IF(ISNUMBER(DT$56:DT$1054),ROW(DT$1:DT$999),""),ROW(DT531))),"")</f>
        <v/>
      </c>
      <c r="DX586" s="9"/>
      <c r="DY586" s="9"/>
      <c r="DZ586" s="9"/>
      <c r="EA586" s="9"/>
      <c r="EB586" s="9"/>
      <c r="EC586" s="9"/>
      <c r="ED586" s="87"/>
      <c r="EE586" s="13"/>
      <c r="EF586" s="14"/>
      <c r="EG586" s="14"/>
      <c r="EH586" s="10">
        <f t="shared" si="71"/>
        <v>0</v>
      </c>
      <c r="EI586" s="12"/>
      <c r="EJ586" s="12"/>
      <c r="EK586" s="11"/>
      <c r="EL586" s="9"/>
      <c r="EM586" s="9"/>
      <c r="EN586" s="9">
        <f ca="1">IFERROR(IF(COUNTA(EM$56:EM586)=EM$54,EM586,FORECAST(EG586,OFFSET(EP$56:EP$254,MATCH(EG586,EO$56:EO$254,1)-1,0,2), OFFSET(EO$56:EO$254,MATCH(EG586,EO$56:EO$254,1)-1,0,2))),"")</f>
        <v>0</v>
      </c>
      <c r="EO586" s="9" t="str">
        <f t="array" ref="EO586">IFERROR(INDEX(EG$56:EG$1054,SMALL(IF(ISNUMBER(EM$56:EM$1054),ROW(EG$1:EG$999),""),ROW(EG531))),"")</f>
        <v/>
      </c>
      <c r="EP586" s="9" t="str">
        <f t="array" ref="EP586">IFERROR(INDEX(EM$56:EM$1054,SMALL(IF(ISNUMBER(EM$56:EM$1054),ROW(EM$1:EM$999),""),ROW(EM531))),"")</f>
        <v/>
      </c>
      <c r="EQ586" s="9"/>
      <c r="ER586" s="9"/>
      <c r="ES586" s="9"/>
      <c r="ET586" s="9"/>
      <c r="EU586" s="9"/>
      <c r="EV586" s="9"/>
    </row>
    <row r="587" spans="1:152" x14ac:dyDescent="0.25">
      <c r="A587" s="8"/>
      <c r="B587" s="13"/>
      <c r="C587" s="14"/>
      <c r="D587" s="14"/>
      <c r="E587" s="10">
        <f t="shared" si="64"/>
        <v>0</v>
      </c>
      <c r="F587" s="12"/>
      <c r="G587" s="12"/>
      <c r="H587" s="11"/>
      <c r="I587" s="9"/>
      <c r="J587" s="9"/>
      <c r="K587" s="9">
        <f ca="1">IFERROR(IF(COUNTA(J$56:J587)=J$54,J587,FORECAST(D587,OFFSET(M$56:M$254,MATCH(D587,L$56:L$254,1)-1,0,2), OFFSET(L$56:L$254,MATCH(D587,L$56:L$254,1)-1,0,2))),"")</f>
        <v>0</v>
      </c>
      <c r="L587" s="9" t="str">
        <f t="array" ref="L587">IFERROR(INDEX(D$56:D$1054,SMALL(IF(ISNUMBER(J$56:J$1054),ROW(D$1:D$999),""),ROW(D532))),"")</f>
        <v/>
      </c>
      <c r="M587" s="9" t="str">
        <f t="array" ref="M587">IFERROR(INDEX(J$56:J$1054,SMALL(IF(ISNUMBER(J$56:J$1054),ROW(J$1:J$999),""),ROW(J532))),"")</f>
        <v/>
      </c>
      <c r="N587" s="9"/>
      <c r="O587" s="9"/>
      <c r="P587" s="9"/>
      <c r="Q587" s="9"/>
      <c r="R587" s="9"/>
      <c r="S587" s="9"/>
      <c r="T587" s="87"/>
      <c r="U587" s="13"/>
      <c r="V587" s="14"/>
      <c r="W587" s="14"/>
      <c r="X587" s="10">
        <f t="shared" si="65"/>
        <v>0</v>
      </c>
      <c r="Y587" s="12"/>
      <c r="Z587" s="12"/>
      <c r="AA587" s="11"/>
      <c r="AB587" s="9"/>
      <c r="AC587" s="9"/>
      <c r="AD587" s="9">
        <f ca="1">IFERROR(IF(COUNTA(AC$56:AC587)=AC$54,AC587,FORECAST(W587,OFFSET(AF$56:AF$254,MATCH(W587,AE$56:AE$254,1)-1,0,2), OFFSET(AE$56:AE$254,MATCH(W587,AE$56:AE$254,1)-1,0,2))),"")</f>
        <v>0</v>
      </c>
      <c r="AE587" s="9" t="str">
        <f t="array" ref="AE587">IFERROR(INDEX(W$56:W$1054,SMALL(IF(ISNUMBER(AC$56:AC$1054),ROW(W$1:W$999),""),ROW(W532))),"")</f>
        <v/>
      </c>
      <c r="AF587" s="9" t="str">
        <f t="array" ref="AF587">IFERROR(INDEX(AC$56:AC$1054,SMALL(IF(ISNUMBER(AC$56:AC$1054),ROW(AC$1:AC$999),""),ROW(AC532))),"")</f>
        <v/>
      </c>
      <c r="AG587" s="9"/>
      <c r="AH587" s="9"/>
      <c r="AI587" s="9"/>
      <c r="AJ587" s="9"/>
      <c r="AK587" s="9"/>
      <c r="AL587" s="9"/>
      <c r="AM587" s="87"/>
      <c r="AN587" s="13"/>
      <c r="AO587" s="14"/>
      <c r="AP587" s="14"/>
      <c r="AQ587" s="10">
        <f t="shared" si="66"/>
        <v>0</v>
      </c>
      <c r="AR587" s="12"/>
      <c r="AS587" s="12"/>
      <c r="AT587" s="11"/>
      <c r="AU587" s="9"/>
      <c r="AV587" s="9"/>
      <c r="AW587" s="9">
        <f ca="1">IFERROR(IF(COUNTA(AV$56:AV587)=AV$54,AV587,FORECAST(AP587,OFFSET(AY$56:AY$254,MATCH(AP587,AX$56:AX$254,1)-1,0,2), OFFSET(AX$56:AX$254,MATCH(AP587,AX$56:AX$254,1)-1,0,2))),"")</f>
        <v>0</v>
      </c>
      <c r="AX587" s="9" t="str">
        <f t="array" ref="AX587">IFERROR(INDEX(AP$56:AP$1054,SMALL(IF(ISNUMBER(AV$56:AV$1054),ROW(AP$1:AP$999),""),ROW(AP532))),"")</f>
        <v/>
      </c>
      <c r="AY587" s="9" t="str">
        <f t="array" ref="AY587">IFERROR(INDEX(AV$56:AV$1054,SMALL(IF(ISNUMBER(AV$56:AV$1054),ROW(AV$1:AV$999),""),ROW(AV532))),"")</f>
        <v/>
      </c>
      <c r="AZ587" s="9"/>
      <c r="BA587" s="9"/>
      <c r="BB587" s="9"/>
      <c r="BC587" s="9"/>
      <c r="BD587" s="9"/>
      <c r="BE587" s="9"/>
      <c r="BF587" s="87"/>
      <c r="BG587" s="13"/>
      <c r="BH587" s="14"/>
      <c r="BI587" s="14"/>
      <c r="BJ587" s="10">
        <f t="shared" si="67"/>
        <v>0</v>
      </c>
      <c r="BK587" s="12"/>
      <c r="BL587" s="12"/>
      <c r="BM587" s="11"/>
      <c r="BN587" s="9"/>
      <c r="BO587" s="9"/>
      <c r="BP587" s="9">
        <f ca="1">IFERROR(IF(COUNTA(BO$56:BO587)=BO$54,BO587,FORECAST(BI587,OFFSET(BR$56:BR$254,MATCH(BI587,BQ$56:BQ$254,1)-1,0,2), OFFSET(BQ$56:BQ$254,MATCH(BI587,BQ$56:BQ$254,1)-1,0,2))),"")</f>
        <v>0</v>
      </c>
      <c r="BQ587" s="9" t="str">
        <f t="array" ref="BQ587">IFERROR(INDEX(BI$56:BI$1054,SMALL(IF(ISNUMBER(BO$56:BO$1054),ROW(BI$1:BI$999),""),ROW(BI532))),"")</f>
        <v/>
      </c>
      <c r="BR587" s="9" t="str">
        <f t="array" ref="BR587">IFERROR(INDEX(BO$56:BO$1054,SMALL(IF(ISNUMBER(BO$56:BO$1054),ROW(BO$1:BO$999),""),ROW(BO532))),"")</f>
        <v/>
      </c>
      <c r="BS587" s="9"/>
      <c r="BT587" s="9"/>
      <c r="BU587" s="9"/>
      <c r="BV587" s="9"/>
      <c r="BW587" s="9"/>
      <c r="BX587" s="9"/>
      <c r="BY587" s="87"/>
      <c r="BZ587" s="13"/>
      <c r="CA587" s="14"/>
      <c r="CB587" s="14"/>
      <c r="CC587" s="10">
        <f t="shared" si="68"/>
        <v>0</v>
      </c>
      <c r="CD587" s="12"/>
      <c r="CE587" s="12"/>
      <c r="CF587" s="11"/>
      <c r="CG587" s="9"/>
      <c r="CH587" s="9"/>
      <c r="CI587" s="9">
        <f ca="1">IFERROR(IF(COUNTA(CH$56:CH587)=CH$54,CH587,FORECAST(CB587,OFFSET(CK$56:CK$254,MATCH(CB587,CJ$56:CJ$254,1)-1,0,2), OFFSET(CJ$56:CJ$254,MATCH(CB587,CJ$56:CJ$254,1)-1,0,2))),"")</f>
        <v>0</v>
      </c>
      <c r="CJ587" s="9" t="str">
        <f t="array" ref="CJ587">IFERROR(INDEX(CB$56:CB$1054,SMALL(IF(ISNUMBER(CH$56:CH$1054),ROW(CB$1:CB$999),""),ROW(CB532))),"")</f>
        <v/>
      </c>
      <c r="CK587" s="9" t="str">
        <f t="array" ref="CK587">IFERROR(INDEX(CH$56:CH$1054,SMALL(IF(ISNUMBER(CH$56:CH$1054),ROW(CH$1:CH$999),""),ROW(CH532))),"")</f>
        <v/>
      </c>
      <c r="CL587" s="9"/>
      <c r="CM587" s="9"/>
      <c r="CN587" s="9"/>
      <c r="CO587" s="9"/>
      <c r="CP587" s="9"/>
      <c r="CQ587" s="9"/>
      <c r="CR587" s="87"/>
      <c r="CS587" s="13"/>
      <c r="CT587" s="14"/>
      <c r="CU587" s="14"/>
      <c r="CV587" s="10">
        <f t="shared" si="69"/>
        <v>0</v>
      </c>
      <c r="CW587" s="12"/>
      <c r="CX587" s="12"/>
      <c r="CY587" s="11"/>
      <c r="CZ587" s="9"/>
      <c r="DA587" s="9"/>
      <c r="DB587" s="9">
        <f ca="1">IFERROR(IF(COUNTA(DA$56:DA587)=DA$54,DA587,FORECAST(CU587,OFFSET(DD$56:DD$254,MATCH(CU587,DC$56:DC$254,1)-1,0,2), OFFSET(DC$56:DC$254,MATCH(CU587,DC$56:DC$254,1)-1,0,2))),"")</f>
        <v>0</v>
      </c>
      <c r="DC587" s="9" t="str">
        <f t="array" ref="DC587">IFERROR(INDEX(CU$56:CU$1054,SMALL(IF(ISNUMBER(DA$56:DA$1054),ROW(CU$1:CU$999),""),ROW(CU532))),"")</f>
        <v/>
      </c>
      <c r="DD587" s="9" t="str">
        <f t="array" ref="DD587">IFERROR(INDEX(DA$56:DA$1054,SMALL(IF(ISNUMBER(DA$56:DA$1054),ROW(DA$1:DA$999),""),ROW(DA532))),"")</f>
        <v/>
      </c>
      <c r="DE587" s="9"/>
      <c r="DF587" s="9"/>
      <c r="DG587" s="9"/>
      <c r="DH587" s="9"/>
      <c r="DI587" s="9"/>
      <c r="DJ587" s="9"/>
      <c r="DK587" s="87"/>
      <c r="DL587" s="13"/>
      <c r="DM587" s="14"/>
      <c r="DN587" s="14"/>
      <c r="DO587" s="10">
        <f t="shared" si="70"/>
        <v>0</v>
      </c>
      <c r="DP587" s="12"/>
      <c r="DQ587" s="12"/>
      <c r="DR587" s="11"/>
      <c r="DS587" s="9"/>
      <c r="DT587" s="9"/>
      <c r="DU587" s="9">
        <f ca="1">IFERROR(IF(COUNTA(DT$56:DT587)=DT$54,DT587,FORECAST(DN587,OFFSET(DW$56:DW$254,MATCH(DN587,DV$56:DV$254,1)-1,0,2), OFFSET(DV$56:DV$254,MATCH(DN587,DV$56:DV$254,1)-1,0,2))),"")</f>
        <v>0</v>
      </c>
      <c r="DV587" s="9" t="str">
        <f t="array" ref="DV587">IFERROR(INDEX(DN$56:DN$1054,SMALL(IF(ISNUMBER(DT$56:DT$1054),ROW(DN$1:DN$999),""),ROW(DN532))),"")</f>
        <v/>
      </c>
      <c r="DW587" s="9" t="str">
        <f t="array" ref="DW587">IFERROR(INDEX(DT$56:DT$1054,SMALL(IF(ISNUMBER(DT$56:DT$1054),ROW(DT$1:DT$999),""),ROW(DT532))),"")</f>
        <v/>
      </c>
      <c r="DX587" s="9"/>
      <c r="DY587" s="9"/>
      <c r="DZ587" s="9"/>
      <c r="EA587" s="9"/>
      <c r="EB587" s="9"/>
      <c r="EC587" s="9"/>
      <c r="ED587" s="87"/>
      <c r="EE587" s="13"/>
      <c r="EF587" s="14"/>
      <c r="EG587" s="14"/>
      <c r="EH587" s="10">
        <f t="shared" si="71"/>
        <v>0</v>
      </c>
      <c r="EI587" s="12"/>
      <c r="EJ587" s="12"/>
      <c r="EK587" s="11"/>
      <c r="EL587" s="9"/>
      <c r="EM587" s="9"/>
      <c r="EN587" s="9">
        <f ca="1">IFERROR(IF(COUNTA(EM$56:EM587)=EM$54,EM587,FORECAST(EG587,OFFSET(EP$56:EP$254,MATCH(EG587,EO$56:EO$254,1)-1,0,2), OFFSET(EO$56:EO$254,MATCH(EG587,EO$56:EO$254,1)-1,0,2))),"")</f>
        <v>0</v>
      </c>
      <c r="EO587" s="9" t="str">
        <f t="array" ref="EO587">IFERROR(INDEX(EG$56:EG$1054,SMALL(IF(ISNUMBER(EM$56:EM$1054),ROW(EG$1:EG$999),""),ROW(EG532))),"")</f>
        <v/>
      </c>
      <c r="EP587" s="9" t="str">
        <f t="array" ref="EP587">IFERROR(INDEX(EM$56:EM$1054,SMALL(IF(ISNUMBER(EM$56:EM$1054),ROW(EM$1:EM$999),""),ROW(EM532))),"")</f>
        <v/>
      </c>
      <c r="EQ587" s="9"/>
      <c r="ER587" s="9"/>
      <c r="ES587" s="9"/>
      <c r="ET587" s="9"/>
      <c r="EU587" s="9"/>
      <c r="EV587" s="9"/>
    </row>
    <row r="588" spans="1:152" x14ac:dyDescent="0.25">
      <c r="A588" s="8"/>
      <c r="B588" s="13"/>
      <c r="C588" s="14"/>
      <c r="D588" s="14"/>
      <c r="E588" s="10">
        <f t="shared" si="64"/>
        <v>0</v>
      </c>
      <c r="F588" s="12"/>
      <c r="G588" s="12"/>
      <c r="H588" s="11"/>
      <c r="I588" s="9"/>
      <c r="J588" s="9"/>
      <c r="K588" s="9">
        <f ca="1">IFERROR(IF(COUNTA(J$56:J588)=J$54,J588,FORECAST(D588,OFFSET(M$56:M$254,MATCH(D588,L$56:L$254,1)-1,0,2), OFFSET(L$56:L$254,MATCH(D588,L$56:L$254,1)-1,0,2))),"")</f>
        <v>0</v>
      </c>
      <c r="L588" s="9" t="str">
        <f t="array" ref="L588">IFERROR(INDEX(D$56:D$1054,SMALL(IF(ISNUMBER(J$56:J$1054),ROW(D$1:D$999),""),ROW(D533))),"")</f>
        <v/>
      </c>
      <c r="M588" s="9" t="str">
        <f t="array" ref="M588">IFERROR(INDEX(J$56:J$1054,SMALL(IF(ISNUMBER(J$56:J$1054),ROW(J$1:J$999),""),ROW(J533))),"")</f>
        <v/>
      </c>
      <c r="N588" s="9"/>
      <c r="O588" s="9"/>
      <c r="P588" s="9"/>
      <c r="Q588" s="9"/>
      <c r="R588" s="9"/>
      <c r="S588" s="9"/>
      <c r="T588" s="87"/>
      <c r="U588" s="13"/>
      <c r="V588" s="14"/>
      <c r="W588" s="14"/>
      <c r="X588" s="10">
        <f t="shared" si="65"/>
        <v>0</v>
      </c>
      <c r="Y588" s="12"/>
      <c r="Z588" s="12"/>
      <c r="AA588" s="11"/>
      <c r="AB588" s="9"/>
      <c r="AC588" s="9"/>
      <c r="AD588" s="9">
        <f ca="1">IFERROR(IF(COUNTA(AC$56:AC588)=AC$54,AC588,FORECAST(W588,OFFSET(AF$56:AF$254,MATCH(W588,AE$56:AE$254,1)-1,0,2), OFFSET(AE$56:AE$254,MATCH(W588,AE$56:AE$254,1)-1,0,2))),"")</f>
        <v>0</v>
      </c>
      <c r="AE588" s="9" t="str">
        <f t="array" ref="AE588">IFERROR(INDEX(W$56:W$1054,SMALL(IF(ISNUMBER(AC$56:AC$1054),ROW(W$1:W$999),""),ROW(W533))),"")</f>
        <v/>
      </c>
      <c r="AF588" s="9" t="str">
        <f t="array" ref="AF588">IFERROR(INDEX(AC$56:AC$1054,SMALL(IF(ISNUMBER(AC$56:AC$1054),ROW(AC$1:AC$999),""),ROW(AC533))),"")</f>
        <v/>
      </c>
      <c r="AG588" s="9"/>
      <c r="AH588" s="9"/>
      <c r="AI588" s="9"/>
      <c r="AJ588" s="9"/>
      <c r="AK588" s="9"/>
      <c r="AL588" s="9"/>
      <c r="AM588" s="87"/>
      <c r="AN588" s="13"/>
      <c r="AO588" s="14"/>
      <c r="AP588" s="14"/>
      <c r="AQ588" s="10">
        <f t="shared" si="66"/>
        <v>0</v>
      </c>
      <c r="AR588" s="12"/>
      <c r="AS588" s="12"/>
      <c r="AT588" s="11"/>
      <c r="AU588" s="9"/>
      <c r="AV588" s="9"/>
      <c r="AW588" s="9">
        <f ca="1">IFERROR(IF(COUNTA(AV$56:AV588)=AV$54,AV588,FORECAST(AP588,OFFSET(AY$56:AY$254,MATCH(AP588,AX$56:AX$254,1)-1,0,2), OFFSET(AX$56:AX$254,MATCH(AP588,AX$56:AX$254,1)-1,0,2))),"")</f>
        <v>0</v>
      </c>
      <c r="AX588" s="9" t="str">
        <f t="array" ref="AX588">IFERROR(INDEX(AP$56:AP$1054,SMALL(IF(ISNUMBER(AV$56:AV$1054),ROW(AP$1:AP$999),""),ROW(AP533))),"")</f>
        <v/>
      </c>
      <c r="AY588" s="9" t="str">
        <f t="array" ref="AY588">IFERROR(INDEX(AV$56:AV$1054,SMALL(IF(ISNUMBER(AV$56:AV$1054),ROW(AV$1:AV$999),""),ROW(AV533))),"")</f>
        <v/>
      </c>
      <c r="AZ588" s="9"/>
      <c r="BA588" s="9"/>
      <c r="BB588" s="9"/>
      <c r="BC588" s="9"/>
      <c r="BD588" s="9"/>
      <c r="BE588" s="9"/>
      <c r="BF588" s="87"/>
      <c r="BG588" s="13"/>
      <c r="BH588" s="14"/>
      <c r="BI588" s="14"/>
      <c r="BJ588" s="10">
        <f t="shared" si="67"/>
        <v>0</v>
      </c>
      <c r="BK588" s="12"/>
      <c r="BL588" s="12"/>
      <c r="BM588" s="11"/>
      <c r="BN588" s="9"/>
      <c r="BO588" s="9"/>
      <c r="BP588" s="9">
        <f ca="1">IFERROR(IF(COUNTA(BO$56:BO588)=BO$54,BO588,FORECAST(BI588,OFFSET(BR$56:BR$254,MATCH(BI588,BQ$56:BQ$254,1)-1,0,2), OFFSET(BQ$56:BQ$254,MATCH(BI588,BQ$56:BQ$254,1)-1,0,2))),"")</f>
        <v>0</v>
      </c>
      <c r="BQ588" s="9" t="str">
        <f t="array" ref="BQ588">IFERROR(INDEX(BI$56:BI$1054,SMALL(IF(ISNUMBER(BO$56:BO$1054),ROW(BI$1:BI$999),""),ROW(BI533))),"")</f>
        <v/>
      </c>
      <c r="BR588" s="9" t="str">
        <f t="array" ref="BR588">IFERROR(INDEX(BO$56:BO$1054,SMALL(IF(ISNUMBER(BO$56:BO$1054),ROW(BO$1:BO$999),""),ROW(BO533))),"")</f>
        <v/>
      </c>
      <c r="BS588" s="9"/>
      <c r="BT588" s="9"/>
      <c r="BU588" s="9"/>
      <c r="BV588" s="9"/>
      <c r="BW588" s="9"/>
      <c r="BX588" s="9"/>
      <c r="BY588" s="87"/>
      <c r="BZ588" s="13"/>
      <c r="CA588" s="14"/>
      <c r="CB588" s="14"/>
      <c r="CC588" s="10">
        <f t="shared" si="68"/>
        <v>0</v>
      </c>
      <c r="CD588" s="12"/>
      <c r="CE588" s="12"/>
      <c r="CF588" s="11"/>
      <c r="CG588" s="9"/>
      <c r="CH588" s="9"/>
      <c r="CI588" s="9">
        <f ca="1">IFERROR(IF(COUNTA(CH$56:CH588)=CH$54,CH588,FORECAST(CB588,OFFSET(CK$56:CK$254,MATCH(CB588,CJ$56:CJ$254,1)-1,0,2), OFFSET(CJ$56:CJ$254,MATCH(CB588,CJ$56:CJ$254,1)-1,0,2))),"")</f>
        <v>0</v>
      </c>
      <c r="CJ588" s="9" t="str">
        <f t="array" ref="CJ588">IFERROR(INDEX(CB$56:CB$1054,SMALL(IF(ISNUMBER(CH$56:CH$1054),ROW(CB$1:CB$999),""),ROW(CB533))),"")</f>
        <v/>
      </c>
      <c r="CK588" s="9" t="str">
        <f t="array" ref="CK588">IFERROR(INDEX(CH$56:CH$1054,SMALL(IF(ISNUMBER(CH$56:CH$1054),ROW(CH$1:CH$999),""),ROW(CH533))),"")</f>
        <v/>
      </c>
      <c r="CL588" s="9"/>
      <c r="CM588" s="9"/>
      <c r="CN588" s="9"/>
      <c r="CO588" s="9"/>
      <c r="CP588" s="9"/>
      <c r="CQ588" s="9"/>
      <c r="CR588" s="87"/>
      <c r="CS588" s="13"/>
      <c r="CT588" s="14"/>
      <c r="CU588" s="14"/>
      <c r="CV588" s="10">
        <f t="shared" si="69"/>
        <v>0</v>
      </c>
      <c r="CW588" s="12"/>
      <c r="CX588" s="12"/>
      <c r="CY588" s="11"/>
      <c r="CZ588" s="9"/>
      <c r="DA588" s="9"/>
      <c r="DB588" s="9">
        <f ca="1">IFERROR(IF(COUNTA(DA$56:DA588)=DA$54,DA588,FORECAST(CU588,OFFSET(DD$56:DD$254,MATCH(CU588,DC$56:DC$254,1)-1,0,2), OFFSET(DC$56:DC$254,MATCH(CU588,DC$56:DC$254,1)-1,0,2))),"")</f>
        <v>0</v>
      </c>
      <c r="DC588" s="9" t="str">
        <f t="array" ref="DC588">IFERROR(INDEX(CU$56:CU$1054,SMALL(IF(ISNUMBER(DA$56:DA$1054),ROW(CU$1:CU$999),""),ROW(CU533))),"")</f>
        <v/>
      </c>
      <c r="DD588" s="9" t="str">
        <f t="array" ref="DD588">IFERROR(INDEX(DA$56:DA$1054,SMALL(IF(ISNUMBER(DA$56:DA$1054),ROW(DA$1:DA$999),""),ROW(DA533))),"")</f>
        <v/>
      </c>
      <c r="DE588" s="9"/>
      <c r="DF588" s="9"/>
      <c r="DG588" s="9"/>
      <c r="DH588" s="9"/>
      <c r="DI588" s="9"/>
      <c r="DJ588" s="9"/>
      <c r="DK588" s="87"/>
      <c r="DL588" s="13"/>
      <c r="DM588" s="14"/>
      <c r="DN588" s="14"/>
      <c r="DO588" s="10">
        <f t="shared" si="70"/>
        <v>0</v>
      </c>
      <c r="DP588" s="12"/>
      <c r="DQ588" s="12"/>
      <c r="DR588" s="11"/>
      <c r="DS588" s="9"/>
      <c r="DT588" s="9"/>
      <c r="DU588" s="9">
        <f ca="1">IFERROR(IF(COUNTA(DT$56:DT588)=DT$54,DT588,FORECAST(DN588,OFFSET(DW$56:DW$254,MATCH(DN588,DV$56:DV$254,1)-1,0,2), OFFSET(DV$56:DV$254,MATCH(DN588,DV$56:DV$254,1)-1,0,2))),"")</f>
        <v>0</v>
      </c>
      <c r="DV588" s="9" t="str">
        <f t="array" ref="DV588">IFERROR(INDEX(DN$56:DN$1054,SMALL(IF(ISNUMBER(DT$56:DT$1054),ROW(DN$1:DN$999),""),ROW(DN533))),"")</f>
        <v/>
      </c>
      <c r="DW588" s="9" t="str">
        <f t="array" ref="DW588">IFERROR(INDEX(DT$56:DT$1054,SMALL(IF(ISNUMBER(DT$56:DT$1054),ROW(DT$1:DT$999),""),ROW(DT533))),"")</f>
        <v/>
      </c>
      <c r="DX588" s="9"/>
      <c r="DY588" s="9"/>
      <c r="DZ588" s="9"/>
      <c r="EA588" s="9"/>
      <c r="EB588" s="9"/>
      <c r="EC588" s="9"/>
      <c r="ED588" s="87"/>
      <c r="EE588" s="13"/>
      <c r="EF588" s="14"/>
      <c r="EG588" s="14"/>
      <c r="EH588" s="10">
        <f t="shared" si="71"/>
        <v>0</v>
      </c>
      <c r="EI588" s="12"/>
      <c r="EJ588" s="12"/>
      <c r="EK588" s="11"/>
      <c r="EL588" s="9"/>
      <c r="EM588" s="9"/>
      <c r="EN588" s="9">
        <f ca="1">IFERROR(IF(COUNTA(EM$56:EM588)=EM$54,EM588,FORECAST(EG588,OFFSET(EP$56:EP$254,MATCH(EG588,EO$56:EO$254,1)-1,0,2), OFFSET(EO$56:EO$254,MATCH(EG588,EO$56:EO$254,1)-1,0,2))),"")</f>
        <v>0</v>
      </c>
      <c r="EO588" s="9" t="str">
        <f t="array" ref="EO588">IFERROR(INDEX(EG$56:EG$1054,SMALL(IF(ISNUMBER(EM$56:EM$1054),ROW(EG$1:EG$999),""),ROW(EG533))),"")</f>
        <v/>
      </c>
      <c r="EP588" s="9" t="str">
        <f t="array" ref="EP588">IFERROR(INDEX(EM$56:EM$1054,SMALL(IF(ISNUMBER(EM$56:EM$1054),ROW(EM$1:EM$999),""),ROW(EM533))),"")</f>
        <v/>
      </c>
      <c r="EQ588" s="9"/>
      <c r="ER588" s="9"/>
      <c r="ES588" s="9"/>
      <c r="ET588" s="9"/>
      <c r="EU588" s="9"/>
      <c r="EV588" s="9"/>
    </row>
    <row r="589" spans="1:152" x14ac:dyDescent="0.25">
      <c r="A589" s="8"/>
      <c r="B589" s="13"/>
      <c r="C589" s="14"/>
      <c r="D589" s="14"/>
      <c r="E589" s="10">
        <f t="shared" si="64"/>
        <v>0</v>
      </c>
      <c r="F589" s="12"/>
      <c r="G589" s="12"/>
      <c r="H589" s="11"/>
      <c r="I589" s="9"/>
      <c r="J589" s="9"/>
      <c r="K589" s="9">
        <f ca="1">IFERROR(IF(COUNTA(J$56:J589)=J$54,J589,FORECAST(D589,OFFSET(M$56:M$254,MATCH(D589,L$56:L$254,1)-1,0,2), OFFSET(L$56:L$254,MATCH(D589,L$56:L$254,1)-1,0,2))),"")</f>
        <v>0</v>
      </c>
      <c r="L589" s="9" t="str">
        <f t="array" ref="L589">IFERROR(INDEX(D$56:D$1054,SMALL(IF(ISNUMBER(J$56:J$1054),ROW(D$1:D$999),""),ROW(D534))),"")</f>
        <v/>
      </c>
      <c r="M589" s="9" t="str">
        <f t="array" ref="M589">IFERROR(INDEX(J$56:J$1054,SMALL(IF(ISNUMBER(J$56:J$1054),ROW(J$1:J$999),""),ROW(J534))),"")</f>
        <v/>
      </c>
      <c r="N589" s="9"/>
      <c r="O589" s="9"/>
      <c r="P589" s="9"/>
      <c r="Q589" s="9"/>
      <c r="R589" s="9"/>
      <c r="S589" s="9"/>
      <c r="T589" s="87"/>
      <c r="U589" s="13"/>
      <c r="V589" s="14"/>
      <c r="W589" s="14"/>
      <c r="X589" s="10">
        <f t="shared" si="65"/>
        <v>0</v>
      </c>
      <c r="Y589" s="12"/>
      <c r="Z589" s="12"/>
      <c r="AA589" s="11"/>
      <c r="AB589" s="9"/>
      <c r="AC589" s="9"/>
      <c r="AD589" s="9">
        <f ca="1">IFERROR(IF(COUNTA(AC$56:AC589)=AC$54,AC589,FORECAST(W589,OFFSET(AF$56:AF$254,MATCH(W589,AE$56:AE$254,1)-1,0,2), OFFSET(AE$56:AE$254,MATCH(W589,AE$56:AE$254,1)-1,0,2))),"")</f>
        <v>0</v>
      </c>
      <c r="AE589" s="9" t="str">
        <f t="array" ref="AE589">IFERROR(INDEX(W$56:W$1054,SMALL(IF(ISNUMBER(AC$56:AC$1054),ROW(W$1:W$999),""),ROW(W534))),"")</f>
        <v/>
      </c>
      <c r="AF589" s="9" t="str">
        <f t="array" ref="AF589">IFERROR(INDEX(AC$56:AC$1054,SMALL(IF(ISNUMBER(AC$56:AC$1054),ROW(AC$1:AC$999),""),ROW(AC534))),"")</f>
        <v/>
      </c>
      <c r="AG589" s="9"/>
      <c r="AH589" s="9"/>
      <c r="AI589" s="9"/>
      <c r="AJ589" s="9"/>
      <c r="AK589" s="9"/>
      <c r="AL589" s="9"/>
      <c r="AM589" s="87"/>
      <c r="AN589" s="13"/>
      <c r="AO589" s="14"/>
      <c r="AP589" s="14"/>
      <c r="AQ589" s="10">
        <f t="shared" si="66"/>
        <v>0</v>
      </c>
      <c r="AR589" s="12"/>
      <c r="AS589" s="12"/>
      <c r="AT589" s="11"/>
      <c r="AU589" s="9"/>
      <c r="AV589" s="9"/>
      <c r="AW589" s="9">
        <f ca="1">IFERROR(IF(COUNTA(AV$56:AV589)=AV$54,AV589,FORECAST(AP589,OFFSET(AY$56:AY$254,MATCH(AP589,AX$56:AX$254,1)-1,0,2), OFFSET(AX$56:AX$254,MATCH(AP589,AX$56:AX$254,1)-1,0,2))),"")</f>
        <v>0</v>
      </c>
      <c r="AX589" s="9" t="str">
        <f t="array" ref="AX589">IFERROR(INDEX(AP$56:AP$1054,SMALL(IF(ISNUMBER(AV$56:AV$1054),ROW(AP$1:AP$999),""),ROW(AP534))),"")</f>
        <v/>
      </c>
      <c r="AY589" s="9" t="str">
        <f t="array" ref="AY589">IFERROR(INDEX(AV$56:AV$1054,SMALL(IF(ISNUMBER(AV$56:AV$1054),ROW(AV$1:AV$999),""),ROW(AV534))),"")</f>
        <v/>
      </c>
      <c r="AZ589" s="9"/>
      <c r="BA589" s="9"/>
      <c r="BB589" s="9"/>
      <c r="BC589" s="9"/>
      <c r="BD589" s="9"/>
      <c r="BE589" s="9"/>
      <c r="BF589" s="87"/>
      <c r="BG589" s="13"/>
      <c r="BH589" s="14"/>
      <c r="BI589" s="14"/>
      <c r="BJ589" s="10">
        <f t="shared" si="67"/>
        <v>0</v>
      </c>
      <c r="BK589" s="12"/>
      <c r="BL589" s="12"/>
      <c r="BM589" s="11"/>
      <c r="BN589" s="9"/>
      <c r="BO589" s="9"/>
      <c r="BP589" s="9">
        <f ca="1">IFERROR(IF(COUNTA(BO$56:BO589)=BO$54,BO589,FORECAST(BI589,OFFSET(BR$56:BR$254,MATCH(BI589,BQ$56:BQ$254,1)-1,0,2), OFFSET(BQ$56:BQ$254,MATCH(BI589,BQ$56:BQ$254,1)-1,0,2))),"")</f>
        <v>0</v>
      </c>
      <c r="BQ589" s="9" t="str">
        <f t="array" ref="BQ589">IFERROR(INDEX(BI$56:BI$1054,SMALL(IF(ISNUMBER(BO$56:BO$1054),ROW(BI$1:BI$999),""),ROW(BI534))),"")</f>
        <v/>
      </c>
      <c r="BR589" s="9" t="str">
        <f t="array" ref="BR589">IFERROR(INDEX(BO$56:BO$1054,SMALL(IF(ISNUMBER(BO$56:BO$1054),ROW(BO$1:BO$999),""),ROW(BO534))),"")</f>
        <v/>
      </c>
      <c r="BS589" s="9"/>
      <c r="BT589" s="9"/>
      <c r="BU589" s="9"/>
      <c r="BV589" s="9"/>
      <c r="BW589" s="9"/>
      <c r="BX589" s="9"/>
      <c r="BY589" s="87"/>
      <c r="BZ589" s="13"/>
      <c r="CA589" s="14"/>
      <c r="CB589" s="14"/>
      <c r="CC589" s="10">
        <f t="shared" si="68"/>
        <v>0</v>
      </c>
      <c r="CD589" s="12"/>
      <c r="CE589" s="12"/>
      <c r="CF589" s="11"/>
      <c r="CG589" s="9"/>
      <c r="CH589" s="9"/>
      <c r="CI589" s="9">
        <f ca="1">IFERROR(IF(COUNTA(CH$56:CH589)=CH$54,CH589,FORECAST(CB589,OFFSET(CK$56:CK$254,MATCH(CB589,CJ$56:CJ$254,1)-1,0,2), OFFSET(CJ$56:CJ$254,MATCH(CB589,CJ$56:CJ$254,1)-1,0,2))),"")</f>
        <v>0</v>
      </c>
      <c r="CJ589" s="9" t="str">
        <f t="array" ref="CJ589">IFERROR(INDEX(CB$56:CB$1054,SMALL(IF(ISNUMBER(CH$56:CH$1054),ROW(CB$1:CB$999),""),ROW(CB534))),"")</f>
        <v/>
      </c>
      <c r="CK589" s="9" t="str">
        <f t="array" ref="CK589">IFERROR(INDEX(CH$56:CH$1054,SMALL(IF(ISNUMBER(CH$56:CH$1054),ROW(CH$1:CH$999),""),ROW(CH534))),"")</f>
        <v/>
      </c>
      <c r="CL589" s="9"/>
      <c r="CM589" s="9"/>
      <c r="CN589" s="9"/>
      <c r="CO589" s="9"/>
      <c r="CP589" s="9"/>
      <c r="CQ589" s="9"/>
      <c r="CR589" s="87"/>
      <c r="CS589" s="13"/>
      <c r="CT589" s="14"/>
      <c r="CU589" s="14"/>
      <c r="CV589" s="10">
        <f t="shared" si="69"/>
        <v>0</v>
      </c>
      <c r="CW589" s="12"/>
      <c r="CX589" s="12"/>
      <c r="CY589" s="11"/>
      <c r="CZ589" s="9"/>
      <c r="DA589" s="9"/>
      <c r="DB589" s="9">
        <f ca="1">IFERROR(IF(COUNTA(DA$56:DA589)=DA$54,DA589,FORECAST(CU589,OFFSET(DD$56:DD$254,MATCH(CU589,DC$56:DC$254,1)-1,0,2), OFFSET(DC$56:DC$254,MATCH(CU589,DC$56:DC$254,1)-1,0,2))),"")</f>
        <v>0</v>
      </c>
      <c r="DC589" s="9" t="str">
        <f t="array" ref="DC589">IFERROR(INDEX(CU$56:CU$1054,SMALL(IF(ISNUMBER(DA$56:DA$1054),ROW(CU$1:CU$999),""),ROW(CU534))),"")</f>
        <v/>
      </c>
      <c r="DD589" s="9" t="str">
        <f t="array" ref="DD589">IFERROR(INDEX(DA$56:DA$1054,SMALL(IF(ISNUMBER(DA$56:DA$1054),ROW(DA$1:DA$999),""),ROW(DA534))),"")</f>
        <v/>
      </c>
      <c r="DE589" s="9"/>
      <c r="DF589" s="9"/>
      <c r="DG589" s="9"/>
      <c r="DH589" s="9"/>
      <c r="DI589" s="9"/>
      <c r="DJ589" s="9"/>
      <c r="DK589" s="87"/>
      <c r="DL589" s="13"/>
      <c r="DM589" s="14"/>
      <c r="DN589" s="14"/>
      <c r="DO589" s="10">
        <f t="shared" si="70"/>
        <v>0</v>
      </c>
      <c r="DP589" s="12"/>
      <c r="DQ589" s="12"/>
      <c r="DR589" s="11"/>
      <c r="DS589" s="9"/>
      <c r="DT589" s="9"/>
      <c r="DU589" s="9">
        <f ca="1">IFERROR(IF(COUNTA(DT$56:DT589)=DT$54,DT589,FORECAST(DN589,OFFSET(DW$56:DW$254,MATCH(DN589,DV$56:DV$254,1)-1,0,2), OFFSET(DV$56:DV$254,MATCH(DN589,DV$56:DV$254,1)-1,0,2))),"")</f>
        <v>0</v>
      </c>
      <c r="DV589" s="9" t="str">
        <f t="array" ref="DV589">IFERROR(INDEX(DN$56:DN$1054,SMALL(IF(ISNUMBER(DT$56:DT$1054),ROW(DN$1:DN$999),""),ROW(DN534))),"")</f>
        <v/>
      </c>
      <c r="DW589" s="9" t="str">
        <f t="array" ref="DW589">IFERROR(INDEX(DT$56:DT$1054,SMALL(IF(ISNUMBER(DT$56:DT$1054),ROW(DT$1:DT$999),""),ROW(DT534))),"")</f>
        <v/>
      </c>
      <c r="DX589" s="9"/>
      <c r="DY589" s="9"/>
      <c r="DZ589" s="9"/>
      <c r="EA589" s="9"/>
      <c r="EB589" s="9"/>
      <c r="EC589" s="9"/>
      <c r="ED589" s="87"/>
      <c r="EE589" s="13"/>
      <c r="EF589" s="14"/>
      <c r="EG589" s="14"/>
      <c r="EH589" s="10">
        <f t="shared" si="71"/>
        <v>0</v>
      </c>
      <c r="EI589" s="12"/>
      <c r="EJ589" s="12"/>
      <c r="EK589" s="11"/>
      <c r="EL589" s="9"/>
      <c r="EM589" s="9"/>
      <c r="EN589" s="9">
        <f ca="1">IFERROR(IF(COUNTA(EM$56:EM589)=EM$54,EM589,FORECAST(EG589,OFFSET(EP$56:EP$254,MATCH(EG589,EO$56:EO$254,1)-1,0,2), OFFSET(EO$56:EO$254,MATCH(EG589,EO$56:EO$254,1)-1,0,2))),"")</f>
        <v>0</v>
      </c>
      <c r="EO589" s="9" t="str">
        <f t="array" ref="EO589">IFERROR(INDEX(EG$56:EG$1054,SMALL(IF(ISNUMBER(EM$56:EM$1054),ROW(EG$1:EG$999),""),ROW(EG534))),"")</f>
        <v/>
      </c>
      <c r="EP589" s="9" t="str">
        <f t="array" ref="EP589">IFERROR(INDEX(EM$56:EM$1054,SMALL(IF(ISNUMBER(EM$56:EM$1054),ROW(EM$1:EM$999),""),ROW(EM534))),"")</f>
        <v/>
      </c>
      <c r="EQ589" s="9"/>
      <c r="ER589" s="9"/>
      <c r="ES589" s="9"/>
      <c r="ET589" s="9"/>
      <c r="EU589" s="9"/>
      <c r="EV589" s="9"/>
    </row>
    <row r="590" spans="1:152" x14ac:dyDescent="0.25">
      <c r="A590" s="8"/>
      <c r="B590" s="13"/>
      <c r="C590" s="14"/>
      <c r="D590" s="14"/>
      <c r="E590" s="10">
        <f t="shared" si="64"/>
        <v>0</v>
      </c>
      <c r="F590" s="12"/>
      <c r="G590" s="12"/>
      <c r="H590" s="11"/>
      <c r="I590" s="9"/>
      <c r="J590" s="9"/>
      <c r="K590" s="9">
        <f ca="1">IFERROR(IF(COUNTA(J$56:J590)=J$54,J590,FORECAST(D590,OFFSET(M$56:M$254,MATCH(D590,L$56:L$254,1)-1,0,2), OFFSET(L$56:L$254,MATCH(D590,L$56:L$254,1)-1,0,2))),"")</f>
        <v>0</v>
      </c>
      <c r="L590" s="9" t="str">
        <f t="array" ref="L590">IFERROR(INDEX(D$56:D$1054,SMALL(IF(ISNUMBER(J$56:J$1054),ROW(D$1:D$999),""),ROW(D535))),"")</f>
        <v/>
      </c>
      <c r="M590" s="9" t="str">
        <f t="array" ref="M590">IFERROR(INDEX(J$56:J$1054,SMALL(IF(ISNUMBER(J$56:J$1054),ROW(J$1:J$999),""),ROW(J535))),"")</f>
        <v/>
      </c>
      <c r="N590" s="9"/>
      <c r="O590" s="9"/>
      <c r="P590" s="9"/>
      <c r="Q590" s="9"/>
      <c r="R590" s="9"/>
      <c r="S590" s="9"/>
      <c r="T590" s="87"/>
      <c r="U590" s="13"/>
      <c r="V590" s="14"/>
      <c r="W590" s="14"/>
      <c r="X590" s="10">
        <f t="shared" si="65"/>
        <v>0</v>
      </c>
      <c r="Y590" s="12"/>
      <c r="Z590" s="12"/>
      <c r="AA590" s="11"/>
      <c r="AB590" s="9"/>
      <c r="AC590" s="9"/>
      <c r="AD590" s="9">
        <f ca="1">IFERROR(IF(COUNTA(AC$56:AC590)=AC$54,AC590,FORECAST(W590,OFFSET(AF$56:AF$254,MATCH(W590,AE$56:AE$254,1)-1,0,2), OFFSET(AE$56:AE$254,MATCH(W590,AE$56:AE$254,1)-1,0,2))),"")</f>
        <v>0</v>
      </c>
      <c r="AE590" s="9" t="str">
        <f t="array" ref="AE590">IFERROR(INDEX(W$56:W$1054,SMALL(IF(ISNUMBER(AC$56:AC$1054),ROW(W$1:W$999),""),ROW(W535))),"")</f>
        <v/>
      </c>
      <c r="AF590" s="9" t="str">
        <f t="array" ref="AF590">IFERROR(INDEX(AC$56:AC$1054,SMALL(IF(ISNUMBER(AC$56:AC$1054),ROW(AC$1:AC$999),""),ROW(AC535))),"")</f>
        <v/>
      </c>
      <c r="AG590" s="9"/>
      <c r="AH590" s="9"/>
      <c r="AI590" s="9"/>
      <c r="AJ590" s="9"/>
      <c r="AK590" s="9"/>
      <c r="AL590" s="9"/>
      <c r="AM590" s="87"/>
      <c r="AN590" s="13"/>
      <c r="AO590" s="14"/>
      <c r="AP590" s="14"/>
      <c r="AQ590" s="10">
        <f t="shared" si="66"/>
        <v>0</v>
      </c>
      <c r="AR590" s="12"/>
      <c r="AS590" s="12"/>
      <c r="AT590" s="11"/>
      <c r="AU590" s="9"/>
      <c r="AV590" s="9"/>
      <c r="AW590" s="9">
        <f ca="1">IFERROR(IF(COUNTA(AV$56:AV590)=AV$54,AV590,FORECAST(AP590,OFFSET(AY$56:AY$254,MATCH(AP590,AX$56:AX$254,1)-1,0,2), OFFSET(AX$56:AX$254,MATCH(AP590,AX$56:AX$254,1)-1,0,2))),"")</f>
        <v>0</v>
      </c>
      <c r="AX590" s="9" t="str">
        <f t="array" ref="AX590">IFERROR(INDEX(AP$56:AP$1054,SMALL(IF(ISNUMBER(AV$56:AV$1054),ROW(AP$1:AP$999),""),ROW(AP535))),"")</f>
        <v/>
      </c>
      <c r="AY590" s="9" t="str">
        <f t="array" ref="AY590">IFERROR(INDEX(AV$56:AV$1054,SMALL(IF(ISNUMBER(AV$56:AV$1054),ROW(AV$1:AV$999),""),ROW(AV535))),"")</f>
        <v/>
      </c>
      <c r="AZ590" s="9"/>
      <c r="BA590" s="9"/>
      <c r="BB590" s="9"/>
      <c r="BC590" s="9"/>
      <c r="BD590" s="9"/>
      <c r="BE590" s="9"/>
      <c r="BF590" s="87"/>
      <c r="BG590" s="13"/>
      <c r="BH590" s="14"/>
      <c r="BI590" s="14"/>
      <c r="BJ590" s="10">
        <f t="shared" si="67"/>
        <v>0</v>
      </c>
      <c r="BK590" s="12"/>
      <c r="BL590" s="12"/>
      <c r="BM590" s="11"/>
      <c r="BN590" s="9"/>
      <c r="BO590" s="9"/>
      <c r="BP590" s="9">
        <f ca="1">IFERROR(IF(COUNTA(BO$56:BO590)=BO$54,BO590,FORECAST(BI590,OFFSET(BR$56:BR$254,MATCH(BI590,BQ$56:BQ$254,1)-1,0,2), OFFSET(BQ$56:BQ$254,MATCH(BI590,BQ$56:BQ$254,1)-1,0,2))),"")</f>
        <v>0</v>
      </c>
      <c r="BQ590" s="9" t="str">
        <f t="array" ref="BQ590">IFERROR(INDEX(BI$56:BI$1054,SMALL(IF(ISNUMBER(BO$56:BO$1054),ROW(BI$1:BI$999),""),ROW(BI535))),"")</f>
        <v/>
      </c>
      <c r="BR590" s="9" t="str">
        <f t="array" ref="BR590">IFERROR(INDEX(BO$56:BO$1054,SMALL(IF(ISNUMBER(BO$56:BO$1054),ROW(BO$1:BO$999),""),ROW(BO535))),"")</f>
        <v/>
      </c>
      <c r="BS590" s="9"/>
      <c r="BT590" s="9"/>
      <c r="BU590" s="9"/>
      <c r="BV590" s="9"/>
      <c r="BW590" s="9"/>
      <c r="BX590" s="9"/>
      <c r="BY590" s="87"/>
      <c r="BZ590" s="13"/>
      <c r="CA590" s="14"/>
      <c r="CB590" s="14"/>
      <c r="CC590" s="10">
        <f t="shared" si="68"/>
        <v>0</v>
      </c>
      <c r="CD590" s="12"/>
      <c r="CE590" s="12"/>
      <c r="CF590" s="11"/>
      <c r="CG590" s="9"/>
      <c r="CH590" s="9"/>
      <c r="CI590" s="9">
        <f ca="1">IFERROR(IF(COUNTA(CH$56:CH590)=CH$54,CH590,FORECAST(CB590,OFFSET(CK$56:CK$254,MATCH(CB590,CJ$56:CJ$254,1)-1,0,2), OFFSET(CJ$56:CJ$254,MATCH(CB590,CJ$56:CJ$254,1)-1,0,2))),"")</f>
        <v>0</v>
      </c>
      <c r="CJ590" s="9" t="str">
        <f t="array" ref="CJ590">IFERROR(INDEX(CB$56:CB$1054,SMALL(IF(ISNUMBER(CH$56:CH$1054),ROW(CB$1:CB$999),""),ROW(CB535))),"")</f>
        <v/>
      </c>
      <c r="CK590" s="9" t="str">
        <f t="array" ref="CK590">IFERROR(INDEX(CH$56:CH$1054,SMALL(IF(ISNUMBER(CH$56:CH$1054),ROW(CH$1:CH$999),""),ROW(CH535))),"")</f>
        <v/>
      </c>
      <c r="CL590" s="9"/>
      <c r="CM590" s="9"/>
      <c r="CN590" s="9"/>
      <c r="CO590" s="9"/>
      <c r="CP590" s="9"/>
      <c r="CQ590" s="9"/>
      <c r="CR590" s="87"/>
      <c r="CS590" s="13"/>
      <c r="CT590" s="14"/>
      <c r="CU590" s="14"/>
      <c r="CV590" s="10">
        <f t="shared" si="69"/>
        <v>0</v>
      </c>
      <c r="CW590" s="12"/>
      <c r="CX590" s="12"/>
      <c r="CY590" s="11"/>
      <c r="CZ590" s="9"/>
      <c r="DA590" s="9"/>
      <c r="DB590" s="9">
        <f ca="1">IFERROR(IF(COUNTA(DA$56:DA590)=DA$54,DA590,FORECAST(CU590,OFFSET(DD$56:DD$254,MATCH(CU590,DC$56:DC$254,1)-1,0,2), OFFSET(DC$56:DC$254,MATCH(CU590,DC$56:DC$254,1)-1,0,2))),"")</f>
        <v>0</v>
      </c>
      <c r="DC590" s="9" t="str">
        <f t="array" ref="DC590">IFERROR(INDEX(CU$56:CU$1054,SMALL(IF(ISNUMBER(DA$56:DA$1054),ROW(CU$1:CU$999),""),ROW(CU535))),"")</f>
        <v/>
      </c>
      <c r="DD590" s="9" t="str">
        <f t="array" ref="DD590">IFERROR(INDEX(DA$56:DA$1054,SMALL(IF(ISNUMBER(DA$56:DA$1054),ROW(DA$1:DA$999),""),ROW(DA535))),"")</f>
        <v/>
      </c>
      <c r="DE590" s="9"/>
      <c r="DF590" s="9"/>
      <c r="DG590" s="9"/>
      <c r="DH590" s="9"/>
      <c r="DI590" s="9"/>
      <c r="DJ590" s="9"/>
      <c r="DK590" s="87"/>
      <c r="DL590" s="13"/>
      <c r="DM590" s="14"/>
      <c r="DN590" s="14"/>
      <c r="DO590" s="10">
        <f t="shared" si="70"/>
        <v>0</v>
      </c>
      <c r="DP590" s="12"/>
      <c r="DQ590" s="12"/>
      <c r="DR590" s="11"/>
      <c r="DS590" s="9"/>
      <c r="DT590" s="9"/>
      <c r="DU590" s="9">
        <f ca="1">IFERROR(IF(COUNTA(DT$56:DT590)=DT$54,DT590,FORECAST(DN590,OFFSET(DW$56:DW$254,MATCH(DN590,DV$56:DV$254,1)-1,0,2), OFFSET(DV$56:DV$254,MATCH(DN590,DV$56:DV$254,1)-1,0,2))),"")</f>
        <v>0</v>
      </c>
      <c r="DV590" s="9" t="str">
        <f t="array" ref="DV590">IFERROR(INDEX(DN$56:DN$1054,SMALL(IF(ISNUMBER(DT$56:DT$1054),ROW(DN$1:DN$999),""),ROW(DN535))),"")</f>
        <v/>
      </c>
      <c r="DW590" s="9" t="str">
        <f t="array" ref="DW590">IFERROR(INDEX(DT$56:DT$1054,SMALL(IF(ISNUMBER(DT$56:DT$1054),ROW(DT$1:DT$999),""),ROW(DT535))),"")</f>
        <v/>
      </c>
      <c r="DX590" s="9"/>
      <c r="DY590" s="9"/>
      <c r="DZ590" s="9"/>
      <c r="EA590" s="9"/>
      <c r="EB590" s="9"/>
      <c r="EC590" s="9"/>
      <c r="ED590" s="87"/>
      <c r="EE590" s="13"/>
      <c r="EF590" s="14"/>
      <c r="EG590" s="14"/>
      <c r="EH590" s="10">
        <f t="shared" si="71"/>
        <v>0</v>
      </c>
      <c r="EI590" s="12"/>
      <c r="EJ590" s="12"/>
      <c r="EK590" s="11"/>
      <c r="EL590" s="9"/>
      <c r="EM590" s="9"/>
      <c r="EN590" s="9">
        <f ca="1">IFERROR(IF(COUNTA(EM$56:EM590)=EM$54,EM590,FORECAST(EG590,OFFSET(EP$56:EP$254,MATCH(EG590,EO$56:EO$254,1)-1,0,2), OFFSET(EO$56:EO$254,MATCH(EG590,EO$56:EO$254,1)-1,0,2))),"")</f>
        <v>0</v>
      </c>
      <c r="EO590" s="9" t="str">
        <f t="array" ref="EO590">IFERROR(INDEX(EG$56:EG$1054,SMALL(IF(ISNUMBER(EM$56:EM$1054),ROW(EG$1:EG$999),""),ROW(EG535))),"")</f>
        <v/>
      </c>
      <c r="EP590" s="9" t="str">
        <f t="array" ref="EP590">IFERROR(INDEX(EM$56:EM$1054,SMALL(IF(ISNUMBER(EM$56:EM$1054),ROW(EM$1:EM$999),""),ROW(EM535))),"")</f>
        <v/>
      </c>
      <c r="EQ590" s="9"/>
      <c r="ER590" s="9"/>
      <c r="ES590" s="9"/>
      <c r="ET590" s="9"/>
      <c r="EU590" s="9"/>
      <c r="EV590" s="9"/>
    </row>
    <row r="591" spans="1:152" x14ac:dyDescent="0.25">
      <c r="A591" s="8"/>
      <c r="B591" s="13"/>
      <c r="C591" s="14"/>
      <c r="D591" s="14"/>
      <c r="E591" s="10">
        <f t="shared" si="64"/>
        <v>0</v>
      </c>
      <c r="F591" s="12"/>
      <c r="G591" s="12"/>
      <c r="H591" s="11"/>
      <c r="I591" s="9"/>
      <c r="J591" s="9"/>
      <c r="K591" s="9">
        <f ca="1">IFERROR(IF(COUNTA(J$56:J591)=J$54,J591,FORECAST(D591,OFFSET(M$56:M$254,MATCH(D591,L$56:L$254,1)-1,0,2), OFFSET(L$56:L$254,MATCH(D591,L$56:L$254,1)-1,0,2))),"")</f>
        <v>0</v>
      </c>
      <c r="L591" s="9" t="str">
        <f t="array" ref="L591">IFERROR(INDEX(D$56:D$1054,SMALL(IF(ISNUMBER(J$56:J$1054),ROW(D$1:D$999),""),ROW(D536))),"")</f>
        <v/>
      </c>
      <c r="M591" s="9" t="str">
        <f t="array" ref="M591">IFERROR(INDEX(J$56:J$1054,SMALL(IF(ISNUMBER(J$56:J$1054),ROW(J$1:J$999),""),ROW(J536))),"")</f>
        <v/>
      </c>
      <c r="N591" s="9"/>
      <c r="O591" s="9"/>
      <c r="P591" s="9"/>
      <c r="Q591" s="9"/>
      <c r="R591" s="9"/>
      <c r="S591" s="9"/>
      <c r="T591" s="87"/>
      <c r="U591" s="13"/>
      <c r="V591" s="14"/>
      <c r="W591" s="14"/>
      <c r="X591" s="10">
        <f t="shared" si="65"/>
        <v>0</v>
      </c>
      <c r="Y591" s="12"/>
      <c r="Z591" s="12"/>
      <c r="AA591" s="11"/>
      <c r="AB591" s="9"/>
      <c r="AC591" s="9"/>
      <c r="AD591" s="9">
        <f ca="1">IFERROR(IF(COUNTA(AC$56:AC591)=AC$54,AC591,FORECAST(W591,OFFSET(AF$56:AF$254,MATCH(W591,AE$56:AE$254,1)-1,0,2), OFFSET(AE$56:AE$254,MATCH(W591,AE$56:AE$254,1)-1,0,2))),"")</f>
        <v>0</v>
      </c>
      <c r="AE591" s="9" t="str">
        <f t="array" ref="AE591">IFERROR(INDEX(W$56:W$1054,SMALL(IF(ISNUMBER(AC$56:AC$1054),ROW(W$1:W$999),""),ROW(W536))),"")</f>
        <v/>
      </c>
      <c r="AF591" s="9" t="str">
        <f t="array" ref="AF591">IFERROR(INDEX(AC$56:AC$1054,SMALL(IF(ISNUMBER(AC$56:AC$1054),ROW(AC$1:AC$999),""),ROW(AC536))),"")</f>
        <v/>
      </c>
      <c r="AG591" s="9"/>
      <c r="AH591" s="9"/>
      <c r="AI591" s="9"/>
      <c r="AJ591" s="9"/>
      <c r="AK591" s="9"/>
      <c r="AL591" s="9"/>
      <c r="AM591" s="87"/>
      <c r="AN591" s="13"/>
      <c r="AO591" s="14"/>
      <c r="AP591" s="14"/>
      <c r="AQ591" s="10">
        <f t="shared" si="66"/>
        <v>0</v>
      </c>
      <c r="AR591" s="12"/>
      <c r="AS591" s="12"/>
      <c r="AT591" s="11"/>
      <c r="AU591" s="9"/>
      <c r="AV591" s="9"/>
      <c r="AW591" s="9">
        <f ca="1">IFERROR(IF(COUNTA(AV$56:AV591)=AV$54,AV591,FORECAST(AP591,OFFSET(AY$56:AY$254,MATCH(AP591,AX$56:AX$254,1)-1,0,2), OFFSET(AX$56:AX$254,MATCH(AP591,AX$56:AX$254,1)-1,0,2))),"")</f>
        <v>0</v>
      </c>
      <c r="AX591" s="9" t="str">
        <f t="array" ref="AX591">IFERROR(INDEX(AP$56:AP$1054,SMALL(IF(ISNUMBER(AV$56:AV$1054),ROW(AP$1:AP$999),""),ROW(AP536))),"")</f>
        <v/>
      </c>
      <c r="AY591" s="9" t="str">
        <f t="array" ref="AY591">IFERROR(INDEX(AV$56:AV$1054,SMALL(IF(ISNUMBER(AV$56:AV$1054),ROW(AV$1:AV$999),""),ROW(AV536))),"")</f>
        <v/>
      </c>
      <c r="AZ591" s="9"/>
      <c r="BA591" s="9"/>
      <c r="BB591" s="9"/>
      <c r="BC591" s="9"/>
      <c r="BD591" s="9"/>
      <c r="BE591" s="9"/>
      <c r="BF591" s="87"/>
      <c r="BG591" s="13"/>
      <c r="BH591" s="14"/>
      <c r="BI591" s="14"/>
      <c r="BJ591" s="10">
        <f t="shared" si="67"/>
        <v>0</v>
      </c>
      <c r="BK591" s="12"/>
      <c r="BL591" s="12"/>
      <c r="BM591" s="11"/>
      <c r="BN591" s="9"/>
      <c r="BO591" s="9"/>
      <c r="BP591" s="9">
        <f ca="1">IFERROR(IF(COUNTA(BO$56:BO591)=BO$54,BO591,FORECAST(BI591,OFFSET(BR$56:BR$254,MATCH(BI591,BQ$56:BQ$254,1)-1,0,2), OFFSET(BQ$56:BQ$254,MATCH(BI591,BQ$56:BQ$254,1)-1,0,2))),"")</f>
        <v>0</v>
      </c>
      <c r="BQ591" s="9" t="str">
        <f t="array" ref="BQ591">IFERROR(INDEX(BI$56:BI$1054,SMALL(IF(ISNUMBER(BO$56:BO$1054),ROW(BI$1:BI$999),""),ROW(BI536))),"")</f>
        <v/>
      </c>
      <c r="BR591" s="9" t="str">
        <f t="array" ref="BR591">IFERROR(INDEX(BO$56:BO$1054,SMALL(IF(ISNUMBER(BO$56:BO$1054),ROW(BO$1:BO$999),""),ROW(BO536))),"")</f>
        <v/>
      </c>
      <c r="BS591" s="9"/>
      <c r="BT591" s="9"/>
      <c r="BU591" s="9"/>
      <c r="BV591" s="9"/>
      <c r="BW591" s="9"/>
      <c r="BX591" s="9"/>
      <c r="BY591" s="87"/>
      <c r="BZ591" s="13"/>
      <c r="CA591" s="14"/>
      <c r="CB591" s="14"/>
      <c r="CC591" s="10">
        <f t="shared" si="68"/>
        <v>0</v>
      </c>
      <c r="CD591" s="12"/>
      <c r="CE591" s="12"/>
      <c r="CF591" s="11"/>
      <c r="CG591" s="9"/>
      <c r="CH591" s="9"/>
      <c r="CI591" s="9">
        <f ca="1">IFERROR(IF(COUNTA(CH$56:CH591)=CH$54,CH591,FORECAST(CB591,OFFSET(CK$56:CK$254,MATCH(CB591,CJ$56:CJ$254,1)-1,0,2), OFFSET(CJ$56:CJ$254,MATCH(CB591,CJ$56:CJ$254,1)-1,0,2))),"")</f>
        <v>0</v>
      </c>
      <c r="CJ591" s="9" t="str">
        <f t="array" ref="CJ591">IFERROR(INDEX(CB$56:CB$1054,SMALL(IF(ISNUMBER(CH$56:CH$1054),ROW(CB$1:CB$999),""),ROW(CB536))),"")</f>
        <v/>
      </c>
      <c r="CK591" s="9" t="str">
        <f t="array" ref="CK591">IFERROR(INDEX(CH$56:CH$1054,SMALL(IF(ISNUMBER(CH$56:CH$1054),ROW(CH$1:CH$999),""),ROW(CH536))),"")</f>
        <v/>
      </c>
      <c r="CL591" s="9"/>
      <c r="CM591" s="9"/>
      <c r="CN591" s="9"/>
      <c r="CO591" s="9"/>
      <c r="CP591" s="9"/>
      <c r="CQ591" s="9"/>
      <c r="CR591" s="87"/>
      <c r="CS591" s="13"/>
      <c r="CT591" s="14"/>
      <c r="CU591" s="14"/>
      <c r="CV591" s="10">
        <f t="shared" si="69"/>
        <v>0</v>
      </c>
      <c r="CW591" s="12"/>
      <c r="CX591" s="12"/>
      <c r="CY591" s="11"/>
      <c r="CZ591" s="9"/>
      <c r="DA591" s="9"/>
      <c r="DB591" s="9">
        <f ca="1">IFERROR(IF(COUNTA(DA$56:DA591)=DA$54,DA591,FORECAST(CU591,OFFSET(DD$56:DD$254,MATCH(CU591,DC$56:DC$254,1)-1,0,2), OFFSET(DC$56:DC$254,MATCH(CU591,DC$56:DC$254,1)-1,0,2))),"")</f>
        <v>0</v>
      </c>
      <c r="DC591" s="9" t="str">
        <f t="array" ref="DC591">IFERROR(INDEX(CU$56:CU$1054,SMALL(IF(ISNUMBER(DA$56:DA$1054),ROW(CU$1:CU$999),""),ROW(CU536))),"")</f>
        <v/>
      </c>
      <c r="DD591" s="9" t="str">
        <f t="array" ref="DD591">IFERROR(INDEX(DA$56:DA$1054,SMALL(IF(ISNUMBER(DA$56:DA$1054),ROW(DA$1:DA$999),""),ROW(DA536))),"")</f>
        <v/>
      </c>
      <c r="DE591" s="9"/>
      <c r="DF591" s="9"/>
      <c r="DG591" s="9"/>
      <c r="DH591" s="9"/>
      <c r="DI591" s="9"/>
      <c r="DJ591" s="9"/>
      <c r="DK591" s="87"/>
      <c r="DL591" s="13"/>
      <c r="DM591" s="14"/>
      <c r="DN591" s="14"/>
      <c r="DO591" s="10">
        <f t="shared" si="70"/>
        <v>0</v>
      </c>
      <c r="DP591" s="12"/>
      <c r="DQ591" s="12"/>
      <c r="DR591" s="11"/>
      <c r="DS591" s="9"/>
      <c r="DT591" s="9"/>
      <c r="DU591" s="9">
        <f ca="1">IFERROR(IF(COUNTA(DT$56:DT591)=DT$54,DT591,FORECAST(DN591,OFFSET(DW$56:DW$254,MATCH(DN591,DV$56:DV$254,1)-1,0,2), OFFSET(DV$56:DV$254,MATCH(DN591,DV$56:DV$254,1)-1,0,2))),"")</f>
        <v>0</v>
      </c>
      <c r="DV591" s="9" t="str">
        <f t="array" ref="DV591">IFERROR(INDEX(DN$56:DN$1054,SMALL(IF(ISNUMBER(DT$56:DT$1054),ROW(DN$1:DN$999),""),ROW(DN536))),"")</f>
        <v/>
      </c>
      <c r="DW591" s="9" t="str">
        <f t="array" ref="DW591">IFERROR(INDEX(DT$56:DT$1054,SMALL(IF(ISNUMBER(DT$56:DT$1054),ROW(DT$1:DT$999),""),ROW(DT536))),"")</f>
        <v/>
      </c>
      <c r="DX591" s="9"/>
      <c r="DY591" s="9"/>
      <c r="DZ591" s="9"/>
      <c r="EA591" s="9"/>
      <c r="EB591" s="9"/>
      <c r="EC591" s="9"/>
      <c r="ED591" s="87"/>
      <c r="EE591" s="13"/>
      <c r="EF591" s="14"/>
      <c r="EG591" s="14"/>
      <c r="EH591" s="10">
        <f t="shared" si="71"/>
        <v>0</v>
      </c>
      <c r="EI591" s="12"/>
      <c r="EJ591" s="12"/>
      <c r="EK591" s="11"/>
      <c r="EL591" s="9"/>
      <c r="EM591" s="9"/>
      <c r="EN591" s="9">
        <f ca="1">IFERROR(IF(COUNTA(EM$56:EM591)=EM$54,EM591,FORECAST(EG591,OFFSET(EP$56:EP$254,MATCH(EG591,EO$56:EO$254,1)-1,0,2), OFFSET(EO$56:EO$254,MATCH(EG591,EO$56:EO$254,1)-1,0,2))),"")</f>
        <v>0</v>
      </c>
      <c r="EO591" s="9" t="str">
        <f t="array" ref="EO591">IFERROR(INDEX(EG$56:EG$1054,SMALL(IF(ISNUMBER(EM$56:EM$1054),ROW(EG$1:EG$999),""),ROW(EG536))),"")</f>
        <v/>
      </c>
      <c r="EP591" s="9" t="str">
        <f t="array" ref="EP591">IFERROR(INDEX(EM$56:EM$1054,SMALL(IF(ISNUMBER(EM$56:EM$1054),ROW(EM$1:EM$999),""),ROW(EM536))),"")</f>
        <v/>
      </c>
      <c r="EQ591" s="9"/>
      <c r="ER591" s="9"/>
      <c r="ES591" s="9"/>
      <c r="ET591" s="9"/>
      <c r="EU591" s="9"/>
      <c r="EV591" s="9"/>
    </row>
    <row r="592" spans="1:152" x14ac:dyDescent="0.25">
      <c r="A592" s="8"/>
      <c r="B592" s="13"/>
      <c r="C592" s="14"/>
      <c r="D592" s="14"/>
      <c r="E592" s="10">
        <f t="shared" si="64"/>
        <v>0</v>
      </c>
      <c r="F592" s="12"/>
      <c r="G592" s="12"/>
      <c r="H592" s="11"/>
      <c r="I592" s="9"/>
      <c r="J592" s="9"/>
      <c r="K592" s="9">
        <f ca="1">IFERROR(IF(COUNTA(J$56:J592)=J$54,J592,FORECAST(D592,OFFSET(M$56:M$254,MATCH(D592,L$56:L$254,1)-1,0,2), OFFSET(L$56:L$254,MATCH(D592,L$56:L$254,1)-1,0,2))),"")</f>
        <v>0</v>
      </c>
      <c r="L592" s="9" t="str">
        <f t="array" ref="L592">IFERROR(INDEX(D$56:D$1054,SMALL(IF(ISNUMBER(J$56:J$1054),ROW(D$1:D$999),""),ROW(D537))),"")</f>
        <v/>
      </c>
      <c r="M592" s="9" t="str">
        <f t="array" ref="M592">IFERROR(INDEX(J$56:J$1054,SMALL(IF(ISNUMBER(J$56:J$1054),ROW(J$1:J$999),""),ROW(J537))),"")</f>
        <v/>
      </c>
      <c r="N592" s="9"/>
      <c r="O592" s="9"/>
      <c r="P592" s="9"/>
      <c r="Q592" s="9"/>
      <c r="R592" s="9"/>
      <c r="S592" s="9"/>
      <c r="T592" s="87"/>
      <c r="U592" s="13"/>
      <c r="V592" s="14"/>
      <c r="W592" s="14"/>
      <c r="X592" s="10">
        <f t="shared" si="65"/>
        <v>0</v>
      </c>
      <c r="Y592" s="12"/>
      <c r="Z592" s="12"/>
      <c r="AA592" s="11"/>
      <c r="AB592" s="9"/>
      <c r="AC592" s="9"/>
      <c r="AD592" s="9">
        <f ca="1">IFERROR(IF(COUNTA(AC$56:AC592)=AC$54,AC592,FORECAST(W592,OFFSET(AF$56:AF$254,MATCH(W592,AE$56:AE$254,1)-1,0,2), OFFSET(AE$56:AE$254,MATCH(W592,AE$56:AE$254,1)-1,0,2))),"")</f>
        <v>0</v>
      </c>
      <c r="AE592" s="9" t="str">
        <f t="array" ref="AE592">IFERROR(INDEX(W$56:W$1054,SMALL(IF(ISNUMBER(AC$56:AC$1054),ROW(W$1:W$999),""),ROW(W537))),"")</f>
        <v/>
      </c>
      <c r="AF592" s="9" t="str">
        <f t="array" ref="AF592">IFERROR(INDEX(AC$56:AC$1054,SMALL(IF(ISNUMBER(AC$56:AC$1054),ROW(AC$1:AC$999),""),ROW(AC537))),"")</f>
        <v/>
      </c>
      <c r="AG592" s="9"/>
      <c r="AH592" s="9"/>
      <c r="AI592" s="9"/>
      <c r="AJ592" s="9"/>
      <c r="AK592" s="9"/>
      <c r="AL592" s="9"/>
      <c r="AM592" s="87"/>
      <c r="AN592" s="13"/>
      <c r="AO592" s="14"/>
      <c r="AP592" s="14"/>
      <c r="AQ592" s="10">
        <f t="shared" si="66"/>
        <v>0</v>
      </c>
      <c r="AR592" s="12"/>
      <c r="AS592" s="12"/>
      <c r="AT592" s="11"/>
      <c r="AU592" s="9"/>
      <c r="AV592" s="9"/>
      <c r="AW592" s="9">
        <f ca="1">IFERROR(IF(COUNTA(AV$56:AV592)=AV$54,AV592,FORECAST(AP592,OFFSET(AY$56:AY$254,MATCH(AP592,AX$56:AX$254,1)-1,0,2), OFFSET(AX$56:AX$254,MATCH(AP592,AX$56:AX$254,1)-1,0,2))),"")</f>
        <v>0</v>
      </c>
      <c r="AX592" s="9" t="str">
        <f t="array" ref="AX592">IFERROR(INDEX(AP$56:AP$1054,SMALL(IF(ISNUMBER(AV$56:AV$1054),ROW(AP$1:AP$999),""),ROW(AP537))),"")</f>
        <v/>
      </c>
      <c r="AY592" s="9" t="str">
        <f t="array" ref="AY592">IFERROR(INDEX(AV$56:AV$1054,SMALL(IF(ISNUMBER(AV$56:AV$1054),ROW(AV$1:AV$999),""),ROW(AV537))),"")</f>
        <v/>
      </c>
      <c r="AZ592" s="9"/>
      <c r="BA592" s="9"/>
      <c r="BB592" s="9"/>
      <c r="BC592" s="9"/>
      <c r="BD592" s="9"/>
      <c r="BE592" s="9"/>
      <c r="BF592" s="87"/>
      <c r="BG592" s="13"/>
      <c r="BH592" s="14"/>
      <c r="BI592" s="14"/>
      <c r="BJ592" s="10">
        <f t="shared" si="67"/>
        <v>0</v>
      </c>
      <c r="BK592" s="12"/>
      <c r="BL592" s="12"/>
      <c r="BM592" s="11"/>
      <c r="BN592" s="9"/>
      <c r="BO592" s="9"/>
      <c r="BP592" s="9">
        <f ca="1">IFERROR(IF(COUNTA(BO$56:BO592)=BO$54,BO592,FORECAST(BI592,OFFSET(BR$56:BR$254,MATCH(BI592,BQ$56:BQ$254,1)-1,0,2), OFFSET(BQ$56:BQ$254,MATCH(BI592,BQ$56:BQ$254,1)-1,0,2))),"")</f>
        <v>0</v>
      </c>
      <c r="BQ592" s="9" t="str">
        <f t="array" ref="BQ592">IFERROR(INDEX(BI$56:BI$1054,SMALL(IF(ISNUMBER(BO$56:BO$1054),ROW(BI$1:BI$999),""),ROW(BI537))),"")</f>
        <v/>
      </c>
      <c r="BR592" s="9" t="str">
        <f t="array" ref="BR592">IFERROR(INDEX(BO$56:BO$1054,SMALL(IF(ISNUMBER(BO$56:BO$1054),ROW(BO$1:BO$999),""),ROW(BO537))),"")</f>
        <v/>
      </c>
      <c r="BS592" s="9"/>
      <c r="BT592" s="9"/>
      <c r="BU592" s="9"/>
      <c r="BV592" s="9"/>
      <c r="BW592" s="9"/>
      <c r="BX592" s="9"/>
      <c r="BY592" s="87"/>
      <c r="BZ592" s="13"/>
      <c r="CA592" s="14"/>
      <c r="CB592" s="14"/>
      <c r="CC592" s="10">
        <f t="shared" si="68"/>
        <v>0</v>
      </c>
      <c r="CD592" s="12"/>
      <c r="CE592" s="12"/>
      <c r="CF592" s="11"/>
      <c r="CG592" s="9"/>
      <c r="CH592" s="9"/>
      <c r="CI592" s="9">
        <f ca="1">IFERROR(IF(COUNTA(CH$56:CH592)=CH$54,CH592,FORECAST(CB592,OFFSET(CK$56:CK$254,MATCH(CB592,CJ$56:CJ$254,1)-1,0,2), OFFSET(CJ$56:CJ$254,MATCH(CB592,CJ$56:CJ$254,1)-1,0,2))),"")</f>
        <v>0</v>
      </c>
      <c r="CJ592" s="9" t="str">
        <f t="array" ref="CJ592">IFERROR(INDEX(CB$56:CB$1054,SMALL(IF(ISNUMBER(CH$56:CH$1054),ROW(CB$1:CB$999),""),ROW(CB537))),"")</f>
        <v/>
      </c>
      <c r="CK592" s="9" t="str">
        <f t="array" ref="CK592">IFERROR(INDEX(CH$56:CH$1054,SMALL(IF(ISNUMBER(CH$56:CH$1054),ROW(CH$1:CH$999),""),ROW(CH537))),"")</f>
        <v/>
      </c>
      <c r="CL592" s="9"/>
      <c r="CM592" s="9"/>
      <c r="CN592" s="9"/>
      <c r="CO592" s="9"/>
      <c r="CP592" s="9"/>
      <c r="CQ592" s="9"/>
      <c r="CR592" s="87"/>
      <c r="CS592" s="13"/>
      <c r="CT592" s="14"/>
      <c r="CU592" s="14"/>
      <c r="CV592" s="10">
        <f t="shared" si="69"/>
        <v>0</v>
      </c>
      <c r="CW592" s="12"/>
      <c r="CX592" s="12"/>
      <c r="CY592" s="11"/>
      <c r="CZ592" s="9"/>
      <c r="DA592" s="9"/>
      <c r="DB592" s="9">
        <f ca="1">IFERROR(IF(COUNTA(DA$56:DA592)=DA$54,DA592,FORECAST(CU592,OFFSET(DD$56:DD$254,MATCH(CU592,DC$56:DC$254,1)-1,0,2), OFFSET(DC$56:DC$254,MATCH(CU592,DC$56:DC$254,1)-1,0,2))),"")</f>
        <v>0</v>
      </c>
      <c r="DC592" s="9" t="str">
        <f t="array" ref="DC592">IFERROR(INDEX(CU$56:CU$1054,SMALL(IF(ISNUMBER(DA$56:DA$1054),ROW(CU$1:CU$999),""),ROW(CU537))),"")</f>
        <v/>
      </c>
      <c r="DD592" s="9" t="str">
        <f t="array" ref="DD592">IFERROR(INDEX(DA$56:DA$1054,SMALL(IF(ISNUMBER(DA$56:DA$1054),ROW(DA$1:DA$999),""),ROW(DA537))),"")</f>
        <v/>
      </c>
      <c r="DE592" s="9"/>
      <c r="DF592" s="9"/>
      <c r="DG592" s="9"/>
      <c r="DH592" s="9"/>
      <c r="DI592" s="9"/>
      <c r="DJ592" s="9"/>
      <c r="DK592" s="87"/>
      <c r="DL592" s="13"/>
      <c r="DM592" s="14"/>
      <c r="DN592" s="14"/>
      <c r="DO592" s="10">
        <f t="shared" si="70"/>
        <v>0</v>
      </c>
      <c r="DP592" s="12"/>
      <c r="DQ592" s="12"/>
      <c r="DR592" s="11"/>
      <c r="DS592" s="9"/>
      <c r="DT592" s="9"/>
      <c r="DU592" s="9">
        <f ca="1">IFERROR(IF(COUNTA(DT$56:DT592)=DT$54,DT592,FORECAST(DN592,OFFSET(DW$56:DW$254,MATCH(DN592,DV$56:DV$254,1)-1,0,2), OFFSET(DV$56:DV$254,MATCH(DN592,DV$56:DV$254,1)-1,0,2))),"")</f>
        <v>0</v>
      </c>
      <c r="DV592" s="9" t="str">
        <f t="array" ref="DV592">IFERROR(INDEX(DN$56:DN$1054,SMALL(IF(ISNUMBER(DT$56:DT$1054),ROW(DN$1:DN$999),""),ROW(DN537))),"")</f>
        <v/>
      </c>
      <c r="DW592" s="9" t="str">
        <f t="array" ref="DW592">IFERROR(INDEX(DT$56:DT$1054,SMALL(IF(ISNUMBER(DT$56:DT$1054),ROW(DT$1:DT$999),""),ROW(DT537))),"")</f>
        <v/>
      </c>
      <c r="DX592" s="9"/>
      <c r="DY592" s="9"/>
      <c r="DZ592" s="9"/>
      <c r="EA592" s="9"/>
      <c r="EB592" s="9"/>
      <c r="EC592" s="9"/>
      <c r="ED592" s="87"/>
      <c r="EE592" s="13"/>
      <c r="EF592" s="14"/>
      <c r="EG592" s="14"/>
      <c r="EH592" s="10">
        <f t="shared" si="71"/>
        <v>0</v>
      </c>
      <c r="EI592" s="12"/>
      <c r="EJ592" s="12"/>
      <c r="EK592" s="11"/>
      <c r="EL592" s="9"/>
      <c r="EM592" s="9"/>
      <c r="EN592" s="9">
        <f ca="1">IFERROR(IF(COUNTA(EM$56:EM592)=EM$54,EM592,FORECAST(EG592,OFFSET(EP$56:EP$254,MATCH(EG592,EO$56:EO$254,1)-1,0,2), OFFSET(EO$56:EO$254,MATCH(EG592,EO$56:EO$254,1)-1,0,2))),"")</f>
        <v>0</v>
      </c>
      <c r="EO592" s="9" t="str">
        <f t="array" ref="EO592">IFERROR(INDEX(EG$56:EG$1054,SMALL(IF(ISNUMBER(EM$56:EM$1054),ROW(EG$1:EG$999),""),ROW(EG537))),"")</f>
        <v/>
      </c>
      <c r="EP592" s="9" t="str">
        <f t="array" ref="EP592">IFERROR(INDEX(EM$56:EM$1054,SMALL(IF(ISNUMBER(EM$56:EM$1054),ROW(EM$1:EM$999),""),ROW(EM537))),"")</f>
        <v/>
      </c>
      <c r="EQ592" s="9"/>
      <c r="ER592" s="9"/>
      <c r="ES592" s="9"/>
      <c r="ET592" s="9"/>
      <c r="EU592" s="9"/>
      <c r="EV592" s="9"/>
    </row>
    <row r="593" spans="1:152" x14ac:dyDescent="0.25">
      <c r="A593" s="8"/>
      <c r="B593" s="13"/>
      <c r="C593" s="14"/>
      <c r="D593" s="14"/>
      <c r="E593" s="10">
        <f t="shared" si="64"/>
        <v>0</v>
      </c>
      <c r="F593" s="12"/>
      <c r="G593" s="12"/>
      <c r="H593" s="11"/>
      <c r="I593" s="9"/>
      <c r="J593" s="9"/>
      <c r="K593" s="9">
        <f ca="1">IFERROR(IF(COUNTA(J$56:J593)=J$54,J593,FORECAST(D593,OFFSET(M$56:M$254,MATCH(D593,L$56:L$254,1)-1,0,2), OFFSET(L$56:L$254,MATCH(D593,L$56:L$254,1)-1,0,2))),"")</f>
        <v>0</v>
      </c>
      <c r="L593" s="9" t="str">
        <f t="array" ref="L593">IFERROR(INDEX(D$56:D$1054,SMALL(IF(ISNUMBER(J$56:J$1054),ROW(D$1:D$999),""),ROW(D538))),"")</f>
        <v/>
      </c>
      <c r="M593" s="9" t="str">
        <f t="array" ref="M593">IFERROR(INDEX(J$56:J$1054,SMALL(IF(ISNUMBER(J$56:J$1054),ROW(J$1:J$999),""),ROW(J538))),"")</f>
        <v/>
      </c>
      <c r="N593" s="9"/>
      <c r="O593" s="9"/>
      <c r="P593" s="9"/>
      <c r="Q593" s="9"/>
      <c r="R593" s="9"/>
      <c r="S593" s="9"/>
      <c r="T593" s="87"/>
      <c r="U593" s="13"/>
      <c r="V593" s="14"/>
      <c r="W593" s="14"/>
      <c r="X593" s="10">
        <f t="shared" si="65"/>
        <v>0</v>
      </c>
      <c r="Y593" s="12"/>
      <c r="Z593" s="12"/>
      <c r="AA593" s="11"/>
      <c r="AB593" s="9"/>
      <c r="AC593" s="9"/>
      <c r="AD593" s="9">
        <f ca="1">IFERROR(IF(COUNTA(AC$56:AC593)=AC$54,AC593,FORECAST(W593,OFFSET(AF$56:AF$254,MATCH(W593,AE$56:AE$254,1)-1,0,2), OFFSET(AE$56:AE$254,MATCH(W593,AE$56:AE$254,1)-1,0,2))),"")</f>
        <v>0</v>
      </c>
      <c r="AE593" s="9" t="str">
        <f t="array" ref="AE593">IFERROR(INDEX(W$56:W$1054,SMALL(IF(ISNUMBER(AC$56:AC$1054),ROW(W$1:W$999),""),ROW(W538))),"")</f>
        <v/>
      </c>
      <c r="AF593" s="9" t="str">
        <f t="array" ref="AF593">IFERROR(INDEX(AC$56:AC$1054,SMALL(IF(ISNUMBER(AC$56:AC$1054),ROW(AC$1:AC$999),""),ROW(AC538))),"")</f>
        <v/>
      </c>
      <c r="AG593" s="9"/>
      <c r="AH593" s="9"/>
      <c r="AI593" s="9"/>
      <c r="AJ593" s="9"/>
      <c r="AK593" s="9"/>
      <c r="AL593" s="9"/>
      <c r="AM593" s="87"/>
      <c r="AN593" s="13"/>
      <c r="AO593" s="14"/>
      <c r="AP593" s="14"/>
      <c r="AQ593" s="10">
        <f t="shared" si="66"/>
        <v>0</v>
      </c>
      <c r="AR593" s="12"/>
      <c r="AS593" s="12"/>
      <c r="AT593" s="11"/>
      <c r="AU593" s="9"/>
      <c r="AV593" s="9"/>
      <c r="AW593" s="9">
        <f ca="1">IFERROR(IF(COUNTA(AV$56:AV593)=AV$54,AV593,FORECAST(AP593,OFFSET(AY$56:AY$254,MATCH(AP593,AX$56:AX$254,1)-1,0,2), OFFSET(AX$56:AX$254,MATCH(AP593,AX$56:AX$254,1)-1,0,2))),"")</f>
        <v>0</v>
      </c>
      <c r="AX593" s="9" t="str">
        <f t="array" ref="AX593">IFERROR(INDEX(AP$56:AP$1054,SMALL(IF(ISNUMBER(AV$56:AV$1054),ROW(AP$1:AP$999),""),ROW(AP538))),"")</f>
        <v/>
      </c>
      <c r="AY593" s="9" t="str">
        <f t="array" ref="AY593">IFERROR(INDEX(AV$56:AV$1054,SMALL(IF(ISNUMBER(AV$56:AV$1054),ROW(AV$1:AV$999),""),ROW(AV538))),"")</f>
        <v/>
      </c>
      <c r="AZ593" s="9"/>
      <c r="BA593" s="9"/>
      <c r="BB593" s="9"/>
      <c r="BC593" s="9"/>
      <c r="BD593" s="9"/>
      <c r="BE593" s="9"/>
      <c r="BF593" s="87"/>
      <c r="BG593" s="13"/>
      <c r="BH593" s="14"/>
      <c r="BI593" s="14"/>
      <c r="BJ593" s="10">
        <f t="shared" si="67"/>
        <v>0</v>
      </c>
      <c r="BK593" s="12"/>
      <c r="BL593" s="12"/>
      <c r="BM593" s="11"/>
      <c r="BN593" s="9"/>
      <c r="BO593" s="9"/>
      <c r="BP593" s="9">
        <f ca="1">IFERROR(IF(COUNTA(BO$56:BO593)=BO$54,BO593,FORECAST(BI593,OFFSET(BR$56:BR$254,MATCH(BI593,BQ$56:BQ$254,1)-1,0,2), OFFSET(BQ$56:BQ$254,MATCH(BI593,BQ$56:BQ$254,1)-1,0,2))),"")</f>
        <v>0</v>
      </c>
      <c r="BQ593" s="9" t="str">
        <f t="array" ref="BQ593">IFERROR(INDEX(BI$56:BI$1054,SMALL(IF(ISNUMBER(BO$56:BO$1054),ROW(BI$1:BI$999),""),ROW(BI538))),"")</f>
        <v/>
      </c>
      <c r="BR593" s="9" t="str">
        <f t="array" ref="BR593">IFERROR(INDEX(BO$56:BO$1054,SMALL(IF(ISNUMBER(BO$56:BO$1054),ROW(BO$1:BO$999),""),ROW(BO538))),"")</f>
        <v/>
      </c>
      <c r="BS593" s="9"/>
      <c r="BT593" s="9"/>
      <c r="BU593" s="9"/>
      <c r="BV593" s="9"/>
      <c r="BW593" s="9"/>
      <c r="BX593" s="9"/>
      <c r="BY593" s="87"/>
      <c r="BZ593" s="13"/>
      <c r="CA593" s="14"/>
      <c r="CB593" s="14"/>
      <c r="CC593" s="10">
        <f t="shared" si="68"/>
        <v>0</v>
      </c>
      <c r="CD593" s="12"/>
      <c r="CE593" s="12"/>
      <c r="CF593" s="11"/>
      <c r="CG593" s="9"/>
      <c r="CH593" s="9"/>
      <c r="CI593" s="9">
        <f ca="1">IFERROR(IF(COUNTA(CH$56:CH593)=CH$54,CH593,FORECAST(CB593,OFFSET(CK$56:CK$254,MATCH(CB593,CJ$56:CJ$254,1)-1,0,2), OFFSET(CJ$56:CJ$254,MATCH(CB593,CJ$56:CJ$254,1)-1,0,2))),"")</f>
        <v>0</v>
      </c>
      <c r="CJ593" s="9" t="str">
        <f t="array" ref="CJ593">IFERROR(INDEX(CB$56:CB$1054,SMALL(IF(ISNUMBER(CH$56:CH$1054),ROW(CB$1:CB$999),""),ROW(CB538))),"")</f>
        <v/>
      </c>
      <c r="CK593" s="9" t="str">
        <f t="array" ref="CK593">IFERROR(INDEX(CH$56:CH$1054,SMALL(IF(ISNUMBER(CH$56:CH$1054),ROW(CH$1:CH$999),""),ROW(CH538))),"")</f>
        <v/>
      </c>
      <c r="CL593" s="9"/>
      <c r="CM593" s="9"/>
      <c r="CN593" s="9"/>
      <c r="CO593" s="9"/>
      <c r="CP593" s="9"/>
      <c r="CQ593" s="9"/>
      <c r="CR593" s="87"/>
      <c r="CS593" s="13"/>
      <c r="CT593" s="14"/>
      <c r="CU593" s="14"/>
      <c r="CV593" s="10">
        <f t="shared" si="69"/>
        <v>0</v>
      </c>
      <c r="CW593" s="12"/>
      <c r="CX593" s="12"/>
      <c r="CY593" s="11"/>
      <c r="CZ593" s="9"/>
      <c r="DA593" s="9"/>
      <c r="DB593" s="9">
        <f ca="1">IFERROR(IF(COUNTA(DA$56:DA593)=DA$54,DA593,FORECAST(CU593,OFFSET(DD$56:DD$254,MATCH(CU593,DC$56:DC$254,1)-1,0,2), OFFSET(DC$56:DC$254,MATCH(CU593,DC$56:DC$254,1)-1,0,2))),"")</f>
        <v>0</v>
      </c>
      <c r="DC593" s="9" t="str">
        <f t="array" ref="DC593">IFERROR(INDEX(CU$56:CU$1054,SMALL(IF(ISNUMBER(DA$56:DA$1054),ROW(CU$1:CU$999),""),ROW(CU538))),"")</f>
        <v/>
      </c>
      <c r="DD593" s="9" t="str">
        <f t="array" ref="DD593">IFERROR(INDEX(DA$56:DA$1054,SMALL(IF(ISNUMBER(DA$56:DA$1054),ROW(DA$1:DA$999),""),ROW(DA538))),"")</f>
        <v/>
      </c>
      <c r="DE593" s="9"/>
      <c r="DF593" s="9"/>
      <c r="DG593" s="9"/>
      <c r="DH593" s="9"/>
      <c r="DI593" s="9"/>
      <c r="DJ593" s="9"/>
      <c r="DK593" s="87"/>
      <c r="DL593" s="13"/>
      <c r="DM593" s="14"/>
      <c r="DN593" s="14"/>
      <c r="DO593" s="10">
        <f t="shared" si="70"/>
        <v>0</v>
      </c>
      <c r="DP593" s="12"/>
      <c r="DQ593" s="12"/>
      <c r="DR593" s="11"/>
      <c r="DS593" s="9"/>
      <c r="DT593" s="9"/>
      <c r="DU593" s="9">
        <f ca="1">IFERROR(IF(COUNTA(DT$56:DT593)=DT$54,DT593,FORECAST(DN593,OFFSET(DW$56:DW$254,MATCH(DN593,DV$56:DV$254,1)-1,0,2), OFFSET(DV$56:DV$254,MATCH(DN593,DV$56:DV$254,1)-1,0,2))),"")</f>
        <v>0</v>
      </c>
      <c r="DV593" s="9" t="str">
        <f t="array" ref="DV593">IFERROR(INDEX(DN$56:DN$1054,SMALL(IF(ISNUMBER(DT$56:DT$1054),ROW(DN$1:DN$999),""),ROW(DN538))),"")</f>
        <v/>
      </c>
      <c r="DW593" s="9" t="str">
        <f t="array" ref="DW593">IFERROR(INDEX(DT$56:DT$1054,SMALL(IF(ISNUMBER(DT$56:DT$1054),ROW(DT$1:DT$999),""),ROW(DT538))),"")</f>
        <v/>
      </c>
      <c r="DX593" s="9"/>
      <c r="DY593" s="9"/>
      <c r="DZ593" s="9"/>
      <c r="EA593" s="9"/>
      <c r="EB593" s="9"/>
      <c r="EC593" s="9"/>
      <c r="ED593" s="87"/>
      <c r="EE593" s="13"/>
      <c r="EF593" s="14"/>
      <c r="EG593" s="14"/>
      <c r="EH593" s="10">
        <f t="shared" si="71"/>
        <v>0</v>
      </c>
      <c r="EI593" s="12"/>
      <c r="EJ593" s="12"/>
      <c r="EK593" s="11"/>
      <c r="EL593" s="9"/>
      <c r="EM593" s="9"/>
      <c r="EN593" s="9">
        <f ca="1">IFERROR(IF(COUNTA(EM$56:EM593)=EM$54,EM593,FORECAST(EG593,OFFSET(EP$56:EP$254,MATCH(EG593,EO$56:EO$254,1)-1,0,2), OFFSET(EO$56:EO$254,MATCH(EG593,EO$56:EO$254,1)-1,0,2))),"")</f>
        <v>0</v>
      </c>
      <c r="EO593" s="9" t="str">
        <f t="array" ref="EO593">IFERROR(INDEX(EG$56:EG$1054,SMALL(IF(ISNUMBER(EM$56:EM$1054),ROW(EG$1:EG$999),""),ROW(EG538))),"")</f>
        <v/>
      </c>
      <c r="EP593" s="9" t="str">
        <f t="array" ref="EP593">IFERROR(INDEX(EM$56:EM$1054,SMALL(IF(ISNUMBER(EM$56:EM$1054),ROW(EM$1:EM$999),""),ROW(EM538))),"")</f>
        <v/>
      </c>
      <c r="EQ593" s="9"/>
      <c r="ER593" s="9"/>
      <c r="ES593" s="9"/>
      <c r="ET593" s="9"/>
      <c r="EU593" s="9"/>
      <c r="EV593" s="9"/>
    </row>
    <row r="594" spans="1:152" x14ac:dyDescent="0.25">
      <c r="A594" s="8"/>
      <c r="B594" s="13"/>
      <c r="C594" s="14"/>
      <c r="D594" s="14"/>
      <c r="E594" s="10">
        <f t="shared" si="64"/>
        <v>0</v>
      </c>
      <c r="F594" s="12"/>
      <c r="G594" s="12"/>
      <c r="H594" s="11"/>
      <c r="I594" s="9"/>
      <c r="J594" s="9"/>
      <c r="K594" s="9">
        <f ca="1">IFERROR(IF(COUNTA(J$56:J594)=J$54,J594,FORECAST(D594,OFFSET(M$56:M$254,MATCH(D594,L$56:L$254,1)-1,0,2), OFFSET(L$56:L$254,MATCH(D594,L$56:L$254,1)-1,0,2))),"")</f>
        <v>0</v>
      </c>
      <c r="L594" s="9" t="str">
        <f t="array" ref="L594">IFERROR(INDEX(D$56:D$1054,SMALL(IF(ISNUMBER(J$56:J$1054),ROW(D$1:D$999),""),ROW(D539))),"")</f>
        <v/>
      </c>
      <c r="M594" s="9" t="str">
        <f t="array" ref="M594">IFERROR(INDEX(J$56:J$1054,SMALL(IF(ISNUMBER(J$56:J$1054),ROW(J$1:J$999),""),ROW(J539))),"")</f>
        <v/>
      </c>
      <c r="N594" s="9"/>
      <c r="O594" s="9"/>
      <c r="P594" s="9"/>
      <c r="Q594" s="9"/>
      <c r="R594" s="9"/>
      <c r="S594" s="9"/>
      <c r="T594" s="87"/>
      <c r="U594" s="13"/>
      <c r="V594" s="14"/>
      <c r="W594" s="14"/>
      <c r="X594" s="10">
        <f t="shared" si="65"/>
        <v>0</v>
      </c>
      <c r="Y594" s="12"/>
      <c r="Z594" s="12"/>
      <c r="AA594" s="11"/>
      <c r="AB594" s="9"/>
      <c r="AC594" s="9"/>
      <c r="AD594" s="9">
        <f ca="1">IFERROR(IF(COUNTA(AC$56:AC594)=AC$54,AC594,FORECAST(W594,OFFSET(AF$56:AF$254,MATCH(W594,AE$56:AE$254,1)-1,0,2), OFFSET(AE$56:AE$254,MATCH(W594,AE$56:AE$254,1)-1,0,2))),"")</f>
        <v>0</v>
      </c>
      <c r="AE594" s="9" t="str">
        <f t="array" ref="AE594">IFERROR(INDEX(W$56:W$1054,SMALL(IF(ISNUMBER(AC$56:AC$1054),ROW(W$1:W$999),""),ROW(W539))),"")</f>
        <v/>
      </c>
      <c r="AF594" s="9" t="str">
        <f t="array" ref="AF594">IFERROR(INDEX(AC$56:AC$1054,SMALL(IF(ISNUMBER(AC$56:AC$1054),ROW(AC$1:AC$999),""),ROW(AC539))),"")</f>
        <v/>
      </c>
      <c r="AG594" s="9"/>
      <c r="AH594" s="9"/>
      <c r="AI594" s="9"/>
      <c r="AJ594" s="9"/>
      <c r="AK594" s="9"/>
      <c r="AL594" s="9"/>
      <c r="AM594" s="87"/>
      <c r="AN594" s="13"/>
      <c r="AO594" s="14"/>
      <c r="AP594" s="14"/>
      <c r="AQ594" s="10">
        <f t="shared" si="66"/>
        <v>0</v>
      </c>
      <c r="AR594" s="12"/>
      <c r="AS594" s="12"/>
      <c r="AT594" s="11"/>
      <c r="AU594" s="9"/>
      <c r="AV594" s="9"/>
      <c r="AW594" s="9">
        <f ca="1">IFERROR(IF(COUNTA(AV$56:AV594)=AV$54,AV594,FORECAST(AP594,OFFSET(AY$56:AY$254,MATCH(AP594,AX$56:AX$254,1)-1,0,2), OFFSET(AX$56:AX$254,MATCH(AP594,AX$56:AX$254,1)-1,0,2))),"")</f>
        <v>0</v>
      </c>
      <c r="AX594" s="9" t="str">
        <f t="array" ref="AX594">IFERROR(INDEX(AP$56:AP$1054,SMALL(IF(ISNUMBER(AV$56:AV$1054),ROW(AP$1:AP$999),""),ROW(AP539))),"")</f>
        <v/>
      </c>
      <c r="AY594" s="9" t="str">
        <f t="array" ref="AY594">IFERROR(INDEX(AV$56:AV$1054,SMALL(IF(ISNUMBER(AV$56:AV$1054),ROW(AV$1:AV$999),""),ROW(AV539))),"")</f>
        <v/>
      </c>
      <c r="AZ594" s="9"/>
      <c r="BA594" s="9"/>
      <c r="BB594" s="9"/>
      <c r="BC594" s="9"/>
      <c r="BD594" s="9"/>
      <c r="BE594" s="9"/>
      <c r="BF594" s="87"/>
      <c r="BG594" s="13"/>
      <c r="BH594" s="14"/>
      <c r="BI594" s="14"/>
      <c r="BJ594" s="10">
        <f t="shared" si="67"/>
        <v>0</v>
      </c>
      <c r="BK594" s="12"/>
      <c r="BL594" s="12"/>
      <c r="BM594" s="11"/>
      <c r="BN594" s="9"/>
      <c r="BO594" s="9"/>
      <c r="BP594" s="9">
        <f ca="1">IFERROR(IF(COUNTA(BO$56:BO594)=BO$54,BO594,FORECAST(BI594,OFFSET(BR$56:BR$254,MATCH(BI594,BQ$56:BQ$254,1)-1,0,2), OFFSET(BQ$56:BQ$254,MATCH(BI594,BQ$56:BQ$254,1)-1,0,2))),"")</f>
        <v>0</v>
      </c>
      <c r="BQ594" s="9" t="str">
        <f t="array" ref="BQ594">IFERROR(INDEX(BI$56:BI$1054,SMALL(IF(ISNUMBER(BO$56:BO$1054),ROW(BI$1:BI$999),""),ROW(BI539))),"")</f>
        <v/>
      </c>
      <c r="BR594" s="9" t="str">
        <f t="array" ref="BR594">IFERROR(INDEX(BO$56:BO$1054,SMALL(IF(ISNUMBER(BO$56:BO$1054),ROW(BO$1:BO$999),""),ROW(BO539))),"")</f>
        <v/>
      </c>
      <c r="BS594" s="9"/>
      <c r="BT594" s="9"/>
      <c r="BU594" s="9"/>
      <c r="BV594" s="9"/>
      <c r="BW594" s="9"/>
      <c r="BX594" s="9"/>
      <c r="BY594" s="87"/>
      <c r="BZ594" s="13"/>
      <c r="CA594" s="14"/>
      <c r="CB594" s="14"/>
      <c r="CC594" s="10">
        <f t="shared" si="68"/>
        <v>0</v>
      </c>
      <c r="CD594" s="12"/>
      <c r="CE594" s="12"/>
      <c r="CF594" s="11"/>
      <c r="CG594" s="9"/>
      <c r="CH594" s="9"/>
      <c r="CI594" s="9">
        <f ca="1">IFERROR(IF(COUNTA(CH$56:CH594)=CH$54,CH594,FORECAST(CB594,OFFSET(CK$56:CK$254,MATCH(CB594,CJ$56:CJ$254,1)-1,0,2), OFFSET(CJ$56:CJ$254,MATCH(CB594,CJ$56:CJ$254,1)-1,0,2))),"")</f>
        <v>0</v>
      </c>
      <c r="CJ594" s="9" t="str">
        <f t="array" ref="CJ594">IFERROR(INDEX(CB$56:CB$1054,SMALL(IF(ISNUMBER(CH$56:CH$1054),ROW(CB$1:CB$999),""),ROW(CB539))),"")</f>
        <v/>
      </c>
      <c r="CK594" s="9" t="str">
        <f t="array" ref="CK594">IFERROR(INDEX(CH$56:CH$1054,SMALL(IF(ISNUMBER(CH$56:CH$1054),ROW(CH$1:CH$999),""),ROW(CH539))),"")</f>
        <v/>
      </c>
      <c r="CL594" s="9"/>
      <c r="CM594" s="9"/>
      <c r="CN594" s="9"/>
      <c r="CO594" s="9"/>
      <c r="CP594" s="9"/>
      <c r="CQ594" s="9"/>
      <c r="CR594" s="87"/>
      <c r="CS594" s="13"/>
      <c r="CT594" s="14"/>
      <c r="CU594" s="14"/>
      <c r="CV594" s="10">
        <f t="shared" si="69"/>
        <v>0</v>
      </c>
      <c r="CW594" s="12"/>
      <c r="CX594" s="12"/>
      <c r="CY594" s="11"/>
      <c r="CZ594" s="9"/>
      <c r="DA594" s="9"/>
      <c r="DB594" s="9">
        <f ca="1">IFERROR(IF(COUNTA(DA$56:DA594)=DA$54,DA594,FORECAST(CU594,OFFSET(DD$56:DD$254,MATCH(CU594,DC$56:DC$254,1)-1,0,2), OFFSET(DC$56:DC$254,MATCH(CU594,DC$56:DC$254,1)-1,0,2))),"")</f>
        <v>0</v>
      </c>
      <c r="DC594" s="9" t="str">
        <f t="array" ref="DC594">IFERROR(INDEX(CU$56:CU$1054,SMALL(IF(ISNUMBER(DA$56:DA$1054),ROW(CU$1:CU$999),""),ROW(CU539))),"")</f>
        <v/>
      </c>
      <c r="DD594" s="9" t="str">
        <f t="array" ref="DD594">IFERROR(INDEX(DA$56:DA$1054,SMALL(IF(ISNUMBER(DA$56:DA$1054),ROW(DA$1:DA$999),""),ROW(DA539))),"")</f>
        <v/>
      </c>
      <c r="DE594" s="9"/>
      <c r="DF594" s="9"/>
      <c r="DG594" s="9"/>
      <c r="DH594" s="9"/>
      <c r="DI594" s="9"/>
      <c r="DJ594" s="9"/>
      <c r="DK594" s="87"/>
      <c r="DL594" s="13"/>
      <c r="DM594" s="14"/>
      <c r="DN594" s="14"/>
      <c r="DO594" s="10">
        <f t="shared" si="70"/>
        <v>0</v>
      </c>
      <c r="DP594" s="12"/>
      <c r="DQ594" s="12"/>
      <c r="DR594" s="11"/>
      <c r="DS594" s="9"/>
      <c r="DT594" s="9"/>
      <c r="DU594" s="9">
        <f ca="1">IFERROR(IF(COUNTA(DT$56:DT594)=DT$54,DT594,FORECAST(DN594,OFFSET(DW$56:DW$254,MATCH(DN594,DV$56:DV$254,1)-1,0,2), OFFSET(DV$56:DV$254,MATCH(DN594,DV$56:DV$254,1)-1,0,2))),"")</f>
        <v>0</v>
      </c>
      <c r="DV594" s="9" t="str">
        <f t="array" ref="DV594">IFERROR(INDEX(DN$56:DN$1054,SMALL(IF(ISNUMBER(DT$56:DT$1054),ROW(DN$1:DN$999),""),ROW(DN539))),"")</f>
        <v/>
      </c>
      <c r="DW594" s="9" t="str">
        <f t="array" ref="DW594">IFERROR(INDEX(DT$56:DT$1054,SMALL(IF(ISNUMBER(DT$56:DT$1054),ROW(DT$1:DT$999),""),ROW(DT539))),"")</f>
        <v/>
      </c>
      <c r="DX594" s="9"/>
      <c r="DY594" s="9"/>
      <c r="DZ594" s="9"/>
      <c r="EA594" s="9"/>
      <c r="EB594" s="9"/>
      <c r="EC594" s="9"/>
      <c r="ED594" s="87"/>
      <c r="EE594" s="13"/>
      <c r="EF594" s="14"/>
      <c r="EG594" s="14"/>
      <c r="EH594" s="10">
        <f t="shared" si="71"/>
        <v>0</v>
      </c>
      <c r="EI594" s="12"/>
      <c r="EJ594" s="12"/>
      <c r="EK594" s="11"/>
      <c r="EL594" s="9"/>
      <c r="EM594" s="9"/>
      <c r="EN594" s="9">
        <f ca="1">IFERROR(IF(COUNTA(EM$56:EM594)=EM$54,EM594,FORECAST(EG594,OFFSET(EP$56:EP$254,MATCH(EG594,EO$56:EO$254,1)-1,0,2), OFFSET(EO$56:EO$254,MATCH(EG594,EO$56:EO$254,1)-1,0,2))),"")</f>
        <v>0</v>
      </c>
      <c r="EO594" s="9" t="str">
        <f t="array" ref="EO594">IFERROR(INDEX(EG$56:EG$1054,SMALL(IF(ISNUMBER(EM$56:EM$1054),ROW(EG$1:EG$999),""),ROW(EG539))),"")</f>
        <v/>
      </c>
      <c r="EP594" s="9" t="str">
        <f t="array" ref="EP594">IFERROR(INDEX(EM$56:EM$1054,SMALL(IF(ISNUMBER(EM$56:EM$1054),ROW(EM$1:EM$999),""),ROW(EM539))),"")</f>
        <v/>
      </c>
      <c r="EQ594" s="9"/>
      <c r="ER594" s="9"/>
      <c r="ES594" s="9"/>
      <c r="ET594" s="9"/>
      <c r="EU594" s="9"/>
      <c r="EV594" s="9"/>
    </row>
    <row r="595" spans="1:152" x14ac:dyDescent="0.25">
      <c r="A595" s="8"/>
      <c r="B595" s="13"/>
      <c r="C595" s="14"/>
      <c r="D595" s="14"/>
      <c r="E595" s="10">
        <f t="shared" si="64"/>
        <v>0</v>
      </c>
      <c r="F595" s="12"/>
      <c r="G595" s="12"/>
      <c r="H595" s="11"/>
      <c r="I595" s="9"/>
      <c r="J595" s="9"/>
      <c r="K595" s="9">
        <f ca="1">IFERROR(IF(COUNTA(J$56:J595)=J$54,J595,FORECAST(D595,OFFSET(M$56:M$254,MATCH(D595,L$56:L$254,1)-1,0,2), OFFSET(L$56:L$254,MATCH(D595,L$56:L$254,1)-1,0,2))),"")</f>
        <v>0</v>
      </c>
      <c r="L595" s="9" t="str">
        <f t="array" ref="L595">IFERROR(INDEX(D$56:D$1054,SMALL(IF(ISNUMBER(J$56:J$1054),ROW(D$1:D$999),""),ROW(D540))),"")</f>
        <v/>
      </c>
      <c r="M595" s="9" t="str">
        <f t="array" ref="M595">IFERROR(INDEX(J$56:J$1054,SMALL(IF(ISNUMBER(J$56:J$1054),ROW(J$1:J$999),""),ROW(J540))),"")</f>
        <v/>
      </c>
      <c r="N595" s="9"/>
      <c r="O595" s="9"/>
      <c r="P595" s="9"/>
      <c r="Q595" s="9"/>
      <c r="R595" s="9"/>
      <c r="S595" s="9"/>
      <c r="T595" s="87"/>
      <c r="U595" s="13"/>
      <c r="V595" s="14"/>
      <c r="W595" s="14"/>
      <c r="X595" s="10">
        <f t="shared" si="65"/>
        <v>0</v>
      </c>
      <c r="Y595" s="12"/>
      <c r="Z595" s="12"/>
      <c r="AA595" s="11"/>
      <c r="AB595" s="9"/>
      <c r="AC595" s="9"/>
      <c r="AD595" s="9">
        <f ca="1">IFERROR(IF(COUNTA(AC$56:AC595)=AC$54,AC595,FORECAST(W595,OFFSET(AF$56:AF$254,MATCH(W595,AE$56:AE$254,1)-1,0,2), OFFSET(AE$56:AE$254,MATCH(W595,AE$56:AE$254,1)-1,0,2))),"")</f>
        <v>0</v>
      </c>
      <c r="AE595" s="9" t="str">
        <f t="array" ref="AE595">IFERROR(INDEX(W$56:W$1054,SMALL(IF(ISNUMBER(AC$56:AC$1054),ROW(W$1:W$999),""),ROW(W540))),"")</f>
        <v/>
      </c>
      <c r="AF595" s="9" t="str">
        <f t="array" ref="AF595">IFERROR(INDEX(AC$56:AC$1054,SMALL(IF(ISNUMBER(AC$56:AC$1054),ROW(AC$1:AC$999),""),ROW(AC540))),"")</f>
        <v/>
      </c>
      <c r="AG595" s="9"/>
      <c r="AH595" s="9"/>
      <c r="AI595" s="9"/>
      <c r="AJ595" s="9"/>
      <c r="AK595" s="9"/>
      <c r="AL595" s="9"/>
      <c r="AM595" s="87"/>
      <c r="AN595" s="13"/>
      <c r="AO595" s="14"/>
      <c r="AP595" s="14"/>
      <c r="AQ595" s="10">
        <f t="shared" si="66"/>
        <v>0</v>
      </c>
      <c r="AR595" s="12"/>
      <c r="AS595" s="12"/>
      <c r="AT595" s="11"/>
      <c r="AU595" s="9"/>
      <c r="AV595" s="9"/>
      <c r="AW595" s="9">
        <f ca="1">IFERROR(IF(COUNTA(AV$56:AV595)=AV$54,AV595,FORECAST(AP595,OFFSET(AY$56:AY$254,MATCH(AP595,AX$56:AX$254,1)-1,0,2), OFFSET(AX$56:AX$254,MATCH(AP595,AX$56:AX$254,1)-1,0,2))),"")</f>
        <v>0</v>
      </c>
      <c r="AX595" s="9" t="str">
        <f t="array" ref="AX595">IFERROR(INDEX(AP$56:AP$1054,SMALL(IF(ISNUMBER(AV$56:AV$1054),ROW(AP$1:AP$999),""),ROW(AP540))),"")</f>
        <v/>
      </c>
      <c r="AY595" s="9" t="str">
        <f t="array" ref="AY595">IFERROR(INDEX(AV$56:AV$1054,SMALL(IF(ISNUMBER(AV$56:AV$1054),ROW(AV$1:AV$999),""),ROW(AV540))),"")</f>
        <v/>
      </c>
      <c r="AZ595" s="9"/>
      <c r="BA595" s="9"/>
      <c r="BB595" s="9"/>
      <c r="BC595" s="9"/>
      <c r="BD595" s="9"/>
      <c r="BE595" s="9"/>
      <c r="BF595" s="87"/>
      <c r="BG595" s="13"/>
      <c r="BH595" s="14"/>
      <c r="BI595" s="14"/>
      <c r="BJ595" s="10">
        <f t="shared" si="67"/>
        <v>0</v>
      </c>
      <c r="BK595" s="12"/>
      <c r="BL595" s="12"/>
      <c r="BM595" s="11"/>
      <c r="BN595" s="9"/>
      <c r="BO595" s="9"/>
      <c r="BP595" s="9">
        <f ca="1">IFERROR(IF(COUNTA(BO$56:BO595)=BO$54,BO595,FORECAST(BI595,OFFSET(BR$56:BR$254,MATCH(BI595,BQ$56:BQ$254,1)-1,0,2), OFFSET(BQ$56:BQ$254,MATCH(BI595,BQ$56:BQ$254,1)-1,0,2))),"")</f>
        <v>0</v>
      </c>
      <c r="BQ595" s="9" t="str">
        <f t="array" ref="BQ595">IFERROR(INDEX(BI$56:BI$1054,SMALL(IF(ISNUMBER(BO$56:BO$1054),ROW(BI$1:BI$999),""),ROW(BI540))),"")</f>
        <v/>
      </c>
      <c r="BR595" s="9" t="str">
        <f t="array" ref="BR595">IFERROR(INDEX(BO$56:BO$1054,SMALL(IF(ISNUMBER(BO$56:BO$1054),ROW(BO$1:BO$999),""),ROW(BO540))),"")</f>
        <v/>
      </c>
      <c r="BS595" s="9"/>
      <c r="BT595" s="9"/>
      <c r="BU595" s="9"/>
      <c r="BV595" s="9"/>
      <c r="BW595" s="9"/>
      <c r="BX595" s="9"/>
      <c r="BY595" s="87"/>
      <c r="BZ595" s="13"/>
      <c r="CA595" s="14"/>
      <c r="CB595" s="14"/>
      <c r="CC595" s="10">
        <f t="shared" si="68"/>
        <v>0</v>
      </c>
      <c r="CD595" s="12"/>
      <c r="CE595" s="12"/>
      <c r="CF595" s="11"/>
      <c r="CG595" s="9"/>
      <c r="CH595" s="9"/>
      <c r="CI595" s="9">
        <f ca="1">IFERROR(IF(COUNTA(CH$56:CH595)=CH$54,CH595,FORECAST(CB595,OFFSET(CK$56:CK$254,MATCH(CB595,CJ$56:CJ$254,1)-1,0,2), OFFSET(CJ$56:CJ$254,MATCH(CB595,CJ$56:CJ$254,1)-1,0,2))),"")</f>
        <v>0</v>
      </c>
      <c r="CJ595" s="9" t="str">
        <f t="array" ref="CJ595">IFERROR(INDEX(CB$56:CB$1054,SMALL(IF(ISNUMBER(CH$56:CH$1054),ROW(CB$1:CB$999),""),ROW(CB540))),"")</f>
        <v/>
      </c>
      <c r="CK595" s="9" t="str">
        <f t="array" ref="CK595">IFERROR(INDEX(CH$56:CH$1054,SMALL(IF(ISNUMBER(CH$56:CH$1054),ROW(CH$1:CH$999),""),ROW(CH540))),"")</f>
        <v/>
      </c>
      <c r="CL595" s="9"/>
      <c r="CM595" s="9"/>
      <c r="CN595" s="9"/>
      <c r="CO595" s="9"/>
      <c r="CP595" s="9"/>
      <c r="CQ595" s="9"/>
      <c r="CR595" s="87"/>
      <c r="CS595" s="13"/>
      <c r="CT595" s="14"/>
      <c r="CU595" s="14"/>
      <c r="CV595" s="10">
        <f t="shared" si="69"/>
        <v>0</v>
      </c>
      <c r="CW595" s="12"/>
      <c r="CX595" s="12"/>
      <c r="CY595" s="11"/>
      <c r="CZ595" s="9"/>
      <c r="DA595" s="9"/>
      <c r="DB595" s="9">
        <f ca="1">IFERROR(IF(COUNTA(DA$56:DA595)=DA$54,DA595,FORECAST(CU595,OFFSET(DD$56:DD$254,MATCH(CU595,DC$56:DC$254,1)-1,0,2), OFFSET(DC$56:DC$254,MATCH(CU595,DC$56:DC$254,1)-1,0,2))),"")</f>
        <v>0</v>
      </c>
      <c r="DC595" s="9" t="str">
        <f t="array" ref="DC595">IFERROR(INDEX(CU$56:CU$1054,SMALL(IF(ISNUMBER(DA$56:DA$1054),ROW(CU$1:CU$999),""),ROW(CU540))),"")</f>
        <v/>
      </c>
      <c r="DD595" s="9" t="str">
        <f t="array" ref="DD595">IFERROR(INDEX(DA$56:DA$1054,SMALL(IF(ISNUMBER(DA$56:DA$1054),ROW(DA$1:DA$999),""),ROW(DA540))),"")</f>
        <v/>
      </c>
      <c r="DE595" s="9"/>
      <c r="DF595" s="9"/>
      <c r="DG595" s="9"/>
      <c r="DH595" s="9"/>
      <c r="DI595" s="9"/>
      <c r="DJ595" s="9"/>
      <c r="DK595" s="87"/>
      <c r="DL595" s="13"/>
      <c r="DM595" s="14"/>
      <c r="DN595" s="14"/>
      <c r="DO595" s="10">
        <f t="shared" si="70"/>
        <v>0</v>
      </c>
      <c r="DP595" s="12"/>
      <c r="DQ595" s="12"/>
      <c r="DR595" s="11"/>
      <c r="DS595" s="9"/>
      <c r="DT595" s="9"/>
      <c r="DU595" s="9">
        <f ca="1">IFERROR(IF(COUNTA(DT$56:DT595)=DT$54,DT595,FORECAST(DN595,OFFSET(DW$56:DW$254,MATCH(DN595,DV$56:DV$254,1)-1,0,2), OFFSET(DV$56:DV$254,MATCH(DN595,DV$56:DV$254,1)-1,0,2))),"")</f>
        <v>0</v>
      </c>
      <c r="DV595" s="9" t="str">
        <f t="array" ref="DV595">IFERROR(INDEX(DN$56:DN$1054,SMALL(IF(ISNUMBER(DT$56:DT$1054),ROW(DN$1:DN$999),""),ROW(DN540))),"")</f>
        <v/>
      </c>
      <c r="DW595" s="9" t="str">
        <f t="array" ref="DW595">IFERROR(INDEX(DT$56:DT$1054,SMALL(IF(ISNUMBER(DT$56:DT$1054),ROW(DT$1:DT$999),""),ROW(DT540))),"")</f>
        <v/>
      </c>
      <c r="DX595" s="9"/>
      <c r="DY595" s="9"/>
      <c r="DZ595" s="9"/>
      <c r="EA595" s="9"/>
      <c r="EB595" s="9"/>
      <c r="EC595" s="9"/>
      <c r="ED595" s="87"/>
      <c r="EE595" s="13"/>
      <c r="EF595" s="14"/>
      <c r="EG595" s="14"/>
      <c r="EH595" s="10">
        <f t="shared" si="71"/>
        <v>0</v>
      </c>
      <c r="EI595" s="12"/>
      <c r="EJ595" s="12"/>
      <c r="EK595" s="11"/>
      <c r="EL595" s="9"/>
      <c r="EM595" s="9"/>
      <c r="EN595" s="9">
        <f ca="1">IFERROR(IF(COUNTA(EM$56:EM595)=EM$54,EM595,FORECAST(EG595,OFFSET(EP$56:EP$254,MATCH(EG595,EO$56:EO$254,1)-1,0,2), OFFSET(EO$56:EO$254,MATCH(EG595,EO$56:EO$254,1)-1,0,2))),"")</f>
        <v>0</v>
      </c>
      <c r="EO595" s="9" t="str">
        <f t="array" ref="EO595">IFERROR(INDEX(EG$56:EG$1054,SMALL(IF(ISNUMBER(EM$56:EM$1054),ROW(EG$1:EG$999),""),ROW(EG540))),"")</f>
        <v/>
      </c>
      <c r="EP595" s="9" t="str">
        <f t="array" ref="EP595">IFERROR(INDEX(EM$56:EM$1054,SMALL(IF(ISNUMBER(EM$56:EM$1054),ROW(EM$1:EM$999),""),ROW(EM540))),"")</f>
        <v/>
      </c>
      <c r="EQ595" s="9"/>
      <c r="ER595" s="9"/>
      <c r="ES595" s="9"/>
      <c r="ET595" s="9"/>
      <c r="EU595" s="9"/>
      <c r="EV595" s="9"/>
    </row>
    <row r="596" spans="1:152" x14ac:dyDescent="0.25">
      <c r="A596" s="8"/>
      <c r="B596" s="13"/>
      <c r="C596" s="14"/>
      <c r="D596" s="14"/>
      <c r="E596" s="10">
        <f t="shared" si="64"/>
        <v>0</v>
      </c>
      <c r="F596" s="12"/>
      <c r="G596" s="12"/>
      <c r="H596" s="11"/>
      <c r="I596" s="9"/>
      <c r="J596" s="9"/>
      <c r="K596" s="9">
        <f ca="1">IFERROR(IF(COUNTA(J$56:J596)=J$54,J596,FORECAST(D596,OFFSET(M$56:M$254,MATCH(D596,L$56:L$254,1)-1,0,2), OFFSET(L$56:L$254,MATCH(D596,L$56:L$254,1)-1,0,2))),"")</f>
        <v>0</v>
      </c>
      <c r="L596" s="9" t="str">
        <f t="array" ref="L596">IFERROR(INDEX(D$56:D$1054,SMALL(IF(ISNUMBER(J$56:J$1054),ROW(D$1:D$999),""),ROW(D541))),"")</f>
        <v/>
      </c>
      <c r="M596" s="9" t="str">
        <f t="array" ref="M596">IFERROR(INDEX(J$56:J$1054,SMALL(IF(ISNUMBER(J$56:J$1054),ROW(J$1:J$999),""),ROW(J541))),"")</f>
        <v/>
      </c>
      <c r="N596" s="9"/>
      <c r="O596" s="9"/>
      <c r="P596" s="9"/>
      <c r="Q596" s="9"/>
      <c r="R596" s="9"/>
      <c r="S596" s="9"/>
      <c r="T596" s="87"/>
      <c r="U596" s="13"/>
      <c r="V596" s="14"/>
      <c r="W596" s="14"/>
      <c r="X596" s="10">
        <f t="shared" si="65"/>
        <v>0</v>
      </c>
      <c r="Y596" s="12"/>
      <c r="Z596" s="12"/>
      <c r="AA596" s="11"/>
      <c r="AB596" s="9"/>
      <c r="AC596" s="9"/>
      <c r="AD596" s="9">
        <f ca="1">IFERROR(IF(COUNTA(AC$56:AC596)=AC$54,AC596,FORECAST(W596,OFFSET(AF$56:AF$254,MATCH(W596,AE$56:AE$254,1)-1,0,2), OFFSET(AE$56:AE$254,MATCH(W596,AE$56:AE$254,1)-1,0,2))),"")</f>
        <v>0</v>
      </c>
      <c r="AE596" s="9" t="str">
        <f t="array" ref="AE596">IFERROR(INDEX(W$56:W$1054,SMALL(IF(ISNUMBER(AC$56:AC$1054),ROW(W$1:W$999),""),ROW(W541))),"")</f>
        <v/>
      </c>
      <c r="AF596" s="9" t="str">
        <f t="array" ref="AF596">IFERROR(INDEX(AC$56:AC$1054,SMALL(IF(ISNUMBER(AC$56:AC$1054),ROW(AC$1:AC$999),""),ROW(AC541))),"")</f>
        <v/>
      </c>
      <c r="AG596" s="9"/>
      <c r="AH596" s="9"/>
      <c r="AI596" s="9"/>
      <c r="AJ596" s="9"/>
      <c r="AK596" s="9"/>
      <c r="AL596" s="9"/>
      <c r="AM596" s="87"/>
      <c r="AN596" s="13"/>
      <c r="AO596" s="14"/>
      <c r="AP596" s="14"/>
      <c r="AQ596" s="10">
        <f t="shared" si="66"/>
        <v>0</v>
      </c>
      <c r="AR596" s="12"/>
      <c r="AS596" s="12"/>
      <c r="AT596" s="11"/>
      <c r="AU596" s="9"/>
      <c r="AV596" s="9"/>
      <c r="AW596" s="9">
        <f ca="1">IFERROR(IF(COUNTA(AV$56:AV596)=AV$54,AV596,FORECAST(AP596,OFFSET(AY$56:AY$254,MATCH(AP596,AX$56:AX$254,1)-1,0,2), OFFSET(AX$56:AX$254,MATCH(AP596,AX$56:AX$254,1)-1,0,2))),"")</f>
        <v>0</v>
      </c>
      <c r="AX596" s="9" t="str">
        <f t="array" ref="AX596">IFERROR(INDEX(AP$56:AP$1054,SMALL(IF(ISNUMBER(AV$56:AV$1054),ROW(AP$1:AP$999),""),ROW(AP541))),"")</f>
        <v/>
      </c>
      <c r="AY596" s="9" t="str">
        <f t="array" ref="AY596">IFERROR(INDEX(AV$56:AV$1054,SMALL(IF(ISNUMBER(AV$56:AV$1054),ROW(AV$1:AV$999),""),ROW(AV541))),"")</f>
        <v/>
      </c>
      <c r="AZ596" s="9"/>
      <c r="BA596" s="9"/>
      <c r="BB596" s="9"/>
      <c r="BC596" s="9"/>
      <c r="BD596" s="9"/>
      <c r="BE596" s="9"/>
      <c r="BF596" s="87"/>
      <c r="BG596" s="13"/>
      <c r="BH596" s="14"/>
      <c r="BI596" s="14"/>
      <c r="BJ596" s="10">
        <f t="shared" si="67"/>
        <v>0</v>
      </c>
      <c r="BK596" s="12"/>
      <c r="BL596" s="12"/>
      <c r="BM596" s="11"/>
      <c r="BN596" s="9"/>
      <c r="BO596" s="9"/>
      <c r="BP596" s="9">
        <f ca="1">IFERROR(IF(COUNTA(BO$56:BO596)=BO$54,BO596,FORECAST(BI596,OFFSET(BR$56:BR$254,MATCH(BI596,BQ$56:BQ$254,1)-1,0,2), OFFSET(BQ$56:BQ$254,MATCH(BI596,BQ$56:BQ$254,1)-1,0,2))),"")</f>
        <v>0</v>
      </c>
      <c r="BQ596" s="9" t="str">
        <f t="array" ref="BQ596">IFERROR(INDEX(BI$56:BI$1054,SMALL(IF(ISNUMBER(BO$56:BO$1054),ROW(BI$1:BI$999),""),ROW(BI541))),"")</f>
        <v/>
      </c>
      <c r="BR596" s="9" t="str">
        <f t="array" ref="BR596">IFERROR(INDEX(BO$56:BO$1054,SMALL(IF(ISNUMBER(BO$56:BO$1054),ROW(BO$1:BO$999),""),ROW(BO541))),"")</f>
        <v/>
      </c>
      <c r="BS596" s="9"/>
      <c r="BT596" s="9"/>
      <c r="BU596" s="9"/>
      <c r="BV596" s="9"/>
      <c r="BW596" s="9"/>
      <c r="BX596" s="9"/>
      <c r="BY596" s="87"/>
      <c r="BZ596" s="13"/>
      <c r="CA596" s="14"/>
      <c r="CB596" s="14"/>
      <c r="CC596" s="10">
        <f t="shared" si="68"/>
        <v>0</v>
      </c>
      <c r="CD596" s="12"/>
      <c r="CE596" s="12"/>
      <c r="CF596" s="11"/>
      <c r="CG596" s="9"/>
      <c r="CH596" s="9"/>
      <c r="CI596" s="9">
        <f ca="1">IFERROR(IF(COUNTA(CH$56:CH596)=CH$54,CH596,FORECAST(CB596,OFFSET(CK$56:CK$254,MATCH(CB596,CJ$56:CJ$254,1)-1,0,2), OFFSET(CJ$56:CJ$254,MATCH(CB596,CJ$56:CJ$254,1)-1,0,2))),"")</f>
        <v>0</v>
      </c>
      <c r="CJ596" s="9" t="str">
        <f t="array" ref="CJ596">IFERROR(INDEX(CB$56:CB$1054,SMALL(IF(ISNUMBER(CH$56:CH$1054),ROW(CB$1:CB$999),""),ROW(CB541))),"")</f>
        <v/>
      </c>
      <c r="CK596" s="9" t="str">
        <f t="array" ref="CK596">IFERROR(INDEX(CH$56:CH$1054,SMALL(IF(ISNUMBER(CH$56:CH$1054),ROW(CH$1:CH$999),""),ROW(CH541))),"")</f>
        <v/>
      </c>
      <c r="CL596" s="9"/>
      <c r="CM596" s="9"/>
      <c r="CN596" s="9"/>
      <c r="CO596" s="9"/>
      <c r="CP596" s="9"/>
      <c r="CQ596" s="9"/>
      <c r="CR596" s="87"/>
      <c r="CS596" s="13"/>
      <c r="CT596" s="14"/>
      <c r="CU596" s="14"/>
      <c r="CV596" s="10">
        <f t="shared" si="69"/>
        <v>0</v>
      </c>
      <c r="CW596" s="12"/>
      <c r="CX596" s="12"/>
      <c r="CY596" s="11"/>
      <c r="CZ596" s="9"/>
      <c r="DA596" s="9"/>
      <c r="DB596" s="9">
        <f ca="1">IFERROR(IF(COUNTA(DA$56:DA596)=DA$54,DA596,FORECAST(CU596,OFFSET(DD$56:DD$254,MATCH(CU596,DC$56:DC$254,1)-1,0,2), OFFSET(DC$56:DC$254,MATCH(CU596,DC$56:DC$254,1)-1,0,2))),"")</f>
        <v>0</v>
      </c>
      <c r="DC596" s="9" t="str">
        <f t="array" ref="DC596">IFERROR(INDEX(CU$56:CU$1054,SMALL(IF(ISNUMBER(DA$56:DA$1054),ROW(CU$1:CU$999),""),ROW(CU541))),"")</f>
        <v/>
      </c>
      <c r="DD596" s="9" t="str">
        <f t="array" ref="DD596">IFERROR(INDEX(DA$56:DA$1054,SMALL(IF(ISNUMBER(DA$56:DA$1054),ROW(DA$1:DA$999),""),ROW(DA541))),"")</f>
        <v/>
      </c>
      <c r="DE596" s="9"/>
      <c r="DF596" s="9"/>
      <c r="DG596" s="9"/>
      <c r="DH596" s="9"/>
      <c r="DI596" s="9"/>
      <c r="DJ596" s="9"/>
      <c r="DK596" s="87"/>
      <c r="DL596" s="13"/>
      <c r="DM596" s="14"/>
      <c r="DN596" s="14"/>
      <c r="DO596" s="10">
        <f t="shared" si="70"/>
        <v>0</v>
      </c>
      <c r="DP596" s="12"/>
      <c r="DQ596" s="12"/>
      <c r="DR596" s="11"/>
      <c r="DS596" s="9"/>
      <c r="DT596" s="9"/>
      <c r="DU596" s="9">
        <f ca="1">IFERROR(IF(COUNTA(DT$56:DT596)=DT$54,DT596,FORECAST(DN596,OFFSET(DW$56:DW$254,MATCH(DN596,DV$56:DV$254,1)-1,0,2), OFFSET(DV$56:DV$254,MATCH(DN596,DV$56:DV$254,1)-1,0,2))),"")</f>
        <v>0</v>
      </c>
      <c r="DV596" s="9" t="str">
        <f t="array" ref="DV596">IFERROR(INDEX(DN$56:DN$1054,SMALL(IF(ISNUMBER(DT$56:DT$1054),ROW(DN$1:DN$999),""),ROW(DN541))),"")</f>
        <v/>
      </c>
      <c r="DW596" s="9" t="str">
        <f t="array" ref="DW596">IFERROR(INDEX(DT$56:DT$1054,SMALL(IF(ISNUMBER(DT$56:DT$1054),ROW(DT$1:DT$999),""),ROW(DT541))),"")</f>
        <v/>
      </c>
      <c r="DX596" s="9"/>
      <c r="DY596" s="9"/>
      <c r="DZ596" s="9"/>
      <c r="EA596" s="9"/>
      <c r="EB596" s="9"/>
      <c r="EC596" s="9"/>
      <c r="ED596" s="87"/>
      <c r="EE596" s="13"/>
      <c r="EF596" s="14"/>
      <c r="EG596" s="14"/>
      <c r="EH596" s="10">
        <f t="shared" si="71"/>
        <v>0</v>
      </c>
      <c r="EI596" s="12"/>
      <c r="EJ596" s="12"/>
      <c r="EK596" s="11"/>
      <c r="EL596" s="9"/>
      <c r="EM596" s="9"/>
      <c r="EN596" s="9">
        <f ca="1">IFERROR(IF(COUNTA(EM$56:EM596)=EM$54,EM596,FORECAST(EG596,OFFSET(EP$56:EP$254,MATCH(EG596,EO$56:EO$254,1)-1,0,2), OFFSET(EO$56:EO$254,MATCH(EG596,EO$56:EO$254,1)-1,0,2))),"")</f>
        <v>0</v>
      </c>
      <c r="EO596" s="9" t="str">
        <f t="array" ref="EO596">IFERROR(INDEX(EG$56:EG$1054,SMALL(IF(ISNUMBER(EM$56:EM$1054),ROW(EG$1:EG$999),""),ROW(EG541))),"")</f>
        <v/>
      </c>
      <c r="EP596" s="9" t="str">
        <f t="array" ref="EP596">IFERROR(INDEX(EM$56:EM$1054,SMALL(IF(ISNUMBER(EM$56:EM$1054),ROW(EM$1:EM$999),""),ROW(EM541))),"")</f>
        <v/>
      </c>
      <c r="EQ596" s="9"/>
      <c r="ER596" s="9"/>
      <c r="ES596" s="9"/>
      <c r="ET596" s="9"/>
      <c r="EU596" s="9"/>
      <c r="EV596" s="9"/>
    </row>
    <row r="597" spans="1:152" x14ac:dyDescent="0.25">
      <c r="A597" s="8"/>
      <c r="B597" s="13"/>
      <c r="C597" s="14"/>
      <c r="D597" s="14"/>
      <c r="E597" s="10">
        <f t="shared" si="64"/>
        <v>0</v>
      </c>
      <c r="F597" s="12"/>
      <c r="G597" s="12"/>
      <c r="H597" s="11"/>
      <c r="I597" s="9"/>
      <c r="J597" s="9"/>
      <c r="K597" s="9">
        <f ca="1">IFERROR(IF(COUNTA(J$56:J597)=J$54,J597,FORECAST(D597,OFFSET(M$56:M$254,MATCH(D597,L$56:L$254,1)-1,0,2), OFFSET(L$56:L$254,MATCH(D597,L$56:L$254,1)-1,0,2))),"")</f>
        <v>0</v>
      </c>
      <c r="L597" s="9" t="str">
        <f t="array" ref="L597">IFERROR(INDEX(D$56:D$1054,SMALL(IF(ISNUMBER(J$56:J$1054),ROW(D$1:D$999),""),ROW(D542))),"")</f>
        <v/>
      </c>
      <c r="M597" s="9" t="str">
        <f t="array" ref="M597">IFERROR(INDEX(J$56:J$1054,SMALL(IF(ISNUMBER(J$56:J$1054),ROW(J$1:J$999),""),ROW(J542))),"")</f>
        <v/>
      </c>
      <c r="N597" s="9"/>
      <c r="O597" s="9"/>
      <c r="P597" s="9"/>
      <c r="Q597" s="9"/>
      <c r="R597" s="9"/>
      <c r="S597" s="9"/>
      <c r="T597" s="87"/>
      <c r="U597" s="13"/>
      <c r="V597" s="14"/>
      <c r="W597" s="14"/>
      <c r="X597" s="10">
        <f t="shared" si="65"/>
        <v>0</v>
      </c>
      <c r="Y597" s="12"/>
      <c r="Z597" s="12"/>
      <c r="AA597" s="11"/>
      <c r="AB597" s="9"/>
      <c r="AC597" s="9"/>
      <c r="AD597" s="9">
        <f ca="1">IFERROR(IF(COUNTA(AC$56:AC597)=AC$54,AC597,FORECAST(W597,OFFSET(AF$56:AF$254,MATCH(W597,AE$56:AE$254,1)-1,0,2), OFFSET(AE$56:AE$254,MATCH(W597,AE$56:AE$254,1)-1,0,2))),"")</f>
        <v>0</v>
      </c>
      <c r="AE597" s="9" t="str">
        <f t="array" ref="AE597">IFERROR(INDEX(W$56:W$1054,SMALL(IF(ISNUMBER(AC$56:AC$1054),ROW(W$1:W$999),""),ROW(W542))),"")</f>
        <v/>
      </c>
      <c r="AF597" s="9" t="str">
        <f t="array" ref="AF597">IFERROR(INDEX(AC$56:AC$1054,SMALL(IF(ISNUMBER(AC$56:AC$1054),ROW(AC$1:AC$999),""),ROW(AC542))),"")</f>
        <v/>
      </c>
      <c r="AG597" s="9"/>
      <c r="AH597" s="9"/>
      <c r="AI597" s="9"/>
      <c r="AJ597" s="9"/>
      <c r="AK597" s="9"/>
      <c r="AL597" s="9"/>
      <c r="AM597" s="87"/>
      <c r="AN597" s="13"/>
      <c r="AO597" s="14"/>
      <c r="AP597" s="14"/>
      <c r="AQ597" s="10">
        <f t="shared" si="66"/>
        <v>0</v>
      </c>
      <c r="AR597" s="12"/>
      <c r="AS597" s="12"/>
      <c r="AT597" s="11"/>
      <c r="AU597" s="9"/>
      <c r="AV597" s="9"/>
      <c r="AW597" s="9">
        <f ca="1">IFERROR(IF(COUNTA(AV$56:AV597)=AV$54,AV597,FORECAST(AP597,OFFSET(AY$56:AY$254,MATCH(AP597,AX$56:AX$254,1)-1,0,2), OFFSET(AX$56:AX$254,MATCH(AP597,AX$56:AX$254,1)-1,0,2))),"")</f>
        <v>0</v>
      </c>
      <c r="AX597" s="9" t="str">
        <f t="array" ref="AX597">IFERROR(INDEX(AP$56:AP$1054,SMALL(IF(ISNUMBER(AV$56:AV$1054),ROW(AP$1:AP$999),""),ROW(AP542))),"")</f>
        <v/>
      </c>
      <c r="AY597" s="9" t="str">
        <f t="array" ref="AY597">IFERROR(INDEX(AV$56:AV$1054,SMALL(IF(ISNUMBER(AV$56:AV$1054),ROW(AV$1:AV$999),""),ROW(AV542))),"")</f>
        <v/>
      </c>
      <c r="AZ597" s="9"/>
      <c r="BA597" s="9"/>
      <c r="BB597" s="9"/>
      <c r="BC597" s="9"/>
      <c r="BD597" s="9"/>
      <c r="BE597" s="9"/>
      <c r="BF597" s="87"/>
      <c r="BG597" s="13"/>
      <c r="BH597" s="14"/>
      <c r="BI597" s="14"/>
      <c r="BJ597" s="10">
        <f t="shared" si="67"/>
        <v>0</v>
      </c>
      <c r="BK597" s="12"/>
      <c r="BL597" s="12"/>
      <c r="BM597" s="11"/>
      <c r="BN597" s="9"/>
      <c r="BO597" s="9"/>
      <c r="BP597" s="9">
        <f ca="1">IFERROR(IF(COUNTA(BO$56:BO597)=BO$54,BO597,FORECAST(BI597,OFFSET(BR$56:BR$254,MATCH(BI597,BQ$56:BQ$254,1)-1,0,2), OFFSET(BQ$56:BQ$254,MATCH(BI597,BQ$56:BQ$254,1)-1,0,2))),"")</f>
        <v>0</v>
      </c>
      <c r="BQ597" s="9" t="str">
        <f t="array" ref="BQ597">IFERROR(INDEX(BI$56:BI$1054,SMALL(IF(ISNUMBER(BO$56:BO$1054),ROW(BI$1:BI$999),""),ROW(BI542))),"")</f>
        <v/>
      </c>
      <c r="BR597" s="9" t="str">
        <f t="array" ref="BR597">IFERROR(INDEX(BO$56:BO$1054,SMALL(IF(ISNUMBER(BO$56:BO$1054),ROW(BO$1:BO$999),""),ROW(BO542))),"")</f>
        <v/>
      </c>
      <c r="BS597" s="9"/>
      <c r="BT597" s="9"/>
      <c r="BU597" s="9"/>
      <c r="BV597" s="9"/>
      <c r="BW597" s="9"/>
      <c r="BX597" s="9"/>
      <c r="BY597" s="87"/>
      <c r="BZ597" s="13"/>
      <c r="CA597" s="14"/>
      <c r="CB597" s="14"/>
      <c r="CC597" s="10">
        <f t="shared" si="68"/>
        <v>0</v>
      </c>
      <c r="CD597" s="12"/>
      <c r="CE597" s="12"/>
      <c r="CF597" s="11"/>
      <c r="CG597" s="9"/>
      <c r="CH597" s="9"/>
      <c r="CI597" s="9">
        <f ca="1">IFERROR(IF(COUNTA(CH$56:CH597)=CH$54,CH597,FORECAST(CB597,OFFSET(CK$56:CK$254,MATCH(CB597,CJ$56:CJ$254,1)-1,0,2), OFFSET(CJ$56:CJ$254,MATCH(CB597,CJ$56:CJ$254,1)-1,0,2))),"")</f>
        <v>0</v>
      </c>
      <c r="CJ597" s="9" t="str">
        <f t="array" ref="CJ597">IFERROR(INDEX(CB$56:CB$1054,SMALL(IF(ISNUMBER(CH$56:CH$1054),ROW(CB$1:CB$999),""),ROW(CB542))),"")</f>
        <v/>
      </c>
      <c r="CK597" s="9" t="str">
        <f t="array" ref="CK597">IFERROR(INDEX(CH$56:CH$1054,SMALL(IF(ISNUMBER(CH$56:CH$1054),ROW(CH$1:CH$999),""),ROW(CH542))),"")</f>
        <v/>
      </c>
      <c r="CL597" s="9"/>
      <c r="CM597" s="9"/>
      <c r="CN597" s="9"/>
      <c r="CO597" s="9"/>
      <c r="CP597" s="9"/>
      <c r="CQ597" s="9"/>
      <c r="CR597" s="87"/>
      <c r="CS597" s="13"/>
      <c r="CT597" s="14"/>
      <c r="CU597" s="14"/>
      <c r="CV597" s="10">
        <f t="shared" si="69"/>
        <v>0</v>
      </c>
      <c r="CW597" s="12"/>
      <c r="CX597" s="12"/>
      <c r="CY597" s="11"/>
      <c r="CZ597" s="9"/>
      <c r="DA597" s="9"/>
      <c r="DB597" s="9">
        <f ca="1">IFERROR(IF(COUNTA(DA$56:DA597)=DA$54,DA597,FORECAST(CU597,OFFSET(DD$56:DD$254,MATCH(CU597,DC$56:DC$254,1)-1,0,2), OFFSET(DC$56:DC$254,MATCH(CU597,DC$56:DC$254,1)-1,0,2))),"")</f>
        <v>0</v>
      </c>
      <c r="DC597" s="9" t="str">
        <f t="array" ref="DC597">IFERROR(INDEX(CU$56:CU$1054,SMALL(IF(ISNUMBER(DA$56:DA$1054),ROW(CU$1:CU$999),""),ROW(CU542))),"")</f>
        <v/>
      </c>
      <c r="DD597" s="9" t="str">
        <f t="array" ref="DD597">IFERROR(INDEX(DA$56:DA$1054,SMALL(IF(ISNUMBER(DA$56:DA$1054),ROW(DA$1:DA$999),""),ROW(DA542))),"")</f>
        <v/>
      </c>
      <c r="DE597" s="9"/>
      <c r="DF597" s="9"/>
      <c r="DG597" s="9"/>
      <c r="DH597" s="9"/>
      <c r="DI597" s="9"/>
      <c r="DJ597" s="9"/>
      <c r="DK597" s="87"/>
      <c r="DL597" s="13"/>
      <c r="DM597" s="14"/>
      <c r="DN597" s="14"/>
      <c r="DO597" s="10">
        <f t="shared" si="70"/>
        <v>0</v>
      </c>
      <c r="DP597" s="12"/>
      <c r="DQ597" s="12"/>
      <c r="DR597" s="11"/>
      <c r="DS597" s="9"/>
      <c r="DT597" s="9"/>
      <c r="DU597" s="9">
        <f ca="1">IFERROR(IF(COUNTA(DT$56:DT597)=DT$54,DT597,FORECAST(DN597,OFFSET(DW$56:DW$254,MATCH(DN597,DV$56:DV$254,1)-1,0,2), OFFSET(DV$56:DV$254,MATCH(DN597,DV$56:DV$254,1)-1,0,2))),"")</f>
        <v>0</v>
      </c>
      <c r="DV597" s="9" t="str">
        <f t="array" ref="DV597">IFERROR(INDEX(DN$56:DN$1054,SMALL(IF(ISNUMBER(DT$56:DT$1054),ROW(DN$1:DN$999),""),ROW(DN542))),"")</f>
        <v/>
      </c>
      <c r="DW597" s="9" t="str">
        <f t="array" ref="DW597">IFERROR(INDEX(DT$56:DT$1054,SMALL(IF(ISNUMBER(DT$56:DT$1054),ROW(DT$1:DT$999),""),ROW(DT542))),"")</f>
        <v/>
      </c>
      <c r="DX597" s="9"/>
      <c r="DY597" s="9"/>
      <c r="DZ597" s="9"/>
      <c r="EA597" s="9"/>
      <c r="EB597" s="9"/>
      <c r="EC597" s="9"/>
      <c r="ED597" s="87"/>
      <c r="EE597" s="13"/>
      <c r="EF597" s="14"/>
      <c r="EG597" s="14"/>
      <c r="EH597" s="10">
        <f t="shared" si="71"/>
        <v>0</v>
      </c>
      <c r="EI597" s="12"/>
      <c r="EJ597" s="12"/>
      <c r="EK597" s="11"/>
      <c r="EL597" s="9"/>
      <c r="EM597" s="9"/>
      <c r="EN597" s="9">
        <f ca="1">IFERROR(IF(COUNTA(EM$56:EM597)=EM$54,EM597,FORECAST(EG597,OFFSET(EP$56:EP$254,MATCH(EG597,EO$56:EO$254,1)-1,0,2), OFFSET(EO$56:EO$254,MATCH(EG597,EO$56:EO$254,1)-1,0,2))),"")</f>
        <v>0</v>
      </c>
      <c r="EO597" s="9" t="str">
        <f t="array" ref="EO597">IFERROR(INDEX(EG$56:EG$1054,SMALL(IF(ISNUMBER(EM$56:EM$1054),ROW(EG$1:EG$999),""),ROW(EG542))),"")</f>
        <v/>
      </c>
      <c r="EP597" s="9" t="str">
        <f t="array" ref="EP597">IFERROR(INDEX(EM$56:EM$1054,SMALL(IF(ISNUMBER(EM$56:EM$1054),ROW(EM$1:EM$999),""),ROW(EM542))),"")</f>
        <v/>
      </c>
      <c r="EQ597" s="9"/>
      <c r="ER597" s="9"/>
      <c r="ES597" s="9"/>
      <c r="ET597" s="9"/>
      <c r="EU597" s="9"/>
      <c r="EV597" s="9"/>
    </row>
    <row r="598" spans="1:152" x14ac:dyDescent="0.25">
      <c r="A598" s="8"/>
      <c r="B598" s="13"/>
      <c r="C598" s="14"/>
      <c r="D598" s="14"/>
      <c r="E598" s="10">
        <f t="shared" si="64"/>
        <v>0</v>
      </c>
      <c r="F598" s="12"/>
      <c r="G598" s="12"/>
      <c r="H598" s="11"/>
      <c r="I598" s="9"/>
      <c r="J598" s="9"/>
      <c r="K598" s="9">
        <f ca="1">IFERROR(IF(COUNTA(J$56:J598)=J$54,J598,FORECAST(D598,OFFSET(M$56:M$254,MATCH(D598,L$56:L$254,1)-1,0,2), OFFSET(L$56:L$254,MATCH(D598,L$56:L$254,1)-1,0,2))),"")</f>
        <v>0</v>
      </c>
      <c r="L598" s="9" t="str">
        <f t="array" ref="L598">IFERROR(INDEX(D$56:D$1054,SMALL(IF(ISNUMBER(J$56:J$1054),ROW(D$1:D$999),""),ROW(D543))),"")</f>
        <v/>
      </c>
      <c r="M598" s="9" t="str">
        <f t="array" ref="M598">IFERROR(INDEX(J$56:J$1054,SMALL(IF(ISNUMBER(J$56:J$1054),ROW(J$1:J$999),""),ROW(J543))),"")</f>
        <v/>
      </c>
      <c r="N598" s="9"/>
      <c r="O598" s="9"/>
      <c r="P598" s="9"/>
      <c r="Q598" s="9"/>
      <c r="R598" s="9"/>
      <c r="S598" s="9"/>
      <c r="T598" s="87"/>
      <c r="U598" s="13"/>
      <c r="V598" s="14"/>
      <c r="W598" s="14"/>
      <c r="X598" s="10">
        <f t="shared" si="65"/>
        <v>0</v>
      </c>
      <c r="Y598" s="12"/>
      <c r="Z598" s="12"/>
      <c r="AA598" s="11"/>
      <c r="AB598" s="9"/>
      <c r="AC598" s="9"/>
      <c r="AD598" s="9">
        <f ca="1">IFERROR(IF(COUNTA(AC$56:AC598)=AC$54,AC598,FORECAST(W598,OFFSET(AF$56:AF$254,MATCH(W598,AE$56:AE$254,1)-1,0,2), OFFSET(AE$56:AE$254,MATCH(W598,AE$56:AE$254,1)-1,0,2))),"")</f>
        <v>0</v>
      </c>
      <c r="AE598" s="9" t="str">
        <f t="array" ref="AE598">IFERROR(INDEX(W$56:W$1054,SMALL(IF(ISNUMBER(AC$56:AC$1054),ROW(W$1:W$999),""),ROW(W543))),"")</f>
        <v/>
      </c>
      <c r="AF598" s="9" t="str">
        <f t="array" ref="AF598">IFERROR(INDEX(AC$56:AC$1054,SMALL(IF(ISNUMBER(AC$56:AC$1054),ROW(AC$1:AC$999),""),ROW(AC543))),"")</f>
        <v/>
      </c>
      <c r="AG598" s="9"/>
      <c r="AH598" s="9"/>
      <c r="AI598" s="9"/>
      <c r="AJ598" s="9"/>
      <c r="AK598" s="9"/>
      <c r="AL598" s="9"/>
      <c r="AM598" s="87"/>
      <c r="AN598" s="13"/>
      <c r="AO598" s="14"/>
      <c r="AP598" s="14"/>
      <c r="AQ598" s="10">
        <f t="shared" si="66"/>
        <v>0</v>
      </c>
      <c r="AR598" s="12"/>
      <c r="AS598" s="12"/>
      <c r="AT598" s="11"/>
      <c r="AU598" s="9"/>
      <c r="AV598" s="9"/>
      <c r="AW598" s="9">
        <f ca="1">IFERROR(IF(COUNTA(AV$56:AV598)=AV$54,AV598,FORECAST(AP598,OFFSET(AY$56:AY$254,MATCH(AP598,AX$56:AX$254,1)-1,0,2), OFFSET(AX$56:AX$254,MATCH(AP598,AX$56:AX$254,1)-1,0,2))),"")</f>
        <v>0</v>
      </c>
      <c r="AX598" s="9" t="str">
        <f t="array" ref="AX598">IFERROR(INDEX(AP$56:AP$1054,SMALL(IF(ISNUMBER(AV$56:AV$1054),ROW(AP$1:AP$999),""),ROW(AP543))),"")</f>
        <v/>
      </c>
      <c r="AY598" s="9" t="str">
        <f t="array" ref="AY598">IFERROR(INDEX(AV$56:AV$1054,SMALL(IF(ISNUMBER(AV$56:AV$1054),ROW(AV$1:AV$999),""),ROW(AV543))),"")</f>
        <v/>
      </c>
      <c r="AZ598" s="9"/>
      <c r="BA598" s="9"/>
      <c r="BB598" s="9"/>
      <c r="BC598" s="9"/>
      <c r="BD598" s="9"/>
      <c r="BE598" s="9"/>
      <c r="BF598" s="87"/>
      <c r="BG598" s="13"/>
      <c r="BH598" s="14"/>
      <c r="BI598" s="14"/>
      <c r="BJ598" s="10">
        <f t="shared" si="67"/>
        <v>0</v>
      </c>
      <c r="BK598" s="12"/>
      <c r="BL598" s="12"/>
      <c r="BM598" s="11"/>
      <c r="BN598" s="9"/>
      <c r="BO598" s="9"/>
      <c r="BP598" s="9">
        <f ca="1">IFERROR(IF(COUNTA(BO$56:BO598)=BO$54,BO598,FORECAST(BI598,OFFSET(BR$56:BR$254,MATCH(BI598,BQ$56:BQ$254,1)-1,0,2), OFFSET(BQ$56:BQ$254,MATCH(BI598,BQ$56:BQ$254,1)-1,0,2))),"")</f>
        <v>0</v>
      </c>
      <c r="BQ598" s="9" t="str">
        <f t="array" ref="BQ598">IFERROR(INDEX(BI$56:BI$1054,SMALL(IF(ISNUMBER(BO$56:BO$1054),ROW(BI$1:BI$999),""),ROW(BI543))),"")</f>
        <v/>
      </c>
      <c r="BR598" s="9" t="str">
        <f t="array" ref="BR598">IFERROR(INDEX(BO$56:BO$1054,SMALL(IF(ISNUMBER(BO$56:BO$1054),ROW(BO$1:BO$999),""),ROW(BO543))),"")</f>
        <v/>
      </c>
      <c r="BS598" s="9"/>
      <c r="BT598" s="9"/>
      <c r="BU598" s="9"/>
      <c r="BV598" s="9"/>
      <c r="BW598" s="9"/>
      <c r="BX598" s="9"/>
      <c r="BY598" s="87"/>
      <c r="BZ598" s="13"/>
      <c r="CA598" s="14"/>
      <c r="CB598" s="14"/>
      <c r="CC598" s="10">
        <f t="shared" si="68"/>
        <v>0</v>
      </c>
      <c r="CD598" s="12"/>
      <c r="CE598" s="12"/>
      <c r="CF598" s="11"/>
      <c r="CG598" s="9"/>
      <c r="CH598" s="9"/>
      <c r="CI598" s="9">
        <f ca="1">IFERROR(IF(COUNTA(CH$56:CH598)=CH$54,CH598,FORECAST(CB598,OFFSET(CK$56:CK$254,MATCH(CB598,CJ$56:CJ$254,1)-1,0,2), OFFSET(CJ$56:CJ$254,MATCH(CB598,CJ$56:CJ$254,1)-1,0,2))),"")</f>
        <v>0</v>
      </c>
      <c r="CJ598" s="9" t="str">
        <f t="array" ref="CJ598">IFERROR(INDEX(CB$56:CB$1054,SMALL(IF(ISNUMBER(CH$56:CH$1054),ROW(CB$1:CB$999),""),ROW(CB543))),"")</f>
        <v/>
      </c>
      <c r="CK598" s="9" t="str">
        <f t="array" ref="CK598">IFERROR(INDEX(CH$56:CH$1054,SMALL(IF(ISNUMBER(CH$56:CH$1054),ROW(CH$1:CH$999),""),ROW(CH543))),"")</f>
        <v/>
      </c>
      <c r="CL598" s="9"/>
      <c r="CM598" s="9"/>
      <c r="CN598" s="9"/>
      <c r="CO598" s="9"/>
      <c r="CP598" s="9"/>
      <c r="CQ598" s="9"/>
      <c r="CR598" s="87"/>
      <c r="CS598" s="13"/>
      <c r="CT598" s="14"/>
      <c r="CU598" s="14"/>
      <c r="CV598" s="10">
        <f t="shared" si="69"/>
        <v>0</v>
      </c>
      <c r="CW598" s="12"/>
      <c r="CX598" s="12"/>
      <c r="CY598" s="11"/>
      <c r="CZ598" s="9"/>
      <c r="DA598" s="9"/>
      <c r="DB598" s="9">
        <f ca="1">IFERROR(IF(COUNTA(DA$56:DA598)=DA$54,DA598,FORECAST(CU598,OFFSET(DD$56:DD$254,MATCH(CU598,DC$56:DC$254,1)-1,0,2), OFFSET(DC$56:DC$254,MATCH(CU598,DC$56:DC$254,1)-1,0,2))),"")</f>
        <v>0</v>
      </c>
      <c r="DC598" s="9" t="str">
        <f t="array" ref="DC598">IFERROR(INDEX(CU$56:CU$1054,SMALL(IF(ISNUMBER(DA$56:DA$1054),ROW(CU$1:CU$999),""),ROW(CU543))),"")</f>
        <v/>
      </c>
      <c r="DD598" s="9" t="str">
        <f t="array" ref="DD598">IFERROR(INDEX(DA$56:DA$1054,SMALL(IF(ISNUMBER(DA$56:DA$1054),ROW(DA$1:DA$999),""),ROW(DA543))),"")</f>
        <v/>
      </c>
      <c r="DE598" s="9"/>
      <c r="DF598" s="9"/>
      <c r="DG598" s="9"/>
      <c r="DH598" s="9"/>
      <c r="DI598" s="9"/>
      <c r="DJ598" s="9"/>
      <c r="DK598" s="87"/>
      <c r="DL598" s="13"/>
      <c r="DM598" s="14"/>
      <c r="DN598" s="14"/>
      <c r="DO598" s="10">
        <f t="shared" si="70"/>
        <v>0</v>
      </c>
      <c r="DP598" s="12"/>
      <c r="DQ598" s="12"/>
      <c r="DR598" s="11"/>
      <c r="DS598" s="9"/>
      <c r="DT598" s="9"/>
      <c r="DU598" s="9">
        <f ca="1">IFERROR(IF(COUNTA(DT$56:DT598)=DT$54,DT598,FORECAST(DN598,OFFSET(DW$56:DW$254,MATCH(DN598,DV$56:DV$254,1)-1,0,2), OFFSET(DV$56:DV$254,MATCH(DN598,DV$56:DV$254,1)-1,0,2))),"")</f>
        <v>0</v>
      </c>
      <c r="DV598" s="9" t="str">
        <f t="array" ref="DV598">IFERROR(INDEX(DN$56:DN$1054,SMALL(IF(ISNUMBER(DT$56:DT$1054),ROW(DN$1:DN$999),""),ROW(DN543))),"")</f>
        <v/>
      </c>
      <c r="DW598" s="9" t="str">
        <f t="array" ref="DW598">IFERROR(INDEX(DT$56:DT$1054,SMALL(IF(ISNUMBER(DT$56:DT$1054),ROW(DT$1:DT$999),""),ROW(DT543))),"")</f>
        <v/>
      </c>
      <c r="DX598" s="9"/>
      <c r="DY598" s="9"/>
      <c r="DZ598" s="9"/>
      <c r="EA598" s="9"/>
      <c r="EB598" s="9"/>
      <c r="EC598" s="9"/>
      <c r="ED598" s="87"/>
      <c r="EE598" s="13"/>
      <c r="EF598" s="14"/>
      <c r="EG598" s="14"/>
      <c r="EH598" s="10">
        <f t="shared" si="71"/>
        <v>0</v>
      </c>
      <c r="EI598" s="12"/>
      <c r="EJ598" s="12"/>
      <c r="EK598" s="11"/>
      <c r="EL598" s="9"/>
      <c r="EM598" s="9"/>
      <c r="EN598" s="9">
        <f ca="1">IFERROR(IF(COUNTA(EM$56:EM598)=EM$54,EM598,FORECAST(EG598,OFFSET(EP$56:EP$254,MATCH(EG598,EO$56:EO$254,1)-1,0,2), OFFSET(EO$56:EO$254,MATCH(EG598,EO$56:EO$254,1)-1,0,2))),"")</f>
        <v>0</v>
      </c>
      <c r="EO598" s="9" t="str">
        <f t="array" ref="EO598">IFERROR(INDEX(EG$56:EG$1054,SMALL(IF(ISNUMBER(EM$56:EM$1054),ROW(EG$1:EG$999),""),ROW(EG543))),"")</f>
        <v/>
      </c>
      <c r="EP598" s="9" t="str">
        <f t="array" ref="EP598">IFERROR(INDEX(EM$56:EM$1054,SMALL(IF(ISNUMBER(EM$56:EM$1054),ROW(EM$1:EM$999),""),ROW(EM543))),"")</f>
        <v/>
      </c>
      <c r="EQ598" s="9"/>
      <c r="ER598" s="9"/>
      <c r="ES598" s="9"/>
      <c r="ET598" s="9"/>
      <c r="EU598" s="9"/>
      <c r="EV598" s="9"/>
    </row>
    <row r="599" spans="1:152" x14ac:dyDescent="0.25">
      <c r="A599" s="8"/>
      <c r="B599" s="13"/>
      <c r="C599" s="14"/>
      <c r="D599" s="14"/>
      <c r="E599" s="10">
        <f t="shared" si="64"/>
        <v>0</v>
      </c>
      <c r="F599" s="12"/>
      <c r="G599" s="12"/>
      <c r="H599" s="11"/>
      <c r="I599" s="9"/>
      <c r="J599" s="9"/>
      <c r="K599" s="9">
        <f ca="1">IFERROR(IF(COUNTA(J$56:J599)=J$54,J599,FORECAST(D599,OFFSET(M$56:M$254,MATCH(D599,L$56:L$254,1)-1,0,2), OFFSET(L$56:L$254,MATCH(D599,L$56:L$254,1)-1,0,2))),"")</f>
        <v>0</v>
      </c>
      <c r="L599" s="9" t="str">
        <f t="array" ref="L599">IFERROR(INDEX(D$56:D$1054,SMALL(IF(ISNUMBER(J$56:J$1054),ROW(D$1:D$999),""),ROW(D544))),"")</f>
        <v/>
      </c>
      <c r="M599" s="9" t="str">
        <f t="array" ref="M599">IFERROR(INDEX(J$56:J$1054,SMALL(IF(ISNUMBER(J$56:J$1054),ROW(J$1:J$999),""),ROW(J544))),"")</f>
        <v/>
      </c>
      <c r="N599" s="9"/>
      <c r="O599" s="9"/>
      <c r="P599" s="9"/>
      <c r="Q599" s="9"/>
      <c r="R599" s="9"/>
      <c r="S599" s="9"/>
      <c r="T599" s="87"/>
      <c r="U599" s="13"/>
      <c r="V599" s="14"/>
      <c r="W599" s="14"/>
      <c r="X599" s="10">
        <f t="shared" si="65"/>
        <v>0</v>
      </c>
      <c r="Y599" s="12"/>
      <c r="Z599" s="12"/>
      <c r="AA599" s="11"/>
      <c r="AB599" s="9"/>
      <c r="AC599" s="9"/>
      <c r="AD599" s="9">
        <f ca="1">IFERROR(IF(COUNTA(AC$56:AC599)=AC$54,AC599,FORECAST(W599,OFFSET(AF$56:AF$254,MATCH(W599,AE$56:AE$254,1)-1,0,2), OFFSET(AE$56:AE$254,MATCH(W599,AE$56:AE$254,1)-1,0,2))),"")</f>
        <v>0</v>
      </c>
      <c r="AE599" s="9" t="str">
        <f t="array" ref="AE599">IFERROR(INDEX(W$56:W$1054,SMALL(IF(ISNUMBER(AC$56:AC$1054),ROW(W$1:W$999),""),ROW(W544))),"")</f>
        <v/>
      </c>
      <c r="AF599" s="9" t="str">
        <f t="array" ref="AF599">IFERROR(INDEX(AC$56:AC$1054,SMALL(IF(ISNUMBER(AC$56:AC$1054),ROW(AC$1:AC$999),""),ROW(AC544))),"")</f>
        <v/>
      </c>
      <c r="AG599" s="9"/>
      <c r="AH599" s="9"/>
      <c r="AI599" s="9"/>
      <c r="AJ599" s="9"/>
      <c r="AK599" s="9"/>
      <c r="AL599" s="9"/>
      <c r="AM599" s="87"/>
      <c r="AN599" s="13"/>
      <c r="AO599" s="14"/>
      <c r="AP599" s="14"/>
      <c r="AQ599" s="10">
        <f t="shared" si="66"/>
        <v>0</v>
      </c>
      <c r="AR599" s="12"/>
      <c r="AS599" s="12"/>
      <c r="AT599" s="11"/>
      <c r="AU599" s="9"/>
      <c r="AV599" s="9"/>
      <c r="AW599" s="9">
        <f ca="1">IFERROR(IF(COUNTA(AV$56:AV599)=AV$54,AV599,FORECAST(AP599,OFFSET(AY$56:AY$254,MATCH(AP599,AX$56:AX$254,1)-1,0,2), OFFSET(AX$56:AX$254,MATCH(AP599,AX$56:AX$254,1)-1,0,2))),"")</f>
        <v>0</v>
      </c>
      <c r="AX599" s="9" t="str">
        <f t="array" ref="AX599">IFERROR(INDEX(AP$56:AP$1054,SMALL(IF(ISNUMBER(AV$56:AV$1054),ROW(AP$1:AP$999),""),ROW(AP544))),"")</f>
        <v/>
      </c>
      <c r="AY599" s="9" t="str">
        <f t="array" ref="AY599">IFERROR(INDEX(AV$56:AV$1054,SMALL(IF(ISNUMBER(AV$56:AV$1054),ROW(AV$1:AV$999),""),ROW(AV544))),"")</f>
        <v/>
      </c>
      <c r="AZ599" s="9"/>
      <c r="BA599" s="9"/>
      <c r="BB599" s="9"/>
      <c r="BC599" s="9"/>
      <c r="BD599" s="9"/>
      <c r="BE599" s="9"/>
      <c r="BF599" s="87"/>
      <c r="BG599" s="13"/>
      <c r="BH599" s="14"/>
      <c r="BI599" s="14"/>
      <c r="BJ599" s="10">
        <f t="shared" si="67"/>
        <v>0</v>
      </c>
      <c r="BK599" s="12"/>
      <c r="BL599" s="12"/>
      <c r="BM599" s="11"/>
      <c r="BN599" s="9"/>
      <c r="BO599" s="9"/>
      <c r="BP599" s="9">
        <f ca="1">IFERROR(IF(COUNTA(BO$56:BO599)=BO$54,BO599,FORECAST(BI599,OFFSET(BR$56:BR$254,MATCH(BI599,BQ$56:BQ$254,1)-1,0,2), OFFSET(BQ$56:BQ$254,MATCH(BI599,BQ$56:BQ$254,1)-1,0,2))),"")</f>
        <v>0</v>
      </c>
      <c r="BQ599" s="9" t="str">
        <f t="array" ref="BQ599">IFERROR(INDEX(BI$56:BI$1054,SMALL(IF(ISNUMBER(BO$56:BO$1054),ROW(BI$1:BI$999),""),ROW(BI544))),"")</f>
        <v/>
      </c>
      <c r="BR599" s="9" t="str">
        <f t="array" ref="BR599">IFERROR(INDEX(BO$56:BO$1054,SMALL(IF(ISNUMBER(BO$56:BO$1054),ROW(BO$1:BO$999),""),ROW(BO544))),"")</f>
        <v/>
      </c>
      <c r="BS599" s="9"/>
      <c r="BT599" s="9"/>
      <c r="BU599" s="9"/>
      <c r="BV599" s="9"/>
      <c r="BW599" s="9"/>
      <c r="BX599" s="9"/>
      <c r="BY599" s="87"/>
      <c r="BZ599" s="13"/>
      <c r="CA599" s="14"/>
      <c r="CB599" s="14"/>
      <c r="CC599" s="10">
        <f t="shared" si="68"/>
        <v>0</v>
      </c>
      <c r="CD599" s="12"/>
      <c r="CE599" s="12"/>
      <c r="CF599" s="11"/>
      <c r="CG599" s="9"/>
      <c r="CH599" s="9"/>
      <c r="CI599" s="9">
        <f ca="1">IFERROR(IF(COUNTA(CH$56:CH599)=CH$54,CH599,FORECAST(CB599,OFFSET(CK$56:CK$254,MATCH(CB599,CJ$56:CJ$254,1)-1,0,2), OFFSET(CJ$56:CJ$254,MATCH(CB599,CJ$56:CJ$254,1)-1,0,2))),"")</f>
        <v>0</v>
      </c>
      <c r="CJ599" s="9" t="str">
        <f t="array" ref="CJ599">IFERROR(INDEX(CB$56:CB$1054,SMALL(IF(ISNUMBER(CH$56:CH$1054),ROW(CB$1:CB$999),""),ROW(CB544))),"")</f>
        <v/>
      </c>
      <c r="CK599" s="9" t="str">
        <f t="array" ref="CK599">IFERROR(INDEX(CH$56:CH$1054,SMALL(IF(ISNUMBER(CH$56:CH$1054),ROW(CH$1:CH$999),""),ROW(CH544))),"")</f>
        <v/>
      </c>
      <c r="CL599" s="9"/>
      <c r="CM599" s="9"/>
      <c r="CN599" s="9"/>
      <c r="CO599" s="9"/>
      <c r="CP599" s="9"/>
      <c r="CQ599" s="9"/>
      <c r="CR599" s="87"/>
      <c r="CS599" s="13"/>
      <c r="CT599" s="14"/>
      <c r="CU599" s="14"/>
      <c r="CV599" s="10">
        <f t="shared" si="69"/>
        <v>0</v>
      </c>
      <c r="CW599" s="12"/>
      <c r="CX599" s="12"/>
      <c r="CY599" s="11"/>
      <c r="CZ599" s="9"/>
      <c r="DA599" s="9"/>
      <c r="DB599" s="9">
        <f ca="1">IFERROR(IF(COUNTA(DA$56:DA599)=DA$54,DA599,FORECAST(CU599,OFFSET(DD$56:DD$254,MATCH(CU599,DC$56:DC$254,1)-1,0,2), OFFSET(DC$56:DC$254,MATCH(CU599,DC$56:DC$254,1)-1,0,2))),"")</f>
        <v>0</v>
      </c>
      <c r="DC599" s="9" t="str">
        <f t="array" ref="DC599">IFERROR(INDEX(CU$56:CU$1054,SMALL(IF(ISNUMBER(DA$56:DA$1054),ROW(CU$1:CU$999),""),ROW(CU544))),"")</f>
        <v/>
      </c>
      <c r="DD599" s="9" t="str">
        <f t="array" ref="DD599">IFERROR(INDEX(DA$56:DA$1054,SMALL(IF(ISNUMBER(DA$56:DA$1054),ROW(DA$1:DA$999),""),ROW(DA544))),"")</f>
        <v/>
      </c>
      <c r="DE599" s="9"/>
      <c r="DF599" s="9"/>
      <c r="DG599" s="9"/>
      <c r="DH599" s="9"/>
      <c r="DI599" s="9"/>
      <c r="DJ599" s="9"/>
      <c r="DK599" s="87"/>
      <c r="DL599" s="13"/>
      <c r="DM599" s="14"/>
      <c r="DN599" s="14"/>
      <c r="DO599" s="10">
        <f t="shared" si="70"/>
        <v>0</v>
      </c>
      <c r="DP599" s="12"/>
      <c r="DQ599" s="12"/>
      <c r="DR599" s="11"/>
      <c r="DS599" s="9"/>
      <c r="DT599" s="9"/>
      <c r="DU599" s="9">
        <f ca="1">IFERROR(IF(COUNTA(DT$56:DT599)=DT$54,DT599,FORECAST(DN599,OFFSET(DW$56:DW$254,MATCH(DN599,DV$56:DV$254,1)-1,0,2), OFFSET(DV$56:DV$254,MATCH(DN599,DV$56:DV$254,1)-1,0,2))),"")</f>
        <v>0</v>
      </c>
      <c r="DV599" s="9" t="str">
        <f t="array" ref="DV599">IFERROR(INDEX(DN$56:DN$1054,SMALL(IF(ISNUMBER(DT$56:DT$1054),ROW(DN$1:DN$999),""),ROW(DN544))),"")</f>
        <v/>
      </c>
      <c r="DW599" s="9" t="str">
        <f t="array" ref="DW599">IFERROR(INDEX(DT$56:DT$1054,SMALL(IF(ISNUMBER(DT$56:DT$1054),ROW(DT$1:DT$999),""),ROW(DT544))),"")</f>
        <v/>
      </c>
      <c r="DX599" s="9"/>
      <c r="DY599" s="9"/>
      <c r="DZ599" s="9"/>
      <c r="EA599" s="9"/>
      <c r="EB599" s="9"/>
      <c r="EC599" s="9"/>
      <c r="ED599" s="87"/>
      <c r="EE599" s="13"/>
      <c r="EF599" s="14"/>
      <c r="EG599" s="14"/>
      <c r="EH599" s="10">
        <f t="shared" si="71"/>
        <v>0</v>
      </c>
      <c r="EI599" s="12"/>
      <c r="EJ599" s="12"/>
      <c r="EK599" s="11"/>
      <c r="EL599" s="9"/>
      <c r="EM599" s="9"/>
      <c r="EN599" s="9">
        <f ca="1">IFERROR(IF(COUNTA(EM$56:EM599)=EM$54,EM599,FORECAST(EG599,OFFSET(EP$56:EP$254,MATCH(EG599,EO$56:EO$254,1)-1,0,2), OFFSET(EO$56:EO$254,MATCH(EG599,EO$56:EO$254,1)-1,0,2))),"")</f>
        <v>0</v>
      </c>
      <c r="EO599" s="9" t="str">
        <f t="array" ref="EO599">IFERROR(INDEX(EG$56:EG$1054,SMALL(IF(ISNUMBER(EM$56:EM$1054),ROW(EG$1:EG$999),""),ROW(EG544))),"")</f>
        <v/>
      </c>
      <c r="EP599" s="9" t="str">
        <f t="array" ref="EP599">IFERROR(INDEX(EM$56:EM$1054,SMALL(IF(ISNUMBER(EM$56:EM$1054),ROW(EM$1:EM$999),""),ROW(EM544))),"")</f>
        <v/>
      </c>
      <c r="EQ599" s="9"/>
      <c r="ER599" s="9"/>
      <c r="ES599" s="9"/>
      <c r="ET599" s="9"/>
      <c r="EU599" s="9"/>
      <c r="EV599" s="9"/>
    </row>
    <row r="600" spans="1:152" x14ac:dyDescent="0.25">
      <c r="A600" s="8"/>
      <c r="B600" s="13"/>
      <c r="C600" s="14"/>
      <c r="D600" s="14"/>
      <c r="E600" s="10">
        <f t="shared" si="64"/>
        <v>0</v>
      </c>
      <c r="F600" s="12"/>
      <c r="G600" s="12"/>
      <c r="H600" s="11"/>
      <c r="I600" s="9"/>
      <c r="J600" s="9"/>
      <c r="K600" s="9">
        <f ca="1">IFERROR(IF(COUNTA(J$56:J600)=J$54,J600,FORECAST(D600,OFFSET(M$56:M$254,MATCH(D600,L$56:L$254,1)-1,0,2), OFFSET(L$56:L$254,MATCH(D600,L$56:L$254,1)-1,0,2))),"")</f>
        <v>0</v>
      </c>
      <c r="L600" s="9" t="str">
        <f t="array" ref="L600">IFERROR(INDEX(D$56:D$1054,SMALL(IF(ISNUMBER(J$56:J$1054),ROW(D$1:D$999),""),ROW(D545))),"")</f>
        <v/>
      </c>
      <c r="M600" s="9" t="str">
        <f t="array" ref="M600">IFERROR(INDEX(J$56:J$1054,SMALL(IF(ISNUMBER(J$56:J$1054),ROW(J$1:J$999),""),ROW(J545))),"")</f>
        <v/>
      </c>
      <c r="N600" s="9"/>
      <c r="O600" s="9"/>
      <c r="P600" s="9"/>
      <c r="Q600" s="9"/>
      <c r="R600" s="9"/>
      <c r="S600" s="9"/>
      <c r="T600" s="87"/>
      <c r="U600" s="13"/>
      <c r="V600" s="14"/>
      <c r="W600" s="14"/>
      <c r="X600" s="10">
        <f t="shared" si="65"/>
        <v>0</v>
      </c>
      <c r="Y600" s="12"/>
      <c r="Z600" s="12"/>
      <c r="AA600" s="11"/>
      <c r="AB600" s="9"/>
      <c r="AC600" s="9"/>
      <c r="AD600" s="9">
        <f ca="1">IFERROR(IF(COUNTA(AC$56:AC600)=AC$54,AC600,FORECAST(W600,OFFSET(AF$56:AF$254,MATCH(W600,AE$56:AE$254,1)-1,0,2), OFFSET(AE$56:AE$254,MATCH(W600,AE$56:AE$254,1)-1,0,2))),"")</f>
        <v>0</v>
      </c>
      <c r="AE600" s="9" t="str">
        <f t="array" ref="AE600">IFERROR(INDEX(W$56:W$1054,SMALL(IF(ISNUMBER(AC$56:AC$1054),ROW(W$1:W$999),""),ROW(W545))),"")</f>
        <v/>
      </c>
      <c r="AF600" s="9" t="str">
        <f t="array" ref="AF600">IFERROR(INDEX(AC$56:AC$1054,SMALL(IF(ISNUMBER(AC$56:AC$1054),ROW(AC$1:AC$999),""),ROW(AC545))),"")</f>
        <v/>
      </c>
      <c r="AG600" s="9"/>
      <c r="AH600" s="9"/>
      <c r="AI600" s="9"/>
      <c r="AJ600" s="9"/>
      <c r="AK600" s="9"/>
      <c r="AL600" s="9"/>
      <c r="AM600" s="87"/>
      <c r="AN600" s="13"/>
      <c r="AO600" s="14"/>
      <c r="AP600" s="14"/>
      <c r="AQ600" s="10">
        <f t="shared" si="66"/>
        <v>0</v>
      </c>
      <c r="AR600" s="12"/>
      <c r="AS600" s="12"/>
      <c r="AT600" s="11"/>
      <c r="AU600" s="9"/>
      <c r="AV600" s="9"/>
      <c r="AW600" s="9">
        <f ca="1">IFERROR(IF(COUNTA(AV$56:AV600)=AV$54,AV600,FORECAST(AP600,OFFSET(AY$56:AY$254,MATCH(AP600,AX$56:AX$254,1)-1,0,2), OFFSET(AX$56:AX$254,MATCH(AP600,AX$56:AX$254,1)-1,0,2))),"")</f>
        <v>0</v>
      </c>
      <c r="AX600" s="9" t="str">
        <f t="array" ref="AX600">IFERROR(INDEX(AP$56:AP$1054,SMALL(IF(ISNUMBER(AV$56:AV$1054),ROW(AP$1:AP$999),""),ROW(AP545))),"")</f>
        <v/>
      </c>
      <c r="AY600" s="9" t="str">
        <f t="array" ref="AY600">IFERROR(INDEX(AV$56:AV$1054,SMALL(IF(ISNUMBER(AV$56:AV$1054),ROW(AV$1:AV$999),""),ROW(AV545))),"")</f>
        <v/>
      </c>
      <c r="AZ600" s="9"/>
      <c r="BA600" s="9"/>
      <c r="BB600" s="9"/>
      <c r="BC600" s="9"/>
      <c r="BD600" s="9"/>
      <c r="BE600" s="9"/>
      <c r="BF600" s="87"/>
      <c r="BG600" s="13"/>
      <c r="BH600" s="14"/>
      <c r="BI600" s="14"/>
      <c r="BJ600" s="10">
        <f t="shared" si="67"/>
        <v>0</v>
      </c>
      <c r="BK600" s="12"/>
      <c r="BL600" s="12"/>
      <c r="BM600" s="11"/>
      <c r="BN600" s="9"/>
      <c r="BO600" s="9"/>
      <c r="BP600" s="9">
        <f ca="1">IFERROR(IF(COUNTA(BO$56:BO600)=BO$54,BO600,FORECAST(BI600,OFFSET(BR$56:BR$254,MATCH(BI600,BQ$56:BQ$254,1)-1,0,2), OFFSET(BQ$56:BQ$254,MATCH(BI600,BQ$56:BQ$254,1)-1,0,2))),"")</f>
        <v>0</v>
      </c>
      <c r="BQ600" s="9" t="str">
        <f t="array" ref="BQ600">IFERROR(INDEX(BI$56:BI$1054,SMALL(IF(ISNUMBER(BO$56:BO$1054),ROW(BI$1:BI$999),""),ROW(BI545))),"")</f>
        <v/>
      </c>
      <c r="BR600" s="9" t="str">
        <f t="array" ref="BR600">IFERROR(INDEX(BO$56:BO$1054,SMALL(IF(ISNUMBER(BO$56:BO$1054),ROW(BO$1:BO$999),""),ROW(BO545))),"")</f>
        <v/>
      </c>
      <c r="BS600" s="9"/>
      <c r="BT600" s="9"/>
      <c r="BU600" s="9"/>
      <c r="BV600" s="9"/>
      <c r="BW600" s="9"/>
      <c r="BX600" s="9"/>
      <c r="BY600" s="87"/>
      <c r="BZ600" s="13"/>
      <c r="CA600" s="14"/>
      <c r="CB600" s="14"/>
      <c r="CC600" s="10">
        <f t="shared" si="68"/>
        <v>0</v>
      </c>
      <c r="CD600" s="12"/>
      <c r="CE600" s="12"/>
      <c r="CF600" s="11"/>
      <c r="CG600" s="9"/>
      <c r="CH600" s="9"/>
      <c r="CI600" s="9">
        <f ca="1">IFERROR(IF(COUNTA(CH$56:CH600)=CH$54,CH600,FORECAST(CB600,OFFSET(CK$56:CK$254,MATCH(CB600,CJ$56:CJ$254,1)-1,0,2), OFFSET(CJ$56:CJ$254,MATCH(CB600,CJ$56:CJ$254,1)-1,0,2))),"")</f>
        <v>0</v>
      </c>
      <c r="CJ600" s="9" t="str">
        <f t="array" ref="CJ600">IFERROR(INDEX(CB$56:CB$1054,SMALL(IF(ISNUMBER(CH$56:CH$1054),ROW(CB$1:CB$999),""),ROW(CB545))),"")</f>
        <v/>
      </c>
      <c r="CK600" s="9" t="str">
        <f t="array" ref="CK600">IFERROR(INDEX(CH$56:CH$1054,SMALL(IF(ISNUMBER(CH$56:CH$1054),ROW(CH$1:CH$999),""),ROW(CH545))),"")</f>
        <v/>
      </c>
      <c r="CL600" s="9"/>
      <c r="CM600" s="9"/>
      <c r="CN600" s="9"/>
      <c r="CO600" s="9"/>
      <c r="CP600" s="9"/>
      <c r="CQ600" s="9"/>
      <c r="CR600" s="87"/>
      <c r="CS600" s="13"/>
      <c r="CT600" s="14"/>
      <c r="CU600" s="14"/>
      <c r="CV600" s="10">
        <f t="shared" si="69"/>
        <v>0</v>
      </c>
      <c r="CW600" s="12"/>
      <c r="CX600" s="12"/>
      <c r="CY600" s="11"/>
      <c r="CZ600" s="9"/>
      <c r="DA600" s="9"/>
      <c r="DB600" s="9">
        <f ca="1">IFERROR(IF(COUNTA(DA$56:DA600)=DA$54,DA600,FORECAST(CU600,OFFSET(DD$56:DD$254,MATCH(CU600,DC$56:DC$254,1)-1,0,2), OFFSET(DC$56:DC$254,MATCH(CU600,DC$56:DC$254,1)-1,0,2))),"")</f>
        <v>0</v>
      </c>
      <c r="DC600" s="9" t="str">
        <f t="array" ref="DC600">IFERROR(INDEX(CU$56:CU$1054,SMALL(IF(ISNUMBER(DA$56:DA$1054),ROW(CU$1:CU$999),""),ROW(CU545))),"")</f>
        <v/>
      </c>
      <c r="DD600" s="9" t="str">
        <f t="array" ref="DD600">IFERROR(INDEX(DA$56:DA$1054,SMALL(IF(ISNUMBER(DA$56:DA$1054),ROW(DA$1:DA$999),""),ROW(DA545))),"")</f>
        <v/>
      </c>
      <c r="DE600" s="9"/>
      <c r="DF600" s="9"/>
      <c r="DG600" s="9"/>
      <c r="DH600" s="9"/>
      <c r="DI600" s="9"/>
      <c r="DJ600" s="9"/>
      <c r="DK600" s="87"/>
      <c r="DL600" s="13"/>
      <c r="DM600" s="14"/>
      <c r="DN600" s="14"/>
      <c r="DO600" s="10">
        <f t="shared" si="70"/>
        <v>0</v>
      </c>
      <c r="DP600" s="12"/>
      <c r="DQ600" s="12"/>
      <c r="DR600" s="11"/>
      <c r="DS600" s="9"/>
      <c r="DT600" s="9"/>
      <c r="DU600" s="9">
        <f ca="1">IFERROR(IF(COUNTA(DT$56:DT600)=DT$54,DT600,FORECAST(DN600,OFFSET(DW$56:DW$254,MATCH(DN600,DV$56:DV$254,1)-1,0,2), OFFSET(DV$56:DV$254,MATCH(DN600,DV$56:DV$254,1)-1,0,2))),"")</f>
        <v>0</v>
      </c>
      <c r="DV600" s="9" t="str">
        <f t="array" ref="DV600">IFERROR(INDEX(DN$56:DN$1054,SMALL(IF(ISNUMBER(DT$56:DT$1054),ROW(DN$1:DN$999),""),ROW(DN545))),"")</f>
        <v/>
      </c>
      <c r="DW600" s="9" t="str">
        <f t="array" ref="DW600">IFERROR(INDEX(DT$56:DT$1054,SMALL(IF(ISNUMBER(DT$56:DT$1054),ROW(DT$1:DT$999),""),ROW(DT545))),"")</f>
        <v/>
      </c>
      <c r="DX600" s="9"/>
      <c r="DY600" s="9"/>
      <c r="DZ600" s="9"/>
      <c r="EA600" s="9"/>
      <c r="EB600" s="9"/>
      <c r="EC600" s="9"/>
      <c r="ED600" s="87"/>
      <c r="EE600" s="13"/>
      <c r="EF600" s="14"/>
      <c r="EG600" s="14"/>
      <c r="EH600" s="10">
        <f t="shared" si="71"/>
        <v>0</v>
      </c>
      <c r="EI600" s="12"/>
      <c r="EJ600" s="12"/>
      <c r="EK600" s="11"/>
      <c r="EL600" s="9"/>
      <c r="EM600" s="9"/>
      <c r="EN600" s="9">
        <f ca="1">IFERROR(IF(COUNTA(EM$56:EM600)=EM$54,EM600,FORECAST(EG600,OFFSET(EP$56:EP$254,MATCH(EG600,EO$56:EO$254,1)-1,0,2), OFFSET(EO$56:EO$254,MATCH(EG600,EO$56:EO$254,1)-1,0,2))),"")</f>
        <v>0</v>
      </c>
      <c r="EO600" s="9" t="str">
        <f t="array" ref="EO600">IFERROR(INDEX(EG$56:EG$1054,SMALL(IF(ISNUMBER(EM$56:EM$1054),ROW(EG$1:EG$999),""),ROW(EG545))),"")</f>
        <v/>
      </c>
      <c r="EP600" s="9" t="str">
        <f t="array" ref="EP600">IFERROR(INDEX(EM$56:EM$1054,SMALL(IF(ISNUMBER(EM$56:EM$1054),ROW(EM$1:EM$999),""),ROW(EM545))),"")</f>
        <v/>
      </c>
      <c r="EQ600" s="9"/>
      <c r="ER600" s="9"/>
      <c r="ES600" s="9"/>
      <c r="ET600" s="9"/>
      <c r="EU600" s="9"/>
      <c r="EV600" s="9"/>
    </row>
    <row r="601" spans="1:152" x14ac:dyDescent="0.25">
      <c r="A601" s="8"/>
      <c r="B601" s="13"/>
      <c r="C601" s="14"/>
      <c r="D601" s="14"/>
      <c r="E601" s="10">
        <f t="shared" si="64"/>
        <v>0</v>
      </c>
      <c r="F601" s="12"/>
      <c r="G601" s="12"/>
      <c r="H601" s="11"/>
      <c r="I601" s="9"/>
      <c r="J601" s="9"/>
      <c r="K601" s="9">
        <f ca="1">IFERROR(IF(COUNTA(J$56:J601)=J$54,J601,FORECAST(D601,OFFSET(M$56:M$254,MATCH(D601,L$56:L$254,1)-1,0,2), OFFSET(L$56:L$254,MATCH(D601,L$56:L$254,1)-1,0,2))),"")</f>
        <v>0</v>
      </c>
      <c r="L601" s="9" t="str">
        <f t="array" ref="L601">IFERROR(INDEX(D$56:D$1054,SMALL(IF(ISNUMBER(J$56:J$1054),ROW(D$1:D$999),""),ROW(D546))),"")</f>
        <v/>
      </c>
      <c r="M601" s="9" t="str">
        <f t="array" ref="M601">IFERROR(INDEX(J$56:J$1054,SMALL(IF(ISNUMBER(J$56:J$1054),ROW(J$1:J$999),""),ROW(J546))),"")</f>
        <v/>
      </c>
      <c r="N601" s="9"/>
      <c r="O601" s="9"/>
      <c r="P601" s="9"/>
      <c r="Q601" s="9"/>
      <c r="R601" s="9"/>
      <c r="S601" s="9"/>
      <c r="T601" s="87"/>
      <c r="U601" s="13"/>
      <c r="V601" s="14"/>
      <c r="W601" s="14"/>
      <c r="X601" s="10">
        <f t="shared" si="65"/>
        <v>0</v>
      </c>
      <c r="Y601" s="12"/>
      <c r="Z601" s="12"/>
      <c r="AA601" s="11"/>
      <c r="AB601" s="9"/>
      <c r="AC601" s="9"/>
      <c r="AD601" s="9">
        <f ca="1">IFERROR(IF(COUNTA(AC$56:AC601)=AC$54,AC601,FORECAST(W601,OFFSET(AF$56:AF$254,MATCH(W601,AE$56:AE$254,1)-1,0,2), OFFSET(AE$56:AE$254,MATCH(W601,AE$56:AE$254,1)-1,0,2))),"")</f>
        <v>0</v>
      </c>
      <c r="AE601" s="9" t="str">
        <f t="array" ref="AE601">IFERROR(INDEX(W$56:W$1054,SMALL(IF(ISNUMBER(AC$56:AC$1054),ROW(W$1:W$999),""),ROW(W546))),"")</f>
        <v/>
      </c>
      <c r="AF601" s="9" t="str">
        <f t="array" ref="AF601">IFERROR(INDEX(AC$56:AC$1054,SMALL(IF(ISNUMBER(AC$56:AC$1054),ROW(AC$1:AC$999),""),ROW(AC546))),"")</f>
        <v/>
      </c>
      <c r="AG601" s="9"/>
      <c r="AH601" s="9"/>
      <c r="AI601" s="9"/>
      <c r="AJ601" s="9"/>
      <c r="AK601" s="9"/>
      <c r="AL601" s="9"/>
      <c r="AM601" s="87"/>
      <c r="AN601" s="13"/>
      <c r="AO601" s="14"/>
      <c r="AP601" s="14"/>
      <c r="AQ601" s="10">
        <f t="shared" si="66"/>
        <v>0</v>
      </c>
      <c r="AR601" s="12"/>
      <c r="AS601" s="12"/>
      <c r="AT601" s="11"/>
      <c r="AU601" s="9"/>
      <c r="AV601" s="9"/>
      <c r="AW601" s="9">
        <f ca="1">IFERROR(IF(COUNTA(AV$56:AV601)=AV$54,AV601,FORECAST(AP601,OFFSET(AY$56:AY$254,MATCH(AP601,AX$56:AX$254,1)-1,0,2), OFFSET(AX$56:AX$254,MATCH(AP601,AX$56:AX$254,1)-1,0,2))),"")</f>
        <v>0</v>
      </c>
      <c r="AX601" s="9" t="str">
        <f t="array" ref="AX601">IFERROR(INDEX(AP$56:AP$1054,SMALL(IF(ISNUMBER(AV$56:AV$1054),ROW(AP$1:AP$999),""),ROW(AP546))),"")</f>
        <v/>
      </c>
      <c r="AY601" s="9" t="str">
        <f t="array" ref="AY601">IFERROR(INDEX(AV$56:AV$1054,SMALL(IF(ISNUMBER(AV$56:AV$1054),ROW(AV$1:AV$999),""),ROW(AV546))),"")</f>
        <v/>
      </c>
      <c r="AZ601" s="9"/>
      <c r="BA601" s="9"/>
      <c r="BB601" s="9"/>
      <c r="BC601" s="9"/>
      <c r="BD601" s="9"/>
      <c r="BE601" s="9"/>
      <c r="BF601" s="87"/>
      <c r="BG601" s="13"/>
      <c r="BH601" s="14"/>
      <c r="BI601" s="14"/>
      <c r="BJ601" s="10">
        <f t="shared" si="67"/>
        <v>0</v>
      </c>
      <c r="BK601" s="12"/>
      <c r="BL601" s="12"/>
      <c r="BM601" s="11"/>
      <c r="BN601" s="9"/>
      <c r="BO601" s="9"/>
      <c r="BP601" s="9">
        <f ca="1">IFERROR(IF(COUNTA(BO$56:BO601)=BO$54,BO601,FORECAST(BI601,OFFSET(BR$56:BR$254,MATCH(BI601,BQ$56:BQ$254,1)-1,0,2), OFFSET(BQ$56:BQ$254,MATCH(BI601,BQ$56:BQ$254,1)-1,0,2))),"")</f>
        <v>0</v>
      </c>
      <c r="BQ601" s="9" t="str">
        <f t="array" ref="BQ601">IFERROR(INDEX(BI$56:BI$1054,SMALL(IF(ISNUMBER(BO$56:BO$1054),ROW(BI$1:BI$999),""),ROW(BI546))),"")</f>
        <v/>
      </c>
      <c r="BR601" s="9" t="str">
        <f t="array" ref="BR601">IFERROR(INDEX(BO$56:BO$1054,SMALL(IF(ISNUMBER(BO$56:BO$1054),ROW(BO$1:BO$999),""),ROW(BO546))),"")</f>
        <v/>
      </c>
      <c r="BS601" s="9"/>
      <c r="BT601" s="9"/>
      <c r="BU601" s="9"/>
      <c r="BV601" s="9"/>
      <c r="BW601" s="9"/>
      <c r="BX601" s="9"/>
      <c r="BY601" s="87"/>
      <c r="BZ601" s="13"/>
      <c r="CA601" s="14"/>
      <c r="CB601" s="14"/>
      <c r="CC601" s="10">
        <f t="shared" si="68"/>
        <v>0</v>
      </c>
      <c r="CD601" s="12"/>
      <c r="CE601" s="12"/>
      <c r="CF601" s="11"/>
      <c r="CG601" s="9"/>
      <c r="CH601" s="9"/>
      <c r="CI601" s="9">
        <f ca="1">IFERROR(IF(COUNTA(CH$56:CH601)=CH$54,CH601,FORECAST(CB601,OFFSET(CK$56:CK$254,MATCH(CB601,CJ$56:CJ$254,1)-1,0,2), OFFSET(CJ$56:CJ$254,MATCH(CB601,CJ$56:CJ$254,1)-1,0,2))),"")</f>
        <v>0</v>
      </c>
      <c r="CJ601" s="9" t="str">
        <f t="array" ref="CJ601">IFERROR(INDEX(CB$56:CB$1054,SMALL(IF(ISNUMBER(CH$56:CH$1054),ROW(CB$1:CB$999),""),ROW(CB546))),"")</f>
        <v/>
      </c>
      <c r="CK601" s="9" t="str">
        <f t="array" ref="CK601">IFERROR(INDEX(CH$56:CH$1054,SMALL(IF(ISNUMBER(CH$56:CH$1054),ROW(CH$1:CH$999),""),ROW(CH546))),"")</f>
        <v/>
      </c>
      <c r="CL601" s="9"/>
      <c r="CM601" s="9"/>
      <c r="CN601" s="9"/>
      <c r="CO601" s="9"/>
      <c r="CP601" s="9"/>
      <c r="CQ601" s="9"/>
      <c r="CR601" s="87"/>
      <c r="CS601" s="13"/>
      <c r="CT601" s="14"/>
      <c r="CU601" s="14"/>
      <c r="CV601" s="10">
        <f t="shared" si="69"/>
        <v>0</v>
      </c>
      <c r="CW601" s="12"/>
      <c r="CX601" s="12"/>
      <c r="CY601" s="11"/>
      <c r="CZ601" s="9"/>
      <c r="DA601" s="9"/>
      <c r="DB601" s="9">
        <f ca="1">IFERROR(IF(COUNTA(DA$56:DA601)=DA$54,DA601,FORECAST(CU601,OFFSET(DD$56:DD$254,MATCH(CU601,DC$56:DC$254,1)-1,0,2), OFFSET(DC$56:DC$254,MATCH(CU601,DC$56:DC$254,1)-1,0,2))),"")</f>
        <v>0</v>
      </c>
      <c r="DC601" s="9" t="str">
        <f t="array" ref="DC601">IFERROR(INDEX(CU$56:CU$1054,SMALL(IF(ISNUMBER(DA$56:DA$1054),ROW(CU$1:CU$999),""),ROW(CU546))),"")</f>
        <v/>
      </c>
      <c r="DD601" s="9" t="str">
        <f t="array" ref="DD601">IFERROR(INDEX(DA$56:DA$1054,SMALL(IF(ISNUMBER(DA$56:DA$1054),ROW(DA$1:DA$999),""),ROW(DA546))),"")</f>
        <v/>
      </c>
      <c r="DE601" s="9"/>
      <c r="DF601" s="9"/>
      <c r="DG601" s="9"/>
      <c r="DH601" s="9"/>
      <c r="DI601" s="9"/>
      <c r="DJ601" s="9"/>
      <c r="DK601" s="87"/>
      <c r="DL601" s="13"/>
      <c r="DM601" s="14"/>
      <c r="DN601" s="14"/>
      <c r="DO601" s="10">
        <f t="shared" si="70"/>
        <v>0</v>
      </c>
      <c r="DP601" s="12"/>
      <c r="DQ601" s="12"/>
      <c r="DR601" s="11"/>
      <c r="DS601" s="9"/>
      <c r="DT601" s="9"/>
      <c r="DU601" s="9">
        <f ca="1">IFERROR(IF(COUNTA(DT$56:DT601)=DT$54,DT601,FORECAST(DN601,OFFSET(DW$56:DW$254,MATCH(DN601,DV$56:DV$254,1)-1,0,2), OFFSET(DV$56:DV$254,MATCH(DN601,DV$56:DV$254,1)-1,0,2))),"")</f>
        <v>0</v>
      </c>
      <c r="DV601" s="9" t="str">
        <f t="array" ref="DV601">IFERROR(INDEX(DN$56:DN$1054,SMALL(IF(ISNUMBER(DT$56:DT$1054),ROW(DN$1:DN$999),""),ROW(DN546))),"")</f>
        <v/>
      </c>
      <c r="DW601" s="9" t="str">
        <f t="array" ref="DW601">IFERROR(INDEX(DT$56:DT$1054,SMALL(IF(ISNUMBER(DT$56:DT$1054),ROW(DT$1:DT$999),""),ROW(DT546))),"")</f>
        <v/>
      </c>
      <c r="DX601" s="9"/>
      <c r="DY601" s="9"/>
      <c r="DZ601" s="9"/>
      <c r="EA601" s="9"/>
      <c r="EB601" s="9"/>
      <c r="EC601" s="9"/>
      <c r="ED601" s="87"/>
      <c r="EE601" s="13"/>
      <c r="EF601" s="14"/>
      <c r="EG601" s="14"/>
      <c r="EH601" s="10">
        <f t="shared" si="71"/>
        <v>0</v>
      </c>
      <c r="EI601" s="12"/>
      <c r="EJ601" s="12"/>
      <c r="EK601" s="11"/>
      <c r="EL601" s="9"/>
      <c r="EM601" s="9"/>
      <c r="EN601" s="9">
        <f ca="1">IFERROR(IF(COUNTA(EM$56:EM601)=EM$54,EM601,FORECAST(EG601,OFFSET(EP$56:EP$254,MATCH(EG601,EO$56:EO$254,1)-1,0,2), OFFSET(EO$56:EO$254,MATCH(EG601,EO$56:EO$254,1)-1,0,2))),"")</f>
        <v>0</v>
      </c>
      <c r="EO601" s="9" t="str">
        <f t="array" ref="EO601">IFERROR(INDEX(EG$56:EG$1054,SMALL(IF(ISNUMBER(EM$56:EM$1054),ROW(EG$1:EG$999),""),ROW(EG546))),"")</f>
        <v/>
      </c>
      <c r="EP601" s="9" t="str">
        <f t="array" ref="EP601">IFERROR(INDEX(EM$56:EM$1054,SMALL(IF(ISNUMBER(EM$56:EM$1054),ROW(EM$1:EM$999),""),ROW(EM546))),"")</f>
        <v/>
      </c>
      <c r="EQ601" s="9"/>
      <c r="ER601" s="9"/>
      <c r="ES601" s="9"/>
      <c r="ET601" s="9"/>
      <c r="EU601" s="9"/>
      <c r="EV601" s="9"/>
    </row>
    <row r="602" spans="1:152" x14ac:dyDescent="0.25">
      <c r="A602" s="8"/>
      <c r="B602" s="13"/>
      <c r="C602" s="14"/>
      <c r="D602" s="14"/>
      <c r="E602" s="10">
        <f t="shared" si="64"/>
        <v>0</v>
      </c>
      <c r="F602" s="12"/>
      <c r="G602" s="12"/>
      <c r="H602" s="11"/>
      <c r="I602" s="9"/>
      <c r="J602" s="9"/>
      <c r="K602" s="9">
        <f ca="1">IFERROR(IF(COUNTA(J$56:J602)=J$54,J602,FORECAST(D602,OFFSET(M$56:M$254,MATCH(D602,L$56:L$254,1)-1,0,2), OFFSET(L$56:L$254,MATCH(D602,L$56:L$254,1)-1,0,2))),"")</f>
        <v>0</v>
      </c>
      <c r="L602" s="9" t="str">
        <f t="array" ref="L602">IFERROR(INDEX(D$56:D$1054,SMALL(IF(ISNUMBER(J$56:J$1054),ROW(D$1:D$999),""),ROW(D547))),"")</f>
        <v/>
      </c>
      <c r="M602" s="9" t="str">
        <f t="array" ref="M602">IFERROR(INDEX(J$56:J$1054,SMALL(IF(ISNUMBER(J$56:J$1054),ROW(J$1:J$999),""),ROW(J547))),"")</f>
        <v/>
      </c>
      <c r="N602" s="9"/>
      <c r="O602" s="9"/>
      <c r="P602" s="9"/>
      <c r="Q602" s="9"/>
      <c r="R602" s="9"/>
      <c r="S602" s="9"/>
      <c r="T602" s="87"/>
      <c r="U602" s="13"/>
      <c r="V602" s="14"/>
      <c r="W602" s="14"/>
      <c r="X602" s="10">
        <f t="shared" si="65"/>
        <v>0</v>
      </c>
      <c r="Y602" s="12"/>
      <c r="Z602" s="12"/>
      <c r="AA602" s="11"/>
      <c r="AB602" s="9"/>
      <c r="AC602" s="9"/>
      <c r="AD602" s="9">
        <f ca="1">IFERROR(IF(COUNTA(AC$56:AC602)=AC$54,AC602,FORECAST(W602,OFFSET(AF$56:AF$254,MATCH(W602,AE$56:AE$254,1)-1,0,2), OFFSET(AE$56:AE$254,MATCH(W602,AE$56:AE$254,1)-1,0,2))),"")</f>
        <v>0</v>
      </c>
      <c r="AE602" s="9" t="str">
        <f t="array" ref="AE602">IFERROR(INDEX(W$56:W$1054,SMALL(IF(ISNUMBER(AC$56:AC$1054),ROW(W$1:W$999),""),ROW(W547))),"")</f>
        <v/>
      </c>
      <c r="AF602" s="9" t="str">
        <f t="array" ref="AF602">IFERROR(INDEX(AC$56:AC$1054,SMALL(IF(ISNUMBER(AC$56:AC$1054),ROW(AC$1:AC$999),""),ROW(AC547))),"")</f>
        <v/>
      </c>
      <c r="AG602" s="9"/>
      <c r="AH602" s="9"/>
      <c r="AI602" s="9"/>
      <c r="AJ602" s="9"/>
      <c r="AK602" s="9"/>
      <c r="AL602" s="9"/>
      <c r="AM602" s="87"/>
      <c r="AN602" s="13"/>
      <c r="AO602" s="14"/>
      <c r="AP602" s="14"/>
      <c r="AQ602" s="10">
        <f t="shared" si="66"/>
        <v>0</v>
      </c>
      <c r="AR602" s="12"/>
      <c r="AS602" s="12"/>
      <c r="AT602" s="11"/>
      <c r="AU602" s="9"/>
      <c r="AV602" s="9"/>
      <c r="AW602" s="9">
        <f ca="1">IFERROR(IF(COUNTA(AV$56:AV602)=AV$54,AV602,FORECAST(AP602,OFFSET(AY$56:AY$254,MATCH(AP602,AX$56:AX$254,1)-1,0,2), OFFSET(AX$56:AX$254,MATCH(AP602,AX$56:AX$254,1)-1,0,2))),"")</f>
        <v>0</v>
      </c>
      <c r="AX602" s="9" t="str">
        <f t="array" ref="AX602">IFERROR(INDEX(AP$56:AP$1054,SMALL(IF(ISNUMBER(AV$56:AV$1054),ROW(AP$1:AP$999),""),ROW(AP547))),"")</f>
        <v/>
      </c>
      <c r="AY602" s="9" t="str">
        <f t="array" ref="AY602">IFERROR(INDEX(AV$56:AV$1054,SMALL(IF(ISNUMBER(AV$56:AV$1054),ROW(AV$1:AV$999),""),ROW(AV547))),"")</f>
        <v/>
      </c>
      <c r="AZ602" s="9"/>
      <c r="BA602" s="9"/>
      <c r="BB602" s="9"/>
      <c r="BC602" s="9"/>
      <c r="BD602" s="9"/>
      <c r="BE602" s="9"/>
      <c r="BF602" s="87"/>
      <c r="BG602" s="13"/>
      <c r="BH602" s="14"/>
      <c r="BI602" s="14"/>
      <c r="BJ602" s="10">
        <f t="shared" si="67"/>
        <v>0</v>
      </c>
      <c r="BK602" s="12"/>
      <c r="BL602" s="12"/>
      <c r="BM602" s="11"/>
      <c r="BN602" s="9"/>
      <c r="BO602" s="9"/>
      <c r="BP602" s="9">
        <f ca="1">IFERROR(IF(COUNTA(BO$56:BO602)=BO$54,BO602,FORECAST(BI602,OFFSET(BR$56:BR$254,MATCH(BI602,BQ$56:BQ$254,1)-1,0,2), OFFSET(BQ$56:BQ$254,MATCH(BI602,BQ$56:BQ$254,1)-1,0,2))),"")</f>
        <v>0</v>
      </c>
      <c r="BQ602" s="9" t="str">
        <f t="array" ref="BQ602">IFERROR(INDEX(BI$56:BI$1054,SMALL(IF(ISNUMBER(BO$56:BO$1054),ROW(BI$1:BI$999),""),ROW(BI547))),"")</f>
        <v/>
      </c>
      <c r="BR602" s="9" t="str">
        <f t="array" ref="BR602">IFERROR(INDEX(BO$56:BO$1054,SMALL(IF(ISNUMBER(BO$56:BO$1054),ROW(BO$1:BO$999),""),ROW(BO547))),"")</f>
        <v/>
      </c>
      <c r="BS602" s="9"/>
      <c r="BT602" s="9"/>
      <c r="BU602" s="9"/>
      <c r="BV602" s="9"/>
      <c r="BW602" s="9"/>
      <c r="BX602" s="9"/>
      <c r="BY602" s="87"/>
      <c r="BZ602" s="13"/>
      <c r="CA602" s="14"/>
      <c r="CB602" s="14"/>
      <c r="CC602" s="10">
        <f t="shared" si="68"/>
        <v>0</v>
      </c>
      <c r="CD602" s="12"/>
      <c r="CE602" s="12"/>
      <c r="CF602" s="11"/>
      <c r="CG602" s="9"/>
      <c r="CH602" s="9"/>
      <c r="CI602" s="9">
        <f ca="1">IFERROR(IF(COUNTA(CH$56:CH602)=CH$54,CH602,FORECAST(CB602,OFFSET(CK$56:CK$254,MATCH(CB602,CJ$56:CJ$254,1)-1,0,2), OFFSET(CJ$56:CJ$254,MATCH(CB602,CJ$56:CJ$254,1)-1,0,2))),"")</f>
        <v>0</v>
      </c>
      <c r="CJ602" s="9" t="str">
        <f t="array" ref="CJ602">IFERROR(INDEX(CB$56:CB$1054,SMALL(IF(ISNUMBER(CH$56:CH$1054),ROW(CB$1:CB$999),""),ROW(CB547))),"")</f>
        <v/>
      </c>
      <c r="CK602" s="9" t="str">
        <f t="array" ref="CK602">IFERROR(INDEX(CH$56:CH$1054,SMALL(IF(ISNUMBER(CH$56:CH$1054),ROW(CH$1:CH$999),""),ROW(CH547))),"")</f>
        <v/>
      </c>
      <c r="CL602" s="9"/>
      <c r="CM602" s="9"/>
      <c r="CN602" s="9"/>
      <c r="CO602" s="9"/>
      <c r="CP602" s="9"/>
      <c r="CQ602" s="9"/>
      <c r="CR602" s="87"/>
      <c r="CS602" s="13"/>
      <c r="CT602" s="14"/>
      <c r="CU602" s="14"/>
      <c r="CV602" s="10">
        <f t="shared" si="69"/>
        <v>0</v>
      </c>
      <c r="CW602" s="12"/>
      <c r="CX602" s="12"/>
      <c r="CY602" s="11"/>
      <c r="CZ602" s="9"/>
      <c r="DA602" s="9"/>
      <c r="DB602" s="9">
        <f ca="1">IFERROR(IF(COUNTA(DA$56:DA602)=DA$54,DA602,FORECAST(CU602,OFFSET(DD$56:DD$254,MATCH(CU602,DC$56:DC$254,1)-1,0,2), OFFSET(DC$56:DC$254,MATCH(CU602,DC$56:DC$254,1)-1,0,2))),"")</f>
        <v>0</v>
      </c>
      <c r="DC602" s="9" t="str">
        <f t="array" ref="DC602">IFERROR(INDEX(CU$56:CU$1054,SMALL(IF(ISNUMBER(DA$56:DA$1054),ROW(CU$1:CU$999),""),ROW(CU547))),"")</f>
        <v/>
      </c>
      <c r="DD602" s="9" t="str">
        <f t="array" ref="DD602">IFERROR(INDEX(DA$56:DA$1054,SMALL(IF(ISNUMBER(DA$56:DA$1054),ROW(DA$1:DA$999),""),ROW(DA547))),"")</f>
        <v/>
      </c>
      <c r="DE602" s="9"/>
      <c r="DF602" s="9"/>
      <c r="DG602" s="9"/>
      <c r="DH602" s="9"/>
      <c r="DI602" s="9"/>
      <c r="DJ602" s="9"/>
      <c r="DK602" s="87"/>
      <c r="DL602" s="13"/>
      <c r="DM602" s="14"/>
      <c r="DN602" s="14"/>
      <c r="DO602" s="10">
        <f t="shared" si="70"/>
        <v>0</v>
      </c>
      <c r="DP602" s="12"/>
      <c r="DQ602" s="12"/>
      <c r="DR602" s="11"/>
      <c r="DS602" s="9"/>
      <c r="DT602" s="9"/>
      <c r="DU602" s="9">
        <f ca="1">IFERROR(IF(COUNTA(DT$56:DT602)=DT$54,DT602,FORECAST(DN602,OFFSET(DW$56:DW$254,MATCH(DN602,DV$56:DV$254,1)-1,0,2), OFFSET(DV$56:DV$254,MATCH(DN602,DV$56:DV$254,1)-1,0,2))),"")</f>
        <v>0</v>
      </c>
      <c r="DV602" s="9" t="str">
        <f t="array" ref="DV602">IFERROR(INDEX(DN$56:DN$1054,SMALL(IF(ISNUMBER(DT$56:DT$1054),ROW(DN$1:DN$999),""),ROW(DN547))),"")</f>
        <v/>
      </c>
      <c r="DW602" s="9" t="str">
        <f t="array" ref="DW602">IFERROR(INDEX(DT$56:DT$1054,SMALL(IF(ISNUMBER(DT$56:DT$1054),ROW(DT$1:DT$999),""),ROW(DT547))),"")</f>
        <v/>
      </c>
      <c r="DX602" s="9"/>
      <c r="DY602" s="9"/>
      <c r="DZ602" s="9"/>
      <c r="EA602" s="9"/>
      <c r="EB602" s="9"/>
      <c r="EC602" s="9"/>
      <c r="ED602" s="87"/>
      <c r="EE602" s="13"/>
      <c r="EF602" s="14"/>
      <c r="EG602" s="14"/>
      <c r="EH602" s="10">
        <f t="shared" si="71"/>
        <v>0</v>
      </c>
      <c r="EI602" s="12"/>
      <c r="EJ602" s="12"/>
      <c r="EK602" s="11"/>
      <c r="EL602" s="9"/>
      <c r="EM602" s="9"/>
      <c r="EN602" s="9">
        <f ca="1">IFERROR(IF(COUNTA(EM$56:EM602)=EM$54,EM602,FORECAST(EG602,OFFSET(EP$56:EP$254,MATCH(EG602,EO$56:EO$254,1)-1,0,2), OFFSET(EO$56:EO$254,MATCH(EG602,EO$56:EO$254,1)-1,0,2))),"")</f>
        <v>0</v>
      </c>
      <c r="EO602" s="9" t="str">
        <f t="array" ref="EO602">IFERROR(INDEX(EG$56:EG$1054,SMALL(IF(ISNUMBER(EM$56:EM$1054),ROW(EG$1:EG$999),""),ROW(EG547))),"")</f>
        <v/>
      </c>
      <c r="EP602" s="9" t="str">
        <f t="array" ref="EP602">IFERROR(INDEX(EM$56:EM$1054,SMALL(IF(ISNUMBER(EM$56:EM$1054),ROW(EM$1:EM$999),""),ROW(EM547))),"")</f>
        <v/>
      </c>
      <c r="EQ602" s="9"/>
      <c r="ER602" s="9"/>
      <c r="ES602" s="9"/>
      <c r="ET602" s="9"/>
      <c r="EU602" s="9"/>
      <c r="EV602" s="9"/>
    </row>
    <row r="603" spans="1:152" x14ac:dyDescent="0.25">
      <c r="A603" s="8"/>
      <c r="B603" s="13"/>
      <c r="C603" s="14"/>
      <c r="D603" s="14"/>
      <c r="E603" s="10">
        <f t="shared" si="64"/>
        <v>0</v>
      </c>
      <c r="F603" s="12"/>
      <c r="G603" s="12"/>
      <c r="H603" s="11"/>
      <c r="I603" s="9"/>
      <c r="J603" s="9"/>
      <c r="K603" s="9">
        <f ca="1">IFERROR(IF(COUNTA(J$56:J603)=J$54,J603,FORECAST(D603,OFFSET(M$56:M$254,MATCH(D603,L$56:L$254,1)-1,0,2), OFFSET(L$56:L$254,MATCH(D603,L$56:L$254,1)-1,0,2))),"")</f>
        <v>0</v>
      </c>
      <c r="L603" s="9" t="str">
        <f t="array" ref="L603">IFERROR(INDEX(D$56:D$1054,SMALL(IF(ISNUMBER(J$56:J$1054),ROW(D$1:D$999),""),ROW(D548))),"")</f>
        <v/>
      </c>
      <c r="M603" s="9" t="str">
        <f t="array" ref="M603">IFERROR(INDEX(J$56:J$1054,SMALL(IF(ISNUMBER(J$56:J$1054),ROW(J$1:J$999),""),ROW(J548))),"")</f>
        <v/>
      </c>
      <c r="N603" s="9"/>
      <c r="O603" s="9"/>
      <c r="P603" s="9"/>
      <c r="Q603" s="9"/>
      <c r="R603" s="9"/>
      <c r="S603" s="9"/>
      <c r="T603" s="87"/>
      <c r="U603" s="13"/>
      <c r="V603" s="14"/>
      <c r="W603" s="14"/>
      <c r="X603" s="10">
        <f t="shared" si="65"/>
        <v>0</v>
      </c>
      <c r="Y603" s="12"/>
      <c r="Z603" s="12"/>
      <c r="AA603" s="11"/>
      <c r="AB603" s="9"/>
      <c r="AC603" s="9"/>
      <c r="AD603" s="9">
        <f ca="1">IFERROR(IF(COUNTA(AC$56:AC603)=AC$54,AC603,FORECAST(W603,OFFSET(AF$56:AF$254,MATCH(W603,AE$56:AE$254,1)-1,0,2), OFFSET(AE$56:AE$254,MATCH(W603,AE$56:AE$254,1)-1,0,2))),"")</f>
        <v>0</v>
      </c>
      <c r="AE603" s="9" t="str">
        <f t="array" ref="AE603">IFERROR(INDEX(W$56:W$1054,SMALL(IF(ISNUMBER(AC$56:AC$1054),ROW(W$1:W$999),""),ROW(W548))),"")</f>
        <v/>
      </c>
      <c r="AF603" s="9" t="str">
        <f t="array" ref="AF603">IFERROR(INDEX(AC$56:AC$1054,SMALL(IF(ISNUMBER(AC$56:AC$1054),ROW(AC$1:AC$999),""),ROW(AC548))),"")</f>
        <v/>
      </c>
      <c r="AG603" s="9"/>
      <c r="AH603" s="9"/>
      <c r="AI603" s="9"/>
      <c r="AJ603" s="9"/>
      <c r="AK603" s="9"/>
      <c r="AL603" s="9"/>
      <c r="AM603" s="87"/>
      <c r="AN603" s="13"/>
      <c r="AO603" s="14"/>
      <c r="AP603" s="14"/>
      <c r="AQ603" s="10">
        <f t="shared" si="66"/>
        <v>0</v>
      </c>
      <c r="AR603" s="12"/>
      <c r="AS603" s="12"/>
      <c r="AT603" s="11"/>
      <c r="AU603" s="9"/>
      <c r="AV603" s="9"/>
      <c r="AW603" s="9">
        <f ca="1">IFERROR(IF(COUNTA(AV$56:AV603)=AV$54,AV603,FORECAST(AP603,OFFSET(AY$56:AY$254,MATCH(AP603,AX$56:AX$254,1)-1,0,2), OFFSET(AX$56:AX$254,MATCH(AP603,AX$56:AX$254,1)-1,0,2))),"")</f>
        <v>0</v>
      </c>
      <c r="AX603" s="9" t="str">
        <f t="array" ref="AX603">IFERROR(INDEX(AP$56:AP$1054,SMALL(IF(ISNUMBER(AV$56:AV$1054),ROW(AP$1:AP$999),""),ROW(AP548))),"")</f>
        <v/>
      </c>
      <c r="AY603" s="9" t="str">
        <f t="array" ref="AY603">IFERROR(INDEX(AV$56:AV$1054,SMALL(IF(ISNUMBER(AV$56:AV$1054),ROW(AV$1:AV$999),""),ROW(AV548))),"")</f>
        <v/>
      </c>
      <c r="AZ603" s="9"/>
      <c r="BA603" s="9"/>
      <c r="BB603" s="9"/>
      <c r="BC603" s="9"/>
      <c r="BD603" s="9"/>
      <c r="BE603" s="9"/>
      <c r="BF603" s="87"/>
      <c r="BG603" s="13"/>
      <c r="BH603" s="14"/>
      <c r="BI603" s="14"/>
      <c r="BJ603" s="10">
        <f t="shared" si="67"/>
        <v>0</v>
      </c>
      <c r="BK603" s="12"/>
      <c r="BL603" s="12"/>
      <c r="BM603" s="11"/>
      <c r="BN603" s="9"/>
      <c r="BO603" s="9"/>
      <c r="BP603" s="9">
        <f ca="1">IFERROR(IF(COUNTA(BO$56:BO603)=BO$54,BO603,FORECAST(BI603,OFFSET(BR$56:BR$254,MATCH(BI603,BQ$56:BQ$254,1)-1,0,2), OFFSET(BQ$56:BQ$254,MATCH(BI603,BQ$56:BQ$254,1)-1,0,2))),"")</f>
        <v>0</v>
      </c>
      <c r="BQ603" s="9" t="str">
        <f t="array" ref="BQ603">IFERROR(INDEX(BI$56:BI$1054,SMALL(IF(ISNUMBER(BO$56:BO$1054),ROW(BI$1:BI$999),""),ROW(BI548))),"")</f>
        <v/>
      </c>
      <c r="BR603" s="9" t="str">
        <f t="array" ref="BR603">IFERROR(INDEX(BO$56:BO$1054,SMALL(IF(ISNUMBER(BO$56:BO$1054),ROW(BO$1:BO$999),""),ROW(BO548))),"")</f>
        <v/>
      </c>
      <c r="BS603" s="9"/>
      <c r="BT603" s="9"/>
      <c r="BU603" s="9"/>
      <c r="BV603" s="9"/>
      <c r="BW603" s="9"/>
      <c r="BX603" s="9"/>
      <c r="BY603" s="87"/>
      <c r="BZ603" s="13"/>
      <c r="CA603" s="14"/>
      <c r="CB603" s="14"/>
      <c r="CC603" s="10">
        <f t="shared" si="68"/>
        <v>0</v>
      </c>
      <c r="CD603" s="12"/>
      <c r="CE603" s="12"/>
      <c r="CF603" s="11"/>
      <c r="CG603" s="9"/>
      <c r="CH603" s="9"/>
      <c r="CI603" s="9">
        <f ca="1">IFERROR(IF(COUNTA(CH$56:CH603)=CH$54,CH603,FORECAST(CB603,OFFSET(CK$56:CK$254,MATCH(CB603,CJ$56:CJ$254,1)-1,0,2), OFFSET(CJ$56:CJ$254,MATCH(CB603,CJ$56:CJ$254,1)-1,0,2))),"")</f>
        <v>0</v>
      </c>
      <c r="CJ603" s="9" t="str">
        <f t="array" ref="CJ603">IFERROR(INDEX(CB$56:CB$1054,SMALL(IF(ISNUMBER(CH$56:CH$1054),ROW(CB$1:CB$999),""),ROW(CB548))),"")</f>
        <v/>
      </c>
      <c r="CK603" s="9" t="str">
        <f t="array" ref="CK603">IFERROR(INDEX(CH$56:CH$1054,SMALL(IF(ISNUMBER(CH$56:CH$1054),ROW(CH$1:CH$999),""),ROW(CH548))),"")</f>
        <v/>
      </c>
      <c r="CL603" s="9"/>
      <c r="CM603" s="9"/>
      <c r="CN603" s="9"/>
      <c r="CO603" s="9"/>
      <c r="CP603" s="9"/>
      <c r="CQ603" s="9"/>
      <c r="CR603" s="87"/>
      <c r="CS603" s="13"/>
      <c r="CT603" s="14"/>
      <c r="CU603" s="14"/>
      <c r="CV603" s="10">
        <f t="shared" si="69"/>
        <v>0</v>
      </c>
      <c r="CW603" s="12"/>
      <c r="CX603" s="12"/>
      <c r="CY603" s="11"/>
      <c r="CZ603" s="9"/>
      <c r="DA603" s="9"/>
      <c r="DB603" s="9">
        <f ca="1">IFERROR(IF(COUNTA(DA$56:DA603)=DA$54,DA603,FORECAST(CU603,OFFSET(DD$56:DD$254,MATCH(CU603,DC$56:DC$254,1)-1,0,2), OFFSET(DC$56:DC$254,MATCH(CU603,DC$56:DC$254,1)-1,0,2))),"")</f>
        <v>0</v>
      </c>
      <c r="DC603" s="9" t="str">
        <f t="array" ref="DC603">IFERROR(INDEX(CU$56:CU$1054,SMALL(IF(ISNUMBER(DA$56:DA$1054),ROW(CU$1:CU$999),""),ROW(CU548))),"")</f>
        <v/>
      </c>
      <c r="DD603" s="9" t="str">
        <f t="array" ref="DD603">IFERROR(INDEX(DA$56:DA$1054,SMALL(IF(ISNUMBER(DA$56:DA$1054),ROW(DA$1:DA$999),""),ROW(DA548))),"")</f>
        <v/>
      </c>
      <c r="DE603" s="9"/>
      <c r="DF603" s="9"/>
      <c r="DG603" s="9"/>
      <c r="DH603" s="9"/>
      <c r="DI603" s="9"/>
      <c r="DJ603" s="9"/>
      <c r="DK603" s="87"/>
      <c r="DL603" s="13"/>
      <c r="DM603" s="14"/>
      <c r="DN603" s="14"/>
      <c r="DO603" s="10">
        <f t="shared" si="70"/>
        <v>0</v>
      </c>
      <c r="DP603" s="12"/>
      <c r="DQ603" s="12"/>
      <c r="DR603" s="11"/>
      <c r="DS603" s="9"/>
      <c r="DT603" s="9"/>
      <c r="DU603" s="9">
        <f ca="1">IFERROR(IF(COUNTA(DT$56:DT603)=DT$54,DT603,FORECAST(DN603,OFFSET(DW$56:DW$254,MATCH(DN603,DV$56:DV$254,1)-1,0,2), OFFSET(DV$56:DV$254,MATCH(DN603,DV$56:DV$254,1)-1,0,2))),"")</f>
        <v>0</v>
      </c>
      <c r="DV603" s="9" t="str">
        <f t="array" ref="DV603">IFERROR(INDEX(DN$56:DN$1054,SMALL(IF(ISNUMBER(DT$56:DT$1054),ROW(DN$1:DN$999),""),ROW(DN548))),"")</f>
        <v/>
      </c>
      <c r="DW603" s="9" t="str">
        <f t="array" ref="DW603">IFERROR(INDEX(DT$56:DT$1054,SMALL(IF(ISNUMBER(DT$56:DT$1054),ROW(DT$1:DT$999),""),ROW(DT548))),"")</f>
        <v/>
      </c>
      <c r="DX603" s="9"/>
      <c r="DY603" s="9"/>
      <c r="DZ603" s="9"/>
      <c r="EA603" s="9"/>
      <c r="EB603" s="9"/>
      <c r="EC603" s="9"/>
      <c r="ED603" s="87"/>
      <c r="EE603" s="13"/>
      <c r="EF603" s="14"/>
      <c r="EG603" s="14"/>
      <c r="EH603" s="10">
        <f t="shared" si="71"/>
        <v>0</v>
      </c>
      <c r="EI603" s="12"/>
      <c r="EJ603" s="12"/>
      <c r="EK603" s="11"/>
      <c r="EL603" s="9"/>
      <c r="EM603" s="9"/>
      <c r="EN603" s="9">
        <f ca="1">IFERROR(IF(COUNTA(EM$56:EM603)=EM$54,EM603,FORECAST(EG603,OFFSET(EP$56:EP$254,MATCH(EG603,EO$56:EO$254,1)-1,0,2), OFFSET(EO$56:EO$254,MATCH(EG603,EO$56:EO$254,1)-1,0,2))),"")</f>
        <v>0</v>
      </c>
      <c r="EO603" s="9" t="str">
        <f t="array" ref="EO603">IFERROR(INDEX(EG$56:EG$1054,SMALL(IF(ISNUMBER(EM$56:EM$1054),ROW(EG$1:EG$999),""),ROW(EG548))),"")</f>
        <v/>
      </c>
      <c r="EP603" s="9" t="str">
        <f t="array" ref="EP603">IFERROR(INDEX(EM$56:EM$1054,SMALL(IF(ISNUMBER(EM$56:EM$1054),ROW(EM$1:EM$999),""),ROW(EM548))),"")</f>
        <v/>
      </c>
      <c r="EQ603" s="9"/>
      <c r="ER603" s="9"/>
      <c r="ES603" s="9"/>
      <c r="ET603" s="9"/>
      <c r="EU603" s="9"/>
      <c r="EV603" s="9"/>
    </row>
    <row r="604" spans="1:152" x14ac:dyDescent="0.25">
      <c r="A604" s="8"/>
      <c r="B604" s="13"/>
      <c r="C604" s="14"/>
      <c r="D604" s="14"/>
      <c r="E604" s="10">
        <f t="shared" si="64"/>
        <v>0</v>
      </c>
      <c r="F604" s="12"/>
      <c r="G604" s="12"/>
      <c r="H604" s="11"/>
      <c r="I604" s="9"/>
      <c r="J604" s="9"/>
      <c r="K604" s="9">
        <f ca="1">IFERROR(IF(COUNTA(J$56:J604)=J$54,J604,FORECAST(D604,OFFSET(M$56:M$254,MATCH(D604,L$56:L$254,1)-1,0,2), OFFSET(L$56:L$254,MATCH(D604,L$56:L$254,1)-1,0,2))),"")</f>
        <v>0</v>
      </c>
      <c r="L604" s="9" t="str">
        <f t="array" ref="L604">IFERROR(INDEX(D$56:D$1054,SMALL(IF(ISNUMBER(J$56:J$1054),ROW(D$1:D$999),""),ROW(D549))),"")</f>
        <v/>
      </c>
      <c r="M604" s="9" t="str">
        <f t="array" ref="M604">IFERROR(INDEX(J$56:J$1054,SMALL(IF(ISNUMBER(J$56:J$1054),ROW(J$1:J$999),""),ROW(J549))),"")</f>
        <v/>
      </c>
      <c r="N604" s="9"/>
      <c r="O604" s="9"/>
      <c r="P604" s="9"/>
      <c r="Q604" s="9"/>
      <c r="R604" s="9"/>
      <c r="S604" s="9"/>
      <c r="T604" s="87"/>
      <c r="U604" s="13"/>
      <c r="V604" s="14"/>
      <c r="W604" s="14"/>
      <c r="X604" s="10">
        <f t="shared" si="65"/>
        <v>0</v>
      </c>
      <c r="Y604" s="12"/>
      <c r="Z604" s="12"/>
      <c r="AA604" s="11"/>
      <c r="AB604" s="9"/>
      <c r="AC604" s="9"/>
      <c r="AD604" s="9">
        <f ca="1">IFERROR(IF(COUNTA(AC$56:AC604)=AC$54,AC604,FORECAST(W604,OFFSET(AF$56:AF$254,MATCH(W604,AE$56:AE$254,1)-1,0,2), OFFSET(AE$56:AE$254,MATCH(W604,AE$56:AE$254,1)-1,0,2))),"")</f>
        <v>0</v>
      </c>
      <c r="AE604" s="9" t="str">
        <f t="array" ref="AE604">IFERROR(INDEX(W$56:W$1054,SMALL(IF(ISNUMBER(AC$56:AC$1054),ROW(W$1:W$999),""),ROW(W549))),"")</f>
        <v/>
      </c>
      <c r="AF604" s="9" t="str">
        <f t="array" ref="AF604">IFERROR(INDEX(AC$56:AC$1054,SMALL(IF(ISNUMBER(AC$56:AC$1054),ROW(AC$1:AC$999),""),ROW(AC549))),"")</f>
        <v/>
      </c>
      <c r="AG604" s="9"/>
      <c r="AH604" s="9"/>
      <c r="AI604" s="9"/>
      <c r="AJ604" s="9"/>
      <c r="AK604" s="9"/>
      <c r="AL604" s="9"/>
      <c r="AM604" s="87"/>
      <c r="AN604" s="13"/>
      <c r="AO604" s="14"/>
      <c r="AP604" s="14"/>
      <c r="AQ604" s="10">
        <f t="shared" si="66"/>
        <v>0</v>
      </c>
      <c r="AR604" s="12"/>
      <c r="AS604" s="12"/>
      <c r="AT604" s="11"/>
      <c r="AU604" s="9"/>
      <c r="AV604" s="9"/>
      <c r="AW604" s="9">
        <f ca="1">IFERROR(IF(COUNTA(AV$56:AV604)=AV$54,AV604,FORECAST(AP604,OFFSET(AY$56:AY$254,MATCH(AP604,AX$56:AX$254,1)-1,0,2), OFFSET(AX$56:AX$254,MATCH(AP604,AX$56:AX$254,1)-1,0,2))),"")</f>
        <v>0</v>
      </c>
      <c r="AX604" s="9" t="str">
        <f t="array" ref="AX604">IFERROR(INDEX(AP$56:AP$1054,SMALL(IF(ISNUMBER(AV$56:AV$1054),ROW(AP$1:AP$999),""),ROW(AP549))),"")</f>
        <v/>
      </c>
      <c r="AY604" s="9" t="str">
        <f t="array" ref="AY604">IFERROR(INDEX(AV$56:AV$1054,SMALL(IF(ISNUMBER(AV$56:AV$1054),ROW(AV$1:AV$999),""),ROW(AV549))),"")</f>
        <v/>
      </c>
      <c r="AZ604" s="9"/>
      <c r="BA604" s="9"/>
      <c r="BB604" s="9"/>
      <c r="BC604" s="9"/>
      <c r="BD604" s="9"/>
      <c r="BE604" s="9"/>
      <c r="BF604" s="87"/>
      <c r="BG604" s="13"/>
      <c r="BH604" s="14"/>
      <c r="BI604" s="14"/>
      <c r="BJ604" s="10">
        <f t="shared" si="67"/>
        <v>0</v>
      </c>
      <c r="BK604" s="12"/>
      <c r="BL604" s="12"/>
      <c r="BM604" s="11"/>
      <c r="BN604" s="9"/>
      <c r="BO604" s="9"/>
      <c r="BP604" s="9">
        <f ca="1">IFERROR(IF(COUNTA(BO$56:BO604)=BO$54,BO604,FORECAST(BI604,OFFSET(BR$56:BR$254,MATCH(BI604,BQ$56:BQ$254,1)-1,0,2), OFFSET(BQ$56:BQ$254,MATCH(BI604,BQ$56:BQ$254,1)-1,0,2))),"")</f>
        <v>0</v>
      </c>
      <c r="BQ604" s="9" t="str">
        <f t="array" ref="BQ604">IFERROR(INDEX(BI$56:BI$1054,SMALL(IF(ISNUMBER(BO$56:BO$1054),ROW(BI$1:BI$999),""),ROW(BI549))),"")</f>
        <v/>
      </c>
      <c r="BR604" s="9" t="str">
        <f t="array" ref="BR604">IFERROR(INDEX(BO$56:BO$1054,SMALL(IF(ISNUMBER(BO$56:BO$1054),ROW(BO$1:BO$999),""),ROW(BO549))),"")</f>
        <v/>
      </c>
      <c r="BS604" s="9"/>
      <c r="BT604" s="9"/>
      <c r="BU604" s="9"/>
      <c r="BV604" s="9"/>
      <c r="BW604" s="9"/>
      <c r="BX604" s="9"/>
      <c r="BY604" s="87"/>
      <c r="BZ604" s="13"/>
      <c r="CA604" s="14"/>
      <c r="CB604" s="14"/>
      <c r="CC604" s="10">
        <f t="shared" si="68"/>
        <v>0</v>
      </c>
      <c r="CD604" s="12"/>
      <c r="CE604" s="12"/>
      <c r="CF604" s="11"/>
      <c r="CG604" s="9"/>
      <c r="CH604" s="9"/>
      <c r="CI604" s="9">
        <f ca="1">IFERROR(IF(COUNTA(CH$56:CH604)=CH$54,CH604,FORECAST(CB604,OFFSET(CK$56:CK$254,MATCH(CB604,CJ$56:CJ$254,1)-1,0,2), OFFSET(CJ$56:CJ$254,MATCH(CB604,CJ$56:CJ$254,1)-1,0,2))),"")</f>
        <v>0</v>
      </c>
      <c r="CJ604" s="9" t="str">
        <f t="array" ref="CJ604">IFERROR(INDEX(CB$56:CB$1054,SMALL(IF(ISNUMBER(CH$56:CH$1054),ROW(CB$1:CB$999),""),ROW(CB549))),"")</f>
        <v/>
      </c>
      <c r="CK604" s="9" t="str">
        <f t="array" ref="CK604">IFERROR(INDEX(CH$56:CH$1054,SMALL(IF(ISNUMBER(CH$56:CH$1054),ROW(CH$1:CH$999),""),ROW(CH549))),"")</f>
        <v/>
      </c>
      <c r="CL604" s="9"/>
      <c r="CM604" s="9"/>
      <c r="CN604" s="9"/>
      <c r="CO604" s="9"/>
      <c r="CP604" s="9"/>
      <c r="CQ604" s="9"/>
      <c r="CR604" s="87"/>
      <c r="CS604" s="13"/>
      <c r="CT604" s="14"/>
      <c r="CU604" s="14"/>
      <c r="CV604" s="10">
        <f t="shared" si="69"/>
        <v>0</v>
      </c>
      <c r="CW604" s="12"/>
      <c r="CX604" s="12"/>
      <c r="CY604" s="11"/>
      <c r="CZ604" s="9"/>
      <c r="DA604" s="9"/>
      <c r="DB604" s="9">
        <f ca="1">IFERROR(IF(COUNTA(DA$56:DA604)=DA$54,DA604,FORECAST(CU604,OFFSET(DD$56:DD$254,MATCH(CU604,DC$56:DC$254,1)-1,0,2), OFFSET(DC$56:DC$254,MATCH(CU604,DC$56:DC$254,1)-1,0,2))),"")</f>
        <v>0</v>
      </c>
      <c r="DC604" s="9" t="str">
        <f t="array" ref="DC604">IFERROR(INDEX(CU$56:CU$1054,SMALL(IF(ISNUMBER(DA$56:DA$1054),ROW(CU$1:CU$999),""),ROW(CU549))),"")</f>
        <v/>
      </c>
      <c r="DD604" s="9" t="str">
        <f t="array" ref="DD604">IFERROR(INDEX(DA$56:DA$1054,SMALL(IF(ISNUMBER(DA$56:DA$1054),ROW(DA$1:DA$999),""),ROW(DA549))),"")</f>
        <v/>
      </c>
      <c r="DE604" s="9"/>
      <c r="DF604" s="9"/>
      <c r="DG604" s="9"/>
      <c r="DH604" s="9"/>
      <c r="DI604" s="9"/>
      <c r="DJ604" s="9"/>
      <c r="DK604" s="87"/>
      <c r="DL604" s="13"/>
      <c r="DM604" s="14"/>
      <c r="DN604" s="14"/>
      <c r="DO604" s="10">
        <f t="shared" si="70"/>
        <v>0</v>
      </c>
      <c r="DP604" s="12"/>
      <c r="DQ604" s="12"/>
      <c r="DR604" s="11"/>
      <c r="DS604" s="9"/>
      <c r="DT604" s="9"/>
      <c r="DU604" s="9">
        <f ca="1">IFERROR(IF(COUNTA(DT$56:DT604)=DT$54,DT604,FORECAST(DN604,OFFSET(DW$56:DW$254,MATCH(DN604,DV$56:DV$254,1)-1,0,2), OFFSET(DV$56:DV$254,MATCH(DN604,DV$56:DV$254,1)-1,0,2))),"")</f>
        <v>0</v>
      </c>
      <c r="DV604" s="9" t="str">
        <f t="array" ref="DV604">IFERROR(INDEX(DN$56:DN$1054,SMALL(IF(ISNUMBER(DT$56:DT$1054),ROW(DN$1:DN$999),""),ROW(DN549))),"")</f>
        <v/>
      </c>
      <c r="DW604" s="9" t="str">
        <f t="array" ref="DW604">IFERROR(INDEX(DT$56:DT$1054,SMALL(IF(ISNUMBER(DT$56:DT$1054),ROW(DT$1:DT$999),""),ROW(DT549))),"")</f>
        <v/>
      </c>
      <c r="DX604" s="9"/>
      <c r="DY604" s="9"/>
      <c r="DZ604" s="9"/>
      <c r="EA604" s="9"/>
      <c r="EB604" s="9"/>
      <c r="EC604" s="9"/>
      <c r="ED604" s="87"/>
      <c r="EE604" s="13"/>
      <c r="EF604" s="14"/>
      <c r="EG604" s="14"/>
      <c r="EH604" s="10">
        <f t="shared" si="71"/>
        <v>0</v>
      </c>
      <c r="EI604" s="12"/>
      <c r="EJ604" s="12"/>
      <c r="EK604" s="11"/>
      <c r="EL604" s="9"/>
      <c r="EM604" s="9"/>
      <c r="EN604" s="9">
        <f ca="1">IFERROR(IF(COUNTA(EM$56:EM604)=EM$54,EM604,FORECAST(EG604,OFFSET(EP$56:EP$254,MATCH(EG604,EO$56:EO$254,1)-1,0,2), OFFSET(EO$56:EO$254,MATCH(EG604,EO$56:EO$254,1)-1,0,2))),"")</f>
        <v>0</v>
      </c>
      <c r="EO604" s="9" t="str">
        <f t="array" ref="EO604">IFERROR(INDEX(EG$56:EG$1054,SMALL(IF(ISNUMBER(EM$56:EM$1054),ROW(EG$1:EG$999),""),ROW(EG549))),"")</f>
        <v/>
      </c>
      <c r="EP604" s="9" t="str">
        <f t="array" ref="EP604">IFERROR(INDEX(EM$56:EM$1054,SMALL(IF(ISNUMBER(EM$56:EM$1054),ROW(EM$1:EM$999),""),ROW(EM549))),"")</f>
        <v/>
      </c>
      <c r="EQ604" s="9"/>
      <c r="ER604" s="9"/>
      <c r="ES604" s="9"/>
      <c r="ET604" s="9"/>
      <c r="EU604" s="9"/>
      <c r="EV604" s="9"/>
    </row>
    <row r="605" spans="1:152" x14ac:dyDescent="0.25">
      <c r="A605" s="8"/>
      <c r="B605" s="13"/>
      <c r="C605" s="14"/>
      <c r="D605" s="14"/>
      <c r="E605" s="10">
        <f t="shared" si="64"/>
        <v>0</v>
      </c>
      <c r="F605" s="12"/>
      <c r="G605" s="12"/>
      <c r="H605" s="11"/>
      <c r="I605" s="9"/>
      <c r="J605" s="9"/>
      <c r="K605" s="9">
        <f ca="1">IFERROR(IF(COUNTA(J$56:J605)=J$54,J605,FORECAST(D605,OFFSET(M$56:M$254,MATCH(D605,L$56:L$254,1)-1,0,2), OFFSET(L$56:L$254,MATCH(D605,L$56:L$254,1)-1,0,2))),"")</f>
        <v>0</v>
      </c>
      <c r="L605" s="9" t="str">
        <f t="array" ref="L605">IFERROR(INDEX(D$56:D$1054,SMALL(IF(ISNUMBER(J$56:J$1054),ROW(D$1:D$999),""),ROW(D550))),"")</f>
        <v/>
      </c>
      <c r="M605" s="9" t="str">
        <f t="array" ref="M605">IFERROR(INDEX(J$56:J$1054,SMALL(IF(ISNUMBER(J$56:J$1054),ROW(J$1:J$999),""),ROW(J550))),"")</f>
        <v/>
      </c>
      <c r="N605" s="9"/>
      <c r="O605" s="9"/>
      <c r="P605" s="9"/>
      <c r="Q605" s="9"/>
      <c r="R605" s="9"/>
      <c r="S605" s="9"/>
      <c r="T605" s="87"/>
      <c r="U605" s="13"/>
      <c r="V605" s="14"/>
      <c r="W605" s="14"/>
      <c r="X605" s="10">
        <f t="shared" si="65"/>
        <v>0</v>
      </c>
      <c r="Y605" s="12"/>
      <c r="Z605" s="12"/>
      <c r="AA605" s="11"/>
      <c r="AB605" s="9"/>
      <c r="AC605" s="9"/>
      <c r="AD605" s="9">
        <f ca="1">IFERROR(IF(COUNTA(AC$56:AC605)=AC$54,AC605,FORECAST(W605,OFFSET(AF$56:AF$254,MATCH(W605,AE$56:AE$254,1)-1,0,2), OFFSET(AE$56:AE$254,MATCH(W605,AE$56:AE$254,1)-1,0,2))),"")</f>
        <v>0</v>
      </c>
      <c r="AE605" s="9" t="str">
        <f t="array" ref="AE605">IFERROR(INDEX(W$56:W$1054,SMALL(IF(ISNUMBER(AC$56:AC$1054),ROW(W$1:W$999),""),ROW(W550))),"")</f>
        <v/>
      </c>
      <c r="AF605" s="9" t="str">
        <f t="array" ref="AF605">IFERROR(INDEX(AC$56:AC$1054,SMALL(IF(ISNUMBER(AC$56:AC$1054),ROW(AC$1:AC$999),""),ROW(AC550))),"")</f>
        <v/>
      </c>
      <c r="AG605" s="9"/>
      <c r="AH605" s="9"/>
      <c r="AI605" s="9"/>
      <c r="AJ605" s="9"/>
      <c r="AK605" s="9"/>
      <c r="AL605" s="9"/>
      <c r="AM605" s="87"/>
      <c r="AN605" s="13"/>
      <c r="AO605" s="14"/>
      <c r="AP605" s="14"/>
      <c r="AQ605" s="10">
        <f t="shared" si="66"/>
        <v>0</v>
      </c>
      <c r="AR605" s="12"/>
      <c r="AS605" s="12"/>
      <c r="AT605" s="11"/>
      <c r="AU605" s="9"/>
      <c r="AV605" s="9"/>
      <c r="AW605" s="9">
        <f ca="1">IFERROR(IF(COUNTA(AV$56:AV605)=AV$54,AV605,FORECAST(AP605,OFFSET(AY$56:AY$254,MATCH(AP605,AX$56:AX$254,1)-1,0,2), OFFSET(AX$56:AX$254,MATCH(AP605,AX$56:AX$254,1)-1,0,2))),"")</f>
        <v>0</v>
      </c>
      <c r="AX605" s="9" t="str">
        <f t="array" ref="AX605">IFERROR(INDEX(AP$56:AP$1054,SMALL(IF(ISNUMBER(AV$56:AV$1054),ROW(AP$1:AP$999),""),ROW(AP550))),"")</f>
        <v/>
      </c>
      <c r="AY605" s="9" t="str">
        <f t="array" ref="AY605">IFERROR(INDEX(AV$56:AV$1054,SMALL(IF(ISNUMBER(AV$56:AV$1054),ROW(AV$1:AV$999),""),ROW(AV550))),"")</f>
        <v/>
      </c>
      <c r="AZ605" s="9"/>
      <c r="BA605" s="9"/>
      <c r="BB605" s="9"/>
      <c r="BC605" s="9"/>
      <c r="BD605" s="9"/>
      <c r="BE605" s="9"/>
      <c r="BF605" s="87"/>
      <c r="BG605" s="13"/>
      <c r="BH605" s="14"/>
      <c r="BI605" s="14"/>
      <c r="BJ605" s="10">
        <f t="shared" si="67"/>
        <v>0</v>
      </c>
      <c r="BK605" s="12"/>
      <c r="BL605" s="12"/>
      <c r="BM605" s="11"/>
      <c r="BN605" s="9"/>
      <c r="BO605" s="9"/>
      <c r="BP605" s="9">
        <f ca="1">IFERROR(IF(COUNTA(BO$56:BO605)=BO$54,BO605,FORECAST(BI605,OFFSET(BR$56:BR$254,MATCH(BI605,BQ$56:BQ$254,1)-1,0,2), OFFSET(BQ$56:BQ$254,MATCH(BI605,BQ$56:BQ$254,1)-1,0,2))),"")</f>
        <v>0</v>
      </c>
      <c r="BQ605" s="9" t="str">
        <f t="array" ref="BQ605">IFERROR(INDEX(BI$56:BI$1054,SMALL(IF(ISNUMBER(BO$56:BO$1054),ROW(BI$1:BI$999),""),ROW(BI550))),"")</f>
        <v/>
      </c>
      <c r="BR605" s="9" t="str">
        <f t="array" ref="BR605">IFERROR(INDEX(BO$56:BO$1054,SMALL(IF(ISNUMBER(BO$56:BO$1054),ROW(BO$1:BO$999),""),ROW(BO550))),"")</f>
        <v/>
      </c>
      <c r="BS605" s="9"/>
      <c r="BT605" s="9"/>
      <c r="BU605" s="9"/>
      <c r="BV605" s="9"/>
      <c r="BW605" s="9"/>
      <c r="BX605" s="9"/>
      <c r="BY605" s="87"/>
      <c r="BZ605" s="13"/>
      <c r="CA605" s="14"/>
      <c r="CB605" s="14"/>
      <c r="CC605" s="10">
        <f t="shared" si="68"/>
        <v>0</v>
      </c>
      <c r="CD605" s="12"/>
      <c r="CE605" s="12"/>
      <c r="CF605" s="11"/>
      <c r="CG605" s="9"/>
      <c r="CH605" s="9"/>
      <c r="CI605" s="9">
        <f ca="1">IFERROR(IF(COUNTA(CH$56:CH605)=CH$54,CH605,FORECAST(CB605,OFFSET(CK$56:CK$254,MATCH(CB605,CJ$56:CJ$254,1)-1,0,2), OFFSET(CJ$56:CJ$254,MATCH(CB605,CJ$56:CJ$254,1)-1,0,2))),"")</f>
        <v>0</v>
      </c>
      <c r="CJ605" s="9" t="str">
        <f t="array" ref="CJ605">IFERROR(INDEX(CB$56:CB$1054,SMALL(IF(ISNUMBER(CH$56:CH$1054),ROW(CB$1:CB$999),""),ROW(CB550))),"")</f>
        <v/>
      </c>
      <c r="CK605" s="9" t="str">
        <f t="array" ref="CK605">IFERROR(INDEX(CH$56:CH$1054,SMALL(IF(ISNUMBER(CH$56:CH$1054),ROW(CH$1:CH$999),""),ROW(CH550))),"")</f>
        <v/>
      </c>
      <c r="CL605" s="9"/>
      <c r="CM605" s="9"/>
      <c r="CN605" s="9"/>
      <c r="CO605" s="9"/>
      <c r="CP605" s="9"/>
      <c r="CQ605" s="9"/>
      <c r="CR605" s="87"/>
      <c r="CS605" s="13"/>
      <c r="CT605" s="14"/>
      <c r="CU605" s="14"/>
      <c r="CV605" s="10">
        <f t="shared" si="69"/>
        <v>0</v>
      </c>
      <c r="CW605" s="12"/>
      <c r="CX605" s="12"/>
      <c r="CY605" s="11"/>
      <c r="CZ605" s="9"/>
      <c r="DA605" s="9"/>
      <c r="DB605" s="9">
        <f ca="1">IFERROR(IF(COUNTA(DA$56:DA605)=DA$54,DA605,FORECAST(CU605,OFFSET(DD$56:DD$254,MATCH(CU605,DC$56:DC$254,1)-1,0,2), OFFSET(DC$56:DC$254,MATCH(CU605,DC$56:DC$254,1)-1,0,2))),"")</f>
        <v>0</v>
      </c>
      <c r="DC605" s="9" t="str">
        <f t="array" ref="DC605">IFERROR(INDEX(CU$56:CU$1054,SMALL(IF(ISNUMBER(DA$56:DA$1054),ROW(CU$1:CU$999),""),ROW(CU550))),"")</f>
        <v/>
      </c>
      <c r="DD605" s="9" t="str">
        <f t="array" ref="DD605">IFERROR(INDEX(DA$56:DA$1054,SMALL(IF(ISNUMBER(DA$56:DA$1054),ROW(DA$1:DA$999),""),ROW(DA550))),"")</f>
        <v/>
      </c>
      <c r="DE605" s="9"/>
      <c r="DF605" s="9"/>
      <c r="DG605" s="9"/>
      <c r="DH605" s="9"/>
      <c r="DI605" s="9"/>
      <c r="DJ605" s="9"/>
      <c r="DK605" s="87"/>
      <c r="DL605" s="13"/>
      <c r="DM605" s="14"/>
      <c r="DN605" s="14"/>
      <c r="DO605" s="10">
        <f t="shared" si="70"/>
        <v>0</v>
      </c>
      <c r="DP605" s="12"/>
      <c r="DQ605" s="12"/>
      <c r="DR605" s="11"/>
      <c r="DS605" s="9"/>
      <c r="DT605" s="9"/>
      <c r="DU605" s="9">
        <f ca="1">IFERROR(IF(COUNTA(DT$56:DT605)=DT$54,DT605,FORECAST(DN605,OFFSET(DW$56:DW$254,MATCH(DN605,DV$56:DV$254,1)-1,0,2), OFFSET(DV$56:DV$254,MATCH(DN605,DV$56:DV$254,1)-1,0,2))),"")</f>
        <v>0</v>
      </c>
      <c r="DV605" s="9" t="str">
        <f t="array" ref="DV605">IFERROR(INDEX(DN$56:DN$1054,SMALL(IF(ISNUMBER(DT$56:DT$1054),ROW(DN$1:DN$999),""),ROW(DN550))),"")</f>
        <v/>
      </c>
      <c r="DW605" s="9" t="str">
        <f t="array" ref="DW605">IFERROR(INDEX(DT$56:DT$1054,SMALL(IF(ISNUMBER(DT$56:DT$1054),ROW(DT$1:DT$999),""),ROW(DT550))),"")</f>
        <v/>
      </c>
      <c r="DX605" s="9"/>
      <c r="DY605" s="9"/>
      <c r="DZ605" s="9"/>
      <c r="EA605" s="9"/>
      <c r="EB605" s="9"/>
      <c r="EC605" s="9"/>
      <c r="ED605" s="87"/>
      <c r="EE605" s="13"/>
      <c r="EF605" s="14"/>
      <c r="EG605" s="14"/>
      <c r="EH605" s="10">
        <f t="shared" si="71"/>
        <v>0</v>
      </c>
      <c r="EI605" s="12"/>
      <c r="EJ605" s="12"/>
      <c r="EK605" s="11"/>
      <c r="EL605" s="9"/>
      <c r="EM605" s="9"/>
      <c r="EN605" s="9">
        <f ca="1">IFERROR(IF(COUNTA(EM$56:EM605)=EM$54,EM605,FORECAST(EG605,OFFSET(EP$56:EP$254,MATCH(EG605,EO$56:EO$254,1)-1,0,2), OFFSET(EO$56:EO$254,MATCH(EG605,EO$56:EO$254,1)-1,0,2))),"")</f>
        <v>0</v>
      </c>
      <c r="EO605" s="9" t="str">
        <f t="array" ref="EO605">IFERROR(INDEX(EG$56:EG$1054,SMALL(IF(ISNUMBER(EM$56:EM$1054),ROW(EG$1:EG$999),""),ROW(EG550))),"")</f>
        <v/>
      </c>
      <c r="EP605" s="9" t="str">
        <f t="array" ref="EP605">IFERROR(INDEX(EM$56:EM$1054,SMALL(IF(ISNUMBER(EM$56:EM$1054),ROW(EM$1:EM$999),""),ROW(EM550))),"")</f>
        <v/>
      </c>
      <c r="EQ605" s="9"/>
      <c r="ER605" s="9"/>
      <c r="ES605" s="9"/>
      <c r="ET605" s="9"/>
      <c r="EU605" s="9"/>
      <c r="EV605" s="9"/>
    </row>
    <row r="606" spans="1:152" x14ac:dyDescent="0.25">
      <c r="A606" s="8"/>
      <c r="B606" s="13"/>
      <c r="C606" s="14"/>
      <c r="D606" s="14"/>
      <c r="E606" s="10">
        <f t="shared" si="64"/>
        <v>0</v>
      </c>
      <c r="F606" s="12"/>
      <c r="G606" s="12"/>
      <c r="H606" s="11"/>
      <c r="I606" s="9"/>
      <c r="J606" s="9"/>
      <c r="K606" s="9">
        <f ca="1">IFERROR(IF(COUNTA(J$56:J606)=J$54,J606,FORECAST(D606,OFFSET(M$56:M$254,MATCH(D606,L$56:L$254,1)-1,0,2), OFFSET(L$56:L$254,MATCH(D606,L$56:L$254,1)-1,0,2))),"")</f>
        <v>0</v>
      </c>
      <c r="L606" s="9" t="str">
        <f t="array" ref="L606">IFERROR(INDEX(D$56:D$1054,SMALL(IF(ISNUMBER(J$56:J$1054),ROW(D$1:D$999),""),ROW(D551))),"")</f>
        <v/>
      </c>
      <c r="M606" s="9" t="str">
        <f t="array" ref="M606">IFERROR(INDEX(J$56:J$1054,SMALL(IF(ISNUMBER(J$56:J$1054),ROW(J$1:J$999),""),ROW(J551))),"")</f>
        <v/>
      </c>
      <c r="N606" s="9"/>
      <c r="O606" s="9"/>
      <c r="P606" s="9"/>
      <c r="Q606" s="9"/>
      <c r="R606" s="9"/>
      <c r="S606" s="9"/>
      <c r="T606" s="87"/>
      <c r="U606" s="13"/>
      <c r="V606" s="14"/>
      <c r="W606" s="14"/>
      <c r="X606" s="10">
        <f t="shared" si="65"/>
        <v>0</v>
      </c>
      <c r="Y606" s="12"/>
      <c r="Z606" s="12"/>
      <c r="AA606" s="11"/>
      <c r="AB606" s="9"/>
      <c r="AC606" s="9"/>
      <c r="AD606" s="9">
        <f ca="1">IFERROR(IF(COUNTA(AC$56:AC606)=AC$54,AC606,FORECAST(W606,OFFSET(AF$56:AF$254,MATCH(W606,AE$56:AE$254,1)-1,0,2), OFFSET(AE$56:AE$254,MATCH(W606,AE$56:AE$254,1)-1,0,2))),"")</f>
        <v>0</v>
      </c>
      <c r="AE606" s="9" t="str">
        <f t="array" ref="AE606">IFERROR(INDEX(W$56:W$1054,SMALL(IF(ISNUMBER(AC$56:AC$1054),ROW(W$1:W$999),""),ROW(W551))),"")</f>
        <v/>
      </c>
      <c r="AF606" s="9" t="str">
        <f t="array" ref="AF606">IFERROR(INDEX(AC$56:AC$1054,SMALL(IF(ISNUMBER(AC$56:AC$1054),ROW(AC$1:AC$999),""),ROW(AC551))),"")</f>
        <v/>
      </c>
      <c r="AG606" s="9"/>
      <c r="AH606" s="9"/>
      <c r="AI606" s="9"/>
      <c r="AJ606" s="9"/>
      <c r="AK606" s="9"/>
      <c r="AL606" s="9"/>
      <c r="AM606" s="87"/>
      <c r="AN606" s="13"/>
      <c r="AO606" s="14"/>
      <c r="AP606" s="14"/>
      <c r="AQ606" s="10">
        <f t="shared" si="66"/>
        <v>0</v>
      </c>
      <c r="AR606" s="12"/>
      <c r="AS606" s="12"/>
      <c r="AT606" s="11"/>
      <c r="AU606" s="9"/>
      <c r="AV606" s="9"/>
      <c r="AW606" s="9">
        <f ca="1">IFERROR(IF(COUNTA(AV$56:AV606)=AV$54,AV606,FORECAST(AP606,OFFSET(AY$56:AY$254,MATCH(AP606,AX$56:AX$254,1)-1,0,2), OFFSET(AX$56:AX$254,MATCH(AP606,AX$56:AX$254,1)-1,0,2))),"")</f>
        <v>0</v>
      </c>
      <c r="AX606" s="9" t="str">
        <f t="array" ref="AX606">IFERROR(INDEX(AP$56:AP$1054,SMALL(IF(ISNUMBER(AV$56:AV$1054),ROW(AP$1:AP$999),""),ROW(AP551))),"")</f>
        <v/>
      </c>
      <c r="AY606" s="9" t="str">
        <f t="array" ref="AY606">IFERROR(INDEX(AV$56:AV$1054,SMALL(IF(ISNUMBER(AV$56:AV$1054),ROW(AV$1:AV$999),""),ROW(AV551))),"")</f>
        <v/>
      </c>
      <c r="AZ606" s="9"/>
      <c r="BA606" s="9"/>
      <c r="BB606" s="9"/>
      <c r="BC606" s="9"/>
      <c r="BD606" s="9"/>
      <c r="BE606" s="9"/>
      <c r="BF606" s="87"/>
      <c r="BG606" s="13"/>
      <c r="BH606" s="14"/>
      <c r="BI606" s="14"/>
      <c r="BJ606" s="10">
        <f t="shared" si="67"/>
        <v>0</v>
      </c>
      <c r="BK606" s="12"/>
      <c r="BL606" s="12"/>
      <c r="BM606" s="11"/>
      <c r="BN606" s="9"/>
      <c r="BO606" s="9"/>
      <c r="BP606" s="9">
        <f ca="1">IFERROR(IF(COUNTA(BO$56:BO606)=BO$54,BO606,FORECAST(BI606,OFFSET(BR$56:BR$254,MATCH(BI606,BQ$56:BQ$254,1)-1,0,2), OFFSET(BQ$56:BQ$254,MATCH(BI606,BQ$56:BQ$254,1)-1,0,2))),"")</f>
        <v>0</v>
      </c>
      <c r="BQ606" s="9" t="str">
        <f t="array" ref="BQ606">IFERROR(INDEX(BI$56:BI$1054,SMALL(IF(ISNUMBER(BO$56:BO$1054),ROW(BI$1:BI$999),""),ROW(BI551))),"")</f>
        <v/>
      </c>
      <c r="BR606" s="9" t="str">
        <f t="array" ref="BR606">IFERROR(INDEX(BO$56:BO$1054,SMALL(IF(ISNUMBER(BO$56:BO$1054),ROW(BO$1:BO$999),""),ROW(BO551))),"")</f>
        <v/>
      </c>
      <c r="BS606" s="9"/>
      <c r="BT606" s="9"/>
      <c r="BU606" s="9"/>
      <c r="BV606" s="9"/>
      <c r="BW606" s="9"/>
      <c r="BX606" s="9"/>
      <c r="BY606" s="87"/>
      <c r="BZ606" s="13"/>
      <c r="CA606" s="14"/>
      <c r="CB606" s="14"/>
      <c r="CC606" s="10">
        <f t="shared" si="68"/>
        <v>0</v>
      </c>
      <c r="CD606" s="12"/>
      <c r="CE606" s="12"/>
      <c r="CF606" s="11"/>
      <c r="CG606" s="9"/>
      <c r="CH606" s="9"/>
      <c r="CI606" s="9">
        <f ca="1">IFERROR(IF(COUNTA(CH$56:CH606)=CH$54,CH606,FORECAST(CB606,OFFSET(CK$56:CK$254,MATCH(CB606,CJ$56:CJ$254,1)-1,0,2), OFFSET(CJ$56:CJ$254,MATCH(CB606,CJ$56:CJ$254,1)-1,0,2))),"")</f>
        <v>0</v>
      </c>
      <c r="CJ606" s="9" t="str">
        <f t="array" ref="CJ606">IFERROR(INDEX(CB$56:CB$1054,SMALL(IF(ISNUMBER(CH$56:CH$1054),ROW(CB$1:CB$999),""),ROW(CB551))),"")</f>
        <v/>
      </c>
      <c r="CK606" s="9" t="str">
        <f t="array" ref="CK606">IFERROR(INDEX(CH$56:CH$1054,SMALL(IF(ISNUMBER(CH$56:CH$1054),ROW(CH$1:CH$999),""),ROW(CH551))),"")</f>
        <v/>
      </c>
      <c r="CL606" s="9"/>
      <c r="CM606" s="9"/>
      <c r="CN606" s="9"/>
      <c r="CO606" s="9"/>
      <c r="CP606" s="9"/>
      <c r="CQ606" s="9"/>
      <c r="CR606" s="87"/>
      <c r="CS606" s="13"/>
      <c r="CT606" s="14"/>
      <c r="CU606" s="14"/>
      <c r="CV606" s="10">
        <f t="shared" si="69"/>
        <v>0</v>
      </c>
      <c r="CW606" s="12"/>
      <c r="CX606" s="12"/>
      <c r="CY606" s="11"/>
      <c r="CZ606" s="9"/>
      <c r="DA606" s="9"/>
      <c r="DB606" s="9">
        <f ca="1">IFERROR(IF(COUNTA(DA$56:DA606)=DA$54,DA606,FORECAST(CU606,OFFSET(DD$56:DD$254,MATCH(CU606,DC$56:DC$254,1)-1,0,2), OFFSET(DC$56:DC$254,MATCH(CU606,DC$56:DC$254,1)-1,0,2))),"")</f>
        <v>0</v>
      </c>
      <c r="DC606" s="9" t="str">
        <f t="array" ref="DC606">IFERROR(INDEX(CU$56:CU$1054,SMALL(IF(ISNUMBER(DA$56:DA$1054),ROW(CU$1:CU$999),""),ROW(CU551))),"")</f>
        <v/>
      </c>
      <c r="DD606" s="9" t="str">
        <f t="array" ref="DD606">IFERROR(INDEX(DA$56:DA$1054,SMALL(IF(ISNUMBER(DA$56:DA$1054),ROW(DA$1:DA$999),""),ROW(DA551))),"")</f>
        <v/>
      </c>
      <c r="DE606" s="9"/>
      <c r="DF606" s="9"/>
      <c r="DG606" s="9"/>
      <c r="DH606" s="9"/>
      <c r="DI606" s="9"/>
      <c r="DJ606" s="9"/>
      <c r="DK606" s="87"/>
      <c r="DL606" s="13"/>
      <c r="DM606" s="14"/>
      <c r="DN606" s="14"/>
      <c r="DO606" s="10">
        <f t="shared" si="70"/>
        <v>0</v>
      </c>
      <c r="DP606" s="12"/>
      <c r="DQ606" s="12"/>
      <c r="DR606" s="11"/>
      <c r="DS606" s="9"/>
      <c r="DT606" s="9"/>
      <c r="DU606" s="9">
        <f ca="1">IFERROR(IF(COUNTA(DT$56:DT606)=DT$54,DT606,FORECAST(DN606,OFFSET(DW$56:DW$254,MATCH(DN606,DV$56:DV$254,1)-1,0,2), OFFSET(DV$56:DV$254,MATCH(DN606,DV$56:DV$254,1)-1,0,2))),"")</f>
        <v>0</v>
      </c>
      <c r="DV606" s="9" t="str">
        <f t="array" ref="DV606">IFERROR(INDEX(DN$56:DN$1054,SMALL(IF(ISNUMBER(DT$56:DT$1054),ROW(DN$1:DN$999),""),ROW(DN551))),"")</f>
        <v/>
      </c>
      <c r="DW606" s="9" t="str">
        <f t="array" ref="DW606">IFERROR(INDEX(DT$56:DT$1054,SMALL(IF(ISNUMBER(DT$56:DT$1054),ROW(DT$1:DT$999),""),ROW(DT551))),"")</f>
        <v/>
      </c>
      <c r="DX606" s="9"/>
      <c r="DY606" s="9"/>
      <c r="DZ606" s="9"/>
      <c r="EA606" s="9"/>
      <c r="EB606" s="9"/>
      <c r="EC606" s="9"/>
      <c r="ED606" s="87"/>
      <c r="EE606" s="13"/>
      <c r="EF606" s="14"/>
      <c r="EG606" s="14"/>
      <c r="EH606" s="10">
        <f t="shared" si="71"/>
        <v>0</v>
      </c>
      <c r="EI606" s="12"/>
      <c r="EJ606" s="12"/>
      <c r="EK606" s="11"/>
      <c r="EL606" s="9"/>
      <c r="EM606" s="9"/>
      <c r="EN606" s="9">
        <f ca="1">IFERROR(IF(COUNTA(EM$56:EM606)=EM$54,EM606,FORECAST(EG606,OFFSET(EP$56:EP$254,MATCH(EG606,EO$56:EO$254,1)-1,0,2), OFFSET(EO$56:EO$254,MATCH(EG606,EO$56:EO$254,1)-1,0,2))),"")</f>
        <v>0</v>
      </c>
      <c r="EO606" s="9" t="str">
        <f t="array" ref="EO606">IFERROR(INDEX(EG$56:EG$1054,SMALL(IF(ISNUMBER(EM$56:EM$1054),ROW(EG$1:EG$999),""),ROW(EG551))),"")</f>
        <v/>
      </c>
      <c r="EP606" s="9" t="str">
        <f t="array" ref="EP606">IFERROR(INDEX(EM$56:EM$1054,SMALL(IF(ISNUMBER(EM$56:EM$1054),ROW(EM$1:EM$999),""),ROW(EM551))),"")</f>
        <v/>
      </c>
      <c r="EQ606" s="9"/>
      <c r="ER606" s="9"/>
      <c r="ES606" s="9"/>
      <c r="ET606" s="9"/>
      <c r="EU606" s="9"/>
      <c r="EV606" s="9"/>
    </row>
    <row r="607" spans="1:152" x14ac:dyDescent="0.25">
      <c r="A607" s="8"/>
      <c r="B607" s="13"/>
      <c r="C607" s="14"/>
      <c r="D607" s="14"/>
      <c r="E607" s="10">
        <f t="shared" si="64"/>
        <v>0</v>
      </c>
      <c r="F607" s="12"/>
      <c r="G607" s="12"/>
      <c r="H607" s="11"/>
      <c r="I607" s="9"/>
      <c r="J607" s="9"/>
      <c r="K607" s="9">
        <f ca="1">IFERROR(IF(COUNTA(J$56:J607)=J$54,J607,FORECAST(D607,OFFSET(M$56:M$254,MATCH(D607,L$56:L$254,1)-1,0,2), OFFSET(L$56:L$254,MATCH(D607,L$56:L$254,1)-1,0,2))),"")</f>
        <v>0</v>
      </c>
      <c r="L607" s="9" t="str">
        <f t="array" ref="L607">IFERROR(INDEX(D$56:D$1054,SMALL(IF(ISNUMBER(J$56:J$1054),ROW(D$1:D$999),""),ROW(D552))),"")</f>
        <v/>
      </c>
      <c r="M607" s="9" t="str">
        <f t="array" ref="M607">IFERROR(INDEX(J$56:J$1054,SMALL(IF(ISNUMBER(J$56:J$1054),ROW(J$1:J$999),""),ROW(J552))),"")</f>
        <v/>
      </c>
      <c r="N607" s="9"/>
      <c r="O607" s="9"/>
      <c r="P607" s="9"/>
      <c r="Q607" s="9"/>
      <c r="R607" s="9"/>
      <c r="S607" s="9"/>
      <c r="T607" s="87"/>
      <c r="U607" s="13"/>
      <c r="V607" s="14"/>
      <c r="W607" s="14"/>
      <c r="X607" s="10">
        <f t="shared" si="65"/>
        <v>0</v>
      </c>
      <c r="Y607" s="12"/>
      <c r="Z607" s="12"/>
      <c r="AA607" s="11"/>
      <c r="AB607" s="9"/>
      <c r="AC607" s="9"/>
      <c r="AD607" s="9">
        <f ca="1">IFERROR(IF(COUNTA(AC$56:AC607)=AC$54,AC607,FORECAST(W607,OFFSET(AF$56:AF$254,MATCH(W607,AE$56:AE$254,1)-1,0,2), OFFSET(AE$56:AE$254,MATCH(W607,AE$56:AE$254,1)-1,0,2))),"")</f>
        <v>0</v>
      </c>
      <c r="AE607" s="9" t="str">
        <f t="array" ref="AE607">IFERROR(INDEX(W$56:W$1054,SMALL(IF(ISNUMBER(AC$56:AC$1054),ROW(W$1:W$999),""),ROW(W552))),"")</f>
        <v/>
      </c>
      <c r="AF607" s="9" t="str">
        <f t="array" ref="AF607">IFERROR(INDEX(AC$56:AC$1054,SMALL(IF(ISNUMBER(AC$56:AC$1054),ROW(AC$1:AC$999),""),ROW(AC552))),"")</f>
        <v/>
      </c>
      <c r="AG607" s="9"/>
      <c r="AH607" s="9"/>
      <c r="AI607" s="9"/>
      <c r="AJ607" s="9"/>
      <c r="AK607" s="9"/>
      <c r="AL607" s="9"/>
      <c r="AM607" s="87"/>
      <c r="AN607" s="13"/>
      <c r="AO607" s="14"/>
      <c r="AP607" s="14"/>
      <c r="AQ607" s="10">
        <f t="shared" si="66"/>
        <v>0</v>
      </c>
      <c r="AR607" s="12"/>
      <c r="AS607" s="12"/>
      <c r="AT607" s="11"/>
      <c r="AU607" s="9"/>
      <c r="AV607" s="9"/>
      <c r="AW607" s="9">
        <f ca="1">IFERROR(IF(COUNTA(AV$56:AV607)=AV$54,AV607,FORECAST(AP607,OFFSET(AY$56:AY$254,MATCH(AP607,AX$56:AX$254,1)-1,0,2), OFFSET(AX$56:AX$254,MATCH(AP607,AX$56:AX$254,1)-1,0,2))),"")</f>
        <v>0</v>
      </c>
      <c r="AX607" s="9" t="str">
        <f t="array" ref="AX607">IFERROR(INDEX(AP$56:AP$1054,SMALL(IF(ISNUMBER(AV$56:AV$1054),ROW(AP$1:AP$999),""),ROW(AP552))),"")</f>
        <v/>
      </c>
      <c r="AY607" s="9" t="str">
        <f t="array" ref="AY607">IFERROR(INDEX(AV$56:AV$1054,SMALL(IF(ISNUMBER(AV$56:AV$1054),ROW(AV$1:AV$999),""),ROW(AV552))),"")</f>
        <v/>
      </c>
      <c r="AZ607" s="9"/>
      <c r="BA607" s="9"/>
      <c r="BB607" s="9"/>
      <c r="BC607" s="9"/>
      <c r="BD607" s="9"/>
      <c r="BE607" s="9"/>
      <c r="BF607" s="87"/>
      <c r="BG607" s="13"/>
      <c r="BH607" s="14"/>
      <c r="BI607" s="14"/>
      <c r="BJ607" s="10">
        <f t="shared" si="67"/>
        <v>0</v>
      </c>
      <c r="BK607" s="12"/>
      <c r="BL607" s="12"/>
      <c r="BM607" s="11"/>
      <c r="BN607" s="9"/>
      <c r="BO607" s="9"/>
      <c r="BP607" s="9">
        <f ca="1">IFERROR(IF(COUNTA(BO$56:BO607)=BO$54,BO607,FORECAST(BI607,OFFSET(BR$56:BR$254,MATCH(BI607,BQ$56:BQ$254,1)-1,0,2), OFFSET(BQ$56:BQ$254,MATCH(BI607,BQ$56:BQ$254,1)-1,0,2))),"")</f>
        <v>0</v>
      </c>
      <c r="BQ607" s="9" t="str">
        <f t="array" ref="BQ607">IFERROR(INDEX(BI$56:BI$1054,SMALL(IF(ISNUMBER(BO$56:BO$1054),ROW(BI$1:BI$999),""),ROW(BI552))),"")</f>
        <v/>
      </c>
      <c r="BR607" s="9" t="str">
        <f t="array" ref="BR607">IFERROR(INDEX(BO$56:BO$1054,SMALL(IF(ISNUMBER(BO$56:BO$1054),ROW(BO$1:BO$999),""),ROW(BO552))),"")</f>
        <v/>
      </c>
      <c r="BS607" s="9"/>
      <c r="BT607" s="9"/>
      <c r="BU607" s="9"/>
      <c r="BV607" s="9"/>
      <c r="BW607" s="9"/>
      <c r="BX607" s="9"/>
      <c r="BY607" s="87"/>
      <c r="BZ607" s="13"/>
      <c r="CA607" s="14"/>
      <c r="CB607" s="14"/>
      <c r="CC607" s="10">
        <f t="shared" si="68"/>
        <v>0</v>
      </c>
      <c r="CD607" s="12"/>
      <c r="CE607" s="12"/>
      <c r="CF607" s="11"/>
      <c r="CG607" s="9"/>
      <c r="CH607" s="9"/>
      <c r="CI607" s="9">
        <f ca="1">IFERROR(IF(COUNTA(CH$56:CH607)=CH$54,CH607,FORECAST(CB607,OFFSET(CK$56:CK$254,MATCH(CB607,CJ$56:CJ$254,1)-1,0,2), OFFSET(CJ$56:CJ$254,MATCH(CB607,CJ$56:CJ$254,1)-1,0,2))),"")</f>
        <v>0</v>
      </c>
      <c r="CJ607" s="9" t="str">
        <f t="array" ref="CJ607">IFERROR(INDEX(CB$56:CB$1054,SMALL(IF(ISNUMBER(CH$56:CH$1054),ROW(CB$1:CB$999),""),ROW(CB552))),"")</f>
        <v/>
      </c>
      <c r="CK607" s="9" t="str">
        <f t="array" ref="CK607">IFERROR(INDEX(CH$56:CH$1054,SMALL(IF(ISNUMBER(CH$56:CH$1054),ROW(CH$1:CH$999),""),ROW(CH552))),"")</f>
        <v/>
      </c>
      <c r="CL607" s="9"/>
      <c r="CM607" s="9"/>
      <c r="CN607" s="9"/>
      <c r="CO607" s="9"/>
      <c r="CP607" s="9"/>
      <c r="CQ607" s="9"/>
      <c r="CR607" s="87"/>
      <c r="CS607" s="13"/>
      <c r="CT607" s="14"/>
      <c r="CU607" s="14"/>
      <c r="CV607" s="10">
        <f t="shared" si="69"/>
        <v>0</v>
      </c>
      <c r="CW607" s="12"/>
      <c r="CX607" s="12"/>
      <c r="CY607" s="11"/>
      <c r="CZ607" s="9"/>
      <c r="DA607" s="9"/>
      <c r="DB607" s="9">
        <f ca="1">IFERROR(IF(COUNTA(DA$56:DA607)=DA$54,DA607,FORECAST(CU607,OFFSET(DD$56:DD$254,MATCH(CU607,DC$56:DC$254,1)-1,0,2), OFFSET(DC$56:DC$254,MATCH(CU607,DC$56:DC$254,1)-1,0,2))),"")</f>
        <v>0</v>
      </c>
      <c r="DC607" s="9" t="str">
        <f t="array" ref="DC607">IFERROR(INDEX(CU$56:CU$1054,SMALL(IF(ISNUMBER(DA$56:DA$1054),ROW(CU$1:CU$999),""),ROW(CU552))),"")</f>
        <v/>
      </c>
      <c r="DD607" s="9" t="str">
        <f t="array" ref="DD607">IFERROR(INDEX(DA$56:DA$1054,SMALL(IF(ISNUMBER(DA$56:DA$1054),ROW(DA$1:DA$999),""),ROW(DA552))),"")</f>
        <v/>
      </c>
      <c r="DE607" s="9"/>
      <c r="DF607" s="9"/>
      <c r="DG607" s="9"/>
      <c r="DH607" s="9"/>
      <c r="DI607" s="9"/>
      <c r="DJ607" s="9"/>
      <c r="DK607" s="87"/>
      <c r="DL607" s="13"/>
      <c r="DM607" s="14"/>
      <c r="DN607" s="14"/>
      <c r="DO607" s="10">
        <f t="shared" si="70"/>
        <v>0</v>
      </c>
      <c r="DP607" s="12"/>
      <c r="DQ607" s="12"/>
      <c r="DR607" s="11"/>
      <c r="DS607" s="9"/>
      <c r="DT607" s="9"/>
      <c r="DU607" s="9">
        <f ca="1">IFERROR(IF(COUNTA(DT$56:DT607)=DT$54,DT607,FORECAST(DN607,OFFSET(DW$56:DW$254,MATCH(DN607,DV$56:DV$254,1)-1,0,2), OFFSET(DV$56:DV$254,MATCH(DN607,DV$56:DV$254,1)-1,0,2))),"")</f>
        <v>0</v>
      </c>
      <c r="DV607" s="9" t="str">
        <f t="array" ref="DV607">IFERROR(INDEX(DN$56:DN$1054,SMALL(IF(ISNUMBER(DT$56:DT$1054),ROW(DN$1:DN$999),""),ROW(DN552))),"")</f>
        <v/>
      </c>
      <c r="DW607" s="9" t="str">
        <f t="array" ref="DW607">IFERROR(INDEX(DT$56:DT$1054,SMALL(IF(ISNUMBER(DT$56:DT$1054),ROW(DT$1:DT$999),""),ROW(DT552))),"")</f>
        <v/>
      </c>
      <c r="DX607" s="9"/>
      <c r="DY607" s="9"/>
      <c r="DZ607" s="9"/>
      <c r="EA607" s="9"/>
      <c r="EB607" s="9"/>
      <c r="EC607" s="9"/>
      <c r="ED607" s="87"/>
      <c r="EE607" s="13"/>
      <c r="EF607" s="14"/>
      <c r="EG607" s="14"/>
      <c r="EH607" s="10">
        <f t="shared" si="71"/>
        <v>0</v>
      </c>
      <c r="EI607" s="12"/>
      <c r="EJ607" s="12"/>
      <c r="EK607" s="11"/>
      <c r="EL607" s="9"/>
      <c r="EM607" s="9"/>
      <c r="EN607" s="9">
        <f ca="1">IFERROR(IF(COUNTA(EM$56:EM607)=EM$54,EM607,FORECAST(EG607,OFFSET(EP$56:EP$254,MATCH(EG607,EO$56:EO$254,1)-1,0,2), OFFSET(EO$56:EO$254,MATCH(EG607,EO$56:EO$254,1)-1,0,2))),"")</f>
        <v>0</v>
      </c>
      <c r="EO607" s="9" t="str">
        <f t="array" ref="EO607">IFERROR(INDEX(EG$56:EG$1054,SMALL(IF(ISNUMBER(EM$56:EM$1054),ROW(EG$1:EG$999),""),ROW(EG552))),"")</f>
        <v/>
      </c>
      <c r="EP607" s="9" t="str">
        <f t="array" ref="EP607">IFERROR(INDEX(EM$56:EM$1054,SMALL(IF(ISNUMBER(EM$56:EM$1054),ROW(EM$1:EM$999),""),ROW(EM552))),"")</f>
        <v/>
      </c>
      <c r="EQ607" s="9"/>
      <c r="ER607" s="9"/>
      <c r="ES607" s="9"/>
      <c r="ET607" s="9"/>
      <c r="EU607" s="9"/>
      <c r="EV607" s="9"/>
    </row>
    <row r="608" spans="1:152" x14ac:dyDescent="0.25">
      <c r="A608" s="8"/>
      <c r="B608" s="13"/>
      <c r="C608" s="14"/>
      <c r="D608" s="14"/>
      <c r="E608" s="10">
        <f t="shared" si="64"/>
        <v>0</v>
      </c>
      <c r="F608" s="12"/>
      <c r="G608" s="12"/>
      <c r="H608" s="11"/>
      <c r="I608" s="9"/>
      <c r="J608" s="9"/>
      <c r="K608" s="9">
        <f ca="1">IFERROR(IF(COUNTA(J$56:J608)=J$54,J608,FORECAST(D608,OFFSET(M$56:M$254,MATCH(D608,L$56:L$254,1)-1,0,2), OFFSET(L$56:L$254,MATCH(D608,L$56:L$254,1)-1,0,2))),"")</f>
        <v>0</v>
      </c>
      <c r="L608" s="9" t="str">
        <f t="array" ref="L608">IFERROR(INDEX(D$56:D$1054,SMALL(IF(ISNUMBER(J$56:J$1054),ROW(D$1:D$999),""),ROW(D553))),"")</f>
        <v/>
      </c>
      <c r="M608" s="9" t="str">
        <f t="array" ref="M608">IFERROR(INDEX(J$56:J$1054,SMALL(IF(ISNUMBER(J$56:J$1054),ROW(J$1:J$999),""),ROW(J553))),"")</f>
        <v/>
      </c>
      <c r="N608" s="9"/>
      <c r="O608" s="9"/>
      <c r="P608" s="9"/>
      <c r="Q608" s="9"/>
      <c r="R608" s="9"/>
      <c r="S608" s="9"/>
      <c r="T608" s="87"/>
      <c r="U608" s="13"/>
      <c r="V608" s="14"/>
      <c r="W608" s="14"/>
      <c r="X608" s="10">
        <f t="shared" si="65"/>
        <v>0</v>
      </c>
      <c r="Y608" s="12"/>
      <c r="Z608" s="12"/>
      <c r="AA608" s="11"/>
      <c r="AB608" s="9"/>
      <c r="AC608" s="9"/>
      <c r="AD608" s="9">
        <f ca="1">IFERROR(IF(COUNTA(AC$56:AC608)=AC$54,AC608,FORECAST(W608,OFFSET(AF$56:AF$254,MATCH(W608,AE$56:AE$254,1)-1,0,2), OFFSET(AE$56:AE$254,MATCH(W608,AE$56:AE$254,1)-1,0,2))),"")</f>
        <v>0</v>
      </c>
      <c r="AE608" s="9" t="str">
        <f t="array" ref="AE608">IFERROR(INDEX(W$56:W$1054,SMALL(IF(ISNUMBER(AC$56:AC$1054),ROW(W$1:W$999),""),ROW(W553))),"")</f>
        <v/>
      </c>
      <c r="AF608" s="9" t="str">
        <f t="array" ref="AF608">IFERROR(INDEX(AC$56:AC$1054,SMALL(IF(ISNUMBER(AC$56:AC$1054),ROW(AC$1:AC$999),""),ROW(AC553))),"")</f>
        <v/>
      </c>
      <c r="AG608" s="9"/>
      <c r="AH608" s="9"/>
      <c r="AI608" s="9"/>
      <c r="AJ608" s="9"/>
      <c r="AK608" s="9"/>
      <c r="AL608" s="9"/>
      <c r="AM608" s="87"/>
      <c r="AN608" s="13"/>
      <c r="AO608" s="14"/>
      <c r="AP608" s="14"/>
      <c r="AQ608" s="10">
        <f t="shared" si="66"/>
        <v>0</v>
      </c>
      <c r="AR608" s="12"/>
      <c r="AS608" s="12"/>
      <c r="AT608" s="11"/>
      <c r="AU608" s="9"/>
      <c r="AV608" s="9"/>
      <c r="AW608" s="9">
        <f ca="1">IFERROR(IF(COUNTA(AV$56:AV608)=AV$54,AV608,FORECAST(AP608,OFFSET(AY$56:AY$254,MATCH(AP608,AX$56:AX$254,1)-1,0,2), OFFSET(AX$56:AX$254,MATCH(AP608,AX$56:AX$254,1)-1,0,2))),"")</f>
        <v>0</v>
      </c>
      <c r="AX608" s="9" t="str">
        <f t="array" ref="AX608">IFERROR(INDEX(AP$56:AP$1054,SMALL(IF(ISNUMBER(AV$56:AV$1054),ROW(AP$1:AP$999),""),ROW(AP553))),"")</f>
        <v/>
      </c>
      <c r="AY608" s="9" t="str">
        <f t="array" ref="AY608">IFERROR(INDEX(AV$56:AV$1054,SMALL(IF(ISNUMBER(AV$56:AV$1054),ROW(AV$1:AV$999),""),ROW(AV553))),"")</f>
        <v/>
      </c>
      <c r="AZ608" s="9"/>
      <c r="BA608" s="9"/>
      <c r="BB608" s="9"/>
      <c r="BC608" s="9"/>
      <c r="BD608" s="9"/>
      <c r="BE608" s="9"/>
      <c r="BF608" s="87"/>
      <c r="BG608" s="13"/>
      <c r="BH608" s="14"/>
      <c r="BI608" s="14"/>
      <c r="BJ608" s="10">
        <f t="shared" si="67"/>
        <v>0</v>
      </c>
      <c r="BK608" s="12"/>
      <c r="BL608" s="12"/>
      <c r="BM608" s="11"/>
      <c r="BN608" s="9"/>
      <c r="BO608" s="9"/>
      <c r="BP608" s="9">
        <f ca="1">IFERROR(IF(COUNTA(BO$56:BO608)=BO$54,BO608,FORECAST(BI608,OFFSET(BR$56:BR$254,MATCH(BI608,BQ$56:BQ$254,1)-1,0,2), OFFSET(BQ$56:BQ$254,MATCH(BI608,BQ$56:BQ$254,1)-1,0,2))),"")</f>
        <v>0</v>
      </c>
      <c r="BQ608" s="9" t="str">
        <f t="array" ref="BQ608">IFERROR(INDEX(BI$56:BI$1054,SMALL(IF(ISNUMBER(BO$56:BO$1054),ROW(BI$1:BI$999),""),ROW(BI553))),"")</f>
        <v/>
      </c>
      <c r="BR608" s="9" t="str">
        <f t="array" ref="BR608">IFERROR(INDEX(BO$56:BO$1054,SMALL(IF(ISNUMBER(BO$56:BO$1054),ROW(BO$1:BO$999),""),ROW(BO553))),"")</f>
        <v/>
      </c>
      <c r="BS608" s="9"/>
      <c r="BT608" s="9"/>
      <c r="BU608" s="9"/>
      <c r="BV608" s="9"/>
      <c r="BW608" s="9"/>
      <c r="BX608" s="9"/>
      <c r="BY608" s="87"/>
      <c r="BZ608" s="13"/>
      <c r="CA608" s="14"/>
      <c r="CB608" s="14"/>
      <c r="CC608" s="10">
        <f t="shared" si="68"/>
        <v>0</v>
      </c>
      <c r="CD608" s="12"/>
      <c r="CE608" s="12"/>
      <c r="CF608" s="11"/>
      <c r="CG608" s="9"/>
      <c r="CH608" s="9"/>
      <c r="CI608" s="9">
        <f ca="1">IFERROR(IF(COUNTA(CH$56:CH608)=CH$54,CH608,FORECAST(CB608,OFFSET(CK$56:CK$254,MATCH(CB608,CJ$56:CJ$254,1)-1,0,2), OFFSET(CJ$56:CJ$254,MATCH(CB608,CJ$56:CJ$254,1)-1,0,2))),"")</f>
        <v>0</v>
      </c>
      <c r="CJ608" s="9" t="str">
        <f t="array" ref="CJ608">IFERROR(INDEX(CB$56:CB$1054,SMALL(IF(ISNUMBER(CH$56:CH$1054),ROW(CB$1:CB$999),""),ROW(CB553))),"")</f>
        <v/>
      </c>
      <c r="CK608" s="9" t="str">
        <f t="array" ref="CK608">IFERROR(INDEX(CH$56:CH$1054,SMALL(IF(ISNUMBER(CH$56:CH$1054),ROW(CH$1:CH$999),""),ROW(CH553))),"")</f>
        <v/>
      </c>
      <c r="CL608" s="9"/>
      <c r="CM608" s="9"/>
      <c r="CN608" s="9"/>
      <c r="CO608" s="9"/>
      <c r="CP608" s="9"/>
      <c r="CQ608" s="9"/>
      <c r="CR608" s="87"/>
      <c r="CS608" s="13"/>
      <c r="CT608" s="14"/>
      <c r="CU608" s="14"/>
      <c r="CV608" s="10">
        <f t="shared" si="69"/>
        <v>0</v>
      </c>
      <c r="CW608" s="12"/>
      <c r="CX608" s="12"/>
      <c r="CY608" s="11"/>
      <c r="CZ608" s="9"/>
      <c r="DA608" s="9"/>
      <c r="DB608" s="9">
        <f ca="1">IFERROR(IF(COUNTA(DA$56:DA608)=DA$54,DA608,FORECAST(CU608,OFFSET(DD$56:DD$254,MATCH(CU608,DC$56:DC$254,1)-1,0,2), OFFSET(DC$56:DC$254,MATCH(CU608,DC$56:DC$254,1)-1,0,2))),"")</f>
        <v>0</v>
      </c>
      <c r="DC608" s="9" t="str">
        <f t="array" ref="DC608">IFERROR(INDEX(CU$56:CU$1054,SMALL(IF(ISNUMBER(DA$56:DA$1054),ROW(CU$1:CU$999),""),ROW(CU553))),"")</f>
        <v/>
      </c>
      <c r="DD608" s="9" t="str">
        <f t="array" ref="DD608">IFERROR(INDEX(DA$56:DA$1054,SMALL(IF(ISNUMBER(DA$56:DA$1054),ROW(DA$1:DA$999),""),ROW(DA553))),"")</f>
        <v/>
      </c>
      <c r="DE608" s="9"/>
      <c r="DF608" s="9"/>
      <c r="DG608" s="9"/>
      <c r="DH608" s="9"/>
      <c r="DI608" s="9"/>
      <c r="DJ608" s="9"/>
      <c r="DK608" s="87"/>
      <c r="DL608" s="13"/>
      <c r="DM608" s="14"/>
      <c r="DN608" s="14"/>
      <c r="DO608" s="10">
        <f t="shared" si="70"/>
        <v>0</v>
      </c>
      <c r="DP608" s="12"/>
      <c r="DQ608" s="12"/>
      <c r="DR608" s="11"/>
      <c r="DS608" s="9"/>
      <c r="DT608" s="9"/>
      <c r="DU608" s="9">
        <f ca="1">IFERROR(IF(COUNTA(DT$56:DT608)=DT$54,DT608,FORECAST(DN608,OFFSET(DW$56:DW$254,MATCH(DN608,DV$56:DV$254,1)-1,0,2), OFFSET(DV$56:DV$254,MATCH(DN608,DV$56:DV$254,1)-1,0,2))),"")</f>
        <v>0</v>
      </c>
      <c r="DV608" s="9" t="str">
        <f t="array" ref="DV608">IFERROR(INDEX(DN$56:DN$1054,SMALL(IF(ISNUMBER(DT$56:DT$1054),ROW(DN$1:DN$999),""),ROW(DN553))),"")</f>
        <v/>
      </c>
      <c r="DW608" s="9" t="str">
        <f t="array" ref="DW608">IFERROR(INDEX(DT$56:DT$1054,SMALL(IF(ISNUMBER(DT$56:DT$1054),ROW(DT$1:DT$999),""),ROW(DT553))),"")</f>
        <v/>
      </c>
      <c r="DX608" s="9"/>
      <c r="DY608" s="9"/>
      <c r="DZ608" s="9"/>
      <c r="EA608" s="9"/>
      <c r="EB608" s="9"/>
      <c r="EC608" s="9"/>
      <c r="ED608" s="87"/>
      <c r="EE608" s="13"/>
      <c r="EF608" s="14"/>
      <c r="EG608" s="14"/>
      <c r="EH608" s="10">
        <f t="shared" si="71"/>
        <v>0</v>
      </c>
      <c r="EI608" s="12"/>
      <c r="EJ608" s="12"/>
      <c r="EK608" s="11"/>
      <c r="EL608" s="9"/>
      <c r="EM608" s="9"/>
      <c r="EN608" s="9">
        <f ca="1">IFERROR(IF(COUNTA(EM$56:EM608)=EM$54,EM608,FORECAST(EG608,OFFSET(EP$56:EP$254,MATCH(EG608,EO$56:EO$254,1)-1,0,2), OFFSET(EO$56:EO$254,MATCH(EG608,EO$56:EO$254,1)-1,0,2))),"")</f>
        <v>0</v>
      </c>
      <c r="EO608" s="9" t="str">
        <f t="array" ref="EO608">IFERROR(INDEX(EG$56:EG$1054,SMALL(IF(ISNUMBER(EM$56:EM$1054),ROW(EG$1:EG$999),""),ROW(EG553))),"")</f>
        <v/>
      </c>
      <c r="EP608" s="9" t="str">
        <f t="array" ref="EP608">IFERROR(INDEX(EM$56:EM$1054,SMALL(IF(ISNUMBER(EM$56:EM$1054),ROW(EM$1:EM$999),""),ROW(EM553))),"")</f>
        <v/>
      </c>
      <c r="EQ608" s="9"/>
      <c r="ER608" s="9"/>
      <c r="ES608" s="9"/>
      <c r="ET608" s="9"/>
      <c r="EU608" s="9"/>
      <c r="EV608" s="9"/>
    </row>
    <row r="609" spans="1:152" x14ac:dyDescent="0.25">
      <c r="A609" s="8"/>
      <c r="B609" s="13"/>
      <c r="C609" s="14"/>
      <c r="D609" s="14"/>
      <c r="E609" s="10">
        <f t="shared" si="64"/>
        <v>0</v>
      </c>
      <c r="F609" s="12"/>
      <c r="G609" s="12"/>
      <c r="H609" s="11"/>
      <c r="I609" s="9"/>
      <c r="J609" s="9"/>
      <c r="K609" s="9">
        <f ca="1">IFERROR(IF(COUNTA(J$56:J609)=J$54,J609,FORECAST(D609,OFFSET(M$56:M$254,MATCH(D609,L$56:L$254,1)-1,0,2), OFFSET(L$56:L$254,MATCH(D609,L$56:L$254,1)-1,0,2))),"")</f>
        <v>0</v>
      </c>
      <c r="L609" s="9" t="str">
        <f t="array" ref="L609">IFERROR(INDEX(D$56:D$1054,SMALL(IF(ISNUMBER(J$56:J$1054),ROW(D$1:D$999),""),ROW(D554))),"")</f>
        <v/>
      </c>
      <c r="M609" s="9" t="str">
        <f t="array" ref="M609">IFERROR(INDEX(J$56:J$1054,SMALL(IF(ISNUMBER(J$56:J$1054),ROW(J$1:J$999),""),ROW(J554))),"")</f>
        <v/>
      </c>
      <c r="N609" s="9"/>
      <c r="O609" s="9"/>
      <c r="P609" s="9"/>
      <c r="Q609" s="9"/>
      <c r="R609" s="9"/>
      <c r="S609" s="9"/>
      <c r="T609" s="87"/>
      <c r="U609" s="13"/>
      <c r="V609" s="14"/>
      <c r="W609" s="14"/>
      <c r="X609" s="10">
        <f t="shared" si="65"/>
        <v>0</v>
      </c>
      <c r="Y609" s="12"/>
      <c r="Z609" s="12"/>
      <c r="AA609" s="11"/>
      <c r="AB609" s="9"/>
      <c r="AC609" s="9"/>
      <c r="AD609" s="9">
        <f ca="1">IFERROR(IF(COUNTA(AC$56:AC609)=AC$54,AC609,FORECAST(W609,OFFSET(AF$56:AF$254,MATCH(W609,AE$56:AE$254,1)-1,0,2), OFFSET(AE$56:AE$254,MATCH(W609,AE$56:AE$254,1)-1,0,2))),"")</f>
        <v>0</v>
      </c>
      <c r="AE609" s="9" t="str">
        <f t="array" ref="AE609">IFERROR(INDEX(W$56:W$1054,SMALL(IF(ISNUMBER(AC$56:AC$1054),ROW(W$1:W$999),""),ROW(W554))),"")</f>
        <v/>
      </c>
      <c r="AF609" s="9" t="str">
        <f t="array" ref="AF609">IFERROR(INDEX(AC$56:AC$1054,SMALL(IF(ISNUMBER(AC$56:AC$1054),ROW(AC$1:AC$999),""),ROW(AC554))),"")</f>
        <v/>
      </c>
      <c r="AG609" s="9"/>
      <c r="AH609" s="9"/>
      <c r="AI609" s="9"/>
      <c r="AJ609" s="9"/>
      <c r="AK609" s="9"/>
      <c r="AL609" s="9"/>
      <c r="AM609" s="87"/>
      <c r="AN609" s="13"/>
      <c r="AO609" s="14"/>
      <c r="AP609" s="14"/>
      <c r="AQ609" s="10">
        <f t="shared" si="66"/>
        <v>0</v>
      </c>
      <c r="AR609" s="12"/>
      <c r="AS609" s="12"/>
      <c r="AT609" s="11"/>
      <c r="AU609" s="9"/>
      <c r="AV609" s="9"/>
      <c r="AW609" s="9">
        <f ca="1">IFERROR(IF(COUNTA(AV$56:AV609)=AV$54,AV609,FORECAST(AP609,OFFSET(AY$56:AY$254,MATCH(AP609,AX$56:AX$254,1)-1,0,2), OFFSET(AX$56:AX$254,MATCH(AP609,AX$56:AX$254,1)-1,0,2))),"")</f>
        <v>0</v>
      </c>
      <c r="AX609" s="9" t="str">
        <f t="array" ref="AX609">IFERROR(INDEX(AP$56:AP$1054,SMALL(IF(ISNUMBER(AV$56:AV$1054),ROW(AP$1:AP$999),""),ROW(AP554))),"")</f>
        <v/>
      </c>
      <c r="AY609" s="9" t="str">
        <f t="array" ref="AY609">IFERROR(INDEX(AV$56:AV$1054,SMALL(IF(ISNUMBER(AV$56:AV$1054),ROW(AV$1:AV$999),""),ROW(AV554))),"")</f>
        <v/>
      </c>
      <c r="AZ609" s="9"/>
      <c r="BA609" s="9"/>
      <c r="BB609" s="9"/>
      <c r="BC609" s="9"/>
      <c r="BD609" s="9"/>
      <c r="BE609" s="9"/>
      <c r="BF609" s="87"/>
      <c r="BG609" s="13"/>
      <c r="BH609" s="14"/>
      <c r="BI609" s="14"/>
      <c r="BJ609" s="10">
        <f t="shared" si="67"/>
        <v>0</v>
      </c>
      <c r="BK609" s="12"/>
      <c r="BL609" s="12"/>
      <c r="BM609" s="11"/>
      <c r="BN609" s="9"/>
      <c r="BO609" s="9"/>
      <c r="BP609" s="9">
        <f ca="1">IFERROR(IF(COUNTA(BO$56:BO609)=BO$54,BO609,FORECAST(BI609,OFFSET(BR$56:BR$254,MATCH(BI609,BQ$56:BQ$254,1)-1,0,2), OFFSET(BQ$56:BQ$254,MATCH(BI609,BQ$56:BQ$254,1)-1,0,2))),"")</f>
        <v>0</v>
      </c>
      <c r="BQ609" s="9" t="str">
        <f t="array" ref="BQ609">IFERROR(INDEX(BI$56:BI$1054,SMALL(IF(ISNUMBER(BO$56:BO$1054),ROW(BI$1:BI$999),""),ROW(BI554))),"")</f>
        <v/>
      </c>
      <c r="BR609" s="9" t="str">
        <f t="array" ref="BR609">IFERROR(INDEX(BO$56:BO$1054,SMALL(IF(ISNUMBER(BO$56:BO$1054),ROW(BO$1:BO$999),""),ROW(BO554))),"")</f>
        <v/>
      </c>
      <c r="BS609" s="9"/>
      <c r="BT609" s="9"/>
      <c r="BU609" s="9"/>
      <c r="BV609" s="9"/>
      <c r="BW609" s="9"/>
      <c r="BX609" s="9"/>
      <c r="BY609" s="87"/>
      <c r="BZ609" s="13"/>
      <c r="CA609" s="14"/>
      <c r="CB609" s="14"/>
      <c r="CC609" s="10">
        <f t="shared" si="68"/>
        <v>0</v>
      </c>
      <c r="CD609" s="12"/>
      <c r="CE609" s="12"/>
      <c r="CF609" s="11"/>
      <c r="CG609" s="9"/>
      <c r="CH609" s="9"/>
      <c r="CI609" s="9">
        <f ca="1">IFERROR(IF(COUNTA(CH$56:CH609)=CH$54,CH609,FORECAST(CB609,OFFSET(CK$56:CK$254,MATCH(CB609,CJ$56:CJ$254,1)-1,0,2), OFFSET(CJ$56:CJ$254,MATCH(CB609,CJ$56:CJ$254,1)-1,0,2))),"")</f>
        <v>0</v>
      </c>
      <c r="CJ609" s="9" t="str">
        <f t="array" ref="CJ609">IFERROR(INDEX(CB$56:CB$1054,SMALL(IF(ISNUMBER(CH$56:CH$1054),ROW(CB$1:CB$999),""),ROW(CB554))),"")</f>
        <v/>
      </c>
      <c r="CK609" s="9" t="str">
        <f t="array" ref="CK609">IFERROR(INDEX(CH$56:CH$1054,SMALL(IF(ISNUMBER(CH$56:CH$1054),ROW(CH$1:CH$999),""),ROW(CH554))),"")</f>
        <v/>
      </c>
      <c r="CL609" s="9"/>
      <c r="CM609" s="9"/>
      <c r="CN609" s="9"/>
      <c r="CO609" s="9"/>
      <c r="CP609" s="9"/>
      <c r="CQ609" s="9"/>
      <c r="CR609" s="87"/>
      <c r="CS609" s="13"/>
      <c r="CT609" s="14"/>
      <c r="CU609" s="14"/>
      <c r="CV609" s="10">
        <f t="shared" si="69"/>
        <v>0</v>
      </c>
      <c r="CW609" s="12"/>
      <c r="CX609" s="12"/>
      <c r="CY609" s="11"/>
      <c r="CZ609" s="9"/>
      <c r="DA609" s="9"/>
      <c r="DB609" s="9">
        <f ca="1">IFERROR(IF(COUNTA(DA$56:DA609)=DA$54,DA609,FORECAST(CU609,OFFSET(DD$56:DD$254,MATCH(CU609,DC$56:DC$254,1)-1,0,2), OFFSET(DC$56:DC$254,MATCH(CU609,DC$56:DC$254,1)-1,0,2))),"")</f>
        <v>0</v>
      </c>
      <c r="DC609" s="9" t="str">
        <f t="array" ref="DC609">IFERROR(INDEX(CU$56:CU$1054,SMALL(IF(ISNUMBER(DA$56:DA$1054),ROW(CU$1:CU$999),""),ROW(CU554))),"")</f>
        <v/>
      </c>
      <c r="DD609" s="9" t="str">
        <f t="array" ref="DD609">IFERROR(INDEX(DA$56:DA$1054,SMALL(IF(ISNUMBER(DA$56:DA$1054),ROW(DA$1:DA$999),""),ROW(DA554))),"")</f>
        <v/>
      </c>
      <c r="DE609" s="9"/>
      <c r="DF609" s="9"/>
      <c r="DG609" s="9"/>
      <c r="DH609" s="9"/>
      <c r="DI609" s="9"/>
      <c r="DJ609" s="9"/>
      <c r="DK609" s="87"/>
      <c r="DL609" s="13"/>
      <c r="DM609" s="14"/>
      <c r="DN609" s="14"/>
      <c r="DO609" s="10">
        <f t="shared" si="70"/>
        <v>0</v>
      </c>
      <c r="DP609" s="12"/>
      <c r="DQ609" s="12"/>
      <c r="DR609" s="11"/>
      <c r="DS609" s="9"/>
      <c r="DT609" s="9"/>
      <c r="DU609" s="9">
        <f ca="1">IFERROR(IF(COUNTA(DT$56:DT609)=DT$54,DT609,FORECAST(DN609,OFFSET(DW$56:DW$254,MATCH(DN609,DV$56:DV$254,1)-1,0,2), OFFSET(DV$56:DV$254,MATCH(DN609,DV$56:DV$254,1)-1,0,2))),"")</f>
        <v>0</v>
      </c>
      <c r="DV609" s="9" t="str">
        <f t="array" ref="DV609">IFERROR(INDEX(DN$56:DN$1054,SMALL(IF(ISNUMBER(DT$56:DT$1054),ROW(DN$1:DN$999),""),ROW(DN554))),"")</f>
        <v/>
      </c>
      <c r="DW609" s="9" t="str">
        <f t="array" ref="DW609">IFERROR(INDEX(DT$56:DT$1054,SMALL(IF(ISNUMBER(DT$56:DT$1054),ROW(DT$1:DT$999),""),ROW(DT554))),"")</f>
        <v/>
      </c>
      <c r="DX609" s="9"/>
      <c r="DY609" s="9"/>
      <c r="DZ609" s="9"/>
      <c r="EA609" s="9"/>
      <c r="EB609" s="9"/>
      <c r="EC609" s="9"/>
      <c r="ED609" s="87"/>
      <c r="EE609" s="13"/>
      <c r="EF609" s="14"/>
      <c r="EG609" s="14"/>
      <c r="EH609" s="10">
        <f t="shared" si="71"/>
        <v>0</v>
      </c>
      <c r="EI609" s="12"/>
      <c r="EJ609" s="12"/>
      <c r="EK609" s="11"/>
      <c r="EL609" s="9"/>
      <c r="EM609" s="9"/>
      <c r="EN609" s="9">
        <f ca="1">IFERROR(IF(COUNTA(EM$56:EM609)=EM$54,EM609,FORECAST(EG609,OFFSET(EP$56:EP$254,MATCH(EG609,EO$56:EO$254,1)-1,0,2), OFFSET(EO$56:EO$254,MATCH(EG609,EO$56:EO$254,1)-1,0,2))),"")</f>
        <v>0</v>
      </c>
      <c r="EO609" s="9" t="str">
        <f t="array" ref="EO609">IFERROR(INDEX(EG$56:EG$1054,SMALL(IF(ISNUMBER(EM$56:EM$1054),ROW(EG$1:EG$999),""),ROW(EG554))),"")</f>
        <v/>
      </c>
      <c r="EP609" s="9" t="str">
        <f t="array" ref="EP609">IFERROR(INDEX(EM$56:EM$1054,SMALL(IF(ISNUMBER(EM$56:EM$1054),ROW(EM$1:EM$999),""),ROW(EM554))),"")</f>
        <v/>
      </c>
      <c r="EQ609" s="9"/>
      <c r="ER609" s="9"/>
      <c r="ES609" s="9"/>
      <c r="ET609" s="9"/>
      <c r="EU609" s="9"/>
      <c r="EV609" s="9"/>
    </row>
    <row r="610" spans="1:152" x14ac:dyDescent="0.25">
      <c r="A610" s="8"/>
      <c r="B610" s="13"/>
      <c r="C610" s="14"/>
      <c r="D610" s="14"/>
      <c r="E610" s="10">
        <f t="shared" si="64"/>
        <v>0</v>
      </c>
      <c r="F610" s="12"/>
      <c r="G610" s="12"/>
      <c r="H610" s="11"/>
      <c r="I610" s="9"/>
      <c r="J610" s="9"/>
      <c r="K610" s="9">
        <f ca="1">IFERROR(IF(COUNTA(J$56:J610)=J$54,J610,FORECAST(D610,OFFSET(M$56:M$254,MATCH(D610,L$56:L$254,1)-1,0,2), OFFSET(L$56:L$254,MATCH(D610,L$56:L$254,1)-1,0,2))),"")</f>
        <v>0</v>
      </c>
      <c r="L610" s="9" t="str">
        <f t="array" ref="L610">IFERROR(INDEX(D$56:D$1054,SMALL(IF(ISNUMBER(J$56:J$1054),ROW(D$1:D$999),""),ROW(D555))),"")</f>
        <v/>
      </c>
      <c r="M610" s="9" t="str">
        <f t="array" ref="M610">IFERROR(INDEX(J$56:J$1054,SMALL(IF(ISNUMBER(J$56:J$1054),ROW(J$1:J$999),""),ROW(J555))),"")</f>
        <v/>
      </c>
      <c r="N610" s="9"/>
      <c r="O610" s="9"/>
      <c r="P610" s="9"/>
      <c r="Q610" s="9"/>
      <c r="R610" s="9"/>
      <c r="S610" s="9"/>
      <c r="T610" s="87"/>
      <c r="U610" s="13"/>
      <c r="V610" s="14"/>
      <c r="W610" s="14"/>
      <c r="X610" s="10">
        <f t="shared" si="65"/>
        <v>0</v>
      </c>
      <c r="Y610" s="12"/>
      <c r="Z610" s="12"/>
      <c r="AA610" s="11"/>
      <c r="AB610" s="9"/>
      <c r="AC610" s="9"/>
      <c r="AD610" s="9">
        <f ca="1">IFERROR(IF(COUNTA(AC$56:AC610)=AC$54,AC610,FORECAST(W610,OFFSET(AF$56:AF$254,MATCH(W610,AE$56:AE$254,1)-1,0,2), OFFSET(AE$56:AE$254,MATCH(W610,AE$56:AE$254,1)-1,0,2))),"")</f>
        <v>0</v>
      </c>
      <c r="AE610" s="9" t="str">
        <f t="array" ref="AE610">IFERROR(INDEX(W$56:W$1054,SMALL(IF(ISNUMBER(AC$56:AC$1054),ROW(W$1:W$999),""),ROW(W555))),"")</f>
        <v/>
      </c>
      <c r="AF610" s="9" t="str">
        <f t="array" ref="AF610">IFERROR(INDEX(AC$56:AC$1054,SMALL(IF(ISNUMBER(AC$56:AC$1054),ROW(AC$1:AC$999),""),ROW(AC555))),"")</f>
        <v/>
      </c>
      <c r="AG610" s="9"/>
      <c r="AH610" s="9"/>
      <c r="AI610" s="9"/>
      <c r="AJ610" s="9"/>
      <c r="AK610" s="9"/>
      <c r="AL610" s="9"/>
      <c r="AM610" s="87"/>
      <c r="AN610" s="13"/>
      <c r="AO610" s="14"/>
      <c r="AP610" s="14"/>
      <c r="AQ610" s="10">
        <f t="shared" si="66"/>
        <v>0</v>
      </c>
      <c r="AR610" s="12"/>
      <c r="AS610" s="12"/>
      <c r="AT610" s="11"/>
      <c r="AU610" s="9"/>
      <c r="AV610" s="9"/>
      <c r="AW610" s="9">
        <f ca="1">IFERROR(IF(COUNTA(AV$56:AV610)=AV$54,AV610,FORECAST(AP610,OFFSET(AY$56:AY$254,MATCH(AP610,AX$56:AX$254,1)-1,0,2), OFFSET(AX$56:AX$254,MATCH(AP610,AX$56:AX$254,1)-1,0,2))),"")</f>
        <v>0</v>
      </c>
      <c r="AX610" s="9" t="str">
        <f t="array" ref="AX610">IFERROR(INDEX(AP$56:AP$1054,SMALL(IF(ISNUMBER(AV$56:AV$1054),ROW(AP$1:AP$999),""),ROW(AP555))),"")</f>
        <v/>
      </c>
      <c r="AY610" s="9" t="str">
        <f t="array" ref="AY610">IFERROR(INDEX(AV$56:AV$1054,SMALL(IF(ISNUMBER(AV$56:AV$1054),ROW(AV$1:AV$999),""),ROW(AV555))),"")</f>
        <v/>
      </c>
      <c r="AZ610" s="9"/>
      <c r="BA610" s="9"/>
      <c r="BB610" s="9"/>
      <c r="BC610" s="9"/>
      <c r="BD610" s="9"/>
      <c r="BE610" s="9"/>
      <c r="BF610" s="87"/>
      <c r="BG610" s="13"/>
      <c r="BH610" s="14"/>
      <c r="BI610" s="14"/>
      <c r="BJ610" s="10">
        <f t="shared" si="67"/>
        <v>0</v>
      </c>
      <c r="BK610" s="12"/>
      <c r="BL610" s="12"/>
      <c r="BM610" s="11"/>
      <c r="BN610" s="9"/>
      <c r="BO610" s="9"/>
      <c r="BP610" s="9">
        <f ca="1">IFERROR(IF(COUNTA(BO$56:BO610)=BO$54,BO610,FORECAST(BI610,OFFSET(BR$56:BR$254,MATCH(BI610,BQ$56:BQ$254,1)-1,0,2), OFFSET(BQ$56:BQ$254,MATCH(BI610,BQ$56:BQ$254,1)-1,0,2))),"")</f>
        <v>0</v>
      </c>
      <c r="BQ610" s="9" t="str">
        <f t="array" ref="BQ610">IFERROR(INDEX(BI$56:BI$1054,SMALL(IF(ISNUMBER(BO$56:BO$1054),ROW(BI$1:BI$999),""),ROW(BI555))),"")</f>
        <v/>
      </c>
      <c r="BR610" s="9" t="str">
        <f t="array" ref="BR610">IFERROR(INDEX(BO$56:BO$1054,SMALL(IF(ISNUMBER(BO$56:BO$1054),ROW(BO$1:BO$999),""),ROW(BO555))),"")</f>
        <v/>
      </c>
      <c r="BS610" s="9"/>
      <c r="BT610" s="9"/>
      <c r="BU610" s="9"/>
      <c r="BV610" s="9"/>
      <c r="BW610" s="9"/>
      <c r="BX610" s="9"/>
      <c r="BY610" s="87"/>
      <c r="BZ610" s="13"/>
      <c r="CA610" s="14"/>
      <c r="CB610" s="14"/>
      <c r="CC610" s="10">
        <f t="shared" si="68"/>
        <v>0</v>
      </c>
      <c r="CD610" s="12"/>
      <c r="CE610" s="12"/>
      <c r="CF610" s="11"/>
      <c r="CG610" s="9"/>
      <c r="CH610" s="9"/>
      <c r="CI610" s="9">
        <f ca="1">IFERROR(IF(COUNTA(CH$56:CH610)=CH$54,CH610,FORECAST(CB610,OFFSET(CK$56:CK$254,MATCH(CB610,CJ$56:CJ$254,1)-1,0,2), OFFSET(CJ$56:CJ$254,MATCH(CB610,CJ$56:CJ$254,1)-1,0,2))),"")</f>
        <v>0</v>
      </c>
      <c r="CJ610" s="9" t="str">
        <f t="array" ref="CJ610">IFERROR(INDEX(CB$56:CB$1054,SMALL(IF(ISNUMBER(CH$56:CH$1054),ROW(CB$1:CB$999),""),ROW(CB555))),"")</f>
        <v/>
      </c>
      <c r="CK610" s="9" t="str">
        <f t="array" ref="CK610">IFERROR(INDEX(CH$56:CH$1054,SMALL(IF(ISNUMBER(CH$56:CH$1054),ROW(CH$1:CH$999),""),ROW(CH555))),"")</f>
        <v/>
      </c>
      <c r="CL610" s="9"/>
      <c r="CM610" s="9"/>
      <c r="CN610" s="9"/>
      <c r="CO610" s="9"/>
      <c r="CP610" s="9"/>
      <c r="CQ610" s="9"/>
      <c r="CR610" s="87"/>
      <c r="CS610" s="13"/>
      <c r="CT610" s="14"/>
      <c r="CU610" s="14"/>
      <c r="CV610" s="10">
        <f t="shared" si="69"/>
        <v>0</v>
      </c>
      <c r="CW610" s="12"/>
      <c r="CX610" s="12"/>
      <c r="CY610" s="11"/>
      <c r="CZ610" s="9"/>
      <c r="DA610" s="9"/>
      <c r="DB610" s="9">
        <f ca="1">IFERROR(IF(COUNTA(DA$56:DA610)=DA$54,DA610,FORECAST(CU610,OFFSET(DD$56:DD$254,MATCH(CU610,DC$56:DC$254,1)-1,0,2), OFFSET(DC$56:DC$254,MATCH(CU610,DC$56:DC$254,1)-1,0,2))),"")</f>
        <v>0</v>
      </c>
      <c r="DC610" s="9" t="str">
        <f t="array" ref="DC610">IFERROR(INDEX(CU$56:CU$1054,SMALL(IF(ISNUMBER(DA$56:DA$1054),ROW(CU$1:CU$999),""),ROW(CU555))),"")</f>
        <v/>
      </c>
      <c r="DD610" s="9" t="str">
        <f t="array" ref="DD610">IFERROR(INDEX(DA$56:DA$1054,SMALL(IF(ISNUMBER(DA$56:DA$1054),ROW(DA$1:DA$999),""),ROW(DA555))),"")</f>
        <v/>
      </c>
      <c r="DE610" s="9"/>
      <c r="DF610" s="9"/>
      <c r="DG610" s="9"/>
      <c r="DH610" s="9"/>
      <c r="DI610" s="9"/>
      <c r="DJ610" s="9"/>
      <c r="DK610" s="87"/>
      <c r="DL610" s="13"/>
      <c r="DM610" s="14"/>
      <c r="DN610" s="14"/>
      <c r="DO610" s="10">
        <f t="shared" si="70"/>
        <v>0</v>
      </c>
      <c r="DP610" s="12"/>
      <c r="DQ610" s="12"/>
      <c r="DR610" s="11"/>
      <c r="DS610" s="9"/>
      <c r="DT610" s="9"/>
      <c r="DU610" s="9">
        <f ca="1">IFERROR(IF(COUNTA(DT$56:DT610)=DT$54,DT610,FORECAST(DN610,OFFSET(DW$56:DW$254,MATCH(DN610,DV$56:DV$254,1)-1,0,2), OFFSET(DV$56:DV$254,MATCH(DN610,DV$56:DV$254,1)-1,0,2))),"")</f>
        <v>0</v>
      </c>
      <c r="DV610" s="9" t="str">
        <f t="array" ref="DV610">IFERROR(INDEX(DN$56:DN$1054,SMALL(IF(ISNUMBER(DT$56:DT$1054),ROW(DN$1:DN$999),""),ROW(DN555))),"")</f>
        <v/>
      </c>
      <c r="DW610" s="9" t="str">
        <f t="array" ref="DW610">IFERROR(INDEX(DT$56:DT$1054,SMALL(IF(ISNUMBER(DT$56:DT$1054),ROW(DT$1:DT$999),""),ROW(DT555))),"")</f>
        <v/>
      </c>
      <c r="DX610" s="9"/>
      <c r="DY610" s="9"/>
      <c r="DZ610" s="9"/>
      <c r="EA610" s="9"/>
      <c r="EB610" s="9"/>
      <c r="EC610" s="9"/>
      <c r="ED610" s="87"/>
      <c r="EE610" s="13"/>
      <c r="EF610" s="14"/>
      <c r="EG610" s="14"/>
      <c r="EH610" s="10">
        <f t="shared" si="71"/>
        <v>0</v>
      </c>
      <c r="EI610" s="12"/>
      <c r="EJ610" s="12"/>
      <c r="EK610" s="11"/>
      <c r="EL610" s="9"/>
      <c r="EM610" s="9"/>
      <c r="EN610" s="9">
        <f ca="1">IFERROR(IF(COUNTA(EM$56:EM610)=EM$54,EM610,FORECAST(EG610,OFFSET(EP$56:EP$254,MATCH(EG610,EO$56:EO$254,1)-1,0,2), OFFSET(EO$56:EO$254,MATCH(EG610,EO$56:EO$254,1)-1,0,2))),"")</f>
        <v>0</v>
      </c>
      <c r="EO610" s="9" t="str">
        <f t="array" ref="EO610">IFERROR(INDEX(EG$56:EG$1054,SMALL(IF(ISNUMBER(EM$56:EM$1054),ROW(EG$1:EG$999),""),ROW(EG555))),"")</f>
        <v/>
      </c>
      <c r="EP610" s="9" t="str">
        <f t="array" ref="EP610">IFERROR(INDEX(EM$56:EM$1054,SMALL(IF(ISNUMBER(EM$56:EM$1054),ROW(EM$1:EM$999),""),ROW(EM555))),"")</f>
        <v/>
      </c>
      <c r="EQ610" s="9"/>
      <c r="ER610" s="9"/>
      <c r="ES610" s="9"/>
      <c r="ET610" s="9"/>
      <c r="EU610" s="9"/>
      <c r="EV610" s="9"/>
    </row>
    <row r="611" spans="1:152" x14ac:dyDescent="0.25">
      <c r="A611" s="8"/>
      <c r="B611" s="13"/>
      <c r="C611" s="14"/>
      <c r="D611" s="14"/>
      <c r="E611" s="10">
        <f t="shared" si="64"/>
        <v>0</v>
      </c>
      <c r="F611" s="12"/>
      <c r="G611" s="12"/>
      <c r="H611" s="11"/>
      <c r="I611" s="9"/>
      <c r="J611" s="9"/>
      <c r="K611" s="9">
        <f ca="1">IFERROR(IF(COUNTA(J$56:J611)=J$54,J611,FORECAST(D611,OFFSET(M$56:M$254,MATCH(D611,L$56:L$254,1)-1,0,2), OFFSET(L$56:L$254,MATCH(D611,L$56:L$254,1)-1,0,2))),"")</f>
        <v>0</v>
      </c>
      <c r="L611" s="9" t="str">
        <f t="array" ref="L611">IFERROR(INDEX(D$56:D$1054,SMALL(IF(ISNUMBER(J$56:J$1054),ROW(D$1:D$999),""),ROW(D556))),"")</f>
        <v/>
      </c>
      <c r="M611" s="9" t="str">
        <f t="array" ref="M611">IFERROR(INDEX(J$56:J$1054,SMALL(IF(ISNUMBER(J$56:J$1054),ROW(J$1:J$999),""),ROW(J556))),"")</f>
        <v/>
      </c>
      <c r="N611" s="9"/>
      <c r="O611" s="9"/>
      <c r="P611" s="9"/>
      <c r="Q611" s="9"/>
      <c r="R611" s="9"/>
      <c r="S611" s="9"/>
      <c r="T611" s="87"/>
      <c r="U611" s="13"/>
      <c r="V611" s="14"/>
      <c r="W611" s="14"/>
      <c r="X611" s="10">
        <f t="shared" si="65"/>
        <v>0</v>
      </c>
      <c r="Y611" s="12"/>
      <c r="Z611" s="12"/>
      <c r="AA611" s="11"/>
      <c r="AB611" s="9"/>
      <c r="AC611" s="9"/>
      <c r="AD611" s="9">
        <f ca="1">IFERROR(IF(COUNTA(AC$56:AC611)=AC$54,AC611,FORECAST(W611,OFFSET(AF$56:AF$254,MATCH(W611,AE$56:AE$254,1)-1,0,2), OFFSET(AE$56:AE$254,MATCH(W611,AE$56:AE$254,1)-1,0,2))),"")</f>
        <v>0</v>
      </c>
      <c r="AE611" s="9" t="str">
        <f t="array" ref="AE611">IFERROR(INDEX(W$56:W$1054,SMALL(IF(ISNUMBER(AC$56:AC$1054),ROW(W$1:W$999),""),ROW(W556))),"")</f>
        <v/>
      </c>
      <c r="AF611" s="9" t="str">
        <f t="array" ref="AF611">IFERROR(INDEX(AC$56:AC$1054,SMALL(IF(ISNUMBER(AC$56:AC$1054),ROW(AC$1:AC$999),""),ROW(AC556))),"")</f>
        <v/>
      </c>
      <c r="AG611" s="9"/>
      <c r="AH611" s="9"/>
      <c r="AI611" s="9"/>
      <c r="AJ611" s="9"/>
      <c r="AK611" s="9"/>
      <c r="AL611" s="9"/>
      <c r="AM611" s="87"/>
      <c r="AN611" s="13"/>
      <c r="AO611" s="14"/>
      <c r="AP611" s="14"/>
      <c r="AQ611" s="10">
        <f t="shared" si="66"/>
        <v>0</v>
      </c>
      <c r="AR611" s="12"/>
      <c r="AS611" s="12"/>
      <c r="AT611" s="11"/>
      <c r="AU611" s="9"/>
      <c r="AV611" s="9"/>
      <c r="AW611" s="9">
        <f ca="1">IFERROR(IF(COUNTA(AV$56:AV611)=AV$54,AV611,FORECAST(AP611,OFFSET(AY$56:AY$254,MATCH(AP611,AX$56:AX$254,1)-1,0,2), OFFSET(AX$56:AX$254,MATCH(AP611,AX$56:AX$254,1)-1,0,2))),"")</f>
        <v>0</v>
      </c>
      <c r="AX611" s="9" t="str">
        <f t="array" ref="AX611">IFERROR(INDEX(AP$56:AP$1054,SMALL(IF(ISNUMBER(AV$56:AV$1054),ROW(AP$1:AP$999),""),ROW(AP556))),"")</f>
        <v/>
      </c>
      <c r="AY611" s="9" t="str">
        <f t="array" ref="AY611">IFERROR(INDEX(AV$56:AV$1054,SMALL(IF(ISNUMBER(AV$56:AV$1054),ROW(AV$1:AV$999),""),ROW(AV556))),"")</f>
        <v/>
      </c>
      <c r="AZ611" s="9"/>
      <c r="BA611" s="9"/>
      <c r="BB611" s="9"/>
      <c r="BC611" s="9"/>
      <c r="BD611" s="9"/>
      <c r="BE611" s="9"/>
      <c r="BF611" s="87"/>
      <c r="BG611" s="13"/>
      <c r="BH611" s="14"/>
      <c r="BI611" s="14"/>
      <c r="BJ611" s="10">
        <f t="shared" si="67"/>
        <v>0</v>
      </c>
      <c r="BK611" s="12"/>
      <c r="BL611" s="12"/>
      <c r="BM611" s="11"/>
      <c r="BN611" s="9"/>
      <c r="BO611" s="9"/>
      <c r="BP611" s="9">
        <f ca="1">IFERROR(IF(COUNTA(BO$56:BO611)=BO$54,BO611,FORECAST(BI611,OFFSET(BR$56:BR$254,MATCH(BI611,BQ$56:BQ$254,1)-1,0,2), OFFSET(BQ$56:BQ$254,MATCH(BI611,BQ$56:BQ$254,1)-1,0,2))),"")</f>
        <v>0</v>
      </c>
      <c r="BQ611" s="9" t="str">
        <f t="array" ref="BQ611">IFERROR(INDEX(BI$56:BI$1054,SMALL(IF(ISNUMBER(BO$56:BO$1054),ROW(BI$1:BI$999),""),ROW(BI556))),"")</f>
        <v/>
      </c>
      <c r="BR611" s="9" t="str">
        <f t="array" ref="BR611">IFERROR(INDEX(BO$56:BO$1054,SMALL(IF(ISNUMBER(BO$56:BO$1054),ROW(BO$1:BO$999),""),ROW(BO556))),"")</f>
        <v/>
      </c>
      <c r="BS611" s="9"/>
      <c r="BT611" s="9"/>
      <c r="BU611" s="9"/>
      <c r="BV611" s="9"/>
      <c r="BW611" s="9"/>
      <c r="BX611" s="9"/>
      <c r="BY611" s="87"/>
      <c r="BZ611" s="13"/>
      <c r="CA611" s="14"/>
      <c r="CB611" s="14"/>
      <c r="CC611" s="10">
        <f t="shared" si="68"/>
        <v>0</v>
      </c>
      <c r="CD611" s="12"/>
      <c r="CE611" s="12"/>
      <c r="CF611" s="11"/>
      <c r="CG611" s="9"/>
      <c r="CH611" s="9"/>
      <c r="CI611" s="9">
        <f ca="1">IFERROR(IF(COUNTA(CH$56:CH611)=CH$54,CH611,FORECAST(CB611,OFFSET(CK$56:CK$254,MATCH(CB611,CJ$56:CJ$254,1)-1,0,2), OFFSET(CJ$56:CJ$254,MATCH(CB611,CJ$56:CJ$254,1)-1,0,2))),"")</f>
        <v>0</v>
      </c>
      <c r="CJ611" s="9" t="str">
        <f t="array" ref="CJ611">IFERROR(INDEX(CB$56:CB$1054,SMALL(IF(ISNUMBER(CH$56:CH$1054),ROW(CB$1:CB$999),""),ROW(CB556))),"")</f>
        <v/>
      </c>
      <c r="CK611" s="9" t="str">
        <f t="array" ref="CK611">IFERROR(INDEX(CH$56:CH$1054,SMALL(IF(ISNUMBER(CH$56:CH$1054),ROW(CH$1:CH$999),""),ROW(CH556))),"")</f>
        <v/>
      </c>
      <c r="CL611" s="9"/>
      <c r="CM611" s="9"/>
      <c r="CN611" s="9"/>
      <c r="CO611" s="9"/>
      <c r="CP611" s="9"/>
      <c r="CQ611" s="9"/>
      <c r="CR611" s="87"/>
      <c r="CS611" s="13"/>
      <c r="CT611" s="14"/>
      <c r="CU611" s="14"/>
      <c r="CV611" s="10">
        <f t="shared" si="69"/>
        <v>0</v>
      </c>
      <c r="CW611" s="12"/>
      <c r="CX611" s="12"/>
      <c r="CY611" s="11"/>
      <c r="CZ611" s="9"/>
      <c r="DA611" s="9"/>
      <c r="DB611" s="9">
        <f ca="1">IFERROR(IF(COUNTA(DA$56:DA611)=DA$54,DA611,FORECAST(CU611,OFFSET(DD$56:DD$254,MATCH(CU611,DC$56:DC$254,1)-1,0,2), OFFSET(DC$56:DC$254,MATCH(CU611,DC$56:DC$254,1)-1,0,2))),"")</f>
        <v>0</v>
      </c>
      <c r="DC611" s="9" t="str">
        <f t="array" ref="DC611">IFERROR(INDEX(CU$56:CU$1054,SMALL(IF(ISNUMBER(DA$56:DA$1054),ROW(CU$1:CU$999),""),ROW(CU556))),"")</f>
        <v/>
      </c>
      <c r="DD611" s="9" t="str">
        <f t="array" ref="DD611">IFERROR(INDEX(DA$56:DA$1054,SMALL(IF(ISNUMBER(DA$56:DA$1054),ROW(DA$1:DA$999),""),ROW(DA556))),"")</f>
        <v/>
      </c>
      <c r="DE611" s="9"/>
      <c r="DF611" s="9"/>
      <c r="DG611" s="9"/>
      <c r="DH611" s="9"/>
      <c r="DI611" s="9"/>
      <c r="DJ611" s="9"/>
      <c r="DK611" s="87"/>
      <c r="DL611" s="13"/>
      <c r="DM611" s="14"/>
      <c r="DN611" s="14"/>
      <c r="DO611" s="10">
        <f t="shared" si="70"/>
        <v>0</v>
      </c>
      <c r="DP611" s="12"/>
      <c r="DQ611" s="12"/>
      <c r="DR611" s="11"/>
      <c r="DS611" s="9"/>
      <c r="DT611" s="9"/>
      <c r="DU611" s="9">
        <f ca="1">IFERROR(IF(COUNTA(DT$56:DT611)=DT$54,DT611,FORECAST(DN611,OFFSET(DW$56:DW$254,MATCH(DN611,DV$56:DV$254,1)-1,0,2), OFFSET(DV$56:DV$254,MATCH(DN611,DV$56:DV$254,1)-1,0,2))),"")</f>
        <v>0</v>
      </c>
      <c r="DV611" s="9" t="str">
        <f t="array" ref="DV611">IFERROR(INDEX(DN$56:DN$1054,SMALL(IF(ISNUMBER(DT$56:DT$1054),ROW(DN$1:DN$999),""),ROW(DN556))),"")</f>
        <v/>
      </c>
      <c r="DW611" s="9" t="str">
        <f t="array" ref="DW611">IFERROR(INDEX(DT$56:DT$1054,SMALL(IF(ISNUMBER(DT$56:DT$1054),ROW(DT$1:DT$999),""),ROW(DT556))),"")</f>
        <v/>
      </c>
      <c r="DX611" s="9"/>
      <c r="DY611" s="9"/>
      <c r="DZ611" s="9"/>
      <c r="EA611" s="9"/>
      <c r="EB611" s="9"/>
      <c r="EC611" s="9"/>
      <c r="ED611" s="87"/>
      <c r="EE611" s="13"/>
      <c r="EF611" s="14"/>
      <c r="EG611" s="14"/>
      <c r="EH611" s="10">
        <f t="shared" si="71"/>
        <v>0</v>
      </c>
      <c r="EI611" s="12"/>
      <c r="EJ611" s="12"/>
      <c r="EK611" s="11"/>
      <c r="EL611" s="9"/>
      <c r="EM611" s="9"/>
      <c r="EN611" s="9">
        <f ca="1">IFERROR(IF(COUNTA(EM$56:EM611)=EM$54,EM611,FORECAST(EG611,OFFSET(EP$56:EP$254,MATCH(EG611,EO$56:EO$254,1)-1,0,2), OFFSET(EO$56:EO$254,MATCH(EG611,EO$56:EO$254,1)-1,0,2))),"")</f>
        <v>0</v>
      </c>
      <c r="EO611" s="9" t="str">
        <f t="array" ref="EO611">IFERROR(INDEX(EG$56:EG$1054,SMALL(IF(ISNUMBER(EM$56:EM$1054),ROW(EG$1:EG$999),""),ROW(EG556))),"")</f>
        <v/>
      </c>
      <c r="EP611" s="9" t="str">
        <f t="array" ref="EP611">IFERROR(INDEX(EM$56:EM$1054,SMALL(IF(ISNUMBER(EM$56:EM$1054),ROW(EM$1:EM$999),""),ROW(EM556))),"")</f>
        <v/>
      </c>
      <c r="EQ611" s="9"/>
      <c r="ER611" s="9"/>
      <c r="ES611" s="9"/>
      <c r="ET611" s="9"/>
      <c r="EU611" s="9"/>
      <c r="EV611" s="9"/>
    </row>
    <row r="612" spans="1:152" x14ac:dyDescent="0.25">
      <c r="A612" s="8"/>
      <c r="B612" s="13"/>
      <c r="C612" s="14"/>
      <c r="D612" s="14"/>
      <c r="E612" s="10">
        <f t="shared" si="64"/>
        <v>0</v>
      </c>
      <c r="F612" s="12"/>
      <c r="G612" s="12"/>
      <c r="H612" s="11"/>
      <c r="I612" s="9"/>
      <c r="J612" s="9"/>
      <c r="K612" s="9">
        <f ca="1">IFERROR(IF(COUNTA(J$56:J612)=J$54,J612,FORECAST(D612,OFFSET(M$56:M$254,MATCH(D612,L$56:L$254,1)-1,0,2), OFFSET(L$56:L$254,MATCH(D612,L$56:L$254,1)-1,0,2))),"")</f>
        <v>0</v>
      </c>
      <c r="L612" s="9" t="str">
        <f t="array" ref="L612">IFERROR(INDEX(D$56:D$1054,SMALL(IF(ISNUMBER(J$56:J$1054),ROW(D$1:D$999),""),ROW(D557))),"")</f>
        <v/>
      </c>
      <c r="M612" s="9" t="str">
        <f t="array" ref="M612">IFERROR(INDEX(J$56:J$1054,SMALL(IF(ISNUMBER(J$56:J$1054),ROW(J$1:J$999),""),ROW(J557))),"")</f>
        <v/>
      </c>
      <c r="N612" s="9"/>
      <c r="O612" s="9"/>
      <c r="P612" s="9"/>
      <c r="Q612" s="9"/>
      <c r="R612" s="9"/>
      <c r="S612" s="9"/>
      <c r="T612" s="87"/>
      <c r="U612" s="13"/>
      <c r="V612" s="14"/>
      <c r="W612" s="14"/>
      <c r="X612" s="10">
        <f t="shared" si="65"/>
        <v>0</v>
      </c>
      <c r="Y612" s="12"/>
      <c r="Z612" s="12"/>
      <c r="AA612" s="11"/>
      <c r="AB612" s="9"/>
      <c r="AC612" s="9"/>
      <c r="AD612" s="9">
        <f ca="1">IFERROR(IF(COUNTA(AC$56:AC612)=AC$54,AC612,FORECAST(W612,OFFSET(AF$56:AF$254,MATCH(W612,AE$56:AE$254,1)-1,0,2), OFFSET(AE$56:AE$254,MATCH(W612,AE$56:AE$254,1)-1,0,2))),"")</f>
        <v>0</v>
      </c>
      <c r="AE612" s="9" t="str">
        <f t="array" ref="AE612">IFERROR(INDEX(W$56:W$1054,SMALL(IF(ISNUMBER(AC$56:AC$1054),ROW(W$1:W$999),""),ROW(W557))),"")</f>
        <v/>
      </c>
      <c r="AF612" s="9" t="str">
        <f t="array" ref="AF612">IFERROR(INDEX(AC$56:AC$1054,SMALL(IF(ISNUMBER(AC$56:AC$1054),ROW(AC$1:AC$999),""),ROW(AC557))),"")</f>
        <v/>
      </c>
      <c r="AG612" s="9"/>
      <c r="AH612" s="9"/>
      <c r="AI612" s="9"/>
      <c r="AJ612" s="9"/>
      <c r="AK612" s="9"/>
      <c r="AL612" s="9"/>
      <c r="AM612" s="87"/>
      <c r="AN612" s="13"/>
      <c r="AO612" s="14"/>
      <c r="AP612" s="14"/>
      <c r="AQ612" s="10">
        <f t="shared" si="66"/>
        <v>0</v>
      </c>
      <c r="AR612" s="12"/>
      <c r="AS612" s="12"/>
      <c r="AT612" s="11"/>
      <c r="AU612" s="9"/>
      <c r="AV612" s="9"/>
      <c r="AW612" s="9">
        <f ca="1">IFERROR(IF(COUNTA(AV$56:AV612)=AV$54,AV612,FORECAST(AP612,OFFSET(AY$56:AY$254,MATCH(AP612,AX$56:AX$254,1)-1,0,2), OFFSET(AX$56:AX$254,MATCH(AP612,AX$56:AX$254,1)-1,0,2))),"")</f>
        <v>0</v>
      </c>
      <c r="AX612" s="9" t="str">
        <f t="array" ref="AX612">IFERROR(INDEX(AP$56:AP$1054,SMALL(IF(ISNUMBER(AV$56:AV$1054),ROW(AP$1:AP$999),""),ROW(AP557))),"")</f>
        <v/>
      </c>
      <c r="AY612" s="9" t="str">
        <f t="array" ref="AY612">IFERROR(INDEX(AV$56:AV$1054,SMALL(IF(ISNUMBER(AV$56:AV$1054),ROW(AV$1:AV$999),""),ROW(AV557))),"")</f>
        <v/>
      </c>
      <c r="AZ612" s="9"/>
      <c r="BA612" s="9"/>
      <c r="BB612" s="9"/>
      <c r="BC612" s="9"/>
      <c r="BD612" s="9"/>
      <c r="BE612" s="9"/>
      <c r="BF612" s="87"/>
      <c r="BG612" s="13"/>
      <c r="BH612" s="14"/>
      <c r="BI612" s="14"/>
      <c r="BJ612" s="10">
        <f t="shared" si="67"/>
        <v>0</v>
      </c>
      <c r="BK612" s="12"/>
      <c r="BL612" s="12"/>
      <c r="BM612" s="11"/>
      <c r="BN612" s="9"/>
      <c r="BO612" s="9"/>
      <c r="BP612" s="9">
        <f ca="1">IFERROR(IF(COUNTA(BO$56:BO612)=BO$54,BO612,FORECAST(BI612,OFFSET(BR$56:BR$254,MATCH(BI612,BQ$56:BQ$254,1)-1,0,2), OFFSET(BQ$56:BQ$254,MATCH(BI612,BQ$56:BQ$254,1)-1,0,2))),"")</f>
        <v>0</v>
      </c>
      <c r="BQ612" s="9" t="str">
        <f t="array" ref="BQ612">IFERROR(INDEX(BI$56:BI$1054,SMALL(IF(ISNUMBER(BO$56:BO$1054),ROW(BI$1:BI$999),""),ROW(BI557))),"")</f>
        <v/>
      </c>
      <c r="BR612" s="9" t="str">
        <f t="array" ref="BR612">IFERROR(INDEX(BO$56:BO$1054,SMALL(IF(ISNUMBER(BO$56:BO$1054),ROW(BO$1:BO$999),""),ROW(BO557))),"")</f>
        <v/>
      </c>
      <c r="BS612" s="9"/>
      <c r="BT612" s="9"/>
      <c r="BU612" s="9"/>
      <c r="BV612" s="9"/>
      <c r="BW612" s="9"/>
      <c r="BX612" s="9"/>
      <c r="BY612" s="87"/>
      <c r="BZ612" s="13"/>
      <c r="CA612" s="14"/>
      <c r="CB612" s="14"/>
      <c r="CC612" s="10">
        <f t="shared" si="68"/>
        <v>0</v>
      </c>
      <c r="CD612" s="12"/>
      <c r="CE612" s="12"/>
      <c r="CF612" s="11"/>
      <c r="CG612" s="9"/>
      <c r="CH612" s="9"/>
      <c r="CI612" s="9">
        <f ca="1">IFERROR(IF(COUNTA(CH$56:CH612)=CH$54,CH612,FORECAST(CB612,OFFSET(CK$56:CK$254,MATCH(CB612,CJ$56:CJ$254,1)-1,0,2), OFFSET(CJ$56:CJ$254,MATCH(CB612,CJ$56:CJ$254,1)-1,0,2))),"")</f>
        <v>0</v>
      </c>
      <c r="CJ612" s="9" t="str">
        <f t="array" ref="CJ612">IFERROR(INDEX(CB$56:CB$1054,SMALL(IF(ISNUMBER(CH$56:CH$1054),ROW(CB$1:CB$999),""),ROW(CB557))),"")</f>
        <v/>
      </c>
      <c r="CK612" s="9" t="str">
        <f t="array" ref="CK612">IFERROR(INDEX(CH$56:CH$1054,SMALL(IF(ISNUMBER(CH$56:CH$1054),ROW(CH$1:CH$999),""),ROW(CH557))),"")</f>
        <v/>
      </c>
      <c r="CL612" s="9"/>
      <c r="CM612" s="9"/>
      <c r="CN612" s="9"/>
      <c r="CO612" s="9"/>
      <c r="CP612" s="9"/>
      <c r="CQ612" s="9"/>
      <c r="CR612" s="87"/>
      <c r="CS612" s="13"/>
      <c r="CT612" s="14"/>
      <c r="CU612" s="14"/>
      <c r="CV612" s="10">
        <f t="shared" si="69"/>
        <v>0</v>
      </c>
      <c r="CW612" s="12"/>
      <c r="CX612" s="12"/>
      <c r="CY612" s="11"/>
      <c r="CZ612" s="9"/>
      <c r="DA612" s="9"/>
      <c r="DB612" s="9">
        <f ca="1">IFERROR(IF(COUNTA(DA$56:DA612)=DA$54,DA612,FORECAST(CU612,OFFSET(DD$56:DD$254,MATCH(CU612,DC$56:DC$254,1)-1,0,2), OFFSET(DC$56:DC$254,MATCH(CU612,DC$56:DC$254,1)-1,0,2))),"")</f>
        <v>0</v>
      </c>
      <c r="DC612" s="9" t="str">
        <f t="array" ref="DC612">IFERROR(INDEX(CU$56:CU$1054,SMALL(IF(ISNUMBER(DA$56:DA$1054),ROW(CU$1:CU$999),""),ROW(CU557))),"")</f>
        <v/>
      </c>
      <c r="DD612" s="9" t="str">
        <f t="array" ref="DD612">IFERROR(INDEX(DA$56:DA$1054,SMALL(IF(ISNUMBER(DA$56:DA$1054),ROW(DA$1:DA$999),""),ROW(DA557))),"")</f>
        <v/>
      </c>
      <c r="DE612" s="9"/>
      <c r="DF612" s="9"/>
      <c r="DG612" s="9"/>
      <c r="DH612" s="9"/>
      <c r="DI612" s="9"/>
      <c r="DJ612" s="9"/>
      <c r="DK612" s="87"/>
      <c r="DL612" s="13"/>
      <c r="DM612" s="14"/>
      <c r="DN612" s="14"/>
      <c r="DO612" s="10">
        <f t="shared" si="70"/>
        <v>0</v>
      </c>
      <c r="DP612" s="12"/>
      <c r="DQ612" s="12"/>
      <c r="DR612" s="11"/>
      <c r="DS612" s="9"/>
      <c r="DT612" s="9"/>
      <c r="DU612" s="9">
        <f ca="1">IFERROR(IF(COUNTA(DT$56:DT612)=DT$54,DT612,FORECAST(DN612,OFFSET(DW$56:DW$254,MATCH(DN612,DV$56:DV$254,1)-1,0,2), OFFSET(DV$56:DV$254,MATCH(DN612,DV$56:DV$254,1)-1,0,2))),"")</f>
        <v>0</v>
      </c>
      <c r="DV612" s="9" t="str">
        <f t="array" ref="DV612">IFERROR(INDEX(DN$56:DN$1054,SMALL(IF(ISNUMBER(DT$56:DT$1054),ROW(DN$1:DN$999),""),ROW(DN557))),"")</f>
        <v/>
      </c>
      <c r="DW612" s="9" t="str">
        <f t="array" ref="DW612">IFERROR(INDEX(DT$56:DT$1054,SMALL(IF(ISNUMBER(DT$56:DT$1054),ROW(DT$1:DT$999),""),ROW(DT557))),"")</f>
        <v/>
      </c>
      <c r="DX612" s="9"/>
      <c r="DY612" s="9"/>
      <c r="DZ612" s="9"/>
      <c r="EA612" s="9"/>
      <c r="EB612" s="9"/>
      <c r="EC612" s="9"/>
      <c r="ED612" s="87"/>
      <c r="EE612" s="13"/>
      <c r="EF612" s="14"/>
      <c r="EG612" s="14"/>
      <c r="EH612" s="10">
        <f t="shared" si="71"/>
        <v>0</v>
      </c>
      <c r="EI612" s="12"/>
      <c r="EJ612" s="12"/>
      <c r="EK612" s="11"/>
      <c r="EL612" s="9"/>
      <c r="EM612" s="9"/>
      <c r="EN612" s="9">
        <f ca="1">IFERROR(IF(COUNTA(EM$56:EM612)=EM$54,EM612,FORECAST(EG612,OFFSET(EP$56:EP$254,MATCH(EG612,EO$56:EO$254,1)-1,0,2), OFFSET(EO$56:EO$254,MATCH(EG612,EO$56:EO$254,1)-1,0,2))),"")</f>
        <v>0</v>
      </c>
      <c r="EO612" s="9" t="str">
        <f t="array" ref="EO612">IFERROR(INDEX(EG$56:EG$1054,SMALL(IF(ISNUMBER(EM$56:EM$1054),ROW(EG$1:EG$999),""),ROW(EG557))),"")</f>
        <v/>
      </c>
      <c r="EP612" s="9" t="str">
        <f t="array" ref="EP612">IFERROR(INDEX(EM$56:EM$1054,SMALL(IF(ISNUMBER(EM$56:EM$1054),ROW(EM$1:EM$999),""),ROW(EM557))),"")</f>
        <v/>
      </c>
      <c r="EQ612" s="9"/>
      <c r="ER612" s="9"/>
      <c r="ES612" s="9"/>
      <c r="ET612" s="9"/>
      <c r="EU612" s="9"/>
      <c r="EV612" s="9"/>
    </row>
    <row r="613" spans="1:152" x14ac:dyDescent="0.25">
      <c r="A613" s="8"/>
      <c r="B613" s="13"/>
      <c r="C613" s="14"/>
      <c r="D613" s="14"/>
      <c r="E613" s="10">
        <f t="shared" si="64"/>
        <v>0</v>
      </c>
      <c r="F613" s="12"/>
      <c r="G613" s="12"/>
      <c r="H613" s="11"/>
      <c r="I613" s="9"/>
      <c r="J613" s="9"/>
      <c r="K613" s="9">
        <f ca="1">IFERROR(IF(COUNTA(J$56:J613)=J$54,J613,FORECAST(D613,OFFSET(M$56:M$254,MATCH(D613,L$56:L$254,1)-1,0,2), OFFSET(L$56:L$254,MATCH(D613,L$56:L$254,1)-1,0,2))),"")</f>
        <v>0</v>
      </c>
      <c r="L613" s="9" t="str">
        <f t="array" ref="L613">IFERROR(INDEX(D$56:D$1054,SMALL(IF(ISNUMBER(J$56:J$1054),ROW(D$1:D$999),""),ROW(D558))),"")</f>
        <v/>
      </c>
      <c r="M613" s="9" t="str">
        <f t="array" ref="M613">IFERROR(INDEX(J$56:J$1054,SMALL(IF(ISNUMBER(J$56:J$1054),ROW(J$1:J$999),""),ROW(J558))),"")</f>
        <v/>
      </c>
      <c r="N613" s="9"/>
      <c r="O613" s="9"/>
      <c r="P613" s="9"/>
      <c r="Q613" s="9"/>
      <c r="R613" s="9"/>
      <c r="S613" s="9"/>
      <c r="T613" s="87"/>
      <c r="U613" s="13"/>
      <c r="V613" s="14"/>
      <c r="W613" s="14"/>
      <c r="X613" s="10">
        <f t="shared" si="65"/>
        <v>0</v>
      </c>
      <c r="Y613" s="12"/>
      <c r="Z613" s="12"/>
      <c r="AA613" s="11"/>
      <c r="AB613" s="9"/>
      <c r="AC613" s="9"/>
      <c r="AD613" s="9">
        <f ca="1">IFERROR(IF(COUNTA(AC$56:AC613)=AC$54,AC613,FORECAST(W613,OFFSET(AF$56:AF$254,MATCH(W613,AE$56:AE$254,1)-1,0,2), OFFSET(AE$56:AE$254,MATCH(W613,AE$56:AE$254,1)-1,0,2))),"")</f>
        <v>0</v>
      </c>
      <c r="AE613" s="9" t="str">
        <f t="array" ref="AE613">IFERROR(INDEX(W$56:W$1054,SMALL(IF(ISNUMBER(AC$56:AC$1054),ROW(W$1:W$999),""),ROW(W558))),"")</f>
        <v/>
      </c>
      <c r="AF613" s="9" t="str">
        <f t="array" ref="AF613">IFERROR(INDEX(AC$56:AC$1054,SMALL(IF(ISNUMBER(AC$56:AC$1054),ROW(AC$1:AC$999),""),ROW(AC558))),"")</f>
        <v/>
      </c>
      <c r="AG613" s="9"/>
      <c r="AH613" s="9"/>
      <c r="AI613" s="9"/>
      <c r="AJ613" s="9"/>
      <c r="AK613" s="9"/>
      <c r="AL613" s="9"/>
      <c r="AM613" s="87"/>
      <c r="AN613" s="13"/>
      <c r="AO613" s="14"/>
      <c r="AP613" s="14"/>
      <c r="AQ613" s="10">
        <f t="shared" si="66"/>
        <v>0</v>
      </c>
      <c r="AR613" s="12"/>
      <c r="AS613" s="12"/>
      <c r="AT613" s="11"/>
      <c r="AU613" s="9"/>
      <c r="AV613" s="9"/>
      <c r="AW613" s="9">
        <f ca="1">IFERROR(IF(COUNTA(AV$56:AV613)=AV$54,AV613,FORECAST(AP613,OFFSET(AY$56:AY$254,MATCH(AP613,AX$56:AX$254,1)-1,0,2), OFFSET(AX$56:AX$254,MATCH(AP613,AX$56:AX$254,1)-1,0,2))),"")</f>
        <v>0</v>
      </c>
      <c r="AX613" s="9" t="str">
        <f t="array" ref="AX613">IFERROR(INDEX(AP$56:AP$1054,SMALL(IF(ISNUMBER(AV$56:AV$1054),ROW(AP$1:AP$999),""),ROW(AP558))),"")</f>
        <v/>
      </c>
      <c r="AY613" s="9" t="str">
        <f t="array" ref="AY613">IFERROR(INDEX(AV$56:AV$1054,SMALL(IF(ISNUMBER(AV$56:AV$1054),ROW(AV$1:AV$999),""),ROW(AV558))),"")</f>
        <v/>
      </c>
      <c r="AZ613" s="9"/>
      <c r="BA613" s="9"/>
      <c r="BB613" s="9"/>
      <c r="BC613" s="9"/>
      <c r="BD613" s="9"/>
      <c r="BE613" s="9"/>
      <c r="BF613" s="87"/>
      <c r="BG613" s="13"/>
      <c r="BH613" s="14"/>
      <c r="BI613" s="14"/>
      <c r="BJ613" s="10">
        <f t="shared" si="67"/>
        <v>0</v>
      </c>
      <c r="BK613" s="12"/>
      <c r="BL613" s="12"/>
      <c r="BM613" s="11"/>
      <c r="BN613" s="9"/>
      <c r="BO613" s="9"/>
      <c r="BP613" s="9">
        <f ca="1">IFERROR(IF(COUNTA(BO$56:BO613)=BO$54,BO613,FORECAST(BI613,OFFSET(BR$56:BR$254,MATCH(BI613,BQ$56:BQ$254,1)-1,0,2), OFFSET(BQ$56:BQ$254,MATCH(BI613,BQ$56:BQ$254,1)-1,0,2))),"")</f>
        <v>0</v>
      </c>
      <c r="BQ613" s="9" t="str">
        <f t="array" ref="BQ613">IFERROR(INDEX(BI$56:BI$1054,SMALL(IF(ISNUMBER(BO$56:BO$1054),ROW(BI$1:BI$999),""),ROW(BI558))),"")</f>
        <v/>
      </c>
      <c r="BR613" s="9" t="str">
        <f t="array" ref="BR613">IFERROR(INDEX(BO$56:BO$1054,SMALL(IF(ISNUMBER(BO$56:BO$1054),ROW(BO$1:BO$999),""),ROW(BO558))),"")</f>
        <v/>
      </c>
      <c r="BS613" s="9"/>
      <c r="BT613" s="9"/>
      <c r="BU613" s="9"/>
      <c r="BV613" s="9"/>
      <c r="BW613" s="9"/>
      <c r="BX613" s="9"/>
      <c r="BY613" s="87"/>
      <c r="BZ613" s="13"/>
      <c r="CA613" s="14"/>
      <c r="CB613" s="14"/>
      <c r="CC613" s="10">
        <f t="shared" si="68"/>
        <v>0</v>
      </c>
      <c r="CD613" s="12"/>
      <c r="CE613" s="12"/>
      <c r="CF613" s="11"/>
      <c r="CG613" s="9"/>
      <c r="CH613" s="9"/>
      <c r="CI613" s="9">
        <f ca="1">IFERROR(IF(COUNTA(CH$56:CH613)=CH$54,CH613,FORECAST(CB613,OFFSET(CK$56:CK$254,MATCH(CB613,CJ$56:CJ$254,1)-1,0,2), OFFSET(CJ$56:CJ$254,MATCH(CB613,CJ$56:CJ$254,1)-1,0,2))),"")</f>
        <v>0</v>
      </c>
      <c r="CJ613" s="9" t="str">
        <f t="array" ref="CJ613">IFERROR(INDEX(CB$56:CB$1054,SMALL(IF(ISNUMBER(CH$56:CH$1054),ROW(CB$1:CB$999),""),ROW(CB558))),"")</f>
        <v/>
      </c>
      <c r="CK613" s="9" t="str">
        <f t="array" ref="CK613">IFERROR(INDEX(CH$56:CH$1054,SMALL(IF(ISNUMBER(CH$56:CH$1054),ROW(CH$1:CH$999),""),ROW(CH558))),"")</f>
        <v/>
      </c>
      <c r="CL613" s="9"/>
      <c r="CM613" s="9"/>
      <c r="CN613" s="9"/>
      <c r="CO613" s="9"/>
      <c r="CP613" s="9"/>
      <c r="CQ613" s="9"/>
      <c r="CR613" s="87"/>
      <c r="CS613" s="13"/>
      <c r="CT613" s="14"/>
      <c r="CU613" s="14"/>
      <c r="CV613" s="10">
        <f t="shared" si="69"/>
        <v>0</v>
      </c>
      <c r="CW613" s="12"/>
      <c r="CX613" s="12"/>
      <c r="CY613" s="11"/>
      <c r="CZ613" s="9"/>
      <c r="DA613" s="9"/>
      <c r="DB613" s="9">
        <f ca="1">IFERROR(IF(COUNTA(DA$56:DA613)=DA$54,DA613,FORECAST(CU613,OFFSET(DD$56:DD$254,MATCH(CU613,DC$56:DC$254,1)-1,0,2), OFFSET(DC$56:DC$254,MATCH(CU613,DC$56:DC$254,1)-1,0,2))),"")</f>
        <v>0</v>
      </c>
      <c r="DC613" s="9" t="str">
        <f t="array" ref="DC613">IFERROR(INDEX(CU$56:CU$1054,SMALL(IF(ISNUMBER(DA$56:DA$1054),ROW(CU$1:CU$999),""),ROW(CU558))),"")</f>
        <v/>
      </c>
      <c r="DD613" s="9" t="str">
        <f t="array" ref="DD613">IFERROR(INDEX(DA$56:DA$1054,SMALL(IF(ISNUMBER(DA$56:DA$1054),ROW(DA$1:DA$999),""),ROW(DA558))),"")</f>
        <v/>
      </c>
      <c r="DE613" s="9"/>
      <c r="DF613" s="9"/>
      <c r="DG613" s="9"/>
      <c r="DH613" s="9"/>
      <c r="DI613" s="9"/>
      <c r="DJ613" s="9"/>
      <c r="DK613" s="87"/>
      <c r="DL613" s="13"/>
      <c r="DM613" s="14"/>
      <c r="DN613" s="14"/>
      <c r="DO613" s="10">
        <f t="shared" si="70"/>
        <v>0</v>
      </c>
      <c r="DP613" s="12"/>
      <c r="DQ613" s="12"/>
      <c r="DR613" s="11"/>
      <c r="DS613" s="9"/>
      <c r="DT613" s="9"/>
      <c r="DU613" s="9">
        <f ca="1">IFERROR(IF(COUNTA(DT$56:DT613)=DT$54,DT613,FORECAST(DN613,OFFSET(DW$56:DW$254,MATCH(DN613,DV$56:DV$254,1)-1,0,2), OFFSET(DV$56:DV$254,MATCH(DN613,DV$56:DV$254,1)-1,0,2))),"")</f>
        <v>0</v>
      </c>
      <c r="DV613" s="9" t="str">
        <f t="array" ref="DV613">IFERROR(INDEX(DN$56:DN$1054,SMALL(IF(ISNUMBER(DT$56:DT$1054),ROW(DN$1:DN$999),""),ROW(DN558))),"")</f>
        <v/>
      </c>
      <c r="DW613" s="9" t="str">
        <f t="array" ref="DW613">IFERROR(INDEX(DT$56:DT$1054,SMALL(IF(ISNUMBER(DT$56:DT$1054),ROW(DT$1:DT$999),""),ROW(DT558))),"")</f>
        <v/>
      </c>
      <c r="DX613" s="9"/>
      <c r="DY613" s="9"/>
      <c r="DZ613" s="9"/>
      <c r="EA613" s="9"/>
      <c r="EB613" s="9"/>
      <c r="EC613" s="9"/>
      <c r="ED613" s="87"/>
      <c r="EE613" s="13"/>
      <c r="EF613" s="14"/>
      <c r="EG613" s="14"/>
      <c r="EH613" s="10">
        <f t="shared" si="71"/>
        <v>0</v>
      </c>
      <c r="EI613" s="12"/>
      <c r="EJ613" s="12"/>
      <c r="EK613" s="11"/>
      <c r="EL613" s="9"/>
      <c r="EM613" s="9"/>
      <c r="EN613" s="9">
        <f ca="1">IFERROR(IF(COUNTA(EM$56:EM613)=EM$54,EM613,FORECAST(EG613,OFFSET(EP$56:EP$254,MATCH(EG613,EO$56:EO$254,1)-1,0,2), OFFSET(EO$56:EO$254,MATCH(EG613,EO$56:EO$254,1)-1,0,2))),"")</f>
        <v>0</v>
      </c>
      <c r="EO613" s="9" t="str">
        <f t="array" ref="EO613">IFERROR(INDEX(EG$56:EG$1054,SMALL(IF(ISNUMBER(EM$56:EM$1054),ROW(EG$1:EG$999),""),ROW(EG558))),"")</f>
        <v/>
      </c>
      <c r="EP613" s="9" t="str">
        <f t="array" ref="EP613">IFERROR(INDEX(EM$56:EM$1054,SMALL(IF(ISNUMBER(EM$56:EM$1054),ROW(EM$1:EM$999),""),ROW(EM558))),"")</f>
        <v/>
      </c>
      <c r="EQ613" s="9"/>
      <c r="ER613" s="9"/>
      <c r="ES613" s="9"/>
      <c r="ET613" s="9"/>
      <c r="EU613" s="9"/>
      <c r="EV613" s="9"/>
    </row>
    <row r="614" spans="1:152" x14ac:dyDescent="0.25">
      <c r="A614" s="8"/>
      <c r="B614" s="13"/>
      <c r="C614" s="14"/>
      <c r="D614" s="14"/>
      <c r="E614" s="10">
        <f t="shared" si="64"/>
        <v>0</v>
      </c>
      <c r="F614" s="12"/>
      <c r="G614" s="12"/>
      <c r="H614" s="11"/>
      <c r="I614" s="9"/>
      <c r="J614" s="9"/>
      <c r="K614" s="9">
        <f ca="1">IFERROR(IF(COUNTA(J$56:J614)=J$54,J614,FORECAST(D614,OFFSET(M$56:M$254,MATCH(D614,L$56:L$254,1)-1,0,2), OFFSET(L$56:L$254,MATCH(D614,L$56:L$254,1)-1,0,2))),"")</f>
        <v>0</v>
      </c>
      <c r="L614" s="9" t="str">
        <f t="array" ref="L614">IFERROR(INDEX(D$56:D$1054,SMALL(IF(ISNUMBER(J$56:J$1054),ROW(D$1:D$999),""),ROW(D559))),"")</f>
        <v/>
      </c>
      <c r="M614" s="9" t="str">
        <f t="array" ref="M614">IFERROR(INDEX(J$56:J$1054,SMALL(IF(ISNUMBER(J$56:J$1054),ROW(J$1:J$999),""),ROW(J559))),"")</f>
        <v/>
      </c>
      <c r="N614" s="9"/>
      <c r="O614" s="9"/>
      <c r="P614" s="9"/>
      <c r="Q614" s="9"/>
      <c r="R614" s="9"/>
      <c r="S614" s="9"/>
      <c r="T614" s="87"/>
      <c r="U614" s="13"/>
      <c r="V614" s="14"/>
      <c r="W614" s="14"/>
      <c r="X614" s="10">
        <f t="shared" si="65"/>
        <v>0</v>
      </c>
      <c r="Y614" s="12"/>
      <c r="Z614" s="12"/>
      <c r="AA614" s="11"/>
      <c r="AB614" s="9"/>
      <c r="AC614" s="9"/>
      <c r="AD614" s="9">
        <f ca="1">IFERROR(IF(COUNTA(AC$56:AC614)=AC$54,AC614,FORECAST(W614,OFFSET(AF$56:AF$254,MATCH(W614,AE$56:AE$254,1)-1,0,2), OFFSET(AE$56:AE$254,MATCH(W614,AE$56:AE$254,1)-1,0,2))),"")</f>
        <v>0</v>
      </c>
      <c r="AE614" s="9" t="str">
        <f t="array" ref="AE614">IFERROR(INDEX(W$56:W$1054,SMALL(IF(ISNUMBER(AC$56:AC$1054),ROW(W$1:W$999),""),ROW(W559))),"")</f>
        <v/>
      </c>
      <c r="AF614" s="9" t="str">
        <f t="array" ref="AF614">IFERROR(INDEX(AC$56:AC$1054,SMALL(IF(ISNUMBER(AC$56:AC$1054),ROW(AC$1:AC$999),""),ROW(AC559))),"")</f>
        <v/>
      </c>
      <c r="AG614" s="9"/>
      <c r="AH614" s="9"/>
      <c r="AI614" s="9"/>
      <c r="AJ614" s="9"/>
      <c r="AK614" s="9"/>
      <c r="AL614" s="9"/>
      <c r="AM614" s="87"/>
      <c r="AN614" s="13"/>
      <c r="AO614" s="14"/>
      <c r="AP614" s="14"/>
      <c r="AQ614" s="10">
        <f t="shared" si="66"/>
        <v>0</v>
      </c>
      <c r="AR614" s="12"/>
      <c r="AS614" s="12"/>
      <c r="AT614" s="11"/>
      <c r="AU614" s="9"/>
      <c r="AV614" s="9"/>
      <c r="AW614" s="9">
        <f ca="1">IFERROR(IF(COUNTA(AV$56:AV614)=AV$54,AV614,FORECAST(AP614,OFFSET(AY$56:AY$254,MATCH(AP614,AX$56:AX$254,1)-1,0,2), OFFSET(AX$56:AX$254,MATCH(AP614,AX$56:AX$254,1)-1,0,2))),"")</f>
        <v>0</v>
      </c>
      <c r="AX614" s="9" t="str">
        <f t="array" ref="AX614">IFERROR(INDEX(AP$56:AP$1054,SMALL(IF(ISNUMBER(AV$56:AV$1054),ROW(AP$1:AP$999),""),ROW(AP559))),"")</f>
        <v/>
      </c>
      <c r="AY614" s="9" t="str">
        <f t="array" ref="AY614">IFERROR(INDEX(AV$56:AV$1054,SMALL(IF(ISNUMBER(AV$56:AV$1054),ROW(AV$1:AV$999),""),ROW(AV559))),"")</f>
        <v/>
      </c>
      <c r="AZ614" s="9"/>
      <c r="BA614" s="9"/>
      <c r="BB614" s="9"/>
      <c r="BC614" s="9"/>
      <c r="BD614" s="9"/>
      <c r="BE614" s="9"/>
      <c r="BF614" s="87"/>
      <c r="BG614" s="13"/>
      <c r="BH614" s="14"/>
      <c r="BI614" s="14"/>
      <c r="BJ614" s="10">
        <f t="shared" si="67"/>
        <v>0</v>
      </c>
      <c r="BK614" s="12"/>
      <c r="BL614" s="12"/>
      <c r="BM614" s="11"/>
      <c r="BN614" s="9"/>
      <c r="BO614" s="9"/>
      <c r="BP614" s="9">
        <f ca="1">IFERROR(IF(COUNTA(BO$56:BO614)=BO$54,BO614,FORECAST(BI614,OFFSET(BR$56:BR$254,MATCH(BI614,BQ$56:BQ$254,1)-1,0,2), OFFSET(BQ$56:BQ$254,MATCH(BI614,BQ$56:BQ$254,1)-1,0,2))),"")</f>
        <v>0</v>
      </c>
      <c r="BQ614" s="9" t="str">
        <f t="array" ref="BQ614">IFERROR(INDEX(BI$56:BI$1054,SMALL(IF(ISNUMBER(BO$56:BO$1054),ROW(BI$1:BI$999),""),ROW(BI559))),"")</f>
        <v/>
      </c>
      <c r="BR614" s="9" t="str">
        <f t="array" ref="BR614">IFERROR(INDEX(BO$56:BO$1054,SMALL(IF(ISNUMBER(BO$56:BO$1054),ROW(BO$1:BO$999),""),ROW(BO559))),"")</f>
        <v/>
      </c>
      <c r="BS614" s="9"/>
      <c r="BT614" s="9"/>
      <c r="BU614" s="9"/>
      <c r="BV614" s="9"/>
      <c r="BW614" s="9"/>
      <c r="BX614" s="9"/>
      <c r="BY614" s="87"/>
      <c r="BZ614" s="13"/>
      <c r="CA614" s="14"/>
      <c r="CB614" s="14"/>
      <c r="CC614" s="10">
        <f t="shared" si="68"/>
        <v>0</v>
      </c>
      <c r="CD614" s="12"/>
      <c r="CE614" s="12"/>
      <c r="CF614" s="11"/>
      <c r="CG614" s="9"/>
      <c r="CH614" s="9"/>
      <c r="CI614" s="9">
        <f ca="1">IFERROR(IF(COUNTA(CH$56:CH614)=CH$54,CH614,FORECAST(CB614,OFFSET(CK$56:CK$254,MATCH(CB614,CJ$56:CJ$254,1)-1,0,2), OFFSET(CJ$56:CJ$254,MATCH(CB614,CJ$56:CJ$254,1)-1,0,2))),"")</f>
        <v>0</v>
      </c>
      <c r="CJ614" s="9" t="str">
        <f t="array" ref="CJ614">IFERROR(INDEX(CB$56:CB$1054,SMALL(IF(ISNUMBER(CH$56:CH$1054),ROW(CB$1:CB$999),""),ROW(CB559))),"")</f>
        <v/>
      </c>
      <c r="CK614" s="9" t="str">
        <f t="array" ref="CK614">IFERROR(INDEX(CH$56:CH$1054,SMALL(IF(ISNUMBER(CH$56:CH$1054),ROW(CH$1:CH$999),""),ROW(CH559))),"")</f>
        <v/>
      </c>
      <c r="CL614" s="9"/>
      <c r="CM614" s="9"/>
      <c r="CN614" s="9"/>
      <c r="CO614" s="9"/>
      <c r="CP614" s="9"/>
      <c r="CQ614" s="9"/>
      <c r="CR614" s="87"/>
      <c r="CS614" s="13"/>
      <c r="CT614" s="14"/>
      <c r="CU614" s="14"/>
      <c r="CV614" s="10">
        <f t="shared" si="69"/>
        <v>0</v>
      </c>
      <c r="CW614" s="12"/>
      <c r="CX614" s="12"/>
      <c r="CY614" s="11"/>
      <c r="CZ614" s="9"/>
      <c r="DA614" s="9"/>
      <c r="DB614" s="9">
        <f ca="1">IFERROR(IF(COUNTA(DA$56:DA614)=DA$54,DA614,FORECAST(CU614,OFFSET(DD$56:DD$254,MATCH(CU614,DC$56:DC$254,1)-1,0,2), OFFSET(DC$56:DC$254,MATCH(CU614,DC$56:DC$254,1)-1,0,2))),"")</f>
        <v>0</v>
      </c>
      <c r="DC614" s="9" t="str">
        <f t="array" ref="DC614">IFERROR(INDEX(CU$56:CU$1054,SMALL(IF(ISNUMBER(DA$56:DA$1054),ROW(CU$1:CU$999),""),ROW(CU559))),"")</f>
        <v/>
      </c>
      <c r="DD614" s="9" t="str">
        <f t="array" ref="DD614">IFERROR(INDEX(DA$56:DA$1054,SMALL(IF(ISNUMBER(DA$56:DA$1054),ROW(DA$1:DA$999),""),ROW(DA559))),"")</f>
        <v/>
      </c>
      <c r="DE614" s="9"/>
      <c r="DF614" s="9"/>
      <c r="DG614" s="9"/>
      <c r="DH614" s="9"/>
      <c r="DI614" s="9"/>
      <c r="DJ614" s="9"/>
      <c r="DK614" s="87"/>
      <c r="DL614" s="13"/>
      <c r="DM614" s="14"/>
      <c r="DN614" s="14"/>
      <c r="DO614" s="10">
        <f t="shared" si="70"/>
        <v>0</v>
      </c>
      <c r="DP614" s="12"/>
      <c r="DQ614" s="12"/>
      <c r="DR614" s="11"/>
      <c r="DS614" s="9"/>
      <c r="DT614" s="9"/>
      <c r="DU614" s="9">
        <f ca="1">IFERROR(IF(COUNTA(DT$56:DT614)=DT$54,DT614,FORECAST(DN614,OFFSET(DW$56:DW$254,MATCH(DN614,DV$56:DV$254,1)-1,0,2), OFFSET(DV$56:DV$254,MATCH(DN614,DV$56:DV$254,1)-1,0,2))),"")</f>
        <v>0</v>
      </c>
      <c r="DV614" s="9" t="str">
        <f t="array" ref="DV614">IFERROR(INDEX(DN$56:DN$1054,SMALL(IF(ISNUMBER(DT$56:DT$1054),ROW(DN$1:DN$999),""),ROW(DN559))),"")</f>
        <v/>
      </c>
      <c r="DW614" s="9" t="str">
        <f t="array" ref="DW614">IFERROR(INDEX(DT$56:DT$1054,SMALL(IF(ISNUMBER(DT$56:DT$1054),ROW(DT$1:DT$999),""),ROW(DT559))),"")</f>
        <v/>
      </c>
      <c r="DX614" s="9"/>
      <c r="DY614" s="9"/>
      <c r="DZ614" s="9"/>
      <c r="EA614" s="9"/>
      <c r="EB614" s="9"/>
      <c r="EC614" s="9"/>
      <c r="ED614" s="87"/>
      <c r="EE614" s="13"/>
      <c r="EF614" s="14"/>
      <c r="EG614" s="14"/>
      <c r="EH614" s="10">
        <f t="shared" si="71"/>
        <v>0</v>
      </c>
      <c r="EI614" s="12"/>
      <c r="EJ614" s="12"/>
      <c r="EK614" s="11"/>
      <c r="EL614" s="9"/>
      <c r="EM614" s="9"/>
      <c r="EN614" s="9">
        <f ca="1">IFERROR(IF(COUNTA(EM$56:EM614)=EM$54,EM614,FORECAST(EG614,OFFSET(EP$56:EP$254,MATCH(EG614,EO$56:EO$254,1)-1,0,2), OFFSET(EO$56:EO$254,MATCH(EG614,EO$56:EO$254,1)-1,0,2))),"")</f>
        <v>0</v>
      </c>
      <c r="EO614" s="9" t="str">
        <f t="array" ref="EO614">IFERROR(INDEX(EG$56:EG$1054,SMALL(IF(ISNUMBER(EM$56:EM$1054),ROW(EG$1:EG$999),""),ROW(EG559))),"")</f>
        <v/>
      </c>
      <c r="EP614" s="9" t="str">
        <f t="array" ref="EP614">IFERROR(INDEX(EM$56:EM$1054,SMALL(IF(ISNUMBER(EM$56:EM$1054),ROW(EM$1:EM$999),""),ROW(EM559))),"")</f>
        <v/>
      </c>
      <c r="EQ614" s="9"/>
      <c r="ER614" s="9"/>
      <c r="ES614" s="9"/>
      <c r="ET614" s="9"/>
      <c r="EU614" s="9"/>
      <c r="EV614" s="9"/>
    </row>
    <row r="615" spans="1:152" x14ac:dyDescent="0.25">
      <c r="A615" s="8"/>
      <c r="B615" s="13"/>
      <c r="C615" s="14"/>
      <c r="D615" s="14"/>
      <c r="E615" s="10">
        <f t="shared" si="64"/>
        <v>0</v>
      </c>
      <c r="F615" s="12"/>
      <c r="G615" s="12"/>
      <c r="H615" s="11"/>
      <c r="I615" s="9"/>
      <c r="J615" s="9"/>
      <c r="K615" s="9">
        <f ca="1">IFERROR(IF(COUNTA(J$56:J615)=J$54,J615,FORECAST(D615,OFFSET(M$56:M$254,MATCH(D615,L$56:L$254,1)-1,0,2), OFFSET(L$56:L$254,MATCH(D615,L$56:L$254,1)-1,0,2))),"")</f>
        <v>0</v>
      </c>
      <c r="L615" s="9" t="str">
        <f t="array" ref="L615">IFERROR(INDEX(D$56:D$1054,SMALL(IF(ISNUMBER(J$56:J$1054),ROW(D$1:D$999),""),ROW(D560))),"")</f>
        <v/>
      </c>
      <c r="M615" s="9" t="str">
        <f t="array" ref="M615">IFERROR(INDEX(J$56:J$1054,SMALL(IF(ISNUMBER(J$56:J$1054),ROW(J$1:J$999),""),ROW(J560))),"")</f>
        <v/>
      </c>
      <c r="N615" s="9"/>
      <c r="O615" s="9"/>
      <c r="P615" s="9"/>
      <c r="Q615" s="9"/>
      <c r="R615" s="9"/>
      <c r="S615" s="9"/>
      <c r="T615" s="87"/>
      <c r="U615" s="13"/>
      <c r="V615" s="14"/>
      <c r="W615" s="14"/>
      <c r="X615" s="10">
        <f t="shared" si="65"/>
        <v>0</v>
      </c>
      <c r="Y615" s="12"/>
      <c r="Z615" s="12"/>
      <c r="AA615" s="11"/>
      <c r="AB615" s="9"/>
      <c r="AC615" s="9"/>
      <c r="AD615" s="9">
        <f ca="1">IFERROR(IF(COUNTA(AC$56:AC615)=AC$54,AC615,FORECAST(W615,OFFSET(AF$56:AF$254,MATCH(W615,AE$56:AE$254,1)-1,0,2), OFFSET(AE$56:AE$254,MATCH(W615,AE$56:AE$254,1)-1,0,2))),"")</f>
        <v>0</v>
      </c>
      <c r="AE615" s="9" t="str">
        <f t="array" ref="AE615">IFERROR(INDEX(W$56:W$1054,SMALL(IF(ISNUMBER(AC$56:AC$1054),ROW(W$1:W$999),""),ROW(W560))),"")</f>
        <v/>
      </c>
      <c r="AF615" s="9" t="str">
        <f t="array" ref="AF615">IFERROR(INDEX(AC$56:AC$1054,SMALL(IF(ISNUMBER(AC$56:AC$1054),ROW(AC$1:AC$999),""),ROW(AC560))),"")</f>
        <v/>
      </c>
      <c r="AG615" s="9"/>
      <c r="AH615" s="9"/>
      <c r="AI615" s="9"/>
      <c r="AJ615" s="9"/>
      <c r="AK615" s="9"/>
      <c r="AL615" s="9"/>
      <c r="AM615" s="87"/>
      <c r="AN615" s="13"/>
      <c r="AO615" s="14"/>
      <c r="AP615" s="14"/>
      <c r="AQ615" s="10">
        <f t="shared" si="66"/>
        <v>0</v>
      </c>
      <c r="AR615" s="12"/>
      <c r="AS615" s="12"/>
      <c r="AT615" s="11"/>
      <c r="AU615" s="9"/>
      <c r="AV615" s="9"/>
      <c r="AW615" s="9">
        <f ca="1">IFERROR(IF(COUNTA(AV$56:AV615)=AV$54,AV615,FORECAST(AP615,OFFSET(AY$56:AY$254,MATCH(AP615,AX$56:AX$254,1)-1,0,2), OFFSET(AX$56:AX$254,MATCH(AP615,AX$56:AX$254,1)-1,0,2))),"")</f>
        <v>0</v>
      </c>
      <c r="AX615" s="9" t="str">
        <f t="array" ref="AX615">IFERROR(INDEX(AP$56:AP$1054,SMALL(IF(ISNUMBER(AV$56:AV$1054),ROW(AP$1:AP$999),""),ROW(AP560))),"")</f>
        <v/>
      </c>
      <c r="AY615" s="9" t="str">
        <f t="array" ref="AY615">IFERROR(INDEX(AV$56:AV$1054,SMALL(IF(ISNUMBER(AV$56:AV$1054),ROW(AV$1:AV$999),""),ROW(AV560))),"")</f>
        <v/>
      </c>
      <c r="AZ615" s="9"/>
      <c r="BA615" s="9"/>
      <c r="BB615" s="9"/>
      <c r="BC615" s="9"/>
      <c r="BD615" s="9"/>
      <c r="BE615" s="9"/>
      <c r="BF615" s="87"/>
      <c r="BG615" s="13"/>
      <c r="BH615" s="14"/>
      <c r="BI615" s="14"/>
      <c r="BJ615" s="10">
        <f t="shared" si="67"/>
        <v>0</v>
      </c>
      <c r="BK615" s="12"/>
      <c r="BL615" s="12"/>
      <c r="BM615" s="11"/>
      <c r="BN615" s="9"/>
      <c r="BO615" s="9"/>
      <c r="BP615" s="9">
        <f ca="1">IFERROR(IF(COUNTA(BO$56:BO615)=BO$54,BO615,FORECAST(BI615,OFFSET(BR$56:BR$254,MATCH(BI615,BQ$56:BQ$254,1)-1,0,2), OFFSET(BQ$56:BQ$254,MATCH(BI615,BQ$56:BQ$254,1)-1,0,2))),"")</f>
        <v>0</v>
      </c>
      <c r="BQ615" s="9" t="str">
        <f t="array" ref="BQ615">IFERROR(INDEX(BI$56:BI$1054,SMALL(IF(ISNUMBER(BO$56:BO$1054),ROW(BI$1:BI$999),""),ROW(BI560))),"")</f>
        <v/>
      </c>
      <c r="BR615" s="9" t="str">
        <f t="array" ref="BR615">IFERROR(INDEX(BO$56:BO$1054,SMALL(IF(ISNUMBER(BO$56:BO$1054),ROW(BO$1:BO$999),""),ROW(BO560))),"")</f>
        <v/>
      </c>
      <c r="BS615" s="9"/>
      <c r="BT615" s="9"/>
      <c r="BU615" s="9"/>
      <c r="BV615" s="9"/>
      <c r="BW615" s="9"/>
      <c r="BX615" s="9"/>
      <c r="BY615" s="87"/>
      <c r="BZ615" s="13"/>
      <c r="CA615" s="14"/>
      <c r="CB615" s="14"/>
      <c r="CC615" s="10">
        <f t="shared" si="68"/>
        <v>0</v>
      </c>
      <c r="CD615" s="12"/>
      <c r="CE615" s="12"/>
      <c r="CF615" s="11"/>
      <c r="CG615" s="9"/>
      <c r="CH615" s="9"/>
      <c r="CI615" s="9">
        <f ca="1">IFERROR(IF(COUNTA(CH$56:CH615)=CH$54,CH615,FORECAST(CB615,OFFSET(CK$56:CK$254,MATCH(CB615,CJ$56:CJ$254,1)-1,0,2), OFFSET(CJ$56:CJ$254,MATCH(CB615,CJ$56:CJ$254,1)-1,0,2))),"")</f>
        <v>0</v>
      </c>
      <c r="CJ615" s="9" t="str">
        <f t="array" ref="CJ615">IFERROR(INDEX(CB$56:CB$1054,SMALL(IF(ISNUMBER(CH$56:CH$1054),ROW(CB$1:CB$999),""),ROW(CB560))),"")</f>
        <v/>
      </c>
      <c r="CK615" s="9" t="str">
        <f t="array" ref="CK615">IFERROR(INDEX(CH$56:CH$1054,SMALL(IF(ISNUMBER(CH$56:CH$1054),ROW(CH$1:CH$999),""),ROW(CH560))),"")</f>
        <v/>
      </c>
      <c r="CL615" s="9"/>
      <c r="CM615" s="9"/>
      <c r="CN615" s="9"/>
      <c r="CO615" s="9"/>
      <c r="CP615" s="9"/>
      <c r="CQ615" s="9"/>
      <c r="CR615" s="87"/>
      <c r="CS615" s="13"/>
      <c r="CT615" s="14"/>
      <c r="CU615" s="14"/>
      <c r="CV615" s="10">
        <f t="shared" si="69"/>
        <v>0</v>
      </c>
      <c r="CW615" s="12"/>
      <c r="CX615" s="12"/>
      <c r="CY615" s="11"/>
      <c r="CZ615" s="9"/>
      <c r="DA615" s="9"/>
      <c r="DB615" s="9">
        <f ca="1">IFERROR(IF(COUNTA(DA$56:DA615)=DA$54,DA615,FORECAST(CU615,OFFSET(DD$56:DD$254,MATCH(CU615,DC$56:DC$254,1)-1,0,2), OFFSET(DC$56:DC$254,MATCH(CU615,DC$56:DC$254,1)-1,0,2))),"")</f>
        <v>0</v>
      </c>
      <c r="DC615" s="9" t="str">
        <f t="array" ref="DC615">IFERROR(INDEX(CU$56:CU$1054,SMALL(IF(ISNUMBER(DA$56:DA$1054),ROW(CU$1:CU$999),""),ROW(CU560))),"")</f>
        <v/>
      </c>
      <c r="DD615" s="9" t="str">
        <f t="array" ref="DD615">IFERROR(INDEX(DA$56:DA$1054,SMALL(IF(ISNUMBER(DA$56:DA$1054),ROW(DA$1:DA$999),""),ROW(DA560))),"")</f>
        <v/>
      </c>
      <c r="DE615" s="9"/>
      <c r="DF615" s="9"/>
      <c r="DG615" s="9"/>
      <c r="DH615" s="9"/>
      <c r="DI615" s="9"/>
      <c r="DJ615" s="9"/>
      <c r="DK615" s="87"/>
      <c r="DL615" s="13"/>
      <c r="DM615" s="14"/>
      <c r="DN615" s="14"/>
      <c r="DO615" s="10">
        <f t="shared" si="70"/>
        <v>0</v>
      </c>
      <c r="DP615" s="12"/>
      <c r="DQ615" s="12"/>
      <c r="DR615" s="11"/>
      <c r="DS615" s="9"/>
      <c r="DT615" s="9"/>
      <c r="DU615" s="9">
        <f ca="1">IFERROR(IF(COUNTA(DT$56:DT615)=DT$54,DT615,FORECAST(DN615,OFFSET(DW$56:DW$254,MATCH(DN615,DV$56:DV$254,1)-1,0,2), OFFSET(DV$56:DV$254,MATCH(DN615,DV$56:DV$254,1)-1,0,2))),"")</f>
        <v>0</v>
      </c>
      <c r="DV615" s="9" t="str">
        <f t="array" ref="DV615">IFERROR(INDEX(DN$56:DN$1054,SMALL(IF(ISNUMBER(DT$56:DT$1054),ROW(DN$1:DN$999),""),ROW(DN560))),"")</f>
        <v/>
      </c>
      <c r="DW615" s="9" t="str">
        <f t="array" ref="DW615">IFERROR(INDEX(DT$56:DT$1054,SMALL(IF(ISNUMBER(DT$56:DT$1054),ROW(DT$1:DT$999),""),ROW(DT560))),"")</f>
        <v/>
      </c>
      <c r="DX615" s="9"/>
      <c r="DY615" s="9"/>
      <c r="DZ615" s="9"/>
      <c r="EA615" s="9"/>
      <c r="EB615" s="9"/>
      <c r="EC615" s="9"/>
      <c r="ED615" s="87"/>
      <c r="EE615" s="13"/>
      <c r="EF615" s="14"/>
      <c r="EG615" s="14"/>
      <c r="EH615" s="10">
        <f t="shared" si="71"/>
        <v>0</v>
      </c>
      <c r="EI615" s="12"/>
      <c r="EJ615" s="12"/>
      <c r="EK615" s="11"/>
      <c r="EL615" s="9"/>
      <c r="EM615" s="9"/>
      <c r="EN615" s="9">
        <f ca="1">IFERROR(IF(COUNTA(EM$56:EM615)=EM$54,EM615,FORECAST(EG615,OFFSET(EP$56:EP$254,MATCH(EG615,EO$56:EO$254,1)-1,0,2), OFFSET(EO$56:EO$254,MATCH(EG615,EO$56:EO$254,1)-1,0,2))),"")</f>
        <v>0</v>
      </c>
      <c r="EO615" s="9" t="str">
        <f t="array" ref="EO615">IFERROR(INDEX(EG$56:EG$1054,SMALL(IF(ISNUMBER(EM$56:EM$1054),ROW(EG$1:EG$999),""),ROW(EG560))),"")</f>
        <v/>
      </c>
      <c r="EP615" s="9" t="str">
        <f t="array" ref="EP615">IFERROR(INDEX(EM$56:EM$1054,SMALL(IF(ISNUMBER(EM$56:EM$1054),ROW(EM$1:EM$999),""),ROW(EM560))),"")</f>
        <v/>
      </c>
      <c r="EQ615" s="9"/>
      <c r="ER615" s="9"/>
      <c r="ES615" s="9"/>
      <c r="ET615" s="9"/>
      <c r="EU615" s="9"/>
      <c r="EV615" s="9"/>
    </row>
    <row r="616" spans="1:152" x14ac:dyDescent="0.25">
      <c r="A616" s="8"/>
      <c r="B616" s="13"/>
      <c r="C616" s="14"/>
      <c r="D616" s="14"/>
      <c r="E616" s="10">
        <f t="shared" si="64"/>
        <v>0</v>
      </c>
      <c r="F616" s="12"/>
      <c r="G616" s="12"/>
      <c r="H616" s="11"/>
      <c r="I616" s="9"/>
      <c r="J616" s="9"/>
      <c r="K616" s="9">
        <f ca="1">IFERROR(IF(COUNTA(J$56:J616)=J$54,J616,FORECAST(D616,OFFSET(M$56:M$254,MATCH(D616,L$56:L$254,1)-1,0,2), OFFSET(L$56:L$254,MATCH(D616,L$56:L$254,1)-1,0,2))),"")</f>
        <v>0</v>
      </c>
      <c r="L616" s="9" t="str">
        <f t="array" ref="L616">IFERROR(INDEX(D$56:D$1054,SMALL(IF(ISNUMBER(J$56:J$1054),ROW(D$1:D$999),""),ROW(D561))),"")</f>
        <v/>
      </c>
      <c r="M616" s="9" t="str">
        <f t="array" ref="M616">IFERROR(INDEX(J$56:J$1054,SMALL(IF(ISNUMBER(J$56:J$1054),ROW(J$1:J$999),""),ROW(J561))),"")</f>
        <v/>
      </c>
      <c r="N616" s="9"/>
      <c r="O616" s="9"/>
      <c r="P616" s="9"/>
      <c r="Q616" s="9"/>
      <c r="R616" s="9"/>
      <c r="S616" s="9"/>
      <c r="T616" s="87"/>
      <c r="U616" s="13"/>
      <c r="V616" s="14"/>
      <c r="W616" s="14"/>
      <c r="X616" s="10">
        <f t="shared" si="65"/>
        <v>0</v>
      </c>
      <c r="Y616" s="12"/>
      <c r="Z616" s="12"/>
      <c r="AA616" s="11"/>
      <c r="AB616" s="9"/>
      <c r="AC616" s="9"/>
      <c r="AD616" s="9">
        <f ca="1">IFERROR(IF(COUNTA(AC$56:AC616)=AC$54,AC616,FORECAST(W616,OFFSET(AF$56:AF$254,MATCH(W616,AE$56:AE$254,1)-1,0,2), OFFSET(AE$56:AE$254,MATCH(W616,AE$56:AE$254,1)-1,0,2))),"")</f>
        <v>0</v>
      </c>
      <c r="AE616" s="9" t="str">
        <f t="array" ref="AE616">IFERROR(INDEX(W$56:W$1054,SMALL(IF(ISNUMBER(AC$56:AC$1054),ROW(W$1:W$999),""),ROW(W561))),"")</f>
        <v/>
      </c>
      <c r="AF616" s="9" t="str">
        <f t="array" ref="AF616">IFERROR(INDEX(AC$56:AC$1054,SMALL(IF(ISNUMBER(AC$56:AC$1054),ROW(AC$1:AC$999),""),ROW(AC561))),"")</f>
        <v/>
      </c>
      <c r="AG616" s="9"/>
      <c r="AH616" s="9"/>
      <c r="AI616" s="9"/>
      <c r="AJ616" s="9"/>
      <c r="AK616" s="9"/>
      <c r="AL616" s="9"/>
      <c r="AM616" s="87"/>
      <c r="AN616" s="13"/>
      <c r="AO616" s="14"/>
      <c r="AP616" s="14"/>
      <c r="AQ616" s="10">
        <f t="shared" si="66"/>
        <v>0</v>
      </c>
      <c r="AR616" s="12"/>
      <c r="AS616" s="12"/>
      <c r="AT616" s="11"/>
      <c r="AU616" s="9"/>
      <c r="AV616" s="9"/>
      <c r="AW616" s="9">
        <f ca="1">IFERROR(IF(COUNTA(AV$56:AV616)=AV$54,AV616,FORECAST(AP616,OFFSET(AY$56:AY$254,MATCH(AP616,AX$56:AX$254,1)-1,0,2), OFFSET(AX$56:AX$254,MATCH(AP616,AX$56:AX$254,1)-1,0,2))),"")</f>
        <v>0</v>
      </c>
      <c r="AX616" s="9" t="str">
        <f t="array" ref="AX616">IFERROR(INDEX(AP$56:AP$1054,SMALL(IF(ISNUMBER(AV$56:AV$1054),ROW(AP$1:AP$999),""),ROW(AP561))),"")</f>
        <v/>
      </c>
      <c r="AY616" s="9" t="str">
        <f t="array" ref="AY616">IFERROR(INDEX(AV$56:AV$1054,SMALL(IF(ISNUMBER(AV$56:AV$1054),ROW(AV$1:AV$999),""),ROW(AV561))),"")</f>
        <v/>
      </c>
      <c r="AZ616" s="9"/>
      <c r="BA616" s="9"/>
      <c r="BB616" s="9"/>
      <c r="BC616" s="9"/>
      <c r="BD616" s="9"/>
      <c r="BE616" s="9"/>
      <c r="BF616" s="87"/>
      <c r="BG616" s="13"/>
      <c r="BH616" s="14"/>
      <c r="BI616" s="14"/>
      <c r="BJ616" s="10">
        <f t="shared" si="67"/>
        <v>0</v>
      </c>
      <c r="BK616" s="12"/>
      <c r="BL616" s="12"/>
      <c r="BM616" s="11"/>
      <c r="BN616" s="9"/>
      <c r="BO616" s="9"/>
      <c r="BP616" s="9">
        <f ca="1">IFERROR(IF(COUNTA(BO$56:BO616)=BO$54,BO616,FORECAST(BI616,OFFSET(BR$56:BR$254,MATCH(BI616,BQ$56:BQ$254,1)-1,0,2), OFFSET(BQ$56:BQ$254,MATCH(BI616,BQ$56:BQ$254,1)-1,0,2))),"")</f>
        <v>0</v>
      </c>
      <c r="BQ616" s="9" t="str">
        <f t="array" ref="BQ616">IFERROR(INDEX(BI$56:BI$1054,SMALL(IF(ISNUMBER(BO$56:BO$1054),ROW(BI$1:BI$999),""),ROW(BI561))),"")</f>
        <v/>
      </c>
      <c r="BR616" s="9" t="str">
        <f t="array" ref="BR616">IFERROR(INDEX(BO$56:BO$1054,SMALL(IF(ISNUMBER(BO$56:BO$1054),ROW(BO$1:BO$999),""),ROW(BO561))),"")</f>
        <v/>
      </c>
      <c r="BS616" s="9"/>
      <c r="BT616" s="9"/>
      <c r="BU616" s="9"/>
      <c r="BV616" s="9"/>
      <c r="BW616" s="9"/>
      <c r="BX616" s="9"/>
      <c r="BY616" s="87"/>
      <c r="BZ616" s="13"/>
      <c r="CA616" s="14"/>
      <c r="CB616" s="14"/>
      <c r="CC616" s="10">
        <f t="shared" si="68"/>
        <v>0</v>
      </c>
      <c r="CD616" s="12"/>
      <c r="CE616" s="12"/>
      <c r="CF616" s="11"/>
      <c r="CG616" s="9"/>
      <c r="CH616" s="9"/>
      <c r="CI616" s="9">
        <f ca="1">IFERROR(IF(COUNTA(CH$56:CH616)=CH$54,CH616,FORECAST(CB616,OFFSET(CK$56:CK$254,MATCH(CB616,CJ$56:CJ$254,1)-1,0,2), OFFSET(CJ$56:CJ$254,MATCH(CB616,CJ$56:CJ$254,1)-1,0,2))),"")</f>
        <v>0</v>
      </c>
      <c r="CJ616" s="9" t="str">
        <f t="array" ref="CJ616">IFERROR(INDEX(CB$56:CB$1054,SMALL(IF(ISNUMBER(CH$56:CH$1054),ROW(CB$1:CB$999),""),ROW(CB561))),"")</f>
        <v/>
      </c>
      <c r="CK616" s="9" t="str">
        <f t="array" ref="CK616">IFERROR(INDEX(CH$56:CH$1054,SMALL(IF(ISNUMBER(CH$56:CH$1054),ROW(CH$1:CH$999),""),ROW(CH561))),"")</f>
        <v/>
      </c>
      <c r="CL616" s="9"/>
      <c r="CM616" s="9"/>
      <c r="CN616" s="9"/>
      <c r="CO616" s="9"/>
      <c r="CP616" s="9"/>
      <c r="CQ616" s="9"/>
      <c r="CR616" s="87"/>
      <c r="CS616" s="13"/>
      <c r="CT616" s="14"/>
      <c r="CU616" s="14"/>
      <c r="CV616" s="10">
        <f t="shared" si="69"/>
        <v>0</v>
      </c>
      <c r="CW616" s="12"/>
      <c r="CX616" s="12"/>
      <c r="CY616" s="11"/>
      <c r="CZ616" s="9"/>
      <c r="DA616" s="9"/>
      <c r="DB616" s="9">
        <f ca="1">IFERROR(IF(COUNTA(DA$56:DA616)=DA$54,DA616,FORECAST(CU616,OFFSET(DD$56:DD$254,MATCH(CU616,DC$56:DC$254,1)-1,0,2), OFFSET(DC$56:DC$254,MATCH(CU616,DC$56:DC$254,1)-1,0,2))),"")</f>
        <v>0</v>
      </c>
      <c r="DC616" s="9" t="str">
        <f t="array" ref="DC616">IFERROR(INDEX(CU$56:CU$1054,SMALL(IF(ISNUMBER(DA$56:DA$1054),ROW(CU$1:CU$999),""),ROW(CU561))),"")</f>
        <v/>
      </c>
      <c r="DD616" s="9" t="str">
        <f t="array" ref="DD616">IFERROR(INDEX(DA$56:DA$1054,SMALL(IF(ISNUMBER(DA$56:DA$1054),ROW(DA$1:DA$999),""),ROW(DA561))),"")</f>
        <v/>
      </c>
      <c r="DE616" s="9"/>
      <c r="DF616" s="9"/>
      <c r="DG616" s="9"/>
      <c r="DH616" s="9"/>
      <c r="DI616" s="9"/>
      <c r="DJ616" s="9"/>
      <c r="DK616" s="87"/>
      <c r="DL616" s="13"/>
      <c r="DM616" s="14"/>
      <c r="DN616" s="14"/>
      <c r="DO616" s="10">
        <f t="shared" si="70"/>
        <v>0</v>
      </c>
      <c r="DP616" s="12"/>
      <c r="DQ616" s="12"/>
      <c r="DR616" s="11"/>
      <c r="DS616" s="9"/>
      <c r="DT616" s="9"/>
      <c r="DU616" s="9">
        <f ca="1">IFERROR(IF(COUNTA(DT$56:DT616)=DT$54,DT616,FORECAST(DN616,OFFSET(DW$56:DW$254,MATCH(DN616,DV$56:DV$254,1)-1,0,2), OFFSET(DV$56:DV$254,MATCH(DN616,DV$56:DV$254,1)-1,0,2))),"")</f>
        <v>0</v>
      </c>
      <c r="DV616" s="9" t="str">
        <f t="array" ref="DV616">IFERROR(INDEX(DN$56:DN$1054,SMALL(IF(ISNUMBER(DT$56:DT$1054),ROW(DN$1:DN$999),""),ROW(DN561))),"")</f>
        <v/>
      </c>
      <c r="DW616" s="9" t="str">
        <f t="array" ref="DW616">IFERROR(INDEX(DT$56:DT$1054,SMALL(IF(ISNUMBER(DT$56:DT$1054),ROW(DT$1:DT$999),""),ROW(DT561))),"")</f>
        <v/>
      </c>
      <c r="DX616" s="9"/>
      <c r="DY616" s="9"/>
      <c r="DZ616" s="9"/>
      <c r="EA616" s="9"/>
      <c r="EB616" s="9"/>
      <c r="EC616" s="9"/>
      <c r="ED616" s="87"/>
      <c r="EE616" s="13"/>
      <c r="EF616" s="14"/>
      <c r="EG616" s="14"/>
      <c r="EH616" s="10">
        <f t="shared" si="71"/>
        <v>0</v>
      </c>
      <c r="EI616" s="12"/>
      <c r="EJ616" s="12"/>
      <c r="EK616" s="11"/>
      <c r="EL616" s="9"/>
      <c r="EM616" s="9"/>
      <c r="EN616" s="9">
        <f ca="1">IFERROR(IF(COUNTA(EM$56:EM616)=EM$54,EM616,FORECAST(EG616,OFFSET(EP$56:EP$254,MATCH(EG616,EO$56:EO$254,1)-1,0,2), OFFSET(EO$56:EO$254,MATCH(EG616,EO$56:EO$254,1)-1,0,2))),"")</f>
        <v>0</v>
      </c>
      <c r="EO616" s="9" t="str">
        <f t="array" ref="EO616">IFERROR(INDEX(EG$56:EG$1054,SMALL(IF(ISNUMBER(EM$56:EM$1054),ROW(EG$1:EG$999),""),ROW(EG561))),"")</f>
        <v/>
      </c>
      <c r="EP616" s="9" t="str">
        <f t="array" ref="EP616">IFERROR(INDEX(EM$56:EM$1054,SMALL(IF(ISNUMBER(EM$56:EM$1054),ROW(EM$1:EM$999),""),ROW(EM561))),"")</f>
        <v/>
      </c>
      <c r="EQ616" s="9"/>
      <c r="ER616" s="9"/>
      <c r="ES616" s="9"/>
      <c r="ET616" s="9"/>
      <c r="EU616" s="9"/>
      <c r="EV616" s="9"/>
    </row>
    <row r="617" spans="1:152" x14ac:dyDescent="0.25">
      <c r="A617" s="8"/>
      <c r="B617" s="13"/>
      <c r="C617" s="14"/>
      <c r="D617" s="14"/>
      <c r="E617" s="10">
        <f t="shared" si="64"/>
        <v>0</v>
      </c>
      <c r="F617" s="12"/>
      <c r="G617" s="12"/>
      <c r="H617" s="11"/>
      <c r="I617" s="9"/>
      <c r="J617" s="9"/>
      <c r="K617" s="9">
        <f ca="1">IFERROR(IF(COUNTA(J$56:J617)=J$54,J617,FORECAST(D617,OFFSET(M$56:M$254,MATCH(D617,L$56:L$254,1)-1,0,2), OFFSET(L$56:L$254,MATCH(D617,L$56:L$254,1)-1,0,2))),"")</f>
        <v>0</v>
      </c>
      <c r="L617" s="9" t="str">
        <f t="array" ref="L617">IFERROR(INDEX(D$56:D$1054,SMALL(IF(ISNUMBER(J$56:J$1054),ROW(D$1:D$999),""),ROW(D562))),"")</f>
        <v/>
      </c>
      <c r="M617" s="9" t="str">
        <f t="array" ref="M617">IFERROR(INDEX(J$56:J$1054,SMALL(IF(ISNUMBER(J$56:J$1054),ROW(J$1:J$999),""),ROW(J562))),"")</f>
        <v/>
      </c>
      <c r="N617" s="9"/>
      <c r="O617" s="9"/>
      <c r="P617" s="9"/>
      <c r="Q617" s="9"/>
      <c r="R617" s="9"/>
      <c r="S617" s="9"/>
      <c r="T617" s="87"/>
      <c r="U617" s="13"/>
      <c r="V617" s="14"/>
      <c r="W617" s="14"/>
      <c r="X617" s="10">
        <f t="shared" si="65"/>
        <v>0</v>
      </c>
      <c r="Y617" s="12"/>
      <c r="Z617" s="12"/>
      <c r="AA617" s="11"/>
      <c r="AB617" s="9"/>
      <c r="AC617" s="9"/>
      <c r="AD617" s="9">
        <f ca="1">IFERROR(IF(COUNTA(AC$56:AC617)=AC$54,AC617,FORECAST(W617,OFFSET(AF$56:AF$254,MATCH(W617,AE$56:AE$254,1)-1,0,2), OFFSET(AE$56:AE$254,MATCH(W617,AE$56:AE$254,1)-1,0,2))),"")</f>
        <v>0</v>
      </c>
      <c r="AE617" s="9" t="str">
        <f t="array" ref="AE617">IFERROR(INDEX(W$56:W$1054,SMALL(IF(ISNUMBER(AC$56:AC$1054),ROW(W$1:W$999),""),ROW(W562))),"")</f>
        <v/>
      </c>
      <c r="AF617" s="9" t="str">
        <f t="array" ref="AF617">IFERROR(INDEX(AC$56:AC$1054,SMALL(IF(ISNUMBER(AC$56:AC$1054),ROW(AC$1:AC$999),""),ROW(AC562))),"")</f>
        <v/>
      </c>
      <c r="AG617" s="9"/>
      <c r="AH617" s="9"/>
      <c r="AI617" s="9"/>
      <c r="AJ617" s="9"/>
      <c r="AK617" s="9"/>
      <c r="AL617" s="9"/>
      <c r="AM617" s="87"/>
      <c r="AN617" s="13"/>
      <c r="AO617" s="14"/>
      <c r="AP617" s="14"/>
      <c r="AQ617" s="10">
        <f t="shared" si="66"/>
        <v>0</v>
      </c>
      <c r="AR617" s="12"/>
      <c r="AS617" s="12"/>
      <c r="AT617" s="11"/>
      <c r="AU617" s="9"/>
      <c r="AV617" s="9"/>
      <c r="AW617" s="9">
        <f ca="1">IFERROR(IF(COUNTA(AV$56:AV617)=AV$54,AV617,FORECAST(AP617,OFFSET(AY$56:AY$254,MATCH(AP617,AX$56:AX$254,1)-1,0,2), OFFSET(AX$56:AX$254,MATCH(AP617,AX$56:AX$254,1)-1,0,2))),"")</f>
        <v>0</v>
      </c>
      <c r="AX617" s="9" t="str">
        <f t="array" ref="AX617">IFERROR(INDEX(AP$56:AP$1054,SMALL(IF(ISNUMBER(AV$56:AV$1054),ROW(AP$1:AP$999),""),ROW(AP562))),"")</f>
        <v/>
      </c>
      <c r="AY617" s="9" t="str">
        <f t="array" ref="AY617">IFERROR(INDEX(AV$56:AV$1054,SMALL(IF(ISNUMBER(AV$56:AV$1054),ROW(AV$1:AV$999),""),ROW(AV562))),"")</f>
        <v/>
      </c>
      <c r="AZ617" s="9"/>
      <c r="BA617" s="9"/>
      <c r="BB617" s="9"/>
      <c r="BC617" s="9"/>
      <c r="BD617" s="9"/>
      <c r="BE617" s="9"/>
      <c r="BF617" s="87"/>
      <c r="BG617" s="13"/>
      <c r="BH617" s="14"/>
      <c r="BI617" s="14"/>
      <c r="BJ617" s="10">
        <f t="shared" si="67"/>
        <v>0</v>
      </c>
      <c r="BK617" s="12"/>
      <c r="BL617" s="12"/>
      <c r="BM617" s="11"/>
      <c r="BN617" s="9"/>
      <c r="BO617" s="9"/>
      <c r="BP617" s="9">
        <f ca="1">IFERROR(IF(COUNTA(BO$56:BO617)=BO$54,BO617,FORECAST(BI617,OFFSET(BR$56:BR$254,MATCH(BI617,BQ$56:BQ$254,1)-1,0,2), OFFSET(BQ$56:BQ$254,MATCH(BI617,BQ$56:BQ$254,1)-1,0,2))),"")</f>
        <v>0</v>
      </c>
      <c r="BQ617" s="9" t="str">
        <f t="array" ref="BQ617">IFERROR(INDEX(BI$56:BI$1054,SMALL(IF(ISNUMBER(BO$56:BO$1054),ROW(BI$1:BI$999),""),ROW(BI562))),"")</f>
        <v/>
      </c>
      <c r="BR617" s="9" t="str">
        <f t="array" ref="BR617">IFERROR(INDEX(BO$56:BO$1054,SMALL(IF(ISNUMBER(BO$56:BO$1054),ROW(BO$1:BO$999),""),ROW(BO562))),"")</f>
        <v/>
      </c>
      <c r="BS617" s="9"/>
      <c r="BT617" s="9"/>
      <c r="BU617" s="9"/>
      <c r="BV617" s="9"/>
      <c r="BW617" s="9"/>
      <c r="BX617" s="9"/>
      <c r="BY617" s="87"/>
      <c r="BZ617" s="13"/>
      <c r="CA617" s="14"/>
      <c r="CB617" s="14"/>
      <c r="CC617" s="10">
        <f t="shared" si="68"/>
        <v>0</v>
      </c>
      <c r="CD617" s="12"/>
      <c r="CE617" s="12"/>
      <c r="CF617" s="11"/>
      <c r="CG617" s="9"/>
      <c r="CH617" s="9"/>
      <c r="CI617" s="9">
        <f ca="1">IFERROR(IF(COUNTA(CH$56:CH617)=CH$54,CH617,FORECAST(CB617,OFFSET(CK$56:CK$254,MATCH(CB617,CJ$56:CJ$254,1)-1,0,2), OFFSET(CJ$56:CJ$254,MATCH(CB617,CJ$56:CJ$254,1)-1,0,2))),"")</f>
        <v>0</v>
      </c>
      <c r="CJ617" s="9" t="str">
        <f t="array" ref="CJ617">IFERROR(INDEX(CB$56:CB$1054,SMALL(IF(ISNUMBER(CH$56:CH$1054),ROW(CB$1:CB$999),""),ROW(CB562))),"")</f>
        <v/>
      </c>
      <c r="CK617" s="9" t="str">
        <f t="array" ref="CK617">IFERROR(INDEX(CH$56:CH$1054,SMALL(IF(ISNUMBER(CH$56:CH$1054),ROW(CH$1:CH$999),""),ROW(CH562))),"")</f>
        <v/>
      </c>
      <c r="CL617" s="9"/>
      <c r="CM617" s="9"/>
      <c r="CN617" s="9"/>
      <c r="CO617" s="9"/>
      <c r="CP617" s="9"/>
      <c r="CQ617" s="9"/>
      <c r="CR617" s="87"/>
      <c r="CS617" s="13"/>
      <c r="CT617" s="14"/>
      <c r="CU617" s="14"/>
      <c r="CV617" s="10">
        <f t="shared" si="69"/>
        <v>0</v>
      </c>
      <c r="CW617" s="12"/>
      <c r="CX617" s="12"/>
      <c r="CY617" s="11"/>
      <c r="CZ617" s="9"/>
      <c r="DA617" s="9"/>
      <c r="DB617" s="9">
        <f ca="1">IFERROR(IF(COUNTA(DA$56:DA617)=DA$54,DA617,FORECAST(CU617,OFFSET(DD$56:DD$254,MATCH(CU617,DC$56:DC$254,1)-1,0,2), OFFSET(DC$56:DC$254,MATCH(CU617,DC$56:DC$254,1)-1,0,2))),"")</f>
        <v>0</v>
      </c>
      <c r="DC617" s="9" t="str">
        <f t="array" ref="DC617">IFERROR(INDEX(CU$56:CU$1054,SMALL(IF(ISNUMBER(DA$56:DA$1054),ROW(CU$1:CU$999),""),ROW(CU562))),"")</f>
        <v/>
      </c>
      <c r="DD617" s="9" t="str">
        <f t="array" ref="DD617">IFERROR(INDEX(DA$56:DA$1054,SMALL(IF(ISNUMBER(DA$56:DA$1054),ROW(DA$1:DA$999),""),ROW(DA562))),"")</f>
        <v/>
      </c>
      <c r="DE617" s="9"/>
      <c r="DF617" s="9"/>
      <c r="DG617" s="9"/>
      <c r="DH617" s="9"/>
      <c r="DI617" s="9"/>
      <c r="DJ617" s="9"/>
      <c r="DK617" s="87"/>
      <c r="DL617" s="13"/>
      <c r="DM617" s="14"/>
      <c r="DN617" s="14"/>
      <c r="DO617" s="10">
        <f t="shared" si="70"/>
        <v>0</v>
      </c>
      <c r="DP617" s="12"/>
      <c r="DQ617" s="12"/>
      <c r="DR617" s="11"/>
      <c r="DS617" s="9"/>
      <c r="DT617" s="9"/>
      <c r="DU617" s="9">
        <f ca="1">IFERROR(IF(COUNTA(DT$56:DT617)=DT$54,DT617,FORECAST(DN617,OFFSET(DW$56:DW$254,MATCH(DN617,DV$56:DV$254,1)-1,0,2), OFFSET(DV$56:DV$254,MATCH(DN617,DV$56:DV$254,1)-1,0,2))),"")</f>
        <v>0</v>
      </c>
      <c r="DV617" s="9" t="str">
        <f t="array" ref="DV617">IFERROR(INDEX(DN$56:DN$1054,SMALL(IF(ISNUMBER(DT$56:DT$1054),ROW(DN$1:DN$999),""),ROW(DN562))),"")</f>
        <v/>
      </c>
      <c r="DW617" s="9" t="str">
        <f t="array" ref="DW617">IFERROR(INDEX(DT$56:DT$1054,SMALL(IF(ISNUMBER(DT$56:DT$1054),ROW(DT$1:DT$999),""),ROW(DT562))),"")</f>
        <v/>
      </c>
      <c r="DX617" s="9"/>
      <c r="DY617" s="9"/>
      <c r="DZ617" s="9"/>
      <c r="EA617" s="9"/>
      <c r="EB617" s="9"/>
      <c r="EC617" s="9"/>
      <c r="ED617" s="87"/>
      <c r="EE617" s="13"/>
      <c r="EF617" s="14"/>
      <c r="EG617" s="14"/>
      <c r="EH617" s="10">
        <f t="shared" si="71"/>
        <v>0</v>
      </c>
      <c r="EI617" s="12"/>
      <c r="EJ617" s="12"/>
      <c r="EK617" s="11"/>
      <c r="EL617" s="9"/>
      <c r="EM617" s="9"/>
      <c r="EN617" s="9">
        <f ca="1">IFERROR(IF(COUNTA(EM$56:EM617)=EM$54,EM617,FORECAST(EG617,OFFSET(EP$56:EP$254,MATCH(EG617,EO$56:EO$254,1)-1,0,2), OFFSET(EO$56:EO$254,MATCH(EG617,EO$56:EO$254,1)-1,0,2))),"")</f>
        <v>0</v>
      </c>
      <c r="EO617" s="9" t="str">
        <f t="array" ref="EO617">IFERROR(INDEX(EG$56:EG$1054,SMALL(IF(ISNUMBER(EM$56:EM$1054),ROW(EG$1:EG$999),""),ROW(EG562))),"")</f>
        <v/>
      </c>
      <c r="EP617" s="9" t="str">
        <f t="array" ref="EP617">IFERROR(INDEX(EM$56:EM$1054,SMALL(IF(ISNUMBER(EM$56:EM$1054),ROW(EM$1:EM$999),""),ROW(EM562))),"")</f>
        <v/>
      </c>
      <c r="EQ617" s="9"/>
      <c r="ER617" s="9"/>
      <c r="ES617" s="9"/>
      <c r="ET617" s="9"/>
      <c r="EU617" s="9"/>
      <c r="EV617" s="9"/>
    </row>
    <row r="618" spans="1:152" x14ac:dyDescent="0.25">
      <c r="A618" s="8"/>
      <c r="B618" s="13"/>
      <c r="C618" s="14"/>
      <c r="D618" s="14"/>
      <c r="E618" s="10">
        <f t="shared" si="64"/>
        <v>0</v>
      </c>
      <c r="F618" s="12"/>
      <c r="G618" s="12"/>
      <c r="H618" s="11"/>
      <c r="I618" s="9"/>
      <c r="J618" s="9"/>
      <c r="K618" s="9">
        <f ca="1">IFERROR(IF(COUNTA(J$56:J618)=J$54,J618,FORECAST(D618,OFFSET(M$56:M$254,MATCH(D618,L$56:L$254,1)-1,0,2), OFFSET(L$56:L$254,MATCH(D618,L$56:L$254,1)-1,0,2))),"")</f>
        <v>0</v>
      </c>
      <c r="L618" s="9" t="str">
        <f t="array" ref="L618">IFERROR(INDEX(D$56:D$1054,SMALL(IF(ISNUMBER(J$56:J$1054),ROW(D$1:D$999),""),ROW(D563))),"")</f>
        <v/>
      </c>
      <c r="M618" s="9" t="str">
        <f t="array" ref="M618">IFERROR(INDEX(J$56:J$1054,SMALL(IF(ISNUMBER(J$56:J$1054),ROW(J$1:J$999),""),ROW(J563))),"")</f>
        <v/>
      </c>
      <c r="N618" s="9"/>
      <c r="O618" s="9"/>
      <c r="P618" s="9"/>
      <c r="Q618" s="9"/>
      <c r="R618" s="9"/>
      <c r="S618" s="9"/>
      <c r="T618" s="87"/>
      <c r="U618" s="13"/>
      <c r="V618" s="14"/>
      <c r="W618" s="14"/>
      <c r="X618" s="10">
        <f t="shared" si="65"/>
        <v>0</v>
      </c>
      <c r="Y618" s="12"/>
      <c r="Z618" s="12"/>
      <c r="AA618" s="11"/>
      <c r="AB618" s="9"/>
      <c r="AC618" s="9"/>
      <c r="AD618" s="9">
        <f ca="1">IFERROR(IF(COUNTA(AC$56:AC618)=AC$54,AC618,FORECAST(W618,OFFSET(AF$56:AF$254,MATCH(W618,AE$56:AE$254,1)-1,0,2), OFFSET(AE$56:AE$254,MATCH(W618,AE$56:AE$254,1)-1,0,2))),"")</f>
        <v>0</v>
      </c>
      <c r="AE618" s="9" t="str">
        <f t="array" ref="AE618">IFERROR(INDEX(W$56:W$1054,SMALL(IF(ISNUMBER(AC$56:AC$1054),ROW(W$1:W$999),""),ROW(W563))),"")</f>
        <v/>
      </c>
      <c r="AF618" s="9" t="str">
        <f t="array" ref="AF618">IFERROR(INDEX(AC$56:AC$1054,SMALL(IF(ISNUMBER(AC$56:AC$1054),ROW(AC$1:AC$999),""),ROW(AC563))),"")</f>
        <v/>
      </c>
      <c r="AG618" s="9"/>
      <c r="AH618" s="9"/>
      <c r="AI618" s="9"/>
      <c r="AJ618" s="9"/>
      <c r="AK618" s="9"/>
      <c r="AL618" s="9"/>
      <c r="AM618" s="87"/>
      <c r="AN618" s="13"/>
      <c r="AO618" s="14"/>
      <c r="AP618" s="14"/>
      <c r="AQ618" s="10">
        <f t="shared" si="66"/>
        <v>0</v>
      </c>
      <c r="AR618" s="12"/>
      <c r="AS618" s="12"/>
      <c r="AT618" s="11"/>
      <c r="AU618" s="9"/>
      <c r="AV618" s="9"/>
      <c r="AW618" s="9">
        <f ca="1">IFERROR(IF(COUNTA(AV$56:AV618)=AV$54,AV618,FORECAST(AP618,OFFSET(AY$56:AY$254,MATCH(AP618,AX$56:AX$254,1)-1,0,2), OFFSET(AX$56:AX$254,MATCH(AP618,AX$56:AX$254,1)-1,0,2))),"")</f>
        <v>0</v>
      </c>
      <c r="AX618" s="9" t="str">
        <f t="array" ref="AX618">IFERROR(INDEX(AP$56:AP$1054,SMALL(IF(ISNUMBER(AV$56:AV$1054),ROW(AP$1:AP$999),""),ROW(AP563))),"")</f>
        <v/>
      </c>
      <c r="AY618" s="9" t="str">
        <f t="array" ref="AY618">IFERROR(INDEX(AV$56:AV$1054,SMALL(IF(ISNUMBER(AV$56:AV$1054),ROW(AV$1:AV$999),""),ROW(AV563))),"")</f>
        <v/>
      </c>
      <c r="AZ618" s="9"/>
      <c r="BA618" s="9"/>
      <c r="BB618" s="9"/>
      <c r="BC618" s="9"/>
      <c r="BD618" s="9"/>
      <c r="BE618" s="9"/>
      <c r="BF618" s="87"/>
      <c r="BG618" s="13"/>
      <c r="BH618" s="14"/>
      <c r="BI618" s="14"/>
      <c r="BJ618" s="10">
        <f t="shared" si="67"/>
        <v>0</v>
      </c>
      <c r="BK618" s="12"/>
      <c r="BL618" s="12"/>
      <c r="BM618" s="11"/>
      <c r="BN618" s="9"/>
      <c r="BO618" s="9"/>
      <c r="BP618" s="9">
        <f ca="1">IFERROR(IF(COUNTA(BO$56:BO618)=BO$54,BO618,FORECAST(BI618,OFFSET(BR$56:BR$254,MATCH(BI618,BQ$56:BQ$254,1)-1,0,2), OFFSET(BQ$56:BQ$254,MATCH(BI618,BQ$56:BQ$254,1)-1,0,2))),"")</f>
        <v>0</v>
      </c>
      <c r="BQ618" s="9" t="str">
        <f t="array" ref="BQ618">IFERROR(INDEX(BI$56:BI$1054,SMALL(IF(ISNUMBER(BO$56:BO$1054),ROW(BI$1:BI$999),""),ROW(BI563))),"")</f>
        <v/>
      </c>
      <c r="BR618" s="9" t="str">
        <f t="array" ref="BR618">IFERROR(INDEX(BO$56:BO$1054,SMALL(IF(ISNUMBER(BO$56:BO$1054),ROW(BO$1:BO$999),""),ROW(BO563))),"")</f>
        <v/>
      </c>
      <c r="BS618" s="9"/>
      <c r="BT618" s="9"/>
      <c r="BU618" s="9"/>
      <c r="BV618" s="9"/>
      <c r="BW618" s="9"/>
      <c r="BX618" s="9"/>
      <c r="BY618" s="87"/>
      <c r="BZ618" s="13"/>
      <c r="CA618" s="14"/>
      <c r="CB618" s="14"/>
      <c r="CC618" s="10">
        <f t="shared" si="68"/>
        <v>0</v>
      </c>
      <c r="CD618" s="12"/>
      <c r="CE618" s="12"/>
      <c r="CF618" s="11"/>
      <c r="CG618" s="9"/>
      <c r="CH618" s="9"/>
      <c r="CI618" s="9">
        <f ca="1">IFERROR(IF(COUNTA(CH$56:CH618)=CH$54,CH618,FORECAST(CB618,OFFSET(CK$56:CK$254,MATCH(CB618,CJ$56:CJ$254,1)-1,0,2), OFFSET(CJ$56:CJ$254,MATCH(CB618,CJ$56:CJ$254,1)-1,0,2))),"")</f>
        <v>0</v>
      </c>
      <c r="CJ618" s="9" t="str">
        <f t="array" ref="CJ618">IFERROR(INDEX(CB$56:CB$1054,SMALL(IF(ISNUMBER(CH$56:CH$1054),ROW(CB$1:CB$999),""),ROW(CB563))),"")</f>
        <v/>
      </c>
      <c r="CK618" s="9" t="str">
        <f t="array" ref="CK618">IFERROR(INDEX(CH$56:CH$1054,SMALL(IF(ISNUMBER(CH$56:CH$1054),ROW(CH$1:CH$999),""),ROW(CH563))),"")</f>
        <v/>
      </c>
      <c r="CL618" s="9"/>
      <c r="CM618" s="9"/>
      <c r="CN618" s="9"/>
      <c r="CO618" s="9"/>
      <c r="CP618" s="9"/>
      <c r="CQ618" s="9"/>
      <c r="CR618" s="87"/>
      <c r="CS618" s="13"/>
      <c r="CT618" s="14"/>
      <c r="CU618" s="14"/>
      <c r="CV618" s="10">
        <f t="shared" si="69"/>
        <v>0</v>
      </c>
      <c r="CW618" s="12"/>
      <c r="CX618" s="12"/>
      <c r="CY618" s="11"/>
      <c r="CZ618" s="9"/>
      <c r="DA618" s="9"/>
      <c r="DB618" s="9">
        <f ca="1">IFERROR(IF(COUNTA(DA$56:DA618)=DA$54,DA618,FORECAST(CU618,OFFSET(DD$56:DD$254,MATCH(CU618,DC$56:DC$254,1)-1,0,2), OFFSET(DC$56:DC$254,MATCH(CU618,DC$56:DC$254,1)-1,0,2))),"")</f>
        <v>0</v>
      </c>
      <c r="DC618" s="9" t="str">
        <f t="array" ref="DC618">IFERROR(INDEX(CU$56:CU$1054,SMALL(IF(ISNUMBER(DA$56:DA$1054),ROW(CU$1:CU$999),""),ROW(CU563))),"")</f>
        <v/>
      </c>
      <c r="DD618" s="9" t="str">
        <f t="array" ref="DD618">IFERROR(INDEX(DA$56:DA$1054,SMALL(IF(ISNUMBER(DA$56:DA$1054),ROW(DA$1:DA$999),""),ROW(DA563))),"")</f>
        <v/>
      </c>
      <c r="DE618" s="9"/>
      <c r="DF618" s="9"/>
      <c r="DG618" s="9"/>
      <c r="DH618" s="9"/>
      <c r="DI618" s="9"/>
      <c r="DJ618" s="9"/>
      <c r="DK618" s="87"/>
      <c r="DL618" s="13"/>
      <c r="DM618" s="14"/>
      <c r="DN618" s="14"/>
      <c r="DO618" s="10">
        <f t="shared" si="70"/>
        <v>0</v>
      </c>
      <c r="DP618" s="12"/>
      <c r="DQ618" s="12"/>
      <c r="DR618" s="11"/>
      <c r="DS618" s="9"/>
      <c r="DT618" s="9"/>
      <c r="DU618" s="9">
        <f ca="1">IFERROR(IF(COUNTA(DT$56:DT618)=DT$54,DT618,FORECAST(DN618,OFFSET(DW$56:DW$254,MATCH(DN618,DV$56:DV$254,1)-1,0,2), OFFSET(DV$56:DV$254,MATCH(DN618,DV$56:DV$254,1)-1,0,2))),"")</f>
        <v>0</v>
      </c>
      <c r="DV618" s="9" t="str">
        <f t="array" ref="DV618">IFERROR(INDEX(DN$56:DN$1054,SMALL(IF(ISNUMBER(DT$56:DT$1054),ROW(DN$1:DN$999),""),ROW(DN563))),"")</f>
        <v/>
      </c>
      <c r="DW618" s="9" t="str">
        <f t="array" ref="DW618">IFERROR(INDEX(DT$56:DT$1054,SMALL(IF(ISNUMBER(DT$56:DT$1054),ROW(DT$1:DT$999),""),ROW(DT563))),"")</f>
        <v/>
      </c>
      <c r="DX618" s="9"/>
      <c r="DY618" s="9"/>
      <c r="DZ618" s="9"/>
      <c r="EA618" s="9"/>
      <c r="EB618" s="9"/>
      <c r="EC618" s="9"/>
      <c r="ED618" s="87"/>
      <c r="EE618" s="13"/>
      <c r="EF618" s="14"/>
      <c r="EG618" s="14"/>
      <c r="EH618" s="10">
        <f t="shared" si="71"/>
        <v>0</v>
      </c>
      <c r="EI618" s="12"/>
      <c r="EJ618" s="12"/>
      <c r="EK618" s="11"/>
      <c r="EL618" s="9"/>
      <c r="EM618" s="9"/>
      <c r="EN618" s="9">
        <f ca="1">IFERROR(IF(COUNTA(EM$56:EM618)=EM$54,EM618,FORECAST(EG618,OFFSET(EP$56:EP$254,MATCH(EG618,EO$56:EO$254,1)-1,0,2), OFFSET(EO$56:EO$254,MATCH(EG618,EO$56:EO$254,1)-1,0,2))),"")</f>
        <v>0</v>
      </c>
      <c r="EO618" s="9" t="str">
        <f t="array" ref="EO618">IFERROR(INDEX(EG$56:EG$1054,SMALL(IF(ISNUMBER(EM$56:EM$1054),ROW(EG$1:EG$999),""),ROW(EG563))),"")</f>
        <v/>
      </c>
      <c r="EP618" s="9" t="str">
        <f t="array" ref="EP618">IFERROR(INDEX(EM$56:EM$1054,SMALL(IF(ISNUMBER(EM$56:EM$1054),ROW(EM$1:EM$999),""),ROW(EM563))),"")</f>
        <v/>
      </c>
      <c r="EQ618" s="9"/>
      <c r="ER618" s="9"/>
      <c r="ES618" s="9"/>
      <c r="ET618" s="9"/>
      <c r="EU618" s="9"/>
      <c r="EV618" s="9"/>
    </row>
    <row r="619" spans="1:152" x14ac:dyDescent="0.25">
      <c r="A619" s="8"/>
      <c r="B619" s="13"/>
      <c r="C619" s="14"/>
      <c r="D619" s="14"/>
      <c r="E619" s="10">
        <f t="shared" si="64"/>
        <v>0</v>
      </c>
      <c r="F619" s="12"/>
      <c r="G619" s="12"/>
      <c r="H619" s="11"/>
      <c r="I619" s="9"/>
      <c r="J619" s="9"/>
      <c r="K619" s="9">
        <f ca="1">IFERROR(IF(COUNTA(J$56:J619)=J$54,J619,FORECAST(D619,OFFSET(M$56:M$254,MATCH(D619,L$56:L$254,1)-1,0,2), OFFSET(L$56:L$254,MATCH(D619,L$56:L$254,1)-1,0,2))),"")</f>
        <v>0</v>
      </c>
      <c r="L619" s="9" t="str">
        <f t="array" ref="L619">IFERROR(INDEX(D$56:D$1054,SMALL(IF(ISNUMBER(J$56:J$1054),ROW(D$1:D$999),""),ROW(D564))),"")</f>
        <v/>
      </c>
      <c r="M619" s="9" t="str">
        <f t="array" ref="M619">IFERROR(INDEX(J$56:J$1054,SMALL(IF(ISNUMBER(J$56:J$1054),ROW(J$1:J$999),""),ROW(J564))),"")</f>
        <v/>
      </c>
      <c r="N619" s="9"/>
      <c r="O619" s="9"/>
      <c r="P619" s="9"/>
      <c r="Q619" s="9"/>
      <c r="R619" s="9"/>
      <c r="S619" s="9"/>
      <c r="T619" s="87"/>
      <c r="U619" s="13"/>
      <c r="V619" s="14"/>
      <c r="W619" s="14"/>
      <c r="X619" s="10">
        <f t="shared" si="65"/>
        <v>0</v>
      </c>
      <c r="Y619" s="12"/>
      <c r="Z619" s="12"/>
      <c r="AA619" s="11"/>
      <c r="AB619" s="9"/>
      <c r="AC619" s="9"/>
      <c r="AD619" s="9">
        <f ca="1">IFERROR(IF(COUNTA(AC$56:AC619)=AC$54,AC619,FORECAST(W619,OFFSET(AF$56:AF$254,MATCH(W619,AE$56:AE$254,1)-1,0,2), OFFSET(AE$56:AE$254,MATCH(W619,AE$56:AE$254,1)-1,0,2))),"")</f>
        <v>0</v>
      </c>
      <c r="AE619" s="9" t="str">
        <f t="array" ref="AE619">IFERROR(INDEX(W$56:W$1054,SMALL(IF(ISNUMBER(AC$56:AC$1054),ROW(W$1:W$999),""),ROW(W564))),"")</f>
        <v/>
      </c>
      <c r="AF619" s="9" t="str">
        <f t="array" ref="AF619">IFERROR(INDEX(AC$56:AC$1054,SMALL(IF(ISNUMBER(AC$56:AC$1054),ROW(AC$1:AC$999),""),ROW(AC564))),"")</f>
        <v/>
      </c>
      <c r="AG619" s="9"/>
      <c r="AH619" s="9"/>
      <c r="AI619" s="9"/>
      <c r="AJ619" s="9"/>
      <c r="AK619" s="9"/>
      <c r="AL619" s="9"/>
      <c r="AM619" s="87"/>
      <c r="AN619" s="13"/>
      <c r="AO619" s="14"/>
      <c r="AP619" s="14"/>
      <c r="AQ619" s="10">
        <f t="shared" si="66"/>
        <v>0</v>
      </c>
      <c r="AR619" s="12"/>
      <c r="AS619" s="12"/>
      <c r="AT619" s="11"/>
      <c r="AU619" s="9"/>
      <c r="AV619" s="9"/>
      <c r="AW619" s="9">
        <f ca="1">IFERROR(IF(COUNTA(AV$56:AV619)=AV$54,AV619,FORECAST(AP619,OFFSET(AY$56:AY$254,MATCH(AP619,AX$56:AX$254,1)-1,0,2), OFFSET(AX$56:AX$254,MATCH(AP619,AX$56:AX$254,1)-1,0,2))),"")</f>
        <v>0</v>
      </c>
      <c r="AX619" s="9" t="str">
        <f t="array" ref="AX619">IFERROR(INDEX(AP$56:AP$1054,SMALL(IF(ISNUMBER(AV$56:AV$1054),ROW(AP$1:AP$999),""),ROW(AP564))),"")</f>
        <v/>
      </c>
      <c r="AY619" s="9" t="str">
        <f t="array" ref="AY619">IFERROR(INDEX(AV$56:AV$1054,SMALL(IF(ISNUMBER(AV$56:AV$1054),ROW(AV$1:AV$999),""),ROW(AV564))),"")</f>
        <v/>
      </c>
      <c r="AZ619" s="9"/>
      <c r="BA619" s="9"/>
      <c r="BB619" s="9"/>
      <c r="BC619" s="9"/>
      <c r="BD619" s="9"/>
      <c r="BE619" s="9"/>
      <c r="BF619" s="87"/>
      <c r="BG619" s="13"/>
      <c r="BH619" s="14"/>
      <c r="BI619" s="14"/>
      <c r="BJ619" s="10">
        <f t="shared" si="67"/>
        <v>0</v>
      </c>
      <c r="BK619" s="12"/>
      <c r="BL619" s="12"/>
      <c r="BM619" s="11"/>
      <c r="BN619" s="9"/>
      <c r="BO619" s="9"/>
      <c r="BP619" s="9">
        <f ca="1">IFERROR(IF(COUNTA(BO$56:BO619)=BO$54,BO619,FORECAST(BI619,OFFSET(BR$56:BR$254,MATCH(BI619,BQ$56:BQ$254,1)-1,0,2), OFFSET(BQ$56:BQ$254,MATCH(BI619,BQ$56:BQ$254,1)-1,0,2))),"")</f>
        <v>0</v>
      </c>
      <c r="BQ619" s="9" t="str">
        <f t="array" ref="BQ619">IFERROR(INDEX(BI$56:BI$1054,SMALL(IF(ISNUMBER(BO$56:BO$1054),ROW(BI$1:BI$999),""),ROW(BI564))),"")</f>
        <v/>
      </c>
      <c r="BR619" s="9" t="str">
        <f t="array" ref="BR619">IFERROR(INDEX(BO$56:BO$1054,SMALL(IF(ISNUMBER(BO$56:BO$1054),ROW(BO$1:BO$999),""),ROW(BO564))),"")</f>
        <v/>
      </c>
      <c r="BS619" s="9"/>
      <c r="BT619" s="9"/>
      <c r="BU619" s="9"/>
      <c r="BV619" s="9"/>
      <c r="BW619" s="9"/>
      <c r="BX619" s="9"/>
      <c r="BY619" s="87"/>
      <c r="BZ619" s="13"/>
      <c r="CA619" s="14"/>
      <c r="CB619" s="14"/>
      <c r="CC619" s="10">
        <f t="shared" si="68"/>
        <v>0</v>
      </c>
      <c r="CD619" s="12"/>
      <c r="CE619" s="12"/>
      <c r="CF619" s="11"/>
      <c r="CG619" s="9"/>
      <c r="CH619" s="9"/>
      <c r="CI619" s="9">
        <f ca="1">IFERROR(IF(COUNTA(CH$56:CH619)=CH$54,CH619,FORECAST(CB619,OFFSET(CK$56:CK$254,MATCH(CB619,CJ$56:CJ$254,1)-1,0,2), OFFSET(CJ$56:CJ$254,MATCH(CB619,CJ$56:CJ$254,1)-1,0,2))),"")</f>
        <v>0</v>
      </c>
      <c r="CJ619" s="9" t="str">
        <f t="array" ref="CJ619">IFERROR(INDEX(CB$56:CB$1054,SMALL(IF(ISNUMBER(CH$56:CH$1054),ROW(CB$1:CB$999),""),ROW(CB564))),"")</f>
        <v/>
      </c>
      <c r="CK619" s="9" t="str">
        <f t="array" ref="CK619">IFERROR(INDEX(CH$56:CH$1054,SMALL(IF(ISNUMBER(CH$56:CH$1054),ROW(CH$1:CH$999),""),ROW(CH564))),"")</f>
        <v/>
      </c>
      <c r="CL619" s="9"/>
      <c r="CM619" s="9"/>
      <c r="CN619" s="9"/>
      <c r="CO619" s="9"/>
      <c r="CP619" s="9"/>
      <c r="CQ619" s="9"/>
      <c r="CR619" s="87"/>
      <c r="CS619" s="13"/>
      <c r="CT619" s="14"/>
      <c r="CU619" s="14"/>
      <c r="CV619" s="10">
        <f t="shared" si="69"/>
        <v>0</v>
      </c>
      <c r="CW619" s="12"/>
      <c r="CX619" s="12"/>
      <c r="CY619" s="11"/>
      <c r="CZ619" s="9"/>
      <c r="DA619" s="9"/>
      <c r="DB619" s="9">
        <f ca="1">IFERROR(IF(COUNTA(DA$56:DA619)=DA$54,DA619,FORECAST(CU619,OFFSET(DD$56:DD$254,MATCH(CU619,DC$56:DC$254,1)-1,0,2), OFFSET(DC$56:DC$254,MATCH(CU619,DC$56:DC$254,1)-1,0,2))),"")</f>
        <v>0</v>
      </c>
      <c r="DC619" s="9" t="str">
        <f t="array" ref="DC619">IFERROR(INDEX(CU$56:CU$1054,SMALL(IF(ISNUMBER(DA$56:DA$1054),ROW(CU$1:CU$999),""),ROW(CU564))),"")</f>
        <v/>
      </c>
      <c r="DD619" s="9" t="str">
        <f t="array" ref="DD619">IFERROR(INDEX(DA$56:DA$1054,SMALL(IF(ISNUMBER(DA$56:DA$1054),ROW(DA$1:DA$999),""),ROW(DA564))),"")</f>
        <v/>
      </c>
      <c r="DE619" s="9"/>
      <c r="DF619" s="9"/>
      <c r="DG619" s="9"/>
      <c r="DH619" s="9"/>
      <c r="DI619" s="9"/>
      <c r="DJ619" s="9"/>
      <c r="DK619" s="87"/>
      <c r="DL619" s="13"/>
      <c r="DM619" s="14"/>
      <c r="DN619" s="14"/>
      <c r="DO619" s="10">
        <f t="shared" si="70"/>
        <v>0</v>
      </c>
      <c r="DP619" s="12"/>
      <c r="DQ619" s="12"/>
      <c r="DR619" s="11"/>
      <c r="DS619" s="9"/>
      <c r="DT619" s="9"/>
      <c r="DU619" s="9">
        <f ca="1">IFERROR(IF(COUNTA(DT$56:DT619)=DT$54,DT619,FORECAST(DN619,OFFSET(DW$56:DW$254,MATCH(DN619,DV$56:DV$254,1)-1,0,2), OFFSET(DV$56:DV$254,MATCH(DN619,DV$56:DV$254,1)-1,0,2))),"")</f>
        <v>0</v>
      </c>
      <c r="DV619" s="9" t="str">
        <f t="array" ref="DV619">IFERROR(INDEX(DN$56:DN$1054,SMALL(IF(ISNUMBER(DT$56:DT$1054),ROW(DN$1:DN$999),""),ROW(DN564))),"")</f>
        <v/>
      </c>
      <c r="DW619" s="9" t="str">
        <f t="array" ref="DW619">IFERROR(INDEX(DT$56:DT$1054,SMALL(IF(ISNUMBER(DT$56:DT$1054),ROW(DT$1:DT$999),""),ROW(DT564))),"")</f>
        <v/>
      </c>
      <c r="DX619" s="9"/>
      <c r="DY619" s="9"/>
      <c r="DZ619" s="9"/>
      <c r="EA619" s="9"/>
      <c r="EB619" s="9"/>
      <c r="EC619" s="9"/>
      <c r="ED619" s="87"/>
      <c r="EE619" s="13"/>
      <c r="EF619" s="14"/>
      <c r="EG619" s="14"/>
      <c r="EH619" s="10">
        <f t="shared" si="71"/>
        <v>0</v>
      </c>
      <c r="EI619" s="12"/>
      <c r="EJ619" s="12"/>
      <c r="EK619" s="11"/>
      <c r="EL619" s="9"/>
      <c r="EM619" s="9"/>
      <c r="EN619" s="9">
        <f ca="1">IFERROR(IF(COUNTA(EM$56:EM619)=EM$54,EM619,FORECAST(EG619,OFFSET(EP$56:EP$254,MATCH(EG619,EO$56:EO$254,1)-1,0,2), OFFSET(EO$56:EO$254,MATCH(EG619,EO$56:EO$254,1)-1,0,2))),"")</f>
        <v>0</v>
      </c>
      <c r="EO619" s="9" t="str">
        <f t="array" ref="EO619">IFERROR(INDEX(EG$56:EG$1054,SMALL(IF(ISNUMBER(EM$56:EM$1054),ROW(EG$1:EG$999),""),ROW(EG564))),"")</f>
        <v/>
      </c>
      <c r="EP619" s="9" t="str">
        <f t="array" ref="EP619">IFERROR(INDEX(EM$56:EM$1054,SMALL(IF(ISNUMBER(EM$56:EM$1054),ROW(EM$1:EM$999),""),ROW(EM564))),"")</f>
        <v/>
      </c>
      <c r="EQ619" s="9"/>
      <c r="ER619" s="9"/>
      <c r="ES619" s="9"/>
      <c r="ET619" s="9"/>
      <c r="EU619" s="9"/>
      <c r="EV619" s="9"/>
    </row>
    <row r="620" spans="1:152" x14ac:dyDescent="0.25">
      <c r="A620" s="8"/>
      <c r="B620" s="13"/>
      <c r="C620" s="14"/>
      <c r="D620" s="14"/>
      <c r="E620" s="10">
        <f t="shared" si="64"/>
        <v>0</v>
      </c>
      <c r="F620" s="12"/>
      <c r="G620" s="12"/>
      <c r="H620" s="11"/>
      <c r="I620" s="9"/>
      <c r="J620" s="9"/>
      <c r="K620" s="9">
        <f ca="1">IFERROR(IF(COUNTA(J$56:J620)=J$54,J620,FORECAST(D620,OFFSET(M$56:M$254,MATCH(D620,L$56:L$254,1)-1,0,2), OFFSET(L$56:L$254,MATCH(D620,L$56:L$254,1)-1,0,2))),"")</f>
        <v>0</v>
      </c>
      <c r="L620" s="9" t="str">
        <f t="array" ref="L620">IFERROR(INDEX(D$56:D$1054,SMALL(IF(ISNUMBER(J$56:J$1054),ROW(D$1:D$999),""),ROW(D565))),"")</f>
        <v/>
      </c>
      <c r="M620" s="9" t="str">
        <f t="array" ref="M620">IFERROR(INDEX(J$56:J$1054,SMALL(IF(ISNUMBER(J$56:J$1054),ROW(J$1:J$999),""),ROW(J565))),"")</f>
        <v/>
      </c>
      <c r="N620" s="9"/>
      <c r="O620" s="9"/>
      <c r="P620" s="9"/>
      <c r="Q620" s="9"/>
      <c r="R620" s="9"/>
      <c r="S620" s="9"/>
      <c r="T620" s="87"/>
      <c r="U620" s="13"/>
      <c r="V620" s="14"/>
      <c r="W620" s="14"/>
      <c r="X620" s="10">
        <f t="shared" si="65"/>
        <v>0</v>
      </c>
      <c r="Y620" s="12"/>
      <c r="Z620" s="12"/>
      <c r="AA620" s="11"/>
      <c r="AB620" s="9"/>
      <c r="AC620" s="9"/>
      <c r="AD620" s="9">
        <f ca="1">IFERROR(IF(COUNTA(AC$56:AC620)=AC$54,AC620,FORECAST(W620,OFFSET(AF$56:AF$254,MATCH(W620,AE$56:AE$254,1)-1,0,2), OFFSET(AE$56:AE$254,MATCH(W620,AE$56:AE$254,1)-1,0,2))),"")</f>
        <v>0</v>
      </c>
      <c r="AE620" s="9" t="str">
        <f t="array" ref="AE620">IFERROR(INDEX(W$56:W$1054,SMALL(IF(ISNUMBER(AC$56:AC$1054),ROW(W$1:W$999),""),ROW(W565))),"")</f>
        <v/>
      </c>
      <c r="AF620" s="9" t="str">
        <f t="array" ref="AF620">IFERROR(INDEX(AC$56:AC$1054,SMALL(IF(ISNUMBER(AC$56:AC$1054),ROW(AC$1:AC$999),""),ROW(AC565))),"")</f>
        <v/>
      </c>
      <c r="AG620" s="9"/>
      <c r="AH620" s="9"/>
      <c r="AI620" s="9"/>
      <c r="AJ620" s="9"/>
      <c r="AK620" s="9"/>
      <c r="AL620" s="9"/>
      <c r="AM620" s="87"/>
      <c r="AN620" s="13"/>
      <c r="AO620" s="14"/>
      <c r="AP620" s="14"/>
      <c r="AQ620" s="10">
        <f t="shared" si="66"/>
        <v>0</v>
      </c>
      <c r="AR620" s="12"/>
      <c r="AS620" s="12"/>
      <c r="AT620" s="11"/>
      <c r="AU620" s="9"/>
      <c r="AV620" s="9"/>
      <c r="AW620" s="9">
        <f ca="1">IFERROR(IF(COUNTA(AV$56:AV620)=AV$54,AV620,FORECAST(AP620,OFFSET(AY$56:AY$254,MATCH(AP620,AX$56:AX$254,1)-1,0,2), OFFSET(AX$56:AX$254,MATCH(AP620,AX$56:AX$254,1)-1,0,2))),"")</f>
        <v>0</v>
      </c>
      <c r="AX620" s="9" t="str">
        <f t="array" ref="AX620">IFERROR(INDEX(AP$56:AP$1054,SMALL(IF(ISNUMBER(AV$56:AV$1054),ROW(AP$1:AP$999),""),ROW(AP565))),"")</f>
        <v/>
      </c>
      <c r="AY620" s="9" t="str">
        <f t="array" ref="AY620">IFERROR(INDEX(AV$56:AV$1054,SMALL(IF(ISNUMBER(AV$56:AV$1054),ROW(AV$1:AV$999),""),ROW(AV565))),"")</f>
        <v/>
      </c>
      <c r="AZ620" s="9"/>
      <c r="BA620" s="9"/>
      <c r="BB620" s="9"/>
      <c r="BC620" s="9"/>
      <c r="BD620" s="9"/>
      <c r="BE620" s="9"/>
      <c r="BF620" s="87"/>
      <c r="BG620" s="13"/>
      <c r="BH620" s="14"/>
      <c r="BI620" s="14"/>
      <c r="BJ620" s="10">
        <f t="shared" si="67"/>
        <v>0</v>
      </c>
      <c r="BK620" s="12"/>
      <c r="BL620" s="12"/>
      <c r="BM620" s="11"/>
      <c r="BN620" s="9"/>
      <c r="BO620" s="9"/>
      <c r="BP620" s="9">
        <f ca="1">IFERROR(IF(COUNTA(BO$56:BO620)=BO$54,BO620,FORECAST(BI620,OFFSET(BR$56:BR$254,MATCH(BI620,BQ$56:BQ$254,1)-1,0,2), OFFSET(BQ$56:BQ$254,MATCH(BI620,BQ$56:BQ$254,1)-1,0,2))),"")</f>
        <v>0</v>
      </c>
      <c r="BQ620" s="9" t="str">
        <f t="array" ref="BQ620">IFERROR(INDEX(BI$56:BI$1054,SMALL(IF(ISNUMBER(BO$56:BO$1054),ROW(BI$1:BI$999),""),ROW(BI565))),"")</f>
        <v/>
      </c>
      <c r="BR620" s="9" t="str">
        <f t="array" ref="BR620">IFERROR(INDEX(BO$56:BO$1054,SMALL(IF(ISNUMBER(BO$56:BO$1054),ROW(BO$1:BO$999),""),ROW(BO565))),"")</f>
        <v/>
      </c>
      <c r="BS620" s="9"/>
      <c r="BT620" s="9"/>
      <c r="BU620" s="9"/>
      <c r="BV620" s="9"/>
      <c r="BW620" s="9"/>
      <c r="BX620" s="9"/>
      <c r="BY620" s="87"/>
      <c r="BZ620" s="13"/>
      <c r="CA620" s="14"/>
      <c r="CB620" s="14"/>
      <c r="CC620" s="10">
        <f t="shared" si="68"/>
        <v>0</v>
      </c>
      <c r="CD620" s="12"/>
      <c r="CE620" s="12"/>
      <c r="CF620" s="11"/>
      <c r="CG620" s="9"/>
      <c r="CH620" s="9"/>
      <c r="CI620" s="9">
        <f ca="1">IFERROR(IF(COUNTA(CH$56:CH620)=CH$54,CH620,FORECAST(CB620,OFFSET(CK$56:CK$254,MATCH(CB620,CJ$56:CJ$254,1)-1,0,2), OFFSET(CJ$56:CJ$254,MATCH(CB620,CJ$56:CJ$254,1)-1,0,2))),"")</f>
        <v>0</v>
      </c>
      <c r="CJ620" s="9" t="str">
        <f t="array" ref="CJ620">IFERROR(INDEX(CB$56:CB$1054,SMALL(IF(ISNUMBER(CH$56:CH$1054),ROW(CB$1:CB$999),""),ROW(CB565))),"")</f>
        <v/>
      </c>
      <c r="CK620" s="9" t="str">
        <f t="array" ref="CK620">IFERROR(INDEX(CH$56:CH$1054,SMALL(IF(ISNUMBER(CH$56:CH$1054),ROW(CH$1:CH$999),""),ROW(CH565))),"")</f>
        <v/>
      </c>
      <c r="CL620" s="9"/>
      <c r="CM620" s="9"/>
      <c r="CN620" s="9"/>
      <c r="CO620" s="9"/>
      <c r="CP620" s="9"/>
      <c r="CQ620" s="9"/>
      <c r="CR620" s="87"/>
      <c r="CS620" s="13"/>
      <c r="CT620" s="14"/>
      <c r="CU620" s="14"/>
      <c r="CV620" s="10">
        <f t="shared" si="69"/>
        <v>0</v>
      </c>
      <c r="CW620" s="12"/>
      <c r="CX620" s="12"/>
      <c r="CY620" s="11"/>
      <c r="CZ620" s="9"/>
      <c r="DA620" s="9"/>
      <c r="DB620" s="9">
        <f ca="1">IFERROR(IF(COUNTA(DA$56:DA620)=DA$54,DA620,FORECAST(CU620,OFFSET(DD$56:DD$254,MATCH(CU620,DC$56:DC$254,1)-1,0,2), OFFSET(DC$56:DC$254,MATCH(CU620,DC$56:DC$254,1)-1,0,2))),"")</f>
        <v>0</v>
      </c>
      <c r="DC620" s="9" t="str">
        <f t="array" ref="DC620">IFERROR(INDEX(CU$56:CU$1054,SMALL(IF(ISNUMBER(DA$56:DA$1054),ROW(CU$1:CU$999),""),ROW(CU565))),"")</f>
        <v/>
      </c>
      <c r="DD620" s="9" t="str">
        <f t="array" ref="DD620">IFERROR(INDEX(DA$56:DA$1054,SMALL(IF(ISNUMBER(DA$56:DA$1054),ROW(DA$1:DA$999),""),ROW(DA565))),"")</f>
        <v/>
      </c>
      <c r="DE620" s="9"/>
      <c r="DF620" s="9"/>
      <c r="DG620" s="9"/>
      <c r="DH620" s="9"/>
      <c r="DI620" s="9"/>
      <c r="DJ620" s="9"/>
      <c r="DK620" s="87"/>
      <c r="DL620" s="13"/>
      <c r="DM620" s="14"/>
      <c r="DN620" s="14"/>
      <c r="DO620" s="10">
        <f t="shared" si="70"/>
        <v>0</v>
      </c>
      <c r="DP620" s="12"/>
      <c r="DQ620" s="12"/>
      <c r="DR620" s="11"/>
      <c r="DS620" s="9"/>
      <c r="DT620" s="9"/>
      <c r="DU620" s="9">
        <f ca="1">IFERROR(IF(COUNTA(DT$56:DT620)=DT$54,DT620,FORECAST(DN620,OFFSET(DW$56:DW$254,MATCH(DN620,DV$56:DV$254,1)-1,0,2), OFFSET(DV$56:DV$254,MATCH(DN620,DV$56:DV$254,1)-1,0,2))),"")</f>
        <v>0</v>
      </c>
      <c r="DV620" s="9" t="str">
        <f t="array" ref="DV620">IFERROR(INDEX(DN$56:DN$1054,SMALL(IF(ISNUMBER(DT$56:DT$1054),ROW(DN$1:DN$999),""),ROW(DN565))),"")</f>
        <v/>
      </c>
      <c r="DW620" s="9" t="str">
        <f t="array" ref="DW620">IFERROR(INDEX(DT$56:DT$1054,SMALL(IF(ISNUMBER(DT$56:DT$1054),ROW(DT$1:DT$999),""),ROW(DT565))),"")</f>
        <v/>
      </c>
      <c r="DX620" s="9"/>
      <c r="DY620" s="9"/>
      <c r="DZ620" s="9"/>
      <c r="EA620" s="9"/>
      <c r="EB620" s="9"/>
      <c r="EC620" s="9"/>
      <c r="ED620" s="87"/>
      <c r="EE620" s="13"/>
      <c r="EF620" s="14"/>
      <c r="EG620" s="14"/>
      <c r="EH620" s="10">
        <f t="shared" si="71"/>
        <v>0</v>
      </c>
      <c r="EI620" s="12"/>
      <c r="EJ620" s="12"/>
      <c r="EK620" s="11"/>
      <c r="EL620" s="9"/>
      <c r="EM620" s="9"/>
      <c r="EN620" s="9">
        <f ca="1">IFERROR(IF(COUNTA(EM$56:EM620)=EM$54,EM620,FORECAST(EG620,OFFSET(EP$56:EP$254,MATCH(EG620,EO$56:EO$254,1)-1,0,2), OFFSET(EO$56:EO$254,MATCH(EG620,EO$56:EO$254,1)-1,0,2))),"")</f>
        <v>0</v>
      </c>
      <c r="EO620" s="9" t="str">
        <f t="array" ref="EO620">IFERROR(INDEX(EG$56:EG$1054,SMALL(IF(ISNUMBER(EM$56:EM$1054),ROW(EG$1:EG$999),""),ROW(EG565))),"")</f>
        <v/>
      </c>
      <c r="EP620" s="9" t="str">
        <f t="array" ref="EP620">IFERROR(INDEX(EM$56:EM$1054,SMALL(IF(ISNUMBER(EM$56:EM$1054),ROW(EM$1:EM$999),""),ROW(EM565))),"")</f>
        <v/>
      </c>
      <c r="EQ620" s="9"/>
      <c r="ER620" s="9"/>
      <c r="ES620" s="9"/>
      <c r="ET620" s="9"/>
      <c r="EU620" s="9"/>
      <c r="EV620" s="9"/>
    </row>
    <row r="621" spans="1:152" x14ac:dyDescent="0.25">
      <c r="A621" s="8"/>
      <c r="B621" s="13"/>
      <c r="C621" s="14"/>
      <c r="D621" s="14"/>
      <c r="E621" s="10">
        <f t="shared" si="64"/>
        <v>0</v>
      </c>
      <c r="F621" s="12"/>
      <c r="G621" s="12"/>
      <c r="H621" s="11"/>
      <c r="I621" s="9"/>
      <c r="J621" s="9"/>
      <c r="K621" s="9">
        <f ca="1">IFERROR(IF(COUNTA(J$56:J621)=J$54,J621,FORECAST(D621,OFFSET(M$56:M$254,MATCH(D621,L$56:L$254,1)-1,0,2), OFFSET(L$56:L$254,MATCH(D621,L$56:L$254,1)-1,0,2))),"")</f>
        <v>0</v>
      </c>
      <c r="L621" s="9" t="str">
        <f t="array" ref="L621">IFERROR(INDEX(D$56:D$1054,SMALL(IF(ISNUMBER(J$56:J$1054),ROW(D$1:D$999),""),ROW(D566))),"")</f>
        <v/>
      </c>
      <c r="M621" s="9" t="str">
        <f t="array" ref="M621">IFERROR(INDEX(J$56:J$1054,SMALL(IF(ISNUMBER(J$56:J$1054),ROW(J$1:J$999),""),ROW(J566))),"")</f>
        <v/>
      </c>
      <c r="N621" s="9"/>
      <c r="O621" s="9"/>
      <c r="P621" s="9"/>
      <c r="Q621" s="9"/>
      <c r="R621" s="9"/>
      <c r="S621" s="9"/>
      <c r="T621" s="87"/>
      <c r="U621" s="13"/>
      <c r="V621" s="14"/>
      <c r="W621" s="14"/>
      <c r="X621" s="10">
        <f t="shared" si="65"/>
        <v>0</v>
      </c>
      <c r="Y621" s="12"/>
      <c r="Z621" s="12"/>
      <c r="AA621" s="11"/>
      <c r="AB621" s="9"/>
      <c r="AC621" s="9"/>
      <c r="AD621" s="9">
        <f ca="1">IFERROR(IF(COUNTA(AC$56:AC621)=AC$54,AC621,FORECAST(W621,OFFSET(AF$56:AF$254,MATCH(W621,AE$56:AE$254,1)-1,0,2), OFFSET(AE$56:AE$254,MATCH(W621,AE$56:AE$254,1)-1,0,2))),"")</f>
        <v>0</v>
      </c>
      <c r="AE621" s="9" t="str">
        <f t="array" ref="AE621">IFERROR(INDEX(W$56:W$1054,SMALL(IF(ISNUMBER(AC$56:AC$1054),ROW(W$1:W$999),""),ROW(W566))),"")</f>
        <v/>
      </c>
      <c r="AF621" s="9" t="str">
        <f t="array" ref="AF621">IFERROR(INDEX(AC$56:AC$1054,SMALL(IF(ISNUMBER(AC$56:AC$1054),ROW(AC$1:AC$999),""),ROW(AC566))),"")</f>
        <v/>
      </c>
      <c r="AG621" s="9"/>
      <c r="AH621" s="9"/>
      <c r="AI621" s="9"/>
      <c r="AJ621" s="9"/>
      <c r="AK621" s="9"/>
      <c r="AL621" s="9"/>
      <c r="AM621" s="87"/>
      <c r="AN621" s="13"/>
      <c r="AO621" s="14"/>
      <c r="AP621" s="14"/>
      <c r="AQ621" s="10">
        <f t="shared" si="66"/>
        <v>0</v>
      </c>
      <c r="AR621" s="12"/>
      <c r="AS621" s="12"/>
      <c r="AT621" s="11"/>
      <c r="AU621" s="9"/>
      <c r="AV621" s="9"/>
      <c r="AW621" s="9">
        <f ca="1">IFERROR(IF(COUNTA(AV$56:AV621)=AV$54,AV621,FORECAST(AP621,OFFSET(AY$56:AY$254,MATCH(AP621,AX$56:AX$254,1)-1,0,2), OFFSET(AX$56:AX$254,MATCH(AP621,AX$56:AX$254,1)-1,0,2))),"")</f>
        <v>0</v>
      </c>
      <c r="AX621" s="9" t="str">
        <f t="array" ref="AX621">IFERROR(INDEX(AP$56:AP$1054,SMALL(IF(ISNUMBER(AV$56:AV$1054),ROW(AP$1:AP$999),""),ROW(AP566))),"")</f>
        <v/>
      </c>
      <c r="AY621" s="9" t="str">
        <f t="array" ref="AY621">IFERROR(INDEX(AV$56:AV$1054,SMALL(IF(ISNUMBER(AV$56:AV$1054),ROW(AV$1:AV$999),""),ROW(AV566))),"")</f>
        <v/>
      </c>
      <c r="AZ621" s="9"/>
      <c r="BA621" s="9"/>
      <c r="BB621" s="9"/>
      <c r="BC621" s="9"/>
      <c r="BD621" s="9"/>
      <c r="BE621" s="9"/>
      <c r="BF621" s="87"/>
      <c r="BG621" s="13"/>
      <c r="BH621" s="14"/>
      <c r="BI621" s="14"/>
      <c r="BJ621" s="10">
        <f t="shared" si="67"/>
        <v>0</v>
      </c>
      <c r="BK621" s="12"/>
      <c r="BL621" s="12"/>
      <c r="BM621" s="11"/>
      <c r="BN621" s="9"/>
      <c r="BO621" s="9"/>
      <c r="BP621" s="9">
        <f ca="1">IFERROR(IF(COUNTA(BO$56:BO621)=BO$54,BO621,FORECAST(BI621,OFFSET(BR$56:BR$254,MATCH(BI621,BQ$56:BQ$254,1)-1,0,2), OFFSET(BQ$56:BQ$254,MATCH(BI621,BQ$56:BQ$254,1)-1,0,2))),"")</f>
        <v>0</v>
      </c>
      <c r="BQ621" s="9" t="str">
        <f t="array" ref="BQ621">IFERROR(INDEX(BI$56:BI$1054,SMALL(IF(ISNUMBER(BO$56:BO$1054),ROW(BI$1:BI$999),""),ROW(BI566))),"")</f>
        <v/>
      </c>
      <c r="BR621" s="9" t="str">
        <f t="array" ref="BR621">IFERROR(INDEX(BO$56:BO$1054,SMALL(IF(ISNUMBER(BO$56:BO$1054),ROW(BO$1:BO$999),""),ROW(BO566))),"")</f>
        <v/>
      </c>
      <c r="BS621" s="9"/>
      <c r="BT621" s="9"/>
      <c r="BU621" s="9"/>
      <c r="BV621" s="9"/>
      <c r="BW621" s="9"/>
      <c r="BX621" s="9"/>
      <c r="BY621" s="87"/>
      <c r="BZ621" s="13"/>
      <c r="CA621" s="14"/>
      <c r="CB621" s="14"/>
      <c r="CC621" s="10">
        <f t="shared" si="68"/>
        <v>0</v>
      </c>
      <c r="CD621" s="12"/>
      <c r="CE621" s="12"/>
      <c r="CF621" s="11"/>
      <c r="CG621" s="9"/>
      <c r="CH621" s="9"/>
      <c r="CI621" s="9">
        <f ca="1">IFERROR(IF(COUNTA(CH$56:CH621)=CH$54,CH621,FORECAST(CB621,OFFSET(CK$56:CK$254,MATCH(CB621,CJ$56:CJ$254,1)-1,0,2), OFFSET(CJ$56:CJ$254,MATCH(CB621,CJ$56:CJ$254,1)-1,0,2))),"")</f>
        <v>0</v>
      </c>
      <c r="CJ621" s="9" t="str">
        <f t="array" ref="CJ621">IFERROR(INDEX(CB$56:CB$1054,SMALL(IF(ISNUMBER(CH$56:CH$1054),ROW(CB$1:CB$999),""),ROW(CB566))),"")</f>
        <v/>
      </c>
      <c r="CK621" s="9" t="str">
        <f t="array" ref="CK621">IFERROR(INDEX(CH$56:CH$1054,SMALL(IF(ISNUMBER(CH$56:CH$1054),ROW(CH$1:CH$999),""),ROW(CH566))),"")</f>
        <v/>
      </c>
      <c r="CL621" s="9"/>
      <c r="CM621" s="9"/>
      <c r="CN621" s="9"/>
      <c r="CO621" s="9"/>
      <c r="CP621" s="9"/>
      <c r="CQ621" s="9"/>
      <c r="CR621" s="87"/>
      <c r="CS621" s="13"/>
      <c r="CT621" s="14"/>
      <c r="CU621" s="14"/>
      <c r="CV621" s="10">
        <f t="shared" si="69"/>
        <v>0</v>
      </c>
      <c r="CW621" s="12"/>
      <c r="CX621" s="12"/>
      <c r="CY621" s="11"/>
      <c r="CZ621" s="9"/>
      <c r="DA621" s="9"/>
      <c r="DB621" s="9">
        <f ca="1">IFERROR(IF(COUNTA(DA$56:DA621)=DA$54,DA621,FORECAST(CU621,OFFSET(DD$56:DD$254,MATCH(CU621,DC$56:DC$254,1)-1,0,2), OFFSET(DC$56:DC$254,MATCH(CU621,DC$56:DC$254,1)-1,0,2))),"")</f>
        <v>0</v>
      </c>
      <c r="DC621" s="9" t="str">
        <f t="array" ref="DC621">IFERROR(INDEX(CU$56:CU$1054,SMALL(IF(ISNUMBER(DA$56:DA$1054),ROW(CU$1:CU$999),""),ROW(CU566))),"")</f>
        <v/>
      </c>
      <c r="DD621" s="9" t="str">
        <f t="array" ref="DD621">IFERROR(INDEX(DA$56:DA$1054,SMALL(IF(ISNUMBER(DA$56:DA$1054),ROW(DA$1:DA$999),""),ROW(DA566))),"")</f>
        <v/>
      </c>
      <c r="DE621" s="9"/>
      <c r="DF621" s="9"/>
      <c r="DG621" s="9"/>
      <c r="DH621" s="9"/>
      <c r="DI621" s="9"/>
      <c r="DJ621" s="9"/>
      <c r="DK621" s="87"/>
      <c r="DL621" s="13"/>
      <c r="DM621" s="14"/>
      <c r="DN621" s="14"/>
      <c r="DO621" s="10">
        <f t="shared" si="70"/>
        <v>0</v>
      </c>
      <c r="DP621" s="12"/>
      <c r="DQ621" s="12"/>
      <c r="DR621" s="11"/>
      <c r="DS621" s="9"/>
      <c r="DT621" s="9"/>
      <c r="DU621" s="9">
        <f ca="1">IFERROR(IF(COUNTA(DT$56:DT621)=DT$54,DT621,FORECAST(DN621,OFFSET(DW$56:DW$254,MATCH(DN621,DV$56:DV$254,1)-1,0,2), OFFSET(DV$56:DV$254,MATCH(DN621,DV$56:DV$254,1)-1,0,2))),"")</f>
        <v>0</v>
      </c>
      <c r="DV621" s="9" t="str">
        <f t="array" ref="DV621">IFERROR(INDEX(DN$56:DN$1054,SMALL(IF(ISNUMBER(DT$56:DT$1054),ROW(DN$1:DN$999),""),ROW(DN566))),"")</f>
        <v/>
      </c>
      <c r="DW621" s="9" t="str">
        <f t="array" ref="DW621">IFERROR(INDEX(DT$56:DT$1054,SMALL(IF(ISNUMBER(DT$56:DT$1054),ROW(DT$1:DT$999),""),ROW(DT566))),"")</f>
        <v/>
      </c>
      <c r="DX621" s="9"/>
      <c r="DY621" s="9"/>
      <c r="DZ621" s="9"/>
      <c r="EA621" s="9"/>
      <c r="EB621" s="9"/>
      <c r="EC621" s="9"/>
      <c r="ED621" s="87"/>
      <c r="EE621" s="13"/>
      <c r="EF621" s="14"/>
      <c r="EG621" s="14"/>
      <c r="EH621" s="10">
        <f t="shared" si="71"/>
        <v>0</v>
      </c>
      <c r="EI621" s="12"/>
      <c r="EJ621" s="12"/>
      <c r="EK621" s="11"/>
      <c r="EL621" s="9"/>
      <c r="EM621" s="9"/>
      <c r="EN621" s="9">
        <f ca="1">IFERROR(IF(COUNTA(EM$56:EM621)=EM$54,EM621,FORECAST(EG621,OFFSET(EP$56:EP$254,MATCH(EG621,EO$56:EO$254,1)-1,0,2), OFFSET(EO$56:EO$254,MATCH(EG621,EO$56:EO$254,1)-1,0,2))),"")</f>
        <v>0</v>
      </c>
      <c r="EO621" s="9" t="str">
        <f t="array" ref="EO621">IFERROR(INDEX(EG$56:EG$1054,SMALL(IF(ISNUMBER(EM$56:EM$1054),ROW(EG$1:EG$999),""),ROW(EG566))),"")</f>
        <v/>
      </c>
      <c r="EP621" s="9" t="str">
        <f t="array" ref="EP621">IFERROR(INDEX(EM$56:EM$1054,SMALL(IF(ISNUMBER(EM$56:EM$1054),ROW(EM$1:EM$999),""),ROW(EM566))),"")</f>
        <v/>
      </c>
      <c r="EQ621" s="9"/>
      <c r="ER621" s="9"/>
      <c r="ES621" s="9"/>
      <c r="ET621" s="9"/>
      <c r="EU621" s="9"/>
      <c r="EV621" s="9"/>
    </row>
    <row r="622" spans="1:152" x14ac:dyDescent="0.25">
      <c r="A622" s="8"/>
      <c r="B622" s="13"/>
      <c r="C622" s="14"/>
      <c r="D622" s="14"/>
      <c r="E622" s="10">
        <f t="shared" si="64"/>
        <v>0</v>
      </c>
      <c r="F622" s="12"/>
      <c r="G622" s="12"/>
      <c r="H622" s="11"/>
      <c r="I622" s="9"/>
      <c r="J622" s="9"/>
      <c r="K622" s="9">
        <f ca="1">IFERROR(IF(COUNTA(J$56:J622)=J$54,J622,FORECAST(D622,OFFSET(M$56:M$254,MATCH(D622,L$56:L$254,1)-1,0,2), OFFSET(L$56:L$254,MATCH(D622,L$56:L$254,1)-1,0,2))),"")</f>
        <v>0</v>
      </c>
      <c r="L622" s="9" t="str">
        <f t="array" ref="L622">IFERROR(INDEX(D$56:D$1054,SMALL(IF(ISNUMBER(J$56:J$1054),ROW(D$1:D$999),""),ROW(D567))),"")</f>
        <v/>
      </c>
      <c r="M622" s="9" t="str">
        <f t="array" ref="M622">IFERROR(INDEX(J$56:J$1054,SMALL(IF(ISNUMBER(J$56:J$1054),ROW(J$1:J$999),""),ROW(J567))),"")</f>
        <v/>
      </c>
      <c r="N622" s="9"/>
      <c r="O622" s="9"/>
      <c r="P622" s="9"/>
      <c r="Q622" s="9"/>
      <c r="R622" s="9"/>
      <c r="S622" s="9"/>
      <c r="T622" s="87"/>
      <c r="U622" s="13"/>
      <c r="V622" s="14"/>
      <c r="W622" s="14"/>
      <c r="X622" s="10">
        <f t="shared" si="65"/>
        <v>0</v>
      </c>
      <c r="Y622" s="12"/>
      <c r="Z622" s="12"/>
      <c r="AA622" s="11"/>
      <c r="AB622" s="9"/>
      <c r="AC622" s="9"/>
      <c r="AD622" s="9">
        <f ca="1">IFERROR(IF(COUNTA(AC$56:AC622)=AC$54,AC622,FORECAST(W622,OFFSET(AF$56:AF$254,MATCH(W622,AE$56:AE$254,1)-1,0,2), OFFSET(AE$56:AE$254,MATCH(W622,AE$56:AE$254,1)-1,0,2))),"")</f>
        <v>0</v>
      </c>
      <c r="AE622" s="9" t="str">
        <f t="array" ref="AE622">IFERROR(INDEX(W$56:W$1054,SMALL(IF(ISNUMBER(AC$56:AC$1054),ROW(W$1:W$999),""),ROW(W567))),"")</f>
        <v/>
      </c>
      <c r="AF622" s="9" t="str">
        <f t="array" ref="AF622">IFERROR(INDEX(AC$56:AC$1054,SMALL(IF(ISNUMBER(AC$56:AC$1054),ROW(AC$1:AC$999),""),ROW(AC567))),"")</f>
        <v/>
      </c>
      <c r="AG622" s="9"/>
      <c r="AH622" s="9"/>
      <c r="AI622" s="9"/>
      <c r="AJ622" s="9"/>
      <c r="AK622" s="9"/>
      <c r="AL622" s="9"/>
      <c r="AM622" s="87"/>
      <c r="AN622" s="13"/>
      <c r="AO622" s="14"/>
      <c r="AP622" s="14"/>
      <c r="AQ622" s="10">
        <f t="shared" si="66"/>
        <v>0</v>
      </c>
      <c r="AR622" s="12"/>
      <c r="AS622" s="12"/>
      <c r="AT622" s="11"/>
      <c r="AU622" s="9"/>
      <c r="AV622" s="9"/>
      <c r="AW622" s="9">
        <f ca="1">IFERROR(IF(COUNTA(AV$56:AV622)=AV$54,AV622,FORECAST(AP622,OFFSET(AY$56:AY$254,MATCH(AP622,AX$56:AX$254,1)-1,0,2), OFFSET(AX$56:AX$254,MATCH(AP622,AX$56:AX$254,1)-1,0,2))),"")</f>
        <v>0</v>
      </c>
      <c r="AX622" s="9" t="str">
        <f t="array" ref="AX622">IFERROR(INDEX(AP$56:AP$1054,SMALL(IF(ISNUMBER(AV$56:AV$1054),ROW(AP$1:AP$999),""),ROW(AP567))),"")</f>
        <v/>
      </c>
      <c r="AY622" s="9" t="str">
        <f t="array" ref="AY622">IFERROR(INDEX(AV$56:AV$1054,SMALL(IF(ISNUMBER(AV$56:AV$1054),ROW(AV$1:AV$999),""),ROW(AV567))),"")</f>
        <v/>
      </c>
      <c r="AZ622" s="9"/>
      <c r="BA622" s="9"/>
      <c r="BB622" s="9"/>
      <c r="BC622" s="9"/>
      <c r="BD622" s="9"/>
      <c r="BE622" s="9"/>
      <c r="BF622" s="87"/>
      <c r="BG622" s="13"/>
      <c r="BH622" s="14"/>
      <c r="BI622" s="14"/>
      <c r="BJ622" s="10">
        <f t="shared" si="67"/>
        <v>0</v>
      </c>
      <c r="BK622" s="12"/>
      <c r="BL622" s="12"/>
      <c r="BM622" s="11"/>
      <c r="BN622" s="9"/>
      <c r="BO622" s="9"/>
      <c r="BP622" s="9">
        <f ca="1">IFERROR(IF(COUNTA(BO$56:BO622)=BO$54,BO622,FORECAST(BI622,OFFSET(BR$56:BR$254,MATCH(BI622,BQ$56:BQ$254,1)-1,0,2), OFFSET(BQ$56:BQ$254,MATCH(BI622,BQ$56:BQ$254,1)-1,0,2))),"")</f>
        <v>0</v>
      </c>
      <c r="BQ622" s="9" t="str">
        <f t="array" ref="BQ622">IFERROR(INDEX(BI$56:BI$1054,SMALL(IF(ISNUMBER(BO$56:BO$1054),ROW(BI$1:BI$999),""),ROW(BI567))),"")</f>
        <v/>
      </c>
      <c r="BR622" s="9" t="str">
        <f t="array" ref="BR622">IFERROR(INDEX(BO$56:BO$1054,SMALL(IF(ISNUMBER(BO$56:BO$1054),ROW(BO$1:BO$999),""),ROW(BO567))),"")</f>
        <v/>
      </c>
      <c r="BS622" s="9"/>
      <c r="BT622" s="9"/>
      <c r="BU622" s="9"/>
      <c r="BV622" s="9"/>
      <c r="BW622" s="9"/>
      <c r="BX622" s="9"/>
      <c r="BY622" s="87"/>
      <c r="BZ622" s="13"/>
      <c r="CA622" s="14"/>
      <c r="CB622" s="14"/>
      <c r="CC622" s="10">
        <f t="shared" si="68"/>
        <v>0</v>
      </c>
      <c r="CD622" s="12"/>
      <c r="CE622" s="12"/>
      <c r="CF622" s="11"/>
      <c r="CG622" s="9"/>
      <c r="CH622" s="9"/>
      <c r="CI622" s="9">
        <f ca="1">IFERROR(IF(COUNTA(CH$56:CH622)=CH$54,CH622,FORECAST(CB622,OFFSET(CK$56:CK$254,MATCH(CB622,CJ$56:CJ$254,1)-1,0,2), OFFSET(CJ$56:CJ$254,MATCH(CB622,CJ$56:CJ$254,1)-1,0,2))),"")</f>
        <v>0</v>
      </c>
      <c r="CJ622" s="9" t="str">
        <f t="array" ref="CJ622">IFERROR(INDEX(CB$56:CB$1054,SMALL(IF(ISNUMBER(CH$56:CH$1054),ROW(CB$1:CB$999),""),ROW(CB567))),"")</f>
        <v/>
      </c>
      <c r="CK622" s="9" t="str">
        <f t="array" ref="CK622">IFERROR(INDEX(CH$56:CH$1054,SMALL(IF(ISNUMBER(CH$56:CH$1054),ROW(CH$1:CH$999),""),ROW(CH567))),"")</f>
        <v/>
      </c>
      <c r="CL622" s="9"/>
      <c r="CM622" s="9"/>
      <c r="CN622" s="9"/>
      <c r="CO622" s="9"/>
      <c r="CP622" s="9"/>
      <c r="CQ622" s="9"/>
      <c r="CR622" s="87"/>
      <c r="CS622" s="13"/>
      <c r="CT622" s="14"/>
      <c r="CU622" s="14"/>
      <c r="CV622" s="10">
        <f t="shared" si="69"/>
        <v>0</v>
      </c>
      <c r="CW622" s="12"/>
      <c r="CX622" s="12"/>
      <c r="CY622" s="11"/>
      <c r="CZ622" s="9"/>
      <c r="DA622" s="9"/>
      <c r="DB622" s="9">
        <f ca="1">IFERROR(IF(COUNTA(DA$56:DA622)=DA$54,DA622,FORECAST(CU622,OFFSET(DD$56:DD$254,MATCH(CU622,DC$56:DC$254,1)-1,0,2), OFFSET(DC$56:DC$254,MATCH(CU622,DC$56:DC$254,1)-1,0,2))),"")</f>
        <v>0</v>
      </c>
      <c r="DC622" s="9" t="str">
        <f t="array" ref="DC622">IFERROR(INDEX(CU$56:CU$1054,SMALL(IF(ISNUMBER(DA$56:DA$1054),ROW(CU$1:CU$999),""),ROW(CU567))),"")</f>
        <v/>
      </c>
      <c r="DD622" s="9" t="str">
        <f t="array" ref="DD622">IFERROR(INDEX(DA$56:DA$1054,SMALL(IF(ISNUMBER(DA$56:DA$1054),ROW(DA$1:DA$999),""),ROW(DA567))),"")</f>
        <v/>
      </c>
      <c r="DE622" s="9"/>
      <c r="DF622" s="9"/>
      <c r="DG622" s="9"/>
      <c r="DH622" s="9"/>
      <c r="DI622" s="9"/>
      <c r="DJ622" s="9"/>
      <c r="DK622" s="87"/>
      <c r="DL622" s="13"/>
      <c r="DM622" s="14"/>
      <c r="DN622" s="14"/>
      <c r="DO622" s="10">
        <f t="shared" si="70"/>
        <v>0</v>
      </c>
      <c r="DP622" s="12"/>
      <c r="DQ622" s="12"/>
      <c r="DR622" s="11"/>
      <c r="DS622" s="9"/>
      <c r="DT622" s="9"/>
      <c r="DU622" s="9">
        <f ca="1">IFERROR(IF(COUNTA(DT$56:DT622)=DT$54,DT622,FORECAST(DN622,OFFSET(DW$56:DW$254,MATCH(DN622,DV$56:DV$254,1)-1,0,2), OFFSET(DV$56:DV$254,MATCH(DN622,DV$56:DV$254,1)-1,0,2))),"")</f>
        <v>0</v>
      </c>
      <c r="DV622" s="9" t="str">
        <f t="array" ref="DV622">IFERROR(INDEX(DN$56:DN$1054,SMALL(IF(ISNUMBER(DT$56:DT$1054),ROW(DN$1:DN$999),""),ROW(DN567))),"")</f>
        <v/>
      </c>
      <c r="DW622" s="9" t="str">
        <f t="array" ref="DW622">IFERROR(INDEX(DT$56:DT$1054,SMALL(IF(ISNUMBER(DT$56:DT$1054),ROW(DT$1:DT$999),""),ROW(DT567))),"")</f>
        <v/>
      </c>
      <c r="DX622" s="9"/>
      <c r="DY622" s="9"/>
      <c r="DZ622" s="9"/>
      <c r="EA622" s="9"/>
      <c r="EB622" s="9"/>
      <c r="EC622" s="9"/>
      <c r="ED622" s="87"/>
      <c r="EE622" s="13"/>
      <c r="EF622" s="14"/>
      <c r="EG622" s="14"/>
      <c r="EH622" s="10">
        <f t="shared" si="71"/>
        <v>0</v>
      </c>
      <c r="EI622" s="12"/>
      <c r="EJ622" s="12"/>
      <c r="EK622" s="11"/>
      <c r="EL622" s="9"/>
      <c r="EM622" s="9"/>
      <c r="EN622" s="9">
        <f ca="1">IFERROR(IF(COUNTA(EM$56:EM622)=EM$54,EM622,FORECAST(EG622,OFFSET(EP$56:EP$254,MATCH(EG622,EO$56:EO$254,1)-1,0,2), OFFSET(EO$56:EO$254,MATCH(EG622,EO$56:EO$254,1)-1,0,2))),"")</f>
        <v>0</v>
      </c>
      <c r="EO622" s="9" t="str">
        <f t="array" ref="EO622">IFERROR(INDEX(EG$56:EG$1054,SMALL(IF(ISNUMBER(EM$56:EM$1054),ROW(EG$1:EG$999),""),ROW(EG567))),"")</f>
        <v/>
      </c>
      <c r="EP622" s="9" t="str">
        <f t="array" ref="EP622">IFERROR(INDEX(EM$56:EM$1054,SMALL(IF(ISNUMBER(EM$56:EM$1054),ROW(EM$1:EM$999),""),ROW(EM567))),"")</f>
        <v/>
      </c>
      <c r="EQ622" s="9"/>
      <c r="ER622" s="9"/>
      <c r="ES622" s="9"/>
      <c r="ET622" s="9"/>
      <c r="EU622" s="9"/>
      <c r="EV622" s="9"/>
    </row>
    <row r="623" spans="1:152" x14ac:dyDescent="0.25">
      <c r="A623" s="8"/>
      <c r="B623" s="13"/>
      <c r="C623" s="14"/>
      <c r="D623" s="14"/>
      <c r="E623" s="10">
        <f t="shared" si="64"/>
        <v>0</v>
      </c>
      <c r="F623" s="12"/>
      <c r="G623" s="12"/>
      <c r="H623" s="11"/>
      <c r="I623" s="9"/>
      <c r="J623" s="9"/>
      <c r="K623" s="9">
        <f ca="1">IFERROR(IF(COUNTA(J$56:J623)=J$54,J623,FORECAST(D623,OFFSET(M$56:M$254,MATCH(D623,L$56:L$254,1)-1,0,2), OFFSET(L$56:L$254,MATCH(D623,L$56:L$254,1)-1,0,2))),"")</f>
        <v>0</v>
      </c>
      <c r="L623" s="9" t="str">
        <f t="array" ref="L623">IFERROR(INDEX(D$56:D$1054,SMALL(IF(ISNUMBER(J$56:J$1054),ROW(D$1:D$999),""),ROW(D568))),"")</f>
        <v/>
      </c>
      <c r="M623" s="9" t="str">
        <f t="array" ref="M623">IFERROR(INDEX(J$56:J$1054,SMALL(IF(ISNUMBER(J$56:J$1054),ROW(J$1:J$999),""),ROW(J568))),"")</f>
        <v/>
      </c>
      <c r="N623" s="9"/>
      <c r="O623" s="9"/>
      <c r="P623" s="9"/>
      <c r="Q623" s="9"/>
      <c r="R623" s="9"/>
      <c r="S623" s="9"/>
      <c r="T623" s="87"/>
      <c r="U623" s="13"/>
      <c r="V623" s="14"/>
      <c r="W623" s="14"/>
      <c r="X623" s="10">
        <f t="shared" si="65"/>
        <v>0</v>
      </c>
      <c r="Y623" s="12"/>
      <c r="Z623" s="12"/>
      <c r="AA623" s="11"/>
      <c r="AB623" s="9"/>
      <c r="AC623" s="9"/>
      <c r="AD623" s="9">
        <f ca="1">IFERROR(IF(COUNTA(AC$56:AC623)=AC$54,AC623,FORECAST(W623,OFFSET(AF$56:AF$254,MATCH(W623,AE$56:AE$254,1)-1,0,2), OFFSET(AE$56:AE$254,MATCH(W623,AE$56:AE$254,1)-1,0,2))),"")</f>
        <v>0</v>
      </c>
      <c r="AE623" s="9" t="str">
        <f t="array" ref="AE623">IFERROR(INDEX(W$56:W$1054,SMALL(IF(ISNUMBER(AC$56:AC$1054),ROW(W$1:W$999),""),ROW(W568))),"")</f>
        <v/>
      </c>
      <c r="AF623" s="9" t="str">
        <f t="array" ref="AF623">IFERROR(INDEX(AC$56:AC$1054,SMALL(IF(ISNUMBER(AC$56:AC$1054),ROW(AC$1:AC$999),""),ROW(AC568))),"")</f>
        <v/>
      </c>
      <c r="AG623" s="9"/>
      <c r="AH623" s="9"/>
      <c r="AI623" s="9"/>
      <c r="AJ623" s="9"/>
      <c r="AK623" s="9"/>
      <c r="AL623" s="9"/>
      <c r="AM623" s="87"/>
      <c r="AN623" s="13"/>
      <c r="AO623" s="14"/>
      <c r="AP623" s="14"/>
      <c r="AQ623" s="10">
        <f t="shared" si="66"/>
        <v>0</v>
      </c>
      <c r="AR623" s="12"/>
      <c r="AS623" s="12"/>
      <c r="AT623" s="11"/>
      <c r="AU623" s="9"/>
      <c r="AV623" s="9"/>
      <c r="AW623" s="9">
        <f ca="1">IFERROR(IF(COUNTA(AV$56:AV623)=AV$54,AV623,FORECAST(AP623,OFFSET(AY$56:AY$254,MATCH(AP623,AX$56:AX$254,1)-1,0,2), OFFSET(AX$56:AX$254,MATCH(AP623,AX$56:AX$254,1)-1,0,2))),"")</f>
        <v>0</v>
      </c>
      <c r="AX623" s="9" t="str">
        <f t="array" ref="AX623">IFERROR(INDEX(AP$56:AP$1054,SMALL(IF(ISNUMBER(AV$56:AV$1054),ROW(AP$1:AP$999),""),ROW(AP568))),"")</f>
        <v/>
      </c>
      <c r="AY623" s="9" t="str">
        <f t="array" ref="AY623">IFERROR(INDEX(AV$56:AV$1054,SMALL(IF(ISNUMBER(AV$56:AV$1054),ROW(AV$1:AV$999),""),ROW(AV568))),"")</f>
        <v/>
      </c>
      <c r="AZ623" s="9"/>
      <c r="BA623" s="9"/>
      <c r="BB623" s="9"/>
      <c r="BC623" s="9"/>
      <c r="BD623" s="9"/>
      <c r="BE623" s="9"/>
      <c r="BF623" s="87"/>
      <c r="BG623" s="13"/>
      <c r="BH623" s="14"/>
      <c r="BI623" s="14"/>
      <c r="BJ623" s="10">
        <f t="shared" si="67"/>
        <v>0</v>
      </c>
      <c r="BK623" s="12"/>
      <c r="BL623" s="12"/>
      <c r="BM623" s="11"/>
      <c r="BN623" s="9"/>
      <c r="BO623" s="9"/>
      <c r="BP623" s="9">
        <f ca="1">IFERROR(IF(COUNTA(BO$56:BO623)=BO$54,BO623,FORECAST(BI623,OFFSET(BR$56:BR$254,MATCH(BI623,BQ$56:BQ$254,1)-1,0,2), OFFSET(BQ$56:BQ$254,MATCH(BI623,BQ$56:BQ$254,1)-1,0,2))),"")</f>
        <v>0</v>
      </c>
      <c r="BQ623" s="9" t="str">
        <f t="array" ref="BQ623">IFERROR(INDEX(BI$56:BI$1054,SMALL(IF(ISNUMBER(BO$56:BO$1054),ROW(BI$1:BI$999),""),ROW(BI568))),"")</f>
        <v/>
      </c>
      <c r="BR623" s="9" t="str">
        <f t="array" ref="BR623">IFERROR(INDEX(BO$56:BO$1054,SMALL(IF(ISNUMBER(BO$56:BO$1054),ROW(BO$1:BO$999),""),ROW(BO568))),"")</f>
        <v/>
      </c>
      <c r="BS623" s="9"/>
      <c r="BT623" s="9"/>
      <c r="BU623" s="9"/>
      <c r="BV623" s="9"/>
      <c r="BW623" s="9"/>
      <c r="BX623" s="9"/>
      <c r="BY623" s="87"/>
      <c r="BZ623" s="13"/>
      <c r="CA623" s="14"/>
      <c r="CB623" s="14"/>
      <c r="CC623" s="10">
        <f t="shared" si="68"/>
        <v>0</v>
      </c>
      <c r="CD623" s="12"/>
      <c r="CE623" s="12"/>
      <c r="CF623" s="11"/>
      <c r="CG623" s="9"/>
      <c r="CH623" s="9"/>
      <c r="CI623" s="9">
        <f ca="1">IFERROR(IF(COUNTA(CH$56:CH623)=CH$54,CH623,FORECAST(CB623,OFFSET(CK$56:CK$254,MATCH(CB623,CJ$56:CJ$254,1)-1,0,2), OFFSET(CJ$56:CJ$254,MATCH(CB623,CJ$56:CJ$254,1)-1,0,2))),"")</f>
        <v>0</v>
      </c>
      <c r="CJ623" s="9" t="str">
        <f t="array" ref="CJ623">IFERROR(INDEX(CB$56:CB$1054,SMALL(IF(ISNUMBER(CH$56:CH$1054),ROW(CB$1:CB$999),""),ROW(CB568))),"")</f>
        <v/>
      </c>
      <c r="CK623" s="9" t="str">
        <f t="array" ref="CK623">IFERROR(INDEX(CH$56:CH$1054,SMALL(IF(ISNUMBER(CH$56:CH$1054),ROW(CH$1:CH$999),""),ROW(CH568))),"")</f>
        <v/>
      </c>
      <c r="CL623" s="9"/>
      <c r="CM623" s="9"/>
      <c r="CN623" s="9"/>
      <c r="CO623" s="9"/>
      <c r="CP623" s="9"/>
      <c r="CQ623" s="9"/>
      <c r="CR623" s="87"/>
      <c r="CS623" s="13"/>
      <c r="CT623" s="14"/>
      <c r="CU623" s="14"/>
      <c r="CV623" s="10">
        <f t="shared" si="69"/>
        <v>0</v>
      </c>
      <c r="CW623" s="12"/>
      <c r="CX623" s="12"/>
      <c r="CY623" s="11"/>
      <c r="CZ623" s="9"/>
      <c r="DA623" s="9"/>
      <c r="DB623" s="9">
        <f ca="1">IFERROR(IF(COUNTA(DA$56:DA623)=DA$54,DA623,FORECAST(CU623,OFFSET(DD$56:DD$254,MATCH(CU623,DC$56:DC$254,1)-1,0,2), OFFSET(DC$56:DC$254,MATCH(CU623,DC$56:DC$254,1)-1,0,2))),"")</f>
        <v>0</v>
      </c>
      <c r="DC623" s="9" t="str">
        <f t="array" ref="DC623">IFERROR(INDEX(CU$56:CU$1054,SMALL(IF(ISNUMBER(DA$56:DA$1054),ROW(CU$1:CU$999),""),ROW(CU568))),"")</f>
        <v/>
      </c>
      <c r="DD623" s="9" t="str">
        <f t="array" ref="DD623">IFERROR(INDEX(DA$56:DA$1054,SMALL(IF(ISNUMBER(DA$56:DA$1054),ROW(DA$1:DA$999),""),ROW(DA568))),"")</f>
        <v/>
      </c>
      <c r="DE623" s="9"/>
      <c r="DF623" s="9"/>
      <c r="DG623" s="9"/>
      <c r="DH623" s="9"/>
      <c r="DI623" s="9"/>
      <c r="DJ623" s="9"/>
      <c r="DK623" s="87"/>
      <c r="DL623" s="13"/>
      <c r="DM623" s="14"/>
      <c r="DN623" s="14"/>
      <c r="DO623" s="10">
        <f t="shared" si="70"/>
        <v>0</v>
      </c>
      <c r="DP623" s="12"/>
      <c r="DQ623" s="12"/>
      <c r="DR623" s="11"/>
      <c r="DS623" s="9"/>
      <c r="DT623" s="9"/>
      <c r="DU623" s="9">
        <f ca="1">IFERROR(IF(COUNTA(DT$56:DT623)=DT$54,DT623,FORECAST(DN623,OFFSET(DW$56:DW$254,MATCH(DN623,DV$56:DV$254,1)-1,0,2), OFFSET(DV$56:DV$254,MATCH(DN623,DV$56:DV$254,1)-1,0,2))),"")</f>
        <v>0</v>
      </c>
      <c r="DV623" s="9" t="str">
        <f t="array" ref="DV623">IFERROR(INDEX(DN$56:DN$1054,SMALL(IF(ISNUMBER(DT$56:DT$1054),ROW(DN$1:DN$999),""),ROW(DN568))),"")</f>
        <v/>
      </c>
      <c r="DW623" s="9" t="str">
        <f t="array" ref="DW623">IFERROR(INDEX(DT$56:DT$1054,SMALL(IF(ISNUMBER(DT$56:DT$1054),ROW(DT$1:DT$999),""),ROW(DT568))),"")</f>
        <v/>
      </c>
      <c r="DX623" s="9"/>
      <c r="DY623" s="9"/>
      <c r="DZ623" s="9"/>
      <c r="EA623" s="9"/>
      <c r="EB623" s="9"/>
      <c r="EC623" s="9"/>
      <c r="ED623" s="87"/>
      <c r="EE623" s="13"/>
      <c r="EF623" s="14"/>
      <c r="EG623" s="14"/>
      <c r="EH623" s="10">
        <f t="shared" si="71"/>
        <v>0</v>
      </c>
      <c r="EI623" s="12"/>
      <c r="EJ623" s="12"/>
      <c r="EK623" s="11"/>
      <c r="EL623" s="9"/>
      <c r="EM623" s="9"/>
      <c r="EN623" s="9">
        <f ca="1">IFERROR(IF(COUNTA(EM$56:EM623)=EM$54,EM623,FORECAST(EG623,OFFSET(EP$56:EP$254,MATCH(EG623,EO$56:EO$254,1)-1,0,2), OFFSET(EO$56:EO$254,MATCH(EG623,EO$56:EO$254,1)-1,0,2))),"")</f>
        <v>0</v>
      </c>
      <c r="EO623" s="9" t="str">
        <f t="array" ref="EO623">IFERROR(INDEX(EG$56:EG$1054,SMALL(IF(ISNUMBER(EM$56:EM$1054),ROW(EG$1:EG$999),""),ROW(EG568))),"")</f>
        <v/>
      </c>
      <c r="EP623" s="9" t="str">
        <f t="array" ref="EP623">IFERROR(INDEX(EM$56:EM$1054,SMALL(IF(ISNUMBER(EM$56:EM$1054),ROW(EM$1:EM$999),""),ROW(EM568))),"")</f>
        <v/>
      </c>
      <c r="EQ623" s="9"/>
      <c r="ER623" s="9"/>
      <c r="ES623" s="9"/>
      <c r="ET623" s="9"/>
      <c r="EU623" s="9"/>
      <c r="EV623" s="9"/>
    </row>
    <row r="624" spans="1:152" x14ac:dyDescent="0.25">
      <c r="A624" s="8"/>
      <c r="B624" s="13"/>
      <c r="C624" s="14"/>
      <c r="D624" s="14"/>
      <c r="E624" s="10">
        <f t="shared" si="64"/>
        <v>0</v>
      </c>
      <c r="F624" s="12"/>
      <c r="G624" s="12"/>
      <c r="H624" s="11"/>
      <c r="I624" s="9"/>
      <c r="J624" s="9"/>
      <c r="K624" s="9">
        <f ca="1">IFERROR(IF(COUNTA(J$56:J624)=J$54,J624,FORECAST(D624,OFFSET(M$56:M$254,MATCH(D624,L$56:L$254,1)-1,0,2), OFFSET(L$56:L$254,MATCH(D624,L$56:L$254,1)-1,0,2))),"")</f>
        <v>0</v>
      </c>
      <c r="L624" s="9" t="str">
        <f t="array" ref="L624">IFERROR(INDEX(D$56:D$1054,SMALL(IF(ISNUMBER(J$56:J$1054),ROW(D$1:D$999),""),ROW(D569))),"")</f>
        <v/>
      </c>
      <c r="M624" s="9" t="str">
        <f t="array" ref="M624">IFERROR(INDEX(J$56:J$1054,SMALL(IF(ISNUMBER(J$56:J$1054),ROW(J$1:J$999),""),ROW(J569))),"")</f>
        <v/>
      </c>
      <c r="N624" s="9"/>
      <c r="O624" s="9"/>
      <c r="P624" s="9"/>
      <c r="Q624" s="9"/>
      <c r="R624" s="9"/>
      <c r="S624" s="9"/>
      <c r="T624" s="87"/>
      <c r="U624" s="13"/>
      <c r="V624" s="14"/>
      <c r="W624" s="14"/>
      <c r="X624" s="10">
        <f t="shared" si="65"/>
        <v>0</v>
      </c>
      <c r="Y624" s="12"/>
      <c r="Z624" s="12"/>
      <c r="AA624" s="11"/>
      <c r="AB624" s="9"/>
      <c r="AC624" s="9"/>
      <c r="AD624" s="9">
        <f ca="1">IFERROR(IF(COUNTA(AC$56:AC624)=AC$54,AC624,FORECAST(W624,OFFSET(AF$56:AF$254,MATCH(W624,AE$56:AE$254,1)-1,0,2), OFFSET(AE$56:AE$254,MATCH(W624,AE$56:AE$254,1)-1,0,2))),"")</f>
        <v>0</v>
      </c>
      <c r="AE624" s="9" t="str">
        <f t="array" ref="AE624">IFERROR(INDEX(W$56:W$1054,SMALL(IF(ISNUMBER(AC$56:AC$1054),ROW(W$1:W$999),""),ROW(W569))),"")</f>
        <v/>
      </c>
      <c r="AF624" s="9" t="str">
        <f t="array" ref="AF624">IFERROR(INDEX(AC$56:AC$1054,SMALL(IF(ISNUMBER(AC$56:AC$1054),ROW(AC$1:AC$999),""),ROW(AC569))),"")</f>
        <v/>
      </c>
      <c r="AG624" s="9"/>
      <c r="AH624" s="9"/>
      <c r="AI624" s="9"/>
      <c r="AJ624" s="9"/>
      <c r="AK624" s="9"/>
      <c r="AL624" s="9"/>
      <c r="AM624" s="87"/>
      <c r="AN624" s="13"/>
      <c r="AO624" s="14"/>
      <c r="AP624" s="14"/>
      <c r="AQ624" s="10">
        <f t="shared" si="66"/>
        <v>0</v>
      </c>
      <c r="AR624" s="12"/>
      <c r="AS624" s="12"/>
      <c r="AT624" s="11"/>
      <c r="AU624" s="9"/>
      <c r="AV624" s="9"/>
      <c r="AW624" s="9">
        <f ca="1">IFERROR(IF(COUNTA(AV$56:AV624)=AV$54,AV624,FORECAST(AP624,OFFSET(AY$56:AY$254,MATCH(AP624,AX$56:AX$254,1)-1,0,2), OFFSET(AX$56:AX$254,MATCH(AP624,AX$56:AX$254,1)-1,0,2))),"")</f>
        <v>0</v>
      </c>
      <c r="AX624" s="9" t="str">
        <f t="array" ref="AX624">IFERROR(INDEX(AP$56:AP$1054,SMALL(IF(ISNUMBER(AV$56:AV$1054),ROW(AP$1:AP$999),""),ROW(AP569))),"")</f>
        <v/>
      </c>
      <c r="AY624" s="9" t="str">
        <f t="array" ref="AY624">IFERROR(INDEX(AV$56:AV$1054,SMALL(IF(ISNUMBER(AV$56:AV$1054),ROW(AV$1:AV$999),""),ROW(AV569))),"")</f>
        <v/>
      </c>
      <c r="AZ624" s="9"/>
      <c r="BA624" s="9"/>
      <c r="BB624" s="9"/>
      <c r="BC624" s="9"/>
      <c r="BD624" s="9"/>
      <c r="BE624" s="9"/>
      <c r="BF624" s="87"/>
      <c r="BG624" s="13"/>
      <c r="BH624" s="14"/>
      <c r="BI624" s="14"/>
      <c r="BJ624" s="10">
        <f t="shared" si="67"/>
        <v>0</v>
      </c>
      <c r="BK624" s="12"/>
      <c r="BL624" s="12"/>
      <c r="BM624" s="11"/>
      <c r="BN624" s="9"/>
      <c r="BO624" s="9"/>
      <c r="BP624" s="9">
        <f ca="1">IFERROR(IF(COUNTA(BO$56:BO624)=BO$54,BO624,FORECAST(BI624,OFFSET(BR$56:BR$254,MATCH(BI624,BQ$56:BQ$254,1)-1,0,2), OFFSET(BQ$56:BQ$254,MATCH(BI624,BQ$56:BQ$254,1)-1,0,2))),"")</f>
        <v>0</v>
      </c>
      <c r="BQ624" s="9" t="str">
        <f t="array" ref="BQ624">IFERROR(INDEX(BI$56:BI$1054,SMALL(IF(ISNUMBER(BO$56:BO$1054),ROW(BI$1:BI$999),""),ROW(BI569))),"")</f>
        <v/>
      </c>
      <c r="BR624" s="9" t="str">
        <f t="array" ref="BR624">IFERROR(INDEX(BO$56:BO$1054,SMALL(IF(ISNUMBER(BO$56:BO$1054),ROW(BO$1:BO$999),""),ROW(BO569))),"")</f>
        <v/>
      </c>
      <c r="BS624" s="9"/>
      <c r="BT624" s="9"/>
      <c r="BU624" s="9"/>
      <c r="BV624" s="9"/>
      <c r="BW624" s="9"/>
      <c r="BX624" s="9"/>
      <c r="BY624" s="87"/>
      <c r="BZ624" s="13"/>
      <c r="CA624" s="14"/>
      <c r="CB624" s="14"/>
      <c r="CC624" s="10">
        <f t="shared" si="68"/>
        <v>0</v>
      </c>
      <c r="CD624" s="12"/>
      <c r="CE624" s="12"/>
      <c r="CF624" s="11"/>
      <c r="CG624" s="9"/>
      <c r="CH624" s="9"/>
      <c r="CI624" s="9">
        <f ca="1">IFERROR(IF(COUNTA(CH$56:CH624)=CH$54,CH624,FORECAST(CB624,OFFSET(CK$56:CK$254,MATCH(CB624,CJ$56:CJ$254,1)-1,0,2), OFFSET(CJ$56:CJ$254,MATCH(CB624,CJ$56:CJ$254,1)-1,0,2))),"")</f>
        <v>0</v>
      </c>
      <c r="CJ624" s="9" t="str">
        <f t="array" ref="CJ624">IFERROR(INDEX(CB$56:CB$1054,SMALL(IF(ISNUMBER(CH$56:CH$1054),ROW(CB$1:CB$999),""),ROW(CB569))),"")</f>
        <v/>
      </c>
      <c r="CK624" s="9" t="str">
        <f t="array" ref="CK624">IFERROR(INDEX(CH$56:CH$1054,SMALL(IF(ISNUMBER(CH$56:CH$1054),ROW(CH$1:CH$999),""),ROW(CH569))),"")</f>
        <v/>
      </c>
      <c r="CL624" s="9"/>
      <c r="CM624" s="9"/>
      <c r="CN624" s="9"/>
      <c r="CO624" s="9"/>
      <c r="CP624" s="9"/>
      <c r="CQ624" s="9"/>
      <c r="CR624" s="87"/>
      <c r="CS624" s="13"/>
      <c r="CT624" s="14"/>
      <c r="CU624" s="14"/>
      <c r="CV624" s="10">
        <f t="shared" si="69"/>
        <v>0</v>
      </c>
      <c r="CW624" s="12"/>
      <c r="CX624" s="12"/>
      <c r="CY624" s="11"/>
      <c r="CZ624" s="9"/>
      <c r="DA624" s="9"/>
      <c r="DB624" s="9">
        <f ca="1">IFERROR(IF(COUNTA(DA$56:DA624)=DA$54,DA624,FORECAST(CU624,OFFSET(DD$56:DD$254,MATCH(CU624,DC$56:DC$254,1)-1,0,2), OFFSET(DC$56:DC$254,MATCH(CU624,DC$56:DC$254,1)-1,0,2))),"")</f>
        <v>0</v>
      </c>
      <c r="DC624" s="9" t="str">
        <f t="array" ref="DC624">IFERROR(INDEX(CU$56:CU$1054,SMALL(IF(ISNUMBER(DA$56:DA$1054),ROW(CU$1:CU$999),""),ROW(CU569))),"")</f>
        <v/>
      </c>
      <c r="DD624" s="9" t="str">
        <f t="array" ref="DD624">IFERROR(INDEX(DA$56:DA$1054,SMALL(IF(ISNUMBER(DA$56:DA$1054),ROW(DA$1:DA$999),""),ROW(DA569))),"")</f>
        <v/>
      </c>
      <c r="DE624" s="9"/>
      <c r="DF624" s="9"/>
      <c r="DG624" s="9"/>
      <c r="DH624" s="9"/>
      <c r="DI624" s="9"/>
      <c r="DJ624" s="9"/>
      <c r="DK624" s="87"/>
      <c r="DL624" s="13"/>
      <c r="DM624" s="14"/>
      <c r="DN624" s="14"/>
      <c r="DO624" s="10">
        <f t="shared" si="70"/>
        <v>0</v>
      </c>
      <c r="DP624" s="12"/>
      <c r="DQ624" s="12"/>
      <c r="DR624" s="11"/>
      <c r="DS624" s="9"/>
      <c r="DT624" s="9"/>
      <c r="DU624" s="9">
        <f ca="1">IFERROR(IF(COUNTA(DT$56:DT624)=DT$54,DT624,FORECAST(DN624,OFFSET(DW$56:DW$254,MATCH(DN624,DV$56:DV$254,1)-1,0,2), OFFSET(DV$56:DV$254,MATCH(DN624,DV$56:DV$254,1)-1,0,2))),"")</f>
        <v>0</v>
      </c>
      <c r="DV624" s="9" t="str">
        <f t="array" ref="DV624">IFERROR(INDEX(DN$56:DN$1054,SMALL(IF(ISNUMBER(DT$56:DT$1054),ROW(DN$1:DN$999),""),ROW(DN569))),"")</f>
        <v/>
      </c>
      <c r="DW624" s="9" t="str">
        <f t="array" ref="DW624">IFERROR(INDEX(DT$56:DT$1054,SMALL(IF(ISNUMBER(DT$56:DT$1054),ROW(DT$1:DT$999),""),ROW(DT569))),"")</f>
        <v/>
      </c>
      <c r="DX624" s="9"/>
      <c r="DY624" s="9"/>
      <c r="DZ624" s="9"/>
      <c r="EA624" s="9"/>
      <c r="EB624" s="9"/>
      <c r="EC624" s="9"/>
      <c r="ED624" s="87"/>
      <c r="EE624" s="13"/>
      <c r="EF624" s="14"/>
      <c r="EG624" s="14"/>
      <c r="EH624" s="10">
        <f t="shared" si="71"/>
        <v>0</v>
      </c>
      <c r="EI624" s="12"/>
      <c r="EJ624" s="12"/>
      <c r="EK624" s="11"/>
      <c r="EL624" s="9"/>
      <c r="EM624" s="9"/>
      <c r="EN624" s="9">
        <f ca="1">IFERROR(IF(COUNTA(EM$56:EM624)=EM$54,EM624,FORECAST(EG624,OFFSET(EP$56:EP$254,MATCH(EG624,EO$56:EO$254,1)-1,0,2), OFFSET(EO$56:EO$254,MATCH(EG624,EO$56:EO$254,1)-1,0,2))),"")</f>
        <v>0</v>
      </c>
      <c r="EO624" s="9" t="str">
        <f t="array" ref="EO624">IFERROR(INDEX(EG$56:EG$1054,SMALL(IF(ISNUMBER(EM$56:EM$1054),ROW(EG$1:EG$999),""),ROW(EG569))),"")</f>
        <v/>
      </c>
      <c r="EP624" s="9" t="str">
        <f t="array" ref="EP624">IFERROR(INDEX(EM$56:EM$1054,SMALL(IF(ISNUMBER(EM$56:EM$1054),ROW(EM$1:EM$999),""),ROW(EM569))),"")</f>
        <v/>
      </c>
      <c r="EQ624" s="9"/>
      <c r="ER624" s="9"/>
      <c r="ES624" s="9"/>
      <c r="ET624" s="9"/>
      <c r="EU624" s="9"/>
      <c r="EV624" s="9"/>
    </row>
    <row r="625" spans="1:152" x14ac:dyDescent="0.25">
      <c r="A625" s="8"/>
      <c r="B625" s="13"/>
      <c r="C625" s="14"/>
      <c r="D625" s="14"/>
      <c r="E625" s="10">
        <f t="shared" si="64"/>
        <v>0</v>
      </c>
      <c r="F625" s="12"/>
      <c r="G625" s="12"/>
      <c r="H625" s="11"/>
      <c r="I625" s="9"/>
      <c r="J625" s="9"/>
      <c r="K625" s="9">
        <f ca="1">IFERROR(IF(COUNTA(J$56:J625)=J$54,J625,FORECAST(D625,OFFSET(M$56:M$254,MATCH(D625,L$56:L$254,1)-1,0,2), OFFSET(L$56:L$254,MATCH(D625,L$56:L$254,1)-1,0,2))),"")</f>
        <v>0</v>
      </c>
      <c r="L625" s="9" t="str">
        <f t="array" ref="L625">IFERROR(INDEX(D$56:D$1054,SMALL(IF(ISNUMBER(J$56:J$1054),ROW(D$1:D$999),""),ROW(D570))),"")</f>
        <v/>
      </c>
      <c r="M625" s="9" t="str">
        <f t="array" ref="M625">IFERROR(INDEX(J$56:J$1054,SMALL(IF(ISNUMBER(J$56:J$1054),ROW(J$1:J$999),""),ROW(J570))),"")</f>
        <v/>
      </c>
      <c r="N625" s="9"/>
      <c r="O625" s="9"/>
      <c r="P625" s="9"/>
      <c r="Q625" s="9"/>
      <c r="R625" s="9"/>
      <c r="S625" s="9"/>
      <c r="T625" s="87"/>
      <c r="U625" s="13"/>
      <c r="V625" s="14"/>
      <c r="W625" s="14"/>
      <c r="X625" s="10">
        <f t="shared" si="65"/>
        <v>0</v>
      </c>
      <c r="Y625" s="12"/>
      <c r="Z625" s="12"/>
      <c r="AA625" s="11"/>
      <c r="AB625" s="9"/>
      <c r="AC625" s="9"/>
      <c r="AD625" s="9">
        <f ca="1">IFERROR(IF(COUNTA(AC$56:AC625)=AC$54,AC625,FORECAST(W625,OFFSET(AF$56:AF$254,MATCH(W625,AE$56:AE$254,1)-1,0,2), OFFSET(AE$56:AE$254,MATCH(W625,AE$56:AE$254,1)-1,0,2))),"")</f>
        <v>0</v>
      </c>
      <c r="AE625" s="9" t="str">
        <f t="array" ref="AE625">IFERROR(INDEX(W$56:W$1054,SMALL(IF(ISNUMBER(AC$56:AC$1054),ROW(W$1:W$999),""),ROW(W570))),"")</f>
        <v/>
      </c>
      <c r="AF625" s="9" t="str">
        <f t="array" ref="AF625">IFERROR(INDEX(AC$56:AC$1054,SMALL(IF(ISNUMBER(AC$56:AC$1054),ROW(AC$1:AC$999),""),ROW(AC570))),"")</f>
        <v/>
      </c>
      <c r="AG625" s="9"/>
      <c r="AH625" s="9"/>
      <c r="AI625" s="9"/>
      <c r="AJ625" s="9"/>
      <c r="AK625" s="9"/>
      <c r="AL625" s="9"/>
      <c r="AM625" s="87"/>
      <c r="AN625" s="13"/>
      <c r="AO625" s="14"/>
      <c r="AP625" s="14"/>
      <c r="AQ625" s="10">
        <f t="shared" si="66"/>
        <v>0</v>
      </c>
      <c r="AR625" s="12"/>
      <c r="AS625" s="12"/>
      <c r="AT625" s="11"/>
      <c r="AU625" s="9"/>
      <c r="AV625" s="9"/>
      <c r="AW625" s="9">
        <f ca="1">IFERROR(IF(COUNTA(AV$56:AV625)=AV$54,AV625,FORECAST(AP625,OFFSET(AY$56:AY$254,MATCH(AP625,AX$56:AX$254,1)-1,0,2), OFFSET(AX$56:AX$254,MATCH(AP625,AX$56:AX$254,1)-1,0,2))),"")</f>
        <v>0</v>
      </c>
      <c r="AX625" s="9" t="str">
        <f t="array" ref="AX625">IFERROR(INDEX(AP$56:AP$1054,SMALL(IF(ISNUMBER(AV$56:AV$1054),ROW(AP$1:AP$999),""),ROW(AP570))),"")</f>
        <v/>
      </c>
      <c r="AY625" s="9" t="str">
        <f t="array" ref="AY625">IFERROR(INDEX(AV$56:AV$1054,SMALL(IF(ISNUMBER(AV$56:AV$1054),ROW(AV$1:AV$999),""),ROW(AV570))),"")</f>
        <v/>
      </c>
      <c r="AZ625" s="9"/>
      <c r="BA625" s="9"/>
      <c r="BB625" s="9"/>
      <c r="BC625" s="9"/>
      <c r="BD625" s="9"/>
      <c r="BE625" s="9"/>
      <c r="BF625" s="87"/>
      <c r="BG625" s="13"/>
      <c r="BH625" s="14"/>
      <c r="BI625" s="14"/>
      <c r="BJ625" s="10">
        <f t="shared" si="67"/>
        <v>0</v>
      </c>
      <c r="BK625" s="12"/>
      <c r="BL625" s="12"/>
      <c r="BM625" s="11"/>
      <c r="BN625" s="9"/>
      <c r="BO625" s="9"/>
      <c r="BP625" s="9">
        <f ca="1">IFERROR(IF(COUNTA(BO$56:BO625)=BO$54,BO625,FORECAST(BI625,OFFSET(BR$56:BR$254,MATCH(BI625,BQ$56:BQ$254,1)-1,0,2), OFFSET(BQ$56:BQ$254,MATCH(BI625,BQ$56:BQ$254,1)-1,0,2))),"")</f>
        <v>0</v>
      </c>
      <c r="BQ625" s="9" t="str">
        <f t="array" ref="BQ625">IFERROR(INDEX(BI$56:BI$1054,SMALL(IF(ISNUMBER(BO$56:BO$1054),ROW(BI$1:BI$999),""),ROW(BI570))),"")</f>
        <v/>
      </c>
      <c r="BR625" s="9" t="str">
        <f t="array" ref="BR625">IFERROR(INDEX(BO$56:BO$1054,SMALL(IF(ISNUMBER(BO$56:BO$1054),ROW(BO$1:BO$999),""),ROW(BO570))),"")</f>
        <v/>
      </c>
      <c r="BS625" s="9"/>
      <c r="BT625" s="9"/>
      <c r="BU625" s="9"/>
      <c r="BV625" s="9"/>
      <c r="BW625" s="9"/>
      <c r="BX625" s="9"/>
      <c r="BY625" s="87"/>
      <c r="BZ625" s="13"/>
      <c r="CA625" s="14"/>
      <c r="CB625" s="14"/>
      <c r="CC625" s="10">
        <f t="shared" si="68"/>
        <v>0</v>
      </c>
      <c r="CD625" s="12"/>
      <c r="CE625" s="12"/>
      <c r="CF625" s="11"/>
      <c r="CG625" s="9"/>
      <c r="CH625" s="9"/>
      <c r="CI625" s="9">
        <f ca="1">IFERROR(IF(COUNTA(CH$56:CH625)=CH$54,CH625,FORECAST(CB625,OFFSET(CK$56:CK$254,MATCH(CB625,CJ$56:CJ$254,1)-1,0,2), OFFSET(CJ$56:CJ$254,MATCH(CB625,CJ$56:CJ$254,1)-1,0,2))),"")</f>
        <v>0</v>
      </c>
      <c r="CJ625" s="9" t="str">
        <f t="array" ref="CJ625">IFERROR(INDEX(CB$56:CB$1054,SMALL(IF(ISNUMBER(CH$56:CH$1054),ROW(CB$1:CB$999),""),ROW(CB570))),"")</f>
        <v/>
      </c>
      <c r="CK625" s="9" t="str">
        <f t="array" ref="CK625">IFERROR(INDEX(CH$56:CH$1054,SMALL(IF(ISNUMBER(CH$56:CH$1054),ROW(CH$1:CH$999),""),ROW(CH570))),"")</f>
        <v/>
      </c>
      <c r="CL625" s="9"/>
      <c r="CM625" s="9"/>
      <c r="CN625" s="9"/>
      <c r="CO625" s="9"/>
      <c r="CP625" s="9"/>
      <c r="CQ625" s="9"/>
      <c r="CR625" s="87"/>
      <c r="CS625" s="13"/>
      <c r="CT625" s="14"/>
      <c r="CU625" s="14"/>
      <c r="CV625" s="10">
        <f t="shared" si="69"/>
        <v>0</v>
      </c>
      <c r="CW625" s="12"/>
      <c r="CX625" s="12"/>
      <c r="CY625" s="11"/>
      <c r="CZ625" s="9"/>
      <c r="DA625" s="9"/>
      <c r="DB625" s="9">
        <f ca="1">IFERROR(IF(COUNTA(DA$56:DA625)=DA$54,DA625,FORECAST(CU625,OFFSET(DD$56:DD$254,MATCH(CU625,DC$56:DC$254,1)-1,0,2), OFFSET(DC$56:DC$254,MATCH(CU625,DC$56:DC$254,1)-1,0,2))),"")</f>
        <v>0</v>
      </c>
      <c r="DC625" s="9" t="str">
        <f t="array" ref="DC625">IFERROR(INDEX(CU$56:CU$1054,SMALL(IF(ISNUMBER(DA$56:DA$1054),ROW(CU$1:CU$999),""),ROW(CU570))),"")</f>
        <v/>
      </c>
      <c r="DD625" s="9" t="str">
        <f t="array" ref="DD625">IFERROR(INDEX(DA$56:DA$1054,SMALL(IF(ISNUMBER(DA$56:DA$1054),ROW(DA$1:DA$999),""),ROW(DA570))),"")</f>
        <v/>
      </c>
      <c r="DE625" s="9"/>
      <c r="DF625" s="9"/>
      <c r="DG625" s="9"/>
      <c r="DH625" s="9"/>
      <c r="DI625" s="9"/>
      <c r="DJ625" s="9"/>
      <c r="DK625" s="87"/>
      <c r="DL625" s="13"/>
      <c r="DM625" s="14"/>
      <c r="DN625" s="14"/>
      <c r="DO625" s="10">
        <f t="shared" si="70"/>
        <v>0</v>
      </c>
      <c r="DP625" s="12"/>
      <c r="DQ625" s="12"/>
      <c r="DR625" s="11"/>
      <c r="DS625" s="9"/>
      <c r="DT625" s="9"/>
      <c r="DU625" s="9">
        <f ca="1">IFERROR(IF(COUNTA(DT$56:DT625)=DT$54,DT625,FORECAST(DN625,OFFSET(DW$56:DW$254,MATCH(DN625,DV$56:DV$254,1)-1,0,2), OFFSET(DV$56:DV$254,MATCH(DN625,DV$56:DV$254,1)-1,0,2))),"")</f>
        <v>0</v>
      </c>
      <c r="DV625" s="9" t="str">
        <f t="array" ref="DV625">IFERROR(INDEX(DN$56:DN$1054,SMALL(IF(ISNUMBER(DT$56:DT$1054),ROW(DN$1:DN$999),""),ROW(DN570))),"")</f>
        <v/>
      </c>
      <c r="DW625" s="9" t="str">
        <f t="array" ref="DW625">IFERROR(INDEX(DT$56:DT$1054,SMALL(IF(ISNUMBER(DT$56:DT$1054),ROW(DT$1:DT$999),""),ROW(DT570))),"")</f>
        <v/>
      </c>
      <c r="DX625" s="9"/>
      <c r="DY625" s="9"/>
      <c r="DZ625" s="9"/>
      <c r="EA625" s="9"/>
      <c r="EB625" s="9"/>
      <c r="EC625" s="9"/>
      <c r="ED625" s="87"/>
      <c r="EE625" s="13"/>
      <c r="EF625" s="14"/>
      <c r="EG625" s="14"/>
      <c r="EH625" s="10">
        <f t="shared" si="71"/>
        <v>0</v>
      </c>
      <c r="EI625" s="12"/>
      <c r="EJ625" s="12"/>
      <c r="EK625" s="11"/>
      <c r="EL625" s="9"/>
      <c r="EM625" s="9"/>
      <c r="EN625" s="9">
        <f ca="1">IFERROR(IF(COUNTA(EM$56:EM625)=EM$54,EM625,FORECAST(EG625,OFFSET(EP$56:EP$254,MATCH(EG625,EO$56:EO$254,1)-1,0,2), OFFSET(EO$56:EO$254,MATCH(EG625,EO$56:EO$254,1)-1,0,2))),"")</f>
        <v>0</v>
      </c>
      <c r="EO625" s="9" t="str">
        <f t="array" ref="EO625">IFERROR(INDEX(EG$56:EG$1054,SMALL(IF(ISNUMBER(EM$56:EM$1054),ROW(EG$1:EG$999),""),ROW(EG570))),"")</f>
        <v/>
      </c>
      <c r="EP625" s="9" t="str">
        <f t="array" ref="EP625">IFERROR(INDEX(EM$56:EM$1054,SMALL(IF(ISNUMBER(EM$56:EM$1054),ROW(EM$1:EM$999),""),ROW(EM570))),"")</f>
        <v/>
      </c>
      <c r="EQ625" s="9"/>
      <c r="ER625" s="9"/>
      <c r="ES625" s="9"/>
      <c r="ET625" s="9"/>
      <c r="EU625" s="9"/>
      <c r="EV625" s="9"/>
    </row>
    <row r="626" spans="1:152" x14ac:dyDescent="0.25">
      <c r="A626" s="8"/>
      <c r="B626" s="13"/>
      <c r="C626" s="14"/>
      <c r="D626" s="14"/>
      <c r="E626" s="10">
        <f t="shared" si="64"/>
        <v>0</v>
      </c>
      <c r="F626" s="12"/>
      <c r="G626" s="12"/>
      <c r="H626" s="11"/>
      <c r="I626" s="9"/>
      <c r="J626" s="9"/>
      <c r="K626" s="9">
        <f ca="1">IFERROR(IF(COUNTA(J$56:J626)=J$54,J626,FORECAST(D626,OFFSET(M$56:M$254,MATCH(D626,L$56:L$254,1)-1,0,2), OFFSET(L$56:L$254,MATCH(D626,L$56:L$254,1)-1,0,2))),"")</f>
        <v>0</v>
      </c>
      <c r="L626" s="9" t="str">
        <f t="array" ref="L626">IFERROR(INDEX(D$56:D$1054,SMALL(IF(ISNUMBER(J$56:J$1054),ROW(D$1:D$999),""),ROW(D571))),"")</f>
        <v/>
      </c>
      <c r="M626" s="9" t="str">
        <f t="array" ref="M626">IFERROR(INDEX(J$56:J$1054,SMALL(IF(ISNUMBER(J$56:J$1054),ROW(J$1:J$999),""),ROW(J571))),"")</f>
        <v/>
      </c>
      <c r="N626" s="9"/>
      <c r="O626" s="9"/>
      <c r="P626" s="9"/>
      <c r="Q626" s="9"/>
      <c r="R626" s="9"/>
      <c r="S626" s="9"/>
      <c r="T626" s="87"/>
      <c r="U626" s="13"/>
      <c r="V626" s="14"/>
      <c r="W626" s="14"/>
      <c r="X626" s="10">
        <f t="shared" si="65"/>
        <v>0</v>
      </c>
      <c r="Y626" s="12"/>
      <c r="Z626" s="12"/>
      <c r="AA626" s="11"/>
      <c r="AB626" s="9"/>
      <c r="AC626" s="9"/>
      <c r="AD626" s="9">
        <f ca="1">IFERROR(IF(COUNTA(AC$56:AC626)=AC$54,AC626,FORECAST(W626,OFFSET(AF$56:AF$254,MATCH(W626,AE$56:AE$254,1)-1,0,2), OFFSET(AE$56:AE$254,MATCH(W626,AE$56:AE$254,1)-1,0,2))),"")</f>
        <v>0</v>
      </c>
      <c r="AE626" s="9" t="str">
        <f t="array" ref="AE626">IFERROR(INDEX(W$56:W$1054,SMALL(IF(ISNUMBER(AC$56:AC$1054),ROW(W$1:W$999),""),ROW(W571))),"")</f>
        <v/>
      </c>
      <c r="AF626" s="9" t="str">
        <f t="array" ref="AF626">IFERROR(INDEX(AC$56:AC$1054,SMALL(IF(ISNUMBER(AC$56:AC$1054),ROW(AC$1:AC$999),""),ROW(AC571))),"")</f>
        <v/>
      </c>
      <c r="AG626" s="9"/>
      <c r="AH626" s="9"/>
      <c r="AI626" s="9"/>
      <c r="AJ626" s="9"/>
      <c r="AK626" s="9"/>
      <c r="AL626" s="9"/>
      <c r="AM626" s="87"/>
      <c r="AN626" s="13"/>
      <c r="AO626" s="14"/>
      <c r="AP626" s="14"/>
      <c r="AQ626" s="10">
        <f t="shared" si="66"/>
        <v>0</v>
      </c>
      <c r="AR626" s="12"/>
      <c r="AS626" s="12"/>
      <c r="AT626" s="11"/>
      <c r="AU626" s="9"/>
      <c r="AV626" s="9"/>
      <c r="AW626" s="9">
        <f ca="1">IFERROR(IF(COUNTA(AV$56:AV626)=AV$54,AV626,FORECAST(AP626,OFFSET(AY$56:AY$254,MATCH(AP626,AX$56:AX$254,1)-1,0,2), OFFSET(AX$56:AX$254,MATCH(AP626,AX$56:AX$254,1)-1,0,2))),"")</f>
        <v>0</v>
      </c>
      <c r="AX626" s="9" t="str">
        <f t="array" ref="AX626">IFERROR(INDEX(AP$56:AP$1054,SMALL(IF(ISNUMBER(AV$56:AV$1054),ROW(AP$1:AP$999),""),ROW(AP571))),"")</f>
        <v/>
      </c>
      <c r="AY626" s="9" t="str">
        <f t="array" ref="AY626">IFERROR(INDEX(AV$56:AV$1054,SMALL(IF(ISNUMBER(AV$56:AV$1054),ROW(AV$1:AV$999),""),ROW(AV571))),"")</f>
        <v/>
      </c>
      <c r="AZ626" s="9"/>
      <c r="BA626" s="9"/>
      <c r="BB626" s="9"/>
      <c r="BC626" s="9"/>
      <c r="BD626" s="9"/>
      <c r="BE626" s="9"/>
      <c r="BF626" s="87"/>
      <c r="BG626" s="13"/>
      <c r="BH626" s="14"/>
      <c r="BI626" s="14"/>
      <c r="BJ626" s="10">
        <f t="shared" si="67"/>
        <v>0</v>
      </c>
      <c r="BK626" s="12"/>
      <c r="BL626" s="12"/>
      <c r="BM626" s="11"/>
      <c r="BN626" s="9"/>
      <c r="BO626" s="9"/>
      <c r="BP626" s="9">
        <f ca="1">IFERROR(IF(COUNTA(BO$56:BO626)=BO$54,BO626,FORECAST(BI626,OFFSET(BR$56:BR$254,MATCH(BI626,BQ$56:BQ$254,1)-1,0,2), OFFSET(BQ$56:BQ$254,MATCH(BI626,BQ$56:BQ$254,1)-1,0,2))),"")</f>
        <v>0</v>
      </c>
      <c r="BQ626" s="9" t="str">
        <f t="array" ref="BQ626">IFERROR(INDEX(BI$56:BI$1054,SMALL(IF(ISNUMBER(BO$56:BO$1054),ROW(BI$1:BI$999),""),ROW(BI571))),"")</f>
        <v/>
      </c>
      <c r="BR626" s="9" t="str">
        <f t="array" ref="BR626">IFERROR(INDEX(BO$56:BO$1054,SMALL(IF(ISNUMBER(BO$56:BO$1054),ROW(BO$1:BO$999),""),ROW(BO571))),"")</f>
        <v/>
      </c>
      <c r="BS626" s="9"/>
      <c r="BT626" s="9"/>
      <c r="BU626" s="9"/>
      <c r="BV626" s="9"/>
      <c r="BW626" s="9"/>
      <c r="BX626" s="9"/>
      <c r="BY626" s="87"/>
      <c r="BZ626" s="13"/>
      <c r="CA626" s="14"/>
      <c r="CB626" s="14"/>
      <c r="CC626" s="10">
        <f t="shared" si="68"/>
        <v>0</v>
      </c>
      <c r="CD626" s="12"/>
      <c r="CE626" s="12"/>
      <c r="CF626" s="11"/>
      <c r="CG626" s="9"/>
      <c r="CH626" s="9"/>
      <c r="CI626" s="9">
        <f ca="1">IFERROR(IF(COUNTA(CH$56:CH626)=CH$54,CH626,FORECAST(CB626,OFFSET(CK$56:CK$254,MATCH(CB626,CJ$56:CJ$254,1)-1,0,2), OFFSET(CJ$56:CJ$254,MATCH(CB626,CJ$56:CJ$254,1)-1,0,2))),"")</f>
        <v>0</v>
      </c>
      <c r="CJ626" s="9" t="str">
        <f t="array" ref="CJ626">IFERROR(INDEX(CB$56:CB$1054,SMALL(IF(ISNUMBER(CH$56:CH$1054),ROW(CB$1:CB$999),""),ROW(CB571))),"")</f>
        <v/>
      </c>
      <c r="CK626" s="9" t="str">
        <f t="array" ref="CK626">IFERROR(INDEX(CH$56:CH$1054,SMALL(IF(ISNUMBER(CH$56:CH$1054),ROW(CH$1:CH$999),""),ROW(CH571))),"")</f>
        <v/>
      </c>
      <c r="CL626" s="9"/>
      <c r="CM626" s="9"/>
      <c r="CN626" s="9"/>
      <c r="CO626" s="9"/>
      <c r="CP626" s="9"/>
      <c r="CQ626" s="9"/>
      <c r="CR626" s="87"/>
      <c r="CS626" s="13"/>
      <c r="CT626" s="14"/>
      <c r="CU626" s="14"/>
      <c r="CV626" s="10">
        <f t="shared" si="69"/>
        <v>0</v>
      </c>
      <c r="CW626" s="12"/>
      <c r="CX626" s="12"/>
      <c r="CY626" s="11"/>
      <c r="CZ626" s="9"/>
      <c r="DA626" s="9"/>
      <c r="DB626" s="9">
        <f ca="1">IFERROR(IF(COUNTA(DA$56:DA626)=DA$54,DA626,FORECAST(CU626,OFFSET(DD$56:DD$254,MATCH(CU626,DC$56:DC$254,1)-1,0,2), OFFSET(DC$56:DC$254,MATCH(CU626,DC$56:DC$254,1)-1,0,2))),"")</f>
        <v>0</v>
      </c>
      <c r="DC626" s="9" t="str">
        <f t="array" ref="DC626">IFERROR(INDEX(CU$56:CU$1054,SMALL(IF(ISNUMBER(DA$56:DA$1054),ROW(CU$1:CU$999),""),ROW(CU571))),"")</f>
        <v/>
      </c>
      <c r="DD626" s="9" t="str">
        <f t="array" ref="DD626">IFERROR(INDEX(DA$56:DA$1054,SMALL(IF(ISNUMBER(DA$56:DA$1054),ROW(DA$1:DA$999),""),ROW(DA571))),"")</f>
        <v/>
      </c>
      <c r="DE626" s="9"/>
      <c r="DF626" s="9"/>
      <c r="DG626" s="9"/>
      <c r="DH626" s="9"/>
      <c r="DI626" s="9"/>
      <c r="DJ626" s="9"/>
      <c r="DK626" s="87"/>
      <c r="DL626" s="13"/>
      <c r="DM626" s="14"/>
      <c r="DN626" s="14"/>
      <c r="DO626" s="10">
        <f t="shared" si="70"/>
        <v>0</v>
      </c>
      <c r="DP626" s="12"/>
      <c r="DQ626" s="12"/>
      <c r="DR626" s="11"/>
      <c r="DS626" s="9"/>
      <c r="DT626" s="9"/>
      <c r="DU626" s="9">
        <f ca="1">IFERROR(IF(COUNTA(DT$56:DT626)=DT$54,DT626,FORECAST(DN626,OFFSET(DW$56:DW$254,MATCH(DN626,DV$56:DV$254,1)-1,0,2), OFFSET(DV$56:DV$254,MATCH(DN626,DV$56:DV$254,1)-1,0,2))),"")</f>
        <v>0</v>
      </c>
      <c r="DV626" s="9" t="str">
        <f t="array" ref="DV626">IFERROR(INDEX(DN$56:DN$1054,SMALL(IF(ISNUMBER(DT$56:DT$1054),ROW(DN$1:DN$999),""),ROW(DN571))),"")</f>
        <v/>
      </c>
      <c r="DW626" s="9" t="str">
        <f t="array" ref="DW626">IFERROR(INDEX(DT$56:DT$1054,SMALL(IF(ISNUMBER(DT$56:DT$1054),ROW(DT$1:DT$999),""),ROW(DT571))),"")</f>
        <v/>
      </c>
      <c r="DX626" s="9"/>
      <c r="DY626" s="9"/>
      <c r="DZ626" s="9"/>
      <c r="EA626" s="9"/>
      <c r="EB626" s="9"/>
      <c r="EC626" s="9"/>
      <c r="ED626" s="87"/>
      <c r="EE626" s="13"/>
      <c r="EF626" s="14"/>
      <c r="EG626" s="14"/>
      <c r="EH626" s="10">
        <f t="shared" si="71"/>
        <v>0</v>
      </c>
      <c r="EI626" s="12"/>
      <c r="EJ626" s="12"/>
      <c r="EK626" s="11"/>
      <c r="EL626" s="9"/>
      <c r="EM626" s="9"/>
      <c r="EN626" s="9">
        <f ca="1">IFERROR(IF(COUNTA(EM$56:EM626)=EM$54,EM626,FORECAST(EG626,OFFSET(EP$56:EP$254,MATCH(EG626,EO$56:EO$254,1)-1,0,2), OFFSET(EO$56:EO$254,MATCH(EG626,EO$56:EO$254,1)-1,0,2))),"")</f>
        <v>0</v>
      </c>
      <c r="EO626" s="9" t="str">
        <f t="array" ref="EO626">IFERROR(INDEX(EG$56:EG$1054,SMALL(IF(ISNUMBER(EM$56:EM$1054),ROW(EG$1:EG$999),""),ROW(EG571))),"")</f>
        <v/>
      </c>
      <c r="EP626" s="9" t="str">
        <f t="array" ref="EP626">IFERROR(INDEX(EM$56:EM$1054,SMALL(IF(ISNUMBER(EM$56:EM$1054),ROW(EM$1:EM$999),""),ROW(EM571))),"")</f>
        <v/>
      </c>
      <c r="EQ626" s="9"/>
      <c r="ER626" s="9"/>
      <c r="ES626" s="9"/>
      <c r="ET626" s="9"/>
      <c r="EU626" s="9"/>
      <c r="EV626" s="9"/>
    </row>
    <row r="627" spans="1:152" x14ac:dyDescent="0.25">
      <c r="A627" s="8"/>
      <c r="B627" s="13"/>
      <c r="C627" s="14"/>
      <c r="D627" s="14"/>
      <c r="E627" s="10">
        <f t="shared" si="64"/>
        <v>0</v>
      </c>
      <c r="F627" s="12"/>
      <c r="G627" s="12"/>
      <c r="H627" s="11"/>
      <c r="I627" s="9"/>
      <c r="J627" s="9"/>
      <c r="K627" s="9">
        <f ca="1">IFERROR(IF(COUNTA(J$56:J627)=J$54,J627,FORECAST(D627,OFFSET(M$56:M$254,MATCH(D627,L$56:L$254,1)-1,0,2), OFFSET(L$56:L$254,MATCH(D627,L$56:L$254,1)-1,0,2))),"")</f>
        <v>0</v>
      </c>
      <c r="L627" s="9" t="str">
        <f t="array" ref="L627">IFERROR(INDEX(D$56:D$1054,SMALL(IF(ISNUMBER(J$56:J$1054),ROW(D$1:D$999),""),ROW(D572))),"")</f>
        <v/>
      </c>
      <c r="M627" s="9" t="str">
        <f t="array" ref="M627">IFERROR(INDEX(J$56:J$1054,SMALL(IF(ISNUMBER(J$56:J$1054),ROW(J$1:J$999),""),ROW(J572))),"")</f>
        <v/>
      </c>
      <c r="N627" s="9"/>
      <c r="O627" s="9"/>
      <c r="P627" s="9"/>
      <c r="Q627" s="9"/>
      <c r="R627" s="9"/>
      <c r="S627" s="9"/>
      <c r="T627" s="87"/>
      <c r="U627" s="13"/>
      <c r="V627" s="14"/>
      <c r="W627" s="14"/>
      <c r="X627" s="10">
        <f t="shared" si="65"/>
        <v>0</v>
      </c>
      <c r="Y627" s="12"/>
      <c r="Z627" s="12"/>
      <c r="AA627" s="11"/>
      <c r="AB627" s="9"/>
      <c r="AC627" s="9"/>
      <c r="AD627" s="9">
        <f ca="1">IFERROR(IF(COUNTA(AC$56:AC627)=AC$54,AC627,FORECAST(W627,OFFSET(AF$56:AF$254,MATCH(W627,AE$56:AE$254,1)-1,0,2), OFFSET(AE$56:AE$254,MATCH(W627,AE$56:AE$254,1)-1,0,2))),"")</f>
        <v>0</v>
      </c>
      <c r="AE627" s="9" t="str">
        <f t="array" ref="AE627">IFERROR(INDEX(W$56:W$1054,SMALL(IF(ISNUMBER(AC$56:AC$1054),ROW(W$1:W$999),""),ROW(W572))),"")</f>
        <v/>
      </c>
      <c r="AF627" s="9" t="str">
        <f t="array" ref="AF627">IFERROR(INDEX(AC$56:AC$1054,SMALL(IF(ISNUMBER(AC$56:AC$1054),ROW(AC$1:AC$999),""),ROW(AC572))),"")</f>
        <v/>
      </c>
      <c r="AG627" s="9"/>
      <c r="AH627" s="9"/>
      <c r="AI627" s="9"/>
      <c r="AJ627" s="9"/>
      <c r="AK627" s="9"/>
      <c r="AL627" s="9"/>
      <c r="AM627" s="87"/>
      <c r="AN627" s="13"/>
      <c r="AO627" s="14"/>
      <c r="AP627" s="14"/>
      <c r="AQ627" s="10">
        <f t="shared" si="66"/>
        <v>0</v>
      </c>
      <c r="AR627" s="12"/>
      <c r="AS627" s="12"/>
      <c r="AT627" s="11"/>
      <c r="AU627" s="9"/>
      <c r="AV627" s="9"/>
      <c r="AW627" s="9">
        <f ca="1">IFERROR(IF(COUNTA(AV$56:AV627)=AV$54,AV627,FORECAST(AP627,OFFSET(AY$56:AY$254,MATCH(AP627,AX$56:AX$254,1)-1,0,2), OFFSET(AX$56:AX$254,MATCH(AP627,AX$56:AX$254,1)-1,0,2))),"")</f>
        <v>0</v>
      </c>
      <c r="AX627" s="9" t="str">
        <f t="array" ref="AX627">IFERROR(INDEX(AP$56:AP$1054,SMALL(IF(ISNUMBER(AV$56:AV$1054),ROW(AP$1:AP$999),""),ROW(AP572))),"")</f>
        <v/>
      </c>
      <c r="AY627" s="9" t="str">
        <f t="array" ref="AY627">IFERROR(INDEX(AV$56:AV$1054,SMALL(IF(ISNUMBER(AV$56:AV$1054),ROW(AV$1:AV$999),""),ROW(AV572))),"")</f>
        <v/>
      </c>
      <c r="AZ627" s="9"/>
      <c r="BA627" s="9"/>
      <c r="BB627" s="9"/>
      <c r="BC627" s="9"/>
      <c r="BD627" s="9"/>
      <c r="BE627" s="9"/>
      <c r="BF627" s="87"/>
      <c r="BG627" s="13"/>
      <c r="BH627" s="14"/>
      <c r="BI627" s="14"/>
      <c r="BJ627" s="10">
        <f t="shared" si="67"/>
        <v>0</v>
      </c>
      <c r="BK627" s="12"/>
      <c r="BL627" s="12"/>
      <c r="BM627" s="11"/>
      <c r="BN627" s="9"/>
      <c r="BO627" s="9"/>
      <c r="BP627" s="9">
        <f ca="1">IFERROR(IF(COUNTA(BO$56:BO627)=BO$54,BO627,FORECAST(BI627,OFFSET(BR$56:BR$254,MATCH(BI627,BQ$56:BQ$254,1)-1,0,2), OFFSET(BQ$56:BQ$254,MATCH(BI627,BQ$56:BQ$254,1)-1,0,2))),"")</f>
        <v>0</v>
      </c>
      <c r="BQ627" s="9" t="str">
        <f t="array" ref="BQ627">IFERROR(INDEX(BI$56:BI$1054,SMALL(IF(ISNUMBER(BO$56:BO$1054),ROW(BI$1:BI$999),""),ROW(BI572))),"")</f>
        <v/>
      </c>
      <c r="BR627" s="9" t="str">
        <f t="array" ref="BR627">IFERROR(INDEX(BO$56:BO$1054,SMALL(IF(ISNUMBER(BO$56:BO$1054),ROW(BO$1:BO$999),""),ROW(BO572))),"")</f>
        <v/>
      </c>
      <c r="BS627" s="9"/>
      <c r="BT627" s="9"/>
      <c r="BU627" s="9"/>
      <c r="BV627" s="9"/>
      <c r="BW627" s="9"/>
      <c r="BX627" s="9"/>
      <c r="BY627" s="87"/>
      <c r="BZ627" s="13"/>
      <c r="CA627" s="14"/>
      <c r="CB627" s="14"/>
      <c r="CC627" s="10">
        <f t="shared" si="68"/>
        <v>0</v>
      </c>
      <c r="CD627" s="12"/>
      <c r="CE627" s="12"/>
      <c r="CF627" s="11"/>
      <c r="CG627" s="9"/>
      <c r="CH627" s="9"/>
      <c r="CI627" s="9">
        <f ca="1">IFERROR(IF(COUNTA(CH$56:CH627)=CH$54,CH627,FORECAST(CB627,OFFSET(CK$56:CK$254,MATCH(CB627,CJ$56:CJ$254,1)-1,0,2), OFFSET(CJ$56:CJ$254,MATCH(CB627,CJ$56:CJ$254,1)-1,0,2))),"")</f>
        <v>0</v>
      </c>
      <c r="CJ627" s="9" t="str">
        <f t="array" ref="CJ627">IFERROR(INDEX(CB$56:CB$1054,SMALL(IF(ISNUMBER(CH$56:CH$1054),ROW(CB$1:CB$999),""),ROW(CB572))),"")</f>
        <v/>
      </c>
      <c r="CK627" s="9" t="str">
        <f t="array" ref="CK627">IFERROR(INDEX(CH$56:CH$1054,SMALL(IF(ISNUMBER(CH$56:CH$1054),ROW(CH$1:CH$999),""),ROW(CH572))),"")</f>
        <v/>
      </c>
      <c r="CL627" s="9"/>
      <c r="CM627" s="9"/>
      <c r="CN627" s="9"/>
      <c r="CO627" s="9"/>
      <c r="CP627" s="9"/>
      <c r="CQ627" s="9"/>
      <c r="CR627" s="87"/>
      <c r="CS627" s="13"/>
      <c r="CT627" s="14"/>
      <c r="CU627" s="14"/>
      <c r="CV627" s="10">
        <f t="shared" si="69"/>
        <v>0</v>
      </c>
      <c r="CW627" s="12"/>
      <c r="CX627" s="12"/>
      <c r="CY627" s="11"/>
      <c r="CZ627" s="9"/>
      <c r="DA627" s="9"/>
      <c r="DB627" s="9">
        <f ca="1">IFERROR(IF(COUNTA(DA$56:DA627)=DA$54,DA627,FORECAST(CU627,OFFSET(DD$56:DD$254,MATCH(CU627,DC$56:DC$254,1)-1,0,2), OFFSET(DC$56:DC$254,MATCH(CU627,DC$56:DC$254,1)-1,0,2))),"")</f>
        <v>0</v>
      </c>
      <c r="DC627" s="9" t="str">
        <f t="array" ref="DC627">IFERROR(INDEX(CU$56:CU$1054,SMALL(IF(ISNUMBER(DA$56:DA$1054),ROW(CU$1:CU$999),""),ROW(CU572))),"")</f>
        <v/>
      </c>
      <c r="DD627" s="9" t="str">
        <f t="array" ref="DD627">IFERROR(INDEX(DA$56:DA$1054,SMALL(IF(ISNUMBER(DA$56:DA$1054),ROW(DA$1:DA$999),""),ROW(DA572))),"")</f>
        <v/>
      </c>
      <c r="DE627" s="9"/>
      <c r="DF627" s="9"/>
      <c r="DG627" s="9"/>
      <c r="DH627" s="9"/>
      <c r="DI627" s="9"/>
      <c r="DJ627" s="9"/>
      <c r="DK627" s="87"/>
      <c r="DL627" s="13"/>
      <c r="DM627" s="14"/>
      <c r="DN627" s="14"/>
      <c r="DO627" s="10">
        <f t="shared" si="70"/>
        <v>0</v>
      </c>
      <c r="DP627" s="12"/>
      <c r="DQ627" s="12"/>
      <c r="DR627" s="11"/>
      <c r="DS627" s="9"/>
      <c r="DT627" s="9"/>
      <c r="DU627" s="9">
        <f ca="1">IFERROR(IF(COUNTA(DT$56:DT627)=DT$54,DT627,FORECAST(DN627,OFFSET(DW$56:DW$254,MATCH(DN627,DV$56:DV$254,1)-1,0,2), OFFSET(DV$56:DV$254,MATCH(DN627,DV$56:DV$254,1)-1,0,2))),"")</f>
        <v>0</v>
      </c>
      <c r="DV627" s="9" t="str">
        <f t="array" ref="DV627">IFERROR(INDEX(DN$56:DN$1054,SMALL(IF(ISNUMBER(DT$56:DT$1054),ROW(DN$1:DN$999),""),ROW(DN572))),"")</f>
        <v/>
      </c>
      <c r="DW627" s="9" t="str">
        <f t="array" ref="DW627">IFERROR(INDEX(DT$56:DT$1054,SMALL(IF(ISNUMBER(DT$56:DT$1054),ROW(DT$1:DT$999),""),ROW(DT572))),"")</f>
        <v/>
      </c>
      <c r="DX627" s="9"/>
      <c r="DY627" s="9"/>
      <c r="DZ627" s="9"/>
      <c r="EA627" s="9"/>
      <c r="EB627" s="9"/>
      <c r="EC627" s="9"/>
      <c r="ED627" s="87"/>
      <c r="EE627" s="13"/>
      <c r="EF627" s="14"/>
      <c r="EG627" s="14"/>
      <c r="EH627" s="10">
        <f t="shared" si="71"/>
        <v>0</v>
      </c>
      <c r="EI627" s="12"/>
      <c r="EJ627" s="12"/>
      <c r="EK627" s="11"/>
      <c r="EL627" s="9"/>
      <c r="EM627" s="9"/>
      <c r="EN627" s="9">
        <f ca="1">IFERROR(IF(COUNTA(EM$56:EM627)=EM$54,EM627,FORECAST(EG627,OFFSET(EP$56:EP$254,MATCH(EG627,EO$56:EO$254,1)-1,0,2), OFFSET(EO$56:EO$254,MATCH(EG627,EO$56:EO$254,1)-1,0,2))),"")</f>
        <v>0</v>
      </c>
      <c r="EO627" s="9" t="str">
        <f t="array" ref="EO627">IFERROR(INDEX(EG$56:EG$1054,SMALL(IF(ISNUMBER(EM$56:EM$1054),ROW(EG$1:EG$999),""),ROW(EG572))),"")</f>
        <v/>
      </c>
      <c r="EP627" s="9" t="str">
        <f t="array" ref="EP627">IFERROR(INDEX(EM$56:EM$1054,SMALL(IF(ISNUMBER(EM$56:EM$1054),ROW(EM$1:EM$999),""),ROW(EM572))),"")</f>
        <v/>
      </c>
      <c r="EQ627" s="9"/>
      <c r="ER627" s="9"/>
      <c r="ES627" s="9"/>
      <c r="ET627" s="9"/>
      <c r="EU627" s="9"/>
      <c r="EV627" s="9"/>
    </row>
    <row r="628" spans="1:152" x14ac:dyDescent="0.25">
      <c r="A628" s="8"/>
      <c r="B628" s="13"/>
      <c r="C628" s="14"/>
      <c r="D628" s="14"/>
      <c r="E628" s="10">
        <f t="shared" si="64"/>
        <v>0</v>
      </c>
      <c r="F628" s="12"/>
      <c r="G628" s="12"/>
      <c r="H628" s="11"/>
      <c r="I628" s="9"/>
      <c r="J628" s="9"/>
      <c r="K628" s="9">
        <f ca="1">IFERROR(IF(COUNTA(J$56:J628)=J$54,J628,FORECAST(D628,OFFSET(M$56:M$254,MATCH(D628,L$56:L$254,1)-1,0,2), OFFSET(L$56:L$254,MATCH(D628,L$56:L$254,1)-1,0,2))),"")</f>
        <v>0</v>
      </c>
      <c r="L628" s="9" t="str">
        <f t="array" ref="L628">IFERROR(INDEX(D$56:D$1054,SMALL(IF(ISNUMBER(J$56:J$1054),ROW(D$1:D$999),""),ROW(D573))),"")</f>
        <v/>
      </c>
      <c r="M628" s="9" t="str">
        <f t="array" ref="M628">IFERROR(INDEX(J$56:J$1054,SMALL(IF(ISNUMBER(J$56:J$1054),ROW(J$1:J$999),""),ROW(J573))),"")</f>
        <v/>
      </c>
      <c r="N628" s="9"/>
      <c r="O628" s="9"/>
      <c r="P628" s="9"/>
      <c r="Q628" s="9"/>
      <c r="R628" s="9"/>
      <c r="S628" s="9"/>
      <c r="T628" s="87"/>
      <c r="U628" s="13"/>
      <c r="V628" s="14"/>
      <c r="W628" s="14"/>
      <c r="X628" s="10">
        <f t="shared" si="65"/>
        <v>0</v>
      </c>
      <c r="Y628" s="12"/>
      <c r="Z628" s="12"/>
      <c r="AA628" s="11"/>
      <c r="AB628" s="9"/>
      <c r="AC628" s="9"/>
      <c r="AD628" s="9">
        <f ca="1">IFERROR(IF(COUNTA(AC$56:AC628)=AC$54,AC628,FORECAST(W628,OFFSET(AF$56:AF$254,MATCH(W628,AE$56:AE$254,1)-1,0,2), OFFSET(AE$56:AE$254,MATCH(W628,AE$56:AE$254,1)-1,0,2))),"")</f>
        <v>0</v>
      </c>
      <c r="AE628" s="9" t="str">
        <f t="array" ref="AE628">IFERROR(INDEX(W$56:W$1054,SMALL(IF(ISNUMBER(AC$56:AC$1054),ROW(W$1:W$999),""),ROW(W573))),"")</f>
        <v/>
      </c>
      <c r="AF628" s="9" t="str">
        <f t="array" ref="AF628">IFERROR(INDEX(AC$56:AC$1054,SMALL(IF(ISNUMBER(AC$56:AC$1054),ROW(AC$1:AC$999),""),ROW(AC573))),"")</f>
        <v/>
      </c>
      <c r="AG628" s="9"/>
      <c r="AH628" s="9"/>
      <c r="AI628" s="9"/>
      <c r="AJ628" s="9"/>
      <c r="AK628" s="9"/>
      <c r="AL628" s="9"/>
      <c r="AM628" s="87"/>
      <c r="AN628" s="13"/>
      <c r="AO628" s="14"/>
      <c r="AP628" s="14"/>
      <c r="AQ628" s="10">
        <f t="shared" si="66"/>
        <v>0</v>
      </c>
      <c r="AR628" s="12"/>
      <c r="AS628" s="12"/>
      <c r="AT628" s="11"/>
      <c r="AU628" s="9"/>
      <c r="AV628" s="9"/>
      <c r="AW628" s="9">
        <f ca="1">IFERROR(IF(COUNTA(AV$56:AV628)=AV$54,AV628,FORECAST(AP628,OFFSET(AY$56:AY$254,MATCH(AP628,AX$56:AX$254,1)-1,0,2), OFFSET(AX$56:AX$254,MATCH(AP628,AX$56:AX$254,1)-1,0,2))),"")</f>
        <v>0</v>
      </c>
      <c r="AX628" s="9" t="str">
        <f t="array" ref="AX628">IFERROR(INDEX(AP$56:AP$1054,SMALL(IF(ISNUMBER(AV$56:AV$1054),ROW(AP$1:AP$999),""),ROW(AP573))),"")</f>
        <v/>
      </c>
      <c r="AY628" s="9" t="str">
        <f t="array" ref="AY628">IFERROR(INDEX(AV$56:AV$1054,SMALL(IF(ISNUMBER(AV$56:AV$1054),ROW(AV$1:AV$999),""),ROW(AV573))),"")</f>
        <v/>
      </c>
      <c r="AZ628" s="9"/>
      <c r="BA628" s="9"/>
      <c r="BB628" s="9"/>
      <c r="BC628" s="9"/>
      <c r="BD628" s="9"/>
      <c r="BE628" s="9"/>
      <c r="BF628" s="87"/>
      <c r="BG628" s="13"/>
      <c r="BH628" s="14"/>
      <c r="BI628" s="14"/>
      <c r="BJ628" s="10">
        <f t="shared" si="67"/>
        <v>0</v>
      </c>
      <c r="BK628" s="12"/>
      <c r="BL628" s="12"/>
      <c r="BM628" s="11"/>
      <c r="BN628" s="9"/>
      <c r="BO628" s="9"/>
      <c r="BP628" s="9">
        <f ca="1">IFERROR(IF(COUNTA(BO$56:BO628)=BO$54,BO628,FORECAST(BI628,OFFSET(BR$56:BR$254,MATCH(BI628,BQ$56:BQ$254,1)-1,0,2), OFFSET(BQ$56:BQ$254,MATCH(BI628,BQ$56:BQ$254,1)-1,0,2))),"")</f>
        <v>0</v>
      </c>
      <c r="BQ628" s="9" t="str">
        <f t="array" ref="BQ628">IFERROR(INDEX(BI$56:BI$1054,SMALL(IF(ISNUMBER(BO$56:BO$1054),ROW(BI$1:BI$999),""),ROW(BI573))),"")</f>
        <v/>
      </c>
      <c r="BR628" s="9" t="str">
        <f t="array" ref="BR628">IFERROR(INDEX(BO$56:BO$1054,SMALL(IF(ISNUMBER(BO$56:BO$1054),ROW(BO$1:BO$999),""),ROW(BO573))),"")</f>
        <v/>
      </c>
      <c r="BS628" s="9"/>
      <c r="BT628" s="9"/>
      <c r="BU628" s="9"/>
      <c r="BV628" s="9"/>
      <c r="BW628" s="9"/>
      <c r="BX628" s="9"/>
      <c r="BY628" s="87"/>
      <c r="BZ628" s="13"/>
      <c r="CA628" s="14"/>
      <c r="CB628" s="14"/>
      <c r="CC628" s="10">
        <f t="shared" si="68"/>
        <v>0</v>
      </c>
      <c r="CD628" s="12"/>
      <c r="CE628" s="12"/>
      <c r="CF628" s="11"/>
      <c r="CG628" s="9"/>
      <c r="CH628" s="9"/>
      <c r="CI628" s="9">
        <f ca="1">IFERROR(IF(COUNTA(CH$56:CH628)=CH$54,CH628,FORECAST(CB628,OFFSET(CK$56:CK$254,MATCH(CB628,CJ$56:CJ$254,1)-1,0,2), OFFSET(CJ$56:CJ$254,MATCH(CB628,CJ$56:CJ$254,1)-1,0,2))),"")</f>
        <v>0</v>
      </c>
      <c r="CJ628" s="9" t="str">
        <f t="array" ref="CJ628">IFERROR(INDEX(CB$56:CB$1054,SMALL(IF(ISNUMBER(CH$56:CH$1054),ROW(CB$1:CB$999),""),ROW(CB573))),"")</f>
        <v/>
      </c>
      <c r="CK628" s="9" t="str">
        <f t="array" ref="CK628">IFERROR(INDEX(CH$56:CH$1054,SMALL(IF(ISNUMBER(CH$56:CH$1054),ROW(CH$1:CH$999),""),ROW(CH573))),"")</f>
        <v/>
      </c>
      <c r="CL628" s="9"/>
      <c r="CM628" s="9"/>
      <c r="CN628" s="9"/>
      <c r="CO628" s="9"/>
      <c r="CP628" s="9"/>
      <c r="CQ628" s="9"/>
      <c r="CR628" s="87"/>
      <c r="CS628" s="13"/>
      <c r="CT628" s="14"/>
      <c r="CU628" s="14"/>
      <c r="CV628" s="10">
        <f t="shared" si="69"/>
        <v>0</v>
      </c>
      <c r="CW628" s="12"/>
      <c r="CX628" s="12"/>
      <c r="CY628" s="11"/>
      <c r="CZ628" s="9"/>
      <c r="DA628" s="9"/>
      <c r="DB628" s="9">
        <f ca="1">IFERROR(IF(COUNTA(DA$56:DA628)=DA$54,DA628,FORECAST(CU628,OFFSET(DD$56:DD$254,MATCH(CU628,DC$56:DC$254,1)-1,0,2), OFFSET(DC$56:DC$254,MATCH(CU628,DC$56:DC$254,1)-1,0,2))),"")</f>
        <v>0</v>
      </c>
      <c r="DC628" s="9" t="str">
        <f t="array" ref="DC628">IFERROR(INDEX(CU$56:CU$1054,SMALL(IF(ISNUMBER(DA$56:DA$1054),ROW(CU$1:CU$999),""),ROW(CU573))),"")</f>
        <v/>
      </c>
      <c r="DD628" s="9" t="str">
        <f t="array" ref="DD628">IFERROR(INDEX(DA$56:DA$1054,SMALL(IF(ISNUMBER(DA$56:DA$1054),ROW(DA$1:DA$999),""),ROW(DA573))),"")</f>
        <v/>
      </c>
      <c r="DE628" s="9"/>
      <c r="DF628" s="9"/>
      <c r="DG628" s="9"/>
      <c r="DH628" s="9"/>
      <c r="DI628" s="9"/>
      <c r="DJ628" s="9"/>
      <c r="DK628" s="87"/>
      <c r="DL628" s="13"/>
      <c r="DM628" s="14"/>
      <c r="DN628" s="14"/>
      <c r="DO628" s="10">
        <f t="shared" si="70"/>
        <v>0</v>
      </c>
      <c r="DP628" s="12"/>
      <c r="DQ628" s="12"/>
      <c r="DR628" s="11"/>
      <c r="DS628" s="9"/>
      <c r="DT628" s="9"/>
      <c r="DU628" s="9">
        <f ca="1">IFERROR(IF(COUNTA(DT$56:DT628)=DT$54,DT628,FORECAST(DN628,OFFSET(DW$56:DW$254,MATCH(DN628,DV$56:DV$254,1)-1,0,2), OFFSET(DV$56:DV$254,MATCH(DN628,DV$56:DV$254,1)-1,0,2))),"")</f>
        <v>0</v>
      </c>
      <c r="DV628" s="9" t="str">
        <f t="array" ref="DV628">IFERROR(INDEX(DN$56:DN$1054,SMALL(IF(ISNUMBER(DT$56:DT$1054),ROW(DN$1:DN$999),""),ROW(DN573))),"")</f>
        <v/>
      </c>
      <c r="DW628" s="9" t="str">
        <f t="array" ref="DW628">IFERROR(INDEX(DT$56:DT$1054,SMALL(IF(ISNUMBER(DT$56:DT$1054),ROW(DT$1:DT$999),""),ROW(DT573))),"")</f>
        <v/>
      </c>
      <c r="DX628" s="9"/>
      <c r="DY628" s="9"/>
      <c r="DZ628" s="9"/>
      <c r="EA628" s="9"/>
      <c r="EB628" s="9"/>
      <c r="EC628" s="9"/>
      <c r="ED628" s="87"/>
      <c r="EE628" s="13"/>
      <c r="EF628" s="14"/>
      <c r="EG628" s="14"/>
      <c r="EH628" s="10">
        <f t="shared" si="71"/>
        <v>0</v>
      </c>
      <c r="EI628" s="12"/>
      <c r="EJ628" s="12"/>
      <c r="EK628" s="11"/>
      <c r="EL628" s="9"/>
      <c r="EM628" s="9"/>
      <c r="EN628" s="9">
        <f ca="1">IFERROR(IF(COUNTA(EM$56:EM628)=EM$54,EM628,FORECAST(EG628,OFFSET(EP$56:EP$254,MATCH(EG628,EO$56:EO$254,1)-1,0,2), OFFSET(EO$56:EO$254,MATCH(EG628,EO$56:EO$254,1)-1,0,2))),"")</f>
        <v>0</v>
      </c>
      <c r="EO628" s="9" t="str">
        <f t="array" ref="EO628">IFERROR(INDEX(EG$56:EG$1054,SMALL(IF(ISNUMBER(EM$56:EM$1054),ROW(EG$1:EG$999),""),ROW(EG573))),"")</f>
        <v/>
      </c>
      <c r="EP628" s="9" t="str">
        <f t="array" ref="EP628">IFERROR(INDEX(EM$56:EM$1054,SMALL(IF(ISNUMBER(EM$56:EM$1054),ROW(EM$1:EM$999),""),ROW(EM573))),"")</f>
        <v/>
      </c>
      <c r="EQ628" s="9"/>
      <c r="ER628" s="9"/>
      <c r="ES628" s="9"/>
      <c r="ET628" s="9"/>
      <c r="EU628" s="9"/>
      <c r="EV628" s="9"/>
    </row>
    <row r="629" spans="1:152" x14ac:dyDescent="0.25">
      <c r="A629" s="8"/>
      <c r="B629" s="13"/>
      <c r="C629" s="14"/>
      <c r="D629" s="14"/>
      <c r="E629" s="10">
        <f t="shared" si="64"/>
        <v>0</v>
      </c>
      <c r="F629" s="12"/>
      <c r="G629" s="12"/>
      <c r="H629" s="11"/>
      <c r="I629" s="9"/>
      <c r="J629" s="9"/>
      <c r="K629" s="9">
        <f ca="1">IFERROR(IF(COUNTA(J$56:J629)=J$54,J629,FORECAST(D629,OFFSET(M$56:M$254,MATCH(D629,L$56:L$254,1)-1,0,2), OFFSET(L$56:L$254,MATCH(D629,L$56:L$254,1)-1,0,2))),"")</f>
        <v>0</v>
      </c>
      <c r="L629" s="9" t="str">
        <f t="array" ref="L629">IFERROR(INDEX(D$56:D$1054,SMALL(IF(ISNUMBER(J$56:J$1054),ROW(D$1:D$999),""),ROW(D574))),"")</f>
        <v/>
      </c>
      <c r="M629" s="9" t="str">
        <f t="array" ref="M629">IFERROR(INDEX(J$56:J$1054,SMALL(IF(ISNUMBER(J$56:J$1054),ROW(J$1:J$999),""),ROW(J574))),"")</f>
        <v/>
      </c>
      <c r="N629" s="9"/>
      <c r="O629" s="9"/>
      <c r="P629" s="9"/>
      <c r="Q629" s="9"/>
      <c r="R629" s="9"/>
      <c r="S629" s="9"/>
      <c r="T629" s="87"/>
      <c r="U629" s="13"/>
      <c r="V629" s="14"/>
      <c r="W629" s="14"/>
      <c r="X629" s="10">
        <f t="shared" si="65"/>
        <v>0</v>
      </c>
      <c r="Y629" s="12"/>
      <c r="Z629" s="12"/>
      <c r="AA629" s="11"/>
      <c r="AB629" s="9"/>
      <c r="AC629" s="9"/>
      <c r="AD629" s="9">
        <f ca="1">IFERROR(IF(COUNTA(AC$56:AC629)=AC$54,AC629,FORECAST(W629,OFFSET(AF$56:AF$254,MATCH(W629,AE$56:AE$254,1)-1,0,2), OFFSET(AE$56:AE$254,MATCH(W629,AE$56:AE$254,1)-1,0,2))),"")</f>
        <v>0</v>
      </c>
      <c r="AE629" s="9" t="str">
        <f t="array" ref="AE629">IFERROR(INDEX(W$56:W$1054,SMALL(IF(ISNUMBER(AC$56:AC$1054),ROW(W$1:W$999),""),ROW(W574))),"")</f>
        <v/>
      </c>
      <c r="AF629" s="9" t="str">
        <f t="array" ref="AF629">IFERROR(INDEX(AC$56:AC$1054,SMALL(IF(ISNUMBER(AC$56:AC$1054),ROW(AC$1:AC$999),""),ROW(AC574))),"")</f>
        <v/>
      </c>
      <c r="AG629" s="9"/>
      <c r="AH629" s="9"/>
      <c r="AI629" s="9"/>
      <c r="AJ629" s="9"/>
      <c r="AK629" s="9"/>
      <c r="AL629" s="9"/>
      <c r="AM629" s="87"/>
      <c r="AN629" s="13"/>
      <c r="AO629" s="14"/>
      <c r="AP629" s="14"/>
      <c r="AQ629" s="10">
        <f t="shared" si="66"/>
        <v>0</v>
      </c>
      <c r="AR629" s="12"/>
      <c r="AS629" s="12"/>
      <c r="AT629" s="11"/>
      <c r="AU629" s="9"/>
      <c r="AV629" s="9"/>
      <c r="AW629" s="9">
        <f ca="1">IFERROR(IF(COUNTA(AV$56:AV629)=AV$54,AV629,FORECAST(AP629,OFFSET(AY$56:AY$254,MATCH(AP629,AX$56:AX$254,1)-1,0,2), OFFSET(AX$56:AX$254,MATCH(AP629,AX$56:AX$254,1)-1,0,2))),"")</f>
        <v>0</v>
      </c>
      <c r="AX629" s="9" t="str">
        <f t="array" ref="AX629">IFERROR(INDEX(AP$56:AP$1054,SMALL(IF(ISNUMBER(AV$56:AV$1054),ROW(AP$1:AP$999),""),ROW(AP574))),"")</f>
        <v/>
      </c>
      <c r="AY629" s="9" t="str">
        <f t="array" ref="AY629">IFERROR(INDEX(AV$56:AV$1054,SMALL(IF(ISNUMBER(AV$56:AV$1054),ROW(AV$1:AV$999),""),ROW(AV574))),"")</f>
        <v/>
      </c>
      <c r="AZ629" s="9"/>
      <c r="BA629" s="9"/>
      <c r="BB629" s="9"/>
      <c r="BC629" s="9"/>
      <c r="BD629" s="9"/>
      <c r="BE629" s="9"/>
      <c r="BF629" s="87"/>
      <c r="BG629" s="13"/>
      <c r="BH629" s="14"/>
      <c r="BI629" s="14"/>
      <c r="BJ629" s="10">
        <f t="shared" si="67"/>
        <v>0</v>
      </c>
      <c r="BK629" s="12"/>
      <c r="BL629" s="12"/>
      <c r="BM629" s="11"/>
      <c r="BN629" s="9"/>
      <c r="BO629" s="9"/>
      <c r="BP629" s="9">
        <f ca="1">IFERROR(IF(COUNTA(BO$56:BO629)=BO$54,BO629,FORECAST(BI629,OFFSET(BR$56:BR$254,MATCH(BI629,BQ$56:BQ$254,1)-1,0,2), OFFSET(BQ$56:BQ$254,MATCH(BI629,BQ$56:BQ$254,1)-1,0,2))),"")</f>
        <v>0</v>
      </c>
      <c r="BQ629" s="9" t="str">
        <f t="array" ref="BQ629">IFERROR(INDEX(BI$56:BI$1054,SMALL(IF(ISNUMBER(BO$56:BO$1054),ROW(BI$1:BI$999),""),ROW(BI574))),"")</f>
        <v/>
      </c>
      <c r="BR629" s="9" t="str">
        <f t="array" ref="BR629">IFERROR(INDEX(BO$56:BO$1054,SMALL(IF(ISNUMBER(BO$56:BO$1054),ROW(BO$1:BO$999),""),ROW(BO574))),"")</f>
        <v/>
      </c>
      <c r="BS629" s="9"/>
      <c r="BT629" s="9"/>
      <c r="BU629" s="9"/>
      <c r="BV629" s="9"/>
      <c r="BW629" s="9"/>
      <c r="BX629" s="9"/>
      <c r="BY629" s="87"/>
      <c r="BZ629" s="13"/>
      <c r="CA629" s="14"/>
      <c r="CB629" s="14"/>
      <c r="CC629" s="10">
        <f t="shared" si="68"/>
        <v>0</v>
      </c>
      <c r="CD629" s="12"/>
      <c r="CE629" s="12"/>
      <c r="CF629" s="11"/>
      <c r="CG629" s="9"/>
      <c r="CH629" s="9"/>
      <c r="CI629" s="9">
        <f ca="1">IFERROR(IF(COUNTA(CH$56:CH629)=CH$54,CH629,FORECAST(CB629,OFFSET(CK$56:CK$254,MATCH(CB629,CJ$56:CJ$254,1)-1,0,2), OFFSET(CJ$56:CJ$254,MATCH(CB629,CJ$56:CJ$254,1)-1,0,2))),"")</f>
        <v>0</v>
      </c>
      <c r="CJ629" s="9" t="str">
        <f t="array" ref="CJ629">IFERROR(INDEX(CB$56:CB$1054,SMALL(IF(ISNUMBER(CH$56:CH$1054),ROW(CB$1:CB$999),""),ROW(CB574))),"")</f>
        <v/>
      </c>
      <c r="CK629" s="9" t="str">
        <f t="array" ref="CK629">IFERROR(INDEX(CH$56:CH$1054,SMALL(IF(ISNUMBER(CH$56:CH$1054),ROW(CH$1:CH$999),""),ROW(CH574))),"")</f>
        <v/>
      </c>
      <c r="CL629" s="9"/>
      <c r="CM629" s="9"/>
      <c r="CN629" s="9"/>
      <c r="CO629" s="9"/>
      <c r="CP629" s="9"/>
      <c r="CQ629" s="9"/>
      <c r="CR629" s="87"/>
      <c r="CS629" s="13"/>
      <c r="CT629" s="14"/>
      <c r="CU629" s="14"/>
      <c r="CV629" s="10">
        <f t="shared" si="69"/>
        <v>0</v>
      </c>
      <c r="CW629" s="12"/>
      <c r="CX629" s="12"/>
      <c r="CY629" s="11"/>
      <c r="CZ629" s="9"/>
      <c r="DA629" s="9"/>
      <c r="DB629" s="9">
        <f ca="1">IFERROR(IF(COUNTA(DA$56:DA629)=DA$54,DA629,FORECAST(CU629,OFFSET(DD$56:DD$254,MATCH(CU629,DC$56:DC$254,1)-1,0,2), OFFSET(DC$56:DC$254,MATCH(CU629,DC$56:DC$254,1)-1,0,2))),"")</f>
        <v>0</v>
      </c>
      <c r="DC629" s="9" t="str">
        <f t="array" ref="DC629">IFERROR(INDEX(CU$56:CU$1054,SMALL(IF(ISNUMBER(DA$56:DA$1054),ROW(CU$1:CU$999),""),ROW(CU574))),"")</f>
        <v/>
      </c>
      <c r="DD629" s="9" t="str">
        <f t="array" ref="DD629">IFERROR(INDEX(DA$56:DA$1054,SMALL(IF(ISNUMBER(DA$56:DA$1054),ROW(DA$1:DA$999),""),ROW(DA574))),"")</f>
        <v/>
      </c>
      <c r="DE629" s="9"/>
      <c r="DF629" s="9"/>
      <c r="DG629" s="9"/>
      <c r="DH629" s="9"/>
      <c r="DI629" s="9"/>
      <c r="DJ629" s="9"/>
      <c r="DK629" s="87"/>
      <c r="DL629" s="13"/>
      <c r="DM629" s="14"/>
      <c r="DN629" s="14"/>
      <c r="DO629" s="10">
        <f t="shared" si="70"/>
        <v>0</v>
      </c>
      <c r="DP629" s="12"/>
      <c r="DQ629" s="12"/>
      <c r="DR629" s="11"/>
      <c r="DS629" s="9"/>
      <c r="DT629" s="9"/>
      <c r="DU629" s="9">
        <f ca="1">IFERROR(IF(COUNTA(DT$56:DT629)=DT$54,DT629,FORECAST(DN629,OFFSET(DW$56:DW$254,MATCH(DN629,DV$56:DV$254,1)-1,0,2), OFFSET(DV$56:DV$254,MATCH(DN629,DV$56:DV$254,1)-1,0,2))),"")</f>
        <v>0</v>
      </c>
      <c r="DV629" s="9" t="str">
        <f t="array" ref="DV629">IFERROR(INDEX(DN$56:DN$1054,SMALL(IF(ISNUMBER(DT$56:DT$1054),ROW(DN$1:DN$999),""),ROW(DN574))),"")</f>
        <v/>
      </c>
      <c r="DW629" s="9" t="str">
        <f t="array" ref="DW629">IFERROR(INDEX(DT$56:DT$1054,SMALL(IF(ISNUMBER(DT$56:DT$1054),ROW(DT$1:DT$999),""),ROW(DT574))),"")</f>
        <v/>
      </c>
      <c r="DX629" s="9"/>
      <c r="DY629" s="9"/>
      <c r="DZ629" s="9"/>
      <c r="EA629" s="9"/>
      <c r="EB629" s="9"/>
      <c r="EC629" s="9"/>
      <c r="ED629" s="87"/>
      <c r="EE629" s="13"/>
      <c r="EF629" s="14"/>
      <c r="EG629" s="14"/>
      <c r="EH629" s="10">
        <f t="shared" si="71"/>
        <v>0</v>
      </c>
      <c r="EI629" s="12"/>
      <c r="EJ629" s="12"/>
      <c r="EK629" s="11"/>
      <c r="EL629" s="9"/>
      <c r="EM629" s="9"/>
      <c r="EN629" s="9">
        <f ca="1">IFERROR(IF(COUNTA(EM$56:EM629)=EM$54,EM629,FORECAST(EG629,OFFSET(EP$56:EP$254,MATCH(EG629,EO$56:EO$254,1)-1,0,2), OFFSET(EO$56:EO$254,MATCH(EG629,EO$56:EO$254,1)-1,0,2))),"")</f>
        <v>0</v>
      </c>
      <c r="EO629" s="9" t="str">
        <f t="array" ref="EO629">IFERROR(INDEX(EG$56:EG$1054,SMALL(IF(ISNUMBER(EM$56:EM$1054),ROW(EG$1:EG$999),""),ROW(EG574))),"")</f>
        <v/>
      </c>
      <c r="EP629" s="9" t="str">
        <f t="array" ref="EP629">IFERROR(INDEX(EM$56:EM$1054,SMALL(IF(ISNUMBER(EM$56:EM$1054),ROW(EM$1:EM$999),""),ROW(EM574))),"")</f>
        <v/>
      </c>
      <c r="EQ629" s="9"/>
      <c r="ER629" s="9"/>
      <c r="ES629" s="9"/>
      <c r="ET629" s="9"/>
      <c r="EU629" s="9"/>
      <c r="EV629" s="9"/>
    </row>
    <row r="630" spans="1:152" x14ac:dyDescent="0.25">
      <c r="A630" s="8"/>
      <c r="B630" s="13"/>
      <c r="C630" s="14"/>
      <c r="D630" s="14"/>
      <c r="E630" s="10">
        <f t="shared" si="64"/>
        <v>0</v>
      </c>
      <c r="F630" s="12"/>
      <c r="G630" s="12"/>
      <c r="H630" s="11"/>
      <c r="I630" s="9"/>
      <c r="J630" s="9"/>
      <c r="K630" s="9">
        <f ca="1">IFERROR(IF(COUNTA(J$56:J630)=J$54,J630,FORECAST(D630,OFFSET(M$56:M$254,MATCH(D630,L$56:L$254,1)-1,0,2), OFFSET(L$56:L$254,MATCH(D630,L$56:L$254,1)-1,0,2))),"")</f>
        <v>0</v>
      </c>
      <c r="L630" s="9" t="str">
        <f t="array" ref="L630">IFERROR(INDEX(D$56:D$1054,SMALL(IF(ISNUMBER(J$56:J$1054),ROW(D$1:D$999),""),ROW(D575))),"")</f>
        <v/>
      </c>
      <c r="M630" s="9" t="str">
        <f t="array" ref="M630">IFERROR(INDEX(J$56:J$1054,SMALL(IF(ISNUMBER(J$56:J$1054),ROW(J$1:J$999),""),ROW(J575))),"")</f>
        <v/>
      </c>
      <c r="N630" s="9"/>
      <c r="O630" s="9"/>
      <c r="P630" s="9"/>
      <c r="Q630" s="9"/>
      <c r="R630" s="9"/>
      <c r="S630" s="9"/>
      <c r="T630" s="87"/>
      <c r="U630" s="13"/>
      <c r="V630" s="14"/>
      <c r="W630" s="14"/>
      <c r="X630" s="10">
        <f t="shared" si="65"/>
        <v>0</v>
      </c>
      <c r="Y630" s="12"/>
      <c r="Z630" s="12"/>
      <c r="AA630" s="11"/>
      <c r="AB630" s="9"/>
      <c r="AC630" s="9"/>
      <c r="AD630" s="9">
        <f ca="1">IFERROR(IF(COUNTA(AC$56:AC630)=AC$54,AC630,FORECAST(W630,OFFSET(AF$56:AF$254,MATCH(W630,AE$56:AE$254,1)-1,0,2), OFFSET(AE$56:AE$254,MATCH(W630,AE$56:AE$254,1)-1,0,2))),"")</f>
        <v>0</v>
      </c>
      <c r="AE630" s="9" t="str">
        <f t="array" ref="AE630">IFERROR(INDEX(W$56:W$1054,SMALL(IF(ISNUMBER(AC$56:AC$1054),ROW(W$1:W$999),""),ROW(W575))),"")</f>
        <v/>
      </c>
      <c r="AF630" s="9" t="str">
        <f t="array" ref="AF630">IFERROR(INDEX(AC$56:AC$1054,SMALL(IF(ISNUMBER(AC$56:AC$1054),ROW(AC$1:AC$999),""),ROW(AC575))),"")</f>
        <v/>
      </c>
      <c r="AG630" s="9"/>
      <c r="AH630" s="9"/>
      <c r="AI630" s="9"/>
      <c r="AJ630" s="9"/>
      <c r="AK630" s="9"/>
      <c r="AL630" s="9"/>
      <c r="AM630" s="87"/>
      <c r="AN630" s="13"/>
      <c r="AO630" s="14"/>
      <c r="AP630" s="14"/>
      <c r="AQ630" s="10">
        <f t="shared" si="66"/>
        <v>0</v>
      </c>
      <c r="AR630" s="12"/>
      <c r="AS630" s="12"/>
      <c r="AT630" s="11"/>
      <c r="AU630" s="9"/>
      <c r="AV630" s="9"/>
      <c r="AW630" s="9">
        <f ca="1">IFERROR(IF(COUNTA(AV$56:AV630)=AV$54,AV630,FORECAST(AP630,OFFSET(AY$56:AY$254,MATCH(AP630,AX$56:AX$254,1)-1,0,2), OFFSET(AX$56:AX$254,MATCH(AP630,AX$56:AX$254,1)-1,0,2))),"")</f>
        <v>0</v>
      </c>
      <c r="AX630" s="9" t="str">
        <f t="array" ref="AX630">IFERROR(INDEX(AP$56:AP$1054,SMALL(IF(ISNUMBER(AV$56:AV$1054),ROW(AP$1:AP$999),""),ROW(AP575))),"")</f>
        <v/>
      </c>
      <c r="AY630" s="9" t="str">
        <f t="array" ref="AY630">IFERROR(INDEX(AV$56:AV$1054,SMALL(IF(ISNUMBER(AV$56:AV$1054),ROW(AV$1:AV$999),""),ROW(AV575))),"")</f>
        <v/>
      </c>
      <c r="AZ630" s="9"/>
      <c r="BA630" s="9"/>
      <c r="BB630" s="9"/>
      <c r="BC630" s="9"/>
      <c r="BD630" s="9"/>
      <c r="BE630" s="9"/>
      <c r="BF630" s="87"/>
      <c r="BG630" s="13"/>
      <c r="BH630" s="14"/>
      <c r="BI630" s="14"/>
      <c r="BJ630" s="10">
        <f t="shared" si="67"/>
        <v>0</v>
      </c>
      <c r="BK630" s="12"/>
      <c r="BL630" s="12"/>
      <c r="BM630" s="11"/>
      <c r="BN630" s="9"/>
      <c r="BO630" s="9"/>
      <c r="BP630" s="9">
        <f ca="1">IFERROR(IF(COUNTA(BO$56:BO630)=BO$54,BO630,FORECAST(BI630,OFFSET(BR$56:BR$254,MATCH(BI630,BQ$56:BQ$254,1)-1,0,2), OFFSET(BQ$56:BQ$254,MATCH(BI630,BQ$56:BQ$254,1)-1,0,2))),"")</f>
        <v>0</v>
      </c>
      <c r="BQ630" s="9" t="str">
        <f t="array" ref="BQ630">IFERROR(INDEX(BI$56:BI$1054,SMALL(IF(ISNUMBER(BO$56:BO$1054),ROW(BI$1:BI$999),""),ROW(BI575))),"")</f>
        <v/>
      </c>
      <c r="BR630" s="9" t="str">
        <f t="array" ref="BR630">IFERROR(INDEX(BO$56:BO$1054,SMALL(IF(ISNUMBER(BO$56:BO$1054),ROW(BO$1:BO$999),""),ROW(BO575))),"")</f>
        <v/>
      </c>
      <c r="BS630" s="9"/>
      <c r="BT630" s="9"/>
      <c r="BU630" s="9"/>
      <c r="BV630" s="9"/>
      <c r="BW630" s="9"/>
      <c r="BX630" s="9"/>
      <c r="BY630" s="87"/>
      <c r="BZ630" s="13"/>
      <c r="CA630" s="14"/>
      <c r="CB630" s="14"/>
      <c r="CC630" s="10">
        <f t="shared" si="68"/>
        <v>0</v>
      </c>
      <c r="CD630" s="12"/>
      <c r="CE630" s="12"/>
      <c r="CF630" s="11"/>
      <c r="CG630" s="9"/>
      <c r="CH630" s="9"/>
      <c r="CI630" s="9">
        <f ca="1">IFERROR(IF(COUNTA(CH$56:CH630)=CH$54,CH630,FORECAST(CB630,OFFSET(CK$56:CK$254,MATCH(CB630,CJ$56:CJ$254,1)-1,0,2), OFFSET(CJ$56:CJ$254,MATCH(CB630,CJ$56:CJ$254,1)-1,0,2))),"")</f>
        <v>0</v>
      </c>
      <c r="CJ630" s="9" t="str">
        <f t="array" ref="CJ630">IFERROR(INDEX(CB$56:CB$1054,SMALL(IF(ISNUMBER(CH$56:CH$1054),ROW(CB$1:CB$999),""),ROW(CB575))),"")</f>
        <v/>
      </c>
      <c r="CK630" s="9" t="str">
        <f t="array" ref="CK630">IFERROR(INDEX(CH$56:CH$1054,SMALL(IF(ISNUMBER(CH$56:CH$1054),ROW(CH$1:CH$999),""),ROW(CH575))),"")</f>
        <v/>
      </c>
      <c r="CL630" s="9"/>
      <c r="CM630" s="9"/>
      <c r="CN630" s="9"/>
      <c r="CO630" s="9"/>
      <c r="CP630" s="9"/>
      <c r="CQ630" s="9"/>
      <c r="CR630" s="87"/>
      <c r="CS630" s="13"/>
      <c r="CT630" s="14"/>
      <c r="CU630" s="14"/>
      <c r="CV630" s="10">
        <f t="shared" si="69"/>
        <v>0</v>
      </c>
      <c r="CW630" s="12"/>
      <c r="CX630" s="12"/>
      <c r="CY630" s="11"/>
      <c r="CZ630" s="9"/>
      <c r="DA630" s="9"/>
      <c r="DB630" s="9">
        <f ca="1">IFERROR(IF(COUNTA(DA$56:DA630)=DA$54,DA630,FORECAST(CU630,OFFSET(DD$56:DD$254,MATCH(CU630,DC$56:DC$254,1)-1,0,2), OFFSET(DC$56:DC$254,MATCH(CU630,DC$56:DC$254,1)-1,0,2))),"")</f>
        <v>0</v>
      </c>
      <c r="DC630" s="9" t="str">
        <f t="array" ref="DC630">IFERROR(INDEX(CU$56:CU$1054,SMALL(IF(ISNUMBER(DA$56:DA$1054),ROW(CU$1:CU$999),""),ROW(CU575))),"")</f>
        <v/>
      </c>
      <c r="DD630" s="9" t="str">
        <f t="array" ref="DD630">IFERROR(INDEX(DA$56:DA$1054,SMALL(IF(ISNUMBER(DA$56:DA$1054),ROW(DA$1:DA$999),""),ROW(DA575))),"")</f>
        <v/>
      </c>
      <c r="DE630" s="9"/>
      <c r="DF630" s="9"/>
      <c r="DG630" s="9"/>
      <c r="DH630" s="9"/>
      <c r="DI630" s="9"/>
      <c r="DJ630" s="9"/>
      <c r="DK630" s="87"/>
      <c r="DL630" s="13"/>
      <c r="DM630" s="14"/>
      <c r="DN630" s="14"/>
      <c r="DO630" s="10">
        <f t="shared" si="70"/>
        <v>0</v>
      </c>
      <c r="DP630" s="12"/>
      <c r="DQ630" s="12"/>
      <c r="DR630" s="11"/>
      <c r="DS630" s="9"/>
      <c r="DT630" s="9"/>
      <c r="DU630" s="9">
        <f ca="1">IFERROR(IF(COUNTA(DT$56:DT630)=DT$54,DT630,FORECAST(DN630,OFFSET(DW$56:DW$254,MATCH(DN630,DV$56:DV$254,1)-1,0,2), OFFSET(DV$56:DV$254,MATCH(DN630,DV$56:DV$254,1)-1,0,2))),"")</f>
        <v>0</v>
      </c>
      <c r="DV630" s="9" t="str">
        <f t="array" ref="DV630">IFERROR(INDEX(DN$56:DN$1054,SMALL(IF(ISNUMBER(DT$56:DT$1054),ROW(DN$1:DN$999),""),ROW(DN575))),"")</f>
        <v/>
      </c>
      <c r="DW630" s="9" t="str">
        <f t="array" ref="DW630">IFERROR(INDEX(DT$56:DT$1054,SMALL(IF(ISNUMBER(DT$56:DT$1054),ROW(DT$1:DT$999),""),ROW(DT575))),"")</f>
        <v/>
      </c>
      <c r="DX630" s="9"/>
      <c r="DY630" s="9"/>
      <c r="DZ630" s="9"/>
      <c r="EA630" s="9"/>
      <c r="EB630" s="9"/>
      <c r="EC630" s="9"/>
      <c r="ED630" s="87"/>
      <c r="EE630" s="13"/>
      <c r="EF630" s="14"/>
      <c r="EG630" s="14"/>
      <c r="EH630" s="10">
        <f t="shared" si="71"/>
        <v>0</v>
      </c>
      <c r="EI630" s="12"/>
      <c r="EJ630" s="12"/>
      <c r="EK630" s="11"/>
      <c r="EL630" s="9"/>
      <c r="EM630" s="9"/>
      <c r="EN630" s="9">
        <f ca="1">IFERROR(IF(COUNTA(EM$56:EM630)=EM$54,EM630,FORECAST(EG630,OFFSET(EP$56:EP$254,MATCH(EG630,EO$56:EO$254,1)-1,0,2), OFFSET(EO$56:EO$254,MATCH(EG630,EO$56:EO$254,1)-1,0,2))),"")</f>
        <v>0</v>
      </c>
      <c r="EO630" s="9" t="str">
        <f t="array" ref="EO630">IFERROR(INDEX(EG$56:EG$1054,SMALL(IF(ISNUMBER(EM$56:EM$1054),ROW(EG$1:EG$999),""),ROW(EG575))),"")</f>
        <v/>
      </c>
      <c r="EP630" s="9" t="str">
        <f t="array" ref="EP630">IFERROR(INDEX(EM$56:EM$1054,SMALL(IF(ISNUMBER(EM$56:EM$1054),ROW(EM$1:EM$999),""),ROW(EM575))),"")</f>
        <v/>
      </c>
      <c r="EQ630" s="9"/>
      <c r="ER630" s="9"/>
      <c r="ES630" s="9"/>
      <c r="ET630" s="9"/>
      <c r="EU630" s="9"/>
      <c r="EV630" s="9"/>
    </row>
    <row r="631" spans="1:152" x14ac:dyDescent="0.25">
      <c r="A631" s="8"/>
      <c r="B631" s="13"/>
      <c r="C631" s="14"/>
      <c r="D631" s="14"/>
      <c r="E631" s="10">
        <f t="shared" si="64"/>
        <v>0</v>
      </c>
      <c r="F631" s="12"/>
      <c r="G631" s="12"/>
      <c r="H631" s="11"/>
      <c r="I631" s="9"/>
      <c r="J631" s="9"/>
      <c r="K631" s="9">
        <f ca="1">IFERROR(IF(COUNTA(J$56:J631)=J$54,J631,FORECAST(D631,OFFSET(M$56:M$254,MATCH(D631,L$56:L$254,1)-1,0,2), OFFSET(L$56:L$254,MATCH(D631,L$56:L$254,1)-1,0,2))),"")</f>
        <v>0</v>
      </c>
      <c r="L631" s="9" t="str">
        <f t="array" ref="L631">IFERROR(INDEX(D$56:D$1054,SMALL(IF(ISNUMBER(J$56:J$1054),ROW(D$1:D$999),""),ROW(D576))),"")</f>
        <v/>
      </c>
      <c r="M631" s="9" t="str">
        <f t="array" ref="M631">IFERROR(INDEX(J$56:J$1054,SMALL(IF(ISNUMBER(J$56:J$1054),ROW(J$1:J$999),""),ROW(J576))),"")</f>
        <v/>
      </c>
      <c r="N631" s="9"/>
      <c r="O631" s="9"/>
      <c r="P631" s="9"/>
      <c r="Q631" s="9"/>
      <c r="R631" s="9"/>
      <c r="S631" s="9"/>
      <c r="T631" s="87"/>
      <c r="U631" s="13"/>
      <c r="V631" s="14"/>
      <c r="W631" s="14"/>
      <c r="X631" s="10">
        <f t="shared" si="65"/>
        <v>0</v>
      </c>
      <c r="Y631" s="12"/>
      <c r="Z631" s="12"/>
      <c r="AA631" s="11"/>
      <c r="AB631" s="9"/>
      <c r="AC631" s="9"/>
      <c r="AD631" s="9">
        <f ca="1">IFERROR(IF(COUNTA(AC$56:AC631)=AC$54,AC631,FORECAST(W631,OFFSET(AF$56:AF$254,MATCH(W631,AE$56:AE$254,1)-1,0,2), OFFSET(AE$56:AE$254,MATCH(W631,AE$56:AE$254,1)-1,0,2))),"")</f>
        <v>0</v>
      </c>
      <c r="AE631" s="9" t="str">
        <f t="array" ref="AE631">IFERROR(INDEX(W$56:W$1054,SMALL(IF(ISNUMBER(AC$56:AC$1054),ROW(W$1:W$999),""),ROW(W576))),"")</f>
        <v/>
      </c>
      <c r="AF631" s="9" t="str">
        <f t="array" ref="AF631">IFERROR(INDEX(AC$56:AC$1054,SMALL(IF(ISNUMBER(AC$56:AC$1054),ROW(AC$1:AC$999),""),ROW(AC576))),"")</f>
        <v/>
      </c>
      <c r="AG631" s="9"/>
      <c r="AH631" s="9"/>
      <c r="AI631" s="9"/>
      <c r="AJ631" s="9"/>
      <c r="AK631" s="9"/>
      <c r="AL631" s="9"/>
      <c r="AM631" s="87"/>
      <c r="AN631" s="13"/>
      <c r="AO631" s="14"/>
      <c r="AP631" s="14"/>
      <c r="AQ631" s="10">
        <f t="shared" si="66"/>
        <v>0</v>
      </c>
      <c r="AR631" s="12"/>
      <c r="AS631" s="12"/>
      <c r="AT631" s="11"/>
      <c r="AU631" s="9"/>
      <c r="AV631" s="9"/>
      <c r="AW631" s="9">
        <f ca="1">IFERROR(IF(COUNTA(AV$56:AV631)=AV$54,AV631,FORECAST(AP631,OFFSET(AY$56:AY$254,MATCH(AP631,AX$56:AX$254,1)-1,0,2), OFFSET(AX$56:AX$254,MATCH(AP631,AX$56:AX$254,1)-1,0,2))),"")</f>
        <v>0</v>
      </c>
      <c r="AX631" s="9" t="str">
        <f t="array" ref="AX631">IFERROR(INDEX(AP$56:AP$1054,SMALL(IF(ISNUMBER(AV$56:AV$1054),ROW(AP$1:AP$999),""),ROW(AP576))),"")</f>
        <v/>
      </c>
      <c r="AY631" s="9" t="str">
        <f t="array" ref="AY631">IFERROR(INDEX(AV$56:AV$1054,SMALL(IF(ISNUMBER(AV$56:AV$1054),ROW(AV$1:AV$999),""),ROW(AV576))),"")</f>
        <v/>
      </c>
      <c r="AZ631" s="9"/>
      <c r="BA631" s="9"/>
      <c r="BB631" s="9"/>
      <c r="BC631" s="9"/>
      <c r="BD631" s="9"/>
      <c r="BE631" s="9"/>
      <c r="BF631" s="87"/>
      <c r="BG631" s="13"/>
      <c r="BH631" s="14"/>
      <c r="BI631" s="14"/>
      <c r="BJ631" s="10">
        <f t="shared" si="67"/>
        <v>0</v>
      </c>
      <c r="BK631" s="12"/>
      <c r="BL631" s="12"/>
      <c r="BM631" s="11"/>
      <c r="BN631" s="9"/>
      <c r="BO631" s="9"/>
      <c r="BP631" s="9">
        <f ca="1">IFERROR(IF(COUNTA(BO$56:BO631)=BO$54,BO631,FORECAST(BI631,OFFSET(BR$56:BR$254,MATCH(BI631,BQ$56:BQ$254,1)-1,0,2), OFFSET(BQ$56:BQ$254,MATCH(BI631,BQ$56:BQ$254,1)-1,0,2))),"")</f>
        <v>0</v>
      </c>
      <c r="BQ631" s="9" t="str">
        <f t="array" ref="BQ631">IFERROR(INDEX(BI$56:BI$1054,SMALL(IF(ISNUMBER(BO$56:BO$1054),ROW(BI$1:BI$999),""),ROW(BI576))),"")</f>
        <v/>
      </c>
      <c r="BR631" s="9" t="str">
        <f t="array" ref="BR631">IFERROR(INDEX(BO$56:BO$1054,SMALL(IF(ISNUMBER(BO$56:BO$1054),ROW(BO$1:BO$999),""),ROW(BO576))),"")</f>
        <v/>
      </c>
      <c r="BS631" s="9"/>
      <c r="BT631" s="9"/>
      <c r="BU631" s="9"/>
      <c r="BV631" s="9"/>
      <c r="BW631" s="9"/>
      <c r="BX631" s="9"/>
      <c r="BY631" s="87"/>
      <c r="BZ631" s="13"/>
      <c r="CA631" s="14"/>
      <c r="CB631" s="14"/>
      <c r="CC631" s="10">
        <f t="shared" si="68"/>
        <v>0</v>
      </c>
      <c r="CD631" s="12"/>
      <c r="CE631" s="12"/>
      <c r="CF631" s="11"/>
      <c r="CG631" s="9"/>
      <c r="CH631" s="9"/>
      <c r="CI631" s="9">
        <f ca="1">IFERROR(IF(COUNTA(CH$56:CH631)=CH$54,CH631,FORECAST(CB631,OFFSET(CK$56:CK$254,MATCH(CB631,CJ$56:CJ$254,1)-1,0,2), OFFSET(CJ$56:CJ$254,MATCH(CB631,CJ$56:CJ$254,1)-1,0,2))),"")</f>
        <v>0</v>
      </c>
      <c r="CJ631" s="9" t="str">
        <f t="array" ref="CJ631">IFERROR(INDEX(CB$56:CB$1054,SMALL(IF(ISNUMBER(CH$56:CH$1054),ROW(CB$1:CB$999),""),ROW(CB576))),"")</f>
        <v/>
      </c>
      <c r="CK631" s="9" t="str">
        <f t="array" ref="CK631">IFERROR(INDEX(CH$56:CH$1054,SMALL(IF(ISNUMBER(CH$56:CH$1054),ROW(CH$1:CH$999),""),ROW(CH576))),"")</f>
        <v/>
      </c>
      <c r="CL631" s="9"/>
      <c r="CM631" s="9"/>
      <c r="CN631" s="9"/>
      <c r="CO631" s="9"/>
      <c r="CP631" s="9"/>
      <c r="CQ631" s="9"/>
      <c r="CR631" s="87"/>
      <c r="CS631" s="13"/>
      <c r="CT631" s="14"/>
      <c r="CU631" s="14"/>
      <c r="CV631" s="10">
        <f t="shared" si="69"/>
        <v>0</v>
      </c>
      <c r="CW631" s="12"/>
      <c r="CX631" s="12"/>
      <c r="CY631" s="11"/>
      <c r="CZ631" s="9"/>
      <c r="DA631" s="9"/>
      <c r="DB631" s="9">
        <f ca="1">IFERROR(IF(COUNTA(DA$56:DA631)=DA$54,DA631,FORECAST(CU631,OFFSET(DD$56:DD$254,MATCH(CU631,DC$56:DC$254,1)-1,0,2), OFFSET(DC$56:DC$254,MATCH(CU631,DC$56:DC$254,1)-1,0,2))),"")</f>
        <v>0</v>
      </c>
      <c r="DC631" s="9" t="str">
        <f t="array" ref="DC631">IFERROR(INDEX(CU$56:CU$1054,SMALL(IF(ISNUMBER(DA$56:DA$1054),ROW(CU$1:CU$999),""),ROW(CU576))),"")</f>
        <v/>
      </c>
      <c r="DD631" s="9" t="str">
        <f t="array" ref="DD631">IFERROR(INDEX(DA$56:DA$1054,SMALL(IF(ISNUMBER(DA$56:DA$1054),ROW(DA$1:DA$999),""),ROW(DA576))),"")</f>
        <v/>
      </c>
      <c r="DE631" s="9"/>
      <c r="DF631" s="9"/>
      <c r="DG631" s="9"/>
      <c r="DH631" s="9"/>
      <c r="DI631" s="9"/>
      <c r="DJ631" s="9"/>
      <c r="DK631" s="87"/>
      <c r="DL631" s="13"/>
      <c r="DM631" s="14"/>
      <c r="DN631" s="14"/>
      <c r="DO631" s="10">
        <f t="shared" si="70"/>
        <v>0</v>
      </c>
      <c r="DP631" s="12"/>
      <c r="DQ631" s="12"/>
      <c r="DR631" s="11"/>
      <c r="DS631" s="9"/>
      <c r="DT631" s="9"/>
      <c r="DU631" s="9">
        <f ca="1">IFERROR(IF(COUNTA(DT$56:DT631)=DT$54,DT631,FORECAST(DN631,OFFSET(DW$56:DW$254,MATCH(DN631,DV$56:DV$254,1)-1,0,2), OFFSET(DV$56:DV$254,MATCH(DN631,DV$56:DV$254,1)-1,0,2))),"")</f>
        <v>0</v>
      </c>
      <c r="DV631" s="9" t="str">
        <f t="array" ref="DV631">IFERROR(INDEX(DN$56:DN$1054,SMALL(IF(ISNUMBER(DT$56:DT$1054),ROW(DN$1:DN$999),""),ROW(DN576))),"")</f>
        <v/>
      </c>
      <c r="DW631" s="9" t="str">
        <f t="array" ref="DW631">IFERROR(INDEX(DT$56:DT$1054,SMALL(IF(ISNUMBER(DT$56:DT$1054),ROW(DT$1:DT$999),""),ROW(DT576))),"")</f>
        <v/>
      </c>
      <c r="DX631" s="9"/>
      <c r="DY631" s="9"/>
      <c r="DZ631" s="9"/>
      <c r="EA631" s="9"/>
      <c r="EB631" s="9"/>
      <c r="EC631" s="9"/>
      <c r="ED631" s="87"/>
      <c r="EE631" s="13"/>
      <c r="EF631" s="14"/>
      <c r="EG631" s="14"/>
      <c r="EH631" s="10">
        <f t="shared" si="71"/>
        <v>0</v>
      </c>
      <c r="EI631" s="12"/>
      <c r="EJ631" s="12"/>
      <c r="EK631" s="11"/>
      <c r="EL631" s="9"/>
      <c r="EM631" s="9"/>
      <c r="EN631" s="9">
        <f ca="1">IFERROR(IF(COUNTA(EM$56:EM631)=EM$54,EM631,FORECAST(EG631,OFFSET(EP$56:EP$254,MATCH(EG631,EO$56:EO$254,1)-1,0,2), OFFSET(EO$56:EO$254,MATCH(EG631,EO$56:EO$254,1)-1,0,2))),"")</f>
        <v>0</v>
      </c>
      <c r="EO631" s="9" t="str">
        <f t="array" ref="EO631">IFERROR(INDEX(EG$56:EG$1054,SMALL(IF(ISNUMBER(EM$56:EM$1054),ROW(EG$1:EG$999),""),ROW(EG576))),"")</f>
        <v/>
      </c>
      <c r="EP631" s="9" t="str">
        <f t="array" ref="EP631">IFERROR(INDEX(EM$56:EM$1054,SMALL(IF(ISNUMBER(EM$56:EM$1054),ROW(EM$1:EM$999),""),ROW(EM576))),"")</f>
        <v/>
      </c>
      <c r="EQ631" s="9"/>
      <c r="ER631" s="9"/>
      <c r="ES631" s="9"/>
      <c r="ET631" s="9"/>
      <c r="EU631" s="9"/>
      <c r="EV631" s="9"/>
    </row>
    <row r="632" spans="1:152" x14ac:dyDescent="0.25">
      <c r="A632" s="8"/>
      <c r="B632" s="13"/>
      <c r="C632" s="14"/>
      <c r="D632" s="14"/>
      <c r="E632" s="10">
        <f t="shared" si="64"/>
        <v>0</v>
      </c>
      <c r="F632" s="12"/>
      <c r="G632" s="12"/>
      <c r="H632" s="11"/>
      <c r="I632" s="9"/>
      <c r="J632" s="9"/>
      <c r="K632" s="9">
        <f ca="1">IFERROR(IF(COUNTA(J$56:J632)=J$54,J632,FORECAST(D632,OFFSET(M$56:M$254,MATCH(D632,L$56:L$254,1)-1,0,2), OFFSET(L$56:L$254,MATCH(D632,L$56:L$254,1)-1,0,2))),"")</f>
        <v>0</v>
      </c>
      <c r="L632" s="9" t="str">
        <f t="array" ref="L632">IFERROR(INDEX(D$56:D$1054,SMALL(IF(ISNUMBER(J$56:J$1054),ROW(D$1:D$999),""),ROW(D577))),"")</f>
        <v/>
      </c>
      <c r="M632" s="9" t="str">
        <f t="array" ref="M632">IFERROR(INDEX(J$56:J$1054,SMALL(IF(ISNUMBER(J$56:J$1054),ROW(J$1:J$999),""),ROW(J577))),"")</f>
        <v/>
      </c>
      <c r="N632" s="9"/>
      <c r="O632" s="9"/>
      <c r="P632" s="9"/>
      <c r="Q632" s="9"/>
      <c r="R632" s="9"/>
      <c r="S632" s="9"/>
      <c r="T632" s="87"/>
      <c r="U632" s="13"/>
      <c r="V632" s="14"/>
      <c r="W632" s="14"/>
      <c r="X632" s="10">
        <f t="shared" si="65"/>
        <v>0</v>
      </c>
      <c r="Y632" s="12"/>
      <c r="Z632" s="12"/>
      <c r="AA632" s="11"/>
      <c r="AB632" s="9"/>
      <c r="AC632" s="9"/>
      <c r="AD632" s="9">
        <f ca="1">IFERROR(IF(COUNTA(AC$56:AC632)=AC$54,AC632,FORECAST(W632,OFFSET(AF$56:AF$254,MATCH(W632,AE$56:AE$254,1)-1,0,2), OFFSET(AE$56:AE$254,MATCH(W632,AE$56:AE$254,1)-1,0,2))),"")</f>
        <v>0</v>
      </c>
      <c r="AE632" s="9" t="str">
        <f t="array" ref="AE632">IFERROR(INDEX(W$56:W$1054,SMALL(IF(ISNUMBER(AC$56:AC$1054),ROW(W$1:W$999),""),ROW(W577))),"")</f>
        <v/>
      </c>
      <c r="AF632" s="9" t="str">
        <f t="array" ref="AF632">IFERROR(INDEX(AC$56:AC$1054,SMALL(IF(ISNUMBER(AC$56:AC$1054),ROW(AC$1:AC$999),""),ROW(AC577))),"")</f>
        <v/>
      </c>
      <c r="AG632" s="9"/>
      <c r="AH632" s="9"/>
      <c r="AI632" s="9"/>
      <c r="AJ632" s="9"/>
      <c r="AK632" s="9"/>
      <c r="AL632" s="9"/>
      <c r="AM632" s="87"/>
      <c r="AN632" s="13"/>
      <c r="AO632" s="14"/>
      <c r="AP632" s="14"/>
      <c r="AQ632" s="10">
        <f t="shared" si="66"/>
        <v>0</v>
      </c>
      <c r="AR632" s="12"/>
      <c r="AS632" s="12"/>
      <c r="AT632" s="11"/>
      <c r="AU632" s="9"/>
      <c r="AV632" s="9"/>
      <c r="AW632" s="9">
        <f ca="1">IFERROR(IF(COUNTA(AV$56:AV632)=AV$54,AV632,FORECAST(AP632,OFFSET(AY$56:AY$254,MATCH(AP632,AX$56:AX$254,1)-1,0,2), OFFSET(AX$56:AX$254,MATCH(AP632,AX$56:AX$254,1)-1,0,2))),"")</f>
        <v>0</v>
      </c>
      <c r="AX632" s="9" t="str">
        <f t="array" ref="AX632">IFERROR(INDEX(AP$56:AP$1054,SMALL(IF(ISNUMBER(AV$56:AV$1054),ROW(AP$1:AP$999),""),ROW(AP577))),"")</f>
        <v/>
      </c>
      <c r="AY632" s="9" t="str">
        <f t="array" ref="AY632">IFERROR(INDEX(AV$56:AV$1054,SMALL(IF(ISNUMBER(AV$56:AV$1054),ROW(AV$1:AV$999),""),ROW(AV577))),"")</f>
        <v/>
      </c>
      <c r="AZ632" s="9"/>
      <c r="BA632" s="9"/>
      <c r="BB632" s="9"/>
      <c r="BC632" s="9"/>
      <c r="BD632" s="9"/>
      <c r="BE632" s="9"/>
      <c r="BF632" s="87"/>
      <c r="BG632" s="13"/>
      <c r="BH632" s="14"/>
      <c r="BI632" s="14"/>
      <c r="BJ632" s="10">
        <f t="shared" si="67"/>
        <v>0</v>
      </c>
      <c r="BK632" s="12"/>
      <c r="BL632" s="12"/>
      <c r="BM632" s="11"/>
      <c r="BN632" s="9"/>
      <c r="BO632" s="9"/>
      <c r="BP632" s="9">
        <f ca="1">IFERROR(IF(COUNTA(BO$56:BO632)=BO$54,BO632,FORECAST(BI632,OFFSET(BR$56:BR$254,MATCH(BI632,BQ$56:BQ$254,1)-1,0,2), OFFSET(BQ$56:BQ$254,MATCH(BI632,BQ$56:BQ$254,1)-1,0,2))),"")</f>
        <v>0</v>
      </c>
      <c r="BQ632" s="9" t="str">
        <f t="array" ref="BQ632">IFERROR(INDEX(BI$56:BI$1054,SMALL(IF(ISNUMBER(BO$56:BO$1054),ROW(BI$1:BI$999),""),ROW(BI577))),"")</f>
        <v/>
      </c>
      <c r="BR632" s="9" t="str">
        <f t="array" ref="BR632">IFERROR(INDEX(BO$56:BO$1054,SMALL(IF(ISNUMBER(BO$56:BO$1054),ROW(BO$1:BO$999),""),ROW(BO577))),"")</f>
        <v/>
      </c>
      <c r="BS632" s="9"/>
      <c r="BT632" s="9"/>
      <c r="BU632" s="9"/>
      <c r="BV632" s="9"/>
      <c r="BW632" s="9"/>
      <c r="BX632" s="9"/>
      <c r="BY632" s="87"/>
      <c r="BZ632" s="13"/>
      <c r="CA632" s="14"/>
      <c r="CB632" s="14"/>
      <c r="CC632" s="10">
        <f t="shared" si="68"/>
        <v>0</v>
      </c>
      <c r="CD632" s="12"/>
      <c r="CE632" s="12"/>
      <c r="CF632" s="11"/>
      <c r="CG632" s="9"/>
      <c r="CH632" s="9"/>
      <c r="CI632" s="9">
        <f ca="1">IFERROR(IF(COUNTA(CH$56:CH632)=CH$54,CH632,FORECAST(CB632,OFFSET(CK$56:CK$254,MATCH(CB632,CJ$56:CJ$254,1)-1,0,2), OFFSET(CJ$56:CJ$254,MATCH(CB632,CJ$56:CJ$254,1)-1,0,2))),"")</f>
        <v>0</v>
      </c>
      <c r="CJ632" s="9" t="str">
        <f t="array" ref="CJ632">IFERROR(INDEX(CB$56:CB$1054,SMALL(IF(ISNUMBER(CH$56:CH$1054),ROW(CB$1:CB$999),""),ROW(CB577))),"")</f>
        <v/>
      </c>
      <c r="CK632" s="9" t="str">
        <f t="array" ref="CK632">IFERROR(INDEX(CH$56:CH$1054,SMALL(IF(ISNUMBER(CH$56:CH$1054),ROW(CH$1:CH$999),""),ROW(CH577))),"")</f>
        <v/>
      </c>
      <c r="CL632" s="9"/>
      <c r="CM632" s="9"/>
      <c r="CN632" s="9"/>
      <c r="CO632" s="9"/>
      <c r="CP632" s="9"/>
      <c r="CQ632" s="9"/>
      <c r="CR632" s="87"/>
      <c r="CS632" s="13"/>
      <c r="CT632" s="14"/>
      <c r="CU632" s="14"/>
      <c r="CV632" s="10">
        <f t="shared" si="69"/>
        <v>0</v>
      </c>
      <c r="CW632" s="12"/>
      <c r="CX632" s="12"/>
      <c r="CY632" s="11"/>
      <c r="CZ632" s="9"/>
      <c r="DA632" s="9"/>
      <c r="DB632" s="9">
        <f ca="1">IFERROR(IF(COUNTA(DA$56:DA632)=DA$54,DA632,FORECAST(CU632,OFFSET(DD$56:DD$254,MATCH(CU632,DC$56:DC$254,1)-1,0,2), OFFSET(DC$56:DC$254,MATCH(CU632,DC$56:DC$254,1)-1,0,2))),"")</f>
        <v>0</v>
      </c>
      <c r="DC632" s="9" t="str">
        <f t="array" ref="DC632">IFERROR(INDEX(CU$56:CU$1054,SMALL(IF(ISNUMBER(DA$56:DA$1054),ROW(CU$1:CU$999),""),ROW(CU577))),"")</f>
        <v/>
      </c>
      <c r="DD632" s="9" t="str">
        <f t="array" ref="DD632">IFERROR(INDEX(DA$56:DA$1054,SMALL(IF(ISNUMBER(DA$56:DA$1054),ROW(DA$1:DA$999),""),ROW(DA577))),"")</f>
        <v/>
      </c>
      <c r="DE632" s="9"/>
      <c r="DF632" s="9"/>
      <c r="DG632" s="9"/>
      <c r="DH632" s="9"/>
      <c r="DI632" s="9"/>
      <c r="DJ632" s="9"/>
      <c r="DK632" s="87"/>
      <c r="DL632" s="13"/>
      <c r="DM632" s="14"/>
      <c r="DN632" s="14"/>
      <c r="DO632" s="10">
        <f t="shared" si="70"/>
        <v>0</v>
      </c>
      <c r="DP632" s="12"/>
      <c r="DQ632" s="12"/>
      <c r="DR632" s="11"/>
      <c r="DS632" s="9"/>
      <c r="DT632" s="9"/>
      <c r="DU632" s="9">
        <f ca="1">IFERROR(IF(COUNTA(DT$56:DT632)=DT$54,DT632,FORECAST(DN632,OFFSET(DW$56:DW$254,MATCH(DN632,DV$56:DV$254,1)-1,0,2), OFFSET(DV$56:DV$254,MATCH(DN632,DV$56:DV$254,1)-1,0,2))),"")</f>
        <v>0</v>
      </c>
      <c r="DV632" s="9" t="str">
        <f t="array" ref="DV632">IFERROR(INDEX(DN$56:DN$1054,SMALL(IF(ISNUMBER(DT$56:DT$1054),ROW(DN$1:DN$999),""),ROW(DN577))),"")</f>
        <v/>
      </c>
      <c r="DW632" s="9" t="str">
        <f t="array" ref="DW632">IFERROR(INDEX(DT$56:DT$1054,SMALL(IF(ISNUMBER(DT$56:DT$1054),ROW(DT$1:DT$999),""),ROW(DT577))),"")</f>
        <v/>
      </c>
      <c r="DX632" s="9"/>
      <c r="DY632" s="9"/>
      <c r="DZ632" s="9"/>
      <c r="EA632" s="9"/>
      <c r="EB632" s="9"/>
      <c r="EC632" s="9"/>
      <c r="ED632" s="87"/>
      <c r="EE632" s="13"/>
      <c r="EF632" s="14"/>
      <c r="EG632" s="14"/>
      <c r="EH632" s="10">
        <f t="shared" si="71"/>
        <v>0</v>
      </c>
      <c r="EI632" s="12"/>
      <c r="EJ632" s="12"/>
      <c r="EK632" s="11"/>
      <c r="EL632" s="9"/>
      <c r="EM632" s="9"/>
      <c r="EN632" s="9">
        <f ca="1">IFERROR(IF(COUNTA(EM$56:EM632)=EM$54,EM632,FORECAST(EG632,OFFSET(EP$56:EP$254,MATCH(EG632,EO$56:EO$254,1)-1,0,2), OFFSET(EO$56:EO$254,MATCH(EG632,EO$56:EO$254,1)-1,0,2))),"")</f>
        <v>0</v>
      </c>
      <c r="EO632" s="9" t="str">
        <f t="array" ref="EO632">IFERROR(INDEX(EG$56:EG$1054,SMALL(IF(ISNUMBER(EM$56:EM$1054),ROW(EG$1:EG$999),""),ROW(EG577))),"")</f>
        <v/>
      </c>
      <c r="EP632" s="9" t="str">
        <f t="array" ref="EP632">IFERROR(INDEX(EM$56:EM$1054,SMALL(IF(ISNUMBER(EM$56:EM$1054),ROW(EM$1:EM$999),""),ROW(EM577))),"")</f>
        <v/>
      </c>
      <c r="EQ632" s="9"/>
      <c r="ER632" s="9"/>
      <c r="ES632" s="9"/>
      <c r="ET632" s="9"/>
      <c r="EU632" s="9"/>
      <c r="EV632" s="9"/>
    </row>
    <row r="633" spans="1:152" x14ac:dyDescent="0.25">
      <c r="A633" s="8"/>
      <c r="B633" s="13"/>
      <c r="C633" s="14"/>
      <c r="D633" s="14"/>
      <c r="E633" s="10">
        <f t="shared" si="64"/>
        <v>0</v>
      </c>
      <c r="F633" s="12"/>
      <c r="G633" s="12"/>
      <c r="H633" s="11"/>
      <c r="I633" s="9"/>
      <c r="J633" s="9"/>
      <c r="K633" s="9">
        <f ca="1">IFERROR(IF(COUNTA(J$56:J633)=J$54,J633,FORECAST(D633,OFFSET(M$56:M$254,MATCH(D633,L$56:L$254,1)-1,0,2), OFFSET(L$56:L$254,MATCH(D633,L$56:L$254,1)-1,0,2))),"")</f>
        <v>0</v>
      </c>
      <c r="L633" s="9" t="str">
        <f t="array" ref="L633">IFERROR(INDEX(D$56:D$1054,SMALL(IF(ISNUMBER(J$56:J$1054),ROW(D$1:D$999),""),ROW(D578))),"")</f>
        <v/>
      </c>
      <c r="M633" s="9" t="str">
        <f t="array" ref="M633">IFERROR(INDEX(J$56:J$1054,SMALL(IF(ISNUMBER(J$56:J$1054),ROW(J$1:J$999),""),ROW(J578))),"")</f>
        <v/>
      </c>
      <c r="N633" s="9"/>
      <c r="O633" s="9"/>
      <c r="P633" s="9"/>
      <c r="Q633" s="9"/>
      <c r="R633" s="9"/>
      <c r="S633" s="9"/>
      <c r="T633" s="87"/>
      <c r="U633" s="13"/>
      <c r="V633" s="14"/>
      <c r="W633" s="14"/>
      <c r="X633" s="10">
        <f t="shared" si="65"/>
        <v>0</v>
      </c>
      <c r="Y633" s="12"/>
      <c r="Z633" s="12"/>
      <c r="AA633" s="11"/>
      <c r="AB633" s="9"/>
      <c r="AC633" s="9"/>
      <c r="AD633" s="9">
        <f ca="1">IFERROR(IF(COUNTA(AC$56:AC633)=AC$54,AC633,FORECAST(W633,OFFSET(AF$56:AF$254,MATCH(W633,AE$56:AE$254,1)-1,0,2), OFFSET(AE$56:AE$254,MATCH(W633,AE$56:AE$254,1)-1,0,2))),"")</f>
        <v>0</v>
      </c>
      <c r="AE633" s="9" t="str">
        <f t="array" ref="AE633">IFERROR(INDEX(W$56:W$1054,SMALL(IF(ISNUMBER(AC$56:AC$1054),ROW(W$1:W$999),""),ROW(W578))),"")</f>
        <v/>
      </c>
      <c r="AF633" s="9" t="str">
        <f t="array" ref="AF633">IFERROR(INDEX(AC$56:AC$1054,SMALL(IF(ISNUMBER(AC$56:AC$1054),ROW(AC$1:AC$999),""),ROW(AC578))),"")</f>
        <v/>
      </c>
      <c r="AG633" s="9"/>
      <c r="AH633" s="9"/>
      <c r="AI633" s="9"/>
      <c r="AJ633" s="9"/>
      <c r="AK633" s="9"/>
      <c r="AL633" s="9"/>
      <c r="AM633" s="87"/>
      <c r="AN633" s="13"/>
      <c r="AO633" s="14"/>
      <c r="AP633" s="14"/>
      <c r="AQ633" s="10">
        <f t="shared" si="66"/>
        <v>0</v>
      </c>
      <c r="AR633" s="12"/>
      <c r="AS633" s="12"/>
      <c r="AT633" s="11"/>
      <c r="AU633" s="9"/>
      <c r="AV633" s="9"/>
      <c r="AW633" s="9">
        <f ca="1">IFERROR(IF(COUNTA(AV$56:AV633)=AV$54,AV633,FORECAST(AP633,OFFSET(AY$56:AY$254,MATCH(AP633,AX$56:AX$254,1)-1,0,2), OFFSET(AX$56:AX$254,MATCH(AP633,AX$56:AX$254,1)-1,0,2))),"")</f>
        <v>0</v>
      </c>
      <c r="AX633" s="9" t="str">
        <f t="array" ref="AX633">IFERROR(INDEX(AP$56:AP$1054,SMALL(IF(ISNUMBER(AV$56:AV$1054),ROW(AP$1:AP$999),""),ROW(AP578))),"")</f>
        <v/>
      </c>
      <c r="AY633" s="9" t="str">
        <f t="array" ref="AY633">IFERROR(INDEX(AV$56:AV$1054,SMALL(IF(ISNUMBER(AV$56:AV$1054),ROW(AV$1:AV$999),""),ROW(AV578))),"")</f>
        <v/>
      </c>
      <c r="AZ633" s="9"/>
      <c r="BA633" s="9"/>
      <c r="BB633" s="9"/>
      <c r="BC633" s="9"/>
      <c r="BD633" s="9"/>
      <c r="BE633" s="9"/>
      <c r="BF633" s="87"/>
      <c r="BG633" s="13"/>
      <c r="BH633" s="14"/>
      <c r="BI633" s="14"/>
      <c r="BJ633" s="10">
        <f t="shared" si="67"/>
        <v>0</v>
      </c>
      <c r="BK633" s="12"/>
      <c r="BL633" s="12"/>
      <c r="BM633" s="11"/>
      <c r="BN633" s="9"/>
      <c r="BO633" s="9"/>
      <c r="BP633" s="9">
        <f ca="1">IFERROR(IF(COUNTA(BO$56:BO633)=BO$54,BO633,FORECAST(BI633,OFFSET(BR$56:BR$254,MATCH(BI633,BQ$56:BQ$254,1)-1,0,2), OFFSET(BQ$56:BQ$254,MATCH(BI633,BQ$56:BQ$254,1)-1,0,2))),"")</f>
        <v>0</v>
      </c>
      <c r="BQ633" s="9" t="str">
        <f t="array" ref="BQ633">IFERROR(INDEX(BI$56:BI$1054,SMALL(IF(ISNUMBER(BO$56:BO$1054),ROW(BI$1:BI$999),""),ROW(BI578))),"")</f>
        <v/>
      </c>
      <c r="BR633" s="9" t="str">
        <f t="array" ref="BR633">IFERROR(INDEX(BO$56:BO$1054,SMALL(IF(ISNUMBER(BO$56:BO$1054),ROW(BO$1:BO$999),""),ROW(BO578))),"")</f>
        <v/>
      </c>
      <c r="BS633" s="9"/>
      <c r="BT633" s="9"/>
      <c r="BU633" s="9"/>
      <c r="BV633" s="9"/>
      <c r="BW633" s="9"/>
      <c r="BX633" s="9"/>
      <c r="BY633" s="87"/>
      <c r="BZ633" s="13"/>
      <c r="CA633" s="14"/>
      <c r="CB633" s="14"/>
      <c r="CC633" s="10">
        <f t="shared" si="68"/>
        <v>0</v>
      </c>
      <c r="CD633" s="12"/>
      <c r="CE633" s="12"/>
      <c r="CF633" s="11"/>
      <c r="CG633" s="9"/>
      <c r="CH633" s="9"/>
      <c r="CI633" s="9">
        <f ca="1">IFERROR(IF(COUNTA(CH$56:CH633)=CH$54,CH633,FORECAST(CB633,OFFSET(CK$56:CK$254,MATCH(CB633,CJ$56:CJ$254,1)-1,0,2), OFFSET(CJ$56:CJ$254,MATCH(CB633,CJ$56:CJ$254,1)-1,0,2))),"")</f>
        <v>0</v>
      </c>
      <c r="CJ633" s="9" t="str">
        <f t="array" ref="CJ633">IFERROR(INDEX(CB$56:CB$1054,SMALL(IF(ISNUMBER(CH$56:CH$1054),ROW(CB$1:CB$999),""),ROW(CB578))),"")</f>
        <v/>
      </c>
      <c r="CK633" s="9" t="str">
        <f t="array" ref="CK633">IFERROR(INDEX(CH$56:CH$1054,SMALL(IF(ISNUMBER(CH$56:CH$1054),ROW(CH$1:CH$999),""),ROW(CH578))),"")</f>
        <v/>
      </c>
      <c r="CL633" s="9"/>
      <c r="CM633" s="9"/>
      <c r="CN633" s="9"/>
      <c r="CO633" s="9"/>
      <c r="CP633" s="9"/>
      <c r="CQ633" s="9"/>
      <c r="CR633" s="87"/>
      <c r="CS633" s="13"/>
      <c r="CT633" s="14"/>
      <c r="CU633" s="14"/>
      <c r="CV633" s="10">
        <f t="shared" si="69"/>
        <v>0</v>
      </c>
      <c r="CW633" s="12"/>
      <c r="CX633" s="12"/>
      <c r="CY633" s="11"/>
      <c r="CZ633" s="9"/>
      <c r="DA633" s="9"/>
      <c r="DB633" s="9">
        <f ca="1">IFERROR(IF(COUNTA(DA$56:DA633)=DA$54,DA633,FORECAST(CU633,OFFSET(DD$56:DD$254,MATCH(CU633,DC$56:DC$254,1)-1,0,2), OFFSET(DC$56:DC$254,MATCH(CU633,DC$56:DC$254,1)-1,0,2))),"")</f>
        <v>0</v>
      </c>
      <c r="DC633" s="9" t="str">
        <f t="array" ref="DC633">IFERROR(INDEX(CU$56:CU$1054,SMALL(IF(ISNUMBER(DA$56:DA$1054),ROW(CU$1:CU$999),""),ROW(CU578))),"")</f>
        <v/>
      </c>
      <c r="DD633" s="9" t="str">
        <f t="array" ref="DD633">IFERROR(INDEX(DA$56:DA$1054,SMALL(IF(ISNUMBER(DA$56:DA$1054),ROW(DA$1:DA$999),""),ROW(DA578))),"")</f>
        <v/>
      </c>
      <c r="DE633" s="9"/>
      <c r="DF633" s="9"/>
      <c r="DG633" s="9"/>
      <c r="DH633" s="9"/>
      <c r="DI633" s="9"/>
      <c r="DJ633" s="9"/>
      <c r="DK633" s="87"/>
      <c r="DL633" s="13"/>
      <c r="DM633" s="14"/>
      <c r="DN633" s="14"/>
      <c r="DO633" s="10">
        <f t="shared" si="70"/>
        <v>0</v>
      </c>
      <c r="DP633" s="12"/>
      <c r="DQ633" s="12"/>
      <c r="DR633" s="11"/>
      <c r="DS633" s="9"/>
      <c r="DT633" s="9"/>
      <c r="DU633" s="9">
        <f ca="1">IFERROR(IF(COUNTA(DT$56:DT633)=DT$54,DT633,FORECAST(DN633,OFFSET(DW$56:DW$254,MATCH(DN633,DV$56:DV$254,1)-1,0,2), OFFSET(DV$56:DV$254,MATCH(DN633,DV$56:DV$254,1)-1,0,2))),"")</f>
        <v>0</v>
      </c>
      <c r="DV633" s="9" t="str">
        <f t="array" ref="DV633">IFERROR(INDEX(DN$56:DN$1054,SMALL(IF(ISNUMBER(DT$56:DT$1054),ROW(DN$1:DN$999),""),ROW(DN578))),"")</f>
        <v/>
      </c>
      <c r="DW633" s="9" t="str">
        <f t="array" ref="DW633">IFERROR(INDEX(DT$56:DT$1054,SMALL(IF(ISNUMBER(DT$56:DT$1054),ROW(DT$1:DT$999),""),ROW(DT578))),"")</f>
        <v/>
      </c>
      <c r="DX633" s="9"/>
      <c r="DY633" s="9"/>
      <c r="DZ633" s="9"/>
      <c r="EA633" s="9"/>
      <c r="EB633" s="9"/>
      <c r="EC633" s="9"/>
      <c r="ED633" s="87"/>
      <c r="EE633" s="13"/>
      <c r="EF633" s="14"/>
      <c r="EG633" s="14"/>
      <c r="EH633" s="10">
        <f t="shared" si="71"/>
        <v>0</v>
      </c>
      <c r="EI633" s="12"/>
      <c r="EJ633" s="12"/>
      <c r="EK633" s="11"/>
      <c r="EL633" s="9"/>
      <c r="EM633" s="9"/>
      <c r="EN633" s="9">
        <f ca="1">IFERROR(IF(COUNTA(EM$56:EM633)=EM$54,EM633,FORECAST(EG633,OFFSET(EP$56:EP$254,MATCH(EG633,EO$56:EO$254,1)-1,0,2), OFFSET(EO$56:EO$254,MATCH(EG633,EO$56:EO$254,1)-1,0,2))),"")</f>
        <v>0</v>
      </c>
      <c r="EO633" s="9" t="str">
        <f t="array" ref="EO633">IFERROR(INDEX(EG$56:EG$1054,SMALL(IF(ISNUMBER(EM$56:EM$1054),ROW(EG$1:EG$999),""),ROW(EG578))),"")</f>
        <v/>
      </c>
      <c r="EP633" s="9" t="str">
        <f t="array" ref="EP633">IFERROR(INDEX(EM$56:EM$1054,SMALL(IF(ISNUMBER(EM$56:EM$1054),ROW(EM$1:EM$999),""),ROW(EM578))),"")</f>
        <v/>
      </c>
      <c r="EQ633" s="9"/>
      <c r="ER633" s="9"/>
      <c r="ES633" s="9"/>
      <c r="ET633" s="9"/>
      <c r="EU633" s="9"/>
      <c r="EV633" s="9"/>
    </row>
    <row r="634" spans="1:152" x14ac:dyDescent="0.25">
      <c r="A634" s="8"/>
      <c r="B634" s="13"/>
      <c r="C634" s="14"/>
      <c r="D634" s="14"/>
      <c r="E634" s="10">
        <f t="shared" ref="E634:E697" si="72">IF(NOT(ISBLANK(D634)),D634+C$54,0)</f>
        <v>0</v>
      </c>
      <c r="F634" s="12"/>
      <c r="G634" s="12"/>
      <c r="H634" s="11"/>
      <c r="I634" s="9"/>
      <c r="J634" s="9"/>
      <c r="K634" s="9">
        <f ca="1">IFERROR(IF(COUNTA(J$56:J634)=J$54,J634,FORECAST(D634,OFFSET(M$56:M$254,MATCH(D634,L$56:L$254,1)-1,0,2), OFFSET(L$56:L$254,MATCH(D634,L$56:L$254,1)-1,0,2))),"")</f>
        <v>0</v>
      </c>
      <c r="L634" s="9" t="str">
        <f t="array" ref="L634">IFERROR(INDEX(D$56:D$1054,SMALL(IF(ISNUMBER(J$56:J$1054),ROW(D$1:D$999),""),ROW(D579))),"")</f>
        <v/>
      </c>
      <c r="M634" s="9" t="str">
        <f t="array" ref="M634">IFERROR(INDEX(J$56:J$1054,SMALL(IF(ISNUMBER(J$56:J$1054),ROW(J$1:J$999),""),ROW(J579))),"")</f>
        <v/>
      </c>
      <c r="N634" s="9"/>
      <c r="O634" s="9"/>
      <c r="P634" s="9"/>
      <c r="Q634" s="9"/>
      <c r="R634" s="9"/>
      <c r="S634" s="9"/>
      <c r="T634" s="87"/>
      <c r="U634" s="13"/>
      <c r="V634" s="14"/>
      <c r="W634" s="14"/>
      <c r="X634" s="10">
        <f t="shared" ref="X634:X697" si="73">IF(NOT(ISBLANK(W634)),W634+V$54,0)</f>
        <v>0</v>
      </c>
      <c r="Y634" s="12"/>
      <c r="Z634" s="12"/>
      <c r="AA634" s="11"/>
      <c r="AB634" s="9"/>
      <c r="AC634" s="9"/>
      <c r="AD634" s="9">
        <f ca="1">IFERROR(IF(COUNTA(AC$56:AC634)=AC$54,AC634,FORECAST(W634,OFFSET(AF$56:AF$254,MATCH(W634,AE$56:AE$254,1)-1,0,2), OFFSET(AE$56:AE$254,MATCH(W634,AE$56:AE$254,1)-1,0,2))),"")</f>
        <v>0</v>
      </c>
      <c r="AE634" s="9" t="str">
        <f t="array" ref="AE634">IFERROR(INDEX(W$56:W$1054,SMALL(IF(ISNUMBER(AC$56:AC$1054),ROW(W$1:W$999),""),ROW(W579))),"")</f>
        <v/>
      </c>
      <c r="AF634" s="9" t="str">
        <f t="array" ref="AF634">IFERROR(INDEX(AC$56:AC$1054,SMALL(IF(ISNUMBER(AC$56:AC$1054),ROW(AC$1:AC$999),""),ROW(AC579))),"")</f>
        <v/>
      </c>
      <c r="AG634" s="9"/>
      <c r="AH634" s="9"/>
      <c r="AI634" s="9"/>
      <c r="AJ634" s="9"/>
      <c r="AK634" s="9"/>
      <c r="AL634" s="9"/>
      <c r="AM634" s="87"/>
      <c r="AN634" s="13"/>
      <c r="AO634" s="14"/>
      <c r="AP634" s="14"/>
      <c r="AQ634" s="10">
        <f t="shared" ref="AQ634:AQ697" si="74">IF(NOT(ISBLANK(AP634)),AP634+AO$54,0)</f>
        <v>0</v>
      </c>
      <c r="AR634" s="12"/>
      <c r="AS634" s="12"/>
      <c r="AT634" s="11"/>
      <c r="AU634" s="9"/>
      <c r="AV634" s="9"/>
      <c r="AW634" s="9">
        <f ca="1">IFERROR(IF(COUNTA(AV$56:AV634)=AV$54,AV634,FORECAST(AP634,OFFSET(AY$56:AY$254,MATCH(AP634,AX$56:AX$254,1)-1,0,2), OFFSET(AX$56:AX$254,MATCH(AP634,AX$56:AX$254,1)-1,0,2))),"")</f>
        <v>0</v>
      </c>
      <c r="AX634" s="9" t="str">
        <f t="array" ref="AX634">IFERROR(INDEX(AP$56:AP$1054,SMALL(IF(ISNUMBER(AV$56:AV$1054),ROW(AP$1:AP$999),""),ROW(AP579))),"")</f>
        <v/>
      </c>
      <c r="AY634" s="9" t="str">
        <f t="array" ref="AY634">IFERROR(INDEX(AV$56:AV$1054,SMALL(IF(ISNUMBER(AV$56:AV$1054),ROW(AV$1:AV$999),""),ROW(AV579))),"")</f>
        <v/>
      </c>
      <c r="AZ634" s="9"/>
      <c r="BA634" s="9"/>
      <c r="BB634" s="9"/>
      <c r="BC634" s="9"/>
      <c r="BD634" s="9"/>
      <c r="BE634" s="9"/>
      <c r="BF634" s="87"/>
      <c r="BG634" s="13"/>
      <c r="BH634" s="14"/>
      <c r="BI634" s="14"/>
      <c r="BJ634" s="10">
        <f t="shared" ref="BJ634:BJ697" si="75">IF(NOT(ISBLANK(BI634)),BI634+BH$54,0)</f>
        <v>0</v>
      </c>
      <c r="BK634" s="12"/>
      <c r="BL634" s="12"/>
      <c r="BM634" s="11"/>
      <c r="BN634" s="9"/>
      <c r="BO634" s="9"/>
      <c r="BP634" s="9">
        <f ca="1">IFERROR(IF(COUNTA(BO$56:BO634)=BO$54,BO634,FORECAST(BI634,OFFSET(BR$56:BR$254,MATCH(BI634,BQ$56:BQ$254,1)-1,0,2), OFFSET(BQ$56:BQ$254,MATCH(BI634,BQ$56:BQ$254,1)-1,0,2))),"")</f>
        <v>0</v>
      </c>
      <c r="BQ634" s="9" t="str">
        <f t="array" ref="BQ634">IFERROR(INDEX(BI$56:BI$1054,SMALL(IF(ISNUMBER(BO$56:BO$1054),ROW(BI$1:BI$999),""),ROW(BI579))),"")</f>
        <v/>
      </c>
      <c r="BR634" s="9" t="str">
        <f t="array" ref="BR634">IFERROR(INDEX(BO$56:BO$1054,SMALL(IF(ISNUMBER(BO$56:BO$1054),ROW(BO$1:BO$999),""),ROW(BO579))),"")</f>
        <v/>
      </c>
      <c r="BS634" s="9"/>
      <c r="BT634" s="9"/>
      <c r="BU634" s="9"/>
      <c r="BV634" s="9"/>
      <c r="BW634" s="9"/>
      <c r="BX634" s="9"/>
      <c r="BY634" s="87"/>
      <c r="BZ634" s="13"/>
      <c r="CA634" s="14"/>
      <c r="CB634" s="14"/>
      <c r="CC634" s="10">
        <f t="shared" ref="CC634:CC697" si="76">IF(NOT(ISBLANK(CB634)),CB634+CA$54,0)</f>
        <v>0</v>
      </c>
      <c r="CD634" s="12"/>
      <c r="CE634" s="12"/>
      <c r="CF634" s="11"/>
      <c r="CG634" s="9"/>
      <c r="CH634" s="9"/>
      <c r="CI634" s="9">
        <f ca="1">IFERROR(IF(COUNTA(CH$56:CH634)=CH$54,CH634,FORECAST(CB634,OFFSET(CK$56:CK$254,MATCH(CB634,CJ$56:CJ$254,1)-1,0,2), OFFSET(CJ$56:CJ$254,MATCH(CB634,CJ$56:CJ$254,1)-1,0,2))),"")</f>
        <v>0</v>
      </c>
      <c r="CJ634" s="9" t="str">
        <f t="array" ref="CJ634">IFERROR(INDEX(CB$56:CB$1054,SMALL(IF(ISNUMBER(CH$56:CH$1054),ROW(CB$1:CB$999),""),ROW(CB579))),"")</f>
        <v/>
      </c>
      <c r="CK634" s="9" t="str">
        <f t="array" ref="CK634">IFERROR(INDEX(CH$56:CH$1054,SMALL(IF(ISNUMBER(CH$56:CH$1054),ROW(CH$1:CH$999),""),ROW(CH579))),"")</f>
        <v/>
      </c>
      <c r="CL634" s="9"/>
      <c r="CM634" s="9"/>
      <c r="CN634" s="9"/>
      <c r="CO634" s="9"/>
      <c r="CP634" s="9"/>
      <c r="CQ634" s="9"/>
      <c r="CR634" s="87"/>
      <c r="CS634" s="13"/>
      <c r="CT634" s="14"/>
      <c r="CU634" s="14"/>
      <c r="CV634" s="10">
        <f t="shared" ref="CV634:CV697" si="77">IF(NOT(ISBLANK(CU634)),CU634+CT$54,0)</f>
        <v>0</v>
      </c>
      <c r="CW634" s="12"/>
      <c r="CX634" s="12"/>
      <c r="CY634" s="11"/>
      <c r="CZ634" s="9"/>
      <c r="DA634" s="9"/>
      <c r="DB634" s="9">
        <f ca="1">IFERROR(IF(COUNTA(DA$56:DA634)=DA$54,DA634,FORECAST(CU634,OFFSET(DD$56:DD$254,MATCH(CU634,DC$56:DC$254,1)-1,0,2), OFFSET(DC$56:DC$254,MATCH(CU634,DC$56:DC$254,1)-1,0,2))),"")</f>
        <v>0</v>
      </c>
      <c r="DC634" s="9" t="str">
        <f t="array" ref="DC634">IFERROR(INDEX(CU$56:CU$1054,SMALL(IF(ISNUMBER(DA$56:DA$1054),ROW(CU$1:CU$999),""),ROW(CU579))),"")</f>
        <v/>
      </c>
      <c r="DD634" s="9" t="str">
        <f t="array" ref="DD634">IFERROR(INDEX(DA$56:DA$1054,SMALL(IF(ISNUMBER(DA$56:DA$1054),ROW(DA$1:DA$999),""),ROW(DA579))),"")</f>
        <v/>
      </c>
      <c r="DE634" s="9"/>
      <c r="DF634" s="9"/>
      <c r="DG634" s="9"/>
      <c r="DH634" s="9"/>
      <c r="DI634" s="9"/>
      <c r="DJ634" s="9"/>
      <c r="DK634" s="87"/>
      <c r="DL634" s="13"/>
      <c r="DM634" s="14"/>
      <c r="DN634" s="14"/>
      <c r="DO634" s="10">
        <f t="shared" ref="DO634:DO697" si="78">IF(NOT(ISBLANK(DN634)),DN634+DM$54,0)</f>
        <v>0</v>
      </c>
      <c r="DP634" s="12"/>
      <c r="DQ634" s="12"/>
      <c r="DR634" s="11"/>
      <c r="DS634" s="9"/>
      <c r="DT634" s="9"/>
      <c r="DU634" s="9">
        <f ca="1">IFERROR(IF(COUNTA(DT$56:DT634)=DT$54,DT634,FORECAST(DN634,OFFSET(DW$56:DW$254,MATCH(DN634,DV$56:DV$254,1)-1,0,2), OFFSET(DV$56:DV$254,MATCH(DN634,DV$56:DV$254,1)-1,0,2))),"")</f>
        <v>0</v>
      </c>
      <c r="DV634" s="9" t="str">
        <f t="array" ref="DV634">IFERROR(INDEX(DN$56:DN$1054,SMALL(IF(ISNUMBER(DT$56:DT$1054),ROW(DN$1:DN$999),""),ROW(DN579))),"")</f>
        <v/>
      </c>
      <c r="DW634" s="9" t="str">
        <f t="array" ref="DW634">IFERROR(INDEX(DT$56:DT$1054,SMALL(IF(ISNUMBER(DT$56:DT$1054),ROW(DT$1:DT$999),""),ROW(DT579))),"")</f>
        <v/>
      </c>
      <c r="DX634" s="9"/>
      <c r="DY634" s="9"/>
      <c r="DZ634" s="9"/>
      <c r="EA634" s="9"/>
      <c r="EB634" s="9"/>
      <c r="EC634" s="9"/>
      <c r="ED634" s="87"/>
      <c r="EE634" s="13"/>
      <c r="EF634" s="14"/>
      <c r="EG634" s="14"/>
      <c r="EH634" s="10">
        <f t="shared" ref="EH634:EH697" si="79">IF(NOT(ISBLANK(EG634)),EG634+EF$54,0)</f>
        <v>0</v>
      </c>
      <c r="EI634" s="12"/>
      <c r="EJ634" s="12"/>
      <c r="EK634" s="11"/>
      <c r="EL634" s="9"/>
      <c r="EM634" s="9"/>
      <c r="EN634" s="9">
        <f ca="1">IFERROR(IF(COUNTA(EM$56:EM634)=EM$54,EM634,FORECAST(EG634,OFFSET(EP$56:EP$254,MATCH(EG634,EO$56:EO$254,1)-1,0,2), OFFSET(EO$56:EO$254,MATCH(EG634,EO$56:EO$254,1)-1,0,2))),"")</f>
        <v>0</v>
      </c>
      <c r="EO634" s="9" t="str">
        <f t="array" ref="EO634">IFERROR(INDEX(EG$56:EG$1054,SMALL(IF(ISNUMBER(EM$56:EM$1054),ROW(EG$1:EG$999),""),ROW(EG579))),"")</f>
        <v/>
      </c>
      <c r="EP634" s="9" t="str">
        <f t="array" ref="EP634">IFERROR(INDEX(EM$56:EM$1054,SMALL(IF(ISNUMBER(EM$56:EM$1054),ROW(EM$1:EM$999),""),ROW(EM579))),"")</f>
        <v/>
      </c>
      <c r="EQ634" s="9"/>
      <c r="ER634" s="9"/>
      <c r="ES634" s="9"/>
      <c r="ET634" s="9"/>
      <c r="EU634" s="9"/>
      <c r="EV634" s="9"/>
    </row>
    <row r="635" spans="1:152" x14ac:dyDescent="0.25">
      <c r="A635" s="8"/>
      <c r="B635" s="13"/>
      <c r="C635" s="14"/>
      <c r="D635" s="14"/>
      <c r="E635" s="10">
        <f t="shared" si="72"/>
        <v>0</v>
      </c>
      <c r="F635" s="12"/>
      <c r="G635" s="12"/>
      <c r="H635" s="11"/>
      <c r="I635" s="9"/>
      <c r="J635" s="9"/>
      <c r="K635" s="9">
        <f ca="1">IFERROR(IF(COUNTA(J$56:J635)=J$54,J635,FORECAST(D635,OFFSET(M$56:M$254,MATCH(D635,L$56:L$254,1)-1,0,2), OFFSET(L$56:L$254,MATCH(D635,L$56:L$254,1)-1,0,2))),"")</f>
        <v>0</v>
      </c>
      <c r="L635" s="9" t="str">
        <f t="array" ref="L635">IFERROR(INDEX(D$56:D$1054,SMALL(IF(ISNUMBER(J$56:J$1054),ROW(D$1:D$999),""),ROW(D580))),"")</f>
        <v/>
      </c>
      <c r="M635" s="9" t="str">
        <f t="array" ref="M635">IFERROR(INDEX(J$56:J$1054,SMALL(IF(ISNUMBER(J$56:J$1054),ROW(J$1:J$999),""),ROW(J580))),"")</f>
        <v/>
      </c>
      <c r="N635" s="9"/>
      <c r="O635" s="9"/>
      <c r="P635" s="9"/>
      <c r="Q635" s="9"/>
      <c r="R635" s="9"/>
      <c r="S635" s="9"/>
      <c r="T635" s="87"/>
      <c r="U635" s="13"/>
      <c r="V635" s="14"/>
      <c r="W635" s="14"/>
      <c r="X635" s="10">
        <f t="shared" si="73"/>
        <v>0</v>
      </c>
      <c r="Y635" s="12"/>
      <c r="Z635" s="12"/>
      <c r="AA635" s="11"/>
      <c r="AB635" s="9"/>
      <c r="AC635" s="9"/>
      <c r="AD635" s="9">
        <f ca="1">IFERROR(IF(COUNTA(AC$56:AC635)=AC$54,AC635,FORECAST(W635,OFFSET(AF$56:AF$254,MATCH(W635,AE$56:AE$254,1)-1,0,2), OFFSET(AE$56:AE$254,MATCH(W635,AE$56:AE$254,1)-1,0,2))),"")</f>
        <v>0</v>
      </c>
      <c r="AE635" s="9" t="str">
        <f t="array" ref="AE635">IFERROR(INDEX(W$56:W$1054,SMALL(IF(ISNUMBER(AC$56:AC$1054),ROW(W$1:W$999),""),ROW(W580))),"")</f>
        <v/>
      </c>
      <c r="AF635" s="9" t="str">
        <f t="array" ref="AF635">IFERROR(INDEX(AC$56:AC$1054,SMALL(IF(ISNUMBER(AC$56:AC$1054),ROW(AC$1:AC$999),""),ROW(AC580))),"")</f>
        <v/>
      </c>
      <c r="AG635" s="9"/>
      <c r="AH635" s="9"/>
      <c r="AI635" s="9"/>
      <c r="AJ635" s="9"/>
      <c r="AK635" s="9"/>
      <c r="AL635" s="9"/>
      <c r="AM635" s="87"/>
      <c r="AN635" s="13"/>
      <c r="AO635" s="14"/>
      <c r="AP635" s="14"/>
      <c r="AQ635" s="10">
        <f t="shared" si="74"/>
        <v>0</v>
      </c>
      <c r="AR635" s="12"/>
      <c r="AS635" s="12"/>
      <c r="AT635" s="11"/>
      <c r="AU635" s="9"/>
      <c r="AV635" s="9"/>
      <c r="AW635" s="9">
        <f ca="1">IFERROR(IF(COUNTA(AV$56:AV635)=AV$54,AV635,FORECAST(AP635,OFFSET(AY$56:AY$254,MATCH(AP635,AX$56:AX$254,1)-1,0,2), OFFSET(AX$56:AX$254,MATCH(AP635,AX$56:AX$254,1)-1,0,2))),"")</f>
        <v>0</v>
      </c>
      <c r="AX635" s="9" t="str">
        <f t="array" ref="AX635">IFERROR(INDEX(AP$56:AP$1054,SMALL(IF(ISNUMBER(AV$56:AV$1054),ROW(AP$1:AP$999),""),ROW(AP580))),"")</f>
        <v/>
      </c>
      <c r="AY635" s="9" t="str">
        <f t="array" ref="AY635">IFERROR(INDEX(AV$56:AV$1054,SMALL(IF(ISNUMBER(AV$56:AV$1054),ROW(AV$1:AV$999),""),ROW(AV580))),"")</f>
        <v/>
      </c>
      <c r="AZ635" s="9"/>
      <c r="BA635" s="9"/>
      <c r="BB635" s="9"/>
      <c r="BC635" s="9"/>
      <c r="BD635" s="9"/>
      <c r="BE635" s="9"/>
      <c r="BF635" s="87"/>
      <c r="BG635" s="13"/>
      <c r="BH635" s="14"/>
      <c r="BI635" s="14"/>
      <c r="BJ635" s="10">
        <f t="shared" si="75"/>
        <v>0</v>
      </c>
      <c r="BK635" s="12"/>
      <c r="BL635" s="12"/>
      <c r="BM635" s="11"/>
      <c r="BN635" s="9"/>
      <c r="BO635" s="9"/>
      <c r="BP635" s="9">
        <f ca="1">IFERROR(IF(COUNTA(BO$56:BO635)=BO$54,BO635,FORECAST(BI635,OFFSET(BR$56:BR$254,MATCH(BI635,BQ$56:BQ$254,1)-1,0,2), OFFSET(BQ$56:BQ$254,MATCH(BI635,BQ$56:BQ$254,1)-1,0,2))),"")</f>
        <v>0</v>
      </c>
      <c r="BQ635" s="9" t="str">
        <f t="array" ref="BQ635">IFERROR(INDEX(BI$56:BI$1054,SMALL(IF(ISNUMBER(BO$56:BO$1054),ROW(BI$1:BI$999),""),ROW(BI580))),"")</f>
        <v/>
      </c>
      <c r="BR635" s="9" t="str">
        <f t="array" ref="BR635">IFERROR(INDEX(BO$56:BO$1054,SMALL(IF(ISNUMBER(BO$56:BO$1054),ROW(BO$1:BO$999),""),ROW(BO580))),"")</f>
        <v/>
      </c>
      <c r="BS635" s="9"/>
      <c r="BT635" s="9"/>
      <c r="BU635" s="9"/>
      <c r="BV635" s="9"/>
      <c r="BW635" s="9"/>
      <c r="BX635" s="9"/>
      <c r="BY635" s="87"/>
      <c r="BZ635" s="13"/>
      <c r="CA635" s="14"/>
      <c r="CB635" s="14"/>
      <c r="CC635" s="10">
        <f t="shared" si="76"/>
        <v>0</v>
      </c>
      <c r="CD635" s="12"/>
      <c r="CE635" s="12"/>
      <c r="CF635" s="11"/>
      <c r="CG635" s="9"/>
      <c r="CH635" s="9"/>
      <c r="CI635" s="9">
        <f ca="1">IFERROR(IF(COUNTA(CH$56:CH635)=CH$54,CH635,FORECAST(CB635,OFFSET(CK$56:CK$254,MATCH(CB635,CJ$56:CJ$254,1)-1,0,2), OFFSET(CJ$56:CJ$254,MATCH(CB635,CJ$56:CJ$254,1)-1,0,2))),"")</f>
        <v>0</v>
      </c>
      <c r="CJ635" s="9" t="str">
        <f t="array" ref="CJ635">IFERROR(INDEX(CB$56:CB$1054,SMALL(IF(ISNUMBER(CH$56:CH$1054),ROW(CB$1:CB$999),""),ROW(CB580))),"")</f>
        <v/>
      </c>
      <c r="CK635" s="9" t="str">
        <f t="array" ref="CK635">IFERROR(INDEX(CH$56:CH$1054,SMALL(IF(ISNUMBER(CH$56:CH$1054),ROW(CH$1:CH$999),""),ROW(CH580))),"")</f>
        <v/>
      </c>
      <c r="CL635" s="9"/>
      <c r="CM635" s="9"/>
      <c r="CN635" s="9"/>
      <c r="CO635" s="9"/>
      <c r="CP635" s="9"/>
      <c r="CQ635" s="9"/>
      <c r="CR635" s="87"/>
      <c r="CS635" s="13"/>
      <c r="CT635" s="14"/>
      <c r="CU635" s="14"/>
      <c r="CV635" s="10">
        <f t="shared" si="77"/>
        <v>0</v>
      </c>
      <c r="CW635" s="12"/>
      <c r="CX635" s="12"/>
      <c r="CY635" s="11"/>
      <c r="CZ635" s="9"/>
      <c r="DA635" s="9"/>
      <c r="DB635" s="9">
        <f ca="1">IFERROR(IF(COUNTA(DA$56:DA635)=DA$54,DA635,FORECAST(CU635,OFFSET(DD$56:DD$254,MATCH(CU635,DC$56:DC$254,1)-1,0,2), OFFSET(DC$56:DC$254,MATCH(CU635,DC$56:DC$254,1)-1,0,2))),"")</f>
        <v>0</v>
      </c>
      <c r="DC635" s="9" t="str">
        <f t="array" ref="DC635">IFERROR(INDEX(CU$56:CU$1054,SMALL(IF(ISNUMBER(DA$56:DA$1054),ROW(CU$1:CU$999),""),ROW(CU580))),"")</f>
        <v/>
      </c>
      <c r="DD635" s="9" t="str">
        <f t="array" ref="DD635">IFERROR(INDEX(DA$56:DA$1054,SMALL(IF(ISNUMBER(DA$56:DA$1054),ROW(DA$1:DA$999),""),ROW(DA580))),"")</f>
        <v/>
      </c>
      <c r="DE635" s="9"/>
      <c r="DF635" s="9"/>
      <c r="DG635" s="9"/>
      <c r="DH635" s="9"/>
      <c r="DI635" s="9"/>
      <c r="DJ635" s="9"/>
      <c r="DK635" s="87"/>
      <c r="DL635" s="13"/>
      <c r="DM635" s="14"/>
      <c r="DN635" s="14"/>
      <c r="DO635" s="10">
        <f t="shared" si="78"/>
        <v>0</v>
      </c>
      <c r="DP635" s="12"/>
      <c r="DQ635" s="12"/>
      <c r="DR635" s="11"/>
      <c r="DS635" s="9"/>
      <c r="DT635" s="9"/>
      <c r="DU635" s="9">
        <f ca="1">IFERROR(IF(COUNTA(DT$56:DT635)=DT$54,DT635,FORECAST(DN635,OFFSET(DW$56:DW$254,MATCH(DN635,DV$56:DV$254,1)-1,0,2), OFFSET(DV$56:DV$254,MATCH(DN635,DV$56:DV$254,1)-1,0,2))),"")</f>
        <v>0</v>
      </c>
      <c r="DV635" s="9" t="str">
        <f t="array" ref="DV635">IFERROR(INDEX(DN$56:DN$1054,SMALL(IF(ISNUMBER(DT$56:DT$1054),ROW(DN$1:DN$999),""),ROW(DN580))),"")</f>
        <v/>
      </c>
      <c r="DW635" s="9" t="str">
        <f t="array" ref="DW635">IFERROR(INDEX(DT$56:DT$1054,SMALL(IF(ISNUMBER(DT$56:DT$1054),ROW(DT$1:DT$999),""),ROW(DT580))),"")</f>
        <v/>
      </c>
      <c r="DX635" s="9"/>
      <c r="DY635" s="9"/>
      <c r="DZ635" s="9"/>
      <c r="EA635" s="9"/>
      <c r="EB635" s="9"/>
      <c r="EC635" s="9"/>
      <c r="ED635" s="87"/>
      <c r="EE635" s="13"/>
      <c r="EF635" s="14"/>
      <c r="EG635" s="14"/>
      <c r="EH635" s="10">
        <f t="shared" si="79"/>
        <v>0</v>
      </c>
      <c r="EI635" s="12"/>
      <c r="EJ635" s="12"/>
      <c r="EK635" s="11"/>
      <c r="EL635" s="9"/>
      <c r="EM635" s="9"/>
      <c r="EN635" s="9">
        <f ca="1">IFERROR(IF(COUNTA(EM$56:EM635)=EM$54,EM635,FORECAST(EG635,OFFSET(EP$56:EP$254,MATCH(EG635,EO$56:EO$254,1)-1,0,2), OFFSET(EO$56:EO$254,MATCH(EG635,EO$56:EO$254,1)-1,0,2))),"")</f>
        <v>0</v>
      </c>
      <c r="EO635" s="9" t="str">
        <f t="array" ref="EO635">IFERROR(INDEX(EG$56:EG$1054,SMALL(IF(ISNUMBER(EM$56:EM$1054),ROW(EG$1:EG$999),""),ROW(EG580))),"")</f>
        <v/>
      </c>
      <c r="EP635" s="9" t="str">
        <f t="array" ref="EP635">IFERROR(INDEX(EM$56:EM$1054,SMALL(IF(ISNUMBER(EM$56:EM$1054),ROW(EM$1:EM$999),""),ROW(EM580))),"")</f>
        <v/>
      </c>
      <c r="EQ635" s="9"/>
      <c r="ER635" s="9"/>
      <c r="ES635" s="9"/>
      <c r="ET635" s="9"/>
      <c r="EU635" s="9"/>
      <c r="EV635" s="9"/>
    </row>
    <row r="636" spans="1:152" x14ac:dyDescent="0.25">
      <c r="A636" s="8"/>
      <c r="B636" s="13"/>
      <c r="C636" s="14"/>
      <c r="D636" s="14"/>
      <c r="E636" s="10">
        <f t="shared" si="72"/>
        <v>0</v>
      </c>
      <c r="F636" s="12"/>
      <c r="G636" s="12"/>
      <c r="H636" s="11"/>
      <c r="I636" s="9"/>
      <c r="J636" s="9"/>
      <c r="K636" s="9">
        <f ca="1">IFERROR(IF(COUNTA(J$56:J636)=J$54,J636,FORECAST(D636,OFFSET(M$56:M$254,MATCH(D636,L$56:L$254,1)-1,0,2), OFFSET(L$56:L$254,MATCH(D636,L$56:L$254,1)-1,0,2))),"")</f>
        <v>0</v>
      </c>
      <c r="L636" s="9" t="str">
        <f t="array" ref="L636">IFERROR(INDEX(D$56:D$1054,SMALL(IF(ISNUMBER(J$56:J$1054),ROW(D$1:D$999),""),ROW(D581))),"")</f>
        <v/>
      </c>
      <c r="M636" s="9" t="str">
        <f t="array" ref="M636">IFERROR(INDEX(J$56:J$1054,SMALL(IF(ISNUMBER(J$56:J$1054),ROW(J$1:J$999),""),ROW(J581))),"")</f>
        <v/>
      </c>
      <c r="N636" s="9"/>
      <c r="O636" s="9"/>
      <c r="P636" s="9"/>
      <c r="Q636" s="9"/>
      <c r="R636" s="9"/>
      <c r="S636" s="9"/>
      <c r="T636" s="87"/>
      <c r="U636" s="13"/>
      <c r="V636" s="14"/>
      <c r="W636" s="14"/>
      <c r="X636" s="10">
        <f t="shared" si="73"/>
        <v>0</v>
      </c>
      <c r="Y636" s="12"/>
      <c r="Z636" s="12"/>
      <c r="AA636" s="11"/>
      <c r="AB636" s="9"/>
      <c r="AC636" s="9"/>
      <c r="AD636" s="9">
        <f ca="1">IFERROR(IF(COUNTA(AC$56:AC636)=AC$54,AC636,FORECAST(W636,OFFSET(AF$56:AF$254,MATCH(W636,AE$56:AE$254,1)-1,0,2), OFFSET(AE$56:AE$254,MATCH(W636,AE$56:AE$254,1)-1,0,2))),"")</f>
        <v>0</v>
      </c>
      <c r="AE636" s="9" t="str">
        <f t="array" ref="AE636">IFERROR(INDEX(W$56:W$1054,SMALL(IF(ISNUMBER(AC$56:AC$1054),ROW(W$1:W$999),""),ROW(W581))),"")</f>
        <v/>
      </c>
      <c r="AF636" s="9" t="str">
        <f t="array" ref="AF636">IFERROR(INDEX(AC$56:AC$1054,SMALL(IF(ISNUMBER(AC$56:AC$1054),ROW(AC$1:AC$999),""),ROW(AC581))),"")</f>
        <v/>
      </c>
      <c r="AG636" s="9"/>
      <c r="AH636" s="9"/>
      <c r="AI636" s="9"/>
      <c r="AJ636" s="9"/>
      <c r="AK636" s="9"/>
      <c r="AL636" s="9"/>
      <c r="AM636" s="87"/>
      <c r="AN636" s="13"/>
      <c r="AO636" s="14"/>
      <c r="AP636" s="14"/>
      <c r="AQ636" s="10">
        <f t="shared" si="74"/>
        <v>0</v>
      </c>
      <c r="AR636" s="12"/>
      <c r="AS636" s="12"/>
      <c r="AT636" s="11"/>
      <c r="AU636" s="9"/>
      <c r="AV636" s="9"/>
      <c r="AW636" s="9">
        <f ca="1">IFERROR(IF(COUNTA(AV$56:AV636)=AV$54,AV636,FORECAST(AP636,OFFSET(AY$56:AY$254,MATCH(AP636,AX$56:AX$254,1)-1,0,2), OFFSET(AX$56:AX$254,MATCH(AP636,AX$56:AX$254,1)-1,0,2))),"")</f>
        <v>0</v>
      </c>
      <c r="AX636" s="9" t="str">
        <f t="array" ref="AX636">IFERROR(INDEX(AP$56:AP$1054,SMALL(IF(ISNUMBER(AV$56:AV$1054),ROW(AP$1:AP$999),""),ROW(AP581))),"")</f>
        <v/>
      </c>
      <c r="AY636" s="9" t="str">
        <f t="array" ref="AY636">IFERROR(INDEX(AV$56:AV$1054,SMALL(IF(ISNUMBER(AV$56:AV$1054),ROW(AV$1:AV$999),""),ROW(AV581))),"")</f>
        <v/>
      </c>
      <c r="AZ636" s="9"/>
      <c r="BA636" s="9"/>
      <c r="BB636" s="9"/>
      <c r="BC636" s="9"/>
      <c r="BD636" s="9"/>
      <c r="BE636" s="9"/>
      <c r="BF636" s="87"/>
      <c r="BG636" s="13"/>
      <c r="BH636" s="14"/>
      <c r="BI636" s="14"/>
      <c r="BJ636" s="10">
        <f t="shared" si="75"/>
        <v>0</v>
      </c>
      <c r="BK636" s="12"/>
      <c r="BL636" s="12"/>
      <c r="BM636" s="11"/>
      <c r="BN636" s="9"/>
      <c r="BO636" s="9"/>
      <c r="BP636" s="9">
        <f ca="1">IFERROR(IF(COUNTA(BO$56:BO636)=BO$54,BO636,FORECAST(BI636,OFFSET(BR$56:BR$254,MATCH(BI636,BQ$56:BQ$254,1)-1,0,2), OFFSET(BQ$56:BQ$254,MATCH(BI636,BQ$56:BQ$254,1)-1,0,2))),"")</f>
        <v>0</v>
      </c>
      <c r="BQ636" s="9" t="str">
        <f t="array" ref="BQ636">IFERROR(INDEX(BI$56:BI$1054,SMALL(IF(ISNUMBER(BO$56:BO$1054),ROW(BI$1:BI$999),""),ROW(BI581))),"")</f>
        <v/>
      </c>
      <c r="BR636" s="9" t="str">
        <f t="array" ref="BR636">IFERROR(INDEX(BO$56:BO$1054,SMALL(IF(ISNUMBER(BO$56:BO$1054),ROW(BO$1:BO$999),""),ROW(BO581))),"")</f>
        <v/>
      </c>
      <c r="BS636" s="9"/>
      <c r="BT636" s="9"/>
      <c r="BU636" s="9"/>
      <c r="BV636" s="9"/>
      <c r="BW636" s="9"/>
      <c r="BX636" s="9"/>
      <c r="BY636" s="87"/>
      <c r="BZ636" s="13"/>
      <c r="CA636" s="14"/>
      <c r="CB636" s="14"/>
      <c r="CC636" s="10">
        <f t="shared" si="76"/>
        <v>0</v>
      </c>
      <c r="CD636" s="12"/>
      <c r="CE636" s="12"/>
      <c r="CF636" s="11"/>
      <c r="CG636" s="9"/>
      <c r="CH636" s="9"/>
      <c r="CI636" s="9">
        <f ca="1">IFERROR(IF(COUNTA(CH$56:CH636)=CH$54,CH636,FORECAST(CB636,OFFSET(CK$56:CK$254,MATCH(CB636,CJ$56:CJ$254,1)-1,0,2), OFFSET(CJ$56:CJ$254,MATCH(CB636,CJ$56:CJ$254,1)-1,0,2))),"")</f>
        <v>0</v>
      </c>
      <c r="CJ636" s="9" t="str">
        <f t="array" ref="CJ636">IFERROR(INDEX(CB$56:CB$1054,SMALL(IF(ISNUMBER(CH$56:CH$1054),ROW(CB$1:CB$999),""),ROW(CB581))),"")</f>
        <v/>
      </c>
      <c r="CK636" s="9" t="str">
        <f t="array" ref="CK636">IFERROR(INDEX(CH$56:CH$1054,SMALL(IF(ISNUMBER(CH$56:CH$1054),ROW(CH$1:CH$999),""),ROW(CH581))),"")</f>
        <v/>
      </c>
      <c r="CL636" s="9"/>
      <c r="CM636" s="9"/>
      <c r="CN636" s="9"/>
      <c r="CO636" s="9"/>
      <c r="CP636" s="9"/>
      <c r="CQ636" s="9"/>
      <c r="CR636" s="87"/>
      <c r="CS636" s="13"/>
      <c r="CT636" s="14"/>
      <c r="CU636" s="14"/>
      <c r="CV636" s="10">
        <f t="shared" si="77"/>
        <v>0</v>
      </c>
      <c r="CW636" s="12"/>
      <c r="CX636" s="12"/>
      <c r="CY636" s="11"/>
      <c r="CZ636" s="9"/>
      <c r="DA636" s="9"/>
      <c r="DB636" s="9">
        <f ca="1">IFERROR(IF(COUNTA(DA$56:DA636)=DA$54,DA636,FORECAST(CU636,OFFSET(DD$56:DD$254,MATCH(CU636,DC$56:DC$254,1)-1,0,2), OFFSET(DC$56:DC$254,MATCH(CU636,DC$56:DC$254,1)-1,0,2))),"")</f>
        <v>0</v>
      </c>
      <c r="DC636" s="9" t="str">
        <f t="array" ref="DC636">IFERROR(INDEX(CU$56:CU$1054,SMALL(IF(ISNUMBER(DA$56:DA$1054),ROW(CU$1:CU$999),""),ROW(CU581))),"")</f>
        <v/>
      </c>
      <c r="DD636" s="9" t="str">
        <f t="array" ref="DD636">IFERROR(INDEX(DA$56:DA$1054,SMALL(IF(ISNUMBER(DA$56:DA$1054),ROW(DA$1:DA$999),""),ROW(DA581))),"")</f>
        <v/>
      </c>
      <c r="DE636" s="9"/>
      <c r="DF636" s="9"/>
      <c r="DG636" s="9"/>
      <c r="DH636" s="9"/>
      <c r="DI636" s="9"/>
      <c r="DJ636" s="9"/>
      <c r="DK636" s="87"/>
      <c r="DL636" s="13"/>
      <c r="DM636" s="14"/>
      <c r="DN636" s="14"/>
      <c r="DO636" s="10">
        <f t="shared" si="78"/>
        <v>0</v>
      </c>
      <c r="DP636" s="12"/>
      <c r="DQ636" s="12"/>
      <c r="DR636" s="11"/>
      <c r="DS636" s="9"/>
      <c r="DT636" s="9"/>
      <c r="DU636" s="9">
        <f ca="1">IFERROR(IF(COUNTA(DT$56:DT636)=DT$54,DT636,FORECAST(DN636,OFFSET(DW$56:DW$254,MATCH(DN636,DV$56:DV$254,1)-1,0,2), OFFSET(DV$56:DV$254,MATCH(DN636,DV$56:DV$254,1)-1,0,2))),"")</f>
        <v>0</v>
      </c>
      <c r="DV636" s="9" t="str">
        <f t="array" ref="DV636">IFERROR(INDEX(DN$56:DN$1054,SMALL(IF(ISNUMBER(DT$56:DT$1054),ROW(DN$1:DN$999),""),ROW(DN581))),"")</f>
        <v/>
      </c>
      <c r="DW636" s="9" t="str">
        <f t="array" ref="DW636">IFERROR(INDEX(DT$56:DT$1054,SMALL(IF(ISNUMBER(DT$56:DT$1054),ROW(DT$1:DT$999),""),ROW(DT581))),"")</f>
        <v/>
      </c>
      <c r="DX636" s="9"/>
      <c r="DY636" s="9"/>
      <c r="DZ636" s="9"/>
      <c r="EA636" s="9"/>
      <c r="EB636" s="9"/>
      <c r="EC636" s="9"/>
      <c r="ED636" s="87"/>
      <c r="EE636" s="13"/>
      <c r="EF636" s="14"/>
      <c r="EG636" s="14"/>
      <c r="EH636" s="10">
        <f t="shared" si="79"/>
        <v>0</v>
      </c>
      <c r="EI636" s="12"/>
      <c r="EJ636" s="12"/>
      <c r="EK636" s="11"/>
      <c r="EL636" s="9"/>
      <c r="EM636" s="9"/>
      <c r="EN636" s="9">
        <f ca="1">IFERROR(IF(COUNTA(EM$56:EM636)=EM$54,EM636,FORECAST(EG636,OFFSET(EP$56:EP$254,MATCH(EG636,EO$56:EO$254,1)-1,0,2), OFFSET(EO$56:EO$254,MATCH(EG636,EO$56:EO$254,1)-1,0,2))),"")</f>
        <v>0</v>
      </c>
      <c r="EO636" s="9" t="str">
        <f t="array" ref="EO636">IFERROR(INDEX(EG$56:EG$1054,SMALL(IF(ISNUMBER(EM$56:EM$1054),ROW(EG$1:EG$999),""),ROW(EG581))),"")</f>
        <v/>
      </c>
      <c r="EP636" s="9" t="str">
        <f t="array" ref="EP636">IFERROR(INDEX(EM$56:EM$1054,SMALL(IF(ISNUMBER(EM$56:EM$1054),ROW(EM$1:EM$999),""),ROW(EM581))),"")</f>
        <v/>
      </c>
      <c r="EQ636" s="9"/>
      <c r="ER636" s="9"/>
      <c r="ES636" s="9"/>
      <c r="ET636" s="9"/>
      <c r="EU636" s="9"/>
      <c r="EV636" s="9"/>
    </row>
    <row r="637" spans="1:152" x14ac:dyDescent="0.25">
      <c r="A637" s="8"/>
      <c r="B637" s="13"/>
      <c r="C637" s="14"/>
      <c r="D637" s="14"/>
      <c r="E637" s="10">
        <f t="shared" si="72"/>
        <v>0</v>
      </c>
      <c r="F637" s="12"/>
      <c r="G637" s="12"/>
      <c r="H637" s="11"/>
      <c r="I637" s="9"/>
      <c r="J637" s="9"/>
      <c r="K637" s="9">
        <f ca="1">IFERROR(IF(COUNTA(J$56:J637)=J$54,J637,FORECAST(D637,OFFSET(M$56:M$254,MATCH(D637,L$56:L$254,1)-1,0,2), OFFSET(L$56:L$254,MATCH(D637,L$56:L$254,1)-1,0,2))),"")</f>
        <v>0</v>
      </c>
      <c r="L637" s="9" t="str">
        <f t="array" ref="L637">IFERROR(INDEX(D$56:D$1054,SMALL(IF(ISNUMBER(J$56:J$1054),ROW(D$1:D$999),""),ROW(D582))),"")</f>
        <v/>
      </c>
      <c r="M637" s="9" t="str">
        <f t="array" ref="M637">IFERROR(INDEX(J$56:J$1054,SMALL(IF(ISNUMBER(J$56:J$1054),ROW(J$1:J$999),""),ROW(J582))),"")</f>
        <v/>
      </c>
      <c r="N637" s="9"/>
      <c r="O637" s="9"/>
      <c r="P637" s="9"/>
      <c r="Q637" s="9"/>
      <c r="R637" s="9"/>
      <c r="S637" s="9"/>
      <c r="T637" s="87"/>
      <c r="U637" s="13"/>
      <c r="V637" s="14"/>
      <c r="W637" s="14"/>
      <c r="X637" s="10">
        <f t="shared" si="73"/>
        <v>0</v>
      </c>
      <c r="Y637" s="12"/>
      <c r="Z637" s="12"/>
      <c r="AA637" s="11"/>
      <c r="AB637" s="9"/>
      <c r="AC637" s="9"/>
      <c r="AD637" s="9">
        <f ca="1">IFERROR(IF(COUNTA(AC$56:AC637)=AC$54,AC637,FORECAST(W637,OFFSET(AF$56:AF$254,MATCH(W637,AE$56:AE$254,1)-1,0,2), OFFSET(AE$56:AE$254,MATCH(W637,AE$56:AE$254,1)-1,0,2))),"")</f>
        <v>0</v>
      </c>
      <c r="AE637" s="9" t="str">
        <f t="array" ref="AE637">IFERROR(INDEX(W$56:W$1054,SMALL(IF(ISNUMBER(AC$56:AC$1054),ROW(W$1:W$999),""),ROW(W582))),"")</f>
        <v/>
      </c>
      <c r="AF637" s="9" t="str">
        <f t="array" ref="AF637">IFERROR(INDEX(AC$56:AC$1054,SMALL(IF(ISNUMBER(AC$56:AC$1054),ROW(AC$1:AC$999),""),ROW(AC582))),"")</f>
        <v/>
      </c>
      <c r="AG637" s="9"/>
      <c r="AH637" s="9"/>
      <c r="AI637" s="9"/>
      <c r="AJ637" s="9"/>
      <c r="AK637" s="9"/>
      <c r="AL637" s="9"/>
      <c r="AM637" s="87"/>
      <c r="AN637" s="13"/>
      <c r="AO637" s="14"/>
      <c r="AP637" s="14"/>
      <c r="AQ637" s="10">
        <f t="shared" si="74"/>
        <v>0</v>
      </c>
      <c r="AR637" s="12"/>
      <c r="AS637" s="12"/>
      <c r="AT637" s="11"/>
      <c r="AU637" s="9"/>
      <c r="AV637" s="9"/>
      <c r="AW637" s="9">
        <f ca="1">IFERROR(IF(COUNTA(AV$56:AV637)=AV$54,AV637,FORECAST(AP637,OFFSET(AY$56:AY$254,MATCH(AP637,AX$56:AX$254,1)-1,0,2), OFFSET(AX$56:AX$254,MATCH(AP637,AX$56:AX$254,1)-1,0,2))),"")</f>
        <v>0</v>
      </c>
      <c r="AX637" s="9" t="str">
        <f t="array" ref="AX637">IFERROR(INDEX(AP$56:AP$1054,SMALL(IF(ISNUMBER(AV$56:AV$1054),ROW(AP$1:AP$999),""),ROW(AP582))),"")</f>
        <v/>
      </c>
      <c r="AY637" s="9" t="str">
        <f t="array" ref="AY637">IFERROR(INDEX(AV$56:AV$1054,SMALL(IF(ISNUMBER(AV$56:AV$1054),ROW(AV$1:AV$999),""),ROW(AV582))),"")</f>
        <v/>
      </c>
      <c r="AZ637" s="9"/>
      <c r="BA637" s="9"/>
      <c r="BB637" s="9"/>
      <c r="BC637" s="9"/>
      <c r="BD637" s="9"/>
      <c r="BE637" s="9"/>
      <c r="BF637" s="87"/>
      <c r="BG637" s="13"/>
      <c r="BH637" s="14"/>
      <c r="BI637" s="14"/>
      <c r="BJ637" s="10">
        <f t="shared" si="75"/>
        <v>0</v>
      </c>
      <c r="BK637" s="12"/>
      <c r="BL637" s="12"/>
      <c r="BM637" s="11"/>
      <c r="BN637" s="9"/>
      <c r="BO637" s="9"/>
      <c r="BP637" s="9">
        <f ca="1">IFERROR(IF(COUNTA(BO$56:BO637)=BO$54,BO637,FORECAST(BI637,OFFSET(BR$56:BR$254,MATCH(BI637,BQ$56:BQ$254,1)-1,0,2), OFFSET(BQ$56:BQ$254,MATCH(BI637,BQ$56:BQ$254,1)-1,0,2))),"")</f>
        <v>0</v>
      </c>
      <c r="BQ637" s="9" t="str">
        <f t="array" ref="BQ637">IFERROR(INDEX(BI$56:BI$1054,SMALL(IF(ISNUMBER(BO$56:BO$1054),ROW(BI$1:BI$999),""),ROW(BI582))),"")</f>
        <v/>
      </c>
      <c r="BR637" s="9" t="str">
        <f t="array" ref="BR637">IFERROR(INDEX(BO$56:BO$1054,SMALL(IF(ISNUMBER(BO$56:BO$1054),ROW(BO$1:BO$999),""),ROW(BO582))),"")</f>
        <v/>
      </c>
      <c r="BS637" s="9"/>
      <c r="BT637" s="9"/>
      <c r="BU637" s="9"/>
      <c r="BV637" s="9"/>
      <c r="BW637" s="9"/>
      <c r="BX637" s="9"/>
      <c r="BY637" s="87"/>
      <c r="BZ637" s="13"/>
      <c r="CA637" s="14"/>
      <c r="CB637" s="14"/>
      <c r="CC637" s="10">
        <f t="shared" si="76"/>
        <v>0</v>
      </c>
      <c r="CD637" s="12"/>
      <c r="CE637" s="12"/>
      <c r="CF637" s="11"/>
      <c r="CG637" s="9"/>
      <c r="CH637" s="9"/>
      <c r="CI637" s="9">
        <f ca="1">IFERROR(IF(COUNTA(CH$56:CH637)=CH$54,CH637,FORECAST(CB637,OFFSET(CK$56:CK$254,MATCH(CB637,CJ$56:CJ$254,1)-1,0,2), OFFSET(CJ$56:CJ$254,MATCH(CB637,CJ$56:CJ$254,1)-1,0,2))),"")</f>
        <v>0</v>
      </c>
      <c r="CJ637" s="9" t="str">
        <f t="array" ref="CJ637">IFERROR(INDEX(CB$56:CB$1054,SMALL(IF(ISNUMBER(CH$56:CH$1054),ROW(CB$1:CB$999),""),ROW(CB582))),"")</f>
        <v/>
      </c>
      <c r="CK637" s="9" t="str">
        <f t="array" ref="CK637">IFERROR(INDEX(CH$56:CH$1054,SMALL(IF(ISNUMBER(CH$56:CH$1054),ROW(CH$1:CH$999),""),ROW(CH582))),"")</f>
        <v/>
      </c>
      <c r="CL637" s="9"/>
      <c r="CM637" s="9"/>
      <c r="CN637" s="9"/>
      <c r="CO637" s="9"/>
      <c r="CP637" s="9"/>
      <c r="CQ637" s="9"/>
      <c r="CR637" s="87"/>
      <c r="CS637" s="13"/>
      <c r="CT637" s="14"/>
      <c r="CU637" s="14"/>
      <c r="CV637" s="10">
        <f t="shared" si="77"/>
        <v>0</v>
      </c>
      <c r="CW637" s="12"/>
      <c r="CX637" s="12"/>
      <c r="CY637" s="11"/>
      <c r="CZ637" s="9"/>
      <c r="DA637" s="9"/>
      <c r="DB637" s="9">
        <f ca="1">IFERROR(IF(COUNTA(DA$56:DA637)=DA$54,DA637,FORECAST(CU637,OFFSET(DD$56:DD$254,MATCH(CU637,DC$56:DC$254,1)-1,0,2), OFFSET(DC$56:DC$254,MATCH(CU637,DC$56:DC$254,1)-1,0,2))),"")</f>
        <v>0</v>
      </c>
      <c r="DC637" s="9" t="str">
        <f t="array" ref="DC637">IFERROR(INDEX(CU$56:CU$1054,SMALL(IF(ISNUMBER(DA$56:DA$1054),ROW(CU$1:CU$999),""),ROW(CU582))),"")</f>
        <v/>
      </c>
      <c r="DD637" s="9" t="str">
        <f t="array" ref="DD637">IFERROR(INDEX(DA$56:DA$1054,SMALL(IF(ISNUMBER(DA$56:DA$1054),ROW(DA$1:DA$999),""),ROW(DA582))),"")</f>
        <v/>
      </c>
      <c r="DE637" s="9"/>
      <c r="DF637" s="9"/>
      <c r="DG637" s="9"/>
      <c r="DH637" s="9"/>
      <c r="DI637" s="9"/>
      <c r="DJ637" s="9"/>
      <c r="DK637" s="87"/>
      <c r="DL637" s="13"/>
      <c r="DM637" s="14"/>
      <c r="DN637" s="14"/>
      <c r="DO637" s="10">
        <f t="shared" si="78"/>
        <v>0</v>
      </c>
      <c r="DP637" s="12"/>
      <c r="DQ637" s="12"/>
      <c r="DR637" s="11"/>
      <c r="DS637" s="9"/>
      <c r="DT637" s="9"/>
      <c r="DU637" s="9">
        <f ca="1">IFERROR(IF(COUNTA(DT$56:DT637)=DT$54,DT637,FORECAST(DN637,OFFSET(DW$56:DW$254,MATCH(DN637,DV$56:DV$254,1)-1,0,2), OFFSET(DV$56:DV$254,MATCH(DN637,DV$56:DV$254,1)-1,0,2))),"")</f>
        <v>0</v>
      </c>
      <c r="DV637" s="9" t="str">
        <f t="array" ref="DV637">IFERROR(INDEX(DN$56:DN$1054,SMALL(IF(ISNUMBER(DT$56:DT$1054),ROW(DN$1:DN$999),""),ROW(DN582))),"")</f>
        <v/>
      </c>
      <c r="DW637" s="9" t="str">
        <f t="array" ref="DW637">IFERROR(INDEX(DT$56:DT$1054,SMALL(IF(ISNUMBER(DT$56:DT$1054),ROW(DT$1:DT$999),""),ROW(DT582))),"")</f>
        <v/>
      </c>
      <c r="DX637" s="9"/>
      <c r="DY637" s="9"/>
      <c r="DZ637" s="9"/>
      <c r="EA637" s="9"/>
      <c r="EB637" s="9"/>
      <c r="EC637" s="9"/>
      <c r="ED637" s="87"/>
      <c r="EE637" s="13"/>
      <c r="EF637" s="14"/>
      <c r="EG637" s="14"/>
      <c r="EH637" s="10">
        <f t="shared" si="79"/>
        <v>0</v>
      </c>
      <c r="EI637" s="12"/>
      <c r="EJ637" s="12"/>
      <c r="EK637" s="11"/>
      <c r="EL637" s="9"/>
      <c r="EM637" s="9"/>
      <c r="EN637" s="9">
        <f ca="1">IFERROR(IF(COUNTA(EM$56:EM637)=EM$54,EM637,FORECAST(EG637,OFFSET(EP$56:EP$254,MATCH(EG637,EO$56:EO$254,1)-1,0,2), OFFSET(EO$56:EO$254,MATCH(EG637,EO$56:EO$254,1)-1,0,2))),"")</f>
        <v>0</v>
      </c>
      <c r="EO637" s="9" t="str">
        <f t="array" ref="EO637">IFERROR(INDEX(EG$56:EG$1054,SMALL(IF(ISNUMBER(EM$56:EM$1054),ROW(EG$1:EG$999),""),ROW(EG582))),"")</f>
        <v/>
      </c>
      <c r="EP637" s="9" t="str">
        <f t="array" ref="EP637">IFERROR(INDEX(EM$56:EM$1054,SMALL(IF(ISNUMBER(EM$56:EM$1054),ROW(EM$1:EM$999),""),ROW(EM582))),"")</f>
        <v/>
      </c>
      <c r="EQ637" s="9"/>
      <c r="ER637" s="9"/>
      <c r="ES637" s="9"/>
      <c r="ET637" s="9"/>
      <c r="EU637" s="9"/>
      <c r="EV637" s="9"/>
    </row>
    <row r="638" spans="1:152" x14ac:dyDescent="0.25">
      <c r="A638" s="8"/>
      <c r="B638" s="13"/>
      <c r="C638" s="14"/>
      <c r="D638" s="14"/>
      <c r="E638" s="10">
        <f t="shared" si="72"/>
        <v>0</v>
      </c>
      <c r="F638" s="12"/>
      <c r="G638" s="12"/>
      <c r="H638" s="11"/>
      <c r="I638" s="9"/>
      <c r="J638" s="9"/>
      <c r="K638" s="9">
        <f ca="1">IFERROR(IF(COUNTA(J$56:J638)=J$54,J638,FORECAST(D638,OFFSET(M$56:M$254,MATCH(D638,L$56:L$254,1)-1,0,2), OFFSET(L$56:L$254,MATCH(D638,L$56:L$254,1)-1,0,2))),"")</f>
        <v>0</v>
      </c>
      <c r="L638" s="9" t="str">
        <f t="array" ref="L638">IFERROR(INDEX(D$56:D$1054,SMALL(IF(ISNUMBER(J$56:J$1054),ROW(D$1:D$999),""),ROW(D583))),"")</f>
        <v/>
      </c>
      <c r="M638" s="9" t="str">
        <f t="array" ref="M638">IFERROR(INDEX(J$56:J$1054,SMALL(IF(ISNUMBER(J$56:J$1054),ROW(J$1:J$999),""),ROW(J583))),"")</f>
        <v/>
      </c>
      <c r="N638" s="9"/>
      <c r="O638" s="9"/>
      <c r="P638" s="9"/>
      <c r="Q638" s="9"/>
      <c r="R638" s="9"/>
      <c r="S638" s="9"/>
      <c r="T638" s="87"/>
      <c r="U638" s="13"/>
      <c r="V638" s="14"/>
      <c r="W638" s="14"/>
      <c r="X638" s="10">
        <f t="shared" si="73"/>
        <v>0</v>
      </c>
      <c r="Y638" s="12"/>
      <c r="Z638" s="12"/>
      <c r="AA638" s="11"/>
      <c r="AB638" s="9"/>
      <c r="AC638" s="9"/>
      <c r="AD638" s="9">
        <f ca="1">IFERROR(IF(COUNTA(AC$56:AC638)=AC$54,AC638,FORECAST(W638,OFFSET(AF$56:AF$254,MATCH(W638,AE$56:AE$254,1)-1,0,2), OFFSET(AE$56:AE$254,MATCH(W638,AE$56:AE$254,1)-1,0,2))),"")</f>
        <v>0</v>
      </c>
      <c r="AE638" s="9" t="str">
        <f t="array" ref="AE638">IFERROR(INDEX(W$56:W$1054,SMALL(IF(ISNUMBER(AC$56:AC$1054),ROW(W$1:W$999),""),ROW(W583))),"")</f>
        <v/>
      </c>
      <c r="AF638" s="9" t="str">
        <f t="array" ref="AF638">IFERROR(INDEX(AC$56:AC$1054,SMALL(IF(ISNUMBER(AC$56:AC$1054),ROW(AC$1:AC$999),""),ROW(AC583))),"")</f>
        <v/>
      </c>
      <c r="AG638" s="9"/>
      <c r="AH638" s="9"/>
      <c r="AI638" s="9"/>
      <c r="AJ638" s="9"/>
      <c r="AK638" s="9"/>
      <c r="AL638" s="9"/>
      <c r="AM638" s="87"/>
      <c r="AN638" s="13"/>
      <c r="AO638" s="14"/>
      <c r="AP638" s="14"/>
      <c r="AQ638" s="10">
        <f t="shared" si="74"/>
        <v>0</v>
      </c>
      <c r="AR638" s="12"/>
      <c r="AS638" s="12"/>
      <c r="AT638" s="11"/>
      <c r="AU638" s="9"/>
      <c r="AV638" s="9"/>
      <c r="AW638" s="9">
        <f ca="1">IFERROR(IF(COUNTA(AV$56:AV638)=AV$54,AV638,FORECAST(AP638,OFFSET(AY$56:AY$254,MATCH(AP638,AX$56:AX$254,1)-1,0,2), OFFSET(AX$56:AX$254,MATCH(AP638,AX$56:AX$254,1)-1,0,2))),"")</f>
        <v>0</v>
      </c>
      <c r="AX638" s="9" t="str">
        <f t="array" ref="AX638">IFERROR(INDEX(AP$56:AP$1054,SMALL(IF(ISNUMBER(AV$56:AV$1054),ROW(AP$1:AP$999),""),ROW(AP583))),"")</f>
        <v/>
      </c>
      <c r="AY638" s="9" t="str">
        <f t="array" ref="AY638">IFERROR(INDEX(AV$56:AV$1054,SMALL(IF(ISNUMBER(AV$56:AV$1054),ROW(AV$1:AV$999),""),ROW(AV583))),"")</f>
        <v/>
      </c>
      <c r="AZ638" s="9"/>
      <c r="BA638" s="9"/>
      <c r="BB638" s="9"/>
      <c r="BC638" s="9"/>
      <c r="BD638" s="9"/>
      <c r="BE638" s="9"/>
      <c r="BF638" s="87"/>
      <c r="BG638" s="13"/>
      <c r="BH638" s="14"/>
      <c r="BI638" s="14"/>
      <c r="BJ638" s="10">
        <f t="shared" si="75"/>
        <v>0</v>
      </c>
      <c r="BK638" s="12"/>
      <c r="BL638" s="12"/>
      <c r="BM638" s="11"/>
      <c r="BN638" s="9"/>
      <c r="BO638" s="9"/>
      <c r="BP638" s="9">
        <f ca="1">IFERROR(IF(COUNTA(BO$56:BO638)=BO$54,BO638,FORECAST(BI638,OFFSET(BR$56:BR$254,MATCH(BI638,BQ$56:BQ$254,1)-1,0,2), OFFSET(BQ$56:BQ$254,MATCH(BI638,BQ$56:BQ$254,1)-1,0,2))),"")</f>
        <v>0</v>
      </c>
      <c r="BQ638" s="9" t="str">
        <f t="array" ref="BQ638">IFERROR(INDEX(BI$56:BI$1054,SMALL(IF(ISNUMBER(BO$56:BO$1054),ROW(BI$1:BI$999),""),ROW(BI583))),"")</f>
        <v/>
      </c>
      <c r="BR638" s="9" t="str">
        <f t="array" ref="BR638">IFERROR(INDEX(BO$56:BO$1054,SMALL(IF(ISNUMBER(BO$56:BO$1054),ROW(BO$1:BO$999),""),ROW(BO583))),"")</f>
        <v/>
      </c>
      <c r="BS638" s="9"/>
      <c r="BT638" s="9"/>
      <c r="BU638" s="9"/>
      <c r="BV638" s="9"/>
      <c r="BW638" s="9"/>
      <c r="BX638" s="9"/>
      <c r="BY638" s="87"/>
      <c r="BZ638" s="13"/>
      <c r="CA638" s="14"/>
      <c r="CB638" s="14"/>
      <c r="CC638" s="10">
        <f t="shared" si="76"/>
        <v>0</v>
      </c>
      <c r="CD638" s="12"/>
      <c r="CE638" s="12"/>
      <c r="CF638" s="11"/>
      <c r="CG638" s="9"/>
      <c r="CH638" s="9"/>
      <c r="CI638" s="9">
        <f ca="1">IFERROR(IF(COUNTA(CH$56:CH638)=CH$54,CH638,FORECAST(CB638,OFFSET(CK$56:CK$254,MATCH(CB638,CJ$56:CJ$254,1)-1,0,2), OFFSET(CJ$56:CJ$254,MATCH(CB638,CJ$56:CJ$254,1)-1,0,2))),"")</f>
        <v>0</v>
      </c>
      <c r="CJ638" s="9" t="str">
        <f t="array" ref="CJ638">IFERROR(INDEX(CB$56:CB$1054,SMALL(IF(ISNUMBER(CH$56:CH$1054),ROW(CB$1:CB$999),""),ROW(CB583))),"")</f>
        <v/>
      </c>
      <c r="CK638" s="9" t="str">
        <f t="array" ref="CK638">IFERROR(INDEX(CH$56:CH$1054,SMALL(IF(ISNUMBER(CH$56:CH$1054),ROW(CH$1:CH$999),""),ROW(CH583))),"")</f>
        <v/>
      </c>
      <c r="CL638" s="9"/>
      <c r="CM638" s="9"/>
      <c r="CN638" s="9"/>
      <c r="CO638" s="9"/>
      <c r="CP638" s="9"/>
      <c r="CQ638" s="9"/>
      <c r="CR638" s="87"/>
      <c r="CS638" s="13"/>
      <c r="CT638" s="14"/>
      <c r="CU638" s="14"/>
      <c r="CV638" s="10">
        <f t="shared" si="77"/>
        <v>0</v>
      </c>
      <c r="CW638" s="12"/>
      <c r="CX638" s="12"/>
      <c r="CY638" s="11"/>
      <c r="CZ638" s="9"/>
      <c r="DA638" s="9"/>
      <c r="DB638" s="9">
        <f ca="1">IFERROR(IF(COUNTA(DA$56:DA638)=DA$54,DA638,FORECAST(CU638,OFFSET(DD$56:DD$254,MATCH(CU638,DC$56:DC$254,1)-1,0,2), OFFSET(DC$56:DC$254,MATCH(CU638,DC$56:DC$254,1)-1,0,2))),"")</f>
        <v>0</v>
      </c>
      <c r="DC638" s="9" t="str">
        <f t="array" ref="DC638">IFERROR(INDEX(CU$56:CU$1054,SMALL(IF(ISNUMBER(DA$56:DA$1054),ROW(CU$1:CU$999),""),ROW(CU583))),"")</f>
        <v/>
      </c>
      <c r="DD638" s="9" t="str">
        <f t="array" ref="DD638">IFERROR(INDEX(DA$56:DA$1054,SMALL(IF(ISNUMBER(DA$56:DA$1054),ROW(DA$1:DA$999),""),ROW(DA583))),"")</f>
        <v/>
      </c>
      <c r="DE638" s="9"/>
      <c r="DF638" s="9"/>
      <c r="DG638" s="9"/>
      <c r="DH638" s="9"/>
      <c r="DI638" s="9"/>
      <c r="DJ638" s="9"/>
      <c r="DK638" s="87"/>
      <c r="DL638" s="13"/>
      <c r="DM638" s="14"/>
      <c r="DN638" s="14"/>
      <c r="DO638" s="10">
        <f t="shared" si="78"/>
        <v>0</v>
      </c>
      <c r="DP638" s="12"/>
      <c r="DQ638" s="12"/>
      <c r="DR638" s="11"/>
      <c r="DS638" s="9"/>
      <c r="DT638" s="9"/>
      <c r="DU638" s="9">
        <f ca="1">IFERROR(IF(COUNTA(DT$56:DT638)=DT$54,DT638,FORECAST(DN638,OFFSET(DW$56:DW$254,MATCH(DN638,DV$56:DV$254,1)-1,0,2), OFFSET(DV$56:DV$254,MATCH(DN638,DV$56:DV$254,1)-1,0,2))),"")</f>
        <v>0</v>
      </c>
      <c r="DV638" s="9" t="str">
        <f t="array" ref="DV638">IFERROR(INDEX(DN$56:DN$1054,SMALL(IF(ISNUMBER(DT$56:DT$1054),ROW(DN$1:DN$999),""),ROW(DN583))),"")</f>
        <v/>
      </c>
      <c r="DW638" s="9" t="str">
        <f t="array" ref="DW638">IFERROR(INDEX(DT$56:DT$1054,SMALL(IF(ISNUMBER(DT$56:DT$1054),ROW(DT$1:DT$999),""),ROW(DT583))),"")</f>
        <v/>
      </c>
      <c r="DX638" s="9"/>
      <c r="DY638" s="9"/>
      <c r="DZ638" s="9"/>
      <c r="EA638" s="9"/>
      <c r="EB638" s="9"/>
      <c r="EC638" s="9"/>
      <c r="ED638" s="87"/>
      <c r="EE638" s="13"/>
      <c r="EF638" s="14"/>
      <c r="EG638" s="14"/>
      <c r="EH638" s="10">
        <f t="shared" si="79"/>
        <v>0</v>
      </c>
      <c r="EI638" s="12"/>
      <c r="EJ638" s="12"/>
      <c r="EK638" s="11"/>
      <c r="EL638" s="9"/>
      <c r="EM638" s="9"/>
      <c r="EN638" s="9">
        <f ca="1">IFERROR(IF(COUNTA(EM$56:EM638)=EM$54,EM638,FORECAST(EG638,OFFSET(EP$56:EP$254,MATCH(EG638,EO$56:EO$254,1)-1,0,2), OFFSET(EO$56:EO$254,MATCH(EG638,EO$56:EO$254,1)-1,0,2))),"")</f>
        <v>0</v>
      </c>
      <c r="EO638" s="9" t="str">
        <f t="array" ref="EO638">IFERROR(INDEX(EG$56:EG$1054,SMALL(IF(ISNUMBER(EM$56:EM$1054),ROW(EG$1:EG$999),""),ROW(EG583))),"")</f>
        <v/>
      </c>
      <c r="EP638" s="9" t="str">
        <f t="array" ref="EP638">IFERROR(INDEX(EM$56:EM$1054,SMALL(IF(ISNUMBER(EM$56:EM$1054),ROW(EM$1:EM$999),""),ROW(EM583))),"")</f>
        <v/>
      </c>
      <c r="EQ638" s="9"/>
      <c r="ER638" s="9"/>
      <c r="ES638" s="9"/>
      <c r="ET638" s="9"/>
      <c r="EU638" s="9"/>
      <c r="EV638" s="9"/>
    </row>
    <row r="639" spans="1:152" x14ac:dyDescent="0.25">
      <c r="A639" s="8"/>
      <c r="B639" s="13"/>
      <c r="C639" s="14"/>
      <c r="D639" s="14"/>
      <c r="E639" s="10">
        <f t="shared" si="72"/>
        <v>0</v>
      </c>
      <c r="F639" s="12"/>
      <c r="G639" s="12"/>
      <c r="H639" s="11"/>
      <c r="I639" s="9"/>
      <c r="J639" s="9"/>
      <c r="K639" s="9">
        <f ca="1">IFERROR(IF(COUNTA(J$56:J639)=J$54,J639,FORECAST(D639,OFFSET(M$56:M$254,MATCH(D639,L$56:L$254,1)-1,0,2), OFFSET(L$56:L$254,MATCH(D639,L$56:L$254,1)-1,0,2))),"")</f>
        <v>0</v>
      </c>
      <c r="L639" s="9" t="str">
        <f t="array" ref="L639">IFERROR(INDEX(D$56:D$1054,SMALL(IF(ISNUMBER(J$56:J$1054),ROW(D$1:D$999),""),ROW(D584))),"")</f>
        <v/>
      </c>
      <c r="M639" s="9" t="str">
        <f t="array" ref="M639">IFERROR(INDEX(J$56:J$1054,SMALL(IF(ISNUMBER(J$56:J$1054),ROW(J$1:J$999),""),ROW(J584))),"")</f>
        <v/>
      </c>
      <c r="N639" s="9"/>
      <c r="O639" s="9"/>
      <c r="P639" s="9"/>
      <c r="Q639" s="9"/>
      <c r="R639" s="9"/>
      <c r="S639" s="9"/>
      <c r="T639" s="87"/>
      <c r="U639" s="13"/>
      <c r="V639" s="14"/>
      <c r="W639" s="14"/>
      <c r="X639" s="10">
        <f t="shared" si="73"/>
        <v>0</v>
      </c>
      <c r="Y639" s="12"/>
      <c r="Z639" s="12"/>
      <c r="AA639" s="11"/>
      <c r="AB639" s="9"/>
      <c r="AC639" s="9"/>
      <c r="AD639" s="9">
        <f ca="1">IFERROR(IF(COUNTA(AC$56:AC639)=AC$54,AC639,FORECAST(W639,OFFSET(AF$56:AF$254,MATCH(W639,AE$56:AE$254,1)-1,0,2), OFFSET(AE$56:AE$254,MATCH(W639,AE$56:AE$254,1)-1,0,2))),"")</f>
        <v>0</v>
      </c>
      <c r="AE639" s="9" t="str">
        <f t="array" ref="AE639">IFERROR(INDEX(W$56:W$1054,SMALL(IF(ISNUMBER(AC$56:AC$1054),ROW(W$1:W$999),""),ROW(W584))),"")</f>
        <v/>
      </c>
      <c r="AF639" s="9" t="str">
        <f t="array" ref="AF639">IFERROR(INDEX(AC$56:AC$1054,SMALL(IF(ISNUMBER(AC$56:AC$1054),ROW(AC$1:AC$999),""),ROW(AC584))),"")</f>
        <v/>
      </c>
      <c r="AG639" s="9"/>
      <c r="AH639" s="9"/>
      <c r="AI639" s="9"/>
      <c r="AJ639" s="9"/>
      <c r="AK639" s="9"/>
      <c r="AL639" s="9"/>
      <c r="AM639" s="87"/>
      <c r="AN639" s="13"/>
      <c r="AO639" s="14"/>
      <c r="AP639" s="14"/>
      <c r="AQ639" s="10">
        <f t="shared" si="74"/>
        <v>0</v>
      </c>
      <c r="AR639" s="12"/>
      <c r="AS639" s="12"/>
      <c r="AT639" s="11"/>
      <c r="AU639" s="9"/>
      <c r="AV639" s="9"/>
      <c r="AW639" s="9">
        <f ca="1">IFERROR(IF(COUNTA(AV$56:AV639)=AV$54,AV639,FORECAST(AP639,OFFSET(AY$56:AY$254,MATCH(AP639,AX$56:AX$254,1)-1,0,2), OFFSET(AX$56:AX$254,MATCH(AP639,AX$56:AX$254,1)-1,0,2))),"")</f>
        <v>0</v>
      </c>
      <c r="AX639" s="9" t="str">
        <f t="array" ref="AX639">IFERROR(INDEX(AP$56:AP$1054,SMALL(IF(ISNUMBER(AV$56:AV$1054),ROW(AP$1:AP$999),""),ROW(AP584))),"")</f>
        <v/>
      </c>
      <c r="AY639" s="9" t="str">
        <f t="array" ref="AY639">IFERROR(INDEX(AV$56:AV$1054,SMALL(IF(ISNUMBER(AV$56:AV$1054),ROW(AV$1:AV$999),""),ROW(AV584))),"")</f>
        <v/>
      </c>
      <c r="AZ639" s="9"/>
      <c r="BA639" s="9"/>
      <c r="BB639" s="9"/>
      <c r="BC639" s="9"/>
      <c r="BD639" s="9"/>
      <c r="BE639" s="9"/>
      <c r="BF639" s="87"/>
      <c r="BG639" s="13"/>
      <c r="BH639" s="14"/>
      <c r="BI639" s="14"/>
      <c r="BJ639" s="10">
        <f t="shared" si="75"/>
        <v>0</v>
      </c>
      <c r="BK639" s="12"/>
      <c r="BL639" s="12"/>
      <c r="BM639" s="11"/>
      <c r="BN639" s="9"/>
      <c r="BO639" s="9"/>
      <c r="BP639" s="9">
        <f ca="1">IFERROR(IF(COUNTA(BO$56:BO639)=BO$54,BO639,FORECAST(BI639,OFFSET(BR$56:BR$254,MATCH(BI639,BQ$56:BQ$254,1)-1,0,2), OFFSET(BQ$56:BQ$254,MATCH(BI639,BQ$56:BQ$254,1)-1,0,2))),"")</f>
        <v>0</v>
      </c>
      <c r="BQ639" s="9" t="str">
        <f t="array" ref="BQ639">IFERROR(INDEX(BI$56:BI$1054,SMALL(IF(ISNUMBER(BO$56:BO$1054),ROW(BI$1:BI$999),""),ROW(BI584))),"")</f>
        <v/>
      </c>
      <c r="BR639" s="9" t="str">
        <f t="array" ref="BR639">IFERROR(INDEX(BO$56:BO$1054,SMALL(IF(ISNUMBER(BO$56:BO$1054),ROW(BO$1:BO$999),""),ROW(BO584))),"")</f>
        <v/>
      </c>
      <c r="BS639" s="9"/>
      <c r="BT639" s="9"/>
      <c r="BU639" s="9"/>
      <c r="BV639" s="9"/>
      <c r="BW639" s="9"/>
      <c r="BX639" s="9"/>
      <c r="BY639" s="87"/>
      <c r="BZ639" s="13"/>
      <c r="CA639" s="14"/>
      <c r="CB639" s="14"/>
      <c r="CC639" s="10">
        <f t="shared" si="76"/>
        <v>0</v>
      </c>
      <c r="CD639" s="12"/>
      <c r="CE639" s="12"/>
      <c r="CF639" s="11"/>
      <c r="CG639" s="9"/>
      <c r="CH639" s="9"/>
      <c r="CI639" s="9">
        <f ca="1">IFERROR(IF(COUNTA(CH$56:CH639)=CH$54,CH639,FORECAST(CB639,OFFSET(CK$56:CK$254,MATCH(CB639,CJ$56:CJ$254,1)-1,0,2), OFFSET(CJ$56:CJ$254,MATCH(CB639,CJ$56:CJ$254,1)-1,0,2))),"")</f>
        <v>0</v>
      </c>
      <c r="CJ639" s="9" t="str">
        <f t="array" ref="CJ639">IFERROR(INDEX(CB$56:CB$1054,SMALL(IF(ISNUMBER(CH$56:CH$1054),ROW(CB$1:CB$999),""),ROW(CB584))),"")</f>
        <v/>
      </c>
      <c r="CK639" s="9" t="str">
        <f t="array" ref="CK639">IFERROR(INDEX(CH$56:CH$1054,SMALL(IF(ISNUMBER(CH$56:CH$1054),ROW(CH$1:CH$999),""),ROW(CH584))),"")</f>
        <v/>
      </c>
      <c r="CL639" s="9"/>
      <c r="CM639" s="9"/>
      <c r="CN639" s="9"/>
      <c r="CO639" s="9"/>
      <c r="CP639" s="9"/>
      <c r="CQ639" s="9"/>
      <c r="CR639" s="87"/>
      <c r="CS639" s="13"/>
      <c r="CT639" s="14"/>
      <c r="CU639" s="14"/>
      <c r="CV639" s="10">
        <f t="shared" si="77"/>
        <v>0</v>
      </c>
      <c r="CW639" s="12"/>
      <c r="CX639" s="12"/>
      <c r="CY639" s="11"/>
      <c r="CZ639" s="9"/>
      <c r="DA639" s="9"/>
      <c r="DB639" s="9">
        <f ca="1">IFERROR(IF(COUNTA(DA$56:DA639)=DA$54,DA639,FORECAST(CU639,OFFSET(DD$56:DD$254,MATCH(CU639,DC$56:DC$254,1)-1,0,2), OFFSET(DC$56:DC$254,MATCH(CU639,DC$56:DC$254,1)-1,0,2))),"")</f>
        <v>0</v>
      </c>
      <c r="DC639" s="9" t="str">
        <f t="array" ref="DC639">IFERROR(INDEX(CU$56:CU$1054,SMALL(IF(ISNUMBER(DA$56:DA$1054),ROW(CU$1:CU$999),""),ROW(CU584))),"")</f>
        <v/>
      </c>
      <c r="DD639" s="9" t="str">
        <f t="array" ref="DD639">IFERROR(INDEX(DA$56:DA$1054,SMALL(IF(ISNUMBER(DA$56:DA$1054),ROW(DA$1:DA$999),""),ROW(DA584))),"")</f>
        <v/>
      </c>
      <c r="DE639" s="9"/>
      <c r="DF639" s="9"/>
      <c r="DG639" s="9"/>
      <c r="DH639" s="9"/>
      <c r="DI639" s="9"/>
      <c r="DJ639" s="9"/>
      <c r="DK639" s="87"/>
      <c r="DL639" s="13"/>
      <c r="DM639" s="14"/>
      <c r="DN639" s="14"/>
      <c r="DO639" s="10">
        <f t="shared" si="78"/>
        <v>0</v>
      </c>
      <c r="DP639" s="12"/>
      <c r="DQ639" s="12"/>
      <c r="DR639" s="11"/>
      <c r="DS639" s="9"/>
      <c r="DT639" s="9"/>
      <c r="DU639" s="9">
        <f ca="1">IFERROR(IF(COUNTA(DT$56:DT639)=DT$54,DT639,FORECAST(DN639,OFFSET(DW$56:DW$254,MATCH(DN639,DV$56:DV$254,1)-1,0,2), OFFSET(DV$56:DV$254,MATCH(DN639,DV$56:DV$254,1)-1,0,2))),"")</f>
        <v>0</v>
      </c>
      <c r="DV639" s="9" t="str">
        <f t="array" ref="DV639">IFERROR(INDEX(DN$56:DN$1054,SMALL(IF(ISNUMBER(DT$56:DT$1054),ROW(DN$1:DN$999),""),ROW(DN584))),"")</f>
        <v/>
      </c>
      <c r="DW639" s="9" t="str">
        <f t="array" ref="DW639">IFERROR(INDEX(DT$56:DT$1054,SMALL(IF(ISNUMBER(DT$56:DT$1054),ROW(DT$1:DT$999),""),ROW(DT584))),"")</f>
        <v/>
      </c>
      <c r="DX639" s="9"/>
      <c r="DY639" s="9"/>
      <c r="DZ639" s="9"/>
      <c r="EA639" s="9"/>
      <c r="EB639" s="9"/>
      <c r="EC639" s="9"/>
      <c r="ED639" s="87"/>
      <c r="EE639" s="13"/>
      <c r="EF639" s="14"/>
      <c r="EG639" s="14"/>
      <c r="EH639" s="10">
        <f t="shared" si="79"/>
        <v>0</v>
      </c>
      <c r="EI639" s="12"/>
      <c r="EJ639" s="12"/>
      <c r="EK639" s="11"/>
      <c r="EL639" s="9"/>
      <c r="EM639" s="9"/>
      <c r="EN639" s="9">
        <f ca="1">IFERROR(IF(COUNTA(EM$56:EM639)=EM$54,EM639,FORECAST(EG639,OFFSET(EP$56:EP$254,MATCH(EG639,EO$56:EO$254,1)-1,0,2), OFFSET(EO$56:EO$254,MATCH(EG639,EO$56:EO$254,1)-1,0,2))),"")</f>
        <v>0</v>
      </c>
      <c r="EO639" s="9" t="str">
        <f t="array" ref="EO639">IFERROR(INDEX(EG$56:EG$1054,SMALL(IF(ISNUMBER(EM$56:EM$1054),ROW(EG$1:EG$999),""),ROW(EG584))),"")</f>
        <v/>
      </c>
      <c r="EP639" s="9" t="str">
        <f t="array" ref="EP639">IFERROR(INDEX(EM$56:EM$1054,SMALL(IF(ISNUMBER(EM$56:EM$1054),ROW(EM$1:EM$999),""),ROW(EM584))),"")</f>
        <v/>
      </c>
      <c r="EQ639" s="9"/>
      <c r="ER639" s="9"/>
      <c r="ES639" s="9"/>
      <c r="ET639" s="9"/>
      <c r="EU639" s="9"/>
      <c r="EV639" s="9"/>
    </row>
    <row r="640" spans="1:152" x14ac:dyDescent="0.25">
      <c r="A640" s="8"/>
      <c r="B640" s="13"/>
      <c r="C640" s="14"/>
      <c r="D640" s="14"/>
      <c r="E640" s="10">
        <f t="shared" si="72"/>
        <v>0</v>
      </c>
      <c r="F640" s="12"/>
      <c r="G640" s="12"/>
      <c r="H640" s="11"/>
      <c r="I640" s="9"/>
      <c r="J640" s="9"/>
      <c r="K640" s="9">
        <f ca="1">IFERROR(IF(COUNTA(J$56:J640)=J$54,J640,FORECAST(D640,OFFSET(M$56:M$254,MATCH(D640,L$56:L$254,1)-1,0,2), OFFSET(L$56:L$254,MATCH(D640,L$56:L$254,1)-1,0,2))),"")</f>
        <v>0</v>
      </c>
      <c r="L640" s="9" t="str">
        <f t="array" ref="L640">IFERROR(INDEX(D$56:D$1054,SMALL(IF(ISNUMBER(J$56:J$1054),ROW(D$1:D$999),""),ROW(D585))),"")</f>
        <v/>
      </c>
      <c r="M640" s="9" t="str">
        <f t="array" ref="M640">IFERROR(INDEX(J$56:J$1054,SMALL(IF(ISNUMBER(J$56:J$1054),ROW(J$1:J$999),""),ROW(J585))),"")</f>
        <v/>
      </c>
      <c r="N640" s="9"/>
      <c r="O640" s="9"/>
      <c r="P640" s="9"/>
      <c r="Q640" s="9"/>
      <c r="R640" s="9"/>
      <c r="S640" s="9"/>
      <c r="T640" s="87"/>
      <c r="U640" s="13"/>
      <c r="V640" s="14"/>
      <c r="W640" s="14"/>
      <c r="X640" s="10">
        <f t="shared" si="73"/>
        <v>0</v>
      </c>
      <c r="Y640" s="12"/>
      <c r="Z640" s="12"/>
      <c r="AA640" s="11"/>
      <c r="AB640" s="9"/>
      <c r="AC640" s="9"/>
      <c r="AD640" s="9">
        <f ca="1">IFERROR(IF(COUNTA(AC$56:AC640)=AC$54,AC640,FORECAST(W640,OFFSET(AF$56:AF$254,MATCH(W640,AE$56:AE$254,1)-1,0,2), OFFSET(AE$56:AE$254,MATCH(W640,AE$56:AE$254,1)-1,0,2))),"")</f>
        <v>0</v>
      </c>
      <c r="AE640" s="9" t="str">
        <f t="array" ref="AE640">IFERROR(INDEX(W$56:W$1054,SMALL(IF(ISNUMBER(AC$56:AC$1054),ROW(W$1:W$999),""),ROW(W585))),"")</f>
        <v/>
      </c>
      <c r="AF640" s="9" t="str">
        <f t="array" ref="AF640">IFERROR(INDEX(AC$56:AC$1054,SMALL(IF(ISNUMBER(AC$56:AC$1054),ROW(AC$1:AC$999),""),ROW(AC585))),"")</f>
        <v/>
      </c>
      <c r="AG640" s="9"/>
      <c r="AH640" s="9"/>
      <c r="AI640" s="9"/>
      <c r="AJ640" s="9"/>
      <c r="AK640" s="9"/>
      <c r="AL640" s="9"/>
      <c r="AM640" s="87"/>
      <c r="AN640" s="13"/>
      <c r="AO640" s="14"/>
      <c r="AP640" s="14"/>
      <c r="AQ640" s="10">
        <f t="shared" si="74"/>
        <v>0</v>
      </c>
      <c r="AR640" s="12"/>
      <c r="AS640" s="12"/>
      <c r="AT640" s="11"/>
      <c r="AU640" s="9"/>
      <c r="AV640" s="9"/>
      <c r="AW640" s="9">
        <f ca="1">IFERROR(IF(COUNTA(AV$56:AV640)=AV$54,AV640,FORECAST(AP640,OFFSET(AY$56:AY$254,MATCH(AP640,AX$56:AX$254,1)-1,0,2), OFFSET(AX$56:AX$254,MATCH(AP640,AX$56:AX$254,1)-1,0,2))),"")</f>
        <v>0</v>
      </c>
      <c r="AX640" s="9" t="str">
        <f t="array" ref="AX640">IFERROR(INDEX(AP$56:AP$1054,SMALL(IF(ISNUMBER(AV$56:AV$1054),ROW(AP$1:AP$999),""),ROW(AP585))),"")</f>
        <v/>
      </c>
      <c r="AY640" s="9" t="str">
        <f t="array" ref="AY640">IFERROR(INDEX(AV$56:AV$1054,SMALL(IF(ISNUMBER(AV$56:AV$1054),ROW(AV$1:AV$999),""),ROW(AV585))),"")</f>
        <v/>
      </c>
      <c r="AZ640" s="9"/>
      <c r="BA640" s="9"/>
      <c r="BB640" s="9"/>
      <c r="BC640" s="9"/>
      <c r="BD640" s="9"/>
      <c r="BE640" s="9"/>
      <c r="BF640" s="87"/>
      <c r="BG640" s="13"/>
      <c r="BH640" s="14"/>
      <c r="BI640" s="14"/>
      <c r="BJ640" s="10">
        <f t="shared" si="75"/>
        <v>0</v>
      </c>
      <c r="BK640" s="12"/>
      <c r="BL640" s="12"/>
      <c r="BM640" s="11"/>
      <c r="BN640" s="9"/>
      <c r="BO640" s="9"/>
      <c r="BP640" s="9">
        <f ca="1">IFERROR(IF(COUNTA(BO$56:BO640)=BO$54,BO640,FORECAST(BI640,OFFSET(BR$56:BR$254,MATCH(BI640,BQ$56:BQ$254,1)-1,0,2), OFFSET(BQ$56:BQ$254,MATCH(BI640,BQ$56:BQ$254,1)-1,0,2))),"")</f>
        <v>0</v>
      </c>
      <c r="BQ640" s="9" t="str">
        <f t="array" ref="BQ640">IFERROR(INDEX(BI$56:BI$1054,SMALL(IF(ISNUMBER(BO$56:BO$1054),ROW(BI$1:BI$999),""),ROW(BI585))),"")</f>
        <v/>
      </c>
      <c r="BR640" s="9" t="str">
        <f t="array" ref="BR640">IFERROR(INDEX(BO$56:BO$1054,SMALL(IF(ISNUMBER(BO$56:BO$1054),ROW(BO$1:BO$999),""),ROW(BO585))),"")</f>
        <v/>
      </c>
      <c r="BS640" s="9"/>
      <c r="BT640" s="9"/>
      <c r="BU640" s="9"/>
      <c r="BV640" s="9"/>
      <c r="BW640" s="9"/>
      <c r="BX640" s="9"/>
      <c r="BY640" s="87"/>
      <c r="BZ640" s="13"/>
      <c r="CA640" s="14"/>
      <c r="CB640" s="14"/>
      <c r="CC640" s="10">
        <f t="shared" si="76"/>
        <v>0</v>
      </c>
      <c r="CD640" s="12"/>
      <c r="CE640" s="12"/>
      <c r="CF640" s="11"/>
      <c r="CG640" s="9"/>
      <c r="CH640" s="9"/>
      <c r="CI640" s="9">
        <f ca="1">IFERROR(IF(COUNTA(CH$56:CH640)=CH$54,CH640,FORECAST(CB640,OFFSET(CK$56:CK$254,MATCH(CB640,CJ$56:CJ$254,1)-1,0,2), OFFSET(CJ$56:CJ$254,MATCH(CB640,CJ$56:CJ$254,1)-1,0,2))),"")</f>
        <v>0</v>
      </c>
      <c r="CJ640" s="9" t="str">
        <f t="array" ref="CJ640">IFERROR(INDEX(CB$56:CB$1054,SMALL(IF(ISNUMBER(CH$56:CH$1054),ROW(CB$1:CB$999),""),ROW(CB585))),"")</f>
        <v/>
      </c>
      <c r="CK640" s="9" t="str">
        <f t="array" ref="CK640">IFERROR(INDEX(CH$56:CH$1054,SMALL(IF(ISNUMBER(CH$56:CH$1054),ROW(CH$1:CH$999),""),ROW(CH585))),"")</f>
        <v/>
      </c>
      <c r="CL640" s="9"/>
      <c r="CM640" s="9"/>
      <c r="CN640" s="9"/>
      <c r="CO640" s="9"/>
      <c r="CP640" s="9"/>
      <c r="CQ640" s="9"/>
      <c r="CR640" s="87"/>
      <c r="CS640" s="13"/>
      <c r="CT640" s="14"/>
      <c r="CU640" s="14"/>
      <c r="CV640" s="10">
        <f t="shared" si="77"/>
        <v>0</v>
      </c>
      <c r="CW640" s="12"/>
      <c r="CX640" s="12"/>
      <c r="CY640" s="11"/>
      <c r="CZ640" s="9"/>
      <c r="DA640" s="9"/>
      <c r="DB640" s="9">
        <f ca="1">IFERROR(IF(COUNTA(DA$56:DA640)=DA$54,DA640,FORECAST(CU640,OFFSET(DD$56:DD$254,MATCH(CU640,DC$56:DC$254,1)-1,0,2), OFFSET(DC$56:DC$254,MATCH(CU640,DC$56:DC$254,1)-1,0,2))),"")</f>
        <v>0</v>
      </c>
      <c r="DC640" s="9" t="str">
        <f t="array" ref="DC640">IFERROR(INDEX(CU$56:CU$1054,SMALL(IF(ISNUMBER(DA$56:DA$1054),ROW(CU$1:CU$999),""),ROW(CU585))),"")</f>
        <v/>
      </c>
      <c r="DD640" s="9" t="str">
        <f t="array" ref="DD640">IFERROR(INDEX(DA$56:DA$1054,SMALL(IF(ISNUMBER(DA$56:DA$1054),ROW(DA$1:DA$999),""),ROW(DA585))),"")</f>
        <v/>
      </c>
      <c r="DE640" s="9"/>
      <c r="DF640" s="9"/>
      <c r="DG640" s="9"/>
      <c r="DH640" s="9"/>
      <c r="DI640" s="9"/>
      <c r="DJ640" s="9"/>
      <c r="DK640" s="87"/>
      <c r="DL640" s="13"/>
      <c r="DM640" s="14"/>
      <c r="DN640" s="14"/>
      <c r="DO640" s="10">
        <f t="shared" si="78"/>
        <v>0</v>
      </c>
      <c r="DP640" s="12"/>
      <c r="DQ640" s="12"/>
      <c r="DR640" s="11"/>
      <c r="DS640" s="9"/>
      <c r="DT640" s="9"/>
      <c r="DU640" s="9">
        <f ca="1">IFERROR(IF(COUNTA(DT$56:DT640)=DT$54,DT640,FORECAST(DN640,OFFSET(DW$56:DW$254,MATCH(DN640,DV$56:DV$254,1)-1,0,2), OFFSET(DV$56:DV$254,MATCH(DN640,DV$56:DV$254,1)-1,0,2))),"")</f>
        <v>0</v>
      </c>
      <c r="DV640" s="9" t="str">
        <f t="array" ref="DV640">IFERROR(INDEX(DN$56:DN$1054,SMALL(IF(ISNUMBER(DT$56:DT$1054),ROW(DN$1:DN$999),""),ROW(DN585))),"")</f>
        <v/>
      </c>
      <c r="DW640" s="9" t="str">
        <f t="array" ref="DW640">IFERROR(INDEX(DT$56:DT$1054,SMALL(IF(ISNUMBER(DT$56:DT$1054),ROW(DT$1:DT$999),""),ROW(DT585))),"")</f>
        <v/>
      </c>
      <c r="DX640" s="9"/>
      <c r="DY640" s="9"/>
      <c r="DZ640" s="9"/>
      <c r="EA640" s="9"/>
      <c r="EB640" s="9"/>
      <c r="EC640" s="9"/>
      <c r="ED640" s="87"/>
      <c r="EE640" s="13"/>
      <c r="EF640" s="14"/>
      <c r="EG640" s="14"/>
      <c r="EH640" s="10">
        <f t="shared" si="79"/>
        <v>0</v>
      </c>
      <c r="EI640" s="12"/>
      <c r="EJ640" s="12"/>
      <c r="EK640" s="11"/>
      <c r="EL640" s="9"/>
      <c r="EM640" s="9"/>
      <c r="EN640" s="9">
        <f ca="1">IFERROR(IF(COUNTA(EM$56:EM640)=EM$54,EM640,FORECAST(EG640,OFFSET(EP$56:EP$254,MATCH(EG640,EO$56:EO$254,1)-1,0,2), OFFSET(EO$56:EO$254,MATCH(EG640,EO$56:EO$254,1)-1,0,2))),"")</f>
        <v>0</v>
      </c>
      <c r="EO640" s="9" t="str">
        <f t="array" ref="EO640">IFERROR(INDEX(EG$56:EG$1054,SMALL(IF(ISNUMBER(EM$56:EM$1054),ROW(EG$1:EG$999),""),ROW(EG585))),"")</f>
        <v/>
      </c>
      <c r="EP640" s="9" t="str">
        <f t="array" ref="EP640">IFERROR(INDEX(EM$56:EM$1054,SMALL(IF(ISNUMBER(EM$56:EM$1054),ROW(EM$1:EM$999),""),ROW(EM585))),"")</f>
        <v/>
      </c>
      <c r="EQ640" s="9"/>
      <c r="ER640" s="9"/>
      <c r="ES640" s="9"/>
      <c r="ET640" s="9"/>
      <c r="EU640" s="9"/>
      <c r="EV640" s="9"/>
    </row>
    <row r="641" spans="1:152" x14ac:dyDescent="0.25">
      <c r="A641" s="8"/>
      <c r="B641" s="13"/>
      <c r="C641" s="14"/>
      <c r="D641" s="14"/>
      <c r="E641" s="10">
        <f t="shared" si="72"/>
        <v>0</v>
      </c>
      <c r="F641" s="12"/>
      <c r="G641" s="12"/>
      <c r="H641" s="11"/>
      <c r="I641" s="9"/>
      <c r="J641" s="9"/>
      <c r="K641" s="9">
        <f ca="1">IFERROR(IF(COUNTA(J$56:J641)=J$54,J641,FORECAST(D641,OFFSET(M$56:M$254,MATCH(D641,L$56:L$254,1)-1,0,2), OFFSET(L$56:L$254,MATCH(D641,L$56:L$254,1)-1,0,2))),"")</f>
        <v>0</v>
      </c>
      <c r="L641" s="9" t="str">
        <f t="array" ref="L641">IFERROR(INDEX(D$56:D$1054,SMALL(IF(ISNUMBER(J$56:J$1054),ROW(D$1:D$999),""),ROW(D586))),"")</f>
        <v/>
      </c>
      <c r="M641" s="9" t="str">
        <f t="array" ref="M641">IFERROR(INDEX(J$56:J$1054,SMALL(IF(ISNUMBER(J$56:J$1054),ROW(J$1:J$999),""),ROW(J586))),"")</f>
        <v/>
      </c>
      <c r="N641" s="9"/>
      <c r="O641" s="9"/>
      <c r="P641" s="9"/>
      <c r="Q641" s="9"/>
      <c r="R641" s="9"/>
      <c r="S641" s="9"/>
      <c r="T641" s="87"/>
      <c r="U641" s="13"/>
      <c r="V641" s="14"/>
      <c r="W641" s="14"/>
      <c r="X641" s="10">
        <f t="shared" si="73"/>
        <v>0</v>
      </c>
      <c r="Y641" s="12"/>
      <c r="Z641" s="12"/>
      <c r="AA641" s="11"/>
      <c r="AB641" s="9"/>
      <c r="AC641" s="9"/>
      <c r="AD641" s="9">
        <f ca="1">IFERROR(IF(COUNTA(AC$56:AC641)=AC$54,AC641,FORECAST(W641,OFFSET(AF$56:AF$254,MATCH(W641,AE$56:AE$254,1)-1,0,2), OFFSET(AE$56:AE$254,MATCH(W641,AE$56:AE$254,1)-1,0,2))),"")</f>
        <v>0</v>
      </c>
      <c r="AE641" s="9" t="str">
        <f t="array" ref="AE641">IFERROR(INDEX(W$56:W$1054,SMALL(IF(ISNUMBER(AC$56:AC$1054),ROW(W$1:W$999),""),ROW(W586))),"")</f>
        <v/>
      </c>
      <c r="AF641" s="9" t="str">
        <f t="array" ref="AF641">IFERROR(INDEX(AC$56:AC$1054,SMALL(IF(ISNUMBER(AC$56:AC$1054),ROW(AC$1:AC$999),""),ROW(AC586))),"")</f>
        <v/>
      </c>
      <c r="AG641" s="9"/>
      <c r="AH641" s="9"/>
      <c r="AI641" s="9"/>
      <c r="AJ641" s="9"/>
      <c r="AK641" s="9"/>
      <c r="AL641" s="9"/>
      <c r="AM641" s="87"/>
      <c r="AN641" s="13"/>
      <c r="AO641" s="14"/>
      <c r="AP641" s="14"/>
      <c r="AQ641" s="10">
        <f t="shared" si="74"/>
        <v>0</v>
      </c>
      <c r="AR641" s="12"/>
      <c r="AS641" s="12"/>
      <c r="AT641" s="11"/>
      <c r="AU641" s="9"/>
      <c r="AV641" s="9"/>
      <c r="AW641" s="9">
        <f ca="1">IFERROR(IF(COUNTA(AV$56:AV641)=AV$54,AV641,FORECAST(AP641,OFFSET(AY$56:AY$254,MATCH(AP641,AX$56:AX$254,1)-1,0,2), OFFSET(AX$56:AX$254,MATCH(AP641,AX$56:AX$254,1)-1,0,2))),"")</f>
        <v>0</v>
      </c>
      <c r="AX641" s="9" t="str">
        <f t="array" ref="AX641">IFERROR(INDEX(AP$56:AP$1054,SMALL(IF(ISNUMBER(AV$56:AV$1054),ROW(AP$1:AP$999),""),ROW(AP586))),"")</f>
        <v/>
      </c>
      <c r="AY641" s="9" t="str">
        <f t="array" ref="AY641">IFERROR(INDEX(AV$56:AV$1054,SMALL(IF(ISNUMBER(AV$56:AV$1054),ROW(AV$1:AV$999),""),ROW(AV586))),"")</f>
        <v/>
      </c>
      <c r="AZ641" s="9"/>
      <c r="BA641" s="9"/>
      <c r="BB641" s="9"/>
      <c r="BC641" s="9"/>
      <c r="BD641" s="9"/>
      <c r="BE641" s="9"/>
      <c r="BF641" s="87"/>
      <c r="BG641" s="13"/>
      <c r="BH641" s="14"/>
      <c r="BI641" s="14"/>
      <c r="BJ641" s="10">
        <f t="shared" si="75"/>
        <v>0</v>
      </c>
      <c r="BK641" s="12"/>
      <c r="BL641" s="12"/>
      <c r="BM641" s="11"/>
      <c r="BN641" s="9"/>
      <c r="BO641" s="9"/>
      <c r="BP641" s="9">
        <f ca="1">IFERROR(IF(COUNTA(BO$56:BO641)=BO$54,BO641,FORECAST(BI641,OFFSET(BR$56:BR$254,MATCH(BI641,BQ$56:BQ$254,1)-1,0,2), OFFSET(BQ$56:BQ$254,MATCH(BI641,BQ$56:BQ$254,1)-1,0,2))),"")</f>
        <v>0</v>
      </c>
      <c r="BQ641" s="9" t="str">
        <f t="array" ref="BQ641">IFERROR(INDEX(BI$56:BI$1054,SMALL(IF(ISNUMBER(BO$56:BO$1054),ROW(BI$1:BI$999),""),ROW(BI586))),"")</f>
        <v/>
      </c>
      <c r="BR641" s="9" t="str">
        <f t="array" ref="BR641">IFERROR(INDEX(BO$56:BO$1054,SMALL(IF(ISNUMBER(BO$56:BO$1054),ROW(BO$1:BO$999),""),ROW(BO586))),"")</f>
        <v/>
      </c>
      <c r="BS641" s="9"/>
      <c r="BT641" s="9"/>
      <c r="BU641" s="9"/>
      <c r="BV641" s="9"/>
      <c r="BW641" s="9"/>
      <c r="BX641" s="9"/>
      <c r="BY641" s="87"/>
      <c r="BZ641" s="13"/>
      <c r="CA641" s="14"/>
      <c r="CB641" s="14"/>
      <c r="CC641" s="10">
        <f t="shared" si="76"/>
        <v>0</v>
      </c>
      <c r="CD641" s="12"/>
      <c r="CE641" s="12"/>
      <c r="CF641" s="11"/>
      <c r="CG641" s="9"/>
      <c r="CH641" s="9"/>
      <c r="CI641" s="9">
        <f ca="1">IFERROR(IF(COUNTA(CH$56:CH641)=CH$54,CH641,FORECAST(CB641,OFFSET(CK$56:CK$254,MATCH(CB641,CJ$56:CJ$254,1)-1,0,2), OFFSET(CJ$56:CJ$254,MATCH(CB641,CJ$56:CJ$254,1)-1,0,2))),"")</f>
        <v>0</v>
      </c>
      <c r="CJ641" s="9" t="str">
        <f t="array" ref="CJ641">IFERROR(INDEX(CB$56:CB$1054,SMALL(IF(ISNUMBER(CH$56:CH$1054),ROW(CB$1:CB$999),""),ROW(CB586))),"")</f>
        <v/>
      </c>
      <c r="CK641" s="9" t="str">
        <f t="array" ref="CK641">IFERROR(INDEX(CH$56:CH$1054,SMALL(IF(ISNUMBER(CH$56:CH$1054),ROW(CH$1:CH$999),""),ROW(CH586))),"")</f>
        <v/>
      </c>
      <c r="CL641" s="9"/>
      <c r="CM641" s="9"/>
      <c r="CN641" s="9"/>
      <c r="CO641" s="9"/>
      <c r="CP641" s="9"/>
      <c r="CQ641" s="9"/>
      <c r="CR641" s="87"/>
      <c r="CS641" s="13"/>
      <c r="CT641" s="14"/>
      <c r="CU641" s="14"/>
      <c r="CV641" s="10">
        <f t="shared" si="77"/>
        <v>0</v>
      </c>
      <c r="CW641" s="12"/>
      <c r="CX641" s="12"/>
      <c r="CY641" s="11"/>
      <c r="CZ641" s="9"/>
      <c r="DA641" s="9"/>
      <c r="DB641" s="9">
        <f ca="1">IFERROR(IF(COUNTA(DA$56:DA641)=DA$54,DA641,FORECAST(CU641,OFFSET(DD$56:DD$254,MATCH(CU641,DC$56:DC$254,1)-1,0,2), OFFSET(DC$56:DC$254,MATCH(CU641,DC$56:DC$254,1)-1,0,2))),"")</f>
        <v>0</v>
      </c>
      <c r="DC641" s="9" t="str">
        <f t="array" ref="DC641">IFERROR(INDEX(CU$56:CU$1054,SMALL(IF(ISNUMBER(DA$56:DA$1054),ROW(CU$1:CU$999),""),ROW(CU586))),"")</f>
        <v/>
      </c>
      <c r="DD641" s="9" t="str">
        <f t="array" ref="DD641">IFERROR(INDEX(DA$56:DA$1054,SMALL(IF(ISNUMBER(DA$56:DA$1054),ROW(DA$1:DA$999),""),ROW(DA586))),"")</f>
        <v/>
      </c>
      <c r="DE641" s="9"/>
      <c r="DF641" s="9"/>
      <c r="DG641" s="9"/>
      <c r="DH641" s="9"/>
      <c r="DI641" s="9"/>
      <c r="DJ641" s="9"/>
      <c r="DK641" s="87"/>
      <c r="DL641" s="13"/>
      <c r="DM641" s="14"/>
      <c r="DN641" s="14"/>
      <c r="DO641" s="10">
        <f t="shared" si="78"/>
        <v>0</v>
      </c>
      <c r="DP641" s="12"/>
      <c r="DQ641" s="12"/>
      <c r="DR641" s="11"/>
      <c r="DS641" s="9"/>
      <c r="DT641" s="9"/>
      <c r="DU641" s="9">
        <f ca="1">IFERROR(IF(COUNTA(DT$56:DT641)=DT$54,DT641,FORECAST(DN641,OFFSET(DW$56:DW$254,MATCH(DN641,DV$56:DV$254,1)-1,0,2), OFFSET(DV$56:DV$254,MATCH(DN641,DV$56:DV$254,1)-1,0,2))),"")</f>
        <v>0</v>
      </c>
      <c r="DV641" s="9" t="str">
        <f t="array" ref="DV641">IFERROR(INDEX(DN$56:DN$1054,SMALL(IF(ISNUMBER(DT$56:DT$1054),ROW(DN$1:DN$999),""),ROW(DN586))),"")</f>
        <v/>
      </c>
      <c r="DW641" s="9" t="str">
        <f t="array" ref="DW641">IFERROR(INDEX(DT$56:DT$1054,SMALL(IF(ISNUMBER(DT$56:DT$1054),ROW(DT$1:DT$999),""),ROW(DT586))),"")</f>
        <v/>
      </c>
      <c r="DX641" s="9"/>
      <c r="DY641" s="9"/>
      <c r="DZ641" s="9"/>
      <c r="EA641" s="9"/>
      <c r="EB641" s="9"/>
      <c r="EC641" s="9"/>
      <c r="ED641" s="87"/>
      <c r="EE641" s="13"/>
      <c r="EF641" s="14"/>
      <c r="EG641" s="14"/>
      <c r="EH641" s="10">
        <f t="shared" si="79"/>
        <v>0</v>
      </c>
      <c r="EI641" s="12"/>
      <c r="EJ641" s="12"/>
      <c r="EK641" s="11"/>
      <c r="EL641" s="9"/>
      <c r="EM641" s="9"/>
      <c r="EN641" s="9">
        <f ca="1">IFERROR(IF(COUNTA(EM$56:EM641)=EM$54,EM641,FORECAST(EG641,OFFSET(EP$56:EP$254,MATCH(EG641,EO$56:EO$254,1)-1,0,2), OFFSET(EO$56:EO$254,MATCH(EG641,EO$56:EO$254,1)-1,0,2))),"")</f>
        <v>0</v>
      </c>
      <c r="EO641" s="9" t="str">
        <f t="array" ref="EO641">IFERROR(INDEX(EG$56:EG$1054,SMALL(IF(ISNUMBER(EM$56:EM$1054),ROW(EG$1:EG$999),""),ROW(EG586))),"")</f>
        <v/>
      </c>
      <c r="EP641" s="9" t="str">
        <f t="array" ref="EP641">IFERROR(INDEX(EM$56:EM$1054,SMALL(IF(ISNUMBER(EM$56:EM$1054),ROW(EM$1:EM$999),""),ROW(EM586))),"")</f>
        <v/>
      </c>
      <c r="EQ641" s="9"/>
      <c r="ER641" s="9"/>
      <c r="ES641" s="9"/>
      <c r="ET641" s="9"/>
      <c r="EU641" s="9"/>
      <c r="EV641" s="9"/>
    </row>
    <row r="642" spans="1:152" x14ac:dyDescent="0.25">
      <c r="A642" s="8"/>
      <c r="B642" s="13"/>
      <c r="C642" s="14"/>
      <c r="D642" s="14"/>
      <c r="E642" s="10">
        <f t="shared" si="72"/>
        <v>0</v>
      </c>
      <c r="F642" s="12"/>
      <c r="G642" s="12"/>
      <c r="H642" s="11"/>
      <c r="I642" s="9"/>
      <c r="J642" s="9"/>
      <c r="K642" s="9">
        <f ca="1">IFERROR(IF(COUNTA(J$56:J642)=J$54,J642,FORECAST(D642,OFFSET(M$56:M$254,MATCH(D642,L$56:L$254,1)-1,0,2), OFFSET(L$56:L$254,MATCH(D642,L$56:L$254,1)-1,0,2))),"")</f>
        <v>0</v>
      </c>
      <c r="L642" s="9" t="str">
        <f t="array" ref="L642">IFERROR(INDEX(D$56:D$1054,SMALL(IF(ISNUMBER(J$56:J$1054),ROW(D$1:D$999),""),ROW(D587))),"")</f>
        <v/>
      </c>
      <c r="M642" s="9" t="str">
        <f t="array" ref="M642">IFERROR(INDEX(J$56:J$1054,SMALL(IF(ISNUMBER(J$56:J$1054),ROW(J$1:J$999),""),ROW(J587))),"")</f>
        <v/>
      </c>
      <c r="N642" s="9"/>
      <c r="O642" s="9"/>
      <c r="P642" s="9"/>
      <c r="Q642" s="9"/>
      <c r="R642" s="9"/>
      <c r="S642" s="9"/>
      <c r="T642" s="87"/>
      <c r="U642" s="13"/>
      <c r="V642" s="14"/>
      <c r="W642" s="14"/>
      <c r="X642" s="10">
        <f t="shared" si="73"/>
        <v>0</v>
      </c>
      <c r="Y642" s="12"/>
      <c r="Z642" s="12"/>
      <c r="AA642" s="11"/>
      <c r="AB642" s="9"/>
      <c r="AC642" s="9"/>
      <c r="AD642" s="9">
        <f ca="1">IFERROR(IF(COUNTA(AC$56:AC642)=AC$54,AC642,FORECAST(W642,OFFSET(AF$56:AF$254,MATCH(W642,AE$56:AE$254,1)-1,0,2), OFFSET(AE$56:AE$254,MATCH(W642,AE$56:AE$254,1)-1,0,2))),"")</f>
        <v>0</v>
      </c>
      <c r="AE642" s="9" t="str">
        <f t="array" ref="AE642">IFERROR(INDEX(W$56:W$1054,SMALL(IF(ISNUMBER(AC$56:AC$1054),ROW(W$1:W$999),""),ROW(W587))),"")</f>
        <v/>
      </c>
      <c r="AF642" s="9" t="str">
        <f t="array" ref="AF642">IFERROR(INDEX(AC$56:AC$1054,SMALL(IF(ISNUMBER(AC$56:AC$1054),ROW(AC$1:AC$999),""),ROW(AC587))),"")</f>
        <v/>
      </c>
      <c r="AG642" s="9"/>
      <c r="AH642" s="9"/>
      <c r="AI642" s="9"/>
      <c r="AJ642" s="9"/>
      <c r="AK642" s="9"/>
      <c r="AL642" s="9"/>
      <c r="AM642" s="87"/>
      <c r="AN642" s="13"/>
      <c r="AO642" s="14"/>
      <c r="AP642" s="14"/>
      <c r="AQ642" s="10">
        <f t="shared" si="74"/>
        <v>0</v>
      </c>
      <c r="AR642" s="12"/>
      <c r="AS642" s="12"/>
      <c r="AT642" s="11"/>
      <c r="AU642" s="9"/>
      <c r="AV642" s="9"/>
      <c r="AW642" s="9">
        <f ca="1">IFERROR(IF(COUNTA(AV$56:AV642)=AV$54,AV642,FORECAST(AP642,OFFSET(AY$56:AY$254,MATCH(AP642,AX$56:AX$254,1)-1,0,2), OFFSET(AX$56:AX$254,MATCH(AP642,AX$56:AX$254,1)-1,0,2))),"")</f>
        <v>0</v>
      </c>
      <c r="AX642" s="9" t="str">
        <f t="array" ref="AX642">IFERROR(INDEX(AP$56:AP$1054,SMALL(IF(ISNUMBER(AV$56:AV$1054),ROW(AP$1:AP$999),""),ROW(AP587))),"")</f>
        <v/>
      </c>
      <c r="AY642" s="9" t="str">
        <f t="array" ref="AY642">IFERROR(INDEX(AV$56:AV$1054,SMALL(IF(ISNUMBER(AV$56:AV$1054),ROW(AV$1:AV$999),""),ROW(AV587))),"")</f>
        <v/>
      </c>
      <c r="AZ642" s="9"/>
      <c r="BA642" s="9"/>
      <c r="BB642" s="9"/>
      <c r="BC642" s="9"/>
      <c r="BD642" s="9"/>
      <c r="BE642" s="9"/>
      <c r="BF642" s="87"/>
      <c r="BG642" s="13"/>
      <c r="BH642" s="14"/>
      <c r="BI642" s="14"/>
      <c r="BJ642" s="10">
        <f t="shared" si="75"/>
        <v>0</v>
      </c>
      <c r="BK642" s="12"/>
      <c r="BL642" s="12"/>
      <c r="BM642" s="11"/>
      <c r="BN642" s="9"/>
      <c r="BO642" s="9"/>
      <c r="BP642" s="9">
        <f ca="1">IFERROR(IF(COUNTA(BO$56:BO642)=BO$54,BO642,FORECAST(BI642,OFFSET(BR$56:BR$254,MATCH(BI642,BQ$56:BQ$254,1)-1,0,2), OFFSET(BQ$56:BQ$254,MATCH(BI642,BQ$56:BQ$254,1)-1,0,2))),"")</f>
        <v>0</v>
      </c>
      <c r="BQ642" s="9" t="str">
        <f t="array" ref="BQ642">IFERROR(INDEX(BI$56:BI$1054,SMALL(IF(ISNUMBER(BO$56:BO$1054),ROW(BI$1:BI$999),""),ROW(BI587))),"")</f>
        <v/>
      </c>
      <c r="BR642" s="9" t="str">
        <f t="array" ref="BR642">IFERROR(INDEX(BO$56:BO$1054,SMALL(IF(ISNUMBER(BO$56:BO$1054),ROW(BO$1:BO$999),""),ROW(BO587))),"")</f>
        <v/>
      </c>
      <c r="BS642" s="9"/>
      <c r="BT642" s="9"/>
      <c r="BU642" s="9"/>
      <c r="BV642" s="9"/>
      <c r="BW642" s="9"/>
      <c r="BX642" s="9"/>
      <c r="BY642" s="87"/>
      <c r="BZ642" s="13"/>
      <c r="CA642" s="14"/>
      <c r="CB642" s="14"/>
      <c r="CC642" s="10">
        <f t="shared" si="76"/>
        <v>0</v>
      </c>
      <c r="CD642" s="12"/>
      <c r="CE642" s="12"/>
      <c r="CF642" s="11"/>
      <c r="CG642" s="9"/>
      <c r="CH642" s="9"/>
      <c r="CI642" s="9">
        <f ca="1">IFERROR(IF(COUNTA(CH$56:CH642)=CH$54,CH642,FORECAST(CB642,OFFSET(CK$56:CK$254,MATCH(CB642,CJ$56:CJ$254,1)-1,0,2), OFFSET(CJ$56:CJ$254,MATCH(CB642,CJ$56:CJ$254,1)-1,0,2))),"")</f>
        <v>0</v>
      </c>
      <c r="CJ642" s="9" t="str">
        <f t="array" ref="CJ642">IFERROR(INDEX(CB$56:CB$1054,SMALL(IF(ISNUMBER(CH$56:CH$1054),ROW(CB$1:CB$999),""),ROW(CB587))),"")</f>
        <v/>
      </c>
      <c r="CK642" s="9" t="str">
        <f t="array" ref="CK642">IFERROR(INDEX(CH$56:CH$1054,SMALL(IF(ISNUMBER(CH$56:CH$1054),ROW(CH$1:CH$999),""),ROW(CH587))),"")</f>
        <v/>
      </c>
      <c r="CL642" s="9"/>
      <c r="CM642" s="9"/>
      <c r="CN642" s="9"/>
      <c r="CO642" s="9"/>
      <c r="CP642" s="9"/>
      <c r="CQ642" s="9"/>
      <c r="CR642" s="87"/>
      <c r="CS642" s="13"/>
      <c r="CT642" s="14"/>
      <c r="CU642" s="14"/>
      <c r="CV642" s="10">
        <f t="shared" si="77"/>
        <v>0</v>
      </c>
      <c r="CW642" s="12"/>
      <c r="CX642" s="12"/>
      <c r="CY642" s="11"/>
      <c r="CZ642" s="9"/>
      <c r="DA642" s="9"/>
      <c r="DB642" s="9">
        <f ca="1">IFERROR(IF(COUNTA(DA$56:DA642)=DA$54,DA642,FORECAST(CU642,OFFSET(DD$56:DD$254,MATCH(CU642,DC$56:DC$254,1)-1,0,2), OFFSET(DC$56:DC$254,MATCH(CU642,DC$56:DC$254,1)-1,0,2))),"")</f>
        <v>0</v>
      </c>
      <c r="DC642" s="9" t="str">
        <f t="array" ref="DC642">IFERROR(INDEX(CU$56:CU$1054,SMALL(IF(ISNUMBER(DA$56:DA$1054),ROW(CU$1:CU$999),""),ROW(CU587))),"")</f>
        <v/>
      </c>
      <c r="DD642" s="9" t="str">
        <f t="array" ref="DD642">IFERROR(INDEX(DA$56:DA$1054,SMALL(IF(ISNUMBER(DA$56:DA$1054),ROW(DA$1:DA$999),""),ROW(DA587))),"")</f>
        <v/>
      </c>
      <c r="DE642" s="9"/>
      <c r="DF642" s="9"/>
      <c r="DG642" s="9"/>
      <c r="DH642" s="9"/>
      <c r="DI642" s="9"/>
      <c r="DJ642" s="9"/>
      <c r="DK642" s="87"/>
      <c r="DL642" s="13"/>
      <c r="DM642" s="14"/>
      <c r="DN642" s="14"/>
      <c r="DO642" s="10">
        <f t="shared" si="78"/>
        <v>0</v>
      </c>
      <c r="DP642" s="12"/>
      <c r="DQ642" s="12"/>
      <c r="DR642" s="11"/>
      <c r="DS642" s="9"/>
      <c r="DT642" s="9"/>
      <c r="DU642" s="9">
        <f ca="1">IFERROR(IF(COUNTA(DT$56:DT642)=DT$54,DT642,FORECAST(DN642,OFFSET(DW$56:DW$254,MATCH(DN642,DV$56:DV$254,1)-1,0,2), OFFSET(DV$56:DV$254,MATCH(DN642,DV$56:DV$254,1)-1,0,2))),"")</f>
        <v>0</v>
      </c>
      <c r="DV642" s="9" t="str">
        <f t="array" ref="DV642">IFERROR(INDEX(DN$56:DN$1054,SMALL(IF(ISNUMBER(DT$56:DT$1054),ROW(DN$1:DN$999),""),ROW(DN587))),"")</f>
        <v/>
      </c>
      <c r="DW642" s="9" t="str">
        <f t="array" ref="DW642">IFERROR(INDEX(DT$56:DT$1054,SMALL(IF(ISNUMBER(DT$56:DT$1054),ROW(DT$1:DT$999),""),ROW(DT587))),"")</f>
        <v/>
      </c>
      <c r="DX642" s="9"/>
      <c r="DY642" s="9"/>
      <c r="DZ642" s="9"/>
      <c r="EA642" s="9"/>
      <c r="EB642" s="9"/>
      <c r="EC642" s="9"/>
      <c r="ED642" s="87"/>
      <c r="EE642" s="13"/>
      <c r="EF642" s="14"/>
      <c r="EG642" s="14"/>
      <c r="EH642" s="10">
        <f t="shared" si="79"/>
        <v>0</v>
      </c>
      <c r="EI642" s="12"/>
      <c r="EJ642" s="12"/>
      <c r="EK642" s="11"/>
      <c r="EL642" s="9"/>
      <c r="EM642" s="9"/>
      <c r="EN642" s="9">
        <f ca="1">IFERROR(IF(COUNTA(EM$56:EM642)=EM$54,EM642,FORECAST(EG642,OFFSET(EP$56:EP$254,MATCH(EG642,EO$56:EO$254,1)-1,0,2), OFFSET(EO$56:EO$254,MATCH(EG642,EO$56:EO$254,1)-1,0,2))),"")</f>
        <v>0</v>
      </c>
      <c r="EO642" s="9" t="str">
        <f t="array" ref="EO642">IFERROR(INDEX(EG$56:EG$1054,SMALL(IF(ISNUMBER(EM$56:EM$1054),ROW(EG$1:EG$999),""),ROW(EG587))),"")</f>
        <v/>
      </c>
      <c r="EP642" s="9" t="str">
        <f t="array" ref="EP642">IFERROR(INDEX(EM$56:EM$1054,SMALL(IF(ISNUMBER(EM$56:EM$1054),ROW(EM$1:EM$999),""),ROW(EM587))),"")</f>
        <v/>
      </c>
      <c r="EQ642" s="9"/>
      <c r="ER642" s="9"/>
      <c r="ES642" s="9"/>
      <c r="ET642" s="9"/>
      <c r="EU642" s="9"/>
      <c r="EV642" s="9"/>
    </row>
    <row r="643" spans="1:152" x14ac:dyDescent="0.25">
      <c r="A643" s="8"/>
      <c r="B643" s="13"/>
      <c r="C643" s="14"/>
      <c r="D643" s="14"/>
      <c r="E643" s="10">
        <f t="shared" si="72"/>
        <v>0</v>
      </c>
      <c r="F643" s="12"/>
      <c r="G643" s="12"/>
      <c r="H643" s="11"/>
      <c r="I643" s="9"/>
      <c r="J643" s="9"/>
      <c r="K643" s="9">
        <f ca="1">IFERROR(IF(COUNTA(J$56:J643)=J$54,J643,FORECAST(D643,OFFSET(M$56:M$254,MATCH(D643,L$56:L$254,1)-1,0,2), OFFSET(L$56:L$254,MATCH(D643,L$56:L$254,1)-1,0,2))),"")</f>
        <v>0</v>
      </c>
      <c r="L643" s="9" t="str">
        <f t="array" ref="L643">IFERROR(INDEX(D$56:D$1054,SMALL(IF(ISNUMBER(J$56:J$1054),ROW(D$1:D$999),""),ROW(D588))),"")</f>
        <v/>
      </c>
      <c r="M643" s="9" t="str">
        <f t="array" ref="M643">IFERROR(INDEX(J$56:J$1054,SMALL(IF(ISNUMBER(J$56:J$1054),ROW(J$1:J$999),""),ROW(J588))),"")</f>
        <v/>
      </c>
      <c r="N643" s="9"/>
      <c r="O643" s="9"/>
      <c r="P643" s="9"/>
      <c r="Q643" s="9"/>
      <c r="R643" s="9"/>
      <c r="S643" s="9"/>
      <c r="T643" s="87"/>
      <c r="U643" s="13"/>
      <c r="V643" s="14"/>
      <c r="W643" s="14"/>
      <c r="X643" s="10">
        <f t="shared" si="73"/>
        <v>0</v>
      </c>
      <c r="Y643" s="12"/>
      <c r="Z643" s="12"/>
      <c r="AA643" s="11"/>
      <c r="AB643" s="9"/>
      <c r="AC643" s="9"/>
      <c r="AD643" s="9">
        <f ca="1">IFERROR(IF(COUNTA(AC$56:AC643)=AC$54,AC643,FORECAST(W643,OFFSET(AF$56:AF$254,MATCH(W643,AE$56:AE$254,1)-1,0,2), OFFSET(AE$56:AE$254,MATCH(W643,AE$56:AE$254,1)-1,0,2))),"")</f>
        <v>0</v>
      </c>
      <c r="AE643" s="9" t="str">
        <f t="array" ref="AE643">IFERROR(INDEX(W$56:W$1054,SMALL(IF(ISNUMBER(AC$56:AC$1054),ROW(W$1:W$999),""),ROW(W588))),"")</f>
        <v/>
      </c>
      <c r="AF643" s="9" t="str">
        <f t="array" ref="AF643">IFERROR(INDEX(AC$56:AC$1054,SMALL(IF(ISNUMBER(AC$56:AC$1054),ROW(AC$1:AC$999),""),ROW(AC588))),"")</f>
        <v/>
      </c>
      <c r="AG643" s="9"/>
      <c r="AH643" s="9"/>
      <c r="AI643" s="9"/>
      <c r="AJ643" s="9"/>
      <c r="AK643" s="9"/>
      <c r="AL643" s="9"/>
      <c r="AM643" s="87"/>
      <c r="AN643" s="13"/>
      <c r="AO643" s="14"/>
      <c r="AP643" s="14"/>
      <c r="AQ643" s="10">
        <f t="shared" si="74"/>
        <v>0</v>
      </c>
      <c r="AR643" s="12"/>
      <c r="AS643" s="12"/>
      <c r="AT643" s="11"/>
      <c r="AU643" s="9"/>
      <c r="AV643" s="9"/>
      <c r="AW643" s="9">
        <f ca="1">IFERROR(IF(COUNTA(AV$56:AV643)=AV$54,AV643,FORECAST(AP643,OFFSET(AY$56:AY$254,MATCH(AP643,AX$56:AX$254,1)-1,0,2), OFFSET(AX$56:AX$254,MATCH(AP643,AX$56:AX$254,1)-1,0,2))),"")</f>
        <v>0</v>
      </c>
      <c r="AX643" s="9" t="str">
        <f t="array" ref="AX643">IFERROR(INDEX(AP$56:AP$1054,SMALL(IF(ISNUMBER(AV$56:AV$1054),ROW(AP$1:AP$999),""),ROW(AP588))),"")</f>
        <v/>
      </c>
      <c r="AY643" s="9" t="str">
        <f t="array" ref="AY643">IFERROR(INDEX(AV$56:AV$1054,SMALL(IF(ISNUMBER(AV$56:AV$1054),ROW(AV$1:AV$999),""),ROW(AV588))),"")</f>
        <v/>
      </c>
      <c r="AZ643" s="9"/>
      <c r="BA643" s="9"/>
      <c r="BB643" s="9"/>
      <c r="BC643" s="9"/>
      <c r="BD643" s="9"/>
      <c r="BE643" s="9"/>
      <c r="BF643" s="87"/>
      <c r="BG643" s="13"/>
      <c r="BH643" s="14"/>
      <c r="BI643" s="14"/>
      <c r="BJ643" s="10">
        <f t="shared" si="75"/>
        <v>0</v>
      </c>
      <c r="BK643" s="12"/>
      <c r="BL643" s="12"/>
      <c r="BM643" s="11"/>
      <c r="BN643" s="9"/>
      <c r="BO643" s="9"/>
      <c r="BP643" s="9">
        <f ca="1">IFERROR(IF(COUNTA(BO$56:BO643)=BO$54,BO643,FORECAST(BI643,OFFSET(BR$56:BR$254,MATCH(BI643,BQ$56:BQ$254,1)-1,0,2), OFFSET(BQ$56:BQ$254,MATCH(BI643,BQ$56:BQ$254,1)-1,0,2))),"")</f>
        <v>0</v>
      </c>
      <c r="BQ643" s="9" t="str">
        <f t="array" ref="BQ643">IFERROR(INDEX(BI$56:BI$1054,SMALL(IF(ISNUMBER(BO$56:BO$1054),ROW(BI$1:BI$999),""),ROW(BI588))),"")</f>
        <v/>
      </c>
      <c r="BR643" s="9" t="str">
        <f t="array" ref="BR643">IFERROR(INDEX(BO$56:BO$1054,SMALL(IF(ISNUMBER(BO$56:BO$1054),ROW(BO$1:BO$999),""),ROW(BO588))),"")</f>
        <v/>
      </c>
      <c r="BS643" s="9"/>
      <c r="BT643" s="9"/>
      <c r="BU643" s="9"/>
      <c r="BV643" s="9"/>
      <c r="BW643" s="9"/>
      <c r="BX643" s="9"/>
      <c r="BY643" s="87"/>
      <c r="BZ643" s="13"/>
      <c r="CA643" s="14"/>
      <c r="CB643" s="14"/>
      <c r="CC643" s="10">
        <f t="shared" si="76"/>
        <v>0</v>
      </c>
      <c r="CD643" s="12"/>
      <c r="CE643" s="12"/>
      <c r="CF643" s="11"/>
      <c r="CG643" s="9"/>
      <c r="CH643" s="9"/>
      <c r="CI643" s="9">
        <f ca="1">IFERROR(IF(COUNTA(CH$56:CH643)=CH$54,CH643,FORECAST(CB643,OFFSET(CK$56:CK$254,MATCH(CB643,CJ$56:CJ$254,1)-1,0,2), OFFSET(CJ$56:CJ$254,MATCH(CB643,CJ$56:CJ$254,1)-1,0,2))),"")</f>
        <v>0</v>
      </c>
      <c r="CJ643" s="9" t="str">
        <f t="array" ref="CJ643">IFERROR(INDEX(CB$56:CB$1054,SMALL(IF(ISNUMBER(CH$56:CH$1054),ROW(CB$1:CB$999),""),ROW(CB588))),"")</f>
        <v/>
      </c>
      <c r="CK643" s="9" t="str">
        <f t="array" ref="CK643">IFERROR(INDEX(CH$56:CH$1054,SMALL(IF(ISNUMBER(CH$56:CH$1054),ROW(CH$1:CH$999),""),ROW(CH588))),"")</f>
        <v/>
      </c>
      <c r="CL643" s="9"/>
      <c r="CM643" s="9"/>
      <c r="CN643" s="9"/>
      <c r="CO643" s="9"/>
      <c r="CP643" s="9"/>
      <c r="CQ643" s="9"/>
      <c r="CR643" s="87"/>
      <c r="CS643" s="13"/>
      <c r="CT643" s="14"/>
      <c r="CU643" s="14"/>
      <c r="CV643" s="10">
        <f t="shared" si="77"/>
        <v>0</v>
      </c>
      <c r="CW643" s="12"/>
      <c r="CX643" s="12"/>
      <c r="CY643" s="11"/>
      <c r="CZ643" s="9"/>
      <c r="DA643" s="9"/>
      <c r="DB643" s="9">
        <f ca="1">IFERROR(IF(COUNTA(DA$56:DA643)=DA$54,DA643,FORECAST(CU643,OFFSET(DD$56:DD$254,MATCH(CU643,DC$56:DC$254,1)-1,0,2), OFFSET(DC$56:DC$254,MATCH(CU643,DC$56:DC$254,1)-1,0,2))),"")</f>
        <v>0</v>
      </c>
      <c r="DC643" s="9" t="str">
        <f t="array" ref="DC643">IFERROR(INDEX(CU$56:CU$1054,SMALL(IF(ISNUMBER(DA$56:DA$1054),ROW(CU$1:CU$999),""),ROW(CU588))),"")</f>
        <v/>
      </c>
      <c r="DD643" s="9" t="str">
        <f t="array" ref="DD643">IFERROR(INDEX(DA$56:DA$1054,SMALL(IF(ISNUMBER(DA$56:DA$1054),ROW(DA$1:DA$999),""),ROW(DA588))),"")</f>
        <v/>
      </c>
      <c r="DE643" s="9"/>
      <c r="DF643" s="9"/>
      <c r="DG643" s="9"/>
      <c r="DH643" s="9"/>
      <c r="DI643" s="9"/>
      <c r="DJ643" s="9"/>
      <c r="DK643" s="87"/>
      <c r="DL643" s="13"/>
      <c r="DM643" s="14"/>
      <c r="DN643" s="14"/>
      <c r="DO643" s="10">
        <f t="shared" si="78"/>
        <v>0</v>
      </c>
      <c r="DP643" s="12"/>
      <c r="DQ643" s="12"/>
      <c r="DR643" s="11"/>
      <c r="DS643" s="9"/>
      <c r="DT643" s="9"/>
      <c r="DU643" s="9">
        <f ca="1">IFERROR(IF(COUNTA(DT$56:DT643)=DT$54,DT643,FORECAST(DN643,OFFSET(DW$56:DW$254,MATCH(DN643,DV$56:DV$254,1)-1,0,2), OFFSET(DV$56:DV$254,MATCH(DN643,DV$56:DV$254,1)-1,0,2))),"")</f>
        <v>0</v>
      </c>
      <c r="DV643" s="9" t="str">
        <f t="array" ref="DV643">IFERROR(INDEX(DN$56:DN$1054,SMALL(IF(ISNUMBER(DT$56:DT$1054),ROW(DN$1:DN$999),""),ROW(DN588))),"")</f>
        <v/>
      </c>
      <c r="DW643" s="9" t="str">
        <f t="array" ref="DW643">IFERROR(INDEX(DT$56:DT$1054,SMALL(IF(ISNUMBER(DT$56:DT$1054),ROW(DT$1:DT$999),""),ROW(DT588))),"")</f>
        <v/>
      </c>
      <c r="DX643" s="9"/>
      <c r="DY643" s="9"/>
      <c r="DZ643" s="9"/>
      <c r="EA643" s="9"/>
      <c r="EB643" s="9"/>
      <c r="EC643" s="9"/>
      <c r="ED643" s="87"/>
      <c r="EE643" s="13"/>
      <c r="EF643" s="14"/>
      <c r="EG643" s="14"/>
      <c r="EH643" s="10">
        <f t="shared" si="79"/>
        <v>0</v>
      </c>
      <c r="EI643" s="12"/>
      <c r="EJ643" s="12"/>
      <c r="EK643" s="11"/>
      <c r="EL643" s="9"/>
      <c r="EM643" s="9"/>
      <c r="EN643" s="9">
        <f ca="1">IFERROR(IF(COUNTA(EM$56:EM643)=EM$54,EM643,FORECAST(EG643,OFFSET(EP$56:EP$254,MATCH(EG643,EO$56:EO$254,1)-1,0,2), OFFSET(EO$56:EO$254,MATCH(EG643,EO$56:EO$254,1)-1,0,2))),"")</f>
        <v>0</v>
      </c>
      <c r="EO643" s="9" t="str">
        <f t="array" ref="EO643">IFERROR(INDEX(EG$56:EG$1054,SMALL(IF(ISNUMBER(EM$56:EM$1054),ROW(EG$1:EG$999),""),ROW(EG588))),"")</f>
        <v/>
      </c>
      <c r="EP643" s="9" t="str">
        <f t="array" ref="EP643">IFERROR(INDEX(EM$56:EM$1054,SMALL(IF(ISNUMBER(EM$56:EM$1054),ROW(EM$1:EM$999),""),ROW(EM588))),"")</f>
        <v/>
      </c>
      <c r="EQ643" s="9"/>
      <c r="ER643" s="9"/>
      <c r="ES643" s="9"/>
      <c r="ET643" s="9"/>
      <c r="EU643" s="9"/>
      <c r="EV643" s="9"/>
    </row>
    <row r="644" spans="1:152" x14ac:dyDescent="0.25">
      <c r="A644" s="8"/>
      <c r="B644" s="13"/>
      <c r="C644" s="14"/>
      <c r="D644" s="14"/>
      <c r="E644" s="10">
        <f t="shared" si="72"/>
        <v>0</v>
      </c>
      <c r="F644" s="12"/>
      <c r="G644" s="12"/>
      <c r="H644" s="11"/>
      <c r="I644" s="9"/>
      <c r="J644" s="9"/>
      <c r="K644" s="9">
        <f ca="1">IFERROR(IF(COUNTA(J$56:J644)=J$54,J644,FORECAST(D644,OFFSET(M$56:M$254,MATCH(D644,L$56:L$254,1)-1,0,2), OFFSET(L$56:L$254,MATCH(D644,L$56:L$254,1)-1,0,2))),"")</f>
        <v>0</v>
      </c>
      <c r="L644" s="9" t="str">
        <f t="array" ref="L644">IFERROR(INDEX(D$56:D$1054,SMALL(IF(ISNUMBER(J$56:J$1054),ROW(D$1:D$999),""),ROW(D589))),"")</f>
        <v/>
      </c>
      <c r="M644" s="9" t="str">
        <f t="array" ref="M644">IFERROR(INDEX(J$56:J$1054,SMALL(IF(ISNUMBER(J$56:J$1054),ROW(J$1:J$999),""),ROW(J589))),"")</f>
        <v/>
      </c>
      <c r="N644" s="9"/>
      <c r="O644" s="9"/>
      <c r="P644" s="9"/>
      <c r="Q644" s="9"/>
      <c r="R644" s="9"/>
      <c r="S644" s="9"/>
      <c r="T644" s="87"/>
      <c r="U644" s="13"/>
      <c r="V644" s="14"/>
      <c r="W644" s="14"/>
      <c r="X644" s="10">
        <f t="shared" si="73"/>
        <v>0</v>
      </c>
      <c r="Y644" s="12"/>
      <c r="Z644" s="12"/>
      <c r="AA644" s="11"/>
      <c r="AB644" s="9"/>
      <c r="AC644" s="9"/>
      <c r="AD644" s="9">
        <f ca="1">IFERROR(IF(COUNTA(AC$56:AC644)=AC$54,AC644,FORECAST(W644,OFFSET(AF$56:AF$254,MATCH(W644,AE$56:AE$254,1)-1,0,2), OFFSET(AE$56:AE$254,MATCH(W644,AE$56:AE$254,1)-1,0,2))),"")</f>
        <v>0</v>
      </c>
      <c r="AE644" s="9" t="str">
        <f t="array" ref="AE644">IFERROR(INDEX(W$56:W$1054,SMALL(IF(ISNUMBER(AC$56:AC$1054),ROW(W$1:W$999),""),ROW(W589))),"")</f>
        <v/>
      </c>
      <c r="AF644" s="9" t="str">
        <f t="array" ref="AF644">IFERROR(INDEX(AC$56:AC$1054,SMALL(IF(ISNUMBER(AC$56:AC$1054),ROW(AC$1:AC$999),""),ROW(AC589))),"")</f>
        <v/>
      </c>
      <c r="AG644" s="9"/>
      <c r="AH644" s="9"/>
      <c r="AI644" s="9"/>
      <c r="AJ644" s="9"/>
      <c r="AK644" s="9"/>
      <c r="AL644" s="9"/>
      <c r="AM644" s="87"/>
      <c r="AN644" s="13"/>
      <c r="AO644" s="14"/>
      <c r="AP644" s="14"/>
      <c r="AQ644" s="10">
        <f t="shared" si="74"/>
        <v>0</v>
      </c>
      <c r="AR644" s="12"/>
      <c r="AS644" s="12"/>
      <c r="AT644" s="11"/>
      <c r="AU644" s="9"/>
      <c r="AV644" s="9"/>
      <c r="AW644" s="9">
        <f ca="1">IFERROR(IF(COUNTA(AV$56:AV644)=AV$54,AV644,FORECAST(AP644,OFFSET(AY$56:AY$254,MATCH(AP644,AX$56:AX$254,1)-1,0,2), OFFSET(AX$56:AX$254,MATCH(AP644,AX$56:AX$254,1)-1,0,2))),"")</f>
        <v>0</v>
      </c>
      <c r="AX644" s="9" t="str">
        <f t="array" ref="AX644">IFERROR(INDEX(AP$56:AP$1054,SMALL(IF(ISNUMBER(AV$56:AV$1054),ROW(AP$1:AP$999),""),ROW(AP589))),"")</f>
        <v/>
      </c>
      <c r="AY644" s="9" t="str">
        <f t="array" ref="AY644">IFERROR(INDEX(AV$56:AV$1054,SMALL(IF(ISNUMBER(AV$56:AV$1054),ROW(AV$1:AV$999),""),ROW(AV589))),"")</f>
        <v/>
      </c>
      <c r="AZ644" s="9"/>
      <c r="BA644" s="9"/>
      <c r="BB644" s="9"/>
      <c r="BC644" s="9"/>
      <c r="BD644" s="9"/>
      <c r="BE644" s="9"/>
      <c r="BF644" s="87"/>
      <c r="BG644" s="13"/>
      <c r="BH644" s="14"/>
      <c r="BI644" s="14"/>
      <c r="BJ644" s="10">
        <f t="shared" si="75"/>
        <v>0</v>
      </c>
      <c r="BK644" s="12"/>
      <c r="BL644" s="12"/>
      <c r="BM644" s="11"/>
      <c r="BN644" s="9"/>
      <c r="BO644" s="9"/>
      <c r="BP644" s="9">
        <f ca="1">IFERROR(IF(COUNTA(BO$56:BO644)=BO$54,BO644,FORECAST(BI644,OFFSET(BR$56:BR$254,MATCH(BI644,BQ$56:BQ$254,1)-1,0,2), OFFSET(BQ$56:BQ$254,MATCH(BI644,BQ$56:BQ$254,1)-1,0,2))),"")</f>
        <v>0</v>
      </c>
      <c r="BQ644" s="9" t="str">
        <f t="array" ref="BQ644">IFERROR(INDEX(BI$56:BI$1054,SMALL(IF(ISNUMBER(BO$56:BO$1054),ROW(BI$1:BI$999),""),ROW(BI589))),"")</f>
        <v/>
      </c>
      <c r="BR644" s="9" t="str">
        <f t="array" ref="BR644">IFERROR(INDEX(BO$56:BO$1054,SMALL(IF(ISNUMBER(BO$56:BO$1054),ROW(BO$1:BO$999),""),ROW(BO589))),"")</f>
        <v/>
      </c>
      <c r="BS644" s="9"/>
      <c r="BT644" s="9"/>
      <c r="BU644" s="9"/>
      <c r="BV644" s="9"/>
      <c r="BW644" s="9"/>
      <c r="BX644" s="9"/>
      <c r="BY644" s="87"/>
      <c r="BZ644" s="13"/>
      <c r="CA644" s="14"/>
      <c r="CB644" s="14"/>
      <c r="CC644" s="10">
        <f t="shared" si="76"/>
        <v>0</v>
      </c>
      <c r="CD644" s="12"/>
      <c r="CE644" s="12"/>
      <c r="CF644" s="11"/>
      <c r="CG644" s="9"/>
      <c r="CH644" s="9"/>
      <c r="CI644" s="9">
        <f ca="1">IFERROR(IF(COUNTA(CH$56:CH644)=CH$54,CH644,FORECAST(CB644,OFFSET(CK$56:CK$254,MATCH(CB644,CJ$56:CJ$254,1)-1,0,2), OFFSET(CJ$56:CJ$254,MATCH(CB644,CJ$56:CJ$254,1)-1,0,2))),"")</f>
        <v>0</v>
      </c>
      <c r="CJ644" s="9" t="str">
        <f t="array" ref="CJ644">IFERROR(INDEX(CB$56:CB$1054,SMALL(IF(ISNUMBER(CH$56:CH$1054),ROW(CB$1:CB$999),""),ROW(CB589))),"")</f>
        <v/>
      </c>
      <c r="CK644" s="9" t="str">
        <f t="array" ref="CK644">IFERROR(INDEX(CH$56:CH$1054,SMALL(IF(ISNUMBER(CH$56:CH$1054),ROW(CH$1:CH$999),""),ROW(CH589))),"")</f>
        <v/>
      </c>
      <c r="CL644" s="9"/>
      <c r="CM644" s="9"/>
      <c r="CN644" s="9"/>
      <c r="CO644" s="9"/>
      <c r="CP644" s="9"/>
      <c r="CQ644" s="9"/>
      <c r="CR644" s="87"/>
      <c r="CS644" s="13"/>
      <c r="CT644" s="14"/>
      <c r="CU644" s="14"/>
      <c r="CV644" s="10">
        <f t="shared" si="77"/>
        <v>0</v>
      </c>
      <c r="CW644" s="12"/>
      <c r="CX644" s="12"/>
      <c r="CY644" s="11"/>
      <c r="CZ644" s="9"/>
      <c r="DA644" s="9"/>
      <c r="DB644" s="9">
        <f ca="1">IFERROR(IF(COUNTA(DA$56:DA644)=DA$54,DA644,FORECAST(CU644,OFFSET(DD$56:DD$254,MATCH(CU644,DC$56:DC$254,1)-1,0,2), OFFSET(DC$56:DC$254,MATCH(CU644,DC$56:DC$254,1)-1,0,2))),"")</f>
        <v>0</v>
      </c>
      <c r="DC644" s="9" t="str">
        <f t="array" ref="DC644">IFERROR(INDEX(CU$56:CU$1054,SMALL(IF(ISNUMBER(DA$56:DA$1054),ROW(CU$1:CU$999),""),ROW(CU589))),"")</f>
        <v/>
      </c>
      <c r="DD644" s="9" t="str">
        <f t="array" ref="DD644">IFERROR(INDEX(DA$56:DA$1054,SMALL(IF(ISNUMBER(DA$56:DA$1054),ROW(DA$1:DA$999),""),ROW(DA589))),"")</f>
        <v/>
      </c>
      <c r="DE644" s="9"/>
      <c r="DF644" s="9"/>
      <c r="DG644" s="9"/>
      <c r="DH644" s="9"/>
      <c r="DI644" s="9"/>
      <c r="DJ644" s="9"/>
      <c r="DK644" s="87"/>
      <c r="DL644" s="13"/>
      <c r="DM644" s="14"/>
      <c r="DN644" s="14"/>
      <c r="DO644" s="10">
        <f t="shared" si="78"/>
        <v>0</v>
      </c>
      <c r="DP644" s="12"/>
      <c r="DQ644" s="12"/>
      <c r="DR644" s="11"/>
      <c r="DS644" s="9"/>
      <c r="DT644" s="9"/>
      <c r="DU644" s="9">
        <f ca="1">IFERROR(IF(COUNTA(DT$56:DT644)=DT$54,DT644,FORECAST(DN644,OFFSET(DW$56:DW$254,MATCH(DN644,DV$56:DV$254,1)-1,0,2), OFFSET(DV$56:DV$254,MATCH(DN644,DV$56:DV$254,1)-1,0,2))),"")</f>
        <v>0</v>
      </c>
      <c r="DV644" s="9" t="str">
        <f t="array" ref="DV644">IFERROR(INDEX(DN$56:DN$1054,SMALL(IF(ISNUMBER(DT$56:DT$1054),ROW(DN$1:DN$999),""),ROW(DN589))),"")</f>
        <v/>
      </c>
      <c r="DW644" s="9" t="str">
        <f t="array" ref="DW644">IFERROR(INDEX(DT$56:DT$1054,SMALL(IF(ISNUMBER(DT$56:DT$1054),ROW(DT$1:DT$999),""),ROW(DT589))),"")</f>
        <v/>
      </c>
      <c r="DX644" s="9"/>
      <c r="DY644" s="9"/>
      <c r="DZ644" s="9"/>
      <c r="EA644" s="9"/>
      <c r="EB644" s="9"/>
      <c r="EC644" s="9"/>
      <c r="ED644" s="87"/>
      <c r="EE644" s="13"/>
      <c r="EF644" s="14"/>
      <c r="EG644" s="14"/>
      <c r="EH644" s="10">
        <f t="shared" si="79"/>
        <v>0</v>
      </c>
      <c r="EI644" s="12"/>
      <c r="EJ644" s="12"/>
      <c r="EK644" s="11"/>
      <c r="EL644" s="9"/>
      <c r="EM644" s="9"/>
      <c r="EN644" s="9">
        <f ca="1">IFERROR(IF(COUNTA(EM$56:EM644)=EM$54,EM644,FORECAST(EG644,OFFSET(EP$56:EP$254,MATCH(EG644,EO$56:EO$254,1)-1,0,2), OFFSET(EO$56:EO$254,MATCH(EG644,EO$56:EO$254,1)-1,0,2))),"")</f>
        <v>0</v>
      </c>
      <c r="EO644" s="9" t="str">
        <f t="array" ref="EO644">IFERROR(INDEX(EG$56:EG$1054,SMALL(IF(ISNUMBER(EM$56:EM$1054),ROW(EG$1:EG$999),""),ROW(EG589))),"")</f>
        <v/>
      </c>
      <c r="EP644" s="9" t="str">
        <f t="array" ref="EP644">IFERROR(INDEX(EM$56:EM$1054,SMALL(IF(ISNUMBER(EM$56:EM$1054),ROW(EM$1:EM$999),""),ROW(EM589))),"")</f>
        <v/>
      </c>
      <c r="EQ644" s="9"/>
      <c r="ER644" s="9"/>
      <c r="ES644" s="9"/>
      <c r="ET644" s="9"/>
      <c r="EU644" s="9"/>
      <c r="EV644" s="9"/>
    </row>
    <row r="645" spans="1:152" x14ac:dyDescent="0.25">
      <c r="A645" s="8"/>
      <c r="B645" s="13"/>
      <c r="C645" s="14"/>
      <c r="D645" s="14"/>
      <c r="E645" s="10">
        <f t="shared" si="72"/>
        <v>0</v>
      </c>
      <c r="F645" s="12"/>
      <c r="G645" s="12"/>
      <c r="H645" s="11"/>
      <c r="I645" s="9"/>
      <c r="J645" s="9"/>
      <c r="K645" s="9">
        <f ca="1">IFERROR(IF(COUNTA(J$56:J645)=J$54,J645,FORECAST(D645,OFFSET(M$56:M$254,MATCH(D645,L$56:L$254,1)-1,0,2), OFFSET(L$56:L$254,MATCH(D645,L$56:L$254,1)-1,0,2))),"")</f>
        <v>0</v>
      </c>
      <c r="L645" s="9" t="str">
        <f t="array" ref="L645">IFERROR(INDEX(D$56:D$1054,SMALL(IF(ISNUMBER(J$56:J$1054),ROW(D$1:D$999),""),ROW(D590))),"")</f>
        <v/>
      </c>
      <c r="M645" s="9" t="str">
        <f t="array" ref="M645">IFERROR(INDEX(J$56:J$1054,SMALL(IF(ISNUMBER(J$56:J$1054),ROW(J$1:J$999),""),ROW(J590))),"")</f>
        <v/>
      </c>
      <c r="N645" s="9"/>
      <c r="O645" s="9"/>
      <c r="P645" s="9"/>
      <c r="Q645" s="9"/>
      <c r="R645" s="9"/>
      <c r="S645" s="9"/>
      <c r="T645" s="87"/>
      <c r="U645" s="13"/>
      <c r="V645" s="14"/>
      <c r="W645" s="14"/>
      <c r="X645" s="10">
        <f t="shared" si="73"/>
        <v>0</v>
      </c>
      <c r="Y645" s="12"/>
      <c r="Z645" s="12"/>
      <c r="AA645" s="11"/>
      <c r="AB645" s="9"/>
      <c r="AC645" s="9"/>
      <c r="AD645" s="9">
        <f ca="1">IFERROR(IF(COUNTA(AC$56:AC645)=AC$54,AC645,FORECAST(W645,OFFSET(AF$56:AF$254,MATCH(W645,AE$56:AE$254,1)-1,0,2), OFFSET(AE$56:AE$254,MATCH(W645,AE$56:AE$254,1)-1,0,2))),"")</f>
        <v>0</v>
      </c>
      <c r="AE645" s="9" t="str">
        <f t="array" ref="AE645">IFERROR(INDEX(W$56:W$1054,SMALL(IF(ISNUMBER(AC$56:AC$1054),ROW(W$1:W$999),""),ROW(W590))),"")</f>
        <v/>
      </c>
      <c r="AF645" s="9" t="str">
        <f t="array" ref="AF645">IFERROR(INDEX(AC$56:AC$1054,SMALL(IF(ISNUMBER(AC$56:AC$1054),ROW(AC$1:AC$999),""),ROW(AC590))),"")</f>
        <v/>
      </c>
      <c r="AG645" s="9"/>
      <c r="AH645" s="9"/>
      <c r="AI645" s="9"/>
      <c r="AJ645" s="9"/>
      <c r="AK645" s="9"/>
      <c r="AL645" s="9"/>
      <c r="AM645" s="87"/>
      <c r="AN645" s="13"/>
      <c r="AO645" s="14"/>
      <c r="AP645" s="14"/>
      <c r="AQ645" s="10">
        <f t="shared" si="74"/>
        <v>0</v>
      </c>
      <c r="AR645" s="12"/>
      <c r="AS645" s="12"/>
      <c r="AT645" s="11"/>
      <c r="AU645" s="9"/>
      <c r="AV645" s="9"/>
      <c r="AW645" s="9">
        <f ca="1">IFERROR(IF(COUNTA(AV$56:AV645)=AV$54,AV645,FORECAST(AP645,OFFSET(AY$56:AY$254,MATCH(AP645,AX$56:AX$254,1)-1,0,2), OFFSET(AX$56:AX$254,MATCH(AP645,AX$56:AX$254,1)-1,0,2))),"")</f>
        <v>0</v>
      </c>
      <c r="AX645" s="9" t="str">
        <f t="array" ref="AX645">IFERROR(INDEX(AP$56:AP$1054,SMALL(IF(ISNUMBER(AV$56:AV$1054),ROW(AP$1:AP$999),""),ROW(AP590))),"")</f>
        <v/>
      </c>
      <c r="AY645" s="9" t="str">
        <f t="array" ref="AY645">IFERROR(INDEX(AV$56:AV$1054,SMALL(IF(ISNUMBER(AV$56:AV$1054),ROW(AV$1:AV$999),""),ROW(AV590))),"")</f>
        <v/>
      </c>
      <c r="AZ645" s="9"/>
      <c r="BA645" s="9"/>
      <c r="BB645" s="9"/>
      <c r="BC645" s="9"/>
      <c r="BD645" s="9"/>
      <c r="BE645" s="9"/>
      <c r="BF645" s="87"/>
      <c r="BG645" s="13"/>
      <c r="BH645" s="14"/>
      <c r="BI645" s="14"/>
      <c r="BJ645" s="10">
        <f t="shared" si="75"/>
        <v>0</v>
      </c>
      <c r="BK645" s="12"/>
      <c r="BL645" s="12"/>
      <c r="BM645" s="11"/>
      <c r="BN645" s="9"/>
      <c r="BO645" s="9"/>
      <c r="BP645" s="9">
        <f ca="1">IFERROR(IF(COUNTA(BO$56:BO645)=BO$54,BO645,FORECAST(BI645,OFFSET(BR$56:BR$254,MATCH(BI645,BQ$56:BQ$254,1)-1,0,2), OFFSET(BQ$56:BQ$254,MATCH(BI645,BQ$56:BQ$254,1)-1,0,2))),"")</f>
        <v>0</v>
      </c>
      <c r="BQ645" s="9" t="str">
        <f t="array" ref="BQ645">IFERROR(INDEX(BI$56:BI$1054,SMALL(IF(ISNUMBER(BO$56:BO$1054),ROW(BI$1:BI$999),""),ROW(BI590))),"")</f>
        <v/>
      </c>
      <c r="BR645" s="9" t="str">
        <f t="array" ref="BR645">IFERROR(INDEX(BO$56:BO$1054,SMALL(IF(ISNUMBER(BO$56:BO$1054),ROW(BO$1:BO$999),""),ROW(BO590))),"")</f>
        <v/>
      </c>
      <c r="BS645" s="9"/>
      <c r="BT645" s="9"/>
      <c r="BU645" s="9"/>
      <c r="BV645" s="9"/>
      <c r="BW645" s="9"/>
      <c r="BX645" s="9"/>
      <c r="BY645" s="87"/>
      <c r="BZ645" s="13"/>
      <c r="CA645" s="14"/>
      <c r="CB645" s="14"/>
      <c r="CC645" s="10">
        <f t="shared" si="76"/>
        <v>0</v>
      </c>
      <c r="CD645" s="12"/>
      <c r="CE645" s="12"/>
      <c r="CF645" s="11"/>
      <c r="CG645" s="9"/>
      <c r="CH645" s="9"/>
      <c r="CI645" s="9">
        <f ca="1">IFERROR(IF(COUNTA(CH$56:CH645)=CH$54,CH645,FORECAST(CB645,OFFSET(CK$56:CK$254,MATCH(CB645,CJ$56:CJ$254,1)-1,0,2), OFFSET(CJ$56:CJ$254,MATCH(CB645,CJ$56:CJ$254,1)-1,0,2))),"")</f>
        <v>0</v>
      </c>
      <c r="CJ645" s="9" t="str">
        <f t="array" ref="CJ645">IFERROR(INDEX(CB$56:CB$1054,SMALL(IF(ISNUMBER(CH$56:CH$1054),ROW(CB$1:CB$999),""),ROW(CB590))),"")</f>
        <v/>
      </c>
      <c r="CK645" s="9" t="str">
        <f t="array" ref="CK645">IFERROR(INDEX(CH$56:CH$1054,SMALL(IF(ISNUMBER(CH$56:CH$1054),ROW(CH$1:CH$999),""),ROW(CH590))),"")</f>
        <v/>
      </c>
      <c r="CL645" s="9"/>
      <c r="CM645" s="9"/>
      <c r="CN645" s="9"/>
      <c r="CO645" s="9"/>
      <c r="CP645" s="9"/>
      <c r="CQ645" s="9"/>
      <c r="CR645" s="87"/>
      <c r="CS645" s="13"/>
      <c r="CT645" s="14"/>
      <c r="CU645" s="14"/>
      <c r="CV645" s="10">
        <f t="shared" si="77"/>
        <v>0</v>
      </c>
      <c r="CW645" s="12"/>
      <c r="CX645" s="12"/>
      <c r="CY645" s="11"/>
      <c r="CZ645" s="9"/>
      <c r="DA645" s="9"/>
      <c r="DB645" s="9">
        <f ca="1">IFERROR(IF(COUNTA(DA$56:DA645)=DA$54,DA645,FORECAST(CU645,OFFSET(DD$56:DD$254,MATCH(CU645,DC$56:DC$254,1)-1,0,2), OFFSET(DC$56:DC$254,MATCH(CU645,DC$56:DC$254,1)-1,0,2))),"")</f>
        <v>0</v>
      </c>
      <c r="DC645" s="9" t="str">
        <f t="array" ref="DC645">IFERROR(INDEX(CU$56:CU$1054,SMALL(IF(ISNUMBER(DA$56:DA$1054),ROW(CU$1:CU$999),""),ROW(CU590))),"")</f>
        <v/>
      </c>
      <c r="DD645" s="9" t="str">
        <f t="array" ref="DD645">IFERROR(INDEX(DA$56:DA$1054,SMALL(IF(ISNUMBER(DA$56:DA$1054),ROW(DA$1:DA$999),""),ROW(DA590))),"")</f>
        <v/>
      </c>
      <c r="DE645" s="9"/>
      <c r="DF645" s="9"/>
      <c r="DG645" s="9"/>
      <c r="DH645" s="9"/>
      <c r="DI645" s="9"/>
      <c r="DJ645" s="9"/>
      <c r="DK645" s="87"/>
      <c r="DL645" s="13"/>
      <c r="DM645" s="14"/>
      <c r="DN645" s="14"/>
      <c r="DO645" s="10">
        <f t="shared" si="78"/>
        <v>0</v>
      </c>
      <c r="DP645" s="12"/>
      <c r="DQ645" s="12"/>
      <c r="DR645" s="11"/>
      <c r="DS645" s="9"/>
      <c r="DT645" s="9"/>
      <c r="DU645" s="9">
        <f ca="1">IFERROR(IF(COUNTA(DT$56:DT645)=DT$54,DT645,FORECAST(DN645,OFFSET(DW$56:DW$254,MATCH(DN645,DV$56:DV$254,1)-1,0,2), OFFSET(DV$56:DV$254,MATCH(DN645,DV$56:DV$254,1)-1,0,2))),"")</f>
        <v>0</v>
      </c>
      <c r="DV645" s="9" t="str">
        <f t="array" ref="DV645">IFERROR(INDEX(DN$56:DN$1054,SMALL(IF(ISNUMBER(DT$56:DT$1054),ROW(DN$1:DN$999),""),ROW(DN590))),"")</f>
        <v/>
      </c>
      <c r="DW645" s="9" t="str">
        <f t="array" ref="DW645">IFERROR(INDEX(DT$56:DT$1054,SMALL(IF(ISNUMBER(DT$56:DT$1054),ROW(DT$1:DT$999),""),ROW(DT590))),"")</f>
        <v/>
      </c>
      <c r="DX645" s="9"/>
      <c r="DY645" s="9"/>
      <c r="DZ645" s="9"/>
      <c r="EA645" s="9"/>
      <c r="EB645" s="9"/>
      <c r="EC645" s="9"/>
      <c r="ED645" s="87"/>
      <c r="EE645" s="13"/>
      <c r="EF645" s="14"/>
      <c r="EG645" s="14"/>
      <c r="EH645" s="10">
        <f t="shared" si="79"/>
        <v>0</v>
      </c>
      <c r="EI645" s="12"/>
      <c r="EJ645" s="12"/>
      <c r="EK645" s="11"/>
      <c r="EL645" s="9"/>
      <c r="EM645" s="9"/>
      <c r="EN645" s="9">
        <f ca="1">IFERROR(IF(COUNTA(EM$56:EM645)=EM$54,EM645,FORECAST(EG645,OFFSET(EP$56:EP$254,MATCH(EG645,EO$56:EO$254,1)-1,0,2), OFFSET(EO$56:EO$254,MATCH(EG645,EO$56:EO$254,1)-1,0,2))),"")</f>
        <v>0</v>
      </c>
      <c r="EO645" s="9" t="str">
        <f t="array" ref="EO645">IFERROR(INDEX(EG$56:EG$1054,SMALL(IF(ISNUMBER(EM$56:EM$1054),ROW(EG$1:EG$999),""),ROW(EG590))),"")</f>
        <v/>
      </c>
      <c r="EP645" s="9" t="str">
        <f t="array" ref="EP645">IFERROR(INDEX(EM$56:EM$1054,SMALL(IF(ISNUMBER(EM$56:EM$1054),ROW(EM$1:EM$999),""),ROW(EM590))),"")</f>
        <v/>
      </c>
      <c r="EQ645" s="9"/>
      <c r="ER645" s="9"/>
      <c r="ES645" s="9"/>
      <c r="ET645" s="9"/>
      <c r="EU645" s="9"/>
      <c r="EV645" s="9"/>
    </row>
    <row r="646" spans="1:152" x14ac:dyDescent="0.25">
      <c r="A646" s="8"/>
      <c r="B646" s="13"/>
      <c r="C646" s="14"/>
      <c r="D646" s="14"/>
      <c r="E646" s="10">
        <f t="shared" si="72"/>
        <v>0</v>
      </c>
      <c r="F646" s="12"/>
      <c r="G646" s="12"/>
      <c r="H646" s="11"/>
      <c r="I646" s="9"/>
      <c r="J646" s="9"/>
      <c r="K646" s="9">
        <f ca="1">IFERROR(IF(COUNTA(J$56:J646)=J$54,J646,FORECAST(D646,OFFSET(M$56:M$254,MATCH(D646,L$56:L$254,1)-1,0,2), OFFSET(L$56:L$254,MATCH(D646,L$56:L$254,1)-1,0,2))),"")</f>
        <v>0</v>
      </c>
      <c r="L646" s="9" t="str">
        <f t="array" ref="L646">IFERROR(INDEX(D$56:D$1054,SMALL(IF(ISNUMBER(J$56:J$1054),ROW(D$1:D$999),""),ROW(D591))),"")</f>
        <v/>
      </c>
      <c r="M646" s="9" t="str">
        <f t="array" ref="M646">IFERROR(INDEX(J$56:J$1054,SMALL(IF(ISNUMBER(J$56:J$1054),ROW(J$1:J$999),""),ROW(J591))),"")</f>
        <v/>
      </c>
      <c r="N646" s="9"/>
      <c r="O646" s="9"/>
      <c r="P646" s="9"/>
      <c r="Q646" s="9"/>
      <c r="R646" s="9"/>
      <c r="S646" s="9"/>
      <c r="T646" s="87"/>
      <c r="U646" s="13"/>
      <c r="V646" s="14"/>
      <c r="W646" s="14"/>
      <c r="X646" s="10">
        <f t="shared" si="73"/>
        <v>0</v>
      </c>
      <c r="Y646" s="12"/>
      <c r="Z646" s="12"/>
      <c r="AA646" s="11"/>
      <c r="AB646" s="9"/>
      <c r="AC646" s="9"/>
      <c r="AD646" s="9">
        <f ca="1">IFERROR(IF(COUNTA(AC$56:AC646)=AC$54,AC646,FORECAST(W646,OFFSET(AF$56:AF$254,MATCH(W646,AE$56:AE$254,1)-1,0,2), OFFSET(AE$56:AE$254,MATCH(W646,AE$56:AE$254,1)-1,0,2))),"")</f>
        <v>0</v>
      </c>
      <c r="AE646" s="9" t="str">
        <f t="array" ref="AE646">IFERROR(INDEX(W$56:W$1054,SMALL(IF(ISNUMBER(AC$56:AC$1054),ROW(W$1:W$999),""),ROW(W591))),"")</f>
        <v/>
      </c>
      <c r="AF646" s="9" t="str">
        <f t="array" ref="AF646">IFERROR(INDEX(AC$56:AC$1054,SMALL(IF(ISNUMBER(AC$56:AC$1054),ROW(AC$1:AC$999),""),ROW(AC591))),"")</f>
        <v/>
      </c>
      <c r="AG646" s="9"/>
      <c r="AH646" s="9"/>
      <c r="AI646" s="9"/>
      <c r="AJ646" s="9"/>
      <c r="AK646" s="9"/>
      <c r="AL646" s="9"/>
      <c r="AM646" s="87"/>
      <c r="AN646" s="13"/>
      <c r="AO646" s="14"/>
      <c r="AP646" s="14"/>
      <c r="AQ646" s="10">
        <f t="shared" si="74"/>
        <v>0</v>
      </c>
      <c r="AR646" s="12"/>
      <c r="AS646" s="12"/>
      <c r="AT646" s="11"/>
      <c r="AU646" s="9"/>
      <c r="AV646" s="9"/>
      <c r="AW646" s="9">
        <f ca="1">IFERROR(IF(COUNTA(AV$56:AV646)=AV$54,AV646,FORECAST(AP646,OFFSET(AY$56:AY$254,MATCH(AP646,AX$56:AX$254,1)-1,0,2), OFFSET(AX$56:AX$254,MATCH(AP646,AX$56:AX$254,1)-1,0,2))),"")</f>
        <v>0</v>
      </c>
      <c r="AX646" s="9" t="str">
        <f t="array" ref="AX646">IFERROR(INDEX(AP$56:AP$1054,SMALL(IF(ISNUMBER(AV$56:AV$1054),ROW(AP$1:AP$999),""),ROW(AP591))),"")</f>
        <v/>
      </c>
      <c r="AY646" s="9" t="str">
        <f t="array" ref="AY646">IFERROR(INDEX(AV$56:AV$1054,SMALL(IF(ISNUMBER(AV$56:AV$1054),ROW(AV$1:AV$999),""),ROW(AV591))),"")</f>
        <v/>
      </c>
      <c r="AZ646" s="9"/>
      <c r="BA646" s="9"/>
      <c r="BB646" s="9"/>
      <c r="BC646" s="9"/>
      <c r="BD646" s="9"/>
      <c r="BE646" s="9"/>
      <c r="BF646" s="87"/>
      <c r="BG646" s="13"/>
      <c r="BH646" s="14"/>
      <c r="BI646" s="14"/>
      <c r="BJ646" s="10">
        <f t="shared" si="75"/>
        <v>0</v>
      </c>
      <c r="BK646" s="12"/>
      <c r="BL646" s="12"/>
      <c r="BM646" s="11"/>
      <c r="BN646" s="9"/>
      <c r="BO646" s="9"/>
      <c r="BP646" s="9">
        <f ca="1">IFERROR(IF(COUNTA(BO$56:BO646)=BO$54,BO646,FORECAST(BI646,OFFSET(BR$56:BR$254,MATCH(BI646,BQ$56:BQ$254,1)-1,0,2), OFFSET(BQ$56:BQ$254,MATCH(BI646,BQ$56:BQ$254,1)-1,0,2))),"")</f>
        <v>0</v>
      </c>
      <c r="BQ646" s="9" t="str">
        <f t="array" ref="BQ646">IFERROR(INDEX(BI$56:BI$1054,SMALL(IF(ISNUMBER(BO$56:BO$1054),ROW(BI$1:BI$999),""),ROW(BI591))),"")</f>
        <v/>
      </c>
      <c r="BR646" s="9" t="str">
        <f t="array" ref="BR646">IFERROR(INDEX(BO$56:BO$1054,SMALL(IF(ISNUMBER(BO$56:BO$1054),ROW(BO$1:BO$999),""),ROW(BO591))),"")</f>
        <v/>
      </c>
      <c r="BS646" s="9"/>
      <c r="BT646" s="9"/>
      <c r="BU646" s="9"/>
      <c r="BV646" s="9"/>
      <c r="BW646" s="9"/>
      <c r="BX646" s="9"/>
      <c r="BY646" s="87"/>
      <c r="BZ646" s="13"/>
      <c r="CA646" s="14"/>
      <c r="CB646" s="14"/>
      <c r="CC646" s="10">
        <f t="shared" si="76"/>
        <v>0</v>
      </c>
      <c r="CD646" s="12"/>
      <c r="CE646" s="12"/>
      <c r="CF646" s="11"/>
      <c r="CG646" s="9"/>
      <c r="CH646" s="9"/>
      <c r="CI646" s="9">
        <f ca="1">IFERROR(IF(COUNTA(CH$56:CH646)=CH$54,CH646,FORECAST(CB646,OFFSET(CK$56:CK$254,MATCH(CB646,CJ$56:CJ$254,1)-1,0,2), OFFSET(CJ$56:CJ$254,MATCH(CB646,CJ$56:CJ$254,1)-1,0,2))),"")</f>
        <v>0</v>
      </c>
      <c r="CJ646" s="9" t="str">
        <f t="array" ref="CJ646">IFERROR(INDEX(CB$56:CB$1054,SMALL(IF(ISNUMBER(CH$56:CH$1054),ROW(CB$1:CB$999),""),ROW(CB591))),"")</f>
        <v/>
      </c>
      <c r="CK646" s="9" t="str">
        <f t="array" ref="CK646">IFERROR(INDEX(CH$56:CH$1054,SMALL(IF(ISNUMBER(CH$56:CH$1054),ROW(CH$1:CH$999),""),ROW(CH591))),"")</f>
        <v/>
      </c>
      <c r="CL646" s="9"/>
      <c r="CM646" s="9"/>
      <c r="CN646" s="9"/>
      <c r="CO646" s="9"/>
      <c r="CP646" s="9"/>
      <c r="CQ646" s="9"/>
      <c r="CR646" s="87"/>
      <c r="CS646" s="13"/>
      <c r="CT646" s="14"/>
      <c r="CU646" s="14"/>
      <c r="CV646" s="10">
        <f t="shared" si="77"/>
        <v>0</v>
      </c>
      <c r="CW646" s="12"/>
      <c r="CX646" s="12"/>
      <c r="CY646" s="11"/>
      <c r="CZ646" s="9"/>
      <c r="DA646" s="9"/>
      <c r="DB646" s="9">
        <f ca="1">IFERROR(IF(COUNTA(DA$56:DA646)=DA$54,DA646,FORECAST(CU646,OFFSET(DD$56:DD$254,MATCH(CU646,DC$56:DC$254,1)-1,0,2), OFFSET(DC$56:DC$254,MATCH(CU646,DC$56:DC$254,1)-1,0,2))),"")</f>
        <v>0</v>
      </c>
      <c r="DC646" s="9" t="str">
        <f t="array" ref="DC646">IFERROR(INDEX(CU$56:CU$1054,SMALL(IF(ISNUMBER(DA$56:DA$1054),ROW(CU$1:CU$999),""),ROW(CU591))),"")</f>
        <v/>
      </c>
      <c r="DD646" s="9" t="str">
        <f t="array" ref="DD646">IFERROR(INDEX(DA$56:DA$1054,SMALL(IF(ISNUMBER(DA$56:DA$1054),ROW(DA$1:DA$999),""),ROW(DA591))),"")</f>
        <v/>
      </c>
      <c r="DE646" s="9"/>
      <c r="DF646" s="9"/>
      <c r="DG646" s="9"/>
      <c r="DH646" s="9"/>
      <c r="DI646" s="9"/>
      <c r="DJ646" s="9"/>
      <c r="DK646" s="87"/>
      <c r="DL646" s="13"/>
      <c r="DM646" s="14"/>
      <c r="DN646" s="14"/>
      <c r="DO646" s="10">
        <f t="shared" si="78"/>
        <v>0</v>
      </c>
      <c r="DP646" s="12"/>
      <c r="DQ646" s="12"/>
      <c r="DR646" s="11"/>
      <c r="DS646" s="9"/>
      <c r="DT646" s="9"/>
      <c r="DU646" s="9">
        <f ca="1">IFERROR(IF(COUNTA(DT$56:DT646)=DT$54,DT646,FORECAST(DN646,OFFSET(DW$56:DW$254,MATCH(DN646,DV$56:DV$254,1)-1,0,2), OFFSET(DV$56:DV$254,MATCH(DN646,DV$56:DV$254,1)-1,0,2))),"")</f>
        <v>0</v>
      </c>
      <c r="DV646" s="9" t="str">
        <f t="array" ref="DV646">IFERROR(INDEX(DN$56:DN$1054,SMALL(IF(ISNUMBER(DT$56:DT$1054),ROW(DN$1:DN$999),""),ROW(DN591))),"")</f>
        <v/>
      </c>
      <c r="DW646" s="9" t="str">
        <f t="array" ref="DW646">IFERROR(INDEX(DT$56:DT$1054,SMALL(IF(ISNUMBER(DT$56:DT$1054),ROW(DT$1:DT$999),""),ROW(DT591))),"")</f>
        <v/>
      </c>
      <c r="DX646" s="9"/>
      <c r="DY646" s="9"/>
      <c r="DZ646" s="9"/>
      <c r="EA646" s="9"/>
      <c r="EB646" s="9"/>
      <c r="EC646" s="9"/>
      <c r="ED646" s="87"/>
      <c r="EE646" s="13"/>
      <c r="EF646" s="14"/>
      <c r="EG646" s="14"/>
      <c r="EH646" s="10">
        <f t="shared" si="79"/>
        <v>0</v>
      </c>
      <c r="EI646" s="12"/>
      <c r="EJ646" s="12"/>
      <c r="EK646" s="11"/>
      <c r="EL646" s="9"/>
      <c r="EM646" s="9"/>
      <c r="EN646" s="9">
        <f ca="1">IFERROR(IF(COUNTA(EM$56:EM646)=EM$54,EM646,FORECAST(EG646,OFFSET(EP$56:EP$254,MATCH(EG646,EO$56:EO$254,1)-1,0,2), OFFSET(EO$56:EO$254,MATCH(EG646,EO$56:EO$254,1)-1,0,2))),"")</f>
        <v>0</v>
      </c>
      <c r="EO646" s="9" t="str">
        <f t="array" ref="EO646">IFERROR(INDEX(EG$56:EG$1054,SMALL(IF(ISNUMBER(EM$56:EM$1054),ROW(EG$1:EG$999),""),ROW(EG591))),"")</f>
        <v/>
      </c>
      <c r="EP646" s="9" t="str">
        <f t="array" ref="EP646">IFERROR(INDEX(EM$56:EM$1054,SMALL(IF(ISNUMBER(EM$56:EM$1054),ROW(EM$1:EM$999),""),ROW(EM591))),"")</f>
        <v/>
      </c>
      <c r="EQ646" s="9"/>
      <c r="ER646" s="9"/>
      <c r="ES646" s="9"/>
      <c r="ET646" s="9"/>
      <c r="EU646" s="9"/>
      <c r="EV646" s="9"/>
    </row>
    <row r="647" spans="1:152" x14ac:dyDescent="0.25">
      <c r="A647" s="8"/>
      <c r="B647" s="13"/>
      <c r="C647" s="14"/>
      <c r="D647" s="14"/>
      <c r="E647" s="10">
        <f t="shared" si="72"/>
        <v>0</v>
      </c>
      <c r="F647" s="12"/>
      <c r="G647" s="12"/>
      <c r="H647" s="11"/>
      <c r="I647" s="9"/>
      <c r="J647" s="9"/>
      <c r="K647" s="9">
        <f ca="1">IFERROR(IF(COUNTA(J$56:J647)=J$54,J647,FORECAST(D647,OFFSET(M$56:M$254,MATCH(D647,L$56:L$254,1)-1,0,2), OFFSET(L$56:L$254,MATCH(D647,L$56:L$254,1)-1,0,2))),"")</f>
        <v>0</v>
      </c>
      <c r="L647" s="9" t="str">
        <f t="array" ref="L647">IFERROR(INDEX(D$56:D$1054,SMALL(IF(ISNUMBER(J$56:J$1054),ROW(D$1:D$999),""),ROW(D592))),"")</f>
        <v/>
      </c>
      <c r="M647" s="9" t="str">
        <f t="array" ref="M647">IFERROR(INDEX(J$56:J$1054,SMALL(IF(ISNUMBER(J$56:J$1054),ROW(J$1:J$999),""),ROW(J592))),"")</f>
        <v/>
      </c>
      <c r="N647" s="9"/>
      <c r="O647" s="9"/>
      <c r="P647" s="9"/>
      <c r="Q647" s="9"/>
      <c r="R647" s="9"/>
      <c r="S647" s="9"/>
      <c r="T647" s="87"/>
      <c r="U647" s="13"/>
      <c r="V647" s="14"/>
      <c r="W647" s="14"/>
      <c r="X647" s="10">
        <f t="shared" si="73"/>
        <v>0</v>
      </c>
      <c r="Y647" s="12"/>
      <c r="Z647" s="12"/>
      <c r="AA647" s="11"/>
      <c r="AB647" s="9"/>
      <c r="AC647" s="9"/>
      <c r="AD647" s="9">
        <f ca="1">IFERROR(IF(COUNTA(AC$56:AC647)=AC$54,AC647,FORECAST(W647,OFFSET(AF$56:AF$254,MATCH(W647,AE$56:AE$254,1)-1,0,2), OFFSET(AE$56:AE$254,MATCH(W647,AE$56:AE$254,1)-1,0,2))),"")</f>
        <v>0</v>
      </c>
      <c r="AE647" s="9" t="str">
        <f t="array" ref="AE647">IFERROR(INDEX(W$56:W$1054,SMALL(IF(ISNUMBER(AC$56:AC$1054),ROW(W$1:W$999),""),ROW(W592))),"")</f>
        <v/>
      </c>
      <c r="AF647" s="9" t="str">
        <f t="array" ref="AF647">IFERROR(INDEX(AC$56:AC$1054,SMALL(IF(ISNUMBER(AC$56:AC$1054),ROW(AC$1:AC$999),""),ROW(AC592))),"")</f>
        <v/>
      </c>
      <c r="AG647" s="9"/>
      <c r="AH647" s="9"/>
      <c r="AI647" s="9"/>
      <c r="AJ647" s="9"/>
      <c r="AK647" s="9"/>
      <c r="AL647" s="9"/>
      <c r="AM647" s="87"/>
      <c r="AN647" s="13"/>
      <c r="AO647" s="14"/>
      <c r="AP647" s="14"/>
      <c r="AQ647" s="10">
        <f t="shared" si="74"/>
        <v>0</v>
      </c>
      <c r="AR647" s="12"/>
      <c r="AS647" s="12"/>
      <c r="AT647" s="11"/>
      <c r="AU647" s="9"/>
      <c r="AV647" s="9"/>
      <c r="AW647" s="9">
        <f ca="1">IFERROR(IF(COUNTA(AV$56:AV647)=AV$54,AV647,FORECAST(AP647,OFFSET(AY$56:AY$254,MATCH(AP647,AX$56:AX$254,1)-1,0,2), OFFSET(AX$56:AX$254,MATCH(AP647,AX$56:AX$254,1)-1,0,2))),"")</f>
        <v>0</v>
      </c>
      <c r="AX647" s="9" t="str">
        <f t="array" ref="AX647">IFERROR(INDEX(AP$56:AP$1054,SMALL(IF(ISNUMBER(AV$56:AV$1054),ROW(AP$1:AP$999),""),ROW(AP592))),"")</f>
        <v/>
      </c>
      <c r="AY647" s="9" t="str">
        <f t="array" ref="AY647">IFERROR(INDEX(AV$56:AV$1054,SMALL(IF(ISNUMBER(AV$56:AV$1054),ROW(AV$1:AV$999),""),ROW(AV592))),"")</f>
        <v/>
      </c>
      <c r="AZ647" s="9"/>
      <c r="BA647" s="9"/>
      <c r="BB647" s="9"/>
      <c r="BC647" s="9"/>
      <c r="BD647" s="9"/>
      <c r="BE647" s="9"/>
      <c r="BF647" s="87"/>
      <c r="BG647" s="13"/>
      <c r="BH647" s="14"/>
      <c r="BI647" s="14"/>
      <c r="BJ647" s="10">
        <f t="shared" si="75"/>
        <v>0</v>
      </c>
      <c r="BK647" s="12"/>
      <c r="BL647" s="12"/>
      <c r="BM647" s="11"/>
      <c r="BN647" s="9"/>
      <c r="BO647" s="9"/>
      <c r="BP647" s="9">
        <f ca="1">IFERROR(IF(COUNTA(BO$56:BO647)=BO$54,BO647,FORECAST(BI647,OFFSET(BR$56:BR$254,MATCH(BI647,BQ$56:BQ$254,1)-1,0,2), OFFSET(BQ$56:BQ$254,MATCH(BI647,BQ$56:BQ$254,1)-1,0,2))),"")</f>
        <v>0</v>
      </c>
      <c r="BQ647" s="9" t="str">
        <f t="array" ref="BQ647">IFERROR(INDEX(BI$56:BI$1054,SMALL(IF(ISNUMBER(BO$56:BO$1054),ROW(BI$1:BI$999),""),ROW(BI592))),"")</f>
        <v/>
      </c>
      <c r="BR647" s="9" t="str">
        <f t="array" ref="BR647">IFERROR(INDEX(BO$56:BO$1054,SMALL(IF(ISNUMBER(BO$56:BO$1054),ROW(BO$1:BO$999),""),ROW(BO592))),"")</f>
        <v/>
      </c>
      <c r="BS647" s="9"/>
      <c r="BT647" s="9"/>
      <c r="BU647" s="9"/>
      <c r="BV647" s="9"/>
      <c r="BW647" s="9"/>
      <c r="BX647" s="9"/>
      <c r="BY647" s="87"/>
      <c r="BZ647" s="13"/>
      <c r="CA647" s="14"/>
      <c r="CB647" s="14"/>
      <c r="CC647" s="10">
        <f t="shared" si="76"/>
        <v>0</v>
      </c>
      <c r="CD647" s="12"/>
      <c r="CE647" s="12"/>
      <c r="CF647" s="11"/>
      <c r="CG647" s="9"/>
      <c r="CH647" s="9"/>
      <c r="CI647" s="9">
        <f ca="1">IFERROR(IF(COUNTA(CH$56:CH647)=CH$54,CH647,FORECAST(CB647,OFFSET(CK$56:CK$254,MATCH(CB647,CJ$56:CJ$254,1)-1,0,2), OFFSET(CJ$56:CJ$254,MATCH(CB647,CJ$56:CJ$254,1)-1,0,2))),"")</f>
        <v>0</v>
      </c>
      <c r="CJ647" s="9" t="str">
        <f t="array" ref="CJ647">IFERROR(INDEX(CB$56:CB$1054,SMALL(IF(ISNUMBER(CH$56:CH$1054),ROW(CB$1:CB$999),""),ROW(CB592))),"")</f>
        <v/>
      </c>
      <c r="CK647" s="9" t="str">
        <f t="array" ref="CK647">IFERROR(INDEX(CH$56:CH$1054,SMALL(IF(ISNUMBER(CH$56:CH$1054),ROW(CH$1:CH$999),""),ROW(CH592))),"")</f>
        <v/>
      </c>
      <c r="CL647" s="9"/>
      <c r="CM647" s="9"/>
      <c r="CN647" s="9"/>
      <c r="CO647" s="9"/>
      <c r="CP647" s="9"/>
      <c r="CQ647" s="9"/>
      <c r="CR647" s="87"/>
      <c r="CS647" s="13"/>
      <c r="CT647" s="14"/>
      <c r="CU647" s="14"/>
      <c r="CV647" s="10">
        <f t="shared" si="77"/>
        <v>0</v>
      </c>
      <c r="CW647" s="12"/>
      <c r="CX647" s="12"/>
      <c r="CY647" s="11"/>
      <c r="CZ647" s="9"/>
      <c r="DA647" s="9"/>
      <c r="DB647" s="9">
        <f ca="1">IFERROR(IF(COUNTA(DA$56:DA647)=DA$54,DA647,FORECAST(CU647,OFFSET(DD$56:DD$254,MATCH(CU647,DC$56:DC$254,1)-1,0,2), OFFSET(DC$56:DC$254,MATCH(CU647,DC$56:DC$254,1)-1,0,2))),"")</f>
        <v>0</v>
      </c>
      <c r="DC647" s="9" t="str">
        <f t="array" ref="DC647">IFERROR(INDEX(CU$56:CU$1054,SMALL(IF(ISNUMBER(DA$56:DA$1054),ROW(CU$1:CU$999),""),ROW(CU592))),"")</f>
        <v/>
      </c>
      <c r="DD647" s="9" t="str">
        <f t="array" ref="DD647">IFERROR(INDEX(DA$56:DA$1054,SMALL(IF(ISNUMBER(DA$56:DA$1054),ROW(DA$1:DA$999),""),ROW(DA592))),"")</f>
        <v/>
      </c>
      <c r="DE647" s="9"/>
      <c r="DF647" s="9"/>
      <c r="DG647" s="9"/>
      <c r="DH647" s="9"/>
      <c r="DI647" s="9"/>
      <c r="DJ647" s="9"/>
      <c r="DK647" s="87"/>
      <c r="DL647" s="13"/>
      <c r="DM647" s="14"/>
      <c r="DN647" s="14"/>
      <c r="DO647" s="10">
        <f t="shared" si="78"/>
        <v>0</v>
      </c>
      <c r="DP647" s="12"/>
      <c r="DQ647" s="12"/>
      <c r="DR647" s="11"/>
      <c r="DS647" s="9"/>
      <c r="DT647" s="9"/>
      <c r="DU647" s="9">
        <f ca="1">IFERROR(IF(COUNTA(DT$56:DT647)=DT$54,DT647,FORECAST(DN647,OFFSET(DW$56:DW$254,MATCH(DN647,DV$56:DV$254,1)-1,0,2), OFFSET(DV$56:DV$254,MATCH(DN647,DV$56:DV$254,1)-1,0,2))),"")</f>
        <v>0</v>
      </c>
      <c r="DV647" s="9" t="str">
        <f t="array" ref="DV647">IFERROR(INDEX(DN$56:DN$1054,SMALL(IF(ISNUMBER(DT$56:DT$1054),ROW(DN$1:DN$999),""),ROW(DN592))),"")</f>
        <v/>
      </c>
      <c r="DW647" s="9" t="str">
        <f t="array" ref="DW647">IFERROR(INDEX(DT$56:DT$1054,SMALL(IF(ISNUMBER(DT$56:DT$1054),ROW(DT$1:DT$999),""),ROW(DT592))),"")</f>
        <v/>
      </c>
      <c r="DX647" s="9"/>
      <c r="DY647" s="9"/>
      <c r="DZ647" s="9"/>
      <c r="EA647" s="9"/>
      <c r="EB647" s="9"/>
      <c r="EC647" s="9"/>
      <c r="ED647" s="87"/>
      <c r="EE647" s="13"/>
      <c r="EF647" s="14"/>
      <c r="EG647" s="14"/>
      <c r="EH647" s="10">
        <f t="shared" si="79"/>
        <v>0</v>
      </c>
      <c r="EI647" s="12"/>
      <c r="EJ647" s="12"/>
      <c r="EK647" s="11"/>
      <c r="EL647" s="9"/>
      <c r="EM647" s="9"/>
      <c r="EN647" s="9">
        <f ca="1">IFERROR(IF(COUNTA(EM$56:EM647)=EM$54,EM647,FORECAST(EG647,OFFSET(EP$56:EP$254,MATCH(EG647,EO$56:EO$254,1)-1,0,2), OFFSET(EO$56:EO$254,MATCH(EG647,EO$56:EO$254,1)-1,0,2))),"")</f>
        <v>0</v>
      </c>
      <c r="EO647" s="9" t="str">
        <f t="array" ref="EO647">IFERROR(INDEX(EG$56:EG$1054,SMALL(IF(ISNUMBER(EM$56:EM$1054),ROW(EG$1:EG$999),""),ROW(EG592))),"")</f>
        <v/>
      </c>
      <c r="EP647" s="9" t="str">
        <f t="array" ref="EP647">IFERROR(INDEX(EM$56:EM$1054,SMALL(IF(ISNUMBER(EM$56:EM$1054),ROW(EM$1:EM$999),""),ROW(EM592))),"")</f>
        <v/>
      </c>
      <c r="EQ647" s="9"/>
      <c r="ER647" s="9"/>
      <c r="ES647" s="9"/>
      <c r="ET647" s="9"/>
      <c r="EU647" s="9"/>
      <c r="EV647" s="9"/>
    </row>
    <row r="648" spans="1:152" x14ac:dyDescent="0.25">
      <c r="A648" s="8"/>
      <c r="B648" s="13"/>
      <c r="C648" s="14"/>
      <c r="D648" s="14"/>
      <c r="E648" s="10">
        <f t="shared" si="72"/>
        <v>0</v>
      </c>
      <c r="F648" s="12"/>
      <c r="G648" s="12"/>
      <c r="H648" s="11"/>
      <c r="I648" s="9"/>
      <c r="J648" s="9"/>
      <c r="K648" s="9">
        <f ca="1">IFERROR(IF(COUNTA(J$56:J648)=J$54,J648,FORECAST(D648,OFFSET(M$56:M$254,MATCH(D648,L$56:L$254,1)-1,0,2), OFFSET(L$56:L$254,MATCH(D648,L$56:L$254,1)-1,0,2))),"")</f>
        <v>0</v>
      </c>
      <c r="L648" s="9" t="str">
        <f t="array" ref="L648">IFERROR(INDEX(D$56:D$1054,SMALL(IF(ISNUMBER(J$56:J$1054),ROW(D$1:D$999),""),ROW(D593))),"")</f>
        <v/>
      </c>
      <c r="M648" s="9" t="str">
        <f t="array" ref="M648">IFERROR(INDEX(J$56:J$1054,SMALL(IF(ISNUMBER(J$56:J$1054),ROW(J$1:J$999),""),ROW(J593))),"")</f>
        <v/>
      </c>
      <c r="N648" s="9"/>
      <c r="O648" s="9"/>
      <c r="P648" s="9"/>
      <c r="Q648" s="9"/>
      <c r="R648" s="9"/>
      <c r="S648" s="9"/>
      <c r="T648" s="87"/>
      <c r="U648" s="13"/>
      <c r="V648" s="14"/>
      <c r="W648" s="14"/>
      <c r="X648" s="10">
        <f t="shared" si="73"/>
        <v>0</v>
      </c>
      <c r="Y648" s="12"/>
      <c r="Z648" s="12"/>
      <c r="AA648" s="11"/>
      <c r="AB648" s="9"/>
      <c r="AC648" s="9"/>
      <c r="AD648" s="9">
        <f ca="1">IFERROR(IF(COUNTA(AC$56:AC648)=AC$54,AC648,FORECAST(W648,OFFSET(AF$56:AF$254,MATCH(W648,AE$56:AE$254,1)-1,0,2), OFFSET(AE$56:AE$254,MATCH(W648,AE$56:AE$254,1)-1,0,2))),"")</f>
        <v>0</v>
      </c>
      <c r="AE648" s="9" t="str">
        <f t="array" ref="AE648">IFERROR(INDEX(W$56:W$1054,SMALL(IF(ISNUMBER(AC$56:AC$1054),ROW(W$1:W$999),""),ROW(W593))),"")</f>
        <v/>
      </c>
      <c r="AF648" s="9" t="str">
        <f t="array" ref="AF648">IFERROR(INDEX(AC$56:AC$1054,SMALL(IF(ISNUMBER(AC$56:AC$1054),ROW(AC$1:AC$999),""),ROW(AC593))),"")</f>
        <v/>
      </c>
      <c r="AG648" s="9"/>
      <c r="AH648" s="9"/>
      <c r="AI648" s="9"/>
      <c r="AJ648" s="9"/>
      <c r="AK648" s="9"/>
      <c r="AL648" s="9"/>
      <c r="AM648" s="87"/>
      <c r="AN648" s="13"/>
      <c r="AO648" s="14"/>
      <c r="AP648" s="14"/>
      <c r="AQ648" s="10">
        <f t="shared" si="74"/>
        <v>0</v>
      </c>
      <c r="AR648" s="12"/>
      <c r="AS648" s="12"/>
      <c r="AT648" s="11"/>
      <c r="AU648" s="9"/>
      <c r="AV648" s="9"/>
      <c r="AW648" s="9">
        <f ca="1">IFERROR(IF(COUNTA(AV$56:AV648)=AV$54,AV648,FORECAST(AP648,OFFSET(AY$56:AY$254,MATCH(AP648,AX$56:AX$254,1)-1,0,2), OFFSET(AX$56:AX$254,MATCH(AP648,AX$56:AX$254,1)-1,0,2))),"")</f>
        <v>0</v>
      </c>
      <c r="AX648" s="9" t="str">
        <f t="array" ref="AX648">IFERROR(INDEX(AP$56:AP$1054,SMALL(IF(ISNUMBER(AV$56:AV$1054),ROW(AP$1:AP$999),""),ROW(AP593))),"")</f>
        <v/>
      </c>
      <c r="AY648" s="9" t="str">
        <f t="array" ref="AY648">IFERROR(INDEX(AV$56:AV$1054,SMALL(IF(ISNUMBER(AV$56:AV$1054),ROW(AV$1:AV$999),""),ROW(AV593))),"")</f>
        <v/>
      </c>
      <c r="AZ648" s="9"/>
      <c r="BA648" s="9"/>
      <c r="BB648" s="9"/>
      <c r="BC648" s="9"/>
      <c r="BD648" s="9"/>
      <c r="BE648" s="9"/>
      <c r="BF648" s="87"/>
      <c r="BG648" s="13"/>
      <c r="BH648" s="14"/>
      <c r="BI648" s="14"/>
      <c r="BJ648" s="10">
        <f t="shared" si="75"/>
        <v>0</v>
      </c>
      <c r="BK648" s="12"/>
      <c r="BL648" s="12"/>
      <c r="BM648" s="11"/>
      <c r="BN648" s="9"/>
      <c r="BO648" s="9"/>
      <c r="BP648" s="9">
        <f ca="1">IFERROR(IF(COUNTA(BO$56:BO648)=BO$54,BO648,FORECAST(BI648,OFFSET(BR$56:BR$254,MATCH(BI648,BQ$56:BQ$254,1)-1,0,2), OFFSET(BQ$56:BQ$254,MATCH(BI648,BQ$56:BQ$254,1)-1,0,2))),"")</f>
        <v>0</v>
      </c>
      <c r="BQ648" s="9" t="str">
        <f t="array" ref="BQ648">IFERROR(INDEX(BI$56:BI$1054,SMALL(IF(ISNUMBER(BO$56:BO$1054),ROW(BI$1:BI$999),""),ROW(BI593))),"")</f>
        <v/>
      </c>
      <c r="BR648" s="9" t="str">
        <f t="array" ref="BR648">IFERROR(INDEX(BO$56:BO$1054,SMALL(IF(ISNUMBER(BO$56:BO$1054),ROW(BO$1:BO$999),""),ROW(BO593))),"")</f>
        <v/>
      </c>
      <c r="BS648" s="9"/>
      <c r="BT648" s="9"/>
      <c r="BU648" s="9"/>
      <c r="BV648" s="9"/>
      <c r="BW648" s="9"/>
      <c r="BX648" s="9"/>
      <c r="BY648" s="87"/>
      <c r="BZ648" s="13"/>
      <c r="CA648" s="14"/>
      <c r="CB648" s="14"/>
      <c r="CC648" s="10">
        <f t="shared" si="76"/>
        <v>0</v>
      </c>
      <c r="CD648" s="12"/>
      <c r="CE648" s="12"/>
      <c r="CF648" s="11"/>
      <c r="CG648" s="9"/>
      <c r="CH648" s="9"/>
      <c r="CI648" s="9">
        <f ca="1">IFERROR(IF(COUNTA(CH$56:CH648)=CH$54,CH648,FORECAST(CB648,OFFSET(CK$56:CK$254,MATCH(CB648,CJ$56:CJ$254,1)-1,0,2), OFFSET(CJ$56:CJ$254,MATCH(CB648,CJ$56:CJ$254,1)-1,0,2))),"")</f>
        <v>0</v>
      </c>
      <c r="CJ648" s="9" t="str">
        <f t="array" ref="CJ648">IFERROR(INDEX(CB$56:CB$1054,SMALL(IF(ISNUMBER(CH$56:CH$1054),ROW(CB$1:CB$999),""),ROW(CB593))),"")</f>
        <v/>
      </c>
      <c r="CK648" s="9" t="str">
        <f t="array" ref="CK648">IFERROR(INDEX(CH$56:CH$1054,SMALL(IF(ISNUMBER(CH$56:CH$1054),ROW(CH$1:CH$999),""),ROW(CH593))),"")</f>
        <v/>
      </c>
      <c r="CL648" s="9"/>
      <c r="CM648" s="9"/>
      <c r="CN648" s="9"/>
      <c r="CO648" s="9"/>
      <c r="CP648" s="9"/>
      <c r="CQ648" s="9"/>
      <c r="CR648" s="87"/>
      <c r="CS648" s="13"/>
      <c r="CT648" s="14"/>
      <c r="CU648" s="14"/>
      <c r="CV648" s="10">
        <f t="shared" si="77"/>
        <v>0</v>
      </c>
      <c r="CW648" s="12"/>
      <c r="CX648" s="12"/>
      <c r="CY648" s="11"/>
      <c r="CZ648" s="9"/>
      <c r="DA648" s="9"/>
      <c r="DB648" s="9">
        <f ca="1">IFERROR(IF(COUNTA(DA$56:DA648)=DA$54,DA648,FORECAST(CU648,OFFSET(DD$56:DD$254,MATCH(CU648,DC$56:DC$254,1)-1,0,2), OFFSET(DC$56:DC$254,MATCH(CU648,DC$56:DC$254,1)-1,0,2))),"")</f>
        <v>0</v>
      </c>
      <c r="DC648" s="9" t="str">
        <f t="array" ref="DC648">IFERROR(INDEX(CU$56:CU$1054,SMALL(IF(ISNUMBER(DA$56:DA$1054),ROW(CU$1:CU$999),""),ROW(CU593))),"")</f>
        <v/>
      </c>
      <c r="DD648" s="9" t="str">
        <f t="array" ref="DD648">IFERROR(INDEX(DA$56:DA$1054,SMALL(IF(ISNUMBER(DA$56:DA$1054),ROW(DA$1:DA$999),""),ROW(DA593))),"")</f>
        <v/>
      </c>
      <c r="DE648" s="9"/>
      <c r="DF648" s="9"/>
      <c r="DG648" s="9"/>
      <c r="DH648" s="9"/>
      <c r="DI648" s="9"/>
      <c r="DJ648" s="9"/>
      <c r="DK648" s="87"/>
      <c r="DL648" s="13"/>
      <c r="DM648" s="14"/>
      <c r="DN648" s="14"/>
      <c r="DO648" s="10">
        <f t="shared" si="78"/>
        <v>0</v>
      </c>
      <c r="DP648" s="12"/>
      <c r="DQ648" s="12"/>
      <c r="DR648" s="11"/>
      <c r="DS648" s="9"/>
      <c r="DT648" s="9"/>
      <c r="DU648" s="9">
        <f ca="1">IFERROR(IF(COUNTA(DT$56:DT648)=DT$54,DT648,FORECAST(DN648,OFFSET(DW$56:DW$254,MATCH(DN648,DV$56:DV$254,1)-1,0,2), OFFSET(DV$56:DV$254,MATCH(DN648,DV$56:DV$254,1)-1,0,2))),"")</f>
        <v>0</v>
      </c>
      <c r="DV648" s="9" t="str">
        <f t="array" ref="DV648">IFERROR(INDEX(DN$56:DN$1054,SMALL(IF(ISNUMBER(DT$56:DT$1054),ROW(DN$1:DN$999),""),ROW(DN593))),"")</f>
        <v/>
      </c>
      <c r="DW648" s="9" t="str">
        <f t="array" ref="DW648">IFERROR(INDEX(DT$56:DT$1054,SMALL(IF(ISNUMBER(DT$56:DT$1054),ROW(DT$1:DT$999),""),ROW(DT593))),"")</f>
        <v/>
      </c>
      <c r="DX648" s="9"/>
      <c r="DY648" s="9"/>
      <c r="DZ648" s="9"/>
      <c r="EA648" s="9"/>
      <c r="EB648" s="9"/>
      <c r="EC648" s="9"/>
      <c r="ED648" s="87"/>
      <c r="EE648" s="13"/>
      <c r="EF648" s="14"/>
      <c r="EG648" s="14"/>
      <c r="EH648" s="10">
        <f t="shared" si="79"/>
        <v>0</v>
      </c>
      <c r="EI648" s="12"/>
      <c r="EJ648" s="12"/>
      <c r="EK648" s="11"/>
      <c r="EL648" s="9"/>
      <c r="EM648" s="9"/>
      <c r="EN648" s="9">
        <f ca="1">IFERROR(IF(COUNTA(EM$56:EM648)=EM$54,EM648,FORECAST(EG648,OFFSET(EP$56:EP$254,MATCH(EG648,EO$56:EO$254,1)-1,0,2), OFFSET(EO$56:EO$254,MATCH(EG648,EO$56:EO$254,1)-1,0,2))),"")</f>
        <v>0</v>
      </c>
      <c r="EO648" s="9" t="str">
        <f t="array" ref="EO648">IFERROR(INDEX(EG$56:EG$1054,SMALL(IF(ISNUMBER(EM$56:EM$1054),ROW(EG$1:EG$999),""),ROW(EG593))),"")</f>
        <v/>
      </c>
      <c r="EP648" s="9" t="str">
        <f t="array" ref="EP648">IFERROR(INDEX(EM$56:EM$1054,SMALL(IF(ISNUMBER(EM$56:EM$1054),ROW(EM$1:EM$999),""),ROW(EM593))),"")</f>
        <v/>
      </c>
      <c r="EQ648" s="9"/>
      <c r="ER648" s="9"/>
      <c r="ES648" s="9"/>
      <c r="ET648" s="9"/>
      <c r="EU648" s="9"/>
      <c r="EV648" s="9"/>
    </row>
    <row r="649" spans="1:152" x14ac:dyDescent="0.25">
      <c r="A649" s="8"/>
      <c r="B649" s="13"/>
      <c r="C649" s="14"/>
      <c r="D649" s="14"/>
      <c r="E649" s="10">
        <f t="shared" si="72"/>
        <v>0</v>
      </c>
      <c r="F649" s="12"/>
      <c r="G649" s="12"/>
      <c r="H649" s="11"/>
      <c r="I649" s="9"/>
      <c r="J649" s="9"/>
      <c r="K649" s="9">
        <f ca="1">IFERROR(IF(COUNTA(J$56:J649)=J$54,J649,FORECAST(D649,OFFSET(M$56:M$254,MATCH(D649,L$56:L$254,1)-1,0,2), OFFSET(L$56:L$254,MATCH(D649,L$56:L$254,1)-1,0,2))),"")</f>
        <v>0</v>
      </c>
      <c r="L649" s="9" t="str">
        <f t="array" ref="L649">IFERROR(INDEX(D$56:D$1054,SMALL(IF(ISNUMBER(J$56:J$1054),ROW(D$1:D$999),""),ROW(D594))),"")</f>
        <v/>
      </c>
      <c r="M649" s="9" t="str">
        <f t="array" ref="M649">IFERROR(INDEX(J$56:J$1054,SMALL(IF(ISNUMBER(J$56:J$1054),ROW(J$1:J$999),""),ROW(J594))),"")</f>
        <v/>
      </c>
      <c r="N649" s="9"/>
      <c r="O649" s="9"/>
      <c r="P649" s="9"/>
      <c r="Q649" s="9"/>
      <c r="R649" s="9"/>
      <c r="S649" s="9"/>
      <c r="T649" s="87"/>
      <c r="U649" s="13"/>
      <c r="V649" s="14"/>
      <c r="W649" s="14"/>
      <c r="X649" s="10">
        <f t="shared" si="73"/>
        <v>0</v>
      </c>
      <c r="Y649" s="12"/>
      <c r="Z649" s="12"/>
      <c r="AA649" s="11"/>
      <c r="AB649" s="9"/>
      <c r="AC649" s="9"/>
      <c r="AD649" s="9">
        <f ca="1">IFERROR(IF(COUNTA(AC$56:AC649)=AC$54,AC649,FORECAST(W649,OFFSET(AF$56:AF$254,MATCH(W649,AE$56:AE$254,1)-1,0,2), OFFSET(AE$56:AE$254,MATCH(W649,AE$56:AE$254,1)-1,0,2))),"")</f>
        <v>0</v>
      </c>
      <c r="AE649" s="9" t="str">
        <f t="array" ref="AE649">IFERROR(INDEX(W$56:W$1054,SMALL(IF(ISNUMBER(AC$56:AC$1054),ROW(W$1:W$999),""),ROW(W594))),"")</f>
        <v/>
      </c>
      <c r="AF649" s="9" t="str">
        <f t="array" ref="AF649">IFERROR(INDEX(AC$56:AC$1054,SMALL(IF(ISNUMBER(AC$56:AC$1054),ROW(AC$1:AC$999),""),ROW(AC594))),"")</f>
        <v/>
      </c>
      <c r="AG649" s="9"/>
      <c r="AH649" s="9"/>
      <c r="AI649" s="9"/>
      <c r="AJ649" s="9"/>
      <c r="AK649" s="9"/>
      <c r="AL649" s="9"/>
      <c r="AM649" s="87"/>
      <c r="AN649" s="13"/>
      <c r="AO649" s="14"/>
      <c r="AP649" s="14"/>
      <c r="AQ649" s="10">
        <f t="shared" si="74"/>
        <v>0</v>
      </c>
      <c r="AR649" s="12"/>
      <c r="AS649" s="12"/>
      <c r="AT649" s="11"/>
      <c r="AU649" s="9"/>
      <c r="AV649" s="9"/>
      <c r="AW649" s="9">
        <f ca="1">IFERROR(IF(COUNTA(AV$56:AV649)=AV$54,AV649,FORECAST(AP649,OFFSET(AY$56:AY$254,MATCH(AP649,AX$56:AX$254,1)-1,0,2), OFFSET(AX$56:AX$254,MATCH(AP649,AX$56:AX$254,1)-1,0,2))),"")</f>
        <v>0</v>
      </c>
      <c r="AX649" s="9" t="str">
        <f t="array" ref="AX649">IFERROR(INDEX(AP$56:AP$1054,SMALL(IF(ISNUMBER(AV$56:AV$1054),ROW(AP$1:AP$999),""),ROW(AP594))),"")</f>
        <v/>
      </c>
      <c r="AY649" s="9" t="str">
        <f t="array" ref="AY649">IFERROR(INDEX(AV$56:AV$1054,SMALL(IF(ISNUMBER(AV$56:AV$1054),ROW(AV$1:AV$999),""),ROW(AV594))),"")</f>
        <v/>
      </c>
      <c r="AZ649" s="9"/>
      <c r="BA649" s="9"/>
      <c r="BB649" s="9"/>
      <c r="BC649" s="9"/>
      <c r="BD649" s="9"/>
      <c r="BE649" s="9"/>
      <c r="BF649" s="87"/>
      <c r="BG649" s="13"/>
      <c r="BH649" s="14"/>
      <c r="BI649" s="14"/>
      <c r="BJ649" s="10">
        <f t="shared" si="75"/>
        <v>0</v>
      </c>
      <c r="BK649" s="12"/>
      <c r="BL649" s="12"/>
      <c r="BM649" s="11"/>
      <c r="BN649" s="9"/>
      <c r="BO649" s="9"/>
      <c r="BP649" s="9">
        <f ca="1">IFERROR(IF(COUNTA(BO$56:BO649)=BO$54,BO649,FORECAST(BI649,OFFSET(BR$56:BR$254,MATCH(BI649,BQ$56:BQ$254,1)-1,0,2), OFFSET(BQ$56:BQ$254,MATCH(BI649,BQ$56:BQ$254,1)-1,0,2))),"")</f>
        <v>0</v>
      </c>
      <c r="BQ649" s="9" t="str">
        <f t="array" ref="BQ649">IFERROR(INDEX(BI$56:BI$1054,SMALL(IF(ISNUMBER(BO$56:BO$1054),ROW(BI$1:BI$999),""),ROW(BI594))),"")</f>
        <v/>
      </c>
      <c r="BR649" s="9" t="str">
        <f t="array" ref="BR649">IFERROR(INDEX(BO$56:BO$1054,SMALL(IF(ISNUMBER(BO$56:BO$1054),ROW(BO$1:BO$999),""),ROW(BO594))),"")</f>
        <v/>
      </c>
      <c r="BS649" s="9"/>
      <c r="BT649" s="9"/>
      <c r="BU649" s="9"/>
      <c r="BV649" s="9"/>
      <c r="BW649" s="9"/>
      <c r="BX649" s="9"/>
      <c r="BY649" s="87"/>
      <c r="BZ649" s="13"/>
      <c r="CA649" s="14"/>
      <c r="CB649" s="14"/>
      <c r="CC649" s="10">
        <f t="shared" si="76"/>
        <v>0</v>
      </c>
      <c r="CD649" s="12"/>
      <c r="CE649" s="12"/>
      <c r="CF649" s="11"/>
      <c r="CG649" s="9"/>
      <c r="CH649" s="9"/>
      <c r="CI649" s="9">
        <f ca="1">IFERROR(IF(COUNTA(CH$56:CH649)=CH$54,CH649,FORECAST(CB649,OFFSET(CK$56:CK$254,MATCH(CB649,CJ$56:CJ$254,1)-1,0,2), OFFSET(CJ$56:CJ$254,MATCH(CB649,CJ$56:CJ$254,1)-1,0,2))),"")</f>
        <v>0</v>
      </c>
      <c r="CJ649" s="9" t="str">
        <f t="array" ref="CJ649">IFERROR(INDEX(CB$56:CB$1054,SMALL(IF(ISNUMBER(CH$56:CH$1054),ROW(CB$1:CB$999),""),ROW(CB594))),"")</f>
        <v/>
      </c>
      <c r="CK649" s="9" t="str">
        <f t="array" ref="CK649">IFERROR(INDEX(CH$56:CH$1054,SMALL(IF(ISNUMBER(CH$56:CH$1054),ROW(CH$1:CH$999),""),ROW(CH594))),"")</f>
        <v/>
      </c>
      <c r="CL649" s="9"/>
      <c r="CM649" s="9"/>
      <c r="CN649" s="9"/>
      <c r="CO649" s="9"/>
      <c r="CP649" s="9"/>
      <c r="CQ649" s="9"/>
      <c r="CR649" s="87"/>
      <c r="CS649" s="13"/>
      <c r="CT649" s="14"/>
      <c r="CU649" s="14"/>
      <c r="CV649" s="10">
        <f t="shared" si="77"/>
        <v>0</v>
      </c>
      <c r="CW649" s="12"/>
      <c r="CX649" s="12"/>
      <c r="CY649" s="11"/>
      <c r="CZ649" s="9"/>
      <c r="DA649" s="9"/>
      <c r="DB649" s="9">
        <f ca="1">IFERROR(IF(COUNTA(DA$56:DA649)=DA$54,DA649,FORECAST(CU649,OFFSET(DD$56:DD$254,MATCH(CU649,DC$56:DC$254,1)-1,0,2), OFFSET(DC$56:DC$254,MATCH(CU649,DC$56:DC$254,1)-1,0,2))),"")</f>
        <v>0</v>
      </c>
      <c r="DC649" s="9" t="str">
        <f t="array" ref="DC649">IFERROR(INDEX(CU$56:CU$1054,SMALL(IF(ISNUMBER(DA$56:DA$1054),ROW(CU$1:CU$999),""),ROW(CU594))),"")</f>
        <v/>
      </c>
      <c r="DD649" s="9" t="str">
        <f t="array" ref="DD649">IFERROR(INDEX(DA$56:DA$1054,SMALL(IF(ISNUMBER(DA$56:DA$1054),ROW(DA$1:DA$999),""),ROW(DA594))),"")</f>
        <v/>
      </c>
      <c r="DE649" s="9"/>
      <c r="DF649" s="9"/>
      <c r="DG649" s="9"/>
      <c r="DH649" s="9"/>
      <c r="DI649" s="9"/>
      <c r="DJ649" s="9"/>
      <c r="DK649" s="87"/>
      <c r="DL649" s="13"/>
      <c r="DM649" s="14"/>
      <c r="DN649" s="14"/>
      <c r="DO649" s="10">
        <f t="shared" si="78"/>
        <v>0</v>
      </c>
      <c r="DP649" s="12"/>
      <c r="DQ649" s="12"/>
      <c r="DR649" s="11"/>
      <c r="DS649" s="9"/>
      <c r="DT649" s="9"/>
      <c r="DU649" s="9">
        <f ca="1">IFERROR(IF(COUNTA(DT$56:DT649)=DT$54,DT649,FORECAST(DN649,OFFSET(DW$56:DW$254,MATCH(DN649,DV$56:DV$254,1)-1,0,2), OFFSET(DV$56:DV$254,MATCH(DN649,DV$56:DV$254,1)-1,0,2))),"")</f>
        <v>0</v>
      </c>
      <c r="DV649" s="9" t="str">
        <f t="array" ref="DV649">IFERROR(INDEX(DN$56:DN$1054,SMALL(IF(ISNUMBER(DT$56:DT$1054),ROW(DN$1:DN$999),""),ROW(DN594))),"")</f>
        <v/>
      </c>
      <c r="DW649" s="9" t="str">
        <f t="array" ref="DW649">IFERROR(INDEX(DT$56:DT$1054,SMALL(IF(ISNUMBER(DT$56:DT$1054),ROW(DT$1:DT$999),""),ROW(DT594))),"")</f>
        <v/>
      </c>
      <c r="DX649" s="9"/>
      <c r="DY649" s="9"/>
      <c r="DZ649" s="9"/>
      <c r="EA649" s="9"/>
      <c r="EB649" s="9"/>
      <c r="EC649" s="9"/>
      <c r="ED649" s="87"/>
      <c r="EE649" s="13"/>
      <c r="EF649" s="14"/>
      <c r="EG649" s="14"/>
      <c r="EH649" s="10">
        <f t="shared" si="79"/>
        <v>0</v>
      </c>
      <c r="EI649" s="12"/>
      <c r="EJ649" s="12"/>
      <c r="EK649" s="11"/>
      <c r="EL649" s="9"/>
      <c r="EM649" s="9"/>
      <c r="EN649" s="9">
        <f ca="1">IFERROR(IF(COUNTA(EM$56:EM649)=EM$54,EM649,FORECAST(EG649,OFFSET(EP$56:EP$254,MATCH(EG649,EO$56:EO$254,1)-1,0,2), OFFSET(EO$56:EO$254,MATCH(EG649,EO$56:EO$254,1)-1,0,2))),"")</f>
        <v>0</v>
      </c>
      <c r="EO649" s="9" t="str">
        <f t="array" ref="EO649">IFERROR(INDEX(EG$56:EG$1054,SMALL(IF(ISNUMBER(EM$56:EM$1054),ROW(EG$1:EG$999),""),ROW(EG594))),"")</f>
        <v/>
      </c>
      <c r="EP649" s="9" t="str">
        <f t="array" ref="EP649">IFERROR(INDEX(EM$56:EM$1054,SMALL(IF(ISNUMBER(EM$56:EM$1054),ROW(EM$1:EM$999),""),ROW(EM594))),"")</f>
        <v/>
      </c>
      <c r="EQ649" s="9"/>
      <c r="ER649" s="9"/>
      <c r="ES649" s="9"/>
      <c r="ET649" s="9"/>
      <c r="EU649" s="9"/>
      <c r="EV649" s="9"/>
    </row>
    <row r="650" spans="1:152" x14ac:dyDescent="0.25">
      <c r="A650" s="8"/>
      <c r="B650" s="13"/>
      <c r="C650" s="14"/>
      <c r="D650" s="14"/>
      <c r="E650" s="10">
        <f t="shared" si="72"/>
        <v>0</v>
      </c>
      <c r="F650" s="12"/>
      <c r="G650" s="12"/>
      <c r="H650" s="11"/>
      <c r="I650" s="9"/>
      <c r="J650" s="9"/>
      <c r="K650" s="9">
        <f ca="1">IFERROR(IF(COUNTA(J$56:J650)=J$54,J650,FORECAST(D650,OFFSET(M$56:M$254,MATCH(D650,L$56:L$254,1)-1,0,2), OFFSET(L$56:L$254,MATCH(D650,L$56:L$254,1)-1,0,2))),"")</f>
        <v>0</v>
      </c>
      <c r="L650" s="9" t="str">
        <f t="array" ref="L650">IFERROR(INDEX(D$56:D$1054,SMALL(IF(ISNUMBER(J$56:J$1054),ROW(D$1:D$999),""),ROW(D595))),"")</f>
        <v/>
      </c>
      <c r="M650" s="9" t="str">
        <f t="array" ref="M650">IFERROR(INDEX(J$56:J$1054,SMALL(IF(ISNUMBER(J$56:J$1054),ROW(J$1:J$999),""),ROW(J595))),"")</f>
        <v/>
      </c>
      <c r="N650" s="9"/>
      <c r="O650" s="9"/>
      <c r="P650" s="9"/>
      <c r="Q650" s="9"/>
      <c r="R650" s="9"/>
      <c r="S650" s="9"/>
      <c r="T650" s="87"/>
      <c r="U650" s="13"/>
      <c r="V650" s="14"/>
      <c r="W650" s="14"/>
      <c r="X650" s="10">
        <f t="shared" si="73"/>
        <v>0</v>
      </c>
      <c r="Y650" s="12"/>
      <c r="Z650" s="12"/>
      <c r="AA650" s="11"/>
      <c r="AB650" s="9"/>
      <c r="AC650" s="9"/>
      <c r="AD650" s="9">
        <f ca="1">IFERROR(IF(COUNTA(AC$56:AC650)=AC$54,AC650,FORECAST(W650,OFFSET(AF$56:AF$254,MATCH(W650,AE$56:AE$254,1)-1,0,2), OFFSET(AE$56:AE$254,MATCH(W650,AE$56:AE$254,1)-1,0,2))),"")</f>
        <v>0</v>
      </c>
      <c r="AE650" s="9" t="str">
        <f t="array" ref="AE650">IFERROR(INDEX(W$56:W$1054,SMALL(IF(ISNUMBER(AC$56:AC$1054),ROW(W$1:W$999),""),ROW(W595))),"")</f>
        <v/>
      </c>
      <c r="AF650" s="9" t="str">
        <f t="array" ref="AF650">IFERROR(INDEX(AC$56:AC$1054,SMALL(IF(ISNUMBER(AC$56:AC$1054),ROW(AC$1:AC$999),""),ROW(AC595))),"")</f>
        <v/>
      </c>
      <c r="AG650" s="9"/>
      <c r="AH650" s="9"/>
      <c r="AI650" s="9"/>
      <c r="AJ650" s="9"/>
      <c r="AK650" s="9"/>
      <c r="AL650" s="9"/>
      <c r="AM650" s="87"/>
      <c r="AN650" s="13"/>
      <c r="AO650" s="14"/>
      <c r="AP650" s="14"/>
      <c r="AQ650" s="10">
        <f t="shared" si="74"/>
        <v>0</v>
      </c>
      <c r="AR650" s="12"/>
      <c r="AS650" s="12"/>
      <c r="AT650" s="11"/>
      <c r="AU650" s="9"/>
      <c r="AV650" s="9"/>
      <c r="AW650" s="9">
        <f ca="1">IFERROR(IF(COUNTA(AV$56:AV650)=AV$54,AV650,FORECAST(AP650,OFFSET(AY$56:AY$254,MATCH(AP650,AX$56:AX$254,1)-1,0,2), OFFSET(AX$56:AX$254,MATCH(AP650,AX$56:AX$254,1)-1,0,2))),"")</f>
        <v>0</v>
      </c>
      <c r="AX650" s="9" t="str">
        <f t="array" ref="AX650">IFERROR(INDEX(AP$56:AP$1054,SMALL(IF(ISNUMBER(AV$56:AV$1054),ROW(AP$1:AP$999),""),ROW(AP595))),"")</f>
        <v/>
      </c>
      <c r="AY650" s="9" t="str">
        <f t="array" ref="AY650">IFERROR(INDEX(AV$56:AV$1054,SMALL(IF(ISNUMBER(AV$56:AV$1054),ROW(AV$1:AV$999),""),ROW(AV595))),"")</f>
        <v/>
      </c>
      <c r="AZ650" s="9"/>
      <c r="BA650" s="9"/>
      <c r="BB650" s="9"/>
      <c r="BC650" s="9"/>
      <c r="BD650" s="9"/>
      <c r="BE650" s="9"/>
      <c r="BF650" s="87"/>
      <c r="BG650" s="13"/>
      <c r="BH650" s="14"/>
      <c r="BI650" s="14"/>
      <c r="BJ650" s="10">
        <f t="shared" si="75"/>
        <v>0</v>
      </c>
      <c r="BK650" s="12"/>
      <c r="BL650" s="12"/>
      <c r="BM650" s="11"/>
      <c r="BN650" s="9"/>
      <c r="BO650" s="9"/>
      <c r="BP650" s="9">
        <f ca="1">IFERROR(IF(COUNTA(BO$56:BO650)=BO$54,BO650,FORECAST(BI650,OFFSET(BR$56:BR$254,MATCH(BI650,BQ$56:BQ$254,1)-1,0,2), OFFSET(BQ$56:BQ$254,MATCH(BI650,BQ$56:BQ$254,1)-1,0,2))),"")</f>
        <v>0</v>
      </c>
      <c r="BQ650" s="9" t="str">
        <f t="array" ref="BQ650">IFERROR(INDEX(BI$56:BI$1054,SMALL(IF(ISNUMBER(BO$56:BO$1054),ROW(BI$1:BI$999),""),ROW(BI595))),"")</f>
        <v/>
      </c>
      <c r="BR650" s="9" t="str">
        <f t="array" ref="BR650">IFERROR(INDEX(BO$56:BO$1054,SMALL(IF(ISNUMBER(BO$56:BO$1054),ROW(BO$1:BO$999),""),ROW(BO595))),"")</f>
        <v/>
      </c>
      <c r="BS650" s="9"/>
      <c r="BT650" s="9"/>
      <c r="BU650" s="9"/>
      <c r="BV650" s="9"/>
      <c r="BW650" s="9"/>
      <c r="BX650" s="9"/>
      <c r="BY650" s="87"/>
      <c r="BZ650" s="13"/>
      <c r="CA650" s="14"/>
      <c r="CB650" s="14"/>
      <c r="CC650" s="10">
        <f t="shared" si="76"/>
        <v>0</v>
      </c>
      <c r="CD650" s="12"/>
      <c r="CE650" s="12"/>
      <c r="CF650" s="11"/>
      <c r="CG650" s="9"/>
      <c r="CH650" s="9"/>
      <c r="CI650" s="9">
        <f ca="1">IFERROR(IF(COUNTA(CH$56:CH650)=CH$54,CH650,FORECAST(CB650,OFFSET(CK$56:CK$254,MATCH(CB650,CJ$56:CJ$254,1)-1,0,2), OFFSET(CJ$56:CJ$254,MATCH(CB650,CJ$56:CJ$254,1)-1,0,2))),"")</f>
        <v>0</v>
      </c>
      <c r="CJ650" s="9" t="str">
        <f t="array" ref="CJ650">IFERROR(INDEX(CB$56:CB$1054,SMALL(IF(ISNUMBER(CH$56:CH$1054),ROW(CB$1:CB$999),""),ROW(CB595))),"")</f>
        <v/>
      </c>
      <c r="CK650" s="9" t="str">
        <f t="array" ref="CK650">IFERROR(INDEX(CH$56:CH$1054,SMALL(IF(ISNUMBER(CH$56:CH$1054),ROW(CH$1:CH$999),""),ROW(CH595))),"")</f>
        <v/>
      </c>
      <c r="CL650" s="9"/>
      <c r="CM650" s="9"/>
      <c r="CN650" s="9"/>
      <c r="CO650" s="9"/>
      <c r="CP650" s="9"/>
      <c r="CQ650" s="9"/>
      <c r="CR650" s="87"/>
      <c r="CS650" s="13"/>
      <c r="CT650" s="14"/>
      <c r="CU650" s="14"/>
      <c r="CV650" s="10">
        <f t="shared" si="77"/>
        <v>0</v>
      </c>
      <c r="CW650" s="12"/>
      <c r="CX650" s="12"/>
      <c r="CY650" s="11"/>
      <c r="CZ650" s="9"/>
      <c r="DA650" s="9"/>
      <c r="DB650" s="9">
        <f ca="1">IFERROR(IF(COUNTA(DA$56:DA650)=DA$54,DA650,FORECAST(CU650,OFFSET(DD$56:DD$254,MATCH(CU650,DC$56:DC$254,1)-1,0,2), OFFSET(DC$56:DC$254,MATCH(CU650,DC$56:DC$254,1)-1,0,2))),"")</f>
        <v>0</v>
      </c>
      <c r="DC650" s="9" t="str">
        <f t="array" ref="DC650">IFERROR(INDEX(CU$56:CU$1054,SMALL(IF(ISNUMBER(DA$56:DA$1054),ROW(CU$1:CU$999),""),ROW(CU595))),"")</f>
        <v/>
      </c>
      <c r="DD650" s="9" t="str">
        <f t="array" ref="DD650">IFERROR(INDEX(DA$56:DA$1054,SMALL(IF(ISNUMBER(DA$56:DA$1054),ROW(DA$1:DA$999),""),ROW(DA595))),"")</f>
        <v/>
      </c>
      <c r="DE650" s="9"/>
      <c r="DF650" s="9"/>
      <c r="DG650" s="9"/>
      <c r="DH650" s="9"/>
      <c r="DI650" s="9"/>
      <c r="DJ650" s="9"/>
      <c r="DK650" s="87"/>
      <c r="DL650" s="13"/>
      <c r="DM650" s="14"/>
      <c r="DN650" s="14"/>
      <c r="DO650" s="10">
        <f t="shared" si="78"/>
        <v>0</v>
      </c>
      <c r="DP650" s="12"/>
      <c r="DQ650" s="12"/>
      <c r="DR650" s="11"/>
      <c r="DS650" s="9"/>
      <c r="DT650" s="9"/>
      <c r="DU650" s="9">
        <f ca="1">IFERROR(IF(COUNTA(DT$56:DT650)=DT$54,DT650,FORECAST(DN650,OFFSET(DW$56:DW$254,MATCH(DN650,DV$56:DV$254,1)-1,0,2), OFFSET(DV$56:DV$254,MATCH(DN650,DV$56:DV$254,1)-1,0,2))),"")</f>
        <v>0</v>
      </c>
      <c r="DV650" s="9" t="str">
        <f t="array" ref="DV650">IFERROR(INDEX(DN$56:DN$1054,SMALL(IF(ISNUMBER(DT$56:DT$1054),ROW(DN$1:DN$999),""),ROW(DN595))),"")</f>
        <v/>
      </c>
      <c r="DW650" s="9" t="str">
        <f t="array" ref="DW650">IFERROR(INDEX(DT$56:DT$1054,SMALL(IF(ISNUMBER(DT$56:DT$1054),ROW(DT$1:DT$999),""),ROW(DT595))),"")</f>
        <v/>
      </c>
      <c r="DX650" s="9"/>
      <c r="DY650" s="9"/>
      <c r="DZ650" s="9"/>
      <c r="EA650" s="9"/>
      <c r="EB650" s="9"/>
      <c r="EC650" s="9"/>
      <c r="ED650" s="87"/>
      <c r="EE650" s="13"/>
      <c r="EF650" s="14"/>
      <c r="EG650" s="14"/>
      <c r="EH650" s="10">
        <f t="shared" si="79"/>
        <v>0</v>
      </c>
      <c r="EI650" s="12"/>
      <c r="EJ650" s="12"/>
      <c r="EK650" s="11"/>
      <c r="EL650" s="9"/>
      <c r="EM650" s="9"/>
      <c r="EN650" s="9">
        <f ca="1">IFERROR(IF(COUNTA(EM$56:EM650)=EM$54,EM650,FORECAST(EG650,OFFSET(EP$56:EP$254,MATCH(EG650,EO$56:EO$254,1)-1,0,2), OFFSET(EO$56:EO$254,MATCH(EG650,EO$56:EO$254,1)-1,0,2))),"")</f>
        <v>0</v>
      </c>
      <c r="EO650" s="9" t="str">
        <f t="array" ref="EO650">IFERROR(INDEX(EG$56:EG$1054,SMALL(IF(ISNUMBER(EM$56:EM$1054),ROW(EG$1:EG$999),""),ROW(EG595))),"")</f>
        <v/>
      </c>
      <c r="EP650" s="9" t="str">
        <f t="array" ref="EP650">IFERROR(INDEX(EM$56:EM$1054,SMALL(IF(ISNUMBER(EM$56:EM$1054),ROW(EM$1:EM$999),""),ROW(EM595))),"")</f>
        <v/>
      </c>
      <c r="EQ650" s="9"/>
      <c r="ER650" s="9"/>
      <c r="ES650" s="9"/>
      <c r="ET650" s="9"/>
      <c r="EU650" s="9"/>
      <c r="EV650" s="9"/>
    </row>
    <row r="651" spans="1:152" x14ac:dyDescent="0.25">
      <c r="A651" s="8"/>
      <c r="B651" s="13"/>
      <c r="C651" s="14"/>
      <c r="D651" s="14"/>
      <c r="E651" s="10">
        <f t="shared" si="72"/>
        <v>0</v>
      </c>
      <c r="F651" s="12"/>
      <c r="G651" s="12"/>
      <c r="H651" s="11"/>
      <c r="I651" s="9"/>
      <c r="J651" s="9"/>
      <c r="K651" s="9">
        <f ca="1">IFERROR(IF(COUNTA(J$56:J651)=J$54,J651,FORECAST(D651,OFFSET(M$56:M$254,MATCH(D651,L$56:L$254,1)-1,0,2), OFFSET(L$56:L$254,MATCH(D651,L$56:L$254,1)-1,0,2))),"")</f>
        <v>0</v>
      </c>
      <c r="L651" s="9" t="str">
        <f t="array" ref="L651">IFERROR(INDEX(D$56:D$1054,SMALL(IF(ISNUMBER(J$56:J$1054),ROW(D$1:D$999),""),ROW(D596))),"")</f>
        <v/>
      </c>
      <c r="M651" s="9" t="str">
        <f t="array" ref="M651">IFERROR(INDEX(J$56:J$1054,SMALL(IF(ISNUMBER(J$56:J$1054),ROW(J$1:J$999),""),ROW(J596))),"")</f>
        <v/>
      </c>
      <c r="N651" s="9"/>
      <c r="O651" s="9"/>
      <c r="P651" s="9"/>
      <c r="Q651" s="9"/>
      <c r="R651" s="9"/>
      <c r="S651" s="9"/>
      <c r="T651" s="87"/>
      <c r="U651" s="13"/>
      <c r="V651" s="14"/>
      <c r="W651" s="14"/>
      <c r="X651" s="10">
        <f t="shared" si="73"/>
        <v>0</v>
      </c>
      <c r="Y651" s="12"/>
      <c r="Z651" s="12"/>
      <c r="AA651" s="11"/>
      <c r="AB651" s="9"/>
      <c r="AC651" s="9"/>
      <c r="AD651" s="9">
        <f ca="1">IFERROR(IF(COUNTA(AC$56:AC651)=AC$54,AC651,FORECAST(W651,OFFSET(AF$56:AF$254,MATCH(W651,AE$56:AE$254,1)-1,0,2), OFFSET(AE$56:AE$254,MATCH(W651,AE$56:AE$254,1)-1,0,2))),"")</f>
        <v>0</v>
      </c>
      <c r="AE651" s="9" t="str">
        <f t="array" ref="AE651">IFERROR(INDEX(W$56:W$1054,SMALL(IF(ISNUMBER(AC$56:AC$1054),ROW(W$1:W$999),""),ROW(W596))),"")</f>
        <v/>
      </c>
      <c r="AF651" s="9" t="str">
        <f t="array" ref="AF651">IFERROR(INDEX(AC$56:AC$1054,SMALL(IF(ISNUMBER(AC$56:AC$1054),ROW(AC$1:AC$999),""),ROW(AC596))),"")</f>
        <v/>
      </c>
      <c r="AG651" s="9"/>
      <c r="AH651" s="9"/>
      <c r="AI651" s="9"/>
      <c r="AJ651" s="9"/>
      <c r="AK651" s="9"/>
      <c r="AL651" s="9"/>
      <c r="AM651" s="87"/>
      <c r="AN651" s="13"/>
      <c r="AO651" s="14"/>
      <c r="AP651" s="14"/>
      <c r="AQ651" s="10">
        <f t="shared" si="74"/>
        <v>0</v>
      </c>
      <c r="AR651" s="12"/>
      <c r="AS651" s="12"/>
      <c r="AT651" s="11"/>
      <c r="AU651" s="9"/>
      <c r="AV651" s="9"/>
      <c r="AW651" s="9">
        <f ca="1">IFERROR(IF(COUNTA(AV$56:AV651)=AV$54,AV651,FORECAST(AP651,OFFSET(AY$56:AY$254,MATCH(AP651,AX$56:AX$254,1)-1,0,2), OFFSET(AX$56:AX$254,MATCH(AP651,AX$56:AX$254,1)-1,0,2))),"")</f>
        <v>0</v>
      </c>
      <c r="AX651" s="9" t="str">
        <f t="array" ref="AX651">IFERROR(INDEX(AP$56:AP$1054,SMALL(IF(ISNUMBER(AV$56:AV$1054),ROW(AP$1:AP$999),""),ROW(AP596))),"")</f>
        <v/>
      </c>
      <c r="AY651" s="9" t="str">
        <f t="array" ref="AY651">IFERROR(INDEX(AV$56:AV$1054,SMALL(IF(ISNUMBER(AV$56:AV$1054),ROW(AV$1:AV$999),""),ROW(AV596))),"")</f>
        <v/>
      </c>
      <c r="AZ651" s="9"/>
      <c r="BA651" s="9"/>
      <c r="BB651" s="9"/>
      <c r="BC651" s="9"/>
      <c r="BD651" s="9"/>
      <c r="BE651" s="9"/>
      <c r="BF651" s="87"/>
      <c r="BG651" s="13"/>
      <c r="BH651" s="14"/>
      <c r="BI651" s="14"/>
      <c r="BJ651" s="10">
        <f t="shared" si="75"/>
        <v>0</v>
      </c>
      <c r="BK651" s="12"/>
      <c r="BL651" s="12"/>
      <c r="BM651" s="11"/>
      <c r="BN651" s="9"/>
      <c r="BO651" s="9"/>
      <c r="BP651" s="9">
        <f ca="1">IFERROR(IF(COUNTA(BO$56:BO651)=BO$54,BO651,FORECAST(BI651,OFFSET(BR$56:BR$254,MATCH(BI651,BQ$56:BQ$254,1)-1,0,2), OFFSET(BQ$56:BQ$254,MATCH(BI651,BQ$56:BQ$254,1)-1,0,2))),"")</f>
        <v>0</v>
      </c>
      <c r="BQ651" s="9" t="str">
        <f t="array" ref="BQ651">IFERROR(INDEX(BI$56:BI$1054,SMALL(IF(ISNUMBER(BO$56:BO$1054),ROW(BI$1:BI$999),""),ROW(BI596))),"")</f>
        <v/>
      </c>
      <c r="BR651" s="9" t="str">
        <f t="array" ref="BR651">IFERROR(INDEX(BO$56:BO$1054,SMALL(IF(ISNUMBER(BO$56:BO$1054),ROW(BO$1:BO$999),""),ROW(BO596))),"")</f>
        <v/>
      </c>
      <c r="BS651" s="9"/>
      <c r="BT651" s="9"/>
      <c r="BU651" s="9"/>
      <c r="BV651" s="9"/>
      <c r="BW651" s="9"/>
      <c r="BX651" s="9"/>
      <c r="BY651" s="87"/>
      <c r="BZ651" s="13"/>
      <c r="CA651" s="14"/>
      <c r="CB651" s="14"/>
      <c r="CC651" s="10">
        <f t="shared" si="76"/>
        <v>0</v>
      </c>
      <c r="CD651" s="12"/>
      <c r="CE651" s="12"/>
      <c r="CF651" s="11"/>
      <c r="CG651" s="9"/>
      <c r="CH651" s="9"/>
      <c r="CI651" s="9">
        <f ca="1">IFERROR(IF(COUNTA(CH$56:CH651)=CH$54,CH651,FORECAST(CB651,OFFSET(CK$56:CK$254,MATCH(CB651,CJ$56:CJ$254,1)-1,0,2), OFFSET(CJ$56:CJ$254,MATCH(CB651,CJ$56:CJ$254,1)-1,0,2))),"")</f>
        <v>0</v>
      </c>
      <c r="CJ651" s="9" t="str">
        <f t="array" ref="CJ651">IFERROR(INDEX(CB$56:CB$1054,SMALL(IF(ISNUMBER(CH$56:CH$1054),ROW(CB$1:CB$999),""),ROW(CB596))),"")</f>
        <v/>
      </c>
      <c r="CK651" s="9" t="str">
        <f t="array" ref="CK651">IFERROR(INDEX(CH$56:CH$1054,SMALL(IF(ISNUMBER(CH$56:CH$1054),ROW(CH$1:CH$999),""),ROW(CH596))),"")</f>
        <v/>
      </c>
      <c r="CL651" s="9"/>
      <c r="CM651" s="9"/>
      <c r="CN651" s="9"/>
      <c r="CO651" s="9"/>
      <c r="CP651" s="9"/>
      <c r="CQ651" s="9"/>
      <c r="CR651" s="87"/>
      <c r="CS651" s="13"/>
      <c r="CT651" s="14"/>
      <c r="CU651" s="14"/>
      <c r="CV651" s="10">
        <f t="shared" si="77"/>
        <v>0</v>
      </c>
      <c r="CW651" s="12"/>
      <c r="CX651" s="12"/>
      <c r="CY651" s="11"/>
      <c r="CZ651" s="9"/>
      <c r="DA651" s="9"/>
      <c r="DB651" s="9">
        <f ca="1">IFERROR(IF(COUNTA(DA$56:DA651)=DA$54,DA651,FORECAST(CU651,OFFSET(DD$56:DD$254,MATCH(CU651,DC$56:DC$254,1)-1,0,2), OFFSET(DC$56:DC$254,MATCH(CU651,DC$56:DC$254,1)-1,0,2))),"")</f>
        <v>0</v>
      </c>
      <c r="DC651" s="9" t="str">
        <f t="array" ref="DC651">IFERROR(INDEX(CU$56:CU$1054,SMALL(IF(ISNUMBER(DA$56:DA$1054),ROW(CU$1:CU$999),""),ROW(CU596))),"")</f>
        <v/>
      </c>
      <c r="DD651" s="9" t="str">
        <f t="array" ref="DD651">IFERROR(INDEX(DA$56:DA$1054,SMALL(IF(ISNUMBER(DA$56:DA$1054),ROW(DA$1:DA$999),""),ROW(DA596))),"")</f>
        <v/>
      </c>
      <c r="DE651" s="9"/>
      <c r="DF651" s="9"/>
      <c r="DG651" s="9"/>
      <c r="DH651" s="9"/>
      <c r="DI651" s="9"/>
      <c r="DJ651" s="9"/>
      <c r="DK651" s="87"/>
      <c r="DL651" s="13"/>
      <c r="DM651" s="14"/>
      <c r="DN651" s="14"/>
      <c r="DO651" s="10">
        <f t="shared" si="78"/>
        <v>0</v>
      </c>
      <c r="DP651" s="12"/>
      <c r="DQ651" s="12"/>
      <c r="DR651" s="11"/>
      <c r="DS651" s="9"/>
      <c r="DT651" s="9"/>
      <c r="DU651" s="9">
        <f ca="1">IFERROR(IF(COUNTA(DT$56:DT651)=DT$54,DT651,FORECAST(DN651,OFFSET(DW$56:DW$254,MATCH(DN651,DV$56:DV$254,1)-1,0,2), OFFSET(DV$56:DV$254,MATCH(DN651,DV$56:DV$254,1)-1,0,2))),"")</f>
        <v>0</v>
      </c>
      <c r="DV651" s="9" t="str">
        <f t="array" ref="DV651">IFERROR(INDEX(DN$56:DN$1054,SMALL(IF(ISNUMBER(DT$56:DT$1054),ROW(DN$1:DN$999),""),ROW(DN596))),"")</f>
        <v/>
      </c>
      <c r="DW651" s="9" t="str">
        <f t="array" ref="DW651">IFERROR(INDEX(DT$56:DT$1054,SMALL(IF(ISNUMBER(DT$56:DT$1054),ROW(DT$1:DT$999),""),ROW(DT596))),"")</f>
        <v/>
      </c>
      <c r="DX651" s="9"/>
      <c r="DY651" s="9"/>
      <c r="DZ651" s="9"/>
      <c r="EA651" s="9"/>
      <c r="EB651" s="9"/>
      <c r="EC651" s="9"/>
      <c r="ED651" s="87"/>
      <c r="EE651" s="13"/>
      <c r="EF651" s="14"/>
      <c r="EG651" s="14"/>
      <c r="EH651" s="10">
        <f t="shared" si="79"/>
        <v>0</v>
      </c>
      <c r="EI651" s="12"/>
      <c r="EJ651" s="12"/>
      <c r="EK651" s="11"/>
      <c r="EL651" s="9"/>
      <c r="EM651" s="9"/>
      <c r="EN651" s="9">
        <f ca="1">IFERROR(IF(COUNTA(EM$56:EM651)=EM$54,EM651,FORECAST(EG651,OFFSET(EP$56:EP$254,MATCH(EG651,EO$56:EO$254,1)-1,0,2), OFFSET(EO$56:EO$254,MATCH(EG651,EO$56:EO$254,1)-1,0,2))),"")</f>
        <v>0</v>
      </c>
      <c r="EO651" s="9" t="str">
        <f t="array" ref="EO651">IFERROR(INDEX(EG$56:EG$1054,SMALL(IF(ISNUMBER(EM$56:EM$1054),ROW(EG$1:EG$999),""),ROW(EG596))),"")</f>
        <v/>
      </c>
      <c r="EP651" s="9" t="str">
        <f t="array" ref="EP651">IFERROR(INDEX(EM$56:EM$1054,SMALL(IF(ISNUMBER(EM$56:EM$1054),ROW(EM$1:EM$999),""),ROW(EM596))),"")</f>
        <v/>
      </c>
      <c r="EQ651" s="9"/>
      <c r="ER651" s="9"/>
      <c r="ES651" s="9"/>
      <c r="ET651" s="9"/>
      <c r="EU651" s="9"/>
      <c r="EV651" s="9"/>
    </row>
    <row r="652" spans="1:152" x14ac:dyDescent="0.25">
      <c r="A652" s="8"/>
      <c r="B652" s="13"/>
      <c r="C652" s="14"/>
      <c r="D652" s="14"/>
      <c r="E652" s="10">
        <f t="shared" si="72"/>
        <v>0</v>
      </c>
      <c r="F652" s="12"/>
      <c r="G652" s="12"/>
      <c r="H652" s="11"/>
      <c r="I652" s="9"/>
      <c r="J652" s="9"/>
      <c r="K652" s="9">
        <f ca="1">IFERROR(IF(COUNTA(J$56:J652)=J$54,J652,FORECAST(D652,OFFSET(M$56:M$254,MATCH(D652,L$56:L$254,1)-1,0,2), OFFSET(L$56:L$254,MATCH(D652,L$56:L$254,1)-1,0,2))),"")</f>
        <v>0</v>
      </c>
      <c r="L652" s="9" t="str">
        <f t="array" ref="L652">IFERROR(INDEX(D$56:D$1054,SMALL(IF(ISNUMBER(J$56:J$1054),ROW(D$1:D$999),""),ROW(D597))),"")</f>
        <v/>
      </c>
      <c r="M652" s="9" t="str">
        <f t="array" ref="M652">IFERROR(INDEX(J$56:J$1054,SMALL(IF(ISNUMBER(J$56:J$1054),ROW(J$1:J$999),""),ROW(J597))),"")</f>
        <v/>
      </c>
      <c r="N652" s="9"/>
      <c r="O652" s="9"/>
      <c r="P652" s="9"/>
      <c r="Q652" s="9"/>
      <c r="R652" s="9"/>
      <c r="S652" s="9"/>
      <c r="T652" s="87"/>
      <c r="U652" s="13"/>
      <c r="V652" s="14"/>
      <c r="W652" s="14"/>
      <c r="X652" s="10">
        <f t="shared" si="73"/>
        <v>0</v>
      </c>
      <c r="Y652" s="12"/>
      <c r="Z652" s="12"/>
      <c r="AA652" s="11"/>
      <c r="AB652" s="9"/>
      <c r="AC652" s="9"/>
      <c r="AD652" s="9">
        <f ca="1">IFERROR(IF(COUNTA(AC$56:AC652)=AC$54,AC652,FORECAST(W652,OFFSET(AF$56:AF$254,MATCH(W652,AE$56:AE$254,1)-1,0,2), OFFSET(AE$56:AE$254,MATCH(W652,AE$56:AE$254,1)-1,0,2))),"")</f>
        <v>0</v>
      </c>
      <c r="AE652" s="9" t="str">
        <f t="array" ref="AE652">IFERROR(INDEX(W$56:W$1054,SMALL(IF(ISNUMBER(AC$56:AC$1054),ROW(W$1:W$999),""),ROW(W597))),"")</f>
        <v/>
      </c>
      <c r="AF652" s="9" t="str">
        <f t="array" ref="AF652">IFERROR(INDEX(AC$56:AC$1054,SMALL(IF(ISNUMBER(AC$56:AC$1054),ROW(AC$1:AC$999),""),ROW(AC597))),"")</f>
        <v/>
      </c>
      <c r="AG652" s="9"/>
      <c r="AH652" s="9"/>
      <c r="AI652" s="9"/>
      <c r="AJ652" s="9"/>
      <c r="AK652" s="9"/>
      <c r="AL652" s="9"/>
      <c r="AM652" s="87"/>
      <c r="AN652" s="13"/>
      <c r="AO652" s="14"/>
      <c r="AP652" s="14"/>
      <c r="AQ652" s="10">
        <f t="shared" si="74"/>
        <v>0</v>
      </c>
      <c r="AR652" s="12"/>
      <c r="AS652" s="12"/>
      <c r="AT652" s="11"/>
      <c r="AU652" s="9"/>
      <c r="AV652" s="9"/>
      <c r="AW652" s="9">
        <f ca="1">IFERROR(IF(COUNTA(AV$56:AV652)=AV$54,AV652,FORECAST(AP652,OFFSET(AY$56:AY$254,MATCH(AP652,AX$56:AX$254,1)-1,0,2), OFFSET(AX$56:AX$254,MATCH(AP652,AX$56:AX$254,1)-1,0,2))),"")</f>
        <v>0</v>
      </c>
      <c r="AX652" s="9" t="str">
        <f t="array" ref="AX652">IFERROR(INDEX(AP$56:AP$1054,SMALL(IF(ISNUMBER(AV$56:AV$1054),ROW(AP$1:AP$999),""),ROW(AP597))),"")</f>
        <v/>
      </c>
      <c r="AY652" s="9" t="str">
        <f t="array" ref="AY652">IFERROR(INDEX(AV$56:AV$1054,SMALL(IF(ISNUMBER(AV$56:AV$1054),ROW(AV$1:AV$999),""),ROW(AV597))),"")</f>
        <v/>
      </c>
      <c r="AZ652" s="9"/>
      <c r="BA652" s="9"/>
      <c r="BB652" s="9"/>
      <c r="BC652" s="9"/>
      <c r="BD652" s="9"/>
      <c r="BE652" s="9"/>
      <c r="BF652" s="87"/>
      <c r="BG652" s="13"/>
      <c r="BH652" s="14"/>
      <c r="BI652" s="14"/>
      <c r="BJ652" s="10">
        <f t="shared" si="75"/>
        <v>0</v>
      </c>
      <c r="BK652" s="12"/>
      <c r="BL652" s="12"/>
      <c r="BM652" s="11"/>
      <c r="BN652" s="9"/>
      <c r="BO652" s="9"/>
      <c r="BP652" s="9">
        <f ca="1">IFERROR(IF(COUNTA(BO$56:BO652)=BO$54,BO652,FORECAST(BI652,OFFSET(BR$56:BR$254,MATCH(BI652,BQ$56:BQ$254,1)-1,0,2), OFFSET(BQ$56:BQ$254,MATCH(BI652,BQ$56:BQ$254,1)-1,0,2))),"")</f>
        <v>0</v>
      </c>
      <c r="BQ652" s="9" t="str">
        <f t="array" ref="BQ652">IFERROR(INDEX(BI$56:BI$1054,SMALL(IF(ISNUMBER(BO$56:BO$1054),ROW(BI$1:BI$999),""),ROW(BI597))),"")</f>
        <v/>
      </c>
      <c r="BR652" s="9" t="str">
        <f t="array" ref="BR652">IFERROR(INDEX(BO$56:BO$1054,SMALL(IF(ISNUMBER(BO$56:BO$1054),ROW(BO$1:BO$999),""),ROW(BO597))),"")</f>
        <v/>
      </c>
      <c r="BS652" s="9"/>
      <c r="BT652" s="9"/>
      <c r="BU652" s="9"/>
      <c r="BV652" s="9"/>
      <c r="BW652" s="9"/>
      <c r="BX652" s="9"/>
      <c r="BY652" s="87"/>
      <c r="BZ652" s="13"/>
      <c r="CA652" s="14"/>
      <c r="CB652" s="14"/>
      <c r="CC652" s="10">
        <f t="shared" si="76"/>
        <v>0</v>
      </c>
      <c r="CD652" s="12"/>
      <c r="CE652" s="12"/>
      <c r="CF652" s="11"/>
      <c r="CG652" s="9"/>
      <c r="CH652" s="9"/>
      <c r="CI652" s="9">
        <f ca="1">IFERROR(IF(COUNTA(CH$56:CH652)=CH$54,CH652,FORECAST(CB652,OFFSET(CK$56:CK$254,MATCH(CB652,CJ$56:CJ$254,1)-1,0,2), OFFSET(CJ$56:CJ$254,MATCH(CB652,CJ$56:CJ$254,1)-1,0,2))),"")</f>
        <v>0</v>
      </c>
      <c r="CJ652" s="9" t="str">
        <f t="array" ref="CJ652">IFERROR(INDEX(CB$56:CB$1054,SMALL(IF(ISNUMBER(CH$56:CH$1054),ROW(CB$1:CB$999),""),ROW(CB597))),"")</f>
        <v/>
      </c>
      <c r="CK652" s="9" t="str">
        <f t="array" ref="CK652">IFERROR(INDEX(CH$56:CH$1054,SMALL(IF(ISNUMBER(CH$56:CH$1054),ROW(CH$1:CH$999),""),ROW(CH597))),"")</f>
        <v/>
      </c>
      <c r="CL652" s="9"/>
      <c r="CM652" s="9"/>
      <c r="CN652" s="9"/>
      <c r="CO652" s="9"/>
      <c r="CP652" s="9"/>
      <c r="CQ652" s="9"/>
      <c r="CR652" s="87"/>
      <c r="CS652" s="13"/>
      <c r="CT652" s="14"/>
      <c r="CU652" s="14"/>
      <c r="CV652" s="10">
        <f t="shared" si="77"/>
        <v>0</v>
      </c>
      <c r="CW652" s="12"/>
      <c r="CX652" s="12"/>
      <c r="CY652" s="11"/>
      <c r="CZ652" s="9"/>
      <c r="DA652" s="9"/>
      <c r="DB652" s="9">
        <f ca="1">IFERROR(IF(COUNTA(DA$56:DA652)=DA$54,DA652,FORECAST(CU652,OFFSET(DD$56:DD$254,MATCH(CU652,DC$56:DC$254,1)-1,0,2), OFFSET(DC$56:DC$254,MATCH(CU652,DC$56:DC$254,1)-1,0,2))),"")</f>
        <v>0</v>
      </c>
      <c r="DC652" s="9" t="str">
        <f t="array" ref="DC652">IFERROR(INDEX(CU$56:CU$1054,SMALL(IF(ISNUMBER(DA$56:DA$1054),ROW(CU$1:CU$999),""),ROW(CU597))),"")</f>
        <v/>
      </c>
      <c r="DD652" s="9" t="str">
        <f t="array" ref="DD652">IFERROR(INDEX(DA$56:DA$1054,SMALL(IF(ISNUMBER(DA$56:DA$1054),ROW(DA$1:DA$999),""),ROW(DA597))),"")</f>
        <v/>
      </c>
      <c r="DE652" s="9"/>
      <c r="DF652" s="9"/>
      <c r="DG652" s="9"/>
      <c r="DH652" s="9"/>
      <c r="DI652" s="9"/>
      <c r="DJ652" s="9"/>
      <c r="DK652" s="87"/>
      <c r="DL652" s="13"/>
      <c r="DM652" s="14"/>
      <c r="DN652" s="14"/>
      <c r="DO652" s="10">
        <f t="shared" si="78"/>
        <v>0</v>
      </c>
      <c r="DP652" s="12"/>
      <c r="DQ652" s="12"/>
      <c r="DR652" s="11"/>
      <c r="DS652" s="9"/>
      <c r="DT652" s="9"/>
      <c r="DU652" s="9">
        <f ca="1">IFERROR(IF(COUNTA(DT$56:DT652)=DT$54,DT652,FORECAST(DN652,OFFSET(DW$56:DW$254,MATCH(DN652,DV$56:DV$254,1)-1,0,2), OFFSET(DV$56:DV$254,MATCH(DN652,DV$56:DV$254,1)-1,0,2))),"")</f>
        <v>0</v>
      </c>
      <c r="DV652" s="9" t="str">
        <f t="array" ref="DV652">IFERROR(INDEX(DN$56:DN$1054,SMALL(IF(ISNUMBER(DT$56:DT$1054),ROW(DN$1:DN$999),""),ROW(DN597))),"")</f>
        <v/>
      </c>
      <c r="DW652" s="9" t="str">
        <f t="array" ref="DW652">IFERROR(INDEX(DT$56:DT$1054,SMALL(IF(ISNUMBER(DT$56:DT$1054),ROW(DT$1:DT$999),""),ROW(DT597))),"")</f>
        <v/>
      </c>
      <c r="DX652" s="9"/>
      <c r="DY652" s="9"/>
      <c r="DZ652" s="9"/>
      <c r="EA652" s="9"/>
      <c r="EB652" s="9"/>
      <c r="EC652" s="9"/>
      <c r="ED652" s="87"/>
      <c r="EE652" s="13"/>
      <c r="EF652" s="14"/>
      <c r="EG652" s="14"/>
      <c r="EH652" s="10">
        <f t="shared" si="79"/>
        <v>0</v>
      </c>
      <c r="EI652" s="12"/>
      <c r="EJ652" s="12"/>
      <c r="EK652" s="11"/>
      <c r="EL652" s="9"/>
      <c r="EM652" s="9"/>
      <c r="EN652" s="9">
        <f ca="1">IFERROR(IF(COUNTA(EM$56:EM652)=EM$54,EM652,FORECAST(EG652,OFFSET(EP$56:EP$254,MATCH(EG652,EO$56:EO$254,1)-1,0,2), OFFSET(EO$56:EO$254,MATCH(EG652,EO$56:EO$254,1)-1,0,2))),"")</f>
        <v>0</v>
      </c>
      <c r="EO652" s="9" t="str">
        <f t="array" ref="EO652">IFERROR(INDEX(EG$56:EG$1054,SMALL(IF(ISNUMBER(EM$56:EM$1054),ROW(EG$1:EG$999),""),ROW(EG597))),"")</f>
        <v/>
      </c>
      <c r="EP652" s="9" t="str">
        <f t="array" ref="EP652">IFERROR(INDEX(EM$56:EM$1054,SMALL(IF(ISNUMBER(EM$56:EM$1054),ROW(EM$1:EM$999),""),ROW(EM597))),"")</f>
        <v/>
      </c>
      <c r="EQ652" s="9"/>
      <c r="ER652" s="9"/>
      <c r="ES652" s="9"/>
      <c r="ET652" s="9"/>
      <c r="EU652" s="9"/>
      <c r="EV652" s="9"/>
    </row>
    <row r="653" spans="1:152" x14ac:dyDescent="0.25">
      <c r="A653" s="8"/>
      <c r="B653" s="13"/>
      <c r="C653" s="14"/>
      <c r="D653" s="14"/>
      <c r="E653" s="10">
        <f t="shared" si="72"/>
        <v>0</v>
      </c>
      <c r="F653" s="12"/>
      <c r="G653" s="12"/>
      <c r="H653" s="11"/>
      <c r="I653" s="9"/>
      <c r="J653" s="9"/>
      <c r="K653" s="9">
        <f ca="1">IFERROR(IF(COUNTA(J$56:J653)=J$54,J653,FORECAST(D653,OFFSET(M$56:M$254,MATCH(D653,L$56:L$254,1)-1,0,2), OFFSET(L$56:L$254,MATCH(D653,L$56:L$254,1)-1,0,2))),"")</f>
        <v>0</v>
      </c>
      <c r="L653" s="9" t="str">
        <f t="array" ref="L653">IFERROR(INDEX(D$56:D$1054,SMALL(IF(ISNUMBER(J$56:J$1054),ROW(D$1:D$999),""),ROW(D598))),"")</f>
        <v/>
      </c>
      <c r="M653" s="9" t="str">
        <f t="array" ref="M653">IFERROR(INDEX(J$56:J$1054,SMALL(IF(ISNUMBER(J$56:J$1054),ROW(J$1:J$999),""),ROW(J598))),"")</f>
        <v/>
      </c>
      <c r="N653" s="9"/>
      <c r="O653" s="9"/>
      <c r="P653" s="9"/>
      <c r="Q653" s="9"/>
      <c r="R653" s="9"/>
      <c r="S653" s="9"/>
      <c r="T653" s="87"/>
      <c r="U653" s="13"/>
      <c r="V653" s="14"/>
      <c r="W653" s="14"/>
      <c r="X653" s="10">
        <f t="shared" si="73"/>
        <v>0</v>
      </c>
      <c r="Y653" s="12"/>
      <c r="Z653" s="12"/>
      <c r="AA653" s="11"/>
      <c r="AB653" s="9"/>
      <c r="AC653" s="9"/>
      <c r="AD653" s="9">
        <f ca="1">IFERROR(IF(COUNTA(AC$56:AC653)=AC$54,AC653,FORECAST(W653,OFFSET(AF$56:AF$254,MATCH(W653,AE$56:AE$254,1)-1,0,2), OFFSET(AE$56:AE$254,MATCH(W653,AE$56:AE$254,1)-1,0,2))),"")</f>
        <v>0</v>
      </c>
      <c r="AE653" s="9" t="str">
        <f t="array" ref="AE653">IFERROR(INDEX(W$56:W$1054,SMALL(IF(ISNUMBER(AC$56:AC$1054),ROW(W$1:W$999),""),ROW(W598))),"")</f>
        <v/>
      </c>
      <c r="AF653" s="9" t="str">
        <f t="array" ref="AF653">IFERROR(INDEX(AC$56:AC$1054,SMALL(IF(ISNUMBER(AC$56:AC$1054),ROW(AC$1:AC$999),""),ROW(AC598))),"")</f>
        <v/>
      </c>
      <c r="AG653" s="9"/>
      <c r="AH653" s="9"/>
      <c r="AI653" s="9"/>
      <c r="AJ653" s="9"/>
      <c r="AK653" s="9"/>
      <c r="AL653" s="9"/>
      <c r="AM653" s="87"/>
      <c r="AN653" s="13"/>
      <c r="AO653" s="14"/>
      <c r="AP653" s="14"/>
      <c r="AQ653" s="10">
        <f t="shared" si="74"/>
        <v>0</v>
      </c>
      <c r="AR653" s="12"/>
      <c r="AS653" s="12"/>
      <c r="AT653" s="11"/>
      <c r="AU653" s="9"/>
      <c r="AV653" s="9"/>
      <c r="AW653" s="9">
        <f ca="1">IFERROR(IF(COUNTA(AV$56:AV653)=AV$54,AV653,FORECAST(AP653,OFFSET(AY$56:AY$254,MATCH(AP653,AX$56:AX$254,1)-1,0,2), OFFSET(AX$56:AX$254,MATCH(AP653,AX$56:AX$254,1)-1,0,2))),"")</f>
        <v>0</v>
      </c>
      <c r="AX653" s="9" t="str">
        <f t="array" ref="AX653">IFERROR(INDEX(AP$56:AP$1054,SMALL(IF(ISNUMBER(AV$56:AV$1054),ROW(AP$1:AP$999),""),ROW(AP598))),"")</f>
        <v/>
      </c>
      <c r="AY653" s="9" t="str">
        <f t="array" ref="AY653">IFERROR(INDEX(AV$56:AV$1054,SMALL(IF(ISNUMBER(AV$56:AV$1054),ROW(AV$1:AV$999),""),ROW(AV598))),"")</f>
        <v/>
      </c>
      <c r="AZ653" s="9"/>
      <c r="BA653" s="9"/>
      <c r="BB653" s="9"/>
      <c r="BC653" s="9"/>
      <c r="BD653" s="9"/>
      <c r="BE653" s="9"/>
      <c r="BF653" s="87"/>
      <c r="BG653" s="13"/>
      <c r="BH653" s="14"/>
      <c r="BI653" s="14"/>
      <c r="BJ653" s="10">
        <f t="shared" si="75"/>
        <v>0</v>
      </c>
      <c r="BK653" s="12"/>
      <c r="BL653" s="12"/>
      <c r="BM653" s="11"/>
      <c r="BN653" s="9"/>
      <c r="BO653" s="9"/>
      <c r="BP653" s="9">
        <f ca="1">IFERROR(IF(COUNTA(BO$56:BO653)=BO$54,BO653,FORECAST(BI653,OFFSET(BR$56:BR$254,MATCH(BI653,BQ$56:BQ$254,1)-1,0,2), OFFSET(BQ$56:BQ$254,MATCH(BI653,BQ$56:BQ$254,1)-1,0,2))),"")</f>
        <v>0</v>
      </c>
      <c r="BQ653" s="9" t="str">
        <f t="array" ref="BQ653">IFERROR(INDEX(BI$56:BI$1054,SMALL(IF(ISNUMBER(BO$56:BO$1054),ROW(BI$1:BI$999),""),ROW(BI598))),"")</f>
        <v/>
      </c>
      <c r="BR653" s="9" t="str">
        <f t="array" ref="BR653">IFERROR(INDEX(BO$56:BO$1054,SMALL(IF(ISNUMBER(BO$56:BO$1054),ROW(BO$1:BO$999),""),ROW(BO598))),"")</f>
        <v/>
      </c>
      <c r="BS653" s="9"/>
      <c r="BT653" s="9"/>
      <c r="BU653" s="9"/>
      <c r="BV653" s="9"/>
      <c r="BW653" s="9"/>
      <c r="BX653" s="9"/>
      <c r="BY653" s="87"/>
      <c r="BZ653" s="13"/>
      <c r="CA653" s="14"/>
      <c r="CB653" s="14"/>
      <c r="CC653" s="10">
        <f t="shared" si="76"/>
        <v>0</v>
      </c>
      <c r="CD653" s="12"/>
      <c r="CE653" s="12"/>
      <c r="CF653" s="11"/>
      <c r="CG653" s="9"/>
      <c r="CH653" s="9"/>
      <c r="CI653" s="9">
        <f ca="1">IFERROR(IF(COUNTA(CH$56:CH653)=CH$54,CH653,FORECAST(CB653,OFFSET(CK$56:CK$254,MATCH(CB653,CJ$56:CJ$254,1)-1,0,2), OFFSET(CJ$56:CJ$254,MATCH(CB653,CJ$56:CJ$254,1)-1,0,2))),"")</f>
        <v>0</v>
      </c>
      <c r="CJ653" s="9" t="str">
        <f t="array" ref="CJ653">IFERROR(INDEX(CB$56:CB$1054,SMALL(IF(ISNUMBER(CH$56:CH$1054),ROW(CB$1:CB$999),""),ROW(CB598))),"")</f>
        <v/>
      </c>
      <c r="CK653" s="9" t="str">
        <f t="array" ref="CK653">IFERROR(INDEX(CH$56:CH$1054,SMALL(IF(ISNUMBER(CH$56:CH$1054),ROW(CH$1:CH$999),""),ROW(CH598))),"")</f>
        <v/>
      </c>
      <c r="CL653" s="9"/>
      <c r="CM653" s="9"/>
      <c r="CN653" s="9"/>
      <c r="CO653" s="9"/>
      <c r="CP653" s="9"/>
      <c r="CQ653" s="9"/>
      <c r="CR653" s="87"/>
      <c r="CS653" s="13"/>
      <c r="CT653" s="14"/>
      <c r="CU653" s="14"/>
      <c r="CV653" s="10">
        <f t="shared" si="77"/>
        <v>0</v>
      </c>
      <c r="CW653" s="12"/>
      <c r="CX653" s="12"/>
      <c r="CY653" s="11"/>
      <c r="CZ653" s="9"/>
      <c r="DA653" s="9"/>
      <c r="DB653" s="9">
        <f ca="1">IFERROR(IF(COUNTA(DA$56:DA653)=DA$54,DA653,FORECAST(CU653,OFFSET(DD$56:DD$254,MATCH(CU653,DC$56:DC$254,1)-1,0,2), OFFSET(DC$56:DC$254,MATCH(CU653,DC$56:DC$254,1)-1,0,2))),"")</f>
        <v>0</v>
      </c>
      <c r="DC653" s="9" t="str">
        <f t="array" ref="DC653">IFERROR(INDEX(CU$56:CU$1054,SMALL(IF(ISNUMBER(DA$56:DA$1054),ROW(CU$1:CU$999),""),ROW(CU598))),"")</f>
        <v/>
      </c>
      <c r="DD653" s="9" t="str">
        <f t="array" ref="DD653">IFERROR(INDEX(DA$56:DA$1054,SMALL(IF(ISNUMBER(DA$56:DA$1054),ROW(DA$1:DA$999),""),ROW(DA598))),"")</f>
        <v/>
      </c>
      <c r="DE653" s="9"/>
      <c r="DF653" s="9"/>
      <c r="DG653" s="9"/>
      <c r="DH653" s="9"/>
      <c r="DI653" s="9"/>
      <c r="DJ653" s="9"/>
      <c r="DK653" s="87"/>
      <c r="DL653" s="13"/>
      <c r="DM653" s="14"/>
      <c r="DN653" s="14"/>
      <c r="DO653" s="10">
        <f t="shared" si="78"/>
        <v>0</v>
      </c>
      <c r="DP653" s="12"/>
      <c r="DQ653" s="12"/>
      <c r="DR653" s="11"/>
      <c r="DS653" s="9"/>
      <c r="DT653" s="9"/>
      <c r="DU653" s="9">
        <f ca="1">IFERROR(IF(COUNTA(DT$56:DT653)=DT$54,DT653,FORECAST(DN653,OFFSET(DW$56:DW$254,MATCH(DN653,DV$56:DV$254,1)-1,0,2), OFFSET(DV$56:DV$254,MATCH(DN653,DV$56:DV$254,1)-1,0,2))),"")</f>
        <v>0</v>
      </c>
      <c r="DV653" s="9" t="str">
        <f t="array" ref="DV653">IFERROR(INDEX(DN$56:DN$1054,SMALL(IF(ISNUMBER(DT$56:DT$1054),ROW(DN$1:DN$999),""),ROW(DN598))),"")</f>
        <v/>
      </c>
      <c r="DW653" s="9" t="str">
        <f t="array" ref="DW653">IFERROR(INDEX(DT$56:DT$1054,SMALL(IF(ISNUMBER(DT$56:DT$1054),ROW(DT$1:DT$999),""),ROW(DT598))),"")</f>
        <v/>
      </c>
      <c r="DX653" s="9"/>
      <c r="DY653" s="9"/>
      <c r="DZ653" s="9"/>
      <c r="EA653" s="9"/>
      <c r="EB653" s="9"/>
      <c r="EC653" s="9"/>
      <c r="ED653" s="87"/>
      <c r="EE653" s="13"/>
      <c r="EF653" s="14"/>
      <c r="EG653" s="14"/>
      <c r="EH653" s="10">
        <f t="shared" si="79"/>
        <v>0</v>
      </c>
      <c r="EI653" s="12"/>
      <c r="EJ653" s="12"/>
      <c r="EK653" s="11"/>
      <c r="EL653" s="9"/>
      <c r="EM653" s="9"/>
      <c r="EN653" s="9">
        <f ca="1">IFERROR(IF(COUNTA(EM$56:EM653)=EM$54,EM653,FORECAST(EG653,OFFSET(EP$56:EP$254,MATCH(EG653,EO$56:EO$254,1)-1,0,2), OFFSET(EO$56:EO$254,MATCH(EG653,EO$56:EO$254,1)-1,0,2))),"")</f>
        <v>0</v>
      </c>
      <c r="EO653" s="9" t="str">
        <f t="array" ref="EO653">IFERROR(INDEX(EG$56:EG$1054,SMALL(IF(ISNUMBER(EM$56:EM$1054),ROW(EG$1:EG$999),""),ROW(EG598))),"")</f>
        <v/>
      </c>
      <c r="EP653" s="9" t="str">
        <f t="array" ref="EP653">IFERROR(INDEX(EM$56:EM$1054,SMALL(IF(ISNUMBER(EM$56:EM$1054),ROW(EM$1:EM$999),""),ROW(EM598))),"")</f>
        <v/>
      </c>
      <c r="EQ653" s="9"/>
      <c r="ER653" s="9"/>
      <c r="ES653" s="9"/>
      <c r="ET653" s="9"/>
      <c r="EU653" s="9"/>
      <c r="EV653" s="9"/>
    </row>
    <row r="654" spans="1:152" x14ac:dyDescent="0.25">
      <c r="A654" s="8"/>
      <c r="B654" s="13"/>
      <c r="C654" s="14"/>
      <c r="D654" s="14"/>
      <c r="E654" s="10">
        <f t="shared" si="72"/>
        <v>0</v>
      </c>
      <c r="F654" s="12"/>
      <c r="G654" s="12"/>
      <c r="H654" s="11"/>
      <c r="I654" s="9"/>
      <c r="J654" s="9"/>
      <c r="K654" s="9">
        <f ca="1">IFERROR(IF(COUNTA(J$56:J654)=J$54,J654,FORECAST(D654,OFFSET(M$56:M$254,MATCH(D654,L$56:L$254,1)-1,0,2), OFFSET(L$56:L$254,MATCH(D654,L$56:L$254,1)-1,0,2))),"")</f>
        <v>0</v>
      </c>
      <c r="L654" s="9" t="str">
        <f t="array" ref="L654">IFERROR(INDEX(D$56:D$1054,SMALL(IF(ISNUMBER(J$56:J$1054),ROW(D$1:D$999),""),ROW(D599))),"")</f>
        <v/>
      </c>
      <c r="M654" s="9" t="str">
        <f t="array" ref="M654">IFERROR(INDEX(J$56:J$1054,SMALL(IF(ISNUMBER(J$56:J$1054),ROW(J$1:J$999),""),ROW(J599))),"")</f>
        <v/>
      </c>
      <c r="N654" s="9"/>
      <c r="O654" s="9"/>
      <c r="P654" s="9"/>
      <c r="Q654" s="9"/>
      <c r="R654" s="9"/>
      <c r="S654" s="9"/>
      <c r="T654" s="87"/>
      <c r="U654" s="13"/>
      <c r="V654" s="14"/>
      <c r="W654" s="14"/>
      <c r="X654" s="10">
        <f t="shared" si="73"/>
        <v>0</v>
      </c>
      <c r="Y654" s="12"/>
      <c r="Z654" s="12"/>
      <c r="AA654" s="11"/>
      <c r="AB654" s="9"/>
      <c r="AC654" s="9"/>
      <c r="AD654" s="9">
        <f ca="1">IFERROR(IF(COUNTA(AC$56:AC654)=AC$54,AC654,FORECAST(W654,OFFSET(AF$56:AF$254,MATCH(W654,AE$56:AE$254,1)-1,0,2), OFFSET(AE$56:AE$254,MATCH(W654,AE$56:AE$254,1)-1,0,2))),"")</f>
        <v>0</v>
      </c>
      <c r="AE654" s="9" t="str">
        <f t="array" ref="AE654">IFERROR(INDEX(W$56:W$1054,SMALL(IF(ISNUMBER(AC$56:AC$1054),ROW(W$1:W$999),""),ROW(W599))),"")</f>
        <v/>
      </c>
      <c r="AF654" s="9" t="str">
        <f t="array" ref="AF654">IFERROR(INDEX(AC$56:AC$1054,SMALL(IF(ISNUMBER(AC$56:AC$1054),ROW(AC$1:AC$999),""),ROW(AC599))),"")</f>
        <v/>
      </c>
      <c r="AG654" s="9"/>
      <c r="AH654" s="9"/>
      <c r="AI654" s="9"/>
      <c r="AJ654" s="9"/>
      <c r="AK654" s="9"/>
      <c r="AL654" s="9"/>
      <c r="AM654" s="87"/>
      <c r="AN654" s="13"/>
      <c r="AO654" s="14"/>
      <c r="AP654" s="14"/>
      <c r="AQ654" s="10">
        <f t="shared" si="74"/>
        <v>0</v>
      </c>
      <c r="AR654" s="12"/>
      <c r="AS654" s="12"/>
      <c r="AT654" s="11"/>
      <c r="AU654" s="9"/>
      <c r="AV654" s="9"/>
      <c r="AW654" s="9">
        <f ca="1">IFERROR(IF(COUNTA(AV$56:AV654)=AV$54,AV654,FORECAST(AP654,OFFSET(AY$56:AY$254,MATCH(AP654,AX$56:AX$254,1)-1,0,2), OFFSET(AX$56:AX$254,MATCH(AP654,AX$56:AX$254,1)-1,0,2))),"")</f>
        <v>0</v>
      </c>
      <c r="AX654" s="9" t="str">
        <f t="array" ref="AX654">IFERROR(INDEX(AP$56:AP$1054,SMALL(IF(ISNUMBER(AV$56:AV$1054),ROW(AP$1:AP$999),""),ROW(AP599))),"")</f>
        <v/>
      </c>
      <c r="AY654" s="9" t="str">
        <f t="array" ref="AY654">IFERROR(INDEX(AV$56:AV$1054,SMALL(IF(ISNUMBER(AV$56:AV$1054),ROW(AV$1:AV$999),""),ROW(AV599))),"")</f>
        <v/>
      </c>
      <c r="AZ654" s="9"/>
      <c r="BA654" s="9"/>
      <c r="BB654" s="9"/>
      <c r="BC654" s="9"/>
      <c r="BD654" s="9"/>
      <c r="BE654" s="9"/>
      <c r="BF654" s="87"/>
      <c r="BG654" s="13"/>
      <c r="BH654" s="14"/>
      <c r="BI654" s="14"/>
      <c r="BJ654" s="10">
        <f t="shared" si="75"/>
        <v>0</v>
      </c>
      <c r="BK654" s="12"/>
      <c r="BL654" s="12"/>
      <c r="BM654" s="11"/>
      <c r="BN654" s="9"/>
      <c r="BO654" s="9"/>
      <c r="BP654" s="9">
        <f ca="1">IFERROR(IF(COUNTA(BO$56:BO654)=BO$54,BO654,FORECAST(BI654,OFFSET(BR$56:BR$254,MATCH(BI654,BQ$56:BQ$254,1)-1,0,2), OFFSET(BQ$56:BQ$254,MATCH(BI654,BQ$56:BQ$254,1)-1,0,2))),"")</f>
        <v>0</v>
      </c>
      <c r="BQ654" s="9" t="str">
        <f t="array" ref="BQ654">IFERROR(INDEX(BI$56:BI$1054,SMALL(IF(ISNUMBER(BO$56:BO$1054),ROW(BI$1:BI$999),""),ROW(BI599))),"")</f>
        <v/>
      </c>
      <c r="BR654" s="9" t="str">
        <f t="array" ref="BR654">IFERROR(INDEX(BO$56:BO$1054,SMALL(IF(ISNUMBER(BO$56:BO$1054),ROW(BO$1:BO$999),""),ROW(BO599))),"")</f>
        <v/>
      </c>
      <c r="BS654" s="9"/>
      <c r="BT654" s="9"/>
      <c r="BU654" s="9"/>
      <c r="BV654" s="9"/>
      <c r="BW654" s="9"/>
      <c r="BX654" s="9"/>
      <c r="BY654" s="87"/>
      <c r="BZ654" s="13"/>
      <c r="CA654" s="14"/>
      <c r="CB654" s="14"/>
      <c r="CC654" s="10">
        <f t="shared" si="76"/>
        <v>0</v>
      </c>
      <c r="CD654" s="12"/>
      <c r="CE654" s="12"/>
      <c r="CF654" s="11"/>
      <c r="CG654" s="9"/>
      <c r="CH654" s="9"/>
      <c r="CI654" s="9">
        <f ca="1">IFERROR(IF(COUNTA(CH$56:CH654)=CH$54,CH654,FORECAST(CB654,OFFSET(CK$56:CK$254,MATCH(CB654,CJ$56:CJ$254,1)-1,0,2), OFFSET(CJ$56:CJ$254,MATCH(CB654,CJ$56:CJ$254,1)-1,0,2))),"")</f>
        <v>0</v>
      </c>
      <c r="CJ654" s="9" t="str">
        <f t="array" ref="CJ654">IFERROR(INDEX(CB$56:CB$1054,SMALL(IF(ISNUMBER(CH$56:CH$1054),ROW(CB$1:CB$999),""),ROW(CB599))),"")</f>
        <v/>
      </c>
      <c r="CK654" s="9" t="str">
        <f t="array" ref="CK654">IFERROR(INDEX(CH$56:CH$1054,SMALL(IF(ISNUMBER(CH$56:CH$1054),ROW(CH$1:CH$999),""),ROW(CH599))),"")</f>
        <v/>
      </c>
      <c r="CL654" s="9"/>
      <c r="CM654" s="9"/>
      <c r="CN654" s="9"/>
      <c r="CO654" s="9"/>
      <c r="CP654" s="9"/>
      <c r="CQ654" s="9"/>
      <c r="CR654" s="87"/>
      <c r="CS654" s="13"/>
      <c r="CT654" s="14"/>
      <c r="CU654" s="14"/>
      <c r="CV654" s="10">
        <f t="shared" si="77"/>
        <v>0</v>
      </c>
      <c r="CW654" s="12"/>
      <c r="CX654" s="12"/>
      <c r="CY654" s="11"/>
      <c r="CZ654" s="9"/>
      <c r="DA654" s="9"/>
      <c r="DB654" s="9">
        <f ca="1">IFERROR(IF(COUNTA(DA$56:DA654)=DA$54,DA654,FORECAST(CU654,OFFSET(DD$56:DD$254,MATCH(CU654,DC$56:DC$254,1)-1,0,2), OFFSET(DC$56:DC$254,MATCH(CU654,DC$56:DC$254,1)-1,0,2))),"")</f>
        <v>0</v>
      </c>
      <c r="DC654" s="9" t="str">
        <f t="array" ref="DC654">IFERROR(INDEX(CU$56:CU$1054,SMALL(IF(ISNUMBER(DA$56:DA$1054),ROW(CU$1:CU$999),""),ROW(CU599))),"")</f>
        <v/>
      </c>
      <c r="DD654" s="9" t="str">
        <f t="array" ref="DD654">IFERROR(INDEX(DA$56:DA$1054,SMALL(IF(ISNUMBER(DA$56:DA$1054),ROW(DA$1:DA$999),""),ROW(DA599))),"")</f>
        <v/>
      </c>
      <c r="DE654" s="9"/>
      <c r="DF654" s="9"/>
      <c r="DG654" s="9"/>
      <c r="DH654" s="9"/>
      <c r="DI654" s="9"/>
      <c r="DJ654" s="9"/>
      <c r="DK654" s="87"/>
      <c r="DL654" s="13"/>
      <c r="DM654" s="14"/>
      <c r="DN654" s="14"/>
      <c r="DO654" s="10">
        <f t="shared" si="78"/>
        <v>0</v>
      </c>
      <c r="DP654" s="12"/>
      <c r="DQ654" s="12"/>
      <c r="DR654" s="11"/>
      <c r="DS654" s="9"/>
      <c r="DT654" s="9"/>
      <c r="DU654" s="9">
        <f ca="1">IFERROR(IF(COUNTA(DT$56:DT654)=DT$54,DT654,FORECAST(DN654,OFFSET(DW$56:DW$254,MATCH(DN654,DV$56:DV$254,1)-1,0,2), OFFSET(DV$56:DV$254,MATCH(DN654,DV$56:DV$254,1)-1,0,2))),"")</f>
        <v>0</v>
      </c>
      <c r="DV654" s="9" t="str">
        <f t="array" ref="DV654">IFERROR(INDEX(DN$56:DN$1054,SMALL(IF(ISNUMBER(DT$56:DT$1054),ROW(DN$1:DN$999),""),ROW(DN599))),"")</f>
        <v/>
      </c>
      <c r="DW654" s="9" t="str">
        <f t="array" ref="DW654">IFERROR(INDEX(DT$56:DT$1054,SMALL(IF(ISNUMBER(DT$56:DT$1054),ROW(DT$1:DT$999),""),ROW(DT599))),"")</f>
        <v/>
      </c>
      <c r="DX654" s="9"/>
      <c r="DY654" s="9"/>
      <c r="DZ654" s="9"/>
      <c r="EA654" s="9"/>
      <c r="EB654" s="9"/>
      <c r="EC654" s="9"/>
      <c r="ED654" s="87"/>
      <c r="EE654" s="13"/>
      <c r="EF654" s="14"/>
      <c r="EG654" s="14"/>
      <c r="EH654" s="10">
        <f t="shared" si="79"/>
        <v>0</v>
      </c>
      <c r="EI654" s="12"/>
      <c r="EJ654" s="12"/>
      <c r="EK654" s="11"/>
      <c r="EL654" s="9"/>
      <c r="EM654" s="9"/>
      <c r="EN654" s="9">
        <f ca="1">IFERROR(IF(COUNTA(EM$56:EM654)=EM$54,EM654,FORECAST(EG654,OFFSET(EP$56:EP$254,MATCH(EG654,EO$56:EO$254,1)-1,0,2), OFFSET(EO$56:EO$254,MATCH(EG654,EO$56:EO$254,1)-1,0,2))),"")</f>
        <v>0</v>
      </c>
      <c r="EO654" s="9" t="str">
        <f t="array" ref="EO654">IFERROR(INDEX(EG$56:EG$1054,SMALL(IF(ISNUMBER(EM$56:EM$1054),ROW(EG$1:EG$999),""),ROW(EG599))),"")</f>
        <v/>
      </c>
      <c r="EP654" s="9" t="str">
        <f t="array" ref="EP654">IFERROR(INDEX(EM$56:EM$1054,SMALL(IF(ISNUMBER(EM$56:EM$1054),ROW(EM$1:EM$999),""),ROW(EM599))),"")</f>
        <v/>
      </c>
      <c r="EQ654" s="9"/>
      <c r="ER654" s="9"/>
      <c r="ES654" s="9"/>
      <c r="ET654" s="9"/>
      <c r="EU654" s="9"/>
      <c r="EV654" s="9"/>
    </row>
    <row r="655" spans="1:152" x14ac:dyDescent="0.25">
      <c r="A655" s="8"/>
      <c r="B655" s="13"/>
      <c r="C655" s="14"/>
      <c r="D655" s="14"/>
      <c r="E655" s="10">
        <f t="shared" si="72"/>
        <v>0</v>
      </c>
      <c r="F655" s="12"/>
      <c r="G655" s="12"/>
      <c r="H655" s="11"/>
      <c r="I655" s="9"/>
      <c r="J655" s="9"/>
      <c r="K655" s="9">
        <f ca="1">IFERROR(IF(COUNTA(J$56:J655)=J$54,J655,FORECAST(D655,OFFSET(M$56:M$254,MATCH(D655,L$56:L$254,1)-1,0,2), OFFSET(L$56:L$254,MATCH(D655,L$56:L$254,1)-1,0,2))),"")</f>
        <v>0</v>
      </c>
      <c r="L655" s="9" t="str">
        <f t="array" ref="L655">IFERROR(INDEX(D$56:D$1054,SMALL(IF(ISNUMBER(J$56:J$1054),ROW(D$1:D$999),""),ROW(D600))),"")</f>
        <v/>
      </c>
      <c r="M655" s="9" t="str">
        <f t="array" ref="M655">IFERROR(INDEX(J$56:J$1054,SMALL(IF(ISNUMBER(J$56:J$1054),ROW(J$1:J$999),""),ROW(J600))),"")</f>
        <v/>
      </c>
      <c r="N655" s="9"/>
      <c r="O655" s="9"/>
      <c r="P655" s="9"/>
      <c r="Q655" s="9"/>
      <c r="R655" s="9"/>
      <c r="S655" s="9"/>
      <c r="T655" s="87"/>
      <c r="U655" s="13"/>
      <c r="V655" s="14"/>
      <c r="W655" s="14"/>
      <c r="X655" s="10">
        <f t="shared" si="73"/>
        <v>0</v>
      </c>
      <c r="Y655" s="12"/>
      <c r="Z655" s="12"/>
      <c r="AA655" s="11"/>
      <c r="AB655" s="9"/>
      <c r="AC655" s="9"/>
      <c r="AD655" s="9">
        <f ca="1">IFERROR(IF(COUNTA(AC$56:AC655)=AC$54,AC655,FORECAST(W655,OFFSET(AF$56:AF$254,MATCH(W655,AE$56:AE$254,1)-1,0,2), OFFSET(AE$56:AE$254,MATCH(W655,AE$56:AE$254,1)-1,0,2))),"")</f>
        <v>0</v>
      </c>
      <c r="AE655" s="9" t="str">
        <f t="array" ref="AE655">IFERROR(INDEX(W$56:W$1054,SMALL(IF(ISNUMBER(AC$56:AC$1054),ROW(W$1:W$999),""),ROW(W600))),"")</f>
        <v/>
      </c>
      <c r="AF655" s="9" t="str">
        <f t="array" ref="AF655">IFERROR(INDEX(AC$56:AC$1054,SMALL(IF(ISNUMBER(AC$56:AC$1054),ROW(AC$1:AC$999),""),ROW(AC600))),"")</f>
        <v/>
      </c>
      <c r="AG655" s="9"/>
      <c r="AH655" s="9"/>
      <c r="AI655" s="9"/>
      <c r="AJ655" s="9"/>
      <c r="AK655" s="9"/>
      <c r="AL655" s="9"/>
      <c r="AM655" s="87"/>
      <c r="AN655" s="13"/>
      <c r="AO655" s="14"/>
      <c r="AP655" s="14"/>
      <c r="AQ655" s="10">
        <f t="shared" si="74"/>
        <v>0</v>
      </c>
      <c r="AR655" s="12"/>
      <c r="AS655" s="12"/>
      <c r="AT655" s="11"/>
      <c r="AU655" s="9"/>
      <c r="AV655" s="9"/>
      <c r="AW655" s="9">
        <f ca="1">IFERROR(IF(COUNTA(AV$56:AV655)=AV$54,AV655,FORECAST(AP655,OFFSET(AY$56:AY$254,MATCH(AP655,AX$56:AX$254,1)-1,0,2), OFFSET(AX$56:AX$254,MATCH(AP655,AX$56:AX$254,1)-1,0,2))),"")</f>
        <v>0</v>
      </c>
      <c r="AX655" s="9" t="str">
        <f t="array" ref="AX655">IFERROR(INDEX(AP$56:AP$1054,SMALL(IF(ISNUMBER(AV$56:AV$1054),ROW(AP$1:AP$999),""),ROW(AP600))),"")</f>
        <v/>
      </c>
      <c r="AY655" s="9" t="str">
        <f t="array" ref="AY655">IFERROR(INDEX(AV$56:AV$1054,SMALL(IF(ISNUMBER(AV$56:AV$1054),ROW(AV$1:AV$999),""),ROW(AV600))),"")</f>
        <v/>
      </c>
      <c r="AZ655" s="9"/>
      <c r="BA655" s="9"/>
      <c r="BB655" s="9"/>
      <c r="BC655" s="9"/>
      <c r="BD655" s="9"/>
      <c r="BE655" s="9"/>
      <c r="BF655" s="87"/>
      <c r="BG655" s="13"/>
      <c r="BH655" s="14"/>
      <c r="BI655" s="14"/>
      <c r="BJ655" s="10">
        <f t="shared" si="75"/>
        <v>0</v>
      </c>
      <c r="BK655" s="12"/>
      <c r="BL655" s="12"/>
      <c r="BM655" s="11"/>
      <c r="BN655" s="9"/>
      <c r="BO655" s="9"/>
      <c r="BP655" s="9">
        <f ca="1">IFERROR(IF(COUNTA(BO$56:BO655)=BO$54,BO655,FORECAST(BI655,OFFSET(BR$56:BR$254,MATCH(BI655,BQ$56:BQ$254,1)-1,0,2), OFFSET(BQ$56:BQ$254,MATCH(BI655,BQ$56:BQ$254,1)-1,0,2))),"")</f>
        <v>0</v>
      </c>
      <c r="BQ655" s="9" t="str">
        <f t="array" ref="BQ655">IFERROR(INDEX(BI$56:BI$1054,SMALL(IF(ISNUMBER(BO$56:BO$1054),ROW(BI$1:BI$999),""),ROW(BI600))),"")</f>
        <v/>
      </c>
      <c r="BR655" s="9" t="str">
        <f t="array" ref="BR655">IFERROR(INDEX(BO$56:BO$1054,SMALL(IF(ISNUMBER(BO$56:BO$1054),ROW(BO$1:BO$999),""),ROW(BO600))),"")</f>
        <v/>
      </c>
      <c r="BS655" s="9"/>
      <c r="BT655" s="9"/>
      <c r="BU655" s="9"/>
      <c r="BV655" s="9"/>
      <c r="BW655" s="9"/>
      <c r="BX655" s="9"/>
      <c r="BY655" s="87"/>
      <c r="BZ655" s="13"/>
      <c r="CA655" s="14"/>
      <c r="CB655" s="14"/>
      <c r="CC655" s="10">
        <f t="shared" si="76"/>
        <v>0</v>
      </c>
      <c r="CD655" s="12"/>
      <c r="CE655" s="12"/>
      <c r="CF655" s="11"/>
      <c r="CG655" s="9"/>
      <c r="CH655" s="9"/>
      <c r="CI655" s="9">
        <f ca="1">IFERROR(IF(COUNTA(CH$56:CH655)=CH$54,CH655,FORECAST(CB655,OFFSET(CK$56:CK$254,MATCH(CB655,CJ$56:CJ$254,1)-1,0,2), OFFSET(CJ$56:CJ$254,MATCH(CB655,CJ$56:CJ$254,1)-1,0,2))),"")</f>
        <v>0</v>
      </c>
      <c r="CJ655" s="9" t="str">
        <f t="array" ref="CJ655">IFERROR(INDEX(CB$56:CB$1054,SMALL(IF(ISNUMBER(CH$56:CH$1054),ROW(CB$1:CB$999),""),ROW(CB600))),"")</f>
        <v/>
      </c>
      <c r="CK655" s="9" t="str">
        <f t="array" ref="CK655">IFERROR(INDEX(CH$56:CH$1054,SMALL(IF(ISNUMBER(CH$56:CH$1054),ROW(CH$1:CH$999),""),ROW(CH600))),"")</f>
        <v/>
      </c>
      <c r="CL655" s="9"/>
      <c r="CM655" s="9"/>
      <c r="CN655" s="9"/>
      <c r="CO655" s="9"/>
      <c r="CP655" s="9"/>
      <c r="CQ655" s="9"/>
      <c r="CR655" s="87"/>
      <c r="CS655" s="13"/>
      <c r="CT655" s="14"/>
      <c r="CU655" s="14"/>
      <c r="CV655" s="10">
        <f t="shared" si="77"/>
        <v>0</v>
      </c>
      <c r="CW655" s="12"/>
      <c r="CX655" s="12"/>
      <c r="CY655" s="11"/>
      <c r="CZ655" s="9"/>
      <c r="DA655" s="9"/>
      <c r="DB655" s="9">
        <f ca="1">IFERROR(IF(COUNTA(DA$56:DA655)=DA$54,DA655,FORECAST(CU655,OFFSET(DD$56:DD$254,MATCH(CU655,DC$56:DC$254,1)-1,0,2), OFFSET(DC$56:DC$254,MATCH(CU655,DC$56:DC$254,1)-1,0,2))),"")</f>
        <v>0</v>
      </c>
      <c r="DC655" s="9" t="str">
        <f t="array" ref="DC655">IFERROR(INDEX(CU$56:CU$1054,SMALL(IF(ISNUMBER(DA$56:DA$1054),ROW(CU$1:CU$999),""),ROW(CU600))),"")</f>
        <v/>
      </c>
      <c r="DD655" s="9" t="str">
        <f t="array" ref="DD655">IFERROR(INDEX(DA$56:DA$1054,SMALL(IF(ISNUMBER(DA$56:DA$1054),ROW(DA$1:DA$999),""),ROW(DA600))),"")</f>
        <v/>
      </c>
      <c r="DE655" s="9"/>
      <c r="DF655" s="9"/>
      <c r="DG655" s="9"/>
      <c r="DH655" s="9"/>
      <c r="DI655" s="9"/>
      <c r="DJ655" s="9"/>
      <c r="DK655" s="87"/>
      <c r="DL655" s="13"/>
      <c r="DM655" s="14"/>
      <c r="DN655" s="14"/>
      <c r="DO655" s="10">
        <f t="shared" si="78"/>
        <v>0</v>
      </c>
      <c r="DP655" s="12"/>
      <c r="DQ655" s="12"/>
      <c r="DR655" s="11"/>
      <c r="DS655" s="9"/>
      <c r="DT655" s="9"/>
      <c r="DU655" s="9">
        <f ca="1">IFERROR(IF(COUNTA(DT$56:DT655)=DT$54,DT655,FORECAST(DN655,OFFSET(DW$56:DW$254,MATCH(DN655,DV$56:DV$254,1)-1,0,2), OFFSET(DV$56:DV$254,MATCH(DN655,DV$56:DV$254,1)-1,0,2))),"")</f>
        <v>0</v>
      </c>
      <c r="DV655" s="9" t="str">
        <f t="array" ref="DV655">IFERROR(INDEX(DN$56:DN$1054,SMALL(IF(ISNUMBER(DT$56:DT$1054),ROW(DN$1:DN$999),""),ROW(DN600))),"")</f>
        <v/>
      </c>
      <c r="DW655" s="9" t="str">
        <f t="array" ref="DW655">IFERROR(INDEX(DT$56:DT$1054,SMALL(IF(ISNUMBER(DT$56:DT$1054),ROW(DT$1:DT$999),""),ROW(DT600))),"")</f>
        <v/>
      </c>
      <c r="DX655" s="9"/>
      <c r="DY655" s="9"/>
      <c r="DZ655" s="9"/>
      <c r="EA655" s="9"/>
      <c r="EB655" s="9"/>
      <c r="EC655" s="9"/>
      <c r="ED655" s="87"/>
      <c r="EE655" s="13"/>
      <c r="EF655" s="14"/>
      <c r="EG655" s="14"/>
      <c r="EH655" s="10">
        <f t="shared" si="79"/>
        <v>0</v>
      </c>
      <c r="EI655" s="12"/>
      <c r="EJ655" s="12"/>
      <c r="EK655" s="11"/>
      <c r="EL655" s="9"/>
      <c r="EM655" s="9"/>
      <c r="EN655" s="9">
        <f ca="1">IFERROR(IF(COUNTA(EM$56:EM655)=EM$54,EM655,FORECAST(EG655,OFFSET(EP$56:EP$254,MATCH(EG655,EO$56:EO$254,1)-1,0,2), OFFSET(EO$56:EO$254,MATCH(EG655,EO$56:EO$254,1)-1,0,2))),"")</f>
        <v>0</v>
      </c>
      <c r="EO655" s="9" t="str">
        <f t="array" ref="EO655">IFERROR(INDEX(EG$56:EG$1054,SMALL(IF(ISNUMBER(EM$56:EM$1054),ROW(EG$1:EG$999),""),ROW(EG600))),"")</f>
        <v/>
      </c>
      <c r="EP655" s="9" t="str">
        <f t="array" ref="EP655">IFERROR(INDEX(EM$56:EM$1054,SMALL(IF(ISNUMBER(EM$56:EM$1054),ROW(EM$1:EM$999),""),ROW(EM600))),"")</f>
        <v/>
      </c>
      <c r="EQ655" s="9"/>
      <c r="ER655" s="9"/>
      <c r="ES655" s="9"/>
      <c r="ET655" s="9"/>
      <c r="EU655" s="9"/>
      <c r="EV655" s="9"/>
    </row>
    <row r="656" spans="1:152" x14ac:dyDescent="0.25">
      <c r="A656" s="8"/>
      <c r="B656" s="13"/>
      <c r="C656" s="14"/>
      <c r="D656" s="14"/>
      <c r="E656" s="10">
        <f t="shared" si="72"/>
        <v>0</v>
      </c>
      <c r="F656" s="12"/>
      <c r="G656" s="12"/>
      <c r="H656" s="11"/>
      <c r="I656" s="9"/>
      <c r="J656" s="9"/>
      <c r="K656" s="9">
        <f ca="1">IFERROR(IF(COUNTA(J$56:J656)=J$54,J656,FORECAST(D656,OFFSET(M$56:M$254,MATCH(D656,L$56:L$254,1)-1,0,2), OFFSET(L$56:L$254,MATCH(D656,L$56:L$254,1)-1,0,2))),"")</f>
        <v>0</v>
      </c>
      <c r="L656" s="9" t="str">
        <f t="array" ref="L656">IFERROR(INDEX(D$56:D$1054,SMALL(IF(ISNUMBER(J$56:J$1054),ROW(D$1:D$999),""),ROW(D601))),"")</f>
        <v/>
      </c>
      <c r="M656" s="9" t="str">
        <f t="array" ref="M656">IFERROR(INDEX(J$56:J$1054,SMALL(IF(ISNUMBER(J$56:J$1054),ROW(J$1:J$999),""),ROW(J601))),"")</f>
        <v/>
      </c>
      <c r="N656" s="9"/>
      <c r="O656" s="9"/>
      <c r="P656" s="9"/>
      <c r="Q656" s="9"/>
      <c r="R656" s="9"/>
      <c r="S656" s="9"/>
      <c r="T656" s="87"/>
      <c r="U656" s="13"/>
      <c r="V656" s="14"/>
      <c r="W656" s="14"/>
      <c r="X656" s="10">
        <f t="shared" si="73"/>
        <v>0</v>
      </c>
      <c r="Y656" s="12"/>
      <c r="Z656" s="12"/>
      <c r="AA656" s="11"/>
      <c r="AB656" s="9"/>
      <c r="AC656" s="9"/>
      <c r="AD656" s="9">
        <f ca="1">IFERROR(IF(COUNTA(AC$56:AC656)=AC$54,AC656,FORECAST(W656,OFFSET(AF$56:AF$254,MATCH(W656,AE$56:AE$254,1)-1,0,2), OFFSET(AE$56:AE$254,MATCH(W656,AE$56:AE$254,1)-1,0,2))),"")</f>
        <v>0</v>
      </c>
      <c r="AE656" s="9" t="str">
        <f t="array" ref="AE656">IFERROR(INDEX(W$56:W$1054,SMALL(IF(ISNUMBER(AC$56:AC$1054),ROW(W$1:W$999),""),ROW(W601))),"")</f>
        <v/>
      </c>
      <c r="AF656" s="9" t="str">
        <f t="array" ref="AF656">IFERROR(INDEX(AC$56:AC$1054,SMALL(IF(ISNUMBER(AC$56:AC$1054),ROW(AC$1:AC$999),""),ROW(AC601))),"")</f>
        <v/>
      </c>
      <c r="AG656" s="9"/>
      <c r="AH656" s="9"/>
      <c r="AI656" s="9"/>
      <c r="AJ656" s="9"/>
      <c r="AK656" s="9"/>
      <c r="AL656" s="9"/>
      <c r="AM656" s="87"/>
      <c r="AN656" s="13"/>
      <c r="AO656" s="14"/>
      <c r="AP656" s="14"/>
      <c r="AQ656" s="10">
        <f t="shared" si="74"/>
        <v>0</v>
      </c>
      <c r="AR656" s="12"/>
      <c r="AS656" s="12"/>
      <c r="AT656" s="11"/>
      <c r="AU656" s="9"/>
      <c r="AV656" s="9"/>
      <c r="AW656" s="9">
        <f ca="1">IFERROR(IF(COUNTA(AV$56:AV656)=AV$54,AV656,FORECAST(AP656,OFFSET(AY$56:AY$254,MATCH(AP656,AX$56:AX$254,1)-1,0,2), OFFSET(AX$56:AX$254,MATCH(AP656,AX$56:AX$254,1)-1,0,2))),"")</f>
        <v>0</v>
      </c>
      <c r="AX656" s="9" t="str">
        <f t="array" ref="AX656">IFERROR(INDEX(AP$56:AP$1054,SMALL(IF(ISNUMBER(AV$56:AV$1054),ROW(AP$1:AP$999),""),ROW(AP601))),"")</f>
        <v/>
      </c>
      <c r="AY656" s="9" t="str">
        <f t="array" ref="AY656">IFERROR(INDEX(AV$56:AV$1054,SMALL(IF(ISNUMBER(AV$56:AV$1054),ROW(AV$1:AV$999),""),ROW(AV601))),"")</f>
        <v/>
      </c>
      <c r="AZ656" s="9"/>
      <c r="BA656" s="9"/>
      <c r="BB656" s="9"/>
      <c r="BC656" s="9"/>
      <c r="BD656" s="9"/>
      <c r="BE656" s="9"/>
      <c r="BF656" s="87"/>
      <c r="BG656" s="13"/>
      <c r="BH656" s="14"/>
      <c r="BI656" s="14"/>
      <c r="BJ656" s="10">
        <f t="shared" si="75"/>
        <v>0</v>
      </c>
      <c r="BK656" s="12"/>
      <c r="BL656" s="12"/>
      <c r="BM656" s="11"/>
      <c r="BN656" s="9"/>
      <c r="BO656" s="9"/>
      <c r="BP656" s="9">
        <f ca="1">IFERROR(IF(COUNTA(BO$56:BO656)=BO$54,BO656,FORECAST(BI656,OFFSET(BR$56:BR$254,MATCH(BI656,BQ$56:BQ$254,1)-1,0,2), OFFSET(BQ$56:BQ$254,MATCH(BI656,BQ$56:BQ$254,1)-1,0,2))),"")</f>
        <v>0</v>
      </c>
      <c r="BQ656" s="9" t="str">
        <f t="array" ref="BQ656">IFERROR(INDEX(BI$56:BI$1054,SMALL(IF(ISNUMBER(BO$56:BO$1054),ROW(BI$1:BI$999),""),ROW(BI601))),"")</f>
        <v/>
      </c>
      <c r="BR656" s="9" t="str">
        <f t="array" ref="BR656">IFERROR(INDEX(BO$56:BO$1054,SMALL(IF(ISNUMBER(BO$56:BO$1054),ROW(BO$1:BO$999),""),ROW(BO601))),"")</f>
        <v/>
      </c>
      <c r="BS656" s="9"/>
      <c r="BT656" s="9"/>
      <c r="BU656" s="9"/>
      <c r="BV656" s="9"/>
      <c r="BW656" s="9"/>
      <c r="BX656" s="9"/>
      <c r="BY656" s="87"/>
      <c r="BZ656" s="13"/>
      <c r="CA656" s="14"/>
      <c r="CB656" s="14"/>
      <c r="CC656" s="10">
        <f t="shared" si="76"/>
        <v>0</v>
      </c>
      <c r="CD656" s="12"/>
      <c r="CE656" s="12"/>
      <c r="CF656" s="11"/>
      <c r="CG656" s="9"/>
      <c r="CH656" s="9"/>
      <c r="CI656" s="9">
        <f ca="1">IFERROR(IF(COUNTA(CH$56:CH656)=CH$54,CH656,FORECAST(CB656,OFFSET(CK$56:CK$254,MATCH(CB656,CJ$56:CJ$254,1)-1,0,2), OFFSET(CJ$56:CJ$254,MATCH(CB656,CJ$56:CJ$254,1)-1,0,2))),"")</f>
        <v>0</v>
      </c>
      <c r="CJ656" s="9" t="str">
        <f t="array" ref="CJ656">IFERROR(INDEX(CB$56:CB$1054,SMALL(IF(ISNUMBER(CH$56:CH$1054),ROW(CB$1:CB$999),""),ROW(CB601))),"")</f>
        <v/>
      </c>
      <c r="CK656" s="9" t="str">
        <f t="array" ref="CK656">IFERROR(INDEX(CH$56:CH$1054,SMALL(IF(ISNUMBER(CH$56:CH$1054),ROW(CH$1:CH$999),""),ROW(CH601))),"")</f>
        <v/>
      </c>
      <c r="CL656" s="9"/>
      <c r="CM656" s="9"/>
      <c r="CN656" s="9"/>
      <c r="CO656" s="9"/>
      <c r="CP656" s="9"/>
      <c r="CQ656" s="9"/>
      <c r="CR656" s="87"/>
      <c r="CS656" s="13"/>
      <c r="CT656" s="14"/>
      <c r="CU656" s="14"/>
      <c r="CV656" s="10">
        <f t="shared" si="77"/>
        <v>0</v>
      </c>
      <c r="CW656" s="12"/>
      <c r="CX656" s="12"/>
      <c r="CY656" s="11"/>
      <c r="CZ656" s="9"/>
      <c r="DA656" s="9"/>
      <c r="DB656" s="9">
        <f ca="1">IFERROR(IF(COUNTA(DA$56:DA656)=DA$54,DA656,FORECAST(CU656,OFFSET(DD$56:DD$254,MATCH(CU656,DC$56:DC$254,1)-1,0,2), OFFSET(DC$56:DC$254,MATCH(CU656,DC$56:DC$254,1)-1,0,2))),"")</f>
        <v>0</v>
      </c>
      <c r="DC656" s="9" t="str">
        <f t="array" ref="DC656">IFERROR(INDEX(CU$56:CU$1054,SMALL(IF(ISNUMBER(DA$56:DA$1054),ROW(CU$1:CU$999),""),ROW(CU601))),"")</f>
        <v/>
      </c>
      <c r="DD656" s="9" t="str">
        <f t="array" ref="DD656">IFERROR(INDEX(DA$56:DA$1054,SMALL(IF(ISNUMBER(DA$56:DA$1054),ROW(DA$1:DA$999),""),ROW(DA601))),"")</f>
        <v/>
      </c>
      <c r="DE656" s="9"/>
      <c r="DF656" s="9"/>
      <c r="DG656" s="9"/>
      <c r="DH656" s="9"/>
      <c r="DI656" s="9"/>
      <c r="DJ656" s="9"/>
      <c r="DK656" s="87"/>
      <c r="DL656" s="13"/>
      <c r="DM656" s="14"/>
      <c r="DN656" s="14"/>
      <c r="DO656" s="10">
        <f t="shared" si="78"/>
        <v>0</v>
      </c>
      <c r="DP656" s="12"/>
      <c r="DQ656" s="12"/>
      <c r="DR656" s="11"/>
      <c r="DS656" s="9"/>
      <c r="DT656" s="9"/>
      <c r="DU656" s="9">
        <f ca="1">IFERROR(IF(COUNTA(DT$56:DT656)=DT$54,DT656,FORECAST(DN656,OFFSET(DW$56:DW$254,MATCH(DN656,DV$56:DV$254,1)-1,0,2), OFFSET(DV$56:DV$254,MATCH(DN656,DV$56:DV$254,1)-1,0,2))),"")</f>
        <v>0</v>
      </c>
      <c r="DV656" s="9" t="str">
        <f t="array" ref="DV656">IFERROR(INDEX(DN$56:DN$1054,SMALL(IF(ISNUMBER(DT$56:DT$1054),ROW(DN$1:DN$999),""),ROW(DN601))),"")</f>
        <v/>
      </c>
      <c r="DW656" s="9" t="str">
        <f t="array" ref="DW656">IFERROR(INDEX(DT$56:DT$1054,SMALL(IF(ISNUMBER(DT$56:DT$1054),ROW(DT$1:DT$999),""),ROW(DT601))),"")</f>
        <v/>
      </c>
      <c r="DX656" s="9"/>
      <c r="DY656" s="9"/>
      <c r="DZ656" s="9"/>
      <c r="EA656" s="9"/>
      <c r="EB656" s="9"/>
      <c r="EC656" s="9"/>
      <c r="ED656" s="87"/>
      <c r="EE656" s="13"/>
      <c r="EF656" s="14"/>
      <c r="EG656" s="14"/>
      <c r="EH656" s="10">
        <f t="shared" si="79"/>
        <v>0</v>
      </c>
      <c r="EI656" s="12"/>
      <c r="EJ656" s="12"/>
      <c r="EK656" s="11"/>
      <c r="EL656" s="9"/>
      <c r="EM656" s="9"/>
      <c r="EN656" s="9">
        <f ca="1">IFERROR(IF(COUNTA(EM$56:EM656)=EM$54,EM656,FORECAST(EG656,OFFSET(EP$56:EP$254,MATCH(EG656,EO$56:EO$254,1)-1,0,2), OFFSET(EO$56:EO$254,MATCH(EG656,EO$56:EO$254,1)-1,0,2))),"")</f>
        <v>0</v>
      </c>
      <c r="EO656" s="9" t="str">
        <f t="array" ref="EO656">IFERROR(INDEX(EG$56:EG$1054,SMALL(IF(ISNUMBER(EM$56:EM$1054),ROW(EG$1:EG$999),""),ROW(EG601))),"")</f>
        <v/>
      </c>
      <c r="EP656" s="9" t="str">
        <f t="array" ref="EP656">IFERROR(INDEX(EM$56:EM$1054,SMALL(IF(ISNUMBER(EM$56:EM$1054),ROW(EM$1:EM$999),""),ROW(EM601))),"")</f>
        <v/>
      </c>
      <c r="EQ656" s="9"/>
      <c r="ER656" s="9"/>
      <c r="ES656" s="9"/>
      <c r="ET656" s="9"/>
      <c r="EU656" s="9"/>
      <c r="EV656" s="9"/>
    </row>
    <row r="657" spans="1:152" x14ac:dyDescent="0.25">
      <c r="A657" s="8"/>
      <c r="B657" s="13"/>
      <c r="C657" s="14"/>
      <c r="D657" s="14"/>
      <c r="E657" s="10">
        <f t="shared" si="72"/>
        <v>0</v>
      </c>
      <c r="F657" s="12"/>
      <c r="G657" s="12"/>
      <c r="H657" s="11"/>
      <c r="I657" s="9"/>
      <c r="J657" s="9"/>
      <c r="K657" s="9">
        <f ca="1">IFERROR(IF(COUNTA(J$56:J657)=J$54,J657,FORECAST(D657,OFFSET(M$56:M$254,MATCH(D657,L$56:L$254,1)-1,0,2), OFFSET(L$56:L$254,MATCH(D657,L$56:L$254,1)-1,0,2))),"")</f>
        <v>0</v>
      </c>
      <c r="L657" s="9" t="str">
        <f t="array" ref="L657">IFERROR(INDEX(D$56:D$1054,SMALL(IF(ISNUMBER(J$56:J$1054),ROW(D$1:D$999),""),ROW(D602))),"")</f>
        <v/>
      </c>
      <c r="M657" s="9" t="str">
        <f t="array" ref="M657">IFERROR(INDEX(J$56:J$1054,SMALL(IF(ISNUMBER(J$56:J$1054),ROW(J$1:J$999),""),ROW(J602))),"")</f>
        <v/>
      </c>
      <c r="N657" s="9"/>
      <c r="O657" s="9"/>
      <c r="P657" s="9"/>
      <c r="Q657" s="9"/>
      <c r="R657" s="9"/>
      <c r="S657" s="9"/>
      <c r="T657" s="87"/>
      <c r="U657" s="13"/>
      <c r="V657" s="14"/>
      <c r="W657" s="14"/>
      <c r="X657" s="10">
        <f t="shared" si="73"/>
        <v>0</v>
      </c>
      <c r="Y657" s="12"/>
      <c r="Z657" s="12"/>
      <c r="AA657" s="11"/>
      <c r="AB657" s="9"/>
      <c r="AC657" s="9"/>
      <c r="AD657" s="9">
        <f ca="1">IFERROR(IF(COUNTA(AC$56:AC657)=AC$54,AC657,FORECAST(W657,OFFSET(AF$56:AF$254,MATCH(W657,AE$56:AE$254,1)-1,0,2), OFFSET(AE$56:AE$254,MATCH(W657,AE$56:AE$254,1)-1,0,2))),"")</f>
        <v>0</v>
      </c>
      <c r="AE657" s="9" t="str">
        <f t="array" ref="AE657">IFERROR(INDEX(W$56:W$1054,SMALL(IF(ISNUMBER(AC$56:AC$1054),ROW(W$1:W$999),""),ROW(W602))),"")</f>
        <v/>
      </c>
      <c r="AF657" s="9" t="str">
        <f t="array" ref="AF657">IFERROR(INDEX(AC$56:AC$1054,SMALL(IF(ISNUMBER(AC$56:AC$1054),ROW(AC$1:AC$999),""),ROW(AC602))),"")</f>
        <v/>
      </c>
      <c r="AG657" s="9"/>
      <c r="AH657" s="9"/>
      <c r="AI657" s="9"/>
      <c r="AJ657" s="9"/>
      <c r="AK657" s="9"/>
      <c r="AL657" s="9"/>
      <c r="AM657" s="87"/>
      <c r="AN657" s="13"/>
      <c r="AO657" s="14"/>
      <c r="AP657" s="14"/>
      <c r="AQ657" s="10">
        <f t="shared" si="74"/>
        <v>0</v>
      </c>
      <c r="AR657" s="12"/>
      <c r="AS657" s="12"/>
      <c r="AT657" s="11"/>
      <c r="AU657" s="9"/>
      <c r="AV657" s="9"/>
      <c r="AW657" s="9">
        <f ca="1">IFERROR(IF(COUNTA(AV$56:AV657)=AV$54,AV657,FORECAST(AP657,OFFSET(AY$56:AY$254,MATCH(AP657,AX$56:AX$254,1)-1,0,2), OFFSET(AX$56:AX$254,MATCH(AP657,AX$56:AX$254,1)-1,0,2))),"")</f>
        <v>0</v>
      </c>
      <c r="AX657" s="9" t="str">
        <f t="array" ref="AX657">IFERROR(INDEX(AP$56:AP$1054,SMALL(IF(ISNUMBER(AV$56:AV$1054),ROW(AP$1:AP$999),""),ROW(AP602))),"")</f>
        <v/>
      </c>
      <c r="AY657" s="9" t="str">
        <f t="array" ref="AY657">IFERROR(INDEX(AV$56:AV$1054,SMALL(IF(ISNUMBER(AV$56:AV$1054),ROW(AV$1:AV$999),""),ROW(AV602))),"")</f>
        <v/>
      </c>
      <c r="AZ657" s="9"/>
      <c r="BA657" s="9"/>
      <c r="BB657" s="9"/>
      <c r="BC657" s="9"/>
      <c r="BD657" s="9"/>
      <c r="BE657" s="9"/>
      <c r="BF657" s="87"/>
      <c r="BG657" s="13"/>
      <c r="BH657" s="14"/>
      <c r="BI657" s="14"/>
      <c r="BJ657" s="10">
        <f t="shared" si="75"/>
        <v>0</v>
      </c>
      <c r="BK657" s="12"/>
      <c r="BL657" s="12"/>
      <c r="BM657" s="11"/>
      <c r="BN657" s="9"/>
      <c r="BO657" s="9"/>
      <c r="BP657" s="9">
        <f ca="1">IFERROR(IF(COUNTA(BO$56:BO657)=BO$54,BO657,FORECAST(BI657,OFFSET(BR$56:BR$254,MATCH(BI657,BQ$56:BQ$254,1)-1,0,2), OFFSET(BQ$56:BQ$254,MATCH(BI657,BQ$56:BQ$254,1)-1,0,2))),"")</f>
        <v>0</v>
      </c>
      <c r="BQ657" s="9" t="str">
        <f t="array" ref="BQ657">IFERROR(INDEX(BI$56:BI$1054,SMALL(IF(ISNUMBER(BO$56:BO$1054),ROW(BI$1:BI$999),""),ROW(BI602))),"")</f>
        <v/>
      </c>
      <c r="BR657" s="9" t="str">
        <f t="array" ref="BR657">IFERROR(INDEX(BO$56:BO$1054,SMALL(IF(ISNUMBER(BO$56:BO$1054),ROW(BO$1:BO$999),""),ROW(BO602))),"")</f>
        <v/>
      </c>
      <c r="BS657" s="9"/>
      <c r="BT657" s="9"/>
      <c r="BU657" s="9"/>
      <c r="BV657" s="9"/>
      <c r="BW657" s="9"/>
      <c r="BX657" s="9"/>
      <c r="BY657" s="87"/>
      <c r="BZ657" s="13"/>
      <c r="CA657" s="14"/>
      <c r="CB657" s="14"/>
      <c r="CC657" s="10">
        <f t="shared" si="76"/>
        <v>0</v>
      </c>
      <c r="CD657" s="12"/>
      <c r="CE657" s="12"/>
      <c r="CF657" s="11"/>
      <c r="CG657" s="9"/>
      <c r="CH657" s="9"/>
      <c r="CI657" s="9">
        <f ca="1">IFERROR(IF(COUNTA(CH$56:CH657)=CH$54,CH657,FORECAST(CB657,OFFSET(CK$56:CK$254,MATCH(CB657,CJ$56:CJ$254,1)-1,0,2), OFFSET(CJ$56:CJ$254,MATCH(CB657,CJ$56:CJ$254,1)-1,0,2))),"")</f>
        <v>0</v>
      </c>
      <c r="CJ657" s="9" t="str">
        <f t="array" ref="CJ657">IFERROR(INDEX(CB$56:CB$1054,SMALL(IF(ISNUMBER(CH$56:CH$1054),ROW(CB$1:CB$999),""),ROW(CB602))),"")</f>
        <v/>
      </c>
      <c r="CK657" s="9" t="str">
        <f t="array" ref="CK657">IFERROR(INDEX(CH$56:CH$1054,SMALL(IF(ISNUMBER(CH$56:CH$1054),ROW(CH$1:CH$999),""),ROW(CH602))),"")</f>
        <v/>
      </c>
      <c r="CL657" s="9"/>
      <c r="CM657" s="9"/>
      <c r="CN657" s="9"/>
      <c r="CO657" s="9"/>
      <c r="CP657" s="9"/>
      <c r="CQ657" s="9"/>
      <c r="CR657" s="87"/>
      <c r="CS657" s="13"/>
      <c r="CT657" s="14"/>
      <c r="CU657" s="14"/>
      <c r="CV657" s="10">
        <f t="shared" si="77"/>
        <v>0</v>
      </c>
      <c r="CW657" s="12"/>
      <c r="CX657" s="12"/>
      <c r="CY657" s="11"/>
      <c r="CZ657" s="9"/>
      <c r="DA657" s="9"/>
      <c r="DB657" s="9">
        <f ca="1">IFERROR(IF(COUNTA(DA$56:DA657)=DA$54,DA657,FORECAST(CU657,OFFSET(DD$56:DD$254,MATCH(CU657,DC$56:DC$254,1)-1,0,2), OFFSET(DC$56:DC$254,MATCH(CU657,DC$56:DC$254,1)-1,0,2))),"")</f>
        <v>0</v>
      </c>
      <c r="DC657" s="9" t="str">
        <f t="array" ref="DC657">IFERROR(INDEX(CU$56:CU$1054,SMALL(IF(ISNUMBER(DA$56:DA$1054),ROW(CU$1:CU$999),""),ROW(CU602))),"")</f>
        <v/>
      </c>
      <c r="DD657" s="9" t="str">
        <f t="array" ref="DD657">IFERROR(INDEX(DA$56:DA$1054,SMALL(IF(ISNUMBER(DA$56:DA$1054),ROW(DA$1:DA$999),""),ROW(DA602))),"")</f>
        <v/>
      </c>
      <c r="DE657" s="9"/>
      <c r="DF657" s="9"/>
      <c r="DG657" s="9"/>
      <c r="DH657" s="9"/>
      <c r="DI657" s="9"/>
      <c r="DJ657" s="9"/>
      <c r="DK657" s="87"/>
      <c r="DL657" s="13"/>
      <c r="DM657" s="14"/>
      <c r="DN657" s="14"/>
      <c r="DO657" s="10">
        <f t="shared" si="78"/>
        <v>0</v>
      </c>
      <c r="DP657" s="12"/>
      <c r="DQ657" s="12"/>
      <c r="DR657" s="11"/>
      <c r="DS657" s="9"/>
      <c r="DT657" s="9"/>
      <c r="DU657" s="9">
        <f ca="1">IFERROR(IF(COUNTA(DT$56:DT657)=DT$54,DT657,FORECAST(DN657,OFFSET(DW$56:DW$254,MATCH(DN657,DV$56:DV$254,1)-1,0,2), OFFSET(DV$56:DV$254,MATCH(DN657,DV$56:DV$254,1)-1,0,2))),"")</f>
        <v>0</v>
      </c>
      <c r="DV657" s="9" t="str">
        <f t="array" ref="DV657">IFERROR(INDEX(DN$56:DN$1054,SMALL(IF(ISNUMBER(DT$56:DT$1054),ROW(DN$1:DN$999),""),ROW(DN602))),"")</f>
        <v/>
      </c>
      <c r="DW657" s="9" t="str">
        <f t="array" ref="DW657">IFERROR(INDEX(DT$56:DT$1054,SMALL(IF(ISNUMBER(DT$56:DT$1054),ROW(DT$1:DT$999),""),ROW(DT602))),"")</f>
        <v/>
      </c>
      <c r="DX657" s="9"/>
      <c r="DY657" s="9"/>
      <c r="DZ657" s="9"/>
      <c r="EA657" s="9"/>
      <c r="EB657" s="9"/>
      <c r="EC657" s="9"/>
      <c r="ED657" s="87"/>
      <c r="EE657" s="13"/>
      <c r="EF657" s="14"/>
      <c r="EG657" s="14"/>
      <c r="EH657" s="10">
        <f t="shared" si="79"/>
        <v>0</v>
      </c>
      <c r="EI657" s="12"/>
      <c r="EJ657" s="12"/>
      <c r="EK657" s="11"/>
      <c r="EL657" s="9"/>
      <c r="EM657" s="9"/>
      <c r="EN657" s="9">
        <f ca="1">IFERROR(IF(COUNTA(EM$56:EM657)=EM$54,EM657,FORECAST(EG657,OFFSET(EP$56:EP$254,MATCH(EG657,EO$56:EO$254,1)-1,0,2), OFFSET(EO$56:EO$254,MATCH(EG657,EO$56:EO$254,1)-1,0,2))),"")</f>
        <v>0</v>
      </c>
      <c r="EO657" s="9" t="str">
        <f t="array" ref="EO657">IFERROR(INDEX(EG$56:EG$1054,SMALL(IF(ISNUMBER(EM$56:EM$1054),ROW(EG$1:EG$999),""),ROW(EG602))),"")</f>
        <v/>
      </c>
      <c r="EP657" s="9" t="str">
        <f t="array" ref="EP657">IFERROR(INDEX(EM$56:EM$1054,SMALL(IF(ISNUMBER(EM$56:EM$1054),ROW(EM$1:EM$999),""),ROW(EM602))),"")</f>
        <v/>
      </c>
      <c r="EQ657" s="9"/>
      <c r="ER657" s="9"/>
      <c r="ES657" s="9"/>
      <c r="ET657" s="9"/>
      <c r="EU657" s="9"/>
      <c r="EV657" s="9"/>
    </row>
    <row r="658" spans="1:152" x14ac:dyDescent="0.25">
      <c r="A658" s="8"/>
      <c r="B658" s="13"/>
      <c r="C658" s="14"/>
      <c r="D658" s="14"/>
      <c r="E658" s="10">
        <f t="shared" si="72"/>
        <v>0</v>
      </c>
      <c r="F658" s="12"/>
      <c r="G658" s="12"/>
      <c r="H658" s="11"/>
      <c r="I658" s="9"/>
      <c r="J658" s="9"/>
      <c r="K658" s="9">
        <f ca="1">IFERROR(IF(COUNTA(J$56:J658)=J$54,J658,FORECAST(D658,OFFSET(M$56:M$254,MATCH(D658,L$56:L$254,1)-1,0,2), OFFSET(L$56:L$254,MATCH(D658,L$56:L$254,1)-1,0,2))),"")</f>
        <v>0</v>
      </c>
      <c r="L658" s="9" t="str">
        <f t="array" ref="L658">IFERROR(INDEX(D$56:D$1054,SMALL(IF(ISNUMBER(J$56:J$1054),ROW(D$1:D$999),""),ROW(D603))),"")</f>
        <v/>
      </c>
      <c r="M658" s="9" t="str">
        <f t="array" ref="M658">IFERROR(INDEX(J$56:J$1054,SMALL(IF(ISNUMBER(J$56:J$1054),ROW(J$1:J$999),""),ROW(J603))),"")</f>
        <v/>
      </c>
      <c r="N658" s="9"/>
      <c r="O658" s="9"/>
      <c r="P658" s="9"/>
      <c r="Q658" s="9"/>
      <c r="R658" s="9"/>
      <c r="S658" s="9"/>
      <c r="T658" s="87"/>
      <c r="U658" s="13"/>
      <c r="V658" s="14"/>
      <c r="W658" s="14"/>
      <c r="X658" s="10">
        <f t="shared" si="73"/>
        <v>0</v>
      </c>
      <c r="Y658" s="12"/>
      <c r="Z658" s="12"/>
      <c r="AA658" s="11"/>
      <c r="AB658" s="9"/>
      <c r="AC658" s="9"/>
      <c r="AD658" s="9">
        <f ca="1">IFERROR(IF(COUNTA(AC$56:AC658)=AC$54,AC658,FORECAST(W658,OFFSET(AF$56:AF$254,MATCH(W658,AE$56:AE$254,1)-1,0,2), OFFSET(AE$56:AE$254,MATCH(W658,AE$56:AE$254,1)-1,0,2))),"")</f>
        <v>0</v>
      </c>
      <c r="AE658" s="9" t="str">
        <f t="array" ref="AE658">IFERROR(INDEX(W$56:W$1054,SMALL(IF(ISNUMBER(AC$56:AC$1054),ROW(W$1:W$999),""),ROW(W603))),"")</f>
        <v/>
      </c>
      <c r="AF658" s="9" t="str">
        <f t="array" ref="AF658">IFERROR(INDEX(AC$56:AC$1054,SMALL(IF(ISNUMBER(AC$56:AC$1054),ROW(AC$1:AC$999),""),ROW(AC603))),"")</f>
        <v/>
      </c>
      <c r="AG658" s="9"/>
      <c r="AH658" s="9"/>
      <c r="AI658" s="9"/>
      <c r="AJ658" s="9"/>
      <c r="AK658" s="9"/>
      <c r="AL658" s="9"/>
      <c r="AM658" s="87"/>
      <c r="AN658" s="13"/>
      <c r="AO658" s="14"/>
      <c r="AP658" s="14"/>
      <c r="AQ658" s="10">
        <f t="shared" si="74"/>
        <v>0</v>
      </c>
      <c r="AR658" s="12"/>
      <c r="AS658" s="12"/>
      <c r="AT658" s="11"/>
      <c r="AU658" s="9"/>
      <c r="AV658" s="9"/>
      <c r="AW658" s="9">
        <f ca="1">IFERROR(IF(COUNTA(AV$56:AV658)=AV$54,AV658,FORECAST(AP658,OFFSET(AY$56:AY$254,MATCH(AP658,AX$56:AX$254,1)-1,0,2), OFFSET(AX$56:AX$254,MATCH(AP658,AX$56:AX$254,1)-1,0,2))),"")</f>
        <v>0</v>
      </c>
      <c r="AX658" s="9" t="str">
        <f t="array" ref="AX658">IFERROR(INDEX(AP$56:AP$1054,SMALL(IF(ISNUMBER(AV$56:AV$1054),ROW(AP$1:AP$999),""),ROW(AP603))),"")</f>
        <v/>
      </c>
      <c r="AY658" s="9" t="str">
        <f t="array" ref="AY658">IFERROR(INDEX(AV$56:AV$1054,SMALL(IF(ISNUMBER(AV$56:AV$1054),ROW(AV$1:AV$999),""),ROW(AV603))),"")</f>
        <v/>
      </c>
      <c r="AZ658" s="9"/>
      <c r="BA658" s="9"/>
      <c r="BB658" s="9"/>
      <c r="BC658" s="9"/>
      <c r="BD658" s="9"/>
      <c r="BE658" s="9"/>
      <c r="BF658" s="87"/>
      <c r="BG658" s="13"/>
      <c r="BH658" s="14"/>
      <c r="BI658" s="14"/>
      <c r="BJ658" s="10">
        <f t="shared" si="75"/>
        <v>0</v>
      </c>
      <c r="BK658" s="12"/>
      <c r="BL658" s="12"/>
      <c r="BM658" s="11"/>
      <c r="BN658" s="9"/>
      <c r="BO658" s="9"/>
      <c r="BP658" s="9">
        <f ca="1">IFERROR(IF(COUNTA(BO$56:BO658)=BO$54,BO658,FORECAST(BI658,OFFSET(BR$56:BR$254,MATCH(BI658,BQ$56:BQ$254,1)-1,0,2), OFFSET(BQ$56:BQ$254,MATCH(BI658,BQ$56:BQ$254,1)-1,0,2))),"")</f>
        <v>0</v>
      </c>
      <c r="BQ658" s="9" t="str">
        <f t="array" ref="BQ658">IFERROR(INDEX(BI$56:BI$1054,SMALL(IF(ISNUMBER(BO$56:BO$1054),ROW(BI$1:BI$999),""),ROW(BI603))),"")</f>
        <v/>
      </c>
      <c r="BR658" s="9" t="str">
        <f t="array" ref="BR658">IFERROR(INDEX(BO$56:BO$1054,SMALL(IF(ISNUMBER(BO$56:BO$1054),ROW(BO$1:BO$999),""),ROW(BO603))),"")</f>
        <v/>
      </c>
      <c r="BS658" s="9"/>
      <c r="BT658" s="9"/>
      <c r="BU658" s="9"/>
      <c r="BV658" s="9"/>
      <c r="BW658" s="9"/>
      <c r="BX658" s="9"/>
      <c r="BY658" s="87"/>
      <c r="BZ658" s="13"/>
      <c r="CA658" s="14"/>
      <c r="CB658" s="14"/>
      <c r="CC658" s="10">
        <f t="shared" si="76"/>
        <v>0</v>
      </c>
      <c r="CD658" s="12"/>
      <c r="CE658" s="12"/>
      <c r="CF658" s="11"/>
      <c r="CG658" s="9"/>
      <c r="CH658" s="9"/>
      <c r="CI658" s="9">
        <f ca="1">IFERROR(IF(COUNTA(CH$56:CH658)=CH$54,CH658,FORECAST(CB658,OFFSET(CK$56:CK$254,MATCH(CB658,CJ$56:CJ$254,1)-1,0,2), OFFSET(CJ$56:CJ$254,MATCH(CB658,CJ$56:CJ$254,1)-1,0,2))),"")</f>
        <v>0</v>
      </c>
      <c r="CJ658" s="9" t="str">
        <f t="array" ref="CJ658">IFERROR(INDEX(CB$56:CB$1054,SMALL(IF(ISNUMBER(CH$56:CH$1054),ROW(CB$1:CB$999),""),ROW(CB603))),"")</f>
        <v/>
      </c>
      <c r="CK658" s="9" t="str">
        <f t="array" ref="CK658">IFERROR(INDEX(CH$56:CH$1054,SMALL(IF(ISNUMBER(CH$56:CH$1054),ROW(CH$1:CH$999),""),ROW(CH603))),"")</f>
        <v/>
      </c>
      <c r="CL658" s="9"/>
      <c r="CM658" s="9"/>
      <c r="CN658" s="9"/>
      <c r="CO658" s="9"/>
      <c r="CP658" s="9"/>
      <c r="CQ658" s="9"/>
      <c r="CR658" s="87"/>
      <c r="CS658" s="13"/>
      <c r="CT658" s="14"/>
      <c r="CU658" s="14"/>
      <c r="CV658" s="10">
        <f t="shared" si="77"/>
        <v>0</v>
      </c>
      <c r="CW658" s="12"/>
      <c r="CX658" s="12"/>
      <c r="CY658" s="11"/>
      <c r="CZ658" s="9"/>
      <c r="DA658" s="9"/>
      <c r="DB658" s="9">
        <f ca="1">IFERROR(IF(COUNTA(DA$56:DA658)=DA$54,DA658,FORECAST(CU658,OFFSET(DD$56:DD$254,MATCH(CU658,DC$56:DC$254,1)-1,0,2), OFFSET(DC$56:DC$254,MATCH(CU658,DC$56:DC$254,1)-1,0,2))),"")</f>
        <v>0</v>
      </c>
      <c r="DC658" s="9" t="str">
        <f t="array" ref="DC658">IFERROR(INDEX(CU$56:CU$1054,SMALL(IF(ISNUMBER(DA$56:DA$1054),ROW(CU$1:CU$999),""),ROW(CU603))),"")</f>
        <v/>
      </c>
      <c r="DD658" s="9" t="str">
        <f t="array" ref="DD658">IFERROR(INDEX(DA$56:DA$1054,SMALL(IF(ISNUMBER(DA$56:DA$1054),ROW(DA$1:DA$999),""),ROW(DA603))),"")</f>
        <v/>
      </c>
      <c r="DE658" s="9"/>
      <c r="DF658" s="9"/>
      <c r="DG658" s="9"/>
      <c r="DH658" s="9"/>
      <c r="DI658" s="9"/>
      <c r="DJ658" s="9"/>
      <c r="DK658" s="87"/>
      <c r="DL658" s="13"/>
      <c r="DM658" s="14"/>
      <c r="DN658" s="14"/>
      <c r="DO658" s="10">
        <f t="shared" si="78"/>
        <v>0</v>
      </c>
      <c r="DP658" s="12"/>
      <c r="DQ658" s="12"/>
      <c r="DR658" s="11"/>
      <c r="DS658" s="9"/>
      <c r="DT658" s="9"/>
      <c r="DU658" s="9">
        <f ca="1">IFERROR(IF(COUNTA(DT$56:DT658)=DT$54,DT658,FORECAST(DN658,OFFSET(DW$56:DW$254,MATCH(DN658,DV$56:DV$254,1)-1,0,2), OFFSET(DV$56:DV$254,MATCH(DN658,DV$56:DV$254,1)-1,0,2))),"")</f>
        <v>0</v>
      </c>
      <c r="DV658" s="9" t="str">
        <f t="array" ref="DV658">IFERROR(INDEX(DN$56:DN$1054,SMALL(IF(ISNUMBER(DT$56:DT$1054),ROW(DN$1:DN$999),""),ROW(DN603))),"")</f>
        <v/>
      </c>
      <c r="DW658" s="9" t="str">
        <f t="array" ref="DW658">IFERROR(INDEX(DT$56:DT$1054,SMALL(IF(ISNUMBER(DT$56:DT$1054),ROW(DT$1:DT$999),""),ROW(DT603))),"")</f>
        <v/>
      </c>
      <c r="DX658" s="9"/>
      <c r="DY658" s="9"/>
      <c r="DZ658" s="9"/>
      <c r="EA658" s="9"/>
      <c r="EB658" s="9"/>
      <c r="EC658" s="9"/>
      <c r="ED658" s="87"/>
      <c r="EE658" s="13"/>
      <c r="EF658" s="14"/>
      <c r="EG658" s="14"/>
      <c r="EH658" s="10">
        <f t="shared" si="79"/>
        <v>0</v>
      </c>
      <c r="EI658" s="12"/>
      <c r="EJ658" s="12"/>
      <c r="EK658" s="11"/>
      <c r="EL658" s="9"/>
      <c r="EM658" s="9"/>
      <c r="EN658" s="9">
        <f ca="1">IFERROR(IF(COUNTA(EM$56:EM658)=EM$54,EM658,FORECAST(EG658,OFFSET(EP$56:EP$254,MATCH(EG658,EO$56:EO$254,1)-1,0,2), OFFSET(EO$56:EO$254,MATCH(EG658,EO$56:EO$254,1)-1,0,2))),"")</f>
        <v>0</v>
      </c>
      <c r="EO658" s="9" t="str">
        <f t="array" ref="EO658">IFERROR(INDEX(EG$56:EG$1054,SMALL(IF(ISNUMBER(EM$56:EM$1054),ROW(EG$1:EG$999),""),ROW(EG603))),"")</f>
        <v/>
      </c>
      <c r="EP658" s="9" t="str">
        <f t="array" ref="EP658">IFERROR(INDEX(EM$56:EM$1054,SMALL(IF(ISNUMBER(EM$56:EM$1054),ROW(EM$1:EM$999),""),ROW(EM603))),"")</f>
        <v/>
      </c>
      <c r="EQ658" s="9"/>
      <c r="ER658" s="9"/>
      <c r="ES658" s="9"/>
      <c r="ET658" s="9"/>
      <c r="EU658" s="9"/>
      <c r="EV658" s="9"/>
    </row>
    <row r="659" spans="1:152" x14ac:dyDescent="0.25">
      <c r="A659" s="8"/>
      <c r="B659" s="13"/>
      <c r="C659" s="14"/>
      <c r="D659" s="14"/>
      <c r="E659" s="10">
        <f t="shared" si="72"/>
        <v>0</v>
      </c>
      <c r="F659" s="12"/>
      <c r="G659" s="12"/>
      <c r="H659" s="11"/>
      <c r="I659" s="9"/>
      <c r="J659" s="9"/>
      <c r="K659" s="9">
        <f ca="1">IFERROR(IF(COUNTA(J$56:J659)=J$54,J659,FORECAST(D659,OFFSET(M$56:M$254,MATCH(D659,L$56:L$254,1)-1,0,2), OFFSET(L$56:L$254,MATCH(D659,L$56:L$254,1)-1,0,2))),"")</f>
        <v>0</v>
      </c>
      <c r="L659" s="9" t="str">
        <f t="array" ref="L659">IFERROR(INDEX(D$56:D$1054,SMALL(IF(ISNUMBER(J$56:J$1054),ROW(D$1:D$999),""),ROW(D604))),"")</f>
        <v/>
      </c>
      <c r="M659" s="9" t="str">
        <f t="array" ref="M659">IFERROR(INDEX(J$56:J$1054,SMALL(IF(ISNUMBER(J$56:J$1054),ROW(J$1:J$999),""),ROW(J604))),"")</f>
        <v/>
      </c>
      <c r="N659" s="9"/>
      <c r="O659" s="9"/>
      <c r="P659" s="9"/>
      <c r="Q659" s="9"/>
      <c r="R659" s="9"/>
      <c r="S659" s="9"/>
      <c r="T659" s="87"/>
      <c r="U659" s="13"/>
      <c r="V659" s="14"/>
      <c r="W659" s="14"/>
      <c r="X659" s="10">
        <f t="shared" si="73"/>
        <v>0</v>
      </c>
      <c r="Y659" s="12"/>
      <c r="Z659" s="12"/>
      <c r="AA659" s="11"/>
      <c r="AB659" s="9"/>
      <c r="AC659" s="9"/>
      <c r="AD659" s="9">
        <f ca="1">IFERROR(IF(COUNTA(AC$56:AC659)=AC$54,AC659,FORECAST(W659,OFFSET(AF$56:AF$254,MATCH(W659,AE$56:AE$254,1)-1,0,2), OFFSET(AE$56:AE$254,MATCH(W659,AE$56:AE$254,1)-1,0,2))),"")</f>
        <v>0</v>
      </c>
      <c r="AE659" s="9" t="str">
        <f t="array" ref="AE659">IFERROR(INDEX(W$56:W$1054,SMALL(IF(ISNUMBER(AC$56:AC$1054),ROW(W$1:W$999),""),ROW(W604))),"")</f>
        <v/>
      </c>
      <c r="AF659" s="9" t="str">
        <f t="array" ref="AF659">IFERROR(INDEX(AC$56:AC$1054,SMALL(IF(ISNUMBER(AC$56:AC$1054),ROW(AC$1:AC$999),""),ROW(AC604))),"")</f>
        <v/>
      </c>
      <c r="AG659" s="9"/>
      <c r="AH659" s="9"/>
      <c r="AI659" s="9"/>
      <c r="AJ659" s="9"/>
      <c r="AK659" s="9"/>
      <c r="AL659" s="9"/>
      <c r="AM659" s="87"/>
      <c r="AN659" s="13"/>
      <c r="AO659" s="14"/>
      <c r="AP659" s="14"/>
      <c r="AQ659" s="10">
        <f t="shared" si="74"/>
        <v>0</v>
      </c>
      <c r="AR659" s="12"/>
      <c r="AS659" s="12"/>
      <c r="AT659" s="11"/>
      <c r="AU659" s="9"/>
      <c r="AV659" s="9"/>
      <c r="AW659" s="9">
        <f ca="1">IFERROR(IF(COUNTA(AV$56:AV659)=AV$54,AV659,FORECAST(AP659,OFFSET(AY$56:AY$254,MATCH(AP659,AX$56:AX$254,1)-1,0,2), OFFSET(AX$56:AX$254,MATCH(AP659,AX$56:AX$254,1)-1,0,2))),"")</f>
        <v>0</v>
      </c>
      <c r="AX659" s="9" t="str">
        <f t="array" ref="AX659">IFERROR(INDEX(AP$56:AP$1054,SMALL(IF(ISNUMBER(AV$56:AV$1054),ROW(AP$1:AP$999),""),ROW(AP604))),"")</f>
        <v/>
      </c>
      <c r="AY659" s="9" t="str">
        <f t="array" ref="AY659">IFERROR(INDEX(AV$56:AV$1054,SMALL(IF(ISNUMBER(AV$56:AV$1054),ROW(AV$1:AV$999),""),ROW(AV604))),"")</f>
        <v/>
      </c>
      <c r="AZ659" s="9"/>
      <c r="BA659" s="9"/>
      <c r="BB659" s="9"/>
      <c r="BC659" s="9"/>
      <c r="BD659" s="9"/>
      <c r="BE659" s="9"/>
      <c r="BF659" s="87"/>
      <c r="BG659" s="13"/>
      <c r="BH659" s="14"/>
      <c r="BI659" s="14"/>
      <c r="BJ659" s="10">
        <f t="shared" si="75"/>
        <v>0</v>
      </c>
      <c r="BK659" s="12"/>
      <c r="BL659" s="12"/>
      <c r="BM659" s="11"/>
      <c r="BN659" s="9"/>
      <c r="BO659" s="9"/>
      <c r="BP659" s="9">
        <f ca="1">IFERROR(IF(COUNTA(BO$56:BO659)=BO$54,BO659,FORECAST(BI659,OFFSET(BR$56:BR$254,MATCH(BI659,BQ$56:BQ$254,1)-1,0,2), OFFSET(BQ$56:BQ$254,MATCH(BI659,BQ$56:BQ$254,1)-1,0,2))),"")</f>
        <v>0</v>
      </c>
      <c r="BQ659" s="9" t="str">
        <f t="array" ref="BQ659">IFERROR(INDEX(BI$56:BI$1054,SMALL(IF(ISNUMBER(BO$56:BO$1054),ROW(BI$1:BI$999),""),ROW(BI604))),"")</f>
        <v/>
      </c>
      <c r="BR659" s="9" t="str">
        <f t="array" ref="BR659">IFERROR(INDEX(BO$56:BO$1054,SMALL(IF(ISNUMBER(BO$56:BO$1054),ROW(BO$1:BO$999),""),ROW(BO604))),"")</f>
        <v/>
      </c>
      <c r="BS659" s="9"/>
      <c r="BT659" s="9"/>
      <c r="BU659" s="9"/>
      <c r="BV659" s="9"/>
      <c r="BW659" s="9"/>
      <c r="BX659" s="9"/>
      <c r="BY659" s="87"/>
      <c r="BZ659" s="13"/>
      <c r="CA659" s="14"/>
      <c r="CB659" s="14"/>
      <c r="CC659" s="10">
        <f t="shared" si="76"/>
        <v>0</v>
      </c>
      <c r="CD659" s="12"/>
      <c r="CE659" s="12"/>
      <c r="CF659" s="11"/>
      <c r="CG659" s="9"/>
      <c r="CH659" s="9"/>
      <c r="CI659" s="9">
        <f ca="1">IFERROR(IF(COUNTA(CH$56:CH659)=CH$54,CH659,FORECAST(CB659,OFFSET(CK$56:CK$254,MATCH(CB659,CJ$56:CJ$254,1)-1,0,2), OFFSET(CJ$56:CJ$254,MATCH(CB659,CJ$56:CJ$254,1)-1,0,2))),"")</f>
        <v>0</v>
      </c>
      <c r="CJ659" s="9" t="str">
        <f t="array" ref="CJ659">IFERROR(INDEX(CB$56:CB$1054,SMALL(IF(ISNUMBER(CH$56:CH$1054),ROW(CB$1:CB$999),""),ROW(CB604))),"")</f>
        <v/>
      </c>
      <c r="CK659" s="9" t="str">
        <f t="array" ref="CK659">IFERROR(INDEX(CH$56:CH$1054,SMALL(IF(ISNUMBER(CH$56:CH$1054),ROW(CH$1:CH$999),""),ROW(CH604))),"")</f>
        <v/>
      </c>
      <c r="CL659" s="9"/>
      <c r="CM659" s="9"/>
      <c r="CN659" s="9"/>
      <c r="CO659" s="9"/>
      <c r="CP659" s="9"/>
      <c r="CQ659" s="9"/>
      <c r="CR659" s="87"/>
      <c r="CS659" s="13"/>
      <c r="CT659" s="14"/>
      <c r="CU659" s="14"/>
      <c r="CV659" s="10">
        <f t="shared" si="77"/>
        <v>0</v>
      </c>
      <c r="CW659" s="12"/>
      <c r="CX659" s="12"/>
      <c r="CY659" s="11"/>
      <c r="CZ659" s="9"/>
      <c r="DA659" s="9"/>
      <c r="DB659" s="9">
        <f ca="1">IFERROR(IF(COUNTA(DA$56:DA659)=DA$54,DA659,FORECAST(CU659,OFFSET(DD$56:DD$254,MATCH(CU659,DC$56:DC$254,1)-1,0,2), OFFSET(DC$56:DC$254,MATCH(CU659,DC$56:DC$254,1)-1,0,2))),"")</f>
        <v>0</v>
      </c>
      <c r="DC659" s="9" t="str">
        <f t="array" ref="DC659">IFERROR(INDEX(CU$56:CU$1054,SMALL(IF(ISNUMBER(DA$56:DA$1054),ROW(CU$1:CU$999),""),ROW(CU604))),"")</f>
        <v/>
      </c>
      <c r="DD659" s="9" t="str">
        <f t="array" ref="DD659">IFERROR(INDEX(DA$56:DA$1054,SMALL(IF(ISNUMBER(DA$56:DA$1054),ROW(DA$1:DA$999),""),ROW(DA604))),"")</f>
        <v/>
      </c>
      <c r="DE659" s="9"/>
      <c r="DF659" s="9"/>
      <c r="DG659" s="9"/>
      <c r="DH659" s="9"/>
      <c r="DI659" s="9"/>
      <c r="DJ659" s="9"/>
      <c r="DK659" s="87"/>
      <c r="DL659" s="13"/>
      <c r="DM659" s="14"/>
      <c r="DN659" s="14"/>
      <c r="DO659" s="10">
        <f t="shared" si="78"/>
        <v>0</v>
      </c>
      <c r="DP659" s="12"/>
      <c r="DQ659" s="12"/>
      <c r="DR659" s="11"/>
      <c r="DS659" s="9"/>
      <c r="DT659" s="9"/>
      <c r="DU659" s="9">
        <f ca="1">IFERROR(IF(COUNTA(DT$56:DT659)=DT$54,DT659,FORECAST(DN659,OFFSET(DW$56:DW$254,MATCH(DN659,DV$56:DV$254,1)-1,0,2), OFFSET(DV$56:DV$254,MATCH(DN659,DV$56:DV$254,1)-1,0,2))),"")</f>
        <v>0</v>
      </c>
      <c r="DV659" s="9" t="str">
        <f t="array" ref="DV659">IFERROR(INDEX(DN$56:DN$1054,SMALL(IF(ISNUMBER(DT$56:DT$1054),ROW(DN$1:DN$999),""),ROW(DN604))),"")</f>
        <v/>
      </c>
      <c r="DW659" s="9" t="str">
        <f t="array" ref="DW659">IFERROR(INDEX(DT$56:DT$1054,SMALL(IF(ISNUMBER(DT$56:DT$1054),ROW(DT$1:DT$999),""),ROW(DT604))),"")</f>
        <v/>
      </c>
      <c r="DX659" s="9"/>
      <c r="DY659" s="9"/>
      <c r="DZ659" s="9"/>
      <c r="EA659" s="9"/>
      <c r="EB659" s="9"/>
      <c r="EC659" s="9"/>
      <c r="ED659" s="87"/>
      <c r="EE659" s="13"/>
      <c r="EF659" s="14"/>
      <c r="EG659" s="14"/>
      <c r="EH659" s="10">
        <f t="shared" si="79"/>
        <v>0</v>
      </c>
      <c r="EI659" s="12"/>
      <c r="EJ659" s="12"/>
      <c r="EK659" s="11"/>
      <c r="EL659" s="9"/>
      <c r="EM659" s="9"/>
      <c r="EN659" s="9">
        <f ca="1">IFERROR(IF(COUNTA(EM$56:EM659)=EM$54,EM659,FORECAST(EG659,OFFSET(EP$56:EP$254,MATCH(EG659,EO$56:EO$254,1)-1,0,2), OFFSET(EO$56:EO$254,MATCH(EG659,EO$56:EO$254,1)-1,0,2))),"")</f>
        <v>0</v>
      </c>
      <c r="EO659" s="9" t="str">
        <f t="array" ref="EO659">IFERROR(INDEX(EG$56:EG$1054,SMALL(IF(ISNUMBER(EM$56:EM$1054),ROW(EG$1:EG$999),""),ROW(EG604))),"")</f>
        <v/>
      </c>
      <c r="EP659" s="9" t="str">
        <f t="array" ref="EP659">IFERROR(INDEX(EM$56:EM$1054,SMALL(IF(ISNUMBER(EM$56:EM$1054),ROW(EM$1:EM$999),""),ROW(EM604))),"")</f>
        <v/>
      </c>
      <c r="EQ659" s="9"/>
      <c r="ER659" s="9"/>
      <c r="ES659" s="9"/>
      <c r="ET659" s="9"/>
      <c r="EU659" s="9"/>
      <c r="EV659" s="9"/>
    </row>
    <row r="660" spans="1:152" x14ac:dyDescent="0.25">
      <c r="A660" s="8"/>
      <c r="B660" s="13"/>
      <c r="C660" s="14"/>
      <c r="D660" s="14"/>
      <c r="E660" s="10">
        <f t="shared" si="72"/>
        <v>0</v>
      </c>
      <c r="F660" s="12"/>
      <c r="G660" s="12"/>
      <c r="H660" s="11"/>
      <c r="I660" s="9"/>
      <c r="J660" s="9"/>
      <c r="K660" s="9">
        <f ca="1">IFERROR(IF(COUNTA(J$56:J660)=J$54,J660,FORECAST(D660,OFFSET(M$56:M$254,MATCH(D660,L$56:L$254,1)-1,0,2), OFFSET(L$56:L$254,MATCH(D660,L$56:L$254,1)-1,0,2))),"")</f>
        <v>0</v>
      </c>
      <c r="L660" s="9" t="str">
        <f t="array" ref="L660">IFERROR(INDEX(D$56:D$1054,SMALL(IF(ISNUMBER(J$56:J$1054),ROW(D$1:D$999),""),ROW(D605))),"")</f>
        <v/>
      </c>
      <c r="M660" s="9" t="str">
        <f t="array" ref="M660">IFERROR(INDEX(J$56:J$1054,SMALL(IF(ISNUMBER(J$56:J$1054),ROW(J$1:J$999),""),ROW(J605))),"")</f>
        <v/>
      </c>
      <c r="N660" s="9"/>
      <c r="O660" s="9"/>
      <c r="P660" s="9"/>
      <c r="Q660" s="9"/>
      <c r="R660" s="9"/>
      <c r="S660" s="9"/>
      <c r="T660" s="87"/>
      <c r="U660" s="13"/>
      <c r="V660" s="14"/>
      <c r="W660" s="14"/>
      <c r="X660" s="10">
        <f t="shared" si="73"/>
        <v>0</v>
      </c>
      <c r="Y660" s="12"/>
      <c r="Z660" s="12"/>
      <c r="AA660" s="11"/>
      <c r="AB660" s="9"/>
      <c r="AC660" s="9"/>
      <c r="AD660" s="9">
        <f ca="1">IFERROR(IF(COUNTA(AC$56:AC660)=AC$54,AC660,FORECAST(W660,OFFSET(AF$56:AF$254,MATCH(W660,AE$56:AE$254,1)-1,0,2), OFFSET(AE$56:AE$254,MATCH(W660,AE$56:AE$254,1)-1,0,2))),"")</f>
        <v>0</v>
      </c>
      <c r="AE660" s="9" t="str">
        <f t="array" ref="AE660">IFERROR(INDEX(W$56:W$1054,SMALL(IF(ISNUMBER(AC$56:AC$1054),ROW(W$1:W$999),""),ROW(W605))),"")</f>
        <v/>
      </c>
      <c r="AF660" s="9" t="str">
        <f t="array" ref="AF660">IFERROR(INDEX(AC$56:AC$1054,SMALL(IF(ISNUMBER(AC$56:AC$1054),ROW(AC$1:AC$999),""),ROW(AC605))),"")</f>
        <v/>
      </c>
      <c r="AG660" s="9"/>
      <c r="AH660" s="9"/>
      <c r="AI660" s="9"/>
      <c r="AJ660" s="9"/>
      <c r="AK660" s="9"/>
      <c r="AL660" s="9"/>
      <c r="AM660" s="87"/>
      <c r="AN660" s="13"/>
      <c r="AO660" s="14"/>
      <c r="AP660" s="14"/>
      <c r="AQ660" s="10">
        <f t="shared" si="74"/>
        <v>0</v>
      </c>
      <c r="AR660" s="12"/>
      <c r="AS660" s="12"/>
      <c r="AT660" s="11"/>
      <c r="AU660" s="9"/>
      <c r="AV660" s="9"/>
      <c r="AW660" s="9">
        <f ca="1">IFERROR(IF(COUNTA(AV$56:AV660)=AV$54,AV660,FORECAST(AP660,OFFSET(AY$56:AY$254,MATCH(AP660,AX$56:AX$254,1)-1,0,2), OFFSET(AX$56:AX$254,MATCH(AP660,AX$56:AX$254,1)-1,0,2))),"")</f>
        <v>0</v>
      </c>
      <c r="AX660" s="9" t="str">
        <f t="array" ref="AX660">IFERROR(INDEX(AP$56:AP$1054,SMALL(IF(ISNUMBER(AV$56:AV$1054),ROW(AP$1:AP$999),""),ROW(AP605))),"")</f>
        <v/>
      </c>
      <c r="AY660" s="9" t="str">
        <f t="array" ref="AY660">IFERROR(INDEX(AV$56:AV$1054,SMALL(IF(ISNUMBER(AV$56:AV$1054),ROW(AV$1:AV$999),""),ROW(AV605))),"")</f>
        <v/>
      </c>
      <c r="AZ660" s="9"/>
      <c r="BA660" s="9"/>
      <c r="BB660" s="9"/>
      <c r="BC660" s="9"/>
      <c r="BD660" s="9"/>
      <c r="BE660" s="9"/>
      <c r="BF660" s="87"/>
      <c r="BG660" s="13"/>
      <c r="BH660" s="14"/>
      <c r="BI660" s="14"/>
      <c r="BJ660" s="10">
        <f t="shared" si="75"/>
        <v>0</v>
      </c>
      <c r="BK660" s="12"/>
      <c r="BL660" s="12"/>
      <c r="BM660" s="11"/>
      <c r="BN660" s="9"/>
      <c r="BO660" s="9"/>
      <c r="BP660" s="9">
        <f ca="1">IFERROR(IF(COUNTA(BO$56:BO660)=BO$54,BO660,FORECAST(BI660,OFFSET(BR$56:BR$254,MATCH(BI660,BQ$56:BQ$254,1)-1,0,2), OFFSET(BQ$56:BQ$254,MATCH(BI660,BQ$56:BQ$254,1)-1,0,2))),"")</f>
        <v>0</v>
      </c>
      <c r="BQ660" s="9" t="str">
        <f t="array" ref="BQ660">IFERROR(INDEX(BI$56:BI$1054,SMALL(IF(ISNUMBER(BO$56:BO$1054),ROW(BI$1:BI$999),""),ROW(BI605))),"")</f>
        <v/>
      </c>
      <c r="BR660" s="9" t="str">
        <f t="array" ref="BR660">IFERROR(INDEX(BO$56:BO$1054,SMALL(IF(ISNUMBER(BO$56:BO$1054),ROW(BO$1:BO$999),""),ROW(BO605))),"")</f>
        <v/>
      </c>
      <c r="BS660" s="9"/>
      <c r="BT660" s="9"/>
      <c r="BU660" s="9"/>
      <c r="BV660" s="9"/>
      <c r="BW660" s="9"/>
      <c r="BX660" s="9"/>
      <c r="BY660" s="87"/>
      <c r="BZ660" s="13"/>
      <c r="CA660" s="14"/>
      <c r="CB660" s="14"/>
      <c r="CC660" s="10">
        <f t="shared" si="76"/>
        <v>0</v>
      </c>
      <c r="CD660" s="12"/>
      <c r="CE660" s="12"/>
      <c r="CF660" s="11"/>
      <c r="CG660" s="9"/>
      <c r="CH660" s="9"/>
      <c r="CI660" s="9">
        <f ca="1">IFERROR(IF(COUNTA(CH$56:CH660)=CH$54,CH660,FORECAST(CB660,OFFSET(CK$56:CK$254,MATCH(CB660,CJ$56:CJ$254,1)-1,0,2), OFFSET(CJ$56:CJ$254,MATCH(CB660,CJ$56:CJ$254,1)-1,0,2))),"")</f>
        <v>0</v>
      </c>
      <c r="CJ660" s="9" t="str">
        <f t="array" ref="CJ660">IFERROR(INDEX(CB$56:CB$1054,SMALL(IF(ISNUMBER(CH$56:CH$1054),ROW(CB$1:CB$999),""),ROW(CB605))),"")</f>
        <v/>
      </c>
      <c r="CK660" s="9" t="str">
        <f t="array" ref="CK660">IFERROR(INDEX(CH$56:CH$1054,SMALL(IF(ISNUMBER(CH$56:CH$1054),ROW(CH$1:CH$999),""),ROW(CH605))),"")</f>
        <v/>
      </c>
      <c r="CL660" s="9"/>
      <c r="CM660" s="9"/>
      <c r="CN660" s="9"/>
      <c r="CO660" s="9"/>
      <c r="CP660" s="9"/>
      <c r="CQ660" s="9"/>
      <c r="CR660" s="87"/>
      <c r="CS660" s="13"/>
      <c r="CT660" s="14"/>
      <c r="CU660" s="14"/>
      <c r="CV660" s="10">
        <f t="shared" si="77"/>
        <v>0</v>
      </c>
      <c r="CW660" s="12"/>
      <c r="CX660" s="12"/>
      <c r="CY660" s="11"/>
      <c r="CZ660" s="9"/>
      <c r="DA660" s="9"/>
      <c r="DB660" s="9">
        <f ca="1">IFERROR(IF(COUNTA(DA$56:DA660)=DA$54,DA660,FORECAST(CU660,OFFSET(DD$56:DD$254,MATCH(CU660,DC$56:DC$254,1)-1,0,2), OFFSET(DC$56:DC$254,MATCH(CU660,DC$56:DC$254,1)-1,0,2))),"")</f>
        <v>0</v>
      </c>
      <c r="DC660" s="9" t="str">
        <f t="array" ref="DC660">IFERROR(INDEX(CU$56:CU$1054,SMALL(IF(ISNUMBER(DA$56:DA$1054),ROW(CU$1:CU$999),""),ROW(CU605))),"")</f>
        <v/>
      </c>
      <c r="DD660" s="9" t="str">
        <f t="array" ref="DD660">IFERROR(INDEX(DA$56:DA$1054,SMALL(IF(ISNUMBER(DA$56:DA$1054),ROW(DA$1:DA$999),""),ROW(DA605))),"")</f>
        <v/>
      </c>
      <c r="DE660" s="9"/>
      <c r="DF660" s="9"/>
      <c r="DG660" s="9"/>
      <c r="DH660" s="9"/>
      <c r="DI660" s="9"/>
      <c r="DJ660" s="9"/>
      <c r="DK660" s="87"/>
      <c r="DL660" s="13"/>
      <c r="DM660" s="14"/>
      <c r="DN660" s="14"/>
      <c r="DO660" s="10">
        <f t="shared" si="78"/>
        <v>0</v>
      </c>
      <c r="DP660" s="12"/>
      <c r="DQ660" s="12"/>
      <c r="DR660" s="11"/>
      <c r="DS660" s="9"/>
      <c r="DT660" s="9"/>
      <c r="DU660" s="9">
        <f ca="1">IFERROR(IF(COUNTA(DT$56:DT660)=DT$54,DT660,FORECAST(DN660,OFFSET(DW$56:DW$254,MATCH(DN660,DV$56:DV$254,1)-1,0,2), OFFSET(DV$56:DV$254,MATCH(DN660,DV$56:DV$254,1)-1,0,2))),"")</f>
        <v>0</v>
      </c>
      <c r="DV660" s="9" t="str">
        <f t="array" ref="DV660">IFERROR(INDEX(DN$56:DN$1054,SMALL(IF(ISNUMBER(DT$56:DT$1054),ROW(DN$1:DN$999),""),ROW(DN605))),"")</f>
        <v/>
      </c>
      <c r="DW660" s="9" t="str">
        <f t="array" ref="DW660">IFERROR(INDEX(DT$56:DT$1054,SMALL(IF(ISNUMBER(DT$56:DT$1054),ROW(DT$1:DT$999),""),ROW(DT605))),"")</f>
        <v/>
      </c>
      <c r="DX660" s="9"/>
      <c r="DY660" s="9"/>
      <c r="DZ660" s="9"/>
      <c r="EA660" s="9"/>
      <c r="EB660" s="9"/>
      <c r="EC660" s="9"/>
      <c r="ED660" s="87"/>
      <c r="EE660" s="13"/>
      <c r="EF660" s="14"/>
      <c r="EG660" s="14"/>
      <c r="EH660" s="10">
        <f t="shared" si="79"/>
        <v>0</v>
      </c>
      <c r="EI660" s="12"/>
      <c r="EJ660" s="12"/>
      <c r="EK660" s="11"/>
      <c r="EL660" s="9"/>
      <c r="EM660" s="9"/>
      <c r="EN660" s="9">
        <f ca="1">IFERROR(IF(COUNTA(EM$56:EM660)=EM$54,EM660,FORECAST(EG660,OFFSET(EP$56:EP$254,MATCH(EG660,EO$56:EO$254,1)-1,0,2), OFFSET(EO$56:EO$254,MATCH(EG660,EO$56:EO$254,1)-1,0,2))),"")</f>
        <v>0</v>
      </c>
      <c r="EO660" s="9" t="str">
        <f t="array" ref="EO660">IFERROR(INDEX(EG$56:EG$1054,SMALL(IF(ISNUMBER(EM$56:EM$1054),ROW(EG$1:EG$999),""),ROW(EG605))),"")</f>
        <v/>
      </c>
      <c r="EP660" s="9" t="str">
        <f t="array" ref="EP660">IFERROR(INDEX(EM$56:EM$1054,SMALL(IF(ISNUMBER(EM$56:EM$1054),ROW(EM$1:EM$999),""),ROW(EM605))),"")</f>
        <v/>
      </c>
      <c r="EQ660" s="9"/>
      <c r="ER660" s="9"/>
      <c r="ES660" s="9"/>
      <c r="ET660" s="9"/>
      <c r="EU660" s="9"/>
      <c r="EV660" s="9"/>
    </row>
    <row r="661" spans="1:152" x14ac:dyDescent="0.25">
      <c r="A661" s="8"/>
      <c r="B661" s="13"/>
      <c r="C661" s="14"/>
      <c r="D661" s="14"/>
      <c r="E661" s="10">
        <f t="shared" si="72"/>
        <v>0</v>
      </c>
      <c r="F661" s="12"/>
      <c r="G661" s="12"/>
      <c r="H661" s="11"/>
      <c r="I661" s="9"/>
      <c r="J661" s="9"/>
      <c r="K661" s="9">
        <f ca="1">IFERROR(IF(COUNTA(J$56:J661)=J$54,J661,FORECAST(D661,OFFSET(M$56:M$254,MATCH(D661,L$56:L$254,1)-1,0,2), OFFSET(L$56:L$254,MATCH(D661,L$56:L$254,1)-1,0,2))),"")</f>
        <v>0</v>
      </c>
      <c r="L661" s="9" t="str">
        <f t="array" ref="L661">IFERROR(INDEX(D$56:D$1054,SMALL(IF(ISNUMBER(J$56:J$1054),ROW(D$1:D$999),""),ROW(D606))),"")</f>
        <v/>
      </c>
      <c r="M661" s="9" t="str">
        <f t="array" ref="M661">IFERROR(INDEX(J$56:J$1054,SMALL(IF(ISNUMBER(J$56:J$1054),ROW(J$1:J$999),""),ROW(J606))),"")</f>
        <v/>
      </c>
      <c r="N661" s="9"/>
      <c r="O661" s="9"/>
      <c r="P661" s="9"/>
      <c r="Q661" s="9"/>
      <c r="R661" s="9"/>
      <c r="S661" s="9"/>
      <c r="T661" s="87"/>
      <c r="U661" s="13"/>
      <c r="V661" s="14"/>
      <c r="W661" s="14"/>
      <c r="X661" s="10">
        <f t="shared" si="73"/>
        <v>0</v>
      </c>
      <c r="Y661" s="12"/>
      <c r="Z661" s="12"/>
      <c r="AA661" s="11"/>
      <c r="AB661" s="9"/>
      <c r="AC661" s="9"/>
      <c r="AD661" s="9">
        <f ca="1">IFERROR(IF(COUNTA(AC$56:AC661)=AC$54,AC661,FORECAST(W661,OFFSET(AF$56:AF$254,MATCH(W661,AE$56:AE$254,1)-1,0,2), OFFSET(AE$56:AE$254,MATCH(W661,AE$56:AE$254,1)-1,0,2))),"")</f>
        <v>0</v>
      </c>
      <c r="AE661" s="9" t="str">
        <f t="array" ref="AE661">IFERROR(INDEX(W$56:W$1054,SMALL(IF(ISNUMBER(AC$56:AC$1054),ROW(W$1:W$999),""),ROW(W606))),"")</f>
        <v/>
      </c>
      <c r="AF661" s="9" t="str">
        <f t="array" ref="AF661">IFERROR(INDEX(AC$56:AC$1054,SMALL(IF(ISNUMBER(AC$56:AC$1054),ROW(AC$1:AC$999),""),ROW(AC606))),"")</f>
        <v/>
      </c>
      <c r="AG661" s="9"/>
      <c r="AH661" s="9"/>
      <c r="AI661" s="9"/>
      <c r="AJ661" s="9"/>
      <c r="AK661" s="9"/>
      <c r="AL661" s="9"/>
      <c r="AM661" s="87"/>
      <c r="AN661" s="13"/>
      <c r="AO661" s="14"/>
      <c r="AP661" s="14"/>
      <c r="AQ661" s="10">
        <f t="shared" si="74"/>
        <v>0</v>
      </c>
      <c r="AR661" s="12"/>
      <c r="AS661" s="12"/>
      <c r="AT661" s="11"/>
      <c r="AU661" s="9"/>
      <c r="AV661" s="9"/>
      <c r="AW661" s="9">
        <f ca="1">IFERROR(IF(COUNTA(AV$56:AV661)=AV$54,AV661,FORECAST(AP661,OFFSET(AY$56:AY$254,MATCH(AP661,AX$56:AX$254,1)-1,0,2), OFFSET(AX$56:AX$254,MATCH(AP661,AX$56:AX$254,1)-1,0,2))),"")</f>
        <v>0</v>
      </c>
      <c r="AX661" s="9" t="str">
        <f t="array" ref="AX661">IFERROR(INDEX(AP$56:AP$1054,SMALL(IF(ISNUMBER(AV$56:AV$1054),ROW(AP$1:AP$999),""),ROW(AP606))),"")</f>
        <v/>
      </c>
      <c r="AY661" s="9" t="str">
        <f t="array" ref="AY661">IFERROR(INDEX(AV$56:AV$1054,SMALL(IF(ISNUMBER(AV$56:AV$1054),ROW(AV$1:AV$999),""),ROW(AV606))),"")</f>
        <v/>
      </c>
      <c r="AZ661" s="9"/>
      <c r="BA661" s="9"/>
      <c r="BB661" s="9"/>
      <c r="BC661" s="9"/>
      <c r="BD661" s="9"/>
      <c r="BE661" s="9"/>
      <c r="BF661" s="87"/>
      <c r="BG661" s="13"/>
      <c r="BH661" s="14"/>
      <c r="BI661" s="14"/>
      <c r="BJ661" s="10">
        <f t="shared" si="75"/>
        <v>0</v>
      </c>
      <c r="BK661" s="12"/>
      <c r="BL661" s="12"/>
      <c r="BM661" s="11"/>
      <c r="BN661" s="9"/>
      <c r="BO661" s="9"/>
      <c r="BP661" s="9">
        <f ca="1">IFERROR(IF(COUNTA(BO$56:BO661)=BO$54,BO661,FORECAST(BI661,OFFSET(BR$56:BR$254,MATCH(BI661,BQ$56:BQ$254,1)-1,0,2), OFFSET(BQ$56:BQ$254,MATCH(BI661,BQ$56:BQ$254,1)-1,0,2))),"")</f>
        <v>0</v>
      </c>
      <c r="BQ661" s="9" t="str">
        <f t="array" ref="BQ661">IFERROR(INDEX(BI$56:BI$1054,SMALL(IF(ISNUMBER(BO$56:BO$1054),ROW(BI$1:BI$999),""),ROW(BI606))),"")</f>
        <v/>
      </c>
      <c r="BR661" s="9" t="str">
        <f t="array" ref="BR661">IFERROR(INDEX(BO$56:BO$1054,SMALL(IF(ISNUMBER(BO$56:BO$1054),ROW(BO$1:BO$999),""),ROW(BO606))),"")</f>
        <v/>
      </c>
      <c r="BS661" s="9"/>
      <c r="BT661" s="9"/>
      <c r="BU661" s="9"/>
      <c r="BV661" s="9"/>
      <c r="BW661" s="9"/>
      <c r="BX661" s="9"/>
      <c r="BY661" s="87"/>
      <c r="BZ661" s="13"/>
      <c r="CA661" s="14"/>
      <c r="CB661" s="14"/>
      <c r="CC661" s="10">
        <f t="shared" si="76"/>
        <v>0</v>
      </c>
      <c r="CD661" s="12"/>
      <c r="CE661" s="12"/>
      <c r="CF661" s="11"/>
      <c r="CG661" s="9"/>
      <c r="CH661" s="9"/>
      <c r="CI661" s="9">
        <f ca="1">IFERROR(IF(COUNTA(CH$56:CH661)=CH$54,CH661,FORECAST(CB661,OFFSET(CK$56:CK$254,MATCH(CB661,CJ$56:CJ$254,1)-1,0,2), OFFSET(CJ$56:CJ$254,MATCH(CB661,CJ$56:CJ$254,1)-1,0,2))),"")</f>
        <v>0</v>
      </c>
      <c r="CJ661" s="9" t="str">
        <f t="array" ref="CJ661">IFERROR(INDEX(CB$56:CB$1054,SMALL(IF(ISNUMBER(CH$56:CH$1054),ROW(CB$1:CB$999),""),ROW(CB606))),"")</f>
        <v/>
      </c>
      <c r="CK661" s="9" t="str">
        <f t="array" ref="CK661">IFERROR(INDEX(CH$56:CH$1054,SMALL(IF(ISNUMBER(CH$56:CH$1054),ROW(CH$1:CH$999),""),ROW(CH606))),"")</f>
        <v/>
      </c>
      <c r="CL661" s="9"/>
      <c r="CM661" s="9"/>
      <c r="CN661" s="9"/>
      <c r="CO661" s="9"/>
      <c r="CP661" s="9"/>
      <c r="CQ661" s="9"/>
      <c r="CR661" s="87"/>
      <c r="CS661" s="13"/>
      <c r="CT661" s="14"/>
      <c r="CU661" s="14"/>
      <c r="CV661" s="10">
        <f t="shared" si="77"/>
        <v>0</v>
      </c>
      <c r="CW661" s="12"/>
      <c r="CX661" s="12"/>
      <c r="CY661" s="11"/>
      <c r="CZ661" s="9"/>
      <c r="DA661" s="9"/>
      <c r="DB661" s="9">
        <f ca="1">IFERROR(IF(COUNTA(DA$56:DA661)=DA$54,DA661,FORECAST(CU661,OFFSET(DD$56:DD$254,MATCH(CU661,DC$56:DC$254,1)-1,0,2), OFFSET(DC$56:DC$254,MATCH(CU661,DC$56:DC$254,1)-1,0,2))),"")</f>
        <v>0</v>
      </c>
      <c r="DC661" s="9" t="str">
        <f t="array" ref="DC661">IFERROR(INDEX(CU$56:CU$1054,SMALL(IF(ISNUMBER(DA$56:DA$1054),ROW(CU$1:CU$999),""),ROW(CU606))),"")</f>
        <v/>
      </c>
      <c r="DD661" s="9" t="str">
        <f t="array" ref="DD661">IFERROR(INDEX(DA$56:DA$1054,SMALL(IF(ISNUMBER(DA$56:DA$1054),ROW(DA$1:DA$999),""),ROW(DA606))),"")</f>
        <v/>
      </c>
      <c r="DE661" s="9"/>
      <c r="DF661" s="9"/>
      <c r="DG661" s="9"/>
      <c r="DH661" s="9"/>
      <c r="DI661" s="9"/>
      <c r="DJ661" s="9"/>
      <c r="DK661" s="87"/>
      <c r="DL661" s="13"/>
      <c r="DM661" s="14"/>
      <c r="DN661" s="14"/>
      <c r="DO661" s="10">
        <f t="shared" si="78"/>
        <v>0</v>
      </c>
      <c r="DP661" s="12"/>
      <c r="DQ661" s="12"/>
      <c r="DR661" s="11"/>
      <c r="DS661" s="9"/>
      <c r="DT661" s="9"/>
      <c r="DU661" s="9">
        <f ca="1">IFERROR(IF(COUNTA(DT$56:DT661)=DT$54,DT661,FORECAST(DN661,OFFSET(DW$56:DW$254,MATCH(DN661,DV$56:DV$254,1)-1,0,2), OFFSET(DV$56:DV$254,MATCH(DN661,DV$56:DV$254,1)-1,0,2))),"")</f>
        <v>0</v>
      </c>
      <c r="DV661" s="9" t="str">
        <f t="array" ref="DV661">IFERROR(INDEX(DN$56:DN$1054,SMALL(IF(ISNUMBER(DT$56:DT$1054),ROW(DN$1:DN$999),""),ROW(DN606))),"")</f>
        <v/>
      </c>
      <c r="DW661" s="9" t="str">
        <f t="array" ref="DW661">IFERROR(INDEX(DT$56:DT$1054,SMALL(IF(ISNUMBER(DT$56:DT$1054),ROW(DT$1:DT$999),""),ROW(DT606))),"")</f>
        <v/>
      </c>
      <c r="DX661" s="9"/>
      <c r="DY661" s="9"/>
      <c r="DZ661" s="9"/>
      <c r="EA661" s="9"/>
      <c r="EB661" s="9"/>
      <c r="EC661" s="9"/>
      <c r="ED661" s="87"/>
      <c r="EE661" s="13"/>
      <c r="EF661" s="14"/>
      <c r="EG661" s="14"/>
      <c r="EH661" s="10">
        <f t="shared" si="79"/>
        <v>0</v>
      </c>
      <c r="EI661" s="12"/>
      <c r="EJ661" s="12"/>
      <c r="EK661" s="11"/>
      <c r="EL661" s="9"/>
      <c r="EM661" s="9"/>
      <c r="EN661" s="9">
        <f ca="1">IFERROR(IF(COUNTA(EM$56:EM661)=EM$54,EM661,FORECAST(EG661,OFFSET(EP$56:EP$254,MATCH(EG661,EO$56:EO$254,1)-1,0,2), OFFSET(EO$56:EO$254,MATCH(EG661,EO$56:EO$254,1)-1,0,2))),"")</f>
        <v>0</v>
      </c>
      <c r="EO661" s="9" t="str">
        <f t="array" ref="EO661">IFERROR(INDEX(EG$56:EG$1054,SMALL(IF(ISNUMBER(EM$56:EM$1054),ROW(EG$1:EG$999),""),ROW(EG606))),"")</f>
        <v/>
      </c>
      <c r="EP661" s="9" t="str">
        <f t="array" ref="EP661">IFERROR(INDEX(EM$56:EM$1054,SMALL(IF(ISNUMBER(EM$56:EM$1054),ROW(EM$1:EM$999),""),ROW(EM606))),"")</f>
        <v/>
      </c>
      <c r="EQ661" s="9"/>
      <c r="ER661" s="9"/>
      <c r="ES661" s="9"/>
      <c r="ET661" s="9"/>
      <c r="EU661" s="9"/>
      <c r="EV661" s="9"/>
    </row>
    <row r="662" spans="1:152" x14ac:dyDescent="0.25">
      <c r="A662" s="8"/>
      <c r="B662" s="13"/>
      <c r="C662" s="14"/>
      <c r="D662" s="14"/>
      <c r="E662" s="10">
        <f t="shared" si="72"/>
        <v>0</v>
      </c>
      <c r="F662" s="12"/>
      <c r="G662" s="12"/>
      <c r="H662" s="11"/>
      <c r="I662" s="9"/>
      <c r="J662" s="9"/>
      <c r="K662" s="9">
        <f ca="1">IFERROR(IF(COUNTA(J$56:J662)=J$54,J662,FORECAST(D662,OFFSET(M$56:M$254,MATCH(D662,L$56:L$254,1)-1,0,2), OFFSET(L$56:L$254,MATCH(D662,L$56:L$254,1)-1,0,2))),"")</f>
        <v>0</v>
      </c>
      <c r="L662" s="9" t="str">
        <f t="array" ref="L662">IFERROR(INDEX(D$56:D$1054,SMALL(IF(ISNUMBER(J$56:J$1054),ROW(D$1:D$999),""),ROW(D607))),"")</f>
        <v/>
      </c>
      <c r="M662" s="9" t="str">
        <f t="array" ref="M662">IFERROR(INDEX(J$56:J$1054,SMALL(IF(ISNUMBER(J$56:J$1054),ROW(J$1:J$999),""),ROW(J607))),"")</f>
        <v/>
      </c>
      <c r="N662" s="9"/>
      <c r="O662" s="9"/>
      <c r="P662" s="9"/>
      <c r="Q662" s="9"/>
      <c r="R662" s="9"/>
      <c r="S662" s="9"/>
      <c r="T662" s="87"/>
      <c r="U662" s="13"/>
      <c r="V662" s="14"/>
      <c r="W662" s="14"/>
      <c r="X662" s="10">
        <f t="shared" si="73"/>
        <v>0</v>
      </c>
      <c r="Y662" s="12"/>
      <c r="Z662" s="12"/>
      <c r="AA662" s="11"/>
      <c r="AB662" s="9"/>
      <c r="AC662" s="9"/>
      <c r="AD662" s="9">
        <f ca="1">IFERROR(IF(COUNTA(AC$56:AC662)=AC$54,AC662,FORECAST(W662,OFFSET(AF$56:AF$254,MATCH(W662,AE$56:AE$254,1)-1,0,2), OFFSET(AE$56:AE$254,MATCH(W662,AE$56:AE$254,1)-1,0,2))),"")</f>
        <v>0</v>
      </c>
      <c r="AE662" s="9" t="str">
        <f t="array" ref="AE662">IFERROR(INDEX(W$56:W$1054,SMALL(IF(ISNUMBER(AC$56:AC$1054),ROW(W$1:W$999),""),ROW(W607))),"")</f>
        <v/>
      </c>
      <c r="AF662" s="9" t="str">
        <f t="array" ref="AF662">IFERROR(INDEX(AC$56:AC$1054,SMALL(IF(ISNUMBER(AC$56:AC$1054),ROW(AC$1:AC$999),""),ROW(AC607))),"")</f>
        <v/>
      </c>
      <c r="AG662" s="9"/>
      <c r="AH662" s="9"/>
      <c r="AI662" s="9"/>
      <c r="AJ662" s="9"/>
      <c r="AK662" s="9"/>
      <c r="AL662" s="9"/>
      <c r="AM662" s="87"/>
      <c r="AN662" s="13"/>
      <c r="AO662" s="14"/>
      <c r="AP662" s="14"/>
      <c r="AQ662" s="10">
        <f t="shared" si="74"/>
        <v>0</v>
      </c>
      <c r="AR662" s="12"/>
      <c r="AS662" s="12"/>
      <c r="AT662" s="11"/>
      <c r="AU662" s="9"/>
      <c r="AV662" s="9"/>
      <c r="AW662" s="9">
        <f ca="1">IFERROR(IF(COUNTA(AV$56:AV662)=AV$54,AV662,FORECAST(AP662,OFFSET(AY$56:AY$254,MATCH(AP662,AX$56:AX$254,1)-1,0,2), OFFSET(AX$56:AX$254,MATCH(AP662,AX$56:AX$254,1)-1,0,2))),"")</f>
        <v>0</v>
      </c>
      <c r="AX662" s="9" t="str">
        <f t="array" ref="AX662">IFERROR(INDEX(AP$56:AP$1054,SMALL(IF(ISNUMBER(AV$56:AV$1054),ROW(AP$1:AP$999),""),ROW(AP607))),"")</f>
        <v/>
      </c>
      <c r="AY662" s="9" t="str">
        <f t="array" ref="AY662">IFERROR(INDEX(AV$56:AV$1054,SMALL(IF(ISNUMBER(AV$56:AV$1054),ROW(AV$1:AV$999),""),ROW(AV607))),"")</f>
        <v/>
      </c>
      <c r="AZ662" s="9"/>
      <c r="BA662" s="9"/>
      <c r="BB662" s="9"/>
      <c r="BC662" s="9"/>
      <c r="BD662" s="9"/>
      <c r="BE662" s="9"/>
      <c r="BF662" s="87"/>
      <c r="BG662" s="13"/>
      <c r="BH662" s="14"/>
      <c r="BI662" s="14"/>
      <c r="BJ662" s="10">
        <f t="shared" si="75"/>
        <v>0</v>
      </c>
      <c r="BK662" s="12"/>
      <c r="BL662" s="12"/>
      <c r="BM662" s="11"/>
      <c r="BN662" s="9"/>
      <c r="BO662" s="9"/>
      <c r="BP662" s="9">
        <f ca="1">IFERROR(IF(COUNTA(BO$56:BO662)=BO$54,BO662,FORECAST(BI662,OFFSET(BR$56:BR$254,MATCH(BI662,BQ$56:BQ$254,1)-1,0,2), OFFSET(BQ$56:BQ$254,MATCH(BI662,BQ$56:BQ$254,1)-1,0,2))),"")</f>
        <v>0</v>
      </c>
      <c r="BQ662" s="9" t="str">
        <f t="array" ref="BQ662">IFERROR(INDEX(BI$56:BI$1054,SMALL(IF(ISNUMBER(BO$56:BO$1054),ROW(BI$1:BI$999),""),ROW(BI607))),"")</f>
        <v/>
      </c>
      <c r="BR662" s="9" t="str">
        <f t="array" ref="BR662">IFERROR(INDEX(BO$56:BO$1054,SMALL(IF(ISNUMBER(BO$56:BO$1054),ROW(BO$1:BO$999),""),ROW(BO607))),"")</f>
        <v/>
      </c>
      <c r="BS662" s="9"/>
      <c r="BT662" s="9"/>
      <c r="BU662" s="9"/>
      <c r="BV662" s="9"/>
      <c r="BW662" s="9"/>
      <c r="BX662" s="9"/>
      <c r="BY662" s="87"/>
      <c r="BZ662" s="13"/>
      <c r="CA662" s="14"/>
      <c r="CB662" s="14"/>
      <c r="CC662" s="10">
        <f t="shared" si="76"/>
        <v>0</v>
      </c>
      <c r="CD662" s="12"/>
      <c r="CE662" s="12"/>
      <c r="CF662" s="11"/>
      <c r="CG662" s="9"/>
      <c r="CH662" s="9"/>
      <c r="CI662" s="9">
        <f ca="1">IFERROR(IF(COUNTA(CH$56:CH662)=CH$54,CH662,FORECAST(CB662,OFFSET(CK$56:CK$254,MATCH(CB662,CJ$56:CJ$254,1)-1,0,2), OFFSET(CJ$56:CJ$254,MATCH(CB662,CJ$56:CJ$254,1)-1,0,2))),"")</f>
        <v>0</v>
      </c>
      <c r="CJ662" s="9" t="str">
        <f t="array" ref="CJ662">IFERROR(INDEX(CB$56:CB$1054,SMALL(IF(ISNUMBER(CH$56:CH$1054),ROW(CB$1:CB$999),""),ROW(CB607))),"")</f>
        <v/>
      </c>
      <c r="CK662" s="9" t="str">
        <f t="array" ref="CK662">IFERROR(INDEX(CH$56:CH$1054,SMALL(IF(ISNUMBER(CH$56:CH$1054),ROW(CH$1:CH$999),""),ROW(CH607))),"")</f>
        <v/>
      </c>
      <c r="CL662" s="9"/>
      <c r="CM662" s="9"/>
      <c r="CN662" s="9"/>
      <c r="CO662" s="9"/>
      <c r="CP662" s="9"/>
      <c r="CQ662" s="9"/>
      <c r="CR662" s="87"/>
      <c r="CS662" s="13"/>
      <c r="CT662" s="14"/>
      <c r="CU662" s="14"/>
      <c r="CV662" s="10">
        <f t="shared" si="77"/>
        <v>0</v>
      </c>
      <c r="CW662" s="12"/>
      <c r="CX662" s="12"/>
      <c r="CY662" s="11"/>
      <c r="CZ662" s="9"/>
      <c r="DA662" s="9"/>
      <c r="DB662" s="9">
        <f ca="1">IFERROR(IF(COUNTA(DA$56:DA662)=DA$54,DA662,FORECAST(CU662,OFFSET(DD$56:DD$254,MATCH(CU662,DC$56:DC$254,1)-1,0,2), OFFSET(DC$56:DC$254,MATCH(CU662,DC$56:DC$254,1)-1,0,2))),"")</f>
        <v>0</v>
      </c>
      <c r="DC662" s="9" t="str">
        <f t="array" ref="DC662">IFERROR(INDEX(CU$56:CU$1054,SMALL(IF(ISNUMBER(DA$56:DA$1054),ROW(CU$1:CU$999),""),ROW(CU607))),"")</f>
        <v/>
      </c>
      <c r="DD662" s="9" t="str">
        <f t="array" ref="DD662">IFERROR(INDEX(DA$56:DA$1054,SMALL(IF(ISNUMBER(DA$56:DA$1054),ROW(DA$1:DA$999),""),ROW(DA607))),"")</f>
        <v/>
      </c>
      <c r="DE662" s="9"/>
      <c r="DF662" s="9"/>
      <c r="DG662" s="9"/>
      <c r="DH662" s="9"/>
      <c r="DI662" s="9"/>
      <c r="DJ662" s="9"/>
      <c r="DK662" s="87"/>
      <c r="DL662" s="13"/>
      <c r="DM662" s="14"/>
      <c r="DN662" s="14"/>
      <c r="DO662" s="10">
        <f t="shared" si="78"/>
        <v>0</v>
      </c>
      <c r="DP662" s="12"/>
      <c r="DQ662" s="12"/>
      <c r="DR662" s="11"/>
      <c r="DS662" s="9"/>
      <c r="DT662" s="9"/>
      <c r="DU662" s="9">
        <f ca="1">IFERROR(IF(COUNTA(DT$56:DT662)=DT$54,DT662,FORECAST(DN662,OFFSET(DW$56:DW$254,MATCH(DN662,DV$56:DV$254,1)-1,0,2), OFFSET(DV$56:DV$254,MATCH(DN662,DV$56:DV$254,1)-1,0,2))),"")</f>
        <v>0</v>
      </c>
      <c r="DV662" s="9" t="str">
        <f t="array" ref="DV662">IFERROR(INDEX(DN$56:DN$1054,SMALL(IF(ISNUMBER(DT$56:DT$1054),ROW(DN$1:DN$999),""),ROW(DN607))),"")</f>
        <v/>
      </c>
      <c r="DW662" s="9" t="str">
        <f t="array" ref="DW662">IFERROR(INDEX(DT$56:DT$1054,SMALL(IF(ISNUMBER(DT$56:DT$1054),ROW(DT$1:DT$999),""),ROW(DT607))),"")</f>
        <v/>
      </c>
      <c r="DX662" s="9"/>
      <c r="DY662" s="9"/>
      <c r="DZ662" s="9"/>
      <c r="EA662" s="9"/>
      <c r="EB662" s="9"/>
      <c r="EC662" s="9"/>
      <c r="ED662" s="87"/>
      <c r="EE662" s="13"/>
      <c r="EF662" s="14"/>
      <c r="EG662" s="14"/>
      <c r="EH662" s="10">
        <f t="shared" si="79"/>
        <v>0</v>
      </c>
      <c r="EI662" s="12"/>
      <c r="EJ662" s="12"/>
      <c r="EK662" s="11"/>
      <c r="EL662" s="9"/>
      <c r="EM662" s="9"/>
      <c r="EN662" s="9">
        <f ca="1">IFERROR(IF(COUNTA(EM$56:EM662)=EM$54,EM662,FORECAST(EG662,OFFSET(EP$56:EP$254,MATCH(EG662,EO$56:EO$254,1)-1,0,2), OFFSET(EO$56:EO$254,MATCH(EG662,EO$56:EO$254,1)-1,0,2))),"")</f>
        <v>0</v>
      </c>
      <c r="EO662" s="9" t="str">
        <f t="array" ref="EO662">IFERROR(INDEX(EG$56:EG$1054,SMALL(IF(ISNUMBER(EM$56:EM$1054),ROW(EG$1:EG$999),""),ROW(EG607))),"")</f>
        <v/>
      </c>
      <c r="EP662" s="9" t="str">
        <f t="array" ref="EP662">IFERROR(INDEX(EM$56:EM$1054,SMALL(IF(ISNUMBER(EM$56:EM$1054),ROW(EM$1:EM$999),""),ROW(EM607))),"")</f>
        <v/>
      </c>
      <c r="EQ662" s="9"/>
      <c r="ER662" s="9"/>
      <c r="ES662" s="9"/>
      <c r="ET662" s="9"/>
      <c r="EU662" s="9"/>
      <c r="EV662" s="9"/>
    </row>
    <row r="663" spans="1:152" x14ac:dyDescent="0.25">
      <c r="A663" s="8"/>
      <c r="B663" s="13"/>
      <c r="C663" s="14"/>
      <c r="D663" s="14"/>
      <c r="E663" s="10">
        <f t="shared" si="72"/>
        <v>0</v>
      </c>
      <c r="F663" s="12"/>
      <c r="G663" s="12"/>
      <c r="H663" s="11"/>
      <c r="I663" s="9"/>
      <c r="J663" s="9"/>
      <c r="K663" s="9">
        <f ca="1">IFERROR(IF(COUNTA(J$56:J663)=J$54,J663,FORECAST(D663,OFFSET(M$56:M$254,MATCH(D663,L$56:L$254,1)-1,0,2), OFFSET(L$56:L$254,MATCH(D663,L$56:L$254,1)-1,0,2))),"")</f>
        <v>0</v>
      </c>
      <c r="L663" s="9" t="str">
        <f t="array" ref="L663">IFERROR(INDEX(D$56:D$1054,SMALL(IF(ISNUMBER(J$56:J$1054),ROW(D$1:D$999),""),ROW(D608))),"")</f>
        <v/>
      </c>
      <c r="M663" s="9" t="str">
        <f t="array" ref="M663">IFERROR(INDEX(J$56:J$1054,SMALL(IF(ISNUMBER(J$56:J$1054),ROW(J$1:J$999),""),ROW(J608))),"")</f>
        <v/>
      </c>
      <c r="N663" s="9"/>
      <c r="O663" s="9"/>
      <c r="P663" s="9"/>
      <c r="Q663" s="9"/>
      <c r="R663" s="9"/>
      <c r="S663" s="9"/>
      <c r="T663" s="87"/>
      <c r="U663" s="13"/>
      <c r="V663" s="14"/>
      <c r="W663" s="14"/>
      <c r="X663" s="10">
        <f t="shared" si="73"/>
        <v>0</v>
      </c>
      <c r="Y663" s="12"/>
      <c r="Z663" s="12"/>
      <c r="AA663" s="11"/>
      <c r="AB663" s="9"/>
      <c r="AC663" s="9"/>
      <c r="AD663" s="9">
        <f ca="1">IFERROR(IF(COUNTA(AC$56:AC663)=AC$54,AC663,FORECAST(W663,OFFSET(AF$56:AF$254,MATCH(W663,AE$56:AE$254,1)-1,0,2), OFFSET(AE$56:AE$254,MATCH(W663,AE$56:AE$254,1)-1,0,2))),"")</f>
        <v>0</v>
      </c>
      <c r="AE663" s="9" t="str">
        <f t="array" ref="AE663">IFERROR(INDEX(W$56:W$1054,SMALL(IF(ISNUMBER(AC$56:AC$1054),ROW(W$1:W$999),""),ROW(W608))),"")</f>
        <v/>
      </c>
      <c r="AF663" s="9" t="str">
        <f t="array" ref="AF663">IFERROR(INDEX(AC$56:AC$1054,SMALL(IF(ISNUMBER(AC$56:AC$1054),ROW(AC$1:AC$999),""),ROW(AC608))),"")</f>
        <v/>
      </c>
      <c r="AG663" s="9"/>
      <c r="AH663" s="9"/>
      <c r="AI663" s="9"/>
      <c r="AJ663" s="9"/>
      <c r="AK663" s="9"/>
      <c r="AL663" s="9"/>
      <c r="AM663" s="87"/>
      <c r="AN663" s="13"/>
      <c r="AO663" s="14"/>
      <c r="AP663" s="14"/>
      <c r="AQ663" s="10">
        <f t="shared" si="74"/>
        <v>0</v>
      </c>
      <c r="AR663" s="12"/>
      <c r="AS663" s="12"/>
      <c r="AT663" s="11"/>
      <c r="AU663" s="9"/>
      <c r="AV663" s="9"/>
      <c r="AW663" s="9">
        <f ca="1">IFERROR(IF(COUNTA(AV$56:AV663)=AV$54,AV663,FORECAST(AP663,OFFSET(AY$56:AY$254,MATCH(AP663,AX$56:AX$254,1)-1,0,2), OFFSET(AX$56:AX$254,MATCH(AP663,AX$56:AX$254,1)-1,0,2))),"")</f>
        <v>0</v>
      </c>
      <c r="AX663" s="9" t="str">
        <f t="array" ref="AX663">IFERROR(INDEX(AP$56:AP$1054,SMALL(IF(ISNUMBER(AV$56:AV$1054),ROW(AP$1:AP$999),""),ROW(AP608))),"")</f>
        <v/>
      </c>
      <c r="AY663" s="9" t="str">
        <f t="array" ref="AY663">IFERROR(INDEX(AV$56:AV$1054,SMALL(IF(ISNUMBER(AV$56:AV$1054),ROW(AV$1:AV$999),""),ROW(AV608))),"")</f>
        <v/>
      </c>
      <c r="AZ663" s="9"/>
      <c r="BA663" s="9"/>
      <c r="BB663" s="9"/>
      <c r="BC663" s="9"/>
      <c r="BD663" s="9"/>
      <c r="BE663" s="9"/>
      <c r="BF663" s="87"/>
      <c r="BG663" s="13"/>
      <c r="BH663" s="14"/>
      <c r="BI663" s="14"/>
      <c r="BJ663" s="10">
        <f t="shared" si="75"/>
        <v>0</v>
      </c>
      <c r="BK663" s="12"/>
      <c r="BL663" s="12"/>
      <c r="BM663" s="11"/>
      <c r="BN663" s="9"/>
      <c r="BO663" s="9"/>
      <c r="BP663" s="9">
        <f ca="1">IFERROR(IF(COUNTA(BO$56:BO663)=BO$54,BO663,FORECAST(BI663,OFFSET(BR$56:BR$254,MATCH(BI663,BQ$56:BQ$254,1)-1,0,2), OFFSET(BQ$56:BQ$254,MATCH(BI663,BQ$56:BQ$254,1)-1,0,2))),"")</f>
        <v>0</v>
      </c>
      <c r="BQ663" s="9" t="str">
        <f t="array" ref="BQ663">IFERROR(INDEX(BI$56:BI$1054,SMALL(IF(ISNUMBER(BO$56:BO$1054),ROW(BI$1:BI$999),""),ROW(BI608))),"")</f>
        <v/>
      </c>
      <c r="BR663" s="9" t="str">
        <f t="array" ref="BR663">IFERROR(INDEX(BO$56:BO$1054,SMALL(IF(ISNUMBER(BO$56:BO$1054),ROW(BO$1:BO$999),""),ROW(BO608))),"")</f>
        <v/>
      </c>
      <c r="BS663" s="9"/>
      <c r="BT663" s="9"/>
      <c r="BU663" s="9"/>
      <c r="BV663" s="9"/>
      <c r="BW663" s="9"/>
      <c r="BX663" s="9"/>
      <c r="BY663" s="87"/>
      <c r="BZ663" s="13"/>
      <c r="CA663" s="14"/>
      <c r="CB663" s="14"/>
      <c r="CC663" s="10">
        <f t="shared" si="76"/>
        <v>0</v>
      </c>
      <c r="CD663" s="12"/>
      <c r="CE663" s="12"/>
      <c r="CF663" s="11"/>
      <c r="CG663" s="9"/>
      <c r="CH663" s="9"/>
      <c r="CI663" s="9">
        <f ca="1">IFERROR(IF(COUNTA(CH$56:CH663)=CH$54,CH663,FORECAST(CB663,OFFSET(CK$56:CK$254,MATCH(CB663,CJ$56:CJ$254,1)-1,0,2), OFFSET(CJ$56:CJ$254,MATCH(CB663,CJ$56:CJ$254,1)-1,0,2))),"")</f>
        <v>0</v>
      </c>
      <c r="CJ663" s="9" t="str">
        <f t="array" ref="CJ663">IFERROR(INDEX(CB$56:CB$1054,SMALL(IF(ISNUMBER(CH$56:CH$1054),ROW(CB$1:CB$999),""),ROW(CB608))),"")</f>
        <v/>
      </c>
      <c r="CK663" s="9" t="str">
        <f t="array" ref="CK663">IFERROR(INDEX(CH$56:CH$1054,SMALL(IF(ISNUMBER(CH$56:CH$1054),ROW(CH$1:CH$999),""),ROW(CH608))),"")</f>
        <v/>
      </c>
      <c r="CL663" s="9"/>
      <c r="CM663" s="9"/>
      <c r="CN663" s="9"/>
      <c r="CO663" s="9"/>
      <c r="CP663" s="9"/>
      <c r="CQ663" s="9"/>
      <c r="CR663" s="87"/>
      <c r="CS663" s="13"/>
      <c r="CT663" s="14"/>
      <c r="CU663" s="14"/>
      <c r="CV663" s="10">
        <f t="shared" si="77"/>
        <v>0</v>
      </c>
      <c r="CW663" s="12"/>
      <c r="CX663" s="12"/>
      <c r="CY663" s="11"/>
      <c r="CZ663" s="9"/>
      <c r="DA663" s="9"/>
      <c r="DB663" s="9">
        <f ca="1">IFERROR(IF(COUNTA(DA$56:DA663)=DA$54,DA663,FORECAST(CU663,OFFSET(DD$56:DD$254,MATCH(CU663,DC$56:DC$254,1)-1,0,2), OFFSET(DC$56:DC$254,MATCH(CU663,DC$56:DC$254,1)-1,0,2))),"")</f>
        <v>0</v>
      </c>
      <c r="DC663" s="9" t="str">
        <f t="array" ref="DC663">IFERROR(INDEX(CU$56:CU$1054,SMALL(IF(ISNUMBER(DA$56:DA$1054),ROW(CU$1:CU$999),""),ROW(CU608))),"")</f>
        <v/>
      </c>
      <c r="DD663" s="9" t="str">
        <f t="array" ref="DD663">IFERROR(INDEX(DA$56:DA$1054,SMALL(IF(ISNUMBER(DA$56:DA$1054),ROW(DA$1:DA$999),""),ROW(DA608))),"")</f>
        <v/>
      </c>
      <c r="DE663" s="9"/>
      <c r="DF663" s="9"/>
      <c r="DG663" s="9"/>
      <c r="DH663" s="9"/>
      <c r="DI663" s="9"/>
      <c r="DJ663" s="9"/>
      <c r="DK663" s="87"/>
      <c r="DL663" s="13"/>
      <c r="DM663" s="14"/>
      <c r="DN663" s="14"/>
      <c r="DO663" s="10">
        <f t="shared" si="78"/>
        <v>0</v>
      </c>
      <c r="DP663" s="12"/>
      <c r="DQ663" s="12"/>
      <c r="DR663" s="11"/>
      <c r="DS663" s="9"/>
      <c r="DT663" s="9"/>
      <c r="DU663" s="9">
        <f ca="1">IFERROR(IF(COUNTA(DT$56:DT663)=DT$54,DT663,FORECAST(DN663,OFFSET(DW$56:DW$254,MATCH(DN663,DV$56:DV$254,1)-1,0,2), OFFSET(DV$56:DV$254,MATCH(DN663,DV$56:DV$254,1)-1,0,2))),"")</f>
        <v>0</v>
      </c>
      <c r="DV663" s="9" t="str">
        <f t="array" ref="DV663">IFERROR(INDEX(DN$56:DN$1054,SMALL(IF(ISNUMBER(DT$56:DT$1054),ROW(DN$1:DN$999),""),ROW(DN608))),"")</f>
        <v/>
      </c>
      <c r="DW663" s="9" t="str">
        <f t="array" ref="DW663">IFERROR(INDEX(DT$56:DT$1054,SMALL(IF(ISNUMBER(DT$56:DT$1054),ROW(DT$1:DT$999),""),ROW(DT608))),"")</f>
        <v/>
      </c>
      <c r="DX663" s="9"/>
      <c r="DY663" s="9"/>
      <c r="DZ663" s="9"/>
      <c r="EA663" s="9"/>
      <c r="EB663" s="9"/>
      <c r="EC663" s="9"/>
      <c r="ED663" s="87"/>
      <c r="EE663" s="13"/>
      <c r="EF663" s="14"/>
      <c r="EG663" s="14"/>
      <c r="EH663" s="10">
        <f t="shared" si="79"/>
        <v>0</v>
      </c>
      <c r="EI663" s="12"/>
      <c r="EJ663" s="12"/>
      <c r="EK663" s="11"/>
      <c r="EL663" s="9"/>
      <c r="EM663" s="9"/>
      <c r="EN663" s="9">
        <f ca="1">IFERROR(IF(COUNTA(EM$56:EM663)=EM$54,EM663,FORECAST(EG663,OFFSET(EP$56:EP$254,MATCH(EG663,EO$56:EO$254,1)-1,0,2), OFFSET(EO$56:EO$254,MATCH(EG663,EO$56:EO$254,1)-1,0,2))),"")</f>
        <v>0</v>
      </c>
      <c r="EO663" s="9" t="str">
        <f t="array" ref="EO663">IFERROR(INDEX(EG$56:EG$1054,SMALL(IF(ISNUMBER(EM$56:EM$1054),ROW(EG$1:EG$999),""),ROW(EG608))),"")</f>
        <v/>
      </c>
      <c r="EP663" s="9" t="str">
        <f t="array" ref="EP663">IFERROR(INDEX(EM$56:EM$1054,SMALL(IF(ISNUMBER(EM$56:EM$1054),ROW(EM$1:EM$999),""),ROW(EM608))),"")</f>
        <v/>
      </c>
      <c r="EQ663" s="9"/>
      <c r="ER663" s="9"/>
      <c r="ES663" s="9"/>
      <c r="ET663" s="9"/>
      <c r="EU663" s="9"/>
      <c r="EV663" s="9"/>
    </row>
    <row r="664" spans="1:152" x14ac:dyDescent="0.25">
      <c r="A664" s="8"/>
      <c r="B664" s="13"/>
      <c r="C664" s="14"/>
      <c r="D664" s="14"/>
      <c r="E664" s="10">
        <f t="shared" si="72"/>
        <v>0</v>
      </c>
      <c r="F664" s="12"/>
      <c r="G664" s="12"/>
      <c r="H664" s="11"/>
      <c r="I664" s="9"/>
      <c r="J664" s="9"/>
      <c r="K664" s="9">
        <f ca="1">IFERROR(IF(COUNTA(J$56:J664)=J$54,J664,FORECAST(D664,OFFSET(M$56:M$254,MATCH(D664,L$56:L$254,1)-1,0,2), OFFSET(L$56:L$254,MATCH(D664,L$56:L$254,1)-1,0,2))),"")</f>
        <v>0</v>
      </c>
      <c r="L664" s="9" t="str">
        <f t="array" ref="L664">IFERROR(INDEX(D$56:D$1054,SMALL(IF(ISNUMBER(J$56:J$1054),ROW(D$1:D$999),""),ROW(D609))),"")</f>
        <v/>
      </c>
      <c r="M664" s="9" t="str">
        <f t="array" ref="M664">IFERROR(INDEX(J$56:J$1054,SMALL(IF(ISNUMBER(J$56:J$1054),ROW(J$1:J$999),""),ROW(J609))),"")</f>
        <v/>
      </c>
      <c r="N664" s="9"/>
      <c r="O664" s="9"/>
      <c r="P664" s="9"/>
      <c r="Q664" s="9"/>
      <c r="R664" s="9"/>
      <c r="S664" s="9"/>
      <c r="T664" s="87"/>
      <c r="U664" s="13"/>
      <c r="V664" s="14"/>
      <c r="W664" s="14"/>
      <c r="X664" s="10">
        <f t="shared" si="73"/>
        <v>0</v>
      </c>
      <c r="Y664" s="12"/>
      <c r="Z664" s="12"/>
      <c r="AA664" s="11"/>
      <c r="AB664" s="9"/>
      <c r="AC664" s="9"/>
      <c r="AD664" s="9">
        <f ca="1">IFERROR(IF(COUNTA(AC$56:AC664)=AC$54,AC664,FORECAST(W664,OFFSET(AF$56:AF$254,MATCH(W664,AE$56:AE$254,1)-1,0,2), OFFSET(AE$56:AE$254,MATCH(W664,AE$56:AE$254,1)-1,0,2))),"")</f>
        <v>0</v>
      </c>
      <c r="AE664" s="9" t="str">
        <f t="array" ref="AE664">IFERROR(INDEX(W$56:W$1054,SMALL(IF(ISNUMBER(AC$56:AC$1054),ROW(W$1:W$999),""),ROW(W609))),"")</f>
        <v/>
      </c>
      <c r="AF664" s="9" t="str">
        <f t="array" ref="AF664">IFERROR(INDEX(AC$56:AC$1054,SMALL(IF(ISNUMBER(AC$56:AC$1054),ROW(AC$1:AC$999),""),ROW(AC609))),"")</f>
        <v/>
      </c>
      <c r="AG664" s="9"/>
      <c r="AH664" s="9"/>
      <c r="AI664" s="9"/>
      <c r="AJ664" s="9"/>
      <c r="AK664" s="9"/>
      <c r="AL664" s="9"/>
      <c r="AM664" s="87"/>
      <c r="AN664" s="13"/>
      <c r="AO664" s="14"/>
      <c r="AP664" s="14"/>
      <c r="AQ664" s="10">
        <f t="shared" si="74"/>
        <v>0</v>
      </c>
      <c r="AR664" s="12"/>
      <c r="AS664" s="12"/>
      <c r="AT664" s="11"/>
      <c r="AU664" s="9"/>
      <c r="AV664" s="9"/>
      <c r="AW664" s="9">
        <f ca="1">IFERROR(IF(COUNTA(AV$56:AV664)=AV$54,AV664,FORECAST(AP664,OFFSET(AY$56:AY$254,MATCH(AP664,AX$56:AX$254,1)-1,0,2), OFFSET(AX$56:AX$254,MATCH(AP664,AX$56:AX$254,1)-1,0,2))),"")</f>
        <v>0</v>
      </c>
      <c r="AX664" s="9" t="str">
        <f t="array" ref="AX664">IFERROR(INDEX(AP$56:AP$1054,SMALL(IF(ISNUMBER(AV$56:AV$1054),ROW(AP$1:AP$999),""),ROW(AP609))),"")</f>
        <v/>
      </c>
      <c r="AY664" s="9" t="str">
        <f t="array" ref="AY664">IFERROR(INDEX(AV$56:AV$1054,SMALL(IF(ISNUMBER(AV$56:AV$1054),ROW(AV$1:AV$999),""),ROW(AV609))),"")</f>
        <v/>
      </c>
      <c r="AZ664" s="9"/>
      <c r="BA664" s="9"/>
      <c r="BB664" s="9"/>
      <c r="BC664" s="9"/>
      <c r="BD664" s="9"/>
      <c r="BE664" s="9"/>
      <c r="BF664" s="87"/>
      <c r="BG664" s="13"/>
      <c r="BH664" s="14"/>
      <c r="BI664" s="14"/>
      <c r="BJ664" s="10">
        <f t="shared" si="75"/>
        <v>0</v>
      </c>
      <c r="BK664" s="12"/>
      <c r="BL664" s="12"/>
      <c r="BM664" s="11"/>
      <c r="BN664" s="9"/>
      <c r="BO664" s="9"/>
      <c r="BP664" s="9">
        <f ca="1">IFERROR(IF(COUNTA(BO$56:BO664)=BO$54,BO664,FORECAST(BI664,OFFSET(BR$56:BR$254,MATCH(BI664,BQ$56:BQ$254,1)-1,0,2), OFFSET(BQ$56:BQ$254,MATCH(BI664,BQ$56:BQ$254,1)-1,0,2))),"")</f>
        <v>0</v>
      </c>
      <c r="BQ664" s="9" t="str">
        <f t="array" ref="BQ664">IFERROR(INDEX(BI$56:BI$1054,SMALL(IF(ISNUMBER(BO$56:BO$1054),ROW(BI$1:BI$999),""),ROW(BI609))),"")</f>
        <v/>
      </c>
      <c r="BR664" s="9" t="str">
        <f t="array" ref="BR664">IFERROR(INDEX(BO$56:BO$1054,SMALL(IF(ISNUMBER(BO$56:BO$1054),ROW(BO$1:BO$999),""),ROW(BO609))),"")</f>
        <v/>
      </c>
      <c r="BS664" s="9"/>
      <c r="BT664" s="9"/>
      <c r="BU664" s="9"/>
      <c r="BV664" s="9"/>
      <c r="BW664" s="9"/>
      <c r="BX664" s="9"/>
      <c r="BY664" s="87"/>
      <c r="BZ664" s="13"/>
      <c r="CA664" s="14"/>
      <c r="CB664" s="14"/>
      <c r="CC664" s="10">
        <f t="shared" si="76"/>
        <v>0</v>
      </c>
      <c r="CD664" s="12"/>
      <c r="CE664" s="12"/>
      <c r="CF664" s="11"/>
      <c r="CG664" s="9"/>
      <c r="CH664" s="9"/>
      <c r="CI664" s="9">
        <f ca="1">IFERROR(IF(COUNTA(CH$56:CH664)=CH$54,CH664,FORECAST(CB664,OFFSET(CK$56:CK$254,MATCH(CB664,CJ$56:CJ$254,1)-1,0,2), OFFSET(CJ$56:CJ$254,MATCH(CB664,CJ$56:CJ$254,1)-1,0,2))),"")</f>
        <v>0</v>
      </c>
      <c r="CJ664" s="9" t="str">
        <f t="array" ref="CJ664">IFERROR(INDEX(CB$56:CB$1054,SMALL(IF(ISNUMBER(CH$56:CH$1054),ROW(CB$1:CB$999),""),ROW(CB609))),"")</f>
        <v/>
      </c>
      <c r="CK664" s="9" t="str">
        <f t="array" ref="CK664">IFERROR(INDEX(CH$56:CH$1054,SMALL(IF(ISNUMBER(CH$56:CH$1054),ROW(CH$1:CH$999),""),ROW(CH609))),"")</f>
        <v/>
      </c>
      <c r="CL664" s="9"/>
      <c r="CM664" s="9"/>
      <c r="CN664" s="9"/>
      <c r="CO664" s="9"/>
      <c r="CP664" s="9"/>
      <c r="CQ664" s="9"/>
      <c r="CR664" s="87"/>
      <c r="CS664" s="13"/>
      <c r="CT664" s="14"/>
      <c r="CU664" s="14"/>
      <c r="CV664" s="10">
        <f t="shared" si="77"/>
        <v>0</v>
      </c>
      <c r="CW664" s="12"/>
      <c r="CX664" s="12"/>
      <c r="CY664" s="11"/>
      <c r="CZ664" s="9"/>
      <c r="DA664" s="9"/>
      <c r="DB664" s="9">
        <f ca="1">IFERROR(IF(COUNTA(DA$56:DA664)=DA$54,DA664,FORECAST(CU664,OFFSET(DD$56:DD$254,MATCH(CU664,DC$56:DC$254,1)-1,0,2), OFFSET(DC$56:DC$254,MATCH(CU664,DC$56:DC$254,1)-1,0,2))),"")</f>
        <v>0</v>
      </c>
      <c r="DC664" s="9" t="str">
        <f t="array" ref="DC664">IFERROR(INDEX(CU$56:CU$1054,SMALL(IF(ISNUMBER(DA$56:DA$1054),ROW(CU$1:CU$999),""),ROW(CU609))),"")</f>
        <v/>
      </c>
      <c r="DD664" s="9" t="str">
        <f t="array" ref="DD664">IFERROR(INDEX(DA$56:DA$1054,SMALL(IF(ISNUMBER(DA$56:DA$1054),ROW(DA$1:DA$999),""),ROW(DA609))),"")</f>
        <v/>
      </c>
      <c r="DE664" s="9"/>
      <c r="DF664" s="9"/>
      <c r="DG664" s="9"/>
      <c r="DH664" s="9"/>
      <c r="DI664" s="9"/>
      <c r="DJ664" s="9"/>
      <c r="DK664" s="87"/>
      <c r="DL664" s="13"/>
      <c r="DM664" s="14"/>
      <c r="DN664" s="14"/>
      <c r="DO664" s="10">
        <f t="shared" si="78"/>
        <v>0</v>
      </c>
      <c r="DP664" s="12"/>
      <c r="DQ664" s="12"/>
      <c r="DR664" s="11"/>
      <c r="DS664" s="9"/>
      <c r="DT664" s="9"/>
      <c r="DU664" s="9">
        <f ca="1">IFERROR(IF(COUNTA(DT$56:DT664)=DT$54,DT664,FORECAST(DN664,OFFSET(DW$56:DW$254,MATCH(DN664,DV$56:DV$254,1)-1,0,2), OFFSET(DV$56:DV$254,MATCH(DN664,DV$56:DV$254,1)-1,0,2))),"")</f>
        <v>0</v>
      </c>
      <c r="DV664" s="9" t="str">
        <f t="array" ref="DV664">IFERROR(INDEX(DN$56:DN$1054,SMALL(IF(ISNUMBER(DT$56:DT$1054),ROW(DN$1:DN$999),""),ROW(DN609))),"")</f>
        <v/>
      </c>
      <c r="DW664" s="9" t="str">
        <f t="array" ref="DW664">IFERROR(INDEX(DT$56:DT$1054,SMALL(IF(ISNUMBER(DT$56:DT$1054),ROW(DT$1:DT$999),""),ROW(DT609))),"")</f>
        <v/>
      </c>
      <c r="DX664" s="9"/>
      <c r="DY664" s="9"/>
      <c r="DZ664" s="9"/>
      <c r="EA664" s="9"/>
      <c r="EB664" s="9"/>
      <c r="EC664" s="9"/>
      <c r="ED664" s="87"/>
      <c r="EE664" s="13"/>
      <c r="EF664" s="14"/>
      <c r="EG664" s="14"/>
      <c r="EH664" s="10">
        <f t="shared" si="79"/>
        <v>0</v>
      </c>
      <c r="EI664" s="12"/>
      <c r="EJ664" s="12"/>
      <c r="EK664" s="11"/>
      <c r="EL664" s="9"/>
      <c r="EM664" s="9"/>
      <c r="EN664" s="9">
        <f ca="1">IFERROR(IF(COUNTA(EM$56:EM664)=EM$54,EM664,FORECAST(EG664,OFFSET(EP$56:EP$254,MATCH(EG664,EO$56:EO$254,1)-1,0,2), OFFSET(EO$56:EO$254,MATCH(EG664,EO$56:EO$254,1)-1,0,2))),"")</f>
        <v>0</v>
      </c>
      <c r="EO664" s="9" t="str">
        <f t="array" ref="EO664">IFERROR(INDEX(EG$56:EG$1054,SMALL(IF(ISNUMBER(EM$56:EM$1054),ROW(EG$1:EG$999),""),ROW(EG609))),"")</f>
        <v/>
      </c>
      <c r="EP664" s="9" t="str">
        <f t="array" ref="EP664">IFERROR(INDEX(EM$56:EM$1054,SMALL(IF(ISNUMBER(EM$56:EM$1054),ROW(EM$1:EM$999),""),ROW(EM609))),"")</f>
        <v/>
      </c>
      <c r="EQ664" s="9"/>
      <c r="ER664" s="9"/>
      <c r="ES664" s="9"/>
      <c r="ET664" s="9"/>
      <c r="EU664" s="9"/>
      <c r="EV664" s="9"/>
    </row>
    <row r="665" spans="1:152" x14ac:dyDescent="0.25">
      <c r="A665" s="8"/>
      <c r="B665" s="13"/>
      <c r="C665" s="14"/>
      <c r="D665" s="14"/>
      <c r="E665" s="10">
        <f t="shared" si="72"/>
        <v>0</v>
      </c>
      <c r="F665" s="12"/>
      <c r="G665" s="12"/>
      <c r="H665" s="11"/>
      <c r="I665" s="9"/>
      <c r="J665" s="9"/>
      <c r="K665" s="9">
        <f ca="1">IFERROR(IF(COUNTA(J$56:J665)=J$54,J665,FORECAST(D665,OFFSET(M$56:M$254,MATCH(D665,L$56:L$254,1)-1,0,2), OFFSET(L$56:L$254,MATCH(D665,L$56:L$254,1)-1,0,2))),"")</f>
        <v>0</v>
      </c>
      <c r="L665" s="9" t="str">
        <f t="array" ref="L665">IFERROR(INDEX(D$56:D$1054,SMALL(IF(ISNUMBER(J$56:J$1054),ROW(D$1:D$999),""),ROW(D610))),"")</f>
        <v/>
      </c>
      <c r="M665" s="9" t="str">
        <f t="array" ref="M665">IFERROR(INDEX(J$56:J$1054,SMALL(IF(ISNUMBER(J$56:J$1054),ROW(J$1:J$999),""),ROW(J610))),"")</f>
        <v/>
      </c>
      <c r="N665" s="9"/>
      <c r="O665" s="9"/>
      <c r="P665" s="9"/>
      <c r="Q665" s="9"/>
      <c r="R665" s="9"/>
      <c r="S665" s="9"/>
      <c r="T665" s="87"/>
      <c r="U665" s="13"/>
      <c r="V665" s="14"/>
      <c r="W665" s="14"/>
      <c r="X665" s="10">
        <f t="shared" si="73"/>
        <v>0</v>
      </c>
      <c r="Y665" s="12"/>
      <c r="Z665" s="12"/>
      <c r="AA665" s="11"/>
      <c r="AB665" s="9"/>
      <c r="AC665" s="9"/>
      <c r="AD665" s="9">
        <f ca="1">IFERROR(IF(COUNTA(AC$56:AC665)=AC$54,AC665,FORECAST(W665,OFFSET(AF$56:AF$254,MATCH(W665,AE$56:AE$254,1)-1,0,2), OFFSET(AE$56:AE$254,MATCH(W665,AE$56:AE$254,1)-1,0,2))),"")</f>
        <v>0</v>
      </c>
      <c r="AE665" s="9" t="str">
        <f t="array" ref="AE665">IFERROR(INDEX(W$56:W$1054,SMALL(IF(ISNUMBER(AC$56:AC$1054),ROW(W$1:W$999),""),ROW(W610))),"")</f>
        <v/>
      </c>
      <c r="AF665" s="9" t="str">
        <f t="array" ref="AF665">IFERROR(INDEX(AC$56:AC$1054,SMALL(IF(ISNUMBER(AC$56:AC$1054),ROW(AC$1:AC$999),""),ROW(AC610))),"")</f>
        <v/>
      </c>
      <c r="AG665" s="9"/>
      <c r="AH665" s="9"/>
      <c r="AI665" s="9"/>
      <c r="AJ665" s="9"/>
      <c r="AK665" s="9"/>
      <c r="AL665" s="9"/>
      <c r="AM665" s="87"/>
      <c r="AN665" s="13"/>
      <c r="AO665" s="14"/>
      <c r="AP665" s="14"/>
      <c r="AQ665" s="10">
        <f t="shared" si="74"/>
        <v>0</v>
      </c>
      <c r="AR665" s="12"/>
      <c r="AS665" s="12"/>
      <c r="AT665" s="11"/>
      <c r="AU665" s="9"/>
      <c r="AV665" s="9"/>
      <c r="AW665" s="9">
        <f ca="1">IFERROR(IF(COUNTA(AV$56:AV665)=AV$54,AV665,FORECAST(AP665,OFFSET(AY$56:AY$254,MATCH(AP665,AX$56:AX$254,1)-1,0,2), OFFSET(AX$56:AX$254,MATCH(AP665,AX$56:AX$254,1)-1,0,2))),"")</f>
        <v>0</v>
      </c>
      <c r="AX665" s="9" t="str">
        <f t="array" ref="AX665">IFERROR(INDEX(AP$56:AP$1054,SMALL(IF(ISNUMBER(AV$56:AV$1054),ROW(AP$1:AP$999),""),ROW(AP610))),"")</f>
        <v/>
      </c>
      <c r="AY665" s="9" t="str">
        <f t="array" ref="AY665">IFERROR(INDEX(AV$56:AV$1054,SMALL(IF(ISNUMBER(AV$56:AV$1054),ROW(AV$1:AV$999),""),ROW(AV610))),"")</f>
        <v/>
      </c>
      <c r="AZ665" s="9"/>
      <c r="BA665" s="9"/>
      <c r="BB665" s="9"/>
      <c r="BC665" s="9"/>
      <c r="BD665" s="9"/>
      <c r="BE665" s="9"/>
      <c r="BF665" s="87"/>
      <c r="BG665" s="13"/>
      <c r="BH665" s="14"/>
      <c r="BI665" s="14"/>
      <c r="BJ665" s="10">
        <f t="shared" si="75"/>
        <v>0</v>
      </c>
      <c r="BK665" s="12"/>
      <c r="BL665" s="12"/>
      <c r="BM665" s="11"/>
      <c r="BN665" s="9"/>
      <c r="BO665" s="9"/>
      <c r="BP665" s="9">
        <f ca="1">IFERROR(IF(COUNTA(BO$56:BO665)=BO$54,BO665,FORECAST(BI665,OFFSET(BR$56:BR$254,MATCH(BI665,BQ$56:BQ$254,1)-1,0,2), OFFSET(BQ$56:BQ$254,MATCH(BI665,BQ$56:BQ$254,1)-1,0,2))),"")</f>
        <v>0</v>
      </c>
      <c r="BQ665" s="9" t="str">
        <f t="array" ref="BQ665">IFERROR(INDEX(BI$56:BI$1054,SMALL(IF(ISNUMBER(BO$56:BO$1054),ROW(BI$1:BI$999),""),ROW(BI610))),"")</f>
        <v/>
      </c>
      <c r="BR665" s="9" t="str">
        <f t="array" ref="BR665">IFERROR(INDEX(BO$56:BO$1054,SMALL(IF(ISNUMBER(BO$56:BO$1054),ROW(BO$1:BO$999),""),ROW(BO610))),"")</f>
        <v/>
      </c>
      <c r="BS665" s="9"/>
      <c r="BT665" s="9"/>
      <c r="BU665" s="9"/>
      <c r="BV665" s="9"/>
      <c r="BW665" s="9"/>
      <c r="BX665" s="9"/>
      <c r="BY665" s="87"/>
      <c r="BZ665" s="13"/>
      <c r="CA665" s="14"/>
      <c r="CB665" s="14"/>
      <c r="CC665" s="10">
        <f t="shared" si="76"/>
        <v>0</v>
      </c>
      <c r="CD665" s="12"/>
      <c r="CE665" s="12"/>
      <c r="CF665" s="11"/>
      <c r="CG665" s="9"/>
      <c r="CH665" s="9"/>
      <c r="CI665" s="9">
        <f ca="1">IFERROR(IF(COUNTA(CH$56:CH665)=CH$54,CH665,FORECAST(CB665,OFFSET(CK$56:CK$254,MATCH(CB665,CJ$56:CJ$254,1)-1,0,2), OFFSET(CJ$56:CJ$254,MATCH(CB665,CJ$56:CJ$254,1)-1,0,2))),"")</f>
        <v>0</v>
      </c>
      <c r="CJ665" s="9" t="str">
        <f t="array" ref="CJ665">IFERROR(INDEX(CB$56:CB$1054,SMALL(IF(ISNUMBER(CH$56:CH$1054),ROW(CB$1:CB$999),""),ROW(CB610))),"")</f>
        <v/>
      </c>
      <c r="CK665" s="9" t="str">
        <f t="array" ref="CK665">IFERROR(INDEX(CH$56:CH$1054,SMALL(IF(ISNUMBER(CH$56:CH$1054),ROW(CH$1:CH$999),""),ROW(CH610))),"")</f>
        <v/>
      </c>
      <c r="CL665" s="9"/>
      <c r="CM665" s="9"/>
      <c r="CN665" s="9"/>
      <c r="CO665" s="9"/>
      <c r="CP665" s="9"/>
      <c r="CQ665" s="9"/>
      <c r="CR665" s="87"/>
      <c r="CS665" s="13"/>
      <c r="CT665" s="14"/>
      <c r="CU665" s="14"/>
      <c r="CV665" s="10">
        <f t="shared" si="77"/>
        <v>0</v>
      </c>
      <c r="CW665" s="12"/>
      <c r="CX665" s="12"/>
      <c r="CY665" s="11"/>
      <c r="CZ665" s="9"/>
      <c r="DA665" s="9"/>
      <c r="DB665" s="9">
        <f ca="1">IFERROR(IF(COUNTA(DA$56:DA665)=DA$54,DA665,FORECAST(CU665,OFFSET(DD$56:DD$254,MATCH(CU665,DC$56:DC$254,1)-1,0,2), OFFSET(DC$56:DC$254,MATCH(CU665,DC$56:DC$254,1)-1,0,2))),"")</f>
        <v>0</v>
      </c>
      <c r="DC665" s="9" t="str">
        <f t="array" ref="DC665">IFERROR(INDEX(CU$56:CU$1054,SMALL(IF(ISNUMBER(DA$56:DA$1054),ROW(CU$1:CU$999),""),ROW(CU610))),"")</f>
        <v/>
      </c>
      <c r="DD665" s="9" t="str">
        <f t="array" ref="DD665">IFERROR(INDEX(DA$56:DA$1054,SMALL(IF(ISNUMBER(DA$56:DA$1054),ROW(DA$1:DA$999),""),ROW(DA610))),"")</f>
        <v/>
      </c>
      <c r="DE665" s="9"/>
      <c r="DF665" s="9"/>
      <c r="DG665" s="9"/>
      <c r="DH665" s="9"/>
      <c r="DI665" s="9"/>
      <c r="DJ665" s="9"/>
      <c r="DK665" s="87"/>
      <c r="DL665" s="13"/>
      <c r="DM665" s="14"/>
      <c r="DN665" s="14"/>
      <c r="DO665" s="10">
        <f t="shared" si="78"/>
        <v>0</v>
      </c>
      <c r="DP665" s="12"/>
      <c r="DQ665" s="12"/>
      <c r="DR665" s="11"/>
      <c r="DS665" s="9"/>
      <c r="DT665" s="9"/>
      <c r="DU665" s="9">
        <f ca="1">IFERROR(IF(COUNTA(DT$56:DT665)=DT$54,DT665,FORECAST(DN665,OFFSET(DW$56:DW$254,MATCH(DN665,DV$56:DV$254,1)-1,0,2), OFFSET(DV$56:DV$254,MATCH(DN665,DV$56:DV$254,1)-1,0,2))),"")</f>
        <v>0</v>
      </c>
      <c r="DV665" s="9" t="str">
        <f t="array" ref="DV665">IFERROR(INDEX(DN$56:DN$1054,SMALL(IF(ISNUMBER(DT$56:DT$1054),ROW(DN$1:DN$999),""),ROW(DN610))),"")</f>
        <v/>
      </c>
      <c r="DW665" s="9" t="str">
        <f t="array" ref="DW665">IFERROR(INDEX(DT$56:DT$1054,SMALL(IF(ISNUMBER(DT$56:DT$1054),ROW(DT$1:DT$999),""),ROW(DT610))),"")</f>
        <v/>
      </c>
      <c r="DX665" s="9"/>
      <c r="DY665" s="9"/>
      <c r="DZ665" s="9"/>
      <c r="EA665" s="9"/>
      <c r="EB665" s="9"/>
      <c r="EC665" s="9"/>
      <c r="ED665" s="87"/>
      <c r="EE665" s="13"/>
      <c r="EF665" s="14"/>
      <c r="EG665" s="14"/>
      <c r="EH665" s="10">
        <f t="shared" si="79"/>
        <v>0</v>
      </c>
      <c r="EI665" s="12"/>
      <c r="EJ665" s="12"/>
      <c r="EK665" s="11"/>
      <c r="EL665" s="9"/>
      <c r="EM665" s="9"/>
      <c r="EN665" s="9">
        <f ca="1">IFERROR(IF(COUNTA(EM$56:EM665)=EM$54,EM665,FORECAST(EG665,OFFSET(EP$56:EP$254,MATCH(EG665,EO$56:EO$254,1)-1,0,2), OFFSET(EO$56:EO$254,MATCH(EG665,EO$56:EO$254,1)-1,0,2))),"")</f>
        <v>0</v>
      </c>
      <c r="EO665" s="9" t="str">
        <f t="array" ref="EO665">IFERROR(INDEX(EG$56:EG$1054,SMALL(IF(ISNUMBER(EM$56:EM$1054),ROW(EG$1:EG$999),""),ROW(EG610))),"")</f>
        <v/>
      </c>
      <c r="EP665" s="9" t="str">
        <f t="array" ref="EP665">IFERROR(INDEX(EM$56:EM$1054,SMALL(IF(ISNUMBER(EM$56:EM$1054),ROW(EM$1:EM$999),""),ROW(EM610))),"")</f>
        <v/>
      </c>
      <c r="EQ665" s="9"/>
      <c r="ER665" s="9"/>
      <c r="ES665" s="9"/>
      <c r="ET665" s="9"/>
      <c r="EU665" s="9"/>
      <c r="EV665" s="9"/>
    </row>
    <row r="666" spans="1:152" x14ac:dyDescent="0.25">
      <c r="A666" s="8"/>
      <c r="B666" s="13"/>
      <c r="C666" s="14"/>
      <c r="D666" s="14"/>
      <c r="E666" s="10">
        <f t="shared" si="72"/>
        <v>0</v>
      </c>
      <c r="F666" s="12"/>
      <c r="G666" s="12"/>
      <c r="H666" s="11"/>
      <c r="I666" s="9"/>
      <c r="J666" s="9"/>
      <c r="K666" s="9">
        <f ca="1">IFERROR(IF(COUNTA(J$56:J666)=J$54,J666,FORECAST(D666,OFFSET(M$56:M$254,MATCH(D666,L$56:L$254,1)-1,0,2), OFFSET(L$56:L$254,MATCH(D666,L$56:L$254,1)-1,0,2))),"")</f>
        <v>0</v>
      </c>
      <c r="L666" s="9" t="str">
        <f t="array" ref="L666">IFERROR(INDEX(D$56:D$1054,SMALL(IF(ISNUMBER(J$56:J$1054),ROW(D$1:D$999),""),ROW(D611))),"")</f>
        <v/>
      </c>
      <c r="M666" s="9" t="str">
        <f t="array" ref="M666">IFERROR(INDEX(J$56:J$1054,SMALL(IF(ISNUMBER(J$56:J$1054),ROW(J$1:J$999),""),ROW(J611))),"")</f>
        <v/>
      </c>
      <c r="N666" s="9"/>
      <c r="O666" s="9"/>
      <c r="P666" s="9"/>
      <c r="Q666" s="9"/>
      <c r="R666" s="9"/>
      <c r="S666" s="9"/>
      <c r="T666" s="87"/>
      <c r="U666" s="13"/>
      <c r="V666" s="14"/>
      <c r="W666" s="14"/>
      <c r="X666" s="10">
        <f t="shared" si="73"/>
        <v>0</v>
      </c>
      <c r="Y666" s="12"/>
      <c r="Z666" s="12"/>
      <c r="AA666" s="11"/>
      <c r="AB666" s="9"/>
      <c r="AC666" s="9"/>
      <c r="AD666" s="9">
        <f ca="1">IFERROR(IF(COUNTA(AC$56:AC666)=AC$54,AC666,FORECAST(W666,OFFSET(AF$56:AF$254,MATCH(W666,AE$56:AE$254,1)-1,0,2), OFFSET(AE$56:AE$254,MATCH(W666,AE$56:AE$254,1)-1,0,2))),"")</f>
        <v>0</v>
      </c>
      <c r="AE666" s="9" t="str">
        <f t="array" ref="AE666">IFERROR(INDEX(W$56:W$1054,SMALL(IF(ISNUMBER(AC$56:AC$1054),ROW(W$1:W$999),""),ROW(W611))),"")</f>
        <v/>
      </c>
      <c r="AF666" s="9" t="str">
        <f t="array" ref="AF666">IFERROR(INDEX(AC$56:AC$1054,SMALL(IF(ISNUMBER(AC$56:AC$1054),ROW(AC$1:AC$999),""),ROW(AC611))),"")</f>
        <v/>
      </c>
      <c r="AG666" s="9"/>
      <c r="AH666" s="9"/>
      <c r="AI666" s="9"/>
      <c r="AJ666" s="9"/>
      <c r="AK666" s="9"/>
      <c r="AL666" s="9"/>
      <c r="AM666" s="87"/>
      <c r="AN666" s="13"/>
      <c r="AO666" s="14"/>
      <c r="AP666" s="14"/>
      <c r="AQ666" s="10">
        <f t="shared" si="74"/>
        <v>0</v>
      </c>
      <c r="AR666" s="12"/>
      <c r="AS666" s="12"/>
      <c r="AT666" s="11"/>
      <c r="AU666" s="9"/>
      <c r="AV666" s="9"/>
      <c r="AW666" s="9">
        <f ca="1">IFERROR(IF(COUNTA(AV$56:AV666)=AV$54,AV666,FORECAST(AP666,OFFSET(AY$56:AY$254,MATCH(AP666,AX$56:AX$254,1)-1,0,2), OFFSET(AX$56:AX$254,MATCH(AP666,AX$56:AX$254,1)-1,0,2))),"")</f>
        <v>0</v>
      </c>
      <c r="AX666" s="9" t="str">
        <f t="array" ref="AX666">IFERROR(INDEX(AP$56:AP$1054,SMALL(IF(ISNUMBER(AV$56:AV$1054),ROW(AP$1:AP$999),""),ROW(AP611))),"")</f>
        <v/>
      </c>
      <c r="AY666" s="9" t="str">
        <f t="array" ref="AY666">IFERROR(INDEX(AV$56:AV$1054,SMALL(IF(ISNUMBER(AV$56:AV$1054),ROW(AV$1:AV$999),""),ROW(AV611))),"")</f>
        <v/>
      </c>
      <c r="AZ666" s="9"/>
      <c r="BA666" s="9"/>
      <c r="BB666" s="9"/>
      <c r="BC666" s="9"/>
      <c r="BD666" s="9"/>
      <c r="BE666" s="9"/>
      <c r="BF666" s="87"/>
      <c r="BG666" s="13"/>
      <c r="BH666" s="14"/>
      <c r="BI666" s="14"/>
      <c r="BJ666" s="10">
        <f t="shared" si="75"/>
        <v>0</v>
      </c>
      <c r="BK666" s="12"/>
      <c r="BL666" s="12"/>
      <c r="BM666" s="11"/>
      <c r="BN666" s="9"/>
      <c r="BO666" s="9"/>
      <c r="BP666" s="9">
        <f ca="1">IFERROR(IF(COUNTA(BO$56:BO666)=BO$54,BO666,FORECAST(BI666,OFFSET(BR$56:BR$254,MATCH(BI666,BQ$56:BQ$254,1)-1,0,2), OFFSET(BQ$56:BQ$254,MATCH(BI666,BQ$56:BQ$254,1)-1,0,2))),"")</f>
        <v>0</v>
      </c>
      <c r="BQ666" s="9" t="str">
        <f t="array" ref="BQ666">IFERROR(INDEX(BI$56:BI$1054,SMALL(IF(ISNUMBER(BO$56:BO$1054),ROW(BI$1:BI$999),""),ROW(BI611))),"")</f>
        <v/>
      </c>
      <c r="BR666" s="9" t="str">
        <f t="array" ref="BR666">IFERROR(INDEX(BO$56:BO$1054,SMALL(IF(ISNUMBER(BO$56:BO$1054),ROW(BO$1:BO$999),""),ROW(BO611))),"")</f>
        <v/>
      </c>
      <c r="BS666" s="9"/>
      <c r="BT666" s="9"/>
      <c r="BU666" s="9"/>
      <c r="BV666" s="9"/>
      <c r="BW666" s="9"/>
      <c r="BX666" s="9"/>
      <c r="BY666" s="87"/>
      <c r="BZ666" s="13"/>
      <c r="CA666" s="14"/>
      <c r="CB666" s="14"/>
      <c r="CC666" s="10">
        <f t="shared" si="76"/>
        <v>0</v>
      </c>
      <c r="CD666" s="12"/>
      <c r="CE666" s="12"/>
      <c r="CF666" s="11"/>
      <c r="CG666" s="9"/>
      <c r="CH666" s="9"/>
      <c r="CI666" s="9">
        <f ca="1">IFERROR(IF(COUNTA(CH$56:CH666)=CH$54,CH666,FORECAST(CB666,OFFSET(CK$56:CK$254,MATCH(CB666,CJ$56:CJ$254,1)-1,0,2), OFFSET(CJ$56:CJ$254,MATCH(CB666,CJ$56:CJ$254,1)-1,0,2))),"")</f>
        <v>0</v>
      </c>
      <c r="CJ666" s="9" t="str">
        <f t="array" ref="CJ666">IFERROR(INDEX(CB$56:CB$1054,SMALL(IF(ISNUMBER(CH$56:CH$1054),ROW(CB$1:CB$999),""),ROW(CB611))),"")</f>
        <v/>
      </c>
      <c r="CK666" s="9" t="str">
        <f t="array" ref="CK666">IFERROR(INDEX(CH$56:CH$1054,SMALL(IF(ISNUMBER(CH$56:CH$1054),ROW(CH$1:CH$999),""),ROW(CH611))),"")</f>
        <v/>
      </c>
      <c r="CL666" s="9"/>
      <c r="CM666" s="9"/>
      <c r="CN666" s="9"/>
      <c r="CO666" s="9"/>
      <c r="CP666" s="9"/>
      <c r="CQ666" s="9"/>
      <c r="CR666" s="87"/>
      <c r="CS666" s="13"/>
      <c r="CT666" s="14"/>
      <c r="CU666" s="14"/>
      <c r="CV666" s="10">
        <f t="shared" si="77"/>
        <v>0</v>
      </c>
      <c r="CW666" s="12"/>
      <c r="CX666" s="12"/>
      <c r="CY666" s="11"/>
      <c r="CZ666" s="9"/>
      <c r="DA666" s="9"/>
      <c r="DB666" s="9">
        <f ca="1">IFERROR(IF(COUNTA(DA$56:DA666)=DA$54,DA666,FORECAST(CU666,OFFSET(DD$56:DD$254,MATCH(CU666,DC$56:DC$254,1)-1,0,2), OFFSET(DC$56:DC$254,MATCH(CU666,DC$56:DC$254,1)-1,0,2))),"")</f>
        <v>0</v>
      </c>
      <c r="DC666" s="9" t="str">
        <f t="array" ref="DC666">IFERROR(INDEX(CU$56:CU$1054,SMALL(IF(ISNUMBER(DA$56:DA$1054),ROW(CU$1:CU$999),""),ROW(CU611))),"")</f>
        <v/>
      </c>
      <c r="DD666" s="9" t="str">
        <f t="array" ref="DD666">IFERROR(INDEX(DA$56:DA$1054,SMALL(IF(ISNUMBER(DA$56:DA$1054),ROW(DA$1:DA$999),""),ROW(DA611))),"")</f>
        <v/>
      </c>
      <c r="DE666" s="9"/>
      <c r="DF666" s="9"/>
      <c r="DG666" s="9"/>
      <c r="DH666" s="9"/>
      <c r="DI666" s="9"/>
      <c r="DJ666" s="9"/>
      <c r="DK666" s="87"/>
      <c r="DL666" s="13"/>
      <c r="DM666" s="14"/>
      <c r="DN666" s="14"/>
      <c r="DO666" s="10">
        <f t="shared" si="78"/>
        <v>0</v>
      </c>
      <c r="DP666" s="12"/>
      <c r="DQ666" s="12"/>
      <c r="DR666" s="11"/>
      <c r="DS666" s="9"/>
      <c r="DT666" s="9"/>
      <c r="DU666" s="9">
        <f ca="1">IFERROR(IF(COUNTA(DT$56:DT666)=DT$54,DT666,FORECAST(DN666,OFFSET(DW$56:DW$254,MATCH(DN666,DV$56:DV$254,1)-1,0,2), OFFSET(DV$56:DV$254,MATCH(DN666,DV$56:DV$254,1)-1,0,2))),"")</f>
        <v>0</v>
      </c>
      <c r="DV666" s="9" t="str">
        <f t="array" ref="DV666">IFERROR(INDEX(DN$56:DN$1054,SMALL(IF(ISNUMBER(DT$56:DT$1054),ROW(DN$1:DN$999),""),ROW(DN611))),"")</f>
        <v/>
      </c>
      <c r="DW666" s="9" t="str">
        <f t="array" ref="DW666">IFERROR(INDEX(DT$56:DT$1054,SMALL(IF(ISNUMBER(DT$56:DT$1054),ROW(DT$1:DT$999),""),ROW(DT611))),"")</f>
        <v/>
      </c>
      <c r="DX666" s="9"/>
      <c r="DY666" s="9"/>
      <c r="DZ666" s="9"/>
      <c r="EA666" s="9"/>
      <c r="EB666" s="9"/>
      <c r="EC666" s="9"/>
      <c r="ED666" s="87"/>
      <c r="EE666" s="13"/>
      <c r="EF666" s="14"/>
      <c r="EG666" s="14"/>
      <c r="EH666" s="10">
        <f t="shared" si="79"/>
        <v>0</v>
      </c>
      <c r="EI666" s="12"/>
      <c r="EJ666" s="12"/>
      <c r="EK666" s="11"/>
      <c r="EL666" s="9"/>
      <c r="EM666" s="9"/>
      <c r="EN666" s="9">
        <f ca="1">IFERROR(IF(COUNTA(EM$56:EM666)=EM$54,EM666,FORECAST(EG666,OFFSET(EP$56:EP$254,MATCH(EG666,EO$56:EO$254,1)-1,0,2), OFFSET(EO$56:EO$254,MATCH(EG666,EO$56:EO$254,1)-1,0,2))),"")</f>
        <v>0</v>
      </c>
      <c r="EO666" s="9" t="str">
        <f t="array" ref="EO666">IFERROR(INDEX(EG$56:EG$1054,SMALL(IF(ISNUMBER(EM$56:EM$1054),ROW(EG$1:EG$999),""),ROW(EG611))),"")</f>
        <v/>
      </c>
      <c r="EP666" s="9" t="str">
        <f t="array" ref="EP666">IFERROR(INDEX(EM$56:EM$1054,SMALL(IF(ISNUMBER(EM$56:EM$1054),ROW(EM$1:EM$999),""),ROW(EM611))),"")</f>
        <v/>
      </c>
      <c r="EQ666" s="9"/>
      <c r="ER666" s="9"/>
      <c r="ES666" s="9"/>
      <c r="ET666" s="9"/>
      <c r="EU666" s="9"/>
      <c r="EV666" s="9"/>
    </row>
    <row r="667" spans="1:152" x14ac:dyDescent="0.25">
      <c r="A667" s="8"/>
      <c r="B667" s="13"/>
      <c r="C667" s="14"/>
      <c r="D667" s="14"/>
      <c r="E667" s="10">
        <f t="shared" si="72"/>
        <v>0</v>
      </c>
      <c r="F667" s="12"/>
      <c r="G667" s="12"/>
      <c r="H667" s="11"/>
      <c r="I667" s="9"/>
      <c r="J667" s="9"/>
      <c r="K667" s="9">
        <f ca="1">IFERROR(IF(COUNTA(J$56:J667)=J$54,J667,FORECAST(D667,OFFSET(M$56:M$254,MATCH(D667,L$56:L$254,1)-1,0,2), OFFSET(L$56:L$254,MATCH(D667,L$56:L$254,1)-1,0,2))),"")</f>
        <v>0</v>
      </c>
      <c r="L667" s="9" t="str">
        <f t="array" ref="L667">IFERROR(INDEX(D$56:D$1054,SMALL(IF(ISNUMBER(J$56:J$1054),ROW(D$1:D$999),""),ROW(D612))),"")</f>
        <v/>
      </c>
      <c r="M667" s="9" t="str">
        <f t="array" ref="M667">IFERROR(INDEX(J$56:J$1054,SMALL(IF(ISNUMBER(J$56:J$1054),ROW(J$1:J$999),""),ROW(J612))),"")</f>
        <v/>
      </c>
      <c r="N667" s="9"/>
      <c r="O667" s="9"/>
      <c r="P667" s="9"/>
      <c r="Q667" s="9"/>
      <c r="R667" s="9"/>
      <c r="S667" s="9"/>
      <c r="T667" s="87"/>
      <c r="U667" s="13"/>
      <c r="V667" s="14"/>
      <c r="W667" s="14"/>
      <c r="X667" s="10">
        <f t="shared" si="73"/>
        <v>0</v>
      </c>
      <c r="Y667" s="12"/>
      <c r="Z667" s="12"/>
      <c r="AA667" s="11"/>
      <c r="AB667" s="9"/>
      <c r="AC667" s="9"/>
      <c r="AD667" s="9">
        <f ca="1">IFERROR(IF(COUNTA(AC$56:AC667)=AC$54,AC667,FORECAST(W667,OFFSET(AF$56:AF$254,MATCH(W667,AE$56:AE$254,1)-1,0,2), OFFSET(AE$56:AE$254,MATCH(W667,AE$56:AE$254,1)-1,0,2))),"")</f>
        <v>0</v>
      </c>
      <c r="AE667" s="9" t="str">
        <f t="array" ref="AE667">IFERROR(INDEX(W$56:W$1054,SMALL(IF(ISNUMBER(AC$56:AC$1054),ROW(W$1:W$999),""),ROW(W612))),"")</f>
        <v/>
      </c>
      <c r="AF667" s="9" t="str">
        <f t="array" ref="AF667">IFERROR(INDEX(AC$56:AC$1054,SMALL(IF(ISNUMBER(AC$56:AC$1054),ROW(AC$1:AC$999),""),ROW(AC612))),"")</f>
        <v/>
      </c>
      <c r="AG667" s="9"/>
      <c r="AH667" s="9"/>
      <c r="AI667" s="9"/>
      <c r="AJ667" s="9"/>
      <c r="AK667" s="9"/>
      <c r="AL667" s="9"/>
      <c r="AM667" s="87"/>
      <c r="AN667" s="13"/>
      <c r="AO667" s="14"/>
      <c r="AP667" s="14"/>
      <c r="AQ667" s="10">
        <f t="shared" si="74"/>
        <v>0</v>
      </c>
      <c r="AR667" s="12"/>
      <c r="AS667" s="12"/>
      <c r="AT667" s="11"/>
      <c r="AU667" s="9"/>
      <c r="AV667" s="9"/>
      <c r="AW667" s="9">
        <f ca="1">IFERROR(IF(COUNTA(AV$56:AV667)=AV$54,AV667,FORECAST(AP667,OFFSET(AY$56:AY$254,MATCH(AP667,AX$56:AX$254,1)-1,0,2), OFFSET(AX$56:AX$254,MATCH(AP667,AX$56:AX$254,1)-1,0,2))),"")</f>
        <v>0</v>
      </c>
      <c r="AX667" s="9" t="str">
        <f t="array" ref="AX667">IFERROR(INDEX(AP$56:AP$1054,SMALL(IF(ISNUMBER(AV$56:AV$1054),ROW(AP$1:AP$999),""),ROW(AP612))),"")</f>
        <v/>
      </c>
      <c r="AY667" s="9" t="str">
        <f t="array" ref="AY667">IFERROR(INDEX(AV$56:AV$1054,SMALL(IF(ISNUMBER(AV$56:AV$1054),ROW(AV$1:AV$999),""),ROW(AV612))),"")</f>
        <v/>
      </c>
      <c r="AZ667" s="9"/>
      <c r="BA667" s="9"/>
      <c r="BB667" s="9"/>
      <c r="BC667" s="9"/>
      <c r="BD667" s="9"/>
      <c r="BE667" s="9"/>
      <c r="BF667" s="87"/>
      <c r="BG667" s="13"/>
      <c r="BH667" s="14"/>
      <c r="BI667" s="14"/>
      <c r="BJ667" s="10">
        <f t="shared" si="75"/>
        <v>0</v>
      </c>
      <c r="BK667" s="12"/>
      <c r="BL667" s="12"/>
      <c r="BM667" s="11"/>
      <c r="BN667" s="9"/>
      <c r="BO667" s="9"/>
      <c r="BP667" s="9">
        <f ca="1">IFERROR(IF(COUNTA(BO$56:BO667)=BO$54,BO667,FORECAST(BI667,OFFSET(BR$56:BR$254,MATCH(BI667,BQ$56:BQ$254,1)-1,0,2), OFFSET(BQ$56:BQ$254,MATCH(BI667,BQ$56:BQ$254,1)-1,0,2))),"")</f>
        <v>0</v>
      </c>
      <c r="BQ667" s="9" t="str">
        <f t="array" ref="BQ667">IFERROR(INDEX(BI$56:BI$1054,SMALL(IF(ISNUMBER(BO$56:BO$1054),ROW(BI$1:BI$999),""),ROW(BI612))),"")</f>
        <v/>
      </c>
      <c r="BR667" s="9" t="str">
        <f t="array" ref="BR667">IFERROR(INDEX(BO$56:BO$1054,SMALL(IF(ISNUMBER(BO$56:BO$1054),ROW(BO$1:BO$999),""),ROW(BO612))),"")</f>
        <v/>
      </c>
      <c r="BS667" s="9"/>
      <c r="BT667" s="9"/>
      <c r="BU667" s="9"/>
      <c r="BV667" s="9"/>
      <c r="BW667" s="9"/>
      <c r="BX667" s="9"/>
      <c r="BY667" s="87"/>
      <c r="BZ667" s="13"/>
      <c r="CA667" s="14"/>
      <c r="CB667" s="14"/>
      <c r="CC667" s="10">
        <f t="shared" si="76"/>
        <v>0</v>
      </c>
      <c r="CD667" s="12"/>
      <c r="CE667" s="12"/>
      <c r="CF667" s="11"/>
      <c r="CG667" s="9"/>
      <c r="CH667" s="9"/>
      <c r="CI667" s="9">
        <f ca="1">IFERROR(IF(COUNTA(CH$56:CH667)=CH$54,CH667,FORECAST(CB667,OFFSET(CK$56:CK$254,MATCH(CB667,CJ$56:CJ$254,1)-1,0,2), OFFSET(CJ$56:CJ$254,MATCH(CB667,CJ$56:CJ$254,1)-1,0,2))),"")</f>
        <v>0</v>
      </c>
      <c r="CJ667" s="9" t="str">
        <f t="array" ref="CJ667">IFERROR(INDEX(CB$56:CB$1054,SMALL(IF(ISNUMBER(CH$56:CH$1054),ROW(CB$1:CB$999),""),ROW(CB612))),"")</f>
        <v/>
      </c>
      <c r="CK667" s="9" t="str">
        <f t="array" ref="CK667">IFERROR(INDEX(CH$56:CH$1054,SMALL(IF(ISNUMBER(CH$56:CH$1054),ROW(CH$1:CH$999),""),ROW(CH612))),"")</f>
        <v/>
      </c>
      <c r="CL667" s="9"/>
      <c r="CM667" s="9"/>
      <c r="CN667" s="9"/>
      <c r="CO667" s="9"/>
      <c r="CP667" s="9"/>
      <c r="CQ667" s="9"/>
      <c r="CR667" s="87"/>
      <c r="CS667" s="13"/>
      <c r="CT667" s="14"/>
      <c r="CU667" s="14"/>
      <c r="CV667" s="10">
        <f t="shared" si="77"/>
        <v>0</v>
      </c>
      <c r="CW667" s="12"/>
      <c r="CX667" s="12"/>
      <c r="CY667" s="11"/>
      <c r="CZ667" s="9"/>
      <c r="DA667" s="9"/>
      <c r="DB667" s="9">
        <f ca="1">IFERROR(IF(COUNTA(DA$56:DA667)=DA$54,DA667,FORECAST(CU667,OFFSET(DD$56:DD$254,MATCH(CU667,DC$56:DC$254,1)-1,0,2), OFFSET(DC$56:DC$254,MATCH(CU667,DC$56:DC$254,1)-1,0,2))),"")</f>
        <v>0</v>
      </c>
      <c r="DC667" s="9" t="str">
        <f t="array" ref="DC667">IFERROR(INDEX(CU$56:CU$1054,SMALL(IF(ISNUMBER(DA$56:DA$1054),ROW(CU$1:CU$999),""),ROW(CU612))),"")</f>
        <v/>
      </c>
      <c r="DD667" s="9" t="str">
        <f t="array" ref="DD667">IFERROR(INDEX(DA$56:DA$1054,SMALL(IF(ISNUMBER(DA$56:DA$1054),ROW(DA$1:DA$999),""),ROW(DA612))),"")</f>
        <v/>
      </c>
      <c r="DE667" s="9"/>
      <c r="DF667" s="9"/>
      <c r="DG667" s="9"/>
      <c r="DH667" s="9"/>
      <c r="DI667" s="9"/>
      <c r="DJ667" s="9"/>
      <c r="DK667" s="87"/>
      <c r="DL667" s="13"/>
      <c r="DM667" s="14"/>
      <c r="DN667" s="14"/>
      <c r="DO667" s="10">
        <f t="shared" si="78"/>
        <v>0</v>
      </c>
      <c r="DP667" s="12"/>
      <c r="DQ667" s="12"/>
      <c r="DR667" s="11"/>
      <c r="DS667" s="9"/>
      <c r="DT667" s="9"/>
      <c r="DU667" s="9">
        <f ca="1">IFERROR(IF(COUNTA(DT$56:DT667)=DT$54,DT667,FORECAST(DN667,OFFSET(DW$56:DW$254,MATCH(DN667,DV$56:DV$254,1)-1,0,2), OFFSET(DV$56:DV$254,MATCH(DN667,DV$56:DV$254,1)-1,0,2))),"")</f>
        <v>0</v>
      </c>
      <c r="DV667" s="9" t="str">
        <f t="array" ref="DV667">IFERROR(INDEX(DN$56:DN$1054,SMALL(IF(ISNUMBER(DT$56:DT$1054),ROW(DN$1:DN$999),""),ROW(DN612))),"")</f>
        <v/>
      </c>
      <c r="DW667" s="9" t="str">
        <f t="array" ref="DW667">IFERROR(INDEX(DT$56:DT$1054,SMALL(IF(ISNUMBER(DT$56:DT$1054),ROW(DT$1:DT$999),""),ROW(DT612))),"")</f>
        <v/>
      </c>
      <c r="DX667" s="9"/>
      <c r="DY667" s="9"/>
      <c r="DZ667" s="9"/>
      <c r="EA667" s="9"/>
      <c r="EB667" s="9"/>
      <c r="EC667" s="9"/>
      <c r="ED667" s="87"/>
      <c r="EE667" s="13"/>
      <c r="EF667" s="14"/>
      <c r="EG667" s="14"/>
      <c r="EH667" s="10">
        <f t="shared" si="79"/>
        <v>0</v>
      </c>
      <c r="EI667" s="12"/>
      <c r="EJ667" s="12"/>
      <c r="EK667" s="11"/>
      <c r="EL667" s="9"/>
      <c r="EM667" s="9"/>
      <c r="EN667" s="9">
        <f ca="1">IFERROR(IF(COUNTA(EM$56:EM667)=EM$54,EM667,FORECAST(EG667,OFFSET(EP$56:EP$254,MATCH(EG667,EO$56:EO$254,1)-1,0,2), OFFSET(EO$56:EO$254,MATCH(EG667,EO$56:EO$254,1)-1,0,2))),"")</f>
        <v>0</v>
      </c>
      <c r="EO667" s="9" t="str">
        <f t="array" ref="EO667">IFERROR(INDEX(EG$56:EG$1054,SMALL(IF(ISNUMBER(EM$56:EM$1054),ROW(EG$1:EG$999),""),ROW(EG612))),"")</f>
        <v/>
      </c>
      <c r="EP667" s="9" t="str">
        <f t="array" ref="EP667">IFERROR(INDEX(EM$56:EM$1054,SMALL(IF(ISNUMBER(EM$56:EM$1054),ROW(EM$1:EM$999),""),ROW(EM612))),"")</f>
        <v/>
      </c>
      <c r="EQ667" s="9"/>
      <c r="ER667" s="9"/>
      <c r="ES667" s="9"/>
      <c r="ET667" s="9"/>
      <c r="EU667" s="9"/>
      <c r="EV667" s="9"/>
    </row>
    <row r="668" spans="1:152" x14ac:dyDescent="0.25">
      <c r="A668" s="8"/>
      <c r="B668" s="13"/>
      <c r="C668" s="14"/>
      <c r="D668" s="14"/>
      <c r="E668" s="10">
        <f t="shared" si="72"/>
        <v>0</v>
      </c>
      <c r="F668" s="12"/>
      <c r="G668" s="12"/>
      <c r="H668" s="11"/>
      <c r="I668" s="9"/>
      <c r="J668" s="9"/>
      <c r="K668" s="9">
        <f ca="1">IFERROR(IF(COUNTA(J$56:J668)=J$54,J668,FORECAST(D668,OFFSET(M$56:M$254,MATCH(D668,L$56:L$254,1)-1,0,2), OFFSET(L$56:L$254,MATCH(D668,L$56:L$254,1)-1,0,2))),"")</f>
        <v>0</v>
      </c>
      <c r="L668" s="9" t="str">
        <f t="array" ref="L668">IFERROR(INDEX(D$56:D$1054,SMALL(IF(ISNUMBER(J$56:J$1054),ROW(D$1:D$999),""),ROW(D613))),"")</f>
        <v/>
      </c>
      <c r="M668" s="9" t="str">
        <f t="array" ref="M668">IFERROR(INDEX(J$56:J$1054,SMALL(IF(ISNUMBER(J$56:J$1054),ROW(J$1:J$999),""),ROW(J613))),"")</f>
        <v/>
      </c>
      <c r="N668" s="9"/>
      <c r="O668" s="9"/>
      <c r="P668" s="9"/>
      <c r="Q668" s="9"/>
      <c r="R668" s="9"/>
      <c r="S668" s="9"/>
      <c r="T668" s="87"/>
      <c r="U668" s="13"/>
      <c r="V668" s="14"/>
      <c r="W668" s="14"/>
      <c r="X668" s="10">
        <f t="shared" si="73"/>
        <v>0</v>
      </c>
      <c r="Y668" s="12"/>
      <c r="Z668" s="12"/>
      <c r="AA668" s="11"/>
      <c r="AB668" s="9"/>
      <c r="AC668" s="9"/>
      <c r="AD668" s="9">
        <f ca="1">IFERROR(IF(COUNTA(AC$56:AC668)=AC$54,AC668,FORECAST(W668,OFFSET(AF$56:AF$254,MATCH(W668,AE$56:AE$254,1)-1,0,2), OFFSET(AE$56:AE$254,MATCH(W668,AE$56:AE$254,1)-1,0,2))),"")</f>
        <v>0</v>
      </c>
      <c r="AE668" s="9" t="str">
        <f t="array" ref="AE668">IFERROR(INDEX(W$56:W$1054,SMALL(IF(ISNUMBER(AC$56:AC$1054),ROW(W$1:W$999),""),ROW(W613))),"")</f>
        <v/>
      </c>
      <c r="AF668" s="9" t="str">
        <f t="array" ref="AF668">IFERROR(INDEX(AC$56:AC$1054,SMALL(IF(ISNUMBER(AC$56:AC$1054),ROW(AC$1:AC$999),""),ROW(AC613))),"")</f>
        <v/>
      </c>
      <c r="AG668" s="9"/>
      <c r="AH668" s="9"/>
      <c r="AI668" s="9"/>
      <c r="AJ668" s="9"/>
      <c r="AK668" s="9"/>
      <c r="AL668" s="9"/>
      <c r="AM668" s="87"/>
      <c r="AN668" s="13"/>
      <c r="AO668" s="14"/>
      <c r="AP668" s="14"/>
      <c r="AQ668" s="10">
        <f t="shared" si="74"/>
        <v>0</v>
      </c>
      <c r="AR668" s="12"/>
      <c r="AS668" s="12"/>
      <c r="AT668" s="11"/>
      <c r="AU668" s="9"/>
      <c r="AV668" s="9"/>
      <c r="AW668" s="9">
        <f ca="1">IFERROR(IF(COUNTA(AV$56:AV668)=AV$54,AV668,FORECAST(AP668,OFFSET(AY$56:AY$254,MATCH(AP668,AX$56:AX$254,1)-1,0,2), OFFSET(AX$56:AX$254,MATCH(AP668,AX$56:AX$254,1)-1,0,2))),"")</f>
        <v>0</v>
      </c>
      <c r="AX668" s="9" t="str">
        <f t="array" ref="AX668">IFERROR(INDEX(AP$56:AP$1054,SMALL(IF(ISNUMBER(AV$56:AV$1054),ROW(AP$1:AP$999),""),ROW(AP613))),"")</f>
        <v/>
      </c>
      <c r="AY668" s="9" t="str">
        <f t="array" ref="AY668">IFERROR(INDEX(AV$56:AV$1054,SMALL(IF(ISNUMBER(AV$56:AV$1054),ROW(AV$1:AV$999),""),ROW(AV613))),"")</f>
        <v/>
      </c>
      <c r="AZ668" s="9"/>
      <c r="BA668" s="9"/>
      <c r="BB668" s="9"/>
      <c r="BC668" s="9"/>
      <c r="BD668" s="9"/>
      <c r="BE668" s="9"/>
      <c r="BF668" s="87"/>
      <c r="BG668" s="13"/>
      <c r="BH668" s="14"/>
      <c r="BI668" s="14"/>
      <c r="BJ668" s="10">
        <f t="shared" si="75"/>
        <v>0</v>
      </c>
      <c r="BK668" s="12"/>
      <c r="BL668" s="12"/>
      <c r="BM668" s="11"/>
      <c r="BN668" s="9"/>
      <c r="BO668" s="9"/>
      <c r="BP668" s="9">
        <f ca="1">IFERROR(IF(COUNTA(BO$56:BO668)=BO$54,BO668,FORECAST(BI668,OFFSET(BR$56:BR$254,MATCH(BI668,BQ$56:BQ$254,1)-1,0,2), OFFSET(BQ$56:BQ$254,MATCH(BI668,BQ$56:BQ$254,1)-1,0,2))),"")</f>
        <v>0</v>
      </c>
      <c r="BQ668" s="9" t="str">
        <f t="array" ref="BQ668">IFERROR(INDEX(BI$56:BI$1054,SMALL(IF(ISNUMBER(BO$56:BO$1054),ROW(BI$1:BI$999),""),ROW(BI613))),"")</f>
        <v/>
      </c>
      <c r="BR668" s="9" t="str">
        <f t="array" ref="BR668">IFERROR(INDEX(BO$56:BO$1054,SMALL(IF(ISNUMBER(BO$56:BO$1054),ROW(BO$1:BO$999),""),ROW(BO613))),"")</f>
        <v/>
      </c>
      <c r="BS668" s="9"/>
      <c r="BT668" s="9"/>
      <c r="BU668" s="9"/>
      <c r="BV668" s="9"/>
      <c r="BW668" s="9"/>
      <c r="BX668" s="9"/>
      <c r="BY668" s="87"/>
      <c r="BZ668" s="13"/>
      <c r="CA668" s="14"/>
      <c r="CB668" s="14"/>
      <c r="CC668" s="10">
        <f t="shared" si="76"/>
        <v>0</v>
      </c>
      <c r="CD668" s="12"/>
      <c r="CE668" s="12"/>
      <c r="CF668" s="11"/>
      <c r="CG668" s="9"/>
      <c r="CH668" s="9"/>
      <c r="CI668" s="9">
        <f ca="1">IFERROR(IF(COUNTA(CH$56:CH668)=CH$54,CH668,FORECAST(CB668,OFFSET(CK$56:CK$254,MATCH(CB668,CJ$56:CJ$254,1)-1,0,2), OFFSET(CJ$56:CJ$254,MATCH(CB668,CJ$56:CJ$254,1)-1,0,2))),"")</f>
        <v>0</v>
      </c>
      <c r="CJ668" s="9" t="str">
        <f t="array" ref="CJ668">IFERROR(INDEX(CB$56:CB$1054,SMALL(IF(ISNUMBER(CH$56:CH$1054),ROW(CB$1:CB$999),""),ROW(CB613))),"")</f>
        <v/>
      </c>
      <c r="CK668" s="9" t="str">
        <f t="array" ref="CK668">IFERROR(INDEX(CH$56:CH$1054,SMALL(IF(ISNUMBER(CH$56:CH$1054),ROW(CH$1:CH$999),""),ROW(CH613))),"")</f>
        <v/>
      </c>
      <c r="CL668" s="9"/>
      <c r="CM668" s="9"/>
      <c r="CN668" s="9"/>
      <c r="CO668" s="9"/>
      <c r="CP668" s="9"/>
      <c r="CQ668" s="9"/>
      <c r="CR668" s="87"/>
      <c r="CS668" s="13"/>
      <c r="CT668" s="14"/>
      <c r="CU668" s="14"/>
      <c r="CV668" s="10">
        <f t="shared" si="77"/>
        <v>0</v>
      </c>
      <c r="CW668" s="12"/>
      <c r="CX668" s="12"/>
      <c r="CY668" s="11"/>
      <c r="CZ668" s="9"/>
      <c r="DA668" s="9"/>
      <c r="DB668" s="9">
        <f ca="1">IFERROR(IF(COUNTA(DA$56:DA668)=DA$54,DA668,FORECAST(CU668,OFFSET(DD$56:DD$254,MATCH(CU668,DC$56:DC$254,1)-1,0,2), OFFSET(DC$56:DC$254,MATCH(CU668,DC$56:DC$254,1)-1,0,2))),"")</f>
        <v>0</v>
      </c>
      <c r="DC668" s="9" t="str">
        <f t="array" ref="DC668">IFERROR(INDEX(CU$56:CU$1054,SMALL(IF(ISNUMBER(DA$56:DA$1054),ROW(CU$1:CU$999),""),ROW(CU613))),"")</f>
        <v/>
      </c>
      <c r="DD668" s="9" t="str">
        <f t="array" ref="DD668">IFERROR(INDEX(DA$56:DA$1054,SMALL(IF(ISNUMBER(DA$56:DA$1054),ROW(DA$1:DA$999),""),ROW(DA613))),"")</f>
        <v/>
      </c>
      <c r="DE668" s="9"/>
      <c r="DF668" s="9"/>
      <c r="DG668" s="9"/>
      <c r="DH668" s="9"/>
      <c r="DI668" s="9"/>
      <c r="DJ668" s="9"/>
      <c r="DK668" s="87"/>
      <c r="DL668" s="13"/>
      <c r="DM668" s="14"/>
      <c r="DN668" s="14"/>
      <c r="DO668" s="10">
        <f t="shared" si="78"/>
        <v>0</v>
      </c>
      <c r="DP668" s="12"/>
      <c r="DQ668" s="12"/>
      <c r="DR668" s="11"/>
      <c r="DS668" s="9"/>
      <c r="DT668" s="9"/>
      <c r="DU668" s="9">
        <f ca="1">IFERROR(IF(COUNTA(DT$56:DT668)=DT$54,DT668,FORECAST(DN668,OFFSET(DW$56:DW$254,MATCH(DN668,DV$56:DV$254,1)-1,0,2), OFFSET(DV$56:DV$254,MATCH(DN668,DV$56:DV$254,1)-1,0,2))),"")</f>
        <v>0</v>
      </c>
      <c r="DV668" s="9" t="str">
        <f t="array" ref="DV668">IFERROR(INDEX(DN$56:DN$1054,SMALL(IF(ISNUMBER(DT$56:DT$1054),ROW(DN$1:DN$999),""),ROW(DN613))),"")</f>
        <v/>
      </c>
      <c r="DW668" s="9" t="str">
        <f t="array" ref="DW668">IFERROR(INDEX(DT$56:DT$1054,SMALL(IF(ISNUMBER(DT$56:DT$1054),ROW(DT$1:DT$999),""),ROW(DT613))),"")</f>
        <v/>
      </c>
      <c r="DX668" s="9"/>
      <c r="DY668" s="9"/>
      <c r="DZ668" s="9"/>
      <c r="EA668" s="9"/>
      <c r="EB668" s="9"/>
      <c r="EC668" s="9"/>
      <c r="ED668" s="87"/>
      <c r="EE668" s="13"/>
      <c r="EF668" s="14"/>
      <c r="EG668" s="14"/>
      <c r="EH668" s="10">
        <f t="shared" si="79"/>
        <v>0</v>
      </c>
      <c r="EI668" s="12"/>
      <c r="EJ668" s="12"/>
      <c r="EK668" s="11"/>
      <c r="EL668" s="9"/>
      <c r="EM668" s="9"/>
      <c r="EN668" s="9">
        <f ca="1">IFERROR(IF(COUNTA(EM$56:EM668)=EM$54,EM668,FORECAST(EG668,OFFSET(EP$56:EP$254,MATCH(EG668,EO$56:EO$254,1)-1,0,2), OFFSET(EO$56:EO$254,MATCH(EG668,EO$56:EO$254,1)-1,0,2))),"")</f>
        <v>0</v>
      </c>
      <c r="EO668" s="9" t="str">
        <f t="array" ref="EO668">IFERROR(INDEX(EG$56:EG$1054,SMALL(IF(ISNUMBER(EM$56:EM$1054),ROW(EG$1:EG$999),""),ROW(EG613))),"")</f>
        <v/>
      </c>
      <c r="EP668" s="9" t="str">
        <f t="array" ref="EP668">IFERROR(INDEX(EM$56:EM$1054,SMALL(IF(ISNUMBER(EM$56:EM$1054),ROW(EM$1:EM$999),""),ROW(EM613))),"")</f>
        <v/>
      </c>
      <c r="EQ668" s="9"/>
      <c r="ER668" s="9"/>
      <c r="ES668" s="9"/>
      <c r="ET668" s="9"/>
      <c r="EU668" s="9"/>
      <c r="EV668" s="9"/>
    </row>
    <row r="669" spans="1:152" x14ac:dyDescent="0.25">
      <c r="A669" s="8"/>
      <c r="B669" s="13"/>
      <c r="C669" s="14"/>
      <c r="D669" s="14"/>
      <c r="E669" s="10">
        <f t="shared" si="72"/>
        <v>0</v>
      </c>
      <c r="F669" s="12"/>
      <c r="G669" s="12"/>
      <c r="H669" s="11"/>
      <c r="I669" s="9"/>
      <c r="J669" s="9"/>
      <c r="K669" s="9">
        <f ca="1">IFERROR(IF(COUNTA(J$56:J669)=J$54,J669,FORECAST(D669,OFFSET(M$56:M$254,MATCH(D669,L$56:L$254,1)-1,0,2), OFFSET(L$56:L$254,MATCH(D669,L$56:L$254,1)-1,0,2))),"")</f>
        <v>0</v>
      </c>
      <c r="L669" s="9" t="str">
        <f t="array" ref="L669">IFERROR(INDEX(D$56:D$1054,SMALL(IF(ISNUMBER(J$56:J$1054),ROW(D$1:D$999),""),ROW(D614))),"")</f>
        <v/>
      </c>
      <c r="M669" s="9" t="str">
        <f t="array" ref="M669">IFERROR(INDEX(J$56:J$1054,SMALL(IF(ISNUMBER(J$56:J$1054),ROW(J$1:J$999),""),ROW(J614))),"")</f>
        <v/>
      </c>
      <c r="N669" s="9"/>
      <c r="O669" s="9"/>
      <c r="P669" s="9"/>
      <c r="Q669" s="9"/>
      <c r="R669" s="9"/>
      <c r="S669" s="9"/>
      <c r="T669" s="87"/>
      <c r="U669" s="13"/>
      <c r="V669" s="14"/>
      <c r="W669" s="14"/>
      <c r="X669" s="10">
        <f t="shared" si="73"/>
        <v>0</v>
      </c>
      <c r="Y669" s="12"/>
      <c r="Z669" s="12"/>
      <c r="AA669" s="11"/>
      <c r="AB669" s="9"/>
      <c r="AC669" s="9"/>
      <c r="AD669" s="9">
        <f ca="1">IFERROR(IF(COUNTA(AC$56:AC669)=AC$54,AC669,FORECAST(W669,OFFSET(AF$56:AF$254,MATCH(W669,AE$56:AE$254,1)-1,0,2), OFFSET(AE$56:AE$254,MATCH(W669,AE$56:AE$254,1)-1,0,2))),"")</f>
        <v>0</v>
      </c>
      <c r="AE669" s="9" t="str">
        <f t="array" ref="AE669">IFERROR(INDEX(W$56:W$1054,SMALL(IF(ISNUMBER(AC$56:AC$1054),ROW(W$1:W$999),""),ROW(W614))),"")</f>
        <v/>
      </c>
      <c r="AF669" s="9" t="str">
        <f t="array" ref="AF669">IFERROR(INDEX(AC$56:AC$1054,SMALL(IF(ISNUMBER(AC$56:AC$1054),ROW(AC$1:AC$999),""),ROW(AC614))),"")</f>
        <v/>
      </c>
      <c r="AG669" s="9"/>
      <c r="AH669" s="9"/>
      <c r="AI669" s="9"/>
      <c r="AJ669" s="9"/>
      <c r="AK669" s="9"/>
      <c r="AL669" s="9"/>
      <c r="AM669" s="87"/>
      <c r="AN669" s="13"/>
      <c r="AO669" s="14"/>
      <c r="AP669" s="14"/>
      <c r="AQ669" s="10">
        <f t="shared" si="74"/>
        <v>0</v>
      </c>
      <c r="AR669" s="12"/>
      <c r="AS669" s="12"/>
      <c r="AT669" s="11"/>
      <c r="AU669" s="9"/>
      <c r="AV669" s="9"/>
      <c r="AW669" s="9">
        <f ca="1">IFERROR(IF(COUNTA(AV$56:AV669)=AV$54,AV669,FORECAST(AP669,OFFSET(AY$56:AY$254,MATCH(AP669,AX$56:AX$254,1)-1,0,2), OFFSET(AX$56:AX$254,MATCH(AP669,AX$56:AX$254,1)-1,0,2))),"")</f>
        <v>0</v>
      </c>
      <c r="AX669" s="9" t="str">
        <f t="array" ref="AX669">IFERROR(INDEX(AP$56:AP$1054,SMALL(IF(ISNUMBER(AV$56:AV$1054),ROW(AP$1:AP$999),""),ROW(AP614))),"")</f>
        <v/>
      </c>
      <c r="AY669" s="9" t="str">
        <f t="array" ref="AY669">IFERROR(INDEX(AV$56:AV$1054,SMALL(IF(ISNUMBER(AV$56:AV$1054),ROW(AV$1:AV$999),""),ROW(AV614))),"")</f>
        <v/>
      </c>
      <c r="AZ669" s="9"/>
      <c r="BA669" s="9"/>
      <c r="BB669" s="9"/>
      <c r="BC669" s="9"/>
      <c r="BD669" s="9"/>
      <c r="BE669" s="9"/>
      <c r="BF669" s="87"/>
      <c r="BG669" s="13"/>
      <c r="BH669" s="14"/>
      <c r="BI669" s="14"/>
      <c r="BJ669" s="10">
        <f t="shared" si="75"/>
        <v>0</v>
      </c>
      <c r="BK669" s="12"/>
      <c r="BL669" s="12"/>
      <c r="BM669" s="11"/>
      <c r="BN669" s="9"/>
      <c r="BO669" s="9"/>
      <c r="BP669" s="9">
        <f ca="1">IFERROR(IF(COUNTA(BO$56:BO669)=BO$54,BO669,FORECAST(BI669,OFFSET(BR$56:BR$254,MATCH(BI669,BQ$56:BQ$254,1)-1,0,2), OFFSET(BQ$56:BQ$254,MATCH(BI669,BQ$56:BQ$254,1)-1,0,2))),"")</f>
        <v>0</v>
      </c>
      <c r="BQ669" s="9" t="str">
        <f t="array" ref="BQ669">IFERROR(INDEX(BI$56:BI$1054,SMALL(IF(ISNUMBER(BO$56:BO$1054),ROW(BI$1:BI$999),""),ROW(BI614))),"")</f>
        <v/>
      </c>
      <c r="BR669" s="9" t="str">
        <f t="array" ref="BR669">IFERROR(INDEX(BO$56:BO$1054,SMALL(IF(ISNUMBER(BO$56:BO$1054),ROW(BO$1:BO$999),""),ROW(BO614))),"")</f>
        <v/>
      </c>
      <c r="BS669" s="9"/>
      <c r="BT669" s="9"/>
      <c r="BU669" s="9"/>
      <c r="BV669" s="9"/>
      <c r="BW669" s="9"/>
      <c r="BX669" s="9"/>
      <c r="BY669" s="87"/>
      <c r="BZ669" s="13"/>
      <c r="CA669" s="14"/>
      <c r="CB669" s="14"/>
      <c r="CC669" s="10">
        <f t="shared" si="76"/>
        <v>0</v>
      </c>
      <c r="CD669" s="12"/>
      <c r="CE669" s="12"/>
      <c r="CF669" s="11"/>
      <c r="CG669" s="9"/>
      <c r="CH669" s="9"/>
      <c r="CI669" s="9">
        <f ca="1">IFERROR(IF(COUNTA(CH$56:CH669)=CH$54,CH669,FORECAST(CB669,OFFSET(CK$56:CK$254,MATCH(CB669,CJ$56:CJ$254,1)-1,0,2), OFFSET(CJ$56:CJ$254,MATCH(CB669,CJ$56:CJ$254,1)-1,0,2))),"")</f>
        <v>0</v>
      </c>
      <c r="CJ669" s="9" t="str">
        <f t="array" ref="CJ669">IFERROR(INDEX(CB$56:CB$1054,SMALL(IF(ISNUMBER(CH$56:CH$1054),ROW(CB$1:CB$999),""),ROW(CB614))),"")</f>
        <v/>
      </c>
      <c r="CK669" s="9" t="str">
        <f t="array" ref="CK669">IFERROR(INDEX(CH$56:CH$1054,SMALL(IF(ISNUMBER(CH$56:CH$1054),ROW(CH$1:CH$999),""),ROW(CH614))),"")</f>
        <v/>
      </c>
      <c r="CL669" s="9"/>
      <c r="CM669" s="9"/>
      <c r="CN669" s="9"/>
      <c r="CO669" s="9"/>
      <c r="CP669" s="9"/>
      <c r="CQ669" s="9"/>
      <c r="CR669" s="87"/>
      <c r="CS669" s="13"/>
      <c r="CT669" s="14"/>
      <c r="CU669" s="14"/>
      <c r="CV669" s="10">
        <f t="shared" si="77"/>
        <v>0</v>
      </c>
      <c r="CW669" s="12"/>
      <c r="CX669" s="12"/>
      <c r="CY669" s="11"/>
      <c r="CZ669" s="9"/>
      <c r="DA669" s="9"/>
      <c r="DB669" s="9">
        <f ca="1">IFERROR(IF(COUNTA(DA$56:DA669)=DA$54,DA669,FORECAST(CU669,OFFSET(DD$56:DD$254,MATCH(CU669,DC$56:DC$254,1)-1,0,2), OFFSET(DC$56:DC$254,MATCH(CU669,DC$56:DC$254,1)-1,0,2))),"")</f>
        <v>0</v>
      </c>
      <c r="DC669" s="9" t="str">
        <f t="array" ref="DC669">IFERROR(INDEX(CU$56:CU$1054,SMALL(IF(ISNUMBER(DA$56:DA$1054),ROW(CU$1:CU$999),""),ROW(CU614))),"")</f>
        <v/>
      </c>
      <c r="DD669" s="9" t="str">
        <f t="array" ref="DD669">IFERROR(INDEX(DA$56:DA$1054,SMALL(IF(ISNUMBER(DA$56:DA$1054),ROW(DA$1:DA$999),""),ROW(DA614))),"")</f>
        <v/>
      </c>
      <c r="DE669" s="9"/>
      <c r="DF669" s="9"/>
      <c r="DG669" s="9"/>
      <c r="DH669" s="9"/>
      <c r="DI669" s="9"/>
      <c r="DJ669" s="9"/>
      <c r="DK669" s="87"/>
      <c r="DL669" s="13"/>
      <c r="DM669" s="14"/>
      <c r="DN669" s="14"/>
      <c r="DO669" s="10">
        <f t="shared" si="78"/>
        <v>0</v>
      </c>
      <c r="DP669" s="12"/>
      <c r="DQ669" s="12"/>
      <c r="DR669" s="11"/>
      <c r="DS669" s="9"/>
      <c r="DT669" s="9"/>
      <c r="DU669" s="9">
        <f ca="1">IFERROR(IF(COUNTA(DT$56:DT669)=DT$54,DT669,FORECAST(DN669,OFFSET(DW$56:DW$254,MATCH(DN669,DV$56:DV$254,1)-1,0,2), OFFSET(DV$56:DV$254,MATCH(DN669,DV$56:DV$254,1)-1,0,2))),"")</f>
        <v>0</v>
      </c>
      <c r="DV669" s="9" t="str">
        <f t="array" ref="DV669">IFERROR(INDEX(DN$56:DN$1054,SMALL(IF(ISNUMBER(DT$56:DT$1054),ROW(DN$1:DN$999),""),ROW(DN614))),"")</f>
        <v/>
      </c>
      <c r="DW669" s="9" t="str">
        <f t="array" ref="DW669">IFERROR(INDEX(DT$56:DT$1054,SMALL(IF(ISNUMBER(DT$56:DT$1054),ROW(DT$1:DT$999),""),ROW(DT614))),"")</f>
        <v/>
      </c>
      <c r="DX669" s="9"/>
      <c r="DY669" s="9"/>
      <c r="DZ669" s="9"/>
      <c r="EA669" s="9"/>
      <c r="EB669" s="9"/>
      <c r="EC669" s="9"/>
      <c r="ED669" s="87"/>
      <c r="EE669" s="13"/>
      <c r="EF669" s="14"/>
      <c r="EG669" s="14"/>
      <c r="EH669" s="10">
        <f t="shared" si="79"/>
        <v>0</v>
      </c>
      <c r="EI669" s="12"/>
      <c r="EJ669" s="12"/>
      <c r="EK669" s="11"/>
      <c r="EL669" s="9"/>
      <c r="EM669" s="9"/>
      <c r="EN669" s="9">
        <f ca="1">IFERROR(IF(COUNTA(EM$56:EM669)=EM$54,EM669,FORECAST(EG669,OFFSET(EP$56:EP$254,MATCH(EG669,EO$56:EO$254,1)-1,0,2), OFFSET(EO$56:EO$254,MATCH(EG669,EO$56:EO$254,1)-1,0,2))),"")</f>
        <v>0</v>
      </c>
      <c r="EO669" s="9" t="str">
        <f t="array" ref="EO669">IFERROR(INDEX(EG$56:EG$1054,SMALL(IF(ISNUMBER(EM$56:EM$1054),ROW(EG$1:EG$999),""),ROW(EG614))),"")</f>
        <v/>
      </c>
      <c r="EP669" s="9" t="str">
        <f t="array" ref="EP669">IFERROR(INDEX(EM$56:EM$1054,SMALL(IF(ISNUMBER(EM$56:EM$1054),ROW(EM$1:EM$999),""),ROW(EM614))),"")</f>
        <v/>
      </c>
      <c r="EQ669" s="9"/>
      <c r="ER669" s="9"/>
      <c r="ES669" s="9"/>
      <c r="ET669" s="9"/>
      <c r="EU669" s="9"/>
      <c r="EV669" s="9"/>
    </row>
    <row r="670" spans="1:152" x14ac:dyDescent="0.25">
      <c r="A670" s="8"/>
      <c r="B670" s="13"/>
      <c r="C670" s="14"/>
      <c r="D670" s="14"/>
      <c r="E670" s="10">
        <f t="shared" si="72"/>
        <v>0</v>
      </c>
      <c r="F670" s="12"/>
      <c r="G670" s="12"/>
      <c r="H670" s="11"/>
      <c r="I670" s="9"/>
      <c r="J670" s="9"/>
      <c r="K670" s="9">
        <f ca="1">IFERROR(IF(COUNTA(J$56:J670)=J$54,J670,FORECAST(D670,OFFSET(M$56:M$254,MATCH(D670,L$56:L$254,1)-1,0,2), OFFSET(L$56:L$254,MATCH(D670,L$56:L$254,1)-1,0,2))),"")</f>
        <v>0</v>
      </c>
      <c r="L670" s="9" t="str">
        <f t="array" ref="L670">IFERROR(INDEX(D$56:D$1054,SMALL(IF(ISNUMBER(J$56:J$1054),ROW(D$1:D$999),""),ROW(D615))),"")</f>
        <v/>
      </c>
      <c r="M670" s="9" t="str">
        <f t="array" ref="M670">IFERROR(INDEX(J$56:J$1054,SMALL(IF(ISNUMBER(J$56:J$1054),ROW(J$1:J$999),""),ROW(J615))),"")</f>
        <v/>
      </c>
      <c r="N670" s="9"/>
      <c r="O670" s="9"/>
      <c r="P670" s="9"/>
      <c r="Q670" s="9"/>
      <c r="R670" s="9"/>
      <c r="S670" s="9"/>
      <c r="T670" s="87"/>
      <c r="U670" s="13"/>
      <c r="V670" s="14"/>
      <c r="W670" s="14"/>
      <c r="X670" s="10">
        <f t="shared" si="73"/>
        <v>0</v>
      </c>
      <c r="Y670" s="12"/>
      <c r="Z670" s="12"/>
      <c r="AA670" s="11"/>
      <c r="AB670" s="9"/>
      <c r="AC670" s="9"/>
      <c r="AD670" s="9">
        <f ca="1">IFERROR(IF(COUNTA(AC$56:AC670)=AC$54,AC670,FORECAST(W670,OFFSET(AF$56:AF$254,MATCH(W670,AE$56:AE$254,1)-1,0,2), OFFSET(AE$56:AE$254,MATCH(W670,AE$56:AE$254,1)-1,0,2))),"")</f>
        <v>0</v>
      </c>
      <c r="AE670" s="9" t="str">
        <f t="array" ref="AE670">IFERROR(INDEX(W$56:W$1054,SMALL(IF(ISNUMBER(AC$56:AC$1054),ROW(W$1:W$999),""),ROW(W615))),"")</f>
        <v/>
      </c>
      <c r="AF670" s="9" t="str">
        <f t="array" ref="AF670">IFERROR(INDEX(AC$56:AC$1054,SMALL(IF(ISNUMBER(AC$56:AC$1054),ROW(AC$1:AC$999),""),ROW(AC615))),"")</f>
        <v/>
      </c>
      <c r="AG670" s="9"/>
      <c r="AH670" s="9"/>
      <c r="AI670" s="9"/>
      <c r="AJ670" s="9"/>
      <c r="AK670" s="9"/>
      <c r="AL670" s="9"/>
      <c r="AM670" s="87"/>
      <c r="AN670" s="13"/>
      <c r="AO670" s="14"/>
      <c r="AP670" s="14"/>
      <c r="AQ670" s="10">
        <f t="shared" si="74"/>
        <v>0</v>
      </c>
      <c r="AR670" s="12"/>
      <c r="AS670" s="12"/>
      <c r="AT670" s="11"/>
      <c r="AU670" s="9"/>
      <c r="AV670" s="9"/>
      <c r="AW670" s="9">
        <f ca="1">IFERROR(IF(COUNTA(AV$56:AV670)=AV$54,AV670,FORECAST(AP670,OFFSET(AY$56:AY$254,MATCH(AP670,AX$56:AX$254,1)-1,0,2), OFFSET(AX$56:AX$254,MATCH(AP670,AX$56:AX$254,1)-1,0,2))),"")</f>
        <v>0</v>
      </c>
      <c r="AX670" s="9" t="str">
        <f t="array" ref="AX670">IFERROR(INDEX(AP$56:AP$1054,SMALL(IF(ISNUMBER(AV$56:AV$1054),ROW(AP$1:AP$999),""),ROW(AP615))),"")</f>
        <v/>
      </c>
      <c r="AY670" s="9" t="str">
        <f t="array" ref="AY670">IFERROR(INDEX(AV$56:AV$1054,SMALL(IF(ISNUMBER(AV$56:AV$1054),ROW(AV$1:AV$999),""),ROW(AV615))),"")</f>
        <v/>
      </c>
      <c r="AZ670" s="9"/>
      <c r="BA670" s="9"/>
      <c r="BB670" s="9"/>
      <c r="BC670" s="9"/>
      <c r="BD670" s="9"/>
      <c r="BE670" s="9"/>
      <c r="BF670" s="87"/>
      <c r="BG670" s="13"/>
      <c r="BH670" s="14"/>
      <c r="BI670" s="14"/>
      <c r="BJ670" s="10">
        <f t="shared" si="75"/>
        <v>0</v>
      </c>
      <c r="BK670" s="12"/>
      <c r="BL670" s="12"/>
      <c r="BM670" s="11"/>
      <c r="BN670" s="9"/>
      <c r="BO670" s="9"/>
      <c r="BP670" s="9">
        <f ca="1">IFERROR(IF(COUNTA(BO$56:BO670)=BO$54,BO670,FORECAST(BI670,OFFSET(BR$56:BR$254,MATCH(BI670,BQ$56:BQ$254,1)-1,0,2), OFFSET(BQ$56:BQ$254,MATCH(BI670,BQ$56:BQ$254,1)-1,0,2))),"")</f>
        <v>0</v>
      </c>
      <c r="BQ670" s="9" t="str">
        <f t="array" ref="BQ670">IFERROR(INDEX(BI$56:BI$1054,SMALL(IF(ISNUMBER(BO$56:BO$1054),ROW(BI$1:BI$999),""),ROW(BI615))),"")</f>
        <v/>
      </c>
      <c r="BR670" s="9" t="str">
        <f t="array" ref="BR670">IFERROR(INDEX(BO$56:BO$1054,SMALL(IF(ISNUMBER(BO$56:BO$1054),ROW(BO$1:BO$999),""),ROW(BO615))),"")</f>
        <v/>
      </c>
      <c r="BS670" s="9"/>
      <c r="BT670" s="9"/>
      <c r="BU670" s="9"/>
      <c r="BV670" s="9"/>
      <c r="BW670" s="9"/>
      <c r="BX670" s="9"/>
      <c r="BY670" s="87"/>
      <c r="BZ670" s="13"/>
      <c r="CA670" s="14"/>
      <c r="CB670" s="14"/>
      <c r="CC670" s="10">
        <f t="shared" si="76"/>
        <v>0</v>
      </c>
      <c r="CD670" s="12"/>
      <c r="CE670" s="12"/>
      <c r="CF670" s="11"/>
      <c r="CG670" s="9"/>
      <c r="CH670" s="9"/>
      <c r="CI670" s="9">
        <f ca="1">IFERROR(IF(COUNTA(CH$56:CH670)=CH$54,CH670,FORECAST(CB670,OFFSET(CK$56:CK$254,MATCH(CB670,CJ$56:CJ$254,1)-1,0,2), OFFSET(CJ$56:CJ$254,MATCH(CB670,CJ$56:CJ$254,1)-1,0,2))),"")</f>
        <v>0</v>
      </c>
      <c r="CJ670" s="9" t="str">
        <f t="array" ref="CJ670">IFERROR(INDEX(CB$56:CB$1054,SMALL(IF(ISNUMBER(CH$56:CH$1054),ROW(CB$1:CB$999),""),ROW(CB615))),"")</f>
        <v/>
      </c>
      <c r="CK670" s="9" t="str">
        <f t="array" ref="CK670">IFERROR(INDEX(CH$56:CH$1054,SMALL(IF(ISNUMBER(CH$56:CH$1054),ROW(CH$1:CH$999),""),ROW(CH615))),"")</f>
        <v/>
      </c>
      <c r="CL670" s="9"/>
      <c r="CM670" s="9"/>
      <c r="CN670" s="9"/>
      <c r="CO670" s="9"/>
      <c r="CP670" s="9"/>
      <c r="CQ670" s="9"/>
      <c r="CR670" s="87"/>
      <c r="CS670" s="13"/>
      <c r="CT670" s="14"/>
      <c r="CU670" s="14"/>
      <c r="CV670" s="10">
        <f t="shared" si="77"/>
        <v>0</v>
      </c>
      <c r="CW670" s="12"/>
      <c r="CX670" s="12"/>
      <c r="CY670" s="11"/>
      <c r="CZ670" s="9"/>
      <c r="DA670" s="9"/>
      <c r="DB670" s="9">
        <f ca="1">IFERROR(IF(COUNTA(DA$56:DA670)=DA$54,DA670,FORECAST(CU670,OFFSET(DD$56:DD$254,MATCH(CU670,DC$56:DC$254,1)-1,0,2), OFFSET(DC$56:DC$254,MATCH(CU670,DC$56:DC$254,1)-1,0,2))),"")</f>
        <v>0</v>
      </c>
      <c r="DC670" s="9" t="str">
        <f t="array" ref="DC670">IFERROR(INDEX(CU$56:CU$1054,SMALL(IF(ISNUMBER(DA$56:DA$1054),ROW(CU$1:CU$999),""),ROW(CU615))),"")</f>
        <v/>
      </c>
      <c r="DD670" s="9" t="str">
        <f t="array" ref="DD670">IFERROR(INDEX(DA$56:DA$1054,SMALL(IF(ISNUMBER(DA$56:DA$1054),ROW(DA$1:DA$999),""),ROW(DA615))),"")</f>
        <v/>
      </c>
      <c r="DE670" s="9"/>
      <c r="DF670" s="9"/>
      <c r="DG670" s="9"/>
      <c r="DH670" s="9"/>
      <c r="DI670" s="9"/>
      <c r="DJ670" s="9"/>
      <c r="DK670" s="87"/>
      <c r="DL670" s="13"/>
      <c r="DM670" s="14"/>
      <c r="DN670" s="14"/>
      <c r="DO670" s="10">
        <f t="shared" si="78"/>
        <v>0</v>
      </c>
      <c r="DP670" s="12"/>
      <c r="DQ670" s="12"/>
      <c r="DR670" s="11"/>
      <c r="DS670" s="9"/>
      <c r="DT670" s="9"/>
      <c r="DU670" s="9">
        <f ca="1">IFERROR(IF(COUNTA(DT$56:DT670)=DT$54,DT670,FORECAST(DN670,OFFSET(DW$56:DW$254,MATCH(DN670,DV$56:DV$254,1)-1,0,2), OFFSET(DV$56:DV$254,MATCH(DN670,DV$56:DV$254,1)-1,0,2))),"")</f>
        <v>0</v>
      </c>
      <c r="DV670" s="9" t="str">
        <f t="array" ref="DV670">IFERROR(INDEX(DN$56:DN$1054,SMALL(IF(ISNUMBER(DT$56:DT$1054),ROW(DN$1:DN$999),""),ROW(DN615))),"")</f>
        <v/>
      </c>
      <c r="DW670" s="9" t="str">
        <f t="array" ref="DW670">IFERROR(INDEX(DT$56:DT$1054,SMALL(IF(ISNUMBER(DT$56:DT$1054),ROW(DT$1:DT$999),""),ROW(DT615))),"")</f>
        <v/>
      </c>
      <c r="DX670" s="9"/>
      <c r="DY670" s="9"/>
      <c r="DZ670" s="9"/>
      <c r="EA670" s="9"/>
      <c r="EB670" s="9"/>
      <c r="EC670" s="9"/>
      <c r="ED670" s="87"/>
      <c r="EE670" s="13"/>
      <c r="EF670" s="14"/>
      <c r="EG670" s="14"/>
      <c r="EH670" s="10">
        <f t="shared" si="79"/>
        <v>0</v>
      </c>
      <c r="EI670" s="12"/>
      <c r="EJ670" s="12"/>
      <c r="EK670" s="11"/>
      <c r="EL670" s="9"/>
      <c r="EM670" s="9"/>
      <c r="EN670" s="9">
        <f ca="1">IFERROR(IF(COUNTA(EM$56:EM670)=EM$54,EM670,FORECAST(EG670,OFFSET(EP$56:EP$254,MATCH(EG670,EO$56:EO$254,1)-1,0,2), OFFSET(EO$56:EO$254,MATCH(EG670,EO$56:EO$254,1)-1,0,2))),"")</f>
        <v>0</v>
      </c>
      <c r="EO670" s="9" t="str">
        <f t="array" ref="EO670">IFERROR(INDEX(EG$56:EG$1054,SMALL(IF(ISNUMBER(EM$56:EM$1054),ROW(EG$1:EG$999),""),ROW(EG615))),"")</f>
        <v/>
      </c>
      <c r="EP670" s="9" t="str">
        <f t="array" ref="EP670">IFERROR(INDEX(EM$56:EM$1054,SMALL(IF(ISNUMBER(EM$56:EM$1054),ROW(EM$1:EM$999),""),ROW(EM615))),"")</f>
        <v/>
      </c>
      <c r="EQ670" s="9"/>
      <c r="ER670" s="9"/>
      <c r="ES670" s="9"/>
      <c r="ET670" s="9"/>
      <c r="EU670" s="9"/>
      <c r="EV670" s="9"/>
    </row>
    <row r="671" spans="1:152" x14ac:dyDescent="0.25">
      <c r="A671" s="8"/>
      <c r="B671" s="13"/>
      <c r="C671" s="14"/>
      <c r="D671" s="14"/>
      <c r="E671" s="10">
        <f t="shared" si="72"/>
        <v>0</v>
      </c>
      <c r="F671" s="12"/>
      <c r="G671" s="12"/>
      <c r="H671" s="11"/>
      <c r="I671" s="9"/>
      <c r="J671" s="9"/>
      <c r="K671" s="9">
        <f ca="1">IFERROR(IF(COUNTA(J$56:J671)=J$54,J671,FORECAST(D671,OFFSET(M$56:M$254,MATCH(D671,L$56:L$254,1)-1,0,2), OFFSET(L$56:L$254,MATCH(D671,L$56:L$254,1)-1,0,2))),"")</f>
        <v>0</v>
      </c>
      <c r="L671" s="9" t="str">
        <f t="array" ref="L671">IFERROR(INDEX(D$56:D$1054,SMALL(IF(ISNUMBER(J$56:J$1054),ROW(D$1:D$999),""),ROW(D616))),"")</f>
        <v/>
      </c>
      <c r="M671" s="9" t="str">
        <f t="array" ref="M671">IFERROR(INDEX(J$56:J$1054,SMALL(IF(ISNUMBER(J$56:J$1054),ROW(J$1:J$999),""),ROW(J616))),"")</f>
        <v/>
      </c>
      <c r="N671" s="9"/>
      <c r="O671" s="9"/>
      <c r="P671" s="9"/>
      <c r="Q671" s="9"/>
      <c r="R671" s="9"/>
      <c r="S671" s="9"/>
      <c r="T671" s="87"/>
      <c r="U671" s="13"/>
      <c r="V671" s="14"/>
      <c r="W671" s="14"/>
      <c r="X671" s="10">
        <f t="shared" si="73"/>
        <v>0</v>
      </c>
      <c r="Y671" s="12"/>
      <c r="Z671" s="12"/>
      <c r="AA671" s="11"/>
      <c r="AB671" s="9"/>
      <c r="AC671" s="9"/>
      <c r="AD671" s="9">
        <f ca="1">IFERROR(IF(COUNTA(AC$56:AC671)=AC$54,AC671,FORECAST(W671,OFFSET(AF$56:AF$254,MATCH(W671,AE$56:AE$254,1)-1,0,2), OFFSET(AE$56:AE$254,MATCH(W671,AE$56:AE$254,1)-1,0,2))),"")</f>
        <v>0</v>
      </c>
      <c r="AE671" s="9" t="str">
        <f t="array" ref="AE671">IFERROR(INDEX(W$56:W$1054,SMALL(IF(ISNUMBER(AC$56:AC$1054),ROW(W$1:W$999),""),ROW(W616))),"")</f>
        <v/>
      </c>
      <c r="AF671" s="9" t="str">
        <f t="array" ref="AF671">IFERROR(INDEX(AC$56:AC$1054,SMALL(IF(ISNUMBER(AC$56:AC$1054),ROW(AC$1:AC$999),""),ROW(AC616))),"")</f>
        <v/>
      </c>
      <c r="AG671" s="9"/>
      <c r="AH671" s="9"/>
      <c r="AI671" s="9"/>
      <c r="AJ671" s="9"/>
      <c r="AK671" s="9"/>
      <c r="AL671" s="9"/>
      <c r="AM671" s="87"/>
      <c r="AN671" s="13"/>
      <c r="AO671" s="14"/>
      <c r="AP671" s="14"/>
      <c r="AQ671" s="10">
        <f t="shared" si="74"/>
        <v>0</v>
      </c>
      <c r="AR671" s="12"/>
      <c r="AS671" s="12"/>
      <c r="AT671" s="11"/>
      <c r="AU671" s="9"/>
      <c r="AV671" s="9"/>
      <c r="AW671" s="9">
        <f ca="1">IFERROR(IF(COUNTA(AV$56:AV671)=AV$54,AV671,FORECAST(AP671,OFFSET(AY$56:AY$254,MATCH(AP671,AX$56:AX$254,1)-1,0,2), OFFSET(AX$56:AX$254,MATCH(AP671,AX$56:AX$254,1)-1,0,2))),"")</f>
        <v>0</v>
      </c>
      <c r="AX671" s="9" t="str">
        <f t="array" ref="AX671">IFERROR(INDEX(AP$56:AP$1054,SMALL(IF(ISNUMBER(AV$56:AV$1054),ROW(AP$1:AP$999),""),ROW(AP616))),"")</f>
        <v/>
      </c>
      <c r="AY671" s="9" t="str">
        <f t="array" ref="AY671">IFERROR(INDEX(AV$56:AV$1054,SMALL(IF(ISNUMBER(AV$56:AV$1054),ROW(AV$1:AV$999),""),ROW(AV616))),"")</f>
        <v/>
      </c>
      <c r="AZ671" s="9"/>
      <c r="BA671" s="9"/>
      <c r="BB671" s="9"/>
      <c r="BC671" s="9"/>
      <c r="BD671" s="9"/>
      <c r="BE671" s="9"/>
      <c r="BF671" s="87"/>
      <c r="BG671" s="13"/>
      <c r="BH671" s="14"/>
      <c r="BI671" s="14"/>
      <c r="BJ671" s="10">
        <f t="shared" si="75"/>
        <v>0</v>
      </c>
      <c r="BK671" s="12"/>
      <c r="BL671" s="12"/>
      <c r="BM671" s="11"/>
      <c r="BN671" s="9"/>
      <c r="BO671" s="9"/>
      <c r="BP671" s="9">
        <f ca="1">IFERROR(IF(COUNTA(BO$56:BO671)=BO$54,BO671,FORECAST(BI671,OFFSET(BR$56:BR$254,MATCH(BI671,BQ$56:BQ$254,1)-1,0,2), OFFSET(BQ$56:BQ$254,MATCH(BI671,BQ$56:BQ$254,1)-1,0,2))),"")</f>
        <v>0</v>
      </c>
      <c r="BQ671" s="9" t="str">
        <f t="array" ref="BQ671">IFERROR(INDEX(BI$56:BI$1054,SMALL(IF(ISNUMBER(BO$56:BO$1054),ROW(BI$1:BI$999),""),ROW(BI616))),"")</f>
        <v/>
      </c>
      <c r="BR671" s="9" t="str">
        <f t="array" ref="BR671">IFERROR(INDEX(BO$56:BO$1054,SMALL(IF(ISNUMBER(BO$56:BO$1054),ROW(BO$1:BO$999),""),ROW(BO616))),"")</f>
        <v/>
      </c>
      <c r="BS671" s="9"/>
      <c r="BT671" s="9"/>
      <c r="BU671" s="9"/>
      <c r="BV671" s="9"/>
      <c r="BW671" s="9"/>
      <c r="BX671" s="9"/>
      <c r="BY671" s="87"/>
      <c r="BZ671" s="13"/>
      <c r="CA671" s="14"/>
      <c r="CB671" s="14"/>
      <c r="CC671" s="10">
        <f t="shared" si="76"/>
        <v>0</v>
      </c>
      <c r="CD671" s="12"/>
      <c r="CE671" s="12"/>
      <c r="CF671" s="11"/>
      <c r="CG671" s="9"/>
      <c r="CH671" s="9"/>
      <c r="CI671" s="9">
        <f ca="1">IFERROR(IF(COUNTA(CH$56:CH671)=CH$54,CH671,FORECAST(CB671,OFFSET(CK$56:CK$254,MATCH(CB671,CJ$56:CJ$254,1)-1,0,2), OFFSET(CJ$56:CJ$254,MATCH(CB671,CJ$56:CJ$254,1)-1,0,2))),"")</f>
        <v>0</v>
      </c>
      <c r="CJ671" s="9" t="str">
        <f t="array" ref="CJ671">IFERROR(INDEX(CB$56:CB$1054,SMALL(IF(ISNUMBER(CH$56:CH$1054),ROW(CB$1:CB$999),""),ROW(CB616))),"")</f>
        <v/>
      </c>
      <c r="CK671" s="9" t="str">
        <f t="array" ref="CK671">IFERROR(INDEX(CH$56:CH$1054,SMALL(IF(ISNUMBER(CH$56:CH$1054),ROW(CH$1:CH$999),""),ROW(CH616))),"")</f>
        <v/>
      </c>
      <c r="CL671" s="9"/>
      <c r="CM671" s="9"/>
      <c r="CN671" s="9"/>
      <c r="CO671" s="9"/>
      <c r="CP671" s="9"/>
      <c r="CQ671" s="9"/>
      <c r="CR671" s="87"/>
      <c r="CS671" s="13"/>
      <c r="CT671" s="14"/>
      <c r="CU671" s="14"/>
      <c r="CV671" s="10">
        <f t="shared" si="77"/>
        <v>0</v>
      </c>
      <c r="CW671" s="12"/>
      <c r="CX671" s="12"/>
      <c r="CY671" s="11"/>
      <c r="CZ671" s="9"/>
      <c r="DA671" s="9"/>
      <c r="DB671" s="9">
        <f ca="1">IFERROR(IF(COUNTA(DA$56:DA671)=DA$54,DA671,FORECAST(CU671,OFFSET(DD$56:DD$254,MATCH(CU671,DC$56:DC$254,1)-1,0,2), OFFSET(DC$56:DC$254,MATCH(CU671,DC$56:DC$254,1)-1,0,2))),"")</f>
        <v>0</v>
      </c>
      <c r="DC671" s="9" t="str">
        <f t="array" ref="DC671">IFERROR(INDEX(CU$56:CU$1054,SMALL(IF(ISNUMBER(DA$56:DA$1054),ROW(CU$1:CU$999),""),ROW(CU616))),"")</f>
        <v/>
      </c>
      <c r="DD671" s="9" t="str">
        <f t="array" ref="DD671">IFERROR(INDEX(DA$56:DA$1054,SMALL(IF(ISNUMBER(DA$56:DA$1054),ROW(DA$1:DA$999),""),ROW(DA616))),"")</f>
        <v/>
      </c>
      <c r="DE671" s="9"/>
      <c r="DF671" s="9"/>
      <c r="DG671" s="9"/>
      <c r="DH671" s="9"/>
      <c r="DI671" s="9"/>
      <c r="DJ671" s="9"/>
      <c r="DK671" s="87"/>
      <c r="DL671" s="13"/>
      <c r="DM671" s="14"/>
      <c r="DN671" s="14"/>
      <c r="DO671" s="10">
        <f t="shared" si="78"/>
        <v>0</v>
      </c>
      <c r="DP671" s="12"/>
      <c r="DQ671" s="12"/>
      <c r="DR671" s="11"/>
      <c r="DS671" s="9"/>
      <c r="DT671" s="9"/>
      <c r="DU671" s="9">
        <f ca="1">IFERROR(IF(COUNTA(DT$56:DT671)=DT$54,DT671,FORECAST(DN671,OFFSET(DW$56:DW$254,MATCH(DN671,DV$56:DV$254,1)-1,0,2), OFFSET(DV$56:DV$254,MATCH(DN671,DV$56:DV$254,1)-1,0,2))),"")</f>
        <v>0</v>
      </c>
      <c r="DV671" s="9" t="str">
        <f t="array" ref="DV671">IFERROR(INDEX(DN$56:DN$1054,SMALL(IF(ISNUMBER(DT$56:DT$1054),ROW(DN$1:DN$999),""),ROW(DN616))),"")</f>
        <v/>
      </c>
      <c r="DW671" s="9" t="str">
        <f t="array" ref="DW671">IFERROR(INDEX(DT$56:DT$1054,SMALL(IF(ISNUMBER(DT$56:DT$1054),ROW(DT$1:DT$999),""),ROW(DT616))),"")</f>
        <v/>
      </c>
      <c r="DX671" s="9"/>
      <c r="DY671" s="9"/>
      <c r="DZ671" s="9"/>
      <c r="EA671" s="9"/>
      <c r="EB671" s="9"/>
      <c r="EC671" s="9"/>
      <c r="ED671" s="87"/>
      <c r="EE671" s="13"/>
      <c r="EF671" s="14"/>
      <c r="EG671" s="14"/>
      <c r="EH671" s="10">
        <f t="shared" si="79"/>
        <v>0</v>
      </c>
      <c r="EI671" s="12"/>
      <c r="EJ671" s="12"/>
      <c r="EK671" s="11"/>
      <c r="EL671" s="9"/>
      <c r="EM671" s="9"/>
      <c r="EN671" s="9">
        <f ca="1">IFERROR(IF(COUNTA(EM$56:EM671)=EM$54,EM671,FORECAST(EG671,OFFSET(EP$56:EP$254,MATCH(EG671,EO$56:EO$254,1)-1,0,2), OFFSET(EO$56:EO$254,MATCH(EG671,EO$56:EO$254,1)-1,0,2))),"")</f>
        <v>0</v>
      </c>
      <c r="EO671" s="9" t="str">
        <f t="array" ref="EO671">IFERROR(INDEX(EG$56:EG$1054,SMALL(IF(ISNUMBER(EM$56:EM$1054),ROW(EG$1:EG$999),""),ROW(EG616))),"")</f>
        <v/>
      </c>
      <c r="EP671" s="9" t="str">
        <f t="array" ref="EP671">IFERROR(INDEX(EM$56:EM$1054,SMALL(IF(ISNUMBER(EM$56:EM$1054),ROW(EM$1:EM$999),""),ROW(EM616))),"")</f>
        <v/>
      </c>
      <c r="EQ671" s="9"/>
      <c r="ER671" s="9"/>
      <c r="ES671" s="9"/>
      <c r="ET671" s="9"/>
      <c r="EU671" s="9"/>
      <c r="EV671" s="9"/>
    </row>
    <row r="672" spans="1:152" x14ac:dyDescent="0.25">
      <c r="A672" s="8"/>
      <c r="B672" s="13"/>
      <c r="C672" s="14"/>
      <c r="D672" s="14"/>
      <c r="E672" s="10">
        <f t="shared" si="72"/>
        <v>0</v>
      </c>
      <c r="F672" s="12"/>
      <c r="G672" s="12"/>
      <c r="H672" s="11"/>
      <c r="I672" s="9"/>
      <c r="J672" s="9"/>
      <c r="K672" s="9">
        <f ca="1">IFERROR(IF(COUNTA(J$56:J672)=J$54,J672,FORECAST(D672,OFFSET(M$56:M$254,MATCH(D672,L$56:L$254,1)-1,0,2), OFFSET(L$56:L$254,MATCH(D672,L$56:L$254,1)-1,0,2))),"")</f>
        <v>0</v>
      </c>
      <c r="L672" s="9" t="str">
        <f t="array" ref="L672">IFERROR(INDEX(D$56:D$1054,SMALL(IF(ISNUMBER(J$56:J$1054),ROW(D$1:D$999),""),ROW(D617))),"")</f>
        <v/>
      </c>
      <c r="M672" s="9" t="str">
        <f t="array" ref="M672">IFERROR(INDEX(J$56:J$1054,SMALL(IF(ISNUMBER(J$56:J$1054),ROW(J$1:J$999),""),ROW(J617))),"")</f>
        <v/>
      </c>
      <c r="N672" s="9"/>
      <c r="O672" s="9"/>
      <c r="P672" s="9"/>
      <c r="Q672" s="9"/>
      <c r="R672" s="9"/>
      <c r="S672" s="9"/>
      <c r="T672" s="87"/>
      <c r="U672" s="13"/>
      <c r="V672" s="14"/>
      <c r="W672" s="14"/>
      <c r="X672" s="10">
        <f t="shared" si="73"/>
        <v>0</v>
      </c>
      <c r="Y672" s="12"/>
      <c r="Z672" s="12"/>
      <c r="AA672" s="11"/>
      <c r="AB672" s="9"/>
      <c r="AC672" s="9"/>
      <c r="AD672" s="9">
        <f ca="1">IFERROR(IF(COUNTA(AC$56:AC672)=AC$54,AC672,FORECAST(W672,OFFSET(AF$56:AF$254,MATCH(W672,AE$56:AE$254,1)-1,0,2), OFFSET(AE$56:AE$254,MATCH(W672,AE$56:AE$254,1)-1,0,2))),"")</f>
        <v>0</v>
      </c>
      <c r="AE672" s="9" t="str">
        <f t="array" ref="AE672">IFERROR(INDEX(W$56:W$1054,SMALL(IF(ISNUMBER(AC$56:AC$1054),ROW(W$1:W$999),""),ROW(W617))),"")</f>
        <v/>
      </c>
      <c r="AF672" s="9" t="str">
        <f t="array" ref="AF672">IFERROR(INDEX(AC$56:AC$1054,SMALL(IF(ISNUMBER(AC$56:AC$1054),ROW(AC$1:AC$999),""),ROW(AC617))),"")</f>
        <v/>
      </c>
      <c r="AG672" s="9"/>
      <c r="AH672" s="9"/>
      <c r="AI672" s="9"/>
      <c r="AJ672" s="9"/>
      <c r="AK672" s="9"/>
      <c r="AL672" s="9"/>
      <c r="AM672" s="87"/>
      <c r="AN672" s="13"/>
      <c r="AO672" s="14"/>
      <c r="AP672" s="14"/>
      <c r="AQ672" s="10">
        <f t="shared" si="74"/>
        <v>0</v>
      </c>
      <c r="AR672" s="12"/>
      <c r="AS672" s="12"/>
      <c r="AT672" s="11"/>
      <c r="AU672" s="9"/>
      <c r="AV672" s="9"/>
      <c r="AW672" s="9">
        <f ca="1">IFERROR(IF(COUNTA(AV$56:AV672)=AV$54,AV672,FORECAST(AP672,OFFSET(AY$56:AY$254,MATCH(AP672,AX$56:AX$254,1)-1,0,2), OFFSET(AX$56:AX$254,MATCH(AP672,AX$56:AX$254,1)-1,0,2))),"")</f>
        <v>0</v>
      </c>
      <c r="AX672" s="9" t="str">
        <f t="array" ref="AX672">IFERROR(INDEX(AP$56:AP$1054,SMALL(IF(ISNUMBER(AV$56:AV$1054),ROW(AP$1:AP$999),""),ROW(AP617))),"")</f>
        <v/>
      </c>
      <c r="AY672" s="9" t="str">
        <f t="array" ref="AY672">IFERROR(INDEX(AV$56:AV$1054,SMALL(IF(ISNUMBER(AV$56:AV$1054),ROW(AV$1:AV$999),""),ROW(AV617))),"")</f>
        <v/>
      </c>
      <c r="AZ672" s="9"/>
      <c r="BA672" s="9"/>
      <c r="BB672" s="9"/>
      <c r="BC672" s="9"/>
      <c r="BD672" s="9"/>
      <c r="BE672" s="9"/>
      <c r="BF672" s="87"/>
      <c r="BG672" s="13"/>
      <c r="BH672" s="14"/>
      <c r="BI672" s="14"/>
      <c r="BJ672" s="10">
        <f t="shared" si="75"/>
        <v>0</v>
      </c>
      <c r="BK672" s="12"/>
      <c r="BL672" s="12"/>
      <c r="BM672" s="11"/>
      <c r="BN672" s="9"/>
      <c r="BO672" s="9"/>
      <c r="BP672" s="9">
        <f ca="1">IFERROR(IF(COUNTA(BO$56:BO672)=BO$54,BO672,FORECAST(BI672,OFFSET(BR$56:BR$254,MATCH(BI672,BQ$56:BQ$254,1)-1,0,2), OFFSET(BQ$56:BQ$254,MATCH(BI672,BQ$56:BQ$254,1)-1,0,2))),"")</f>
        <v>0</v>
      </c>
      <c r="BQ672" s="9" t="str">
        <f t="array" ref="BQ672">IFERROR(INDEX(BI$56:BI$1054,SMALL(IF(ISNUMBER(BO$56:BO$1054),ROW(BI$1:BI$999),""),ROW(BI617))),"")</f>
        <v/>
      </c>
      <c r="BR672" s="9" t="str">
        <f t="array" ref="BR672">IFERROR(INDEX(BO$56:BO$1054,SMALL(IF(ISNUMBER(BO$56:BO$1054),ROW(BO$1:BO$999),""),ROW(BO617))),"")</f>
        <v/>
      </c>
      <c r="BS672" s="9"/>
      <c r="BT672" s="9"/>
      <c r="BU672" s="9"/>
      <c r="BV672" s="9"/>
      <c r="BW672" s="9"/>
      <c r="BX672" s="9"/>
      <c r="BY672" s="87"/>
      <c r="BZ672" s="13"/>
      <c r="CA672" s="14"/>
      <c r="CB672" s="14"/>
      <c r="CC672" s="10">
        <f t="shared" si="76"/>
        <v>0</v>
      </c>
      <c r="CD672" s="12"/>
      <c r="CE672" s="12"/>
      <c r="CF672" s="11"/>
      <c r="CG672" s="9"/>
      <c r="CH672" s="9"/>
      <c r="CI672" s="9">
        <f ca="1">IFERROR(IF(COUNTA(CH$56:CH672)=CH$54,CH672,FORECAST(CB672,OFFSET(CK$56:CK$254,MATCH(CB672,CJ$56:CJ$254,1)-1,0,2), OFFSET(CJ$56:CJ$254,MATCH(CB672,CJ$56:CJ$254,1)-1,0,2))),"")</f>
        <v>0</v>
      </c>
      <c r="CJ672" s="9" t="str">
        <f t="array" ref="CJ672">IFERROR(INDEX(CB$56:CB$1054,SMALL(IF(ISNUMBER(CH$56:CH$1054),ROW(CB$1:CB$999),""),ROW(CB617))),"")</f>
        <v/>
      </c>
      <c r="CK672" s="9" t="str">
        <f t="array" ref="CK672">IFERROR(INDEX(CH$56:CH$1054,SMALL(IF(ISNUMBER(CH$56:CH$1054),ROW(CH$1:CH$999),""),ROW(CH617))),"")</f>
        <v/>
      </c>
      <c r="CL672" s="9"/>
      <c r="CM672" s="9"/>
      <c r="CN672" s="9"/>
      <c r="CO672" s="9"/>
      <c r="CP672" s="9"/>
      <c r="CQ672" s="9"/>
      <c r="CR672" s="87"/>
      <c r="CS672" s="13"/>
      <c r="CT672" s="14"/>
      <c r="CU672" s="14"/>
      <c r="CV672" s="10">
        <f t="shared" si="77"/>
        <v>0</v>
      </c>
      <c r="CW672" s="12"/>
      <c r="CX672" s="12"/>
      <c r="CY672" s="11"/>
      <c r="CZ672" s="9"/>
      <c r="DA672" s="9"/>
      <c r="DB672" s="9">
        <f ca="1">IFERROR(IF(COUNTA(DA$56:DA672)=DA$54,DA672,FORECAST(CU672,OFFSET(DD$56:DD$254,MATCH(CU672,DC$56:DC$254,1)-1,0,2), OFFSET(DC$56:DC$254,MATCH(CU672,DC$56:DC$254,1)-1,0,2))),"")</f>
        <v>0</v>
      </c>
      <c r="DC672" s="9" t="str">
        <f t="array" ref="DC672">IFERROR(INDEX(CU$56:CU$1054,SMALL(IF(ISNUMBER(DA$56:DA$1054),ROW(CU$1:CU$999),""),ROW(CU617))),"")</f>
        <v/>
      </c>
      <c r="DD672" s="9" t="str">
        <f t="array" ref="DD672">IFERROR(INDEX(DA$56:DA$1054,SMALL(IF(ISNUMBER(DA$56:DA$1054),ROW(DA$1:DA$999),""),ROW(DA617))),"")</f>
        <v/>
      </c>
      <c r="DE672" s="9"/>
      <c r="DF672" s="9"/>
      <c r="DG672" s="9"/>
      <c r="DH672" s="9"/>
      <c r="DI672" s="9"/>
      <c r="DJ672" s="9"/>
      <c r="DK672" s="87"/>
      <c r="DL672" s="13"/>
      <c r="DM672" s="14"/>
      <c r="DN672" s="14"/>
      <c r="DO672" s="10">
        <f t="shared" si="78"/>
        <v>0</v>
      </c>
      <c r="DP672" s="12"/>
      <c r="DQ672" s="12"/>
      <c r="DR672" s="11"/>
      <c r="DS672" s="9"/>
      <c r="DT672" s="9"/>
      <c r="DU672" s="9">
        <f ca="1">IFERROR(IF(COUNTA(DT$56:DT672)=DT$54,DT672,FORECAST(DN672,OFFSET(DW$56:DW$254,MATCH(DN672,DV$56:DV$254,1)-1,0,2), OFFSET(DV$56:DV$254,MATCH(DN672,DV$56:DV$254,1)-1,0,2))),"")</f>
        <v>0</v>
      </c>
      <c r="DV672" s="9" t="str">
        <f t="array" ref="DV672">IFERROR(INDEX(DN$56:DN$1054,SMALL(IF(ISNUMBER(DT$56:DT$1054),ROW(DN$1:DN$999),""),ROW(DN617))),"")</f>
        <v/>
      </c>
      <c r="DW672" s="9" t="str">
        <f t="array" ref="DW672">IFERROR(INDEX(DT$56:DT$1054,SMALL(IF(ISNUMBER(DT$56:DT$1054),ROW(DT$1:DT$999),""),ROW(DT617))),"")</f>
        <v/>
      </c>
      <c r="DX672" s="9"/>
      <c r="DY672" s="9"/>
      <c r="DZ672" s="9"/>
      <c r="EA672" s="9"/>
      <c r="EB672" s="9"/>
      <c r="EC672" s="9"/>
      <c r="ED672" s="87"/>
      <c r="EE672" s="13"/>
      <c r="EF672" s="14"/>
      <c r="EG672" s="14"/>
      <c r="EH672" s="10">
        <f t="shared" si="79"/>
        <v>0</v>
      </c>
      <c r="EI672" s="12"/>
      <c r="EJ672" s="12"/>
      <c r="EK672" s="11"/>
      <c r="EL672" s="9"/>
      <c r="EM672" s="9"/>
      <c r="EN672" s="9">
        <f ca="1">IFERROR(IF(COUNTA(EM$56:EM672)=EM$54,EM672,FORECAST(EG672,OFFSET(EP$56:EP$254,MATCH(EG672,EO$56:EO$254,1)-1,0,2), OFFSET(EO$56:EO$254,MATCH(EG672,EO$56:EO$254,1)-1,0,2))),"")</f>
        <v>0</v>
      </c>
      <c r="EO672" s="9" t="str">
        <f t="array" ref="EO672">IFERROR(INDEX(EG$56:EG$1054,SMALL(IF(ISNUMBER(EM$56:EM$1054),ROW(EG$1:EG$999),""),ROW(EG617))),"")</f>
        <v/>
      </c>
      <c r="EP672" s="9" t="str">
        <f t="array" ref="EP672">IFERROR(INDEX(EM$56:EM$1054,SMALL(IF(ISNUMBER(EM$56:EM$1054),ROW(EM$1:EM$999),""),ROW(EM617))),"")</f>
        <v/>
      </c>
      <c r="EQ672" s="9"/>
      <c r="ER672" s="9"/>
      <c r="ES672" s="9"/>
      <c r="ET672" s="9"/>
      <c r="EU672" s="9"/>
      <c r="EV672" s="9"/>
    </row>
    <row r="673" spans="1:152" x14ac:dyDescent="0.25">
      <c r="A673" s="8"/>
      <c r="B673" s="13"/>
      <c r="C673" s="14"/>
      <c r="D673" s="14"/>
      <c r="E673" s="10">
        <f t="shared" si="72"/>
        <v>0</v>
      </c>
      <c r="F673" s="12"/>
      <c r="G673" s="12"/>
      <c r="H673" s="11"/>
      <c r="I673" s="9"/>
      <c r="J673" s="9"/>
      <c r="K673" s="9">
        <f ca="1">IFERROR(IF(COUNTA(J$56:J673)=J$54,J673,FORECAST(D673,OFFSET(M$56:M$254,MATCH(D673,L$56:L$254,1)-1,0,2), OFFSET(L$56:L$254,MATCH(D673,L$56:L$254,1)-1,0,2))),"")</f>
        <v>0</v>
      </c>
      <c r="L673" s="9" t="str">
        <f t="array" ref="L673">IFERROR(INDEX(D$56:D$1054,SMALL(IF(ISNUMBER(J$56:J$1054),ROW(D$1:D$999),""),ROW(D618))),"")</f>
        <v/>
      </c>
      <c r="M673" s="9" t="str">
        <f t="array" ref="M673">IFERROR(INDEX(J$56:J$1054,SMALL(IF(ISNUMBER(J$56:J$1054),ROW(J$1:J$999),""),ROW(J618))),"")</f>
        <v/>
      </c>
      <c r="N673" s="9"/>
      <c r="O673" s="9"/>
      <c r="P673" s="9"/>
      <c r="Q673" s="9"/>
      <c r="R673" s="9"/>
      <c r="S673" s="9"/>
      <c r="T673" s="87"/>
      <c r="U673" s="13"/>
      <c r="V673" s="14"/>
      <c r="W673" s="14"/>
      <c r="X673" s="10">
        <f t="shared" si="73"/>
        <v>0</v>
      </c>
      <c r="Y673" s="12"/>
      <c r="Z673" s="12"/>
      <c r="AA673" s="11"/>
      <c r="AB673" s="9"/>
      <c r="AC673" s="9"/>
      <c r="AD673" s="9">
        <f ca="1">IFERROR(IF(COUNTA(AC$56:AC673)=AC$54,AC673,FORECAST(W673,OFFSET(AF$56:AF$254,MATCH(W673,AE$56:AE$254,1)-1,0,2), OFFSET(AE$56:AE$254,MATCH(W673,AE$56:AE$254,1)-1,0,2))),"")</f>
        <v>0</v>
      </c>
      <c r="AE673" s="9" t="str">
        <f t="array" ref="AE673">IFERROR(INDEX(W$56:W$1054,SMALL(IF(ISNUMBER(AC$56:AC$1054),ROW(W$1:W$999),""),ROW(W618))),"")</f>
        <v/>
      </c>
      <c r="AF673" s="9" t="str">
        <f t="array" ref="AF673">IFERROR(INDEX(AC$56:AC$1054,SMALL(IF(ISNUMBER(AC$56:AC$1054),ROW(AC$1:AC$999),""),ROW(AC618))),"")</f>
        <v/>
      </c>
      <c r="AG673" s="9"/>
      <c r="AH673" s="9"/>
      <c r="AI673" s="9"/>
      <c r="AJ673" s="9"/>
      <c r="AK673" s="9"/>
      <c r="AL673" s="9"/>
      <c r="AM673" s="87"/>
      <c r="AN673" s="13"/>
      <c r="AO673" s="14"/>
      <c r="AP673" s="14"/>
      <c r="AQ673" s="10">
        <f t="shared" si="74"/>
        <v>0</v>
      </c>
      <c r="AR673" s="12"/>
      <c r="AS673" s="12"/>
      <c r="AT673" s="11"/>
      <c r="AU673" s="9"/>
      <c r="AV673" s="9"/>
      <c r="AW673" s="9">
        <f ca="1">IFERROR(IF(COUNTA(AV$56:AV673)=AV$54,AV673,FORECAST(AP673,OFFSET(AY$56:AY$254,MATCH(AP673,AX$56:AX$254,1)-1,0,2), OFFSET(AX$56:AX$254,MATCH(AP673,AX$56:AX$254,1)-1,0,2))),"")</f>
        <v>0</v>
      </c>
      <c r="AX673" s="9" t="str">
        <f t="array" ref="AX673">IFERROR(INDEX(AP$56:AP$1054,SMALL(IF(ISNUMBER(AV$56:AV$1054),ROW(AP$1:AP$999),""),ROW(AP618))),"")</f>
        <v/>
      </c>
      <c r="AY673" s="9" t="str">
        <f t="array" ref="AY673">IFERROR(INDEX(AV$56:AV$1054,SMALL(IF(ISNUMBER(AV$56:AV$1054),ROW(AV$1:AV$999),""),ROW(AV618))),"")</f>
        <v/>
      </c>
      <c r="AZ673" s="9"/>
      <c r="BA673" s="9"/>
      <c r="BB673" s="9"/>
      <c r="BC673" s="9"/>
      <c r="BD673" s="9"/>
      <c r="BE673" s="9"/>
      <c r="BF673" s="87"/>
      <c r="BG673" s="13"/>
      <c r="BH673" s="14"/>
      <c r="BI673" s="14"/>
      <c r="BJ673" s="10">
        <f t="shared" si="75"/>
        <v>0</v>
      </c>
      <c r="BK673" s="12"/>
      <c r="BL673" s="12"/>
      <c r="BM673" s="11"/>
      <c r="BN673" s="9"/>
      <c r="BO673" s="9"/>
      <c r="BP673" s="9">
        <f ca="1">IFERROR(IF(COUNTA(BO$56:BO673)=BO$54,BO673,FORECAST(BI673,OFFSET(BR$56:BR$254,MATCH(BI673,BQ$56:BQ$254,1)-1,0,2), OFFSET(BQ$56:BQ$254,MATCH(BI673,BQ$56:BQ$254,1)-1,0,2))),"")</f>
        <v>0</v>
      </c>
      <c r="BQ673" s="9" t="str">
        <f t="array" ref="BQ673">IFERROR(INDEX(BI$56:BI$1054,SMALL(IF(ISNUMBER(BO$56:BO$1054),ROW(BI$1:BI$999),""),ROW(BI618))),"")</f>
        <v/>
      </c>
      <c r="BR673" s="9" t="str">
        <f t="array" ref="BR673">IFERROR(INDEX(BO$56:BO$1054,SMALL(IF(ISNUMBER(BO$56:BO$1054),ROW(BO$1:BO$999),""),ROW(BO618))),"")</f>
        <v/>
      </c>
      <c r="BS673" s="9"/>
      <c r="BT673" s="9"/>
      <c r="BU673" s="9"/>
      <c r="BV673" s="9"/>
      <c r="BW673" s="9"/>
      <c r="BX673" s="9"/>
      <c r="BY673" s="87"/>
      <c r="BZ673" s="13"/>
      <c r="CA673" s="14"/>
      <c r="CB673" s="14"/>
      <c r="CC673" s="10">
        <f t="shared" si="76"/>
        <v>0</v>
      </c>
      <c r="CD673" s="12"/>
      <c r="CE673" s="12"/>
      <c r="CF673" s="11"/>
      <c r="CG673" s="9"/>
      <c r="CH673" s="9"/>
      <c r="CI673" s="9">
        <f ca="1">IFERROR(IF(COUNTA(CH$56:CH673)=CH$54,CH673,FORECAST(CB673,OFFSET(CK$56:CK$254,MATCH(CB673,CJ$56:CJ$254,1)-1,0,2), OFFSET(CJ$56:CJ$254,MATCH(CB673,CJ$56:CJ$254,1)-1,0,2))),"")</f>
        <v>0</v>
      </c>
      <c r="CJ673" s="9" t="str">
        <f t="array" ref="CJ673">IFERROR(INDEX(CB$56:CB$1054,SMALL(IF(ISNUMBER(CH$56:CH$1054),ROW(CB$1:CB$999),""),ROW(CB618))),"")</f>
        <v/>
      </c>
      <c r="CK673" s="9" t="str">
        <f t="array" ref="CK673">IFERROR(INDEX(CH$56:CH$1054,SMALL(IF(ISNUMBER(CH$56:CH$1054),ROW(CH$1:CH$999),""),ROW(CH618))),"")</f>
        <v/>
      </c>
      <c r="CL673" s="9"/>
      <c r="CM673" s="9"/>
      <c r="CN673" s="9"/>
      <c r="CO673" s="9"/>
      <c r="CP673" s="9"/>
      <c r="CQ673" s="9"/>
      <c r="CR673" s="87"/>
      <c r="CS673" s="13"/>
      <c r="CT673" s="14"/>
      <c r="CU673" s="14"/>
      <c r="CV673" s="10">
        <f t="shared" si="77"/>
        <v>0</v>
      </c>
      <c r="CW673" s="12"/>
      <c r="CX673" s="12"/>
      <c r="CY673" s="11"/>
      <c r="CZ673" s="9"/>
      <c r="DA673" s="9"/>
      <c r="DB673" s="9">
        <f ca="1">IFERROR(IF(COUNTA(DA$56:DA673)=DA$54,DA673,FORECAST(CU673,OFFSET(DD$56:DD$254,MATCH(CU673,DC$56:DC$254,1)-1,0,2), OFFSET(DC$56:DC$254,MATCH(CU673,DC$56:DC$254,1)-1,0,2))),"")</f>
        <v>0</v>
      </c>
      <c r="DC673" s="9" t="str">
        <f t="array" ref="DC673">IFERROR(INDEX(CU$56:CU$1054,SMALL(IF(ISNUMBER(DA$56:DA$1054),ROW(CU$1:CU$999),""),ROW(CU618))),"")</f>
        <v/>
      </c>
      <c r="DD673" s="9" t="str">
        <f t="array" ref="DD673">IFERROR(INDEX(DA$56:DA$1054,SMALL(IF(ISNUMBER(DA$56:DA$1054),ROW(DA$1:DA$999),""),ROW(DA618))),"")</f>
        <v/>
      </c>
      <c r="DE673" s="9"/>
      <c r="DF673" s="9"/>
      <c r="DG673" s="9"/>
      <c r="DH673" s="9"/>
      <c r="DI673" s="9"/>
      <c r="DJ673" s="9"/>
      <c r="DK673" s="87"/>
      <c r="DL673" s="13"/>
      <c r="DM673" s="14"/>
      <c r="DN673" s="14"/>
      <c r="DO673" s="10">
        <f t="shared" si="78"/>
        <v>0</v>
      </c>
      <c r="DP673" s="12"/>
      <c r="DQ673" s="12"/>
      <c r="DR673" s="11"/>
      <c r="DS673" s="9"/>
      <c r="DT673" s="9"/>
      <c r="DU673" s="9">
        <f ca="1">IFERROR(IF(COUNTA(DT$56:DT673)=DT$54,DT673,FORECAST(DN673,OFFSET(DW$56:DW$254,MATCH(DN673,DV$56:DV$254,1)-1,0,2), OFFSET(DV$56:DV$254,MATCH(DN673,DV$56:DV$254,1)-1,0,2))),"")</f>
        <v>0</v>
      </c>
      <c r="DV673" s="9" t="str">
        <f t="array" ref="DV673">IFERROR(INDEX(DN$56:DN$1054,SMALL(IF(ISNUMBER(DT$56:DT$1054),ROW(DN$1:DN$999),""),ROW(DN618))),"")</f>
        <v/>
      </c>
      <c r="DW673" s="9" t="str">
        <f t="array" ref="DW673">IFERROR(INDEX(DT$56:DT$1054,SMALL(IF(ISNUMBER(DT$56:DT$1054),ROW(DT$1:DT$999),""),ROW(DT618))),"")</f>
        <v/>
      </c>
      <c r="DX673" s="9"/>
      <c r="DY673" s="9"/>
      <c r="DZ673" s="9"/>
      <c r="EA673" s="9"/>
      <c r="EB673" s="9"/>
      <c r="EC673" s="9"/>
      <c r="ED673" s="87"/>
      <c r="EE673" s="13"/>
      <c r="EF673" s="14"/>
      <c r="EG673" s="14"/>
      <c r="EH673" s="10">
        <f t="shared" si="79"/>
        <v>0</v>
      </c>
      <c r="EI673" s="12"/>
      <c r="EJ673" s="12"/>
      <c r="EK673" s="11"/>
      <c r="EL673" s="9"/>
      <c r="EM673" s="9"/>
      <c r="EN673" s="9">
        <f ca="1">IFERROR(IF(COUNTA(EM$56:EM673)=EM$54,EM673,FORECAST(EG673,OFFSET(EP$56:EP$254,MATCH(EG673,EO$56:EO$254,1)-1,0,2), OFFSET(EO$56:EO$254,MATCH(EG673,EO$56:EO$254,1)-1,0,2))),"")</f>
        <v>0</v>
      </c>
      <c r="EO673" s="9" t="str">
        <f t="array" ref="EO673">IFERROR(INDEX(EG$56:EG$1054,SMALL(IF(ISNUMBER(EM$56:EM$1054),ROW(EG$1:EG$999),""),ROW(EG618))),"")</f>
        <v/>
      </c>
      <c r="EP673" s="9" t="str">
        <f t="array" ref="EP673">IFERROR(INDEX(EM$56:EM$1054,SMALL(IF(ISNUMBER(EM$56:EM$1054),ROW(EM$1:EM$999),""),ROW(EM618))),"")</f>
        <v/>
      </c>
      <c r="EQ673" s="9"/>
      <c r="ER673" s="9"/>
      <c r="ES673" s="9"/>
      <c r="ET673" s="9"/>
      <c r="EU673" s="9"/>
      <c r="EV673" s="9"/>
    </row>
    <row r="674" spans="1:152" x14ac:dyDescent="0.25">
      <c r="A674" s="8"/>
      <c r="B674" s="13"/>
      <c r="C674" s="14"/>
      <c r="D674" s="14"/>
      <c r="E674" s="10">
        <f t="shared" si="72"/>
        <v>0</v>
      </c>
      <c r="F674" s="12"/>
      <c r="G674" s="12"/>
      <c r="H674" s="11"/>
      <c r="I674" s="9"/>
      <c r="J674" s="9"/>
      <c r="K674" s="9">
        <f ca="1">IFERROR(IF(COUNTA(J$56:J674)=J$54,J674,FORECAST(D674,OFFSET(M$56:M$254,MATCH(D674,L$56:L$254,1)-1,0,2), OFFSET(L$56:L$254,MATCH(D674,L$56:L$254,1)-1,0,2))),"")</f>
        <v>0</v>
      </c>
      <c r="L674" s="9" t="str">
        <f t="array" ref="L674">IFERROR(INDEX(D$56:D$1054,SMALL(IF(ISNUMBER(J$56:J$1054),ROW(D$1:D$999),""),ROW(D619))),"")</f>
        <v/>
      </c>
      <c r="M674" s="9" t="str">
        <f t="array" ref="M674">IFERROR(INDEX(J$56:J$1054,SMALL(IF(ISNUMBER(J$56:J$1054),ROW(J$1:J$999),""),ROW(J619))),"")</f>
        <v/>
      </c>
      <c r="N674" s="9"/>
      <c r="O674" s="9"/>
      <c r="P674" s="9"/>
      <c r="Q674" s="9"/>
      <c r="R674" s="9"/>
      <c r="S674" s="9"/>
      <c r="T674" s="87"/>
      <c r="U674" s="13"/>
      <c r="V674" s="14"/>
      <c r="W674" s="14"/>
      <c r="X674" s="10">
        <f t="shared" si="73"/>
        <v>0</v>
      </c>
      <c r="Y674" s="12"/>
      <c r="Z674" s="12"/>
      <c r="AA674" s="11"/>
      <c r="AB674" s="9"/>
      <c r="AC674" s="9"/>
      <c r="AD674" s="9">
        <f ca="1">IFERROR(IF(COUNTA(AC$56:AC674)=AC$54,AC674,FORECAST(W674,OFFSET(AF$56:AF$254,MATCH(W674,AE$56:AE$254,1)-1,0,2), OFFSET(AE$56:AE$254,MATCH(W674,AE$56:AE$254,1)-1,0,2))),"")</f>
        <v>0</v>
      </c>
      <c r="AE674" s="9" t="str">
        <f t="array" ref="AE674">IFERROR(INDEX(W$56:W$1054,SMALL(IF(ISNUMBER(AC$56:AC$1054),ROW(W$1:W$999),""),ROW(W619))),"")</f>
        <v/>
      </c>
      <c r="AF674" s="9" t="str">
        <f t="array" ref="AF674">IFERROR(INDEX(AC$56:AC$1054,SMALL(IF(ISNUMBER(AC$56:AC$1054),ROW(AC$1:AC$999),""),ROW(AC619))),"")</f>
        <v/>
      </c>
      <c r="AG674" s="9"/>
      <c r="AH674" s="9"/>
      <c r="AI674" s="9"/>
      <c r="AJ674" s="9"/>
      <c r="AK674" s="9"/>
      <c r="AL674" s="9"/>
      <c r="AM674" s="87"/>
      <c r="AN674" s="13"/>
      <c r="AO674" s="14"/>
      <c r="AP674" s="14"/>
      <c r="AQ674" s="10">
        <f t="shared" si="74"/>
        <v>0</v>
      </c>
      <c r="AR674" s="12"/>
      <c r="AS674" s="12"/>
      <c r="AT674" s="11"/>
      <c r="AU674" s="9"/>
      <c r="AV674" s="9"/>
      <c r="AW674" s="9">
        <f ca="1">IFERROR(IF(COUNTA(AV$56:AV674)=AV$54,AV674,FORECAST(AP674,OFFSET(AY$56:AY$254,MATCH(AP674,AX$56:AX$254,1)-1,0,2), OFFSET(AX$56:AX$254,MATCH(AP674,AX$56:AX$254,1)-1,0,2))),"")</f>
        <v>0</v>
      </c>
      <c r="AX674" s="9" t="str">
        <f t="array" ref="AX674">IFERROR(INDEX(AP$56:AP$1054,SMALL(IF(ISNUMBER(AV$56:AV$1054),ROW(AP$1:AP$999),""),ROW(AP619))),"")</f>
        <v/>
      </c>
      <c r="AY674" s="9" t="str">
        <f t="array" ref="AY674">IFERROR(INDEX(AV$56:AV$1054,SMALL(IF(ISNUMBER(AV$56:AV$1054),ROW(AV$1:AV$999),""),ROW(AV619))),"")</f>
        <v/>
      </c>
      <c r="AZ674" s="9"/>
      <c r="BA674" s="9"/>
      <c r="BB674" s="9"/>
      <c r="BC674" s="9"/>
      <c r="BD674" s="9"/>
      <c r="BE674" s="9"/>
      <c r="BF674" s="87"/>
      <c r="BG674" s="13"/>
      <c r="BH674" s="14"/>
      <c r="BI674" s="14"/>
      <c r="BJ674" s="10">
        <f t="shared" si="75"/>
        <v>0</v>
      </c>
      <c r="BK674" s="12"/>
      <c r="BL674" s="12"/>
      <c r="BM674" s="11"/>
      <c r="BN674" s="9"/>
      <c r="BO674" s="9"/>
      <c r="BP674" s="9">
        <f ca="1">IFERROR(IF(COUNTA(BO$56:BO674)=BO$54,BO674,FORECAST(BI674,OFFSET(BR$56:BR$254,MATCH(BI674,BQ$56:BQ$254,1)-1,0,2), OFFSET(BQ$56:BQ$254,MATCH(BI674,BQ$56:BQ$254,1)-1,0,2))),"")</f>
        <v>0</v>
      </c>
      <c r="BQ674" s="9" t="str">
        <f t="array" ref="BQ674">IFERROR(INDEX(BI$56:BI$1054,SMALL(IF(ISNUMBER(BO$56:BO$1054),ROW(BI$1:BI$999),""),ROW(BI619))),"")</f>
        <v/>
      </c>
      <c r="BR674" s="9" t="str">
        <f t="array" ref="BR674">IFERROR(INDEX(BO$56:BO$1054,SMALL(IF(ISNUMBER(BO$56:BO$1054),ROW(BO$1:BO$999),""),ROW(BO619))),"")</f>
        <v/>
      </c>
      <c r="BS674" s="9"/>
      <c r="BT674" s="9"/>
      <c r="BU674" s="9"/>
      <c r="BV674" s="9"/>
      <c r="BW674" s="9"/>
      <c r="BX674" s="9"/>
      <c r="BY674" s="87"/>
      <c r="BZ674" s="13"/>
      <c r="CA674" s="14"/>
      <c r="CB674" s="14"/>
      <c r="CC674" s="10">
        <f t="shared" si="76"/>
        <v>0</v>
      </c>
      <c r="CD674" s="12"/>
      <c r="CE674" s="12"/>
      <c r="CF674" s="11"/>
      <c r="CG674" s="9"/>
      <c r="CH674" s="9"/>
      <c r="CI674" s="9">
        <f ca="1">IFERROR(IF(COUNTA(CH$56:CH674)=CH$54,CH674,FORECAST(CB674,OFFSET(CK$56:CK$254,MATCH(CB674,CJ$56:CJ$254,1)-1,0,2), OFFSET(CJ$56:CJ$254,MATCH(CB674,CJ$56:CJ$254,1)-1,0,2))),"")</f>
        <v>0</v>
      </c>
      <c r="CJ674" s="9" t="str">
        <f t="array" ref="CJ674">IFERROR(INDEX(CB$56:CB$1054,SMALL(IF(ISNUMBER(CH$56:CH$1054),ROW(CB$1:CB$999),""),ROW(CB619))),"")</f>
        <v/>
      </c>
      <c r="CK674" s="9" t="str">
        <f t="array" ref="CK674">IFERROR(INDEX(CH$56:CH$1054,SMALL(IF(ISNUMBER(CH$56:CH$1054),ROW(CH$1:CH$999),""),ROW(CH619))),"")</f>
        <v/>
      </c>
      <c r="CL674" s="9"/>
      <c r="CM674" s="9"/>
      <c r="CN674" s="9"/>
      <c r="CO674" s="9"/>
      <c r="CP674" s="9"/>
      <c r="CQ674" s="9"/>
      <c r="CR674" s="87"/>
      <c r="CS674" s="13"/>
      <c r="CT674" s="14"/>
      <c r="CU674" s="14"/>
      <c r="CV674" s="10">
        <f t="shared" si="77"/>
        <v>0</v>
      </c>
      <c r="CW674" s="12"/>
      <c r="CX674" s="12"/>
      <c r="CY674" s="11"/>
      <c r="CZ674" s="9"/>
      <c r="DA674" s="9"/>
      <c r="DB674" s="9">
        <f ca="1">IFERROR(IF(COUNTA(DA$56:DA674)=DA$54,DA674,FORECAST(CU674,OFFSET(DD$56:DD$254,MATCH(CU674,DC$56:DC$254,1)-1,0,2), OFFSET(DC$56:DC$254,MATCH(CU674,DC$56:DC$254,1)-1,0,2))),"")</f>
        <v>0</v>
      </c>
      <c r="DC674" s="9" t="str">
        <f t="array" ref="DC674">IFERROR(INDEX(CU$56:CU$1054,SMALL(IF(ISNUMBER(DA$56:DA$1054),ROW(CU$1:CU$999),""),ROW(CU619))),"")</f>
        <v/>
      </c>
      <c r="DD674" s="9" t="str">
        <f t="array" ref="DD674">IFERROR(INDEX(DA$56:DA$1054,SMALL(IF(ISNUMBER(DA$56:DA$1054),ROW(DA$1:DA$999),""),ROW(DA619))),"")</f>
        <v/>
      </c>
      <c r="DE674" s="9"/>
      <c r="DF674" s="9"/>
      <c r="DG674" s="9"/>
      <c r="DH674" s="9"/>
      <c r="DI674" s="9"/>
      <c r="DJ674" s="9"/>
      <c r="DK674" s="87"/>
      <c r="DL674" s="13"/>
      <c r="DM674" s="14"/>
      <c r="DN674" s="14"/>
      <c r="DO674" s="10">
        <f t="shared" si="78"/>
        <v>0</v>
      </c>
      <c r="DP674" s="12"/>
      <c r="DQ674" s="12"/>
      <c r="DR674" s="11"/>
      <c r="DS674" s="9"/>
      <c r="DT674" s="9"/>
      <c r="DU674" s="9">
        <f ca="1">IFERROR(IF(COUNTA(DT$56:DT674)=DT$54,DT674,FORECAST(DN674,OFFSET(DW$56:DW$254,MATCH(DN674,DV$56:DV$254,1)-1,0,2), OFFSET(DV$56:DV$254,MATCH(DN674,DV$56:DV$254,1)-1,0,2))),"")</f>
        <v>0</v>
      </c>
      <c r="DV674" s="9" t="str">
        <f t="array" ref="DV674">IFERROR(INDEX(DN$56:DN$1054,SMALL(IF(ISNUMBER(DT$56:DT$1054),ROW(DN$1:DN$999),""),ROW(DN619))),"")</f>
        <v/>
      </c>
      <c r="DW674" s="9" t="str">
        <f t="array" ref="DW674">IFERROR(INDEX(DT$56:DT$1054,SMALL(IF(ISNUMBER(DT$56:DT$1054),ROW(DT$1:DT$999),""),ROW(DT619))),"")</f>
        <v/>
      </c>
      <c r="DX674" s="9"/>
      <c r="DY674" s="9"/>
      <c r="DZ674" s="9"/>
      <c r="EA674" s="9"/>
      <c r="EB674" s="9"/>
      <c r="EC674" s="9"/>
      <c r="ED674" s="87"/>
      <c r="EE674" s="13"/>
      <c r="EF674" s="14"/>
      <c r="EG674" s="14"/>
      <c r="EH674" s="10">
        <f t="shared" si="79"/>
        <v>0</v>
      </c>
      <c r="EI674" s="12"/>
      <c r="EJ674" s="12"/>
      <c r="EK674" s="11"/>
      <c r="EL674" s="9"/>
      <c r="EM674" s="9"/>
      <c r="EN674" s="9">
        <f ca="1">IFERROR(IF(COUNTA(EM$56:EM674)=EM$54,EM674,FORECAST(EG674,OFFSET(EP$56:EP$254,MATCH(EG674,EO$56:EO$254,1)-1,0,2), OFFSET(EO$56:EO$254,MATCH(EG674,EO$56:EO$254,1)-1,0,2))),"")</f>
        <v>0</v>
      </c>
      <c r="EO674" s="9" t="str">
        <f t="array" ref="EO674">IFERROR(INDEX(EG$56:EG$1054,SMALL(IF(ISNUMBER(EM$56:EM$1054),ROW(EG$1:EG$999),""),ROW(EG619))),"")</f>
        <v/>
      </c>
      <c r="EP674" s="9" t="str">
        <f t="array" ref="EP674">IFERROR(INDEX(EM$56:EM$1054,SMALL(IF(ISNUMBER(EM$56:EM$1054),ROW(EM$1:EM$999),""),ROW(EM619))),"")</f>
        <v/>
      </c>
      <c r="EQ674" s="9"/>
      <c r="ER674" s="9"/>
      <c r="ES674" s="9"/>
      <c r="ET674" s="9"/>
      <c r="EU674" s="9"/>
      <c r="EV674" s="9"/>
    </row>
    <row r="675" spans="1:152" x14ac:dyDescent="0.25">
      <c r="A675" s="8"/>
      <c r="B675" s="13"/>
      <c r="C675" s="14"/>
      <c r="D675" s="14"/>
      <c r="E675" s="10">
        <f t="shared" si="72"/>
        <v>0</v>
      </c>
      <c r="F675" s="12"/>
      <c r="G675" s="12"/>
      <c r="H675" s="11"/>
      <c r="I675" s="9"/>
      <c r="J675" s="9"/>
      <c r="K675" s="9">
        <f ca="1">IFERROR(IF(COUNTA(J$56:J675)=J$54,J675,FORECAST(D675,OFFSET(M$56:M$254,MATCH(D675,L$56:L$254,1)-1,0,2), OFFSET(L$56:L$254,MATCH(D675,L$56:L$254,1)-1,0,2))),"")</f>
        <v>0</v>
      </c>
      <c r="L675" s="9" t="str">
        <f t="array" ref="L675">IFERROR(INDEX(D$56:D$1054,SMALL(IF(ISNUMBER(J$56:J$1054),ROW(D$1:D$999),""),ROW(D620))),"")</f>
        <v/>
      </c>
      <c r="M675" s="9" t="str">
        <f t="array" ref="M675">IFERROR(INDEX(J$56:J$1054,SMALL(IF(ISNUMBER(J$56:J$1054),ROW(J$1:J$999),""),ROW(J620))),"")</f>
        <v/>
      </c>
      <c r="N675" s="9"/>
      <c r="O675" s="9"/>
      <c r="P675" s="9"/>
      <c r="Q675" s="9"/>
      <c r="R675" s="9"/>
      <c r="S675" s="9"/>
      <c r="T675" s="87"/>
      <c r="U675" s="13"/>
      <c r="V675" s="14"/>
      <c r="W675" s="14"/>
      <c r="X675" s="10">
        <f t="shared" si="73"/>
        <v>0</v>
      </c>
      <c r="Y675" s="12"/>
      <c r="Z675" s="12"/>
      <c r="AA675" s="11"/>
      <c r="AB675" s="9"/>
      <c r="AC675" s="9"/>
      <c r="AD675" s="9">
        <f ca="1">IFERROR(IF(COUNTA(AC$56:AC675)=AC$54,AC675,FORECAST(W675,OFFSET(AF$56:AF$254,MATCH(W675,AE$56:AE$254,1)-1,0,2), OFFSET(AE$56:AE$254,MATCH(W675,AE$56:AE$254,1)-1,0,2))),"")</f>
        <v>0</v>
      </c>
      <c r="AE675" s="9" t="str">
        <f t="array" ref="AE675">IFERROR(INDEX(W$56:W$1054,SMALL(IF(ISNUMBER(AC$56:AC$1054),ROW(W$1:W$999),""),ROW(W620))),"")</f>
        <v/>
      </c>
      <c r="AF675" s="9" t="str">
        <f t="array" ref="AF675">IFERROR(INDEX(AC$56:AC$1054,SMALL(IF(ISNUMBER(AC$56:AC$1054),ROW(AC$1:AC$999),""),ROW(AC620))),"")</f>
        <v/>
      </c>
      <c r="AG675" s="9"/>
      <c r="AH675" s="9"/>
      <c r="AI675" s="9"/>
      <c r="AJ675" s="9"/>
      <c r="AK675" s="9"/>
      <c r="AL675" s="9"/>
      <c r="AM675" s="87"/>
      <c r="AN675" s="13"/>
      <c r="AO675" s="14"/>
      <c r="AP675" s="14"/>
      <c r="AQ675" s="10">
        <f t="shared" si="74"/>
        <v>0</v>
      </c>
      <c r="AR675" s="12"/>
      <c r="AS675" s="12"/>
      <c r="AT675" s="11"/>
      <c r="AU675" s="9"/>
      <c r="AV675" s="9"/>
      <c r="AW675" s="9">
        <f ca="1">IFERROR(IF(COUNTA(AV$56:AV675)=AV$54,AV675,FORECAST(AP675,OFFSET(AY$56:AY$254,MATCH(AP675,AX$56:AX$254,1)-1,0,2), OFFSET(AX$56:AX$254,MATCH(AP675,AX$56:AX$254,1)-1,0,2))),"")</f>
        <v>0</v>
      </c>
      <c r="AX675" s="9" t="str">
        <f t="array" ref="AX675">IFERROR(INDEX(AP$56:AP$1054,SMALL(IF(ISNUMBER(AV$56:AV$1054),ROW(AP$1:AP$999),""),ROW(AP620))),"")</f>
        <v/>
      </c>
      <c r="AY675" s="9" t="str">
        <f t="array" ref="AY675">IFERROR(INDEX(AV$56:AV$1054,SMALL(IF(ISNUMBER(AV$56:AV$1054),ROW(AV$1:AV$999),""),ROW(AV620))),"")</f>
        <v/>
      </c>
      <c r="AZ675" s="9"/>
      <c r="BA675" s="9"/>
      <c r="BB675" s="9"/>
      <c r="BC675" s="9"/>
      <c r="BD675" s="9"/>
      <c r="BE675" s="9"/>
      <c r="BF675" s="87"/>
      <c r="BG675" s="13"/>
      <c r="BH675" s="14"/>
      <c r="BI675" s="14"/>
      <c r="BJ675" s="10">
        <f t="shared" si="75"/>
        <v>0</v>
      </c>
      <c r="BK675" s="12"/>
      <c r="BL675" s="12"/>
      <c r="BM675" s="11"/>
      <c r="BN675" s="9"/>
      <c r="BO675" s="9"/>
      <c r="BP675" s="9">
        <f ca="1">IFERROR(IF(COUNTA(BO$56:BO675)=BO$54,BO675,FORECAST(BI675,OFFSET(BR$56:BR$254,MATCH(BI675,BQ$56:BQ$254,1)-1,0,2), OFFSET(BQ$56:BQ$254,MATCH(BI675,BQ$56:BQ$254,1)-1,0,2))),"")</f>
        <v>0</v>
      </c>
      <c r="BQ675" s="9" t="str">
        <f t="array" ref="BQ675">IFERROR(INDEX(BI$56:BI$1054,SMALL(IF(ISNUMBER(BO$56:BO$1054),ROW(BI$1:BI$999),""),ROW(BI620))),"")</f>
        <v/>
      </c>
      <c r="BR675" s="9" t="str">
        <f t="array" ref="BR675">IFERROR(INDEX(BO$56:BO$1054,SMALL(IF(ISNUMBER(BO$56:BO$1054),ROW(BO$1:BO$999),""),ROW(BO620))),"")</f>
        <v/>
      </c>
      <c r="BS675" s="9"/>
      <c r="BT675" s="9"/>
      <c r="BU675" s="9"/>
      <c r="BV675" s="9"/>
      <c r="BW675" s="9"/>
      <c r="BX675" s="9"/>
      <c r="BY675" s="87"/>
      <c r="BZ675" s="13"/>
      <c r="CA675" s="14"/>
      <c r="CB675" s="14"/>
      <c r="CC675" s="10">
        <f t="shared" si="76"/>
        <v>0</v>
      </c>
      <c r="CD675" s="12"/>
      <c r="CE675" s="12"/>
      <c r="CF675" s="11"/>
      <c r="CG675" s="9"/>
      <c r="CH675" s="9"/>
      <c r="CI675" s="9">
        <f ca="1">IFERROR(IF(COUNTA(CH$56:CH675)=CH$54,CH675,FORECAST(CB675,OFFSET(CK$56:CK$254,MATCH(CB675,CJ$56:CJ$254,1)-1,0,2), OFFSET(CJ$56:CJ$254,MATCH(CB675,CJ$56:CJ$254,1)-1,0,2))),"")</f>
        <v>0</v>
      </c>
      <c r="CJ675" s="9" t="str">
        <f t="array" ref="CJ675">IFERROR(INDEX(CB$56:CB$1054,SMALL(IF(ISNUMBER(CH$56:CH$1054),ROW(CB$1:CB$999),""),ROW(CB620))),"")</f>
        <v/>
      </c>
      <c r="CK675" s="9" t="str">
        <f t="array" ref="CK675">IFERROR(INDEX(CH$56:CH$1054,SMALL(IF(ISNUMBER(CH$56:CH$1054),ROW(CH$1:CH$999),""),ROW(CH620))),"")</f>
        <v/>
      </c>
      <c r="CL675" s="9"/>
      <c r="CM675" s="9"/>
      <c r="CN675" s="9"/>
      <c r="CO675" s="9"/>
      <c r="CP675" s="9"/>
      <c r="CQ675" s="9"/>
      <c r="CR675" s="87"/>
      <c r="CS675" s="13"/>
      <c r="CT675" s="14"/>
      <c r="CU675" s="14"/>
      <c r="CV675" s="10">
        <f t="shared" si="77"/>
        <v>0</v>
      </c>
      <c r="CW675" s="12"/>
      <c r="CX675" s="12"/>
      <c r="CY675" s="11"/>
      <c r="CZ675" s="9"/>
      <c r="DA675" s="9"/>
      <c r="DB675" s="9">
        <f ca="1">IFERROR(IF(COUNTA(DA$56:DA675)=DA$54,DA675,FORECAST(CU675,OFFSET(DD$56:DD$254,MATCH(CU675,DC$56:DC$254,1)-1,0,2), OFFSET(DC$56:DC$254,MATCH(CU675,DC$56:DC$254,1)-1,0,2))),"")</f>
        <v>0</v>
      </c>
      <c r="DC675" s="9" t="str">
        <f t="array" ref="DC675">IFERROR(INDEX(CU$56:CU$1054,SMALL(IF(ISNUMBER(DA$56:DA$1054),ROW(CU$1:CU$999),""),ROW(CU620))),"")</f>
        <v/>
      </c>
      <c r="DD675" s="9" t="str">
        <f t="array" ref="DD675">IFERROR(INDEX(DA$56:DA$1054,SMALL(IF(ISNUMBER(DA$56:DA$1054),ROW(DA$1:DA$999),""),ROW(DA620))),"")</f>
        <v/>
      </c>
      <c r="DE675" s="9"/>
      <c r="DF675" s="9"/>
      <c r="DG675" s="9"/>
      <c r="DH675" s="9"/>
      <c r="DI675" s="9"/>
      <c r="DJ675" s="9"/>
      <c r="DK675" s="87"/>
      <c r="DL675" s="13"/>
      <c r="DM675" s="14"/>
      <c r="DN675" s="14"/>
      <c r="DO675" s="10">
        <f t="shared" si="78"/>
        <v>0</v>
      </c>
      <c r="DP675" s="12"/>
      <c r="DQ675" s="12"/>
      <c r="DR675" s="11"/>
      <c r="DS675" s="9"/>
      <c r="DT675" s="9"/>
      <c r="DU675" s="9">
        <f ca="1">IFERROR(IF(COUNTA(DT$56:DT675)=DT$54,DT675,FORECAST(DN675,OFFSET(DW$56:DW$254,MATCH(DN675,DV$56:DV$254,1)-1,0,2), OFFSET(DV$56:DV$254,MATCH(DN675,DV$56:DV$254,1)-1,0,2))),"")</f>
        <v>0</v>
      </c>
      <c r="DV675" s="9" t="str">
        <f t="array" ref="DV675">IFERROR(INDEX(DN$56:DN$1054,SMALL(IF(ISNUMBER(DT$56:DT$1054),ROW(DN$1:DN$999),""),ROW(DN620))),"")</f>
        <v/>
      </c>
      <c r="DW675" s="9" t="str">
        <f t="array" ref="DW675">IFERROR(INDEX(DT$56:DT$1054,SMALL(IF(ISNUMBER(DT$56:DT$1054),ROW(DT$1:DT$999),""),ROW(DT620))),"")</f>
        <v/>
      </c>
      <c r="DX675" s="9"/>
      <c r="DY675" s="9"/>
      <c r="DZ675" s="9"/>
      <c r="EA675" s="9"/>
      <c r="EB675" s="9"/>
      <c r="EC675" s="9"/>
      <c r="ED675" s="87"/>
      <c r="EE675" s="13"/>
      <c r="EF675" s="14"/>
      <c r="EG675" s="14"/>
      <c r="EH675" s="10">
        <f t="shared" si="79"/>
        <v>0</v>
      </c>
      <c r="EI675" s="12"/>
      <c r="EJ675" s="12"/>
      <c r="EK675" s="11"/>
      <c r="EL675" s="9"/>
      <c r="EM675" s="9"/>
      <c r="EN675" s="9">
        <f ca="1">IFERROR(IF(COUNTA(EM$56:EM675)=EM$54,EM675,FORECAST(EG675,OFFSET(EP$56:EP$254,MATCH(EG675,EO$56:EO$254,1)-1,0,2), OFFSET(EO$56:EO$254,MATCH(EG675,EO$56:EO$254,1)-1,0,2))),"")</f>
        <v>0</v>
      </c>
      <c r="EO675" s="9" t="str">
        <f t="array" ref="EO675">IFERROR(INDEX(EG$56:EG$1054,SMALL(IF(ISNUMBER(EM$56:EM$1054),ROW(EG$1:EG$999),""),ROW(EG620))),"")</f>
        <v/>
      </c>
      <c r="EP675" s="9" t="str">
        <f t="array" ref="EP675">IFERROR(INDEX(EM$56:EM$1054,SMALL(IF(ISNUMBER(EM$56:EM$1054),ROW(EM$1:EM$999),""),ROW(EM620))),"")</f>
        <v/>
      </c>
      <c r="EQ675" s="9"/>
      <c r="ER675" s="9"/>
      <c r="ES675" s="9"/>
      <c r="ET675" s="9"/>
      <c r="EU675" s="9"/>
      <c r="EV675" s="9"/>
    </row>
    <row r="676" spans="1:152" x14ac:dyDescent="0.25">
      <c r="A676" s="8"/>
      <c r="B676" s="13"/>
      <c r="C676" s="14"/>
      <c r="D676" s="14"/>
      <c r="E676" s="10">
        <f t="shared" si="72"/>
        <v>0</v>
      </c>
      <c r="F676" s="12"/>
      <c r="G676" s="12"/>
      <c r="H676" s="11"/>
      <c r="I676" s="9"/>
      <c r="J676" s="9"/>
      <c r="K676" s="9">
        <f ca="1">IFERROR(IF(COUNTA(J$56:J676)=J$54,J676,FORECAST(D676,OFFSET(M$56:M$254,MATCH(D676,L$56:L$254,1)-1,0,2), OFFSET(L$56:L$254,MATCH(D676,L$56:L$254,1)-1,0,2))),"")</f>
        <v>0</v>
      </c>
      <c r="L676" s="9" t="str">
        <f t="array" ref="L676">IFERROR(INDEX(D$56:D$1054,SMALL(IF(ISNUMBER(J$56:J$1054),ROW(D$1:D$999),""),ROW(D621))),"")</f>
        <v/>
      </c>
      <c r="M676" s="9" t="str">
        <f t="array" ref="M676">IFERROR(INDEX(J$56:J$1054,SMALL(IF(ISNUMBER(J$56:J$1054),ROW(J$1:J$999),""),ROW(J621))),"")</f>
        <v/>
      </c>
      <c r="N676" s="9"/>
      <c r="O676" s="9"/>
      <c r="P676" s="9"/>
      <c r="Q676" s="9"/>
      <c r="R676" s="9"/>
      <c r="S676" s="9"/>
      <c r="T676" s="87"/>
      <c r="U676" s="13"/>
      <c r="V676" s="14"/>
      <c r="W676" s="14"/>
      <c r="X676" s="10">
        <f t="shared" si="73"/>
        <v>0</v>
      </c>
      <c r="Y676" s="12"/>
      <c r="Z676" s="12"/>
      <c r="AA676" s="11"/>
      <c r="AB676" s="9"/>
      <c r="AC676" s="9"/>
      <c r="AD676" s="9">
        <f ca="1">IFERROR(IF(COUNTA(AC$56:AC676)=AC$54,AC676,FORECAST(W676,OFFSET(AF$56:AF$254,MATCH(W676,AE$56:AE$254,1)-1,0,2), OFFSET(AE$56:AE$254,MATCH(W676,AE$56:AE$254,1)-1,0,2))),"")</f>
        <v>0</v>
      </c>
      <c r="AE676" s="9" t="str">
        <f t="array" ref="AE676">IFERROR(INDEX(W$56:W$1054,SMALL(IF(ISNUMBER(AC$56:AC$1054),ROW(W$1:W$999),""),ROW(W621))),"")</f>
        <v/>
      </c>
      <c r="AF676" s="9" t="str">
        <f t="array" ref="AF676">IFERROR(INDEX(AC$56:AC$1054,SMALL(IF(ISNUMBER(AC$56:AC$1054),ROW(AC$1:AC$999),""),ROW(AC621))),"")</f>
        <v/>
      </c>
      <c r="AG676" s="9"/>
      <c r="AH676" s="9"/>
      <c r="AI676" s="9"/>
      <c r="AJ676" s="9"/>
      <c r="AK676" s="9"/>
      <c r="AL676" s="9"/>
      <c r="AM676" s="87"/>
      <c r="AN676" s="13"/>
      <c r="AO676" s="14"/>
      <c r="AP676" s="14"/>
      <c r="AQ676" s="10">
        <f t="shared" si="74"/>
        <v>0</v>
      </c>
      <c r="AR676" s="12"/>
      <c r="AS676" s="12"/>
      <c r="AT676" s="11"/>
      <c r="AU676" s="9"/>
      <c r="AV676" s="9"/>
      <c r="AW676" s="9">
        <f ca="1">IFERROR(IF(COUNTA(AV$56:AV676)=AV$54,AV676,FORECAST(AP676,OFFSET(AY$56:AY$254,MATCH(AP676,AX$56:AX$254,1)-1,0,2), OFFSET(AX$56:AX$254,MATCH(AP676,AX$56:AX$254,1)-1,0,2))),"")</f>
        <v>0</v>
      </c>
      <c r="AX676" s="9" t="str">
        <f t="array" ref="AX676">IFERROR(INDEX(AP$56:AP$1054,SMALL(IF(ISNUMBER(AV$56:AV$1054),ROW(AP$1:AP$999),""),ROW(AP621))),"")</f>
        <v/>
      </c>
      <c r="AY676" s="9" t="str">
        <f t="array" ref="AY676">IFERROR(INDEX(AV$56:AV$1054,SMALL(IF(ISNUMBER(AV$56:AV$1054),ROW(AV$1:AV$999),""),ROW(AV621))),"")</f>
        <v/>
      </c>
      <c r="AZ676" s="9"/>
      <c r="BA676" s="9"/>
      <c r="BB676" s="9"/>
      <c r="BC676" s="9"/>
      <c r="BD676" s="9"/>
      <c r="BE676" s="9"/>
      <c r="BF676" s="87"/>
      <c r="BG676" s="13"/>
      <c r="BH676" s="14"/>
      <c r="BI676" s="14"/>
      <c r="BJ676" s="10">
        <f t="shared" si="75"/>
        <v>0</v>
      </c>
      <c r="BK676" s="12"/>
      <c r="BL676" s="12"/>
      <c r="BM676" s="11"/>
      <c r="BN676" s="9"/>
      <c r="BO676" s="9"/>
      <c r="BP676" s="9">
        <f ca="1">IFERROR(IF(COUNTA(BO$56:BO676)=BO$54,BO676,FORECAST(BI676,OFFSET(BR$56:BR$254,MATCH(BI676,BQ$56:BQ$254,1)-1,0,2), OFFSET(BQ$56:BQ$254,MATCH(BI676,BQ$56:BQ$254,1)-1,0,2))),"")</f>
        <v>0</v>
      </c>
      <c r="BQ676" s="9" t="str">
        <f t="array" ref="BQ676">IFERROR(INDEX(BI$56:BI$1054,SMALL(IF(ISNUMBER(BO$56:BO$1054),ROW(BI$1:BI$999),""),ROW(BI621))),"")</f>
        <v/>
      </c>
      <c r="BR676" s="9" t="str">
        <f t="array" ref="BR676">IFERROR(INDEX(BO$56:BO$1054,SMALL(IF(ISNUMBER(BO$56:BO$1054),ROW(BO$1:BO$999),""),ROW(BO621))),"")</f>
        <v/>
      </c>
      <c r="BS676" s="9"/>
      <c r="BT676" s="9"/>
      <c r="BU676" s="9"/>
      <c r="BV676" s="9"/>
      <c r="BW676" s="9"/>
      <c r="BX676" s="9"/>
      <c r="BY676" s="87"/>
      <c r="BZ676" s="13"/>
      <c r="CA676" s="14"/>
      <c r="CB676" s="14"/>
      <c r="CC676" s="10">
        <f t="shared" si="76"/>
        <v>0</v>
      </c>
      <c r="CD676" s="12"/>
      <c r="CE676" s="12"/>
      <c r="CF676" s="11"/>
      <c r="CG676" s="9"/>
      <c r="CH676" s="9"/>
      <c r="CI676" s="9">
        <f ca="1">IFERROR(IF(COUNTA(CH$56:CH676)=CH$54,CH676,FORECAST(CB676,OFFSET(CK$56:CK$254,MATCH(CB676,CJ$56:CJ$254,1)-1,0,2), OFFSET(CJ$56:CJ$254,MATCH(CB676,CJ$56:CJ$254,1)-1,0,2))),"")</f>
        <v>0</v>
      </c>
      <c r="CJ676" s="9" t="str">
        <f t="array" ref="CJ676">IFERROR(INDEX(CB$56:CB$1054,SMALL(IF(ISNUMBER(CH$56:CH$1054),ROW(CB$1:CB$999),""),ROW(CB621))),"")</f>
        <v/>
      </c>
      <c r="CK676" s="9" t="str">
        <f t="array" ref="CK676">IFERROR(INDEX(CH$56:CH$1054,SMALL(IF(ISNUMBER(CH$56:CH$1054),ROW(CH$1:CH$999),""),ROW(CH621))),"")</f>
        <v/>
      </c>
      <c r="CL676" s="9"/>
      <c r="CM676" s="9"/>
      <c r="CN676" s="9"/>
      <c r="CO676" s="9"/>
      <c r="CP676" s="9"/>
      <c r="CQ676" s="9"/>
      <c r="CR676" s="87"/>
      <c r="CS676" s="13"/>
      <c r="CT676" s="14"/>
      <c r="CU676" s="14"/>
      <c r="CV676" s="10">
        <f t="shared" si="77"/>
        <v>0</v>
      </c>
      <c r="CW676" s="12"/>
      <c r="CX676" s="12"/>
      <c r="CY676" s="11"/>
      <c r="CZ676" s="9"/>
      <c r="DA676" s="9"/>
      <c r="DB676" s="9">
        <f ca="1">IFERROR(IF(COUNTA(DA$56:DA676)=DA$54,DA676,FORECAST(CU676,OFFSET(DD$56:DD$254,MATCH(CU676,DC$56:DC$254,1)-1,0,2), OFFSET(DC$56:DC$254,MATCH(CU676,DC$56:DC$254,1)-1,0,2))),"")</f>
        <v>0</v>
      </c>
      <c r="DC676" s="9" t="str">
        <f t="array" ref="DC676">IFERROR(INDEX(CU$56:CU$1054,SMALL(IF(ISNUMBER(DA$56:DA$1054),ROW(CU$1:CU$999),""),ROW(CU621))),"")</f>
        <v/>
      </c>
      <c r="DD676" s="9" t="str">
        <f t="array" ref="DD676">IFERROR(INDEX(DA$56:DA$1054,SMALL(IF(ISNUMBER(DA$56:DA$1054),ROW(DA$1:DA$999),""),ROW(DA621))),"")</f>
        <v/>
      </c>
      <c r="DE676" s="9"/>
      <c r="DF676" s="9"/>
      <c r="DG676" s="9"/>
      <c r="DH676" s="9"/>
      <c r="DI676" s="9"/>
      <c r="DJ676" s="9"/>
      <c r="DK676" s="87"/>
      <c r="DL676" s="13"/>
      <c r="DM676" s="14"/>
      <c r="DN676" s="14"/>
      <c r="DO676" s="10">
        <f t="shared" si="78"/>
        <v>0</v>
      </c>
      <c r="DP676" s="12"/>
      <c r="DQ676" s="12"/>
      <c r="DR676" s="11"/>
      <c r="DS676" s="9"/>
      <c r="DT676" s="9"/>
      <c r="DU676" s="9">
        <f ca="1">IFERROR(IF(COUNTA(DT$56:DT676)=DT$54,DT676,FORECAST(DN676,OFFSET(DW$56:DW$254,MATCH(DN676,DV$56:DV$254,1)-1,0,2), OFFSET(DV$56:DV$254,MATCH(DN676,DV$56:DV$254,1)-1,0,2))),"")</f>
        <v>0</v>
      </c>
      <c r="DV676" s="9" t="str">
        <f t="array" ref="DV676">IFERROR(INDEX(DN$56:DN$1054,SMALL(IF(ISNUMBER(DT$56:DT$1054),ROW(DN$1:DN$999),""),ROW(DN621))),"")</f>
        <v/>
      </c>
      <c r="DW676" s="9" t="str">
        <f t="array" ref="DW676">IFERROR(INDEX(DT$56:DT$1054,SMALL(IF(ISNUMBER(DT$56:DT$1054),ROW(DT$1:DT$999),""),ROW(DT621))),"")</f>
        <v/>
      </c>
      <c r="DX676" s="9"/>
      <c r="DY676" s="9"/>
      <c r="DZ676" s="9"/>
      <c r="EA676" s="9"/>
      <c r="EB676" s="9"/>
      <c r="EC676" s="9"/>
      <c r="ED676" s="87"/>
      <c r="EE676" s="13"/>
      <c r="EF676" s="14"/>
      <c r="EG676" s="14"/>
      <c r="EH676" s="10">
        <f t="shared" si="79"/>
        <v>0</v>
      </c>
      <c r="EI676" s="12"/>
      <c r="EJ676" s="12"/>
      <c r="EK676" s="11"/>
      <c r="EL676" s="9"/>
      <c r="EM676" s="9"/>
      <c r="EN676" s="9">
        <f ca="1">IFERROR(IF(COUNTA(EM$56:EM676)=EM$54,EM676,FORECAST(EG676,OFFSET(EP$56:EP$254,MATCH(EG676,EO$56:EO$254,1)-1,0,2), OFFSET(EO$56:EO$254,MATCH(EG676,EO$56:EO$254,1)-1,0,2))),"")</f>
        <v>0</v>
      </c>
      <c r="EO676" s="9" t="str">
        <f t="array" ref="EO676">IFERROR(INDEX(EG$56:EG$1054,SMALL(IF(ISNUMBER(EM$56:EM$1054),ROW(EG$1:EG$999),""),ROW(EG621))),"")</f>
        <v/>
      </c>
      <c r="EP676" s="9" t="str">
        <f t="array" ref="EP676">IFERROR(INDEX(EM$56:EM$1054,SMALL(IF(ISNUMBER(EM$56:EM$1054),ROW(EM$1:EM$999),""),ROW(EM621))),"")</f>
        <v/>
      </c>
      <c r="EQ676" s="9"/>
      <c r="ER676" s="9"/>
      <c r="ES676" s="9"/>
      <c r="ET676" s="9"/>
      <c r="EU676" s="9"/>
      <c r="EV676" s="9"/>
    </row>
    <row r="677" spans="1:152" x14ac:dyDescent="0.25">
      <c r="A677" s="8"/>
      <c r="B677" s="13"/>
      <c r="C677" s="14"/>
      <c r="D677" s="14"/>
      <c r="E677" s="10">
        <f t="shared" si="72"/>
        <v>0</v>
      </c>
      <c r="F677" s="12"/>
      <c r="G677" s="12"/>
      <c r="H677" s="11"/>
      <c r="I677" s="9"/>
      <c r="J677" s="9"/>
      <c r="K677" s="9">
        <f ca="1">IFERROR(IF(COUNTA(J$56:J677)=J$54,J677,FORECAST(D677,OFFSET(M$56:M$254,MATCH(D677,L$56:L$254,1)-1,0,2), OFFSET(L$56:L$254,MATCH(D677,L$56:L$254,1)-1,0,2))),"")</f>
        <v>0</v>
      </c>
      <c r="L677" s="9" t="str">
        <f t="array" ref="L677">IFERROR(INDEX(D$56:D$1054,SMALL(IF(ISNUMBER(J$56:J$1054),ROW(D$1:D$999),""),ROW(D622))),"")</f>
        <v/>
      </c>
      <c r="M677" s="9" t="str">
        <f t="array" ref="M677">IFERROR(INDEX(J$56:J$1054,SMALL(IF(ISNUMBER(J$56:J$1054),ROW(J$1:J$999),""),ROW(J622))),"")</f>
        <v/>
      </c>
      <c r="N677" s="9"/>
      <c r="O677" s="9"/>
      <c r="P677" s="9"/>
      <c r="Q677" s="9"/>
      <c r="R677" s="9"/>
      <c r="S677" s="9"/>
      <c r="T677" s="87"/>
      <c r="U677" s="13"/>
      <c r="V677" s="14"/>
      <c r="W677" s="14"/>
      <c r="X677" s="10">
        <f t="shared" si="73"/>
        <v>0</v>
      </c>
      <c r="Y677" s="12"/>
      <c r="Z677" s="12"/>
      <c r="AA677" s="11"/>
      <c r="AB677" s="9"/>
      <c r="AC677" s="9"/>
      <c r="AD677" s="9">
        <f ca="1">IFERROR(IF(COUNTA(AC$56:AC677)=AC$54,AC677,FORECAST(W677,OFFSET(AF$56:AF$254,MATCH(W677,AE$56:AE$254,1)-1,0,2), OFFSET(AE$56:AE$254,MATCH(W677,AE$56:AE$254,1)-1,0,2))),"")</f>
        <v>0</v>
      </c>
      <c r="AE677" s="9" t="str">
        <f t="array" ref="AE677">IFERROR(INDEX(W$56:W$1054,SMALL(IF(ISNUMBER(AC$56:AC$1054),ROW(W$1:W$999),""),ROW(W622))),"")</f>
        <v/>
      </c>
      <c r="AF677" s="9" t="str">
        <f t="array" ref="AF677">IFERROR(INDEX(AC$56:AC$1054,SMALL(IF(ISNUMBER(AC$56:AC$1054),ROW(AC$1:AC$999),""),ROW(AC622))),"")</f>
        <v/>
      </c>
      <c r="AG677" s="9"/>
      <c r="AH677" s="9"/>
      <c r="AI677" s="9"/>
      <c r="AJ677" s="9"/>
      <c r="AK677" s="9"/>
      <c r="AL677" s="9"/>
      <c r="AM677" s="87"/>
      <c r="AN677" s="13"/>
      <c r="AO677" s="14"/>
      <c r="AP677" s="14"/>
      <c r="AQ677" s="10">
        <f t="shared" si="74"/>
        <v>0</v>
      </c>
      <c r="AR677" s="12"/>
      <c r="AS677" s="12"/>
      <c r="AT677" s="11"/>
      <c r="AU677" s="9"/>
      <c r="AV677" s="9"/>
      <c r="AW677" s="9">
        <f ca="1">IFERROR(IF(COUNTA(AV$56:AV677)=AV$54,AV677,FORECAST(AP677,OFFSET(AY$56:AY$254,MATCH(AP677,AX$56:AX$254,1)-1,0,2), OFFSET(AX$56:AX$254,MATCH(AP677,AX$56:AX$254,1)-1,0,2))),"")</f>
        <v>0</v>
      </c>
      <c r="AX677" s="9" t="str">
        <f t="array" ref="AX677">IFERROR(INDEX(AP$56:AP$1054,SMALL(IF(ISNUMBER(AV$56:AV$1054),ROW(AP$1:AP$999),""),ROW(AP622))),"")</f>
        <v/>
      </c>
      <c r="AY677" s="9" t="str">
        <f t="array" ref="AY677">IFERROR(INDEX(AV$56:AV$1054,SMALL(IF(ISNUMBER(AV$56:AV$1054),ROW(AV$1:AV$999),""),ROW(AV622))),"")</f>
        <v/>
      </c>
      <c r="AZ677" s="9"/>
      <c r="BA677" s="9"/>
      <c r="BB677" s="9"/>
      <c r="BC677" s="9"/>
      <c r="BD677" s="9"/>
      <c r="BE677" s="9"/>
      <c r="BF677" s="87"/>
      <c r="BG677" s="13"/>
      <c r="BH677" s="14"/>
      <c r="BI677" s="14"/>
      <c r="BJ677" s="10">
        <f t="shared" si="75"/>
        <v>0</v>
      </c>
      <c r="BK677" s="12"/>
      <c r="BL677" s="12"/>
      <c r="BM677" s="11"/>
      <c r="BN677" s="9"/>
      <c r="BO677" s="9"/>
      <c r="BP677" s="9">
        <f ca="1">IFERROR(IF(COUNTA(BO$56:BO677)=BO$54,BO677,FORECAST(BI677,OFFSET(BR$56:BR$254,MATCH(BI677,BQ$56:BQ$254,1)-1,0,2), OFFSET(BQ$56:BQ$254,MATCH(BI677,BQ$56:BQ$254,1)-1,0,2))),"")</f>
        <v>0</v>
      </c>
      <c r="BQ677" s="9" t="str">
        <f t="array" ref="BQ677">IFERROR(INDEX(BI$56:BI$1054,SMALL(IF(ISNUMBER(BO$56:BO$1054),ROW(BI$1:BI$999),""),ROW(BI622))),"")</f>
        <v/>
      </c>
      <c r="BR677" s="9" t="str">
        <f t="array" ref="BR677">IFERROR(INDEX(BO$56:BO$1054,SMALL(IF(ISNUMBER(BO$56:BO$1054),ROW(BO$1:BO$999),""),ROW(BO622))),"")</f>
        <v/>
      </c>
      <c r="BS677" s="9"/>
      <c r="BT677" s="9"/>
      <c r="BU677" s="9"/>
      <c r="BV677" s="9"/>
      <c r="BW677" s="9"/>
      <c r="BX677" s="9"/>
      <c r="BY677" s="87"/>
      <c r="BZ677" s="13"/>
      <c r="CA677" s="14"/>
      <c r="CB677" s="14"/>
      <c r="CC677" s="10">
        <f t="shared" si="76"/>
        <v>0</v>
      </c>
      <c r="CD677" s="12"/>
      <c r="CE677" s="12"/>
      <c r="CF677" s="11"/>
      <c r="CG677" s="9"/>
      <c r="CH677" s="9"/>
      <c r="CI677" s="9">
        <f ca="1">IFERROR(IF(COUNTA(CH$56:CH677)=CH$54,CH677,FORECAST(CB677,OFFSET(CK$56:CK$254,MATCH(CB677,CJ$56:CJ$254,1)-1,0,2), OFFSET(CJ$56:CJ$254,MATCH(CB677,CJ$56:CJ$254,1)-1,0,2))),"")</f>
        <v>0</v>
      </c>
      <c r="CJ677" s="9" t="str">
        <f t="array" ref="CJ677">IFERROR(INDEX(CB$56:CB$1054,SMALL(IF(ISNUMBER(CH$56:CH$1054),ROW(CB$1:CB$999),""),ROW(CB622))),"")</f>
        <v/>
      </c>
      <c r="CK677" s="9" t="str">
        <f t="array" ref="CK677">IFERROR(INDEX(CH$56:CH$1054,SMALL(IF(ISNUMBER(CH$56:CH$1054),ROW(CH$1:CH$999),""),ROW(CH622))),"")</f>
        <v/>
      </c>
      <c r="CL677" s="9"/>
      <c r="CM677" s="9"/>
      <c r="CN677" s="9"/>
      <c r="CO677" s="9"/>
      <c r="CP677" s="9"/>
      <c r="CQ677" s="9"/>
      <c r="CR677" s="87"/>
      <c r="CS677" s="13"/>
      <c r="CT677" s="14"/>
      <c r="CU677" s="14"/>
      <c r="CV677" s="10">
        <f t="shared" si="77"/>
        <v>0</v>
      </c>
      <c r="CW677" s="12"/>
      <c r="CX677" s="12"/>
      <c r="CY677" s="11"/>
      <c r="CZ677" s="9"/>
      <c r="DA677" s="9"/>
      <c r="DB677" s="9">
        <f ca="1">IFERROR(IF(COUNTA(DA$56:DA677)=DA$54,DA677,FORECAST(CU677,OFFSET(DD$56:DD$254,MATCH(CU677,DC$56:DC$254,1)-1,0,2), OFFSET(DC$56:DC$254,MATCH(CU677,DC$56:DC$254,1)-1,0,2))),"")</f>
        <v>0</v>
      </c>
      <c r="DC677" s="9" t="str">
        <f t="array" ref="DC677">IFERROR(INDEX(CU$56:CU$1054,SMALL(IF(ISNUMBER(DA$56:DA$1054),ROW(CU$1:CU$999),""),ROW(CU622))),"")</f>
        <v/>
      </c>
      <c r="DD677" s="9" t="str">
        <f t="array" ref="DD677">IFERROR(INDEX(DA$56:DA$1054,SMALL(IF(ISNUMBER(DA$56:DA$1054),ROW(DA$1:DA$999),""),ROW(DA622))),"")</f>
        <v/>
      </c>
      <c r="DE677" s="9"/>
      <c r="DF677" s="9"/>
      <c r="DG677" s="9"/>
      <c r="DH677" s="9"/>
      <c r="DI677" s="9"/>
      <c r="DJ677" s="9"/>
      <c r="DK677" s="87"/>
      <c r="DL677" s="13"/>
      <c r="DM677" s="14"/>
      <c r="DN677" s="14"/>
      <c r="DO677" s="10">
        <f t="shared" si="78"/>
        <v>0</v>
      </c>
      <c r="DP677" s="12"/>
      <c r="DQ677" s="12"/>
      <c r="DR677" s="11"/>
      <c r="DS677" s="9"/>
      <c r="DT677" s="9"/>
      <c r="DU677" s="9">
        <f ca="1">IFERROR(IF(COUNTA(DT$56:DT677)=DT$54,DT677,FORECAST(DN677,OFFSET(DW$56:DW$254,MATCH(DN677,DV$56:DV$254,1)-1,0,2), OFFSET(DV$56:DV$254,MATCH(DN677,DV$56:DV$254,1)-1,0,2))),"")</f>
        <v>0</v>
      </c>
      <c r="DV677" s="9" t="str">
        <f t="array" ref="DV677">IFERROR(INDEX(DN$56:DN$1054,SMALL(IF(ISNUMBER(DT$56:DT$1054),ROW(DN$1:DN$999),""),ROW(DN622))),"")</f>
        <v/>
      </c>
      <c r="DW677" s="9" t="str">
        <f t="array" ref="DW677">IFERROR(INDEX(DT$56:DT$1054,SMALL(IF(ISNUMBER(DT$56:DT$1054),ROW(DT$1:DT$999),""),ROW(DT622))),"")</f>
        <v/>
      </c>
      <c r="DX677" s="9"/>
      <c r="DY677" s="9"/>
      <c r="DZ677" s="9"/>
      <c r="EA677" s="9"/>
      <c r="EB677" s="9"/>
      <c r="EC677" s="9"/>
      <c r="ED677" s="87"/>
      <c r="EE677" s="13"/>
      <c r="EF677" s="14"/>
      <c r="EG677" s="14"/>
      <c r="EH677" s="10">
        <f t="shared" si="79"/>
        <v>0</v>
      </c>
      <c r="EI677" s="12"/>
      <c r="EJ677" s="12"/>
      <c r="EK677" s="11"/>
      <c r="EL677" s="9"/>
      <c r="EM677" s="9"/>
      <c r="EN677" s="9">
        <f ca="1">IFERROR(IF(COUNTA(EM$56:EM677)=EM$54,EM677,FORECAST(EG677,OFFSET(EP$56:EP$254,MATCH(EG677,EO$56:EO$254,1)-1,0,2), OFFSET(EO$56:EO$254,MATCH(EG677,EO$56:EO$254,1)-1,0,2))),"")</f>
        <v>0</v>
      </c>
      <c r="EO677" s="9" t="str">
        <f t="array" ref="EO677">IFERROR(INDEX(EG$56:EG$1054,SMALL(IF(ISNUMBER(EM$56:EM$1054),ROW(EG$1:EG$999),""),ROW(EG622))),"")</f>
        <v/>
      </c>
      <c r="EP677" s="9" t="str">
        <f t="array" ref="EP677">IFERROR(INDEX(EM$56:EM$1054,SMALL(IF(ISNUMBER(EM$56:EM$1054),ROW(EM$1:EM$999),""),ROW(EM622))),"")</f>
        <v/>
      </c>
      <c r="EQ677" s="9"/>
      <c r="ER677" s="9"/>
      <c r="ES677" s="9"/>
      <c r="ET677" s="9"/>
      <c r="EU677" s="9"/>
      <c r="EV677" s="9"/>
    </row>
    <row r="678" spans="1:152" x14ac:dyDescent="0.25">
      <c r="A678" s="8"/>
      <c r="B678" s="13"/>
      <c r="C678" s="14"/>
      <c r="D678" s="14"/>
      <c r="E678" s="10">
        <f t="shared" si="72"/>
        <v>0</v>
      </c>
      <c r="F678" s="12"/>
      <c r="G678" s="12"/>
      <c r="H678" s="11"/>
      <c r="I678" s="9"/>
      <c r="J678" s="9"/>
      <c r="K678" s="9">
        <f ca="1">IFERROR(IF(COUNTA(J$56:J678)=J$54,J678,FORECAST(D678,OFFSET(M$56:M$254,MATCH(D678,L$56:L$254,1)-1,0,2), OFFSET(L$56:L$254,MATCH(D678,L$56:L$254,1)-1,0,2))),"")</f>
        <v>0</v>
      </c>
      <c r="L678" s="9" t="str">
        <f t="array" ref="L678">IFERROR(INDEX(D$56:D$1054,SMALL(IF(ISNUMBER(J$56:J$1054),ROW(D$1:D$999),""),ROW(D623))),"")</f>
        <v/>
      </c>
      <c r="M678" s="9" t="str">
        <f t="array" ref="M678">IFERROR(INDEX(J$56:J$1054,SMALL(IF(ISNUMBER(J$56:J$1054),ROW(J$1:J$999),""),ROW(J623))),"")</f>
        <v/>
      </c>
      <c r="N678" s="9"/>
      <c r="O678" s="9"/>
      <c r="P678" s="9"/>
      <c r="Q678" s="9"/>
      <c r="R678" s="9"/>
      <c r="S678" s="9"/>
      <c r="T678" s="87"/>
      <c r="U678" s="13"/>
      <c r="V678" s="14"/>
      <c r="W678" s="14"/>
      <c r="X678" s="10">
        <f t="shared" si="73"/>
        <v>0</v>
      </c>
      <c r="Y678" s="12"/>
      <c r="Z678" s="12"/>
      <c r="AA678" s="11"/>
      <c r="AB678" s="9"/>
      <c r="AC678" s="9"/>
      <c r="AD678" s="9">
        <f ca="1">IFERROR(IF(COUNTA(AC$56:AC678)=AC$54,AC678,FORECAST(W678,OFFSET(AF$56:AF$254,MATCH(W678,AE$56:AE$254,1)-1,0,2), OFFSET(AE$56:AE$254,MATCH(W678,AE$56:AE$254,1)-1,0,2))),"")</f>
        <v>0</v>
      </c>
      <c r="AE678" s="9" t="str">
        <f t="array" ref="AE678">IFERROR(INDEX(W$56:W$1054,SMALL(IF(ISNUMBER(AC$56:AC$1054),ROW(W$1:W$999),""),ROW(W623))),"")</f>
        <v/>
      </c>
      <c r="AF678" s="9" t="str">
        <f t="array" ref="AF678">IFERROR(INDEX(AC$56:AC$1054,SMALL(IF(ISNUMBER(AC$56:AC$1054),ROW(AC$1:AC$999),""),ROW(AC623))),"")</f>
        <v/>
      </c>
      <c r="AG678" s="9"/>
      <c r="AH678" s="9"/>
      <c r="AI678" s="9"/>
      <c r="AJ678" s="9"/>
      <c r="AK678" s="9"/>
      <c r="AL678" s="9"/>
      <c r="AM678" s="87"/>
      <c r="AN678" s="13"/>
      <c r="AO678" s="14"/>
      <c r="AP678" s="14"/>
      <c r="AQ678" s="10">
        <f t="shared" si="74"/>
        <v>0</v>
      </c>
      <c r="AR678" s="12"/>
      <c r="AS678" s="12"/>
      <c r="AT678" s="11"/>
      <c r="AU678" s="9"/>
      <c r="AV678" s="9"/>
      <c r="AW678" s="9">
        <f ca="1">IFERROR(IF(COUNTA(AV$56:AV678)=AV$54,AV678,FORECAST(AP678,OFFSET(AY$56:AY$254,MATCH(AP678,AX$56:AX$254,1)-1,0,2), OFFSET(AX$56:AX$254,MATCH(AP678,AX$56:AX$254,1)-1,0,2))),"")</f>
        <v>0</v>
      </c>
      <c r="AX678" s="9" t="str">
        <f t="array" ref="AX678">IFERROR(INDEX(AP$56:AP$1054,SMALL(IF(ISNUMBER(AV$56:AV$1054),ROW(AP$1:AP$999),""),ROW(AP623))),"")</f>
        <v/>
      </c>
      <c r="AY678" s="9" t="str">
        <f t="array" ref="AY678">IFERROR(INDEX(AV$56:AV$1054,SMALL(IF(ISNUMBER(AV$56:AV$1054),ROW(AV$1:AV$999),""),ROW(AV623))),"")</f>
        <v/>
      </c>
      <c r="AZ678" s="9"/>
      <c r="BA678" s="9"/>
      <c r="BB678" s="9"/>
      <c r="BC678" s="9"/>
      <c r="BD678" s="9"/>
      <c r="BE678" s="9"/>
      <c r="BF678" s="87"/>
      <c r="BG678" s="13"/>
      <c r="BH678" s="14"/>
      <c r="BI678" s="14"/>
      <c r="BJ678" s="10">
        <f t="shared" si="75"/>
        <v>0</v>
      </c>
      <c r="BK678" s="12"/>
      <c r="BL678" s="12"/>
      <c r="BM678" s="11"/>
      <c r="BN678" s="9"/>
      <c r="BO678" s="9"/>
      <c r="BP678" s="9">
        <f ca="1">IFERROR(IF(COUNTA(BO$56:BO678)=BO$54,BO678,FORECAST(BI678,OFFSET(BR$56:BR$254,MATCH(BI678,BQ$56:BQ$254,1)-1,0,2), OFFSET(BQ$56:BQ$254,MATCH(BI678,BQ$56:BQ$254,1)-1,0,2))),"")</f>
        <v>0</v>
      </c>
      <c r="BQ678" s="9" t="str">
        <f t="array" ref="BQ678">IFERROR(INDEX(BI$56:BI$1054,SMALL(IF(ISNUMBER(BO$56:BO$1054),ROW(BI$1:BI$999),""),ROW(BI623))),"")</f>
        <v/>
      </c>
      <c r="BR678" s="9" t="str">
        <f t="array" ref="BR678">IFERROR(INDEX(BO$56:BO$1054,SMALL(IF(ISNUMBER(BO$56:BO$1054),ROW(BO$1:BO$999),""),ROW(BO623))),"")</f>
        <v/>
      </c>
      <c r="BS678" s="9"/>
      <c r="BT678" s="9"/>
      <c r="BU678" s="9"/>
      <c r="BV678" s="9"/>
      <c r="BW678" s="9"/>
      <c r="BX678" s="9"/>
      <c r="BY678" s="87"/>
      <c r="BZ678" s="13"/>
      <c r="CA678" s="14"/>
      <c r="CB678" s="14"/>
      <c r="CC678" s="10">
        <f t="shared" si="76"/>
        <v>0</v>
      </c>
      <c r="CD678" s="12"/>
      <c r="CE678" s="12"/>
      <c r="CF678" s="11"/>
      <c r="CG678" s="9"/>
      <c r="CH678" s="9"/>
      <c r="CI678" s="9">
        <f ca="1">IFERROR(IF(COUNTA(CH$56:CH678)=CH$54,CH678,FORECAST(CB678,OFFSET(CK$56:CK$254,MATCH(CB678,CJ$56:CJ$254,1)-1,0,2), OFFSET(CJ$56:CJ$254,MATCH(CB678,CJ$56:CJ$254,1)-1,0,2))),"")</f>
        <v>0</v>
      </c>
      <c r="CJ678" s="9" t="str">
        <f t="array" ref="CJ678">IFERROR(INDEX(CB$56:CB$1054,SMALL(IF(ISNUMBER(CH$56:CH$1054),ROW(CB$1:CB$999),""),ROW(CB623))),"")</f>
        <v/>
      </c>
      <c r="CK678" s="9" t="str">
        <f t="array" ref="CK678">IFERROR(INDEX(CH$56:CH$1054,SMALL(IF(ISNUMBER(CH$56:CH$1054),ROW(CH$1:CH$999),""),ROW(CH623))),"")</f>
        <v/>
      </c>
      <c r="CL678" s="9"/>
      <c r="CM678" s="9"/>
      <c r="CN678" s="9"/>
      <c r="CO678" s="9"/>
      <c r="CP678" s="9"/>
      <c r="CQ678" s="9"/>
      <c r="CR678" s="87"/>
      <c r="CS678" s="13"/>
      <c r="CT678" s="14"/>
      <c r="CU678" s="14"/>
      <c r="CV678" s="10">
        <f t="shared" si="77"/>
        <v>0</v>
      </c>
      <c r="CW678" s="12"/>
      <c r="CX678" s="12"/>
      <c r="CY678" s="11"/>
      <c r="CZ678" s="9"/>
      <c r="DA678" s="9"/>
      <c r="DB678" s="9">
        <f ca="1">IFERROR(IF(COUNTA(DA$56:DA678)=DA$54,DA678,FORECAST(CU678,OFFSET(DD$56:DD$254,MATCH(CU678,DC$56:DC$254,1)-1,0,2), OFFSET(DC$56:DC$254,MATCH(CU678,DC$56:DC$254,1)-1,0,2))),"")</f>
        <v>0</v>
      </c>
      <c r="DC678" s="9" t="str">
        <f t="array" ref="DC678">IFERROR(INDEX(CU$56:CU$1054,SMALL(IF(ISNUMBER(DA$56:DA$1054),ROW(CU$1:CU$999),""),ROW(CU623))),"")</f>
        <v/>
      </c>
      <c r="DD678" s="9" t="str">
        <f t="array" ref="DD678">IFERROR(INDEX(DA$56:DA$1054,SMALL(IF(ISNUMBER(DA$56:DA$1054),ROW(DA$1:DA$999),""),ROW(DA623))),"")</f>
        <v/>
      </c>
      <c r="DE678" s="9"/>
      <c r="DF678" s="9"/>
      <c r="DG678" s="9"/>
      <c r="DH678" s="9"/>
      <c r="DI678" s="9"/>
      <c r="DJ678" s="9"/>
      <c r="DK678" s="87"/>
      <c r="DL678" s="13"/>
      <c r="DM678" s="14"/>
      <c r="DN678" s="14"/>
      <c r="DO678" s="10">
        <f t="shared" si="78"/>
        <v>0</v>
      </c>
      <c r="DP678" s="12"/>
      <c r="DQ678" s="12"/>
      <c r="DR678" s="11"/>
      <c r="DS678" s="9"/>
      <c r="DT678" s="9"/>
      <c r="DU678" s="9">
        <f ca="1">IFERROR(IF(COUNTA(DT$56:DT678)=DT$54,DT678,FORECAST(DN678,OFFSET(DW$56:DW$254,MATCH(DN678,DV$56:DV$254,1)-1,0,2), OFFSET(DV$56:DV$254,MATCH(DN678,DV$56:DV$254,1)-1,0,2))),"")</f>
        <v>0</v>
      </c>
      <c r="DV678" s="9" t="str">
        <f t="array" ref="DV678">IFERROR(INDEX(DN$56:DN$1054,SMALL(IF(ISNUMBER(DT$56:DT$1054),ROW(DN$1:DN$999),""),ROW(DN623))),"")</f>
        <v/>
      </c>
      <c r="DW678" s="9" t="str">
        <f t="array" ref="DW678">IFERROR(INDEX(DT$56:DT$1054,SMALL(IF(ISNUMBER(DT$56:DT$1054),ROW(DT$1:DT$999),""),ROW(DT623))),"")</f>
        <v/>
      </c>
      <c r="DX678" s="9"/>
      <c r="DY678" s="9"/>
      <c r="DZ678" s="9"/>
      <c r="EA678" s="9"/>
      <c r="EB678" s="9"/>
      <c r="EC678" s="9"/>
      <c r="ED678" s="87"/>
      <c r="EE678" s="13"/>
      <c r="EF678" s="14"/>
      <c r="EG678" s="14"/>
      <c r="EH678" s="10">
        <f t="shared" si="79"/>
        <v>0</v>
      </c>
      <c r="EI678" s="12"/>
      <c r="EJ678" s="12"/>
      <c r="EK678" s="11"/>
      <c r="EL678" s="9"/>
      <c r="EM678" s="9"/>
      <c r="EN678" s="9">
        <f ca="1">IFERROR(IF(COUNTA(EM$56:EM678)=EM$54,EM678,FORECAST(EG678,OFFSET(EP$56:EP$254,MATCH(EG678,EO$56:EO$254,1)-1,0,2), OFFSET(EO$56:EO$254,MATCH(EG678,EO$56:EO$254,1)-1,0,2))),"")</f>
        <v>0</v>
      </c>
      <c r="EO678" s="9" t="str">
        <f t="array" ref="EO678">IFERROR(INDEX(EG$56:EG$1054,SMALL(IF(ISNUMBER(EM$56:EM$1054),ROW(EG$1:EG$999),""),ROW(EG623))),"")</f>
        <v/>
      </c>
      <c r="EP678" s="9" t="str">
        <f t="array" ref="EP678">IFERROR(INDEX(EM$56:EM$1054,SMALL(IF(ISNUMBER(EM$56:EM$1054),ROW(EM$1:EM$999),""),ROW(EM623))),"")</f>
        <v/>
      </c>
      <c r="EQ678" s="9"/>
      <c r="ER678" s="9"/>
      <c r="ES678" s="9"/>
      <c r="ET678" s="9"/>
      <c r="EU678" s="9"/>
      <c r="EV678" s="9"/>
    </row>
    <row r="679" spans="1:152" x14ac:dyDescent="0.25">
      <c r="A679" s="8"/>
      <c r="B679" s="13"/>
      <c r="C679" s="14"/>
      <c r="D679" s="14"/>
      <c r="E679" s="10">
        <f t="shared" si="72"/>
        <v>0</v>
      </c>
      <c r="F679" s="12"/>
      <c r="G679" s="12"/>
      <c r="H679" s="11"/>
      <c r="I679" s="9"/>
      <c r="J679" s="9"/>
      <c r="K679" s="9">
        <f ca="1">IFERROR(IF(COUNTA(J$56:J679)=J$54,J679,FORECAST(D679,OFFSET(M$56:M$254,MATCH(D679,L$56:L$254,1)-1,0,2), OFFSET(L$56:L$254,MATCH(D679,L$56:L$254,1)-1,0,2))),"")</f>
        <v>0</v>
      </c>
      <c r="L679" s="9" t="str">
        <f t="array" ref="L679">IFERROR(INDEX(D$56:D$1054,SMALL(IF(ISNUMBER(J$56:J$1054),ROW(D$1:D$999),""),ROW(D624))),"")</f>
        <v/>
      </c>
      <c r="M679" s="9" t="str">
        <f t="array" ref="M679">IFERROR(INDEX(J$56:J$1054,SMALL(IF(ISNUMBER(J$56:J$1054),ROW(J$1:J$999),""),ROW(J624))),"")</f>
        <v/>
      </c>
      <c r="N679" s="9"/>
      <c r="O679" s="9"/>
      <c r="P679" s="9"/>
      <c r="Q679" s="9"/>
      <c r="R679" s="9"/>
      <c r="S679" s="9"/>
      <c r="T679" s="87"/>
      <c r="U679" s="13"/>
      <c r="V679" s="14"/>
      <c r="W679" s="14"/>
      <c r="X679" s="10">
        <f t="shared" si="73"/>
        <v>0</v>
      </c>
      <c r="Y679" s="12"/>
      <c r="Z679" s="12"/>
      <c r="AA679" s="11"/>
      <c r="AB679" s="9"/>
      <c r="AC679" s="9"/>
      <c r="AD679" s="9">
        <f ca="1">IFERROR(IF(COUNTA(AC$56:AC679)=AC$54,AC679,FORECAST(W679,OFFSET(AF$56:AF$254,MATCH(W679,AE$56:AE$254,1)-1,0,2), OFFSET(AE$56:AE$254,MATCH(W679,AE$56:AE$254,1)-1,0,2))),"")</f>
        <v>0</v>
      </c>
      <c r="AE679" s="9" t="str">
        <f t="array" ref="AE679">IFERROR(INDEX(W$56:W$1054,SMALL(IF(ISNUMBER(AC$56:AC$1054),ROW(W$1:W$999),""),ROW(W624))),"")</f>
        <v/>
      </c>
      <c r="AF679" s="9" t="str">
        <f t="array" ref="AF679">IFERROR(INDEX(AC$56:AC$1054,SMALL(IF(ISNUMBER(AC$56:AC$1054),ROW(AC$1:AC$999),""),ROW(AC624))),"")</f>
        <v/>
      </c>
      <c r="AG679" s="9"/>
      <c r="AH679" s="9"/>
      <c r="AI679" s="9"/>
      <c r="AJ679" s="9"/>
      <c r="AK679" s="9"/>
      <c r="AL679" s="9"/>
      <c r="AM679" s="87"/>
      <c r="AN679" s="13"/>
      <c r="AO679" s="14"/>
      <c r="AP679" s="14"/>
      <c r="AQ679" s="10">
        <f t="shared" si="74"/>
        <v>0</v>
      </c>
      <c r="AR679" s="12"/>
      <c r="AS679" s="12"/>
      <c r="AT679" s="11"/>
      <c r="AU679" s="9"/>
      <c r="AV679" s="9"/>
      <c r="AW679" s="9">
        <f ca="1">IFERROR(IF(COUNTA(AV$56:AV679)=AV$54,AV679,FORECAST(AP679,OFFSET(AY$56:AY$254,MATCH(AP679,AX$56:AX$254,1)-1,0,2), OFFSET(AX$56:AX$254,MATCH(AP679,AX$56:AX$254,1)-1,0,2))),"")</f>
        <v>0</v>
      </c>
      <c r="AX679" s="9" t="str">
        <f t="array" ref="AX679">IFERROR(INDEX(AP$56:AP$1054,SMALL(IF(ISNUMBER(AV$56:AV$1054),ROW(AP$1:AP$999),""),ROW(AP624))),"")</f>
        <v/>
      </c>
      <c r="AY679" s="9" t="str">
        <f t="array" ref="AY679">IFERROR(INDEX(AV$56:AV$1054,SMALL(IF(ISNUMBER(AV$56:AV$1054),ROW(AV$1:AV$999),""),ROW(AV624))),"")</f>
        <v/>
      </c>
      <c r="AZ679" s="9"/>
      <c r="BA679" s="9"/>
      <c r="BB679" s="9"/>
      <c r="BC679" s="9"/>
      <c r="BD679" s="9"/>
      <c r="BE679" s="9"/>
      <c r="BF679" s="87"/>
      <c r="BG679" s="13"/>
      <c r="BH679" s="14"/>
      <c r="BI679" s="14"/>
      <c r="BJ679" s="10">
        <f t="shared" si="75"/>
        <v>0</v>
      </c>
      <c r="BK679" s="12"/>
      <c r="BL679" s="12"/>
      <c r="BM679" s="11"/>
      <c r="BN679" s="9"/>
      <c r="BO679" s="9"/>
      <c r="BP679" s="9">
        <f ca="1">IFERROR(IF(COUNTA(BO$56:BO679)=BO$54,BO679,FORECAST(BI679,OFFSET(BR$56:BR$254,MATCH(BI679,BQ$56:BQ$254,1)-1,0,2), OFFSET(BQ$56:BQ$254,MATCH(BI679,BQ$56:BQ$254,1)-1,0,2))),"")</f>
        <v>0</v>
      </c>
      <c r="BQ679" s="9" t="str">
        <f t="array" ref="BQ679">IFERROR(INDEX(BI$56:BI$1054,SMALL(IF(ISNUMBER(BO$56:BO$1054),ROW(BI$1:BI$999),""),ROW(BI624))),"")</f>
        <v/>
      </c>
      <c r="BR679" s="9" t="str">
        <f t="array" ref="BR679">IFERROR(INDEX(BO$56:BO$1054,SMALL(IF(ISNUMBER(BO$56:BO$1054),ROW(BO$1:BO$999),""),ROW(BO624))),"")</f>
        <v/>
      </c>
      <c r="BS679" s="9"/>
      <c r="BT679" s="9"/>
      <c r="BU679" s="9"/>
      <c r="BV679" s="9"/>
      <c r="BW679" s="9"/>
      <c r="BX679" s="9"/>
      <c r="BY679" s="87"/>
      <c r="BZ679" s="13"/>
      <c r="CA679" s="14"/>
      <c r="CB679" s="14"/>
      <c r="CC679" s="10">
        <f t="shared" si="76"/>
        <v>0</v>
      </c>
      <c r="CD679" s="12"/>
      <c r="CE679" s="12"/>
      <c r="CF679" s="11"/>
      <c r="CG679" s="9"/>
      <c r="CH679" s="9"/>
      <c r="CI679" s="9">
        <f ca="1">IFERROR(IF(COUNTA(CH$56:CH679)=CH$54,CH679,FORECAST(CB679,OFFSET(CK$56:CK$254,MATCH(CB679,CJ$56:CJ$254,1)-1,0,2), OFFSET(CJ$56:CJ$254,MATCH(CB679,CJ$56:CJ$254,1)-1,0,2))),"")</f>
        <v>0</v>
      </c>
      <c r="CJ679" s="9" t="str">
        <f t="array" ref="CJ679">IFERROR(INDEX(CB$56:CB$1054,SMALL(IF(ISNUMBER(CH$56:CH$1054),ROW(CB$1:CB$999),""),ROW(CB624))),"")</f>
        <v/>
      </c>
      <c r="CK679" s="9" t="str">
        <f t="array" ref="CK679">IFERROR(INDEX(CH$56:CH$1054,SMALL(IF(ISNUMBER(CH$56:CH$1054),ROW(CH$1:CH$999),""),ROW(CH624))),"")</f>
        <v/>
      </c>
      <c r="CL679" s="9"/>
      <c r="CM679" s="9"/>
      <c r="CN679" s="9"/>
      <c r="CO679" s="9"/>
      <c r="CP679" s="9"/>
      <c r="CQ679" s="9"/>
      <c r="CR679" s="87"/>
      <c r="CS679" s="13"/>
      <c r="CT679" s="14"/>
      <c r="CU679" s="14"/>
      <c r="CV679" s="10">
        <f t="shared" si="77"/>
        <v>0</v>
      </c>
      <c r="CW679" s="12"/>
      <c r="CX679" s="12"/>
      <c r="CY679" s="11"/>
      <c r="CZ679" s="9"/>
      <c r="DA679" s="9"/>
      <c r="DB679" s="9">
        <f ca="1">IFERROR(IF(COUNTA(DA$56:DA679)=DA$54,DA679,FORECAST(CU679,OFFSET(DD$56:DD$254,MATCH(CU679,DC$56:DC$254,1)-1,0,2), OFFSET(DC$56:DC$254,MATCH(CU679,DC$56:DC$254,1)-1,0,2))),"")</f>
        <v>0</v>
      </c>
      <c r="DC679" s="9" t="str">
        <f t="array" ref="DC679">IFERROR(INDEX(CU$56:CU$1054,SMALL(IF(ISNUMBER(DA$56:DA$1054),ROW(CU$1:CU$999),""),ROW(CU624))),"")</f>
        <v/>
      </c>
      <c r="DD679" s="9" t="str">
        <f t="array" ref="DD679">IFERROR(INDEX(DA$56:DA$1054,SMALL(IF(ISNUMBER(DA$56:DA$1054),ROW(DA$1:DA$999),""),ROW(DA624))),"")</f>
        <v/>
      </c>
      <c r="DE679" s="9"/>
      <c r="DF679" s="9"/>
      <c r="DG679" s="9"/>
      <c r="DH679" s="9"/>
      <c r="DI679" s="9"/>
      <c r="DJ679" s="9"/>
      <c r="DK679" s="87"/>
      <c r="DL679" s="13"/>
      <c r="DM679" s="14"/>
      <c r="DN679" s="14"/>
      <c r="DO679" s="10">
        <f t="shared" si="78"/>
        <v>0</v>
      </c>
      <c r="DP679" s="12"/>
      <c r="DQ679" s="12"/>
      <c r="DR679" s="11"/>
      <c r="DS679" s="9"/>
      <c r="DT679" s="9"/>
      <c r="DU679" s="9">
        <f ca="1">IFERROR(IF(COUNTA(DT$56:DT679)=DT$54,DT679,FORECAST(DN679,OFFSET(DW$56:DW$254,MATCH(DN679,DV$56:DV$254,1)-1,0,2), OFFSET(DV$56:DV$254,MATCH(DN679,DV$56:DV$254,1)-1,0,2))),"")</f>
        <v>0</v>
      </c>
      <c r="DV679" s="9" t="str">
        <f t="array" ref="DV679">IFERROR(INDEX(DN$56:DN$1054,SMALL(IF(ISNUMBER(DT$56:DT$1054),ROW(DN$1:DN$999),""),ROW(DN624))),"")</f>
        <v/>
      </c>
      <c r="DW679" s="9" t="str">
        <f t="array" ref="DW679">IFERROR(INDEX(DT$56:DT$1054,SMALL(IF(ISNUMBER(DT$56:DT$1054),ROW(DT$1:DT$999),""),ROW(DT624))),"")</f>
        <v/>
      </c>
      <c r="DX679" s="9"/>
      <c r="DY679" s="9"/>
      <c r="DZ679" s="9"/>
      <c r="EA679" s="9"/>
      <c r="EB679" s="9"/>
      <c r="EC679" s="9"/>
      <c r="ED679" s="87"/>
      <c r="EE679" s="13"/>
      <c r="EF679" s="14"/>
      <c r="EG679" s="14"/>
      <c r="EH679" s="10">
        <f t="shared" si="79"/>
        <v>0</v>
      </c>
      <c r="EI679" s="12"/>
      <c r="EJ679" s="12"/>
      <c r="EK679" s="11"/>
      <c r="EL679" s="9"/>
      <c r="EM679" s="9"/>
      <c r="EN679" s="9">
        <f ca="1">IFERROR(IF(COUNTA(EM$56:EM679)=EM$54,EM679,FORECAST(EG679,OFFSET(EP$56:EP$254,MATCH(EG679,EO$56:EO$254,1)-1,0,2), OFFSET(EO$56:EO$254,MATCH(EG679,EO$56:EO$254,1)-1,0,2))),"")</f>
        <v>0</v>
      </c>
      <c r="EO679" s="9" t="str">
        <f t="array" ref="EO679">IFERROR(INDEX(EG$56:EG$1054,SMALL(IF(ISNUMBER(EM$56:EM$1054),ROW(EG$1:EG$999),""),ROW(EG624))),"")</f>
        <v/>
      </c>
      <c r="EP679" s="9" t="str">
        <f t="array" ref="EP679">IFERROR(INDEX(EM$56:EM$1054,SMALL(IF(ISNUMBER(EM$56:EM$1054),ROW(EM$1:EM$999),""),ROW(EM624))),"")</f>
        <v/>
      </c>
      <c r="EQ679" s="9"/>
      <c r="ER679" s="9"/>
      <c r="ES679" s="9"/>
      <c r="ET679" s="9"/>
      <c r="EU679" s="9"/>
      <c r="EV679" s="9"/>
    </row>
    <row r="680" spans="1:152" x14ac:dyDescent="0.25">
      <c r="A680" s="8"/>
      <c r="B680" s="13"/>
      <c r="C680" s="14"/>
      <c r="D680" s="14"/>
      <c r="E680" s="10">
        <f t="shared" si="72"/>
        <v>0</v>
      </c>
      <c r="F680" s="12"/>
      <c r="G680" s="12"/>
      <c r="H680" s="11"/>
      <c r="I680" s="9"/>
      <c r="J680" s="9"/>
      <c r="K680" s="9">
        <f ca="1">IFERROR(IF(COUNTA(J$56:J680)=J$54,J680,FORECAST(D680,OFFSET(M$56:M$254,MATCH(D680,L$56:L$254,1)-1,0,2), OFFSET(L$56:L$254,MATCH(D680,L$56:L$254,1)-1,0,2))),"")</f>
        <v>0</v>
      </c>
      <c r="L680" s="9" t="str">
        <f t="array" ref="L680">IFERROR(INDEX(D$56:D$1054,SMALL(IF(ISNUMBER(J$56:J$1054),ROW(D$1:D$999),""),ROW(D625))),"")</f>
        <v/>
      </c>
      <c r="M680" s="9" t="str">
        <f t="array" ref="M680">IFERROR(INDEX(J$56:J$1054,SMALL(IF(ISNUMBER(J$56:J$1054),ROW(J$1:J$999),""),ROW(J625))),"")</f>
        <v/>
      </c>
      <c r="N680" s="9"/>
      <c r="O680" s="9"/>
      <c r="P680" s="9"/>
      <c r="Q680" s="9"/>
      <c r="R680" s="9"/>
      <c r="S680" s="9"/>
      <c r="T680" s="87"/>
      <c r="U680" s="13"/>
      <c r="V680" s="14"/>
      <c r="W680" s="14"/>
      <c r="X680" s="10">
        <f t="shared" si="73"/>
        <v>0</v>
      </c>
      <c r="Y680" s="12"/>
      <c r="Z680" s="12"/>
      <c r="AA680" s="11"/>
      <c r="AB680" s="9"/>
      <c r="AC680" s="9"/>
      <c r="AD680" s="9">
        <f ca="1">IFERROR(IF(COUNTA(AC$56:AC680)=AC$54,AC680,FORECAST(W680,OFFSET(AF$56:AF$254,MATCH(W680,AE$56:AE$254,1)-1,0,2), OFFSET(AE$56:AE$254,MATCH(W680,AE$56:AE$254,1)-1,0,2))),"")</f>
        <v>0</v>
      </c>
      <c r="AE680" s="9" t="str">
        <f t="array" ref="AE680">IFERROR(INDEX(W$56:W$1054,SMALL(IF(ISNUMBER(AC$56:AC$1054),ROW(W$1:W$999),""),ROW(W625))),"")</f>
        <v/>
      </c>
      <c r="AF680" s="9" t="str">
        <f t="array" ref="AF680">IFERROR(INDEX(AC$56:AC$1054,SMALL(IF(ISNUMBER(AC$56:AC$1054),ROW(AC$1:AC$999),""),ROW(AC625))),"")</f>
        <v/>
      </c>
      <c r="AG680" s="9"/>
      <c r="AH680" s="9"/>
      <c r="AI680" s="9"/>
      <c r="AJ680" s="9"/>
      <c r="AK680" s="9"/>
      <c r="AL680" s="9"/>
      <c r="AM680" s="87"/>
      <c r="AN680" s="13"/>
      <c r="AO680" s="14"/>
      <c r="AP680" s="14"/>
      <c r="AQ680" s="10">
        <f t="shared" si="74"/>
        <v>0</v>
      </c>
      <c r="AR680" s="12"/>
      <c r="AS680" s="12"/>
      <c r="AT680" s="11"/>
      <c r="AU680" s="9"/>
      <c r="AV680" s="9"/>
      <c r="AW680" s="9">
        <f ca="1">IFERROR(IF(COUNTA(AV$56:AV680)=AV$54,AV680,FORECAST(AP680,OFFSET(AY$56:AY$254,MATCH(AP680,AX$56:AX$254,1)-1,0,2), OFFSET(AX$56:AX$254,MATCH(AP680,AX$56:AX$254,1)-1,0,2))),"")</f>
        <v>0</v>
      </c>
      <c r="AX680" s="9" t="str">
        <f t="array" ref="AX680">IFERROR(INDEX(AP$56:AP$1054,SMALL(IF(ISNUMBER(AV$56:AV$1054),ROW(AP$1:AP$999),""),ROW(AP625))),"")</f>
        <v/>
      </c>
      <c r="AY680" s="9" t="str">
        <f t="array" ref="AY680">IFERROR(INDEX(AV$56:AV$1054,SMALL(IF(ISNUMBER(AV$56:AV$1054),ROW(AV$1:AV$999),""),ROW(AV625))),"")</f>
        <v/>
      </c>
      <c r="AZ680" s="9"/>
      <c r="BA680" s="9"/>
      <c r="BB680" s="9"/>
      <c r="BC680" s="9"/>
      <c r="BD680" s="9"/>
      <c r="BE680" s="9"/>
      <c r="BF680" s="87"/>
      <c r="BG680" s="13"/>
      <c r="BH680" s="14"/>
      <c r="BI680" s="14"/>
      <c r="BJ680" s="10">
        <f t="shared" si="75"/>
        <v>0</v>
      </c>
      <c r="BK680" s="12"/>
      <c r="BL680" s="12"/>
      <c r="BM680" s="11"/>
      <c r="BN680" s="9"/>
      <c r="BO680" s="9"/>
      <c r="BP680" s="9">
        <f ca="1">IFERROR(IF(COUNTA(BO$56:BO680)=BO$54,BO680,FORECAST(BI680,OFFSET(BR$56:BR$254,MATCH(BI680,BQ$56:BQ$254,1)-1,0,2), OFFSET(BQ$56:BQ$254,MATCH(BI680,BQ$56:BQ$254,1)-1,0,2))),"")</f>
        <v>0</v>
      </c>
      <c r="BQ680" s="9" t="str">
        <f t="array" ref="BQ680">IFERROR(INDEX(BI$56:BI$1054,SMALL(IF(ISNUMBER(BO$56:BO$1054),ROW(BI$1:BI$999),""),ROW(BI625))),"")</f>
        <v/>
      </c>
      <c r="BR680" s="9" t="str">
        <f t="array" ref="BR680">IFERROR(INDEX(BO$56:BO$1054,SMALL(IF(ISNUMBER(BO$56:BO$1054),ROW(BO$1:BO$999),""),ROW(BO625))),"")</f>
        <v/>
      </c>
      <c r="BS680" s="9"/>
      <c r="BT680" s="9"/>
      <c r="BU680" s="9"/>
      <c r="BV680" s="9"/>
      <c r="BW680" s="9"/>
      <c r="BX680" s="9"/>
      <c r="BY680" s="87"/>
      <c r="BZ680" s="13"/>
      <c r="CA680" s="14"/>
      <c r="CB680" s="14"/>
      <c r="CC680" s="10">
        <f t="shared" si="76"/>
        <v>0</v>
      </c>
      <c r="CD680" s="12"/>
      <c r="CE680" s="12"/>
      <c r="CF680" s="11"/>
      <c r="CG680" s="9"/>
      <c r="CH680" s="9"/>
      <c r="CI680" s="9">
        <f ca="1">IFERROR(IF(COUNTA(CH$56:CH680)=CH$54,CH680,FORECAST(CB680,OFFSET(CK$56:CK$254,MATCH(CB680,CJ$56:CJ$254,1)-1,0,2), OFFSET(CJ$56:CJ$254,MATCH(CB680,CJ$56:CJ$254,1)-1,0,2))),"")</f>
        <v>0</v>
      </c>
      <c r="CJ680" s="9" t="str">
        <f t="array" ref="CJ680">IFERROR(INDEX(CB$56:CB$1054,SMALL(IF(ISNUMBER(CH$56:CH$1054),ROW(CB$1:CB$999),""),ROW(CB625))),"")</f>
        <v/>
      </c>
      <c r="CK680" s="9" t="str">
        <f t="array" ref="CK680">IFERROR(INDEX(CH$56:CH$1054,SMALL(IF(ISNUMBER(CH$56:CH$1054),ROW(CH$1:CH$999),""),ROW(CH625))),"")</f>
        <v/>
      </c>
      <c r="CL680" s="9"/>
      <c r="CM680" s="9"/>
      <c r="CN680" s="9"/>
      <c r="CO680" s="9"/>
      <c r="CP680" s="9"/>
      <c r="CQ680" s="9"/>
      <c r="CR680" s="87"/>
      <c r="CS680" s="13"/>
      <c r="CT680" s="14"/>
      <c r="CU680" s="14"/>
      <c r="CV680" s="10">
        <f t="shared" si="77"/>
        <v>0</v>
      </c>
      <c r="CW680" s="12"/>
      <c r="CX680" s="12"/>
      <c r="CY680" s="11"/>
      <c r="CZ680" s="9"/>
      <c r="DA680" s="9"/>
      <c r="DB680" s="9">
        <f ca="1">IFERROR(IF(COUNTA(DA$56:DA680)=DA$54,DA680,FORECAST(CU680,OFFSET(DD$56:DD$254,MATCH(CU680,DC$56:DC$254,1)-1,0,2), OFFSET(DC$56:DC$254,MATCH(CU680,DC$56:DC$254,1)-1,0,2))),"")</f>
        <v>0</v>
      </c>
      <c r="DC680" s="9" t="str">
        <f t="array" ref="DC680">IFERROR(INDEX(CU$56:CU$1054,SMALL(IF(ISNUMBER(DA$56:DA$1054),ROW(CU$1:CU$999),""),ROW(CU625))),"")</f>
        <v/>
      </c>
      <c r="DD680" s="9" t="str">
        <f t="array" ref="DD680">IFERROR(INDEX(DA$56:DA$1054,SMALL(IF(ISNUMBER(DA$56:DA$1054),ROW(DA$1:DA$999),""),ROW(DA625))),"")</f>
        <v/>
      </c>
      <c r="DE680" s="9"/>
      <c r="DF680" s="9"/>
      <c r="DG680" s="9"/>
      <c r="DH680" s="9"/>
      <c r="DI680" s="9"/>
      <c r="DJ680" s="9"/>
      <c r="DK680" s="87"/>
      <c r="DL680" s="13"/>
      <c r="DM680" s="14"/>
      <c r="DN680" s="14"/>
      <c r="DO680" s="10">
        <f t="shared" si="78"/>
        <v>0</v>
      </c>
      <c r="DP680" s="12"/>
      <c r="DQ680" s="12"/>
      <c r="DR680" s="11"/>
      <c r="DS680" s="9"/>
      <c r="DT680" s="9"/>
      <c r="DU680" s="9">
        <f ca="1">IFERROR(IF(COUNTA(DT$56:DT680)=DT$54,DT680,FORECAST(DN680,OFFSET(DW$56:DW$254,MATCH(DN680,DV$56:DV$254,1)-1,0,2), OFFSET(DV$56:DV$254,MATCH(DN680,DV$56:DV$254,1)-1,0,2))),"")</f>
        <v>0</v>
      </c>
      <c r="DV680" s="9" t="str">
        <f t="array" ref="DV680">IFERROR(INDEX(DN$56:DN$1054,SMALL(IF(ISNUMBER(DT$56:DT$1054),ROW(DN$1:DN$999),""),ROW(DN625))),"")</f>
        <v/>
      </c>
      <c r="DW680" s="9" t="str">
        <f t="array" ref="DW680">IFERROR(INDEX(DT$56:DT$1054,SMALL(IF(ISNUMBER(DT$56:DT$1054),ROW(DT$1:DT$999),""),ROW(DT625))),"")</f>
        <v/>
      </c>
      <c r="DX680" s="9"/>
      <c r="DY680" s="9"/>
      <c r="DZ680" s="9"/>
      <c r="EA680" s="9"/>
      <c r="EB680" s="9"/>
      <c r="EC680" s="9"/>
      <c r="ED680" s="87"/>
      <c r="EE680" s="13"/>
      <c r="EF680" s="14"/>
      <c r="EG680" s="14"/>
      <c r="EH680" s="10">
        <f t="shared" si="79"/>
        <v>0</v>
      </c>
      <c r="EI680" s="12"/>
      <c r="EJ680" s="12"/>
      <c r="EK680" s="11"/>
      <c r="EL680" s="9"/>
      <c r="EM680" s="9"/>
      <c r="EN680" s="9">
        <f ca="1">IFERROR(IF(COUNTA(EM$56:EM680)=EM$54,EM680,FORECAST(EG680,OFFSET(EP$56:EP$254,MATCH(EG680,EO$56:EO$254,1)-1,0,2), OFFSET(EO$56:EO$254,MATCH(EG680,EO$56:EO$254,1)-1,0,2))),"")</f>
        <v>0</v>
      </c>
      <c r="EO680" s="9" t="str">
        <f t="array" ref="EO680">IFERROR(INDEX(EG$56:EG$1054,SMALL(IF(ISNUMBER(EM$56:EM$1054),ROW(EG$1:EG$999),""),ROW(EG625))),"")</f>
        <v/>
      </c>
      <c r="EP680" s="9" t="str">
        <f t="array" ref="EP680">IFERROR(INDEX(EM$56:EM$1054,SMALL(IF(ISNUMBER(EM$56:EM$1054),ROW(EM$1:EM$999),""),ROW(EM625))),"")</f>
        <v/>
      </c>
      <c r="EQ680" s="9"/>
      <c r="ER680" s="9"/>
      <c r="ES680" s="9"/>
      <c r="ET680" s="9"/>
      <c r="EU680" s="9"/>
      <c r="EV680" s="9"/>
    </row>
    <row r="681" spans="1:152" x14ac:dyDescent="0.25">
      <c r="A681" s="8"/>
      <c r="B681" s="13"/>
      <c r="C681" s="14"/>
      <c r="D681" s="14"/>
      <c r="E681" s="10">
        <f t="shared" si="72"/>
        <v>0</v>
      </c>
      <c r="F681" s="12"/>
      <c r="G681" s="12"/>
      <c r="H681" s="11"/>
      <c r="I681" s="9"/>
      <c r="J681" s="9"/>
      <c r="K681" s="9">
        <f ca="1">IFERROR(IF(COUNTA(J$56:J681)=J$54,J681,FORECAST(D681,OFFSET(M$56:M$254,MATCH(D681,L$56:L$254,1)-1,0,2), OFFSET(L$56:L$254,MATCH(D681,L$56:L$254,1)-1,0,2))),"")</f>
        <v>0</v>
      </c>
      <c r="L681" s="9" t="str">
        <f t="array" ref="L681">IFERROR(INDEX(D$56:D$1054,SMALL(IF(ISNUMBER(J$56:J$1054),ROW(D$1:D$999),""),ROW(D626))),"")</f>
        <v/>
      </c>
      <c r="M681" s="9" t="str">
        <f t="array" ref="M681">IFERROR(INDEX(J$56:J$1054,SMALL(IF(ISNUMBER(J$56:J$1054),ROW(J$1:J$999),""),ROW(J626))),"")</f>
        <v/>
      </c>
      <c r="N681" s="9"/>
      <c r="O681" s="9"/>
      <c r="P681" s="9"/>
      <c r="Q681" s="9"/>
      <c r="R681" s="9"/>
      <c r="S681" s="9"/>
      <c r="T681" s="87"/>
      <c r="U681" s="13"/>
      <c r="V681" s="14"/>
      <c r="W681" s="14"/>
      <c r="X681" s="10">
        <f t="shared" si="73"/>
        <v>0</v>
      </c>
      <c r="Y681" s="12"/>
      <c r="Z681" s="12"/>
      <c r="AA681" s="11"/>
      <c r="AB681" s="9"/>
      <c r="AC681" s="9"/>
      <c r="AD681" s="9">
        <f ca="1">IFERROR(IF(COUNTA(AC$56:AC681)=AC$54,AC681,FORECAST(W681,OFFSET(AF$56:AF$254,MATCH(W681,AE$56:AE$254,1)-1,0,2), OFFSET(AE$56:AE$254,MATCH(W681,AE$56:AE$254,1)-1,0,2))),"")</f>
        <v>0</v>
      </c>
      <c r="AE681" s="9" t="str">
        <f t="array" ref="AE681">IFERROR(INDEX(W$56:W$1054,SMALL(IF(ISNUMBER(AC$56:AC$1054),ROW(W$1:W$999),""),ROW(W626))),"")</f>
        <v/>
      </c>
      <c r="AF681" s="9" t="str">
        <f t="array" ref="AF681">IFERROR(INDEX(AC$56:AC$1054,SMALL(IF(ISNUMBER(AC$56:AC$1054),ROW(AC$1:AC$999),""),ROW(AC626))),"")</f>
        <v/>
      </c>
      <c r="AG681" s="9"/>
      <c r="AH681" s="9"/>
      <c r="AI681" s="9"/>
      <c r="AJ681" s="9"/>
      <c r="AK681" s="9"/>
      <c r="AL681" s="9"/>
      <c r="AM681" s="87"/>
      <c r="AN681" s="13"/>
      <c r="AO681" s="14"/>
      <c r="AP681" s="14"/>
      <c r="AQ681" s="10">
        <f t="shared" si="74"/>
        <v>0</v>
      </c>
      <c r="AR681" s="12"/>
      <c r="AS681" s="12"/>
      <c r="AT681" s="11"/>
      <c r="AU681" s="9"/>
      <c r="AV681" s="9"/>
      <c r="AW681" s="9">
        <f ca="1">IFERROR(IF(COUNTA(AV$56:AV681)=AV$54,AV681,FORECAST(AP681,OFFSET(AY$56:AY$254,MATCH(AP681,AX$56:AX$254,1)-1,0,2), OFFSET(AX$56:AX$254,MATCH(AP681,AX$56:AX$254,1)-1,0,2))),"")</f>
        <v>0</v>
      </c>
      <c r="AX681" s="9" t="str">
        <f t="array" ref="AX681">IFERROR(INDEX(AP$56:AP$1054,SMALL(IF(ISNUMBER(AV$56:AV$1054),ROW(AP$1:AP$999),""),ROW(AP626))),"")</f>
        <v/>
      </c>
      <c r="AY681" s="9" t="str">
        <f t="array" ref="AY681">IFERROR(INDEX(AV$56:AV$1054,SMALL(IF(ISNUMBER(AV$56:AV$1054),ROW(AV$1:AV$999),""),ROW(AV626))),"")</f>
        <v/>
      </c>
      <c r="AZ681" s="9"/>
      <c r="BA681" s="9"/>
      <c r="BB681" s="9"/>
      <c r="BC681" s="9"/>
      <c r="BD681" s="9"/>
      <c r="BE681" s="9"/>
      <c r="BF681" s="87"/>
      <c r="BG681" s="13"/>
      <c r="BH681" s="14"/>
      <c r="BI681" s="14"/>
      <c r="BJ681" s="10">
        <f t="shared" si="75"/>
        <v>0</v>
      </c>
      <c r="BK681" s="12"/>
      <c r="BL681" s="12"/>
      <c r="BM681" s="11"/>
      <c r="BN681" s="9"/>
      <c r="BO681" s="9"/>
      <c r="BP681" s="9">
        <f ca="1">IFERROR(IF(COUNTA(BO$56:BO681)=BO$54,BO681,FORECAST(BI681,OFFSET(BR$56:BR$254,MATCH(BI681,BQ$56:BQ$254,1)-1,0,2), OFFSET(BQ$56:BQ$254,MATCH(BI681,BQ$56:BQ$254,1)-1,0,2))),"")</f>
        <v>0</v>
      </c>
      <c r="BQ681" s="9" t="str">
        <f t="array" ref="BQ681">IFERROR(INDEX(BI$56:BI$1054,SMALL(IF(ISNUMBER(BO$56:BO$1054),ROW(BI$1:BI$999),""),ROW(BI626))),"")</f>
        <v/>
      </c>
      <c r="BR681" s="9" t="str">
        <f t="array" ref="BR681">IFERROR(INDEX(BO$56:BO$1054,SMALL(IF(ISNUMBER(BO$56:BO$1054),ROW(BO$1:BO$999),""),ROW(BO626))),"")</f>
        <v/>
      </c>
      <c r="BS681" s="9"/>
      <c r="BT681" s="9"/>
      <c r="BU681" s="9"/>
      <c r="BV681" s="9"/>
      <c r="BW681" s="9"/>
      <c r="BX681" s="9"/>
      <c r="BY681" s="87"/>
      <c r="BZ681" s="13"/>
      <c r="CA681" s="14"/>
      <c r="CB681" s="14"/>
      <c r="CC681" s="10">
        <f t="shared" si="76"/>
        <v>0</v>
      </c>
      <c r="CD681" s="12"/>
      <c r="CE681" s="12"/>
      <c r="CF681" s="11"/>
      <c r="CG681" s="9"/>
      <c r="CH681" s="9"/>
      <c r="CI681" s="9">
        <f ca="1">IFERROR(IF(COUNTA(CH$56:CH681)=CH$54,CH681,FORECAST(CB681,OFFSET(CK$56:CK$254,MATCH(CB681,CJ$56:CJ$254,1)-1,0,2), OFFSET(CJ$56:CJ$254,MATCH(CB681,CJ$56:CJ$254,1)-1,0,2))),"")</f>
        <v>0</v>
      </c>
      <c r="CJ681" s="9" t="str">
        <f t="array" ref="CJ681">IFERROR(INDEX(CB$56:CB$1054,SMALL(IF(ISNUMBER(CH$56:CH$1054),ROW(CB$1:CB$999),""),ROW(CB626))),"")</f>
        <v/>
      </c>
      <c r="CK681" s="9" t="str">
        <f t="array" ref="CK681">IFERROR(INDEX(CH$56:CH$1054,SMALL(IF(ISNUMBER(CH$56:CH$1054),ROW(CH$1:CH$999),""),ROW(CH626))),"")</f>
        <v/>
      </c>
      <c r="CL681" s="9"/>
      <c r="CM681" s="9"/>
      <c r="CN681" s="9"/>
      <c r="CO681" s="9"/>
      <c r="CP681" s="9"/>
      <c r="CQ681" s="9"/>
      <c r="CR681" s="87"/>
      <c r="CS681" s="13"/>
      <c r="CT681" s="14"/>
      <c r="CU681" s="14"/>
      <c r="CV681" s="10">
        <f t="shared" si="77"/>
        <v>0</v>
      </c>
      <c r="CW681" s="12"/>
      <c r="CX681" s="12"/>
      <c r="CY681" s="11"/>
      <c r="CZ681" s="9"/>
      <c r="DA681" s="9"/>
      <c r="DB681" s="9">
        <f ca="1">IFERROR(IF(COUNTA(DA$56:DA681)=DA$54,DA681,FORECAST(CU681,OFFSET(DD$56:DD$254,MATCH(CU681,DC$56:DC$254,1)-1,0,2), OFFSET(DC$56:DC$254,MATCH(CU681,DC$56:DC$254,1)-1,0,2))),"")</f>
        <v>0</v>
      </c>
      <c r="DC681" s="9" t="str">
        <f t="array" ref="DC681">IFERROR(INDEX(CU$56:CU$1054,SMALL(IF(ISNUMBER(DA$56:DA$1054),ROW(CU$1:CU$999),""),ROW(CU626))),"")</f>
        <v/>
      </c>
      <c r="DD681" s="9" t="str">
        <f t="array" ref="DD681">IFERROR(INDEX(DA$56:DA$1054,SMALL(IF(ISNUMBER(DA$56:DA$1054),ROW(DA$1:DA$999),""),ROW(DA626))),"")</f>
        <v/>
      </c>
      <c r="DE681" s="9"/>
      <c r="DF681" s="9"/>
      <c r="DG681" s="9"/>
      <c r="DH681" s="9"/>
      <c r="DI681" s="9"/>
      <c r="DJ681" s="9"/>
      <c r="DK681" s="87"/>
      <c r="DL681" s="13"/>
      <c r="DM681" s="14"/>
      <c r="DN681" s="14"/>
      <c r="DO681" s="10">
        <f t="shared" si="78"/>
        <v>0</v>
      </c>
      <c r="DP681" s="12"/>
      <c r="DQ681" s="12"/>
      <c r="DR681" s="11"/>
      <c r="DS681" s="9"/>
      <c r="DT681" s="9"/>
      <c r="DU681" s="9">
        <f ca="1">IFERROR(IF(COUNTA(DT$56:DT681)=DT$54,DT681,FORECAST(DN681,OFFSET(DW$56:DW$254,MATCH(DN681,DV$56:DV$254,1)-1,0,2), OFFSET(DV$56:DV$254,MATCH(DN681,DV$56:DV$254,1)-1,0,2))),"")</f>
        <v>0</v>
      </c>
      <c r="DV681" s="9" t="str">
        <f t="array" ref="DV681">IFERROR(INDEX(DN$56:DN$1054,SMALL(IF(ISNUMBER(DT$56:DT$1054),ROW(DN$1:DN$999),""),ROW(DN626))),"")</f>
        <v/>
      </c>
      <c r="DW681" s="9" t="str">
        <f t="array" ref="DW681">IFERROR(INDEX(DT$56:DT$1054,SMALL(IF(ISNUMBER(DT$56:DT$1054),ROW(DT$1:DT$999),""),ROW(DT626))),"")</f>
        <v/>
      </c>
      <c r="DX681" s="9"/>
      <c r="DY681" s="9"/>
      <c r="DZ681" s="9"/>
      <c r="EA681" s="9"/>
      <c r="EB681" s="9"/>
      <c r="EC681" s="9"/>
      <c r="ED681" s="87"/>
      <c r="EE681" s="13"/>
      <c r="EF681" s="14"/>
      <c r="EG681" s="14"/>
      <c r="EH681" s="10">
        <f t="shared" si="79"/>
        <v>0</v>
      </c>
      <c r="EI681" s="12"/>
      <c r="EJ681" s="12"/>
      <c r="EK681" s="11"/>
      <c r="EL681" s="9"/>
      <c r="EM681" s="9"/>
      <c r="EN681" s="9">
        <f ca="1">IFERROR(IF(COUNTA(EM$56:EM681)=EM$54,EM681,FORECAST(EG681,OFFSET(EP$56:EP$254,MATCH(EG681,EO$56:EO$254,1)-1,0,2), OFFSET(EO$56:EO$254,MATCH(EG681,EO$56:EO$254,1)-1,0,2))),"")</f>
        <v>0</v>
      </c>
      <c r="EO681" s="9" t="str">
        <f t="array" ref="EO681">IFERROR(INDEX(EG$56:EG$1054,SMALL(IF(ISNUMBER(EM$56:EM$1054),ROW(EG$1:EG$999),""),ROW(EG626))),"")</f>
        <v/>
      </c>
      <c r="EP681" s="9" t="str">
        <f t="array" ref="EP681">IFERROR(INDEX(EM$56:EM$1054,SMALL(IF(ISNUMBER(EM$56:EM$1054),ROW(EM$1:EM$999),""),ROW(EM626))),"")</f>
        <v/>
      </c>
      <c r="EQ681" s="9"/>
      <c r="ER681" s="9"/>
      <c r="ES681" s="9"/>
      <c r="ET681" s="9"/>
      <c r="EU681" s="9"/>
      <c r="EV681" s="9"/>
    </row>
    <row r="682" spans="1:152" x14ac:dyDescent="0.25">
      <c r="A682" s="8"/>
      <c r="B682" s="13"/>
      <c r="C682" s="14"/>
      <c r="D682" s="14"/>
      <c r="E682" s="10">
        <f t="shared" si="72"/>
        <v>0</v>
      </c>
      <c r="F682" s="12"/>
      <c r="G682" s="12"/>
      <c r="H682" s="11"/>
      <c r="I682" s="9"/>
      <c r="J682" s="9"/>
      <c r="K682" s="9">
        <f ca="1">IFERROR(IF(COUNTA(J$56:J682)=J$54,J682,FORECAST(D682,OFFSET(M$56:M$254,MATCH(D682,L$56:L$254,1)-1,0,2), OFFSET(L$56:L$254,MATCH(D682,L$56:L$254,1)-1,0,2))),"")</f>
        <v>0</v>
      </c>
      <c r="L682" s="9" t="str">
        <f t="array" ref="L682">IFERROR(INDEX(D$56:D$1054,SMALL(IF(ISNUMBER(J$56:J$1054),ROW(D$1:D$999),""),ROW(D627))),"")</f>
        <v/>
      </c>
      <c r="M682" s="9" t="str">
        <f t="array" ref="M682">IFERROR(INDEX(J$56:J$1054,SMALL(IF(ISNUMBER(J$56:J$1054),ROW(J$1:J$999),""),ROW(J627))),"")</f>
        <v/>
      </c>
      <c r="N682" s="9"/>
      <c r="O682" s="9"/>
      <c r="P682" s="9"/>
      <c r="Q682" s="9"/>
      <c r="R682" s="9"/>
      <c r="S682" s="9"/>
      <c r="T682" s="87"/>
      <c r="U682" s="13"/>
      <c r="V682" s="14"/>
      <c r="W682" s="14"/>
      <c r="X682" s="10">
        <f t="shared" si="73"/>
        <v>0</v>
      </c>
      <c r="Y682" s="12"/>
      <c r="Z682" s="12"/>
      <c r="AA682" s="11"/>
      <c r="AB682" s="9"/>
      <c r="AC682" s="9"/>
      <c r="AD682" s="9">
        <f ca="1">IFERROR(IF(COUNTA(AC$56:AC682)=AC$54,AC682,FORECAST(W682,OFFSET(AF$56:AF$254,MATCH(W682,AE$56:AE$254,1)-1,0,2), OFFSET(AE$56:AE$254,MATCH(W682,AE$56:AE$254,1)-1,0,2))),"")</f>
        <v>0</v>
      </c>
      <c r="AE682" s="9" t="str">
        <f t="array" ref="AE682">IFERROR(INDEX(W$56:W$1054,SMALL(IF(ISNUMBER(AC$56:AC$1054),ROW(W$1:W$999),""),ROW(W627))),"")</f>
        <v/>
      </c>
      <c r="AF682" s="9" t="str">
        <f t="array" ref="AF682">IFERROR(INDEX(AC$56:AC$1054,SMALL(IF(ISNUMBER(AC$56:AC$1054),ROW(AC$1:AC$999),""),ROW(AC627))),"")</f>
        <v/>
      </c>
      <c r="AG682" s="9"/>
      <c r="AH682" s="9"/>
      <c r="AI682" s="9"/>
      <c r="AJ682" s="9"/>
      <c r="AK682" s="9"/>
      <c r="AL682" s="9"/>
      <c r="AM682" s="87"/>
      <c r="AN682" s="13"/>
      <c r="AO682" s="14"/>
      <c r="AP682" s="14"/>
      <c r="AQ682" s="10">
        <f t="shared" si="74"/>
        <v>0</v>
      </c>
      <c r="AR682" s="12"/>
      <c r="AS682" s="12"/>
      <c r="AT682" s="11"/>
      <c r="AU682" s="9"/>
      <c r="AV682" s="9"/>
      <c r="AW682" s="9">
        <f ca="1">IFERROR(IF(COUNTA(AV$56:AV682)=AV$54,AV682,FORECAST(AP682,OFFSET(AY$56:AY$254,MATCH(AP682,AX$56:AX$254,1)-1,0,2), OFFSET(AX$56:AX$254,MATCH(AP682,AX$56:AX$254,1)-1,0,2))),"")</f>
        <v>0</v>
      </c>
      <c r="AX682" s="9" t="str">
        <f t="array" ref="AX682">IFERROR(INDEX(AP$56:AP$1054,SMALL(IF(ISNUMBER(AV$56:AV$1054),ROW(AP$1:AP$999),""),ROW(AP627))),"")</f>
        <v/>
      </c>
      <c r="AY682" s="9" t="str">
        <f t="array" ref="AY682">IFERROR(INDEX(AV$56:AV$1054,SMALL(IF(ISNUMBER(AV$56:AV$1054),ROW(AV$1:AV$999),""),ROW(AV627))),"")</f>
        <v/>
      </c>
      <c r="AZ682" s="9"/>
      <c r="BA682" s="9"/>
      <c r="BB682" s="9"/>
      <c r="BC682" s="9"/>
      <c r="BD682" s="9"/>
      <c r="BE682" s="9"/>
      <c r="BF682" s="87"/>
      <c r="BG682" s="13"/>
      <c r="BH682" s="14"/>
      <c r="BI682" s="14"/>
      <c r="BJ682" s="10">
        <f t="shared" si="75"/>
        <v>0</v>
      </c>
      <c r="BK682" s="12"/>
      <c r="BL682" s="12"/>
      <c r="BM682" s="11"/>
      <c r="BN682" s="9"/>
      <c r="BO682" s="9"/>
      <c r="BP682" s="9">
        <f ca="1">IFERROR(IF(COUNTA(BO$56:BO682)=BO$54,BO682,FORECAST(BI682,OFFSET(BR$56:BR$254,MATCH(BI682,BQ$56:BQ$254,1)-1,0,2), OFFSET(BQ$56:BQ$254,MATCH(BI682,BQ$56:BQ$254,1)-1,0,2))),"")</f>
        <v>0</v>
      </c>
      <c r="BQ682" s="9" t="str">
        <f t="array" ref="BQ682">IFERROR(INDEX(BI$56:BI$1054,SMALL(IF(ISNUMBER(BO$56:BO$1054),ROW(BI$1:BI$999),""),ROW(BI627))),"")</f>
        <v/>
      </c>
      <c r="BR682" s="9" t="str">
        <f t="array" ref="BR682">IFERROR(INDEX(BO$56:BO$1054,SMALL(IF(ISNUMBER(BO$56:BO$1054),ROW(BO$1:BO$999),""),ROW(BO627))),"")</f>
        <v/>
      </c>
      <c r="BS682" s="9"/>
      <c r="BT682" s="9"/>
      <c r="BU682" s="9"/>
      <c r="BV682" s="9"/>
      <c r="BW682" s="9"/>
      <c r="BX682" s="9"/>
      <c r="BY682" s="87"/>
      <c r="BZ682" s="13"/>
      <c r="CA682" s="14"/>
      <c r="CB682" s="14"/>
      <c r="CC682" s="10">
        <f t="shared" si="76"/>
        <v>0</v>
      </c>
      <c r="CD682" s="12"/>
      <c r="CE682" s="12"/>
      <c r="CF682" s="11"/>
      <c r="CG682" s="9"/>
      <c r="CH682" s="9"/>
      <c r="CI682" s="9">
        <f ca="1">IFERROR(IF(COUNTA(CH$56:CH682)=CH$54,CH682,FORECAST(CB682,OFFSET(CK$56:CK$254,MATCH(CB682,CJ$56:CJ$254,1)-1,0,2), OFFSET(CJ$56:CJ$254,MATCH(CB682,CJ$56:CJ$254,1)-1,0,2))),"")</f>
        <v>0</v>
      </c>
      <c r="CJ682" s="9" t="str">
        <f t="array" ref="CJ682">IFERROR(INDEX(CB$56:CB$1054,SMALL(IF(ISNUMBER(CH$56:CH$1054),ROW(CB$1:CB$999),""),ROW(CB627))),"")</f>
        <v/>
      </c>
      <c r="CK682" s="9" t="str">
        <f t="array" ref="CK682">IFERROR(INDEX(CH$56:CH$1054,SMALL(IF(ISNUMBER(CH$56:CH$1054),ROW(CH$1:CH$999),""),ROW(CH627))),"")</f>
        <v/>
      </c>
      <c r="CL682" s="9"/>
      <c r="CM682" s="9"/>
      <c r="CN682" s="9"/>
      <c r="CO682" s="9"/>
      <c r="CP682" s="9"/>
      <c r="CQ682" s="9"/>
      <c r="CR682" s="87"/>
      <c r="CS682" s="13"/>
      <c r="CT682" s="14"/>
      <c r="CU682" s="14"/>
      <c r="CV682" s="10">
        <f t="shared" si="77"/>
        <v>0</v>
      </c>
      <c r="CW682" s="12"/>
      <c r="CX682" s="12"/>
      <c r="CY682" s="11"/>
      <c r="CZ682" s="9"/>
      <c r="DA682" s="9"/>
      <c r="DB682" s="9">
        <f ca="1">IFERROR(IF(COUNTA(DA$56:DA682)=DA$54,DA682,FORECAST(CU682,OFFSET(DD$56:DD$254,MATCH(CU682,DC$56:DC$254,1)-1,0,2), OFFSET(DC$56:DC$254,MATCH(CU682,DC$56:DC$254,1)-1,0,2))),"")</f>
        <v>0</v>
      </c>
      <c r="DC682" s="9" t="str">
        <f t="array" ref="DC682">IFERROR(INDEX(CU$56:CU$1054,SMALL(IF(ISNUMBER(DA$56:DA$1054),ROW(CU$1:CU$999),""),ROW(CU627))),"")</f>
        <v/>
      </c>
      <c r="DD682" s="9" t="str">
        <f t="array" ref="DD682">IFERROR(INDEX(DA$56:DA$1054,SMALL(IF(ISNUMBER(DA$56:DA$1054),ROW(DA$1:DA$999),""),ROW(DA627))),"")</f>
        <v/>
      </c>
      <c r="DE682" s="9"/>
      <c r="DF682" s="9"/>
      <c r="DG682" s="9"/>
      <c r="DH682" s="9"/>
      <c r="DI682" s="9"/>
      <c r="DJ682" s="9"/>
      <c r="DK682" s="87"/>
      <c r="DL682" s="13"/>
      <c r="DM682" s="14"/>
      <c r="DN682" s="14"/>
      <c r="DO682" s="10">
        <f t="shared" si="78"/>
        <v>0</v>
      </c>
      <c r="DP682" s="12"/>
      <c r="DQ682" s="12"/>
      <c r="DR682" s="11"/>
      <c r="DS682" s="9"/>
      <c r="DT682" s="9"/>
      <c r="DU682" s="9">
        <f ca="1">IFERROR(IF(COUNTA(DT$56:DT682)=DT$54,DT682,FORECAST(DN682,OFFSET(DW$56:DW$254,MATCH(DN682,DV$56:DV$254,1)-1,0,2), OFFSET(DV$56:DV$254,MATCH(DN682,DV$56:DV$254,1)-1,0,2))),"")</f>
        <v>0</v>
      </c>
      <c r="DV682" s="9" t="str">
        <f t="array" ref="DV682">IFERROR(INDEX(DN$56:DN$1054,SMALL(IF(ISNUMBER(DT$56:DT$1054),ROW(DN$1:DN$999),""),ROW(DN627))),"")</f>
        <v/>
      </c>
      <c r="DW682" s="9" t="str">
        <f t="array" ref="DW682">IFERROR(INDEX(DT$56:DT$1054,SMALL(IF(ISNUMBER(DT$56:DT$1054),ROW(DT$1:DT$999),""),ROW(DT627))),"")</f>
        <v/>
      </c>
      <c r="DX682" s="9"/>
      <c r="DY682" s="9"/>
      <c r="DZ682" s="9"/>
      <c r="EA682" s="9"/>
      <c r="EB682" s="9"/>
      <c r="EC682" s="9"/>
      <c r="ED682" s="87"/>
      <c r="EE682" s="13"/>
      <c r="EF682" s="14"/>
      <c r="EG682" s="14"/>
      <c r="EH682" s="10">
        <f t="shared" si="79"/>
        <v>0</v>
      </c>
      <c r="EI682" s="12"/>
      <c r="EJ682" s="12"/>
      <c r="EK682" s="11"/>
      <c r="EL682" s="9"/>
      <c r="EM682" s="9"/>
      <c r="EN682" s="9">
        <f ca="1">IFERROR(IF(COUNTA(EM$56:EM682)=EM$54,EM682,FORECAST(EG682,OFFSET(EP$56:EP$254,MATCH(EG682,EO$56:EO$254,1)-1,0,2), OFFSET(EO$56:EO$254,MATCH(EG682,EO$56:EO$254,1)-1,0,2))),"")</f>
        <v>0</v>
      </c>
      <c r="EO682" s="9" t="str">
        <f t="array" ref="EO682">IFERROR(INDEX(EG$56:EG$1054,SMALL(IF(ISNUMBER(EM$56:EM$1054),ROW(EG$1:EG$999),""),ROW(EG627))),"")</f>
        <v/>
      </c>
      <c r="EP682" s="9" t="str">
        <f t="array" ref="EP682">IFERROR(INDEX(EM$56:EM$1054,SMALL(IF(ISNUMBER(EM$56:EM$1054),ROW(EM$1:EM$999),""),ROW(EM627))),"")</f>
        <v/>
      </c>
      <c r="EQ682" s="9"/>
      <c r="ER682" s="9"/>
      <c r="ES682" s="9"/>
      <c r="ET682" s="9"/>
      <c r="EU682" s="9"/>
      <c r="EV682" s="9"/>
    </row>
    <row r="683" spans="1:152" x14ac:dyDescent="0.25">
      <c r="A683" s="8"/>
      <c r="B683" s="13"/>
      <c r="C683" s="14"/>
      <c r="D683" s="14"/>
      <c r="E683" s="10">
        <f t="shared" si="72"/>
        <v>0</v>
      </c>
      <c r="F683" s="12"/>
      <c r="G683" s="12"/>
      <c r="H683" s="11"/>
      <c r="I683" s="9"/>
      <c r="J683" s="9"/>
      <c r="K683" s="9">
        <f ca="1">IFERROR(IF(COUNTA(J$56:J683)=J$54,J683,FORECAST(D683,OFFSET(M$56:M$254,MATCH(D683,L$56:L$254,1)-1,0,2), OFFSET(L$56:L$254,MATCH(D683,L$56:L$254,1)-1,0,2))),"")</f>
        <v>0</v>
      </c>
      <c r="L683" s="9" t="str">
        <f t="array" ref="L683">IFERROR(INDEX(D$56:D$1054,SMALL(IF(ISNUMBER(J$56:J$1054),ROW(D$1:D$999),""),ROW(D628))),"")</f>
        <v/>
      </c>
      <c r="M683" s="9" t="str">
        <f t="array" ref="M683">IFERROR(INDEX(J$56:J$1054,SMALL(IF(ISNUMBER(J$56:J$1054),ROW(J$1:J$999),""),ROW(J628))),"")</f>
        <v/>
      </c>
      <c r="N683" s="9"/>
      <c r="O683" s="9"/>
      <c r="P683" s="9"/>
      <c r="Q683" s="9"/>
      <c r="R683" s="9"/>
      <c r="S683" s="9"/>
      <c r="T683" s="87"/>
      <c r="U683" s="13"/>
      <c r="V683" s="14"/>
      <c r="W683" s="14"/>
      <c r="X683" s="10">
        <f t="shared" si="73"/>
        <v>0</v>
      </c>
      <c r="Y683" s="12"/>
      <c r="Z683" s="12"/>
      <c r="AA683" s="11"/>
      <c r="AB683" s="9"/>
      <c r="AC683" s="9"/>
      <c r="AD683" s="9">
        <f ca="1">IFERROR(IF(COUNTA(AC$56:AC683)=AC$54,AC683,FORECAST(W683,OFFSET(AF$56:AF$254,MATCH(W683,AE$56:AE$254,1)-1,0,2), OFFSET(AE$56:AE$254,MATCH(W683,AE$56:AE$254,1)-1,0,2))),"")</f>
        <v>0</v>
      </c>
      <c r="AE683" s="9" t="str">
        <f t="array" ref="AE683">IFERROR(INDEX(W$56:W$1054,SMALL(IF(ISNUMBER(AC$56:AC$1054),ROW(W$1:W$999),""),ROW(W628))),"")</f>
        <v/>
      </c>
      <c r="AF683" s="9" t="str">
        <f t="array" ref="AF683">IFERROR(INDEX(AC$56:AC$1054,SMALL(IF(ISNUMBER(AC$56:AC$1054),ROW(AC$1:AC$999),""),ROW(AC628))),"")</f>
        <v/>
      </c>
      <c r="AG683" s="9"/>
      <c r="AH683" s="9"/>
      <c r="AI683" s="9"/>
      <c r="AJ683" s="9"/>
      <c r="AK683" s="9"/>
      <c r="AL683" s="9"/>
      <c r="AM683" s="87"/>
      <c r="AN683" s="13"/>
      <c r="AO683" s="14"/>
      <c r="AP683" s="14"/>
      <c r="AQ683" s="10">
        <f t="shared" si="74"/>
        <v>0</v>
      </c>
      <c r="AR683" s="12"/>
      <c r="AS683" s="12"/>
      <c r="AT683" s="11"/>
      <c r="AU683" s="9"/>
      <c r="AV683" s="9"/>
      <c r="AW683" s="9">
        <f ca="1">IFERROR(IF(COUNTA(AV$56:AV683)=AV$54,AV683,FORECAST(AP683,OFFSET(AY$56:AY$254,MATCH(AP683,AX$56:AX$254,1)-1,0,2), OFFSET(AX$56:AX$254,MATCH(AP683,AX$56:AX$254,1)-1,0,2))),"")</f>
        <v>0</v>
      </c>
      <c r="AX683" s="9" t="str">
        <f t="array" ref="AX683">IFERROR(INDEX(AP$56:AP$1054,SMALL(IF(ISNUMBER(AV$56:AV$1054),ROW(AP$1:AP$999),""),ROW(AP628))),"")</f>
        <v/>
      </c>
      <c r="AY683" s="9" t="str">
        <f t="array" ref="AY683">IFERROR(INDEX(AV$56:AV$1054,SMALL(IF(ISNUMBER(AV$56:AV$1054),ROW(AV$1:AV$999),""),ROW(AV628))),"")</f>
        <v/>
      </c>
      <c r="AZ683" s="9"/>
      <c r="BA683" s="9"/>
      <c r="BB683" s="9"/>
      <c r="BC683" s="9"/>
      <c r="BD683" s="9"/>
      <c r="BE683" s="9"/>
      <c r="BF683" s="87"/>
      <c r="BG683" s="13"/>
      <c r="BH683" s="14"/>
      <c r="BI683" s="14"/>
      <c r="BJ683" s="10">
        <f t="shared" si="75"/>
        <v>0</v>
      </c>
      <c r="BK683" s="12"/>
      <c r="BL683" s="12"/>
      <c r="BM683" s="11"/>
      <c r="BN683" s="9"/>
      <c r="BO683" s="9"/>
      <c r="BP683" s="9">
        <f ca="1">IFERROR(IF(COUNTA(BO$56:BO683)=BO$54,BO683,FORECAST(BI683,OFFSET(BR$56:BR$254,MATCH(BI683,BQ$56:BQ$254,1)-1,0,2), OFFSET(BQ$56:BQ$254,MATCH(BI683,BQ$56:BQ$254,1)-1,0,2))),"")</f>
        <v>0</v>
      </c>
      <c r="BQ683" s="9" t="str">
        <f t="array" ref="BQ683">IFERROR(INDEX(BI$56:BI$1054,SMALL(IF(ISNUMBER(BO$56:BO$1054),ROW(BI$1:BI$999),""),ROW(BI628))),"")</f>
        <v/>
      </c>
      <c r="BR683" s="9" t="str">
        <f t="array" ref="BR683">IFERROR(INDEX(BO$56:BO$1054,SMALL(IF(ISNUMBER(BO$56:BO$1054),ROW(BO$1:BO$999),""),ROW(BO628))),"")</f>
        <v/>
      </c>
      <c r="BS683" s="9"/>
      <c r="BT683" s="9"/>
      <c r="BU683" s="9"/>
      <c r="BV683" s="9"/>
      <c r="BW683" s="9"/>
      <c r="BX683" s="9"/>
      <c r="BY683" s="87"/>
      <c r="BZ683" s="13"/>
      <c r="CA683" s="14"/>
      <c r="CB683" s="14"/>
      <c r="CC683" s="10">
        <f t="shared" si="76"/>
        <v>0</v>
      </c>
      <c r="CD683" s="12"/>
      <c r="CE683" s="12"/>
      <c r="CF683" s="11"/>
      <c r="CG683" s="9"/>
      <c r="CH683" s="9"/>
      <c r="CI683" s="9">
        <f ca="1">IFERROR(IF(COUNTA(CH$56:CH683)=CH$54,CH683,FORECAST(CB683,OFFSET(CK$56:CK$254,MATCH(CB683,CJ$56:CJ$254,1)-1,0,2), OFFSET(CJ$56:CJ$254,MATCH(CB683,CJ$56:CJ$254,1)-1,0,2))),"")</f>
        <v>0</v>
      </c>
      <c r="CJ683" s="9" t="str">
        <f t="array" ref="CJ683">IFERROR(INDEX(CB$56:CB$1054,SMALL(IF(ISNUMBER(CH$56:CH$1054),ROW(CB$1:CB$999),""),ROW(CB628))),"")</f>
        <v/>
      </c>
      <c r="CK683" s="9" t="str">
        <f t="array" ref="CK683">IFERROR(INDEX(CH$56:CH$1054,SMALL(IF(ISNUMBER(CH$56:CH$1054),ROW(CH$1:CH$999),""),ROW(CH628))),"")</f>
        <v/>
      </c>
      <c r="CL683" s="9"/>
      <c r="CM683" s="9"/>
      <c r="CN683" s="9"/>
      <c r="CO683" s="9"/>
      <c r="CP683" s="9"/>
      <c r="CQ683" s="9"/>
      <c r="CR683" s="87"/>
      <c r="CS683" s="13"/>
      <c r="CT683" s="14"/>
      <c r="CU683" s="14"/>
      <c r="CV683" s="10">
        <f t="shared" si="77"/>
        <v>0</v>
      </c>
      <c r="CW683" s="12"/>
      <c r="CX683" s="12"/>
      <c r="CY683" s="11"/>
      <c r="CZ683" s="9"/>
      <c r="DA683" s="9"/>
      <c r="DB683" s="9">
        <f ca="1">IFERROR(IF(COUNTA(DA$56:DA683)=DA$54,DA683,FORECAST(CU683,OFFSET(DD$56:DD$254,MATCH(CU683,DC$56:DC$254,1)-1,0,2), OFFSET(DC$56:DC$254,MATCH(CU683,DC$56:DC$254,1)-1,0,2))),"")</f>
        <v>0</v>
      </c>
      <c r="DC683" s="9" t="str">
        <f t="array" ref="DC683">IFERROR(INDEX(CU$56:CU$1054,SMALL(IF(ISNUMBER(DA$56:DA$1054),ROW(CU$1:CU$999),""),ROW(CU628))),"")</f>
        <v/>
      </c>
      <c r="DD683" s="9" t="str">
        <f t="array" ref="DD683">IFERROR(INDEX(DA$56:DA$1054,SMALL(IF(ISNUMBER(DA$56:DA$1054),ROW(DA$1:DA$999),""),ROW(DA628))),"")</f>
        <v/>
      </c>
      <c r="DE683" s="9"/>
      <c r="DF683" s="9"/>
      <c r="DG683" s="9"/>
      <c r="DH683" s="9"/>
      <c r="DI683" s="9"/>
      <c r="DJ683" s="9"/>
      <c r="DK683" s="87"/>
      <c r="DL683" s="13"/>
      <c r="DM683" s="14"/>
      <c r="DN683" s="14"/>
      <c r="DO683" s="10">
        <f t="shared" si="78"/>
        <v>0</v>
      </c>
      <c r="DP683" s="12"/>
      <c r="DQ683" s="12"/>
      <c r="DR683" s="11"/>
      <c r="DS683" s="9"/>
      <c r="DT683" s="9"/>
      <c r="DU683" s="9">
        <f ca="1">IFERROR(IF(COUNTA(DT$56:DT683)=DT$54,DT683,FORECAST(DN683,OFFSET(DW$56:DW$254,MATCH(DN683,DV$56:DV$254,1)-1,0,2), OFFSET(DV$56:DV$254,MATCH(DN683,DV$56:DV$254,1)-1,0,2))),"")</f>
        <v>0</v>
      </c>
      <c r="DV683" s="9" t="str">
        <f t="array" ref="DV683">IFERROR(INDEX(DN$56:DN$1054,SMALL(IF(ISNUMBER(DT$56:DT$1054),ROW(DN$1:DN$999),""),ROW(DN628))),"")</f>
        <v/>
      </c>
      <c r="DW683" s="9" t="str">
        <f t="array" ref="DW683">IFERROR(INDEX(DT$56:DT$1054,SMALL(IF(ISNUMBER(DT$56:DT$1054),ROW(DT$1:DT$999),""),ROW(DT628))),"")</f>
        <v/>
      </c>
      <c r="DX683" s="9"/>
      <c r="DY683" s="9"/>
      <c r="DZ683" s="9"/>
      <c r="EA683" s="9"/>
      <c r="EB683" s="9"/>
      <c r="EC683" s="9"/>
      <c r="ED683" s="87"/>
      <c r="EE683" s="13"/>
      <c r="EF683" s="14"/>
      <c r="EG683" s="14"/>
      <c r="EH683" s="10">
        <f t="shared" si="79"/>
        <v>0</v>
      </c>
      <c r="EI683" s="12"/>
      <c r="EJ683" s="12"/>
      <c r="EK683" s="11"/>
      <c r="EL683" s="9"/>
      <c r="EM683" s="9"/>
      <c r="EN683" s="9">
        <f ca="1">IFERROR(IF(COUNTA(EM$56:EM683)=EM$54,EM683,FORECAST(EG683,OFFSET(EP$56:EP$254,MATCH(EG683,EO$56:EO$254,1)-1,0,2), OFFSET(EO$56:EO$254,MATCH(EG683,EO$56:EO$254,1)-1,0,2))),"")</f>
        <v>0</v>
      </c>
      <c r="EO683" s="9" t="str">
        <f t="array" ref="EO683">IFERROR(INDEX(EG$56:EG$1054,SMALL(IF(ISNUMBER(EM$56:EM$1054),ROW(EG$1:EG$999),""),ROW(EG628))),"")</f>
        <v/>
      </c>
      <c r="EP683" s="9" t="str">
        <f t="array" ref="EP683">IFERROR(INDEX(EM$56:EM$1054,SMALL(IF(ISNUMBER(EM$56:EM$1054),ROW(EM$1:EM$999),""),ROW(EM628))),"")</f>
        <v/>
      </c>
      <c r="EQ683" s="9"/>
      <c r="ER683" s="9"/>
      <c r="ES683" s="9"/>
      <c r="ET683" s="9"/>
      <c r="EU683" s="9"/>
      <c r="EV683" s="9"/>
    </row>
    <row r="684" spans="1:152" x14ac:dyDescent="0.25">
      <c r="A684" s="8"/>
      <c r="B684" s="13"/>
      <c r="C684" s="14"/>
      <c r="D684" s="14"/>
      <c r="E684" s="10">
        <f t="shared" si="72"/>
        <v>0</v>
      </c>
      <c r="F684" s="12"/>
      <c r="G684" s="12"/>
      <c r="H684" s="11"/>
      <c r="I684" s="9"/>
      <c r="J684" s="9"/>
      <c r="K684" s="9">
        <f ca="1">IFERROR(IF(COUNTA(J$56:J684)=J$54,J684,FORECAST(D684,OFFSET(M$56:M$254,MATCH(D684,L$56:L$254,1)-1,0,2), OFFSET(L$56:L$254,MATCH(D684,L$56:L$254,1)-1,0,2))),"")</f>
        <v>0</v>
      </c>
      <c r="L684" s="9" t="str">
        <f t="array" ref="L684">IFERROR(INDEX(D$56:D$1054,SMALL(IF(ISNUMBER(J$56:J$1054),ROW(D$1:D$999),""),ROW(D629))),"")</f>
        <v/>
      </c>
      <c r="M684" s="9" t="str">
        <f t="array" ref="M684">IFERROR(INDEX(J$56:J$1054,SMALL(IF(ISNUMBER(J$56:J$1054),ROW(J$1:J$999),""),ROW(J629))),"")</f>
        <v/>
      </c>
      <c r="N684" s="9"/>
      <c r="O684" s="9"/>
      <c r="P684" s="9"/>
      <c r="Q684" s="9"/>
      <c r="R684" s="9"/>
      <c r="S684" s="9"/>
      <c r="T684" s="87"/>
      <c r="U684" s="13"/>
      <c r="V684" s="14"/>
      <c r="W684" s="14"/>
      <c r="X684" s="10">
        <f t="shared" si="73"/>
        <v>0</v>
      </c>
      <c r="Y684" s="12"/>
      <c r="Z684" s="12"/>
      <c r="AA684" s="11"/>
      <c r="AB684" s="9"/>
      <c r="AC684" s="9"/>
      <c r="AD684" s="9">
        <f ca="1">IFERROR(IF(COUNTA(AC$56:AC684)=AC$54,AC684,FORECAST(W684,OFFSET(AF$56:AF$254,MATCH(W684,AE$56:AE$254,1)-1,0,2), OFFSET(AE$56:AE$254,MATCH(W684,AE$56:AE$254,1)-1,0,2))),"")</f>
        <v>0</v>
      </c>
      <c r="AE684" s="9" t="str">
        <f t="array" ref="AE684">IFERROR(INDEX(W$56:W$1054,SMALL(IF(ISNUMBER(AC$56:AC$1054),ROW(W$1:W$999),""),ROW(W629))),"")</f>
        <v/>
      </c>
      <c r="AF684" s="9" t="str">
        <f t="array" ref="AF684">IFERROR(INDEX(AC$56:AC$1054,SMALL(IF(ISNUMBER(AC$56:AC$1054),ROW(AC$1:AC$999),""),ROW(AC629))),"")</f>
        <v/>
      </c>
      <c r="AG684" s="9"/>
      <c r="AH684" s="9"/>
      <c r="AI684" s="9"/>
      <c r="AJ684" s="9"/>
      <c r="AK684" s="9"/>
      <c r="AL684" s="9"/>
      <c r="AM684" s="87"/>
      <c r="AN684" s="13"/>
      <c r="AO684" s="14"/>
      <c r="AP684" s="14"/>
      <c r="AQ684" s="10">
        <f t="shared" si="74"/>
        <v>0</v>
      </c>
      <c r="AR684" s="12"/>
      <c r="AS684" s="12"/>
      <c r="AT684" s="11"/>
      <c r="AU684" s="9"/>
      <c r="AV684" s="9"/>
      <c r="AW684" s="9">
        <f ca="1">IFERROR(IF(COUNTA(AV$56:AV684)=AV$54,AV684,FORECAST(AP684,OFFSET(AY$56:AY$254,MATCH(AP684,AX$56:AX$254,1)-1,0,2), OFFSET(AX$56:AX$254,MATCH(AP684,AX$56:AX$254,1)-1,0,2))),"")</f>
        <v>0</v>
      </c>
      <c r="AX684" s="9" t="str">
        <f t="array" ref="AX684">IFERROR(INDEX(AP$56:AP$1054,SMALL(IF(ISNUMBER(AV$56:AV$1054),ROW(AP$1:AP$999),""),ROW(AP629))),"")</f>
        <v/>
      </c>
      <c r="AY684" s="9" t="str">
        <f t="array" ref="AY684">IFERROR(INDEX(AV$56:AV$1054,SMALL(IF(ISNUMBER(AV$56:AV$1054),ROW(AV$1:AV$999),""),ROW(AV629))),"")</f>
        <v/>
      </c>
      <c r="AZ684" s="9"/>
      <c r="BA684" s="9"/>
      <c r="BB684" s="9"/>
      <c r="BC684" s="9"/>
      <c r="BD684" s="9"/>
      <c r="BE684" s="9"/>
      <c r="BF684" s="87"/>
      <c r="BG684" s="13"/>
      <c r="BH684" s="14"/>
      <c r="BI684" s="14"/>
      <c r="BJ684" s="10">
        <f t="shared" si="75"/>
        <v>0</v>
      </c>
      <c r="BK684" s="12"/>
      <c r="BL684" s="12"/>
      <c r="BM684" s="11"/>
      <c r="BN684" s="9"/>
      <c r="BO684" s="9"/>
      <c r="BP684" s="9">
        <f ca="1">IFERROR(IF(COUNTA(BO$56:BO684)=BO$54,BO684,FORECAST(BI684,OFFSET(BR$56:BR$254,MATCH(BI684,BQ$56:BQ$254,1)-1,0,2), OFFSET(BQ$56:BQ$254,MATCH(BI684,BQ$56:BQ$254,1)-1,0,2))),"")</f>
        <v>0</v>
      </c>
      <c r="BQ684" s="9" t="str">
        <f t="array" ref="BQ684">IFERROR(INDEX(BI$56:BI$1054,SMALL(IF(ISNUMBER(BO$56:BO$1054),ROW(BI$1:BI$999),""),ROW(BI629))),"")</f>
        <v/>
      </c>
      <c r="BR684" s="9" t="str">
        <f t="array" ref="BR684">IFERROR(INDEX(BO$56:BO$1054,SMALL(IF(ISNUMBER(BO$56:BO$1054),ROW(BO$1:BO$999),""),ROW(BO629))),"")</f>
        <v/>
      </c>
      <c r="BS684" s="9"/>
      <c r="BT684" s="9"/>
      <c r="BU684" s="9"/>
      <c r="BV684" s="9"/>
      <c r="BW684" s="9"/>
      <c r="BX684" s="9"/>
      <c r="BY684" s="87"/>
      <c r="BZ684" s="13"/>
      <c r="CA684" s="14"/>
      <c r="CB684" s="14"/>
      <c r="CC684" s="10">
        <f t="shared" si="76"/>
        <v>0</v>
      </c>
      <c r="CD684" s="12"/>
      <c r="CE684" s="12"/>
      <c r="CF684" s="11"/>
      <c r="CG684" s="9"/>
      <c r="CH684" s="9"/>
      <c r="CI684" s="9">
        <f ca="1">IFERROR(IF(COUNTA(CH$56:CH684)=CH$54,CH684,FORECAST(CB684,OFFSET(CK$56:CK$254,MATCH(CB684,CJ$56:CJ$254,1)-1,0,2), OFFSET(CJ$56:CJ$254,MATCH(CB684,CJ$56:CJ$254,1)-1,0,2))),"")</f>
        <v>0</v>
      </c>
      <c r="CJ684" s="9" t="str">
        <f t="array" ref="CJ684">IFERROR(INDEX(CB$56:CB$1054,SMALL(IF(ISNUMBER(CH$56:CH$1054),ROW(CB$1:CB$999),""),ROW(CB629))),"")</f>
        <v/>
      </c>
      <c r="CK684" s="9" t="str">
        <f t="array" ref="CK684">IFERROR(INDEX(CH$56:CH$1054,SMALL(IF(ISNUMBER(CH$56:CH$1054),ROW(CH$1:CH$999),""),ROW(CH629))),"")</f>
        <v/>
      </c>
      <c r="CL684" s="9"/>
      <c r="CM684" s="9"/>
      <c r="CN684" s="9"/>
      <c r="CO684" s="9"/>
      <c r="CP684" s="9"/>
      <c r="CQ684" s="9"/>
      <c r="CR684" s="87"/>
      <c r="CS684" s="13"/>
      <c r="CT684" s="14"/>
      <c r="CU684" s="14"/>
      <c r="CV684" s="10">
        <f t="shared" si="77"/>
        <v>0</v>
      </c>
      <c r="CW684" s="12"/>
      <c r="CX684" s="12"/>
      <c r="CY684" s="11"/>
      <c r="CZ684" s="9"/>
      <c r="DA684" s="9"/>
      <c r="DB684" s="9">
        <f ca="1">IFERROR(IF(COUNTA(DA$56:DA684)=DA$54,DA684,FORECAST(CU684,OFFSET(DD$56:DD$254,MATCH(CU684,DC$56:DC$254,1)-1,0,2), OFFSET(DC$56:DC$254,MATCH(CU684,DC$56:DC$254,1)-1,0,2))),"")</f>
        <v>0</v>
      </c>
      <c r="DC684" s="9" t="str">
        <f t="array" ref="DC684">IFERROR(INDEX(CU$56:CU$1054,SMALL(IF(ISNUMBER(DA$56:DA$1054),ROW(CU$1:CU$999),""),ROW(CU629))),"")</f>
        <v/>
      </c>
      <c r="DD684" s="9" t="str">
        <f t="array" ref="DD684">IFERROR(INDEX(DA$56:DA$1054,SMALL(IF(ISNUMBER(DA$56:DA$1054),ROW(DA$1:DA$999),""),ROW(DA629))),"")</f>
        <v/>
      </c>
      <c r="DE684" s="9"/>
      <c r="DF684" s="9"/>
      <c r="DG684" s="9"/>
      <c r="DH684" s="9"/>
      <c r="DI684" s="9"/>
      <c r="DJ684" s="9"/>
      <c r="DK684" s="87"/>
      <c r="DL684" s="13"/>
      <c r="DM684" s="14"/>
      <c r="DN684" s="14"/>
      <c r="DO684" s="10">
        <f t="shared" si="78"/>
        <v>0</v>
      </c>
      <c r="DP684" s="12"/>
      <c r="DQ684" s="12"/>
      <c r="DR684" s="11"/>
      <c r="DS684" s="9"/>
      <c r="DT684" s="9"/>
      <c r="DU684" s="9">
        <f ca="1">IFERROR(IF(COUNTA(DT$56:DT684)=DT$54,DT684,FORECAST(DN684,OFFSET(DW$56:DW$254,MATCH(DN684,DV$56:DV$254,1)-1,0,2), OFFSET(DV$56:DV$254,MATCH(DN684,DV$56:DV$254,1)-1,0,2))),"")</f>
        <v>0</v>
      </c>
      <c r="DV684" s="9" t="str">
        <f t="array" ref="DV684">IFERROR(INDEX(DN$56:DN$1054,SMALL(IF(ISNUMBER(DT$56:DT$1054),ROW(DN$1:DN$999),""),ROW(DN629))),"")</f>
        <v/>
      </c>
      <c r="DW684" s="9" t="str">
        <f t="array" ref="DW684">IFERROR(INDEX(DT$56:DT$1054,SMALL(IF(ISNUMBER(DT$56:DT$1054),ROW(DT$1:DT$999),""),ROW(DT629))),"")</f>
        <v/>
      </c>
      <c r="DX684" s="9"/>
      <c r="DY684" s="9"/>
      <c r="DZ684" s="9"/>
      <c r="EA684" s="9"/>
      <c r="EB684" s="9"/>
      <c r="EC684" s="9"/>
      <c r="ED684" s="87"/>
      <c r="EE684" s="13"/>
      <c r="EF684" s="14"/>
      <c r="EG684" s="14"/>
      <c r="EH684" s="10">
        <f t="shared" si="79"/>
        <v>0</v>
      </c>
      <c r="EI684" s="12"/>
      <c r="EJ684" s="12"/>
      <c r="EK684" s="11"/>
      <c r="EL684" s="9"/>
      <c r="EM684" s="9"/>
      <c r="EN684" s="9">
        <f ca="1">IFERROR(IF(COUNTA(EM$56:EM684)=EM$54,EM684,FORECAST(EG684,OFFSET(EP$56:EP$254,MATCH(EG684,EO$56:EO$254,1)-1,0,2), OFFSET(EO$56:EO$254,MATCH(EG684,EO$56:EO$254,1)-1,0,2))),"")</f>
        <v>0</v>
      </c>
      <c r="EO684" s="9" t="str">
        <f t="array" ref="EO684">IFERROR(INDEX(EG$56:EG$1054,SMALL(IF(ISNUMBER(EM$56:EM$1054),ROW(EG$1:EG$999),""),ROW(EG629))),"")</f>
        <v/>
      </c>
      <c r="EP684" s="9" t="str">
        <f t="array" ref="EP684">IFERROR(INDEX(EM$56:EM$1054,SMALL(IF(ISNUMBER(EM$56:EM$1054),ROW(EM$1:EM$999),""),ROW(EM629))),"")</f>
        <v/>
      </c>
      <c r="EQ684" s="9"/>
      <c r="ER684" s="9"/>
      <c r="ES684" s="9"/>
      <c r="ET684" s="9"/>
      <c r="EU684" s="9"/>
      <c r="EV684" s="9"/>
    </row>
    <row r="685" spans="1:152" x14ac:dyDescent="0.25">
      <c r="A685" s="8"/>
      <c r="B685" s="13"/>
      <c r="C685" s="14"/>
      <c r="D685" s="14"/>
      <c r="E685" s="10">
        <f t="shared" si="72"/>
        <v>0</v>
      </c>
      <c r="F685" s="12"/>
      <c r="G685" s="12"/>
      <c r="H685" s="11"/>
      <c r="I685" s="9"/>
      <c r="J685" s="9"/>
      <c r="K685" s="9">
        <f ca="1">IFERROR(IF(COUNTA(J$56:J685)=J$54,J685,FORECAST(D685,OFFSET(M$56:M$254,MATCH(D685,L$56:L$254,1)-1,0,2), OFFSET(L$56:L$254,MATCH(D685,L$56:L$254,1)-1,0,2))),"")</f>
        <v>0</v>
      </c>
      <c r="L685" s="9" t="str">
        <f t="array" ref="L685">IFERROR(INDEX(D$56:D$1054,SMALL(IF(ISNUMBER(J$56:J$1054),ROW(D$1:D$999),""),ROW(D630))),"")</f>
        <v/>
      </c>
      <c r="M685" s="9" t="str">
        <f t="array" ref="M685">IFERROR(INDEX(J$56:J$1054,SMALL(IF(ISNUMBER(J$56:J$1054),ROW(J$1:J$999),""),ROW(J630))),"")</f>
        <v/>
      </c>
      <c r="N685" s="9"/>
      <c r="O685" s="9"/>
      <c r="P685" s="9"/>
      <c r="Q685" s="9"/>
      <c r="R685" s="9"/>
      <c r="S685" s="9"/>
      <c r="T685" s="87"/>
      <c r="U685" s="13"/>
      <c r="V685" s="14"/>
      <c r="W685" s="14"/>
      <c r="X685" s="10">
        <f t="shared" si="73"/>
        <v>0</v>
      </c>
      <c r="Y685" s="12"/>
      <c r="Z685" s="12"/>
      <c r="AA685" s="11"/>
      <c r="AB685" s="9"/>
      <c r="AC685" s="9"/>
      <c r="AD685" s="9">
        <f ca="1">IFERROR(IF(COUNTA(AC$56:AC685)=AC$54,AC685,FORECAST(W685,OFFSET(AF$56:AF$254,MATCH(W685,AE$56:AE$254,1)-1,0,2), OFFSET(AE$56:AE$254,MATCH(W685,AE$56:AE$254,1)-1,0,2))),"")</f>
        <v>0</v>
      </c>
      <c r="AE685" s="9" t="str">
        <f t="array" ref="AE685">IFERROR(INDEX(W$56:W$1054,SMALL(IF(ISNUMBER(AC$56:AC$1054),ROW(W$1:W$999),""),ROW(W630))),"")</f>
        <v/>
      </c>
      <c r="AF685" s="9" t="str">
        <f t="array" ref="AF685">IFERROR(INDEX(AC$56:AC$1054,SMALL(IF(ISNUMBER(AC$56:AC$1054),ROW(AC$1:AC$999),""),ROW(AC630))),"")</f>
        <v/>
      </c>
      <c r="AG685" s="9"/>
      <c r="AH685" s="9"/>
      <c r="AI685" s="9"/>
      <c r="AJ685" s="9"/>
      <c r="AK685" s="9"/>
      <c r="AL685" s="9"/>
      <c r="AM685" s="87"/>
      <c r="AN685" s="13"/>
      <c r="AO685" s="14"/>
      <c r="AP685" s="14"/>
      <c r="AQ685" s="10">
        <f t="shared" si="74"/>
        <v>0</v>
      </c>
      <c r="AR685" s="12"/>
      <c r="AS685" s="12"/>
      <c r="AT685" s="11"/>
      <c r="AU685" s="9"/>
      <c r="AV685" s="9"/>
      <c r="AW685" s="9">
        <f ca="1">IFERROR(IF(COUNTA(AV$56:AV685)=AV$54,AV685,FORECAST(AP685,OFFSET(AY$56:AY$254,MATCH(AP685,AX$56:AX$254,1)-1,0,2), OFFSET(AX$56:AX$254,MATCH(AP685,AX$56:AX$254,1)-1,0,2))),"")</f>
        <v>0</v>
      </c>
      <c r="AX685" s="9" t="str">
        <f t="array" ref="AX685">IFERROR(INDEX(AP$56:AP$1054,SMALL(IF(ISNUMBER(AV$56:AV$1054),ROW(AP$1:AP$999),""),ROW(AP630))),"")</f>
        <v/>
      </c>
      <c r="AY685" s="9" t="str">
        <f t="array" ref="AY685">IFERROR(INDEX(AV$56:AV$1054,SMALL(IF(ISNUMBER(AV$56:AV$1054),ROW(AV$1:AV$999),""),ROW(AV630))),"")</f>
        <v/>
      </c>
      <c r="AZ685" s="9"/>
      <c r="BA685" s="9"/>
      <c r="BB685" s="9"/>
      <c r="BC685" s="9"/>
      <c r="BD685" s="9"/>
      <c r="BE685" s="9"/>
      <c r="BF685" s="87"/>
      <c r="BG685" s="13"/>
      <c r="BH685" s="14"/>
      <c r="BI685" s="14"/>
      <c r="BJ685" s="10">
        <f t="shared" si="75"/>
        <v>0</v>
      </c>
      <c r="BK685" s="12"/>
      <c r="BL685" s="12"/>
      <c r="BM685" s="11"/>
      <c r="BN685" s="9"/>
      <c r="BO685" s="9"/>
      <c r="BP685" s="9">
        <f ca="1">IFERROR(IF(COUNTA(BO$56:BO685)=BO$54,BO685,FORECAST(BI685,OFFSET(BR$56:BR$254,MATCH(BI685,BQ$56:BQ$254,1)-1,0,2), OFFSET(BQ$56:BQ$254,MATCH(BI685,BQ$56:BQ$254,1)-1,0,2))),"")</f>
        <v>0</v>
      </c>
      <c r="BQ685" s="9" t="str">
        <f t="array" ref="BQ685">IFERROR(INDEX(BI$56:BI$1054,SMALL(IF(ISNUMBER(BO$56:BO$1054),ROW(BI$1:BI$999),""),ROW(BI630))),"")</f>
        <v/>
      </c>
      <c r="BR685" s="9" t="str">
        <f t="array" ref="BR685">IFERROR(INDEX(BO$56:BO$1054,SMALL(IF(ISNUMBER(BO$56:BO$1054),ROW(BO$1:BO$999),""),ROW(BO630))),"")</f>
        <v/>
      </c>
      <c r="BS685" s="9"/>
      <c r="BT685" s="9"/>
      <c r="BU685" s="9"/>
      <c r="BV685" s="9"/>
      <c r="BW685" s="9"/>
      <c r="BX685" s="9"/>
      <c r="BY685" s="87"/>
      <c r="BZ685" s="13"/>
      <c r="CA685" s="14"/>
      <c r="CB685" s="14"/>
      <c r="CC685" s="10">
        <f t="shared" si="76"/>
        <v>0</v>
      </c>
      <c r="CD685" s="12"/>
      <c r="CE685" s="12"/>
      <c r="CF685" s="11"/>
      <c r="CG685" s="9"/>
      <c r="CH685" s="9"/>
      <c r="CI685" s="9">
        <f ca="1">IFERROR(IF(COUNTA(CH$56:CH685)=CH$54,CH685,FORECAST(CB685,OFFSET(CK$56:CK$254,MATCH(CB685,CJ$56:CJ$254,1)-1,0,2), OFFSET(CJ$56:CJ$254,MATCH(CB685,CJ$56:CJ$254,1)-1,0,2))),"")</f>
        <v>0</v>
      </c>
      <c r="CJ685" s="9" t="str">
        <f t="array" ref="CJ685">IFERROR(INDEX(CB$56:CB$1054,SMALL(IF(ISNUMBER(CH$56:CH$1054),ROW(CB$1:CB$999),""),ROW(CB630))),"")</f>
        <v/>
      </c>
      <c r="CK685" s="9" t="str">
        <f t="array" ref="CK685">IFERROR(INDEX(CH$56:CH$1054,SMALL(IF(ISNUMBER(CH$56:CH$1054),ROW(CH$1:CH$999),""),ROW(CH630))),"")</f>
        <v/>
      </c>
      <c r="CL685" s="9"/>
      <c r="CM685" s="9"/>
      <c r="CN685" s="9"/>
      <c r="CO685" s="9"/>
      <c r="CP685" s="9"/>
      <c r="CQ685" s="9"/>
      <c r="CR685" s="87"/>
      <c r="CS685" s="13"/>
      <c r="CT685" s="14"/>
      <c r="CU685" s="14"/>
      <c r="CV685" s="10">
        <f t="shared" si="77"/>
        <v>0</v>
      </c>
      <c r="CW685" s="12"/>
      <c r="CX685" s="12"/>
      <c r="CY685" s="11"/>
      <c r="CZ685" s="9"/>
      <c r="DA685" s="9"/>
      <c r="DB685" s="9">
        <f ca="1">IFERROR(IF(COUNTA(DA$56:DA685)=DA$54,DA685,FORECAST(CU685,OFFSET(DD$56:DD$254,MATCH(CU685,DC$56:DC$254,1)-1,0,2), OFFSET(DC$56:DC$254,MATCH(CU685,DC$56:DC$254,1)-1,0,2))),"")</f>
        <v>0</v>
      </c>
      <c r="DC685" s="9" t="str">
        <f t="array" ref="DC685">IFERROR(INDEX(CU$56:CU$1054,SMALL(IF(ISNUMBER(DA$56:DA$1054),ROW(CU$1:CU$999),""),ROW(CU630))),"")</f>
        <v/>
      </c>
      <c r="DD685" s="9" t="str">
        <f t="array" ref="DD685">IFERROR(INDEX(DA$56:DA$1054,SMALL(IF(ISNUMBER(DA$56:DA$1054),ROW(DA$1:DA$999),""),ROW(DA630))),"")</f>
        <v/>
      </c>
      <c r="DE685" s="9"/>
      <c r="DF685" s="9"/>
      <c r="DG685" s="9"/>
      <c r="DH685" s="9"/>
      <c r="DI685" s="9"/>
      <c r="DJ685" s="9"/>
      <c r="DK685" s="87"/>
      <c r="DL685" s="13"/>
      <c r="DM685" s="14"/>
      <c r="DN685" s="14"/>
      <c r="DO685" s="10">
        <f t="shared" si="78"/>
        <v>0</v>
      </c>
      <c r="DP685" s="12"/>
      <c r="DQ685" s="12"/>
      <c r="DR685" s="11"/>
      <c r="DS685" s="9"/>
      <c r="DT685" s="9"/>
      <c r="DU685" s="9">
        <f ca="1">IFERROR(IF(COUNTA(DT$56:DT685)=DT$54,DT685,FORECAST(DN685,OFFSET(DW$56:DW$254,MATCH(DN685,DV$56:DV$254,1)-1,0,2), OFFSET(DV$56:DV$254,MATCH(DN685,DV$56:DV$254,1)-1,0,2))),"")</f>
        <v>0</v>
      </c>
      <c r="DV685" s="9" t="str">
        <f t="array" ref="DV685">IFERROR(INDEX(DN$56:DN$1054,SMALL(IF(ISNUMBER(DT$56:DT$1054),ROW(DN$1:DN$999),""),ROW(DN630))),"")</f>
        <v/>
      </c>
      <c r="DW685" s="9" t="str">
        <f t="array" ref="DW685">IFERROR(INDEX(DT$56:DT$1054,SMALL(IF(ISNUMBER(DT$56:DT$1054),ROW(DT$1:DT$999),""),ROW(DT630))),"")</f>
        <v/>
      </c>
      <c r="DX685" s="9"/>
      <c r="DY685" s="9"/>
      <c r="DZ685" s="9"/>
      <c r="EA685" s="9"/>
      <c r="EB685" s="9"/>
      <c r="EC685" s="9"/>
      <c r="ED685" s="87"/>
      <c r="EE685" s="13"/>
      <c r="EF685" s="14"/>
      <c r="EG685" s="14"/>
      <c r="EH685" s="10">
        <f t="shared" si="79"/>
        <v>0</v>
      </c>
      <c r="EI685" s="12"/>
      <c r="EJ685" s="12"/>
      <c r="EK685" s="11"/>
      <c r="EL685" s="9"/>
      <c r="EM685" s="9"/>
      <c r="EN685" s="9">
        <f ca="1">IFERROR(IF(COUNTA(EM$56:EM685)=EM$54,EM685,FORECAST(EG685,OFFSET(EP$56:EP$254,MATCH(EG685,EO$56:EO$254,1)-1,0,2), OFFSET(EO$56:EO$254,MATCH(EG685,EO$56:EO$254,1)-1,0,2))),"")</f>
        <v>0</v>
      </c>
      <c r="EO685" s="9" t="str">
        <f t="array" ref="EO685">IFERROR(INDEX(EG$56:EG$1054,SMALL(IF(ISNUMBER(EM$56:EM$1054),ROW(EG$1:EG$999),""),ROW(EG630))),"")</f>
        <v/>
      </c>
      <c r="EP685" s="9" t="str">
        <f t="array" ref="EP685">IFERROR(INDEX(EM$56:EM$1054,SMALL(IF(ISNUMBER(EM$56:EM$1054),ROW(EM$1:EM$999),""),ROW(EM630))),"")</f>
        <v/>
      </c>
      <c r="EQ685" s="9"/>
      <c r="ER685" s="9"/>
      <c r="ES685" s="9"/>
      <c r="ET685" s="9"/>
      <c r="EU685" s="9"/>
      <c r="EV685" s="9"/>
    </row>
    <row r="686" spans="1:152" x14ac:dyDescent="0.25">
      <c r="A686" s="8"/>
      <c r="B686" s="13"/>
      <c r="C686" s="14"/>
      <c r="D686" s="14"/>
      <c r="E686" s="10">
        <f t="shared" si="72"/>
        <v>0</v>
      </c>
      <c r="F686" s="12"/>
      <c r="G686" s="12"/>
      <c r="H686" s="11"/>
      <c r="I686" s="9"/>
      <c r="J686" s="9"/>
      <c r="K686" s="9">
        <f ca="1">IFERROR(IF(COUNTA(J$56:J686)=J$54,J686,FORECAST(D686,OFFSET(M$56:M$254,MATCH(D686,L$56:L$254,1)-1,0,2), OFFSET(L$56:L$254,MATCH(D686,L$56:L$254,1)-1,0,2))),"")</f>
        <v>0</v>
      </c>
      <c r="L686" s="9" t="str">
        <f t="array" ref="L686">IFERROR(INDEX(D$56:D$1054,SMALL(IF(ISNUMBER(J$56:J$1054),ROW(D$1:D$999),""),ROW(D631))),"")</f>
        <v/>
      </c>
      <c r="M686" s="9" t="str">
        <f t="array" ref="M686">IFERROR(INDEX(J$56:J$1054,SMALL(IF(ISNUMBER(J$56:J$1054),ROW(J$1:J$999),""),ROW(J631))),"")</f>
        <v/>
      </c>
      <c r="N686" s="9"/>
      <c r="O686" s="9"/>
      <c r="P686" s="9"/>
      <c r="Q686" s="9"/>
      <c r="R686" s="9"/>
      <c r="S686" s="9"/>
      <c r="T686" s="87"/>
      <c r="U686" s="13"/>
      <c r="V686" s="14"/>
      <c r="W686" s="14"/>
      <c r="X686" s="10">
        <f t="shared" si="73"/>
        <v>0</v>
      </c>
      <c r="Y686" s="12"/>
      <c r="Z686" s="12"/>
      <c r="AA686" s="11"/>
      <c r="AB686" s="9"/>
      <c r="AC686" s="9"/>
      <c r="AD686" s="9">
        <f ca="1">IFERROR(IF(COUNTA(AC$56:AC686)=AC$54,AC686,FORECAST(W686,OFFSET(AF$56:AF$254,MATCH(W686,AE$56:AE$254,1)-1,0,2), OFFSET(AE$56:AE$254,MATCH(W686,AE$56:AE$254,1)-1,0,2))),"")</f>
        <v>0</v>
      </c>
      <c r="AE686" s="9" t="str">
        <f t="array" ref="AE686">IFERROR(INDEX(W$56:W$1054,SMALL(IF(ISNUMBER(AC$56:AC$1054),ROW(W$1:W$999),""),ROW(W631))),"")</f>
        <v/>
      </c>
      <c r="AF686" s="9" t="str">
        <f t="array" ref="AF686">IFERROR(INDEX(AC$56:AC$1054,SMALL(IF(ISNUMBER(AC$56:AC$1054),ROW(AC$1:AC$999),""),ROW(AC631))),"")</f>
        <v/>
      </c>
      <c r="AG686" s="9"/>
      <c r="AH686" s="9"/>
      <c r="AI686" s="9"/>
      <c r="AJ686" s="9"/>
      <c r="AK686" s="9"/>
      <c r="AL686" s="9"/>
      <c r="AM686" s="87"/>
      <c r="AN686" s="13"/>
      <c r="AO686" s="14"/>
      <c r="AP686" s="14"/>
      <c r="AQ686" s="10">
        <f t="shared" si="74"/>
        <v>0</v>
      </c>
      <c r="AR686" s="12"/>
      <c r="AS686" s="12"/>
      <c r="AT686" s="11"/>
      <c r="AU686" s="9"/>
      <c r="AV686" s="9"/>
      <c r="AW686" s="9">
        <f ca="1">IFERROR(IF(COUNTA(AV$56:AV686)=AV$54,AV686,FORECAST(AP686,OFFSET(AY$56:AY$254,MATCH(AP686,AX$56:AX$254,1)-1,0,2), OFFSET(AX$56:AX$254,MATCH(AP686,AX$56:AX$254,1)-1,0,2))),"")</f>
        <v>0</v>
      </c>
      <c r="AX686" s="9" t="str">
        <f t="array" ref="AX686">IFERROR(INDEX(AP$56:AP$1054,SMALL(IF(ISNUMBER(AV$56:AV$1054),ROW(AP$1:AP$999),""),ROW(AP631))),"")</f>
        <v/>
      </c>
      <c r="AY686" s="9" t="str">
        <f t="array" ref="AY686">IFERROR(INDEX(AV$56:AV$1054,SMALL(IF(ISNUMBER(AV$56:AV$1054),ROW(AV$1:AV$999),""),ROW(AV631))),"")</f>
        <v/>
      </c>
      <c r="AZ686" s="9"/>
      <c r="BA686" s="9"/>
      <c r="BB686" s="9"/>
      <c r="BC686" s="9"/>
      <c r="BD686" s="9"/>
      <c r="BE686" s="9"/>
      <c r="BF686" s="87"/>
      <c r="BG686" s="13"/>
      <c r="BH686" s="14"/>
      <c r="BI686" s="14"/>
      <c r="BJ686" s="10">
        <f t="shared" si="75"/>
        <v>0</v>
      </c>
      <c r="BK686" s="12"/>
      <c r="BL686" s="12"/>
      <c r="BM686" s="11"/>
      <c r="BN686" s="9"/>
      <c r="BO686" s="9"/>
      <c r="BP686" s="9">
        <f ca="1">IFERROR(IF(COUNTA(BO$56:BO686)=BO$54,BO686,FORECAST(BI686,OFFSET(BR$56:BR$254,MATCH(BI686,BQ$56:BQ$254,1)-1,0,2), OFFSET(BQ$56:BQ$254,MATCH(BI686,BQ$56:BQ$254,1)-1,0,2))),"")</f>
        <v>0</v>
      </c>
      <c r="BQ686" s="9" t="str">
        <f t="array" ref="BQ686">IFERROR(INDEX(BI$56:BI$1054,SMALL(IF(ISNUMBER(BO$56:BO$1054),ROW(BI$1:BI$999),""),ROW(BI631))),"")</f>
        <v/>
      </c>
      <c r="BR686" s="9" t="str">
        <f t="array" ref="BR686">IFERROR(INDEX(BO$56:BO$1054,SMALL(IF(ISNUMBER(BO$56:BO$1054),ROW(BO$1:BO$999),""),ROW(BO631))),"")</f>
        <v/>
      </c>
      <c r="BS686" s="9"/>
      <c r="BT686" s="9"/>
      <c r="BU686" s="9"/>
      <c r="BV686" s="9"/>
      <c r="BW686" s="9"/>
      <c r="BX686" s="9"/>
      <c r="BY686" s="87"/>
      <c r="BZ686" s="13"/>
      <c r="CA686" s="14"/>
      <c r="CB686" s="14"/>
      <c r="CC686" s="10">
        <f t="shared" si="76"/>
        <v>0</v>
      </c>
      <c r="CD686" s="12"/>
      <c r="CE686" s="12"/>
      <c r="CF686" s="11"/>
      <c r="CG686" s="9"/>
      <c r="CH686" s="9"/>
      <c r="CI686" s="9">
        <f ca="1">IFERROR(IF(COUNTA(CH$56:CH686)=CH$54,CH686,FORECAST(CB686,OFFSET(CK$56:CK$254,MATCH(CB686,CJ$56:CJ$254,1)-1,0,2), OFFSET(CJ$56:CJ$254,MATCH(CB686,CJ$56:CJ$254,1)-1,0,2))),"")</f>
        <v>0</v>
      </c>
      <c r="CJ686" s="9" t="str">
        <f t="array" ref="CJ686">IFERROR(INDEX(CB$56:CB$1054,SMALL(IF(ISNUMBER(CH$56:CH$1054),ROW(CB$1:CB$999),""),ROW(CB631))),"")</f>
        <v/>
      </c>
      <c r="CK686" s="9" t="str">
        <f t="array" ref="CK686">IFERROR(INDEX(CH$56:CH$1054,SMALL(IF(ISNUMBER(CH$56:CH$1054),ROW(CH$1:CH$999),""),ROW(CH631))),"")</f>
        <v/>
      </c>
      <c r="CL686" s="9"/>
      <c r="CM686" s="9"/>
      <c r="CN686" s="9"/>
      <c r="CO686" s="9"/>
      <c r="CP686" s="9"/>
      <c r="CQ686" s="9"/>
      <c r="CR686" s="87"/>
      <c r="CS686" s="13"/>
      <c r="CT686" s="14"/>
      <c r="CU686" s="14"/>
      <c r="CV686" s="10">
        <f t="shared" si="77"/>
        <v>0</v>
      </c>
      <c r="CW686" s="12"/>
      <c r="CX686" s="12"/>
      <c r="CY686" s="11"/>
      <c r="CZ686" s="9"/>
      <c r="DA686" s="9"/>
      <c r="DB686" s="9">
        <f ca="1">IFERROR(IF(COUNTA(DA$56:DA686)=DA$54,DA686,FORECAST(CU686,OFFSET(DD$56:DD$254,MATCH(CU686,DC$56:DC$254,1)-1,0,2), OFFSET(DC$56:DC$254,MATCH(CU686,DC$56:DC$254,1)-1,0,2))),"")</f>
        <v>0</v>
      </c>
      <c r="DC686" s="9" t="str">
        <f t="array" ref="DC686">IFERROR(INDEX(CU$56:CU$1054,SMALL(IF(ISNUMBER(DA$56:DA$1054),ROW(CU$1:CU$999),""),ROW(CU631))),"")</f>
        <v/>
      </c>
      <c r="DD686" s="9" t="str">
        <f t="array" ref="DD686">IFERROR(INDEX(DA$56:DA$1054,SMALL(IF(ISNUMBER(DA$56:DA$1054),ROW(DA$1:DA$999),""),ROW(DA631))),"")</f>
        <v/>
      </c>
      <c r="DE686" s="9"/>
      <c r="DF686" s="9"/>
      <c r="DG686" s="9"/>
      <c r="DH686" s="9"/>
      <c r="DI686" s="9"/>
      <c r="DJ686" s="9"/>
      <c r="DK686" s="87"/>
      <c r="DL686" s="13"/>
      <c r="DM686" s="14"/>
      <c r="DN686" s="14"/>
      <c r="DO686" s="10">
        <f t="shared" si="78"/>
        <v>0</v>
      </c>
      <c r="DP686" s="12"/>
      <c r="DQ686" s="12"/>
      <c r="DR686" s="11"/>
      <c r="DS686" s="9"/>
      <c r="DT686" s="9"/>
      <c r="DU686" s="9">
        <f ca="1">IFERROR(IF(COUNTA(DT$56:DT686)=DT$54,DT686,FORECAST(DN686,OFFSET(DW$56:DW$254,MATCH(DN686,DV$56:DV$254,1)-1,0,2), OFFSET(DV$56:DV$254,MATCH(DN686,DV$56:DV$254,1)-1,0,2))),"")</f>
        <v>0</v>
      </c>
      <c r="DV686" s="9" t="str">
        <f t="array" ref="DV686">IFERROR(INDEX(DN$56:DN$1054,SMALL(IF(ISNUMBER(DT$56:DT$1054),ROW(DN$1:DN$999),""),ROW(DN631))),"")</f>
        <v/>
      </c>
      <c r="DW686" s="9" t="str">
        <f t="array" ref="DW686">IFERROR(INDEX(DT$56:DT$1054,SMALL(IF(ISNUMBER(DT$56:DT$1054),ROW(DT$1:DT$999),""),ROW(DT631))),"")</f>
        <v/>
      </c>
      <c r="DX686" s="9"/>
      <c r="DY686" s="9"/>
      <c r="DZ686" s="9"/>
      <c r="EA686" s="9"/>
      <c r="EB686" s="9"/>
      <c r="EC686" s="9"/>
      <c r="ED686" s="87"/>
      <c r="EE686" s="13"/>
      <c r="EF686" s="14"/>
      <c r="EG686" s="14"/>
      <c r="EH686" s="10">
        <f t="shared" si="79"/>
        <v>0</v>
      </c>
      <c r="EI686" s="12"/>
      <c r="EJ686" s="12"/>
      <c r="EK686" s="11"/>
      <c r="EL686" s="9"/>
      <c r="EM686" s="9"/>
      <c r="EN686" s="9">
        <f ca="1">IFERROR(IF(COUNTA(EM$56:EM686)=EM$54,EM686,FORECAST(EG686,OFFSET(EP$56:EP$254,MATCH(EG686,EO$56:EO$254,1)-1,0,2), OFFSET(EO$56:EO$254,MATCH(EG686,EO$56:EO$254,1)-1,0,2))),"")</f>
        <v>0</v>
      </c>
      <c r="EO686" s="9" t="str">
        <f t="array" ref="EO686">IFERROR(INDEX(EG$56:EG$1054,SMALL(IF(ISNUMBER(EM$56:EM$1054),ROW(EG$1:EG$999),""),ROW(EG631))),"")</f>
        <v/>
      </c>
      <c r="EP686" s="9" t="str">
        <f t="array" ref="EP686">IFERROR(INDEX(EM$56:EM$1054,SMALL(IF(ISNUMBER(EM$56:EM$1054),ROW(EM$1:EM$999),""),ROW(EM631))),"")</f>
        <v/>
      </c>
      <c r="EQ686" s="9"/>
      <c r="ER686" s="9"/>
      <c r="ES686" s="9"/>
      <c r="ET686" s="9"/>
      <c r="EU686" s="9"/>
      <c r="EV686" s="9"/>
    </row>
    <row r="687" spans="1:152" x14ac:dyDescent="0.25">
      <c r="A687" s="8"/>
      <c r="B687" s="13"/>
      <c r="C687" s="14"/>
      <c r="D687" s="14"/>
      <c r="E687" s="10">
        <f t="shared" si="72"/>
        <v>0</v>
      </c>
      <c r="F687" s="12"/>
      <c r="G687" s="12"/>
      <c r="H687" s="11"/>
      <c r="I687" s="9"/>
      <c r="J687" s="9"/>
      <c r="K687" s="9">
        <f ca="1">IFERROR(IF(COUNTA(J$56:J687)=J$54,J687,FORECAST(D687,OFFSET(M$56:M$254,MATCH(D687,L$56:L$254,1)-1,0,2), OFFSET(L$56:L$254,MATCH(D687,L$56:L$254,1)-1,0,2))),"")</f>
        <v>0</v>
      </c>
      <c r="L687" s="9" t="str">
        <f t="array" ref="L687">IFERROR(INDEX(D$56:D$1054,SMALL(IF(ISNUMBER(J$56:J$1054),ROW(D$1:D$999),""),ROW(D632))),"")</f>
        <v/>
      </c>
      <c r="M687" s="9" t="str">
        <f t="array" ref="M687">IFERROR(INDEX(J$56:J$1054,SMALL(IF(ISNUMBER(J$56:J$1054),ROW(J$1:J$999),""),ROW(J632))),"")</f>
        <v/>
      </c>
      <c r="N687" s="9"/>
      <c r="O687" s="9"/>
      <c r="P687" s="9"/>
      <c r="Q687" s="9"/>
      <c r="R687" s="9"/>
      <c r="S687" s="9"/>
      <c r="T687" s="87"/>
      <c r="U687" s="13"/>
      <c r="V687" s="14"/>
      <c r="W687" s="14"/>
      <c r="X687" s="10">
        <f t="shared" si="73"/>
        <v>0</v>
      </c>
      <c r="Y687" s="12"/>
      <c r="Z687" s="12"/>
      <c r="AA687" s="11"/>
      <c r="AB687" s="9"/>
      <c r="AC687" s="9"/>
      <c r="AD687" s="9">
        <f ca="1">IFERROR(IF(COUNTA(AC$56:AC687)=AC$54,AC687,FORECAST(W687,OFFSET(AF$56:AF$254,MATCH(W687,AE$56:AE$254,1)-1,0,2), OFFSET(AE$56:AE$254,MATCH(W687,AE$56:AE$254,1)-1,0,2))),"")</f>
        <v>0</v>
      </c>
      <c r="AE687" s="9" t="str">
        <f t="array" ref="AE687">IFERROR(INDEX(W$56:W$1054,SMALL(IF(ISNUMBER(AC$56:AC$1054),ROW(W$1:W$999),""),ROW(W632))),"")</f>
        <v/>
      </c>
      <c r="AF687" s="9" t="str">
        <f t="array" ref="AF687">IFERROR(INDEX(AC$56:AC$1054,SMALL(IF(ISNUMBER(AC$56:AC$1054),ROW(AC$1:AC$999),""),ROW(AC632))),"")</f>
        <v/>
      </c>
      <c r="AG687" s="9"/>
      <c r="AH687" s="9"/>
      <c r="AI687" s="9"/>
      <c r="AJ687" s="9"/>
      <c r="AK687" s="9"/>
      <c r="AL687" s="9"/>
      <c r="AM687" s="87"/>
      <c r="AN687" s="13"/>
      <c r="AO687" s="14"/>
      <c r="AP687" s="14"/>
      <c r="AQ687" s="10">
        <f t="shared" si="74"/>
        <v>0</v>
      </c>
      <c r="AR687" s="12"/>
      <c r="AS687" s="12"/>
      <c r="AT687" s="11"/>
      <c r="AU687" s="9"/>
      <c r="AV687" s="9"/>
      <c r="AW687" s="9">
        <f ca="1">IFERROR(IF(COUNTA(AV$56:AV687)=AV$54,AV687,FORECAST(AP687,OFFSET(AY$56:AY$254,MATCH(AP687,AX$56:AX$254,1)-1,0,2), OFFSET(AX$56:AX$254,MATCH(AP687,AX$56:AX$254,1)-1,0,2))),"")</f>
        <v>0</v>
      </c>
      <c r="AX687" s="9" t="str">
        <f t="array" ref="AX687">IFERROR(INDEX(AP$56:AP$1054,SMALL(IF(ISNUMBER(AV$56:AV$1054),ROW(AP$1:AP$999),""),ROW(AP632))),"")</f>
        <v/>
      </c>
      <c r="AY687" s="9" t="str">
        <f t="array" ref="AY687">IFERROR(INDEX(AV$56:AV$1054,SMALL(IF(ISNUMBER(AV$56:AV$1054),ROW(AV$1:AV$999),""),ROW(AV632))),"")</f>
        <v/>
      </c>
      <c r="AZ687" s="9"/>
      <c r="BA687" s="9"/>
      <c r="BB687" s="9"/>
      <c r="BC687" s="9"/>
      <c r="BD687" s="9"/>
      <c r="BE687" s="9"/>
      <c r="BF687" s="87"/>
      <c r="BG687" s="13"/>
      <c r="BH687" s="14"/>
      <c r="BI687" s="14"/>
      <c r="BJ687" s="10">
        <f t="shared" si="75"/>
        <v>0</v>
      </c>
      <c r="BK687" s="12"/>
      <c r="BL687" s="12"/>
      <c r="BM687" s="11"/>
      <c r="BN687" s="9"/>
      <c r="BO687" s="9"/>
      <c r="BP687" s="9">
        <f ca="1">IFERROR(IF(COUNTA(BO$56:BO687)=BO$54,BO687,FORECAST(BI687,OFFSET(BR$56:BR$254,MATCH(BI687,BQ$56:BQ$254,1)-1,0,2), OFFSET(BQ$56:BQ$254,MATCH(BI687,BQ$56:BQ$254,1)-1,0,2))),"")</f>
        <v>0</v>
      </c>
      <c r="BQ687" s="9" t="str">
        <f t="array" ref="BQ687">IFERROR(INDEX(BI$56:BI$1054,SMALL(IF(ISNUMBER(BO$56:BO$1054),ROW(BI$1:BI$999),""),ROW(BI632))),"")</f>
        <v/>
      </c>
      <c r="BR687" s="9" t="str">
        <f t="array" ref="BR687">IFERROR(INDEX(BO$56:BO$1054,SMALL(IF(ISNUMBER(BO$56:BO$1054),ROW(BO$1:BO$999),""),ROW(BO632))),"")</f>
        <v/>
      </c>
      <c r="BS687" s="9"/>
      <c r="BT687" s="9"/>
      <c r="BU687" s="9"/>
      <c r="BV687" s="9"/>
      <c r="BW687" s="9"/>
      <c r="BX687" s="9"/>
      <c r="BY687" s="87"/>
      <c r="BZ687" s="13"/>
      <c r="CA687" s="14"/>
      <c r="CB687" s="14"/>
      <c r="CC687" s="10">
        <f t="shared" si="76"/>
        <v>0</v>
      </c>
      <c r="CD687" s="12"/>
      <c r="CE687" s="12"/>
      <c r="CF687" s="11"/>
      <c r="CG687" s="9"/>
      <c r="CH687" s="9"/>
      <c r="CI687" s="9">
        <f ca="1">IFERROR(IF(COUNTA(CH$56:CH687)=CH$54,CH687,FORECAST(CB687,OFFSET(CK$56:CK$254,MATCH(CB687,CJ$56:CJ$254,1)-1,0,2), OFFSET(CJ$56:CJ$254,MATCH(CB687,CJ$56:CJ$254,1)-1,0,2))),"")</f>
        <v>0</v>
      </c>
      <c r="CJ687" s="9" t="str">
        <f t="array" ref="CJ687">IFERROR(INDEX(CB$56:CB$1054,SMALL(IF(ISNUMBER(CH$56:CH$1054),ROW(CB$1:CB$999),""),ROW(CB632))),"")</f>
        <v/>
      </c>
      <c r="CK687" s="9" t="str">
        <f t="array" ref="CK687">IFERROR(INDEX(CH$56:CH$1054,SMALL(IF(ISNUMBER(CH$56:CH$1054),ROW(CH$1:CH$999),""),ROW(CH632))),"")</f>
        <v/>
      </c>
      <c r="CL687" s="9"/>
      <c r="CM687" s="9"/>
      <c r="CN687" s="9"/>
      <c r="CO687" s="9"/>
      <c r="CP687" s="9"/>
      <c r="CQ687" s="9"/>
      <c r="CR687" s="87"/>
      <c r="CS687" s="13"/>
      <c r="CT687" s="14"/>
      <c r="CU687" s="14"/>
      <c r="CV687" s="10">
        <f t="shared" si="77"/>
        <v>0</v>
      </c>
      <c r="CW687" s="12"/>
      <c r="CX687" s="12"/>
      <c r="CY687" s="11"/>
      <c r="CZ687" s="9"/>
      <c r="DA687" s="9"/>
      <c r="DB687" s="9">
        <f ca="1">IFERROR(IF(COUNTA(DA$56:DA687)=DA$54,DA687,FORECAST(CU687,OFFSET(DD$56:DD$254,MATCH(CU687,DC$56:DC$254,1)-1,0,2), OFFSET(DC$56:DC$254,MATCH(CU687,DC$56:DC$254,1)-1,0,2))),"")</f>
        <v>0</v>
      </c>
      <c r="DC687" s="9" t="str">
        <f t="array" ref="DC687">IFERROR(INDEX(CU$56:CU$1054,SMALL(IF(ISNUMBER(DA$56:DA$1054),ROW(CU$1:CU$999),""),ROW(CU632))),"")</f>
        <v/>
      </c>
      <c r="DD687" s="9" t="str">
        <f t="array" ref="DD687">IFERROR(INDEX(DA$56:DA$1054,SMALL(IF(ISNUMBER(DA$56:DA$1054),ROW(DA$1:DA$999),""),ROW(DA632))),"")</f>
        <v/>
      </c>
      <c r="DE687" s="9"/>
      <c r="DF687" s="9"/>
      <c r="DG687" s="9"/>
      <c r="DH687" s="9"/>
      <c r="DI687" s="9"/>
      <c r="DJ687" s="9"/>
      <c r="DK687" s="87"/>
      <c r="DL687" s="13"/>
      <c r="DM687" s="14"/>
      <c r="DN687" s="14"/>
      <c r="DO687" s="10">
        <f t="shared" si="78"/>
        <v>0</v>
      </c>
      <c r="DP687" s="12"/>
      <c r="DQ687" s="12"/>
      <c r="DR687" s="11"/>
      <c r="DS687" s="9"/>
      <c r="DT687" s="9"/>
      <c r="DU687" s="9">
        <f ca="1">IFERROR(IF(COUNTA(DT$56:DT687)=DT$54,DT687,FORECAST(DN687,OFFSET(DW$56:DW$254,MATCH(DN687,DV$56:DV$254,1)-1,0,2), OFFSET(DV$56:DV$254,MATCH(DN687,DV$56:DV$254,1)-1,0,2))),"")</f>
        <v>0</v>
      </c>
      <c r="DV687" s="9" t="str">
        <f t="array" ref="DV687">IFERROR(INDEX(DN$56:DN$1054,SMALL(IF(ISNUMBER(DT$56:DT$1054),ROW(DN$1:DN$999),""),ROW(DN632))),"")</f>
        <v/>
      </c>
      <c r="DW687" s="9" t="str">
        <f t="array" ref="DW687">IFERROR(INDEX(DT$56:DT$1054,SMALL(IF(ISNUMBER(DT$56:DT$1054),ROW(DT$1:DT$999),""),ROW(DT632))),"")</f>
        <v/>
      </c>
      <c r="DX687" s="9"/>
      <c r="DY687" s="9"/>
      <c r="DZ687" s="9"/>
      <c r="EA687" s="9"/>
      <c r="EB687" s="9"/>
      <c r="EC687" s="9"/>
      <c r="ED687" s="87"/>
      <c r="EE687" s="13"/>
      <c r="EF687" s="14"/>
      <c r="EG687" s="14"/>
      <c r="EH687" s="10">
        <f t="shared" si="79"/>
        <v>0</v>
      </c>
      <c r="EI687" s="12"/>
      <c r="EJ687" s="12"/>
      <c r="EK687" s="11"/>
      <c r="EL687" s="9"/>
      <c r="EM687" s="9"/>
      <c r="EN687" s="9">
        <f ca="1">IFERROR(IF(COUNTA(EM$56:EM687)=EM$54,EM687,FORECAST(EG687,OFFSET(EP$56:EP$254,MATCH(EG687,EO$56:EO$254,1)-1,0,2), OFFSET(EO$56:EO$254,MATCH(EG687,EO$56:EO$254,1)-1,0,2))),"")</f>
        <v>0</v>
      </c>
      <c r="EO687" s="9" t="str">
        <f t="array" ref="EO687">IFERROR(INDEX(EG$56:EG$1054,SMALL(IF(ISNUMBER(EM$56:EM$1054),ROW(EG$1:EG$999),""),ROW(EG632))),"")</f>
        <v/>
      </c>
      <c r="EP687" s="9" t="str">
        <f t="array" ref="EP687">IFERROR(INDEX(EM$56:EM$1054,SMALL(IF(ISNUMBER(EM$56:EM$1054),ROW(EM$1:EM$999),""),ROW(EM632))),"")</f>
        <v/>
      </c>
      <c r="EQ687" s="9"/>
      <c r="ER687" s="9"/>
      <c r="ES687" s="9"/>
      <c r="ET687" s="9"/>
      <c r="EU687" s="9"/>
      <c r="EV687" s="9"/>
    </row>
    <row r="688" spans="1:152" x14ac:dyDescent="0.25">
      <c r="A688" s="8"/>
      <c r="B688" s="13"/>
      <c r="C688" s="14"/>
      <c r="D688" s="14"/>
      <c r="E688" s="10">
        <f t="shared" si="72"/>
        <v>0</v>
      </c>
      <c r="F688" s="12"/>
      <c r="G688" s="12"/>
      <c r="H688" s="11"/>
      <c r="I688" s="9"/>
      <c r="J688" s="9"/>
      <c r="K688" s="9">
        <f ca="1">IFERROR(IF(COUNTA(J$56:J688)=J$54,J688,FORECAST(D688,OFFSET(M$56:M$254,MATCH(D688,L$56:L$254,1)-1,0,2), OFFSET(L$56:L$254,MATCH(D688,L$56:L$254,1)-1,0,2))),"")</f>
        <v>0</v>
      </c>
      <c r="L688" s="9" t="str">
        <f t="array" ref="L688">IFERROR(INDEX(D$56:D$1054,SMALL(IF(ISNUMBER(J$56:J$1054),ROW(D$1:D$999),""),ROW(D633))),"")</f>
        <v/>
      </c>
      <c r="M688" s="9" t="str">
        <f t="array" ref="M688">IFERROR(INDEX(J$56:J$1054,SMALL(IF(ISNUMBER(J$56:J$1054),ROW(J$1:J$999),""),ROW(J633))),"")</f>
        <v/>
      </c>
      <c r="N688" s="9"/>
      <c r="O688" s="9"/>
      <c r="P688" s="9"/>
      <c r="Q688" s="9"/>
      <c r="R688" s="9"/>
      <c r="S688" s="9"/>
      <c r="T688" s="87"/>
      <c r="U688" s="13"/>
      <c r="V688" s="14"/>
      <c r="W688" s="14"/>
      <c r="X688" s="10">
        <f t="shared" si="73"/>
        <v>0</v>
      </c>
      <c r="Y688" s="12"/>
      <c r="Z688" s="12"/>
      <c r="AA688" s="11"/>
      <c r="AB688" s="9"/>
      <c r="AC688" s="9"/>
      <c r="AD688" s="9">
        <f ca="1">IFERROR(IF(COUNTA(AC$56:AC688)=AC$54,AC688,FORECAST(W688,OFFSET(AF$56:AF$254,MATCH(W688,AE$56:AE$254,1)-1,0,2), OFFSET(AE$56:AE$254,MATCH(W688,AE$56:AE$254,1)-1,0,2))),"")</f>
        <v>0</v>
      </c>
      <c r="AE688" s="9" t="str">
        <f t="array" ref="AE688">IFERROR(INDEX(W$56:W$1054,SMALL(IF(ISNUMBER(AC$56:AC$1054),ROW(W$1:W$999),""),ROW(W633))),"")</f>
        <v/>
      </c>
      <c r="AF688" s="9" t="str">
        <f t="array" ref="AF688">IFERROR(INDEX(AC$56:AC$1054,SMALL(IF(ISNUMBER(AC$56:AC$1054),ROW(AC$1:AC$999),""),ROW(AC633))),"")</f>
        <v/>
      </c>
      <c r="AG688" s="9"/>
      <c r="AH688" s="9"/>
      <c r="AI688" s="9"/>
      <c r="AJ688" s="9"/>
      <c r="AK688" s="9"/>
      <c r="AL688" s="9"/>
      <c r="AM688" s="87"/>
      <c r="AN688" s="13"/>
      <c r="AO688" s="14"/>
      <c r="AP688" s="14"/>
      <c r="AQ688" s="10">
        <f t="shared" si="74"/>
        <v>0</v>
      </c>
      <c r="AR688" s="12"/>
      <c r="AS688" s="12"/>
      <c r="AT688" s="11"/>
      <c r="AU688" s="9"/>
      <c r="AV688" s="9"/>
      <c r="AW688" s="9">
        <f ca="1">IFERROR(IF(COUNTA(AV$56:AV688)=AV$54,AV688,FORECAST(AP688,OFFSET(AY$56:AY$254,MATCH(AP688,AX$56:AX$254,1)-1,0,2), OFFSET(AX$56:AX$254,MATCH(AP688,AX$56:AX$254,1)-1,0,2))),"")</f>
        <v>0</v>
      </c>
      <c r="AX688" s="9" t="str">
        <f t="array" ref="AX688">IFERROR(INDEX(AP$56:AP$1054,SMALL(IF(ISNUMBER(AV$56:AV$1054),ROW(AP$1:AP$999),""),ROW(AP633))),"")</f>
        <v/>
      </c>
      <c r="AY688" s="9" t="str">
        <f t="array" ref="AY688">IFERROR(INDEX(AV$56:AV$1054,SMALL(IF(ISNUMBER(AV$56:AV$1054),ROW(AV$1:AV$999),""),ROW(AV633))),"")</f>
        <v/>
      </c>
      <c r="AZ688" s="9"/>
      <c r="BA688" s="9"/>
      <c r="BB688" s="9"/>
      <c r="BC688" s="9"/>
      <c r="BD688" s="9"/>
      <c r="BE688" s="9"/>
      <c r="BF688" s="87"/>
      <c r="BG688" s="13"/>
      <c r="BH688" s="14"/>
      <c r="BI688" s="14"/>
      <c r="BJ688" s="10">
        <f t="shared" si="75"/>
        <v>0</v>
      </c>
      <c r="BK688" s="12"/>
      <c r="BL688" s="12"/>
      <c r="BM688" s="11"/>
      <c r="BN688" s="9"/>
      <c r="BO688" s="9"/>
      <c r="BP688" s="9">
        <f ca="1">IFERROR(IF(COUNTA(BO$56:BO688)=BO$54,BO688,FORECAST(BI688,OFFSET(BR$56:BR$254,MATCH(BI688,BQ$56:BQ$254,1)-1,0,2), OFFSET(BQ$56:BQ$254,MATCH(BI688,BQ$56:BQ$254,1)-1,0,2))),"")</f>
        <v>0</v>
      </c>
      <c r="BQ688" s="9" t="str">
        <f t="array" ref="BQ688">IFERROR(INDEX(BI$56:BI$1054,SMALL(IF(ISNUMBER(BO$56:BO$1054),ROW(BI$1:BI$999),""),ROW(BI633))),"")</f>
        <v/>
      </c>
      <c r="BR688" s="9" t="str">
        <f t="array" ref="BR688">IFERROR(INDEX(BO$56:BO$1054,SMALL(IF(ISNUMBER(BO$56:BO$1054),ROW(BO$1:BO$999),""),ROW(BO633))),"")</f>
        <v/>
      </c>
      <c r="BS688" s="9"/>
      <c r="BT688" s="9"/>
      <c r="BU688" s="9"/>
      <c r="BV688" s="9"/>
      <c r="BW688" s="9"/>
      <c r="BX688" s="9"/>
      <c r="BY688" s="87"/>
      <c r="BZ688" s="13"/>
      <c r="CA688" s="14"/>
      <c r="CB688" s="14"/>
      <c r="CC688" s="10">
        <f t="shared" si="76"/>
        <v>0</v>
      </c>
      <c r="CD688" s="12"/>
      <c r="CE688" s="12"/>
      <c r="CF688" s="11"/>
      <c r="CG688" s="9"/>
      <c r="CH688" s="9"/>
      <c r="CI688" s="9">
        <f ca="1">IFERROR(IF(COUNTA(CH$56:CH688)=CH$54,CH688,FORECAST(CB688,OFFSET(CK$56:CK$254,MATCH(CB688,CJ$56:CJ$254,1)-1,0,2), OFFSET(CJ$56:CJ$254,MATCH(CB688,CJ$56:CJ$254,1)-1,0,2))),"")</f>
        <v>0</v>
      </c>
      <c r="CJ688" s="9" t="str">
        <f t="array" ref="CJ688">IFERROR(INDEX(CB$56:CB$1054,SMALL(IF(ISNUMBER(CH$56:CH$1054),ROW(CB$1:CB$999),""),ROW(CB633))),"")</f>
        <v/>
      </c>
      <c r="CK688" s="9" t="str">
        <f t="array" ref="CK688">IFERROR(INDEX(CH$56:CH$1054,SMALL(IF(ISNUMBER(CH$56:CH$1054),ROW(CH$1:CH$999),""),ROW(CH633))),"")</f>
        <v/>
      </c>
      <c r="CL688" s="9"/>
      <c r="CM688" s="9"/>
      <c r="CN688" s="9"/>
      <c r="CO688" s="9"/>
      <c r="CP688" s="9"/>
      <c r="CQ688" s="9"/>
      <c r="CR688" s="87"/>
      <c r="CS688" s="13"/>
      <c r="CT688" s="14"/>
      <c r="CU688" s="14"/>
      <c r="CV688" s="10">
        <f t="shared" si="77"/>
        <v>0</v>
      </c>
      <c r="CW688" s="12"/>
      <c r="CX688" s="12"/>
      <c r="CY688" s="11"/>
      <c r="CZ688" s="9"/>
      <c r="DA688" s="9"/>
      <c r="DB688" s="9">
        <f ca="1">IFERROR(IF(COUNTA(DA$56:DA688)=DA$54,DA688,FORECAST(CU688,OFFSET(DD$56:DD$254,MATCH(CU688,DC$56:DC$254,1)-1,0,2), OFFSET(DC$56:DC$254,MATCH(CU688,DC$56:DC$254,1)-1,0,2))),"")</f>
        <v>0</v>
      </c>
      <c r="DC688" s="9" t="str">
        <f t="array" ref="DC688">IFERROR(INDEX(CU$56:CU$1054,SMALL(IF(ISNUMBER(DA$56:DA$1054),ROW(CU$1:CU$999),""),ROW(CU633))),"")</f>
        <v/>
      </c>
      <c r="DD688" s="9" t="str">
        <f t="array" ref="DD688">IFERROR(INDEX(DA$56:DA$1054,SMALL(IF(ISNUMBER(DA$56:DA$1054),ROW(DA$1:DA$999),""),ROW(DA633))),"")</f>
        <v/>
      </c>
      <c r="DE688" s="9"/>
      <c r="DF688" s="9"/>
      <c r="DG688" s="9"/>
      <c r="DH688" s="9"/>
      <c r="DI688" s="9"/>
      <c r="DJ688" s="9"/>
      <c r="DK688" s="87"/>
      <c r="DL688" s="13"/>
      <c r="DM688" s="14"/>
      <c r="DN688" s="14"/>
      <c r="DO688" s="10">
        <f t="shared" si="78"/>
        <v>0</v>
      </c>
      <c r="DP688" s="12"/>
      <c r="DQ688" s="12"/>
      <c r="DR688" s="11"/>
      <c r="DS688" s="9"/>
      <c r="DT688" s="9"/>
      <c r="DU688" s="9">
        <f ca="1">IFERROR(IF(COUNTA(DT$56:DT688)=DT$54,DT688,FORECAST(DN688,OFFSET(DW$56:DW$254,MATCH(DN688,DV$56:DV$254,1)-1,0,2), OFFSET(DV$56:DV$254,MATCH(DN688,DV$56:DV$254,1)-1,0,2))),"")</f>
        <v>0</v>
      </c>
      <c r="DV688" s="9" t="str">
        <f t="array" ref="DV688">IFERROR(INDEX(DN$56:DN$1054,SMALL(IF(ISNUMBER(DT$56:DT$1054),ROW(DN$1:DN$999),""),ROW(DN633))),"")</f>
        <v/>
      </c>
      <c r="DW688" s="9" t="str">
        <f t="array" ref="DW688">IFERROR(INDEX(DT$56:DT$1054,SMALL(IF(ISNUMBER(DT$56:DT$1054),ROW(DT$1:DT$999),""),ROW(DT633))),"")</f>
        <v/>
      </c>
      <c r="DX688" s="9"/>
      <c r="DY688" s="9"/>
      <c r="DZ688" s="9"/>
      <c r="EA688" s="9"/>
      <c r="EB688" s="9"/>
      <c r="EC688" s="9"/>
      <c r="ED688" s="87"/>
      <c r="EE688" s="13"/>
      <c r="EF688" s="14"/>
      <c r="EG688" s="14"/>
      <c r="EH688" s="10">
        <f t="shared" si="79"/>
        <v>0</v>
      </c>
      <c r="EI688" s="12"/>
      <c r="EJ688" s="12"/>
      <c r="EK688" s="11"/>
      <c r="EL688" s="9"/>
      <c r="EM688" s="9"/>
      <c r="EN688" s="9">
        <f ca="1">IFERROR(IF(COUNTA(EM$56:EM688)=EM$54,EM688,FORECAST(EG688,OFFSET(EP$56:EP$254,MATCH(EG688,EO$56:EO$254,1)-1,0,2), OFFSET(EO$56:EO$254,MATCH(EG688,EO$56:EO$254,1)-1,0,2))),"")</f>
        <v>0</v>
      </c>
      <c r="EO688" s="9" t="str">
        <f t="array" ref="EO688">IFERROR(INDEX(EG$56:EG$1054,SMALL(IF(ISNUMBER(EM$56:EM$1054),ROW(EG$1:EG$999),""),ROW(EG633))),"")</f>
        <v/>
      </c>
      <c r="EP688" s="9" t="str">
        <f t="array" ref="EP688">IFERROR(INDEX(EM$56:EM$1054,SMALL(IF(ISNUMBER(EM$56:EM$1054),ROW(EM$1:EM$999),""),ROW(EM633))),"")</f>
        <v/>
      </c>
      <c r="EQ688" s="9"/>
      <c r="ER688" s="9"/>
      <c r="ES688" s="9"/>
      <c r="ET688" s="9"/>
      <c r="EU688" s="9"/>
      <c r="EV688" s="9"/>
    </row>
    <row r="689" spans="1:152" x14ac:dyDescent="0.25">
      <c r="A689" s="8"/>
      <c r="B689" s="13"/>
      <c r="C689" s="14"/>
      <c r="D689" s="14"/>
      <c r="E689" s="10">
        <f t="shared" si="72"/>
        <v>0</v>
      </c>
      <c r="F689" s="12"/>
      <c r="G689" s="12"/>
      <c r="H689" s="11"/>
      <c r="I689" s="9"/>
      <c r="J689" s="9"/>
      <c r="K689" s="9">
        <f ca="1">IFERROR(IF(COUNTA(J$56:J689)=J$54,J689,FORECAST(D689,OFFSET(M$56:M$254,MATCH(D689,L$56:L$254,1)-1,0,2), OFFSET(L$56:L$254,MATCH(D689,L$56:L$254,1)-1,0,2))),"")</f>
        <v>0</v>
      </c>
      <c r="L689" s="9" t="str">
        <f t="array" ref="L689">IFERROR(INDEX(D$56:D$1054,SMALL(IF(ISNUMBER(J$56:J$1054),ROW(D$1:D$999),""),ROW(D634))),"")</f>
        <v/>
      </c>
      <c r="M689" s="9" t="str">
        <f t="array" ref="M689">IFERROR(INDEX(J$56:J$1054,SMALL(IF(ISNUMBER(J$56:J$1054),ROW(J$1:J$999),""),ROW(J634))),"")</f>
        <v/>
      </c>
      <c r="N689" s="9"/>
      <c r="O689" s="9"/>
      <c r="P689" s="9"/>
      <c r="Q689" s="9"/>
      <c r="R689" s="9"/>
      <c r="S689" s="9"/>
      <c r="T689" s="87"/>
      <c r="U689" s="13"/>
      <c r="V689" s="14"/>
      <c r="W689" s="14"/>
      <c r="X689" s="10">
        <f t="shared" si="73"/>
        <v>0</v>
      </c>
      <c r="Y689" s="12"/>
      <c r="Z689" s="12"/>
      <c r="AA689" s="11"/>
      <c r="AB689" s="9"/>
      <c r="AC689" s="9"/>
      <c r="AD689" s="9">
        <f ca="1">IFERROR(IF(COUNTA(AC$56:AC689)=AC$54,AC689,FORECAST(W689,OFFSET(AF$56:AF$254,MATCH(W689,AE$56:AE$254,1)-1,0,2), OFFSET(AE$56:AE$254,MATCH(W689,AE$56:AE$254,1)-1,0,2))),"")</f>
        <v>0</v>
      </c>
      <c r="AE689" s="9" t="str">
        <f t="array" ref="AE689">IFERROR(INDEX(W$56:W$1054,SMALL(IF(ISNUMBER(AC$56:AC$1054),ROW(W$1:W$999),""),ROW(W634))),"")</f>
        <v/>
      </c>
      <c r="AF689" s="9" t="str">
        <f t="array" ref="AF689">IFERROR(INDEX(AC$56:AC$1054,SMALL(IF(ISNUMBER(AC$56:AC$1054),ROW(AC$1:AC$999),""),ROW(AC634))),"")</f>
        <v/>
      </c>
      <c r="AG689" s="9"/>
      <c r="AH689" s="9"/>
      <c r="AI689" s="9"/>
      <c r="AJ689" s="9"/>
      <c r="AK689" s="9"/>
      <c r="AL689" s="9"/>
      <c r="AM689" s="87"/>
      <c r="AN689" s="13"/>
      <c r="AO689" s="14"/>
      <c r="AP689" s="14"/>
      <c r="AQ689" s="10">
        <f t="shared" si="74"/>
        <v>0</v>
      </c>
      <c r="AR689" s="12"/>
      <c r="AS689" s="12"/>
      <c r="AT689" s="11"/>
      <c r="AU689" s="9"/>
      <c r="AV689" s="9"/>
      <c r="AW689" s="9">
        <f ca="1">IFERROR(IF(COUNTA(AV$56:AV689)=AV$54,AV689,FORECAST(AP689,OFFSET(AY$56:AY$254,MATCH(AP689,AX$56:AX$254,1)-1,0,2), OFFSET(AX$56:AX$254,MATCH(AP689,AX$56:AX$254,1)-1,0,2))),"")</f>
        <v>0</v>
      </c>
      <c r="AX689" s="9" t="str">
        <f t="array" ref="AX689">IFERROR(INDEX(AP$56:AP$1054,SMALL(IF(ISNUMBER(AV$56:AV$1054),ROW(AP$1:AP$999),""),ROW(AP634))),"")</f>
        <v/>
      </c>
      <c r="AY689" s="9" t="str">
        <f t="array" ref="AY689">IFERROR(INDEX(AV$56:AV$1054,SMALL(IF(ISNUMBER(AV$56:AV$1054),ROW(AV$1:AV$999),""),ROW(AV634))),"")</f>
        <v/>
      </c>
      <c r="AZ689" s="9"/>
      <c r="BA689" s="9"/>
      <c r="BB689" s="9"/>
      <c r="BC689" s="9"/>
      <c r="BD689" s="9"/>
      <c r="BE689" s="9"/>
      <c r="BF689" s="87"/>
      <c r="BG689" s="13"/>
      <c r="BH689" s="14"/>
      <c r="BI689" s="14"/>
      <c r="BJ689" s="10">
        <f t="shared" si="75"/>
        <v>0</v>
      </c>
      <c r="BK689" s="12"/>
      <c r="BL689" s="12"/>
      <c r="BM689" s="11"/>
      <c r="BN689" s="9"/>
      <c r="BO689" s="9"/>
      <c r="BP689" s="9">
        <f ca="1">IFERROR(IF(COUNTA(BO$56:BO689)=BO$54,BO689,FORECAST(BI689,OFFSET(BR$56:BR$254,MATCH(BI689,BQ$56:BQ$254,1)-1,0,2), OFFSET(BQ$56:BQ$254,MATCH(BI689,BQ$56:BQ$254,1)-1,0,2))),"")</f>
        <v>0</v>
      </c>
      <c r="BQ689" s="9" t="str">
        <f t="array" ref="BQ689">IFERROR(INDEX(BI$56:BI$1054,SMALL(IF(ISNUMBER(BO$56:BO$1054),ROW(BI$1:BI$999),""),ROW(BI634))),"")</f>
        <v/>
      </c>
      <c r="BR689" s="9" t="str">
        <f t="array" ref="BR689">IFERROR(INDEX(BO$56:BO$1054,SMALL(IF(ISNUMBER(BO$56:BO$1054),ROW(BO$1:BO$999),""),ROW(BO634))),"")</f>
        <v/>
      </c>
      <c r="BS689" s="9"/>
      <c r="BT689" s="9"/>
      <c r="BU689" s="9"/>
      <c r="BV689" s="9"/>
      <c r="BW689" s="9"/>
      <c r="BX689" s="9"/>
      <c r="BY689" s="87"/>
      <c r="BZ689" s="13"/>
      <c r="CA689" s="14"/>
      <c r="CB689" s="14"/>
      <c r="CC689" s="10">
        <f t="shared" si="76"/>
        <v>0</v>
      </c>
      <c r="CD689" s="12"/>
      <c r="CE689" s="12"/>
      <c r="CF689" s="11"/>
      <c r="CG689" s="9"/>
      <c r="CH689" s="9"/>
      <c r="CI689" s="9">
        <f ca="1">IFERROR(IF(COUNTA(CH$56:CH689)=CH$54,CH689,FORECAST(CB689,OFFSET(CK$56:CK$254,MATCH(CB689,CJ$56:CJ$254,1)-1,0,2), OFFSET(CJ$56:CJ$254,MATCH(CB689,CJ$56:CJ$254,1)-1,0,2))),"")</f>
        <v>0</v>
      </c>
      <c r="CJ689" s="9" t="str">
        <f t="array" ref="CJ689">IFERROR(INDEX(CB$56:CB$1054,SMALL(IF(ISNUMBER(CH$56:CH$1054),ROW(CB$1:CB$999),""),ROW(CB634))),"")</f>
        <v/>
      </c>
      <c r="CK689" s="9" t="str">
        <f t="array" ref="CK689">IFERROR(INDEX(CH$56:CH$1054,SMALL(IF(ISNUMBER(CH$56:CH$1054),ROW(CH$1:CH$999),""),ROW(CH634))),"")</f>
        <v/>
      </c>
      <c r="CL689" s="9"/>
      <c r="CM689" s="9"/>
      <c r="CN689" s="9"/>
      <c r="CO689" s="9"/>
      <c r="CP689" s="9"/>
      <c r="CQ689" s="9"/>
      <c r="CR689" s="87"/>
      <c r="CS689" s="13"/>
      <c r="CT689" s="14"/>
      <c r="CU689" s="14"/>
      <c r="CV689" s="10">
        <f t="shared" si="77"/>
        <v>0</v>
      </c>
      <c r="CW689" s="12"/>
      <c r="CX689" s="12"/>
      <c r="CY689" s="11"/>
      <c r="CZ689" s="9"/>
      <c r="DA689" s="9"/>
      <c r="DB689" s="9">
        <f ca="1">IFERROR(IF(COUNTA(DA$56:DA689)=DA$54,DA689,FORECAST(CU689,OFFSET(DD$56:DD$254,MATCH(CU689,DC$56:DC$254,1)-1,0,2), OFFSET(DC$56:DC$254,MATCH(CU689,DC$56:DC$254,1)-1,0,2))),"")</f>
        <v>0</v>
      </c>
      <c r="DC689" s="9" t="str">
        <f t="array" ref="DC689">IFERROR(INDEX(CU$56:CU$1054,SMALL(IF(ISNUMBER(DA$56:DA$1054),ROW(CU$1:CU$999),""),ROW(CU634))),"")</f>
        <v/>
      </c>
      <c r="DD689" s="9" t="str">
        <f t="array" ref="DD689">IFERROR(INDEX(DA$56:DA$1054,SMALL(IF(ISNUMBER(DA$56:DA$1054),ROW(DA$1:DA$999),""),ROW(DA634))),"")</f>
        <v/>
      </c>
      <c r="DE689" s="9"/>
      <c r="DF689" s="9"/>
      <c r="DG689" s="9"/>
      <c r="DH689" s="9"/>
      <c r="DI689" s="9"/>
      <c r="DJ689" s="9"/>
      <c r="DK689" s="87"/>
      <c r="DL689" s="13"/>
      <c r="DM689" s="14"/>
      <c r="DN689" s="14"/>
      <c r="DO689" s="10">
        <f t="shared" si="78"/>
        <v>0</v>
      </c>
      <c r="DP689" s="12"/>
      <c r="DQ689" s="12"/>
      <c r="DR689" s="11"/>
      <c r="DS689" s="9"/>
      <c r="DT689" s="9"/>
      <c r="DU689" s="9">
        <f ca="1">IFERROR(IF(COUNTA(DT$56:DT689)=DT$54,DT689,FORECAST(DN689,OFFSET(DW$56:DW$254,MATCH(DN689,DV$56:DV$254,1)-1,0,2), OFFSET(DV$56:DV$254,MATCH(DN689,DV$56:DV$254,1)-1,0,2))),"")</f>
        <v>0</v>
      </c>
      <c r="DV689" s="9" t="str">
        <f t="array" ref="DV689">IFERROR(INDEX(DN$56:DN$1054,SMALL(IF(ISNUMBER(DT$56:DT$1054),ROW(DN$1:DN$999),""),ROW(DN634))),"")</f>
        <v/>
      </c>
      <c r="DW689" s="9" t="str">
        <f t="array" ref="DW689">IFERROR(INDEX(DT$56:DT$1054,SMALL(IF(ISNUMBER(DT$56:DT$1054),ROW(DT$1:DT$999),""),ROW(DT634))),"")</f>
        <v/>
      </c>
      <c r="DX689" s="9"/>
      <c r="DY689" s="9"/>
      <c r="DZ689" s="9"/>
      <c r="EA689" s="9"/>
      <c r="EB689" s="9"/>
      <c r="EC689" s="9"/>
      <c r="ED689" s="87"/>
      <c r="EE689" s="13"/>
      <c r="EF689" s="14"/>
      <c r="EG689" s="14"/>
      <c r="EH689" s="10">
        <f t="shared" si="79"/>
        <v>0</v>
      </c>
      <c r="EI689" s="12"/>
      <c r="EJ689" s="12"/>
      <c r="EK689" s="11"/>
      <c r="EL689" s="9"/>
      <c r="EM689" s="9"/>
      <c r="EN689" s="9">
        <f ca="1">IFERROR(IF(COUNTA(EM$56:EM689)=EM$54,EM689,FORECAST(EG689,OFFSET(EP$56:EP$254,MATCH(EG689,EO$56:EO$254,1)-1,0,2), OFFSET(EO$56:EO$254,MATCH(EG689,EO$56:EO$254,1)-1,0,2))),"")</f>
        <v>0</v>
      </c>
      <c r="EO689" s="9" t="str">
        <f t="array" ref="EO689">IFERROR(INDEX(EG$56:EG$1054,SMALL(IF(ISNUMBER(EM$56:EM$1054),ROW(EG$1:EG$999),""),ROW(EG634))),"")</f>
        <v/>
      </c>
      <c r="EP689" s="9" t="str">
        <f t="array" ref="EP689">IFERROR(INDEX(EM$56:EM$1054,SMALL(IF(ISNUMBER(EM$56:EM$1054),ROW(EM$1:EM$999),""),ROW(EM634))),"")</f>
        <v/>
      </c>
      <c r="EQ689" s="9"/>
      <c r="ER689" s="9"/>
      <c r="ES689" s="9"/>
      <c r="ET689" s="9"/>
      <c r="EU689" s="9"/>
      <c r="EV689" s="9"/>
    </row>
    <row r="690" spans="1:152" x14ac:dyDescent="0.25">
      <c r="A690" s="8"/>
      <c r="B690" s="13"/>
      <c r="C690" s="14"/>
      <c r="D690" s="14"/>
      <c r="E690" s="10">
        <f t="shared" si="72"/>
        <v>0</v>
      </c>
      <c r="F690" s="12"/>
      <c r="G690" s="12"/>
      <c r="H690" s="11"/>
      <c r="I690" s="9"/>
      <c r="J690" s="9"/>
      <c r="K690" s="9">
        <f ca="1">IFERROR(IF(COUNTA(J$56:J690)=J$54,J690,FORECAST(D690,OFFSET(M$56:M$254,MATCH(D690,L$56:L$254,1)-1,0,2), OFFSET(L$56:L$254,MATCH(D690,L$56:L$254,1)-1,0,2))),"")</f>
        <v>0</v>
      </c>
      <c r="L690" s="9" t="str">
        <f t="array" ref="L690">IFERROR(INDEX(D$56:D$1054,SMALL(IF(ISNUMBER(J$56:J$1054),ROW(D$1:D$999),""),ROW(D635))),"")</f>
        <v/>
      </c>
      <c r="M690" s="9" t="str">
        <f t="array" ref="M690">IFERROR(INDEX(J$56:J$1054,SMALL(IF(ISNUMBER(J$56:J$1054),ROW(J$1:J$999),""),ROW(J635))),"")</f>
        <v/>
      </c>
      <c r="N690" s="9"/>
      <c r="O690" s="9"/>
      <c r="P690" s="9"/>
      <c r="Q690" s="9"/>
      <c r="R690" s="9"/>
      <c r="S690" s="9"/>
      <c r="T690" s="87"/>
      <c r="U690" s="13"/>
      <c r="V690" s="14"/>
      <c r="W690" s="14"/>
      <c r="X690" s="10">
        <f t="shared" si="73"/>
        <v>0</v>
      </c>
      <c r="Y690" s="12"/>
      <c r="Z690" s="12"/>
      <c r="AA690" s="11"/>
      <c r="AB690" s="9"/>
      <c r="AC690" s="9"/>
      <c r="AD690" s="9">
        <f ca="1">IFERROR(IF(COUNTA(AC$56:AC690)=AC$54,AC690,FORECAST(W690,OFFSET(AF$56:AF$254,MATCH(W690,AE$56:AE$254,1)-1,0,2), OFFSET(AE$56:AE$254,MATCH(W690,AE$56:AE$254,1)-1,0,2))),"")</f>
        <v>0</v>
      </c>
      <c r="AE690" s="9" t="str">
        <f t="array" ref="AE690">IFERROR(INDEX(W$56:W$1054,SMALL(IF(ISNUMBER(AC$56:AC$1054),ROW(W$1:W$999),""),ROW(W635))),"")</f>
        <v/>
      </c>
      <c r="AF690" s="9" t="str">
        <f t="array" ref="AF690">IFERROR(INDEX(AC$56:AC$1054,SMALL(IF(ISNUMBER(AC$56:AC$1054),ROW(AC$1:AC$999),""),ROW(AC635))),"")</f>
        <v/>
      </c>
      <c r="AG690" s="9"/>
      <c r="AH690" s="9"/>
      <c r="AI690" s="9"/>
      <c r="AJ690" s="9"/>
      <c r="AK690" s="9"/>
      <c r="AL690" s="9"/>
      <c r="AM690" s="87"/>
      <c r="AN690" s="13"/>
      <c r="AO690" s="14"/>
      <c r="AP690" s="14"/>
      <c r="AQ690" s="10">
        <f t="shared" si="74"/>
        <v>0</v>
      </c>
      <c r="AR690" s="12"/>
      <c r="AS690" s="12"/>
      <c r="AT690" s="11"/>
      <c r="AU690" s="9"/>
      <c r="AV690" s="9"/>
      <c r="AW690" s="9">
        <f ca="1">IFERROR(IF(COUNTA(AV$56:AV690)=AV$54,AV690,FORECAST(AP690,OFFSET(AY$56:AY$254,MATCH(AP690,AX$56:AX$254,1)-1,0,2), OFFSET(AX$56:AX$254,MATCH(AP690,AX$56:AX$254,1)-1,0,2))),"")</f>
        <v>0</v>
      </c>
      <c r="AX690" s="9" t="str">
        <f t="array" ref="AX690">IFERROR(INDEX(AP$56:AP$1054,SMALL(IF(ISNUMBER(AV$56:AV$1054),ROW(AP$1:AP$999),""),ROW(AP635))),"")</f>
        <v/>
      </c>
      <c r="AY690" s="9" t="str">
        <f t="array" ref="AY690">IFERROR(INDEX(AV$56:AV$1054,SMALL(IF(ISNUMBER(AV$56:AV$1054),ROW(AV$1:AV$999),""),ROW(AV635))),"")</f>
        <v/>
      </c>
      <c r="AZ690" s="9"/>
      <c r="BA690" s="9"/>
      <c r="BB690" s="9"/>
      <c r="BC690" s="9"/>
      <c r="BD690" s="9"/>
      <c r="BE690" s="9"/>
      <c r="BF690" s="87"/>
      <c r="BG690" s="13"/>
      <c r="BH690" s="14"/>
      <c r="BI690" s="14"/>
      <c r="BJ690" s="10">
        <f t="shared" si="75"/>
        <v>0</v>
      </c>
      <c r="BK690" s="12"/>
      <c r="BL690" s="12"/>
      <c r="BM690" s="11"/>
      <c r="BN690" s="9"/>
      <c r="BO690" s="9"/>
      <c r="BP690" s="9">
        <f ca="1">IFERROR(IF(COUNTA(BO$56:BO690)=BO$54,BO690,FORECAST(BI690,OFFSET(BR$56:BR$254,MATCH(BI690,BQ$56:BQ$254,1)-1,0,2), OFFSET(BQ$56:BQ$254,MATCH(BI690,BQ$56:BQ$254,1)-1,0,2))),"")</f>
        <v>0</v>
      </c>
      <c r="BQ690" s="9" t="str">
        <f t="array" ref="BQ690">IFERROR(INDEX(BI$56:BI$1054,SMALL(IF(ISNUMBER(BO$56:BO$1054),ROW(BI$1:BI$999),""),ROW(BI635))),"")</f>
        <v/>
      </c>
      <c r="BR690" s="9" t="str">
        <f t="array" ref="BR690">IFERROR(INDEX(BO$56:BO$1054,SMALL(IF(ISNUMBER(BO$56:BO$1054),ROW(BO$1:BO$999),""),ROW(BO635))),"")</f>
        <v/>
      </c>
      <c r="BS690" s="9"/>
      <c r="BT690" s="9"/>
      <c r="BU690" s="9"/>
      <c r="BV690" s="9"/>
      <c r="BW690" s="9"/>
      <c r="BX690" s="9"/>
      <c r="BY690" s="87"/>
      <c r="BZ690" s="13"/>
      <c r="CA690" s="14"/>
      <c r="CB690" s="14"/>
      <c r="CC690" s="10">
        <f t="shared" si="76"/>
        <v>0</v>
      </c>
      <c r="CD690" s="12"/>
      <c r="CE690" s="12"/>
      <c r="CF690" s="11"/>
      <c r="CG690" s="9"/>
      <c r="CH690" s="9"/>
      <c r="CI690" s="9">
        <f ca="1">IFERROR(IF(COUNTA(CH$56:CH690)=CH$54,CH690,FORECAST(CB690,OFFSET(CK$56:CK$254,MATCH(CB690,CJ$56:CJ$254,1)-1,0,2), OFFSET(CJ$56:CJ$254,MATCH(CB690,CJ$56:CJ$254,1)-1,0,2))),"")</f>
        <v>0</v>
      </c>
      <c r="CJ690" s="9" t="str">
        <f t="array" ref="CJ690">IFERROR(INDEX(CB$56:CB$1054,SMALL(IF(ISNUMBER(CH$56:CH$1054),ROW(CB$1:CB$999),""),ROW(CB635))),"")</f>
        <v/>
      </c>
      <c r="CK690" s="9" t="str">
        <f t="array" ref="CK690">IFERROR(INDEX(CH$56:CH$1054,SMALL(IF(ISNUMBER(CH$56:CH$1054),ROW(CH$1:CH$999),""),ROW(CH635))),"")</f>
        <v/>
      </c>
      <c r="CL690" s="9"/>
      <c r="CM690" s="9"/>
      <c r="CN690" s="9"/>
      <c r="CO690" s="9"/>
      <c r="CP690" s="9"/>
      <c r="CQ690" s="9"/>
      <c r="CR690" s="87"/>
      <c r="CS690" s="13"/>
      <c r="CT690" s="14"/>
      <c r="CU690" s="14"/>
      <c r="CV690" s="10">
        <f t="shared" si="77"/>
        <v>0</v>
      </c>
      <c r="CW690" s="12"/>
      <c r="CX690" s="12"/>
      <c r="CY690" s="11"/>
      <c r="CZ690" s="9"/>
      <c r="DA690" s="9"/>
      <c r="DB690" s="9">
        <f ca="1">IFERROR(IF(COUNTA(DA$56:DA690)=DA$54,DA690,FORECAST(CU690,OFFSET(DD$56:DD$254,MATCH(CU690,DC$56:DC$254,1)-1,0,2), OFFSET(DC$56:DC$254,MATCH(CU690,DC$56:DC$254,1)-1,0,2))),"")</f>
        <v>0</v>
      </c>
      <c r="DC690" s="9" t="str">
        <f t="array" ref="DC690">IFERROR(INDEX(CU$56:CU$1054,SMALL(IF(ISNUMBER(DA$56:DA$1054),ROW(CU$1:CU$999),""),ROW(CU635))),"")</f>
        <v/>
      </c>
      <c r="DD690" s="9" t="str">
        <f t="array" ref="DD690">IFERROR(INDEX(DA$56:DA$1054,SMALL(IF(ISNUMBER(DA$56:DA$1054),ROW(DA$1:DA$999),""),ROW(DA635))),"")</f>
        <v/>
      </c>
      <c r="DE690" s="9"/>
      <c r="DF690" s="9"/>
      <c r="DG690" s="9"/>
      <c r="DH690" s="9"/>
      <c r="DI690" s="9"/>
      <c r="DJ690" s="9"/>
      <c r="DK690" s="87"/>
      <c r="DL690" s="13"/>
      <c r="DM690" s="14"/>
      <c r="DN690" s="14"/>
      <c r="DO690" s="10">
        <f t="shared" si="78"/>
        <v>0</v>
      </c>
      <c r="DP690" s="12"/>
      <c r="DQ690" s="12"/>
      <c r="DR690" s="11"/>
      <c r="DS690" s="9"/>
      <c r="DT690" s="9"/>
      <c r="DU690" s="9">
        <f ca="1">IFERROR(IF(COUNTA(DT$56:DT690)=DT$54,DT690,FORECAST(DN690,OFFSET(DW$56:DW$254,MATCH(DN690,DV$56:DV$254,1)-1,0,2), OFFSET(DV$56:DV$254,MATCH(DN690,DV$56:DV$254,1)-1,0,2))),"")</f>
        <v>0</v>
      </c>
      <c r="DV690" s="9" t="str">
        <f t="array" ref="DV690">IFERROR(INDEX(DN$56:DN$1054,SMALL(IF(ISNUMBER(DT$56:DT$1054),ROW(DN$1:DN$999),""),ROW(DN635))),"")</f>
        <v/>
      </c>
      <c r="DW690" s="9" t="str">
        <f t="array" ref="DW690">IFERROR(INDEX(DT$56:DT$1054,SMALL(IF(ISNUMBER(DT$56:DT$1054),ROW(DT$1:DT$999),""),ROW(DT635))),"")</f>
        <v/>
      </c>
      <c r="DX690" s="9"/>
      <c r="DY690" s="9"/>
      <c r="DZ690" s="9"/>
      <c r="EA690" s="9"/>
      <c r="EB690" s="9"/>
      <c r="EC690" s="9"/>
      <c r="ED690" s="87"/>
      <c r="EE690" s="13"/>
      <c r="EF690" s="14"/>
      <c r="EG690" s="14"/>
      <c r="EH690" s="10">
        <f t="shared" si="79"/>
        <v>0</v>
      </c>
      <c r="EI690" s="12"/>
      <c r="EJ690" s="12"/>
      <c r="EK690" s="11"/>
      <c r="EL690" s="9"/>
      <c r="EM690" s="9"/>
      <c r="EN690" s="9">
        <f ca="1">IFERROR(IF(COUNTA(EM$56:EM690)=EM$54,EM690,FORECAST(EG690,OFFSET(EP$56:EP$254,MATCH(EG690,EO$56:EO$254,1)-1,0,2), OFFSET(EO$56:EO$254,MATCH(EG690,EO$56:EO$254,1)-1,0,2))),"")</f>
        <v>0</v>
      </c>
      <c r="EO690" s="9" t="str">
        <f t="array" ref="EO690">IFERROR(INDEX(EG$56:EG$1054,SMALL(IF(ISNUMBER(EM$56:EM$1054),ROW(EG$1:EG$999),""),ROW(EG635))),"")</f>
        <v/>
      </c>
      <c r="EP690" s="9" t="str">
        <f t="array" ref="EP690">IFERROR(INDEX(EM$56:EM$1054,SMALL(IF(ISNUMBER(EM$56:EM$1054),ROW(EM$1:EM$999),""),ROW(EM635))),"")</f>
        <v/>
      </c>
      <c r="EQ690" s="9"/>
      <c r="ER690" s="9"/>
      <c r="ES690" s="9"/>
      <c r="ET690" s="9"/>
      <c r="EU690" s="9"/>
      <c r="EV690" s="9"/>
    </row>
    <row r="691" spans="1:152" x14ac:dyDescent="0.25">
      <c r="A691" s="8"/>
      <c r="B691" s="13"/>
      <c r="C691" s="14"/>
      <c r="D691" s="14"/>
      <c r="E691" s="10">
        <f t="shared" si="72"/>
        <v>0</v>
      </c>
      <c r="F691" s="12"/>
      <c r="G691" s="12"/>
      <c r="H691" s="11"/>
      <c r="I691" s="9"/>
      <c r="J691" s="9"/>
      <c r="K691" s="9">
        <f ca="1">IFERROR(IF(COUNTA(J$56:J691)=J$54,J691,FORECAST(D691,OFFSET(M$56:M$254,MATCH(D691,L$56:L$254,1)-1,0,2), OFFSET(L$56:L$254,MATCH(D691,L$56:L$254,1)-1,0,2))),"")</f>
        <v>0</v>
      </c>
      <c r="L691" s="9" t="str">
        <f t="array" ref="L691">IFERROR(INDEX(D$56:D$1054,SMALL(IF(ISNUMBER(J$56:J$1054),ROW(D$1:D$999),""),ROW(D636))),"")</f>
        <v/>
      </c>
      <c r="M691" s="9" t="str">
        <f t="array" ref="M691">IFERROR(INDEX(J$56:J$1054,SMALL(IF(ISNUMBER(J$56:J$1054),ROW(J$1:J$999),""),ROW(J636))),"")</f>
        <v/>
      </c>
      <c r="N691" s="9"/>
      <c r="O691" s="9"/>
      <c r="P691" s="9"/>
      <c r="Q691" s="9"/>
      <c r="R691" s="9"/>
      <c r="S691" s="9"/>
      <c r="T691" s="87"/>
      <c r="U691" s="13"/>
      <c r="V691" s="14"/>
      <c r="W691" s="14"/>
      <c r="X691" s="10">
        <f t="shared" si="73"/>
        <v>0</v>
      </c>
      <c r="Y691" s="12"/>
      <c r="Z691" s="12"/>
      <c r="AA691" s="11"/>
      <c r="AB691" s="9"/>
      <c r="AC691" s="9"/>
      <c r="AD691" s="9">
        <f ca="1">IFERROR(IF(COUNTA(AC$56:AC691)=AC$54,AC691,FORECAST(W691,OFFSET(AF$56:AF$254,MATCH(W691,AE$56:AE$254,1)-1,0,2), OFFSET(AE$56:AE$254,MATCH(W691,AE$56:AE$254,1)-1,0,2))),"")</f>
        <v>0</v>
      </c>
      <c r="AE691" s="9" t="str">
        <f t="array" ref="AE691">IFERROR(INDEX(W$56:W$1054,SMALL(IF(ISNUMBER(AC$56:AC$1054),ROW(W$1:W$999),""),ROW(W636))),"")</f>
        <v/>
      </c>
      <c r="AF691" s="9" t="str">
        <f t="array" ref="AF691">IFERROR(INDEX(AC$56:AC$1054,SMALL(IF(ISNUMBER(AC$56:AC$1054),ROW(AC$1:AC$999),""),ROW(AC636))),"")</f>
        <v/>
      </c>
      <c r="AG691" s="9"/>
      <c r="AH691" s="9"/>
      <c r="AI691" s="9"/>
      <c r="AJ691" s="9"/>
      <c r="AK691" s="9"/>
      <c r="AL691" s="9"/>
      <c r="AM691" s="87"/>
      <c r="AN691" s="13"/>
      <c r="AO691" s="14"/>
      <c r="AP691" s="14"/>
      <c r="AQ691" s="10">
        <f t="shared" si="74"/>
        <v>0</v>
      </c>
      <c r="AR691" s="12"/>
      <c r="AS691" s="12"/>
      <c r="AT691" s="11"/>
      <c r="AU691" s="9"/>
      <c r="AV691" s="9"/>
      <c r="AW691" s="9">
        <f ca="1">IFERROR(IF(COUNTA(AV$56:AV691)=AV$54,AV691,FORECAST(AP691,OFFSET(AY$56:AY$254,MATCH(AP691,AX$56:AX$254,1)-1,0,2), OFFSET(AX$56:AX$254,MATCH(AP691,AX$56:AX$254,1)-1,0,2))),"")</f>
        <v>0</v>
      </c>
      <c r="AX691" s="9" t="str">
        <f t="array" ref="AX691">IFERROR(INDEX(AP$56:AP$1054,SMALL(IF(ISNUMBER(AV$56:AV$1054),ROW(AP$1:AP$999),""),ROW(AP636))),"")</f>
        <v/>
      </c>
      <c r="AY691" s="9" t="str">
        <f t="array" ref="AY691">IFERROR(INDEX(AV$56:AV$1054,SMALL(IF(ISNUMBER(AV$56:AV$1054),ROW(AV$1:AV$999),""),ROW(AV636))),"")</f>
        <v/>
      </c>
      <c r="AZ691" s="9"/>
      <c r="BA691" s="9"/>
      <c r="BB691" s="9"/>
      <c r="BC691" s="9"/>
      <c r="BD691" s="9"/>
      <c r="BE691" s="9"/>
      <c r="BF691" s="87"/>
      <c r="BG691" s="13"/>
      <c r="BH691" s="14"/>
      <c r="BI691" s="14"/>
      <c r="BJ691" s="10">
        <f t="shared" si="75"/>
        <v>0</v>
      </c>
      <c r="BK691" s="12"/>
      <c r="BL691" s="12"/>
      <c r="BM691" s="11"/>
      <c r="BN691" s="9"/>
      <c r="BO691" s="9"/>
      <c r="BP691" s="9">
        <f ca="1">IFERROR(IF(COUNTA(BO$56:BO691)=BO$54,BO691,FORECAST(BI691,OFFSET(BR$56:BR$254,MATCH(BI691,BQ$56:BQ$254,1)-1,0,2), OFFSET(BQ$56:BQ$254,MATCH(BI691,BQ$56:BQ$254,1)-1,0,2))),"")</f>
        <v>0</v>
      </c>
      <c r="BQ691" s="9" t="str">
        <f t="array" ref="BQ691">IFERROR(INDEX(BI$56:BI$1054,SMALL(IF(ISNUMBER(BO$56:BO$1054),ROW(BI$1:BI$999),""),ROW(BI636))),"")</f>
        <v/>
      </c>
      <c r="BR691" s="9" t="str">
        <f t="array" ref="BR691">IFERROR(INDEX(BO$56:BO$1054,SMALL(IF(ISNUMBER(BO$56:BO$1054),ROW(BO$1:BO$999),""),ROW(BO636))),"")</f>
        <v/>
      </c>
      <c r="BS691" s="9"/>
      <c r="BT691" s="9"/>
      <c r="BU691" s="9"/>
      <c r="BV691" s="9"/>
      <c r="BW691" s="9"/>
      <c r="BX691" s="9"/>
      <c r="BY691" s="87"/>
      <c r="BZ691" s="13"/>
      <c r="CA691" s="14"/>
      <c r="CB691" s="14"/>
      <c r="CC691" s="10">
        <f t="shared" si="76"/>
        <v>0</v>
      </c>
      <c r="CD691" s="12"/>
      <c r="CE691" s="12"/>
      <c r="CF691" s="11"/>
      <c r="CG691" s="9"/>
      <c r="CH691" s="9"/>
      <c r="CI691" s="9">
        <f ca="1">IFERROR(IF(COUNTA(CH$56:CH691)=CH$54,CH691,FORECAST(CB691,OFFSET(CK$56:CK$254,MATCH(CB691,CJ$56:CJ$254,1)-1,0,2), OFFSET(CJ$56:CJ$254,MATCH(CB691,CJ$56:CJ$254,1)-1,0,2))),"")</f>
        <v>0</v>
      </c>
      <c r="CJ691" s="9" t="str">
        <f t="array" ref="CJ691">IFERROR(INDEX(CB$56:CB$1054,SMALL(IF(ISNUMBER(CH$56:CH$1054),ROW(CB$1:CB$999),""),ROW(CB636))),"")</f>
        <v/>
      </c>
      <c r="CK691" s="9" t="str">
        <f t="array" ref="CK691">IFERROR(INDEX(CH$56:CH$1054,SMALL(IF(ISNUMBER(CH$56:CH$1054),ROW(CH$1:CH$999),""),ROW(CH636))),"")</f>
        <v/>
      </c>
      <c r="CL691" s="9"/>
      <c r="CM691" s="9"/>
      <c r="CN691" s="9"/>
      <c r="CO691" s="9"/>
      <c r="CP691" s="9"/>
      <c r="CQ691" s="9"/>
      <c r="CR691" s="87"/>
      <c r="CS691" s="13"/>
      <c r="CT691" s="14"/>
      <c r="CU691" s="14"/>
      <c r="CV691" s="10">
        <f t="shared" si="77"/>
        <v>0</v>
      </c>
      <c r="CW691" s="12"/>
      <c r="CX691" s="12"/>
      <c r="CY691" s="11"/>
      <c r="CZ691" s="9"/>
      <c r="DA691" s="9"/>
      <c r="DB691" s="9">
        <f ca="1">IFERROR(IF(COUNTA(DA$56:DA691)=DA$54,DA691,FORECAST(CU691,OFFSET(DD$56:DD$254,MATCH(CU691,DC$56:DC$254,1)-1,0,2), OFFSET(DC$56:DC$254,MATCH(CU691,DC$56:DC$254,1)-1,0,2))),"")</f>
        <v>0</v>
      </c>
      <c r="DC691" s="9" t="str">
        <f t="array" ref="DC691">IFERROR(INDEX(CU$56:CU$1054,SMALL(IF(ISNUMBER(DA$56:DA$1054),ROW(CU$1:CU$999),""),ROW(CU636))),"")</f>
        <v/>
      </c>
      <c r="DD691" s="9" t="str">
        <f t="array" ref="DD691">IFERROR(INDEX(DA$56:DA$1054,SMALL(IF(ISNUMBER(DA$56:DA$1054),ROW(DA$1:DA$999),""),ROW(DA636))),"")</f>
        <v/>
      </c>
      <c r="DE691" s="9"/>
      <c r="DF691" s="9"/>
      <c r="DG691" s="9"/>
      <c r="DH691" s="9"/>
      <c r="DI691" s="9"/>
      <c r="DJ691" s="9"/>
      <c r="DK691" s="87"/>
      <c r="DL691" s="13"/>
      <c r="DM691" s="14"/>
      <c r="DN691" s="14"/>
      <c r="DO691" s="10">
        <f t="shared" si="78"/>
        <v>0</v>
      </c>
      <c r="DP691" s="12"/>
      <c r="DQ691" s="12"/>
      <c r="DR691" s="11"/>
      <c r="DS691" s="9"/>
      <c r="DT691" s="9"/>
      <c r="DU691" s="9">
        <f ca="1">IFERROR(IF(COUNTA(DT$56:DT691)=DT$54,DT691,FORECAST(DN691,OFFSET(DW$56:DW$254,MATCH(DN691,DV$56:DV$254,1)-1,0,2), OFFSET(DV$56:DV$254,MATCH(DN691,DV$56:DV$254,1)-1,0,2))),"")</f>
        <v>0</v>
      </c>
      <c r="DV691" s="9" t="str">
        <f t="array" ref="DV691">IFERROR(INDEX(DN$56:DN$1054,SMALL(IF(ISNUMBER(DT$56:DT$1054),ROW(DN$1:DN$999),""),ROW(DN636))),"")</f>
        <v/>
      </c>
      <c r="DW691" s="9" t="str">
        <f t="array" ref="DW691">IFERROR(INDEX(DT$56:DT$1054,SMALL(IF(ISNUMBER(DT$56:DT$1054),ROW(DT$1:DT$999),""),ROW(DT636))),"")</f>
        <v/>
      </c>
      <c r="DX691" s="9"/>
      <c r="DY691" s="9"/>
      <c r="DZ691" s="9"/>
      <c r="EA691" s="9"/>
      <c r="EB691" s="9"/>
      <c r="EC691" s="9"/>
      <c r="ED691" s="87"/>
      <c r="EE691" s="13"/>
      <c r="EF691" s="14"/>
      <c r="EG691" s="14"/>
      <c r="EH691" s="10">
        <f t="shared" si="79"/>
        <v>0</v>
      </c>
      <c r="EI691" s="12"/>
      <c r="EJ691" s="12"/>
      <c r="EK691" s="11"/>
      <c r="EL691" s="9"/>
      <c r="EM691" s="9"/>
      <c r="EN691" s="9">
        <f ca="1">IFERROR(IF(COUNTA(EM$56:EM691)=EM$54,EM691,FORECAST(EG691,OFFSET(EP$56:EP$254,MATCH(EG691,EO$56:EO$254,1)-1,0,2), OFFSET(EO$56:EO$254,MATCH(EG691,EO$56:EO$254,1)-1,0,2))),"")</f>
        <v>0</v>
      </c>
      <c r="EO691" s="9" t="str">
        <f t="array" ref="EO691">IFERROR(INDEX(EG$56:EG$1054,SMALL(IF(ISNUMBER(EM$56:EM$1054),ROW(EG$1:EG$999),""),ROW(EG636))),"")</f>
        <v/>
      </c>
      <c r="EP691" s="9" t="str">
        <f t="array" ref="EP691">IFERROR(INDEX(EM$56:EM$1054,SMALL(IF(ISNUMBER(EM$56:EM$1054),ROW(EM$1:EM$999),""),ROW(EM636))),"")</f>
        <v/>
      </c>
      <c r="EQ691" s="9"/>
      <c r="ER691" s="9"/>
      <c r="ES691" s="9"/>
      <c r="ET691" s="9"/>
      <c r="EU691" s="9"/>
      <c r="EV691" s="9"/>
    </row>
    <row r="692" spans="1:152" x14ac:dyDescent="0.25">
      <c r="A692" s="8"/>
      <c r="B692" s="13"/>
      <c r="C692" s="14"/>
      <c r="D692" s="14"/>
      <c r="E692" s="10">
        <f t="shared" si="72"/>
        <v>0</v>
      </c>
      <c r="F692" s="12"/>
      <c r="G692" s="12"/>
      <c r="H692" s="11"/>
      <c r="I692" s="9"/>
      <c r="J692" s="9"/>
      <c r="K692" s="9">
        <f ca="1">IFERROR(IF(COUNTA(J$56:J692)=J$54,J692,FORECAST(D692,OFFSET(M$56:M$254,MATCH(D692,L$56:L$254,1)-1,0,2), OFFSET(L$56:L$254,MATCH(D692,L$56:L$254,1)-1,0,2))),"")</f>
        <v>0</v>
      </c>
      <c r="L692" s="9" t="str">
        <f t="array" ref="L692">IFERROR(INDEX(D$56:D$1054,SMALL(IF(ISNUMBER(J$56:J$1054),ROW(D$1:D$999),""),ROW(D637))),"")</f>
        <v/>
      </c>
      <c r="M692" s="9" t="str">
        <f t="array" ref="M692">IFERROR(INDEX(J$56:J$1054,SMALL(IF(ISNUMBER(J$56:J$1054),ROW(J$1:J$999),""),ROW(J637))),"")</f>
        <v/>
      </c>
      <c r="N692" s="9"/>
      <c r="O692" s="9"/>
      <c r="P692" s="9"/>
      <c r="Q692" s="9"/>
      <c r="R692" s="9"/>
      <c r="S692" s="9"/>
      <c r="T692" s="87"/>
      <c r="U692" s="13"/>
      <c r="V692" s="14"/>
      <c r="W692" s="14"/>
      <c r="X692" s="10">
        <f t="shared" si="73"/>
        <v>0</v>
      </c>
      <c r="Y692" s="12"/>
      <c r="Z692" s="12"/>
      <c r="AA692" s="11"/>
      <c r="AB692" s="9"/>
      <c r="AC692" s="9"/>
      <c r="AD692" s="9">
        <f ca="1">IFERROR(IF(COUNTA(AC$56:AC692)=AC$54,AC692,FORECAST(W692,OFFSET(AF$56:AF$254,MATCH(W692,AE$56:AE$254,1)-1,0,2), OFFSET(AE$56:AE$254,MATCH(W692,AE$56:AE$254,1)-1,0,2))),"")</f>
        <v>0</v>
      </c>
      <c r="AE692" s="9" t="str">
        <f t="array" ref="AE692">IFERROR(INDEX(W$56:W$1054,SMALL(IF(ISNUMBER(AC$56:AC$1054),ROW(W$1:W$999),""),ROW(W637))),"")</f>
        <v/>
      </c>
      <c r="AF692" s="9" t="str">
        <f t="array" ref="AF692">IFERROR(INDEX(AC$56:AC$1054,SMALL(IF(ISNUMBER(AC$56:AC$1054),ROW(AC$1:AC$999),""),ROW(AC637))),"")</f>
        <v/>
      </c>
      <c r="AG692" s="9"/>
      <c r="AH692" s="9"/>
      <c r="AI692" s="9"/>
      <c r="AJ692" s="9"/>
      <c r="AK692" s="9"/>
      <c r="AL692" s="9"/>
      <c r="AM692" s="87"/>
      <c r="AN692" s="13"/>
      <c r="AO692" s="14"/>
      <c r="AP692" s="14"/>
      <c r="AQ692" s="10">
        <f t="shared" si="74"/>
        <v>0</v>
      </c>
      <c r="AR692" s="12"/>
      <c r="AS692" s="12"/>
      <c r="AT692" s="11"/>
      <c r="AU692" s="9"/>
      <c r="AV692" s="9"/>
      <c r="AW692" s="9">
        <f ca="1">IFERROR(IF(COUNTA(AV$56:AV692)=AV$54,AV692,FORECAST(AP692,OFFSET(AY$56:AY$254,MATCH(AP692,AX$56:AX$254,1)-1,0,2), OFFSET(AX$56:AX$254,MATCH(AP692,AX$56:AX$254,1)-1,0,2))),"")</f>
        <v>0</v>
      </c>
      <c r="AX692" s="9" t="str">
        <f t="array" ref="AX692">IFERROR(INDEX(AP$56:AP$1054,SMALL(IF(ISNUMBER(AV$56:AV$1054),ROW(AP$1:AP$999),""),ROW(AP637))),"")</f>
        <v/>
      </c>
      <c r="AY692" s="9" t="str">
        <f t="array" ref="AY692">IFERROR(INDEX(AV$56:AV$1054,SMALL(IF(ISNUMBER(AV$56:AV$1054),ROW(AV$1:AV$999),""),ROW(AV637))),"")</f>
        <v/>
      </c>
      <c r="AZ692" s="9"/>
      <c r="BA692" s="9"/>
      <c r="BB692" s="9"/>
      <c r="BC692" s="9"/>
      <c r="BD692" s="9"/>
      <c r="BE692" s="9"/>
      <c r="BF692" s="87"/>
      <c r="BG692" s="13"/>
      <c r="BH692" s="14"/>
      <c r="BI692" s="14"/>
      <c r="BJ692" s="10">
        <f t="shared" si="75"/>
        <v>0</v>
      </c>
      <c r="BK692" s="12"/>
      <c r="BL692" s="12"/>
      <c r="BM692" s="11"/>
      <c r="BN692" s="9"/>
      <c r="BO692" s="9"/>
      <c r="BP692" s="9">
        <f ca="1">IFERROR(IF(COUNTA(BO$56:BO692)=BO$54,BO692,FORECAST(BI692,OFFSET(BR$56:BR$254,MATCH(BI692,BQ$56:BQ$254,1)-1,0,2), OFFSET(BQ$56:BQ$254,MATCH(BI692,BQ$56:BQ$254,1)-1,0,2))),"")</f>
        <v>0</v>
      </c>
      <c r="BQ692" s="9" t="str">
        <f t="array" ref="BQ692">IFERROR(INDEX(BI$56:BI$1054,SMALL(IF(ISNUMBER(BO$56:BO$1054),ROW(BI$1:BI$999),""),ROW(BI637))),"")</f>
        <v/>
      </c>
      <c r="BR692" s="9" t="str">
        <f t="array" ref="BR692">IFERROR(INDEX(BO$56:BO$1054,SMALL(IF(ISNUMBER(BO$56:BO$1054),ROW(BO$1:BO$999),""),ROW(BO637))),"")</f>
        <v/>
      </c>
      <c r="BS692" s="9"/>
      <c r="BT692" s="9"/>
      <c r="BU692" s="9"/>
      <c r="BV692" s="9"/>
      <c r="BW692" s="9"/>
      <c r="BX692" s="9"/>
      <c r="BY692" s="87"/>
      <c r="BZ692" s="13"/>
      <c r="CA692" s="14"/>
      <c r="CB692" s="14"/>
      <c r="CC692" s="10">
        <f t="shared" si="76"/>
        <v>0</v>
      </c>
      <c r="CD692" s="12"/>
      <c r="CE692" s="12"/>
      <c r="CF692" s="11"/>
      <c r="CG692" s="9"/>
      <c r="CH692" s="9"/>
      <c r="CI692" s="9">
        <f ca="1">IFERROR(IF(COUNTA(CH$56:CH692)=CH$54,CH692,FORECAST(CB692,OFFSET(CK$56:CK$254,MATCH(CB692,CJ$56:CJ$254,1)-1,0,2), OFFSET(CJ$56:CJ$254,MATCH(CB692,CJ$56:CJ$254,1)-1,0,2))),"")</f>
        <v>0</v>
      </c>
      <c r="CJ692" s="9" t="str">
        <f t="array" ref="CJ692">IFERROR(INDEX(CB$56:CB$1054,SMALL(IF(ISNUMBER(CH$56:CH$1054),ROW(CB$1:CB$999),""),ROW(CB637))),"")</f>
        <v/>
      </c>
      <c r="CK692" s="9" t="str">
        <f t="array" ref="CK692">IFERROR(INDEX(CH$56:CH$1054,SMALL(IF(ISNUMBER(CH$56:CH$1054),ROW(CH$1:CH$999),""),ROW(CH637))),"")</f>
        <v/>
      </c>
      <c r="CL692" s="9"/>
      <c r="CM692" s="9"/>
      <c r="CN692" s="9"/>
      <c r="CO692" s="9"/>
      <c r="CP692" s="9"/>
      <c r="CQ692" s="9"/>
      <c r="CR692" s="87"/>
      <c r="CS692" s="13"/>
      <c r="CT692" s="14"/>
      <c r="CU692" s="14"/>
      <c r="CV692" s="10">
        <f t="shared" si="77"/>
        <v>0</v>
      </c>
      <c r="CW692" s="12"/>
      <c r="CX692" s="12"/>
      <c r="CY692" s="11"/>
      <c r="CZ692" s="9"/>
      <c r="DA692" s="9"/>
      <c r="DB692" s="9">
        <f ca="1">IFERROR(IF(COUNTA(DA$56:DA692)=DA$54,DA692,FORECAST(CU692,OFFSET(DD$56:DD$254,MATCH(CU692,DC$56:DC$254,1)-1,0,2), OFFSET(DC$56:DC$254,MATCH(CU692,DC$56:DC$254,1)-1,0,2))),"")</f>
        <v>0</v>
      </c>
      <c r="DC692" s="9" t="str">
        <f t="array" ref="DC692">IFERROR(INDEX(CU$56:CU$1054,SMALL(IF(ISNUMBER(DA$56:DA$1054),ROW(CU$1:CU$999),""),ROW(CU637))),"")</f>
        <v/>
      </c>
      <c r="DD692" s="9" t="str">
        <f t="array" ref="DD692">IFERROR(INDEX(DA$56:DA$1054,SMALL(IF(ISNUMBER(DA$56:DA$1054),ROW(DA$1:DA$999),""),ROW(DA637))),"")</f>
        <v/>
      </c>
      <c r="DE692" s="9"/>
      <c r="DF692" s="9"/>
      <c r="DG692" s="9"/>
      <c r="DH692" s="9"/>
      <c r="DI692" s="9"/>
      <c r="DJ692" s="9"/>
      <c r="DK692" s="87"/>
      <c r="DL692" s="13"/>
      <c r="DM692" s="14"/>
      <c r="DN692" s="14"/>
      <c r="DO692" s="10">
        <f t="shared" si="78"/>
        <v>0</v>
      </c>
      <c r="DP692" s="12"/>
      <c r="DQ692" s="12"/>
      <c r="DR692" s="11"/>
      <c r="DS692" s="9"/>
      <c r="DT692" s="9"/>
      <c r="DU692" s="9">
        <f ca="1">IFERROR(IF(COUNTA(DT$56:DT692)=DT$54,DT692,FORECAST(DN692,OFFSET(DW$56:DW$254,MATCH(DN692,DV$56:DV$254,1)-1,0,2), OFFSET(DV$56:DV$254,MATCH(DN692,DV$56:DV$254,1)-1,0,2))),"")</f>
        <v>0</v>
      </c>
      <c r="DV692" s="9" t="str">
        <f t="array" ref="DV692">IFERROR(INDEX(DN$56:DN$1054,SMALL(IF(ISNUMBER(DT$56:DT$1054),ROW(DN$1:DN$999),""),ROW(DN637))),"")</f>
        <v/>
      </c>
      <c r="DW692" s="9" t="str">
        <f t="array" ref="DW692">IFERROR(INDEX(DT$56:DT$1054,SMALL(IF(ISNUMBER(DT$56:DT$1054),ROW(DT$1:DT$999),""),ROW(DT637))),"")</f>
        <v/>
      </c>
      <c r="DX692" s="9"/>
      <c r="DY692" s="9"/>
      <c r="DZ692" s="9"/>
      <c r="EA692" s="9"/>
      <c r="EB692" s="9"/>
      <c r="EC692" s="9"/>
      <c r="ED692" s="87"/>
      <c r="EE692" s="13"/>
      <c r="EF692" s="14"/>
      <c r="EG692" s="14"/>
      <c r="EH692" s="10">
        <f t="shared" si="79"/>
        <v>0</v>
      </c>
      <c r="EI692" s="12"/>
      <c r="EJ692" s="12"/>
      <c r="EK692" s="11"/>
      <c r="EL692" s="9"/>
      <c r="EM692" s="9"/>
      <c r="EN692" s="9">
        <f ca="1">IFERROR(IF(COUNTA(EM$56:EM692)=EM$54,EM692,FORECAST(EG692,OFFSET(EP$56:EP$254,MATCH(EG692,EO$56:EO$254,1)-1,0,2), OFFSET(EO$56:EO$254,MATCH(EG692,EO$56:EO$254,1)-1,0,2))),"")</f>
        <v>0</v>
      </c>
      <c r="EO692" s="9" t="str">
        <f t="array" ref="EO692">IFERROR(INDEX(EG$56:EG$1054,SMALL(IF(ISNUMBER(EM$56:EM$1054),ROW(EG$1:EG$999),""),ROW(EG637))),"")</f>
        <v/>
      </c>
      <c r="EP692" s="9" t="str">
        <f t="array" ref="EP692">IFERROR(INDEX(EM$56:EM$1054,SMALL(IF(ISNUMBER(EM$56:EM$1054),ROW(EM$1:EM$999),""),ROW(EM637))),"")</f>
        <v/>
      </c>
      <c r="EQ692" s="9"/>
      <c r="ER692" s="9"/>
      <c r="ES692" s="9"/>
      <c r="ET692" s="9"/>
      <c r="EU692" s="9"/>
      <c r="EV692" s="9"/>
    </row>
    <row r="693" spans="1:152" x14ac:dyDescent="0.25">
      <c r="A693" s="8"/>
      <c r="B693" s="13"/>
      <c r="C693" s="14"/>
      <c r="D693" s="14"/>
      <c r="E693" s="10">
        <f t="shared" si="72"/>
        <v>0</v>
      </c>
      <c r="F693" s="12"/>
      <c r="G693" s="12"/>
      <c r="H693" s="11"/>
      <c r="I693" s="9"/>
      <c r="J693" s="9"/>
      <c r="K693" s="9">
        <f ca="1">IFERROR(IF(COUNTA(J$56:J693)=J$54,J693,FORECAST(D693,OFFSET(M$56:M$254,MATCH(D693,L$56:L$254,1)-1,0,2), OFFSET(L$56:L$254,MATCH(D693,L$56:L$254,1)-1,0,2))),"")</f>
        <v>0</v>
      </c>
      <c r="L693" s="9" t="str">
        <f t="array" ref="L693">IFERROR(INDEX(D$56:D$1054,SMALL(IF(ISNUMBER(J$56:J$1054),ROW(D$1:D$999),""),ROW(D638))),"")</f>
        <v/>
      </c>
      <c r="M693" s="9" t="str">
        <f t="array" ref="M693">IFERROR(INDEX(J$56:J$1054,SMALL(IF(ISNUMBER(J$56:J$1054),ROW(J$1:J$999),""),ROW(J638))),"")</f>
        <v/>
      </c>
      <c r="N693" s="9"/>
      <c r="O693" s="9"/>
      <c r="P693" s="9"/>
      <c r="Q693" s="9"/>
      <c r="R693" s="9"/>
      <c r="S693" s="9"/>
      <c r="T693" s="87"/>
      <c r="U693" s="13"/>
      <c r="V693" s="14"/>
      <c r="W693" s="14"/>
      <c r="X693" s="10">
        <f t="shared" si="73"/>
        <v>0</v>
      </c>
      <c r="Y693" s="12"/>
      <c r="Z693" s="12"/>
      <c r="AA693" s="11"/>
      <c r="AB693" s="9"/>
      <c r="AC693" s="9"/>
      <c r="AD693" s="9">
        <f ca="1">IFERROR(IF(COUNTA(AC$56:AC693)=AC$54,AC693,FORECAST(W693,OFFSET(AF$56:AF$254,MATCH(W693,AE$56:AE$254,1)-1,0,2), OFFSET(AE$56:AE$254,MATCH(W693,AE$56:AE$254,1)-1,0,2))),"")</f>
        <v>0</v>
      </c>
      <c r="AE693" s="9" t="str">
        <f t="array" ref="AE693">IFERROR(INDEX(W$56:W$1054,SMALL(IF(ISNUMBER(AC$56:AC$1054),ROW(W$1:W$999),""),ROW(W638))),"")</f>
        <v/>
      </c>
      <c r="AF693" s="9" t="str">
        <f t="array" ref="AF693">IFERROR(INDEX(AC$56:AC$1054,SMALL(IF(ISNUMBER(AC$56:AC$1054),ROW(AC$1:AC$999),""),ROW(AC638))),"")</f>
        <v/>
      </c>
      <c r="AG693" s="9"/>
      <c r="AH693" s="9"/>
      <c r="AI693" s="9"/>
      <c r="AJ693" s="9"/>
      <c r="AK693" s="9"/>
      <c r="AL693" s="9"/>
      <c r="AM693" s="87"/>
      <c r="AN693" s="13"/>
      <c r="AO693" s="14"/>
      <c r="AP693" s="14"/>
      <c r="AQ693" s="10">
        <f t="shared" si="74"/>
        <v>0</v>
      </c>
      <c r="AR693" s="12"/>
      <c r="AS693" s="12"/>
      <c r="AT693" s="11"/>
      <c r="AU693" s="9"/>
      <c r="AV693" s="9"/>
      <c r="AW693" s="9">
        <f ca="1">IFERROR(IF(COUNTA(AV$56:AV693)=AV$54,AV693,FORECAST(AP693,OFFSET(AY$56:AY$254,MATCH(AP693,AX$56:AX$254,1)-1,0,2), OFFSET(AX$56:AX$254,MATCH(AP693,AX$56:AX$254,1)-1,0,2))),"")</f>
        <v>0</v>
      </c>
      <c r="AX693" s="9" t="str">
        <f t="array" ref="AX693">IFERROR(INDEX(AP$56:AP$1054,SMALL(IF(ISNUMBER(AV$56:AV$1054),ROW(AP$1:AP$999),""),ROW(AP638))),"")</f>
        <v/>
      </c>
      <c r="AY693" s="9" t="str">
        <f t="array" ref="AY693">IFERROR(INDEX(AV$56:AV$1054,SMALL(IF(ISNUMBER(AV$56:AV$1054),ROW(AV$1:AV$999),""),ROW(AV638))),"")</f>
        <v/>
      </c>
      <c r="AZ693" s="9"/>
      <c r="BA693" s="9"/>
      <c r="BB693" s="9"/>
      <c r="BC693" s="9"/>
      <c r="BD693" s="9"/>
      <c r="BE693" s="9"/>
      <c r="BF693" s="87"/>
      <c r="BG693" s="13"/>
      <c r="BH693" s="14"/>
      <c r="BI693" s="14"/>
      <c r="BJ693" s="10">
        <f t="shared" si="75"/>
        <v>0</v>
      </c>
      <c r="BK693" s="12"/>
      <c r="BL693" s="12"/>
      <c r="BM693" s="11"/>
      <c r="BN693" s="9"/>
      <c r="BO693" s="9"/>
      <c r="BP693" s="9">
        <f ca="1">IFERROR(IF(COUNTA(BO$56:BO693)=BO$54,BO693,FORECAST(BI693,OFFSET(BR$56:BR$254,MATCH(BI693,BQ$56:BQ$254,1)-1,0,2), OFFSET(BQ$56:BQ$254,MATCH(BI693,BQ$56:BQ$254,1)-1,0,2))),"")</f>
        <v>0</v>
      </c>
      <c r="BQ693" s="9" t="str">
        <f t="array" ref="BQ693">IFERROR(INDEX(BI$56:BI$1054,SMALL(IF(ISNUMBER(BO$56:BO$1054),ROW(BI$1:BI$999),""),ROW(BI638))),"")</f>
        <v/>
      </c>
      <c r="BR693" s="9" t="str">
        <f t="array" ref="BR693">IFERROR(INDEX(BO$56:BO$1054,SMALL(IF(ISNUMBER(BO$56:BO$1054),ROW(BO$1:BO$999),""),ROW(BO638))),"")</f>
        <v/>
      </c>
      <c r="BS693" s="9"/>
      <c r="BT693" s="9"/>
      <c r="BU693" s="9"/>
      <c r="BV693" s="9"/>
      <c r="BW693" s="9"/>
      <c r="BX693" s="9"/>
      <c r="BY693" s="87"/>
      <c r="BZ693" s="13"/>
      <c r="CA693" s="14"/>
      <c r="CB693" s="14"/>
      <c r="CC693" s="10">
        <f t="shared" si="76"/>
        <v>0</v>
      </c>
      <c r="CD693" s="12"/>
      <c r="CE693" s="12"/>
      <c r="CF693" s="11"/>
      <c r="CG693" s="9"/>
      <c r="CH693" s="9"/>
      <c r="CI693" s="9">
        <f ca="1">IFERROR(IF(COUNTA(CH$56:CH693)=CH$54,CH693,FORECAST(CB693,OFFSET(CK$56:CK$254,MATCH(CB693,CJ$56:CJ$254,1)-1,0,2), OFFSET(CJ$56:CJ$254,MATCH(CB693,CJ$56:CJ$254,1)-1,0,2))),"")</f>
        <v>0</v>
      </c>
      <c r="CJ693" s="9" t="str">
        <f t="array" ref="CJ693">IFERROR(INDEX(CB$56:CB$1054,SMALL(IF(ISNUMBER(CH$56:CH$1054),ROW(CB$1:CB$999),""),ROW(CB638))),"")</f>
        <v/>
      </c>
      <c r="CK693" s="9" t="str">
        <f t="array" ref="CK693">IFERROR(INDEX(CH$56:CH$1054,SMALL(IF(ISNUMBER(CH$56:CH$1054),ROW(CH$1:CH$999),""),ROW(CH638))),"")</f>
        <v/>
      </c>
      <c r="CL693" s="9"/>
      <c r="CM693" s="9"/>
      <c r="CN693" s="9"/>
      <c r="CO693" s="9"/>
      <c r="CP693" s="9"/>
      <c r="CQ693" s="9"/>
      <c r="CR693" s="87"/>
      <c r="CS693" s="13"/>
      <c r="CT693" s="14"/>
      <c r="CU693" s="14"/>
      <c r="CV693" s="10">
        <f t="shared" si="77"/>
        <v>0</v>
      </c>
      <c r="CW693" s="12"/>
      <c r="CX693" s="12"/>
      <c r="CY693" s="11"/>
      <c r="CZ693" s="9"/>
      <c r="DA693" s="9"/>
      <c r="DB693" s="9">
        <f ca="1">IFERROR(IF(COUNTA(DA$56:DA693)=DA$54,DA693,FORECAST(CU693,OFFSET(DD$56:DD$254,MATCH(CU693,DC$56:DC$254,1)-1,0,2), OFFSET(DC$56:DC$254,MATCH(CU693,DC$56:DC$254,1)-1,0,2))),"")</f>
        <v>0</v>
      </c>
      <c r="DC693" s="9" t="str">
        <f t="array" ref="DC693">IFERROR(INDEX(CU$56:CU$1054,SMALL(IF(ISNUMBER(DA$56:DA$1054),ROW(CU$1:CU$999),""),ROW(CU638))),"")</f>
        <v/>
      </c>
      <c r="DD693" s="9" t="str">
        <f t="array" ref="DD693">IFERROR(INDEX(DA$56:DA$1054,SMALL(IF(ISNUMBER(DA$56:DA$1054),ROW(DA$1:DA$999),""),ROW(DA638))),"")</f>
        <v/>
      </c>
      <c r="DE693" s="9"/>
      <c r="DF693" s="9"/>
      <c r="DG693" s="9"/>
      <c r="DH693" s="9"/>
      <c r="DI693" s="9"/>
      <c r="DJ693" s="9"/>
      <c r="DK693" s="87"/>
      <c r="DL693" s="13"/>
      <c r="DM693" s="14"/>
      <c r="DN693" s="14"/>
      <c r="DO693" s="10">
        <f t="shared" si="78"/>
        <v>0</v>
      </c>
      <c r="DP693" s="12"/>
      <c r="DQ693" s="12"/>
      <c r="DR693" s="11"/>
      <c r="DS693" s="9"/>
      <c r="DT693" s="9"/>
      <c r="DU693" s="9">
        <f ca="1">IFERROR(IF(COUNTA(DT$56:DT693)=DT$54,DT693,FORECAST(DN693,OFFSET(DW$56:DW$254,MATCH(DN693,DV$56:DV$254,1)-1,0,2), OFFSET(DV$56:DV$254,MATCH(DN693,DV$56:DV$254,1)-1,0,2))),"")</f>
        <v>0</v>
      </c>
      <c r="DV693" s="9" t="str">
        <f t="array" ref="DV693">IFERROR(INDEX(DN$56:DN$1054,SMALL(IF(ISNUMBER(DT$56:DT$1054),ROW(DN$1:DN$999),""),ROW(DN638))),"")</f>
        <v/>
      </c>
      <c r="DW693" s="9" t="str">
        <f t="array" ref="DW693">IFERROR(INDEX(DT$56:DT$1054,SMALL(IF(ISNUMBER(DT$56:DT$1054),ROW(DT$1:DT$999),""),ROW(DT638))),"")</f>
        <v/>
      </c>
      <c r="DX693" s="9"/>
      <c r="DY693" s="9"/>
      <c r="DZ693" s="9"/>
      <c r="EA693" s="9"/>
      <c r="EB693" s="9"/>
      <c r="EC693" s="9"/>
      <c r="ED693" s="87"/>
      <c r="EE693" s="13"/>
      <c r="EF693" s="14"/>
      <c r="EG693" s="14"/>
      <c r="EH693" s="10">
        <f t="shared" si="79"/>
        <v>0</v>
      </c>
      <c r="EI693" s="12"/>
      <c r="EJ693" s="12"/>
      <c r="EK693" s="11"/>
      <c r="EL693" s="9"/>
      <c r="EM693" s="9"/>
      <c r="EN693" s="9">
        <f ca="1">IFERROR(IF(COUNTA(EM$56:EM693)=EM$54,EM693,FORECAST(EG693,OFFSET(EP$56:EP$254,MATCH(EG693,EO$56:EO$254,1)-1,0,2), OFFSET(EO$56:EO$254,MATCH(EG693,EO$56:EO$254,1)-1,0,2))),"")</f>
        <v>0</v>
      </c>
      <c r="EO693" s="9" t="str">
        <f t="array" ref="EO693">IFERROR(INDEX(EG$56:EG$1054,SMALL(IF(ISNUMBER(EM$56:EM$1054),ROW(EG$1:EG$999),""),ROW(EG638))),"")</f>
        <v/>
      </c>
      <c r="EP693" s="9" t="str">
        <f t="array" ref="EP693">IFERROR(INDEX(EM$56:EM$1054,SMALL(IF(ISNUMBER(EM$56:EM$1054),ROW(EM$1:EM$999),""),ROW(EM638))),"")</f>
        <v/>
      </c>
      <c r="EQ693" s="9"/>
      <c r="ER693" s="9"/>
      <c r="ES693" s="9"/>
      <c r="ET693" s="9"/>
      <c r="EU693" s="9"/>
      <c r="EV693" s="9"/>
    </row>
    <row r="694" spans="1:152" x14ac:dyDescent="0.25">
      <c r="A694" s="8"/>
      <c r="B694" s="13"/>
      <c r="C694" s="14"/>
      <c r="D694" s="14"/>
      <c r="E694" s="10">
        <f t="shared" si="72"/>
        <v>0</v>
      </c>
      <c r="F694" s="12"/>
      <c r="G694" s="12"/>
      <c r="H694" s="11"/>
      <c r="I694" s="9"/>
      <c r="J694" s="9"/>
      <c r="K694" s="9">
        <f ca="1">IFERROR(IF(COUNTA(J$56:J694)=J$54,J694,FORECAST(D694,OFFSET(M$56:M$254,MATCH(D694,L$56:L$254,1)-1,0,2), OFFSET(L$56:L$254,MATCH(D694,L$56:L$254,1)-1,0,2))),"")</f>
        <v>0</v>
      </c>
      <c r="L694" s="9" t="str">
        <f t="array" ref="L694">IFERROR(INDEX(D$56:D$1054,SMALL(IF(ISNUMBER(J$56:J$1054),ROW(D$1:D$999),""),ROW(D639))),"")</f>
        <v/>
      </c>
      <c r="M694" s="9" t="str">
        <f t="array" ref="M694">IFERROR(INDEX(J$56:J$1054,SMALL(IF(ISNUMBER(J$56:J$1054),ROW(J$1:J$999),""),ROW(J639))),"")</f>
        <v/>
      </c>
      <c r="N694" s="9"/>
      <c r="O694" s="9"/>
      <c r="P694" s="9"/>
      <c r="Q694" s="9"/>
      <c r="R694" s="9"/>
      <c r="S694" s="9"/>
      <c r="T694" s="87"/>
      <c r="U694" s="13"/>
      <c r="V694" s="14"/>
      <c r="W694" s="14"/>
      <c r="X694" s="10">
        <f t="shared" si="73"/>
        <v>0</v>
      </c>
      <c r="Y694" s="12"/>
      <c r="Z694" s="12"/>
      <c r="AA694" s="11"/>
      <c r="AB694" s="9"/>
      <c r="AC694" s="9"/>
      <c r="AD694" s="9">
        <f ca="1">IFERROR(IF(COUNTA(AC$56:AC694)=AC$54,AC694,FORECAST(W694,OFFSET(AF$56:AF$254,MATCH(W694,AE$56:AE$254,1)-1,0,2), OFFSET(AE$56:AE$254,MATCH(W694,AE$56:AE$254,1)-1,0,2))),"")</f>
        <v>0</v>
      </c>
      <c r="AE694" s="9" t="str">
        <f t="array" ref="AE694">IFERROR(INDEX(W$56:W$1054,SMALL(IF(ISNUMBER(AC$56:AC$1054),ROW(W$1:W$999),""),ROW(W639))),"")</f>
        <v/>
      </c>
      <c r="AF694" s="9" t="str">
        <f t="array" ref="AF694">IFERROR(INDEX(AC$56:AC$1054,SMALL(IF(ISNUMBER(AC$56:AC$1054),ROW(AC$1:AC$999),""),ROW(AC639))),"")</f>
        <v/>
      </c>
      <c r="AG694" s="9"/>
      <c r="AH694" s="9"/>
      <c r="AI694" s="9"/>
      <c r="AJ694" s="9"/>
      <c r="AK694" s="9"/>
      <c r="AL694" s="9"/>
      <c r="AM694" s="87"/>
      <c r="AN694" s="13"/>
      <c r="AO694" s="14"/>
      <c r="AP694" s="14"/>
      <c r="AQ694" s="10">
        <f t="shared" si="74"/>
        <v>0</v>
      </c>
      <c r="AR694" s="12"/>
      <c r="AS694" s="12"/>
      <c r="AT694" s="11"/>
      <c r="AU694" s="9"/>
      <c r="AV694" s="9"/>
      <c r="AW694" s="9">
        <f ca="1">IFERROR(IF(COUNTA(AV$56:AV694)=AV$54,AV694,FORECAST(AP694,OFFSET(AY$56:AY$254,MATCH(AP694,AX$56:AX$254,1)-1,0,2), OFFSET(AX$56:AX$254,MATCH(AP694,AX$56:AX$254,1)-1,0,2))),"")</f>
        <v>0</v>
      </c>
      <c r="AX694" s="9" t="str">
        <f t="array" ref="AX694">IFERROR(INDEX(AP$56:AP$1054,SMALL(IF(ISNUMBER(AV$56:AV$1054),ROW(AP$1:AP$999),""),ROW(AP639))),"")</f>
        <v/>
      </c>
      <c r="AY694" s="9" t="str">
        <f t="array" ref="AY694">IFERROR(INDEX(AV$56:AV$1054,SMALL(IF(ISNUMBER(AV$56:AV$1054),ROW(AV$1:AV$999),""),ROW(AV639))),"")</f>
        <v/>
      </c>
      <c r="AZ694" s="9"/>
      <c r="BA694" s="9"/>
      <c r="BB694" s="9"/>
      <c r="BC694" s="9"/>
      <c r="BD694" s="9"/>
      <c r="BE694" s="9"/>
      <c r="BF694" s="87"/>
      <c r="BG694" s="13"/>
      <c r="BH694" s="14"/>
      <c r="BI694" s="14"/>
      <c r="BJ694" s="10">
        <f t="shared" si="75"/>
        <v>0</v>
      </c>
      <c r="BK694" s="12"/>
      <c r="BL694" s="12"/>
      <c r="BM694" s="11"/>
      <c r="BN694" s="9"/>
      <c r="BO694" s="9"/>
      <c r="BP694" s="9">
        <f ca="1">IFERROR(IF(COUNTA(BO$56:BO694)=BO$54,BO694,FORECAST(BI694,OFFSET(BR$56:BR$254,MATCH(BI694,BQ$56:BQ$254,1)-1,0,2), OFFSET(BQ$56:BQ$254,MATCH(BI694,BQ$56:BQ$254,1)-1,0,2))),"")</f>
        <v>0</v>
      </c>
      <c r="BQ694" s="9" t="str">
        <f t="array" ref="BQ694">IFERROR(INDEX(BI$56:BI$1054,SMALL(IF(ISNUMBER(BO$56:BO$1054),ROW(BI$1:BI$999),""),ROW(BI639))),"")</f>
        <v/>
      </c>
      <c r="BR694" s="9" t="str">
        <f t="array" ref="BR694">IFERROR(INDEX(BO$56:BO$1054,SMALL(IF(ISNUMBER(BO$56:BO$1054),ROW(BO$1:BO$999),""),ROW(BO639))),"")</f>
        <v/>
      </c>
      <c r="BS694" s="9"/>
      <c r="BT694" s="9"/>
      <c r="BU694" s="9"/>
      <c r="BV694" s="9"/>
      <c r="BW694" s="9"/>
      <c r="BX694" s="9"/>
      <c r="BY694" s="87"/>
      <c r="BZ694" s="13"/>
      <c r="CA694" s="14"/>
      <c r="CB694" s="14"/>
      <c r="CC694" s="10">
        <f t="shared" si="76"/>
        <v>0</v>
      </c>
      <c r="CD694" s="12"/>
      <c r="CE694" s="12"/>
      <c r="CF694" s="11"/>
      <c r="CG694" s="9"/>
      <c r="CH694" s="9"/>
      <c r="CI694" s="9">
        <f ca="1">IFERROR(IF(COUNTA(CH$56:CH694)=CH$54,CH694,FORECAST(CB694,OFFSET(CK$56:CK$254,MATCH(CB694,CJ$56:CJ$254,1)-1,0,2), OFFSET(CJ$56:CJ$254,MATCH(CB694,CJ$56:CJ$254,1)-1,0,2))),"")</f>
        <v>0</v>
      </c>
      <c r="CJ694" s="9" t="str">
        <f t="array" ref="CJ694">IFERROR(INDEX(CB$56:CB$1054,SMALL(IF(ISNUMBER(CH$56:CH$1054),ROW(CB$1:CB$999),""),ROW(CB639))),"")</f>
        <v/>
      </c>
      <c r="CK694" s="9" t="str">
        <f t="array" ref="CK694">IFERROR(INDEX(CH$56:CH$1054,SMALL(IF(ISNUMBER(CH$56:CH$1054),ROW(CH$1:CH$999),""),ROW(CH639))),"")</f>
        <v/>
      </c>
      <c r="CL694" s="9"/>
      <c r="CM694" s="9"/>
      <c r="CN694" s="9"/>
      <c r="CO694" s="9"/>
      <c r="CP694" s="9"/>
      <c r="CQ694" s="9"/>
      <c r="CR694" s="87"/>
      <c r="CS694" s="13"/>
      <c r="CT694" s="14"/>
      <c r="CU694" s="14"/>
      <c r="CV694" s="10">
        <f t="shared" si="77"/>
        <v>0</v>
      </c>
      <c r="CW694" s="12"/>
      <c r="CX694" s="12"/>
      <c r="CY694" s="11"/>
      <c r="CZ694" s="9"/>
      <c r="DA694" s="9"/>
      <c r="DB694" s="9">
        <f ca="1">IFERROR(IF(COUNTA(DA$56:DA694)=DA$54,DA694,FORECAST(CU694,OFFSET(DD$56:DD$254,MATCH(CU694,DC$56:DC$254,1)-1,0,2), OFFSET(DC$56:DC$254,MATCH(CU694,DC$56:DC$254,1)-1,0,2))),"")</f>
        <v>0</v>
      </c>
      <c r="DC694" s="9" t="str">
        <f t="array" ref="DC694">IFERROR(INDEX(CU$56:CU$1054,SMALL(IF(ISNUMBER(DA$56:DA$1054),ROW(CU$1:CU$999),""),ROW(CU639))),"")</f>
        <v/>
      </c>
      <c r="DD694" s="9" t="str">
        <f t="array" ref="DD694">IFERROR(INDEX(DA$56:DA$1054,SMALL(IF(ISNUMBER(DA$56:DA$1054),ROW(DA$1:DA$999),""),ROW(DA639))),"")</f>
        <v/>
      </c>
      <c r="DE694" s="9"/>
      <c r="DF694" s="9"/>
      <c r="DG694" s="9"/>
      <c r="DH694" s="9"/>
      <c r="DI694" s="9"/>
      <c r="DJ694" s="9"/>
      <c r="DK694" s="87"/>
      <c r="DL694" s="13"/>
      <c r="DM694" s="14"/>
      <c r="DN694" s="14"/>
      <c r="DO694" s="10">
        <f t="shared" si="78"/>
        <v>0</v>
      </c>
      <c r="DP694" s="12"/>
      <c r="DQ694" s="12"/>
      <c r="DR694" s="11"/>
      <c r="DS694" s="9"/>
      <c r="DT694" s="9"/>
      <c r="DU694" s="9">
        <f ca="1">IFERROR(IF(COUNTA(DT$56:DT694)=DT$54,DT694,FORECAST(DN694,OFFSET(DW$56:DW$254,MATCH(DN694,DV$56:DV$254,1)-1,0,2), OFFSET(DV$56:DV$254,MATCH(DN694,DV$56:DV$254,1)-1,0,2))),"")</f>
        <v>0</v>
      </c>
      <c r="DV694" s="9" t="str">
        <f t="array" ref="DV694">IFERROR(INDEX(DN$56:DN$1054,SMALL(IF(ISNUMBER(DT$56:DT$1054),ROW(DN$1:DN$999),""),ROW(DN639))),"")</f>
        <v/>
      </c>
      <c r="DW694" s="9" t="str">
        <f t="array" ref="DW694">IFERROR(INDEX(DT$56:DT$1054,SMALL(IF(ISNUMBER(DT$56:DT$1054),ROW(DT$1:DT$999),""),ROW(DT639))),"")</f>
        <v/>
      </c>
      <c r="DX694" s="9"/>
      <c r="DY694" s="9"/>
      <c r="DZ694" s="9"/>
      <c r="EA694" s="9"/>
      <c r="EB694" s="9"/>
      <c r="EC694" s="9"/>
      <c r="ED694" s="87"/>
      <c r="EE694" s="13"/>
      <c r="EF694" s="14"/>
      <c r="EG694" s="14"/>
      <c r="EH694" s="10">
        <f t="shared" si="79"/>
        <v>0</v>
      </c>
      <c r="EI694" s="12"/>
      <c r="EJ694" s="12"/>
      <c r="EK694" s="11"/>
      <c r="EL694" s="9"/>
      <c r="EM694" s="9"/>
      <c r="EN694" s="9">
        <f ca="1">IFERROR(IF(COUNTA(EM$56:EM694)=EM$54,EM694,FORECAST(EG694,OFFSET(EP$56:EP$254,MATCH(EG694,EO$56:EO$254,1)-1,0,2), OFFSET(EO$56:EO$254,MATCH(EG694,EO$56:EO$254,1)-1,0,2))),"")</f>
        <v>0</v>
      </c>
      <c r="EO694" s="9" t="str">
        <f t="array" ref="EO694">IFERROR(INDEX(EG$56:EG$1054,SMALL(IF(ISNUMBER(EM$56:EM$1054),ROW(EG$1:EG$999),""),ROW(EG639))),"")</f>
        <v/>
      </c>
      <c r="EP694" s="9" t="str">
        <f t="array" ref="EP694">IFERROR(INDEX(EM$56:EM$1054,SMALL(IF(ISNUMBER(EM$56:EM$1054),ROW(EM$1:EM$999),""),ROW(EM639))),"")</f>
        <v/>
      </c>
      <c r="EQ694" s="9"/>
      <c r="ER694" s="9"/>
      <c r="ES694" s="9"/>
      <c r="ET694" s="9"/>
      <c r="EU694" s="9"/>
      <c r="EV694" s="9"/>
    </row>
    <row r="695" spans="1:152" x14ac:dyDescent="0.25">
      <c r="A695" s="8"/>
      <c r="B695" s="13"/>
      <c r="C695" s="14"/>
      <c r="D695" s="14"/>
      <c r="E695" s="10">
        <f t="shared" si="72"/>
        <v>0</v>
      </c>
      <c r="F695" s="12"/>
      <c r="G695" s="12"/>
      <c r="H695" s="11"/>
      <c r="I695" s="9"/>
      <c r="J695" s="9"/>
      <c r="K695" s="9">
        <f ca="1">IFERROR(IF(COUNTA(J$56:J695)=J$54,J695,FORECAST(D695,OFFSET(M$56:M$254,MATCH(D695,L$56:L$254,1)-1,0,2), OFFSET(L$56:L$254,MATCH(D695,L$56:L$254,1)-1,0,2))),"")</f>
        <v>0</v>
      </c>
      <c r="L695" s="9" t="str">
        <f t="array" ref="L695">IFERROR(INDEX(D$56:D$1054,SMALL(IF(ISNUMBER(J$56:J$1054),ROW(D$1:D$999),""),ROW(D640))),"")</f>
        <v/>
      </c>
      <c r="M695" s="9" t="str">
        <f t="array" ref="M695">IFERROR(INDEX(J$56:J$1054,SMALL(IF(ISNUMBER(J$56:J$1054),ROW(J$1:J$999),""),ROW(J640))),"")</f>
        <v/>
      </c>
      <c r="N695" s="9"/>
      <c r="O695" s="9"/>
      <c r="P695" s="9"/>
      <c r="Q695" s="9"/>
      <c r="R695" s="9"/>
      <c r="S695" s="9"/>
      <c r="T695" s="87"/>
      <c r="U695" s="13"/>
      <c r="V695" s="14"/>
      <c r="W695" s="14"/>
      <c r="X695" s="10">
        <f t="shared" si="73"/>
        <v>0</v>
      </c>
      <c r="Y695" s="12"/>
      <c r="Z695" s="12"/>
      <c r="AA695" s="11"/>
      <c r="AB695" s="9"/>
      <c r="AC695" s="9"/>
      <c r="AD695" s="9">
        <f ca="1">IFERROR(IF(COUNTA(AC$56:AC695)=AC$54,AC695,FORECAST(W695,OFFSET(AF$56:AF$254,MATCH(W695,AE$56:AE$254,1)-1,0,2), OFFSET(AE$56:AE$254,MATCH(W695,AE$56:AE$254,1)-1,0,2))),"")</f>
        <v>0</v>
      </c>
      <c r="AE695" s="9" t="str">
        <f t="array" ref="AE695">IFERROR(INDEX(W$56:W$1054,SMALL(IF(ISNUMBER(AC$56:AC$1054),ROW(W$1:W$999),""),ROW(W640))),"")</f>
        <v/>
      </c>
      <c r="AF695" s="9" t="str">
        <f t="array" ref="AF695">IFERROR(INDEX(AC$56:AC$1054,SMALL(IF(ISNUMBER(AC$56:AC$1054),ROW(AC$1:AC$999),""),ROW(AC640))),"")</f>
        <v/>
      </c>
      <c r="AG695" s="9"/>
      <c r="AH695" s="9"/>
      <c r="AI695" s="9"/>
      <c r="AJ695" s="9"/>
      <c r="AK695" s="9"/>
      <c r="AL695" s="9"/>
      <c r="AM695" s="87"/>
      <c r="AN695" s="13"/>
      <c r="AO695" s="14"/>
      <c r="AP695" s="14"/>
      <c r="AQ695" s="10">
        <f t="shared" si="74"/>
        <v>0</v>
      </c>
      <c r="AR695" s="12"/>
      <c r="AS695" s="12"/>
      <c r="AT695" s="11"/>
      <c r="AU695" s="9"/>
      <c r="AV695" s="9"/>
      <c r="AW695" s="9">
        <f ca="1">IFERROR(IF(COUNTA(AV$56:AV695)=AV$54,AV695,FORECAST(AP695,OFFSET(AY$56:AY$254,MATCH(AP695,AX$56:AX$254,1)-1,0,2), OFFSET(AX$56:AX$254,MATCH(AP695,AX$56:AX$254,1)-1,0,2))),"")</f>
        <v>0</v>
      </c>
      <c r="AX695" s="9" t="str">
        <f t="array" ref="AX695">IFERROR(INDEX(AP$56:AP$1054,SMALL(IF(ISNUMBER(AV$56:AV$1054),ROW(AP$1:AP$999),""),ROW(AP640))),"")</f>
        <v/>
      </c>
      <c r="AY695" s="9" t="str">
        <f t="array" ref="AY695">IFERROR(INDEX(AV$56:AV$1054,SMALL(IF(ISNUMBER(AV$56:AV$1054),ROW(AV$1:AV$999),""),ROW(AV640))),"")</f>
        <v/>
      </c>
      <c r="AZ695" s="9"/>
      <c r="BA695" s="9"/>
      <c r="BB695" s="9"/>
      <c r="BC695" s="9"/>
      <c r="BD695" s="9"/>
      <c r="BE695" s="9"/>
      <c r="BF695" s="87"/>
      <c r="BG695" s="13"/>
      <c r="BH695" s="14"/>
      <c r="BI695" s="14"/>
      <c r="BJ695" s="10">
        <f t="shared" si="75"/>
        <v>0</v>
      </c>
      <c r="BK695" s="12"/>
      <c r="BL695" s="12"/>
      <c r="BM695" s="11"/>
      <c r="BN695" s="9"/>
      <c r="BO695" s="9"/>
      <c r="BP695" s="9">
        <f ca="1">IFERROR(IF(COUNTA(BO$56:BO695)=BO$54,BO695,FORECAST(BI695,OFFSET(BR$56:BR$254,MATCH(BI695,BQ$56:BQ$254,1)-1,0,2), OFFSET(BQ$56:BQ$254,MATCH(BI695,BQ$56:BQ$254,1)-1,0,2))),"")</f>
        <v>0</v>
      </c>
      <c r="BQ695" s="9" t="str">
        <f t="array" ref="BQ695">IFERROR(INDEX(BI$56:BI$1054,SMALL(IF(ISNUMBER(BO$56:BO$1054),ROW(BI$1:BI$999),""),ROW(BI640))),"")</f>
        <v/>
      </c>
      <c r="BR695" s="9" t="str">
        <f t="array" ref="BR695">IFERROR(INDEX(BO$56:BO$1054,SMALL(IF(ISNUMBER(BO$56:BO$1054),ROW(BO$1:BO$999),""),ROW(BO640))),"")</f>
        <v/>
      </c>
      <c r="BS695" s="9"/>
      <c r="BT695" s="9"/>
      <c r="BU695" s="9"/>
      <c r="BV695" s="9"/>
      <c r="BW695" s="9"/>
      <c r="BX695" s="9"/>
      <c r="BY695" s="87"/>
      <c r="BZ695" s="13"/>
      <c r="CA695" s="14"/>
      <c r="CB695" s="14"/>
      <c r="CC695" s="10">
        <f t="shared" si="76"/>
        <v>0</v>
      </c>
      <c r="CD695" s="12"/>
      <c r="CE695" s="12"/>
      <c r="CF695" s="11"/>
      <c r="CG695" s="9"/>
      <c r="CH695" s="9"/>
      <c r="CI695" s="9">
        <f ca="1">IFERROR(IF(COUNTA(CH$56:CH695)=CH$54,CH695,FORECAST(CB695,OFFSET(CK$56:CK$254,MATCH(CB695,CJ$56:CJ$254,1)-1,0,2), OFFSET(CJ$56:CJ$254,MATCH(CB695,CJ$56:CJ$254,1)-1,0,2))),"")</f>
        <v>0</v>
      </c>
      <c r="CJ695" s="9" t="str">
        <f t="array" ref="CJ695">IFERROR(INDEX(CB$56:CB$1054,SMALL(IF(ISNUMBER(CH$56:CH$1054),ROW(CB$1:CB$999),""),ROW(CB640))),"")</f>
        <v/>
      </c>
      <c r="CK695" s="9" t="str">
        <f t="array" ref="CK695">IFERROR(INDEX(CH$56:CH$1054,SMALL(IF(ISNUMBER(CH$56:CH$1054),ROW(CH$1:CH$999),""),ROW(CH640))),"")</f>
        <v/>
      </c>
      <c r="CL695" s="9"/>
      <c r="CM695" s="9"/>
      <c r="CN695" s="9"/>
      <c r="CO695" s="9"/>
      <c r="CP695" s="9"/>
      <c r="CQ695" s="9"/>
      <c r="CR695" s="87"/>
      <c r="CS695" s="13"/>
      <c r="CT695" s="14"/>
      <c r="CU695" s="14"/>
      <c r="CV695" s="10">
        <f t="shared" si="77"/>
        <v>0</v>
      </c>
      <c r="CW695" s="12"/>
      <c r="CX695" s="12"/>
      <c r="CY695" s="11"/>
      <c r="CZ695" s="9"/>
      <c r="DA695" s="9"/>
      <c r="DB695" s="9">
        <f ca="1">IFERROR(IF(COUNTA(DA$56:DA695)=DA$54,DA695,FORECAST(CU695,OFFSET(DD$56:DD$254,MATCH(CU695,DC$56:DC$254,1)-1,0,2), OFFSET(DC$56:DC$254,MATCH(CU695,DC$56:DC$254,1)-1,0,2))),"")</f>
        <v>0</v>
      </c>
      <c r="DC695" s="9" t="str">
        <f t="array" ref="DC695">IFERROR(INDEX(CU$56:CU$1054,SMALL(IF(ISNUMBER(DA$56:DA$1054),ROW(CU$1:CU$999),""),ROW(CU640))),"")</f>
        <v/>
      </c>
      <c r="DD695" s="9" t="str">
        <f t="array" ref="DD695">IFERROR(INDEX(DA$56:DA$1054,SMALL(IF(ISNUMBER(DA$56:DA$1054),ROW(DA$1:DA$999),""),ROW(DA640))),"")</f>
        <v/>
      </c>
      <c r="DE695" s="9"/>
      <c r="DF695" s="9"/>
      <c r="DG695" s="9"/>
      <c r="DH695" s="9"/>
      <c r="DI695" s="9"/>
      <c r="DJ695" s="9"/>
      <c r="DK695" s="87"/>
      <c r="DL695" s="13"/>
      <c r="DM695" s="14"/>
      <c r="DN695" s="14"/>
      <c r="DO695" s="10">
        <f t="shared" si="78"/>
        <v>0</v>
      </c>
      <c r="DP695" s="12"/>
      <c r="DQ695" s="12"/>
      <c r="DR695" s="11"/>
      <c r="DS695" s="9"/>
      <c r="DT695" s="9"/>
      <c r="DU695" s="9">
        <f ca="1">IFERROR(IF(COUNTA(DT$56:DT695)=DT$54,DT695,FORECAST(DN695,OFFSET(DW$56:DW$254,MATCH(DN695,DV$56:DV$254,1)-1,0,2), OFFSET(DV$56:DV$254,MATCH(DN695,DV$56:DV$254,1)-1,0,2))),"")</f>
        <v>0</v>
      </c>
      <c r="DV695" s="9" t="str">
        <f t="array" ref="DV695">IFERROR(INDEX(DN$56:DN$1054,SMALL(IF(ISNUMBER(DT$56:DT$1054),ROW(DN$1:DN$999),""),ROW(DN640))),"")</f>
        <v/>
      </c>
      <c r="DW695" s="9" t="str">
        <f t="array" ref="DW695">IFERROR(INDEX(DT$56:DT$1054,SMALL(IF(ISNUMBER(DT$56:DT$1054),ROW(DT$1:DT$999),""),ROW(DT640))),"")</f>
        <v/>
      </c>
      <c r="DX695" s="9"/>
      <c r="DY695" s="9"/>
      <c r="DZ695" s="9"/>
      <c r="EA695" s="9"/>
      <c r="EB695" s="9"/>
      <c r="EC695" s="9"/>
      <c r="ED695" s="87"/>
      <c r="EE695" s="13"/>
      <c r="EF695" s="14"/>
      <c r="EG695" s="14"/>
      <c r="EH695" s="10">
        <f t="shared" si="79"/>
        <v>0</v>
      </c>
      <c r="EI695" s="12"/>
      <c r="EJ695" s="12"/>
      <c r="EK695" s="11"/>
      <c r="EL695" s="9"/>
      <c r="EM695" s="9"/>
      <c r="EN695" s="9">
        <f ca="1">IFERROR(IF(COUNTA(EM$56:EM695)=EM$54,EM695,FORECAST(EG695,OFFSET(EP$56:EP$254,MATCH(EG695,EO$56:EO$254,1)-1,0,2), OFFSET(EO$56:EO$254,MATCH(EG695,EO$56:EO$254,1)-1,0,2))),"")</f>
        <v>0</v>
      </c>
      <c r="EO695" s="9" t="str">
        <f t="array" ref="EO695">IFERROR(INDEX(EG$56:EG$1054,SMALL(IF(ISNUMBER(EM$56:EM$1054),ROW(EG$1:EG$999),""),ROW(EG640))),"")</f>
        <v/>
      </c>
      <c r="EP695" s="9" t="str">
        <f t="array" ref="EP695">IFERROR(INDEX(EM$56:EM$1054,SMALL(IF(ISNUMBER(EM$56:EM$1054),ROW(EM$1:EM$999),""),ROW(EM640))),"")</f>
        <v/>
      </c>
      <c r="EQ695" s="9"/>
      <c r="ER695" s="9"/>
      <c r="ES695" s="9"/>
      <c r="ET695" s="9"/>
      <c r="EU695" s="9"/>
      <c r="EV695" s="9"/>
    </row>
    <row r="696" spans="1:152" x14ac:dyDescent="0.25">
      <c r="A696" s="8"/>
      <c r="B696" s="13"/>
      <c r="C696" s="14"/>
      <c r="D696" s="14"/>
      <c r="E696" s="10">
        <f t="shared" si="72"/>
        <v>0</v>
      </c>
      <c r="F696" s="12"/>
      <c r="G696" s="12"/>
      <c r="H696" s="11"/>
      <c r="I696" s="9"/>
      <c r="J696" s="9"/>
      <c r="K696" s="9">
        <f ca="1">IFERROR(IF(COUNTA(J$56:J696)=J$54,J696,FORECAST(D696,OFFSET(M$56:M$254,MATCH(D696,L$56:L$254,1)-1,0,2), OFFSET(L$56:L$254,MATCH(D696,L$56:L$254,1)-1,0,2))),"")</f>
        <v>0</v>
      </c>
      <c r="L696" s="9" t="str">
        <f t="array" ref="L696">IFERROR(INDEX(D$56:D$1054,SMALL(IF(ISNUMBER(J$56:J$1054),ROW(D$1:D$999),""),ROW(D641))),"")</f>
        <v/>
      </c>
      <c r="M696" s="9" t="str">
        <f t="array" ref="M696">IFERROR(INDEX(J$56:J$1054,SMALL(IF(ISNUMBER(J$56:J$1054),ROW(J$1:J$999),""),ROW(J641))),"")</f>
        <v/>
      </c>
      <c r="N696" s="9"/>
      <c r="O696" s="9"/>
      <c r="P696" s="9"/>
      <c r="Q696" s="9"/>
      <c r="R696" s="9"/>
      <c r="S696" s="9"/>
      <c r="T696" s="87"/>
      <c r="U696" s="13"/>
      <c r="V696" s="14"/>
      <c r="W696" s="14"/>
      <c r="X696" s="10">
        <f t="shared" si="73"/>
        <v>0</v>
      </c>
      <c r="Y696" s="12"/>
      <c r="Z696" s="12"/>
      <c r="AA696" s="11"/>
      <c r="AB696" s="9"/>
      <c r="AC696" s="9"/>
      <c r="AD696" s="9">
        <f ca="1">IFERROR(IF(COUNTA(AC$56:AC696)=AC$54,AC696,FORECAST(W696,OFFSET(AF$56:AF$254,MATCH(W696,AE$56:AE$254,1)-1,0,2), OFFSET(AE$56:AE$254,MATCH(W696,AE$56:AE$254,1)-1,0,2))),"")</f>
        <v>0</v>
      </c>
      <c r="AE696" s="9" t="str">
        <f t="array" ref="AE696">IFERROR(INDEX(W$56:W$1054,SMALL(IF(ISNUMBER(AC$56:AC$1054),ROW(W$1:W$999),""),ROW(W641))),"")</f>
        <v/>
      </c>
      <c r="AF696" s="9" t="str">
        <f t="array" ref="AF696">IFERROR(INDEX(AC$56:AC$1054,SMALL(IF(ISNUMBER(AC$56:AC$1054),ROW(AC$1:AC$999),""),ROW(AC641))),"")</f>
        <v/>
      </c>
      <c r="AG696" s="9"/>
      <c r="AH696" s="9"/>
      <c r="AI696" s="9"/>
      <c r="AJ696" s="9"/>
      <c r="AK696" s="9"/>
      <c r="AL696" s="9"/>
      <c r="AM696" s="87"/>
      <c r="AN696" s="13"/>
      <c r="AO696" s="14"/>
      <c r="AP696" s="14"/>
      <c r="AQ696" s="10">
        <f t="shared" si="74"/>
        <v>0</v>
      </c>
      <c r="AR696" s="12"/>
      <c r="AS696" s="12"/>
      <c r="AT696" s="11"/>
      <c r="AU696" s="9"/>
      <c r="AV696" s="9"/>
      <c r="AW696" s="9">
        <f ca="1">IFERROR(IF(COUNTA(AV$56:AV696)=AV$54,AV696,FORECAST(AP696,OFFSET(AY$56:AY$254,MATCH(AP696,AX$56:AX$254,1)-1,0,2), OFFSET(AX$56:AX$254,MATCH(AP696,AX$56:AX$254,1)-1,0,2))),"")</f>
        <v>0</v>
      </c>
      <c r="AX696" s="9" t="str">
        <f t="array" ref="AX696">IFERROR(INDEX(AP$56:AP$1054,SMALL(IF(ISNUMBER(AV$56:AV$1054),ROW(AP$1:AP$999),""),ROW(AP641))),"")</f>
        <v/>
      </c>
      <c r="AY696" s="9" t="str">
        <f t="array" ref="AY696">IFERROR(INDEX(AV$56:AV$1054,SMALL(IF(ISNUMBER(AV$56:AV$1054),ROW(AV$1:AV$999),""),ROW(AV641))),"")</f>
        <v/>
      </c>
      <c r="AZ696" s="9"/>
      <c r="BA696" s="9"/>
      <c r="BB696" s="9"/>
      <c r="BC696" s="9"/>
      <c r="BD696" s="9"/>
      <c r="BE696" s="9"/>
      <c r="BF696" s="87"/>
      <c r="BG696" s="13"/>
      <c r="BH696" s="14"/>
      <c r="BI696" s="14"/>
      <c r="BJ696" s="10">
        <f t="shared" si="75"/>
        <v>0</v>
      </c>
      <c r="BK696" s="12"/>
      <c r="BL696" s="12"/>
      <c r="BM696" s="11"/>
      <c r="BN696" s="9"/>
      <c r="BO696" s="9"/>
      <c r="BP696" s="9">
        <f ca="1">IFERROR(IF(COUNTA(BO$56:BO696)=BO$54,BO696,FORECAST(BI696,OFFSET(BR$56:BR$254,MATCH(BI696,BQ$56:BQ$254,1)-1,0,2), OFFSET(BQ$56:BQ$254,MATCH(BI696,BQ$56:BQ$254,1)-1,0,2))),"")</f>
        <v>0</v>
      </c>
      <c r="BQ696" s="9" t="str">
        <f t="array" ref="BQ696">IFERROR(INDEX(BI$56:BI$1054,SMALL(IF(ISNUMBER(BO$56:BO$1054),ROW(BI$1:BI$999),""),ROW(BI641))),"")</f>
        <v/>
      </c>
      <c r="BR696" s="9" t="str">
        <f t="array" ref="BR696">IFERROR(INDEX(BO$56:BO$1054,SMALL(IF(ISNUMBER(BO$56:BO$1054),ROW(BO$1:BO$999),""),ROW(BO641))),"")</f>
        <v/>
      </c>
      <c r="BS696" s="9"/>
      <c r="BT696" s="9"/>
      <c r="BU696" s="9"/>
      <c r="BV696" s="9"/>
      <c r="BW696" s="9"/>
      <c r="BX696" s="9"/>
      <c r="BY696" s="87"/>
      <c r="BZ696" s="13"/>
      <c r="CA696" s="14"/>
      <c r="CB696" s="14"/>
      <c r="CC696" s="10">
        <f t="shared" si="76"/>
        <v>0</v>
      </c>
      <c r="CD696" s="12"/>
      <c r="CE696" s="12"/>
      <c r="CF696" s="11"/>
      <c r="CG696" s="9"/>
      <c r="CH696" s="9"/>
      <c r="CI696" s="9">
        <f ca="1">IFERROR(IF(COUNTA(CH$56:CH696)=CH$54,CH696,FORECAST(CB696,OFFSET(CK$56:CK$254,MATCH(CB696,CJ$56:CJ$254,1)-1,0,2), OFFSET(CJ$56:CJ$254,MATCH(CB696,CJ$56:CJ$254,1)-1,0,2))),"")</f>
        <v>0</v>
      </c>
      <c r="CJ696" s="9" t="str">
        <f t="array" ref="CJ696">IFERROR(INDEX(CB$56:CB$1054,SMALL(IF(ISNUMBER(CH$56:CH$1054),ROW(CB$1:CB$999),""),ROW(CB641))),"")</f>
        <v/>
      </c>
      <c r="CK696" s="9" t="str">
        <f t="array" ref="CK696">IFERROR(INDEX(CH$56:CH$1054,SMALL(IF(ISNUMBER(CH$56:CH$1054),ROW(CH$1:CH$999),""),ROW(CH641))),"")</f>
        <v/>
      </c>
      <c r="CL696" s="9"/>
      <c r="CM696" s="9"/>
      <c r="CN696" s="9"/>
      <c r="CO696" s="9"/>
      <c r="CP696" s="9"/>
      <c r="CQ696" s="9"/>
      <c r="CR696" s="87"/>
      <c r="CS696" s="13"/>
      <c r="CT696" s="14"/>
      <c r="CU696" s="14"/>
      <c r="CV696" s="10">
        <f t="shared" si="77"/>
        <v>0</v>
      </c>
      <c r="CW696" s="12"/>
      <c r="CX696" s="12"/>
      <c r="CY696" s="11"/>
      <c r="CZ696" s="9"/>
      <c r="DA696" s="9"/>
      <c r="DB696" s="9">
        <f ca="1">IFERROR(IF(COUNTA(DA$56:DA696)=DA$54,DA696,FORECAST(CU696,OFFSET(DD$56:DD$254,MATCH(CU696,DC$56:DC$254,1)-1,0,2), OFFSET(DC$56:DC$254,MATCH(CU696,DC$56:DC$254,1)-1,0,2))),"")</f>
        <v>0</v>
      </c>
      <c r="DC696" s="9" t="str">
        <f t="array" ref="DC696">IFERROR(INDEX(CU$56:CU$1054,SMALL(IF(ISNUMBER(DA$56:DA$1054),ROW(CU$1:CU$999),""),ROW(CU641))),"")</f>
        <v/>
      </c>
      <c r="DD696" s="9" t="str">
        <f t="array" ref="DD696">IFERROR(INDEX(DA$56:DA$1054,SMALL(IF(ISNUMBER(DA$56:DA$1054),ROW(DA$1:DA$999),""),ROW(DA641))),"")</f>
        <v/>
      </c>
      <c r="DE696" s="9"/>
      <c r="DF696" s="9"/>
      <c r="DG696" s="9"/>
      <c r="DH696" s="9"/>
      <c r="DI696" s="9"/>
      <c r="DJ696" s="9"/>
      <c r="DK696" s="87"/>
      <c r="DL696" s="13"/>
      <c r="DM696" s="14"/>
      <c r="DN696" s="14"/>
      <c r="DO696" s="10">
        <f t="shared" si="78"/>
        <v>0</v>
      </c>
      <c r="DP696" s="12"/>
      <c r="DQ696" s="12"/>
      <c r="DR696" s="11"/>
      <c r="DS696" s="9"/>
      <c r="DT696" s="9"/>
      <c r="DU696" s="9">
        <f ca="1">IFERROR(IF(COUNTA(DT$56:DT696)=DT$54,DT696,FORECAST(DN696,OFFSET(DW$56:DW$254,MATCH(DN696,DV$56:DV$254,1)-1,0,2), OFFSET(DV$56:DV$254,MATCH(DN696,DV$56:DV$254,1)-1,0,2))),"")</f>
        <v>0</v>
      </c>
      <c r="DV696" s="9" t="str">
        <f t="array" ref="DV696">IFERROR(INDEX(DN$56:DN$1054,SMALL(IF(ISNUMBER(DT$56:DT$1054),ROW(DN$1:DN$999),""),ROW(DN641))),"")</f>
        <v/>
      </c>
      <c r="DW696" s="9" t="str">
        <f t="array" ref="DW696">IFERROR(INDEX(DT$56:DT$1054,SMALL(IF(ISNUMBER(DT$56:DT$1054),ROW(DT$1:DT$999),""),ROW(DT641))),"")</f>
        <v/>
      </c>
      <c r="DX696" s="9"/>
      <c r="DY696" s="9"/>
      <c r="DZ696" s="9"/>
      <c r="EA696" s="9"/>
      <c r="EB696" s="9"/>
      <c r="EC696" s="9"/>
      <c r="ED696" s="87"/>
      <c r="EE696" s="13"/>
      <c r="EF696" s="14"/>
      <c r="EG696" s="14"/>
      <c r="EH696" s="10">
        <f t="shared" si="79"/>
        <v>0</v>
      </c>
      <c r="EI696" s="12"/>
      <c r="EJ696" s="12"/>
      <c r="EK696" s="11"/>
      <c r="EL696" s="9"/>
      <c r="EM696" s="9"/>
      <c r="EN696" s="9">
        <f ca="1">IFERROR(IF(COUNTA(EM$56:EM696)=EM$54,EM696,FORECAST(EG696,OFFSET(EP$56:EP$254,MATCH(EG696,EO$56:EO$254,1)-1,0,2), OFFSET(EO$56:EO$254,MATCH(EG696,EO$56:EO$254,1)-1,0,2))),"")</f>
        <v>0</v>
      </c>
      <c r="EO696" s="9" t="str">
        <f t="array" ref="EO696">IFERROR(INDEX(EG$56:EG$1054,SMALL(IF(ISNUMBER(EM$56:EM$1054),ROW(EG$1:EG$999),""),ROW(EG641))),"")</f>
        <v/>
      </c>
      <c r="EP696" s="9" t="str">
        <f t="array" ref="EP696">IFERROR(INDEX(EM$56:EM$1054,SMALL(IF(ISNUMBER(EM$56:EM$1054),ROW(EM$1:EM$999),""),ROW(EM641))),"")</f>
        <v/>
      </c>
      <c r="EQ696" s="9"/>
      <c r="ER696" s="9"/>
      <c r="ES696" s="9"/>
      <c r="ET696" s="9"/>
      <c r="EU696" s="9"/>
      <c r="EV696" s="9"/>
    </row>
    <row r="697" spans="1:152" x14ac:dyDescent="0.25">
      <c r="A697" s="8"/>
      <c r="B697" s="13"/>
      <c r="C697" s="14"/>
      <c r="D697" s="14"/>
      <c r="E697" s="10">
        <f t="shared" si="72"/>
        <v>0</v>
      </c>
      <c r="F697" s="12"/>
      <c r="G697" s="12"/>
      <c r="H697" s="11"/>
      <c r="I697" s="9"/>
      <c r="J697" s="9"/>
      <c r="K697" s="9">
        <f ca="1">IFERROR(IF(COUNTA(J$56:J697)=J$54,J697,FORECAST(D697,OFFSET(M$56:M$254,MATCH(D697,L$56:L$254,1)-1,0,2), OFFSET(L$56:L$254,MATCH(D697,L$56:L$254,1)-1,0,2))),"")</f>
        <v>0</v>
      </c>
      <c r="L697" s="9" t="str">
        <f t="array" ref="L697">IFERROR(INDEX(D$56:D$1054,SMALL(IF(ISNUMBER(J$56:J$1054),ROW(D$1:D$999),""),ROW(D642))),"")</f>
        <v/>
      </c>
      <c r="M697" s="9" t="str">
        <f t="array" ref="M697">IFERROR(INDEX(J$56:J$1054,SMALL(IF(ISNUMBER(J$56:J$1054),ROW(J$1:J$999),""),ROW(J642))),"")</f>
        <v/>
      </c>
      <c r="N697" s="9"/>
      <c r="O697" s="9"/>
      <c r="P697" s="9"/>
      <c r="Q697" s="9"/>
      <c r="R697" s="9"/>
      <c r="S697" s="9"/>
      <c r="T697" s="87"/>
      <c r="U697" s="13"/>
      <c r="V697" s="14"/>
      <c r="W697" s="14"/>
      <c r="X697" s="10">
        <f t="shared" si="73"/>
        <v>0</v>
      </c>
      <c r="Y697" s="12"/>
      <c r="Z697" s="12"/>
      <c r="AA697" s="11"/>
      <c r="AB697" s="9"/>
      <c r="AC697" s="9"/>
      <c r="AD697" s="9">
        <f ca="1">IFERROR(IF(COUNTA(AC$56:AC697)=AC$54,AC697,FORECAST(W697,OFFSET(AF$56:AF$254,MATCH(W697,AE$56:AE$254,1)-1,0,2), OFFSET(AE$56:AE$254,MATCH(W697,AE$56:AE$254,1)-1,0,2))),"")</f>
        <v>0</v>
      </c>
      <c r="AE697" s="9" t="str">
        <f t="array" ref="AE697">IFERROR(INDEX(W$56:W$1054,SMALL(IF(ISNUMBER(AC$56:AC$1054),ROW(W$1:W$999),""),ROW(W642))),"")</f>
        <v/>
      </c>
      <c r="AF697" s="9" t="str">
        <f t="array" ref="AF697">IFERROR(INDEX(AC$56:AC$1054,SMALL(IF(ISNUMBER(AC$56:AC$1054),ROW(AC$1:AC$999),""),ROW(AC642))),"")</f>
        <v/>
      </c>
      <c r="AG697" s="9"/>
      <c r="AH697" s="9"/>
      <c r="AI697" s="9"/>
      <c r="AJ697" s="9"/>
      <c r="AK697" s="9"/>
      <c r="AL697" s="9"/>
      <c r="AM697" s="87"/>
      <c r="AN697" s="13"/>
      <c r="AO697" s="14"/>
      <c r="AP697" s="14"/>
      <c r="AQ697" s="10">
        <f t="shared" si="74"/>
        <v>0</v>
      </c>
      <c r="AR697" s="12"/>
      <c r="AS697" s="12"/>
      <c r="AT697" s="11"/>
      <c r="AU697" s="9"/>
      <c r="AV697" s="9"/>
      <c r="AW697" s="9">
        <f ca="1">IFERROR(IF(COUNTA(AV$56:AV697)=AV$54,AV697,FORECAST(AP697,OFFSET(AY$56:AY$254,MATCH(AP697,AX$56:AX$254,1)-1,0,2), OFFSET(AX$56:AX$254,MATCH(AP697,AX$56:AX$254,1)-1,0,2))),"")</f>
        <v>0</v>
      </c>
      <c r="AX697" s="9" t="str">
        <f t="array" ref="AX697">IFERROR(INDEX(AP$56:AP$1054,SMALL(IF(ISNUMBER(AV$56:AV$1054),ROW(AP$1:AP$999),""),ROW(AP642))),"")</f>
        <v/>
      </c>
      <c r="AY697" s="9" t="str">
        <f t="array" ref="AY697">IFERROR(INDEX(AV$56:AV$1054,SMALL(IF(ISNUMBER(AV$56:AV$1054),ROW(AV$1:AV$999),""),ROW(AV642))),"")</f>
        <v/>
      </c>
      <c r="AZ697" s="9"/>
      <c r="BA697" s="9"/>
      <c r="BB697" s="9"/>
      <c r="BC697" s="9"/>
      <c r="BD697" s="9"/>
      <c r="BE697" s="9"/>
      <c r="BF697" s="87"/>
      <c r="BG697" s="13"/>
      <c r="BH697" s="14"/>
      <c r="BI697" s="14"/>
      <c r="BJ697" s="10">
        <f t="shared" si="75"/>
        <v>0</v>
      </c>
      <c r="BK697" s="12"/>
      <c r="BL697" s="12"/>
      <c r="BM697" s="11"/>
      <c r="BN697" s="9"/>
      <c r="BO697" s="9"/>
      <c r="BP697" s="9">
        <f ca="1">IFERROR(IF(COUNTA(BO$56:BO697)=BO$54,BO697,FORECAST(BI697,OFFSET(BR$56:BR$254,MATCH(BI697,BQ$56:BQ$254,1)-1,0,2), OFFSET(BQ$56:BQ$254,MATCH(BI697,BQ$56:BQ$254,1)-1,0,2))),"")</f>
        <v>0</v>
      </c>
      <c r="BQ697" s="9" t="str">
        <f t="array" ref="BQ697">IFERROR(INDEX(BI$56:BI$1054,SMALL(IF(ISNUMBER(BO$56:BO$1054),ROW(BI$1:BI$999),""),ROW(BI642))),"")</f>
        <v/>
      </c>
      <c r="BR697" s="9" t="str">
        <f t="array" ref="BR697">IFERROR(INDEX(BO$56:BO$1054,SMALL(IF(ISNUMBER(BO$56:BO$1054),ROW(BO$1:BO$999),""),ROW(BO642))),"")</f>
        <v/>
      </c>
      <c r="BS697" s="9"/>
      <c r="BT697" s="9"/>
      <c r="BU697" s="9"/>
      <c r="BV697" s="9"/>
      <c r="BW697" s="9"/>
      <c r="BX697" s="9"/>
      <c r="BY697" s="87"/>
      <c r="BZ697" s="13"/>
      <c r="CA697" s="14"/>
      <c r="CB697" s="14"/>
      <c r="CC697" s="10">
        <f t="shared" si="76"/>
        <v>0</v>
      </c>
      <c r="CD697" s="12"/>
      <c r="CE697" s="12"/>
      <c r="CF697" s="11"/>
      <c r="CG697" s="9"/>
      <c r="CH697" s="9"/>
      <c r="CI697" s="9">
        <f ca="1">IFERROR(IF(COUNTA(CH$56:CH697)=CH$54,CH697,FORECAST(CB697,OFFSET(CK$56:CK$254,MATCH(CB697,CJ$56:CJ$254,1)-1,0,2), OFFSET(CJ$56:CJ$254,MATCH(CB697,CJ$56:CJ$254,1)-1,0,2))),"")</f>
        <v>0</v>
      </c>
      <c r="CJ697" s="9" t="str">
        <f t="array" ref="CJ697">IFERROR(INDEX(CB$56:CB$1054,SMALL(IF(ISNUMBER(CH$56:CH$1054),ROW(CB$1:CB$999),""),ROW(CB642))),"")</f>
        <v/>
      </c>
      <c r="CK697" s="9" t="str">
        <f t="array" ref="CK697">IFERROR(INDEX(CH$56:CH$1054,SMALL(IF(ISNUMBER(CH$56:CH$1054),ROW(CH$1:CH$999),""),ROW(CH642))),"")</f>
        <v/>
      </c>
      <c r="CL697" s="9"/>
      <c r="CM697" s="9"/>
      <c r="CN697" s="9"/>
      <c r="CO697" s="9"/>
      <c r="CP697" s="9"/>
      <c r="CQ697" s="9"/>
      <c r="CR697" s="87"/>
      <c r="CS697" s="13"/>
      <c r="CT697" s="14"/>
      <c r="CU697" s="14"/>
      <c r="CV697" s="10">
        <f t="shared" si="77"/>
        <v>0</v>
      </c>
      <c r="CW697" s="12"/>
      <c r="CX697" s="12"/>
      <c r="CY697" s="11"/>
      <c r="CZ697" s="9"/>
      <c r="DA697" s="9"/>
      <c r="DB697" s="9">
        <f ca="1">IFERROR(IF(COUNTA(DA$56:DA697)=DA$54,DA697,FORECAST(CU697,OFFSET(DD$56:DD$254,MATCH(CU697,DC$56:DC$254,1)-1,0,2), OFFSET(DC$56:DC$254,MATCH(CU697,DC$56:DC$254,1)-1,0,2))),"")</f>
        <v>0</v>
      </c>
      <c r="DC697" s="9" t="str">
        <f t="array" ref="DC697">IFERROR(INDEX(CU$56:CU$1054,SMALL(IF(ISNUMBER(DA$56:DA$1054),ROW(CU$1:CU$999),""),ROW(CU642))),"")</f>
        <v/>
      </c>
      <c r="DD697" s="9" t="str">
        <f t="array" ref="DD697">IFERROR(INDEX(DA$56:DA$1054,SMALL(IF(ISNUMBER(DA$56:DA$1054),ROW(DA$1:DA$999),""),ROW(DA642))),"")</f>
        <v/>
      </c>
      <c r="DE697" s="9"/>
      <c r="DF697" s="9"/>
      <c r="DG697" s="9"/>
      <c r="DH697" s="9"/>
      <c r="DI697" s="9"/>
      <c r="DJ697" s="9"/>
      <c r="DK697" s="87"/>
      <c r="DL697" s="13"/>
      <c r="DM697" s="14"/>
      <c r="DN697" s="14"/>
      <c r="DO697" s="10">
        <f t="shared" si="78"/>
        <v>0</v>
      </c>
      <c r="DP697" s="12"/>
      <c r="DQ697" s="12"/>
      <c r="DR697" s="11"/>
      <c r="DS697" s="9"/>
      <c r="DT697" s="9"/>
      <c r="DU697" s="9">
        <f ca="1">IFERROR(IF(COUNTA(DT$56:DT697)=DT$54,DT697,FORECAST(DN697,OFFSET(DW$56:DW$254,MATCH(DN697,DV$56:DV$254,1)-1,0,2), OFFSET(DV$56:DV$254,MATCH(DN697,DV$56:DV$254,1)-1,0,2))),"")</f>
        <v>0</v>
      </c>
      <c r="DV697" s="9" t="str">
        <f t="array" ref="DV697">IFERROR(INDEX(DN$56:DN$1054,SMALL(IF(ISNUMBER(DT$56:DT$1054),ROW(DN$1:DN$999),""),ROW(DN642))),"")</f>
        <v/>
      </c>
      <c r="DW697" s="9" t="str">
        <f t="array" ref="DW697">IFERROR(INDEX(DT$56:DT$1054,SMALL(IF(ISNUMBER(DT$56:DT$1054),ROW(DT$1:DT$999),""),ROW(DT642))),"")</f>
        <v/>
      </c>
      <c r="DX697" s="9"/>
      <c r="DY697" s="9"/>
      <c r="DZ697" s="9"/>
      <c r="EA697" s="9"/>
      <c r="EB697" s="9"/>
      <c r="EC697" s="9"/>
      <c r="ED697" s="87"/>
      <c r="EE697" s="13"/>
      <c r="EF697" s="14"/>
      <c r="EG697" s="14"/>
      <c r="EH697" s="10">
        <f t="shared" si="79"/>
        <v>0</v>
      </c>
      <c r="EI697" s="12"/>
      <c r="EJ697" s="12"/>
      <c r="EK697" s="11"/>
      <c r="EL697" s="9"/>
      <c r="EM697" s="9"/>
      <c r="EN697" s="9">
        <f ca="1">IFERROR(IF(COUNTA(EM$56:EM697)=EM$54,EM697,FORECAST(EG697,OFFSET(EP$56:EP$254,MATCH(EG697,EO$56:EO$254,1)-1,0,2), OFFSET(EO$56:EO$254,MATCH(EG697,EO$56:EO$254,1)-1,0,2))),"")</f>
        <v>0</v>
      </c>
      <c r="EO697" s="9" t="str">
        <f t="array" ref="EO697">IFERROR(INDEX(EG$56:EG$1054,SMALL(IF(ISNUMBER(EM$56:EM$1054),ROW(EG$1:EG$999),""),ROW(EG642))),"")</f>
        <v/>
      </c>
      <c r="EP697" s="9" t="str">
        <f t="array" ref="EP697">IFERROR(INDEX(EM$56:EM$1054,SMALL(IF(ISNUMBER(EM$56:EM$1054),ROW(EM$1:EM$999),""),ROW(EM642))),"")</f>
        <v/>
      </c>
      <c r="EQ697" s="9"/>
      <c r="ER697" s="9"/>
      <c r="ES697" s="9"/>
      <c r="ET697" s="9"/>
      <c r="EU697" s="9"/>
      <c r="EV697" s="9"/>
    </row>
    <row r="698" spans="1:152" x14ac:dyDescent="0.25">
      <c r="A698" s="8"/>
      <c r="B698" s="13"/>
      <c r="C698" s="14"/>
      <c r="D698" s="14"/>
      <c r="E698" s="10">
        <f t="shared" ref="E698:E761" si="80">IF(NOT(ISBLANK(D698)),D698+C$54,0)</f>
        <v>0</v>
      </c>
      <c r="F698" s="12"/>
      <c r="G698" s="12"/>
      <c r="H698" s="11"/>
      <c r="I698" s="9"/>
      <c r="J698" s="9"/>
      <c r="K698" s="9">
        <f ca="1">IFERROR(IF(COUNTA(J$56:J698)=J$54,J698,FORECAST(D698,OFFSET(M$56:M$254,MATCH(D698,L$56:L$254,1)-1,0,2), OFFSET(L$56:L$254,MATCH(D698,L$56:L$254,1)-1,0,2))),"")</f>
        <v>0</v>
      </c>
      <c r="L698" s="9" t="str">
        <f t="array" ref="L698">IFERROR(INDEX(D$56:D$1054,SMALL(IF(ISNUMBER(J$56:J$1054),ROW(D$1:D$999),""),ROW(D643))),"")</f>
        <v/>
      </c>
      <c r="M698" s="9" t="str">
        <f t="array" ref="M698">IFERROR(INDEX(J$56:J$1054,SMALL(IF(ISNUMBER(J$56:J$1054),ROW(J$1:J$999),""),ROW(J643))),"")</f>
        <v/>
      </c>
      <c r="N698" s="9"/>
      <c r="O698" s="9"/>
      <c r="P698" s="9"/>
      <c r="Q698" s="9"/>
      <c r="R698" s="9"/>
      <c r="S698" s="9"/>
      <c r="T698" s="87"/>
      <c r="U698" s="13"/>
      <c r="V698" s="14"/>
      <c r="W698" s="14"/>
      <c r="X698" s="10">
        <f t="shared" ref="X698:X761" si="81">IF(NOT(ISBLANK(W698)),W698+V$54,0)</f>
        <v>0</v>
      </c>
      <c r="Y698" s="12"/>
      <c r="Z698" s="12"/>
      <c r="AA698" s="11"/>
      <c r="AB698" s="9"/>
      <c r="AC698" s="9"/>
      <c r="AD698" s="9">
        <f ca="1">IFERROR(IF(COUNTA(AC$56:AC698)=AC$54,AC698,FORECAST(W698,OFFSET(AF$56:AF$254,MATCH(W698,AE$56:AE$254,1)-1,0,2), OFFSET(AE$56:AE$254,MATCH(W698,AE$56:AE$254,1)-1,0,2))),"")</f>
        <v>0</v>
      </c>
      <c r="AE698" s="9" t="str">
        <f t="array" ref="AE698">IFERROR(INDEX(W$56:W$1054,SMALL(IF(ISNUMBER(AC$56:AC$1054),ROW(W$1:W$999),""),ROW(W643))),"")</f>
        <v/>
      </c>
      <c r="AF698" s="9" t="str">
        <f t="array" ref="AF698">IFERROR(INDEX(AC$56:AC$1054,SMALL(IF(ISNUMBER(AC$56:AC$1054),ROW(AC$1:AC$999),""),ROW(AC643))),"")</f>
        <v/>
      </c>
      <c r="AG698" s="9"/>
      <c r="AH698" s="9"/>
      <c r="AI698" s="9"/>
      <c r="AJ698" s="9"/>
      <c r="AK698" s="9"/>
      <c r="AL698" s="9"/>
      <c r="AM698" s="87"/>
      <c r="AN698" s="13"/>
      <c r="AO698" s="14"/>
      <c r="AP698" s="14"/>
      <c r="AQ698" s="10">
        <f t="shared" ref="AQ698:AQ761" si="82">IF(NOT(ISBLANK(AP698)),AP698+AO$54,0)</f>
        <v>0</v>
      </c>
      <c r="AR698" s="12"/>
      <c r="AS698" s="12"/>
      <c r="AT698" s="11"/>
      <c r="AU698" s="9"/>
      <c r="AV698" s="9"/>
      <c r="AW698" s="9">
        <f ca="1">IFERROR(IF(COUNTA(AV$56:AV698)=AV$54,AV698,FORECAST(AP698,OFFSET(AY$56:AY$254,MATCH(AP698,AX$56:AX$254,1)-1,0,2), OFFSET(AX$56:AX$254,MATCH(AP698,AX$56:AX$254,1)-1,0,2))),"")</f>
        <v>0</v>
      </c>
      <c r="AX698" s="9" t="str">
        <f t="array" ref="AX698">IFERROR(INDEX(AP$56:AP$1054,SMALL(IF(ISNUMBER(AV$56:AV$1054),ROW(AP$1:AP$999),""),ROW(AP643))),"")</f>
        <v/>
      </c>
      <c r="AY698" s="9" t="str">
        <f t="array" ref="AY698">IFERROR(INDEX(AV$56:AV$1054,SMALL(IF(ISNUMBER(AV$56:AV$1054),ROW(AV$1:AV$999),""),ROW(AV643))),"")</f>
        <v/>
      </c>
      <c r="AZ698" s="9"/>
      <c r="BA698" s="9"/>
      <c r="BB698" s="9"/>
      <c r="BC698" s="9"/>
      <c r="BD698" s="9"/>
      <c r="BE698" s="9"/>
      <c r="BF698" s="87"/>
      <c r="BG698" s="13"/>
      <c r="BH698" s="14"/>
      <c r="BI698" s="14"/>
      <c r="BJ698" s="10">
        <f t="shared" ref="BJ698:BJ761" si="83">IF(NOT(ISBLANK(BI698)),BI698+BH$54,0)</f>
        <v>0</v>
      </c>
      <c r="BK698" s="12"/>
      <c r="BL698" s="12"/>
      <c r="BM698" s="11"/>
      <c r="BN698" s="9"/>
      <c r="BO698" s="9"/>
      <c r="BP698" s="9">
        <f ca="1">IFERROR(IF(COUNTA(BO$56:BO698)=BO$54,BO698,FORECAST(BI698,OFFSET(BR$56:BR$254,MATCH(BI698,BQ$56:BQ$254,1)-1,0,2), OFFSET(BQ$56:BQ$254,MATCH(BI698,BQ$56:BQ$254,1)-1,0,2))),"")</f>
        <v>0</v>
      </c>
      <c r="BQ698" s="9" t="str">
        <f t="array" ref="BQ698">IFERROR(INDEX(BI$56:BI$1054,SMALL(IF(ISNUMBER(BO$56:BO$1054),ROW(BI$1:BI$999),""),ROW(BI643))),"")</f>
        <v/>
      </c>
      <c r="BR698" s="9" t="str">
        <f t="array" ref="BR698">IFERROR(INDEX(BO$56:BO$1054,SMALL(IF(ISNUMBER(BO$56:BO$1054),ROW(BO$1:BO$999),""),ROW(BO643))),"")</f>
        <v/>
      </c>
      <c r="BS698" s="9"/>
      <c r="BT698" s="9"/>
      <c r="BU698" s="9"/>
      <c r="BV698" s="9"/>
      <c r="BW698" s="9"/>
      <c r="BX698" s="9"/>
      <c r="BY698" s="87"/>
      <c r="BZ698" s="13"/>
      <c r="CA698" s="14"/>
      <c r="CB698" s="14"/>
      <c r="CC698" s="10">
        <f t="shared" ref="CC698:CC761" si="84">IF(NOT(ISBLANK(CB698)),CB698+CA$54,0)</f>
        <v>0</v>
      </c>
      <c r="CD698" s="12"/>
      <c r="CE698" s="12"/>
      <c r="CF698" s="11"/>
      <c r="CG698" s="9"/>
      <c r="CH698" s="9"/>
      <c r="CI698" s="9">
        <f ca="1">IFERROR(IF(COUNTA(CH$56:CH698)=CH$54,CH698,FORECAST(CB698,OFFSET(CK$56:CK$254,MATCH(CB698,CJ$56:CJ$254,1)-1,0,2), OFFSET(CJ$56:CJ$254,MATCH(CB698,CJ$56:CJ$254,1)-1,0,2))),"")</f>
        <v>0</v>
      </c>
      <c r="CJ698" s="9" t="str">
        <f t="array" ref="CJ698">IFERROR(INDEX(CB$56:CB$1054,SMALL(IF(ISNUMBER(CH$56:CH$1054),ROW(CB$1:CB$999),""),ROW(CB643))),"")</f>
        <v/>
      </c>
      <c r="CK698" s="9" t="str">
        <f t="array" ref="CK698">IFERROR(INDEX(CH$56:CH$1054,SMALL(IF(ISNUMBER(CH$56:CH$1054),ROW(CH$1:CH$999),""),ROW(CH643))),"")</f>
        <v/>
      </c>
      <c r="CL698" s="9"/>
      <c r="CM698" s="9"/>
      <c r="CN698" s="9"/>
      <c r="CO698" s="9"/>
      <c r="CP698" s="9"/>
      <c r="CQ698" s="9"/>
      <c r="CR698" s="87"/>
      <c r="CS698" s="13"/>
      <c r="CT698" s="14"/>
      <c r="CU698" s="14"/>
      <c r="CV698" s="10">
        <f t="shared" ref="CV698:CV761" si="85">IF(NOT(ISBLANK(CU698)),CU698+CT$54,0)</f>
        <v>0</v>
      </c>
      <c r="CW698" s="12"/>
      <c r="CX698" s="12"/>
      <c r="CY698" s="11"/>
      <c r="CZ698" s="9"/>
      <c r="DA698" s="9"/>
      <c r="DB698" s="9">
        <f ca="1">IFERROR(IF(COUNTA(DA$56:DA698)=DA$54,DA698,FORECAST(CU698,OFFSET(DD$56:DD$254,MATCH(CU698,DC$56:DC$254,1)-1,0,2), OFFSET(DC$56:DC$254,MATCH(CU698,DC$56:DC$254,1)-1,0,2))),"")</f>
        <v>0</v>
      </c>
      <c r="DC698" s="9" t="str">
        <f t="array" ref="DC698">IFERROR(INDEX(CU$56:CU$1054,SMALL(IF(ISNUMBER(DA$56:DA$1054),ROW(CU$1:CU$999),""),ROW(CU643))),"")</f>
        <v/>
      </c>
      <c r="DD698" s="9" t="str">
        <f t="array" ref="DD698">IFERROR(INDEX(DA$56:DA$1054,SMALL(IF(ISNUMBER(DA$56:DA$1054),ROW(DA$1:DA$999),""),ROW(DA643))),"")</f>
        <v/>
      </c>
      <c r="DE698" s="9"/>
      <c r="DF698" s="9"/>
      <c r="DG698" s="9"/>
      <c r="DH698" s="9"/>
      <c r="DI698" s="9"/>
      <c r="DJ698" s="9"/>
      <c r="DK698" s="87"/>
      <c r="DL698" s="13"/>
      <c r="DM698" s="14"/>
      <c r="DN698" s="14"/>
      <c r="DO698" s="10">
        <f t="shared" ref="DO698:DO761" si="86">IF(NOT(ISBLANK(DN698)),DN698+DM$54,0)</f>
        <v>0</v>
      </c>
      <c r="DP698" s="12"/>
      <c r="DQ698" s="12"/>
      <c r="DR698" s="11"/>
      <c r="DS698" s="9"/>
      <c r="DT698" s="9"/>
      <c r="DU698" s="9">
        <f ca="1">IFERROR(IF(COUNTA(DT$56:DT698)=DT$54,DT698,FORECAST(DN698,OFFSET(DW$56:DW$254,MATCH(DN698,DV$56:DV$254,1)-1,0,2), OFFSET(DV$56:DV$254,MATCH(DN698,DV$56:DV$254,1)-1,0,2))),"")</f>
        <v>0</v>
      </c>
      <c r="DV698" s="9" t="str">
        <f t="array" ref="DV698">IFERROR(INDEX(DN$56:DN$1054,SMALL(IF(ISNUMBER(DT$56:DT$1054),ROW(DN$1:DN$999),""),ROW(DN643))),"")</f>
        <v/>
      </c>
      <c r="DW698" s="9" t="str">
        <f t="array" ref="DW698">IFERROR(INDEX(DT$56:DT$1054,SMALL(IF(ISNUMBER(DT$56:DT$1054),ROW(DT$1:DT$999),""),ROW(DT643))),"")</f>
        <v/>
      </c>
      <c r="DX698" s="9"/>
      <c r="DY698" s="9"/>
      <c r="DZ698" s="9"/>
      <c r="EA698" s="9"/>
      <c r="EB698" s="9"/>
      <c r="EC698" s="9"/>
      <c r="ED698" s="87"/>
      <c r="EE698" s="13"/>
      <c r="EF698" s="14"/>
      <c r="EG698" s="14"/>
      <c r="EH698" s="10">
        <f t="shared" ref="EH698:EH761" si="87">IF(NOT(ISBLANK(EG698)),EG698+EF$54,0)</f>
        <v>0</v>
      </c>
      <c r="EI698" s="12"/>
      <c r="EJ698" s="12"/>
      <c r="EK698" s="11"/>
      <c r="EL698" s="9"/>
      <c r="EM698" s="9"/>
      <c r="EN698" s="9">
        <f ca="1">IFERROR(IF(COUNTA(EM$56:EM698)=EM$54,EM698,FORECAST(EG698,OFFSET(EP$56:EP$254,MATCH(EG698,EO$56:EO$254,1)-1,0,2), OFFSET(EO$56:EO$254,MATCH(EG698,EO$56:EO$254,1)-1,0,2))),"")</f>
        <v>0</v>
      </c>
      <c r="EO698" s="9" t="str">
        <f t="array" ref="EO698">IFERROR(INDEX(EG$56:EG$1054,SMALL(IF(ISNUMBER(EM$56:EM$1054),ROW(EG$1:EG$999),""),ROW(EG643))),"")</f>
        <v/>
      </c>
      <c r="EP698" s="9" t="str">
        <f t="array" ref="EP698">IFERROR(INDEX(EM$56:EM$1054,SMALL(IF(ISNUMBER(EM$56:EM$1054),ROW(EM$1:EM$999),""),ROW(EM643))),"")</f>
        <v/>
      </c>
      <c r="EQ698" s="9"/>
      <c r="ER698" s="9"/>
      <c r="ES698" s="9"/>
      <c r="ET698" s="9"/>
      <c r="EU698" s="9"/>
      <c r="EV698" s="9"/>
    </row>
    <row r="699" spans="1:152" x14ac:dyDescent="0.25">
      <c r="A699" s="8"/>
      <c r="B699" s="13"/>
      <c r="C699" s="14"/>
      <c r="D699" s="14"/>
      <c r="E699" s="10">
        <f t="shared" si="80"/>
        <v>0</v>
      </c>
      <c r="F699" s="12"/>
      <c r="G699" s="12"/>
      <c r="H699" s="11"/>
      <c r="I699" s="9"/>
      <c r="J699" s="9"/>
      <c r="K699" s="9">
        <f ca="1">IFERROR(IF(COUNTA(J$56:J699)=J$54,J699,FORECAST(D699,OFFSET(M$56:M$254,MATCH(D699,L$56:L$254,1)-1,0,2), OFFSET(L$56:L$254,MATCH(D699,L$56:L$254,1)-1,0,2))),"")</f>
        <v>0</v>
      </c>
      <c r="L699" s="9" t="str">
        <f t="array" ref="L699">IFERROR(INDEX(D$56:D$1054,SMALL(IF(ISNUMBER(J$56:J$1054),ROW(D$1:D$999),""),ROW(D644))),"")</f>
        <v/>
      </c>
      <c r="M699" s="9" t="str">
        <f t="array" ref="M699">IFERROR(INDEX(J$56:J$1054,SMALL(IF(ISNUMBER(J$56:J$1054),ROW(J$1:J$999),""),ROW(J644))),"")</f>
        <v/>
      </c>
      <c r="N699" s="9"/>
      <c r="O699" s="9"/>
      <c r="P699" s="9"/>
      <c r="Q699" s="9"/>
      <c r="R699" s="9"/>
      <c r="S699" s="9"/>
      <c r="T699" s="87"/>
      <c r="U699" s="13"/>
      <c r="V699" s="14"/>
      <c r="W699" s="14"/>
      <c r="X699" s="10">
        <f t="shared" si="81"/>
        <v>0</v>
      </c>
      <c r="Y699" s="12"/>
      <c r="Z699" s="12"/>
      <c r="AA699" s="11"/>
      <c r="AB699" s="9"/>
      <c r="AC699" s="9"/>
      <c r="AD699" s="9">
        <f ca="1">IFERROR(IF(COUNTA(AC$56:AC699)=AC$54,AC699,FORECAST(W699,OFFSET(AF$56:AF$254,MATCH(W699,AE$56:AE$254,1)-1,0,2), OFFSET(AE$56:AE$254,MATCH(W699,AE$56:AE$254,1)-1,0,2))),"")</f>
        <v>0</v>
      </c>
      <c r="AE699" s="9" t="str">
        <f t="array" ref="AE699">IFERROR(INDEX(W$56:W$1054,SMALL(IF(ISNUMBER(AC$56:AC$1054),ROW(W$1:W$999),""),ROW(W644))),"")</f>
        <v/>
      </c>
      <c r="AF699" s="9" t="str">
        <f t="array" ref="AF699">IFERROR(INDEX(AC$56:AC$1054,SMALL(IF(ISNUMBER(AC$56:AC$1054),ROW(AC$1:AC$999),""),ROW(AC644))),"")</f>
        <v/>
      </c>
      <c r="AG699" s="9"/>
      <c r="AH699" s="9"/>
      <c r="AI699" s="9"/>
      <c r="AJ699" s="9"/>
      <c r="AK699" s="9"/>
      <c r="AL699" s="9"/>
      <c r="AM699" s="87"/>
      <c r="AN699" s="13"/>
      <c r="AO699" s="14"/>
      <c r="AP699" s="14"/>
      <c r="AQ699" s="10">
        <f t="shared" si="82"/>
        <v>0</v>
      </c>
      <c r="AR699" s="12"/>
      <c r="AS699" s="12"/>
      <c r="AT699" s="11"/>
      <c r="AU699" s="9"/>
      <c r="AV699" s="9"/>
      <c r="AW699" s="9">
        <f ca="1">IFERROR(IF(COUNTA(AV$56:AV699)=AV$54,AV699,FORECAST(AP699,OFFSET(AY$56:AY$254,MATCH(AP699,AX$56:AX$254,1)-1,0,2), OFFSET(AX$56:AX$254,MATCH(AP699,AX$56:AX$254,1)-1,0,2))),"")</f>
        <v>0</v>
      </c>
      <c r="AX699" s="9" t="str">
        <f t="array" ref="AX699">IFERROR(INDEX(AP$56:AP$1054,SMALL(IF(ISNUMBER(AV$56:AV$1054),ROW(AP$1:AP$999),""),ROW(AP644))),"")</f>
        <v/>
      </c>
      <c r="AY699" s="9" t="str">
        <f t="array" ref="AY699">IFERROR(INDEX(AV$56:AV$1054,SMALL(IF(ISNUMBER(AV$56:AV$1054),ROW(AV$1:AV$999),""),ROW(AV644))),"")</f>
        <v/>
      </c>
      <c r="AZ699" s="9"/>
      <c r="BA699" s="9"/>
      <c r="BB699" s="9"/>
      <c r="BC699" s="9"/>
      <c r="BD699" s="9"/>
      <c r="BE699" s="9"/>
      <c r="BF699" s="87"/>
      <c r="BG699" s="13"/>
      <c r="BH699" s="14"/>
      <c r="BI699" s="14"/>
      <c r="BJ699" s="10">
        <f t="shared" si="83"/>
        <v>0</v>
      </c>
      <c r="BK699" s="12"/>
      <c r="BL699" s="12"/>
      <c r="BM699" s="11"/>
      <c r="BN699" s="9"/>
      <c r="BO699" s="9"/>
      <c r="BP699" s="9">
        <f ca="1">IFERROR(IF(COUNTA(BO$56:BO699)=BO$54,BO699,FORECAST(BI699,OFFSET(BR$56:BR$254,MATCH(BI699,BQ$56:BQ$254,1)-1,0,2), OFFSET(BQ$56:BQ$254,MATCH(BI699,BQ$56:BQ$254,1)-1,0,2))),"")</f>
        <v>0</v>
      </c>
      <c r="BQ699" s="9" t="str">
        <f t="array" ref="BQ699">IFERROR(INDEX(BI$56:BI$1054,SMALL(IF(ISNUMBER(BO$56:BO$1054),ROW(BI$1:BI$999),""),ROW(BI644))),"")</f>
        <v/>
      </c>
      <c r="BR699" s="9" t="str">
        <f t="array" ref="BR699">IFERROR(INDEX(BO$56:BO$1054,SMALL(IF(ISNUMBER(BO$56:BO$1054),ROW(BO$1:BO$999),""),ROW(BO644))),"")</f>
        <v/>
      </c>
      <c r="BS699" s="9"/>
      <c r="BT699" s="9"/>
      <c r="BU699" s="9"/>
      <c r="BV699" s="9"/>
      <c r="BW699" s="9"/>
      <c r="BX699" s="9"/>
      <c r="BY699" s="87"/>
      <c r="BZ699" s="13"/>
      <c r="CA699" s="14"/>
      <c r="CB699" s="14"/>
      <c r="CC699" s="10">
        <f t="shared" si="84"/>
        <v>0</v>
      </c>
      <c r="CD699" s="12"/>
      <c r="CE699" s="12"/>
      <c r="CF699" s="11"/>
      <c r="CG699" s="9"/>
      <c r="CH699" s="9"/>
      <c r="CI699" s="9">
        <f ca="1">IFERROR(IF(COUNTA(CH$56:CH699)=CH$54,CH699,FORECAST(CB699,OFFSET(CK$56:CK$254,MATCH(CB699,CJ$56:CJ$254,1)-1,0,2), OFFSET(CJ$56:CJ$254,MATCH(CB699,CJ$56:CJ$254,1)-1,0,2))),"")</f>
        <v>0</v>
      </c>
      <c r="CJ699" s="9" t="str">
        <f t="array" ref="CJ699">IFERROR(INDEX(CB$56:CB$1054,SMALL(IF(ISNUMBER(CH$56:CH$1054),ROW(CB$1:CB$999),""),ROW(CB644))),"")</f>
        <v/>
      </c>
      <c r="CK699" s="9" t="str">
        <f t="array" ref="CK699">IFERROR(INDEX(CH$56:CH$1054,SMALL(IF(ISNUMBER(CH$56:CH$1054),ROW(CH$1:CH$999),""),ROW(CH644))),"")</f>
        <v/>
      </c>
      <c r="CL699" s="9"/>
      <c r="CM699" s="9"/>
      <c r="CN699" s="9"/>
      <c r="CO699" s="9"/>
      <c r="CP699" s="9"/>
      <c r="CQ699" s="9"/>
      <c r="CR699" s="87"/>
      <c r="CS699" s="13"/>
      <c r="CT699" s="14"/>
      <c r="CU699" s="14"/>
      <c r="CV699" s="10">
        <f t="shared" si="85"/>
        <v>0</v>
      </c>
      <c r="CW699" s="12"/>
      <c r="CX699" s="12"/>
      <c r="CY699" s="11"/>
      <c r="CZ699" s="9"/>
      <c r="DA699" s="9"/>
      <c r="DB699" s="9">
        <f ca="1">IFERROR(IF(COUNTA(DA$56:DA699)=DA$54,DA699,FORECAST(CU699,OFFSET(DD$56:DD$254,MATCH(CU699,DC$56:DC$254,1)-1,0,2), OFFSET(DC$56:DC$254,MATCH(CU699,DC$56:DC$254,1)-1,0,2))),"")</f>
        <v>0</v>
      </c>
      <c r="DC699" s="9" t="str">
        <f t="array" ref="DC699">IFERROR(INDEX(CU$56:CU$1054,SMALL(IF(ISNUMBER(DA$56:DA$1054),ROW(CU$1:CU$999),""),ROW(CU644))),"")</f>
        <v/>
      </c>
      <c r="DD699" s="9" t="str">
        <f t="array" ref="DD699">IFERROR(INDEX(DA$56:DA$1054,SMALL(IF(ISNUMBER(DA$56:DA$1054),ROW(DA$1:DA$999),""),ROW(DA644))),"")</f>
        <v/>
      </c>
      <c r="DE699" s="9"/>
      <c r="DF699" s="9"/>
      <c r="DG699" s="9"/>
      <c r="DH699" s="9"/>
      <c r="DI699" s="9"/>
      <c r="DJ699" s="9"/>
      <c r="DK699" s="87"/>
      <c r="DL699" s="13"/>
      <c r="DM699" s="14"/>
      <c r="DN699" s="14"/>
      <c r="DO699" s="10">
        <f t="shared" si="86"/>
        <v>0</v>
      </c>
      <c r="DP699" s="12"/>
      <c r="DQ699" s="12"/>
      <c r="DR699" s="11"/>
      <c r="DS699" s="9"/>
      <c r="DT699" s="9"/>
      <c r="DU699" s="9">
        <f ca="1">IFERROR(IF(COUNTA(DT$56:DT699)=DT$54,DT699,FORECAST(DN699,OFFSET(DW$56:DW$254,MATCH(DN699,DV$56:DV$254,1)-1,0,2), OFFSET(DV$56:DV$254,MATCH(DN699,DV$56:DV$254,1)-1,0,2))),"")</f>
        <v>0</v>
      </c>
      <c r="DV699" s="9" t="str">
        <f t="array" ref="DV699">IFERROR(INDEX(DN$56:DN$1054,SMALL(IF(ISNUMBER(DT$56:DT$1054),ROW(DN$1:DN$999),""),ROW(DN644))),"")</f>
        <v/>
      </c>
      <c r="DW699" s="9" t="str">
        <f t="array" ref="DW699">IFERROR(INDEX(DT$56:DT$1054,SMALL(IF(ISNUMBER(DT$56:DT$1054),ROW(DT$1:DT$999),""),ROW(DT644))),"")</f>
        <v/>
      </c>
      <c r="DX699" s="9"/>
      <c r="DY699" s="9"/>
      <c r="DZ699" s="9"/>
      <c r="EA699" s="9"/>
      <c r="EB699" s="9"/>
      <c r="EC699" s="9"/>
      <c r="ED699" s="87"/>
      <c r="EE699" s="13"/>
      <c r="EF699" s="14"/>
      <c r="EG699" s="14"/>
      <c r="EH699" s="10">
        <f t="shared" si="87"/>
        <v>0</v>
      </c>
      <c r="EI699" s="12"/>
      <c r="EJ699" s="12"/>
      <c r="EK699" s="11"/>
      <c r="EL699" s="9"/>
      <c r="EM699" s="9"/>
      <c r="EN699" s="9">
        <f ca="1">IFERROR(IF(COUNTA(EM$56:EM699)=EM$54,EM699,FORECAST(EG699,OFFSET(EP$56:EP$254,MATCH(EG699,EO$56:EO$254,1)-1,0,2), OFFSET(EO$56:EO$254,MATCH(EG699,EO$56:EO$254,1)-1,0,2))),"")</f>
        <v>0</v>
      </c>
      <c r="EO699" s="9" t="str">
        <f t="array" ref="EO699">IFERROR(INDEX(EG$56:EG$1054,SMALL(IF(ISNUMBER(EM$56:EM$1054),ROW(EG$1:EG$999),""),ROW(EG644))),"")</f>
        <v/>
      </c>
      <c r="EP699" s="9" t="str">
        <f t="array" ref="EP699">IFERROR(INDEX(EM$56:EM$1054,SMALL(IF(ISNUMBER(EM$56:EM$1054),ROW(EM$1:EM$999),""),ROW(EM644))),"")</f>
        <v/>
      </c>
      <c r="EQ699" s="9"/>
      <c r="ER699" s="9"/>
      <c r="ES699" s="9"/>
      <c r="ET699" s="9"/>
      <c r="EU699" s="9"/>
      <c r="EV699" s="9"/>
    </row>
    <row r="700" spans="1:152" x14ac:dyDescent="0.25">
      <c r="A700" s="8"/>
      <c r="B700" s="13"/>
      <c r="C700" s="14"/>
      <c r="D700" s="14"/>
      <c r="E700" s="10">
        <f t="shared" si="80"/>
        <v>0</v>
      </c>
      <c r="F700" s="12"/>
      <c r="G700" s="12"/>
      <c r="H700" s="11"/>
      <c r="I700" s="9"/>
      <c r="J700" s="9"/>
      <c r="K700" s="9">
        <f ca="1">IFERROR(IF(COUNTA(J$56:J700)=J$54,J700,FORECAST(D700,OFFSET(M$56:M$254,MATCH(D700,L$56:L$254,1)-1,0,2), OFFSET(L$56:L$254,MATCH(D700,L$56:L$254,1)-1,0,2))),"")</f>
        <v>0</v>
      </c>
      <c r="L700" s="9" t="str">
        <f t="array" ref="L700">IFERROR(INDEX(D$56:D$1054,SMALL(IF(ISNUMBER(J$56:J$1054),ROW(D$1:D$999),""),ROW(D645))),"")</f>
        <v/>
      </c>
      <c r="M700" s="9" t="str">
        <f t="array" ref="M700">IFERROR(INDEX(J$56:J$1054,SMALL(IF(ISNUMBER(J$56:J$1054),ROW(J$1:J$999),""),ROW(J645))),"")</f>
        <v/>
      </c>
      <c r="N700" s="9"/>
      <c r="O700" s="9"/>
      <c r="P700" s="9"/>
      <c r="Q700" s="9"/>
      <c r="R700" s="9"/>
      <c r="S700" s="9"/>
      <c r="T700" s="87"/>
      <c r="U700" s="13"/>
      <c r="V700" s="14"/>
      <c r="W700" s="14"/>
      <c r="X700" s="10">
        <f t="shared" si="81"/>
        <v>0</v>
      </c>
      <c r="Y700" s="12"/>
      <c r="Z700" s="12"/>
      <c r="AA700" s="11"/>
      <c r="AB700" s="9"/>
      <c r="AC700" s="9"/>
      <c r="AD700" s="9">
        <f ca="1">IFERROR(IF(COUNTA(AC$56:AC700)=AC$54,AC700,FORECAST(W700,OFFSET(AF$56:AF$254,MATCH(W700,AE$56:AE$254,1)-1,0,2), OFFSET(AE$56:AE$254,MATCH(W700,AE$56:AE$254,1)-1,0,2))),"")</f>
        <v>0</v>
      </c>
      <c r="AE700" s="9" t="str">
        <f t="array" ref="AE700">IFERROR(INDEX(W$56:W$1054,SMALL(IF(ISNUMBER(AC$56:AC$1054),ROW(W$1:W$999),""),ROW(W645))),"")</f>
        <v/>
      </c>
      <c r="AF700" s="9" t="str">
        <f t="array" ref="AF700">IFERROR(INDEX(AC$56:AC$1054,SMALL(IF(ISNUMBER(AC$56:AC$1054),ROW(AC$1:AC$999),""),ROW(AC645))),"")</f>
        <v/>
      </c>
      <c r="AG700" s="9"/>
      <c r="AH700" s="9"/>
      <c r="AI700" s="9"/>
      <c r="AJ700" s="9"/>
      <c r="AK700" s="9"/>
      <c r="AL700" s="9"/>
      <c r="AM700" s="87"/>
      <c r="AN700" s="13"/>
      <c r="AO700" s="14"/>
      <c r="AP700" s="14"/>
      <c r="AQ700" s="10">
        <f t="shared" si="82"/>
        <v>0</v>
      </c>
      <c r="AR700" s="12"/>
      <c r="AS700" s="12"/>
      <c r="AT700" s="11"/>
      <c r="AU700" s="9"/>
      <c r="AV700" s="9"/>
      <c r="AW700" s="9">
        <f ca="1">IFERROR(IF(COUNTA(AV$56:AV700)=AV$54,AV700,FORECAST(AP700,OFFSET(AY$56:AY$254,MATCH(AP700,AX$56:AX$254,1)-1,0,2), OFFSET(AX$56:AX$254,MATCH(AP700,AX$56:AX$254,1)-1,0,2))),"")</f>
        <v>0</v>
      </c>
      <c r="AX700" s="9" t="str">
        <f t="array" ref="AX700">IFERROR(INDEX(AP$56:AP$1054,SMALL(IF(ISNUMBER(AV$56:AV$1054),ROW(AP$1:AP$999),""),ROW(AP645))),"")</f>
        <v/>
      </c>
      <c r="AY700" s="9" t="str">
        <f t="array" ref="AY700">IFERROR(INDEX(AV$56:AV$1054,SMALL(IF(ISNUMBER(AV$56:AV$1054),ROW(AV$1:AV$999),""),ROW(AV645))),"")</f>
        <v/>
      </c>
      <c r="AZ700" s="9"/>
      <c r="BA700" s="9"/>
      <c r="BB700" s="9"/>
      <c r="BC700" s="9"/>
      <c r="BD700" s="9"/>
      <c r="BE700" s="9"/>
      <c r="BF700" s="87"/>
      <c r="BG700" s="13"/>
      <c r="BH700" s="14"/>
      <c r="BI700" s="14"/>
      <c r="BJ700" s="10">
        <f t="shared" si="83"/>
        <v>0</v>
      </c>
      <c r="BK700" s="12"/>
      <c r="BL700" s="12"/>
      <c r="BM700" s="11"/>
      <c r="BN700" s="9"/>
      <c r="BO700" s="9"/>
      <c r="BP700" s="9">
        <f ca="1">IFERROR(IF(COUNTA(BO$56:BO700)=BO$54,BO700,FORECAST(BI700,OFFSET(BR$56:BR$254,MATCH(BI700,BQ$56:BQ$254,1)-1,0,2), OFFSET(BQ$56:BQ$254,MATCH(BI700,BQ$56:BQ$254,1)-1,0,2))),"")</f>
        <v>0</v>
      </c>
      <c r="BQ700" s="9" t="str">
        <f t="array" ref="BQ700">IFERROR(INDEX(BI$56:BI$1054,SMALL(IF(ISNUMBER(BO$56:BO$1054),ROW(BI$1:BI$999),""),ROW(BI645))),"")</f>
        <v/>
      </c>
      <c r="BR700" s="9" t="str">
        <f t="array" ref="BR700">IFERROR(INDEX(BO$56:BO$1054,SMALL(IF(ISNUMBER(BO$56:BO$1054),ROW(BO$1:BO$999),""),ROW(BO645))),"")</f>
        <v/>
      </c>
      <c r="BS700" s="9"/>
      <c r="BT700" s="9"/>
      <c r="BU700" s="9"/>
      <c r="BV700" s="9"/>
      <c r="BW700" s="9"/>
      <c r="BX700" s="9"/>
      <c r="BY700" s="87"/>
      <c r="BZ700" s="13"/>
      <c r="CA700" s="14"/>
      <c r="CB700" s="14"/>
      <c r="CC700" s="10">
        <f t="shared" si="84"/>
        <v>0</v>
      </c>
      <c r="CD700" s="12"/>
      <c r="CE700" s="12"/>
      <c r="CF700" s="11"/>
      <c r="CG700" s="9"/>
      <c r="CH700" s="9"/>
      <c r="CI700" s="9">
        <f ca="1">IFERROR(IF(COUNTA(CH$56:CH700)=CH$54,CH700,FORECAST(CB700,OFFSET(CK$56:CK$254,MATCH(CB700,CJ$56:CJ$254,1)-1,0,2), OFFSET(CJ$56:CJ$254,MATCH(CB700,CJ$56:CJ$254,1)-1,0,2))),"")</f>
        <v>0</v>
      </c>
      <c r="CJ700" s="9" t="str">
        <f t="array" ref="CJ700">IFERROR(INDEX(CB$56:CB$1054,SMALL(IF(ISNUMBER(CH$56:CH$1054),ROW(CB$1:CB$999),""),ROW(CB645))),"")</f>
        <v/>
      </c>
      <c r="CK700" s="9" t="str">
        <f t="array" ref="CK700">IFERROR(INDEX(CH$56:CH$1054,SMALL(IF(ISNUMBER(CH$56:CH$1054),ROW(CH$1:CH$999),""),ROW(CH645))),"")</f>
        <v/>
      </c>
      <c r="CL700" s="9"/>
      <c r="CM700" s="9"/>
      <c r="CN700" s="9"/>
      <c r="CO700" s="9"/>
      <c r="CP700" s="9"/>
      <c r="CQ700" s="9"/>
      <c r="CR700" s="87"/>
      <c r="CS700" s="13"/>
      <c r="CT700" s="14"/>
      <c r="CU700" s="14"/>
      <c r="CV700" s="10">
        <f t="shared" si="85"/>
        <v>0</v>
      </c>
      <c r="CW700" s="12"/>
      <c r="CX700" s="12"/>
      <c r="CY700" s="11"/>
      <c r="CZ700" s="9"/>
      <c r="DA700" s="9"/>
      <c r="DB700" s="9">
        <f ca="1">IFERROR(IF(COUNTA(DA$56:DA700)=DA$54,DA700,FORECAST(CU700,OFFSET(DD$56:DD$254,MATCH(CU700,DC$56:DC$254,1)-1,0,2), OFFSET(DC$56:DC$254,MATCH(CU700,DC$56:DC$254,1)-1,0,2))),"")</f>
        <v>0</v>
      </c>
      <c r="DC700" s="9" t="str">
        <f t="array" ref="DC700">IFERROR(INDEX(CU$56:CU$1054,SMALL(IF(ISNUMBER(DA$56:DA$1054),ROW(CU$1:CU$999),""),ROW(CU645))),"")</f>
        <v/>
      </c>
      <c r="DD700" s="9" t="str">
        <f t="array" ref="DD700">IFERROR(INDEX(DA$56:DA$1054,SMALL(IF(ISNUMBER(DA$56:DA$1054),ROW(DA$1:DA$999),""),ROW(DA645))),"")</f>
        <v/>
      </c>
      <c r="DE700" s="9"/>
      <c r="DF700" s="9"/>
      <c r="DG700" s="9"/>
      <c r="DH700" s="9"/>
      <c r="DI700" s="9"/>
      <c r="DJ700" s="9"/>
      <c r="DK700" s="87"/>
      <c r="DL700" s="13"/>
      <c r="DM700" s="14"/>
      <c r="DN700" s="14"/>
      <c r="DO700" s="10">
        <f t="shared" si="86"/>
        <v>0</v>
      </c>
      <c r="DP700" s="12"/>
      <c r="DQ700" s="12"/>
      <c r="DR700" s="11"/>
      <c r="DS700" s="9"/>
      <c r="DT700" s="9"/>
      <c r="DU700" s="9">
        <f ca="1">IFERROR(IF(COUNTA(DT$56:DT700)=DT$54,DT700,FORECAST(DN700,OFFSET(DW$56:DW$254,MATCH(DN700,DV$56:DV$254,1)-1,0,2), OFFSET(DV$56:DV$254,MATCH(DN700,DV$56:DV$254,1)-1,0,2))),"")</f>
        <v>0</v>
      </c>
      <c r="DV700" s="9" t="str">
        <f t="array" ref="DV700">IFERROR(INDEX(DN$56:DN$1054,SMALL(IF(ISNUMBER(DT$56:DT$1054),ROW(DN$1:DN$999),""),ROW(DN645))),"")</f>
        <v/>
      </c>
      <c r="DW700" s="9" t="str">
        <f t="array" ref="DW700">IFERROR(INDEX(DT$56:DT$1054,SMALL(IF(ISNUMBER(DT$56:DT$1054),ROW(DT$1:DT$999),""),ROW(DT645))),"")</f>
        <v/>
      </c>
      <c r="DX700" s="9"/>
      <c r="DY700" s="9"/>
      <c r="DZ700" s="9"/>
      <c r="EA700" s="9"/>
      <c r="EB700" s="9"/>
      <c r="EC700" s="9"/>
      <c r="ED700" s="87"/>
      <c r="EE700" s="13"/>
      <c r="EF700" s="14"/>
      <c r="EG700" s="14"/>
      <c r="EH700" s="10">
        <f t="shared" si="87"/>
        <v>0</v>
      </c>
      <c r="EI700" s="12"/>
      <c r="EJ700" s="12"/>
      <c r="EK700" s="11"/>
      <c r="EL700" s="9"/>
      <c r="EM700" s="9"/>
      <c r="EN700" s="9">
        <f ca="1">IFERROR(IF(COUNTA(EM$56:EM700)=EM$54,EM700,FORECAST(EG700,OFFSET(EP$56:EP$254,MATCH(EG700,EO$56:EO$254,1)-1,0,2), OFFSET(EO$56:EO$254,MATCH(EG700,EO$56:EO$254,1)-1,0,2))),"")</f>
        <v>0</v>
      </c>
      <c r="EO700" s="9" t="str">
        <f t="array" ref="EO700">IFERROR(INDEX(EG$56:EG$1054,SMALL(IF(ISNUMBER(EM$56:EM$1054),ROW(EG$1:EG$999),""),ROW(EG645))),"")</f>
        <v/>
      </c>
      <c r="EP700" s="9" t="str">
        <f t="array" ref="EP700">IFERROR(INDEX(EM$56:EM$1054,SMALL(IF(ISNUMBER(EM$56:EM$1054),ROW(EM$1:EM$999),""),ROW(EM645))),"")</f>
        <v/>
      </c>
      <c r="EQ700" s="9"/>
      <c r="ER700" s="9"/>
      <c r="ES700" s="9"/>
      <c r="ET700" s="9"/>
      <c r="EU700" s="9"/>
      <c r="EV700" s="9"/>
    </row>
    <row r="701" spans="1:152" x14ac:dyDescent="0.25">
      <c r="A701" s="8"/>
      <c r="B701" s="13"/>
      <c r="C701" s="14"/>
      <c r="D701" s="14"/>
      <c r="E701" s="10">
        <f t="shared" si="80"/>
        <v>0</v>
      </c>
      <c r="F701" s="12"/>
      <c r="G701" s="12"/>
      <c r="H701" s="11"/>
      <c r="I701" s="9"/>
      <c r="J701" s="9"/>
      <c r="K701" s="9">
        <f ca="1">IFERROR(IF(COUNTA(J$56:J701)=J$54,J701,FORECAST(D701,OFFSET(M$56:M$254,MATCH(D701,L$56:L$254,1)-1,0,2), OFFSET(L$56:L$254,MATCH(D701,L$56:L$254,1)-1,0,2))),"")</f>
        <v>0</v>
      </c>
      <c r="L701" s="9" t="str">
        <f t="array" ref="L701">IFERROR(INDEX(D$56:D$1054,SMALL(IF(ISNUMBER(J$56:J$1054),ROW(D$1:D$999),""),ROW(D646))),"")</f>
        <v/>
      </c>
      <c r="M701" s="9" t="str">
        <f t="array" ref="M701">IFERROR(INDEX(J$56:J$1054,SMALL(IF(ISNUMBER(J$56:J$1054),ROW(J$1:J$999),""),ROW(J646))),"")</f>
        <v/>
      </c>
      <c r="N701" s="9"/>
      <c r="O701" s="9"/>
      <c r="P701" s="9"/>
      <c r="Q701" s="9"/>
      <c r="R701" s="9"/>
      <c r="S701" s="9"/>
      <c r="T701" s="87"/>
      <c r="U701" s="13"/>
      <c r="V701" s="14"/>
      <c r="W701" s="14"/>
      <c r="X701" s="10">
        <f t="shared" si="81"/>
        <v>0</v>
      </c>
      <c r="Y701" s="12"/>
      <c r="Z701" s="12"/>
      <c r="AA701" s="11"/>
      <c r="AB701" s="9"/>
      <c r="AC701" s="9"/>
      <c r="AD701" s="9">
        <f ca="1">IFERROR(IF(COUNTA(AC$56:AC701)=AC$54,AC701,FORECAST(W701,OFFSET(AF$56:AF$254,MATCH(W701,AE$56:AE$254,1)-1,0,2), OFFSET(AE$56:AE$254,MATCH(W701,AE$56:AE$254,1)-1,0,2))),"")</f>
        <v>0</v>
      </c>
      <c r="AE701" s="9" t="str">
        <f t="array" ref="AE701">IFERROR(INDEX(W$56:W$1054,SMALL(IF(ISNUMBER(AC$56:AC$1054),ROW(W$1:W$999),""),ROW(W646))),"")</f>
        <v/>
      </c>
      <c r="AF701" s="9" t="str">
        <f t="array" ref="AF701">IFERROR(INDEX(AC$56:AC$1054,SMALL(IF(ISNUMBER(AC$56:AC$1054),ROW(AC$1:AC$999),""),ROW(AC646))),"")</f>
        <v/>
      </c>
      <c r="AG701" s="9"/>
      <c r="AH701" s="9"/>
      <c r="AI701" s="9"/>
      <c r="AJ701" s="9"/>
      <c r="AK701" s="9"/>
      <c r="AL701" s="9"/>
      <c r="AM701" s="87"/>
      <c r="AN701" s="13"/>
      <c r="AO701" s="14"/>
      <c r="AP701" s="14"/>
      <c r="AQ701" s="10">
        <f t="shared" si="82"/>
        <v>0</v>
      </c>
      <c r="AR701" s="12"/>
      <c r="AS701" s="12"/>
      <c r="AT701" s="11"/>
      <c r="AU701" s="9"/>
      <c r="AV701" s="9"/>
      <c r="AW701" s="9">
        <f ca="1">IFERROR(IF(COUNTA(AV$56:AV701)=AV$54,AV701,FORECAST(AP701,OFFSET(AY$56:AY$254,MATCH(AP701,AX$56:AX$254,1)-1,0,2), OFFSET(AX$56:AX$254,MATCH(AP701,AX$56:AX$254,1)-1,0,2))),"")</f>
        <v>0</v>
      </c>
      <c r="AX701" s="9" t="str">
        <f t="array" ref="AX701">IFERROR(INDEX(AP$56:AP$1054,SMALL(IF(ISNUMBER(AV$56:AV$1054),ROW(AP$1:AP$999),""),ROW(AP646))),"")</f>
        <v/>
      </c>
      <c r="AY701" s="9" t="str">
        <f t="array" ref="AY701">IFERROR(INDEX(AV$56:AV$1054,SMALL(IF(ISNUMBER(AV$56:AV$1054),ROW(AV$1:AV$999),""),ROW(AV646))),"")</f>
        <v/>
      </c>
      <c r="AZ701" s="9"/>
      <c r="BA701" s="9"/>
      <c r="BB701" s="9"/>
      <c r="BC701" s="9"/>
      <c r="BD701" s="9"/>
      <c r="BE701" s="9"/>
      <c r="BF701" s="87"/>
      <c r="BG701" s="13"/>
      <c r="BH701" s="14"/>
      <c r="BI701" s="14"/>
      <c r="BJ701" s="10">
        <f t="shared" si="83"/>
        <v>0</v>
      </c>
      <c r="BK701" s="12"/>
      <c r="BL701" s="12"/>
      <c r="BM701" s="11"/>
      <c r="BN701" s="9"/>
      <c r="BO701" s="9"/>
      <c r="BP701" s="9">
        <f ca="1">IFERROR(IF(COUNTA(BO$56:BO701)=BO$54,BO701,FORECAST(BI701,OFFSET(BR$56:BR$254,MATCH(BI701,BQ$56:BQ$254,1)-1,0,2), OFFSET(BQ$56:BQ$254,MATCH(BI701,BQ$56:BQ$254,1)-1,0,2))),"")</f>
        <v>0</v>
      </c>
      <c r="BQ701" s="9" t="str">
        <f t="array" ref="BQ701">IFERROR(INDEX(BI$56:BI$1054,SMALL(IF(ISNUMBER(BO$56:BO$1054),ROW(BI$1:BI$999),""),ROW(BI646))),"")</f>
        <v/>
      </c>
      <c r="BR701" s="9" t="str">
        <f t="array" ref="BR701">IFERROR(INDEX(BO$56:BO$1054,SMALL(IF(ISNUMBER(BO$56:BO$1054),ROW(BO$1:BO$999),""),ROW(BO646))),"")</f>
        <v/>
      </c>
      <c r="BS701" s="9"/>
      <c r="BT701" s="9"/>
      <c r="BU701" s="9"/>
      <c r="BV701" s="9"/>
      <c r="BW701" s="9"/>
      <c r="BX701" s="9"/>
      <c r="BY701" s="87"/>
      <c r="BZ701" s="13"/>
      <c r="CA701" s="14"/>
      <c r="CB701" s="14"/>
      <c r="CC701" s="10">
        <f t="shared" si="84"/>
        <v>0</v>
      </c>
      <c r="CD701" s="12"/>
      <c r="CE701" s="12"/>
      <c r="CF701" s="11"/>
      <c r="CG701" s="9"/>
      <c r="CH701" s="9"/>
      <c r="CI701" s="9">
        <f ca="1">IFERROR(IF(COUNTA(CH$56:CH701)=CH$54,CH701,FORECAST(CB701,OFFSET(CK$56:CK$254,MATCH(CB701,CJ$56:CJ$254,1)-1,0,2), OFFSET(CJ$56:CJ$254,MATCH(CB701,CJ$56:CJ$254,1)-1,0,2))),"")</f>
        <v>0</v>
      </c>
      <c r="CJ701" s="9" t="str">
        <f t="array" ref="CJ701">IFERROR(INDEX(CB$56:CB$1054,SMALL(IF(ISNUMBER(CH$56:CH$1054),ROW(CB$1:CB$999),""),ROW(CB646))),"")</f>
        <v/>
      </c>
      <c r="CK701" s="9" t="str">
        <f t="array" ref="CK701">IFERROR(INDEX(CH$56:CH$1054,SMALL(IF(ISNUMBER(CH$56:CH$1054),ROW(CH$1:CH$999),""),ROW(CH646))),"")</f>
        <v/>
      </c>
      <c r="CL701" s="9"/>
      <c r="CM701" s="9"/>
      <c r="CN701" s="9"/>
      <c r="CO701" s="9"/>
      <c r="CP701" s="9"/>
      <c r="CQ701" s="9"/>
      <c r="CR701" s="87"/>
      <c r="CS701" s="13"/>
      <c r="CT701" s="14"/>
      <c r="CU701" s="14"/>
      <c r="CV701" s="10">
        <f t="shared" si="85"/>
        <v>0</v>
      </c>
      <c r="CW701" s="12"/>
      <c r="CX701" s="12"/>
      <c r="CY701" s="11"/>
      <c r="CZ701" s="9"/>
      <c r="DA701" s="9"/>
      <c r="DB701" s="9">
        <f ca="1">IFERROR(IF(COUNTA(DA$56:DA701)=DA$54,DA701,FORECAST(CU701,OFFSET(DD$56:DD$254,MATCH(CU701,DC$56:DC$254,1)-1,0,2), OFFSET(DC$56:DC$254,MATCH(CU701,DC$56:DC$254,1)-1,0,2))),"")</f>
        <v>0</v>
      </c>
      <c r="DC701" s="9" t="str">
        <f t="array" ref="DC701">IFERROR(INDEX(CU$56:CU$1054,SMALL(IF(ISNUMBER(DA$56:DA$1054),ROW(CU$1:CU$999),""),ROW(CU646))),"")</f>
        <v/>
      </c>
      <c r="DD701" s="9" t="str">
        <f t="array" ref="DD701">IFERROR(INDEX(DA$56:DA$1054,SMALL(IF(ISNUMBER(DA$56:DA$1054),ROW(DA$1:DA$999),""),ROW(DA646))),"")</f>
        <v/>
      </c>
      <c r="DE701" s="9"/>
      <c r="DF701" s="9"/>
      <c r="DG701" s="9"/>
      <c r="DH701" s="9"/>
      <c r="DI701" s="9"/>
      <c r="DJ701" s="9"/>
      <c r="DK701" s="87"/>
      <c r="DL701" s="13"/>
      <c r="DM701" s="14"/>
      <c r="DN701" s="14"/>
      <c r="DO701" s="10">
        <f t="shared" si="86"/>
        <v>0</v>
      </c>
      <c r="DP701" s="12"/>
      <c r="DQ701" s="12"/>
      <c r="DR701" s="11"/>
      <c r="DS701" s="9"/>
      <c r="DT701" s="9"/>
      <c r="DU701" s="9">
        <f ca="1">IFERROR(IF(COUNTA(DT$56:DT701)=DT$54,DT701,FORECAST(DN701,OFFSET(DW$56:DW$254,MATCH(DN701,DV$56:DV$254,1)-1,0,2), OFFSET(DV$56:DV$254,MATCH(DN701,DV$56:DV$254,1)-1,0,2))),"")</f>
        <v>0</v>
      </c>
      <c r="DV701" s="9" t="str">
        <f t="array" ref="DV701">IFERROR(INDEX(DN$56:DN$1054,SMALL(IF(ISNUMBER(DT$56:DT$1054),ROW(DN$1:DN$999),""),ROW(DN646))),"")</f>
        <v/>
      </c>
      <c r="DW701" s="9" t="str">
        <f t="array" ref="DW701">IFERROR(INDEX(DT$56:DT$1054,SMALL(IF(ISNUMBER(DT$56:DT$1054),ROW(DT$1:DT$999),""),ROW(DT646))),"")</f>
        <v/>
      </c>
      <c r="DX701" s="9"/>
      <c r="DY701" s="9"/>
      <c r="DZ701" s="9"/>
      <c r="EA701" s="9"/>
      <c r="EB701" s="9"/>
      <c r="EC701" s="9"/>
      <c r="ED701" s="87"/>
      <c r="EE701" s="13"/>
      <c r="EF701" s="14"/>
      <c r="EG701" s="14"/>
      <c r="EH701" s="10">
        <f t="shared" si="87"/>
        <v>0</v>
      </c>
      <c r="EI701" s="12"/>
      <c r="EJ701" s="12"/>
      <c r="EK701" s="11"/>
      <c r="EL701" s="9"/>
      <c r="EM701" s="9"/>
      <c r="EN701" s="9">
        <f ca="1">IFERROR(IF(COUNTA(EM$56:EM701)=EM$54,EM701,FORECAST(EG701,OFFSET(EP$56:EP$254,MATCH(EG701,EO$56:EO$254,1)-1,0,2), OFFSET(EO$56:EO$254,MATCH(EG701,EO$56:EO$254,1)-1,0,2))),"")</f>
        <v>0</v>
      </c>
      <c r="EO701" s="9" t="str">
        <f t="array" ref="EO701">IFERROR(INDEX(EG$56:EG$1054,SMALL(IF(ISNUMBER(EM$56:EM$1054),ROW(EG$1:EG$999),""),ROW(EG646))),"")</f>
        <v/>
      </c>
      <c r="EP701" s="9" t="str">
        <f t="array" ref="EP701">IFERROR(INDEX(EM$56:EM$1054,SMALL(IF(ISNUMBER(EM$56:EM$1054),ROW(EM$1:EM$999),""),ROW(EM646))),"")</f>
        <v/>
      </c>
      <c r="EQ701" s="9"/>
      <c r="ER701" s="9"/>
      <c r="ES701" s="9"/>
      <c r="ET701" s="9"/>
      <c r="EU701" s="9"/>
      <c r="EV701" s="9"/>
    </row>
    <row r="702" spans="1:152" x14ac:dyDescent="0.25">
      <c r="A702" s="8"/>
      <c r="B702" s="13"/>
      <c r="C702" s="14"/>
      <c r="D702" s="14"/>
      <c r="E702" s="10">
        <f t="shared" si="80"/>
        <v>0</v>
      </c>
      <c r="F702" s="12"/>
      <c r="G702" s="12"/>
      <c r="H702" s="11"/>
      <c r="I702" s="9"/>
      <c r="J702" s="9"/>
      <c r="K702" s="9">
        <f ca="1">IFERROR(IF(COUNTA(J$56:J702)=J$54,J702,FORECAST(D702,OFFSET(M$56:M$254,MATCH(D702,L$56:L$254,1)-1,0,2), OFFSET(L$56:L$254,MATCH(D702,L$56:L$254,1)-1,0,2))),"")</f>
        <v>0</v>
      </c>
      <c r="L702" s="9" t="str">
        <f t="array" ref="L702">IFERROR(INDEX(D$56:D$1054,SMALL(IF(ISNUMBER(J$56:J$1054),ROW(D$1:D$999),""),ROW(D647))),"")</f>
        <v/>
      </c>
      <c r="M702" s="9" t="str">
        <f t="array" ref="M702">IFERROR(INDEX(J$56:J$1054,SMALL(IF(ISNUMBER(J$56:J$1054),ROW(J$1:J$999),""),ROW(J647))),"")</f>
        <v/>
      </c>
      <c r="N702" s="9"/>
      <c r="O702" s="9"/>
      <c r="P702" s="9"/>
      <c r="Q702" s="9"/>
      <c r="R702" s="9"/>
      <c r="S702" s="9"/>
      <c r="T702" s="87"/>
      <c r="U702" s="13"/>
      <c r="V702" s="14"/>
      <c r="W702" s="14"/>
      <c r="X702" s="10">
        <f t="shared" si="81"/>
        <v>0</v>
      </c>
      <c r="Y702" s="12"/>
      <c r="Z702" s="12"/>
      <c r="AA702" s="11"/>
      <c r="AB702" s="9"/>
      <c r="AC702" s="9"/>
      <c r="AD702" s="9">
        <f ca="1">IFERROR(IF(COUNTA(AC$56:AC702)=AC$54,AC702,FORECAST(W702,OFFSET(AF$56:AF$254,MATCH(W702,AE$56:AE$254,1)-1,0,2), OFFSET(AE$56:AE$254,MATCH(W702,AE$56:AE$254,1)-1,0,2))),"")</f>
        <v>0</v>
      </c>
      <c r="AE702" s="9" t="str">
        <f t="array" ref="AE702">IFERROR(INDEX(W$56:W$1054,SMALL(IF(ISNUMBER(AC$56:AC$1054),ROW(W$1:W$999),""),ROW(W647))),"")</f>
        <v/>
      </c>
      <c r="AF702" s="9" t="str">
        <f t="array" ref="AF702">IFERROR(INDEX(AC$56:AC$1054,SMALL(IF(ISNUMBER(AC$56:AC$1054),ROW(AC$1:AC$999),""),ROW(AC647))),"")</f>
        <v/>
      </c>
      <c r="AG702" s="9"/>
      <c r="AH702" s="9"/>
      <c r="AI702" s="9"/>
      <c r="AJ702" s="9"/>
      <c r="AK702" s="9"/>
      <c r="AL702" s="9"/>
      <c r="AM702" s="87"/>
      <c r="AN702" s="13"/>
      <c r="AO702" s="14"/>
      <c r="AP702" s="14"/>
      <c r="AQ702" s="10">
        <f t="shared" si="82"/>
        <v>0</v>
      </c>
      <c r="AR702" s="12"/>
      <c r="AS702" s="12"/>
      <c r="AT702" s="11"/>
      <c r="AU702" s="9"/>
      <c r="AV702" s="9"/>
      <c r="AW702" s="9">
        <f ca="1">IFERROR(IF(COUNTA(AV$56:AV702)=AV$54,AV702,FORECAST(AP702,OFFSET(AY$56:AY$254,MATCH(AP702,AX$56:AX$254,1)-1,0,2), OFFSET(AX$56:AX$254,MATCH(AP702,AX$56:AX$254,1)-1,0,2))),"")</f>
        <v>0</v>
      </c>
      <c r="AX702" s="9" t="str">
        <f t="array" ref="AX702">IFERROR(INDEX(AP$56:AP$1054,SMALL(IF(ISNUMBER(AV$56:AV$1054),ROW(AP$1:AP$999),""),ROW(AP647))),"")</f>
        <v/>
      </c>
      <c r="AY702" s="9" t="str">
        <f t="array" ref="AY702">IFERROR(INDEX(AV$56:AV$1054,SMALL(IF(ISNUMBER(AV$56:AV$1054),ROW(AV$1:AV$999),""),ROW(AV647))),"")</f>
        <v/>
      </c>
      <c r="AZ702" s="9"/>
      <c r="BA702" s="9"/>
      <c r="BB702" s="9"/>
      <c r="BC702" s="9"/>
      <c r="BD702" s="9"/>
      <c r="BE702" s="9"/>
      <c r="BF702" s="87"/>
      <c r="BG702" s="13"/>
      <c r="BH702" s="14"/>
      <c r="BI702" s="14"/>
      <c r="BJ702" s="10">
        <f t="shared" si="83"/>
        <v>0</v>
      </c>
      <c r="BK702" s="12"/>
      <c r="BL702" s="12"/>
      <c r="BM702" s="11"/>
      <c r="BN702" s="9"/>
      <c r="BO702" s="9"/>
      <c r="BP702" s="9">
        <f ca="1">IFERROR(IF(COUNTA(BO$56:BO702)=BO$54,BO702,FORECAST(BI702,OFFSET(BR$56:BR$254,MATCH(BI702,BQ$56:BQ$254,1)-1,0,2), OFFSET(BQ$56:BQ$254,MATCH(BI702,BQ$56:BQ$254,1)-1,0,2))),"")</f>
        <v>0</v>
      </c>
      <c r="BQ702" s="9" t="str">
        <f t="array" ref="BQ702">IFERROR(INDEX(BI$56:BI$1054,SMALL(IF(ISNUMBER(BO$56:BO$1054),ROW(BI$1:BI$999),""),ROW(BI647))),"")</f>
        <v/>
      </c>
      <c r="BR702" s="9" t="str">
        <f t="array" ref="BR702">IFERROR(INDEX(BO$56:BO$1054,SMALL(IF(ISNUMBER(BO$56:BO$1054),ROW(BO$1:BO$999),""),ROW(BO647))),"")</f>
        <v/>
      </c>
      <c r="BS702" s="9"/>
      <c r="BT702" s="9"/>
      <c r="BU702" s="9"/>
      <c r="BV702" s="9"/>
      <c r="BW702" s="9"/>
      <c r="BX702" s="9"/>
      <c r="BY702" s="87"/>
      <c r="BZ702" s="13"/>
      <c r="CA702" s="14"/>
      <c r="CB702" s="14"/>
      <c r="CC702" s="10">
        <f t="shared" si="84"/>
        <v>0</v>
      </c>
      <c r="CD702" s="12"/>
      <c r="CE702" s="12"/>
      <c r="CF702" s="11"/>
      <c r="CG702" s="9"/>
      <c r="CH702" s="9"/>
      <c r="CI702" s="9">
        <f ca="1">IFERROR(IF(COUNTA(CH$56:CH702)=CH$54,CH702,FORECAST(CB702,OFFSET(CK$56:CK$254,MATCH(CB702,CJ$56:CJ$254,1)-1,0,2), OFFSET(CJ$56:CJ$254,MATCH(CB702,CJ$56:CJ$254,1)-1,0,2))),"")</f>
        <v>0</v>
      </c>
      <c r="CJ702" s="9" t="str">
        <f t="array" ref="CJ702">IFERROR(INDEX(CB$56:CB$1054,SMALL(IF(ISNUMBER(CH$56:CH$1054),ROW(CB$1:CB$999),""),ROW(CB647))),"")</f>
        <v/>
      </c>
      <c r="CK702" s="9" t="str">
        <f t="array" ref="CK702">IFERROR(INDEX(CH$56:CH$1054,SMALL(IF(ISNUMBER(CH$56:CH$1054),ROW(CH$1:CH$999),""),ROW(CH647))),"")</f>
        <v/>
      </c>
      <c r="CL702" s="9"/>
      <c r="CM702" s="9"/>
      <c r="CN702" s="9"/>
      <c r="CO702" s="9"/>
      <c r="CP702" s="9"/>
      <c r="CQ702" s="9"/>
      <c r="CR702" s="87"/>
      <c r="CS702" s="13"/>
      <c r="CT702" s="14"/>
      <c r="CU702" s="14"/>
      <c r="CV702" s="10">
        <f t="shared" si="85"/>
        <v>0</v>
      </c>
      <c r="CW702" s="12"/>
      <c r="CX702" s="12"/>
      <c r="CY702" s="11"/>
      <c r="CZ702" s="9"/>
      <c r="DA702" s="9"/>
      <c r="DB702" s="9">
        <f ca="1">IFERROR(IF(COUNTA(DA$56:DA702)=DA$54,DA702,FORECAST(CU702,OFFSET(DD$56:DD$254,MATCH(CU702,DC$56:DC$254,1)-1,0,2), OFFSET(DC$56:DC$254,MATCH(CU702,DC$56:DC$254,1)-1,0,2))),"")</f>
        <v>0</v>
      </c>
      <c r="DC702" s="9" t="str">
        <f t="array" ref="DC702">IFERROR(INDEX(CU$56:CU$1054,SMALL(IF(ISNUMBER(DA$56:DA$1054),ROW(CU$1:CU$999),""),ROW(CU647))),"")</f>
        <v/>
      </c>
      <c r="DD702" s="9" t="str">
        <f t="array" ref="DD702">IFERROR(INDEX(DA$56:DA$1054,SMALL(IF(ISNUMBER(DA$56:DA$1054),ROW(DA$1:DA$999),""),ROW(DA647))),"")</f>
        <v/>
      </c>
      <c r="DE702" s="9"/>
      <c r="DF702" s="9"/>
      <c r="DG702" s="9"/>
      <c r="DH702" s="9"/>
      <c r="DI702" s="9"/>
      <c r="DJ702" s="9"/>
      <c r="DK702" s="87"/>
      <c r="DL702" s="13"/>
      <c r="DM702" s="14"/>
      <c r="DN702" s="14"/>
      <c r="DO702" s="10">
        <f t="shared" si="86"/>
        <v>0</v>
      </c>
      <c r="DP702" s="12"/>
      <c r="DQ702" s="12"/>
      <c r="DR702" s="11"/>
      <c r="DS702" s="9"/>
      <c r="DT702" s="9"/>
      <c r="DU702" s="9">
        <f ca="1">IFERROR(IF(COUNTA(DT$56:DT702)=DT$54,DT702,FORECAST(DN702,OFFSET(DW$56:DW$254,MATCH(DN702,DV$56:DV$254,1)-1,0,2), OFFSET(DV$56:DV$254,MATCH(DN702,DV$56:DV$254,1)-1,0,2))),"")</f>
        <v>0</v>
      </c>
      <c r="DV702" s="9" t="str">
        <f t="array" ref="DV702">IFERROR(INDEX(DN$56:DN$1054,SMALL(IF(ISNUMBER(DT$56:DT$1054),ROW(DN$1:DN$999),""),ROW(DN647))),"")</f>
        <v/>
      </c>
      <c r="DW702" s="9" t="str">
        <f t="array" ref="DW702">IFERROR(INDEX(DT$56:DT$1054,SMALL(IF(ISNUMBER(DT$56:DT$1054),ROW(DT$1:DT$999),""),ROW(DT647))),"")</f>
        <v/>
      </c>
      <c r="DX702" s="9"/>
      <c r="DY702" s="9"/>
      <c r="DZ702" s="9"/>
      <c r="EA702" s="9"/>
      <c r="EB702" s="9"/>
      <c r="EC702" s="9"/>
      <c r="ED702" s="87"/>
      <c r="EE702" s="13"/>
      <c r="EF702" s="14"/>
      <c r="EG702" s="14"/>
      <c r="EH702" s="10">
        <f t="shared" si="87"/>
        <v>0</v>
      </c>
      <c r="EI702" s="12"/>
      <c r="EJ702" s="12"/>
      <c r="EK702" s="11"/>
      <c r="EL702" s="9"/>
      <c r="EM702" s="9"/>
      <c r="EN702" s="9">
        <f ca="1">IFERROR(IF(COUNTA(EM$56:EM702)=EM$54,EM702,FORECAST(EG702,OFFSET(EP$56:EP$254,MATCH(EG702,EO$56:EO$254,1)-1,0,2), OFFSET(EO$56:EO$254,MATCH(EG702,EO$56:EO$254,1)-1,0,2))),"")</f>
        <v>0</v>
      </c>
      <c r="EO702" s="9" t="str">
        <f t="array" ref="EO702">IFERROR(INDEX(EG$56:EG$1054,SMALL(IF(ISNUMBER(EM$56:EM$1054),ROW(EG$1:EG$999),""),ROW(EG647))),"")</f>
        <v/>
      </c>
      <c r="EP702" s="9" t="str">
        <f t="array" ref="EP702">IFERROR(INDEX(EM$56:EM$1054,SMALL(IF(ISNUMBER(EM$56:EM$1054),ROW(EM$1:EM$999),""),ROW(EM647))),"")</f>
        <v/>
      </c>
      <c r="EQ702" s="9"/>
      <c r="ER702" s="9"/>
      <c r="ES702" s="9"/>
      <c r="ET702" s="9"/>
      <c r="EU702" s="9"/>
      <c r="EV702" s="9"/>
    </row>
    <row r="703" spans="1:152" x14ac:dyDescent="0.25">
      <c r="A703" s="8"/>
      <c r="B703" s="13"/>
      <c r="C703" s="14"/>
      <c r="D703" s="14"/>
      <c r="E703" s="10">
        <f t="shared" si="80"/>
        <v>0</v>
      </c>
      <c r="F703" s="12"/>
      <c r="G703" s="12"/>
      <c r="H703" s="11"/>
      <c r="I703" s="9"/>
      <c r="J703" s="9"/>
      <c r="K703" s="9">
        <f ca="1">IFERROR(IF(COUNTA(J$56:J703)=J$54,J703,FORECAST(D703,OFFSET(M$56:M$254,MATCH(D703,L$56:L$254,1)-1,0,2), OFFSET(L$56:L$254,MATCH(D703,L$56:L$254,1)-1,0,2))),"")</f>
        <v>0</v>
      </c>
      <c r="L703" s="9" t="str">
        <f t="array" ref="L703">IFERROR(INDEX(D$56:D$1054,SMALL(IF(ISNUMBER(J$56:J$1054),ROW(D$1:D$999),""),ROW(D648))),"")</f>
        <v/>
      </c>
      <c r="M703" s="9" t="str">
        <f t="array" ref="M703">IFERROR(INDEX(J$56:J$1054,SMALL(IF(ISNUMBER(J$56:J$1054),ROW(J$1:J$999),""),ROW(J648))),"")</f>
        <v/>
      </c>
      <c r="N703" s="9"/>
      <c r="O703" s="9"/>
      <c r="P703" s="9"/>
      <c r="Q703" s="9"/>
      <c r="R703" s="9"/>
      <c r="S703" s="9"/>
      <c r="T703" s="87"/>
      <c r="U703" s="13"/>
      <c r="V703" s="14"/>
      <c r="W703" s="14"/>
      <c r="X703" s="10">
        <f t="shared" si="81"/>
        <v>0</v>
      </c>
      <c r="Y703" s="12"/>
      <c r="Z703" s="12"/>
      <c r="AA703" s="11"/>
      <c r="AB703" s="9"/>
      <c r="AC703" s="9"/>
      <c r="AD703" s="9">
        <f ca="1">IFERROR(IF(COUNTA(AC$56:AC703)=AC$54,AC703,FORECAST(W703,OFFSET(AF$56:AF$254,MATCH(W703,AE$56:AE$254,1)-1,0,2), OFFSET(AE$56:AE$254,MATCH(W703,AE$56:AE$254,1)-1,0,2))),"")</f>
        <v>0</v>
      </c>
      <c r="AE703" s="9" t="str">
        <f t="array" ref="AE703">IFERROR(INDEX(W$56:W$1054,SMALL(IF(ISNUMBER(AC$56:AC$1054),ROW(W$1:W$999),""),ROW(W648))),"")</f>
        <v/>
      </c>
      <c r="AF703" s="9" t="str">
        <f t="array" ref="AF703">IFERROR(INDEX(AC$56:AC$1054,SMALL(IF(ISNUMBER(AC$56:AC$1054),ROW(AC$1:AC$999),""),ROW(AC648))),"")</f>
        <v/>
      </c>
      <c r="AG703" s="9"/>
      <c r="AH703" s="9"/>
      <c r="AI703" s="9"/>
      <c r="AJ703" s="9"/>
      <c r="AK703" s="9"/>
      <c r="AL703" s="9"/>
      <c r="AM703" s="87"/>
      <c r="AN703" s="13"/>
      <c r="AO703" s="14"/>
      <c r="AP703" s="14"/>
      <c r="AQ703" s="10">
        <f t="shared" si="82"/>
        <v>0</v>
      </c>
      <c r="AR703" s="12"/>
      <c r="AS703" s="12"/>
      <c r="AT703" s="11"/>
      <c r="AU703" s="9"/>
      <c r="AV703" s="9"/>
      <c r="AW703" s="9">
        <f ca="1">IFERROR(IF(COUNTA(AV$56:AV703)=AV$54,AV703,FORECAST(AP703,OFFSET(AY$56:AY$254,MATCH(AP703,AX$56:AX$254,1)-1,0,2), OFFSET(AX$56:AX$254,MATCH(AP703,AX$56:AX$254,1)-1,0,2))),"")</f>
        <v>0</v>
      </c>
      <c r="AX703" s="9" t="str">
        <f t="array" ref="AX703">IFERROR(INDEX(AP$56:AP$1054,SMALL(IF(ISNUMBER(AV$56:AV$1054),ROW(AP$1:AP$999),""),ROW(AP648))),"")</f>
        <v/>
      </c>
      <c r="AY703" s="9" t="str">
        <f t="array" ref="AY703">IFERROR(INDEX(AV$56:AV$1054,SMALL(IF(ISNUMBER(AV$56:AV$1054),ROW(AV$1:AV$999),""),ROW(AV648))),"")</f>
        <v/>
      </c>
      <c r="AZ703" s="9"/>
      <c r="BA703" s="9"/>
      <c r="BB703" s="9"/>
      <c r="BC703" s="9"/>
      <c r="BD703" s="9"/>
      <c r="BE703" s="9"/>
      <c r="BF703" s="87"/>
      <c r="BG703" s="13"/>
      <c r="BH703" s="14"/>
      <c r="BI703" s="14"/>
      <c r="BJ703" s="10">
        <f t="shared" si="83"/>
        <v>0</v>
      </c>
      <c r="BK703" s="12"/>
      <c r="BL703" s="12"/>
      <c r="BM703" s="11"/>
      <c r="BN703" s="9"/>
      <c r="BO703" s="9"/>
      <c r="BP703" s="9">
        <f ca="1">IFERROR(IF(COUNTA(BO$56:BO703)=BO$54,BO703,FORECAST(BI703,OFFSET(BR$56:BR$254,MATCH(BI703,BQ$56:BQ$254,1)-1,0,2), OFFSET(BQ$56:BQ$254,MATCH(BI703,BQ$56:BQ$254,1)-1,0,2))),"")</f>
        <v>0</v>
      </c>
      <c r="BQ703" s="9" t="str">
        <f t="array" ref="BQ703">IFERROR(INDEX(BI$56:BI$1054,SMALL(IF(ISNUMBER(BO$56:BO$1054),ROW(BI$1:BI$999),""),ROW(BI648))),"")</f>
        <v/>
      </c>
      <c r="BR703" s="9" t="str">
        <f t="array" ref="BR703">IFERROR(INDEX(BO$56:BO$1054,SMALL(IF(ISNUMBER(BO$56:BO$1054),ROW(BO$1:BO$999),""),ROW(BO648))),"")</f>
        <v/>
      </c>
      <c r="BS703" s="9"/>
      <c r="BT703" s="9"/>
      <c r="BU703" s="9"/>
      <c r="BV703" s="9"/>
      <c r="BW703" s="9"/>
      <c r="BX703" s="9"/>
      <c r="BY703" s="87"/>
      <c r="BZ703" s="13"/>
      <c r="CA703" s="14"/>
      <c r="CB703" s="14"/>
      <c r="CC703" s="10">
        <f t="shared" si="84"/>
        <v>0</v>
      </c>
      <c r="CD703" s="12"/>
      <c r="CE703" s="12"/>
      <c r="CF703" s="11"/>
      <c r="CG703" s="9"/>
      <c r="CH703" s="9"/>
      <c r="CI703" s="9">
        <f ca="1">IFERROR(IF(COUNTA(CH$56:CH703)=CH$54,CH703,FORECAST(CB703,OFFSET(CK$56:CK$254,MATCH(CB703,CJ$56:CJ$254,1)-1,0,2), OFFSET(CJ$56:CJ$254,MATCH(CB703,CJ$56:CJ$254,1)-1,0,2))),"")</f>
        <v>0</v>
      </c>
      <c r="CJ703" s="9" t="str">
        <f t="array" ref="CJ703">IFERROR(INDEX(CB$56:CB$1054,SMALL(IF(ISNUMBER(CH$56:CH$1054),ROW(CB$1:CB$999),""),ROW(CB648))),"")</f>
        <v/>
      </c>
      <c r="CK703" s="9" t="str">
        <f t="array" ref="CK703">IFERROR(INDEX(CH$56:CH$1054,SMALL(IF(ISNUMBER(CH$56:CH$1054),ROW(CH$1:CH$999),""),ROW(CH648))),"")</f>
        <v/>
      </c>
      <c r="CL703" s="9"/>
      <c r="CM703" s="9"/>
      <c r="CN703" s="9"/>
      <c r="CO703" s="9"/>
      <c r="CP703" s="9"/>
      <c r="CQ703" s="9"/>
      <c r="CR703" s="87"/>
      <c r="CS703" s="13"/>
      <c r="CT703" s="14"/>
      <c r="CU703" s="14"/>
      <c r="CV703" s="10">
        <f t="shared" si="85"/>
        <v>0</v>
      </c>
      <c r="CW703" s="12"/>
      <c r="CX703" s="12"/>
      <c r="CY703" s="11"/>
      <c r="CZ703" s="9"/>
      <c r="DA703" s="9"/>
      <c r="DB703" s="9">
        <f ca="1">IFERROR(IF(COUNTA(DA$56:DA703)=DA$54,DA703,FORECAST(CU703,OFFSET(DD$56:DD$254,MATCH(CU703,DC$56:DC$254,1)-1,0,2), OFFSET(DC$56:DC$254,MATCH(CU703,DC$56:DC$254,1)-1,0,2))),"")</f>
        <v>0</v>
      </c>
      <c r="DC703" s="9" t="str">
        <f t="array" ref="DC703">IFERROR(INDEX(CU$56:CU$1054,SMALL(IF(ISNUMBER(DA$56:DA$1054),ROW(CU$1:CU$999),""),ROW(CU648))),"")</f>
        <v/>
      </c>
      <c r="DD703" s="9" t="str">
        <f t="array" ref="DD703">IFERROR(INDEX(DA$56:DA$1054,SMALL(IF(ISNUMBER(DA$56:DA$1054),ROW(DA$1:DA$999),""),ROW(DA648))),"")</f>
        <v/>
      </c>
      <c r="DE703" s="9"/>
      <c r="DF703" s="9"/>
      <c r="DG703" s="9"/>
      <c r="DH703" s="9"/>
      <c r="DI703" s="9"/>
      <c r="DJ703" s="9"/>
      <c r="DK703" s="87"/>
      <c r="DL703" s="13"/>
      <c r="DM703" s="14"/>
      <c r="DN703" s="14"/>
      <c r="DO703" s="10">
        <f t="shared" si="86"/>
        <v>0</v>
      </c>
      <c r="DP703" s="12"/>
      <c r="DQ703" s="12"/>
      <c r="DR703" s="11"/>
      <c r="DS703" s="9"/>
      <c r="DT703" s="9"/>
      <c r="DU703" s="9">
        <f ca="1">IFERROR(IF(COUNTA(DT$56:DT703)=DT$54,DT703,FORECAST(DN703,OFFSET(DW$56:DW$254,MATCH(DN703,DV$56:DV$254,1)-1,0,2), OFFSET(DV$56:DV$254,MATCH(DN703,DV$56:DV$254,1)-1,0,2))),"")</f>
        <v>0</v>
      </c>
      <c r="DV703" s="9" t="str">
        <f t="array" ref="DV703">IFERROR(INDEX(DN$56:DN$1054,SMALL(IF(ISNUMBER(DT$56:DT$1054),ROW(DN$1:DN$999),""),ROW(DN648))),"")</f>
        <v/>
      </c>
      <c r="DW703" s="9" t="str">
        <f t="array" ref="DW703">IFERROR(INDEX(DT$56:DT$1054,SMALL(IF(ISNUMBER(DT$56:DT$1054),ROW(DT$1:DT$999),""),ROW(DT648))),"")</f>
        <v/>
      </c>
      <c r="DX703" s="9"/>
      <c r="DY703" s="9"/>
      <c r="DZ703" s="9"/>
      <c r="EA703" s="9"/>
      <c r="EB703" s="9"/>
      <c r="EC703" s="9"/>
      <c r="ED703" s="87"/>
      <c r="EE703" s="13"/>
      <c r="EF703" s="14"/>
      <c r="EG703" s="14"/>
      <c r="EH703" s="10">
        <f t="shared" si="87"/>
        <v>0</v>
      </c>
      <c r="EI703" s="12"/>
      <c r="EJ703" s="12"/>
      <c r="EK703" s="11"/>
      <c r="EL703" s="9"/>
      <c r="EM703" s="9"/>
      <c r="EN703" s="9">
        <f ca="1">IFERROR(IF(COUNTA(EM$56:EM703)=EM$54,EM703,FORECAST(EG703,OFFSET(EP$56:EP$254,MATCH(EG703,EO$56:EO$254,1)-1,0,2), OFFSET(EO$56:EO$254,MATCH(EG703,EO$56:EO$254,1)-1,0,2))),"")</f>
        <v>0</v>
      </c>
      <c r="EO703" s="9" t="str">
        <f t="array" ref="EO703">IFERROR(INDEX(EG$56:EG$1054,SMALL(IF(ISNUMBER(EM$56:EM$1054),ROW(EG$1:EG$999),""),ROW(EG648))),"")</f>
        <v/>
      </c>
      <c r="EP703" s="9" t="str">
        <f t="array" ref="EP703">IFERROR(INDEX(EM$56:EM$1054,SMALL(IF(ISNUMBER(EM$56:EM$1054),ROW(EM$1:EM$999),""),ROW(EM648))),"")</f>
        <v/>
      </c>
      <c r="EQ703" s="9"/>
      <c r="ER703" s="9"/>
      <c r="ES703" s="9"/>
      <c r="ET703" s="9"/>
      <c r="EU703" s="9"/>
      <c r="EV703" s="9"/>
    </row>
    <row r="704" spans="1:152" x14ac:dyDescent="0.25">
      <c r="A704" s="8"/>
      <c r="B704" s="13"/>
      <c r="C704" s="14"/>
      <c r="D704" s="14"/>
      <c r="E704" s="10">
        <f t="shared" si="80"/>
        <v>0</v>
      </c>
      <c r="F704" s="12"/>
      <c r="G704" s="12"/>
      <c r="H704" s="11"/>
      <c r="I704" s="9"/>
      <c r="J704" s="9"/>
      <c r="K704" s="9">
        <f ca="1">IFERROR(IF(COUNTA(J$56:J704)=J$54,J704,FORECAST(D704,OFFSET(M$56:M$254,MATCH(D704,L$56:L$254,1)-1,0,2), OFFSET(L$56:L$254,MATCH(D704,L$56:L$254,1)-1,0,2))),"")</f>
        <v>0</v>
      </c>
      <c r="L704" s="9" t="str">
        <f t="array" ref="L704">IFERROR(INDEX(D$56:D$1054,SMALL(IF(ISNUMBER(J$56:J$1054),ROW(D$1:D$999),""),ROW(D649))),"")</f>
        <v/>
      </c>
      <c r="M704" s="9" t="str">
        <f t="array" ref="M704">IFERROR(INDEX(J$56:J$1054,SMALL(IF(ISNUMBER(J$56:J$1054),ROW(J$1:J$999),""),ROW(J649))),"")</f>
        <v/>
      </c>
      <c r="N704" s="9"/>
      <c r="O704" s="9"/>
      <c r="P704" s="9"/>
      <c r="Q704" s="9"/>
      <c r="R704" s="9"/>
      <c r="S704" s="9"/>
      <c r="T704" s="87"/>
      <c r="U704" s="13"/>
      <c r="V704" s="14"/>
      <c r="W704" s="14"/>
      <c r="X704" s="10">
        <f t="shared" si="81"/>
        <v>0</v>
      </c>
      <c r="Y704" s="12"/>
      <c r="Z704" s="12"/>
      <c r="AA704" s="11"/>
      <c r="AB704" s="9"/>
      <c r="AC704" s="9"/>
      <c r="AD704" s="9">
        <f ca="1">IFERROR(IF(COUNTA(AC$56:AC704)=AC$54,AC704,FORECAST(W704,OFFSET(AF$56:AF$254,MATCH(W704,AE$56:AE$254,1)-1,0,2), OFFSET(AE$56:AE$254,MATCH(W704,AE$56:AE$254,1)-1,0,2))),"")</f>
        <v>0</v>
      </c>
      <c r="AE704" s="9" t="str">
        <f t="array" ref="AE704">IFERROR(INDEX(W$56:W$1054,SMALL(IF(ISNUMBER(AC$56:AC$1054),ROW(W$1:W$999),""),ROW(W649))),"")</f>
        <v/>
      </c>
      <c r="AF704" s="9" t="str">
        <f t="array" ref="AF704">IFERROR(INDEX(AC$56:AC$1054,SMALL(IF(ISNUMBER(AC$56:AC$1054),ROW(AC$1:AC$999),""),ROW(AC649))),"")</f>
        <v/>
      </c>
      <c r="AG704" s="9"/>
      <c r="AH704" s="9"/>
      <c r="AI704" s="9"/>
      <c r="AJ704" s="9"/>
      <c r="AK704" s="9"/>
      <c r="AL704" s="9"/>
      <c r="AM704" s="87"/>
      <c r="AN704" s="13"/>
      <c r="AO704" s="14"/>
      <c r="AP704" s="14"/>
      <c r="AQ704" s="10">
        <f t="shared" si="82"/>
        <v>0</v>
      </c>
      <c r="AR704" s="12"/>
      <c r="AS704" s="12"/>
      <c r="AT704" s="11"/>
      <c r="AU704" s="9"/>
      <c r="AV704" s="9"/>
      <c r="AW704" s="9">
        <f ca="1">IFERROR(IF(COUNTA(AV$56:AV704)=AV$54,AV704,FORECAST(AP704,OFFSET(AY$56:AY$254,MATCH(AP704,AX$56:AX$254,1)-1,0,2), OFFSET(AX$56:AX$254,MATCH(AP704,AX$56:AX$254,1)-1,0,2))),"")</f>
        <v>0</v>
      </c>
      <c r="AX704" s="9" t="str">
        <f t="array" ref="AX704">IFERROR(INDEX(AP$56:AP$1054,SMALL(IF(ISNUMBER(AV$56:AV$1054),ROW(AP$1:AP$999),""),ROW(AP649))),"")</f>
        <v/>
      </c>
      <c r="AY704" s="9" t="str">
        <f t="array" ref="AY704">IFERROR(INDEX(AV$56:AV$1054,SMALL(IF(ISNUMBER(AV$56:AV$1054),ROW(AV$1:AV$999),""),ROW(AV649))),"")</f>
        <v/>
      </c>
      <c r="AZ704" s="9"/>
      <c r="BA704" s="9"/>
      <c r="BB704" s="9"/>
      <c r="BC704" s="9"/>
      <c r="BD704" s="9"/>
      <c r="BE704" s="9"/>
      <c r="BF704" s="87"/>
      <c r="BG704" s="13"/>
      <c r="BH704" s="14"/>
      <c r="BI704" s="14"/>
      <c r="BJ704" s="10">
        <f t="shared" si="83"/>
        <v>0</v>
      </c>
      <c r="BK704" s="12"/>
      <c r="BL704" s="12"/>
      <c r="BM704" s="11"/>
      <c r="BN704" s="9"/>
      <c r="BO704" s="9"/>
      <c r="BP704" s="9">
        <f ca="1">IFERROR(IF(COUNTA(BO$56:BO704)=BO$54,BO704,FORECAST(BI704,OFFSET(BR$56:BR$254,MATCH(BI704,BQ$56:BQ$254,1)-1,0,2), OFFSET(BQ$56:BQ$254,MATCH(BI704,BQ$56:BQ$254,1)-1,0,2))),"")</f>
        <v>0</v>
      </c>
      <c r="BQ704" s="9" t="str">
        <f t="array" ref="BQ704">IFERROR(INDEX(BI$56:BI$1054,SMALL(IF(ISNUMBER(BO$56:BO$1054),ROW(BI$1:BI$999),""),ROW(BI649))),"")</f>
        <v/>
      </c>
      <c r="BR704" s="9" t="str">
        <f t="array" ref="BR704">IFERROR(INDEX(BO$56:BO$1054,SMALL(IF(ISNUMBER(BO$56:BO$1054),ROW(BO$1:BO$999),""),ROW(BO649))),"")</f>
        <v/>
      </c>
      <c r="BS704" s="9"/>
      <c r="BT704" s="9"/>
      <c r="BU704" s="9"/>
      <c r="BV704" s="9"/>
      <c r="BW704" s="9"/>
      <c r="BX704" s="9"/>
      <c r="BY704" s="87"/>
      <c r="BZ704" s="13"/>
      <c r="CA704" s="14"/>
      <c r="CB704" s="14"/>
      <c r="CC704" s="10">
        <f t="shared" si="84"/>
        <v>0</v>
      </c>
      <c r="CD704" s="12"/>
      <c r="CE704" s="12"/>
      <c r="CF704" s="11"/>
      <c r="CG704" s="9"/>
      <c r="CH704" s="9"/>
      <c r="CI704" s="9">
        <f ca="1">IFERROR(IF(COUNTA(CH$56:CH704)=CH$54,CH704,FORECAST(CB704,OFFSET(CK$56:CK$254,MATCH(CB704,CJ$56:CJ$254,1)-1,0,2), OFFSET(CJ$56:CJ$254,MATCH(CB704,CJ$56:CJ$254,1)-1,0,2))),"")</f>
        <v>0</v>
      </c>
      <c r="CJ704" s="9" t="str">
        <f t="array" ref="CJ704">IFERROR(INDEX(CB$56:CB$1054,SMALL(IF(ISNUMBER(CH$56:CH$1054),ROW(CB$1:CB$999),""),ROW(CB649))),"")</f>
        <v/>
      </c>
      <c r="CK704" s="9" t="str">
        <f t="array" ref="CK704">IFERROR(INDEX(CH$56:CH$1054,SMALL(IF(ISNUMBER(CH$56:CH$1054),ROW(CH$1:CH$999),""),ROW(CH649))),"")</f>
        <v/>
      </c>
      <c r="CL704" s="9"/>
      <c r="CM704" s="9"/>
      <c r="CN704" s="9"/>
      <c r="CO704" s="9"/>
      <c r="CP704" s="9"/>
      <c r="CQ704" s="9"/>
      <c r="CR704" s="87"/>
      <c r="CS704" s="13"/>
      <c r="CT704" s="14"/>
      <c r="CU704" s="14"/>
      <c r="CV704" s="10">
        <f t="shared" si="85"/>
        <v>0</v>
      </c>
      <c r="CW704" s="12"/>
      <c r="CX704" s="12"/>
      <c r="CY704" s="11"/>
      <c r="CZ704" s="9"/>
      <c r="DA704" s="9"/>
      <c r="DB704" s="9">
        <f ca="1">IFERROR(IF(COUNTA(DA$56:DA704)=DA$54,DA704,FORECAST(CU704,OFFSET(DD$56:DD$254,MATCH(CU704,DC$56:DC$254,1)-1,0,2), OFFSET(DC$56:DC$254,MATCH(CU704,DC$56:DC$254,1)-1,0,2))),"")</f>
        <v>0</v>
      </c>
      <c r="DC704" s="9" t="str">
        <f t="array" ref="DC704">IFERROR(INDEX(CU$56:CU$1054,SMALL(IF(ISNUMBER(DA$56:DA$1054),ROW(CU$1:CU$999),""),ROW(CU649))),"")</f>
        <v/>
      </c>
      <c r="DD704" s="9" t="str">
        <f t="array" ref="DD704">IFERROR(INDEX(DA$56:DA$1054,SMALL(IF(ISNUMBER(DA$56:DA$1054),ROW(DA$1:DA$999),""),ROW(DA649))),"")</f>
        <v/>
      </c>
      <c r="DE704" s="9"/>
      <c r="DF704" s="9"/>
      <c r="DG704" s="9"/>
      <c r="DH704" s="9"/>
      <c r="DI704" s="9"/>
      <c r="DJ704" s="9"/>
      <c r="DK704" s="87"/>
      <c r="DL704" s="13"/>
      <c r="DM704" s="14"/>
      <c r="DN704" s="14"/>
      <c r="DO704" s="10">
        <f t="shared" si="86"/>
        <v>0</v>
      </c>
      <c r="DP704" s="12"/>
      <c r="DQ704" s="12"/>
      <c r="DR704" s="11"/>
      <c r="DS704" s="9"/>
      <c r="DT704" s="9"/>
      <c r="DU704" s="9">
        <f ca="1">IFERROR(IF(COUNTA(DT$56:DT704)=DT$54,DT704,FORECAST(DN704,OFFSET(DW$56:DW$254,MATCH(DN704,DV$56:DV$254,1)-1,0,2), OFFSET(DV$56:DV$254,MATCH(DN704,DV$56:DV$254,1)-1,0,2))),"")</f>
        <v>0</v>
      </c>
      <c r="DV704" s="9" t="str">
        <f t="array" ref="DV704">IFERROR(INDEX(DN$56:DN$1054,SMALL(IF(ISNUMBER(DT$56:DT$1054),ROW(DN$1:DN$999),""),ROW(DN649))),"")</f>
        <v/>
      </c>
      <c r="DW704" s="9" t="str">
        <f t="array" ref="DW704">IFERROR(INDEX(DT$56:DT$1054,SMALL(IF(ISNUMBER(DT$56:DT$1054),ROW(DT$1:DT$999),""),ROW(DT649))),"")</f>
        <v/>
      </c>
      <c r="DX704" s="9"/>
      <c r="DY704" s="9"/>
      <c r="DZ704" s="9"/>
      <c r="EA704" s="9"/>
      <c r="EB704" s="9"/>
      <c r="EC704" s="9"/>
      <c r="ED704" s="87"/>
      <c r="EE704" s="13"/>
      <c r="EF704" s="14"/>
      <c r="EG704" s="14"/>
      <c r="EH704" s="10">
        <f t="shared" si="87"/>
        <v>0</v>
      </c>
      <c r="EI704" s="12"/>
      <c r="EJ704" s="12"/>
      <c r="EK704" s="11"/>
      <c r="EL704" s="9"/>
      <c r="EM704" s="9"/>
      <c r="EN704" s="9">
        <f ca="1">IFERROR(IF(COUNTA(EM$56:EM704)=EM$54,EM704,FORECAST(EG704,OFFSET(EP$56:EP$254,MATCH(EG704,EO$56:EO$254,1)-1,0,2), OFFSET(EO$56:EO$254,MATCH(EG704,EO$56:EO$254,1)-1,0,2))),"")</f>
        <v>0</v>
      </c>
      <c r="EO704" s="9" t="str">
        <f t="array" ref="EO704">IFERROR(INDEX(EG$56:EG$1054,SMALL(IF(ISNUMBER(EM$56:EM$1054),ROW(EG$1:EG$999),""),ROW(EG649))),"")</f>
        <v/>
      </c>
      <c r="EP704" s="9" t="str">
        <f t="array" ref="EP704">IFERROR(INDEX(EM$56:EM$1054,SMALL(IF(ISNUMBER(EM$56:EM$1054),ROW(EM$1:EM$999),""),ROW(EM649))),"")</f>
        <v/>
      </c>
      <c r="EQ704" s="9"/>
      <c r="ER704" s="9"/>
      <c r="ES704" s="9"/>
      <c r="ET704" s="9"/>
      <c r="EU704" s="9"/>
      <c r="EV704" s="9"/>
    </row>
    <row r="705" spans="1:152" x14ac:dyDescent="0.25">
      <c r="A705" s="8"/>
      <c r="B705" s="13"/>
      <c r="C705" s="14"/>
      <c r="D705" s="14"/>
      <c r="E705" s="10">
        <f t="shared" si="80"/>
        <v>0</v>
      </c>
      <c r="F705" s="12"/>
      <c r="G705" s="12"/>
      <c r="H705" s="11"/>
      <c r="I705" s="9"/>
      <c r="J705" s="9"/>
      <c r="K705" s="9">
        <f ca="1">IFERROR(IF(COUNTA(J$56:J705)=J$54,J705,FORECAST(D705,OFFSET(M$56:M$254,MATCH(D705,L$56:L$254,1)-1,0,2), OFFSET(L$56:L$254,MATCH(D705,L$56:L$254,1)-1,0,2))),"")</f>
        <v>0</v>
      </c>
      <c r="L705" s="9" t="str">
        <f t="array" ref="L705">IFERROR(INDEX(D$56:D$1054,SMALL(IF(ISNUMBER(J$56:J$1054),ROW(D$1:D$999),""),ROW(D650))),"")</f>
        <v/>
      </c>
      <c r="M705" s="9" t="str">
        <f t="array" ref="M705">IFERROR(INDEX(J$56:J$1054,SMALL(IF(ISNUMBER(J$56:J$1054),ROW(J$1:J$999),""),ROW(J650))),"")</f>
        <v/>
      </c>
      <c r="N705" s="9"/>
      <c r="O705" s="9"/>
      <c r="P705" s="9"/>
      <c r="Q705" s="9"/>
      <c r="R705" s="9"/>
      <c r="S705" s="9"/>
      <c r="T705" s="87"/>
      <c r="U705" s="13"/>
      <c r="V705" s="14"/>
      <c r="W705" s="14"/>
      <c r="X705" s="10">
        <f t="shared" si="81"/>
        <v>0</v>
      </c>
      <c r="Y705" s="12"/>
      <c r="Z705" s="12"/>
      <c r="AA705" s="11"/>
      <c r="AB705" s="9"/>
      <c r="AC705" s="9"/>
      <c r="AD705" s="9">
        <f ca="1">IFERROR(IF(COUNTA(AC$56:AC705)=AC$54,AC705,FORECAST(W705,OFFSET(AF$56:AF$254,MATCH(W705,AE$56:AE$254,1)-1,0,2), OFFSET(AE$56:AE$254,MATCH(W705,AE$56:AE$254,1)-1,0,2))),"")</f>
        <v>0</v>
      </c>
      <c r="AE705" s="9" t="str">
        <f t="array" ref="AE705">IFERROR(INDEX(W$56:W$1054,SMALL(IF(ISNUMBER(AC$56:AC$1054),ROW(W$1:W$999),""),ROW(W650))),"")</f>
        <v/>
      </c>
      <c r="AF705" s="9" t="str">
        <f t="array" ref="AF705">IFERROR(INDEX(AC$56:AC$1054,SMALL(IF(ISNUMBER(AC$56:AC$1054),ROW(AC$1:AC$999),""),ROW(AC650))),"")</f>
        <v/>
      </c>
      <c r="AG705" s="9"/>
      <c r="AH705" s="9"/>
      <c r="AI705" s="9"/>
      <c r="AJ705" s="9"/>
      <c r="AK705" s="9"/>
      <c r="AL705" s="9"/>
      <c r="AM705" s="87"/>
      <c r="AN705" s="13"/>
      <c r="AO705" s="14"/>
      <c r="AP705" s="14"/>
      <c r="AQ705" s="10">
        <f t="shared" si="82"/>
        <v>0</v>
      </c>
      <c r="AR705" s="12"/>
      <c r="AS705" s="12"/>
      <c r="AT705" s="11"/>
      <c r="AU705" s="9"/>
      <c r="AV705" s="9"/>
      <c r="AW705" s="9">
        <f ca="1">IFERROR(IF(COUNTA(AV$56:AV705)=AV$54,AV705,FORECAST(AP705,OFFSET(AY$56:AY$254,MATCH(AP705,AX$56:AX$254,1)-1,0,2), OFFSET(AX$56:AX$254,MATCH(AP705,AX$56:AX$254,1)-1,0,2))),"")</f>
        <v>0</v>
      </c>
      <c r="AX705" s="9" t="str">
        <f t="array" ref="AX705">IFERROR(INDEX(AP$56:AP$1054,SMALL(IF(ISNUMBER(AV$56:AV$1054),ROW(AP$1:AP$999),""),ROW(AP650))),"")</f>
        <v/>
      </c>
      <c r="AY705" s="9" t="str">
        <f t="array" ref="AY705">IFERROR(INDEX(AV$56:AV$1054,SMALL(IF(ISNUMBER(AV$56:AV$1054),ROW(AV$1:AV$999),""),ROW(AV650))),"")</f>
        <v/>
      </c>
      <c r="AZ705" s="9"/>
      <c r="BA705" s="9"/>
      <c r="BB705" s="9"/>
      <c r="BC705" s="9"/>
      <c r="BD705" s="9"/>
      <c r="BE705" s="9"/>
      <c r="BF705" s="87"/>
      <c r="BG705" s="13"/>
      <c r="BH705" s="14"/>
      <c r="BI705" s="14"/>
      <c r="BJ705" s="10">
        <f t="shared" si="83"/>
        <v>0</v>
      </c>
      <c r="BK705" s="12"/>
      <c r="BL705" s="12"/>
      <c r="BM705" s="11"/>
      <c r="BN705" s="9"/>
      <c r="BO705" s="9"/>
      <c r="BP705" s="9">
        <f ca="1">IFERROR(IF(COUNTA(BO$56:BO705)=BO$54,BO705,FORECAST(BI705,OFFSET(BR$56:BR$254,MATCH(BI705,BQ$56:BQ$254,1)-1,0,2), OFFSET(BQ$56:BQ$254,MATCH(BI705,BQ$56:BQ$254,1)-1,0,2))),"")</f>
        <v>0</v>
      </c>
      <c r="BQ705" s="9" t="str">
        <f t="array" ref="BQ705">IFERROR(INDEX(BI$56:BI$1054,SMALL(IF(ISNUMBER(BO$56:BO$1054),ROW(BI$1:BI$999),""),ROW(BI650))),"")</f>
        <v/>
      </c>
      <c r="BR705" s="9" t="str">
        <f t="array" ref="BR705">IFERROR(INDEX(BO$56:BO$1054,SMALL(IF(ISNUMBER(BO$56:BO$1054),ROW(BO$1:BO$999),""),ROW(BO650))),"")</f>
        <v/>
      </c>
      <c r="BS705" s="9"/>
      <c r="BT705" s="9"/>
      <c r="BU705" s="9"/>
      <c r="BV705" s="9"/>
      <c r="BW705" s="9"/>
      <c r="BX705" s="9"/>
      <c r="BY705" s="87"/>
      <c r="BZ705" s="13"/>
      <c r="CA705" s="14"/>
      <c r="CB705" s="14"/>
      <c r="CC705" s="10">
        <f t="shared" si="84"/>
        <v>0</v>
      </c>
      <c r="CD705" s="12"/>
      <c r="CE705" s="12"/>
      <c r="CF705" s="11"/>
      <c r="CG705" s="9"/>
      <c r="CH705" s="9"/>
      <c r="CI705" s="9">
        <f ca="1">IFERROR(IF(COUNTA(CH$56:CH705)=CH$54,CH705,FORECAST(CB705,OFFSET(CK$56:CK$254,MATCH(CB705,CJ$56:CJ$254,1)-1,0,2), OFFSET(CJ$56:CJ$254,MATCH(CB705,CJ$56:CJ$254,1)-1,0,2))),"")</f>
        <v>0</v>
      </c>
      <c r="CJ705" s="9" t="str">
        <f t="array" ref="CJ705">IFERROR(INDEX(CB$56:CB$1054,SMALL(IF(ISNUMBER(CH$56:CH$1054),ROW(CB$1:CB$999),""),ROW(CB650))),"")</f>
        <v/>
      </c>
      <c r="CK705" s="9" t="str">
        <f t="array" ref="CK705">IFERROR(INDEX(CH$56:CH$1054,SMALL(IF(ISNUMBER(CH$56:CH$1054),ROW(CH$1:CH$999),""),ROW(CH650))),"")</f>
        <v/>
      </c>
      <c r="CL705" s="9"/>
      <c r="CM705" s="9"/>
      <c r="CN705" s="9"/>
      <c r="CO705" s="9"/>
      <c r="CP705" s="9"/>
      <c r="CQ705" s="9"/>
      <c r="CR705" s="87"/>
      <c r="CS705" s="13"/>
      <c r="CT705" s="14"/>
      <c r="CU705" s="14"/>
      <c r="CV705" s="10">
        <f t="shared" si="85"/>
        <v>0</v>
      </c>
      <c r="CW705" s="12"/>
      <c r="CX705" s="12"/>
      <c r="CY705" s="11"/>
      <c r="CZ705" s="9"/>
      <c r="DA705" s="9"/>
      <c r="DB705" s="9">
        <f ca="1">IFERROR(IF(COUNTA(DA$56:DA705)=DA$54,DA705,FORECAST(CU705,OFFSET(DD$56:DD$254,MATCH(CU705,DC$56:DC$254,1)-1,0,2), OFFSET(DC$56:DC$254,MATCH(CU705,DC$56:DC$254,1)-1,0,2))),"")</f>
        <v>0</v>
      </c>
      <c r="DC705" s="9" t="str">
        <f t="array" ref="DC705">IFERROR(INDEX(CU$56:CU$1054,SMALL(IF(ISNUMBER(DA$56:DA$1054),ROW(CU$1:CU$999),""),ROW(CU650))),"")</f>
        <v/>
      </c>
      <c r="DD705" s="9" t="str">
        <f t="array" ref="DD705">IFERROR(INDEX(DA$56:DA$1054,SMALL(IF(ISNUMBER(DA$56:DA$1054),ROW(DA$1:DA$999),""),ROW(DA650))),"")</f>
        <v/>
      </c>
      <c r="DE705" s="9"/>
      <c r="DF705" s="9"/>
      <c r="DG705" s="9"/>
      <c r="DH705" s="9"/>
      <c r="DI705" s="9"/>
      <c r="DJ705" s="9"/>
      <c r="DK705" s="87"/>
      <c r="DL705" s="13"/>
      <c r="DM705" s="14"/>
      <c r="DN705" s="14"/>
      <c r="DO705" s="10">
        <f t="shared" si="86"/>
        <v>0</v>
      </c>
      <c r="DP705" s="12"/>
      <c r="DQ705" s="12"/>
      <c r="DR705" s="11"/>
      <c r="DS705" s="9"/>
      <c r="DT705" s="9"/>
      <c r="DU705" s="9">
        <f ca="1">IFERROR(IF(COUNTA(DT$56:DT705)=DT$54,DT705,FORECAST(DN705,OFFSET(DW$56:DW$254,MATCH(DN705,DV$56:DV$254,1)-1,0,2), OFFSET(DV$56:DV$254,MATCH(DN705,DV$56:DV$254,1)-1,0,2))),"")</f>
        <v>0</v>
      </c>
      <c r="DV705" s="9" t="str">
        <f t="array" ref="DV705">IFERROR(INDEX(DN$56:DN$1054,SMALL(IF(ISNUMBER(DT$56:DT$1054),ROW(DN$1:DN$999),""),ROW(DN650))),"")</f>
        <v/>
      </c>
      <c r="DW705" s="9" t="str">
        <f t="array" ref="DW705">IFERROR(INDEX(DT$56:DT$1054,SMALL(IF(ISNUMBER(DT$56:DT$1054),ROW(DT$1:DT$999),""),ROW(DT650))),"")</f>
        <v/>
      </c>
      <c r="DX705" s="9"/>
      <c r="DY705" s="9"/>
      <c r="DZ705" s="9"/>
      <c r="EA705" s="9"/>
      <c r="EB705" s="9"/>
      <c r="EC705" s="9"/>
      <c r="ED705" s="87"/>
      <c r="EE705" s="13"/>
      <c r="EF705" s="14"/>
      <c r="EG705" s="14"/>
      <c r="EH705" s="10">
        <f t="shared" si="87"/>
        <v>0</v>
      </c>
      <c r="EI705" s="12"/>
      <c r="EJ705" s="12"/>
      <c r="EK705" s="11"/>
      <c r="EL705" s="9"/>
      <c r="EM705" s="9"/>
      <c r="EN705" s="9">
        <f ca="1">IFERROR(IF(COUNTA(EM$56:EM705)=EM$54,EM705,FORECAST(EG705,OFFSET(EP$56:EP$254,MATCH(EG705,EO$56:EO$254,1)-1,0,2), OFFSET(EO$56:EO$254,MATCH(EG705,EO$56:EO$254,1)-1,0,2))),"")</f>
        <v>0</v>
      </c>
      <c r="EO705" s="9" t="str">
        <f t="array" ref="EO705">IFERROR(INDEX(EG$56:EG$1054,SMALL(IF(ISNUMBER(EM$56:EM$1054),ROW(EG$1:EG$999),""),ROW(EG650))),"")</f>
        <v/>
      </c>
      <c r="EP705" s="9" t="str">
        <f t="array" ref="EP705">IFERROR(INDEX(EM$56:EM$1054,SMALL(IF(ISNUMBER(EM$56:EM$1054),ROW(EM$1:EM$999),""),ROW(EM650))),"")</f>
        <v/>
      </c>
      <c r="EQ705" s="9"/>
      <c r="ER705" s="9"/>
      <c r="ES705" s="9"/>
      <c r="ET705" s="9"/>
      <c r="EU705" s="9"/>
      <c r="EV705" s="9"/>
    </row>
    <row r="706" spans="1:152" x14ac:dyDescent="0.25">
      <c r="A706" s="8"/>
      <c r="B706" s="13"/>
      <c r="C706" s="14"/>
      <c r="D706" s="14"/>
      <c r="E706" s="10">
        <f t="shared" si="80"/>
        <v>0</v>
      </c>
      <c r="F706" s="12"/>
      <c r="G706" s="12"/>
      <c r="H706" s="11"/>
      <c r="I706" s="9"/>
      <c r="J706" s="9"/>
      <c r="K706" s="9">
        <f ca="1">IFERROR(IF(COUNTA(J$56:J706)=J$54,J706,FORECAST(D706,OFFSET(M$56:M$254,MATCH(D706,L$56:L$254,1)-1,0,2), OFFSET(L$56:L$254,MATCH(D706,L$56:L$254,1)-1,0,2))),"")</f>
        <v>0</v>
      </c>
      <c r="L706" s="9" t="str">
        <f t="array" ref="L706">IFERROR(INDEX(D$56:D$1054,SMALL(IF(ISNUMBER(J$56:J$1054),ROW(D$1:D$999),""),ROW(D651))),"")</f>
        <v/>
      </c>
      <c r="M706" s="9" t="str">
        <f t="array" ref="M706">IFERROR(INDEX(J$56:J$1054,SMALL(IF(ISNUMBER(J$56:J$1054),ROW(J$1:J$999),""),ROW(J651))),"")</f>
        <v/>
      </c>
      <c r="N706" s="9"/>
      <c r="O706" s="9"/>
      <c r="P706" s="9"/>
      <c r="Q706" s="9"/>
      <c r="R706" s="9"/>
      <c r="S706" s="9"/>
      <c r="T706" s="87"/>
      <c r="U706" s="13"/>
      <c r="V706" s="14"/>
      <c r="W706" s="14"/>
      <c r="X706" s="10">
        <f t="shared" si="81"/>
        <v>0</v>
      </c>
      <c r="Y706" s="12"/>
      <c r="Z706" s="12"/>
      <c r="AA706" s="11"/>
      <c r="AB706" s="9"/>
      <c r="AC706" s="9"/>
      <c r="AD706" s="9">
        <f ca="1">IFERROR(IF(COUNTA(AC$56:AC706)=AC$54,AC706,FORECAST(W706,OFFSET(AF$56:AF$254,MATCH(W706,AE$56:AE$254,1)-1,0,2), OFFSET(AE$56:AE$254,MATCH(W706,AE$56:AE$254,1)-1,0,2))),"")</f>
        <v>0</v>
      </c>
      <c r="AE706" s="9" t="str">
        <f t="array" ref="AE706">IFERROR(INDEX(W$56:W$1054,SMALL(IF(ISNUMBER(AC$56:AC$1054),ROW(W$1:W$999),""),ROW(W651))),"")</f>
        <v/>
      </c>
      <c r="AF706" s="9" t="str">
        <f t="array" ref="AF706">IFERROR(INDEX(AC$56:AC$1054,SMALL(IF(ISNUMBER(AC$56:AC$1054),ROW(AC$1:AC$999),""),ROW(AC651))),"")</f>
        <v/>
      </c>
      <c r="AG706" s="9"/>
      <c r="AH706" s="9"/>
      <c r="AI706" s="9"/>
      <c r="AJ706" s="9"/>
      <c r="AK706" s="9"/>
      <c r="AL706" s="9"/>
      <c r="AM706" s="87"/>
      <c r="AN706" s="13"/>
      <c r="AO706" s="14"/>
      <c r="AP706" s="14"/>
      <c r="AQ706" s="10">
        <f t="shared" si="82"/>
        <v>0</v>
      </c>
      <c r="AR706" s="12"/>
      <c r="AS706" s="12"/>
      <c r="AT706" s="11"/>
      <c r="AU706" s="9"/>
      <c r="AV706" s="9"/>
      <c r="AW706" s="9">
        <f ca="1">IFERROR(IF(COUNTA(AV$56:AV706)=AV$54,AV706,FORECAST(AP706,OFFSET(AY$56:AY$254,MATCH(AP706,AX$56:AX$254,1)-1,0,2), OFFSET(AX$56:AX$254,MATCH(AP706,AX$56:AX$254,1)-1,0,2))),"")</f>
        <v>0</v>
      </c>
      <c r="AX706" s="9" t="str">
        <f t="array" ref="AX706">IFERROR(INDEX(AP$56:AP$1054,SMALL(IF(ISNUMBER(AV$56:AV$1054),ROW(AP$1:AP$999),""),ROW(AP651))),"")</f>
        <v/>
      </c>
      <c r="AY706" s="9" t="str">
        <f t="array" ref="AY706">IFERROR(INDEX(AV$56:AV$1054,SMALL(IF(ISNUMBER(AV$56:AV$1054),ROW(AV$1:AV$999),""),ROW(AV651))),"")</f>
        <v/>
      </c>
      <c r="AZ706" s="9"/>
      <c r="BA706" s="9"/>
      <c r="BB706" s="9"/>
      <c r="BC706" s="9"/>
      <c r="BD706" s="9"/>
      <c r="BE706" s="9"/>
      <c r="BF706" s="87"/>
      <c r="BG706" s="13"/>
      <c r="BH706" s="14"/>
      <c r="BI706" s="14"/>
      <c r="BJ706" s="10">
        <f t="shared" si="83"/>
        <v>0</v>
      </c>
      <c r="BK706" s="12"/>
      <c r="BL706" s="12"/>
      <c r="BM706" s="11"/>
      <c r="BN706" s="9"/>
      <c r="BO706" s="9"/>
      <c r="BP706" s="9">
        <f ca="1">IFERROR(IF(COUNTA(BO$56:BO706)=BO$54,BO706,FORECAST(BI706,OFFSET(BR$56:BR$254,MATCH(BI706,BQ$56:BQ$254,1)-1,0,2), OFFSET(BQ$56:BQ$254,MATCH(BI706,BQ$56:BQ$254,1)-1,0,2))),"")</f>
        <v>0</v>
      </c>
      <c r="BQ706" s="9" t="str">
        <f t="array" ref="BQ706">IFERROR(INDEX(BI$56:BI$1054,SMALL(IF(ISNUMBER(BO$56:BO$1054),ROW(BI$1:BI$999),""),ROW(BI651))),"")</f>
        <v/>
      </c>
      <c r="BR706" s="9" t="str">
        <f t="array" ref="BR706">IFERROR(INDEX(BO$56:BO$1054,SMALL(IF(ISNUMBER(BO$56:BO$1054),ROW(BO$1:BO$999),""),ROW(BO651))),"")</f>
        <v/>
      </c>
      <c r="BS706" s="9"/>
      <c r="BT706" s="9"/>
      <c r="BU706" s="9"/>
      <c r="BV706" s="9"/>
      <c r="BW706" s="9"/>
      <c r="BX706" s="9"/>
      <c r="BY706" s="87"/>
      <c r="BZ706" s="13"/>
      <c r="CA706" s="14"/>
      <c r="CB706" s="14"/>
      <c r="CC706" s="10">
        <f t="shared" si="84"/>
        <v>0</v>
      </c>
      <c r="CD706" s="12"/>
      <c r="CE706" s="12"/>
      <c r="CF706" s="11"/>
      <c r="CG706" s="9"/>
      <c r="CH706" s="9"/>
      <c r="CI706" s="9">
        <f ca="1">IFERROR(IF(COUNTA(CH$56:CH706)=CH$54,CH706,FORECAST(CB706,OFFSET(CK$56:CK$254,MATCH(CB706,CJ$56:CJ$254,1)-1,0,2), OFFSET(CJ$56:CJ$254,MATCH(CB706,CJ$56:CJ$254,1)-1,0,2))),"")</f>
        <v>0</v>
      </c>
      <c r="CJ706" s="9" t="str">
        <f t="array" ref="CJ706">IFERROR(INDEX(CB$56:CB$1054,SMALL(IF(ISNUMBER(CH$56:CH$1054),ROW(CB$1:CB$999),""),ROW(CB651))),"")</f>
        <v/>
      </c>
      <c r="CK706" s="9" t="str">
        <f t="array" ref="CK706">IFERROR(INDEX(CH$56:CH$1054,SMALL(IF(ISNUMBER(CH$56:CH$1054),ROW(CH$1:CH$999),""),ROW(CH651))),"")</f>
        <v/>
      </c>
      <c r="CL706" s="9"/>
      <c r="CM706" s="9"/>
      <c r="CN706" s="9"/>
      <c r="CO706" s="9"/>
      <c r="CP706" s="9"/>
      <c r="CQ706" s="9"/>
      <c r="CR706" s="87"/>
      <c r="CS706" s="13"/>
      <c r="CT706" s="14"/>
      <c r="CU706" s="14"/>
      <c r="CV706" s="10">
        <f t="shared" si="85"/>
        <v>0</v>
      </c>
      <c r="CW706" s="12"/>
      <c r="CX706" s="12"/>
      <c r="CY706" s="11"/>
      <c r="CZ706" s="9"/>
      <c r="DA706" s="9"/>
      <c r="DB706" s="9">
        <f ca="1">IFERROR(IF(COUNTA(DA$56:DA706)=DA$54,DA706,FORECAST(CU706,OFFSET(DD$56:DD$254,MATCH(CU706,DC$56:DC$254,1)-1,0,2), OFFSET(DC$56:DC$254,MATCH(CU706,DC$56:DC$254,1)-1,0,2))),"")</f>
        <v>0</v>
      </c>
      <c r="DC706" s="9" t="str">
        <f t="array" ref="DC706">IFERROR(INDEX(CU$56:CU$1054,SMALL(IF(ISNUMBER(DA$56:DA$1054),ROW(CU$1:CU$999),""),ROW(CU651))),"")</f>
        <v/>
      </c>
      <c r="DD706" s="9" t="str">
        <f t="array" ref="DD706">IFERROR(INDEX(DA$56:DA$1054,SMALL(IF(ISNUMBER(DA$56:DA$1054),ROW(DA$1:DA$999),""),ROW(DA651))),"")</f>
        <v/>
      </c>
      <c r="DE706" s="9"/>
      <c r="DF706" s="9"/>
      <c r="DG706" s="9"/>
      <c r="DH706" s="9"/>
      <c r="DI706" s="9"/>
      <c r="DJ706" s="9"/>
      <c r="DK706" s="87"/>
      <c r="DL706" s="13"/>
      <c r="DM706" s="14"/>
      <c r="DN706" s="14"/>
      <c r="DO706" s="10">
        <f t="shared" si="86"/>
        <v>0</v>
      </c>
      <c r="DP706" s="12"/>
      <c r="DQ706" s="12"/>
      <c r="DR706" s="11"/>
      <c r="DS706" s="9"/>
      <c r="DT706" s="9"/>
      <c r="DU706" s="9">
        <f ca="1">IFERROR(IF(COUNTA(DT$56:DT706)=DT$54,DT706,FORECAST(DN706,OFFSET(DW$56:DW$254,MATCH(DN706,DV$56:DV$254,1)-1,0,2), OFFSET(DV$56:DV$254,MATCH(DN706,DV$56:DV$254,1)-1,0,2))),"")</f>
        <v>0</v>
      </c>
      <c r="DV706" s="9" t="str">
        <f t="array" ref="DV706">IFERROR(INDEX(DN$56:DN$1054,SMALL(IF(ISNUMBER(DT$56:DT$1054),ROW(DN$1:DN$999),""),ROW(DN651))),"")</f>
        <v/>
      </c>
      <c r="DW706" s="9" t="str">
        <f t="array" ref="DW706">IFERROR(INDEX(DT$56:DT$1054,SMALL(IF(ISNUMBER(DT$56:DT$1054),ROW(DT$1:DT$999),""),ROW(DT651))),"")</f>
        <v/>
      </c>
      <c r="DX706" s="9"/>
      <c r="DY706" s="9"/>
      <c r="DZ706" s="9"/>
      <c r="EA706" s="9"/>
      <c r="EB706" s="9"/>
      <c r="EC706" s="9"/>
      <c r="ED706" s="87"/>
      <c r="EE706" s="13"/>
      <c r="EF706" s="14"/>
      <c r="EG706" s="14"/>
      <c r="EH706" s="10">
        <f t="shared" si="87"/>
        <v>0</v>
      </c>
      <c r="EI706" s="12"/>
      <c r="EJ706" s="12"/>
      <c r="EK706" s="11"/>
      <c r="EL706" s="9"/>
      <c r="EM706" s="9"/>
      <c r="EN706" s="9">
        <f ca="1">IFERROR(IF(COUNTA(EM$56:EM706)=EM$54,EM706,FORECAST(EG706,OFFSET(EP$56:EP$254,MATCH(EG706,EO$56:EO$254,1)-1,0,2), OFFSET(EO$56:EO$254,MATCH(EG706,EO$56:EO$254,1)-1,0,2))),"")</f>
        <v>0</v>
      </c>
      <c r="EO706" s="9" t="str">
        <f t="array" ref="EO706">IFERROR(INDEX(EG$56:EG$1054,SMALL(IF(ISNUMBER(EM$56:EM$1054),ROW(EG$1:EG$999),""),ROW(EG651))),"")</f>
        <v/>
      </c>
      <c r="EP706" s="9" t="str">
        <f t="array" ref="EP706">IFERROR(INDEX(EM$56:EM$1054,SMALL(IF(ISNUMBER(EM$56:EM$1054),ROW(EM$1:EM$999),""),ROW(EM651))),"")</f>
        <v/>
      </c>
      <c r="EQ706" s="9"/>
      <c r="ER706" s="9"/>
      <c r="ES706" s="9"/>
      <c r="ET706" s="9"/>
      <c r="EU706" s="9"/>
      <c r="EV706" s="9"/>
    </row>
    <row r="707" spans="1:152" x14ac:dyDescent="0.25">
      <c r="A707" s="8"/>
      <c r="B707" s="13"/>
      <c r="C707" s="14"/>
      <c r="D707" s="14"/>
      <c r="E707" s="10">
        <f t="shared" si="80"/>
        <v>0</v>
      </c>
      <c r="F707" s="12"/>
      <c r="G707" s="12"/>
      <c r="H707" s="11"/>
      <c r="I707" s="9"/>
      <c r="J707" s="9"/>
      <c r="K707" s="9">
        <f ca="1">IFERROR(IF(COUNTA(J$56:J707)=J$54,J707,FORECAST(D707,OFFSET(M$56:M$254,MATCH(D707,L$56:L$254,1)-1,0,2), OFFSET(L$56:L$254,MATCH(D707,L$56:L$254,1)-1,0,2))),"")</f>
        <v>0</v>
      </c>
      <c r="L707" s="9" t="str">
        <f t="array" ref="L707">IFERROR(INDEX(D$56:D$1054,SMALL(IF(ISNUMBER(J$56:J$1054),ROW(D$1:D$999),""),ROW(D652))),"")</f>
        <v/>
      </c>
      <c r="M707" s="9" t="str">
        <f t="array" ref="M707">IFERROR(INDEX(J$56:J$1054,SMALL(IF(ISNUMBER(J$56:J$1054),ROW(J$1:J$999),""),ROW(J652))),"")</f>
        <v/>
      </c>
      <c r="N707" s="9"/>
      <c r="O707" s="9"/>
      <c r="P707" s="9"/>
      <c r="Q707" s="9"/>
      <c r="R707" s="9"/>
      <c r="S707" s="9"/>
      <c r="T707" s="87"/>
      <c r="U707" s="13"/>
      <c r="V707" s="14"/>
      <c r="W707" s="14"/>
      <c r="X707" s="10">
        <f t="shared" si="81"/>
        <v>0</v>
      </c>
      <c r="Y707" s="12"/>
      <c r="Z707" s="12"/>
      <c r="AA707" s="11"/>
      <c r="AB707" s="9"/>
      <c r="AC707" s="9"/>
      <c r="AD707" s="9">
        <f ca="1">IFERROR(IF(COUNTA(AC$56:AC707)=AC$54,AC707,FORECAST(W707,OFFSET(AF$56:AF$254,MATCH(W707,AE$56:AE$254,1)-1,0,2), OFFSET(AE$56:AE$254,MATCH(W707,AE$56:AE$254,1)-1,0,2))),"")</f>
        <v>0</v>
      </c>
      <c r="AE707" s="9" t="str">
        <f t="array" ref="AE707">IFERROR(INDEX(W$56:W$1054,SMALL(IF(ISNUMBER(AC$56:AC$1054),ROW(W$1:W$999),""),ROW(W652))),"")</f>
        <v/>
      </c>
      <c r="AF707" s="9" t="str">
        <f t="array" ref="AF707">IFERROR(INDEX(AC$56:AC$1054,SMALL(IF(ISNUMBER(AC$56:AC$1054),ROW(AC$1:AC$999),""),ROW(AC652))),"")</f>
        <v/>
      </c>
      <c r="AG707" s="9"/>
      <c r="AH707" s="9"/>
      <c r="AI707" s="9"/>
      <c r="AJ707" s="9"/>
      <c r="AK707" s="9"/>
      <c r="AL707" s="9"/>
      <c r="AM707" s="87"/>
      <c r="AN707" s="13"/>
      <c r="AO707" s="14"/>
      <c r="AP707" s="14"/>
      <c r="AQ707" s="10">
        <f t="shared" si="82"/>
        <v>0</v>
      </c>
      <c r="AR707" s="12"/>
      <c r="AS707" s="12"/>
      <c r="AT707" s="11"/>
      <c r="AU707" s="9"/>
      <c r="AV707" s="9"/>
      <c r="AW707" s="9">
        <f ca="1">IFERROR(IF(COUNTA(AV$56:AV707)=AV$54,AV707,FORECAST(AP707,OFFSET(AY$56:AY$254,MATCH(AP707,AX$56:AX$254,1)-1,0,2), OFFSET(AX$56:AX$254,MATCH(AP707,AX$56:AX$254,1)-1,0,2))),"")</f>
        <v>0</v>
      </c>
      <c r="AX707" s="9" t="str">
        <f t="array" ref="AX707">IFERROR(INDEX(AP$56:AP$1054,SMALL(IF(ISNUMBER(AV$56:AV$1054),ROW(AP$1:AP$999),""),ROW(AP652))),"")</f>
        <v/>
      </c>
      <c r="AY707" s="9" t="str">
        <f t="array" ref="AY707">IFERROR(INDEX(AV$56:AV$1054,SMALL(IF(ISNUMBER(AV$56:AV$1054),ROW(AV$1:AV$999),""),ROW(AV652))),"")</f>
        <v/>
      </c>
      <c r="AZ707" s="9"/>
      <c r="BA707" s="9"/>
      <c r="BB707" s="9"/>
      <c r="BC707" s="9"/>
      <c r="BD707" s="9"/>
      <c r="BE707" s="9"/>
      <c r="BF707" s="87"/>
      <c r="BG707" s="13"/>
      <c r="BH707" s="14"/>
      <c r="BI707" s="14"/>
      <c r="BJ707" s="10">
        <f t="shared" si="83"/>
        <v>0</v>
      </c>
      <c r="BK707" s="12"/>
      <c r="BL707" s="12"/>
      <c r="BM707" s="11"/>
      <c r="BN707" s="9"/>
      <c r="BO707" s="9"/>
      <c r="BP707" s="9">
        <f ca="1">IFERROR(IF(COUNTA(BO$56:BO707)=BO$54,BO707,FORECAST(BI707,OFFSET(BR$56:BR$254,MATCH(BI707,BQ$56:BQ$254,1)-1,0,2), OFFSET(BQ$56:BQ$254,MATCH(BI707,BQ$56:BQ$254,1)-1,0,2))),"")</f>
        <v>0</v>
      </c>
      <c r="BQ707" s="9" t="str">
        <f t="array" ref="BQ707">IFERROR(INDEX(BI$56:BI$1054,SMALL(IF(ISNUMBER(BO$56:BO$1054),ROW(BI$1:BI$999),""),ROW(BI652))),"")</f>
        <v/>
      </c>
      <c r="BR707" s="9" t="str">
        <f t="array" ref="BR707">IFERROR(INDEX(BO$56:BO$1054,SMALL(IF(ISNUMBER(BO$56:BO$1054),ROW(BO$1:BO$999),""),ROW(BO652))),"")</f>
        <v/>
      </c>
      <c r="BS707" s="9"/>
      <c r="BT707" s="9"/>
      <c r="BU707" s="9"/>
      <c r="BV707" s="9"/>
      <c r="BW707" s="9"/>
      <c r="BX707" s="9"/>
      <c r="BY707" s="87"/>
      <c r="BZ707" s="13"/>
      <c r="CA707" s="14"/>
      <c r="CB707" s="14"/>
      <c r="CC707" s="10">
        <f t="shared" si="84"/>
        <v>0</v>
      </c>
      <c r="CD707" s="12"/>
      <c r="CE707" s="12"/>
      <c r="CF707" s="11"/>
      <c r="CG707" s="9"/>
      <c r="CH707" s="9"/>
      <c r="CI707" s="9">
        <f ca="1">IFERROR(IF(COUNTA(CH$56:CH707)=CH$54,CH707,FORECAST(CB707,OFFSET(CK$56:CK$254,MATCH(CB707,CJ$56:CJ$254,1)-1,0,2), OFFSET(CJ$56:CJ$254,MATCH(CB707,CJ$56:CJ$254,1)-1,0,2))),"")</f>
        <v>0</v>
      </c>
      <c r="CJ707" s="9" t="str">
        <f t="array" ref="CJ707">IFERROR(INDEX(CB$56:CB$1054,SMALL(IF(ISNUMBER(CH$56:CH$1054),ROW(CB$1:CB$999),""),ROW(CB652))),"")</f>
        <v/>
      </c>
      <c r="CK707" s="9" t="str">
        <f t="array" ref="CK707">IFERROR(INDEX(CH$56:CH$1054,SMALL(IF(ISNUMBER(CH$56:CH$1054),ROW(CH$1:CH$999),""),ROW(CH652))),"")</f>
        <v/>
      </c>
      <c r="CL707" s="9"/>
      <c r="CM707" s="9"/>
      <c r="CN707" s="9"/>
      <c r="CO707" s="9"/>
      <c r="CP707" s="9"/>
      <c r="CQ707" s="9"/>
      <c r="CR707" s="87"/>
      <c r="CS707" s="13"/>
      <c r="CT707" s="14"/>
      <c r="CU707" s="14"/>
      <c r="CV707" s="10">
        <f t="shared" si="85"/>
        <v>0</v>
      </c>
      <c r="CW707" s="12"/>
      <c r="CX707" s="12"/>
      <c r="CY707" s="11"/>
      <c r="CZ707" s="9"/>
      <c r="DA707" s="9"/>
      <c r="DB707" s="9">
        <f ca="1">IFERROR(IF(COUNTA(DA$56:DA707)=DA$54,DA707,FORECAST(CU707,OFFSET(DD$56:DD$254,MATCH(CU707,DC$56:DC$254,1)-1,0,2), OFFSET(DC$56:DC$254,MATCH(CU707,DC$56:DC$254,1)-1,0,2))),"")</f>
        <v>0</v>
      </c>
      <c r="DC707" s="9" t="str">
        <f t="array" ref="DC707">IFERROR(INDEX(CU$56:CU$1054,SMALL(IF(ISNUMBER(DA$56:DA$1054),ROW(CU$1:CU$999),""),ROW(CU652))),"")</f>
        <v/>
      </c>
      <c r="DD707" s="9" t="str">
        <f t="array" ref="DD707">IFERROR(INDEX(DA$56:DA$1054,SMALL(IF(ISNUMBER(DA$56:DA$1054),ROW(DA$1:DA$999),""),ROW(DA652))),"")</f>
        <v/>
      </c>
      <c r="DE707" s="9"/>
      <c r="DF707" s="9"/>
      <c r="DG707" s="9"/>
      <c r="DH707" s="9"/>
      <c r="DI707" s="9"/>
      <c r="DJ707" s="9"/>
      <c r="DK707" s="87"/>
      <c r="DL707" s="13"/>
      <c r="DM707" s="14"/>
      <c r="DN707" s="14"/>
      <c r="DO707" s="10">
        <f t="shared" si="86"/>
        <v>0</v>
      </c>
      <c r="DP707" s="12"/>
      <c r="DQ707" s="12"/>
      <c r="DR707" s="11"/>
      <c r="DS707" s="9"/>
      <c r="DT707" s="9"/>
      <c r="DU707" s="9">
        <f ca="1">IFERROR(IF(COUNTA(DT$56:DT707)=DT$54,DT707,FORECAST(DN707,OFFSET(DW$56:DW$254,MATCH(DN707,DV$56:DV$254,1)-1,0,2), OFFSET(DV$56:DV$254,MATCH(DN707,DV$56:DV$254,1)-1,0,2))),"")</f>
        <v>0</v>
      </c>
      <c r="DV707" s="9" t="str">
        <f t="array" ref="DV707">IFERROR(INDEX(DN$56:DN$1054,SMALL(IF(ISNUMBER(DT$56:DT$1054),ROW(DN$1:DN$999),""),ROW(DN652))),"")</f>
        <v/>
      </c>
      <c r="DW707" s="9" t="str">
        <f t="array" ref="DW707">IFERROR(INDEX(DT$56:DT$1054,SMALL(IF(ISNUMBER(DT$56:DT$1054),ROW(DT$1:DT$999),""),ROW(DT652))),"")</f>
        <v/>
      </c>
      <c r="DX707" s="9"/>
      <c r="DY707" s="9"/>
      <c r="DZ707" s="9"/>
      <c r="EA707" s="9"/>
      <c r="EB707" s="9"/>
      <c r="EC707" s="9"/>
      <c r="ED707" s="87"/>
      <c r="EE707" s="13"/>
      <c r="EF707" s="14"/>
      <c r="EG707" s="14"/>
      <c r="EH707" s="10">
        <f t="shared" si="87"/>
        <v>0</v>
      </c>
      <c r="EI707" s="12"/>
      <c r="EJ707" s="12"/>
      <c r="EK707" s="11"/>
      <c r="EL707" s="9"/>
      <c r="EM707" s="9"/>
      <c r="EN707" s="9">
        <f ca="1">IFERROR(IF(COUNTA(EM$56:EM707)=EM$54,EM707,FORECAST(EG707,OFFSET(EP$56:EP$254,MATCH(EG707,EO$56:EO$254,1)-1,0,2), OFFSET(EO$56:EO$254,MATCH(EG707,EO$56:EO$254,1)-1,0,2))),"")</f>
        <v>0</v>
      </c>
      <c r="EO707" s="9" t="str">
        <f t="array" ref="EO707">IFERROR(INDEX(EG$56:EG$1054,SMALL(IF(ISNUMBER(EM$56:EM$1054),ROW(EG$1:EG$999),""),ROW(EG652))),"")</f>
        <v/>
      </c>
      <c r="EP707" s="9" t="str">
        <f t="array" ref="EP707">IFERROR(INDEX(EM$56:EM$1054,SMALL(IF(ISNUMBER(EM$56:EM$1054),ROW(EM$1:EM$999),""),ROW(EM652))),"")</f>
        <v/>
      </c>
      <c r="EQ707" s="9"/>
      <c r="ER707" s="9"/>
      <c r="ES707" s="9"/>
      <c r="ET707" s="9"/>
      <c r="EU707" s="9"/>
      <c r="EV707" s="9"/>
    </row>
    <row r="708" spans="1:152" x14ac:dyDescent="0.25">
      <c r="A708" s="8"/>
      <c r="B708" s="13"/>
      <c r="C708" s="14"/>
      <c r="D708" s="14"/>
      <c r="E708" s="10">
        <f t="shared" si="80"/>
        <v>0</v>
      </c>
      <c r="F708" s="12"/>
      <c r="G708" s="12"/>
      <c r="H708" s="11"/>
      <c r="I708" s="9"/>
      <c r="J708" s="9"/>
      <c r="K708" s="9">
        <f ca="1">IFERROR(IF(COUNTA(J$56:J708)=J$54,J708,FORECAST(D708,OFFSET(M$56:M$254,MATCH(D708,L$56:L$254,1)-1,0,2), OFFSET(L$56:L$254,MATCH(D708,L$56:L$254,1)-1,0,2))),"")</f>
        <v>0</v>
      </c>
      <c r="L708" s="9" t="str">
        <f t="array" ref="L708">IFERROR(INDEX(D$56:D$1054,SMALL(IF(ISNUMBER(J$56:J$1054),ROW(D$1:D$999),""),ROW(D653))),"")</f>
        <v/>
      </c>
      <c r="M708" s="9" t="str">
        <f t="array" ref="M708">IFERROR(INDEX(J$56:J$1054,SMALL(IF(ISNUMBER(J$56:J$1054),ROW(J$1:J$999),""),ROW(J653))),"")</f>
        <v/>
      </c>
      <c r="N708" s="9"/>
      <c r="O708" s="9"/>
      <c r="P708" s="9"/>
      <c r="Q708" s="9"/>
      <c r="R708" s="9"/>
      <c r="S708" s="9"/>
      <c r="T708" s="87"/>
      <c r="U708" s="13"/>
      <c r="V708" s="14"/>
      <c r="W708" s="14"/>
      <c r="X708" s="10">
        <f t="shared" si="81"/>
        <v>0</v>
      </c>
      <c r="Y708" s="12"/>
      <c r="Z708" s="12"/>
      <c r="AA708" s="11"/>
      <c r="AB708" s="9"/>
      <c r="AC708" s="9"/>
      <c r="AD708" s="9">
        <f ca="1">IFERROR(IF(COUNTA(AC$56:AC708)=AC$54,AC708,FORECAST(W708,OFFSET(AF$56:AF$254,MATCH(W708,AE$56:AE$254,1)-1,0,2), OFFSET(AE$56:AE$254,MATCH(W708,AE$56:AE$254,1)-1,0,2))),"")</f>
        <v>0</v>
      </c>
      <c r="AE708" s="9" t="str">
        <f t="array" ref="AE708">IFERROR(INDEX(W$56:W$1054,SMALL(IF(ISNUMBER(AC$56:AC$1054),ROW(W$1:W$999),""),ROW(W653))),"")</f>
        <v/>
      </c>
      <c r="AF708" s="9" t="str">
        <f t="array" ref="AF708">IFERROR(INDEX(AC$56:AC$1054,SMALL(IF(ISNUMBER(AC$56:AC$1054),ROW(AC$1:AC$999),""),ROW(AC653))),"")</f>
        <v/>
      </c>
      <c r="AG708" s="9"/>
      <c r="AH708" s="9"/>
      <c r="AI708" s="9"/>
      <c r="AJ708" s="9"/>
      <c r="AK708" s="9"/>
      <c r="AL708" s="9"/>
      <c r="AM708" s="87"/>
      <c r="AN708" s="13"/>
      <c r="AO708" s="14"/>
      <c r="AP708" s="14"/>
      <c r="AQ708" s="10">
        <f t="shared" si="82"/>
        <v>0</v>
      </c>
      <c r="AR708" s="12"/>
      <c r="AS708" s="12"/>
      <c r="AT708" s="11"/>
      <c r="AU708" s="9"/>
      <c r="AV708" s="9"/>
      <c r="AW708" s="9">
        <f ca="1">IFERROR(IF(COUNTA(AV$56:AV708)=AV$54,AV708,FORECAST(AP708,OFFSET(AY$56:AY$254,MATCH(AP708,AX$56:AX$254,1)-1,0,2), OFFSET(AX$56:AX$254,MATCH(AP708,AX$56:AX$254,1)-1,0,2))),"")</f>
        <v>0</v>
      </c>
      <c r="AX708" s="9" t="str">
        <f t="array" ref="AX708">IFERROR(INDEX(AP$56:AP$1054,SMALL(IF(ISNUMBER(AV$56:AV$1054),ROW(AP$1:AP$999),""),ROW(AP653))),"")</f>
        <v/>
      </c>
      <c r="AY708" s="9" t="str">
        <f t="array" ref="AY708">IFERROR(INDEX(AV$56:AV$1054,SMALL(IF(ISNUMBER(AV$56:AV$1054),ROW(AV$1:AV$999),""),ROW(AV653))),"")</f>
        <v/>
      </c>
      <c r="AZ708" s="9"/>
      <c r="BA708" s="9"/>
      <c r="BB708" s="9"/>
      <c r="BC708" s="9"/>
      <c r="BD708" s="9"/>
      <c r="BE708" s="9"/>
      <c r="BF708" s="87"/>
      <c r="BG708" s="13"/>
      <c r="BH708" s="14"/>
      <c r="BI708" s="14"/>
      <c r="BJ708" s="10">
        <f t="shared" si="83"/>
        <v>0</v>
      </c>
      <c r="BK708" s="12"/>
      <c r="BL708" s="12"/>
      <c r="BM708" s="11"/>
      <c r="BN708" s="9"/>
      <c r="BO708" s="9"/>
      <c r="BP708" s="9">
        <f ca="1">IFERROR(IF(COUNTA(BO$56:BO708)=BO$54,BO708,FORECAST(BI708,OFFSET(BR$56:BR$254,MATCH(BI708,BQ$56:BQ$254,1)-1,0,2), OFFSET(BQ$56:BQ$254,MATCH(BI708,BQ$56:BQ$254,1)-1,0,2))),"")</f>
        <v>0</v>
      </c>
      <c r="BQ708" s="9" t="str">
        <f t="array" ref="BQ708">IFERROR(INDEX(BI$56:BI$1054,SMALL(IF(ISNUMBER(BO$56:BO$1054),ROW(BI$1:BI$999),""),ROW(BI653))),"")</f>
        <v/>
      </c>
      <c r="BR708" s="9" t="str">
        <f t="array" ref="BR708">IFERROR(INDEX(BO$56:BO$1054,SMALL(IF(ISNUMBER(BO$56:BO$1054),ROW(BO$1:BO$999),""),ROW(BO653))),"")</f>
        <v/>
      </c>
      <c r="BS708" s="9"/>
      <c r="BT708" s="9"/>
      <c r="BU708" s="9"/>
      <c r="BV708" s="9"/>
      <c r="BW708" s="9"/>
      <c r="BX708" s="9"/>
      <c r="BY708" s="87"/>
      <c r="BZ708" s="13"/>
      <c r="CA708" s="14"/>
      <c r="CB708" s="14"/>
      <c r="CC708" s="10">
        <f t="shared" si="84"/>
        <v>0</v>
      </c>
      <c r="CD708" s="12"/>
      <c r="CE708" s="12"/>
      <c r="CF708" s="11"/>
      <c r="CG708" s="9"/>
      <c r="CH708" s="9"/>
      <c r="CI708" s="9">
        <f ca="1">IFERROR(IF(COUNTA(CH$56:CH708)=CH$54,CH708,FORECAST(CB708,OFFSET(CK$56:CK$254,MATCH(CB708,CJ$56:CJ$254,1)-1,0,2), OFFSET(CJ$56:CJ$254,MATCH(CB708,CJ$56:CJ$254,1)-1,0,2))),"")</f>
        <v>0</v>
      </c>
      <c r="CJ708" s="9" t="str">
        <f t="array" ref="CJ708">IFERROR(INDEX(CB$56:CB$1054,SMALL(IF(ISNUMBER(CH$56:CH$1054),ROW(CB$1:CB$999),""),ROW(CB653))),"")</f>
        <v/>
      </c>
      <c r="CK708" s="9" t="str">
        <f t="array" ref="CK708">IFERROR(INDEX(CH$56:CH$1054,SMALL(IF(ISNUMBER(CH$56:CH$1054),ROW(CH$1:CH$999),""),ROW(CH653))),"")</f>
        <v/>
      </c>
      <c r="CL708" s="9"/>
      <c r="CM708" s="9"/>
      <c r="CN708" s="9"/>
      <c r="CO708" s="9"/>
      <c r="CP708" s="9"/>
      <c r="CQ708" s="9"/>
      <c r="CR708" s="87"/>
      <c r="CS708" s="13"/>
      <c r="CT708" s="14"/>
      <c r="CU708" s="14"/>
      <c r="CV708" s="10">
        <f t="shared" si="85"/>
        <v>0</v>
      </c>
      <c r="CW708" s="12"/>
      <c r="CX708" s="12"/>
      <c r="CY708" s="11"/>
      <c r="CZ708" s="9"/>
      <c r="DA708" s="9"/>
      <c r="DB708" s="9">
        <f ca="1">IFERROR(IF(COUNTA(DA$56:DA708)=DA$54,DA708,FORECAST(CU708,OFFSET(DD$56:DD$254,MATCH(CU708,DC$56:DC$254,1)-1,0,2), OFFSET(DC$56:DC$254,MATCH(CU708,DC$56:DC$254,1)-1,0,2))),"")</f>
        <v>0</v>
      </c>
      <c r="DC708" s="9" t="str">
        <f t="array" ref="DC708">IFERROR(INDEX(CU$56:CU$1054,SMALL(IF(ISNUMBER(DA$56:DA$1054),ROW(CU$1:CU$999),""),ROW(CU653))),"")</f>
        <v/>
      </c>
      <c r="DD708" s="9" t="str">
        <f t="array" ref="DD708">IFERROR(INDEX(DA$56:DA$1054,SMALL(IF(ISNUMBER(DA$56:DA$1054),ROW(DA$1:DA$999),""),ROW(DA653))),"")</f>
        <v/>
      </c>
      <c r="DE708" s="9"/>
      <c r="DF708" s="9"/>
      <c r="DG708" s="9"/>
      <c r="DH708" s="9"/>
      <c r="DI708" s="9"/>
      <c r="DJ708" s="9"/>
      <c r="DK708" s="87"/>
      <c r="DL708" s="13"/>
      <c r="DM708" s="14"/>
      <c r="DN708" s="14"/>
      <c r="DO708" s="10">
        <f t="shared" si="86"/>
        <v>0</v>
      </c>
      <c r="DP708" s="12"/>
      <c r="DQ708" s="12"/>
      <c r="DR708" s="11"/>
      <c r="DS708" s="9"/>
      <c r="DT708" s="9"/>
      <c r="DU708" s="9">
        <f ca="1">IFERROR(IF(COUNTA(DT$56:DT708)=DT$54,DT708,FORECAST(DN708,OFFSET(DW$56:DW$254,MATCH(DN708,DV$56:DV$254,1)-1,0,2), OFFSET(DV$56:DV$254,MATCH(DN708,DV$56:DV$254,1)-1,0,2))),"")</f>
        <v>0</v>
      </c>
      <c r="DV708" s="9" t="str">
        <f t="array" ref="DV708">IFERROR(INDEX(DN$56:DN$1054,SMALL(IF(ISNUMBER(DT$56:DT$1054),ROW(DN$1:DN$999),""),ROW(DN653))),"")</f>
        <v/>
      </c>
      <c r="DW708" s="9" t="str">
        <f t="array" ref="DW708">IFERROR(INDEX(DT$56:DT$1054,SMALL(IF(ISNUMBER(DT$56:DT$1054),ROW(DT$1:DT$999),""),ROW(DT653))),"")</f>
        <v/>
      </c>
      <c r="DX708" s="9"/>
      <c r="DY708" s="9"/>
      <c r="DZ708" s="9"/>
      <c r="EA708" s="9"/>
      <c r="EB708" s="9"/>
      <c r="EC708" s="9"/>
      <c r="ED708" s="87"/>
      <c r="EE708" s="13"/>
      <c r="EF708" s="14"/>
      <c r="EG708" s="14"/>
      <c r="EH708" s="10">
        <f t="shared" si="87"/>
        <v>0</v>
      </c>
      <c r="EI708" s="12"/>
      <c r="EJ708" s="12"/>
      <c r="EK708" s="11"/>
      <c r="EL708" s="9"/>
      <c r="EM708" s="9"/>
      <c r="EN708" s="9">
        <f ca="1">IFERROR(IF(COUNTA(EM$56:EM708)=EM$54,EM708,FORECAST(EG708,OFFSET(EP$56:EP$254,MATCH(EG708,EO$56:EO$254,1)-1,0,2), OFFSET(EO$56:EO$254,MATCH(EG708,EO$56:EO$254,1)-1,0,2))),"")</f>
        <v>0</v>
      </c>
      <c r="EO708" s="9" t="str">
        <f t="array" ref="EO708">IFERROR(INDEX(EG$56:EG$1054,SMALL(IF(ISNUMBER(EM$56:EM$1054),ROW(EG$1:EG$999),""),ROW(EG653))),"")</f>
        <v/>
      </c>
      <c r="EP708" s="9" t="str">
        <f t="array" ref="EP708">IFERROR(INDEX(EM$56:EM$1054,SMALL(IF(ISNUMBER(EM$56:EM$1054),ROW(EM$1:EM$999),""),ROW(EM653))),"")</f>
        <v/>
      </c>
      <c r="EQ708" s="9"/>
      <c r="ER708" s="9"/>
      <c r="ES708" s="9"/>
      <c r="ET708" s="9"/>
      <c r="EU708" s="9"/>
      <c r="EV708" s="9"/>
    </row>
    <row r="709" spans="1:152" x14ac:dyDescent="0.25">
      <c r="A709" s="8"/>
      <c r="B709" s="13"/>
      <c r="C709" s="14"/>
      <c r="D709" s="14"/>
      <c r="E709" s="10">
        <f t="shared" si="80"/>
        <v>0</v>
      </c>
      <c r="F709" s="12"/>
      <c r="G709" s="12"/>
      <c r="H709" s="11"/>
      <c r="I709" s="9"/>
      <c r="J709" s="9"/>
      <c r="K709" s="9">
        <f ca="1">IFERROR(IF(COUNTA(J$56:J709)=J$54,J709,FORECAST(D709,OFFSET(M$56:M$254,MATCH(D709,L$56:L$254,1)-1,0,2), OFFSET(L$56:L$254,MATCH(D709,L$56:L$254,1)-1,0,2))),"")</f>
        <v>0</v>
      </c>
      <c r="L709" s="9" t="str">
        <f t="array" ref="L709">IFERROR(INDEX(D$56:D$1054,SMALL(IF(ISNUMBER(J$56:J$1054),ROW(D$1:D$999),""),ROW(D654))),"")</f>
        <v/>
      </c>
      <c r="M709" s="9" t="str">
        <f t="array" ref="M709">IFERROR(INDEX(J$56:J$1054,SMALL(IF(ISNUMBER(J$56:J$1054),ROW(J$1:J$999),""),ROW(J654))),"")</f>
        <v/>
      </c>
      <c r="N709" s="9"/>
      <c r="O709" s="9"/>
      <c r="P709" s="9"/>
      <c r="Q709" s="9"/>
      <c r="R709" s="9"/>
      <c r="S709" s="9"/>
      <c r="T709" s="87"/>
      <c r="U709" s="13"/>
      <c r="V709" s="14"/>
      <c r="W709" s="14"/>
      <c r="X709" s="10">
        <f t="shared" si="81"/>
        <v>0</v>
      </c>
      <c r="Y709" s="12"/>
      <c r="Z709" s="12"/>
      <c r="AA709" s="11"/>
      <c r="AB709" s="9"/>
      <c r="AC709" s="9"/>
      <c r="AD709" s="9">
        <f ca="1">IFERROR(IF(COUNTA(AC$56:AC709)=AC$54,AC709,FORECAST(W709,OFFSET(AF$56:AF$254,MATCH(W709,AE$56:AE$254,1)-1,0,2), OFFSET(AE$56:AE$254,MATCH(W709,AE$56:AE$254,1)-1,0,2))),"")</f>
        <v>0</v>
      </c>
      <c r="AE709" s="9" t="str">
        <f t="array" ref="AE709">IFERROR(INDEX(W$56:W$1054,SMALL(IF(ISNUMBER(AC$56:AC$1054),ROW(W$1:W$999),""),ROW(W654))),"")</f>
        <v/>
      </c>
      <c r="AF709" s="9" t="str">
        <f t="array" ref="AF709">IFERROR(INDEX(AC$56:AC$1054,SMALL(IF(ISNUMBER(AC$56:AC$1054),ROW(AC$1:AC$999),""),ROW(AC654))),"")</f>
        <v/>
      </c>
      <c r="AG709" s="9"/>
      <c r="AH709" s="9"/>
      <c r="AI709" s="9"/>
      <c r="AJ709" s="9"/>
      <c r="AK709" s="9"/>
      <c r="AL709" s="9"/>
      <c r="AM709" s="87"/>
      <c r="AN709" s="13"/>
      <c r="AO709" s="14"/>
      <c r="AP709" s="14"/>
      <c r="AQ709" s="10">
        <f t="shared" si="82"/>
        <v>0</v>
      </c>
      <c r="AR709" s="12"/>
      <c r="AS709" s="12"/>
      <c r="AT709" s="11"/>
      <c r="AU709" s="9"/>
      <c r="AV709" s="9"/>
      <c r="AW709" s="9">
        <f ca="1">IFERROR(IF(COUNTA(AV$56:AV709)=AV$54,AV709,FORECAST(AP709,OFFSET(AY$56:AY$254,MATCH(AP709,AX$56:AX$254,1)-1,0,2), OFFSET(AX$56:AX$254,MATCH(AP709,AX$56:AX$254,1)-1,0,2))),"")</f>
        <v>0</v>
      </c>
      <c r="AX709" s="9" t="str">
        <f t="array" ref="AX709">IFERROR(INDEX(AP$56:AP$1054,SMALL(IF(ISNUMBER(AV$56:AV$1054),ROW(AP$1:AP$999),""),ROW(AP654))),"")</f>
        <v/>
      </c>
      <c r="AY709" s="9" t="str">
        <f t="array" ref="AY709">IFERROR(INDEX(AV$56:AV$1054,SMALL(IF(ISNUMBER(AV$56:AV$1054),ROW(AV$1:AV$999),""),ROW(AV654))),"")</f>
        <v/>
      </c>
      <c r="AZ709" s="9"/>
      <c r="BA709" s="9"/>
      <c r="BB709" s="9"/>
      <c r="BC709" s="9"/>
      <c r="BD709" s="9"/>
      <c r="BE709" s="9"/>
      <c r="BF709" s="87"/>
      <c r="BG709" s="13"/>
      <c r="BH709" s="14"/>
      <c r="BI709" s="14"/>
      <c r="BJ709" s="10">
        <f t="shared" si="83"/>
        <v>0</v>
      </c>
      <c r="BK709" s="12"/>
      <c r="BL709" s="12"/>
      <c r="BM709" s="11"/>
      <c r="BN709" s="9"/>
      <c r="BO709" s="9"/>
      <c r="BP709" s="9">
        <f ca="1">IFERROR(IF(COUNTA(BO$56:BO709)=BO$54,BO709,FORECAST(BI709,OFFSET(BR$56:BR$254,MATCH(BI709,BQ$56:BQ$254,1)-1,0,2), OFFSET(BQ$56:BQ$254,MATCH(BI709,BQ$56:BQ$254,1)-1,0,2))),"")</f>
        <v>0</v>
      </c>
      <c r="BQ709" s="9" t="str">
        <f t="array" ref="BQ709">IFERROR(INDEX(BI$56:BI$1054,SMALL(IF(ISNUMBER(BO$56:BO$1054),ROW(BI$1:BI$999),""),ROW(BI654))),"")</f>
        <v/>
      </c>
      <c r="BR709" s="9" t="str">
        <f t="array" ref="BR709">IFERROR(INDEX(BO$56:BO$1054,SMALL(IF(ISNUMBER(BO$56:BO$1054),ROW(BO$1:BO$999),""),ROW(BO654))),"")</f>
        <v/>
      </c>
      <c r="BS709" s="9"/>
      <c r="BT709" s="9"/>
      <c r="BU709" s="9"/>
      <c r="BV709" s="9"/>
      <c r="BW709" s="9"/>
      <c r="BX709" s="9"/>
      <c r="BY709" s="87"/>
      <c r="BZ709" s="13"/>
      <c r="CA709" s="14"/>
      <c r="CB709" s="14"/>
      <c r="CC709" s="10">
        <f t="shared" si="84"/>
        <v>0</v>
      </c>
      <c r="CD709" s="12"/>
      <c r="CE709" s="12"/>
      <c r="CF709" s="11"/>
      <c r="CG709" s="9"/>
      <c r="CH709" s="9"/>
      <c r="CI709" s="9">
        <f ca="1">IFERROR(IF(COUNTA(CH$56:CH709)=CH$54,CH709,FORECAST(CB709,OFFSET(CK$56:CK$254,MATCH(CB709,CJ$56:CJ$254,1)-1,0,2), OFFSET(CJ$56:CJ$254,MATCH(CB709,CJ$56:CJ$254,1)-1,0,2))),"")</f>
        <v>0</v>
      </c>
      <c r="CJ709" s="9" t="str">
        <f t="array" ref="CJ709">IFERROR(INDEX(CB$56:CB$1054,SMALL(IF(ISNUMBER(CH$56:CH$1054),ROW(CB$1:CB$999),""),ROW(CB654))),"")</f>
        <v/>
      </c>
      <c r="CK709" s="9" t="str">
        <f t="array" ref="CK709">IFERROR(INDEX(CH$56:CH$1054,SMALL(IF(ISNUMBER(CH$56:CH$1054),ROW(CH$1:CH$999),""),ROW(CH654))),"")</f>
        <v/>
      </c>
      <c r="CL709" s="9"/>
      <c r="CM709" s="9"/>
      <c r="CN709" s="9"/>
      <c r="CO709" s="9"/>
      <c r="CP709" s="9"/>
      <c r="CQ709" s="9"/>
      <c r="CR709" s="87"/>
      <c r="CS709" s="13"/>
      <c r="CT709" s="14"/>
      <c r="CU709" s="14"/>
      <c r="CV709" s="10">
        <f t="shared" si="85"/>
        <v>0</v>
      </c>
      <c r="CW709" s="12"/>
      <c r="CX709" s="12"/>
      <c r="CY709" s="11"/>
      <c r="CZ709" s="9"/>
      <c r="DA709" s="9"/>
      <c r="DB709" s="9">
        <f ca="1">IFERROR(IF(COUNTA(DA$56:DA709)=DA$54,DA709,FORECAST(CU709,OFFSET(DD$56:DD$254,MATCH(CU709,DC$56:DC$254,1)-1,0,2), OFFSET(DC$56:DC$254,MATCH(CU709,DC$56:DC$254,1)-1,0,2))),"")</f>
        <v>0</v>
      </c>
      <c r="DC709" s="9" t="str">
        <f t="array" ref="DC709">IFERROR(INDEX(CU$56:CU$1054,SMALL(IF(ISNUMBER(DA$56:DA$1054),ROW(CU$1:CU$999),""),ROW(CU654))),"")</f>
        <v/>
      </c>
      <c r="DD709" s="9" t="str">
        <f t="array" ref="DD709">IFERROR(INDEX(DA$56:DA$1054,SMALL(IF(ISNUMBER(DA$56:DA$1054),ROW(DA$1:DA$999),""),ROW(DA654))),"")</f>
        <v/>
      </c>
      <c r="DE709" s="9"/>
      <c r="DF709" s="9"/>
      <c r="DG709" s="9"/>
      <c r="DH709" s="9"/>
      <c r="DI709" s="9"/>
      <c r="DJ709" s="9"/>
      <c r="DK709" s="87"/>
      <c r="DL709" s="13"/>
      <c r="DM709" s="14"/>
      <c r="DN709" s="14"/>
      <c r="DO709" s="10">
        <f t="shared" si="86"/>
        <v>0</v>
      </c>
      <c r="DP709" s="12"/>
      <c r="DQ709" s="12"/>
      <c r="DR709" s="11"/>
      <c r="DS709" s="9"/>
      <c r="DT709" s="9"/>
      <c r="DU709" s="9">
        <f ca="1">IFERROR(IF(COUNTA(DT$56:DT709)=DT$54,DT709,FORECAST(DN709,OFFSET(DW$56:DW$254,MATCH(DN709,DV$56:DV$254,1)-1,0,2), OFFSET(DV$56:DV$254,MATCH(DN709,DV$56:DV$254,1)-1,0,2))),"")</f>
        <v>0</v>
      </c>
      <c r="DV709" s="9" t="str">
        <f t="array" ref="DV709">IFERROR(INDEX(DN$56:DN$1054,SMALL(IF(ISNUMBER(DT$56:DT$1054),ROW(DN$1:DN$999),""),ROW(DN654))),"")</f>
        <v/>
      </c>
      <c r="DW709" s="9" t="str">
        <f t="array" ref="DW709">IFERROR(INDEX(DT$56:DT$1054,SMALL(IF(ISNUMBER(DT$56:DT$1054),ROW(DT$1:DT$999),""),ROW(DT654))),"")</f>
        <v/>
      </c>
      <c r="DX709" s="9"/>
      <c r="DY709" s="9"/>
      <c r="DZ709" s="9"/>
      <c r="EA709" s="9"/>
      <c r="EB709" s="9"/>
      <c r="EC709" s="9"/>
      <c r="ED709" s="87"/>
      <c r="EE709" s="13"/>
      <c r="EF709" s="14"/>
      <c r="EG709" s="14"/>
      <c r="EH709" s="10">
        <f t="shared" si="87"/>
        <v>0</v>
      </c>
      <c r="EI709" s="12"/>
      <c r="EJ709" s="12"/>
      <c r="EK709" s="11"/>
      <c r="EL709" s="9"/>
      <c r="EM709" s="9"/>
      <c r="EN709" s="9">
        <f ca="1">IFERROR(IF(COUNTA(EM$56:EM709)=EM$54,EM709,FORECAST(EG709,OFFSET(EP$56:EP$254,MATCH(EG709,EO$56:EO$254,1)-1,0,2), OFFSET(EO$56:EO$254,MATCH(EG709,EO$56:EO$254,1)-1,0,2))),"")</f>
        <v>0</v>
      </c>
      <c r="EO709" s="9" t="str">
        <f t="array" ref="EO709">IFERROR(INDEX(EG$56:EG$1054,SMALL(IF(ISNUMBER(EM$56:EM$1054),ROW(EG$1:EG$999),""),ROW(EG654))),"")</f>
        <v/>
      </c>
      <c r="EP709" s="9" t="str">
        <f t="array" ref="EP709">IFERROR(INDEX(EM$56:EM$1054,SMALL(IF(ISNUMBER(EM$56:EM$1054),ROW(EM$1:EM$999),""),ROW(EM654))),"")</f>
        <v/>
      </c>
      <c r="EQ709" s="9"/>
      <c r="ER709" s="9"/>
      <c r="ES709" s="9"/>
      <c r="ET709" s="9"/>
      <c r="EU709" s="9"/>
      <c r="EV709" s="9"/>
    </row>
    <row r="710" spans="1:152" x14ac:dyDescent="0.25">
      <c r="A710" s="8"/>
      <c r="B710" s="13"/>
      <c r="C710" s="14"/>
      <c r="D710" s="14"/>
      <c r="E710" s="10">
        <f t="shared" si="80"/>
        <v>0</v>
      </c>
      <c r="F710" s="12"/>
      <c r="G710" s="12"/>
      <c r="H710" s="11"/>
      <c r="I710" s="9"/>
      <c r="J710" s="9"/>
      <c r="K710" s="9">
        <f ca="1">IFERROR(IF(COUNTA(J$56:J710)=J$54,J710,FORECAST(D710,OFFSET(M$56:M$254,MATCH(D710,L$56:L$254,1)-1,0,2), OFFSET(L$56:L$254,MATCH(D710,L$56:L$254,1)-1,0,2))),"")</f>
        <v>0</v>
      </c>
      <c r="L710" s="9" t="str">
        <f t="array" ref="L710">IFERROR(INDEX(D$56:D$1054,SMALL(IF(ISNUMBER(J$56:J$1054),ROW(D$1:D$999),""),ROW(D655))),"")</f>
        <v/>
      </c>
      <c r="M710" s="9" t="str">
        <f t="array" ref="M710">IFERROR(INDEX(J$56:J$1054,SMALL(IF(ISNUMBER(J$56:J$1054),ROW(J$1:J$999),""),ROW(J655))),"")</f>
        <v/>
      </c>
      <c r="N710" s="9"/>
      <c r="O710" s="9"/>
      <c r="P710" s="9"/>
      <c r="Q710" s="9"/>
      <c r="R710" s="9"/>
      <c r="S710" s="9"/>
      <c r="T710" s="87"/>
      <c r="U710" s="13"/>
      <c r="V710" s="14"/>
      <c r="W710" s="14"/>
      <c r="X710" s="10">
        <f t="shared" si="81"/>
        <v>0</v>
      </c>
      <c r="Y710" s="12"/>
      <c r="Z710" s="12"/>
      <c r="AA710" s="11"/>
      <c r="AB710" s="9"/>
      <c r="AC710" s="9"/>
      <c r="AD710" s="9">
        <f ca="1">IFERROR(IF(COUNTA(AC$56:AC710)=AC$54,AC710,FORECAST(W710,OFFSET(AF$56:AF$254,MATCH(W710,AE$56:AE$254,1)-1,0,2), OFFSET(AE$56:AE$254,MATCH(W710,AE$56:AE$254,1)-1,0,2))),"")</f>
        <v>0</v>
      </c>
      <c r="AE710" s="9" t="str">
        <f t="array" ref="AE710">IFERROR(INDEX(W$56:W$1054,SMALL(IF(ISNUMBER(AC$56:AC$1054),ROW(W$1:W$999),""),ROW(W655))),"")</f>
        <v/>
      </c>
      <c r="AF710" s="9" t="str">
        <f t="array" ref="AF710">IFERROR(INDEX(AC$56:AC$1054,SMALL(IF(ISNUMBER(AC$56:AC$1054),ROW(AC$1:AC$999),""),ROW(AC655))),"")</f>
        <v/>
      </c>
      <c r="AG710" s="9"/>
      <c r="AH710" s="9"/>
      <c r="AI710" s="9"/>
      <c r="AJ710" s="9"/>
      <c r="AK710" s="9"/>
      <c r="AL710" s="9"/>
      <c r="AM710" s="87"/>
      <c r="AN710" s="13"/>
      <c r="AO710" s="14"/>
      <c r="AP710" s="14"/>
      <c r="AQ710" s="10">
        <f t="shared" si="82"/>
        <v>0</v>
      </c>
      <c r="AR710" s="12"/>
      <c r="AS710" s="12"/>
      <c r="AT710" s="11"/>
      <c r="AU710" s="9"/>
      <c r="AV710" s="9"/>
      <c r="AW710" s="9">
        <f ca="1">IFERROR(IF(COUNTA(AV$56:AV710)=AV$54,AV710,FORECAST(AP710,OFFSET(AY$56:AY$254,MATCH(AP710,AX$56:AX$254,1)-1,0,2), OFFSET(AX$56:AX$254,MATCH(AP710,AX$56:AX$254,1)-1,0,2))),"")</f>
        <v>0</v>
      </c>
      <c r="AX710" s="9" t="str">
        <f t="array" ref="AX710">IFERROR(INDEX(AP$56:AP$1054,SMALL(IF(ISNUMBER(AV$56:AV$1054),ROW(AP$1:AP$999),""),ROW(AP655))),"")</f>
        <v/>
      </c>
      <c r="AY710" s="9" t="str">
        <f t="array" ref="AY710">IFERROR(INDEX(AV$56:AV$1054,SMALL(IF(ISNUMBER(AV$56:AV$1054),ROW(AV$1:AV$999),""),ROW(AV655))),"")</f>
        <v/>
      </c>
      <c r="AZ710" s="9"/>
      <c r="BA710" s="9"/>
      <c r="BB710" s="9"/>
      <c r="BC710" s="9"/>
      <c r="BD710" s="9"/>
      <c r="BE710" s="9"/>
      <c r="BF710" s="87"/>
      <c r="BG710" s="13"/>
      <c r="BH710" s="14"/>
      <c r="BI710" s="14"/>
      <c r="BJ710" s="10">
        <f t="shared" si="83"/>
        <v>0</v>
      </c>
      <c r="BK710" s="12"/>
      <c r="BL710" s="12"/>
      <c r="BM710" s="11"/>
      <c r="BN710" s="9"/>
      <c r="BO710" s="9"/>
      <c r="BP710" s="9">
        <f ca="1">IFERROR(IF(COUNTA(BO$56:BO710)=BO$54,BO710,FORECAST(BI710,OFFSET(BR$56:BR$254,MATCH(BI710,BQ$56:BQ$254,1)-1,0,2), OFFSET(BQ$56:BQ$254,MATCH(BI710,BQ$56:BQ$254,1)-1,0,2))),"")</f>
        <v>0</v>
      </c>
      <c r="BQ710" s="9" t="str">
        <f t="array" ref="BQ710">IFERROR(INDEX(BI$56:BI$1054,SMALL(IF(ISNUMBER(BO$56:BO$1054),ROW(BI$1:BI$999),""),ROW(BI655))),"")</f>
        <v/>
      </c>
      <c r="BR710" s="9" t="str">
        <f t="array" ref="BR710">IFERROR(INDEX(BO$56:BO$1054,SMALL(IF(ISNUMBER(BO$56:BO$1054),ROW(BO$1:BO$999),""),ROW(BO655))),"")</f>
        <v/>
      </c>
      <c r="BS710" s="9"/>
      <c r="BT710" s="9"/>
      <c r="BU710" s="9"/>
      <c r="BV710" s="9"/>
      <c r="BW710" s="9"/>
      <c r="BX710" s="9"/>
      <c r="BY710" s="87"/>
      <c r="BZ710" s="13"/>
      <c r="CA710" s="14"/>
      <c r="CB710" s="14"/>
      <c r="CC710" s="10">
        <f t="shared" si="84"/>
        <v>0</v>
      </c>
      <c r="CD710" s="12"/>
      <c r="CE710" s="12"/>
      <c r="CF710" s="11"/>
      <c r="CG710" s="9"/>
      <c r="CH710" s="9"/>
      <c r="CI710" s="9">
        <f ca="1">IFERROR(IF(COUNTA(CH$56:CH710)=CH$54,CH710,FORECAST(CB710,OFFSET(CK$56:CK$254,MATCH(CB710,CJ$56:CJ$254,1)-1,0,2), OFFSET(CJ$56:CJ$254,MATCH(CB710,CJ$56:CJ$254,1)-1,0,2))),"")</f>
        <v>0</v>
      </c>
      <c r="CJ710" s="9" t="str">
        <f t="array" ref="CJ710">IFERROR(INDEX(CB$56:CB$1054,SMALL(IF(ISNUMBER(CH$56:CH$1054),ROW(CB$1:CB$999),""),ROW(CB655))),"")</f>
        <v/>
      </c>
      <c r="CK710" s="9" t="str">
        <f t="array" ref="CK710">IFERROR(INDEX(CH$56:CH$1054,SMALL(IF(ISNUMBER(CH$56:CH$1054),ROW(CH$1:CH$999),""),ROW(CH655))),"")</f>
        <v/>
      </c>
      <c r="CL710" s="9"/>
      <c r="CM710" s="9"/>
      <c r="CN710" s="9"/>
      <c r="CO710" s="9"/>
      <c r="CP710" s="9"/>
      <c r="CQ710" s="9"/>
      <c r="CR710" s="87"/>
      <c r="CS710" s="13"/>
      <c r="CT710" s="14"/>
      <c r="CU710" s="14"/>
      <c r="CV710" s="10">
        <f t="shared" si="85"/>
        <v>0</v>
      </c>
      <c r="CW710" s="12"/>
      <c r="CX710" s="12"/>
      <c r="CY710" s="11"/>
      <c r="CZ710" s="9"/>
      <c r="DA710" s="9"/>
      <c r="DB710" s="9">
        <f ca="1">IFERROR(IF(COUNTA(DA$56:DA710)=DA$54,DA710,FORECAST(CU710,OFFSET(DD$56:DD$254,MATCH(CU710,DC$56:DC$254,1)-1,0,2), OFFSET(DC$56:DC$254,MATCH(CU710,DC$56:DC$254,1)-1,0,2))),"")</f>
        <v>0</v>
      </c>
      <c r="DC710" s="9" t="str">
        <f t="array" ref="DC710">IFERROR(INDEX(CU$56:CU$1054,SMALL(IF(ISNUMBER(DA$56:DA$1054),ROW(CU$1:CU$999),""),ROW(CU655))),"")</f>
        <v/>
      </c>
      <c r="DD710" s="9" t="str">
        <f t="array" ref="DD710">IFERROR(INDEX(DA$56:DA$1054,SMALL(IF(ISNUMBER(DA$56:DA$1054),ROW(DA$1:DA$999),""),ROW(DA655))),"")</f>
        <v/>
      </c>
      <c r="DE710" s="9"/>
      <c r="DF710" s="9"/>
      <c r="DG710" s="9"/>
      <c r="DH710" s="9"/>
      <c r="DI710" s="9"/>
      <c r="DJ710" s="9"/>
      <c r="DK710" s="87"/>
      <c r="DL710" s="13"/>
      <c r="DM710" s="14"/>
      <c r="DN710" s="14"/>
      <c r="DO710" s="10">
        <f t="shared" si="86"/>
        <v>0</v>
      </c>
      <c r="DP710" s="12"/>
      <c r="DQ710" s="12"/>
      <c r="DR710" s="11"/>
      <c r="DS710" s="9"/>
      <c r="DT710" s="9"/>
      <c r="DU710" s="9">
        <f ca="1">IFERROR(IF(COUNTA(DT$56:DT710)=DT$54,DT710,FORECAST(DN710,OFFSET(DW$56:DW$254,MATCH(DN710,DV$56:DV$254,1)-1,0,2), OFFSET(DV$56:DV$254,MATCH(DN710,DV$56:DV$254,1)-1,0,2))),"")</f>
        <v>0</v>
      </c>
      <c r="DV710" s="9" t="str">
        <f t="array" ref="DV710">IFERROR(INDEX(DN$56:DN$1054,SMALL(IF(ISNUMBER(DT$56:DT$1054),ROW(DN$1:DN$999),""),ROW(DN655))),"")</f>
        <v/>
      </c>
      <c r="DW710" s="9" t="str">
        <f t="array" ref="DW710">IFERROR(INDEX(DT$56:DT$1054,SMALL(IF(ISNUMBER(DT$56:DT$1054),ROW(DT$1:DT$999),""),ROW(DT655))),"")</f>
        <v/>
      </c>
      <c r="DX710" s="9"/>
      <c r="DY710" s="9"/>
      <c r="DZ710" s="9"/>
      <c r="EA710" s="9"/>
      <c r="EB710" s="9"/>
      <c r="EC710" s="9"/>
      <c r="ED710" s="87"/>
      <c r="EE710" s="13"/>
      <c r="EF710" s="14"/>
      <c r="EG710" s="14"/>
      <c r="EH710" s="10">
        <f t="shared" si="87"/>
        <v>0</v>
      </c>
      <c r="EI710" s="12"/>
      <c r="EJ710" s="12"/>
      <c r="EK710" s="11"/>
      <c r="EL710" s="9"/>
      <c r="EM710" s="9"/>
      <c r="EN710" s="9">
        <f ca="1">IFERROR(IF(COUNTA(EM$56:EM710)=EM$54,EM710,FORECAST(EG710,OFFSET(EP$56:EP$254,MATCH(EG710,EO$56:EO$254,1)-1,0,2), OFFSET(EO$56:EO$254,MATCH(EG710,EO$56:EO$254,1)-1,0,2))),"")</f>
        <v>0</v>
      </c>
      <c r="EO710" s="9" t="str">
        <f t="array" ref="EO710">IFERROR(INDEX(EG$56:EG$1054,SMALL(IF(ISNUMBER(EM$56:EM$1054),ROW(EG$1:EG$999),""),ROW(EG655))),"")</f>
        <v/>
      </c>
      <c r="EP710" s="9" t="str">
        <f t="array" ref="EP710">IFERROR(INDEX(EM$56:EM$1054,SMALL(IF(ISNUMBER(EM$56:EM$1054),ROW(EM$1:EM$999),""),ROW(EM655))),"")</f>
        <v/>
      </c>
      <c r="EQ710" s="9"/>
      <c r="ER710" s="9"/>
      <c r="ES710" s="9"/>
      <c r="ET710" s="9"/>
      <c r="EU710" s="9"/>
      <c r="EV710" s="9"/>
    </row>
    <row r="711" spans="1:152" x14ac:dyDescent="0.25">
      <c r="A711" s="8"/>
      <c r="B711" s="13"/>
      <c r="C711" s="14"/>
      <c r="D711" s="14"/>
      <c r="E711" s="10">
        <f t="shared" si="80"/>
        <v>0</v>
      </c>
      <c r="F711" s="12"/>
      <c r="G711" s="12"/>
      <c r="H711" s="11"/>
      <c r="I711" s="9"/>
      <c r="J711" s="9"/>
      <c r="K711" s="9">
        <f ca="1">IFERROR(IF(COUNTA(J$56:J711)=J$54,J711,FORECAST(D711,OFFSET(M$56:M$254,MATCH(D711,L$56:L$254,1)-1,0,2), OFFSET(L$56:L$254,MATCH(D711,L$56:L$254,1)-1,0,2))),"")</f>
        <v>0</v>
      </c>
      <c r="L711" s="9" t="str">
        <f t="array" ref="L711">IFERROR(INDEX(D$56:D$1054,SMALL(IF(ISNUMBER(J$56:J$1054),ROW(D$1:D$999),""),ROW(D656))),"")</f>
        <v/>
      </c>
      <c r="M711" s="9" t="str">
        <f t="array" ref="M711">IFERROR(INDEX(J$56:J$1054,SMALL(IF(ISNUMBER(J$56:J$1054),ROW(J$1:J$999),""),ROW(J656))),"")</f>
        <v/>
      </c>
      <c r="N711" s="9"/>
      <c r="O711" s="9"/>
      <c r="P711" s="9"/>
      <c r="Q711" s="9"/>
      <c r="R711" s="9"/>
      <c r="S711" s="9"/>
      <c r="T711" s="87"/>
      <c r="U711" s="13"/>
      <c r="V711" s="14"/>
      <c r="W711" s="14"/>
      <c r="X711" s="10">
        <f t="shared" si="81"/>
        <v>0</v>
      </c>
      <c r="Y711" s="12"/>
      <c r="Z711" s="12"/>
      <c r="AA711" s="11"/>
      <c r="AB711" s="9"/>
      <c r="AC711" s="9"/>
      <c r="AD711" s="9">
        <f ca="1">IFERROR(IF(COUNTA(AC$56:AC711)=AC$54,AC711,FORECAST(W711,OFFSET(AF$56:AF$254,MATCH(W711,AE$56:AE$254,1)-1,0,2), OFFSET(AE$56:AE$254,MATCH(W711,AE$56:AE$254,1)-1,0,2))),"")</f>
        <v>0</v>
      </c>
      <c r="AE711" s="9" t="str">
        <f t="array" ref="AE711">IFERROR(INDEX(W$56:W$1054,SMALL(IF(ISNUMBER(AC$56:AC$1054),ROW(W$1:W$999),""),ROW(W656))),"")</f>
        <v/>
      </c>
      <c r="AF711" s="9" t="str">
        <f t="array" ref="AF711">IFERROR(INDEX(AC$56:AC$1054,SMALL(IF(ISNUMBER(AC$56:AC$1054),ROW(AC$1:AC$999),""),ROW(AC656))),"")</f>
        <v/>
      </c>
      <c r="AG711" s="9"/>
      <c r="AH711" s="9"/>
      <c r="AI711" s="9"/>
      <c r="AJ711" s="9"/>
      <c r="AK711" s="9"/>
      <c r="AL711" s="9"/>
      <c r="AM711" s="87"/>
      <c r="AN711" s="13"/>
      <c r="AO711" s="14"/>
      <c r="AP711" s="14"/>
      <c r="AQ711" s="10">
        <f t="shared" si="82"/>
        <v>0</v>
      </c>
      <c r="AR711" s="12"/>
      <c r="AS711" s="12"/>
      <c r="AT711" s="11"/>
      <c r="AU711" s="9"/>
      <c r="AV711" s="9"/>
      <c r="AW711" s="9">
        <f ca="1">IFERROR(IF(COUNTA(AV$56:AV711)=AV$54,AV711,FORECAST(AP711,OFFSET(AY$56:AY$254,MATCH(AP711,AX$56:AX$254,1)-1,0,2), OFFSET(AX$56:AX$254,MATCH(AP711,AX$56:AX$254,1)-1,0,2))),"")</f>
        <v>0</v>
      </c>
      <c r="AX711" s="9" t="str">
        <f t="array" ref="AX711">IFERROR(INDEX(AP$56:AP$1054,SMALL(IF(ISNUMBER(AV$56:AV$1054),ROW(AP$1:AP$999),""),ROW(AP656))),"")</f>
        <v/>
      </c>
      <c r="AY711" s="9" t="str">
        <f t="array" ref="AY711">IFERROR(INDEX(AV$56:AV$1054,SMALL(IF(ISNUMBER(AV$56:AV$1054),ROW(AV$1:AV$999),""),ROW(AV656))),"")</f>
        <v/>
      </c>
      <c r="AZ711" s="9"/>
      <c r="BA711" s="9"/>
      <c r="BB711" s="9"/>
      <c r="BC711" s="9"/>
      <c r="BD711" s="9"/>
      <c r="BE711" s="9"/>
      <c r="BF711" s="87"/>
      <c r="BG711" s="13"/>
      <c r="BH711" s="14"/>
      <c r="BI711" s="14"/>
      <c r="BJ711" s="10">
        <f t="shared" si="83"/>
        <v>0</v>
      </c>
      <c r="BK711" s="12"/>
      <c r="BL711" s="12"/>
      <c r="BM711" s="11"/>
      <c r="BN711" s="9"/>
      <c r="BO711" s="9"/>
      <c r="BP711" s="9">
        <f ca="1">IFERROR(IF(COUNTA(BO$56:BO711)=BO$54,BO711,FORECAST(BI711,OFFSET(BR$56:BR$254,MATCH(BI711,BQ$56:BQ$254,1)-1,0,2), OFFSET(BQ$56:BQ$254,MATCH(BI711,BQ$56:BQ$254,1)-1,0,2))),"")</f>
        <v>0</v>
      </c>
      <c r="BQ711" s="9" t="str">
        <f t="array" ref="BQ711">IFERROR(INDEX(BI$56:BI$1054,SMALL(IF(ISNUMBER(BO$56:BO$1054),ROW(BI$1:BI$999),""),ROW(BI656))),"")</f>
        <v/>
      </c>
      <c r="BR711" s="9" t="str">
        <f t="array" ref="BR711">IFERROR(INDEX(BO$56:BO$1054,SMALL(IF(ISNUMBER(BO$56:BO$1054),ROW(BO$1:BO$999),""),ROW(BO656))),"")</f>
        <v/>
      </c>
      <c r="BS711" s="9"/>
      <c r="BT711" s="9"/>
      <c r="BU711" s="9"/>
      <c r="BV711" s="9"/>
      <c r="BW711" s="9"/>
      <c r="BX711" s="9"/>
      <c r="BY711" s="87"/>
      <c r="BZ711" s="13"/>
      <c r="CA711" s="14"/>
      <c r="CB711" s="14"/>
      <c r="CC711" s="10">
        <f t="shared" si="84"/>
        <v>0</v>
      </c>
      <c r="CD711" s="12"/>
      <c r="CE711" s="12"/>
      <c r="CF711" s="11"/>
      <c r="CG711" s="9"/>
      <c r="CH711" s="9"/>
      <c r="CI711" s="9">
        <f ca="1">IFERROR(IF(COUNTA(CH$56:CH711)=CH$54,CH711,FORECAST(CB711,OFFSET(CK$56:CK$254,MATCH(CB711,CJ$56:CJ$254,1)-1,0,2), OFFSET(CJ$56:CJ$254,MATCH(CB711,CJ$56:CJ$254,1)-1,0,2))),"")</f>
        <v>0</v>
      </c>
      <c r="CJ711" s="9" t="str">
        <f t="array" ref="CJ711">IFERROR(INDEX(CB$56:CB$1054,SMALL(IF(ISNUMBER(CH$56:CH$1054),ROW(CB$1:CB$999),""),ROW(CB656))),"")</f>
        <v/>
      </c>
      <c r="CK711" s="9" t="str">
        <f t="array" ref="CK711">IFERROR(INDEX(CH$56:CH$1054,SMALL(IF(ISNUMBER(CH$56:CH$1054),ROW(CH$1:CH$999),""),ROW(CH656))),"")</f>
        <v/>
      </c>
      <c r="CL711" s="9"/>
      <c r="CM711" s="9"/>
      <c r="CN711" s="9"/>
      <c r="CO711" s="9"/>
      <c r="CP711" s="9"/>
      <c r="CQ711" s="9"/>
      <c r="CR711" s="87"/>
      <c r="CS711" s="13"/>
      <c r="CT711" s="14"/>
      <c r="CU711" s="14"/>
      <c r="CV711" s="10">
        <f t="shared" si="85"/>
        <v>0</v>
      </c>
      <c r="CW711" s="12"/>
      <c r="CX711" s="12"/>
      <c r="CY711" s="11"/>
      <c r="CZ711" s="9"/>
      <c r="DA711" s="9"/>
      <c r="DB711" s="9">
        <f ca="1">IFERROR(IF(COUNTA(DA$56:DA711)=DA$54,DA711,FORECAST(CU711,OFFSET(DD$56:DD$254,MATCH(CU711,DC$56:DC$254,1)-1,0,2), OFFSET(DC$56:DC$254,MATCH(CU711,DC$56:DC$254,1)-1,0,2))),"")</f>
        <v>0</v>
      </c>
      <c r="DC711" s="9" t="str">
        <f t="array" ref="DC711">IFERROR(INDEX(CU$56:CU$1054,SMALL(IF(ISNUMBER(DA$56:DA$1054),ROW(CU$1:CU$999),""),ROW(CU656))),"")</f>
        <v/>
      </c>
      <c r="DD711" s="9" t="str">
        <f t="array" ref="DD711">IFERROR(INDEX(DA$56:DA$1054,SMALL(IF(ISNUMBER(DA$56:DA$1054),ROW(DA$1:DA$999),""),ROW(DA656))),"")</f>
        <v/>
      </c>
      <c r="DE711" s="9"/>
      <c r="DF711" s="9"/>
      <c r="DG711" s="9"/>
      <c r="DH711" s="9"/>
      <c r="DI711" s="9"/>
      <c r="DJ711" s="9"/>
      <c r="DK711" s="87"/>
      <c r="DL711" s="13"/>
      <c r="DM711" s="14"/>
      <c r="DN711" s="14"/>
      <c r="DO711" s="10">
        <f t="shared" si="86"/>
        <v>0</v>
      </c>
      <c r="DP711" s="12"/>
      <c r="DQ711" s="12"/>
      <c r="DR711" s="11"/>
      <c r="DS711" s="9"/>
      <c r="DT711" s="9"/>
      <c r="DU711" s="9">
        <f ca="1">IFERROR(IF(COUNTA(DT$56:DT711)=DT$54,DT711,FORECAST(DN711,OFFSET(DW$56:DW$254,MATCH(DN711,DV$56:DV$254,1)-1,0,2), OFFSET(DV$56:DV$254,MATCH(DN711,DV$56:DV$254,1)-1,0,2))),"")</f>
        <v>0</v>
      </c>
      <c r="DV711" s="9" t="str">
        <f t="array" ref="DV711">IFERROR(INDEX(DN$56:DN$1054,SMALL(IF(ISNUMBER(DT$56:DT$1054),ROW(DN$1:DN$999),""),ROW(DN656))),"")</f>
        <v/>
      </c>
      <c r="DW711" s="9" t="str">
        <f t="array" ref="DW711">IFERROR(INDEX(DT$56:DT$1054,SMALL(IF(ISNUMBER(DT$56:DT$1054),ROW(DT$1:DT$999),""),ROW(DT656))),"")</f>
        <v/>
      </c>
      <c r="DX711" s="9"/>
      <c r="DY711" s="9"/>
      <c r="DZ711" s="9"/>
      <c r="EA711" s="9"/>
      <c r="EB711" s="9"/>
      <c r="EC711" s="9"/>
      <c r="ED711" s="87"/>
      <c r="EE711" s="13"/>
      <c r="EF711" s="14"/>
      <c r="EG711" s="14"/>
      <c r="EH711" s="10">
        <f t="shared" si="87"/>
        <v>0</v>
      </c>
      <c r="EI711" s="12"/>
      <c r="EJ711" s="12"/>
      <c r="EK711" s="11"/>
      <c r="EL711" s="9"/>
      <c r="EM711" s="9"/>
      <c r="EN711" s="9">
        <f ca="1">IFERROR(IF(COUNTA(EM$56:EM711)=EM$54,EM711,FORECAST(EG711,OFFSET(EP$56:EP$254,MATCH(EG711,EO$56:EO$254,1)-1,0,2), OFFSET(EO$56:EO$254,MATCH(EG711,EO$56:EO$254,1)-1,0,2))),"")</f>
        <v>0</v>
      </c>
      <c r="EO711" s="9" t="str">
        <f t="array" ref="EO711">IFERROR(INDEX(EG$56:EG$1054,SMALL(IF(ISNUMBER(EM$56:EM$1054),ROW(EG$1:EG$999),""),ROW(EG656))),"")</f>
        <v/>
      </c>
      <c r="EP711" s="9" t="str">
        <f t="array" ref="EP711">IFERROR(INDEX(EM$56:EM$1054,SMALL(IF(ISNUMBER(EM$56:EM$1054),ROW(EM$1:EM$999),""),ROW(EM656))),"")</f>
        <v/>
      </c>
      <c r="EQ711" s="9"/>
      <c r="ER711" s="9"/>
      <c r="ES711" s="9"/>
      <c r="ET711" s="9"/>
      <c r="EU711" s="9"/>
      <c r="EV711" s="9"/>
    </row>
    <row r="712" spans="1:152" x14ac:dyDescent="0.25">
      <c r="A712" s="8"/>
      <c r="B712" s="13"/>
      <c r="C712" s="14"/>
      <c r="D712" s="14"/>
      <c r="E712" s="10">
        <f t="shared" si="80"/>
        <v>0</v>
      </c>
      <c r="F712" s="12"/>
      <c r="G712" s="12"/>
      <c r="H712" s="11"/>
      <c r="I712" s="9"/>
      <c r="J712" s="9"/>
      <c r="K712" s="9">
        <f ca="1">IFERROR(IF(COUNTA(J$56:J712)=J$54,J712,FORECAST(D712,OFFSET(M$56:M$254,MATCH(D712,L$56:L$254,1)-1,0,2), OFFSET(L$56:L$254,MATCH(D712,L$56:L$254,1)-1,0,2))),"")</f>
        <v>0</v>
      </c>
      <c r="L712" s="9" t="str">
        <f t="array" ref="L712">IFERROR(INDEX(D$56:D$1054,SMALL(IF(ISNUMBER(J$56:J$1054),ROW(D$1:D$999),""),ROW(D657))),"")</f>
        <v/>
      </c>
      <c r="M712" s="9" t="str">
        <f t="array" ref="M712">IFERROR(INDEX(J$56:J$1054,SMALL(IF(ISNUMBER(J$56:J$1054),ROW(J$1:J$999),""),ROW(J657))),"")</f>
        <v/>
      </c>
      <c r="N712" s="9"/>
      <c r="O712" s="9"/>
      <c r="P712" s="9"/>
      <c r="Q712" s="9"/>
      <c r="R712" s="9"/>
      <c r="S712" s="9"/>
      <c r="T712" s="87"/>
      <c r="U712" s="13"/>
      <c r="V712" s="14"/>
      <c r="W712" s="14"/>
      <c r="X712" s="10">
        <f t="shared" si="81"/>
        <v>0</v>
      </c>
      <c r="Y712" s="12"/>
      <c r="Z712" s="12"/>
      <c r="AA712" s="11"/>
      <c r="AB712" s="9"/>
      <c r="AC712" s="9"/>
      <c r="AD712" s="9">
        <f ca="1">IFERROR(IF(COUNTA(AC$56:AC712)=AC$54,AC712,FORECAST(W712,OFFSET(AF$56:AF$254,MATCH(W712,AE$56:AE$254,1)-1,0,2), OFFSET(AE$56:AE$254,MATCH(W712,AE$56:AE$254,1)-1,0,2))),"")</f>
        <v>0</v>
      </c>
      <c r="AE712" s="9" t="str">
        <f t="array" ref="AE712">IFERROR(INDEX(W$56:W$1054,SMALL(IF(ISNUMBER(AC$56:AC$1054),ROW(W$1:W$999),""),ROW(W657))),"")</f>
        <v/>
      </c>
      <c r="AF712" s="9" t="str">
        <f t="array" ref="AF712">IFERROR(INDEX(AC$56:AC$1054,SMALL(IF(ISNUMBER(AC$56:AC$1054),ROW(AC$1:AC$999),""),ROW(AC657))),"")</f>
        <v/>
      </c>
      <c r="AG712" s="9"/>
      <c r="AH712" s="9"/>
      <c r="AI712" s="9"/>
      <c r="AJ712" s="9"/>
      <c r="AK712" s="9"/>
      <c r="AL712" s="9"/>
      <c r="AM712" s="87"/>
      <c r="AN712" s="13"/>
      <c r="AO712" s="14"/>
      <c r="AP712" s="14"/>
      <c r="AQ712" s="10">
        <f t="shared" si="82"/>
        <v>0</v>
      </c>
      <c r="AR712" s="12"/>
      <c r="AS712" s="12"/>
      <c r="AT712" s="11"/>
      <c r="AU712" s="9"/>
      <c r="AV712" s="9"/>
      <c r="AW712" s="9">
        <f ca="1">IFERROR(IF(COUNTA(AV$56:AV712)=AV$54,AV712,FORECAST(AP712,OFFSET(AY$56:AY$254,MATCH(AP712,AX$56:AX$254,1)-1,0,2), OFFSET(AX$56:AX$254,MATCH(AP712,AX$56:AX$254,1)-1,0,2))),"")</f>
        <v>0</v>
      </c>
      <c r="AX712" s="9" t="str">
        <f t="array" ref="AX712">IFERROR(INDEX(AP$56:AP$1054,SMALL(IF(ISNUMBER(AV$56:AV$1054),ROW(AP$1:AP$999),""),ROW(AP657))),"")</f>
        <v/>
      </c>
      <c r="AY712" s="9" t="str">
        <f t="array" ref="AY712">IFERROR(INDEX(AV$56:AV$1054,SMALL(IF(ISNUMBER(AV$56:AV$1054),ROW(AV$1:AV$999),""),ROW(AV657))),"")</f>
        <v/>
      </c>
      <c r="AZ712" s="9"/>
      <c r="BA712" s="9"/>
      <c r="BB712" s="9"/>
      <c r="BC712" s="9"/>
      <c r="BD712" s="9"/>
      <c r="BE712" s="9"/>
      <c r="BF712" s="87"/>
      <c r="BG712" s="13"/>
      <c r="BH712" s="14"/>
      <c r="BI712" s="14"/>
      <c r="BJ712" s="10">
        <f t="shared" si="83"/>
        <v>0</v>
      </c>
      <c r="BK712" s="12"/>
      <c r="BL712" s="12"/>
      <c r="BM712" s="11"/>
      <c r="BN712" s="9"/>
      <c r="BO712" s="9"/>
      <c r="BP712" s="9">
        <f ca="1">IFERROR(IF(COUNTA(BO$56:BO712)=BO$54,BO712,FORECAST(BI712,OFFSET(BR$56:BR$254,MATCH(BI712,BQ$56:BQ$254,1)-1,0,2), OFFSET(BQ$56:BQ$254,MATCH(BI712,BQ$56:BQ$254,1)-1,0,2))),"")</f>
        <v>0</v>
      </c>
      <c r="BQ712" s="9" t="str">
        <f t="array" ref="BQ712">IFERROR(INDEX(BI$56:BI$1054,SMALL(IF(ISNUMBER(BO$56:BO$1054),ROW(BI$1:BI$999),""),ROW(BI657))),"")</f>
        <v/>
      </c>
      <c r="BR712" s="9" t="str">
        <f t="array" ref="BR712">IFERROR(INDEX(BO$56:BO$1054,SMALL(IF(ISNUMBER(BO$56:BO$1054),ROW(BO$1:BO$999),""),ROW(BO657))),"")</f>
        <v/>
      </c>
      <c r="BS712" s="9"/>
      <c r="BT712" s="9"/>
      <c r="BU712" s="9"/>
      <c r="BV712" s="9"/>
      <c r="BW712" s="9"/>
      <c r="BX712" s="9"/>
      <c r="BY712" s="87"/>
      <c r="BZ712" s="13"/>
      <c r="CA712" s="14"/>
      <c r="CB712" s="14"/>
      <c r="CC712" s="10">
        <f t="shared" si="84"/>
        <v>0</v>
      </c>
      <c r="CD712" s="12"/>
      <c r="CE712" s="12"/>
      <c r="CF712" s="11"/>
      <c r="CG712" s="9"/>
      <c r="CH712" s="9"/>
      <c r="CI712" s="9">
        <f ca="1">IFERROR(IF(COUNTA(CH$56:CH712)=CH$54,CH712,FORECAST(CB712,OFFSET(CK$56:CK$254,MATCH(CB712,CJ$56:CJ$254,1)-1,0,2), OFFSET(CJ$56:CJ$254,MATCH(CB712,CJ$56:CJ$254,1)-1,0,2))),"")</f>
        <v>0</v>
      </c>
      <c r="CJ712" s="9" t="str">
        <f t="array" ref="CJ712">IFERROR(INDEX(CB$56:CB$1054,SMALL(IF(ISNUMBER(CH$56:CH$1054),ROW(CB$1:CB$999),""),ROW(CB657))),"")</f>
        <v/>
      </c>
      <c r="CK712" s="9" t="str">
        <f t="array" ref="CK712">IFERROR(INDEX(CH$56:CH$1054,SMALL(IF(ISNUMBER(CH$56:CH$1054),ROW(CH$1:CH$999),""),ROW(CH657))),"")</f>
        <v/>
      </c>
      <c r="CL712" s="9"/>
      <c r="CM712" s="9"/>
      <c r="CN712" s="9"/>
      <c r="CO712" s="9"/>
      <c r="CP712" s="9"/>
      <c r="CQ712" s="9"/>
      <c r="CR712" s="87"/>
      <c r="CS712" s="13"/>
      <c r="CT712" s="14"/>
      <c r="CU712" s="14"/>
      <c r="CV712" s="10">
        <f t="shared" si="85"/>
        <v>0</v>
      </c>
      <c r="CW712" s="12"/>
      <c r="CX712" s="12"/>
      <c r="CY712" s="11"/>
      <c r="CZ712" s="9"/>
      <c r="DA712" s="9"/>
      <c r="DB712" s="9">
        <f ca="1">IFERROR(IF(COUNTA(DA$56:DA712)=DA$54,DA712,FORECAST(CU712,OFFSET(DD$56:DD$254,MATCH(CU712,DC$56:DC$254,1)-1,0,2), OFFSET(DC$56:DC$254,MATCH(CU712,DC$56:DC$254,1)-1,0,2))),"")</f>
        <v>0</v>
      </c>
      <c r="DC712" s="9" t="str">
        <f t="array" ref="DC712">IFERROR(INDEX(CU$56:CU$1054,SMALL(IF(ISNUMBER(DA$56:DA$1054),ROW(CU$1:CU$999),""),ROW(CU657))),"")</f>
        <v/>
      </c>
      <c r="DD712" s="9" t="str">
        <f t="array" ref="DD712">IFERROR(INDEX(DA$56:DA$1054,SMALL(IF(ISNUMBER(DA$56:DA$1054),ROW(DA$1:DA$999),""),ROW(DA657))),"")</f>
        <v/>
      </c>
      <c r="DE712" s="9"/>
      <c r="DF712" s="9"/>
      <c r="DG712" s="9"/>
      <c r="DH712" s="9"/>
      <c r="DI712" s="9"/>
      <c r="DJ712" s="9"/>
      <c r="DK712" s="87"/>
      <c r="DL712" s="13"/>
      <c r="DM712" s="14"/>
      <c r="DN712" s="14"/>
      <c r="DO712" s="10">
        <f t="shared" si="86"/>
        <v>0</v>
      </c>
      <c r="DP712" s="12"/>
      <c r="DQ712" s="12"/>
      <c r="DR712" s="11"/>
      <c r="DS712" s="9"/>
      <c r="DT712" s="9"/>
      <c r="DU712" s="9">
        <f ca="1">IFERROR(IF(COUNTA(DT$56:DT712)=DT$54,DT712,FORECAST(DN712,OFFSET(DW$56:DW$254,MATCH(DN712,DV$56:DV$254,1)-1,0,2), OFFSET(DV$56:DV$254,MATCH(DN712,DV$56:DV$254,1)-1,0,2))),"")</f>
        <v>0</v>
      </c>
      <c r="DV712" s="9" t="str">
        <f t="array" ref="DV712">IFERROR(INDEX(DN$56:DN$1054,SMALL(IF(ISNUMBER(DT$56:DT$1054),ROW(DN$1:DN$999),""),ROW(DN657))),"")</f>
        <v/>
      </c>
      <c r="DW712" s="9" t="str">
        <f t="array" ref="DW712">IFERROR(INDEX(DT$56:DT$1054,SMALL(IF(ISNUMBER(DT$56:DT$1054),ROW(DT$1:DT$999),""),ROW(DT657))),"")</f>
        <v/>
      </c>
      <c r="DX712" s="9"/>
      <c r="DY712" s="9"/>
      <c r="DZ712" s="9"/>
      <c r="EA712" s="9"/>
      <c r="EB712" s="9"/>
      <c r="EC712" s="9"/>
      <c r="ED712" s="87"/>
      <c r="EE712" s="13"/>
      <c r="EF712" s="14"/>
      <c r="EG712" s="14"/>
      <c r="EH712" s="10">
        <f t="shared" si="87"/>
        <v>0</v>
      </c>
      <c r="EI712" s="12"/>
      <c r="EJ712" s="12"/>
      <c r="EK712" s="11"/>
      <c r="EL712" s="9"/>
      <c r="EM712" s="9"/>
      <c r="EN712" s="9">
        <f ca="1">IFERROR(IF(COUNTA(EM$56:EM712)=EM$54,EM712,FORECAST(EG712,OFFSET(EP$56:EP$254,MATCH(EG712,EO$56:EO$254,1)-1,0,2), OFFSET(EO$56:EO$254,MATCH(EG712,EO$56:EO$254,1)-1,0,2))),"")</f>
        <v>0</v>
      </c>
      <c r="EO712" s="9" t="str">
        <f t="array" ref="EO712">IFERROR(INDEX(EG$56:EG$1054,SMALL(IF(ISNUMBER(EM$56:EM$1054),ROW(EG$1:EG$999),""),ROW(EG657))),"")</f>
        <v/>
      </c>
      <c r="EP712" s="9" t="str">
        <f t="array" ref="EP712">IFERROR(INDEX(EM$56:EM$1054,SMALL(IF(ISNUMBER(EM$56:EM$1054),ROW(EM$1:EM$999),""),ROW(EM657))),"")</f>
        <v/>
      </c>
      <c r="EQ712" s="9"/>
      <c r="ER712" s="9"/>
      <c r="ES712" s="9"/>
      <c r="ET712" s="9"/>
      <c r="EU712" s="9"/>
      <c r="EV712" s="9"/>
    </row>
    <row r="713" spans="1:152" x14ac:dyDescent="0.25">
      <c r="A713" s="8"/>
      <c r="B713" s="13"/>
      <c r="C713" s="14"/>
      <c r="D713" s="14"/>
      <c r="E713" s="10">
        <f t="shared" si="80"/>
        <v>0</v>
      </c>
      <c r="F713" s="12"/>
      <c r="G713" s="12"/>
      <c r="H713" s="11"/>
      <c r="I713" s="9"/>
      <c r="J713" s="9"/>
      <c r="K713" s="9">
        <f ca="1">IFERROR(IF(COUNTA(J$56:J713)=J$54,J713,FORECAST(D713,OFFSET(M$56:M$254,MATCH(D713,L$56:L$254,1)-1,0,2), OFFSET(L$56:L$254,MATCH(D713,L$56:L$254,1)-1,0,2))),"")</f>
        <v>0</v>
      </c>
      <c r="L713" s="9" t="str">
        <f t="array" ref="L713">IFERROR(INDEX(D$56:D$1054,SMALL(IF(ISNUMBER(J$56:J$1054),ROW(D$1:D$999),""),ROW(D658))),"")</f>
        <v/>
      </c>
      <c r="M713" s="9" t="str">
        <f t="array" ref="M713">IFERROR(INDEX(J$56:J$1054,SMALL(IF(ISNUMBER(J$56:J$1054),ROW(J$1:J$999),""),ROW(J658))),"")</f>
        <v/>
      </c>
      <c r="N713" s="9"/>
      <c r="O713" s="9"/>
      <c r="P713" s="9"/>
      <c r="Q713" s="9"/>
      <c r="R713" s="9"/>
      <c r="S713" s="9"/>
      <c r="T713" s="87"/>
      <c r="U713" s="13"/>
      <c r="V713" s="14"/>
      <c r="W713" s="14"/>
      <c r="X713" s="10">
        <f t="shared" si="81"/>
        <v>0</v>
      </c>
      <c r="Y713" s="12"/>
      <c r="Z713" s="12"/>
      <c r="AA713" s="11"/>
      <c r="AB713" s="9"/>
      <c r="AC713" s="9"/>
      <c r="AD713" s="9">
        <f ca="1">IFERROR(IF(COUNTA(AC$56:AC713)=AC$54,AC713,FORECAST(W713,OFFSET(AF$56:AF$254,MATCH(W713,AE$56:AE$254,1)-1,0,2), OFFSET(AE$56:AE$254,MATCH(W713,AE$56:AE$254,1)-1,0,2))),"")</f>
        <v>0</v>
      </c>
      <c r="AE713" s="9" t="str">
        <f t="array" ref="AE713">IFERROR(INDEX(W$56:W$1054,SMALL(IF(ISNUMBER(AC$56:AC$1054),ROW(W$1:W$999),""),ROW(W658))),"")</f>
        <v/>
      </c>
      <c r="AF713" s="9" t="str">
        <f t="array" ref="AF713">IFERROR(INDEX(AC$56:AC$1054,SMALL(IF(ISNUMBER(AC$56:AC$1054),ROW(AC$1:AC$999),""),ROW(AC658))),"")</f>
        <v/>
      </c>
      <c r="AG713" s="9"/>
      <c r="AH713" s="9"/>
      <c r="AI713" s="9"/>
      <c r="AJ713" s="9"/>
      <c r="AK713" s="9"/>
      <c r="AL713" s="9"/>
      <c r="AM713" s="87"/>
      <c r="AN713" s="13"/>
      <c r="AO713" s="14"/>
      <c r="AP713" s="14"/>
      <c r="AQ713" s="10">
        <f t="shared" si="82"/>
        <v>0</v>
      </c>
      <c r="AR713" s="12"/>
      <c r="AS713" s="12"/>
      <c r="AT713" s="11"/>
      <c r="AU713" s="9"/>
      <c r="AV713" s="9"/>
      <c r="AW713" s="9">
        <f ca="1">IFERROR(IF(COUNTA(AV$56:AV713)=AV$54,AV713,FORECAST(AP713,OFFSET(AY$56:AY$254,MATCH(AP713,AX$56:AX$254,1)-1,0,2), OFFSET(AX$56:AX$254,MATCH(AP713,AX$56:AX$254,1)-1,0,2))),"")</f>
        <v>0</v>
      </c>
      <c r="AX713" s="9" t="str">
        <f t="array" ref="AX713">IFERROR(INDEX(AP$56:AP$1054,SMALL(IF(ISNUMBER(AV$56:AV$1054),ROW(AP$1:AP$999),""),ROW(AP658))),"")</f>
        <v/>
      </c>
      <c r="AY713" s="9" t="str">
        <f t="array" ref="AY713">IFERROR(INDEX(AV$56:AV$1054,SMALL(IF(ISNUMBER(AV$56:AV$1054),ROW(AV$1:AV$999),""),ROW(AV658))),"")</f>
        <v/>
      </c>
      <c r="AZ713" s="9"/>
      <c r="BA713" s="9"/>
      <c r="BB713" s="9"/>
      <c r="BC713" s="9"/>
      <c r="BD713" s="9"/>
      <c r="BE713" s="9"/>
      <c r="BF713" s="87"/>
      <c r="BG713" s="13"/>
      <c r="BH713" s="14"/>
      <c r="BI713" s="14"/>
      <c r="BJ713" s="10">
        <f t="shared" si="83"/>
        <v>0</v>
      </c>
      <c r="BK713" s="12"/>
      <c r="BL713" s="12"/>
      <c r="BM713" s="11"/>
      <c r="BN713" s="9"/>
      <c r="BO713" s="9"/>
      <c r="BP713" s="9">
        <f ca="1">IFERROR(IF(COUNTA(BO$56:BO713)=BO$54,BO713,FORECAST(BI713,OFFSET(BR$56:BR$254,MATCH(BI713,BQ$56:BQ$254,1)-1,0,2), OFFSET(BQ$56:BQ$254,MATCH(BI713,BQ$56:BQ$254,1)-1,0,2))),"")</f>
        <v>0</v>
      </c>
      <c r="BQ713" s="9" t="str">
        <f t="array" ref="BQ713">IFERROR(INDEX(BI$56:BI$1054,SMALL(IF(ISNUMBER(BO$56:BO$1054),ROW(BI$1:BI$999),""),ROW(BI658))),"")</f>
        <v/>
      </c>
      <c r="BR713" s="9" t="str">
        <f t="array" ref="BR713">IFERROR(INDEX(BO$56:BO$1054,SMALL(IF(ISNUMBER(BO$56:BO$1054),ROW(BO$1:BO$999),""),ROW(BO658))),"")</f>
        <v/>
      </c>
      <c r="BS713" s="9"/>
      <c r="BT713" s="9"/>
      <c r="BU713" s="9"/>
      <c r="BV713" s="9"/>
      <c r="BW713" s="9"/>
      <c r="BX713" s="9"/>
      <c r="BY713" s="87"/>
      <c r="BZ713" s="13"/>
      <c r="CA713" s="14"/>
      <c r="CB713" s="14"/>
      <c r="CC713" s="10">
        <f t="shared" si="84"/>
        <v>0</v>
      </c>
      <c r="CD713" s="12"/>
      <c r="CE713" s="12"/>
      <c r="CF713" s="11"/>
      <c r="CG713" s="9"/>
      <c r="CH713" s="9"/>
      <c r="CI713" s="9">
        <f ca="1">IFERROR(IF(COUNTA(CH$56:CH713)=CH$54,CH713,FORECAST(CB713,OFFSET(CK$56:CK$254,MATCH(CB713,CJ$56:CJ$254,1)-1,0,2), OFFSET(CJ$56:CJ$254,MATCH(CB713,CJ$56:CJ$254,1)-1,0,2))),"")</f>
        <v>0</v>
      </c>
      <c r="CJ713" s="9" t="str">
        <f t="array" ref="CJ713">IFERROR(INDEX(CB$56:CB$1054,SMALL(IF(ISNUMBER(CH$56:CH$1054),ROW(CB$1:CB$999),""),ROW(CB658))),"")</f>
        <v/>
      </c>
      <c r="CK713" s="9" t="str">
        <f t="array" ref="CK713">IFERROR(INDEX(CH$56:CH$1054,SMALL(IF(ISNUMBER(CH$56:CH$1054),ROW(CH$1:CH$999),""),ROW(CH658))),"")</f>
        <v/>
      </c>
      <c r="CL713" s="9"/>
      <c r="CM713" s="9"/>
      <c r="CN713" s="9"/>
      <c r="CO713" s="9"/>
      <c r="CP713" s="9"/>
      <c r="CQ713" s="9"/>
      <c r="CR713" s="87"/>
      <c r="CS713" s="13"/>
      <c r="CT713" s="14"/>
      <c r="CU713" s="14"/>
      <c r="CV713" s="10">
        <f t="shared" si="85"/>
        <v>0</v>
      </c>
      <c r="CW713" s="12"/>
      <c r="CX713" s="12"/>
      <c r="CY713" s="11"/>
      <c r="CZ713" s="9"/>
      <c r="DA713" s="9"/>
      <c r="DB713" s="9">
        <f ca="1">IFERROR(IF(COUNTA(DA$56:DA713)=DA$54,DA713,FORECAST(CU713,OFFSET(DD$56:DD$254,MATCH(CU713,DC$56:DC$254,1)-1,0,2), OFFSET(DC$56:DC$254,MATCH(CU713,DC$56:DC$254,1)-1,0,2))),"")</f>
        <v>0</v>
      </c>
      <c r="DC713" s="9" t="str">
        <f t="array" ref="DC713">IFERROR(INDEX(CU$56:CU$1054,SMALL(IF(ISNUMBER(DA$56:DA$1054),ROW(CU$1:CU$999),""),ROW(CU658))),"")</f>
        <v/>
      </c>
      <c r="DD713" s="9" t="str">
        <f t="array" ref="DD713">IFERROR(INDEX(DA$56:DA$1054,SMALL(IF(ISNUMBER(DA$56:DA$1054),ROW(DA$1:DA$999),""),ROW(DA658))),"")</f>
        <v/>
      </c>
      <c r="DE713" s="9"/>
      <c r="DF713" s="9"/>
      <c r="DG713" s="9"/>
      <c r="DH713" s="9"/>
      <c r="DI713" s="9"/>
      <c r="DJ713" s="9"/>
      <c r="DK713" s="87"/>
      <c r="DL713" s="13"/>
      <c r="DM713" s="14"/>
      <c r="DN713" s="14"/>
      <c r="DO713" s="10">
        <f t="shared" si="86"/>
        <v>0</v>
      </c>
      <c r="DP713" s="12"/>
      <c r="DQ713" s="12"/>
      <c r="DR713" s="11"/>
      <c r="DS713" s="9"/>
      <c r="DT713" s="9"/>
      <c r="DU713" s="9">
        <f ca="1">IFERROR(IF(COUNTA(DT$56:DT713)=DT$54,DT713,FORECAST(DN713,OFFSET(DW$56:DW$254,MATCH(DN713,DV$56:DV$254,1)-1,0,2), OFFSET(DV$56:DV$254,MATCH(DN713,DV$56:DV$254,1)-1,0,2))),"")</f>
        <v>0</v>
      </c>
      <c r="DV713" s="9" t="str">
        <f t="array" ref="DV713">IFERROR(INDEX(DN$56:DN$1054,SMALL(IF(ISNUMBER(DT$56:DT$1054),ROW(DN$1:DN$999),""),ROW(DN658))),"")</f>
        <v/>
      </c>
      <c r="DW713" s="9" t="str">
        <f t="array" ref="DW713">IFERROR(INDEX(DT$56:DT$1054,SMALL(IF(ISNUMBER(DT$56:DT$1054),ROW(DT$1:DT$999),""),ROW(DT658))),"")</f>
        <v/>
      </c>
      <c r="DX713" s="9"/>
      <c r="DY713" s="9"/>
      <c r="DZ713" s="9"/>
      <c r="EA713" s="9"/>
      <c r="EB713" s="9"/>
      <c r="EC713" s="9"/>
      <c r="ED713" s="87"/>
      <c r="EE713" s="13"/>
      <c r="EF713" s="14"/>
      <c r="EG713" s="14"/>
      <c r="EH713" s="10">
        <f t="shared" si="87"/>
        <v>0</v>
      </c>
      <c r="EI713" s="12"/>
      <c r="EJ713" s="12"/>
      <c r="EK713" s="11"/>
      <c r="EL713" s="9"/>
      <c r="EM713" s="9"/>
      <c r="EN713" s="9">
        <f ca="1">IFERROR(IF(COUNTA(EM$56:EM713)=EM$54,EM713,FORECAST(EG713,OFFSET(EP$56:EP$254,MATCH(EG713,EO$56:EO$254,1)-1,0,2), OFFSET(EO$56:EO$254,MATCH(EG713,EO$56:EO$254,1)-1,0,2))),"")</f>
        <v>0</v>
      </c>
      <c r="EO713" s="9" t="str">
        <f t="array" ref="EO713">IFERROR(INDEX(EG$56:EG$1054,SMALL(IF(ISNUMBER(EM$56:EM$1054),ROW(EG$1:EG$999),""),ROW(EG658))),"")</f>
        <v/>
      </c>
      <c r="EP713" s="9" t="str">
        <f t="array" ref="EP713">IFERROR(INDEX(EM$56:EM$1054,SMALL(IF(ISNUMBER(EM$56:EM$1054),ROW(EM$1:EM$999),""),ROW(EM658))),"")</f>
        <v/>
      </c>
      <c r="EQ713" s="9"/>
      <c r="ER713" s="9"/>
      <c r="ES713" s="9"/>
      <c r="ET713" s="9"/>
      <c r="EU713" s="9"/>
      <c r="EV713" s="9"/>
    </row>
    <row r="714" spans="1:152" x14ac:dyDescent="0.25">
      <c r="A714" s="8"/>
      <c r="B714" s="13"/>
      <c r="C714" s="14"/>
      <c r="D714" s="14"/>
      <c r="E714" s="10">
        <f t="shared" si="80"/>
        <v>0</v>
      </c>
      <c r="F714" s="12"/>
      <c r="G714" s="12"/>
      <c r="H714" s="11"/>
      <c r="I714" s="9"/>
      <c r="J714" s="9"/>
      <c r="K714" s="9">
        <f ca="1">IFERROR(IF(COUNTA(J$56:J714)=J$54,J714,FORECAST(D714,OFFSET(M$56:M$254,MATCH(D714,L$56:L$254,1)-1,0,2), OFFSET(L$56:L$254,MATCH(D714,L$56:L$254,1)-1,0,2))),"")</f>
        <v>0</v>
      </c>
      <c r="L714" s="9" t="str">
        <f t="array" ref="L714">IFERROR(INDEX(D$56:D$1054,SMALL(IF(ISNUMBER(J$56:J$1054),ROW(D$1:D$999),""),ROW(D659))),"")</f>
        <v/>
      </c>
      <c r="M714" s="9" t="str">
        <f t="array" ref="M714">IFERROR(INDEX(J$56:J$1054,SMALL(IF(ISNUMBER(J$56:J$1054),ROW(J$1:J$999),""),ROW(J659))),"")</f>
        <v/>
      </c>
      <c r="N714" s="9"/>
      <c r="O714" s="9"/>
      <c r="P714" s="9"/>
      <c r="Q714" s="9"/>
      <c r="R714" s="9"/>
      <c r="S714" s="9"/>
      <c r="T714" s="87"/>
      <c r="U714" s="13"/>
      <c r="V714" s="14"/>
      <c r="W714" s="14"/>
      <c r="X714" s="10">
        <f t="shared" si="81"/>
        <v>0</v>
      </c>
      <c r="Y714" s="12"/>
      <c r="Z714" s="12"/>
      <c r="AA714" s="11"/>
      <c r="AB714" s="9"/>
      <c r="AC714" s="9"/>
      <c r="AD714" s="9">
        <f ca="1">IFERROR(IF(COUNTA(AC$56:AC714)=AC$54,AC714,FORECAST(W714,OFFSET(AF$56:AF$254,MATCH(W714,AE$56:AE$254,1)-1,0,2), OFFSET(AE$56:AE$254,MATCH(W714,AE$56:AE$254,1)-1,0,2))),"")</f>
        <v>0</v>
      </c>
      <c r="AE714" s="9" t="str">
        <f t="array" ref="AE714">IFERROR(INDEX(W$56:W$1054,SMALL(IF(ISNUMBER(AC$56:AC$1054),ROW(W$1:W$999),""),ROW(W659))),"")</f>
        <v/>
      </c>
      <c r="AF714" s="9" t="str">
        <f t="array" ref="AF714">IFERROR(INDEX(AC$56:AC$1054,SMALL(IF(ISNUMBER(AC$56:AC$1054),ROW(AC$1:AC$999),""),ROW(AC659))),"")</f>
        <v/>
      </c>
      <c r="AG714" s="9"/>
      <c r="AH714" s="9"/>
      <c r="AI714" s="9"/>
      <c r="AJ714" s="9"/>
      <c r="AK714" s="9"/>
      <c r="AL714" s="9"/>
      <c r="AM714" s="87"/>
      <c r="AN714" s="13"/>
      <c r="AO714" s="14"/>
      <c r="AP714" s="14"/>
      <c r="AQ714" s="10">
        <f t="shared" si="82"/>
        <v>0</v>
      </c>
      <c r="AR714" s="12"/>
      <c r="AS714" s="12"/>
      <c r="AT714" s="11"/>
      <c r="AU714" s="9"/>
      <c r="AV714" s="9"/>
      <c r="AW714" s="9">
        <f ca="1">IFERROR(IF(COUNTA(AV$56:AV714)=AV$54,AV714,FORECAST(AP714,OFFSET(AY$56:AY$254,MATCH(AP714,AX$56:AX$254,1)-1,0,2), OFFSET(AX$56:AX$254,MATCH(AP714,AX$56:AX$254,1)-1,0,2))),"")</f>
        <v>0</v>
      </c>
      <c r="AX714" s="9" t="str">
        <f t="array" ref="AX714">IFERROR(INDEX(AP$56:AP$1054,SMALL(IF(ISNUMBER(AV$56:AV$1054),ROW(AP$1:AP$999),""),ROW(AP659))),"")</f>
        <v/>
      </c>
      <c r="AY714" s="9" t="str">
        <f t="array" ref="AY714">IFERROR(INDEX(AV$56:AV$1054,SMALL(IF(ISNUMBER(AV$56:AV$1054),ROW(AV$1:AV$999),""),ROW(AV659))),"")</f>
        <v/>
      </c>
      <c r="AZ714" s="9"/>
      <c r="BA714" s="9"/>
      <c r="BB714" s="9"/>
      <c r="BC714" s="9"/>
      <c r="BD714" s="9"/>
      <c r="BE714" s="9"/>
      <c r="BF714" s="87"/>
      <c r="BG714" s="13"/>
      <c r="BH714" s="14"/>
      <c r="BI714" s="14"/>
      <c r="BJ714" s="10">
        <f t="shared" si="83"/>
        <v>0</v>
      </c>
      <c r="BK714" s="12"/>
      <c r="BL714" s="12"/>
      <c r="BM714" s="11"/>
      <c r="BN714" s="9"/>
      <c r="BO714" s="9"/>
      <c r="BP714" s="9">
        <f ca="1">IFERROR(IF(COUNTA(BO$56:BO714)=BO$54,BO714,FORECAST(BI714,OFFSET(BR$56:BR$254,MATCH(BI714,BQ$56:BQ$254,1)-1,0,2), OFFSET(BQ$56:BQ$254,MATCH(BI714,BQ$56:BQ$254,1)-1,0,2))),"")</f>
        <v>0</v>
      </c>
      <c r="BQ714" s="9" t="str">
        <f t="array" ref="BQ714">IFERROR(INDEX(BI$56:BI$1054,SMALL(IF(ISNUMBER(BO$56:BO$1054),ROW(BI$1:BI$999),""),ROW(BI659))),"")</f>
        <v/>
      </c>
      <c r="BR714" s="9" t="str">
        <f t="array" ref="BR714">IFERROR(INDEX(BO$56:BO$1054,SMALL(IF(ISNUMBER(BO$56:BO$1054),ROW(BO$1:BO$999),""),ROW(BO659))),"")</f>
        <v/>
      </c>
      <c r="BS714" s="9"/>
      <c r="BT714" s="9"/>
      <c r="BU714" s="9"/>
      <c r="BV714" s="9"/>
      <c r="BW714" s="9"/>
      <c r="BX714" s="9"/>
      <c r="BY714" s="87"/>
      <c r="BZ714" s="13"/>
      <c r="CA714" s="14"/>
      <c r="CB714" s="14"/>
      <c r="CC714" s="10">
        <f t="shared" si="84"/>
        <v>0</v>
      </c>
      <c r="CD714" s="12"/>
      <c r="CE714" s="12"/>
      <c r="CF714" s="11"/>
      <c r="CG714" s="9"/>
      <c r="CH714" s="9"/>
      <c r="CI714" s="9">
        <f ca="1">IFERROR(IF(COUNTA(CH$56:CH714)=CH$54,CH714,FORECAST(CB714,OFFSET(CK$56:CK$254,MATCH(CB714,CJ$56:CJ$254,1)-1,0,2), OFFSET(CJ$56:CJ$254,MATCH(CB714,CJ$56:CJ$254,1)-1,0,2))),"")</f>
        <v>0</v>
      </c>
      <c r="CJ714" s="9" t="str">
        <f t="array" ref="CJ714">IFERROR(INDEX(CB$56:CB$1054,SMALL(IF(ISNUMBER(CH$56:CH$1054),ROW(CB$1:CB$999),""),ROW(CB659))),"")</f>
        <v/>
      </c>
      <c r="CK714" s="9" t="str">
        <f t="array" ref="CK714">IFERROR(INDEX(CH$56:CH$1054,SMALL(IF(ISNUMBER(CH$56:CH$1054),ROW(CH$1:CH$999),""),ROW(CH659))),"")</f>
        <v/>
      </c>
      <c r="CL714" s="9"/>
      <c r="CM714" s="9"/>
      <c r="CN714" s="9"/>
      <c r="CO714" s="9"/>
      <c r="CP714" s="9"/>
      <c r="CQ714" s="9"/>
      <c r="CR714" s="87"/>
      <c r="CS714" s="13"/>
      <c r="CT714" s="14"/>
      <c r="CU714" s="14"/>
      <c r="CV714" s="10">
        <f t="shared" si="85"/>
        <v>0</v>
      </c>
      <c r="CW714" s="12"/>
      <c r="CX714" s="12"/>
      <c r="CY714" s="11"/>
      <c r="CZ714" s="9"/>
      <c r="DA714" s="9"/>
      <c r="DB714" s="9">
        <f ca="1">IFERROR(IF(COUNTA(DA$56:DA714)=DA$54,DA714,FORECAST(CU714,OFFSET(DD$56:DD$254,MATCH(CU714,DC$56:DC$254,1)-1,0,2), OFFSET(DC$56:DC$254,MATCH(CU714,DC$56:DC$254,1)-1,0,2))),"")</f>
        <v>0</v>
      </c>
      <c r="DC714" s="9" t="str">
        <f t="array" ref="DC714">IFERROR(INDEX(CU$56:CU$1054,SMALL(IF(ISNUMBER(DA$56:DA$1054),ROW(CU$1:CU$999),""),ROW(CU659))),"")</f>
        <v/>
      </c>
      <c r="DD714" s="9" t="str">
        <f t="array" ref="DD714">IFERROR(INDEX(DA$56:DA$1054,SMALL(IF(ISNUMBER(DA$56:DA$1054),ROW(DA$1:DA$999),""),ROW(DA659))),"")</f>
        <v/>
      </c>
      <c r="DE714" s="9"/>
      <c r="DF714" s="9"/>
      <c r="DG714" s="9"/>
      <c r="DH714" s="9"/>
      <c r="DI714" s="9"/>
      <c r="DJ714" s="9"/>
      <c r="DK714" s="87"/>
      <c r="DL714" s="13"/>
      <c r="DM714" s="14"/>
      <c r="DN714" s="14"/>
      <c r="DO714" s="10">
        <f t="shared" si="86"/>
        <v>0</v>
      </c>
      <c r="DP714" s="12"/>
      <c r="DQ714" s="12"/>
      <c r="DR714" s="11"/>
      <c r="DS714" s="9"/>
      <c r="DT714" s="9"/>
      <c r="DU714" s="9">
        <f ca="1">IFERROR(IF(COUNTA(DT$56:DT714)=DT$54,DT714,FORECAST(DN714,OFFSET(DW$56:DW$254,MATCH(DN714,DV$56:DV$254,1)-1,0,2), OFFSET(DV$56:DV$254,MATCH(DN714,DV$56:DV$254,1)-1,0,2))),"")</f>
        <v>0</v>
      </c>
      <c r="DV714" s="9" t="str">
        <f t="array" ref="DV714">IFERROR(INDEX(DN$56:DN$1054,SMALL(IF(ISNUMBER(DT$56:DT$1054),ROW(DN$1:DN$999),""),ROW(DN659))),"")</f>
        <v/>
      </c>
      <c r="DW714" s="9" t="str">
        <f t="array" ref="DW714">IFERROR(INDEX(DT$56:DT$1054,SMALL(IF(ISNUMBER(DT$56:DT$1054),ROW(DT$1:DT$999),""),ROW(DT659))),"")</f>
        <v/>
      </c>
      <c r="DX714" s="9"/>
      <c r="DY714" s="9"/>
      <c r="DZ714" s="9"/>
      <c r="EA714" s="9"/>
      <c r="EB714" s="9"/>
      <c r="EC714" s="9"/>
      <c r="ED714" s="87"/>
      <c r="EE714" s="13"/>
      <c r="EF714" s="14"/>
      <c r="EG714" s="14"/>
      <c r="EH714" s="10">
        <f t="shared" si="87"/>
        <v>0</v>
      </c>
      <c r="EI714" s="12"/>
      <c r="EJ714" s="12"/>
      <c r="EK714" s="11"/>
      <c r="EL714" s="9"/>
      <c r="EM714" s="9"/>
      <c r="EN714" s="9">
        <f ca="1">IFERROR(IF(COUNTA(EM$56:EM714)=EM$54,EM714,FORECAST(EG714,OFFSET(EP$56:EP$254,MATCH(EG714,EO$56:EO$254,1)-1,0,2), OFFSET(EO$56:EO$254,MATCH(EG714,EO$56:EO$254,1)-1,0,2))),"")</f>
        <v>0</v>
      </c>
      <c r="EO714" s="9" t="str">
        <f t="array" ref="EO714">IFERROR(INDEX(EG$56:EG$1054,SMALL(IF(ISNUMBER(EM$56:EM$1054),ROW(EG$1:EG$999),""),ROW(EG659))),"")</f>
        <v/>
      </c>
      <c r="EP714" s="9" t="str">
        <f t="array" ref="EP714">IFERROR(INDEX(EM$56:EM$1054,SMALL(IF(ISNUMBER(EM$56:EM$1054),ROW(EM$1:EM$999),""),ROW(EM659))),"")</f>
        <v/>
      </c>
      <c r="EQ714" s="9"/>
      <c r="ER714" s="9"/>
      <c r="ES714" s="9"/>
      <c r="ET714" s="9"/>
      <c r="EU714" s="9"/>
      <c r="EV714" s="9"/>
    </row>
    <row r="715" spans="1:152" x14ac:dyDescent="0.25">
      <c r="A715" s="8"/>
      <c r="B715" s="13"/>
      <c r="C715" s="14"/>
      <c r="D715" s="14"/>
      <c r="E715" s="10">
        <f t="shared" si="80"/>
        <v>0</v>
      </c>
      <c r="F715" s="12"/>
      <c r="G715" s="12"/>
      <c r="H715" s="11"/>
      <c r="I715" s="9"/>
      <c r="J715" s="9"/>
      <c r="K715" s="9">
        <f ca="1">IFERROR(IF(COUNTA(J$56:J715)=J$54,J715,FORECAST(D715,OFFSET(M$56:M$254,MATCH(D715,L$56:L$254,1)-1,0,2), OFFSET(L$56:L$254,MATCH(D715,L$56:L$254,1)-1,0,2))),"")</f>
        <v>0</v>
      </c>
      <c r="L715" s="9" t="str">
        <f t="array" ref="L715">IFERROR(INDEX(D$56:D$1054,SMALL(IF(ISNUMBER(J$56:J$1054),ROW(D$1:D$999),""),ROW(D660))),"")</f>
        <v/>
      </c>
      <c r="M715" s="9" t="str">
        <f t="array" ref="M715">IFERROR(INDEX(J$56:J$1054,SMALL(IF(ISNUMBER(J$56:J$1054),ROW(J$1:J$999),""),ROW(J660))),"")</f>
        <v/>
      </c>
      <c r="N715" s="9"/>
      <c r="O715" s="9"/>
      <c r="P715" s="9"/>
      <c r="Q715" s="9"/>
      <c r="R715" s="9"/>
      <c r="S715" s="9"/>
      <c r="T715" s="87"/>
      <c r="U715" s="13"/>
      <c r="V715" s="14"/>
      <c r="W715" s="14"/>
      <c r="X715" s="10">
        <f t="shared" si="81"/>
        <v>0</v>
      </c>
      <c r="Y715" s="12"/>
      <c r="Z715" s="12"/>
      <c r="AA715" s="11"/>
      <c r="AB715" s="9"/>
      <c r="AC715" s="9"/>
      <c r="AD715" s="9">
        <f ca="1">IFERROR(IF(COUNTA(AC$56:AC715)=AC$54,AC715,FORECAST(W715,OFFSET(AF$56:AF$254,MATCH(W715,AE$56:AE$254,1)-1,0,2), OFFSET(AE$56:AE$254,MATCH(W715,AE$56:AE$254,1)-1,0,2))),"")</f>
        <v>0</v>
      </c>
      <c r="AE715" s="9" t="str">
        <f t="array" ref="AE715">IFERROR(INDEX(W$56:W$1054,SMALL(IF(ISNUMBER(AC$56:AC$1054),ROW(W$1:W$999),""),ROW(W660))),"")</f>
        <v/>
      </c>
      <c r="AF715" s="9" t="str">
        <f t="array" ref="AF715">IFERROR(INDEX(AC$56:AC$1054,SMALL(IF(ISNUMBER(AC$56:AC$1054),ROW(AC$1:AC$999),""),ROW(AC660))),"")</f>
        <v/>
      </c>
      <c r="AG715" s="9"/>
      <c r="AH715" s="9"/>
      <c r="AI715" s="9"/>
      <c r="AJ715" s="9"/>
      <c r="AK715" s="9"/>
      <c r="AL715" s="9"/>
      <c r="AM715" s="87"/>
      <c r="AN715" s="13"/>
      <c r="AO715" s="14"/>
      <c r="AP715" s="14"/>
      <c r="AQ715" s="10">
        <f t="shared" si="82"/>
        <v>0</v>
      </c>
      <c r="AR715" s="12"/>
      <c r="AS715" s="12"/>
      <c r="AT715" s="11"/>
      <c r="AU715" s="9"/>
      <c r="AV715" s="9"/>
      <c r="AW715" s="9">
        <f ca="1">IFERROR(IF(COUNTA(AV$56:AV715)=AV$54,AV715,FORECAST(AP715,OFFSET(AY$56:AY$254,MATCH(AP715,AX$56:AX$254,1)-1,0,2), OFFSET(AX$56:AX$254,MATCH(AP715,AX$56:AX$254,1)-1,0,2))),"")</f>
        <v>0</v>
      </c>
      <c r="AX715" s="9" t="str">
        <f t="array" ref="AX715">IFERROR(INDEX(AP$56:AP$1054,SMALL(IF(ISNUMBER(AV$56:AV$1054),ROW(AP$1:AP$999),""),ROW(AP660))),"")</f>
        <v/>
      </c>
      <c r="AY715" s="9" t="str">
        <f t="array" ref="AY715">IFERROR(INDEX(AV$56:AV$1054,SMALL(IF(ISNUMBER(AV$56:AV$1054),ROW(AV$1:AV$999),""),ROW(AV660))),"")</f>
        <v/>
      </c>
      <c r="AZ715" s="9"/>
      <c r="BA715" s="9"/>
      <c r="BB715" s="9"/>
      <c r="BC715" s="9"/>
      <c r="BD715" s="9"/>
      <c r="BE715" s="9"/>
      <c r="BF715" s="87"/>
      <c r="BG715" s="13"/>
      <c r="BH715" s="14"/>
      <c r="BI715" s="14"/>
      <c r="BJ715" s="10">
        <f t="shared" si="83"/>
        <v>0</v>
      </c>
      <c r="BK715" s="12"/>
      <c r="BL715" s="12"/>
      <c r="BM715" s="11"/>
      <c r="BN715" s="9"/>
      <c r="BO715" s="9"/>
      <c r="BP715" s="9">
        <f ca="1">IFERROR(IF(COUNTA(BO$56:BO715)=BO$54,BO715,FORECAST(BI715,OFFSET(BR$56:BR$254,MATCH(BI715,BQ$56:BQ$254,1)-1,0,2), OFFSET(BQ$56:BQ$254,MATCH(BI715,BQ$56:BQ$254,1)-1,0,2))),"")</f>
        <v>0</v>
      </c>
      <c r="BQ715" s="9" t="str">
        <f t="array" ref="BQ715">IFERROR(INDEX(BI$56:BI$1054,SMALL(IF(ISNUMBER(BO$56:BO$1054),ROW(BI$1:BI$999),""),ROW(BI660))),"")</f>
        <v/>
      </c>
      <c r="BR715" s="9" t="str">
        <f t="array" ref="BR715">IFERROR(INDEX(BO$56:BO$1054,SMALL(IF(ISNUMBER(BO$56:BO$1054),ROW(BO$1:BO$999),""),ROW(BO660))),"")</f>
        <v/>
      </c>
      <c r="BS715" s="9"/>
      <c r="BT715" s="9"/>
      <c r="BU715" s="9"/>
      <c r="BV715" s="9"/>
      <c r="BW715" s="9"/>
      <c r="BX715" s="9"/>
      <c r="BY715" s="87"/>
      <c r="BZ715" s="13"/>
      <c r="CA715" s="14"/>
      <c r="CB715" s="14"/>
      <c r="CC715" s="10">
        <f t="shared" si="84"/>
        <v>0</v>
      </c>
      <c r="CD715" s="12"/>
      <c r="CE715" s="12"/>
      <c r="CF715" s="11"/>
      <c r="CG715" s="9"/>
      <c r="CH715" s="9"/>
      <c r="CI715" s="9">
        <f ca="1">IFERROR(IF(COUNTA(CH$56:CH715)=CH$54,CH715,FORECAST(CB715,OFFSET(CK$56:CK$254,MATCH(CB715,CJ$56:CJ$254,1)-1,0,2), OFFSET(CJ$56:CJ$254,MATCH(CB715,CJ$56:CJ$254,1)-1,0,2))),"")</f>
        <v>0</v>
      </c>
      <c r="CJ715" s="9" t="str">
        <f t="array" ref="CJ715">IFERROR(INDEX(CB$56:CB$1054,SMALL(IF(ISNUMBER(CH$56:CH$1054),ROW(CB$1:CB$999),""),ROW(CB660))),"")</f>
        <v/>
      </c>
      <c r="CK715" s="9" t="str">
        <f t="array" ref="CK715">IFERROR(INDEX(CH$56:CH$1054,SMALL(IF(ISNUMBER(CH$56:CH$1054),ROW(CH$1:CH$999),""),ROW(CH660))),"")</f>
        <v/>
      </c>
      <c r="CL715" s="9"/>
      <c r="CM715" s="9"/>
      <c r="CN715" s="9"/>
      <c r="CO715" s="9"/>
      <c r="CP715" s="9"/>
      <c r="CQ715" s="9"/>
      <c r="CR715" s="87"/>
      <c r="CS715" s="13"/>
      <c r="CT715" s="14"/>
      <c r="CU715" s="14"/>
      <c r="CV715" s="10">
        <f t="shared" si="85"/>
        <v>0</v>
      </c>
      <c r="CW715" s="12"/>
      <c r="CX715" s="12"/>
      <c r="CY715" s="11"/>
      <c r="CZ715" s="9"/>
      <c r="DA715" s="9"/>
      <c r="DB715" s="9">
        <f ca="1">IFERROR(IF(COUNTA(DA$56:DA715)=DA$54,DA715,FORECAST(CU715,OFFSET(DD$56:DD$254,MATCH(CU715,DC$56:DC$254,1)-1,0,2), OFFSET(DC$56:DC$254,MATCH(CU715,DC$56:DC$254,1)-1,0,2))),"")</f>
        <v>0</v>
      </c>
      <c r="DC715" s="9" t="str">
        <f t="array" ref="DC715">IFERROR(INDEX(CU$56:CU$1054,SMALL(IF(ISNUMBER(DA$56:DA$1054),ROW(CU$1:CU$999),""),ROW(CU660))),"")</f>
        <v/>
      </c>
      <c r="DD715" s="9" t="str">
        <f t="array" ref="DD715">IFERROR(INDEX(DA$56:DA$1054,SMALL(IF(ISNUMBER(DA$56:DA$1054),ROW(DA$1:DA$999),""),ROW(DA660))),"")</f>
        <v/>
      </c>
      <c r="DE715" s="9"/>
      <c r="DF715" s="9"/>
      <c r="DG715" s="9"/>
      <c r="DH715" s="9"/>
      <c r="DI715" s="9"/>
      <c r="DJ715" s="9"/>
      <c r="DK715" s="87"/>
      <c r="DL715" s="13"/>
      <c r="DM715" s="14"/>
      <c r="DN715" s="14"/>
      <c r="DO715" s="10">
        <f t="shared" si="86"/>
        <v>0</v>
      </c>
      <c r="DP715" s="12"/>
      <c r="DQ715" s="12"/>
      <c r="DR715" s="11"/>
      <c r="DS715" s="9"/>
      <c r="DT715" s="9"/>
      <c r="DU715" s="9">
        <f ca="1">IFERROR(IF(COUNTA(DT$56:DT715)=DT$54,DT715,FORECAST(DN715,OFFSET(DW$56:DW$254,MATCH(DN715,DV$56:DV$254,1)-1,0,2), OFFSET(DV$56:DV$254,MATCH(DN715,DV$56:DV$254,1)-1,0,2))),"")</f>
        <v>0</v>
      </c>
      <c r="DV715" s="9" t="str">
        <f t="array" ref="DV715">IFERROR(INDEX(DN$56:DN$1054,SMALL(IF(ISNUMBER(DT$56:DT$1054),ROW(DN$1:DN$999),""),ROW(DN660))),"")</f>
        <v/>
      </c>
      <c r="DW715" s="9" t="str">
        <f t="array" ref="DW715">IFERROR(INDEX(DT$56:DT$1054,SMALL(IF(ISNUMBER(DT$56:DT$1054),ROW(DT$1:DT$999),""),ROW(DT660))),"")</f>
        <v/>
      </c>
      <c r="DX715" s="9"/>
      <c r="DY715" s="9"/>
      <c r="DZ715" s="9"/>
      <c r="EA715" s="9"/>
      <c r="EB715" s="9"/>
      <c r="EC715" s="9"/>
      <c r="ED715" s="87"/>
      <c r="EE715" s="13"/>
      <c r="EF715" s="14"/>
      <c r="EG715" s="14"/>
      <c r="EH715" s="10">
        <f t="shared" si="87"/>
        <v>0</v>
      </c>
      <c r="EI715" s="12"/>
      <c r="EJ715" s="12"/>
      <c r="EK715" s="11"/>
      <c r="EL715" s="9"/>
      <c r="EM715" s="9"/>
      <c r="EN715" s="9">
        <f ca="1">IFERROR(IF(COUNTA(EM$56:EM715)=EM$54,EM715,FORECAST(EG715,OFFSET(EP$56:EP$254,MATCH(EG715,EO$56:EO$254,1)-1,0,2), OFFSET(EO$56:EO$254,MATCH(EG715,EO$56:EO$254,1)-1,0,2))),"")</f>
        <v>0</v>
      </c>
      <c r="EO715" s="9" t="str">
        <f t="array" ref="EO715">IFERROR(INDEX(EG$56:EG$1054,SMALL(IF(ISNUMBER(EM$56:EM$1054),ROW(EG$1:EG$999),""),ROW(EG660))),"")</f>
        <v/>
      </c>
      <c r="EP715" s="9" t="str">
        <f t="array" ref="EP715">IFERROR(INDEX(EM$56:EM$1054,SMALL(IF(ISNUMBER(EM$56:EM$1054),ROW(EM$1:EM$999),""),ROW(EM660))),"")</f>
        <v/>
      </c>
      <c r="EQ715" s="9"/>
      <c r="ER715" s="9"/>
      <c r="ES715" s="9"/>
      <c r="ET715" s="9"/>
      <c r="EU715" s="9"/>
      <c r="EV715" s="9"/>
    </row>
    <row r="716" spans="1:152" x14ac:dyDescent="0.25">
      <c r="A716" s="8"/>
      <c r="B716" s="13"/>
      <c r="C716" s="14"/>
      <c r="D716" s="14"/>
      <c r="E716" s="10">
        <f t="shared" si="80"/>
        <v>0</v>
      </c>
      <c r="F716" s="12"/>
      <c r="G716" s="12"/>
      <c r="H716" s="11"/>
      <c r="I716" s="9"/>
      <c r="J716" s="9"/>
      <c r="K716" s="9">
        <f ca="1">IFERROR(IF(COUNTA(J$56:J716)=J$54,J716,FORECAST(D716,OFFSET(M$56:M$254,MATCH(D716,L$56:L$254,1)-1,0,2), OFFSET(L$56:L$254,MATCH(D716,L$56:L$254,1)-1,0,2))),"")</f>
        <v>0</v>
      </c>
      <c r="L716" s="9" t="str">
        <f t="array" ref="L716">IFERROR(INDEX(D$56:D$1054,SMALL(IF(ISNUMBER(J$56:J$1054),ROW(D$1:D$999),""),ROW(D661))),"")</f>
        <v/>
      </c>
      <c r="M716" s="9" t="str">
        <f t="array" ref="M716">IFERROR(INDEX(J$56:J$1054,SMALL(IF(ISNUMBER(J$56:J$1054),ROW(J$1:J$999),""),ROW(J661))),"")</f>
        <v/>
      </c>
      <c r="N716" s="9"/>
      <c r="O716" s="9"/>
      <c r="P716" s="9"/>
      <c r="Q716" s="9"/>
      <c r="R716" s="9"/>
      <c r="S716" s="9"/>
      <c r="T716" s="87"/>
      <c r="U716" s="13"/>
      <c r="V716" s="14"/>
      <c r="W716" s="14"/>
      <c r="X716" s="10">
        <f t="shared" si="81"/>
        <v>0</v>
      </c>
      <c r="Y716" s="12"/>
      <c r="Z716" s="12"/>
      <c r="AA716" s="11"/>
      <c r="AB716" s="9"/>
      <c r="AC716" s="9"/>
      <c r="AD716" s="9">
        <f ca="1">IFERROR(IF(COUNTA(AC$56:AC716)=AC$54,AC716,FORECAST(W716,OFFSET(AF$56:AF$254,MATCH(W716,AE$56:AE$254,1)-1,0,2), OFFSET(AE$56:AE$254,MATCH(W716,AE$56:AE$254,1)-1,0,2))),"")</f>
        <v>0</v>
      </c>
      <c r="AE716" s="9" t="str">
        <f t="array" ref="AE716">IFERROR(INDEX(W$56:W$1054,SMALL(IF(ISNUMBER(AC$56:AC$1054),ROW(W$1:W$999),""),ROW(W661))),"")</f>
        <v/>
      </c>
      <c r="AF716" s="9" t="str">
        <f t="array" ref="AF716">IFERROR(INDEX(AC$56:AC$1054,SMALL(IF(ISNUMBER(AC$56:AC$1054),ROW(AC$1:AC$999),""),ROW(AC661))),"")</f>
        <v/>
      </c>
      <c r="AG716" s="9"/>
      <c r="AH716" s="9"/>
      <c r="AI716" s="9"/>
      <c r="AJ716" s="9"/>
      <c r="AK716" s="9"/>
      <c r="AL716" s="9"/>
      <c r="AM716" s="87"/>
      <c r="AN716" s="13"/>
      <c r="AO716" s="14"/>
      <c r="AP716" s="14"/>
      <c r="AQ716" s="10">
        <f t="shared" si="82"/>
        <v>0</v>
      </c>
      <c r="AR716" s="12"/>
      <c r="AS716" s="12"/>
      <c r="AT716" s="11"/>
      <c r="AU716" s="9"/>
      <c r="AV716" s="9"/>
      <c r="AW716" s="9">
        <f ca="1">IFERROR(IF(COUNTA(AV$56:AV716)=AV$54,AV716,FORECAST(AP716,OFFSET(AY$56:AY$254,MATCH(AP716,AX$56:AX$254,1)-1,0,2), OFFSET(AX$56:AX$254,MATCH(AP716,AX$56:AX$254,1)-1,0,2))),"")</f>
        <v>0</v>
      </c>
      <c r="AX716" s="9" t="str">
        <f t="array" ref="AX716">IFERROR(INDEX(AP$56:AP$1054,SMALL(IF(ISNUMBER(AV$56:AV$1054),ROW(AP$1:AP$999),""),ROW(AP661))),"")</f>
        <v/>
      </c>
      <c r="AY716" s="9" t="str">
        <f t="array" ref="AY716">IFERROR(INDEX(AV$56:AV$1054,SMALL(IF(ISNUMBER(AV$56:AV$1054),ROW(AV$1:AV$999),""),ROW(AV661))),"")</f>
        <v/>
      </c>
      <c r="AZ716" s="9"/>
      <c r="BA716" s="9"/>
      <c r="BB716" s="9"/>
      <c r="BC716" s="9"/>
      <c r="BD716" s="9"/>
      <c r="BE716" s="9"/>
      <c r="BF716" s="87"/>
      <c r="BG716" s="13"/>
      <c r="BH716" s="14"/>
      <c r="BI716" s="14"/>
      <c r="BJ716" s="10">
        <f t="shared" si="83"/>
        <v>0</v>
      </c>
      <c r="BK716" s="12"/>
      <c r="BL716" s="12"/>
      <c r="BM716" s="11"/>
      <c r="BN716" s="9"/>
      <c r="BO716" s="9"/>
      <c r="BP716" s="9">
        <f ca="1">IFERROR(IF(COUNTA(BO$56:BO716)=BO$54,BO716,FORECAST(BI716,OFFSET(BR$56:BR$254,MATCH(BI716,BQ$56:BQ$254,1)-1,0,2), OFFSET(BQ$56:BQ$254,MATCH(BI716,BQ$56:BQ$254,1)-1,0,2))),"")</f>
        <v>0</v>
      </c>
      <c r="BQ716" s="9" t="str">
        <f t="array" ref="BQ716">IFERROR(INDEX(BI$56:BI$1054,SMALL(IF(ISNUMBER(BO$56:BO$1054),ROW(BI$1:BI$999),""),ROW(BI661))),"")</f>
        <v/>
      </c>
      <c r="BR716" s="9" t="str">
        <f t="array" ref="BR716">IFERROR(INDEX(BO$56:BO$1054,SMALL(IF(ISNUMBER(BO$56:BO$1054),ROW(BO$1:BO$999),""),ROW(BO661))),"")</f>
        <v/>
      </c>
      <c r="BS716" s="9"/>
      <c r="BT716" s="9"/>
      <c r="BU716" s="9"/>
      <c r="BV716" s="9"/>
      <c r="BW716" s="9"/>
      <c r="BX716" s="9"/>
      <c r="BY716" s="87"/>
      <c r="BZ716" s="13"/>
      <c r="CA716" s="14"/>
      <c r="CB716" s="14"/>
      <c r="CC716" s="10">
        <f t="shared" si="84"/>
        <v>0</v>
      </c>
      <c r="CD716" s="12"/>
      <c r="CE716" s="12"/>
      <c r="CF716" s="11"/>
      <c r="CG716" s="9"/>
      <c r="CH716" s="9"/>
      <c r="CI716" s="9">
        <f ca="1">IFERROR(IF(COUNTA(CH$56:CH716)=CH$54,CH716,FORECAST(CB716,OFFSET(CK$56:CK$254,MATCH(CB716,CJ$56:CJ$254,1)-1,0,2), OFFSET(CJ$56:CJ$254,MATCH(CB716,CJ$56:CJ$254,1)-1,0,2))),"")</f>
        <v>0</v>
      </c>
      <c r="CJ716" s="9" t="str">
        <f t="array" ref="CJ716">IFERROR(INDEX(CB$56:CB$1054,SMALL(IF(ISNUMBER(CH$56:CH$1054),ROW(CB$1:CB$999),""),ROW(CB661))),"")</f>
        <v/>
      </c>
      <c r="CK716" s="9" t="str">
        <f t="array" ref="CK716">IFERROR(INDEX(CH$56:CH$1054,SMALL(IF(ISNUMBER(CH$56:CH$1054),ROW(CH$1:CH$999),""),ROW(CH661))),"")</f>
        <v/>
      </c>
      <c r="CL716" s="9"/>
      <c r="CM716" s="9"/>
      <c r="CN716" s="9"/>
      <c r="CO716" s="9"/>
      <c r="CP716" s="9"/>
      <c r="CQ716" s="9"/>
      <c r="CR716" s="87"/>
      <c r="CS716" s="13"/>
      <c r="CT716" s="14"/>
      <c r="CU716" s="14"/>
      <c r="CV716" s="10">
        <f t="shared" si="85"/>
        <v>0</v>
      </c>
      <c r="CW716" s="12"/>
      <c r="CX716" s="12"/>
      <c r="CY716" s="11"/>
      <c r="CZ716" s="9"/>
      <c r="DA716" s="9"/>
      <c r="DB716" s="9">
        <f ca="1">IFERROR(IF(COUNTA(DA$56:DA716)=DA$54,DA716,FORECAST(CU716,OFFSET(DD$56:DD$254,MATCH(CU716,DC$56:DC$254,1)-1,0,2), OFFSET(DC$56:DC$254,MATCH(CU716,DC$56:DC$254,1)-1,0,2))),"")</f>
        <v>0</v>
      </c>
      <c r="DC716" s="9" t="str">
        <f t="array" ref="DC716">IFERROR(INDEX(CU$56:CU$1054,SMALL(IF(ISNUMBER(DA$56:DA$1054),ROW(CU$1:CU$999),""),ROW(CU661))),"")</f>
        <v/>
      </c>
      <c r="DD716" s="9" t="str">
        <f t="array" ref="DD716">IFERROR(INDEX(DA$56:DA$1054,SMALL(IF(ISNUMBER(DA$56:DA$1054),ROW(DA$1:DA$999),""),ROW(DA661))),"")</f>
        <v/>
      </c>
      <c r="DE716" s="9"/>
      <c r="DF716" s="9"/>
      <c r="DG716" s="9"/>
      <c r="DH716" s="9"/>
      <c r="DI716" s="9"/>
      <c r="DJ716" s="9"/>
      <c r="DK716" s="87"/>
      <c r="DL716" s="13"/>
      <c r="DM716" s="14"/>
      <c r="DN716" s="14"/>
      <c r="DO716" s="10">
        <f t="shared" si="86"/>
        <v>0</v>
      </c>
      <c r="DP716" s="12"/>
      <c r="DQ716" s="12"/>
      <c r="DR716" s="11"/>
      <c r="DS716" s="9"/>
      <c r="DT716" s="9"/>
      <c r="DU716" s="9">
        <f ca="1">IFERROR(IF(COUNTA(DT$56:DT716)=DT$54,DT716,FORECAST(DN716,OFFSET(DW$56:DW$254,MATCH(DN716,DV$56:DV$254,1)-1,0,2), OFFSET(DV$56:DV$254,MATCH(DN716,DV$56:DV$254,1)-1,0,2))),"")</f>
        <v>0</v>
      </c>
      <c r="DV716" s="9" t="str">
        <f t="array" ref="DV716">IFERROR(INDEX(DN$56:DN$1054,SMALL(IF(ISNUMBER(DT$56:DT$1054),ROW(DN$1:DN$999),""),ROW(DN661))),"")</f>
        <v/>
      </c>
      <c r="DW716" s="9" t="str">
        <f t="array" ref="DW716">IFERROR(INDEX(DT$56:DT$1054,SMALL(IF(ISNUMBER(DT$56:DT$1054),ROW(DT$1:DT$999),""),ROW(DT661))),"")</f>
        <v/>
      </c>
      <c r="DX716" s="9"/>
      <c r="DY716" s="9"/>
      <c r="DZ716" s="9"/>
      <c r="EA716" s="9"/>
      <c r="EB716" s="9"/>
      <c r="EC716" s="9"/>
      <c r="ED716" s="87"/>
      <c r="EE716" s="13"/>
      <c r="EF716" s="14"/>
      <c r="EG716" s="14"/>
      <c r="EH716" s="10">
        <f t="shared" si="87"/>
        <v>0</v>
      </c>
      <c r="EI716" s="12"/>
      <c r="EJ716" s="12"/>
      <c r="EK716" s="11"/>
      <c r="EL716" s="9"/>
      <c r="EM716" s="9"/>
      <c r="EN716" s="9">
        <f ca="1">IFERROR(IF(COUNTA(EM$56:EM716)=EM$54,EM716,FORECAST(EG716,OFFSET(EP$56:EP$254,MATCH(EG716,EO$56:EO$254,1)-1,0,2), OFFSET(EO$56:EO$254,MATCH(EG716,EO$56:EO$254,1)-1,0,2))),"")</f>
        <v>0</v>
      </c>
      <c r="EO716" s="9" t="str">
        <f t="array" ref="EO716">IFERROR(INDEX(EG$56:EG$1054,SMALL(IF(ISNUMBER(EM$56:EM$1054),ROW(EG$1:EG$999),""),ROW(EG661))),"")</f>
        <v/>
      </c>
      <c r="EP716" s="9" t="str">
        <f t="array" ref="EP716">IFERROR(INDEX(EM$56:EM$1054,SMALL(IF(ISNUMBER(EM$56:EM$1054),ROW(EM$1:EM$999),""),ROW(EM661))),"")</f>
        <v/>
      </c>
      <c r="EQ716" s="9"/>
      <c r="ER716" s="9"/>
      <c r="ES716" s="9"/>
      <c r="ET716" s="9"/>
      <c r="EU716" s="9"/>
      <c r="EV716" s="9"/>
    </row>
    <row r="717" spans="1:152" x14ac:dyDescent="0.25">
      <c r="A717" s="8"/>
      <c r="B717" s="13"/>
      <c r="C717" s="14"/>
      <c r="D717" s="14"/>
      <c r="E717" s="10">
        <f t="shared" si="80"/>
        <v>0</v>
      </c>
      <c r="F717" s="12"/>
      <c r="G717" s="12"/>
      <c r="H717" s="11"/>
      <c r="I717" s="9"/>
      <c r="J717" s="9"/>
      <c r="K717" s="9">
        <f ca="1">IFERROR(IF(COUNTA(J$56:J717)=J$54,J717,FORECAST(D717,OFFSET(M$56:M$254,MATCH(D717,L$56:L$254,1)-1,0,2), OFFSET(L$56:L$254,MATCH(D717,L$56:L$254,1)-1,0,2))),"")</f>
        <v>0</v>
      </c>
      <c r="L717" s="9" t="str">
        <f t="array" ref="L717">IFERROR(INDEX(D$56:D$1054,SMALL(IF(ISNUMBER(J$56:J$1054),ROW(D$1:D$999),""),ROW(D662))),"")</f>
        <v/>
      </c>
      <c r="M717" s="9" t="str">
        <f t="array" ref="M717">IFERROR(INDEX(J$56:J$1054,SMALL(IF(ISNUMBER(J$56:J$1054),ROW(J$1:J$999),""),ROW(J662))),"")</f>
        <v/>
      </c>
      <c r="N717" s="9"/>
      <c r="O717" s="9"/>
      <c r="P717" s="9"/>
      <c r="Q717" s="9"/>
      <c r="R717" s="9"/>
      <c r="S717" s="9"/>
      <c r="T717" s="87"/>
      <c r="U717" s="13"/>
      <c r="V717" s="14"/>
      <c r="W717" s="14"/>
      <c r="X717" s="10">
        <f t="shared" si="81"/>
        <v>0</v>
      </c>
      <c r="Y717" s="12"/>
      <c r="Z717" s="12"/>
      <c r="AA717" s="11"/>
      <c r="AB717" s="9"/>
      <c r="AC717" s="9"/>
      <c r="AD717" s="9">
        <f ca="1">IFERROR(IF(COUNTA(AC$56:AC717)=AC$54,AC717,FORECAST(W717,OFFSET(AF$56:AF$254,MATCH(W717,AE$56:AE$254,1)-1,0,2), OFFSET(AE$56:AE$254,MATCH(W717,AE$56:AE$254,1)-1,0,2))),"")</f>
        <v>0</v>
      </c>
      <c r="AE717" s="9" t="str">
        <f t="array" ref="AE717">IFERROR(INDEX(W$56:W$1054,SMALL(IF(ISNUMBER(AC$56:AC$1054),ROW(W$1:W$999),""),ROW(W662))),"")</f>
        <v/>
      </c>
      <c r="AF717" s="9" t="str">
        <f t="array" ref="AF717">IFERROR(INDEX(AC$56:AC$1054,SMALL(IF(ISNUMBER(AC$56:AC$1054),ROW(AC$1:AC$999),""),ROW(AC662))),"")</f>
        <v/>
      </c>
      <c r="AG717" s="9"/>
      <c r="AH717" s="9"/>
      <c r="AI717" s="9"/>
      <c r="AJ717" s="9"/>
      <c r="AK717" s="9"/>
      <c r="AL717" s="9"/>
      <c r="AM717" s="87"/>
      <c r="AN717" s="13"/>
      <c r="AO717" s="14"/>
      <c r="AP717" s="14"/>
      <c r="AQ717" s="10">
        <f t="shared" si="82"/>
        <v>0</v>
      </c>
      <c r="AR717" s="12"/>
      <c r="AS717" s="12"/>
      <c r="AT717" s="11"/>
      <c r="AU717" s="9"/>
      <c r="AV717" s="9"/>
      <c r="AW717" s="9">
        <f ca="1">IFERROR(IF(COUNTA(AV$56:AV717)=AV$54,AV717,FORECAST(AP717,OFFSET(AY$56:AY$254,MATCH(AP717,AX$56:AX$254,1)-1,0,2), OFFSET(AX$56:AX$254,MATCH(AP717,AX$56:AX$254,1)-1,0,2))),"")</f>
        <v>0</v>
      </c>
      <c r="AX717" s="9" t="str">
        <f t="array" ref="AX717">IFERROR(INDEX(AP$56:AP$1054,SMALL(IF(ISNUMBER(AV$56:AV$1054),ROW(AP$1:AP$999),""),ROW(AP662))),"")</f>
        <v/>
      </c>
      <c r="AY717" s="9" t="str">
        <f t="array" ref="AY717">IFERROR(INDEX(AV$56:AV$1054,SMALL(IF(ISNUMBER(AV$56:AV$1054),ROW(AV$1:AV$999),""),ROW(AV662))),"")</f>
        <v/>
      </c>
      <c r="AZ717" s="9"/>
      <c r="BA717" s="9"/>
      <c r="BB717" s="9"/>
      <c r="BC717" s="9"/>
      <c r="BD717" s="9"/>
      <c r="BE717" s="9"/>
      <c r="BF717" s="87"/>
      <c r="BG717" s="13"/>
      <c r="BH717" s="14"/>
      <c r="BI717" s="14"/>
      <c r="BJ717" s="10">
        <f t="shared" si="83"/>
        <v>0</v>
      </c>
      <c r="BK717" s="12"/>
      <c r="BL717" s="12"/>
      <c r="BM717" s="11"/>
      <c r="BN717" s="9"/>
      <c r="BO717" s="9"/>
      <c r="BP717" s="9">
        <f ca="1">IFERROR(IF(COUNTA(BO$56:BO717)=BO$54,BO717,FORECAST(BI717,OFFSET(BR$56:BR$254,MATCH(BI717,BQ$56:BQ$254,1)-1,0,2), OFFSET(BQ$56:BQ$254,MATCH(BI717,BQ$56:BQ$254,1)-1,0,2))),"")</f>
        <v>0</v>
      </c>
      <c r="BQ717" s="9" t="str">
        <f t="array" ref="BQ717">IFERROR(INDEX(BI$56:BI$1054,SMALL(IF(ISNUMBER(BO$56:BO$1054),ROW(BI$1:BI$999),""),ROW(BI662))),"")</f>
        <v/>
      </c>
      <c r="BR717" s="9" t="str">
        <f t="array" ref="BR717">IFERROR(INDEX(BO$56:BO$1054,SMALL(IF(ISNUMBER(BO$56:BO$1054),ROW(BO$1:BO$999),""),ROW(BO662))),"")</f>
        <v/>
      </c>
      <c r="BS717" s="9"/>
      <c r="BT717" s="9"/>
      <c r="BU717" s="9"/>
      <c r="BV717" s="9"/>
      <c r="BW717" s="9"/>
      <c r="BX717" s="9"/>
      <c r="BY717" s="87"/>
      <c r="BZ717" s="13"/>
      <c r="CA717" s="14"/>
      <c r="CB717" s="14"/>
      <c r="CC717" s="10">
        <f t="shared" si="84"/>
        <v>0</v>
      </c>
      <c r="CD717" s="12"/>
      <c r="CE717" s="12"/>
      <c r="CF717" s="11"/>
      <c r="CG717" s="9"/>
      <c r="CH717" s="9"/>
      <c r="CI717" s="9">
        <f ca="1">IFERROR(IF(COUNTA(CH$56:CH717)=CH$54,CH717,FORECAST(CB717,OFFSET(CK$56:CK$254,MATCH(CB717,CJ$56:CJ$254,1)-1,0,2), OFFSET(CJ$56:CJ$254,MATCH(CB717,CJ$56:CJ$254,1)-1,0,2))),"")</f>
        <v>0</v>
      </c>
      <c r="CJ717" s="9" t="str">
        <f t="array" ref="CJ717">IFERROR(INDEX(CB$56:CB$1054,SMALL(IF(ISNUMBER(CH$56:CH$1054),ROW(CB$1:CB$999),""),ROW(CB662))),"")</f>
        <v/>
      </c>
      <c r="CK717" s="9" t="str">
        <f t="array" ref="CK717">IFERROR(INDEX(CH$56:CH$1054,SMALL(IF(ISNUMBER(CH$56:CH$1054),ROW(CH$1:CH$999),""),ROW(CH662))),"")</f>
        <v/>
      </c>
      <c r="CL717" s="9"/>
      <c r="CM717" s="9"/>
      <c r="CN717" s="9"/>
      <c r="CO717" s="9"/>
      <c r="CP717" s="9"/>
      <c r="CQ717" s="9"/>
      <c r="CR717" s="87"/>
      <c r="CS717" s="13"/>
      <c r="CT717" s="14"/>
      <c r="CU717" s="14"/>
      <c r="CV717" s="10">
        <f t="shared" si="85"/>
        <v>0</v>
      </c>
      <c r="CW717" s="12"/>
      <c r="CX717" s="12"/>
      <c r="CY717" s="11"/>
      <c r="CZ717" s="9"/>
      <c r="DA717" s="9"/>
      <c r="DB717" s="9">
        <f ca="1">IFERROR(IF(COUNTA(DA$56:DA717)=DA$54,DA717,FORECAST(CU717,OFFSET(DD$56:DD$254,MATCH(CU717,DC$56:DC$254,1)-1,0,2), OFFSET(DC$56:DC$254,MATCH(CU717,DC$56:DC$254,1)-1,0,2))),"")</f>
        <v>0</v>
      </c>
      <c r="DC717" s="9" t="str">
        <f t="array" ref="DC717">IFERROR(INDEX(CU$56:CU$1054,SMALL(IF(ISNUMBER(DA$56:DA$1054),ROW(CU$1:CU$999),""),ROW(CU662))),"")</f>
        <v/>
      </c>
      <c r="DD717" s="9" t="str">
        <f t="array" ref="DD717">IFERROR(INDEX(DA$56:DA$1054,SMALL(IF(ISNUMBER(DA$56:DA$1054),ROW(DA$1:DA$999),""),ROW(DA662))),"")</f>
        <v/>
      </c>
      <c r="DE717" s="9"/>
      <c r="DF717" s="9"/>
      <c r="DG717" s="9"/>
      <c r="DH717" s="9"/>
      <c r="DI717" s="9"/>
      <c r="DJ717" s="9"/>
      <c r="DK717" s="87"/>
      <c r="DL717" s="13"/>
      <c r="DM717" s="14"/>
      <c r="DN717" s="14"/>
      <c r="DO717" s="10">
        <f t="shared" si="86"/>
        <v>0</v>
      </c>
      <c r="DP717" s="12"/>
      <c r="DQ717" s="12"/>
      <c r="DR717" s="11"/>
      <c r="DS717" s="9"/>
      <c r="DT717" s="9"/>
      <c r="DU717" s="9">
        <f ca="1">IFERROR(IF(COUNTA(DT$56:DT717)=DT$54,DT717,FORECAST(DN717,OFFSET(DW$56:DW$254,MATCH(DN717,DV$56:DV$254,1)-1,0,2), OFFSET(DV$56:DV$254,MATCH(DN717,DV$56:DV$254,1)-1,0,2))),"")</f>
        <v>0</v>
      </c>
      <c r="DV717" s="9" t="str">
        <f t="array" ref="DV717">IFERROR(INDEX(DN$56:DN$1054,SMALL(IF(ISNUMBER(DT$56:DT$1054),ROW(DN$1:DN$999),""),ROW(DN662))),"")</f>
        <v/>
      </c>
      <c r="DW717" s="9" t="str">
        <f t="array" ref="DW717">IFERROR(INDEX(DT$56:DT$1054,SMALL(IF(ISNUMBER(DT$56:DT$1054),ROW(DT$1:DT$999),""),ROW(DT662))),"")</f>
        <v/>
      </c>
      <c r="DX717" s="9"/>
      <c r="DY717" s="9"/>
      <c r="DZ717" s="9"/>
      <c r="EA717" s="9"/>
      <c r="EB717" s="9"/>
      <c r="EC717" s="9"/>
      <c r="ED717" s="87"/>
      <c r="EE717" s="13"/>
      <c r="EF717" s="14"/>
      <c r="EG717" s="14"/>
      <c r="EH717" s="10">
        <f t="shared" si="87"/>
        <v>0</v>
      </c>
      <c r="EI717" s="12"/>
      <c r="EJ717" s="12"/>
      <c r="EK717" s="11"/>
      <c r="EL717" s="9"/>
      <c r="EM717" s="9"/>
      <c r="EN717" s="9">
        <f ca="1">IFERROR(IF(COUNTA(EM$56:EM717)=EM$54,EM717,FORECAST(EG717,OFFSET(EP$56:EP$254,MATCH(EG717,EO$56:EO$254,1)-1,0,2), OFFSET(EO$56:EO$254,MATCH(EG717,EO$56:EO$254,1)-1,0,2))),"")</f>
        <v>0</v>
      </c>
      <c r="EO717" s="9" t="str">
        <f t="array" ref="EO717">IFERROR(INDEX(EG$56:EG$1054,SMALL(IF(ISNUMBER(EM$56:EM$1054),ROW(EG$1:EG$999),""),ROW(EG662))),"")</f>
        <v/>
      </c>
      <c r="EP717" s="9" t="str">
        <f t="array" ref="EP717">IFERROR(INDEX(EM$56:EM$1054,SMALL(IF(ISNUMBER(EM$56:EM$1054),ROW(EM$1:EM$999),""),ROW(EM662))),"")</f>
        <v/>
      </c>
      <c r="EQ717" s="9"/>
      <c r="ER717" s="9"/>
      <c r="ES717" s="9"/>
      <c r="ET717" s="9"/>
      <c r="EU717" s="9"/>
      <c r="EV717" s="9"/>
    </row>
    <row r="718" spans="1:152" x14ac:dyDescent="0.25">
      <c r="A718" s="8"/>
      <c r="B718" s="13"/>
      <c r="C718" s="14"/>
      <c r="D718" s="14"/>
      <c r="E718" s="10">
        <f t="shared" si="80"/>
        <v>0</v>
      </c>
      <c r="F718" s="12"/>
      <c r="G718" s="12"/>
      <c r="H718" s="11"/>
      <c r="I718" s="9"/>
      <c r="J718" s="9"/>
      <c r="K718" s="9">
        <f ca="1">IFERROR(IF(COUNTA(J$56:J718)=J$54,J718,FORECAST(D718,OFFSET(M$56:M$254,MATCH(D718,L$56:L$254,1)-1,0,2), OFFSET(L$56:L$254,MATCH(D718,L$56:L$254,1)-1,0,2))),"")</f>
        <v>0</v>
      </c>
      <c r="L718" s="9" t="str">
        <f t="array" ref="L718">IFERROR(INDEX(D$56:D$1054,SMALL(IF(ISNUMBER(J$56:J$1054),ROW(D$1:D$999),""),ROW(D663))),"")</f>
        <v/>
      </c>
      <c r="M718" s="9" t="str">
        <f t="array" ref="M718">IFERROR(INDEX(J$56:J$1054,SMALL(IF(ISNUMBER(J$56:J$1054),ROW(J$1:J$999),""),ROW(J663))),"")</f>
        <v/>
      </c>
      <c r="N718" s="9"/>
      <c r="O718" s="9"/>
      <c r="P718" s="9"/>
      <c r="Q718" s="9"/>
      <c r="R718" s="9"/>
      <c r="S718" s="9"/>
      <c r="T718" s="87"/>
      <c r="U718" s="13"/>
      <c r="V718" s="14"/>
      <c r="W718" s="14"/>
      <c r="X718" s="10">
        <f t="shared" si="81"/>
        <v>0</v>
      </c>
      <c r="Y718" s="12"/>
      <c r="Z718" s="12"/>
      <c r="AA718" s="11"/>
      <c r="AB718" s="9"/>
      <c r="AC718" s="9"/>
      <c r="AD718" s="9">
        <f ca="1">IFERROR(IF(COUNTA(AC$56:AC718)=AC$54,AC718,FORECAST(W718,OFFSET(AF$56:AF$254,MATCH(W718,AE$56:AE$254,1)-1,0,2), OFFSET(AE$56:AE$254,MATCH(W718,AE$56:AE$254,1)-1,0,2))),"")</f>
        <v>0</v>
      </c>
      <c r="AE718" s="9" t="str">
        <f t="array" ref="AE718">IFERROR(INDEX(W$56:W$1054,SMALL(IF(ISNUMBER(AC$56:AC$1054),ROW(W$1:W$999),""),ROW(W663))),"")</f>
        <v/>
      </c>
      <c r="AF718" s="9" t="str">
        <f t="array" ref="AF718">IFERROR(INDEX(AC$56:AC$1054,SMALL(IF(ISNUMBER(AC$56:AC$1054),ROW(AC$1:AC$999),""),ROW(AC663))),"")</f>
        <v/>
      </c>
      <c r="AG718" s="9"/>
      <c r="AH718" s="9"/>
      <c r="AI718" s="9"/>
      <c r="AJ718" s="9"/>
      <c r="AK718" s="9"/>
      <c r="AL718" s="9"/>
      <c r="AM718" s="87"/>
      <c r="AN718" s="13"/>
      <c r="AO718" s="14"/>
      <c r="AP718" s="14"/>
      <c r="AQ718" s="10">
        <f t="shared" si="82"/>
        <v>0</v>
      </c>
      <c r="AR718" s="12"/>
      <c r="AS718" s="12"/>
      <c r="AT718" s="11"/>
      <c r="AU718" s="9"/>
      <c r="AV718" s="9"/>
      <c r="AW718" s="9">
        <f ca="1">IFERROR(IF(COUNTA(AV$56:AV718)=AV$54,AV718,FORECAST(AP718,OFFSET(AY$56:AY$254,MATCH(AP718,AX$56:AX$254,1)-1,0,2), OFFSET(AX$56:AX$254,MATCH(AP718,AX$56:AX$254,1)-1,0,2))),"")</f>
        <v>0</v>
      </c>
      <c r="AX718" s="9" t="str">
        <f t="array" ref="AX718">IFERROR(INDEX(AP$56:AP$1054,SMALL(IF(ISNUMBER(AV$56:AV$1054),ROW(AP$1:AP$999),""),ROW(AP663))),"")</f>
        <v/>
      </c>
      <c r="AY718" s="9" t="str">
        <f t="array" ref="AY718">IFERROR(INDEX(AV$56:AV$1054,SMALL(IF(ISNUMBER(AV$56:AV$1054),ROW(AV$1:AV$999),""),ROW(AV663))),"")</f>
        <v/>
      </c>
      <c r="AZ718" s="9"/>
      <c r="BA718" s="9"/>
      <c r="BB718" s="9"/>
      <c r="BC718" s="9"/>
      <c r="BD718" s="9"/>
      <c r="BE718" s="9"/>
      <c r="BF718" s="87"/>
      <c r="BG718" s="13"/>
      <c r="BH718" s="14"/>
      <c r="BI718" s="14"/>
      <c r="BJ718" s="10">
        <f t="shared" si="83"/>
        <v>0</v>
      </c>
      <c r="BK718" s="12"/>
      <c r="BL718" s="12"/>
      <c r="BM718" s="11"/>
      <c r="BN718" s="9"/>
      <c r="BO718" s="9"/>
      <c r="BP718" s="9">
        <f ca="1">IFERROR(IF(COUNTA(BO$56:BO718)=BO$54,BO718,FORECAST(BI718,OFFSET(BR$56:BR$254,MATCH(BI718,BQ$56:BQ$254,1)-1,0,2), OFFSET(BQ$56:BQ$254,MATCH(BI718,BQ$56:BQ$254,1)-1,0,2))),"")</f>
        <v>0</v>
      </c>
      <c r="BQ718" s="9" t="str">
        <f t="array" ref="BQ718">IFERROR(INDEX(BI$56:BI$1054,SMALL(IF(ISNUMBER(BO$56:BO$1054),ROW(BI$1:BI$999),""),ROW(BI663))),"")</f>
        <v/>
      </c>
      <c r="BR718" s="9" t="str">
        <f t="array" ref="BR718">IFERROR(INDEX(BO$56:BO$1054,SMALL(IF(ISNUMBER(BO$56:BO$1054),ROW(BO$1:BO$999),""),ROW(BO663))),"")</f>
        <v/>
      </c>
      <c r="BS718" s="9"/>
      <c r="BT718" s="9"/>
      <c r="BU718" s="9"/>
      <c r="BV718" s="9"/>
      <c r="BW718" s="9"/>
      <c r="BX718" s="9"/>
      <c r="BY718" s="87"/>
      <c r="BZ718" s="13"/>
      <c r="CA718" s="14"/>
      <c r="CB718" s="14"/>
      <c r="CC718" s="10">
        <f t="shared" si="84"/>
        <v>0</v>
      </c>
      <c r="CD718" s="12"/>
      <c r="CE718" s="12"/>
      <c r="CF718" s="11"/>
      <c r="CG718" s="9"/>
      <c r="CH718" s="9"/>
      <c r="CI718" s="9">
        <f ca="1">IFERROR(IF(COUNTA(CH$56:CH718)=CH$54,CH718,FORECAST(CB718,OFFSET(CK$56:CK$254,MATCH(CB718,CJ$56:CJ$254,1)-1,0,2), OFFSET(CJ$56:CJ$254,MATCH(CB718,CJ$56:CJ$254,1)-1,0,2))),"")</f>
        <v>0</v>
      </c>
      <c r="CJ718" s="9" t="str">
        <f t="array" ref="CJ718">IFERROR(INDEX(CB$56:CB$1054,SMALL(IF(ISNUMBER(CH$56:CH$1054),ROW(CB$1:CB$999),""),ROW(CB663))),"")</f>
        <v/>
      </c>
      <c r="CK718" s="9" t="str">
        <f t="array" ref="CK718">IFERROR(INDEX(CH$56:CH$1054,SMALL(IF(ISNUMBER(CH$56:CH$1054),ROW(CH$1:CH$999),""),ROW(CH663))),"")</f>
        <v/>
      </c>
      <c r="CL718" s="9"/>
      <c r="CM718" s="9"/>
      <c r="CN718" s="9"/>
      <c r="CO718" s="9"/>
      <c r="CP718" s="9"/>
      <c r="CQ718" s="9"/>
      <c r="CR718" s="87"/>
      <c r="CS718" s="13"/>
      <c r="CT718" s="14"/>
      <c r="CU718" s="14"/>
      <c r="CV718" s="10">
        <f t="shared" si="85"/>
        <v>0</v>
      </c>
      <c r="CW718" s="12"/>
      <c r="CX718" s="12"/>
      <c r="CY718" s="11"/>
      <c r="CZ718" s="9"/>
      <c r="DA718" s="9"/>
      <c r="DB718" s="9">
        <f ca="1">IFERROR(IF(COUNTA(DA$56:DA718)=DA$54,DA718,FORECAST(CU718,OFFSET(DD$56:DD$254,MATCH(CU718,DC$56:DC$254,1)-1,0,2), OFFSET(DC$56:DC$254,MATCH(CU718,DC$56:DC$254,1)-1,0,2))),"")</f>
        <v>0</v>
      </c>
      <c r="DC718" s="9" t="str">
        <f t="array" ref="DC718">IFERROR(INDEX(CU$56:CU$1054,SMALL(IF(ISNUMBER(DA$56:DA$1054),ROW(CU$1:CU$999),""),ROW(CU663))),"")</f>
        <v/>
      </c>
      <c r="DD718" s="9" t="str">
        <f t="array" ref="DD718">IFERROR(INDEX(DA$56:DA$1054,SMALL(IF(ISNUMBER(DA$56:DA$1054),ROW(DA$1:DA$999),""),ROW(DA663))),"")</f>
        <v/>
      </c>
      <c r="DE718" s="9"/>
      <c r="DF718" s="9"/>
      <c r="DG718" s="9"/>
      <c r="DH718" s="9"/>
      <c r="DI718" s="9"/>
      <c r="DJ718" s="9"/>
      <c r="DK718" s="87"/>
      <c r="DL718" s="13"/>
      <c r="DM718" s="14"/>
      <c r="DN718" s="14"/>
      <c r="DO718" s="10">
        <f t="shared" si="86"/>
        <v>0</v>
      </c>
      <c r="DP718" s="12"/>
      <c r="DQ718" s="12"/>
      <c r="DR718" s="11"/>
      <c r="DS718" s="9"/>
      <c r="DT718" s="9"/>
      <c r="DU718" s="9">
        <f ca="1">IFERROR(IF(COUNTA(DT$56:DT718)=DT$54,DT718,FORECAST(DN718,OFFSET(DW$56:DW$254,MATCH(DN718,DV$56:DV$254,1)-1,0,2), OFFSET(DV$56:DV$254,MATCH(DN718,DV$56:DV$254,1)-1,0,2))),"")</f>
        <v>0</v>
      </c>
      <c r="DV718" s="9" t="str">
        <f t="array" ref="DV718">IFERROR(INDEX(DN$56:DN$1054,SMALL(IF(ISNUMBER(DT$56:DT$1054),ROW(DN$1:DN$999),""),ROW(DN663))),"")</f>
        <v/>
      </c>
      <c r="DW718" s="9" t="str">
        <f t="array" ref="DW718">IFERROR(INDEX(DT$56:DT$1054,SMALL(IF(ISNUMBER(DT$56:DT$1054),ROW(DT$1:DT$999),""),ROW(DT663))),"")</f>
        <v/>
      </c>
      <c r="DX718" s="9"/>
      <c r="DY718" s="9"/>
      <c r="DZ718" s="9"/>
      <c r="EA718" s="9"/>
      <c r="EB718" s="9"/>
      <c r="EC718" s="9"/>
      <c r="ED718" s="87"/>
      <c r="EE718" s="13"/>
      <c r="EF718" s="14"/>
      <c r="EG718" s="14"/>
      <c r="EH718" s="10">
        <f t="shared" si="87"/>
        <v>0</v>
      </c>
      <c r="EI718" s="12"/>
      <c r="EJ718" s="12"/>
      <c r="EK718" s="11"/>
      <c r="EL718" s="9"/>
      <c r="EM718" s="9"/>
      <c r="EN718" s="9">
        <f ca="1">IFERROR(IF(COUNTA(EM$56:EM718)=EM$54,EM718,FORECAST(EG718,OFFSET(EP$56:EP$254,MATCH(EG718,EO$56:EO$254,1)-1,0,2), OFFSET(EO$56:EO$254,MATCH(EG718,EO$56:EO$254,1)-1,0,2))),"")</f>
        <v>0</v>
      </c>
      <c r="EO718" s="9" t="str">
        <f t="array" ref="EO718">IFERROR(INDEX(EG$56:EG$1054,SMALL(IF(ISNUMBER(EM$56:EM$1054),ROW(EG$1:EG$999),""),ROW(EG663))),"")</f>
        <v/>
      </c>
      <c r="EP718" s="9" t="str">
        <f t="array" ref="EP718">IFERROR(INDEX(EM$56:EM$1054,SMALL(IF(ISNUMBER(EM$56:EM$1054),ROW(EM$1:EM$999),""),ROW(EM663))),"")</f>
        <v/>
      </c>
      <c r="EQ718" s="9"/>
      <c r="ER718" s="9"/>
      <c r="ES718" s="9"/>
      <c r="ET718" s="9"/>
      <c r="EU718" s="9"/>
      <c r="EV718" s="9"/>
    </row>
    <row r="719" spans="1:152" x14ac:dyDescent="0.25">
      <c r="A719" s="8"/>
      <c r="B719" s="13"/>
      <c r="C719" s="14"/>
      <c r="D719" s="14"/>
      <c r="E719" s="10">
        <f t="shared" si="80"/>
        <v>0</v>
      </c>
      <c r="F719" s="12"/>
      <c r="G719" s="12"/>
      <c r="H719" s="11"/>
      <c r="I719" s="9"/>
      <c r="J719" s="9"/>
      <c r="K719" s="9">
        <f ca="1">IFERROR(IF(COUNTA(J$56:J719)=J$54,J719,FORECAST(D719,OFFSET(M$56:M$254,MATCH(D719,L$56:L$254,1)-1,0,2), OFFSET(L$56:L$254,MATCH(D719,L$56:L$254,1)-1,0,2))),"")</f>
        <v>0</v>
      </c>
      <c r="L719" s="9" t="str">
        <f t="array" ref="L719">IFERROR(INDEX(D$56:D$1054,SMALL(IF(ISNUMBER(J$56:J$1054),ROW(D$1:D$999),""),ROW(D664))),"")</f>
        <v/>
      </c>
      <c r="M719" s="9" t="str">
        <f t="array" ref="M719">IFERROR(INDEX(J$56:J$1054,SMALL(IF(ISNUMBER(J$56:J$1054),ROW(J$1:J$999),""),ROW(J664))),"")</f>
        <v/>
      </c>
      <c r="N719" s="9"/>
      <c r="O719" s="9"/>
      <c r="P719" s="9"/>
      <c r="Q719" s="9"/>
      <c r="R719" s="9"/>
      <c r="S719" s="9"/>
      <c r="T719" s="87"/>
      <c r="U719" s="13"/>
      <c r="V719" s="14"/>
      <c r="W719" s="14"/>
      <c r="X719" s="10">
        <f t="shared" si="81"/>
        <v>0</v>
      </c>
      <c r="Y719" s="12"/>
      <c r="Z719" s="12"/>
      <c r="AA719" s="11"/>
      <c r="AB719" s="9"/>
      <c r="AC719" s="9"/>
      <c r="AD719" s="9">
        <f ca="1">IFERROR(IF(COUNTA(AC$56:AC719)=AC$54,AC719,FORECAST(W719,OFFSET(AF$56:AF$254,MATCH(W719,AE$56:AE$254,1)-1,0,2), OFFSET(AE$56:AE$254,MATCH(W719,AE$56:AE$254,1)-1,0,2))),"")</f>
        <v>0</v>
      </c>
      <c r="AE719" s="9" t="str">
        <f t="array" ref="AE719">IFERROR(INDEX(W$56:W$1054,SMALL(IF(ISNUMBER(AC$56:AC$1054),ROW(W$1:W$999),""),ROW(W664))),"")</f>
        <v/>
      </c>
      <c r="AF719" s="9" t="str">
        <f t="array" ref="AF719">IFERROR(INDEX(AC$56:AC$1054,SMALL(IF(ISNUMBER(AC$56:AC$1054),ROW(AC$1:AC$999),""),ROW(AC664))),"")</f>
        <v/>
      </c>
      <c r="AG719" s="9"/>
      <c r="AH719" s="9"/>
      <c r="AI719" s="9"/>
      <c r="AJ719" s="9"/>
      <c r="AK719" s="9"/>
      <c r="AL719" s="9"/>
      <c r="AM719" s="87"/>
      <c r="AN719" s="13"/>
      <c r="AO719" s="14"/>
      <c r="AP719" s="14"/>
      <c r="AQ719" s="10">
        <f t="shared" si="82"/>
        <v>0</v>
      </c>
      <c r="AR719" s="12"/>
      <c r="AS719" s="12"/>
      <c r="AT719" s="11"/>
      <c r="AU719" s="9"/>
      <c r="AV719" s="9"/>
      <c r="AW719" s="9">
        <f ca="1">IFERROR(IF(COUNTA(AV$56:AV719)=AV$54,AV719,FORECAST(AP719,OFFSET(AY$56:AY$254,MATCH(AP719,AX$56:AX$254,1)-1,0,2), OFFSET(AX$56:AX$254,MATCH(AP719,AX$56:AX$254,1)-1,0,2))),"")</f>
        <v>0</v>
      </c>
      <c r="AX719" s="9" t="str">
        <f t="array" ref="AX719">IFERROR(INDEX(AP$56:AP$1054,SMALL(IF(ISNUMBER(AV$56:AV$1054),ROW(AP$1:AP$999),""),ROW(AP664))),"")</f>
        <v/>
      </c>
      <c r="AY719" s="9" t="str">
        <f t="array" ref="AY719">IFERROR(INDEX(AV$56:AV$1054,SMALL(IF(ISNUMBER(AV$56:AV$1054),ROW(AV$1:AV$999),""),ROW(AV664))),"")</f>
        <v/>
      </c>
      <c r="AZ719" s="9"/>
      <c r="BA719" s="9"/>
      <c r="BB719" s="9"/>
      <c r="BC719" s="9"/>
      <c r="BD719" s="9"/>
      <c r="BE719" s="9"/>
      <c r="BF719" s="87"/>
      <c r="BG719" s="13"/>
      <c r="BH719" s="14"/>
      <c r="BI719" s="14"/>
      <c r="BJ719" s="10">
        <f t="shared" si="83"/>
        <v>0</v>
      </c>
      <c r="BK719" s="12"/>
      <c r="BL719" s="12"/>
      <c r="BM719" s="11"/>
      <c r="BN719" s="9"/>
      <c r="BO719" s="9"/>
      <c r="BP719" s="9">
        <f ca="1">IFERROR(IF(COUNTA(BO$56:BO719)=BO$54,BO719,FORECAST(BI719,OFFSET(BR$56:BR$254,MATCH(BI719,BQ$56:BQ$254,1)-1,0,2), OFFSET(BQ$56:BQ$254,MATCH(BI719,BQ$56:BQ$254,1)-1,0,2))),"")</f>
        <v>0</v>
      </c>
      <c r="BQ719" s="9" t="str">
        <f t="array" ref="BQ719">IFERROR(INDEX(BI$56:BI$1054,SMALL(IF(ISNUMBER(BO$56:BO$1054),ROW(BI$1:BI$999),""),ROW(BI664))),"")</f>
        <v/>
      </c>
      <c r="BR719" s="9" t="str">
        <f t="array" ref="BR719">IFERROR(INDEX(BO$56:BO$1054,SMALL(IF(ISNUMBER(BO$56:BO$1054),ROW(BO$1:BO$999),""),ROW(BO664))),"")</f>
        <v/>
      </c>
      <c r="BS719" s="9"/>
      <c r="BT719" s="9"/>
      <c r="BU719" s="9"/>
      <c r="BV719" s="9"/>
      <c r="BW719" s="9"/>
      <c r="BX719" s="9"/>
      <c r="BY719" s="87"/>
      <c r="BZ719" s="13"/>
      <c r="CA719" s="14"/>
      <c r="CB719" s="14"/>
      <c r="CC719" s="10">
        <f t="shared" si="84"/>
        <v>0</v>
      </c>
      <c r="CD719" s="12"/>
      <c r="CE719" s="12"/>
      <c r="CF719" s="11"/>
      <c r="CG719" s="9"/>
      <c r="CH719" s="9"/>
      <c r="CI719" s="9">
        <f ca="1">IFERROR(IF(COUNTA(CH$56:CH719)=CH$54,CH719,FORECAST(CB719,OFFSET(CK$56:CK$254,MATCH(CB719,CJ$56:CJ$254,1)-1,0,2), OFFSET(CJ$56:CJ$254,MATCH(CB719,CJ$56:CJ$254,1)-1,0,2))),"")</f>
        <v>0</v>
      </c>
      <c r="CJ719" s="9" t="str">
        <f t="array" ref="CJ719">IFERROR(INDEX(CB$56:CB$1054,SMALL(IF(ISNUMBER(CH$56:CH$1054),ROW(CB$1:CB$999),""),ROW(CB664))),"")</f>
        <v/>
      </c>
      <c r="CK719" s="9" t="str">
        <f t="array" ref="CK719">IFERROR(INDEX(CH$56:CH$1054,SMALL(IF(ISNUMBER(CH$56:CH$1054),ROW(CH$1:CH$999),""),ROW(CH664))),"")</f>
        <v/>
      </c>
      <c r="CL719" s="9"/>
      <c r="CM719" s="9"/>
      <c r="CN719" s="9"/>
      <c r="CO719" s="9"/>
      <c r="CP719" s="9"/>
      <c r="CQ719" s="9"/>
      <c r="CR719" s="87"/>
      <c r="CS719" s="13"/>
      <c r="CT719" s="14"/>
      <c r="CU719" s="14"/>
      <c r="CV719" s="10">
        <f t="shared" si="85"/>
        <v>0</v>
      </c>
      <c r="CW719" s="12"/>
      <c r="CX719" s="12"/>
      <c r="CY719" s="11"/>
      <c r="CZ719" s="9"/>
      <c r="DA719" s="9"/>
      <c r="DB719" s="9">
        <f ca="1">IFERROR(IF(COUNTA(DA$56:DA719)=DA$54,DA719,FORECAST(CU719,OFFSET(DD$56:DD$254,MATCH(CU719,DC$56:DC$254,1)-1,0,2), OFFSET(DC$56:DC$254,MATCH(CU719,DC$56:DC$254,1)-1,0,2))),"")</f>
        <v>0</v>
      </c>
      <c r="DC719" s="9" t="str">
        <f t="array" ref="DC719">IFERROR(INDEX(CU$56:CU$1054,SMALL(IF(ISNUMBER(DA$56:DA$1054),ROW(CU$1:CU$999),""),ROW(CU664))),"")</f>
        <v/>
      </c>
      <c r="DD719" s="9" t="str">
        <f t="array" ref="DD719">IFERROR(INDEX(DA$56:DA$1054,SMALL(IF(ISNUMBER(DA$56:DA$1054),ROW(DA$1:DA$999),""),ROW(DA664))),"")</f>
        <v/>
      </c>
      <c r="DE719" s="9"/>
      <c r="DF719" s="9"/>
      <c r="DG719" s="9"/>
      <c r="DH719" s="9"/>
      <c r="DI719" s="9"/>
      <c r="DJ719" s="9"/>
      <c r="DK719" s="87"/>
      <c r="DL719" s="13"/>
      <c r="DM719" s="14"/>
      <c r="DN719" s="14"/>
      <c r="DO719" s="10">
        <f t="shared" si="86"/>
        <v>0</v>
      </c>
      <c r="DP719" s="12"/>
      <c r="DQ719" s="12"/>
      <c r="DR719" s="11"/>
      <c r="DS719" s="9"/>
      <c r="DT719" s="9"/>
      <c r="DU719" s="9">
        <f ca="1">IFERROR(IF(COUNTA(DT$56:DT719)=DT$54,DT719,FORECAST(DN719,OFFSET(DW$56:DW$254,MATCH(DN719,DV$56:DV$254,1)-1,0,2), OFFSET(DV$56:DV$254,MATCH(DN719,DV$56:DV$254,1)-1,0,2))),"")</f>
        <v>0</v>
      </c>
      <c r="DV719" s="9" t="str">
        <f t="array" ref="DV719">IFERROR(INDEX(DN$56:DN$1054,SMALL(IF(ISNUMBER(DT$56:DT$1054),ROW(DN$1:DN$999),""),ROW(DN664))),"")</f>
        <v/>
      </c>
      <c r="DW719" s="9" t="str">
        <f t="array" ref="DW719">IFERROR(INDEX(DT$56:DT$1054,SMALL(IF(ISNUMBER(DT$56:DT$1054),ROW(DT$1:DT$999),""),ROW(DT664))),"")</f>
        <v/>
      </c>
      <c r="DX719" s="9"/>
      <c r="DY719" s="9"/>
      <c r="DZ719" s="9"/>
      <c r="EA719" s="9"/>
      <c r="EB719" s="9"/>
      <c r="EC719" s="9"/>
      <c r="ED719" s="87"/>
      <c r="EE719" s="13"/>
      <c r="EF719" s="14"/>
      <c r="EG719" s="14"/>
      <c r="EH719" s="10">
        <f t="shared" si="87"/>
        <v>0</v>
      </c>
      <c r="EI719" s="12"/>
      <c r="EJ719" s="12"/>
      <c r="EK719" s="11"/>
      <c r="EL719" s="9"/>
      <c r="EM719" s="9"/>
      <c r="EN719" s="9">
        <f ca="1">IFERROR(IF(COUNTA(EM$56:EM719)=EM$54,EM719,FORECAST(EG719,OFFSET(EP$56:EP$254,MATCH(EG719,EO$56:EO$254,1)-1,0,2), OFFSET(EO$56:EO$254,MATCH(EG719,EO$56:EO$254,1)-1,0,2))),"")</f>
        <v>0</v>
      </c>
      <c r="EO719" s="9" t="str">
        <f t="array" ref="EO719">IFERROR(INDEX(EG$56:EG$1054,SMALL(IF(ISNUMBER(EM$56:EM$1054),ROW(EG$1:EG$999),""),ROW(EG664))),"")</f>
        <v/>
      </c>
      <c r="EP719" s="9" t="str">
        <f t="array" ref="EP719">IFERROR(INDEX(EM$56:EM$1054,SMALL(IF(ISNUMBER(EM$56:EM$1054),ROW(EM$1:EM$999),""),ROW(EM664))),"")</f>
        <v/>
      </c>
      <c r="EQ719" s="9"/>
      <c r="ER719" s="9"/>
      <c r="ES719" s="9"/>
      <c r="ET719" s="9"/>
      <c r="EU719" s="9"/>
      <c r="EV719" s="9"/>
    </row>
    <row r="720" spans="1:152" x14ac:dyDescent="0.25">
      <c r="A720" s="8"/>
      <c r="B720" s="13"/>
      <c r="C720" s="14"/>
      <c r="D720" s="14"/>
      <c r="E720" s="10">
        <f t="shared" si="80"/>
        <v>0</v>
      </c>
      <c r="F720" s="12"/>
      <c r="G720" s="12"/>
      <c r="H720" s="11"/>
      <c r="I720" s="9"/>
      <c r="J720" s="9"/>
      <c r="K720" s="9">
        <f ca="1">IFERROR(IF(COUNTA(J$56:J720)=J$54,J720,FORECAST(D720,OFFSET(M$56:M$254,MATCH(D720,L$56:L$254,1)-1,0,2), OFFSET(L$56:L$254,MATCH(D720,L$56:L$254,1)-1,0,2))),"")</f>
        <v>0</v>
      </c>
      <c r="L720" s="9" t="str">
        <f t="array" ref="L720">IFERROR(INDEX(D$56:D$1054,SMALL(IF(ISNUMBER(J$56:J$1054),ROW(D$1:D$999),""),ROW(D665))),"")</f>
        <v/>
      </c>
      <c r="M720" s="9" t="str">
        <f t="array" ref="M720">IFERROR(INDEX(J$56:J$1054,SMALL(IF(ISNUMBER(J$56:J$1054),ROW(J$1:J$999),""),ROW(J665))),"")</f>
        <v/>
      </c>
      <c r="N720" s="9"/>
      <c r="O720" s="9"/>
      <c r="P720" s="9"/>
      <c r="Q720" s="9"/>
      <c r="R720" s="9"/>
      <c r="S720" s="9"/>
      <c r="T720" s="87"/>
      <c r="U720" s="13"/>
      <c r="V720" s="14"/>
      <c r="W720" s="14"/>
      <c r="X720" s="10">
        <f t="shared" si="81"/>
        <v>0</v>
      </c>
      <c r="Y720" s="12"/>
      <c r="Z720" s="12"/>
      <c r="AA720" s="11"/>
      <c r="AB720" s="9"/>
      <c r="AC720" s="9"/>
      <c r="AD720" s="9">
        <f ca="1">IFERROR(IF(COUNTA(AC$56:AC720)=AC$54,AC720,FORECAST(W720,OFFSET(AF$56:AF$254,MATCH(W720,AE$56:AE$254,1)-1,0,2), OFFSET(AE$56:AE$254,MATCH(W720,AE$56:AE$254,1)-1,0,2))),"")</f>
        <v>0</v>
      </c>
      <c r="AE720" s="9" t="str">
        <f t="array" ref="AE720">IFERROR(INDEX(W$56:W$1054,SMALL(IF(ISNUMBER(AC$56:AC$1054),ROW(W$1:W$999),""),ROW(W665))),"")</f>
        <v/>
      </c>
      <c r="AF720" s="9" t="str">
        <f t="array" ref="AF720">IFERROR(INDEX(AC$56:AC$1054,SMALL(IF(ISNUMBER(AC$56:AC$1054),ROW(AC$1:AC$999),""),ROW(AC665))),"")</f>
        <v/>
      </c>
      <c r="AG720" s="9"/>
      <c r="AH720" s="9"/>
      <c r="AI720" s="9"/>
      <c r="AJ720" s="9"/>
      <c r="AK720" s="9"/>
      <c r="AL720" s="9"/>
      <c r="AM720" s="87"/>
      <c r="AN720" s="13"/>
      <c r="AO720" s="14"/>
      <c r="AP720" s="14"/>
      <c r="AQ720" s="10">
        <f t="shared" si="82"/>
        <v>0</v>
      </c>
      <c r="AR720" s="12"/>
      <c r="AS720" s="12"/>
      <c r="AT720" s="11"/>
      <c r="AU720" s="9"/>
      <c r="AV720" s="9"/>
      <c r="AW720" s="9">
        <f ca="1">IFERROR(IF(COUNTA(AV$56:AV720)=AV$54,AV720,FORECAST(AP720,OFFSET(AY$56:AY$254,MATCH(AP720,AX$56:AX$254,1)-1,0,2), OFFSET(AX$56:AX$254,MATCH(AP720,AX$56:AX$254,1)-1,0,2))),"")</f>
        <v>0</v>
      </c>
      <c r="AX720" s="9" t="str">
        <f t="array" ref="AX720">IFERROR(INDEX(AP$56:AP$1054,SMALL(IF(ISNUMBER(AV$56:AV$1054),ROW(AP$1:AP$999),""),ROW(AP665))),"")</f>
        <v/>
      </c>
      <c r="AY720" s="9" t="str">
        <f t="array" ref="AY720">IFERROR(INDEX(AV$56:AV$1054,SMALL(IF(ISNUMBER(AV$56:AV$1054),ROW(AV$1:AV$999),""),ROW(AV665))),"")</f>
        <v/>
      </c>
      <c r="AZ720" s="9"/>
      <c r="BA720" s="9"/>
      <c r="BB720" s="9"/>
      <c r="BC720" s="9"/>
      <c r="BD720" s="9"/>
      <c r="BE720" s="9"/>
      <c r="BF720" s="87"/>
      <c r="BG720" s="13"/>
      <c r="BH720" s="14"/>
      <c r="BI720" s="14"/>
      <c r="BJ720" s="10">
        <f t="shared" si="83"/>
        <v>0</v>
      </c>
      <c r="BK720" s="12"/>
      <c r="BL720" s="12"/>
      <c r="BM720" s="11"/>
      <c r="BN720" s="9"/>
      <c r="BO720" s="9"/>
      <c r="BP720" s="9">
        <f ca="1">IFERROR(IF(COUNTA(BO$56:BO720)=BO$54,BO720,FORECAST(BI720,OFFSET(BR$56:BR$254,MATCH(BI720,BQ$56:BQ$254,1)-1,0,2), OFFSET(BQ$56:BQ$254,MATCH(BI720,BQ$56:BQ$254,1)-1,0,2))),"")</f>
        <v>0</v>
      </c>
      <c r="BQ720" s="9" t="str">
        <f t="array" ref="BQ720">IFERROR(INDEX(BI$56:BI$1054,SMALL(IF(ISNUMBER(BO$56:BO$1054),ROW(BI$1:BI$999),""),ROW(BI665))),"")</f>
        <v/>
      </c>
      <c r="BR720" s="9" t="str">
        <f t="array" ref="BR720">IFERROR(INDEX(BO$56:BO$1054,SMALL(IF(ISNUMBER(BO$56:BO$1054),ROW(BO$1:BO$999),""),ROW(BO665))),"")</f>
        <v/>
      </c>
      <c r="BS720" s="9"/>
      <c r="BT720" s="9"/>
      <c r="BU720" s="9"/>
      <c r="BV720" s="9"/>
      <c r="BW720" s="9"/>
      <c r="BX720" s="9"/>
      <c r="BY720" s="87"/>
      <c r="BZ720" s="13"/>
      <c r="CA720" s="14"/>
      <c r="CB720" s="14"/>
      <c r="CC720" s="10">
        <f t="shared" si="84"/>
        <v>0</v>
      </c>
      <c r="CD720" s="12"/>
      <c r="CE720" s="12"/>
      <c r="CF720" s="11"/>
      <c r="CG720" s="9"/>
      <c r="CH720" s="9"/>
      <c r="CI720" s="9">
        <f ca="1">IFERROR(IF(COUNTA(CH$56:CH720)=CH$54,CH720,FORECAST(CB720,OFFSET(CK$56:CK$254,MATCH(CB720,CJ$56:CJ$254,1)-1,0,2), OFFSET(CJ$56:CJ$254,MATCH(CB720,CJ$56:CJ$254,1)-1,0,2))),"")</f>
        <v>0</v>
      </c>
      <c r="CJ720" s="9" t="str">
        <f t="array" ref="CJ720">IFERROR(INDEX(CB$56:CB$1054,SMALL(IF(ISNUMBER(CH$56:CH$1054),ROW(CB$1:CB$999),""),ROW(CB665))),"")</f>
        <v/>
      </c>
      <c r="CK720" s="9" t="str">
        <f t="array" ref="CK720">IFERROR(INDEX(CH$56:CH$1054,SMALL(IF(ISNUMBER(CH$56:CH$1054),ROW(CH$1:CH$999),""),ROW(CH665))),"")</f>
        <v/>
      </c>
      <c r="CL720" s="9"/>
      <c r="CM720" s="9"/>
      <c r="CN720" s="9"/>
      <c r="CO720" s="9"/>
      <c r="CP720" s="9"/>
      <c r="CQ720" s="9"/>
      <c r="CR720" s="87"/>
      <c r="CS720" s="13"/>
      <c r="CT720" s="14"/>
      <c r="CU720" s="14"/>
      <c r="CV720" s="10">
        <f t="shared" si="85"/>
        <v>0</v>
      </c>
      <c r="CW720" s="12"/>
      <c r="CX720" s="12"/>
      <c r="CY720" s="11"/>
      <c r="CZ720" s="9"/>
      <c r="DA720" s="9"/>
      <c r="DB720" s="9">
        <f ca="1">IFERROR(IF(COUNTA(DA$56:DA720)=DA$54,DA720,FORECAST(CU720,OFFSET(DD$56:DD$254,MATCH(CU720,DC$56:DC$254,1)-1,0,2), OFFSET(DC$56:DC$254,MATCH(CU720,DC$56:DC$254,1)-1,0,2))),"")</f>
        <v>0</v>
      </c>
      <c r="DC720" s="9" t="str">
        <f t="array" ref="DC720">IFERROR(INDEX(CU$56:CU$1054,SMALL(IF(ISNUMBER(DA$56:DA$1054),ROW(CU$1:CU$999),""),ROW(CU665))),"")</f>
        <v/>
      </c>
      <c r="DD720" s="9" t="str">
        <f t="array" ref="DD720">IFERROR(INDEX(DA$56:DA$1054,SMALL(IF(ISNUMBER(DA$56:DA$1054),ROW(DA$1:DA$999),""),ROW(DA665))),"")</f>
        <v/>
      </c>
      <c r="DE720" s="9"/>
      <c r="DF720" s="9"/>
      <c r="DG720" s="9"/>
      <c r="DH720" s="9"/>
      <c r="DI720" s="9"/>
      <c r="DJ720" s="9"/>
      <c r="DK720" s="87"/>
      <c r="DL720" s="13"/>
      <c r="DM720" s="14"/>
      <c r="DN720" s="14"/>
      <c r="DO720" s="10">
        <f t="shared" si="86"/>
        <v>0</v>
      </c>
      <c r="DP720" s="12"/>
      <c r="DQ720" s="12"/>
      <c r="DR720" s="11"/>
      <c r="DS720" s="9"/>
      <c r="DT720" s="9"/>
      <c r="DU720" s="9">
        <f ca="1">IFERROR(IF(COUNTA(DT$56:DT720)=DT$54,DT720,FORECAST(DN720,OFFSET(DW$56:DW$254,MATCH(DN720,DV$56:DV$254,1)-1,0,2), OFFSET(DV$56:DV$254,MATCH(DN720,DV$56:DV$254,1)-1,0,2))),"")</f>
        <v>0</v>
      </c>
      <c r="DV720" s="9" t="str">
        <f t="array" ref="DV720">IFERROR(INDEX(DN$56:DN$1054,SMALL(IF(ISNUMBER(DT$56:DT$1054),ROW(DN$1:DN$999),""),ROW(DN665))),"")</f>
        <v/>
      </c>
      <c r="DW720" s="9" t="str">
        <f t="array" ref="DW720">IFERROR(INDEX(DT$56:DT$1054,SMALL(IF(ISNUMBER(DT$56:DT$1054),ROW(DT$1:DT$999),""),ROW(DT665))),"")</f>
        <v/>
      </c>
      <c r="DX720" s="9"/>
      <c r="DY720" s="9"/>
      <c r="DZ720" s="9"/>
      <c r="EA720" s="9"/>
      <c r="EB720" s="9"/>
      <c r="EC720" s="9"/>
      <c r="ED720" s="87"/>
      <c r="EE720" s="13"/>
      <c r="EF720" s="14"/>
      <c r="EG720" s="14"/>
      <c r="EH720" s="10">
        <f t="shared" si="87"/>
        <v>0</v>
      </c>
      <c r="EI720" s="12"/>
      <c r="EJ720" s="12"/>
      <c r="EK720" s="11"/>
      <c r="EL720" s="9"/>
      <c r="EM720" s="9"/>
      <c r="EN720" s="9">
        <f ca="1">IFERROR(IF(COUNTA(EM$56:EM720)=EM$54,EM720,FORECAST(EG720,OFFSET(EP$56:EP$254,MATCH(EG720,EO$56:EO$254,1)-1,0,2), OFFSET(EO$56:EO$254,MATCH(EG720,EO$56:EO$254,1)-1,0,2))),"")</f>
        <v>0</v>
      </c>
      <c r="EO720" s="9" t="str">
        <f t="array" ref="EO720">IFERROR(INDEX(EG$56:EG$1054,SMALL(IF(ISNUMBER(EM$56:EM$1054),ROW(EG$1:EG$999),""),ROW(EG665))),"")</f>
        <v/>
      </c>
      <c r="EP720" s="9" t="str">
        <f t="array" ref="EP720">IFERROR(INDEX(EM$56:EM$1054,SMALL(IF(ISNUMBER(EM$56:EM$1054),ROW(EM$1:EM$999),""),ROW(EM665))),"")</f>
        <v/>
      </c>
      <c r="EQ720" s="9"/>
      <c r="ER720" s="9"/>
      <c r="ES720" s="9"/>
      <c r="ET720" s="9"/>
      <c r="EU720" s="9"/>
      <c r="EV720" s="9"/>
    </row>
    <row r="721" spans="1:152" x14ac:dyDescent="0.25">
      <c r="A721" s="8"/>
      <c r="B721" s="13"/>
      <c r="C721" s="14"/>
      <c r="D721" s="14"/>
      <c r="E721" s="10">
        <f t="shared" si="80"/>
        <v>0</v>
      </c>
      <c r="F721" s="12"/>
      <c r="G721" s="12"/>
      <c r="H721" s="11"/>
      <c r="I721" s="9"/>
      <c r="J721" s="9"/>
      <c r="K721" s="9">
        <f ca="1">IFERROR(IF(COUNTA(J$56:J721)=J$54,J721,FORECAST(D721,OFFSET(M$56:M$254,MATCH(D721,L$56:L$254,1)-1,0,2), OFFSET(L$56:L$254,MATCH(D721,L$56:L$254,1)-1,0,2))),"")</f>
        <v>0</v>
      </c>
      <c r="L721" s="9" t="str">
        <f t="array" ref="L721">IFERROR(INDEX(D$56:D$1054,SMALL(IF(ISNUMBER(J$56:J$1054),ROW(D$1:D$999),""),ROW(D666))),"")</f>
        <v/>
      </c>
      <c r="M721" s="9" t="str">
        <f t="array" ref="M721">IFERROR(INDEX(J$56:J$1054,SMALL(IF(ISNUMBER(J$56:J$1054),ROW(J$1:J$999),""),ROW(J666))),"")</f>
        <v/>
      </c>
      <c r="N721" s="9"/>
      <c r="O721" s="9"/>
      <c r="P721" s="9"/>
      <c r="Q721" s="9"/>
      <c r="R721" s="9"/>
      <c r="S721" s="9"/>
      <c r="T721" s="87"/>
      <c r="U721" s="13"/>
      <c r="V721" s="14"/>
      <c r="W721" s="14"/>
      <c r="X721" s="10">
        <f t="shared" si="81"/>
        <v>0</v>
      </c>
      <c r="Y721" s="12"/>
      <c r="Z721" s="12"/>
      <c r="AA721" s="11"/>
      <c r="AB721" s="9"/>
      <c r="AC721" s="9"/>
      <c r="AD721" s="9">
        <f ca="1">IFERROR(IF(COUNTA(AC$56:AC721)=AC$54,AC721,FORECAST(W721,OFFSET(AF$56:AF$254,MATCH(W721,AE$56:AE$254,1)-1,0,2), OFFSET(AE$56:AE$254,MATCH(W721,AE$56:AE$254,1)-1,0,2))),"")</f>
        <v>0</v>
      </c>
      <c r="AE721" s="9" t="str">
        <f t="array" ref="AE721">IFERROR(INDEX(W$56:W$1054,SMALL(IF(ISNUMBER(AC$56:AC$1054),ROW(W$1:W$999),""),ROW(W666))),"")</f>
        <v/>
      </c>
      <c r="AF721" s="9" t="str">
        <f t="array" ref="AF721">IFERROR(INDEX(AC$56:AC$1054,SMALL(IF(ISNUMBER(AC$56:AC$1054),ROW(AC$1:AC$999),""),ROW(AC666))),"")</f>
        <v/>
      </c>
      <c r="AG721" s="9"/>
      <c r="AH721" s="9"/>
      <c r="AI721" s="9"/>
      <c r="AJ721" s="9"/>
      <c r="AK721" s="9"/>
      <c r="AL721" s="9"/>
      <c r="AM721" s="87"/>
      <c r="AN721" s="13"/>
      <c r="AO721" s="14"/>
      <c r="AP721" s="14"/>
      <c r="AQ721" s="10">
        <f t="shared" si="82"/>
        <v>0</v>
      </c>
      <c r="AR721" s="12"/>
      <c r="AS721" s="12"/>
      <c r="AT721" s="11"/>
      <c r="AU721" s="9"/>
      <c r="AV721" s="9"/>
      <c r="AW721" s="9">
        <f ca="1">IFERROR(IF(COUNTA(AV$56:AV721)=AV$54,AV721,FORECAST(AP721,OFFSET(AY$56:AY$254,MATCH(AP721,AX$56:AX$254,1)-1,0,2), OFFSET(AX$56:AX$254,MATCH(AP721,AX$56:AX$254,1)-1,0,2))),"")</f>
        <v>0</v>
      </c>
      <c r="AX721" s="9" t="str">
        <f t="array" ref="AX721">IFERROR(INDEX(AP$56:AP$1054,SMALL(IF(ISNUMBER(AV$56:AV$1054),ROW(AP$1:AP$999),""),ROW(AP666))),"")</f>
        <v/>
      </c>
      <c r="AY721" s="9" t="str">
        <f t="array" ref="AY721">IFERROR(INDEX(AV$56:AV$1054,SMALL(IF(ISNUMBER(AV$56:AV$1054),ROW(AV$1:AV$999),""),ROW(AV666))),"")</f>
        <v/>
      </c>
      <c r="AZ721" s="9"/>
      <c r="BA721" s="9"/>
      <c r="BB721" s="9"/>
      <c r="BC721" s="9"/>
      <c r="BD721" s="9"/>
      <c r="BE721" s="9"/>
      <c r="BF721" s="87"/>
      <c r="BG721" s="13"/>
      <c r="BH721" s="14"/>
      <c r="BI721" s="14"/>
      <c r="BJ721" s="10">
        <f t="shared" si="83"/>
        <v>0</v>
      </c>
      <c r="BK721" s="12"/>
      <c r="BL721" s="12"/>
      <c r="BM721" s="11"/>
      <c r="BN721" s="9"/>
      <c r="BO721" s="9"/>
      <c r="BP721" s="9">
        <f ca="1">IFERROR(IF(COUNTA(BO$56:BO721)=BO$54,BO721,FORECAST(BI721,OFFSET(BR$56:BR$254,MATCH(BI721,BQ$56:BQ$254,1)-1,0,2), OFFSET(BQ$56:BQ$254,MATCH(BI721,BQ$56:BQ$254,1)-1,0,2))),"")</f>
        <v>0</v>
      </c>
      <c r="BQ721" s="9" t="str">
        <f t="array" ref="BQ721">IFERROR(INDEX(BI$56:BI$1054,SMALL(IF(ISNUMBER(BO$56:BO$1054),ROW(BI$1:BI$999),""),ROW(BI666))),"")</f>
        <v/>
      </c>
      <c r="BR721" s="9" t="str">
        <f t="array" ref="BR721">IFERROR(INDEX(BO$56:BO$1054,SMALL(IF(ISNUMBER(BO$56:BO$1054),ROW(BO$1:BO$999),""),ROW(BO666))),"")</f>
        <v/>
      </c>
      <c r="BS721" s="9"/>
      <c r="BT721" s="9"/>
      <c r="BU721" s="9"/>
      <c r="BV721" s="9"/>
      <c r="BW721" s="9"/>
      <c r="BX721" s="9"/>
      <c r="BY721" s="87"/>
      <c r="BZ721" s="13"/>
      <c r="CA721" s="14"/>
      <c r="CB721" s="14"/>
      <c r="CC721" s="10">
        <f t="shared" si="84"/>
        <v>0</v>
      </c>
      <c r="CD721" s="12"/>
      <c r="CE721" s="12"/>
      <c r="CF721" s="11"/>
      <c r="CG721" s="9"/>
      <c r="CH721" s="9"/>
      <c r="CI721" s="9">
        <f ca="1">IFERROR(IF(COUNTA(CH$56:CH721)=CH$54,CH721,FORECAST(CB721,OFFSET(CK$56:CK$254,MATCH(CB721,CJ$56:CJ$254,1)-1,0,2), OFFSET(CJ$56:CJ$254,MATCH(CB721,CJ$56:CJ$254,1)-1,0,2))),"")</f>
        <v>0</v>
      </c>
      <c r="CJ721" s="9" t="str">
        <f t="array" ref="CJ721">IFERROR(INDEX(CB$56:CB$1054,SMALL(IF(ISNUMBER(CH$56:CH$1054),ROW(CB$1:CB$999),""),ROW(CB666))),"")</f>
        <v/>
      </c>
      <c r="CK721" s="9" t="str">
        <f t="array" ref="CK721">IFERROR(INDEX(CH$56:CH$1054,SMALL(IF(ISNUMBER(CH$56:CH$1054),ROW(CH$1:CH$999),""),ROW(CH666))),"")</f>
        <v/>
      </c>
      <c r="CL721" s="9"/>
      <c r="CM721" s="9"/>
      <c r="CN721" s="9"/>
      <c r="CO721" s="9"/>
      <c r="CP721" s="9"/>
      <c r="CQ721" s="9"/>
      <c r="CR721" s="87"/>
      <c r="CS721" s="13"/>
      <c r="CT721" s="14"/>
      <c r="CU721" s="14"/>
      <c r="CV721" s="10">
        <f t="shared" si="85"/>
        <v>0</v>
      </c>
      <c r="CW721" s="12"/>
      <c r="CX721" s="12"/>
      <c r="CY721" s="11"/>
      <c r="CZ721" s="9"/>
      <c r="DA721" s="9"/>
      <c r="DB721" s="9">
        <f ca="1">IFERROR(IF(COUNTA(DA$56:DA721)=DA$54,DA721,FORECAST(CU721,OFFSET(DD$56:DD$254,MATCH(CU721,DC$56:DC$254,1)-1,0,2), OFFSET(DC$56:DC$254,MATCH(CU721,DC$56:DC$254,1)-1,0,2))),"")</f>
        <v>0</v>
      </c>
      <c r="DC721" s="9" t="str">
        <f t="array" ref="DC721">IFERROR(INDEX(CU$56:CU$1054,SMALL(IF(ISNUMBER(DA$56:DA$1054),ROW(CU$1:CU$999),""),ROW(CU666))),"")</f>
        <v/>
      </c>
      <c r="DD721" s="9" t="str">
        <f t="array" ref="DD721">IFERROR(INDEX(DA$56:DA$1054,SMALL(IF(ISNUMBER(DA$56:DA$1054),ROW(DA$1:DA$999),""),ROW(DA666))),"")</f>
        <v/>
      </c>
      <c r="DE721" s="9"/>
      <c r="DF721" s="9"/>
      <c r="DG721" s="9"/>
      <c r="DH721" s="9"/>
      <c r="DI721" s="9"/>
      <c r="DJ721" s="9"/>
      <c r="DK721" s="87"/>
      <c r="DL721" s="13"/>
      <c r="DM721" s="14"/>
      <c r="DN721" s="14"/>
      <c r="DO721" s="10">
        <f t="shared" si="86"/>
        <v>0</v>
      </c>
      <c r="DP721" s="12"/>
      <c r="DQ721" s="12"/>
      <c r="DR721" s="11"/>
      <c r="DS721" s="9"/>
      <c r="DT721" s="9"/>
      <c r="DU721" s="9">
        <f ca="1">IFERROR(IF(COUNTA(DT$56:DT721)=DT$54,DT721,FORECAST(DN721,OFFSET(DW$56:DW$254,MATCH(DN721,DV$56:DV$254,1)-1,0,2), OFFSET(DV$56:DV$254,MATCH(DN721,DV$56:DV$254,1)-1,0,2))),"")</f>
        <v>0</v>
      </c>
      <c r="DV721" s="9" t="str">
        <f t="array" ref="DV721">IFERROR(INDEX(DN$56:DN$1054,SMALL(IF(ISNUMBER(DT$56:DT$1054),ROW(DN$1:DN$999),""),ROW(DN666))),"")</f>
        <v/>
      </c>
      <c r="DW721" s="9" t="str">
        <f t="array" ref="DW721">IFERROR(INDEX(DT$56:DT$1054,SMALL(IF(ISNUMBER(DT$56:DT$1054),ROW(DT$1:DT$999),""),ROW(DT666))),"")</f>
        <v/>
      </c>
      <c r="DX721" s="9"/>
      <c r="DY721" s="9"/>
      <c r="DZ721" s="9"/>
      <c r="EA721" s="9"/>
      <c r="EB721" s="9"/>
      <c r="EC721" s="9"/>
      <c r="ED721" s="87"/>
      <c r="EE721" s="13"/>
      <c r="EF721" s="14"/>
      <c r="EG721" s="14"/>
      <c r="EH721" s="10">
        <f t="shared" si="87"/>
        <v>0</v>
      </c>
      <c r="EI721" s="12"/>
      <c r="EJ721" s="12"/>
      <c r="EK721" s="11"/>
      <c r="EL721" s="9"/>
      <c r="EM721" s="9"/>
      <c r="EN721" s="9">
        <f ca="1">IFERROR(IF(COUNTA(EM$56:EM721)=EM$54,EM721,FORECAST(EG721,OFFSET(EP$56:EP$254,MATCH(EG721,EO$56:EO$254,1)-1,0,2), OFFSET(EO$56:EO$254,MATCH(EG721,EO$56:EO$254,1)-1,0,2))),"")</f>
        <v>0</v>
      </c>
      <c r="EO721" s="9" t="str">
        <f t="array" ref="EO721">IFERROR(INDEX(EG$56:EG$1054,SMALL(IF(ISNUMBER(EM$56:EM$1054),ROW(EG$1:EG$999),""),ROW(EG666))),"")</f>
        <v/>
      </c>
      <c r="EP721" s="9" t="str">
        <f t="array" ref="EP721">IFERROR(INDEX(EM$56:EM$1054,SMALL(IF(ISNUMBER(EM$56:EM$1054),ROW(EM$1:EM$999),""),ROW(EM666))),"")</f>
        <v/>
      </c>
      <c r="EQ721" s="9"/>
      <c r="ER721" s="9"/>
      <c r="ES721" s="9"/>
      <c r="ET721" s="9"/>
      <c r="EU721" s="9"/>
      <c r="EV721" s="9"/>
    </row>
    <row r="722" spans="1:152" x14ac:dyDescent="0.25">
      <c r="A722" s="8"/>
      <c r="B722" s="13"/>
      <c r="C722" s="14"/>
      <c r="D722" s="14"/>
      <c r="E722" s="10">
        <f t="shared" si="80"/>
        <v>0</v>
      </c>
      <c r="F722" s="12"/>
      <c r="G722" s="12"/>
      <c r="H722" s="11"/>
      <c r="I722" s="9"/>
      <c r="J722" s="9"/>
      <c r="K722" s="9">
        <f ca="1">IFERROR(IF(COUNTA(J$56:J722)=J$54,J722,FORECAST(D722,OFFSET(M$56:M$254,MATCH(D722,L$56:L$254,1)-1,0,2), OFFSET(L$56:L$254,MATCH(D722,L$56:L$254,1)-1,0,2))),"")</f>
        <v>0</v>
      </c>
      <c r="L722" s="9" t="str">
        <f t="array" ref="L722">IFERROR(INDEX(D$56:D$1054,SMALL(IF(ISNUMBER(J$56:J$1054),ROW(D$1:D$999),""),ROW(D667))),"")</f>
        <v/>
      </c>
      <c r="M722" s="9" t="str">
        <f t="array" ref="M722">IFERROR(INDEX(J$56:J$1054,SMALL(IF(ISNUMBER(J$56:J$1054),ROW(J$1:J$999),""),ROW(J667))),"")</f>
        <v/>
      </c>
      <c r="N722" s="9"/>
      <c r="O722" s="9"/>
      <c r="P722" s="9"/>
      <c r="Q722" s="9"/>
      <c r="R722" s="9"/>
      <c r="S722" s="9"/>
      <c r="T722" s="87"/>
      <c r="U722" s="13"/>
      <c r="V722" s="14"/>
      <c r="W722" s="14"/>
      <c r="X722" s="10">
        <f t="shared" si="81"/>
        <v>0</v>
      </c>
      <c r="Y722" s="12"/>
      <c r="Z722" s="12"/>
      <c r="AA722" s="11"/>
      <c r="AB722" s="9"/>
      <c r="AC722" s="9"/>
      <c r="AD722" s="9">
        <f ca="1">IFERROR(IF(COUNTA(AC$56:AC722)=AC$54,AC722,FORECAST(W722,OFFSET(AF$56:AF$254,MATCH(W722,AE$56:AE$254,1)-1,0,2), OFFSET(AE$56:AE$254,MATCH(W722,AE$56:AE$254,1)-1,0,2))),"")</f>
        <v>0</v>
      </c>
      <c r="AE722" s="9" t="str">
        <f t="array" ref="AE722">IFERROR(INDEX(W$56:W$1054,SMALL(IF(ISNUMBER(AC$56:AC$1054),ROW(W$1:W$999),""),ROW(W667))),"")</f>
        <v/>
      </c>
      <c r="AF722" s="9" t="str">
        <f t="array" ref="AF722">IFERROR(INDEX(AC$56:AC$1054,SMALL(IF(ISNUMBER(AC$56:AC$1054),ROW(AC$1:AC$999),""),ROW(AC667))),"")</f>
        <v/>
      </c>
      <c r="AG722" s="9"/>
      <c r="AH722" s="9"/>
      <c r="AI722" s="9"/>
      <c r="AJ722" s="9"/>
      <c r="AK722" s="9"/>
      <c r="AL722" s="9"/>
      <c r="AM722" s="87"/>
      <c r="AN722" s="13"/>
      <c r="AO722" s="14"/>
      <c r="AP722" s="14"/>
      <c r="AQ722" s="10">
        <f t="shared" si="82"/>
        <v>0</v>
      </c>
      <c r="AR722" s="12"/>
      <c r="AS722" s="12"/>
      <c r="AT722" s="11"/>
      <c r="AU722" s="9"/>
      <c r="AV722" s="9"/>
      <c r="AW722" s="9">
        <f ca="1">IFERROR(IF(COUNTA(AV$56:AV722)=AV$54,AV722,FORECAST(AP722,OFFSET(AY$56:AY$254,MATCH(AP722,AX$56:AX$254,1)-1,0,2), OFFSET(AX$56:AX$254,MATCH(AP722,AX$56:AX$254,1)-1,0,2))),"")</f>
        <v>0</v>
      </c>
      <c r="AX722" s="9" t="str">
        <f t="array" ref="AX722">IFERROR(INDEX(AP$56:AP$1054,SMALL(IF(ISNUMBER(AV$56:AV$1054),ROW(AP$1:AP$999),""),ROW(AP667))),"")</f>
        <v/>
      </c>
      <c r="AY722" s="9" t="str">
        <f t="array" ref="AY722">IFERROR(INDEX(AV$56:AV$1054,SMALL(IF(ISNUMBER(AV$56:AV$1054),ROW(AV$1:AV$999),""),ROW(AV667))),"")</f>
        <v/>
      </c>
      <c r="AZ722" s="9"/>
      <c r="BA722" s="9"/>
      <c r="BB722" s="9"/>
      <c r="BC722" s="9"/>
      <c r="BD722" s="9"/>
      <c r="BE722" s="9"/>
      <c r="BF722" s="87"/>
      <c r="BG722" s="13"/>
      <c r="BH722" s="14"/>
      <c r="BI722" s="14"/>
      <c r="BJ722" s="10">
        <f t="shared" si="83"/>
        <v>0</v>
      </c>
      <c r="BK722" s="12"/>
      <c r="BL722" s="12"/>
      <c r="BM722" s="11"/>
      <c r="BN722" s="9"/>
      <c r="BO722" s="9"/>
      <c r="BP722" s="9">
        <f ca="1">IFERROR(IF(COUNTA(BO$56:BO722)=BO$54,BO722,FORECAST(BI722,OFFSET(BR$56:BR$254,MATCH(BI722,BQ$56:BQ$254,1)-1,0,2), OFFSET(BQ$56:BQ$254,MATCH(BI722,BQ$56:BQ$254,1)-1,0,2))),"")</f>
        <v>0</v>
      </c>
      <c r="BQ722" s="9" t="str">
        <f t="array" ref="BQ722">IFERROR(INDEX(BI$56:BI$1054,SMALL(IF(ISNUMBER(BO$56:BO$1054),ROW(BI$1:BI$999),""),ROW(BI667))),"")</f>
        <v/>
      </c>
      <c r="BR722" s="9" t="str">
        <f t="array" ref="BR722">IFERROR(INDEX(BO$56:BO$1054,SMALL(IF(ISNUMBER(BO$56:BO$1054),ROW(BO$1:BO$999),""),ROW(BO667))),"")</f>
        <v/>
      </c>
      <c r="BS722" s="9"/>
      <c r="BT722" s="9"/>
      <c r="BU722" s="9"/>
      <c r="BV722" s="9"/>
      <c r="BW722" s="9"/>
      <c r="BX722" s="9"/>
      <c r="BY722" s="87"/>
      <c r="BZ722" s="13"/>
      <c r="CA722" s="14"/>
      <c r="CB722" s="14"/>
      <c r="CC722" s="10">
        <f t="shared" si="84"/>
        <v>0</v>
      </c>
      <c r="CD722" s="12"/>
      <c r="CE722" s="12"/>
      <c r="CF722" s="11"/>
      <c r="CG722" s="9"/>
      <c r="CH722" s="9"/>
      <c r="CI722" s="9">
        <f ca="1">IFERROR(IF(COUNTA(CH$56:CH722)=CH$54,CH722,FORECAST(CB722,OFFSET(CK$56:CK$254,MATCH(CB722,CJ$56:CJ$254,1)-1,0,2), OFFSET(CJ$56:CJ$254,MATCH(CB722,CJ$56:CJ$254,1)-1,0,2))),"")</f>
        <v>0</v>
      </c>
      <c r="CJ722" s="9" t="str">
        <f t="array" ref="CJ722">IFERROR(INDEX(CB$56:CB$1054,SMALL(IF(ISNUMBER(CH$56:CH$1054),ROW(CB$1:CB$999),""),ROW(CB667))),"")</f>
        <v/>
      </c>
      <c r="CK722" s="9" t="str">
        <f t="array" ref="CK722">IFERROR(INDEX(CH$56:CH$1054,SMALL(IF(ISNUMBER(CH$56:CH$1054),ROW(CH$1:CH$999),""),ROW(CH667))),"")</f>
        <v/>
      </c>
      <c r="CL722" s="9"/>
      <c r="CM722" s="9"/>
      <c r="CN722" s="9"/>
      <c r="CO722" s="9"/>
      <c r="CP722" s="9"/>
      <c r="CQ722" s="9"/>
      <c r="CR722" s="87"/>
      <c r="CS722" s="13"/>
      <c r="CT722" s="14"/>
      <c r="CU722" s="14"/>
      <c r="CV722" s="10">
        <f t="shared" si="85"/>
        <v>0</v>
      </c>
      <c r="CW722" s="12"/>
      <c r="CX722" s="12"/>
      <c r="CY722" s="11"/>
      <c r="CZ722" s="9"/>
      <c r="DA722" s="9"/>
      <c r="DB722" s="9">
        <f ca="1">IFERROR(IF(COUNTA(DA$56:DA722)=DA$54,DA722,FORECAST(CU722,OFFSET(DD$56:DD$254,MATCH(CU722,DC$56:DC$254,1)-1,0,2), OFFSET(DC$56:DC$254,MATCH(CU722,DC$56:DC$254,1)-1,0,2))),"")</f>
        <v>0</v>
      </c>
      <c r="DC722" s="9" t="str">
        <f t="array" ref="DC722">IFERROR(INDEX(CU$56:CU$1054,SMALL(IF(ISNUMBER(DA$56:DA$1054),ROW(CU$1:CU$999),""),ROW(CU667))),"")</f>
        <v/>
      </c>
      <c r="DD722" s="9" t="str">
        <f t="array" ref="DD722">IFERROR(INDEX(DA$56:DA$1054,SMALL(IF(ISNUMBER(DA$56:DA$1054),ROW(DA$1:DA$999),""),ROW(DA667))),"")</f>
        <v/>
      </c>
      <c r="DE722" s="9"/>
      <c r="DF722" s="9"/>
      <c r="DG722" s="9"/>
      <c r="DH722" s="9"/>
      <c r="DI722" s="9"/>
      <c r="DJ722" s="9"/>
      <c r="DK722" s="87"/>
      <c r="DL722" s="13"/>
      <c r="DM722" s="14"/>
      <c r="DN722" s="14"/>
      <c r="DO722" s="10">
        <f t="shared" si="86"/>
        <v>0</v>
      </c>
      <c r="DP722" s="12"/>
      <c r="DQ722" s="12"/>
      <c r="DR722" s="11"/>
      <c r="DS722" s="9"/>
      <c r="DT722" s="9"/>
      <c r="DU722" s="9">
        <f ca="1">IFERROR(IF(COUNTA(DT$56:DT722)=DT$54,DT722,FORECAST(DN722,OFFSET(DW$56:DW$254,MATCH(DN722,DV$56:DV$254,1)-1,0,2), OFFSET(DV$56:DV$254,MATCH(DN722,DV$56:DV$254,1)-1,0,2))),"")</f>
        <v>0</v>
      </c>
      <c r="DV722" s="9" t="str">
        <f t="array" ref="DV722">IFERROR(INDEX(DN$56:DN$1054,SMALL(IF(ISNUMBER(DT$56:DT$1054),ROW(DN$1:DN$999),""),ROW(DN667))),"")</f>
        <v/>
      </c>
      <c r="DW722" s="9" t="str">
        <f t="array" ref="DW722">IFERROR(INDEX(DT$56:DT$1054,SMALL(IF(ISNUMBER(DT$56:DT$1054),ROW(DT$1:DT$999),""),ROW(DT667))),"")</f>
        <v/>
      </c>
      <c r="DX722" s="9"/>
      <c r="DY722" s="9"/>
      <c r="DZ722" s="9"/>
      <c r="EA722" s="9"/>
      <c r="EB722" s="9"/>
      <c r="EC722" s="9"/>
      <c r="ED722" s="87"/>
      <c r="EE722" s="13"/>
      <c r="EF722" s="14"/>
      <c r="EG722" s="14"/>
      <c r="EH722" s="10">
        <f t="shared" si="87"/>
        <v>0</v>
      </c>
      <c r="EI722" s="12"/>
      <c r="EJ722" s="12"/>
      <c r="EK722" s="11"/>
      <c r="EL722" s="9"/>
      <c r="EM722" s="9"/>
      <c r="EN722" s="9">
        <f ca="1">IFERROR(IF(COUNTA(EM$56:EM722)=EM$54,EM722,FORECAST(EG722,OFFSET(EP$56:EP$254,MATCH(EG722,EO$56:EO$254,1)-1,0,2), OFFSET(EO$56:EO$254,MATCH(EG722,EO$56:EO$254,1)-1,0,2))),"")</f>
        <v>0</v>
      </c>
      <c r="EO722" s="9" t="str">
        <f t="array" ref="EO722">IFERROR(INDEX(EG$56:EG$1054,SMALL(IF(ISNUMBER(EM$56:EM$1054),ROW(EG$1:EG$999),""),ROW(EG667))),"")</f>
        <v/>
      </c>
      <c r="EP722" s="9" t="str">
        <f t="array" ref="EP722">IFERROR(INDEX(EM$56:EM$1054,SMALL(IF(ISNUMBER(EM$56:EM$1054),ROW(EM$1:EM$999),""),ROW(EM667))),"")</f>
        <v/>
      </c>
      <c r="EQ722" s="9"/>
      <c r="ER722" s="9"/>
      <c r="ES722" s="9"/>
      <c r="ET722" s="9"/>
      <c r="EU722" s="9"/>
      <c r="EV722" s="9"/>
    </row>
    <row r="723" spans="1:152" x14ac:dyDescent="0.25">
      <c r="A723" s="8"/>
      <c r="B723" s="13"/>
      <c r="C723" s="14"/>
      <c r="D723" s="14"/>
      <c r="E723" s="10">
        <f t="shared" si="80"/>
        <v>0</v>
      </c>
      <c r="F723" s="12"/>
      <c r="G723" s="12"/>
      <c r="H723" s="11"/>
      <c r="I723" s="9"/>
      <c r="J723" s="9"/>
      <c r="K723" s="9">
        <f ca="1">IFERROR(IF(COUNTA(J$56:J723)=J$54,J723,FORECAST(D723,OFFSET(M$56:M$254,MATCH(D723,L$56:L$254,1)-1,0,2), OFFSET(L$56:L$254,MATCH(D723,L$56:L$254,1)-1,0,2))),"")</f>
        <v>0</v>
      </c>
      <c r="L723" s="9" t="str">
        <f t="array" ref="L723">IFERROR(INDEX(D$56:D$1054,SMALL(IF(ISNUMBER(J$56:J$1054),ROW(D$1:D$999),""),ROW(D668))),"")</f>
        <v/>
      </c>
      <c r="M723" s="9" t="str">
        <f t="array" ref="M723">IFERROR(INDEX(J$56:J$1054,SMALL(IF(ISNUMBER(J$56:J$1054),ROW(J$1:J$999),""),ROW(J668))),"")</f>
        <v/>
      </c>
      <c r="N723" s="9"/>
      <c r="O723" s="9"/>
      <c r="P723" s="9"/>
      <c r="Q723" s="9"/>
      <c r="R723" s="9"/>
      <c r="S723" s="9"/>
      <c r="T723" s="87"/>
      <c r="U723" s="13"/>
      <c r="V723" s="14"/>
      <c r="W723" s="14"/>
      <c r="X723" s="10">
        <f t="shared" si="81"/>
        <v>0</v>
      </c>
      <c r="Y723" s="12"/>
      <c r="Z723" s="12"/>
      <c r="AA723" s="11"/>
      <c r="AB723" s="9"/>
      <c r="AC723" s="9"/>
      <c r="AD723" s="9">
        <f ca="1">IFERROR(IF(COUNTA(AC$56:AC723)=AC$54,AC723,FORECAST(W723,OFFSET(AF$56:AF$254,MATCH(W723,AE$56:AE$254,1)-1,0,2), OFFSET(AE$56:AE$254,MATCH(W723,AE$56:AE$254,1)-1,0,2))),"")</f>
        <v>0</v>
      </c>
      <c r="AE723" s="9" t="str">
        <f t="array" ref="AE723">IFERROR(INDEX(W$56:W$1054,SMALL(IF(ISNUMBER(AC$56:AC$1054),ROW(W$1:W$999),""),ROW(W668))),"")</f>
        <v/>
      </c>
      <c r="AF723" s="9" t="str">
        <f t="array" ref="AF723">IFERROR(INDEX(AC$56:AC$1054,SMALL(IF(ISNUMBER(AC$56:AC$1054),ROW(AC$1:AC$999),""),ROW(AC668))),"")</f>
        <v/>
      </c>
      <c r="AG723" s="9"/>
      <c r="AH723" s="9"/>
      <c r="AI723" s="9"/>
      <c r="AJ723" s="9"/>
      <c r="AK723" s="9"/>
      <c r="AL723" s="9"/>
      <c r="AM723" s="87"/>
      <c r="AN723" s="13"/>
      <c r="AO723" s="14"/>
      <c r="AP723" s="14"/>
      <c r="AQ723" s="10">
        <f t="shared" si="82"/>
        <v>0</v>
      </c>
      <c r="AR723" s="12"/>
      <c r="AS723" s="12"/>
      <c r="AT723" s="11"/>
      <c r="AU723" s="9"/>
      <c r="AV723" s="9"/>
      <c r="AW723" s="9">
        <f ca="1">IFERROR(IF(COUNTA(AV$56:AV723)=AV$54,AV723,FORECAST(AP723,OFFSET(AY$56:AY$254,MATCH(AP723,AX$56:AX$254,1)-1,0,2), OFFSET(AX$56:AX$254,MATCH(AP723,AX$56:AX$254,1)-1,0,2))),"")</f>
        <v>0</v>
      </c>
      <c r="AX723" s="9" t="str">
        <f t="array" ref="AX723">IFERROR(INDEX(AP$56:AP$1054,SMALL(IF(ISNUMBER(AV$56:AV$1054),ROW(AP$1:AP$999),""),ROW(AP668))),"")</f>
        <v/>
      </c>
      <c r="AY723" s="9" t="str">
        <f t="array" ref="AY723">IFERROR(INDEX(AV$56:AV$1054,SMALL(IF(ISNUMBER(AV$56:AV$1054),ROW(AV$1:AV$999),""),ROW(AV668))),"")</f>
        <v/>
      </c>
      <c r="AZ723" s="9"/>
      <c r="BA723" s="9"/>
      <c r="BB723" s="9"/>
      <c r="BC723" s="9"/>
      <c r="BD723" s="9"/>
      <c r="BE723" s="9"/>
      <c r="BF723" s="87"/>
      <c r="BG723" s="13"/>
      <c r="BH723" s="14"/>
      <c r="BI723" s="14"/>
      <c r="BJ723" s="10">
        <f t="shared" si="83"/>
        <v>0</v>
      </c>
      <c r="BK723" s="12"/>
      <c r="BL723" s="12"/>
      <c r="BM723" s="11"/>
      <c r="BN723" s="9"/>
      <c r="BO723" s="9"/>
      <c r="BP723" s="9">
        <f ca="1">IFERROR(IF(COUNTA(BO$56:BO723)=BO$54,BO723,FORECAST(BI723,OFFSET(BR$56:BR$254,MATCH(BI723,BQ$56:BQ$254,1)-1,0,2), OFFSET(BQ$56:BQ$254,MATCH(BI723,BQ$56:BQ$254,1)-1,0,2))),"")</f>
        <v>0</v>
      </c>
      <c r="BQ723" s="9" t="str">
        <f t="array" ref="BQ723">IFERROR(INDEX(BI$56:BI$1054,SMALL(IF(ISNUMBER(BO$56:BO$1054),ROW(BI$1:BI$999),""),ROW(BI668))),"")</f>
        <v/>
      </c>
      <c r="BR723" s="9" t="str">
        <f t="array" ref="BR723">IFERROR(INDEX(BO$56:BO$1054,SMALL(IF(ISNUMBER(BO$56:BO$1054),ROW(BO$1:BO$999),""),ROW(BO668))),"")</f>
        <v/>
      </c>
      <c r="BS723" s="9"/>
      <c r="BT723" s="9"/>
      <c r="BU723" s="9"/>
      <c r="BV723" s="9"/>
      <c r="BW723" s="9"/>
      <c r="BX723" s="9"/>
      <c r="BY723" s="87"/>
      <c r="BZ723" s="13"/>
      <c r="CA723" s="14"/>
      <c r="CB723" s="14"/>
      <c r="CC723" s="10">
        <f t="shared" si="84"/>
        <v>0</v>
      </c>
      <c r="CD723" s="12"/>
      <c r="CE723" s="12"/>
      <c r="CF723" s="11"/>
      <c r="CG723" s="9"/>
      <c r="CH723" s="9"/>
      <c r="CI723" s="9">
        <f ca="1">IFERROR(IF(COUNTA(CH$56:CH723)=CH$54,CH723,FORECAST(CB723,OFFSET(CK$56:CK$254,MATCH(CB723,CJ$56:CJ$254,1)-1,0,2), OFFSET(CJ$56:CJ$254,MATCH(CB723,CJ$56:CJ$254,1)-1,0,2))),"")</f>
        <v>0</v>
      </c>
      <c r="CJ723" s="9" t="str">
        <f t="array" ref="CJ723">IFERROR(INDEX(CB$56:CB$1054,SMALL(IF(ISNUMBER(CH$56:CH$1054),ROW(CB$1:CB$999),""),ROW(CB668))),"")</f>
        <v/>
      </c>
      <c r="CK723" s="9" t="str">
        <f t="array" ref="CK723">IFERROR(INDEX(CH$56:CH$1054,SMALL(IF(ISNUMBER(CH$56:CH$1054),ROW(CH$1:CH$999),""),ROW(CH668))),"")</f>
        <v/>
      </c>
      <c r="CL723" s="9"/>
      <c r="CM723" s="9"/>
      <c r="CN723" s="9"/>
      <c r="CO723" s="9"/>
      <c r="CP723" s="9"/>
      <c r="CQ723" s="9"/>
      <c r="CR723" s="87"/>
      <c r="CS723" s="13"/>
      <c r="CT723" s="14"/>
      <c r="CU723" s="14"/>
      <c r="CV723" s="10">
        <f t="shared" si="85"/>
        <v>0</v>
      </c>
      <c r="CW723" s="12"/>
      <c r="CX723" s="12"/>
      <c r="CY723" s="11"/>
      <c r="CZ723" s="9"/>
      <c r="DA723" s="9"/>
      <c r="DB723" s="9">
        <f ca="1">IFERROR(IF(COUNTA(DA$56:DA723)=DA$54,DA723,FORECAST(CU723,OFFSET(DD$56:DD$254,MATCH(CU723,DC$56:DC$254,1)-1,0,2), OFFSET(DC$56:DC$254,MATCH(CU723,DC$56:DC$254,1)-1,0,2))),"")</f>
        <v>0</v>
      </c>
      <c r="DC723" s="9" t="str">
        <f t="array" ref="DC723">IFERROR(INDEX(CU$56:CU$1054,SMALL(IF(ISNUMBER(DA$56:DA$1054),ROW(CU$1:CU$999),""),ROW(CU668))),"")</f>
        <v/>
      </c>
      <c r="DD723" s="9" t="str">
        <f t="array" ref="DD723">IFERROR(INDEX(DA$56:DA$1054,SMALL(IF(ISNUMBER(DA$56:DA$1054),ROW(DA$1:DA$999),""),ROW(DA668))),"")</f>
        <v/>
      </c>
      <c r="DE723" s="9"/>
      <c r="DF723" s="9"/>
      <c r="DG723" s="9"/>
      <c r="DH723" s="9"/>
      <c r="DI723" s="9"/>
      <c r="DJ723" s="9"/>
      <c r="DK723" s="87"/>
      <c r="DL723" s="13"/>
      <c r="DM723" s="14"/>
      <c r="DN723" s="14"/>
      <c r="DO723" s="10">
        <f t="shared" si="86"/>
        <v>0</v>
      </c>
      <c r="DP723" s="12"/>
      <c r="DQ723" s="12"/>
      <c r="DR723" s="11"/>
      <c r="DS723" s="9"/>
      <c r="DT723" s="9"/>
      <c r="DU723" s="9">
        <f ca="1">IFERROR(IF(COUNTA(DT$56:DT723)=DT$54,DT723,FORECAST(DN723,OFFSET(DW$56:DW$254,MATCH(DN723,DV$56:DV$254,1)-1,0,2), OFFSET(DV$56:DV$254,MATCH(DN723,DV$56:DV$254,1)-1,0,2))),"")</f>
        <v>0</v>
      </c>
      <c r="DV723" s="9" t="str">
        <f t="array" ref="DV723">IFERROR(INDEX(DN$56:DN$1054,SMALL(IF(ISNUMBER(DT$56:DT$1054),ROW(DN$1:DN$999),""),ROW(DN668))),"")</f>
        <v/>
      </c>
      <c r="DW723" s="9" t="str">
        <f t="array" ref="DW723">IFERROR(INDEX(DT$56:DT$1054,SMALL(IF(ISNUMBER(DT$56:DT$1054),ROW(DT$1:DT$999),""),ROW(DT668))),"")</f>
        <v/>
      </c>
      <c r="DX723" s="9"/>
      <c r="DY723" s="9"/>
      <c r="DZ723" s="9"/>
      <c r="EA723" s="9"/>
      <c r="EB723" s="9"/>
      <c r="EC723" s="9"/>
      <c r="ED723" s="87"/>
      <c r="EE723" s="13"/>
      <c r="EF723" s="14"/>
      <c r="EG723" s="14"/>
      <c r="EH723" s="10">
        <f t="shared" si="87"/>
        <v>0</v>
      </c>
      <c r="EI723" s="12"/>
      <c r="EJ723" s="12"/>
      <c r="EK723" s="11"/>
      <c r="EL723" s="9"/>
      <c r="EM723" s="9"/>
      <c r="EN723" s="9">
        <f ca="1">IFERROR(IF(COUNTA(EM$56:EM723)=EM$54,EM723,FORECAST(EG723,OFFSET(EP$56:EP$254,MATCH(EG723,EO$56:EO$254,1)-1,0,2), OFFSET(EO$56:EO$254,MATCH(EG723,EO$56:EO$254,1)-1,0,2))),"")</f>
        <v>0</v>
      </c>
      <c r="EO723" s="9" t="str">
        <f t="array" ref="EO723">IFERROR(INDEX(EG$56:EG$1054,SMALL(IF(ISNUMBER(EM$56:EM$1054),ROW(EG$1:EG$999),""),ROW(EG668))),"")</f>
        <v/>
      </c>
      <c r="EP723" s="9" t="str">
        <f t="array" ref="EP723">IFERROR(INDEX(EM$56:EM$1054,SMALL(IF(ISNUMBER(EM$56:EM$1054),ROW(EM$1:EM$999),""),ROW(EM668))),"")</f>
        <v/>
      </c>
      <c r="EQ723" s="9"/>
      <c r="ER723" s="9"/>
      <c r="ES723" s="9"/>
      <c r="ET723" s="9"/>
      <c r="EU723" s="9"/>
      <c r="EV723" s="9"/>
    </row>
    <row r="724" spans="1:152" x14ac:dyDescent="0.25">
      <c r="A724" s="8"/>
      <c r="B724" s="13"/>
      <c r="C724" s="14"/>
      <c r="D724" s="14"/>
      <c r="E724" s="10">
        <f t="shared" si="80"/>
        <v>0</v>
      </c>
      <c r="F724" s="12"/>
      <c r="G724" s="12"/>
      <c r="H724" s="11"/>
      <c r="I724" s="9"/>
      <c r="J724" s="9"/>
      <c r="K724" s="9">
        <f ca="1">IFERROR(IF(COUNTA(J$56:J724)=J$54,J724,FORECAST(D724,OFFSET(M$56:M$254,MATCH(D724,L$56:L$254,1)-1,0,2), OFFSET(L$56:L$254,MATCH(D724,L$56:L$254,1)-1,0,2))),"")</f>
        <v>0</v>
      </c>
      <c r="L724" s="9" t="str">
        <f t="array" ref="L724">IFERROR(INDEX(D$56:D$1054,SMALL(IF(ISNUMBER(J$56:J$1054),ROW(D$1:D$999),""),ROW(D669))),"")</f>
        <v/>
      </c>
      <c r="M724" s="9" t="str">
        <f t="array" ref="M724">IFERROR(INDEX(J$56:J$1054,SMALL(IF(ISNUMBER(J$56:J$1054),ROW(J$1:J$999),""),ROW(J669))),"")</f>
        <v/>
      </c>
      <c r="N724" s="9"/>
      <c r="O724" s="9"/>
      <c r="P724" s="9"/>
      <c r="Q724" s="9"/>
      <c r="R724" s="9"/>
      <c r="S724" s="9"/>
      <c r="T724" s="87"/>
      <c r="U724" s="13"/>
      <c r="V724" s="14"/>
      <c r="W724" s="14"/>
      <c r="X724" s="10">
        <f t="shared" si="81"/>
        <v>0</v>
      </c>
      <c r="Y724" s="12"/>
      <c r="Z724" s="12"/>
      <c r="AA724" s="11"/>
      <c r="AB724" s="9"/>
      <c r="AC724" s="9"/>
      <c r="AD724" s="9">
        <f ca="1">IFERROR(IF(COUNTA(AC$56:AC724)=AC$54,AC724,FORECAST(W724,OFFSET(AF$56:AF$254,MATCH(W724,AE$56:AE$254,1)-1,0,2), OFFSET(AE$56:AE$254,MATCH(W724,AE$56:AE$254,1)-1,0,2))),"")</f>
        <v>0</v>
      </c>
      <c r="AE724" s="9" t="str">
        <f t="array" ref="AE724">IFERROR(INDEX(W$56:W$1054,SMALL(IF(ISNUMBER(AC$56:AC$1054),ROW(W$1:W$999),""),ROW(W669))),"")</f>
        <v/>
      </c>
      <c r="AF724" s="9" t="str">
        <f t="array" ref="AF724">IFERROR(INDEX(AC$56:AC$1054,SMALL(IF(ISNUMBER(AC$56:AC$1054),ROW(AC$1:AC$999),""),ROW(AC669))),"")</f>
        <v/>
      </c>
      <c r="AG724" s="9"/>
      <c r="AH724" s="9"/>
      <c r="AI724" s="9"/>
      <c r="AJ724" s="9"/>
      <c r="AK724" s="9"/>
      <c r="AL724" s="9"/>
      <c r="AM724" s="87"/>
      <c r="AN724" s="13"/>
      <c r="AO724" s="14"/>
      <c r="AP724" s="14"/>
      <c r="AQ724" s="10">
        <f t="shared" si="82"/>
        <v>0</v>
      </c>
      <c r="AR724" s="12"/>
      <c r="AS724" s="12"/>
      <c r="AT724" s="11"/>
      <c r="AU724" s="9"/>
      <c r="AV724" s="9"/>
      <c r="AW724" s="9">
        <f ca="1">IFERROR(IF(COUNTA(AV$56:AV724)=AV$54,AV724,FORECAST(AP724,OFFSET(AY$56:AY$254,MATCH(AP724,AX$56:AX$254,1)-1,0,2), OFFSET(AX$56:AX$254,MATCH(AP724,AX$56:AX$254,1)-1,0,2))),"")</f>
        <v>0</v>
      </c>
      <c r="AX724" s="9" t="str">
        <f t="array" ref="AX724">IFERROR(INDEX(AP$56:AP$1054,SMALL(IF(ISNUMBER(AV$56:AV$1054),ROW(AP$1:AP$999),""),ROW(AP669))),"")</f>
        <v/>
      </c>
      <c r="AY724" s="9" t="str">
        <f t="array" ref="AY724">IFERROR(INDEX(AV$56:AV$1054,SMALL(IF(ISNUMBER(AV$56:AV$1054),ROW(AV$1:AV$999),""),ROW(AV669))),"")</f>
        <v/>
      </c>
      <c r="AZ724" s="9"/>
      <c r="BA724" s="9"/>
      <c r="BB724" s="9"/>
      <c r="BC724" s="9"/>
      <c r="BD724" s="9"/>
      <c r="BE724" s="9"/>
      <c r="BF724" s="87"/>
      <c r="BG724" s="13"/>
      <c r="BH724" s="14"/>
      <c r="BI724" s="14"/>
      <c r="BJ724" s="10">
        <f t="shared" si="83"/>
        <v>0</v>
      </c>
      <c r="BK724" s="12"/>
      <c r="BL724" s="12"/>
      <c r="BM724" s="11"/>
      <c r="BN724" s="9"/>
      <c r="BO724" s="9"/>
      <c r="BP724" s="9">
        <f ca="1">IFERROR(IF(COUNTA(BO$56:BO724)=BO$54,BO724,FORECAST(BI724,OFFSET(BR$56:BR$254,MATCH(BI724,BQ$56:BQ$254,1)-1,0,2), OFFSET(BQ$56:BQ$254,MATCH(BI724,BQ$56:BQ$254,1)-1,0,2))),"")</f>
        <v>0</v>
      </c>
      <c r="BQ724" s="9" t="str">
        <f t="array" ref="BQ724">IFERROR(INDEX(BI$56:BI$1054,SMALL(IF(ISNUMBER(BO$56:BO$1054),ROW(BI$1:BI$999),""),ROW(BI669))),"")</f>
        <v/>
      </c>
      <c r="BR724" s="9" t="str">
        <f t="array" ref="BR724">IFERROR(INDEX(BO$56:BO$1054,SMALL(IF(ISNUMBER(BO$56:BO$1054),ROW(BO$1:BO$999),""),ROW(BO669))),"")</f>
        <v/>
      </c>
      <c r="BS724" s="9"/>
      <c r="BT724" s="9"/>
      <c r="BU724" s="9"/>
      <c r="BV724" s="9"/>
      <c r="BW724" s="9"/>
      <c r="BX724" s="9"/>
      <c r="BY724" s="87"/>
      <c r="BZ724" s="13"/>
      <c r="CA724" s="14"/>
      <c r="CB724" s="14"/>
      <c r="CC724" s="10">
        <f t="shared" si="84"/>
        <v>0</v>
      </c>
      <c r="CD724" s="12"/>
      <c r="CE724" s="12"/>
      <c r="CF724" s="11"/>
      <c r="CG724" s="9"/>
      <c r="CH724" s="9"/>
      <c r="CI724" s="9">
        <f ca="1">IFERROR(IF(COUNTA(CH$56:CH724)=CH$54,CH724,FORECAST(CB724,OFFSET(CK$56:CK$254,MATCH(CB724,CJ$56:CJ$254,1)-1,0,2), OFFSET(CJ$56:CJ$254,MATCH(CB724,CJ$56:CJ$254,1)-1,0,2))),"")</f>
        <v>0</v>
      </c>
      <c r="CJ724" s="9" t="str">
        <f t="array" ref="CJ724">IFERROR(INDEX(CB$56:CB$1054,SMALL(IF(ISNUMBER(CH$56:CH$1054),ROW(CB$1:CB$999),""),ROW(CB669))),"")</f>
        <v/>
      </c>
      <c r="CK724" s="9" t="str">
        <f t="array" ref="CK724">IFERROR(INDEX(CH$56:CH$1054,SMALL(IF(ISNUMBER(CH$56:CH$1054),ROW(CH$1:CH$999),""),ROW(CH669))),"")</f>
        <v/>
      </c>
      <c r="CL724" s="9"/>
      <c r="CM724" s="9"/>
      <c r="CN724" s="9"/>
      <c r="CO724" s="9"/>
      <c r="CP724" s="9"/>
      <c r="CQ724" s="9"/>
      <c r="CR724" s="87"/>
      <c r="CS724" s="13"/>
      <c r="CT724" s="14"/>
      <c r="CU724" s="14"/>
      <c r="CV724" s="10">
        <f t="shared" si="85"/>
        <v>0</v>
      </c>
      <c r="CW724" s="12"/>
      <c r="CX724" s="12"/>
      <c r="CY724" s="11"/>
      <c r="CZ724" s="9"/>
      <c r="DA724" s="9"/>
      <c r="DB724" s="9">
        <f ca="1">IFERROR(IF(COUNTA(DA$56:DA724)=DA$54,DA724,FORECAST(CU724,OFFSET(DD$56:DD$254,MATCH(CU724,DC$56:DC$254,1)-1,0,2), OFFSET(DC$56:DC$254,MATCH(CU724,DC$56:DC$254,1)-1,0,2))),"")</f>
        <v>0</v>
      </c>
      <c r="DC724" s="9" t="str">
        <f t="array" ref="DC724">IFERROR(INDEX(CU$56:CU$1054,SMALL(IF(ISNUMBER(DA$56:DA$1054),ROW(CU$1:CU$999),""),ROW(CU669))),"")</f>
        <v/>
      </c>
      <c r="DD724" s="9" t="str">
        <f t="array" ref="DD724">IFERROR(INDEX(DA$56:DA$1054,SMALL(IF(ISNUMBER(DA$56:DA$1054),ROW(DA$1:DA$999),""),ROW(DA669))),"")</f>
        <v/>
      </c>
      <c r="DE724" s="9"/>
      <c r="DF724" s="9"/>
      <c r="DG724" s="9"/>
      <c r="DH724" s="9"/>
      <c r="DI724" s="9"/>
      <c r="DJ724" s="9"/>
      <c r="DK724" s="87"/>
      <c r="DL724" s="13"/>
      <c r="DM724" s="14"/>
      <c r="DN724" s="14"/>
      <c r="DO724" s="10">
        <f t="shared" si="86"/>
        <v>0</v>
      </c>
      <c r="DP724" s="12"/>
      <c r="DQ724" s="12"/>
      <c r="DR724" s="11"/>
      <c r="DS724" s="9"/>
      <c r="DT724" s="9"/>
      <c r="DU724" s="9">
        <f ca="1">IFERROR(IF(COUNTA(DT$56:DT724)=DT$54,DT724,FORECAST(DN724,OFFSET(DW$56:DW$254,MATCH(DN724,DV$56:DV$254,1)-1,0,2), OFFSET(DV$56:DV$254,MATCH(DN724,DV$56:DV$254,1)-1,0,2))),"")</f>
        <v>0</v>
      </c>
      <c r="DV724" s="9" t="str">
        <f t="array" ref="DV724">IFERROR(INDEX(DN$56:DN$1054,SMALL(IF(ISNUMBER(DT$56:DT$1054),ROW(DN$1:DN$999),""),ROW(DN669))),"")</f>
        <v/>
      </c>
      <c r="DW724" s="9" t="str">
        <f t="array" ref="DW724">IFERROR(INDEX(DT$56:DT$1054,SMALL(IF(ISNUMBER(DT$56:DT$1054),ROW(DT$1:DT$999),""),ROW(DT669))),"")</f>
        <v/>
      </c>
      <c r="DX724" s="9"/>
      <c r="DY724" s="9"/>
      <c r="DZ724" s="9"/>
      <c r="EA724" s="9"/>
      <c r="EB724" s="9"/>
      <c r="EC724" s="9"/>
      <c r="ED724" s="87"/>
      <c r="EE724" s="13"/>
      <c r="EF724" s="14"/>
      <c r="EG724" s="14"/>
      <c r="EH724" s="10">
        <f t="shared" si="87"/>
        <v>0</v>
      </c>
      <c r="EI724" s="12"/>
      <c r="EJ724" s="12"/>
      <c r="EK724" s="11"/>
      <c r="EL724" s="9"/>
      <c r="EM724" s="9"/>
      <c r="EN724" s="9">
        <f ca="1">IFERROR(IF(COUNTA(EM$56:EM724)=EM$54,EM724,FORECAST(EG724,OFFSET(EP$56:EP$254,MATCH(EG724,EO$56:EO$254,1)-1,0,2), OFFSET(EO$56:EO$254,MATCH(EG724,EO$56:EO$254,1)-1,0,2))),"")</f>
        <v>0</v>
      </c>
      <c r="EO724" s="9" t="str">
        <f t="array" ref="EO724">IFERROR(INDEX(EG$56:EG$1054,SMALL(IF(ISNUMBER(EM$56:EM$1054),ROW(EG$1:EG$999),""),ROW(EG669))),"")</f>
        <v/>
      </c>
      <c r="EP724" s="9" t="str">
        <f t="array" ref="EP724">IFERROR(INDEX(EM$56:EM$1054,SMALL(IF(ISNUMBER(EM$56:EM$1054),ROW(EM$1:EM$999),""),ROW(EM669))),"")</f>
        <v/>
      </c>
      <c r="EQ724" s="9"/>
      <c r="ER724" s="9"/>
      <c r="ES724" s="9"/>
      <c r="ET724" s="9"/>
      <c r="EU724" s="9"/>
      <c r="EV724" s="9"/>
    </row>
    <row r="725" spans="1:152" x14ac:dyDescent="0.25">
      <c r="A725" s="8"/>
      <c r="B725" s="13"/>
      <c r="C725" s="14"/>
      <c r="D725" s="14"/>
      <c r="E725" s="10">
        <f t="shared" si="80"/>
        <v>0</v>
      </c>
      <c r="F725" s="12"/>
      <c r="G725" s="12"/>
      <c r="H725" s="11"/>
      <c r="I725" s="9"/>
      <c r="J725" s="9"/>
      <c r="K725" s="9">
        <f ca="1">IFERROR(IF(COUNTA(J$56:J725)=J$54,J725,FORECAST(D725,OFFSET(M$56:M$254,MATCH(D725,L$56:L$254,1)-1,0,2), OFFSET(L$56:L$254,MATCH(D725,L$56:L$254,1)-1,0,2))),"")</f>
        <v>0</v>
      </c>
      <c r="L725" s="9" t="str">
        <f t="array" ref="L725">IFERROR(INDEX(D$56:D$1054,SMALL(IF(ISNUMBER(J$56:J$1054),ROW(D$1:D$999),""),ROW(D670))),"")</f>
        <v/>
      </c>
      <c r="M725" s="9" t="str">
        <f t="array" ref="M725">IFERROR(INDEX(J$56:J$1054,SMALL(IF(ISNUMBER(J$56:J$1054),ROW(J$1:J$999),""),ROW(J670))),"")</f>
        <v/>
      </c>
      <c r="N725" s="9"/>
      <c r="O725" s="9"/>
      <c r="P725" s="9"/>
      <c r="Q725" s="9"/>
      <c r="R725" s="9"/>
      <c r="S725" s="9"/>
      <c r="T725" s="87"/>
      <c r="U725" s="13"/>
      <c r="V725" s="14"/>
      <c r="W725" s="14"/>
      <c r="X725" s="10">
        <f t="shared" si="81"/>
        <v>0</v>
      </c>
      <c r="Y725" s="12"/>
      <c r="Z725" s="12"/>
      <c r="AA725" s="11"/>
      <c r="AB725" s="9"/>
      <c r="AC725" s="9"/>
      <c r="AD725" s="9">
        <f ca="1">IFERROR(IF(COUNTA(AC$56:AC725)=AC$54,AC725,FORECAST(W725,OFFSET(AF$56:AF$254,MATCH(W725,AE$56:AE$254,1)-1,0,2), OFFSET(AE$56:AE$254,MATCH(W725,AE$56:AE$254,1)-1,0,2))),"")</f>
        <v>0</v>
      </c>
      <c r="AE725" s="9" t="str">
        <f t="array" ref="AE725">IFERROR(INDEX(W$56:W$1054,SMALL(IF(ISNUMBER(AC$56:AC$1054),ROW(W$1:W$999),""),ROW(W670))),"")</f>
        <v/>
      </c>
      <c r="AF725" s="9" t="str">
        <f t="array" ref="AF725">IFERROR(INDEX(AC$56:AC$1054,SMALL(IF(ISNUMBER(AC$56:AC$1054),ROW(AC$1:AC$999),""),ROW(AC670))),"")</f>
        <v/>
      </c>
      <c r="AG725" s="9"/>
      <c r="AH725" s="9"/>
      <c r="AI725" s="9"/>
      <c r="AJ725" s="9"/>
      <c r="AK725" s="9"/>
      <c r="AL725" s="9"/>
      <c r="AM725" s="87"/>
      <c r="AN725" s="13"/>
      <c r="AO725" s="14"/>
      <c r="AP725" s="14"/>
      <c r="AQ725" s="10">
        <f t="shared" si="82"/>
        <v>0</v>
      </c>
      <c r="AR725" s="12"/>
      <c r="AS725" s="12"/>
      <c r="AT725" s="11"/>
      <c r="AU725" s="9"/>
      <c r="AV725" s="9"/>
      <c r="AW725" s="9">
        <f ca="1">IFERROR(IF(COUNTA(AV$56:AV725)=AV$54,AV725,FORECAST(AP725,OFFSET(AY$56:AY$254,MATCH(AP725,AX$56:AX$254,1)-1,0,2), OFFSET(AX$56:AX$254,MATCH(AP725,AX$56:AX$254,1)-1,0,2))),"")</f>
        <v>0</v>
      </c>
      <c r="AX725" s="9" t="str">
        <f t="array" ref="AX725">IFERROR(INDEX(AP$56:AP$1054,SMALL(IF(ISNUMBER(AV$56:AV$1054),ROW(AP$1:AP$999),""),ROW(AP670))),"")</f>
        <v/>
      </c>
      <c r="AY725" s="9" t="str">
        <f t="array" ref="AY725">IFERROR(INDEX(AV$56:AV$1054,SMALL(IF(ISNUMBER(AV$56:AV$1054),ROW(AV$1:AV$999),""),ROW(AV670))),"")</f>
        <v/>
      </c>
      <c r="AZ725" s="9"/>
      <c r="BA725" s="9"/>
      <c r="BB725" s="9"/>
      <c r="BC725" s="9"/>
      <c r="BD725" s="9"/>
      <c r="BE725" s="9"/>
      <c r="BF725" s="87"/>
      <c r="BG725" s="13"/>
      <c r="BH725" s="14"/>
      <c r="BI725" s="14"/>
      <c r="BJ725" s="10">
        <f t="shared" si="83"/>
        <v>0</v>
      </c>
      <c r="BK725" s="12"/>
      <c r="BL725" s="12"/>
      <c r="BM725" s="11"/>
      <c r="BN725" s="9"/>
      <c r="BO725" s="9"/>
      <c r="BP725" s="9">
        <f ca="1">IFERROR(IF(COUNTA(BO$56:BO725)=BO$54,BO725,FORECAST(BI725,OFFSET(BR$56:BR$254,MATCH(BI725,BQ$56:BQ$254,1)-1,0,2), OFFSET(BQ$56:BQ$254,MATCH(BI725,BQ$56:BQ$254,1)-1,0,2))),"")</f>
        <v>0</v>
      </c>
      <c r="BQ725" s="9" t="str">
        <f t="array" ref="BQ725">IFERROR(INDEX(BI$56:BI$1054,SMALL(IF(ISNUMBER(BO$56:BO$1054),ROW(BI$1:BI$999),""),ROW(BI670))),"")</f>
        <v/>
      </c>
      <c r="BR725" s="9" t="str">
        <f t="array" ref="BR725">IFERROR(INDEX(BO$56:BO$1054,SMALL(IF(ISNUMBER(BO$56:BO$1054),ROW(BO$1:BO$999),""),ROW(BO670))),"")</f>
        <v/>
      </c>
      <c r="BS725" s="9"/>
      <c r="BT725" s="9"/>
      <c r="BU725" s="9"/>
      <c r="BV725" s="9"/>
      <c r="BW725" s="9"/>
      <c r="BX725" s="9"/>
      <c r="BY725" s="87"/>
      <c r="BZ725" s="13"/>
      <c r="CA725" s="14"/>
      <c r="CB725" s="14"/>
      <c r="CC725" s="10">
        <f t="shared" si="84"/>
        <v>0</v>
      </c>
      <c r="CD725" s="12"/>
      <c r="CE725" s="12"/>
      <c r="CF725" s="11"/>
      <c r="CG725" s="9"/>
      <c r="CH725" s="9"/>
      <c r="CI725" s="9">
        <f ca="1">IFERROR(IF(COUNTA(CH$56:CH725)=CH$54,CH725,FORECAST(CB725,OFFSET(CK$56:CK$254,MATCH(CB725,CJ$56:CJ$254,1)-1,0,2), OFFSET(CJ$56:CJ$254,MATCH(CB725,CJ$56:CJ$254,1)-1,0,2))),"")</f>
        <v>0</v>
      </c>
      <c r="CJ725" s="9" t="str">
        <f t="array" ref="CJ725">IFERROR(INDEX(CB$56:CB$1054,SMALL(IF(ISNUMBER(CH$56:CH$1054),ROW(CB$1:CB$999),""),ROW(CB670))),"")</f>
        <v/>
      </c>
      <c r="CK725" s="9" t="str">
        <f t="array" ref="CK725">IFERROR(INDEX(CH$56:CH$1054,SMALL(IF(ISNUMBER(CH$56:CH$1054),ROW(CH$1:CH$999),""),ROW(CH670))),"")</f>
        <v/>
      </c>
      <c r="CL725" s="9"/>
      <c r="CM725" s="9"/>
      <c r="CN725" s="9"/>
      <c r="CO725" s="9"/>
      <c r="CP725" s="9"/>
      <c r="CQ725" s="9"/>
      <c r="CR725" s="87"/>
      <c r="CS725" s="13"/>
      <c r="CT725" s="14"/>
      <c r="CU725" s="14"/>
      <c r="CV725" s="10">
        <f t="shared" si="85"/>
        <v>0</v>
      </c>
      <c r="CW725" s="12"/>
      <c r="CX725" s="12"/>
      <c r="CY725" s="11"/>
      <c r="CZ725" s="9"/>
      <c r="DA725" s="9"/>
      <c r="DB725" s="9">
        <f ca="1">IFERROR(IF(COUNTA(DA$56:DA725)=DA$54,DA725,FORECAST(CU725,OFFSET(DD$56:DD$254,MATCH(CU725,DC$56:DC$254,1)-1,0,2), OFFSET(DC$56:DC$254,MATCH(CU725,DC$56:DC$254,1)-1,0,2))),"")</f>
        <v>0</v>
      </c>
      <c r="DC725" s="9" t="str">
        <f t="array" ref="DC725">IFERROR(INDEX(CU$56:CU$1054,SMALL(IF(ISNUMBER(DA$56:DA$1054),ROW(CU$1:CU$999),""),ROW(CU670))),"")</f>
        <v/>
      </c>
      <c r="DD725" s="9" t="str">
        <f t="array" ref="DD725">IFERROR(INDEX(DA$56:DA$1054,SMALL(IF(ISNUMBER(DA$56:DA$1054),ROW(DA$1:DA$999),""),ROW(DA670))),"")</f>
        <v/>
      </c>
      <c r="DE725" s="9"/>
      <c r="DF725" s="9"/>
      <c r="DG725" s="9"/>
      <c r="DH725" s="9"/>
      <c r="DI725" s="9"/>
      <c r="DJ725" s="9"/>
      <c r="DK725" s="87"/>
      <c r="DL725" s="13"/>
      <c r="DM725" s="14"/>
      <c r="DN725" s="14"/>
      <c r="DO725" s="10">
        <f t="shared" si="86"/>
        <v>0</v>
      </c>
      <c r="DP725" s="12"/>
      <c r="DQ725" s="12"/>
      <c r="DR725" s="11"/>
      <c r="DS725" s="9"/>
      <c r="DT725" s="9"/>
      <c r="DU725" s="9">
        <f ca="1">IFERROR(IF(COUNTA(DT$56:DT725)=DT$54,DT725,FORECAST(DN725,OFFSET(DW$56:DW$254,MATCH(DN725,DV$56:DV$254,1)-1,0,2), OFFSET(DV$56:DV$254,MATCH(DN725,DV$56:DV$254,1)-1,0,2))),"")</f>
        <v>0</v>
      </c>
      <c r="DV725" s="9" t="str">
        <f t="array" ref="DV725">IFERROR(INDEX(DN$56:DN$1054,SMALL(IF(ISNUMBER(DT$56:DT$1054),ROW(DN$1:DN$999),""),ROW(DN670))),"")</f>
        <v/>
      </c>
      <c r="DW725" s="9" t="str">
        <f t="array" ref="DW725">IFERROR(INDEX(DT$56:DT$1054,SMALL(IF(ISNUMBER(DT$56:DT$1054),ROW(DT$1:DT$999),""),ROW(DT670))),"")</f>
        <v/>
      </c>
      <c r="DX725" s="9"/>
      <c r="DY725" s="9"/>
      <c r="DZ725" s="9"/>
      <c r="EA725" s="9"/>
      <c r="EB725" s="9"/>
      <c r="EC725" s="9"/>
      <c r="ED725" s="87"/>
      <c r="EE725" s="13"/>
      <c r="EF725" s="14"/>
      <c r="EG725" s="14"/>
      <c r="EH725" s="10">
        <f t="shared" si="87"/>
        <v>0</v>
      </c>
      <c r="EI725" s="12"/>
      <c r="EJ725" s="12"/>
      <c r="EK725" s="11"/>
      <c r="EL725" s="9"/>
      <c r="EM725" s="9"/>
      <c r="EN725" s="9">
        <f ca="1">IFERROR(IF(COUNTA(EM$56:EM725)=EM$54,EM725,FORECAST(EG725,OFFSET(EP$56:EP$254,MATCH(EG725,EO$56:EO$254,1)-1,0,2), OFFSET(EO$56:EO$254,MATCH(EG725,EO$56:EO$254,1)-1,0,2))),"")</f>
        <v>0</v>
      </c>
      <c r="EO725" s="9" t="str">
        <f t="array" ref="EO725">IFERROR(INDEX(EG$56:EG$1054,SMALL(IF(ISNUMBER(EM$56:EM$1054),ROW(EG$1:EG$999),""),ROW(EG670))),"")</f>
        <v/>
      </c>
      <c r="EP725" s="9" t="str">
        <f t="array" ref="EP725">IFERROR(INDEX(EM$56:EM$1054,SMALL(IF(ISNUMBER(EM$56:EM$1054),ROW(EM$1:EM$999),""),ROW(EM670))),"")</f>
        <v/>
      </c>
      <c r="EQ725" s="9"/>
      <c r="ER725" s="9"/>
      <c r="ES725" s="9"/>
      <c r="ET725" s="9"/>
      <c r="EU725" s="9"/>
      <c r="EV725" s="9"/>
    </row>
    <row r="726" spans="1:152" x14ac:dyDescent="0.25">
      <c r="A726" s="8"/>
      <c r="B726" s="13"/>
      <c r="C726" s="14"/>
      <c r="D726" s="14"/>
      <c r="E726" s="10">
        <f t="shared" si="80"/>
        <v>0</v>
      </c>
      <c r="F726" s="12"/>
      <c r="G726" s="12"/>
      <c r="H726" s="11"/>
      <c r="I726" s="9"/>
      <c r="J726" s="9"/>
      <c r="K726" s="9">
        <f ca="1">IFERROR(IF(COUNTA(J$56:J726)=J$54,J726,FORECAST(D726,OFFSET(M$56:M$254,MATCH(D726,L$56:L$254,1)-1,0,2), OFFSET(L$56:L$254,MATCH(D726,L$56:L$254,1)-1,0,2))),"")</f>
        <v>0</v>
      </c>
      <c r="L726" s="9" t="str">
        <f t="array" ref="L726">IFERROR(INDEX(D$56:D$1054,SMALL(IF(ISNUMBER(J$56:J$1054),ROW(D$1:D$999),""),ROW(D671))),"")</f>
        <v/>
      </c>
      <c r="M726" s="9" t="str">
        <f t="array" ref="M726">IFERROR(INDEX(J$56:J$1054,SMALL(IF(ISNUMBER(J$56:J$1054),ROW(J$1:J$999),""),ROW(J671))),"")</f>
        <v/>
      </c>
      <c r="N726" s="9"/>
      <c r="O726" s="9"/>
      <c r="P726" s="9"/>
      <c r="Q726" s="9"/>
      <c r="R726" s="9"/>
      <c r="S726" s="9"/>
      <c r="T726" s="87"/>
      <c r="U726" s="13"/>
      <c r="V726" s="14"/>
      <c r="W726" s="14"/>
      <c r="X726" s="10">
        <f t="shared" si="81"/>
        <v>0</v>
      </c>
      <c r="Y726" s="12"/>
      <c r="Z726" s="12"/>
      <c r="AA726" s="11"/>
      <c r="AB726" s="9"/>
      <c r="AC726" s="9"/>
      <c r="AD726" s="9">
        <f ca="1">IFERROR(IF(COUNTA(AC$56:AC726)=AC$54,AC726,FORECAST(W726,OFFSET(AF$56:AF$254,MATCH(W726,AE$56:AE$254,1)-1,0,2), OFFSET(AE$56:AE$254,MATCH(W726,AE$56:AE$254,1)-1,0,2))),"")</f>
        <v>0</v>
      </c>
      <c r="AE726" s="9" t="str">
        <f t="array" ref="AE726">IFERROR(INDEX(W$56:W$1054,SMALL(IF(ISNUMBER(AC$56:AC$1054),ROW(W$1:W$999),""),ROW(W671))),"")</f>
        <v/>
      </c>
      <c r="AF726" s="9" t="str">
        <f t="array" ref="AF726">IFERROR(INDEX(AC$56:AC$1054,SMALL(IF(ISNUMBER(AC$56:AC$1054),ROW(AC$1:AC$999),""),ROW(AC671))),"")</f>
        <v/>
      </c>
      <c r="AG726" s="9"/>
      <c r="AH726" s="9"/>
      <c r="AI726" s="9"/>
      <c r="AJ726" s="9"/>
      <c r="AK726" s="9"/>
      <c r="AL726" s="9"/>
      <c r="AM726" s="87"/>
      <c r="AN726" s="13"/>
      <c r="AO726" s="14"/>
      <c r="AP726" s="14"/>
      <c r="AQ726" s="10">
        <f t="shared" si="82"/>
        <v>0</v>
      </c>
      <c r="AR726" s="12"/>
      <c r="AS726" s="12"/>
      <c r="AT726" s="11"/>
      <c r="AU726" s="9"/>
      <c r="AV726" s="9"/>
      <c r="AW726" s="9">
        <f ca="1">IFERROR(IF(COUNTA(AV$56:AV726)=AV$54,AV726,FORECAST(AP726,OFFSET(AY$56:AY$254,MATCH(AP726,AX$56:AX$254,1)-1,0,2), OFFSET(AX$56:AX$254,MATCH(AP726,AX$56:AX$254,1)-1,0,2))),"")</f>
        <v>0</v>
      </c>
      <c r="AX726" s="9" t="str">
        <f t="array" ref="AX726">IFERROR(INDEX(AP$56:AP$1054,SMALL(IF(ISNUMBER(AV$56:AV$1054),ROW(AP$1:AP$999),""),ROW(AP671))),"")</f>
        <v/>
      </c>
      <c r="AY726" s="9" t="str">
        <f t="array" ref="AY726">IFERROR(INDEX(AV$56:AV$1054,SMALL(IF(ISNUMBER(AV$56:AV$1054),ROW(AV$1:AV$999),""),ROW(AV671))),"")</f>
        <v/>
      </c>
      <c r="AZ726" s="9"/>
      <c r="BA726" s="9"/>
      <c r="BB726" s="9"/>
      <c r="BC726" s="9"/>
      <c r="BD726" s="9"/>
      <c r="BE726" s="9"/>
      <c r="BF726" s="87"/>
      <c r="BG726" s="13"/>
      <c r="BH726" s="14"/>
      <c r="BI726" s="14"/>
      <c r="BJ726" s="10">
        <f t="shared" si="83"/>
        <v>0</v>
      </c>
      <c r="BK726" s="12"/>
      <c r="BL726" s="12"/>
      <c r="BM726" s="11"/>
      <c r="BN726" s="9"/>
      <c r="BO726" s="9"/>
      <c r="BP726" s="9">
        <f ca="1">IFERROR(IF(COUNTA(BO$56:BO726)=BO$54,BO726,FORECAST(BI726,OFFSET(BR$56:BR$254,MATCH(BI726,BQ$56:BQ$254,1)-1,0,2), OFFSET(BQ$56:BQ$254,MATCH(BI726,BQ$56:BQ$254,1)-1,0,2))),"")</f>
        <v>0</v>
      </c>
      <c r="BQ726" s="9" t="str">
        <f t="array" ref="BQ726">IFERROR(INDEX(BI$56:BI$1054,SMALL(IF(ISNUMBER(BO$56:BO$1054),ROW(BI$1:BI$999),""),ROW(BI671))),"")</f>
        <v/>
      </c>
      <c r="BR726" s="9" t="str">
        <f t="array" ref="BR726">IFERROR(INDEX(BO$56:BO$1054,SMALL(IF(ISNUMBER(BO$56:BO$1054),ROW(BO$1:BO$999),""),ROW(BO671))),"")</f>
        <v/>
      </c>
      <c r="BS726" s="9"/>
      <c r="BT726" s="9"/>
      <c r="BU726" s="9"/>
      <c r="BV726" s="9"/>
      <c r="BW726" s="9"/>
      <c r="BX726" s="9"/>
      <c r="BY726" s="87"/>
      <c r="BZ726" s="13"/>
      <c r="CA726" s="14"/>
      <c r="CB726" s="14"/>
      <c r="CC726" s="10">
        <f t="shared" si="84"/>
        <v>0</v>
      </c>
      <c r="CD726" s="12"/>
      <c r="CE726" s="12"/>
      <c r="CF726" s="11"/>
      <c r="CG726" s="9"/>
      <c r="CH726" s="9"/>
      <c r="CI726" s="9">
        <f ca="1">IFERROR(IF(COUNTA(CH$56:CH726)=CH$54,CH726,FORECAST(CB726,OFFSET(CK$56:CK$254,MATCH(CB726,CJ$56:CJ$254,1)-1,0,2), OFFSET(CJ$56:CJ$254,MATCH(CB726,CJ$56:CJ$254,1)-1,0,2))),"")</f>
        <v>0</v>
      </c>
      <c r="CJ726" s="9" t="str">
        <f t="array" ref="CJ726">IFERROR(INDEX(CB$56:CB$1054,SMALL(IF(ISNUMBER(CH$56:CH$1054),ROW(CB$1:CB$999),""),ROW(CB671))),"")</f>
        <v/>
      </c>
      <c r="CK726" s="9" t="str">
        <f t="array" ref="CK726">IFERROR(INDEX(CH$56:CH$1054,SMALL(IF(ISNUMBER(CH$56:CH$1054),ROW(CH$1:CH$999),""),ROW(CH671))),"")</f>
        <v/>
      </c>
      <c r="CL726" s="9"/>
      <c r="CM726" s="9"/>
      <c r="CN726" s="9"/>
      <c r="CO726" s="9"/>
      <c r="CP726" s="9"/>
      <c r="CQ726" s="9"/>
      <c r="CR726" s="87"/>
      <c r="CS726" s="13"/>
      <c r="CT726" s="14"/>
      <c r="CU726" s="14"/>
      <c r="CV726" s="10">
        <f t="shared" si="85"/>
        <v>0</v>
      </c>
      <c r="CW726" s="12"/>
      <c r="CX726" s="12"/>
      <c r="CY726" s="11"/>
      <c r="CZ726" s="9"/>
      <c r="DA726" s="9"/>
      <c r="DB726" s="9">
        <f ca="1">IFERROR(IF(COUNTA(DA$56:DA726)=DA$54,DA726,FORECAST(CU726,OFFSET(DD$56:DD$254,MATCH(CU726,DC$56:DC$254,1)-1,0,2), OFFSET(DC$56:DC$254,MATCH(CU726,DC$56:DC$254,1)-1,0,2))),"")</f>
        <v>0</v>
      </c>
      <c r="DC726" s="9" t="str">
        <f t="array" ref="DC726">IFERROR(INDEX(CU$56:CU$1054,SMALL(IF(ISNUMBER(DA$56:DA$1054),ROW(CU$1:CU$999),""),ROW(CU671))),"")</f>
        <v/>
      </c>
      <c r="DD726" s="9" t="str">
        <f t="array" ref="DD726">IFERROR(INDEX(DA$56:DA$1054,SMALL(IF(ISNUMBER(DA$56:DA$1054),ROW(DA$1:DA$999),""),ROW(DA671))),"")</f>
        <v/>
      </c>
      <c r="DE726" s="9"/>
      <c r="DF726" s="9"/>
      <c r="DG726" s="9"/>
      <c r="DH726" s="9"/>
      <c r="DI726" s="9"/>
      <c r="DJ726" s="9"/>
      <c r="DK726" s="87"/>
      <c r="DL726" s="13"/>
      <c r="DM726" s="14"/>
      <c r="DN726" s="14"/>
      <c r="DO726" s="10">
        <f t="shared" si="86"/>
        <v>0</v>
      </c>
      <c r="DP726" s="12"/>
      <c r="DQ726" s="12"/>
      <c r="DR726" s="11"/>
      <c r="DS726" s="9"/>
      <c r="DT726" s="9"/>
      <c r="DU726" s="9">
        <f ca="1">IFERROR(IF(COUNTA(DT$56:DT726)=DT$54,DT726,FORECAST(DN726,OFFSET(DW$56:DW$254,MATCH(DN726,DV$56:DV$254,1)-1,0,2), OFFSET(DV$56:DV$254,MATCH(DN726,DV$56:DV$254,1)-1,0,2))),"")</f>
        <v>0</v>
      </c>
      <c r="DV726" s="9" t="str">
        <f t="array" ref="DV726">IFERROR(INDEX(DN$56:DN$1054,SMALL(IF(ISNUMBER(DT$56:DT$1054),ROW(DN$1:DN$999),""),ROW(DN671))),"")</f>
        <v/>
      </c>
      <c r="DW726" s="9" t="str">
        <f t="array" ref="DW726">IFERROR(INDEX(DT$56:DT$1054,SMALL(IF(ISNUMBER(DT$56:DT$1054),ROW(DT$1:DT$999),""),ROW(DT671))),"")</f>
        <v/>
      </c>
      <c r="DX726" s="9"/>
      <c r="DY726" s="9"/>
      <c r="DZ726" s="9"/>
      <c r="EA726" s="9"/>
      <c r="EB726" s="9"/>
      <c r="EC726" s="9"/>
      <c r="ED726" s="87"/>
      <c r="EE726" s="13"/>
      <c r="EF726" s="14"/>
      <c r="EG726" s="14"/>
      <c r="EH726" s="10">
        <f t="shared" si="87"/>
        <v>0</v>
      </c>
      <c r="EI726" s="12"/>
      <c r="EJ726" s="12"/>
      <c r="EK726" s="11"/>
      <c r="EL726" s="9"/>
      <c r="EM726" s="9"/>
      <c r="EN726" s="9">
        <f ca="1">IFERROR(IF(COUNTA(EM$56:EM726)=EM$54,EM726,FORECAST(EG726,OFFSET(EP$56:EP$254,MATCH(EG726,EO$56:EO$254,1)-1,0,2), OFFSET(EO$56:EO$254,MATCH(EG726,EO$56:EO$254,1)-1,0,2))),"")</f>
        <v>0</v>
      </c>
      <c r="EO726" s="9" t="str">
        <f t="array" ref="EO726">IFERROR(INDEX(EG$56:EG$1054,SMALL(IF(ISNUMBER(EM$56:EM$1054),ROW(EG$1:EG$999),""),ROW(EG671))),"")</f>
        <v/>
      </c>
      <c r="EP726" s="9" t="str">
        <f t="array" ref="EP726">IFERROR(INDEX(EM$56:EM$1054,SMALL(IF(ISNUMBER(EM$56:EM$1054),ROW(EM$1:EM$999),""),ROW(EM671))),"")</f>
        <v/>
      </c>
      <c r="EQ726" s="9"/>
      <c r="ER726" s="9"/>
      <c r="ES726" s="9"/>
      <c r="ET726" s="9"/>
      <c r="EU726" s="9"/>
      <c r="EV726" s="9"/>
    </row>
    <row r="727" spans="1:152" x14ac:dyDescent="0.25">
      <c r="A727" s="8"/>
      <c r="B727" s="13"/>
      <c r="C727" s="14"/>
      <c r="D727" s="14"/>
      <c r="E727" s="10">
        <f t="shared" si="80"/>
        <v>0</v>
      </c>
      <c r="F727" s="12"/>
      <c r="G727" s="12"/>
      <c r="H727" s="11"/>
      <c r="I727" s="9"/>
      <c r="J727" s="9"/>
      <c r="K727" s="9">
        <f ca="1">IFERROR(IF(COUNTA(J$56:J727)=J$54,J727,FORECAST(D727,OFFSET(M$56:M$254,MATCH(D727,L$56:L$254,1)-1,0,2), OFFSET(L$56:L$254,MATCH(D727,L$56:L$254,1)-1,0,2))),"")</f>
        <v>0</v>
      </c>
      <c r="L727" s="9" t="str">
        <f t="array" ref="L727">IFERROR(INDEX(D$56:D$1054,SMALL(IF(ISNUMBER(J$56:J$1054),ROW(D$1:D$999),""),ROW(D672))),"")</f>
        <v/>
      </c>
      <c r="M727" s="9" t="str">
        <f t="array" ref="M727">IFERROR(INDEX(J$56:J$1054,SMALL(IF(ISNUMBER(J$56:J$1054),ROW(J$1:J$999),""),ROW(J672))),"")</f>
        <v/>
      </c>
      <c r="N727" s="9"/>
      <c r="O727" s="9"/>
      <c r="P727" s="9"/>
      <c r="Q727" s="9"/>
      <c r="R727" s="9"/>
      <c r="S727" s="9"/>
      <c r="T727" s="87"/>
      <c r="U727" s="13"/>
      <c r="V727" s="14"/>
      <c r="W727" s="14"/>
      <c r="X727" s="10">
        <f t="shared" si="81"/>
        <v>0</v>
      </c>
      <c r="Y727" s="12"/>
      <c r="Z727" s="12"/>
      <c r="AA727" s="11"/>
      <c r="AB727" s="9"/>
      <c r="AC727" s="9"/>
      <c r="AD727" s="9">
        <f ca="1">IFERROR(IF(COUNTA(AC$56:AC727)=AC$54,AC727,FORECAST(W727,OFFSET(AF$56:AF$254,MATCH(W727,AE$56:AE$254,1)-1,0,2), OFFSET(AE$56:AE$254,MATCH(W727,AE$56:AE$254,1)-1,0,2))),"")</f>
        <v>0</v>
      </c>
      <c r="AE727" s="9" t="str">
        <f t="array" ref="AE727">IFERROR(INDEX(W$56:W$1054,SMALL(IF(ISNUMBER(AC$56:AC$1054),ROW(W$1:W$999),""),ROW(W672))),"")</f>
        <v/>
      </c>
      <c r="AF727" s="9" t="str">
        <f t="array" ref="AF727">IFERROR(INDEX(AC$56:AC$1054,SMALL(IF(ISNUMBER(AC$56:AC$1054),ROW(AC$1:AC$999),""),ROW(AC672))),"")</f>
        <v/>
      </c>
      <c r="AG727" s="9"/>
      <c r="AH727" s="9"/>
      <c r="AI727" s="9"/>
      <c r="AJ727" s="9"/>
      <c r="AK727" s="9"/>
      <c r="AL727" s="9"/>
      <c r="AM727" s="87"/>
      <c r="AN727" s="13"/>
      <c r="AO727" s="14"/>
      <c r="AP727" s="14"/>
      <c r="AQ727" s="10">
        <f t="shared" si="82"/>
        <v>0</v>
      </c>
      <c r="AR727" s="12"/>
      <c r="AS727" s="12"/>
      <c r="AT727" s="11"/>
      <c r="AU727" s="9"/>
      <c r="AV727" s="9"/>
      <c r="AW727" s="9">
        <f ca="1">IFERROR(IF(COUNTA(AV$56:AV727)=AV$54,AV727,FORECAST(AP727,OFFSET(AY$56:AY$254,MATCH(AP727,AX$56:AX$254,1)-1,0,2), OFFSET(AX$56:AX$254,MATCH(AP727,AX$56:AX$254,1)-1,0,2))),"")</f>
        <v>0</v>
      </c>
      <c r="AX727" s="9" t="str">
        <f t="array" ref="AX727">IFERROR(INDEX(AP$56:AP$1054,SMALL(IF(ISNUMBER(AV$56:AV$1054),ROW(AP$1:AP$999),""),ROW(AP672))),"")</f>
        <v/>
      </c>
      <c r="AY727" s="9" t="str">
        <f t="array" ref="AY727">IFERROR(INDEX(AV$56:AV$1054,SMALL(IF(ISNUMBER(AV$56:AV$1054),ROW(AV$1:AV$999),""),ROW(AV672))),"")</f>
        <v/>
      </c>
      <c r="AZ727" s="9"/>
      <c r="BA727" s="9"/>
      <c r="BB727" s="9"/>
      <c r="BC727" s="9"/>
      <c r="BD727" s="9"/>
      <c r="BE727" s="9"/>
      <c r="BF727" s="87"/>
      <c r="BG727" s="13"/>
      <c r="BH727" s="14"/>
      <c r="BI727" s="14"/>
      <c r="BJ727" s="10">
        <f t="shared" si="83"/>
        <v>0</v>
      </c>
      <c r="BK727" s="12"/>
      <c r="BL727" s="12"/>
      <c r="BM727" s="11"/>
      <c r="BN727" s="9"/>
      <c r="BO727" s="9"/>
      <c r="BP727" s="9">
        <f ca="1">IFERROR(IF(COUNTA(BO$56:BO727)=BO$54,BO727,FORECAST(BI727,OFFSET(BR$56:BR$254,MATCH(BI727,BQ$56:BQ$254,1)-1,0,2), OFFSET(BQ$56:BQ$254,MATCH(BI727,BQ$56:BQ$254,1)-1,0,2))),"")</f>
        <v>0</v>
      </c>
      <c r="BQ727" s="9" t="str">
        <f t="array" ref="BQ727">IFERROR(INDEX(BI$56:BI$1054,SMALL(IF(ISNUMBER(BO$56:BO$1054),ROW(BI$1:BI$999),""),ROW(BI672))),"")</f>
        <v/>
      </c>
      <c r="BR727" s="9" t="str">
        <f t="array" ref="BR727">IFERROR(INDEX(BO$56:BO$1054,SMALL(IF(ISNUMBER(BO$56:BO$1054),ROW(BO$1:BO$999),""),ROW(BO672))),"")</f>
        <v/>
      </c>
      <c r="BS727" s="9"/>
      <c r="BT727" s="9"/>
      <c r="BU727" s="9"/>
      <c r="BV727" s="9"/>
      <c r="BW727" s="9"/>
      <c r="BX727" s="9"/>
      <c r="BY727" s="87"/>
      <c r="BZ727" s="13"/>
      <c r="CA727" s="14"/>
      <c r="CB727" s="14"/>
      <c r="CC727" s="10">
        <f t="shared" si="84"/>
        <v>0</v>
      </c>
      <c r="CD727" s="12"/>
      <c r="CE727" s="12"/>
      <c r="CF727" s="11"/>
      <c r="CG727" s="9"/>
      <c r="CH727" s="9"/>
      <c r="CI727" s="9">
        <f ca="1">IFERROR(IF(COUNTA(CH$56:CH727)=CH$54,CH727,FORECAST(CB727,OFFSET(CK$56:CK$254,MATCH(CB727,CJ$56:CJ$254,1)-1,0,2), OFFSET(CJ$56:CJ$254,MATCH(CB727,CJ$56:CJ$254,1)-1,0,2))),"")</f>
        <v>0</v>
      </c>
      <c r="CJ727" s="9" t="str">
        <f t="array" ref="CJ727">IFERROR(INDEX(CB$56:CB$1054,SMALL(IF(ISNUMBER(CH$56:CH$1054),ROW(CB$1:CB$999),""),ROW(CB672))),"")</f>
        <v/>
      </c>
      <c r="CK727" s="9" t="str">
        <f t="array" ref="CK727">IFERROR(INDEX(CH$56:CH$1054,SMALL(IF(ISNUMBER(CH$56:CH$1054),ROW(CH$1:CH$999),""),ROW(CH672))),"")</f>
        <v/>
      </c>
      <c r="CL727" s="9"/>
      <c r="CM727" s="9"/>
      <c r="CN727" s="9"/>
      <c r="CO727" s="9"/>
      <c r="CP727" s="9"/>
      <c r="CQ727" s="9"/>
      <c r="CR727" s="87"/>
      <c r="CS727" s="13"/>
      <c r="CT727" s="14"/>
      <c r="CU727" s="14"/>
      <c r="CV727" s="10">
        <f t="shared" si="85"/>
        <v>0</v>
      </c>
      <c r="CW727" s="12"/>
      <c r="CX727" s="12"/>
      <c r="CY727" s="11"/>
      <c r="CZ727" s="9"/>
      <c r="DA727" s="9"/>
      <c r="DB727" s="9">
        <f ca="1">IFERROR(IF(COUNTA(DA$56:DA727)=DA$54,DA727,FORECAST(CU727,OFFSET(DD$56:DD$254,MATCH(CU727,DC$56:DC$254,1)-1,0,2), OFFSET(DC$56:DC$254,MATCH(CU727,DC$56:DC$254,1)-1,0,2))),"")</f>
        <v>0</v>
      </c>
      <c r="DC727" s="9" t="str">
        <f t="array" ref="DC727">IFERROR(INDEX(CU$56:CU$1054,SMALL(IF(ISNUMBER(DA$56:DA$1054),ROW(CU$1:CU$999),""),ROW(CU672))),"")</f>
        <v/>
      </c>
      <c r="DD727" s="9" t="str">
        <f t="array" ref="DD727">IFERROR(INDEX(DA$56:DA$1054,SMALL(IF(ISNUMBER(DA$56:DA$1054),ROW(DA$1:DA$999),""),ROW(DA672))),"")</f>
        <v/>
      </c>
      <c r="DE727" s="9"/>
      <c r="DF727" s="9"/>
      <c r="DG727" s="9"/>
      <c r="DH727" s="9"/>
      <c r="DI727" s="9"/>
      <c r="DJ727" s="9"/>
      <c r="DK727" s="87"/>
      <c r="DL727" s="13"/>
      <c r="DM727" s="14"/>
      <c r="DN727" s="14"/>
      <c r="DO727" s="10">
        <f t="shared" si="86"/>
        <v>0</v>
      </c>
      <c r="DP727" s="12"/>
      <c r="DQ727" s="12"/>
      <c r="DR727" s="11"/>
      <c r="DS727" s="9"/>
      <c r="DT727" s="9"/>
      <c r="DU727" s="9">
        <f ca="1">IFERROR(IF(COUNTA(DT$56:DT727)=DT$54,DT727,FORECAST(DN727,OFFSET(DW$56:DW$254,MATCH(DN727,DV$56:DV$254,1)-1,0,2), OFFSET(DV$56:DV$254,MATCH(DN727,DV$56:DV$254,1)-1,0,2))),"")</f>
        <v>0</v>
      </c>
      <c r="DV727" s="9" t="str">
        <f t="array" ref="DV727">IFERROR(INDEX(DN$56:DN$1054,SMALL(IF(ISNUMBER(DT$56:DT$1054),ROW(DN$1:DN$999),""),ROW(DN672))),"")</f>
        <v/>
      </c>
      <c r="DW727" s="9" t="str">
        <f t="array" ref="DW727">IFERROR(INDEX(DT$56:DT$1054,SMALL(IF(ISNUMBER(DT$56:DT$1054),ROW(DT$1:DT$999),""),ROW(DT672))),"")</f>
        <v/>
      </c>
      <c r="DX727" s="9"/>
      <c r="DY727" s="9"/>
      <c r="DZ727" s="9"/>
      <c r="EA727" s="9"/>
      <c r="EB727" s="9"/>
      <c r="EC727" s="9"/>
      <c r="ED727" s="87"/>
      <c r="EE727" s="13"/>
      <c r="EF727" s="14"/>
      <c r="EG727" s="14"/>
      <c r="EH727" s="10">
        <f t="shared" si="87"/>
        <v>0</v>
      </c>
      <c r="EI727" s="12"/>
      <c r="EJ727" s="12"/>
      <c r="EK727" s="11"/>
      <c r="EL727" s="9"/>
      <c r="EM727" s="9"/>
      <c r="EN727" s="9">
        <f ca="1">IFERROR(IF(COUNTA(EM$56:EM727)=EM$54,EM727,FORECAST(EG727,OFFSET(EP$56:EP$254,MATCH(EG727,EO$56:EO$254,1)-1,0,2), OFFSET(EO$56:EO$254,MATCH(EG727,EO$56:EO$254,1)-1,0,2))),"")</f>
        <v>0</v>
      </c>
      <c r="EO727" s="9" t="str">
        <f t="array" ref="EO727">IFERROR(INDEX(EG$56:EG$1054,SMALL(IF(ISNUMBER(EM$56:EM$1054),ROW(EG$1:EG$999),""),ROW(EG672))),"")</f>
        <v/>
      </c>
      <c r="EP727" s="9" t="str">
        <f t="array" ref="EP727">IFERROR(INDEX(EM$56:EM$1054,SMALL(IF(ISNUMBER(EM$56:EM$1054),ROW(EM$1:EM$999),""),ROW(EM672))),"")</f>
        <v/>
      </c>
      <c r="EQ727" s="9"/>
      <c r="ER727" s="9"/>
      <c r="ES727" s="9"/>
      <c r="ET727" s="9"/>
      <c r="EU727" s="9"/>
      <c r="EV727" s="9"/>
    </row>
    <row r="728" spans="1:152" x14ac:dyDescent="0.25">
      <c r="A728" s="8"/>
      <c r="B728" s="13"/>
      <c r="C728" s="14"/>
      <c r="D728" s="14"/>
      <c r="E728" s="10">
        <f t="shared" si="80"/>
        <v>0</v>
      </c>
      <c r="F728" s="12"/>
      <c r="G728" s="12"/>
      <c r="H728" s="11"/>
      <c r="I728" s="9"/>
      <c r="J728" s="9"/>
      <c r="K728" s="9">
        <f ca="1">IFERROR(IF(COUNTA(J$56:J728)=J$54,J728,FORECAST(D728,OFFSET(M$56:M$254,MATCH(D728,L$56:L$254,1)-1,0,2), OFFSET(L$56:L$254,MATCH(D728,L$56:L$254,1)-1,0,2))),"")</f>
        <v>0</v>
      </c>
      <c r="L728" s="9" t="str">
        <f t="array" ref="L728">IFERROR(INDEX(D$56:D$1054,SMALL(IF(ISNUMBER(J$56:J$1054),ROW(D$1:D$999),""),ROW(D673))),"")</f>
        <v/>
      </c>
      <c r="M728" s="9" t="str">
        <f t="array" ref="M728">IFERROR(INDEX(J$56:J$1054,SMALL(IF(ISNUMBER(J$56:J$1054),ROW(J$1:J$999),""),ROW(J673))),"")</f>
        <v/>
      </c>
      <c r="N728" s="9"/>
      <c r="O728" s="9"/>
      <c r="P728" s="9"/>
      <c r="Q728" s="9"/>
      <c r="R728" s="9"/>
      <c r="S728" s="9"/>
      <c r="T728" s="87"/>
      <c r="U728" s="13"/>
      <c r="V728" s="14"/>
      <c r="W728" s="14"/>
      <c r="X728" s="10">
        <f t="shared" si="81"/>
        <v>0</v>
      </c>
      <c r="Y728" s="12"/>
      <c r="Z728" s="12"/>
      <c r="AA728" s="11"/>
      <c r="AB728" s="9"/>
      <c r="AC728" s="9"/>
      <c r="AD728" s="9">
        <f ca="1">IFERROR(IF(COUNTA(AC$56:AC728)=AC$54,AC728,FORECAST(W728,OFFSET(AF$56:AF$254,MATCH(W728,AE$56:AE$254,1)-1,0,2), OFFSET(AE$56:AE$254,MATCH(W728,AE$56:AE$254,1)-1,0,2))),"")</f>
        <v>0</v>
      </c>
      <c r="AE728" s="9" t="str">
        <f t="array" ref="AE728">IFERROR(INDEX(W$56:W$1054,SMALL(IF(ISNUMBER(AC$56:AC$1054),ROW(W$1:W$999),""),ROW(W673))),"")</f>
        <v/>
      </c>
      <c r="AF728" s="9" t="str">
        <f t="array" ref="AF728">IFERROR(INDEX(AC$56:AC$1054,SMALL(IF(ISNUMBER(AC$56:AC$1054),ROW(AC$1:AC$999),""),ROW(AC673))),"")</f>
        <v/>
      </c>
      <c r="AG728" s="9"/>
      <c r="AH728" s="9"/>
      <c r="AI728" s="9"/>
      <c r="AJ728" s="9"/>
      <c r="AK728" s="9"/>
      <c r="AL728" s="9"/>
      <c r="AM728" s="87"/>
      <c r="AN728" s="13"/>
      <c r="AO728" s="14"/>
      <c r="AP728" s="14"/>
      <c r="AQ728" s="10">
        <f t="shared" si="82"/>
        <v>0</v>
      </c>
      <c r="AR728" s="12"/>
      <c r="AS728" s="12"/>
      <c r="AT728" s="11"/>
      <c r="AU728" s="9"/>
      <c r="AV728" s="9"/>
      <c r="AW728" s="9">
        <f ca="1">IFERROR(IF(COUNTA(AV$56:AV728)=AV$54,AV728,FORECAST(AP728,OFFSET(AY$56:AY$254,MATCH(AP728,AX$56:AX$254,1)-1,0,2), OFFSET(AX$56:AX$254,MATCH(AP728,AX$56:AX$254,1)-1,0,2))),"")</f>
        <v>0</v>
      </c>
      <c r="AX728" s="9" t="str">
        <f t="array" ref="AX728">IFERROR(INDEX(AP$56:AP$1054,SMALL(IF(ISNUMBER(AV$56:AV$1054),ROW(AP$1:AP$999),""),ROW(AP673))),"")</f>
        <v/>
      </c>
      <c r="AY728" s="9" t="str">
        <f t="array" ref="AY728">IFERROR(INDEX(AV$56:AV$1054,SMALL(IF(ISNUMBER(AV$56:AV$1054),ROW(AV$1:AV$999),""),ROW(AV673))),"")</f>
        <v/>
      </c>
      <c r="AZ728" s="9"/>
      <c r="BA728" s="9"/>
      <c r="BB728" s="9"/>
      <c r="BC728" s="9"/>
      <c r="BD728" s="9"/>
      <c r="BE728" s="9"/>
      <c r="BF728" s="87"/>
      <c r="BG728" s="13"/>
      <c r="BH728" s="14"/>
      <c r="BI728" s="14"/>
      <c r="BJ728" s="10">
        <f t="shared" si="83"/>
        <v>0</v>
      </c>
      <c r="BK728" s="12"/>
      <c r="BL728" s="12"/>
      <c r="BM728" s="11"/>
      <c r="BN728" s="9"/>
      <c r="BO728" s="9"/>
      <c r="BP728" s="9">
        <f ca="1">IFERROR(IF(COUNTA(BO$56:BO728)=BO$54,BO728,FORECAST(BI728,OFFSET(BR$56:BR$254,MATCH(BI728,BQ$56:BQ$254,1)-1,0,2), OFFSET(BQ$56:BQ$254,MATCH(BI728,BQ$56:BQ$254,1)-1,0,2))),"")</f>
        <v>0</v>
      </c>
      <c r="BQ728" s="9" t="str">
        <f t="array" ref="BQ728">IFERROR(INDEX(BI$56:BI$1054,SMALL(IF(ISNUMBER(BO$56:BO$1054),ROW(BI$1:BI$999),""),ROW(BI673))),"")</f>
        <v/>
      </c>
      <c r="BR728" s="9" t="str">
        <f t="array" ref="BR728">IFERROR(INDEX(BO$56:BO$1054,SMALL(IF(ISNUMBER(BO$56:BO$1054),ROW(BO$1:BO$999),""),ROW(BO673))),"")</f>
        <v/>
      </c>
      <c r="BS728" s="9"/>
      <c r="BT728" s="9"/>
      <c r="BU728" s="9"/>
      <c r="BV728" s="9"/>
      <c r="BW728" s="9"/>
      <c r="BX728" s="9"/>
      <c r="BY728" s="87"/>
      <c r="BZ728" s="13"/>
      <c r="CA728" s="14"/>
      <c r="CB728" s="14"/>
      <c r="CC728" s="10">
        <f t="shared" si="84"/>
        <v>0</v>
      </c>
      <c r="CD728" s="12"/>
      <c r="CE728" s="12"/>
      <c r="CF728" s="11"/>
      <c r="CG728" s="9"/>
      <c r="CH728" s="9"/>
      <c r="CI728" s="9">
        <f ca="1">IFERROR(IF(COUNTA(CH$56:CH728)=CH$54,CH728,FORECAST(CB728,OFFSET(CK$56:CK$254,MATCH(CB728,CJ$56:CJ$254,1)-1,0,2), OFFSET(CJ$56:CJ$254,MATCH(CB728,CJ$56:CJ$254,1)-1,0,2))),"")</f>
        <v>0</v>
      </c>
      <c r="CJ728" s="9" t="str">
        <f t="array" ref="CJ728">IFERROR(INDEX(CB$56:CB$1054,SMALL(IF(ISNUMBER(CH$56:CH$1054),ROW(CB$1:CB$999),""),ROW(CB673))),"")</f>
        <v/>
      </c>
      <c r="CK728" s="9" t="str">
        <f t="array" ref="CK728">IFERROR(INDEX(CH$56:CH$1054,SMALL(IF(ISNUMBER(CH$56:CH$1054),ROW(CH$1:CH$999),""),ROW(CH673))),"")</f>
        <v/>
      </c>
      <c r="CL728" s="9"/>
      <c r="CM728" s="9"/>
      <c r="CN728" s="9"/>
      <c r="CO728" s="9"/>
      <c r="CP728" s="9"/>
      <c r="CQ728" s="9"/>
      <c r="CR728" s="87"/>
      <c r="CS728" s="13"/>
      <c r="CT728" s="14"/>
      <c r="CU728" s="14"/>
      <c r="CV728" s="10">
        <f t="shared" si="85"/>
        <v>0</v>
      </c>
      <c r="CW728" s="12"/>
      <c r="CX728" s="12"/>
      <c r="CY728" s="11"/>
      <c r="CZ728" s="9"/>
      <c r="DA728" s="9"/>
      <c r="DB728" s="9">
        <f ca="1">IFERROR(IF(COUNTA(DA$56:DA728)=DA$54,DA728,FORECAST(CU728,OFFSET(DD$56:DD$254,MATCH(CU728,DC$56:DC$254,1)-1,0,2), OFFSET(DC$56:DC$254,MATCH(CU728,DC$56:DC$254,1)-1,0,2))),"")</f>
        <v>0</v>
      </c>
      <c r="DC728" s="9" t="str">
        <f t="array" ref="DC728">IFERROR(INDEX(CU$56:CU$1054,SMALL(IF(ISNUMBER(DA$56:DA$1054),ROW(CU$1:CU$999),""),ROW(CU673))),"")</f>
        <v/>
      </c>
      <c r="DD728" s="9" t="str">
        <f t="array" ref="DD728">IFERROR(INDEX(DA$56:DA$1054,SMALL(IF(ISNUMBER(DA$56:DA$1054),ROW(DA$1:DA$999),""),ROW(DA673))),"")</f>
        <v/>
      </c>
      <c r="DE728" s="9"/>
      <c r="DF728" s="9"/>
      <c r="DG728" s="9"/>
      <c r="DH728" s="9"/>
      <c r="DI728" s="9"/>
      <c r="DJ728" s="9"/>
      <c r="DK728" s="87"/>
      <c r="DL728" s="13"/>
      <c r="DM728" s="14"/>
      <c r="DN728" s="14"/>
      <c r="DO728" s="10">
        <f t="shared" si="86"/>
        <v>0</v>
      </c>
      <c r="DP728" s="12"/>
      <c r="DQ728" s="12"/>
      <c r="DR728" s="11"/>
      <c r="DS728" s="9"/>
      <c r="DT728" s="9"/>
      <c r="DU728" s="9">
        <f ca="1">IFERROR(IF(COUNTA(DT$56:DT728)=DT$54,DT728,FORECAST(DN728,OFFSET(DW$56:DW$254,MATCH(DN728,DV$56:DV$254,1)-1,0,2), OFFSET(DV$56:DV$254,MATCH(DN728,DV$56:DV$254,1)-1,0,2))),"")</f>
        <v>0</v>
      </c>
      <c r="DV728" s="9" t="str">
        <f t="array" ref="DV728">IFERROR(INDEX(DN$56:DN$1054,SMALL(IF(ISNUMBER(DT$56:DT$1054),ROW(DN$1:DN$999),""),ROW(DN673))),"")</f>
        <v/>
      </c>
      <c r="DW728" s="9" t="str">
        <f t="array" ref="DW728">IFERROR(INDEX(DT$56:DT$1054,SMALL(IF(ISNUMBER(DT$56:DT$1054),ROW(DT$1:DT$999),""),ROW(DT673))),"")</f>
        <v/>
      </c>
      <c r="DX728" s="9"/>
      <c r="DY728" s="9"/>
      <c r="DZ728" s="9"/>
      <c r="EA728" s="9"/>
      <c r="EB728" s="9"/>
      <c r="EC728" s="9"/>
      <c r="ED728" s="87"/>
      <c r="EE728" s="13"/>
      <c r="EF728" s="14"/>
      <c r="EG728" s="14"/>
      <c r="EH728" s="10">
        <f t="shared" si="87"/>
        <v>0</v>
      </c>
      <c r="EI728" s="12"/>
      <c r="EJ728" s="12"/>
      <c r="EK728" s="11"/>
      <c r="EL728" s="9"/>
      <c r="EM728" s="9"/>
      <c r="EN728" s="9">
        <f ca="1">IFERROR(IF(COUNTA(EM$56:EM728)=EM$54,EM728,FORECAST(EG728,OFFSET(EP$56:EP$254,MATCH(EG728,EO$56:EO$254,1)-1,0,2), OFFSET(EO$56:EO$254,MATCH(EG728,EO$56:EO$254,1)-1,0,2))),"")</f>
        <v>0</v>
      </c>
      <c r="EO728" s="9" t="str">
        <f t="array" ref="EO728">IFERROR(INDEX(EG$56:EG$1054,SMALL(IF(ISNUMBER(EM$56:EM$1054),ROW(EG$1:EG$999),""),ROW(EG673))),"")</f>
        <v/>
      </c>
      <c r="EP728" s="9" t="str">
        <f t="array" ref="EP728">IFERROR(INDEX(EM$56:EM$1054,SMALL(IF(ISNUMBER(EM$56:EM$1054),ROW(EM$1:EM$999),""),ROW(EM673))),"")</f>
        <v/>
      </c>
      <c r="EQ728" s="9"/>
      <c r="ER728" s="9"/>
      <c r="ES728" s="9"/>
      <c r="ET728" s="9"/>
      <c r="EU728" s="9"/>
      <c r="EV728" s="9"/>
    </row>
    <row r="729" spans="1:152" x14ac:dyDescent="0.25">
      <c r="A729" s="8"/>
      <c r="B729" s="13"/>
      <c r="C729" s="14"/>
      <c r="D729" s="14"/>
      <c r="E729" s="10">
        <f t="shared" si="80"/>
        <v>0</v>
      </c>
      <c r="F729" s="12"/>
      <c r="G729" s="12"/>
      <c r="H729" s="11"/>
      <c r="I729" s="9"/>
      <c r="J729" s="9"/>
      <c r="K729" s="9">
        <f ca="1">IFERROR(IF(COUNTA(J$56:J729)=J$54,J729,FORECAST(D729,OFFSET(M$56:M$254,MATCH(D729,L$56:L$254,1)-1,0,2), OFFSET(L$56:L$254,MATCH(D729,L$56:L$254,1)-1,0,2))),"")</f>
        <v>0</v>
      </c>
      <c r="L729" s="9" t="str">
        <f t="array" ref="L729">IFERROR(INDEX(D$56:D$1054,SMALL(IF(ISNUMBER(J$56:J$1054),ROW(D$1:D$999),""),ROW(D674))),"")</f>
        <v/>
      </c>
      <c r="M729" s="9" t="str">
        <f t="array" ref="M729">IFERROR(INDEX(J$56:J$1054,SMALL(IF(ISNUMBER(J$56:J$1054),ROW(J$1:J$999),""),ROW(J674))),"")</f>
        <v/>
      </c>
      <c r="N729" s="9"/>
      <c r="O729" s="9"/>
      <c r="P729" s="9"/>
      <c r="Q729" s="9"/>
      <c r="R729" s="9"/>
      <c r="S729" s="9"/>
      <c r="T729" s="87"/>
      <c r="U729" s="13"/>
      <c r="V729" s="14"/>
      <c r="W729" s="14"/>
      <c r="X729" s="10">
        <f t="shared" si="81"/>
        <v>0</v>
      </c>
      <c r="Y729" s="12"/>
      <c r="Z729" s="12"/>
      <c r="AA729" s="11"/>
      <c r="AB729" s="9"/>
      <c r="AC729" s="9"/>
      <c r="AD729" s="9">
        <f ca="1">IFERROR(IF(COUNTA(AC$56:AC729)=AC$54,AC729,FORECAST(W729,OFFSET(AF$56:AF$254,MATCH(W729,AE$56:AE$254,1)-1,0,2), OFFSET(AE$56:AE$254,MATCH(W729,AE$56:AE$254,1)-1,0,2))),"")</f>
        <v>0</v>
      </c>
      <c r="AE729" s="9" t="str">
        <f t="array" ref="AE729">IFERROR(INDEX(W$56:W$1054,SMALL(IF(ISNUMBER(AC$56:AC$1054),ROW(W$1:W$999),""),ROW(W674))),"")</f>
        <v/>
      </c>
      <c r="AF729" s="9" t="str">
        <f t="array" ref="AF729">IFERROR(INDEX(AC$56:AC$1054,SMALL(IF(ISNUMBER(AC$56:AC$1054),ROW(AC$1:AC$999),""),ROW(AC674))),"")</f>
        <v/>
      </c>
      <c r="AG729" s="9"/>
      <c r="AH729" s="9"/>
      <c r="AI729" s="9"/>
      <c r="AJ729" s="9"/>
      <c r="AK729" s="9"/>
      <c r="AL729" s="9"/>
      <c r="AM729" s="87"/>
      <c r="AN729" s="13"/>
      <c r="AO729" s="14"/>
      <c r="AP729" s="14"/>
      <c r="AQ729" s="10">
        <f t="shared" si="82"/>
        <v>0</v>
      </c>
      <c r="AR729" s="12"/>
      <c r="AS729" s="12"/>
      <c r="AT729" s="11"/>
      <c r="AU729" s="9"/>
      <c r="AV729" s="9"/>
      <c r="AW729" s="9">
        <f ca="1">IFERROR(IF(COUNTA(AV$56:AV729)=AV$54,AV729,FORECAST(AP729,OFFSET(AY$56:AY$254,MATCH(AP729,AX$56:AX$254,1)-1,0,2), OFFSET(AX$56:AX$254,MATCH(AP729,AX$56:AX$254,1)-1,0,2))),"")</f>
        <v>0</v>
      </c>
      <c r="AX729" s="9" t="str">
        <f t="array" ref="AX729">IFERROR(INDEX(AP$56:AP$1054,SMALL(IF(ISNUMBER(AV$56:AV$1054),ROW(AP$1:AP$999),""),ROW(AP674))),"")</f>
        <v/>
      </c>
      <c r="AY729" s="9" t="str">
        <f t="array" ref="AY729">IFERROR(INDEX(AV$56:AV$1054,SMALL(IF(ISNUMBER(AV$56:AV$1054),ROW(AV$1:AV$999),""),ROW(AV674))),"")</f>
        <v/>
      </c>
      <c r="AZ729" s="9"/>
      <c r="BA729" s="9"/>
      <c r="BB729" s="9"/>
      <c r="BC729" s="9"/>
      <c r="BD729" s="9"/>
      <c r="BE729" s="9"/>
      <c r="BF729" s="87"/>
      <c r="BG729" s="13"/>
      <c r="BH729" s="14"/>
      <c r="BI729" s="14"/>
      <c r="BJ729" s="10">
        <f t="shared" si="83"/>
        <v>0</v>
      </c>
      <c r="BK729" s="12"/>
      <c r="BL729" s="12"/>
      <c r="BM729" s="11"/>
      <c r="BN729" s="9"/>
      <c r="BO729" s="9"/>
      <c r="BP729" s="9">
        <f ca="1">IFERROR(IF(COUNTA(BO$56:BO729)=BO$54,BO729,FORECAST(BI729,OFFSET(BR$56:BR$254,MATCH(BI729,BQ$56:BQ$254,1)-1,0,2), OFFSET(BQ$56:BQ$254,MATCH(BI729,BQ$56:BQ$254,1)-1,0,2))),"")</f>
        <v>0</v>
      </c>
      <c r="BQ729" s="9" t="str">
        <f t="array" ref="BQ729">IFERROR(INDEX(BI$56:BI$1054,SMALL(IF(ISNUMBER(BO$56:BO$1054),ROW(BI$1:BI$999),""),ROW(BI674))),"")</f>
        <v/>
      </c>
      <c r="BR729" s="9" t="str">
        <f t="array" ref="BR729">IFERROR(INDEX(BO$56:BO$1054,SMALL(IF(ISNUMBER(BO$56:BO$1054),ROW(BO$1:BO$999),""),ROW(BO674))),"")</f>
        <v/>
      </c>
      <c r="BS729" s="9"/>
      <c r="BT729" s="9"/>
      <c r="BU729" s="9"/>
      <c r="BV729" s="9"/>
      <c r="BW729" s="9"/>
      <c r="BX729" s="9"/>
      <c r="BY729" s="87"/>
      <c r="BZ729" s="13"/>
      <c r="CA729" s="14"/>
      <c r="CB729" s="14"/>
      <c r="CC729" s="10">
        <f t="shared" si="84"/>
        <v>0</v>
      </c>
      <c r="CD729" s="12"/>
      <c r="CE729" s="12"/>
      <c r="CF729" s="11"/>
      <c r="CG729" s="9"/>
      <c r="CH729" s="9"/>
      <c r="CI729" s="9">
        <f ca="1">IFERROR(IF(COUNTA(CH$56:CH729)=CH$54,CH729,FORECAST(CB729,OFFSET(CK$56:CK$254,MATCH(CB729,CJ$56:CJ$254,1)-1,0,2), OFFSET(CJ$56:CJ$254,MATCH(CB729,CJ$56:CJ$254,1)-1,0,2))),"")</f>
        <v>0</v>
      </c>
      <c r="CJ729" s="9" t="str">
        <f t="array" ref="CJ729">IFERROR(INDEX(CB$56:CB$1054,SMALL(IF(ISNUMBER(CH$56:CH$1054),ROW(CB$1:CB$999),""),ROW(CB674))),"")</f>
        <v/>
      </c>
      <c r="CK729" s="9" t="str">
        <f t="array" ref="CK729">IFERROR(INDEX(CH$56:CH$1054,SMALL(IF(ISNUMBER(CH$56:CH$1054),ROW(CH$1:CH$999),""),ROW(CH674))),"")</f>
        <v/>
      </c>
      <c r="CL729" s="9"/>
      <c r="CM729" s="9"/>
      <c r="CN729" s="9"/>
      <c r="CO729" s="9"/>
      <c r="CP729" s="9"/>
      <c r="CQ729" s="9"/>
      <c r="CR729" s="87"/>
      <c r="CS729" s="13"/>
      <c r="CT729" s="14"/>
      <c r="CU729" s="14"/>
      <c r="CV729" s="10">
        <f t="shared" si="85"/>
        <v>0</v>
      </c>
      <c r="CW729" s="12"/>
      <c r="CX729" s="12"/>
      <c r="CY729" s="11"/>
      <c r="CZ729" s="9"/>
      <c r="DA729" s="9"/>
      <c r="DB729" s="9">
        <f ca="1">IFERROR(IF(COUNTA(DA$56:DA729)=DA$54,DA729,FORECAST(CU729,OFFSET(DD$56:DD$254,MATCH(CU729,DC$56:DC$254,1)-1,0,2), OFFSET(DC$56:DC$254,MATCH(CU729,DC$56:DC$254,1)-1,0,2))),"")</f>
        <v>0</v>
      </c>
      <c r="DC729" s="9" t="str">
        <f t="array" ref="DC729">IFERROR(INDEX(CU$56:CU$1054,SMALL(IF(ISNUMBER(DA$56:DA$1054),ROW(CU$1:CU$999),""),ROW(CU674))),"")</f>
        <v/>
      </c>
      <c r="DD729" s="9" t="str">
        <f t="array" ref="DD729">IFERROR(INDEX(DA$56:DA$1054,SMALL(IF(ISNUMBER(DA$56:DA$1054),ROW(DA$1:DA$999),""),ROW(DA674))),"")</f>
        <v/>
      </c>
      <c r="DE729" s="9"/>
      <c r="DF729" s="9"/>
      <c r="DG729" s="9"/>
      <c r="DH729" s="9"/>
      <c r="DI729" s="9"/>
      <c r="DJ729" s="9"/>
      <c r="DK729" s="87"/>
      <c r="DL729" s="13"/>
      <c r="DM729" s="14"/>
      <c r="DN729" s="14"/>
      <c r="DO729" s="10">
        <f t="shared" si="86"/>
        <v>0</v>
      </c>
      <c r="DP729" s="12"/>
      <c r="DQ729" s="12"/>
      <c r="DR729" s="11"/>
      <c r="DS729" s="9"/>
      <c r="DT729" s="9"/>
      <c r="DU729" s="9">
        <f ca="1">IFERROR(IF(COUNTA(DT$56:DT729)=DT$54,DT729,FORECAST(DN729,OFFSET(DW$56:DW$254,MATCH(DN729,DV$56:DV$254,1)-1,0,2), OFFSET(DV$56:DV$254,MATCH(DN729,DV$56:DV$254,1)-1,0,2))),"")</f>
        <v>0</v>
      </c>
      <c r="DV729" s="9" t="str">
        <f t="array" ref="DV729">IFERROR(INDEX(DN$56:DN$1054,SMALL(IF(ISNUMBER(DT$56:DT$1054),ROW(DN$1:DN$999),""),ROW(DN674))),"")</f>
        <v/>
      </c>
      <c r="DW729" s="9" t="str">
        <f t="array" ref="DW729">IFERROR(INDEX(DT$56:DT$1054,SMALL(IF(ISNUMBER(DT$56:DT$1054),ROW(DT$1:DT$999),""),ROW(DT674))),"")</f>
        <v/>
      </c>
      <c r="DX729" s="9"/>
      <c r="DY729" s="9"/>
      <c r="DZ729" s="9"/>
      <c r="EA729" s="9"/>
      <c r="EB729" s="9"/>
      <c r="EC729" s="9"/>
      <c r="ED729" s="87"/>
      <c r="EE729" s="13"/>
      <c r="EF729" s="14"/>
      <c r="EG729" s="14"/>
      <c r="EH729" s="10">
        <f t="shared" si="87"/>
        <v>0</v>
      </c>
      <c r="EI729" s="12"/>
      <c r="EJ729" s="12"/>
      <c r="EK729" s="11"/>
      <c r="EL729" s="9"/>
      <c r="EM729" s="9"/>
      <c r="EN729" s="9">
        <f ca="1">IFERROR(IF(COUNTA(EM$56:EM729)=EM$54,EM729,FORECAST(EG729,OFFSET(EP$56:EP$254,MATCH(EG729,EO$56:EO$254,1)-1,0,2), OFFSET(EO$56:EO$254,MATCH(EG729,EO$56:EO$254,1)-1,0,2))),"")</f>
        <v>0</v>
      </c>
      <c r="EO729" s="9" t="str">
        <f t="array" ref="EO729">IFERROR(INDEX(EG$56:EG$1054,SMALL(IF(ISNUMBER(EM$56:EM$1054),ROW(EG$1:EG$999),""),ROW(EG674))),"")</f>
        <v/>
      </c>
      <c r="EP729" s="9" t="str">
        <f t="array" ref="EP729">IFERROR(INDEX(EM$56:EM$1054,SMALL(IF(ISNUMBER(EM$56:EM$1054),ROW(EM$1:EM$999),""),ROW(EM674))),"")</f>
        <v/>
      </c>
      <c r="EQ729" s="9"/>
      <c r="ER729" s="9"/>
      <c r="ES729" s="9"/>
      <c r="ET729" s="9"/>
      <c r="EU729" s="9"/>
      <c r="EV729" s="9"/>
    </row>
    <row r="730" spans="1:152" x14ac:dyDescent="0.25">
      <c r="A730" s="8"/>
      <c r="B730" s="13"/>
      <c r="C730" s="14"/>
      <c r="D730" s="14"/>
      <c r="E730" s="10">
        <f t="shared" si="80"/>
        <v>0</v>
      </c>
      <c r="F730" s="12"/>
      <c r="G730" s="12"/>
      <c r="H730" s="11"/>
      <c r="I730" s="9"/>
      <c r="J730" s="9"/>
      <c r="K730" s="9">
        <f ca="1">IFERROR(IF(COUNTA(J$56:J730)=J$54,J730,FORECAST(D730,OFFSET(M$56:M$254,MATCH(D730,L$56:L$254,1)-1,0,2), OFFSET(L$56:L$254,MATCH(D730,L$56:L$254,1)-1,0,2))),"")</f>
        <v>0</v>
      </c>
      <c r="L730" s="9" t="str">
        <f t="array" ref="L730">IFERROR(INDEX(D$56:D$1054,SMALL(IF(ISNUMBER(J$56:J$1054),ROW(D$1:D$999),""),ROW(D675))),"")</f>
        <v/>
      </c>
      <c r="M730" s="9" t="str">
        <f t="array" ref="M730">IFERROR(INDEX(J$56:J$1054,SMALL(IF(ISNUMBER(J$56:J$1054),ROW(J$1:J$999),""),ROW(J675))),"")</f>
        <v/>
      </c>
      <c r="N730" s="9"/>
      <c r="O730" s="9"/>
      <c r="P730" s="9"/>
      <c r="Q730" s="9"/>
      <c r="R730" s="9"/>
      <c r="S730" s="9"/>
      <c r="T730" s="87"/>
      <c r="U730" s="13"/>
      <c r="V730" s="14"/>
      <c r="W730" s="14"/>
      <c r="X730" s="10">
        <f t="shared" si="81"/>
        <v>0</v>
      </c>
      <c r="Y730" s="12"/>
      <c r="Z730" s="12"/>
      <c r="AA730" s="11"/>
      <c r="AB730" s="9"/>
      <c r="AC730" s="9"/>
      <c r="AD730" s="9">
        <f ca="1">IFERROR(IF(COUNTA(AC$56:AC730)=AC$54,AC730,FORECAST(W730,OFFSET(AF$56:AF$254,MATCH(W730,AE$56:AE$254,1)-1,0,2), OFFSET(AE$56:AE$254,MATCH(W730,AE$56:AE$254,1)-1,0,2))),"")</f>
        <v>0</v>
      </c>
      <c r="AE730" s="9" t="str">
        <f t="array" ref="AE730">IFERROR(INDEX(W$56:W$1054,SMALL(IF(ISNUMBER(AC$56:AC$1054),ROW(W$1:W$999),""),ROW(W675))),"")</f>
        <v/>
      </c>
      <c r="AF730" s="9" t="str">
        <f t="array" ref="AF730">IFERROR(INDEX(AC$56:AC$1054,SMALL(IF(ISNUMBER(AC$56:AC$1054),ROW(AC$1:AC$999),""),ROW(AC675))),"")</f>
        <v/>
      </c>
      <c r="AG730" s="9"/>
      <c r="AH730" s="9"/>
      <c r="AI730" s="9"/>
      <c r="AJ730" s="9"/>
      <c r="AK730" s="9"/>
      <c r="AL730" s="9"/>
      <c r="AM730" s="87"/>
      <c r="AN730" s="13"/>
      <c r="AO730" s="14"/>
      <c r="AP730" s="14"/>
      <c r="AQ730" s="10">
        <f t="shared" si="82"/>
        <v>0</v>
      </c>
      <c r="AR730" s="12"/>
      <c r="AS730" s="12"/>
      <c r="AT730" s="11"/>
      <c r="AU730" s="9"/>
      <c r="AV730" s="9"/>
      <c r="AW730" s="9">
        <f ca="1">IFERROR(IF(COUNTA(AV$56:AV730)=AV$54,AV730,FORECAST(AP730,OFFSET(AY$56:AY$254,MATCH(AP730,AX$56:AX$254,1)-1,0,2), OFFSET(AX$56:AX$254,MATCH(AP730,AX$56:AX$254,1)-1,0,2))),"")</f>
        <v>0</v>
      </c>
      <c r="AX730" s="9" t="str">
        <f t="array" ref="AX730">IFERROR(INDEX(AP$56:AP$1054,SMALL(IF(ISNUMBER(AV$56:AV$1054),ROW(AP$1:AP$999),""),ROW(AP675))),"")</f>
        <v/>
      </c>
      <c r="AY730" s="9" t="str">
        <f t="array" ref="AY730">IFERROR(INDEX(AV$56:AV$1054,SMALL(IF(ISNUMBER(AV$56:AV$1054),ROW(AV$1:AV$999),""),ROW(AV675))),"")</f>
        <v/>
      </c>
      <c r="AZ730" s="9"/>
      <c r="BA730" s="9"/>
      <c r="BB730" s="9"/>
      <c r="BC730" s="9"/>
      <c r="BD730" s="9"/>
      <c r="BE730" s="9"/>
      <c r="BF730" s="87"/>
      <c r="BG730" s="13"/>
      <c r="BH730" s="14"/>
      <c r="BI730" s="14"/>
      <c r="BJ730" s="10">
        <f t="shared" si="83"/>
        <v>0</v>
      </c>
      <c r="BK730" s="12"/>
      <c r="BL730" s="12"/>
      <c r="BM730" s="11"/>
      <c r="BN730" s="9"/>
      <c r="BO730" s="9"/>
      <c r="BP730" s="9">
        <f ca="1">IFERROR(IF(COUNTA(BO$56:BO730)=BO$54,BO730,FORECAST(BI730,OFFSET(BR$56:BR$254,MATCH(BI730,BQ$56:BQ$254,1)-1,0,2), OFFSET(BQ$56:BQ$254,MATCH(BI730,BQ$56:BQ$254,1)-1,0,2))),"")</f>
        <v>0</v>
      </c>
      <c r="BQ730" s="9" t="str">
        <f t="array" ref="BQ730">IFERROR(INDEX(BI$56:BI$1054,SMALL(IF(ISNUMBER(BO$56:BO$1054),ROW(BI$1:BI$999),""),ROW(BI675))),"")</f>
        <v/>
      </c>
      <c r="BR730" s="9" t="str">
        <f t="array" ref="BR730">IFERROR(INDEX(BO$56:BO$1054,SMALL(IF(ISNUMBER(BO$56:BO$1054),ROW(BO$1:BO$999),""),ROW(BO675))),"")</f>
        <v/>
      </c>
      <c r="BS730" s="9"/>
      <c r="BT730" s="9"/>
      <c r="BU730" s="9"/>
      <c r="BV730" s="9"/>
      <c r="BW730" s="9"/>
      <c r="BX730" s="9"/>
      <c r="BY730" s="87"/>
      <c r="BZ730" s="13"/>
      <c r="CA730" s="14"/>
      <c r="CB730" s="14"/>
      <c r="CC730" s="10">
        <f t="shared" si="84"/>
        <v>0</v>
      </c>
      <c r="CD730" s="12"/>
      <c r="CE730" s="12"/>
      <c r="CF730" s="11"/>
      <c r="CG730" s="9"/>
      <c r="CH730" s="9"/>
      <c r="CI730" s="9">
        <f ca="1">IFERROR(IF(COUNTA(CH$56:CH730)=CH$54,CH730,FORECAST(CB730,OFFSET(CK$56:CK$254,MATCH(CB730,CJ$56:CJ$254,1)-1,0,2), OFFSET(CJ$56:CJ$254,MATCH(CB730,CJ$56:CJ$254,1)-1,0,2))),"")</f>
        <v>0</v>
      </c>
      <c r="CJ730" s="9" t="str">
        <f t="array" ref="CJ730">IFERROR(INDEX(CB$56:CB$1054,SMALL(IF(ISNUMBER(CH$56:CH$1054),ROW(CB$1:CB$999),""),ROW(CB675))),"")</f>
        <v/>
      </c>
      <c r="CK730" s="9" t="str">
        <f t="array" ref="CK730">IFERROR(INDEX(CH$56:CH$1054,SMALL(IF(ISNUMBER(CH$56:CH$1054),ROW(CH$1:CH$999),""),ROW(CH675))),"")</f>
        <v/>
      </c>
      <c r="CL730" s="9"/>
      <c r="CM730" s="9"/>
      <c r="CN730" s="9"/>
      <c r="CO730" s="9"/>
      <c r="CP730" s="9"/>
      <c r="CQ730" s="9"/>
      <c r="CR730" s="87"/>
      <c r="CS730" s="13"/>
      <c r="CT730" s="14"/>
      <c r="CU730" s="14"/>
      <c r="CV730" s="10">
        <f t="shared" si="85"/>
        <v>0</v>
      </c>
      <c r="CW730" s="12"/>
      <c r="CX730" s="12"/>
      <c r="CY730" s="11"/>
      <c r="CZ730" s="9"/>
      <c r="DA730" s="9"/>
      <c r="DB730" s="9">
        <f ca="1">IFERROR(IF(COUNTA(DA$56:DA730)=DA$54,DA730,FORECAST(CU730,OFFSET(DD$56:DD$254,MATCH(CU730,DC$56:DC$254,1)-1,0,2), OFFSET(DC$56:DC$254,MATCH(CU730,DC$56:DC$254,1)-1,0,2))),"")</f>
        <v>0</v>
      </c>
      <c r="DC730" s="9" t="str">
        <f t="array" ref="DC730">IFERROR(INDEX(CU$56:CU$1054,SMALL(IF(ISNUMBER(DA$56:DA$1054),ROW(CU$1:CU$999),""),ROW(CU675))),"")</f>
        <v/>
      </c>
      <c r="DD730" s="9" t="str">
        <f t="array" ref="DD730">IFERROR(INDEX(DA$56:DA$1054,SMALL(IF(ISNUMBER(DA$56:DA$1054),ROW(DA$1:DA$999),""),ROW(DA675))),"")</f>
        <v/>
      </c>
      <c r="DE730" s="9"/>
      <c r="DF730" s="9"/>
      <c r="DG730" s="9"/>
      <c r="DH730" s="9"/>
      <c r="DI730" s="9"/>
      <c r="DJ730" s="9"/>
      <c r="DK730" s="87"/>
      <c r="DL730" s="13"/>
      <c r="DM730" s="14"/>
      <c r="DN730" s="14"/>
      <c r="DO730" s="10">
        <f t="shared" si="86"/>
        <v>0</v>
      </c>
      <c r="DP730" s="12"/>
      <c r="DQ730" s="12"/>
      <c r="DR730" s="11"/>
      <c r="DS730" s="9"/>
      <c r="DT730" s="9"/>
      <c r="DU730" s="9">
        <f ca="1">IFERROR(IF(COUNTA(DT$56:DT730)=DT$54,DT730,FORECAST(DN730,OFFSET(DW$56:DW$254,MATCH(DN730,DV$56:DV$254,1)-1,0,2), OFFSET(DV$56:DV$254,MATCH(DN730,DV$56:DV$254,1)-1,0,2))),"")</f>
        <v>0</v>
      </c>
      <c r="DV730" s="9" t="str">
        <f t="array" ref="DV730">IFERROR(INDEX(DN$56:DN$1054,SMALL(IF(ISNUMBER(DT$56:DT$1054),ROW(DN$1:DN$999),""),ROW(DN675))),"")</f>
        <v/>
      </c>
      <c r="DW730" s="9" t="str">
        <f t="array" ref="DW730">IFERROR(INDEX(DT$56:DT$1054,SMALL(IF(ISNUMBER(DT$56:DT$1054),ROW(DT$1:DT$999),""),ROW(DT675))),"")</f>
        <v/>
      </c>
      <c r="DX730" s="9"/>
      <c r="DY730" s="9"/>
      <c r="DZ730" s="9"/>
      <c r="EA730" s="9"/>
      <c r="EB730" s="9"/>
      <c r="EC730" s="9"/>
      <c r="ED730" s="87"/>
      <c r="EE730" s="13"/>
      <c r="EF730" s="14"/>
      <c r="EG730" s="14"/>
      <c r="EH730" s="10">
        <f t="shared" si="87"/>
        <v>0</v>
      </c>
      <c r="EI730" s="12"/>
      <c r="EJ730" s="12"/>
      <c r="EK730" s="11"/>
      <c r="EL730" s="9"/>
      <c r="EM730" s="9"/>
      <c r="EN730" s="9">
        <f ca="1">IFERROR(IF(COUNTA(EM$56:EM730)=EM$54,EM730,FORECAST(EG730,OFFSET(EP$56:EP$254,MATCH(EG730,EO$56:EO$254,1)-1,0,2), OFFSET(EO$56:EO$254,MATCH(EG730,EO$56:EO$254,1)-1,0,2))),"")</f>
        <v>0</v>
      </c>
      <c r="EO730" s="9" t="str">
        <f t="array" ref="EO730">IFERROR(INDEX(EG$56:EG$1054,SMALL(IF(ISNUMBER(EM$56:EM$1054),ROW(EG$1:EG$999),""),ROW(EG675))),"")</f>
        <v/>
      </c>
      <c r="EP730" s="9" t="str">
        <f t="array" ref="EP730">IFERROR(INDEX(EM$56:EM$1054,SMALL(IF(ISNUMBER(EM$56:EM$1054),ROW(EM$1:EM$999),""),ROW(EM675))),"")</f>
        <v/>
      </c>
      <c r="EQ730" s="9"/>
      <c r="ER730" s="9"/>
      <c r="ES730" s="9"/>
      <c r="ET730" s="9"/>
      <c r="EU730" s="9"/>
      <c r="EV730" s="9"/>
    </row>
    <row r="731" spans="1:152" x14ac:dyDescent="0.25">
      <c r="A731" s="8"/>
      <c r="B731" s="13"/>
      <c r="C731" s="14"/>
      <c r="D731" s="14"/>
      <c r="E731" s="10">
        <f t="shared" si="80"/>
        <v>0</v>
      </c>
      <c r="F731" s="12"/>
      <c r="G731" s="12"/>
      <c r="H731" s="11"/>
      <c r="I731" s="9"/>
      <c r="J731" s="9"/>
      <c r="K731" s="9">
        <f ca="1">IFERROR(IF(COUNTA(J$56:J731)=J$54,J731,FORECAST(D731,OFFSET(M$56:M$254,MATCH(D731,L$56:L$254,1)-1,0,2), OFFSET(L$56:L$254,MATCH(D731,L$56:L$254,1)-1,0,2))),"")</f>
        <v>0</v>
      </c>
      <c r="L731" s="9" t="str">
        <f t="array" ref="L731">IFERROR(INDEX(D$56:D$1054,SMALL(IF(ISNUMBER(J$56:J$1054),ROW(D$1:D$999),""),ROW(D676))),"")</f>
        <v/>
      </c>
      <c r="M731" s="9" t="str">
        <f t="array" ref="M731">IFERROR(INDEX(J$56:J$1054,SMALL(IF(ISNUMBER(J$56:J$1054),ROW(J$1:J$999),""),ROW(J676))),"")</f>
        <v/>
      </c>
      <c r="N731" s="9"/>
      <c r="O731" s="9"/>
      <c r="P731" s="9"/>
      <c r="Q731" s="9"/>
      <c r="R731" s="9"/>
      <c r="S731" s="9"/>
      <c r="T731" s="87"/>
      <c r="U731" s="13"/>
      <c r="V731" s="14"/>
      <c r="W731" s="14"/>
      <c r="X731" s="10">
        <f t="shared" si="81"/>
        <v>0</v>
      </c>
      <c r="Y731" s="12"/>
      <c r="Z731" s="12"/>
      <c r="AA731" s="11"/>
      <c r="AB731" s="9"/>
      <c r="AC731" s="9"/>
      <c r="AD731" s="9">
        <f ca="1">IFERROR(IF(COUNTA(AC$56:AC731)=AC$54,AC731,FORECAST(W731,OFFSET(AF$56:AF$254,MATCH(W731,AE$56:AE$254,1)-1,0,2), OFFSET(AE$56:AE$254,MATCH(W731,AE$56:AE$254,1)-1,0,2))),"")</f>
        <v>0</v>
      </c>
      <c r="AE731" s="9" t="str">
        <f t="array" ref="AE731">IFERROR(INDEX(W$56:W$1054,SMALL(IF(ISNUMBER(AC$56:AC$1054),ROW(W$1:W$999),""),ROW(W676))),"")</f>
        <v/>
      </c>
      <c r="AF731" s="9" t="str">
        <f t="array" ref="AF731">IFERROR(INDEX(AC$56:AC$1054,SMALL(IF(ISNUMBER(AC$56:AC$1054),ROW(AC$1:AC$999),""),ROW(AC676))),"")</f>
        <v/>
      </c>
      <c r="AG731" s="9"/>
      <c r="AH731" s="9"/>
      <c r="AI731" s="9"/>
      <c r="AJ731" s="9"/>
      <c r="AK731" s="9"/>
      <c r="AL731" s="9"/>
      <c r="AM731" s="87"/>
      <c r="AN731" s="13"/>
      <c r="AO731" s="14"/>
      <c r="AP731" s="14"/>
      <c r="AQ731" s="10">
        <f t="shared" si="82"/>
        <v>0</v>
      </c>
      <c r="AR731" s="12"/>
      <c r="AS731" s="12"/>
      <c r="AT731" s="11"/>
      <c r="AU731" s="9"/>
      <c r="AV731" s="9"/>
      <c r="AW731" s="9">
        <f ca="1">IFERROR(IF(COUNTA(AV$56:AV731)=AV$54,AV731,FORECAST(AP731,OFFSET(AY$56:AY$254,MATCH(AP731,AX$56:AX$254,1)-1,0,2), OFFSET(AX$56:AX$254,MATCH(AP731,AX$56:AX$254,1)-1,0,2))),"")</f>
        <v>0</v>
      </c>
      <c r="AX731" s="9" t="str">
        <f t="array" ref="AX731">IFERROR(INDEX(AP$56:AP$1054,SMALL(IF(ISNUMBER(AV$56:AV$1054),ROW(AP$1:AP$999),""),ROW(AP676))),"")</f>
        <v/>
      </c>
      <c r="AY731" s="9" t="str">
        <f t="array" ref="AY731">IFERROR(INDEX(AV$56:AV$1054,SMALL(IF(ISNUMBER(AV$56:AV$1054),ROW(AV$1:AV$999),""),ROW(AV676))),"")</f>
        <v/>
      </c>
      <c r="AZ731" s="9"/>
      <c r="BA731" s="9"/>
      <c r="BB731" s="9"/>
      <c r="BC731" s="9"/>
      <c r="BD731" s="9"/>
      <c r="BE731" s="9"/>
      <c r="BF731" s="87"/>
      <c r="BG731" s="13"/>
      <c r="BH731" s="14"/>
      <c r="BI731" s="14"/>
      <c r="BJ731" s="10">
        <f t="shared" si="83"/>
        <v>0</v>
      </c>
      <c r="BK731" s="12"/>
      <c r="BL731" s="12"/>
      <c r="BM731" s="11"/>
      <c r="BN731" s="9"/>
      <c r="BO731" s="9"/>
      <c r="BP731" s="9">
        <f ca="1">IFERROR(IF(COUNTA(BO$56:BO731)=BO$54,BO731,FORECAST(BI731,OFFSET(BR$56:BR$254,MATCH(BI731,BQ$56:BQ$254,1)-1,0,2), OFFSET(BQ$56:BQ$254,MATCH(BI731,BQ$56:BQ$254,1)-1,0,2))),"")</f>
        <v>0</v>
      </c>
      <c r="BQ731" s="9" t="str">
        <f t="array" ref="BQ731">IFERROR(INDEX(BI$56:BI$1054,SMALL(IF(ISNUMBER(BO$56:BO$1054),ROW(BI$1:BI$999),""),ROW(BI676))),"")</f>
        <v/>
      </c>
      <c r="BR731" s="9" t="str">
        <f t="array" ref="BR731">IFERROR(INDEX(BO$56:BO$1054,SMALL(IF(ISNUMBER(BO$56:BO$1054),ROW(BO$1:BO$999),""),ROW(BO676))),"")</f>
        <v/>
      </c>
      <c r="BS731" s="9"/>
      <c r="BT731" s="9"/>
      <c r="BU731" s="9"/>
      <c r="BV731" s="9"/>
      <c r="BW731" s="9"/>
      <c r="BX731" s="9"/>
      <c r="BY731" s="87"/>
      <c r="BZ731" s="13"/>
      <c r="CA731" s="14"/>
      <c r="CB731" s="14"/>
      <c r="CC731" s="10">
        <f t="shared" si="84"/>
        <v>0</v>
      </c>
      <c r="CD731" s="12"/>
      <c r="CE731" s="12"/>
      <c r="CF731" s="11"/>
      <c r="CG731" s="9"/>
      <c r="CH731" s="9"/>
      <c r="CI731" s="9">
        <f ca="1">IFERROR(IF(COUNTA(CH$56:CH731)=CH$54,CH731,FORECAST(CB731,OFFSET(CK$56:CK$254,MATCH(CB731,CJ$56:CJ$254,1)-1,0,2), OFFSET(CJ$56:CJ$254,MATCH(CB731,CJ$56:CJ$254,1)-1,0,2))),"")</f>
        <v>0</v>
      </c>
      <c r="CJ731" s="9" t="str">
        <f t="array" ref="CJ731">IFERROR(INDEX(CB$56:CB$1054,SMALL(IF(ISNUMBER(CH$56:CH$1054),ROW(CB$1:CB$999),""),ROW(CB676))),"")</f>
        <v/>
      </c>
      <c r="CK731" s="9" t="str">
        <f t="array" ref="CK731">IFERROR(INDEX(CH$56:CH$1054,SMALL(IF(ISNUMBER(CH$56:CH$1054),ROW(CH$1:CH$999),""),ROW(CH676))),"")</f>
        <v/>
      </c>
      <c r="CL731" s="9"/>
      <c r="CM731" s="9"/>
      <c r="CN731" s="9"/>
      <c r="CO731" s="9"/>
      <c r="CP731" s="9"/>
      <c r="CQ731" s="9"/>
      <c r="CR731" s="87"/>
      <c r="CS731" s="13"/>
      <c r="CT731" s="14"/>
      <c r="CU731" s="14"/>
      <c r="CV731" s="10">
        <f t="shared" si="85"/>
        <v>0</v>
      </c>
      <c r="CW731" s="12"/>
      <c r="CX731" s="12"/>
      <c r="CY731" s="11"/>
      <c r="CZ731" s="9"/>
      <c r="DA731" s="9"/>
      <c r="DB731" s="9">
        <f ca="1">IFERROR(IF(COUNTA(DA$56:DA731)=DA$54,DA731,FORECAST(CU731,OFFSET(DD$56:DD$254,MATCH(CU731,DC$56:DC$254,1)-1,0,2), OFFSET(DC$56:DC$254,MATCH(CU731,DC$56:DC$254,1)-1,0,2))),"")</f>
        <v>0</v>
      </c>
      <c r="DC731" s="9" t="str">
        <f t="array" ref="DC731">IFERROR(INDEX(CU$56:CU$1054,SMALL(IF(ISNUMBER(DA$56:DA$1054),ROW(CU$1:CU$999),""),ROW(CU676))),"")</f>
        <v/>
      </c>
      <c r="DD731" s="9" t="str">
        <f t="array" ref="DD731">IFERROR(INDEX(DA$56:DA$1054,SMALL(IF(ISNUMBER(DA$56:DA$1054),ROW(DA$1:DA$999),""),ROW(DA676))),"")</f>
        <v/>
      </c>
      <c r="DE731" s="9"/>
      <c r="DF731" s="9"/>
      <c r="DG731" s="9"/>
      <c r="DH731" s="9"/>
      <c r="DI731" s="9"/>
      <c r="DJ731" s="9"/>
      <c r="DK731" s="87"/>
      <c r="DL731" s="13"/>
      <c r="DM731" s="14"/>
      <c r="DN731" s="14"/>
      <c r="DO731" s="10">
        <f t="shared" si="86"/>
        <v>0</v>
      </c>
      <c r="DP731" s="12"/>
      <c r="DQ731" s="12"/>
      <c r="DR731" s="11"/>
      <c r="DS731" s="9"/>
      <c r="DT731" s="9"/>
      <c r="DU731" s="9">
        <f ca="1">IFERROR(IF(COUNTA(DT$56:DT731)=DT$54,DT731,FORECAST(DN731,OFFSET(DW$56:DW$254,MATCH(DN731,DV$56:DV$254,1)-1,0,2), OFFSET(DV$56:DV$254,MATCH(DN731,DV$56:DV$254,1)-1,0,2))),"")</f>
        <v>0</v>
      </c>
      <c r="DV731" s="9" t="str">
        <f t="array" ref="DV731">IFERROR(INDEX(DN$56:DN$1054,SMALL(IF(ISNUMBER(DT$56:DT$1054),ROW(DN$1:DN$999),""),ROW(DN676))),"")</f>
        <v/>
      </c>
      <c r="DW731" s="9" t="str">
        <f t="array" ref="DW731">IFERROR(INDEX(DT$56:DT$1054,SMALL(IF(ISNUMBER(DT$56:DT$1054),ROW(DT$1:DT$999),""),ROW(DT676))),"")</f>
        <v/>
      </c>
      <c r="DX731" s="9"/>
      <c r="DY731" s="9"/>
      <c r="DZ731" s="9"/>
      <c r="EA731" s="9"/>
      <c r="EB731" s="9"/>
      <c r="EC731" s="9"/>
      <c r="ED731" s="87"/>
      <c r="EE731" s="13"/>
      <c r="EF731" s="14"/>
      <c r="EG731" s="14"/>
      <c r="EH731" s="10">
        <f t="shared" si="87"/>
        <v>0</v>
      </c>
      <c r="EI731" s="12"/>
      <c r="EJ731" s="12"/>
      <c r="EK731" s="11"/>
      <c r="EL731" s="9"/>
      <c r="EM731" s="9"/>
      <c r="EN731" s="9">
        <f ca="1">IFERROR(IF(COUNTA(EM$56:EM731)=EM$54,EM731,FORECAST(EG731,OFFSET(EP$56:EP$254,MATCH(EG731,EO$56:EO$254,1)-1,0,2), OFFSET(EO$56:EO$254,MATCH(EG731,EO$56:EO$254,1)-1,0,2))),"")</f>
        <v>0</v>
      </c>
      <c r="EO731" s="9" t="str">
        <f t="array" ref="EO731">IFERROR(INDEX(EG$56:EG$1054,SMALL(IF(ISNUMBER(EM$56:EM$1054),ROW(EG$1:EG$999),""),ROW(EG676))),"")</f>
        <v/>
      </c>
      <c r="EP731" s="9" t="str">
        <f t="array" ref="EP731">IFERROR(INDEX(EM$56:EM$1054,SMALL(IF(ISNUMBER(EM$56:EM$1054),ROW(EM$1:EM$999),""),ROW(EM676))),"")</f>
        <v/>
      </c>
      <c r="EQ731" s="9"/>
      <c r="ER731" s="9"/>
      <c r="ES731" s="9"/>
      <c r="ET731" s="9"/>
      <c r="EU731" s="9"/>
      <c r="EV731" s="9"/>
    </row>
    <row r="732" spans="1:152" x14ac:dyDescent="0.25">
      <c r="A732" s="8"/>
      <c r="B732" s="13"/>
      <c r="C732" s="14"/>
      <c r="D732" s="14"/>
      <c r="E732" s="10">
        <f t="shared" si="80"/>
        <v>0</v>
      </c>
      <c r="F732" s="12"/>
      <c r="G732" s="12"/>
      <c r="H732" s="11"/>
      <c r="I732" s="9"/>
      <c r="J732" s="9"/>
      <c r="K732" s="9">
        <f ca="1">IFERROR(IF(COUNTA(J$56:J732)=J$54,J732,FORECAST(D732,OFFSET(M$56:M$254,MATCH(D732,L$56:L$254,1)-1,0,2), OFFSET(L$56:L$254,MATCH(D732,L$56:L$254,1)-1,0,2))),"")</f>
        <v>0</v>
      </c>
      <c r="L732" s="9" t="str">
        <f t="array" ref="L732">IFERROR(INDEX(D$56:D$1054,SMALL(IF(ISNUMBER(J$56:J$1054),ROW(D$1:D$999),""),ROW(D677))),"")</f>
        <v/>
      </c>
      <c r="M732" s="9" t="str">
        <f t="array" ref="M732">IFERROR(INDEX(J$56:J$1054,SMALL(IF(ISNUMBER(J$56:J$1054),ROW(J$1:J$999),""),ROW(J677))),"")</f>
        <v/>
      </c>
      <c r="N732" s="9"/>
      <c r="O732" s="9"/>
      <c r="P732" s="9"/>
      <c r="Q732" s="9"/>
      <c r="R732" s="9"/>
      <c r="S732" s="9"/>
      <c r="T732" s="87"/>
      <c r="U732" s="13"/>
      <c r="V732" s="14"/>
      <c r="W732" s="14"/>
      <c r="X732" s="10">
        <f t="shared" si="81"/>
        <v>0</v>
      </c>
      <c r="Y732" s="12"/>
      <c r="Z732" s="12"/>
      <c r="AA732" s="11"/>
      <c r="AB732" s="9"/>
      <c r="AC732" s="9"/>
      <c r="AD732" s="9">
        <f ca="1">IFERROR(IF(COUNTA(AC$56:AC732)=AC$54,AC732,FORECAST(W732,OFFSET(AF$56:AF$254,MATCH(W732,AE$56:AE$254,1)-1,0,2), OFFSET(AE$56:AE$254,MATCH(W732,AE$56:AE$254,1)-1,0,2))),"")</f>
        <v>0</v>
      </c>
      <c r="AE732" s="9" t="str">
        <f t="array" ref="AE732">IFERROR(INDEX(W$56:W$1054,SMALL(IF(ISNUMBER(AC$56:AC$1054),ROW(W$1:W$999),""),ROW(W677))),"")</f>
        <v/>
      </c>
      <c r="AF732" s="9" t="str">
        <f t="array" ref="AF732">IFERROR(INDEX(AC$56:AC$1054,SMALL(IF(ISNUMBER(AC$56:AC$1054),ROW(AC$1:AC$999),""),ROW(AC677))),"")</f>
        <v/>
      </c>
      <c r="AG732" s="9"/>
      <c r="AH732" s="9"/>
      <c r="AI732" s="9"/>
      <c r="AJ732" s="9"/>
      <c r="AK732" s="9"/>
      <c r="AL732" s="9"/>
      <c r="AM732" s="87"/>
      <c r="AN732" s="13"/>
      <c r="AO732" s="14"/>
      <c r="AP732" s="14"/>
      <c r="AQ732" s="10">
        <f t="shared" si="82"/>
        <v>0</v>
      </c>
      <c r="AR732" s="12"/>
      <c r="AS732" s="12"/>
      <c r="AT732" s="11"/>
      <c r="AU732" s="9"/>
      <c r="AV732" s="9"/>
      <c r="AW732" s="9">
        <f ca="1">IFERROR(IF(COUNTA(AV$56:AV732)=AV$54,AV732,FORECAST(AP732,OFFSET(AY$56:AY$254,MATCH(AP732,AX$56:AX$254,1)-1,0,2), OFFSET(AX$56:AX$254,MATCH(AP732,AX$56:AX$254,1)-1,0,2))),"")</f>
        <v>0</v>
      </c>
      <c r="AX732" s="9" t="str">
        <f t="array" ref="AX732">IFERROR(INDEX(AP$56:AP$1054,SMALL(IF(ISNUMBER(AV$56:AV$1054),ROW(AP$1:AP$999),""),ROW(AP677))),"")</f>
        <v/>
      </c>
      <c r="AY732" s="9" t="str">
        <f t="array" ref="AY732">IFERROR(INDEX(AV$56:AV$1054,SMALL(IF(ISNUMBER(AV$56:AV$1054),ROW(AV$1:AV$999),""),ROW(AV677))),"")</f>
        <v/>
      </c>
      <c r="AZ732" s="9"/>
      <c r="BA732" s="9"/>
      <c r="BB732" s="9"/>
      <c r="BC732" s="9"/>
      <c r="BD732" s="9"/>
      <c r="BE732" s="9"/>
      <c r="BF732" s="87"/>
      <c r="BG732" s="13"/>
      <c r="BH732" s="14"/>
      <c r="BI732" s="14"/>
      <c r="BJ732" s="10">
        <f t="shared" si="83"/>
        <v>0</v>
      </c>
      <c r="BK732" s="12"/>
      <c r="BL732" s="12"/>
      <c r="BM732" s="11"/>
      <c r="BN732" s="9"/>
      <c r="BO732" s="9"/>
      <c r="BP732" s="9">
        <f ca="1">IFERROR(IF(COUNTA(BO$56:BO732)=BO$54,BO732,FORECAST(BI732,OFFSET(BR$56:BR$254,MATCH(BI732,BQ$56:BQ$254,1)-1,0,2), OFFSET(BQ$56:BQ$254,MATCH(BI732,BQ$56:BQ$254,1)-1,0,2))),"")</f>
        <v>0</v>
      </c>
      <c r="BQ732" s="9" t="str">
        <f t="array" ref="BQ732">IFERROR(INDEX(BI$56:BI$1054,SMALL(IF(ISNUMBER(BO$56:BO$1054),ROW(BI$1:BI$999),""),ROW(BI677))),"")</f>
        <v/>
      </c>
      <c r="BR732" s="9" t="str">
        <f t="array" ref="BR732">IFERROR(INDEX(BO$56:BO$1054,SMALL(IF(ISNUMBER(BO$56:BO$1054),ROW(BO$1:BO$999),""),ROW(BO677))),"")</f>
        <v/>
      </c>
      <c r="BS732" s="9"/>
      <c r="BT732" s="9"/>
      <c r="BU732" s="9"/>
      <c r="BV732" s="9"/>
      <c r="BW732" s="9"/>
      <c r="BX732" s="9"/>
      <c r="BY732" s="87"/>
      <c r="BZ732" s="13"/>
      <c r="CA732" s="14"/>
      <c r="CB732" s="14"/>
      <c r="CC732" s="10">
        <f t="shared" si="84"/>
        <v>0</v>
      </c>
      <c r="CD732" s="12"/>
      <c r="CE732" s="12"/>
      <c r="CF732" s="11"/>
      <c r="CG732" s="9"/>
      <c r="CH732" s="9"/>
      <c r="CI732" s="9">
        <f ca="1">IFERROR(IF(COUNTA(CH$56:CH732)=CH$54,CH732,FORECAST(CB732,OFFSET(CK$56:CK$254,MATCH(CB732,CJ$56:CJ$254,1)-1,0,2), OFFSET(CJ$56:CJ$254,MATCH(CB732,CJ$56:CJ$254,1)-1,0,2))),"")</f>
        <v>0</v>
      </c>
      <c r="CJ732" s="9" t="str">
        <f t="array" ref="CJ732">IFERROR(INDEX(CB$56:CB$1054,SMALL(IF(ISNUMBER(CH$56:CH$1054),ROW(CB$1:CB$999),""),ROW(CB677))),"")</f>
        <v/>
      </c>
      <c r="CK732" s="9" t="str">
        <f t="array" ref="CK732">IFERROR(INDEX(CH$56:CH$1054,SMALL(IF(ISNUMBER(CH$56:CH$1054),ROW(CH$1:CH$999),""),ROW(CH677))),"")</f>
        <v/>
      </c>
      <c r="CL732" s="9"/>
      <c r="CM732" s="9"/>
      <c r="CN732" s="9"/>
      <c r="CO732" s="9"/>
      <c r="CP732" s="9"/>
      <c r="CQ732" s="9"/>
      <c r="CR732" s="87"/>
      <c r="CS732" s="13"/>
      <c r="CT732" s="14"/>
      <c r="CU732" s="14"/>
      <c r="CV732" s="10">
        <f t="shared" si="85"/>
        <v>0</v>
      </c>
      <c r="CW732" s="12"/>
      <c r="CX732" s="12"/>
      <c r="CY732" s="11"/>
      <c r="CZ732" s="9"/>
      <c r="DA732" s="9"/>
      <c r="DB732" s="9">
        <f ca="1">IFERROR(IF(COUNTA(DA$56:DA732)=DA$54,DA732,FORECAST(CU732,OFFSET(DD$56:DD$254,MATCH(CU732,DC$56:DC$254,1)-1,0,2), OFFSET(DC$56:DC$254,MATCH(CU732,DC$56:DC$254,1)-1,0,2))),"")</f>
        <v>0</v>
      </c>
      <c r="DC732" s="9" t="str">
        <f t="array" ref="DC732">IFERROR(INDEX(CU$56:CU$1054,SMALL(IF(ISNUMBER(DA$56:DA$1054),ROW(CU$1:CU$999),""),ROW(CU677))),"")</f>
        <v/>
      </c>
      <c r="DD732" s="9" t="str">
        <f t="array" ref="DD732">IFERROR(INDEX(DA$56:DA$1054,SMALL(IF(ISNUMBER(DA$56:DA$1054),ROW(DA$1:DA$999),""),ROW(DA677))),"")</f>
        <v/>
      </c>
      <c r="DE732" s="9"/>
      <c r="DF732" s="9"/>
      <c r="DG732" s="9"/>
      <c r="DH732" s="9"/>
      <c r="DI732" s="9"/>
      <c r="DJ732" s="9"/>
      <c r="DK732" s="87"/>
      <c r="DL732" s="13"/>
      <c r="DM732" s="14"/>
      <c r="DN732" s="14"/>
      <c r="DO732" s="10">
        <f t="shared" si="86"/>
        <v>0</v>
      </c>
      <c r="DP732" s="12"/>
      <c r="DQ732" s="12"/>
      <c r="DR732" s="11"/>
      <c r="DS732" s="9"/>
      <c r="DT732" s="9"/>
      <c r="DU732" s="9">
        <f ca="1">IFERROR(IF(COUNTA(DT$56:DT732)=DT$54,DT732,FORECAST(DN732,OFFSET(DW$56:DW$254,MATCH(DN732,DV$56:DV$254,1)-1,0,2), OFFSET(DV$56:DV$254,MATCH(DN732,DV$56:DV$254,1)-1,0,2))),"")</f>
        <v>0</v>
      </c>
      <c r="DV732" s="9" t="str">
        <f t="array" ref="DV732">IFERROR(INDEX(DN$56:DN$1054,SMALL(IF(ISNUMBER(DT$56:DT$1054),ROW(DN$1:DN$999),""),ROW(DN677))),"")</f>
        <v/>
      </c>
      <c r="DW732" s="9" t="str">
        <f t="array" ref="DW732">IFERROR(INDEX(DT$56:DT$1054,SMALL(IF(ISNUMBER(DT$56:DT$1054),ROW(DT$1:DT$999),""),ROW(DT677))),"")</f>
        <v/>
      </c>
      <c r="DX732" s="9"/>
      <c r="DY732" s="9"/>
      <c r="DZ732" s="9"/>
      <c r="EA732" s="9"/>
      <c r="EB732" s="9"/>
      <c r="EC732" s="9"/>
      <c r="ED732" s="87"/>
      <c r="EE732" s="13"/>
      <c r="EF732" s="14"/>
      <c r="EG732" s="14"/>
      <c r="EH732" s="10">
        <f t="shared" si="87"/>
        <v>0</v>
      </c>
      <c r="EI732" s="12"/>
      <c r="EJ732" s="12"/>
      <c r="EK732" s="11"/>
      <c r="EL732" s="9"/>
      <c r="EM732" s="9"/>
      <c r="EN732" s="9">
        <f ca="1">IFERROR(IF(COUNTA(EM$56:EM732)=EM$54,EM732,FORECAST(EG732,OFFSET(EP$56:EP$254,MATCH(EG732,EO$56:EO$254,1)-1,0,2), OFFSET(EO$56:EO$254,MATCH(EG732,EO$56:EO$254,1)-1,0,2))),"")</f>
        <v>0</v>
      </c>
      <c r="EO732" s="9" t="str">
        <f t="array" ref="EO732">IFERROR(INDEX(EG$56:EG$1054,SMALL(IF(ISNUMBER(EM$56:EM$1054),ROW(EG$1:EG$999),""),ROW(EG677))),"")</f>
        <v/>
      </c>
      <c r="EP732" s="9" t="str">
        <f t="array" ref="EP732">IFERROR(INDEX(EM$56:EM$1054,SMALL(IF(ISNUMBER(EM$56:EM$1054),ROW(EM$1:EM$999),""),ROW(EM677))),"")</f>
        <v/>
      </c>
      <c r="EQ732" s="9"/>
      <c r="ER732" s="9"/>
      <c r="ES732" s="9"/>
      <c r="ET732" s="9"/>
      <c r="EU732" s="9"/>
      <c r="EV732" s="9"/>
    </row>
    <row r="733" spans="1:152" x14ac:dyDescent="0.25">
      <c r="A733" s="8"/>
      <c r="B733" s="13"/>
      <c r="C733" s="14"/>
      <c r="D733" s="14"/>
      <c r="E733" s="10">
        <f t="shared" si="80"/>
        <v>0</v>
      </c>
      <c r="F733" s="12"/>
      <c r="G733" s="12"/>
      <c r="H733" s="11"/>
      <c r="I733" s="9"/>
      <c r="J733" s="9"/>
      <c r="K733" s="9">
        <f ca="1">IFERROR(IF(COUNTA(J$56:J733)=J$54,J733,FORECAST(D733,OFFSET(M$56:M$254,MATCH(D733,L$56:L$254,1)-1,0,2), OFFSET(L$56:L$254,MATCH(D733,L$56:L$254,1)-1,0,2))),"")</f>
        <v>0</v>
      </c>
      <c r="L733" s="9" t="str">
        <f t="array" ref="L733">IFERROR(INDEX(D$56:D$1054,SMALL(IF(ISNUMBER(J$56:J$1054),ROW(D$1:D$999),""),ROW(D678))),"")</f>
        <v/>
      </c>
      <c r="M733" s="9" t="str">
        <f t="array" ref="M733">IFERROR(INDEX(J$56:J$1054,SMALL(IF(ISNUMBER(J$56:J$1054),ROW(J$1:J$999),""),ROW(J678))),"")</f>
        <v/>
      </c>
      <c r="N733" s="9"/>
      <c r="O733" s="9"/>
      <c r="P733" s="9"/>
      <c r="Q733" s="9"/>
      <c r="R733" s="9"/>
      <c r="S733" s="9"/>
      <c r="T733" s="87"/>
      <c r="U733" s="13"/>
      <c r="V733" s="14"/>
      <c r="W733" s="14"/>
      <c r="X733" s="10">
        <f t="shared" si="81"/>
        <v>0</v>
      </c>
      <c r="Y733" s="12"/>
      <c r="Z733" s="12"/>
      <c r="AA733" s="11"/>
      <c r="AB733" s="9"/>
      <c r="AC733" s="9"/>
      <c r="AD733" s="9">
        <f ca="1">IFERROR(IF(COUNTA(AC$56:AC733)=AC$54,AC733,FORECAST(W733,OFFSET(AF$56:AF$254,MATCH(W733,AE$56:AE$254,1)-1,0,2), OFFSET(AE$56:AE$254,MATCH(W733,AE$56:AE$254,1)-1,0,2))),"")</f>
        <v>0</v>
      </c>
      <c r="AE733" s="9" t="str">
        <f t="array" ref="AE733">IFERROR(INDEX(W$56:W$1054,SMALL(IF(ISNUMBER(AC$56:AC$1054),ROW(W$1:W$999),""),ROW(W678))),"")</f>
        <v/>
      </c>
      <c r="AF733" s="9" t="str">
        <f t="array" ref="AF733">IFERROR(INDEX(AC$56:AC$1054,SMALL(IF(ISNUMBER(AC$56:AC$1054),ROW(AC$1:AC$999),""),ROW(AC678))),"")</f>
        <v/>
      </c>
      <c r="AG733" s="9"/>
      <c r="AH733" s="9"/>
      <c r="AI733" s="9"/>
      <c r="AJ733" s="9"/>
      <c r="AK733" s="9"/>
      <c r="AL733" s="9"/>
      <c r="AM733" s="87"/>
      <c r="AN733" s="13"/>
      <c r="AO733" s="14"/>
      <c r="AP733" s="14"/>
      <c r="AQ733" s="10">
        <f t="shared" si="82"/>
        <v>0</v>
      </c>
      <c r="AR733" s="12"/>
      <c r="AS733" s="12"/>
      <c r="AT733" s="11"/>
      <c r="AU733" s="9"/>
      <c r="AV733" s="9"/>
      <c r="AW733" s="9">
        <f ca="1">IFERROR(IF(COUNTA(AV$56:AV733)=AV$54,AV733,FORECAST(AP733,OFFSET(AY$56:AY$254,MATCH(AP733,AX$56:AX$254,1)-1,0,2), OFFSET(AX$56:AX$254,MATCH(AP733,AX$56:AX$254,1)-1,0,2))),"")</f>
        <v>0</v>
      </c>
      <c r="AX733" s="9" t="str">
        <f t="array" ref="AX733">IFERROR(INDEX(AP$56:AP$1054,SMALL(IF(ISNUMBER(AV$56:AV$1054),ROW(AP$1:AP$999),""),ROW(AP678))),"")</f>
        <v/>
      </c>
      <c r="AY733" s="9" t="str">
        <f t="array" ref="AY733">IFERROR(INDEX(AV$56:AV$1054,SMALL(IF(ISNUMBER(AV$56:AV$1054),ROW(AV$1:AV$999),""),ROW(AV678))),"")</f>
        <v/>
      </c>
      <c r="AZ733" s="9"/>
      <c r="BA733" s="9"/>
      <c r="BB733" s="9"/>
      <c r="BC733" s="9"/>
      <c r="BD733" s="9"/>
      <c r="BE733" s="9"/>
      <c r="BF733" s="87"/>
      <c r="BG733" s="13"/>
      <c r="BH733" s="14"/>
      <c r="BI733" s="14"/>
      <c r="BJ733" s="10">
        <f t="shared" si="83"/>
        <v>0</v>
      </c>
      <c r="BK733" s="12"/>
      <c r="BL733" s="12"/>
      <c r="BM733" s="11"/>
      <c r="BN733" s="9"/>
      <c r="BO733" s="9"/>
      <c r="BP733" s="9">
        <f ca="1">IFERROR(IF(COUNTA(BO$56:BO733)=BO$54,BO733,FORECAST(BI733,OFFSET(BR$56:BR$254,MATCH(BI733,BQ$56:BQ$254,1)-1,0,2), OFFSET(BQ$56:BQ$254,MATCH(BI733,BQ$56:BQ$254,1)-1,0,2))),"")</f>
        <v>0</v>
      </c>
      <c r="BQ733" s="9" t="str">
        <f t="array" ref="BQ733">IFERROR(INDEX(BI$56:BI$1054,SMALL(IF(ISNUMBER(BO$56:BO$1054),ROW(BI$1:BI$999),""),ROW(BI678))),"")</f>
        <v/>
      </c>
      <c r="BR733" s="9" t="str">
        <f t="array" ref="BR733">IFERROR(INDEX(BO$56:BO$1054,SMALL(IF(ISNUMBER(BO$56:BO$1054),ROW(BO$1:BO$999),""),ROW(BO678))),"")</f>
        <v/>
      </c>
      <c r="BS733" s="9"/>
      <c r="BT733" s="9"/>
      <c r="BU733" s="9"/>
      <c r="BV733" s="9"/>
      <c r="BW733" s="9"/>
      <c r="BX733" s="9"/>
      <c r="BY733" s="87"/>
      <c r="BZ733" s="13"/>
      <c r="CA733" s="14"/>
      <c r="CB733" s="14"/>
      <c r="CC733" s="10">
        <f t="shared" si="84"/>
        <v>0</v>
      </c>
      <c r="CD733" s="12"/>
      <c r="CE733" s="12"/>
      <c r="CF733" s="11"/>
      <c r="CG733" s="9"/>
      <c r="CH733" s="9"/>
      <c r="CI733" s="9">
        <f ca="1">IFERROR(IF(COUNTA(CH$56:CH733)=CH$54,CH733,FORECAST(CB733,OFFSET(CK$56:CK$254,MATCH(CB733,CJ$56:CJ$254,1)-1,0,2), OFFSET(CJ$56:CJ$254,MATCH(CB733,CJ$56:CJ$254,1)-1,0,2))),"")</f>
        <v>0</v>
      </c>
      <c r="CJ733" s="9" t="str">
        <f t="array" ref="CJ733">IFERROR(INDEX(CB$56:CB$1054,SMALL(IF(ISNUMBER(CH$56:CH$1054),ROW(CB$1:CB$999),""),ROW(CB678))),"")</f>
        <v/>
      </c>
      <c r="CK733" s="9" t="str">
        <f t="array" ref="CK733">IFERROR(INDEX(CH$56:CH$1054,SMALL(IF(ISNUMBER(CH$56:CH$1054),ROW(CH$1:CH$999),""),ROW(CH678))),"")</f>
        <v/>
      </c>
      <c r="CL733" s="9"/>
      <c r="CM733" s="9"/>
      <c r="CN733" s="9"/>
      <c r="CO733" s="9"/>
      <c r="CP733" s="9"/>
      <c r="CQ733" s="9"/>
      <c r="CR733" s="87"/>
      <c r="CS733" s="13"/>
      <c r="CT733" s="14"/>
      <c r="CU733" s="14"/>
      <c r="CV733" s="10">
        <f t="shared" si="85"/>
        <v>0</v>
      </c>
      <c r="CW733" s="12"/>
      <c r="CX733" s="12"/>
      <c r="CY733" s="11"/>
      <c r="CZ733" s="9"/>
      <c r="DA733" s="9"/>
      <c r="DB733" s="9">
        <f ca="1">IFERROR(IF(COUNTA(DA$56:DA733)=DA$54,DA733,FORECAST(CU733,OFFSET(DD$56:DD$254,MATCH(CU733,DC$56:DC$254,1)-1,0,2), OFFSET(DC$56:DC$254,MATCH(CU733,DC$56:DC$254,1)-1,0,2))),"")</f>
        <v>0</v>
      </c>
      <c r="DC733" s="9" t="str">
        <f t="array" ref="DC733">IFERROR(INDEX(CU$56:CU$1054,SMALL(IF(ISNUMBER(DA$56:DA$1054),ROW(CU$1:CU$999),""),ROW(CU678))),"")</f>
        <v/>
      </c>
      <c r="DD733" s="9" t="str">
        <f t="array" ref="DD733">IFERROR(INDEX(DA$56:DA$1054,SMALL(IF(ISNUMBER(DA$56:DA$1054),ROW(DA$1:DA$999),""),ROW(DA678))),"")</f>
        <v/>
      </c>
      <c r="DE733" s="9"/>
      <c r="DF733" s="9"/>
      <c r="DG733" s="9"/>
      <c r="DH733" s="9"/>
      <c r="DI733" s="9"/>
      <c r="DJ733" s="9"/>
      <c r="DK733" s="87"/>
      <c r="DL733" s="13"/>
      <c r="DM733" s="14"/>
      <c r="DN733" s="14"/>
      <c r="DO733" s="10">
        <f t="shared" si="86"/>
        <v>0</v>
      </c>
      <c r="DP733" s="12"/>
      <c r="DQ733" s="12"/>
      <c r="DR733" s="11"/>
      <c r="DS733" s="9"/>
      <c r="DT733" s="9"/>
      <c r="DU733" s="9">
        <f ca="1">IFERROR(IF(COUNTA(DT$56:DT733)=DT$54,DT733,FORECAST(DN733,OFFSET(DW$56:DW$254,MATCH(DN733,DV$56:DV$254,1)-1,0,2), OFFSET(DV$56:DV$254,MATCH(DN733,DV$56:DV$254,1)-1,0,2))),"")</f>
        <v>0</v>
      </c>
      <c r="DV733" s="9" t="str">
        <f t="array" ref="DV733">IFERROR(INDEX(DN$56:DN$1054,SMALL(IF(ISNUMBER(DT$56:DT$1054),ROW(DN$1:DN$999),""),ROW(DN678))),"")</f>
        <v/>
      </c>
      <c r="DW733" s="9" t="str">
        <f t="array" ref="DW733">IFERROR(INDEX(DT$56:DT$1054,SMALL(IF(ISNUMBER(DT$56:DT$1054),ROW(DT$1:DT$999),""),ROW(DT678))),"")</f>
        <v/>
      </c>
      <c r="DX733" s="9"/>
      <c r="DY733" s="9"/>
      <c r="DZ733" s="9"/>
      <c r="EA733" s="9"/>
      <c r="EB733" s="9"/>
      <c r="EC733" s="9"/>
      <c r="ED733" s="87"/>
      <c r="EE733" s="13"/>
      <c r="EF733" s="14"/>
      <c r="EG733" s="14"/>
      <c r="EH733" s="10">
        <f t="shared" si="87"/>
        <v>0</v>
      </c>
      <c r="EI733" s="12"/>
      <c r="EJ733" s="12"/>
      <c r="EK733" s="11"/>
      <c r="EL733" s="9"/>
      <c r="EM733" s="9"/>
      <c r="EN733" s="9">
        <f ca="1">IFERROR(IF(COUNTA(EM$56:EM733)=EM$54,EM733,FORECAST(EG733,OFFSET(EP$56:EP$254,MATCH(EG733,EO$56:EO$254,1)-1,0,2), OFFSET(EO$56:EO$254,MATCH(EG733,EO$56:EO$254,1)-1,0,2))),"")</f>
        <v>0</v>
      </c>
      <c r="EO733" s="9" t="str">
        <f t="array" ref="EO733">IFERROR(INDEX(EG$56:EG$1054,SMALL(IF(ISNUMBER(EM$56:EM$1054),ROW(EG$1:EG$999),""),ROW(EG678))),"")</f>
        <v/>
      </c>
      <c r="EP733" s="9" t="str">
        <f t="array" ref="EP733">IFERROR(INDEX(EM$56:EM$1054,SMALL(IF(ISNUMBER(EM$56:EM$1054),ROW(EM$1:EM$999),""),ROW(EM678))),"")</f>
        <v/>
      </c>
      <c r="EQ733" s="9"/>
      <c r="ER733" s="9"/>
      <c r="ES733" s="9"/>
      <c r="ET733" s="9"/>
      <c r="EU733" s="9"/>
      <c r="EV733" s="9"/>
    </row>
    <row r="734" spans="1:152" x14ac:dyDescent="0.25">
      <c r="A734" s="8"/>
      <c r="B734" s="13"/>
      <c r="C734" s="14"/>
      <c r="D734" s="14"/>
      <c r="E734" s="10">
        <f t="shared" si="80"/>
        <v>0</v>
      </c>
      <c r="F734" s="12"/>
      <c r="G734" s="12"/>
      <c r="H734" s="11"/>
      <c r="I734" s="9"/>
      <c r="J734" s="9"/>
      <c r="K734" s="9">
        <f ca="1">IFERROR(IF(COUNTA(J$56:J734)=J$54,J734,FORECAST(D734,OFFSET(M$56:M$254,MATCH(D734,L$56:L$254,1)-1,0,2), OFFSET(L$56:L$254,MATCH(D734,L$56:L$254,1)-1,0,2))),"")</f>
        <v>0</v>
      </c>
      <c r="L734" s="9" t="str">
        <f t="array" ref="L734">IFERROR(INDEX(D$56:D$1054,SMALL(IF(ISNUMBER(J$56:J$1054),ROW(D$1:D$999),""),ROW(D679))),"")</f>
        <v/>
      </c>
      <c r="M734" s="9" t="str">
        <f t="array" ref="M734">IFERROR(INDEX(J$56:J$1054,SMALL(IF(ISNUMBER(J$56:J$1054),ROW(J$1:J$999),""),ROW(J679))),"")</f>
        <v/>
      </c>
      <c r="N734" s="9"/>
      <c r="O734" s="9"/>
      <c r="P734" s="9"/>
      <c r="Q734" s="9"/>
      <c r="R734" s="9"/>
      <c r="S734" s="9"/>
      <c r="T734" s="87"/>
      <c r="U734" s="13"/>
      <c r="V734" s="14"/>
      <c r="W734" s="14"/>
      <c r="X734" s="10">
        <f t="shared" si="81"/>
        <v>0</v>
      </c>
      <c r="Y734" s="12"/>
      <c r="Z734" s="12"/>
      <c r="AA734" s="11"/>
      <c r="AB734" s="9"/>
      <c r="AC734" s="9"/>
      <c r="AD734" s="9">
        <f ca="1">IFERROR(IF(COUNTA(AC$56:AC734)=AC$54,AC734,FORECAST(W734,OFFSET(AF$56:AF$254,MATCH(W734,AE$56:AE$254,1)-1,0,2), OFFSET(AE$56:AE$254,MATCH(W734,AE$56:AE$254,1)-1,0,2))),"")</f>
        <v>0</v>
      </c>
      <c r="AE734" s="9" t="str">
        <f t="array" ref="AE734">IFERROR(INDEX(W$56:W$1054,SMALL(IF(ISNUMBER(AC$56:AC$1054),ROW(W$1:W$999),""),ROW(W679))),"")</f>
        <v/>
      </c>
      <c r="AF734" s="9" t="str">
        <f t="array" ref="AF734">IFERROR(INDEX(AC$56:AC$1054,SMALL(IF(ISNUMBER(AC$56:AC$1054),ROW(AC$1:AC$999),""),ROW(AC679))),"")</f>
        <v/>
      </c>
      <c r="AG734" s="9"/>
      <c r="AH734" s="9"/>
      <c r="AI734" s="9"/>
      <c r="AJ734" s="9"/>
      <c r="AK734" s="9"/>
      <c r="AL734" s="9"/>
      <c r="AM734" s="87"/>
      <c r="AN734" s="13"/>
      <c r="AO734" s="14"/>
      <c r="AP734" s="14"/>
      <c r="AQ734" s="10">
        <f t="shared" si="82"/>
        <v>0</v>
      </c>
      <c r="AR734" s="12"/>
      <c r="AS734" s="12"/>
      <c r="AT734" s="11"/>
      <c r="AU734" s="9"/>
      <c r="AV734" s="9"/>
      <c r="AW734" s="9">
        <f ca="1">IFERROR(IF(COUNTA(AV$56:AV734)=AV$54,AV734,FORECAST(AP734,OFFSET(AY$56:AY$254,MATCH(AP734,AX$56:AX$254,1)-1,0,2), OFFSET(AX$56:AX$254,MATCH(AP734,AX$56:AX$254,1)-1,0,2))),"")</f>
        <v>0</v>
      </c>
      <c r="AX734" s="9" t="str">
        <f t="array" ref="AX734">IFERROR(INDEX(AP$56:AP$1054,SMALL(IF(ISNUMBER(AV$56:AV$1054),ROW(AP$1:AP$999),""),ROW(AP679))),"")</f>
        <v/>
      </c>
      <c r="AY734" s="9" t="str">
        <f t="array" ref="AY734">IFERROR(INDEX(AV$56:AV$1054,SMALL(IF(ISNUMBER(AV$56:AV$1054),ROW(AV$1:AV$999),""),ROW(AV679))),"")</f>
        <v/>
      </c>
      <c r="AZ734" s="9"/>
      <c r="BA734" s="9"/>
      <c r="BB734" s="9"/>
      <c r="BC734" s="9"/>
      <c r="BD734" s="9"/>
      <c r="BE734" s="9"/>
      <c r="BF734" s="87"/>
      <c r="BG734" s="13"/>
      <c r="BH734" s="14"/>
      <c r="BI734" s="14"/>
      <c r="BJ734" s="10">
        <f t="shared" si="83"/>
        <v>0</v>
      </c>
      <c r="BK734" s="12"/>
      <c r="BL734" s="12"/>
      <c r="BM734" s="11"/>
      <c r="BN734" s="9"/>
      <c r="BO734" s="9"/>
      <c r="BP734" s="9">
        <f ca="1">IFERROR(IF(COUNTA(BO$56:BO734)=BO$54,BO734,FORECAST(BI734,OFFSET(BR$56:BR$254,MATCH(BI734,BQ$56:BQ$254,1)-1,0,2), OFFSET(BQ$56:BQ$254,MATCH(BI734,BQ$56:BQ$254,1)-1,0,2))),"")</f>
        <v>0</v>
      </c>
      <c r="BQ734" s="9" t="str">
        <f t="array" ref="BQ734">IFERROR(INDEX(BI$56:BI$1054,SMALL(IF(ISNUMBER(BO$56:BO$1054),ROW(BI$1:BI$999),""),ROW(BI679))),"")</f>
        <v/>
      </c>
      <c r="BR734" s="9" t="str">
        <f t="array" ref="BR734">IFERROR(INDEX(BO$56:BO$1054,SMALL(IF(ISNUMBER(BO$56:BO$1054),ROW(BO$1:BO$999),""),ROW(BO679))),"")</f>
        <v/>
      </c>
      <c r="BS734" s="9"/>
      <c r="BT734" s="9"/>
      <c r="BU734" s="9"/>
      <c r="BV734" s="9"/>
      <c r="BW734" s="9"/>
      <c r="BX734" s="9"/>
      <c r="BY734" s="87"/>
      <c r="BZ734" s="13"/>
      <c r="CA734" s="14"/>
      <c r="CB734" s="14"/>
      <c r="CC734" s="10">
        <f t="shared" si="84"/>
        <v>0</v>
      </c>
      <c r="CD734" s="12"/>
      <c r="CE734" s="12"/>
      <c r="CF734" s="11"/>
      <c r="CG734" s="9"/>
      <c r="CH734" s="9"/>
      <c r="CI734" s="9">
        <f ca="1">IFERROR(IF(COUNTA(CH$56:CH734)=CH$54,CH734,FORECAST(CB734,OFFSET(CK$56:CK$254,MATCH(CB734,CJ$56:CJ$254,1)-1,0,2), OFFSET(CJ$56:CJ$254,MATCH(CB734,CJ$56:CJ$254,1)-1,0,2))),"")</f>
        <v>0</v>
      </c>
      <c r="CJ734" s="9" t="str">
        <f t="array" ref="CJ734">IFERROR(INDEX(CB$56:CB$1054,SMALL(IF(ISNUMBER(CH$56:CH$1054),ROW(CB$1:CB$999),""),ROW(CB679))),"")</f>
        <v/>
      </c>
      <c r="CK734" s="9" t="str">
        <f t="array" ref="CK734">IFERROR(INDEX(CH$56:CH$1054,SMALL(IF(ISNUMBER(CH$56:CH$1054),ROW(CH$1:CH$999),""),ROW(CH679))),"")</f>
        <v/>
      </c>
      <c r="CL734" s="9"/>
      <c r="CM734" s="9"/>
      <c r="CN734" s="9"/>
      <c r="CO734" s="9"/>
      <c r="CP734" s="9"/>
      <c r="CQ734" s="9"/>
      <c r="CR734" s="87"/>
      <c r="CS734" s="13"/>
      <c r="CT734" s="14"/>
      <c r="CU734" s="14"/>
      <c r="CV734" s="10">
        <f t="shared" si="85"/>
        <v>0</v>
      </c>
      <c r="CW734" s="12"/>
      <c r="CX734" s="12"/>
      <c r="CY734" s="11"/>
      <c r="CZ734" s="9"/>
      <c r="DA734" s="9"/>
      <c r="DB734" s="9">
        <f ca="1">IFERROR(IF(COUNTA(DA$56:DA734)=DA$54,DA734,FORECAST(CU734,OFFSET(DD$56:DD$254,MATCH(CU734,DC$56:DC$254,1)-1,0,2), OFFSET(DC$56:DC$254,MATCH(CU734,DC$56:DC$254,1)-1,0,2))),"")</f>
        <v>0</v>
      </c>
      <c r="DC734" s="9" t="str">
        <f t="array" ref="DC734">IFERROR(INDEX(CU$56:CU$1054,SMALL(IF(ISNUMBER(DA$56:DA$1054),ROW(CU$1:CU$999),""),ROW(CU679))),"")</f>
        <v/>
      </c>
      <c r="DD734" s="9" t="str">
        <f t="array" ref="DD734">IFERROR(INDEX(DA$56:DA$1054,SMALL(IF(ISNUMBER(DA$56:DA$1054),ROW(DA$1:DA$999),""),ROW(DA679))),"")</f>
        <v/>
      </c>
      <c r="DE734" s="9"/>
      <c r="DF734" s="9"/>
      <c r="DG734" s="9"/>
      <c r="DH734" s="9"/>
      <c r="DI734" s="9"/>
      <c r="DJ734" s="9"/>
      <c r="DK734" s="87"/>
      <c r="DL734" s="13"/>
      <c r="DM734" s="14"/>
      <c r="DN734" s="14"/>
      <c r="DO734" s="10">
        <f t="shared" si="86"/>
        <v>0</v>
      </c>
      <c r="DP734" s="12"/>
      <c r="DQ734" s="12"/>
      <c r="DR734" s="11"/>
      <c r="DS734" s="9"/>
      <c r="DT734" s="9"/>
      <c r="DU734" s="9">
        <f ca="1">IFERROR(IF(COUNTA(DT$56:DT734)=DT$54,DT734,FORECAST(DN734,OFFSET(DW$56:DW$254,MATCH(DN734,DV$56:DV$254,1)-1,0,2), OFFSET(DV$56:DV$254,MATCH(DN734,DV$56:DV$254,1)-1,0,2))),"")</f>
        <v>0</v>
      </c>
      <c r="DV734" s="9" t="str">
        <f t="array" ref="DV734">IFERROR(INDEX(DN$56:DN$1054,SMALL(IF(ISNUMBER(DT$56:DT$1054),ROW(DN$1:DN$999),""),ROW(DN679))),"")</f>
        <v/>
      </c>
      <c r="DW734" s="9" t="str">
        <f t="array" ref="DW734">IFERROR(INDEX(DT$56:DT$1054,SMALL(IF(ISNUMBER(DT$56:DT$1054),ROW(DT$1:DT$999),""),ROW(DT679))),"")</f>
        <v/>
      </c>
      <c r="DX734" s="9"/>
      <c r="DY734" s="9"/>
      <c r="DZ734" s="9"/>
      <c r="EA734" s="9"/>
      <c r="EB734" s="9"/>
      <c r="EC734" s="9"/>
      <c r="ED734" s="87"/>
      <c r="EE734" s="13"/>
      <c r="EF734" s="14"/>
      <c r="EG734" s="14"/>
      <c r="EH734" s="10">
        <f t="shared" si="87"/>
        <v>0</v>
      </c>
      <c r="EI734" s="12"/>
      <c r="EJ734" s="12"/>
      <c r="EK734" s="11"/>
      <c r="EL734" s="9"/>
      <c r="EM734" s="9"/>
      <c r="EN734" s="9">
        <f ca="1">IFERROR(IF(COUNTA(EM$56:EM734)=EM$54,EM734,FORECAST(EG734,OFFSET(EP$56:EP$254,MATCH(EG734,EO$56:EO$254,1)-1,0,2), OFFSET(EO$56:EO$254,MATCH(EG734,EO$56:EO$254,1)-1,0,2))),"")</f>
        <v>0</v>
      </c>
      <c r="EO734" s="9" t="str">
        <f t="array" ref="EO734">IFERROR(INDEX(EG$56:EG$1054,SMALL(IF(ISNUMBER(EM$56:EM$1054),ROW(EG$1:EG$999),""),ROW(EG679))),"")</f>
        <v/>
      </c>
      <c r="EP734" s="9" t="str">
        <f t="array" ref="EP734">IFERROR(INDEX(EM$56:EM$1054,SMALL(IF(ISNUMBER(EM$56:EM$1054),ROW(EM$1:EM$999),""),ROW(EM679))),"")</f>
        <v/>
      </c>
      <c r="EQ734" s="9"/>
      <c r="ER734" s="9"/>
      <c r="ES734" s="9"/>
      <c r="ET734" s="9"/>
      <c r="EU734" s="9"/>
      <c r="EV734" s="9"/>
    </row>
    <row r="735" spans="1:152" x14ac:dyDescent="0.25">
      <c r="A735" s="8"/>
      <c r="B735" s="13"/>
      <c r="C735" s="14"/>
      <c r="D735" s="14"/>
      <c r="E735" s="10">
        <f t="shared" si="80"/>
        <v>0</v>
      </c>
      <c r="F735" s="12"/>
      <c r="G735" s="12"/>
      <c r="H735" s="11"/>
      <c r="I735" s="9"/>
      <c r="J735" s="9"/>
      <c r="K735" s="9">
        <f ca="1">IFERROR(IF(COUNTA(J$56:J735)=J$54,J735,FORECAST(D735,OFFSET(M$56:M$254,MATCH(D735,L$56:L$254,1)-1,0,2), OFFSET(L$56:L$254,MATCH(D735,L$56:L$254,1)-1,0,2))),"")</f>
        <v>0</v>
      </c>
      <c r="L735" s="9" t="str">
        <f t="array" ref="L735">IFERROR(INDEX(D$56:D$1054,SMALL(IF(ISNUMBER(J$56:J$1054),ROW(D$1:D$999),""),ROW(D680))),"")</f>
        <v/>
      </c>
      <c r="M735" s="9" t="str">
        <f t="array" ref="M735">IFERROR(INDEX(J$56:J$1054,SMALL(IF(ISNUMBER(J$56:J$1054),ROW(J$1:J$999),""),ROW(J680))),"")</f>
        <v/>
      </c>
      <c r="N735" s="9"/>
      <c r="O735" s="9"/>
      <c r="P735" s="9"/>
      <c r="Q735" s="9"/>
      <c r="R735" s="9"/>
      <c r="S735" s="9"/>
      <c r="T735" s="87"/>
      <c r="U735" s="13"/>
      <c r="V735" s="14"/>
      <c r="W735" s="14"/>
      <c r="X735" s="10">
        <f t="shared" si="81"/>
        <v>0</v>
      </c>
      <c r="Y735" s="12"/>
      <c r="Z735" s="12"/>
      <c r="AA735" s="11"/>
      <c r="AB735" s="9"/>
      <c r="AC735" s="9"/>
      <c r="AD735" s="9">
        <f ca="1">IFERROR(IF(COUNTA(AC$56:AC735)=AC$54,AC735,FORECAST(W735,OFFSET(AF$56:AF$254,MATCH(W735,AE$56:AE$254,1)-1,0,2), OFFSET(AE$56:AE$254,MATCH(W735,AE$56:AE$254,1)-1,0,2))),"")</f>
        <v>0</v>
      </c>
      <c r="AE735" s="9" t="str">
        <f t="array" ref="AE735">IFERROR(INDEX(W$56:W$1054,SMALL(IF(ISNUMBER(AC$56:AC$1054),ROW(W$1:W$999),""),ROW(W680))),"")</f>
        <v/>
      </c>
      <c r="AF735" s="9" t="str">
        <f t="array" ref="AF735">IFERROR(INDEX(AC$56:AC$1054,SMALL(IF(ISNUMBER(AC$56:AC$1054),ROW(AC$1:AC$999),""),ROW(AC680))),"")</f>
        <v/>
      </c>
      <c r="AG735" s="9"/>
      <c r="AH735" s="9"/>
      <c r="AI735" s="9"/>
      <c r="AJ735" s="9"/>
      <c r="AK735" s="9"/>
      <c r="AL735" s="9"/>
      <c r="AM735" s="87"/>
      <c r="AN735" s="13"/>
      <c r="AO735" s="14"/>
      <c r="AP735" s="14"/>
      <c r="AQ735" s="10">
        <f t="shared" si="82"/>
        <v>0</v>
      </c>
      <c r="AR735" s="12"/>
      <c r="AS735" s="12"/>
      <c r="AT735" s="11"/>
      <c r="AU735" s="9"/>
      <c r="AV735" s="9"/>
      <c r="AW735" s="9">
        <f ca="1">IFERROR(IF(COUNTA(AV$56:AV735)=AV$54,AV735,FORECAST(AP735,OFFSET(AY$56:AY$254,MATCH(AP735,AX$56:AX$254,1)-1,0,2), OFFSET(AX$56:AX$254,MATCH(AP735,AX$56:AX$254,1)-1,0,2))),"")</f>
        <v>0</v>
      </c>
      <c r="AX735" s="9" t="str">
        <f t="array" ref="AX735">IFERROR(INDEX(AP$56:AP$1054,SMALL(IF(ISNUMBER(AV$56:AV$1054),ROW(AP$1:AP$999),""),ROW(AP680))),"")</f>
        <v/>
      </c>
      <c r="AY735" s="9" t="str">
        <f t="array" ref="AY735">IFERROR(INDEX(AV$56:AV$1054,SMALL(IF(ISNUMBER(AV$56:AV$1054),ROW(AV$1:AV$999),""),ROW(AV680))),"")</f>
        <v/>
      </c>
      <c r="AZ735" s="9"/>
      <c r="BA735" s="9"/>
      <c r="BB735" s="9"/>
      <c r="BC735" s="9"/>
      <c r="BD735" s="9"/>
      <c r="BE735" s="9"/>
      <c r="BF735" s="87"/>
      <c r="BG735" s="13"/>
      <c r="BH735" s="14"/>
      <c r="BI735" s="14"/>
      <c r="BJ735" s="10">
        <f t="shared" si="83"/>
        <v>0</v>
      </c>
      <c r="BK735" s="12"/>
      <c r="BL735" s="12"/>
      <c r="BM735" s="11"/>
      <c r="BN735" s="9"/>
      <c r="BO735" s="9"/>
      <c r="BP735" s="9">
        <f ca="1">IFERROR(IF(COUNTA(BO$56:BO735)=BO$54,BO735,FORECAST(BI735,OFFSET(BR$56:BR$254,MATCH(BI735,BQ$56:BQ$254,1)-1,0,2), OFFSET(BQ$56:BQ$254,MATCH(BI735,BQ$56:BQ$254,1)-1,0,2))),"")</f>
        <v>0</v>
      </c>
      <c r="BQ735" s="9" t="str">
        <f t="array" ref="BQ735">IFERROR(INDEX(BI$56:BI$1054,SMALL(IF(ISNUMBER(BO$56:BO$1054),ROW(BI$1:BI$999),""),ROW(BI680))),"")</f>
        <v/>
      </c>
      <c r="BR735" s="9" t="str">
        <f t="array" ref="BR735">IFERROR(INDEX(BO$56:BO$1054,SMALL(IF(ISNUMBER(BO$56:BO$1054),ROW(BO$1:BO$999),""),ROW(BO680))),"")</f>
        <v/>
      </c>
      <c r="BS735" s="9"/>
      <c r="BT735" s="9"/>
      <c r="BU735" s="9"/>
      <c r="BV735" s="9"/>
      <c r="BW735" s="9"/>
      <c r="BX735" s="9"/>
      <c r="BY735" s="87"/>
      <c r="BZ735" s="13"/>
      <c r="CA735" s="14"/>
      <c r="CB735" s="14"/>
      <c r="CC735" s="10">
        <f t="shared" si="84"/>
        <v>0</v>
      </c>
      <c r="CD735" s="12"/>
      <c r="CE735" s="12"/>
      <c r="CF735" s="11"/>
      <c r="CG735" s="9"/>
      <c r="CH735" s="9"/>
      <c r="CI735" s="9">
        <f ca="1">IFERROR(IF(COUNTA(CH$56:CH735)=CH$54,CH735,FORECAST(CB735,OFFSET(CK$56:CK$254,MATCH(CB735,CJ$56:CJ$254,1)-1,0,2), OFFSET(CJ$56:CJ$254,MATCH(CB735,CJ$56:CJ$254,1)-1,0,2))),"")</f>
        <v>0</v>
      </c>
      <c r="CJ735" s="9" t="str">
        <f t="array" ref="CJ735">IFERROR(INDEX(CB$56:CB$1054,SMALL(IF(ISNUMBER(CH$56:CH$1054),ROW(CB$1:CB$999),""),ROW(CB680))),"")</f>
        <v/>
      </c>
      <c r="CK735" s="9" t="str">
        <f t="array" ref="CK735">IFERROR(INDEX(CH$56:CH$1054,SMALL(IF(ISNUMBER(CH$56:CH$1054),ROW(CH$1:CH$999),""),ROW(CH680))),"")</f>
        <v/>
      </c>
      <c r="CL735" s="9"/>
      <c r="CM735" s="9"/>
      <c r="CN735" s="9"/>
      <c r="CO735" s="9"/>
      <c r="CP735" s="9"/>
      <c r="CQ735" s="9"/>
      <c r="CR735" s="87"/>
      <c r="CS735" s="13"/>
      <c r="CT735" s="14"/>
      <c r="CU735" s="14"/>
      <c r="CV735" s="10">
        <f t="shared" si="85"/>
        <v>0</v>
      </c>
      <c r="CW735" s="12"/>
      <c r="CX735" s="12"/>
      <c r="CY735" s="11"/>
      <c r="CZ735" s="9"/>
      <c r="DA735" s="9"/>
      <c r="DB735" s="9">
        <f ca="1">IFERROR(IF(COUNTA(DA$56:DA735)=DA$54,DA735,FORECAST(CU735,OFFSET(DD$56:DD$254,MATCH(CU735,DC$56:DC$254,1)-1,0,2), OFFSET(DC$56:DC$254,MATCH(CU735,DC$56:DC$254,1)-1,0,2))),"")</f>
        <v>0</v>
      </c>
      <c r="DC735" s="9" t="str">
        <f t="array" ref="DC735">IFERROR(INDEX(CU$56:CU$1054,SMALL(IF(ISNUMBER(DA$56:DA$1054),ROW(CU$1:CU$999),""),ROW(CU680))),"")</f>
        <v/>
      </c>
      <c r="DD735" s="9" t="str">
        <f t="array" ref="DD735">IFERROR(INDEX(DA$56:DA$1054,SMALL(IF(ISNUMBER(DA$56:DA$1054),ROW(DA$1:DA$999),""),ROW(DA680))),"")</f>
        <v/>
      </c>
      <c r="DE735" s="9"/>
      <c r="DF735" s="9"/>
      <c r="DG735" s="9"/>
      <c r="DH735" s="9"/>
      <c r="DI735" s="9"/>
      <c r="DJ735" s="9"/>
      <c r="DK735" s="87"/>
      <c r="DL735" s="13"/>
      <c r="DM735" s="14"/>
      <c r="DN735" s="14"/>
      <c r="DO735" s="10">
        <f t="shared" si="86"/>
        <v>0</v>
      </c>
      <c r="DP735" s="12"/>
      <c r="DQ735" s="12"/>
      <c r="DR735" s="11"/>
      <c r="DS735" s="9"/>
      <c r="DT735" s="9"/>
      <c r="DU735" s="9">
        <f ca="1">IFERROR(IF(COUNTA(DT$56:DT735)=DT$54,DT735,FORECAST(DN735,OFFSET(DW$56:DW$254,MATCH(DN735,DV$56:DV$254,1)-1,0,2), OFFSET(DV$56:DV$254,MATCH(DN735,DV$56:DV$254,1)-1,0,2))),"")</f>
        <v>0</v>
      </c>
      <c r="DV735" s="9" t="str">
        <f t="array" ref="DV735">IFERROR(INDEX(DN$56:DN$1054,SMALL(IF(ISNUMBER(DT$56:DT$1054),ROW(DN$1:DN$999),""),ROW(DN680))),"")</f>
        <v/>
      </c>
      <c r="DW735" s="9" t="str">
        <f t="array" ref="DW735">IFERROR(INDEX(DT$56:DT$1054,SMALL(IF(ISNUMBER(DT$56:DT$1054),ROW(DT$1:DT$999),""),ROW(DT680))),"")</f>
        <v/>
      </c>
      <c r="DX735" s="9"/>
      <c r="DY735" s="9"/>
      <c r="DZ735" s="9"/>
      <c r="EA735" s="9"/>
      <c r="EB735" s="9"/>
      <c r="EC735" s="9"/>
      <c r="ED735" s="87"/>
      <c r="EE735" s="13"/>
      <c r="EF735" s="14"/>
      <c r="EG735" s="14"/>
      <c r="EH735" s="10">
        <f t="shared" si="87"/>
        <v>0</v>
      </c>
      <c r="EI735" s="12"/>
      <c r="EJ735" s="12"/>
      <c r="EK735" s="11"/>
      <c r="EL735" s="9"/>
      <c r="EM735" s="9"/>
      <c r="EN735" s="9">
        <f ca="1">IFERROR(IF(COUNTA(EM$56:EM735)=EM$54,EM735,FORECAST(EG735,OFFSET(EP$56:EP$254,MATCH(EG735,EO$56:EO$254,1)-1,0,2), OFFSET(EO$56:EO$254,MATCH(EG735,EO$56:EO$254,1)-1,0,2))),"")</f>
        <v>0</v>
      </c>
      <c r="EO735" s="9" t="str">
        <f t="array" ref="EO735">IFERROR(INDEX(EG$56:EG$1054,SMALL(IF(ISNUMBER(EM$56:EM$1054),ROW(EG$1:EG$999),""),ROW(EG680))),"")</f>
        <v/>
      </c>
      <c r="EP735" s="9" t="str">
        <f t="array" ref="EP735">IFERROR(INDEX(EM$56:EM$1054,SMALL(IF(ISNUMBER(EM$56:EM$1054),ROW(EM$1:EM$999),""),ROW(EM680))),"")</f>
        <v/>
      </c>
      <c r="EQ735" s="9"/>
      <c r="ER735" s="9"/>
      <c r="ES735" s="9"/>
      <c r="ET735" s="9"/>
      <c r="EU735" s="9"/>
      <c r="EV735" s="9"/>
    </row>
    <row r="736" spans="1:152" x14ac:dyDescent="0.25">
      <c r="A736" s="8"/>
      <c r="B736" s="13"/>
      <c r="C736" s="14"/>
      <c r="D736" s="14"/>
      <c r="E736" s="10">
        <f t="shared" si="80"/>
        <v>0</v>
      </c>
      <c r="F736" s="12"/>
      <c r="G736" s="12"/>
      <c r="H736" s="11"/>
      <c r="I736" s="9"/>
      <c r="J736" s="9"/>
      <c r="K736" s="9">
        <f ca="1">IFERROR(IF(COUNTA(J$56:J736)=J$54,J736,FORECAST(D736,OFFSET(M$56:M$254,MATCH(D736,L$56:L$254,1)-1,0,2), OFFSET(L$56:L$254,MATCH(D736,L$56:L$254,1)-1,0,2))),"")</f>
        <v>0</v>
      </c>
      <c r="L736" s="9" t="str">
        <f t="array" ref="L736">IFERROR(INDEX(D$56:D$1054,SMALL(IF(ISNUMBER(J$56:J$1054),ROW(D$1:D$999),""),ROW(D681))),"")</f>
        <v/>
      </c>
      <c r="M736" s="9" t="str">
        <f t="array" ref="M736">IFERROR(INDEX(J$56:J$1054,SMALL(IF(ISNUMBER(J$56:J$1054),ROW(J$1:J$999),""),ROW(J681))),"")</f>
        <v/>
      </c>
      <c r="N736" s="9"/>
      <c r="O736" s="9"/>
      <c r="P736" s="9"/>
      <c r="Q736" s="9"/>
      <c r="R736" s="9"/>
      <c r="S736" s="9"/>
      <c r="T736" s="87"/>
      <c r="U736" s="13"/>
      <c r="V736" s="14"/>
      <c r="W736" s="14"/>
      <c r="X736" s="10">
        <f t="shared" si="81"/>
        <v>0</v>
      </c>
      <c r="Y736" s="12"/>
      <c r="Z736" s="12"/>
      <c r="AA736" s="11"/>
      <c r="AB736" s="9"/>
      <c r="AC736" s="9"/>
      <c r="AD736" s="9">
        <f ca="1">IFERROR(IF(COUNTA(AC$56:AC736)=AC$54,AC736,FORECAST(W736,OFFSET(AF$56:AF$254,MATCH(W736,AE$56:AE$254,1)-1,0,2), OFFSET(AE$56:AE$254,MATCH(W736,AE$56:AE$254,1)-1,0,2))),"")</f>
        <v>0</v>
      </c>
      <c r="AE736" s="9" t="str">
        <f t="array" ref="AE736">IFERROR(INDEX(W$56:W$1054,SMALL(IF(ISNUMBER(AC$56:AC$1054),ROW(W$1:W$999),""),ROW(W681))),"")</f>
        <v/>
      </c>
      <c r="AF736" s="9" t="str">
        <f t="array" ref="AF736">IFERROR(INDEX(AC$56:AC$1054,SMALL(IF(ISNUMBER(AC$56:AC$1054),ROW(AC$1:AC$999),""),ROW(AC681))),"")</f>
        <v/>
      </c>
      <c r="AG736" s="9"/>
      <c r="AH736" s="9"/>
      <c r="AI736" s="9"/>
      <c r="AJ736" s="9"/>
      <c r="AK736" s="9"/>
      <c r="AL736" s="9"/>
      <c r="AM736" s="87"/>
      <c r="AN736" s="13"/>
      <c r="AO736" s="14"/>
      <c r="AP736" s="14"/>
      <c r="AQ736" s="10">
        <f t="shared" si="82"/>
        <v>0</v>
      </c>
      <c r="AR736" s="12"/>
      <c r="AS736" s="12"/>
      <c r="AT736" s="11"/>
      <c r="AU736" s="9"/>
      <c r="AV736" s="9"/>
      <c r="AW736" s="9">
        <f ca="1">IFERROR(IF(COUNTA(AV$56:AV736)=AV$54,AV736,FORECAST(AP736,OFFSET(AY$56:AY$254,MATCH(AP736,AX$56:AX$254,1)-1,0,2), OFFSET(AX$56:AX$254,MATCH(AP736,AX$56:AX$254,1)-1,0,2))),"")</f>
        <v>0</v>
      </c>
      <c r="AX736" s="9" t="str">
        <f t="array" ref="AX736">IFERROR(INDEX(AP$56:AP$1054,SMALL(IF(ISNUMBER(AV$56:AV$1054),ROW(AP$1:AP$999),""),ROW(AP681))),"")</f>
        <v/>
      </c>
      <c r="AY736" s="9" t="str">
        <f t="array" ref="AY736">IFERROR(INDEX(AV$56:AV$1054,SMALL(IF(ISNUMBER(AV$56:AV$1054),ROW(AV$1:AV$999),""),ROW(AV681))),"")</f>
        <v/>
      </c>
      <c r="AZ736" s="9"/>
      <c r="BA736" s="9"/>
      <c r="BB736" s="9"/>
      <c r="BC736" s="9"/>
      <c r="BD736" s="9"/>
      <c r="BE736" s="9"/>
      <c r="BF736" s="87"/>
      <c r="BG736" s="13"/>
      <c r="BH736" s="14"/>
      <c r="BI736" s="14"/>
      <c r="BJ736" s="10">
        <f t="shared" si="83"/>
        <v>0</v>
      </c>
      <c r="BK736" s="12"/>
      <c r="BL736" s="12"/>
      <c r="BM736" s="11"/>
      <c r="BN736" s="9"/>
      <c r="BO736" s="9"/>
      <c r="BP736" s="9">
        <f ca="1">IFERROR(IF(COUNTA(BO$56:BO736)=BO$54,BO736,FORECAST(BI736,OFFSET(BR$56:BR$254,MATCH(BI736,BQ$56:BQ$254,1)-1,0,2), OFFSET(BQ$56:BQ$254,MATCH(BI736,BQ$56:BQ$254,1)-1,0,2))),"")</f>
        <v>0</v>
      </c>
      <c r="BQ736" s="9" t="str">
        <f t="array" ref="BQ736">IFERROR(INDEX(BI$56:BI$1054,SMALL(IF(ISNUMBER(BO$56:BO$1054),ROW(BI$1:BI$999),""),ROW(BI681))),"")</f>
        <v/>
      </c>
      <c r="BR736" s="9" t="str">
        <f t="array" ref="BR736">IFERROR(INDEX(BO$56:BO$1054,SMALL(IF(ISNUMBER(BO$56:BO$1054),ROW(BO$1:BO$999),""),ROW(BO681))),"")</f>
        <v/>
      </c>
      <c r="BS736" s="9"/>
      <c r="BT736" s="9"/>
      <c r="BU736" s="9"/>
      <c r="BV736" s="9"/>
      <c r="BW736" s="9"/>
      <c r="BX736" s="9"/>
      <c r="BY736" s="87"/>
      <c r="BZ736" s="13"/>
      <c r="CA736" s="14"/>
      <c r="CB736" s="14"/>
      <c r="CC736" s="10">
        <f t="shared" si="84"/>
        <v>0</v>
      </c>
      <c r="CD736" s="12"/>
      <c r="CE736" s="12"/>
      <c r="CF736" s="11"/>
      <c r="CG736" s="9"/>
      <c r="CH736" s="9"/>
      <c r="CI736" s="9">
        <f ca="1">IFERROR(IF(COUNTA(CH$56:CH736)=CH$54,CH736,FORECAST(CB736,OFFSET(CK$56:CK$254,MATCH(CB736,CJ$56:CJ$254,1)-1,0,2), OFFSET(CJ$56:CJ$254,MATCH(CB736,CJ$56:CJ$254,1)-1,0,2))),"")</f>
        <v>0</v>
      </c>
      <c r="CJ736" s="9" t="str">
        <f t="array" ref="CJ736">IFERROR(INDEX(CB$56:CB$1054,SMALL(IF(ISNUMBER(CH$56:CH$1054),ROW(CB$1:CB$999),""),ROW(CB681))),"")</f>
        <v/>
      </c>
      <c r="CK736" s="9" t="str">
        <f t="array" ref="CK736">IFERROR(INDEX(CH$56:CH$1054,SMALL(IF(ISNUMBER(CH$56:CH$1054),ROW(CH$1:CH$999),""),ROW(CH681))),"")</f>
        <v/>
      </c>
      <c r="CL736" s="9"/>
      <c r="CM736" s="9"/>
      <c r="CN736" s="9"/>
      <c r="CO736" s="9"/>
      <c r="CP736" s="9"/>
      <c r="CQ736" s="9"/>
      <c r="CR736" s="87"/>
      <c r="CS736" s="13"/>
      <c r="CT736" s="14"/>
      <c r="CU736" s="14"/>
      <c r="CV736" s="10">
        <f t="shared" si="85"/>
        <v>0</v>
      </c>
      <c r="CW736" s="12"/>
      <c r="CX736" s="12"/>
      <c r="CY736" s="11"/>
      <c r="CZ736" s="9"/>
      <c r="DA736" s="9"/>
      <c r="DB736" s="9">
        <f ca="1">IFERROR(IF(COUNTA(DA$56:DA736)=DA$54,DA736,FORECAST(CU736,OFFSET(DD$56:DD$254,MATCH(CU736,DC$56:DC$254,1)-1,0,2), OFFSET(DC$56:DC$254,MATCH(CU736,DC$56:DC$254,1)-1,0,2))),"")</f>
        <v>0</v>
      </c>
      <c r="DC736" s="9" t="str">
        <f t="array" ref="DC736">IFERROR(INDEX(CU$56:CU$1054,SMALL(IF(ISNUMBER(DA$56:DA$1054),ROW(CU$1:CU$999),""),ROW(CU681))),"")</f>
        <v/>
      </c>
      <c r="DD736" s="9" t="str">
        <f t="array" ref="DD736">IFERROR(INDEX(DA$56:DA$1054,SMALL(IF(ISNUMBER(DA$56:DA$1054),ROW(DA$1:DA$999),""),ROW(DA681))),"")</f>
        <v/>
      </c>
      <c r="DE736" s="9"/>
      <c r="DF736" s="9"/>
      <c r="DG736" s="9"/>
      <c r="DH736" s="9"/>
      <c r="DI736" s="9"/>
      <c r="DJ736" s="9"/>
      <c r="DK736" s="87"/>
      <c r="DL736" s="13"/>
      <c r="DM736" s="14"/>
      <c r="DN736" s="14"/>
      <c r="DO736" s="10">
        <f t="shared" si="86"/>
        <v>0</v>
      </c>
      <c r="DP736" s="12"/>
      <c r="DQ736" s="12"/>
      <c r="DR736" s="11"/>
      <c r="DS736" s="9"/>
      <c r="DT736" s="9"/>
      <c r="DU736" s="9">
        <f ca="1">IFERROR(IF(COUNTA(DT$56:DT736)=DT$54,DT736,FORECAST(DN736,OFFSET(DW$56:DW$254,MATCH(DN736,DV$56:DV$254,1)-1,0,2), OFFSET(DV$56:DV$254,MATCH(DN736,DV$56:DV$254,1)-1,0,2))),"")</f>
        <v>0</v>
      </c>
      <c r="DV736" s="9" t="str">
        <f t="array" ref="DV736">IFERROR(INDEX(DN$56:DN$1054,SMALL(IF(ISNUMBER(DT$56:DT$1054),ROW(DN$1:DN$999),""),ROW(DN681))),"")</f>
        <v/>
      </c>
      <c r="DW736" s="9" t="str">
        <f t="array" ref="DW736">IFERROR(INDEX(DT$56:DT$1054,SMALL(IF(ISNUMBER(DT$56:DT$1054),ROW(DT$1:DT$999),""),ROW(DT681))),"")</f>
        <v/>
      </c>
      <c r="DX736" s="9"/>
      <c r="DY736" s="9"/>
      <c r="DZ736" s="9"/>
      <c r="EA736" s="9"/>
      <c r="EB736" s="9"/>
      <c r="EC736" s="9"/>
      <c r="ED736" s="87"/>
      <c r="EE736" s="13"/>
      <c r="EF736" s="14"/>
      <c r="EG736" s="14"/>
      <c r="EH736" s="10">
        <f t="shared" si="87"/>
        <v>0</v>
      </c>
      <c r="EI736" s="12"/>
      <c r="EJ736" s="12"/>
      <c r="EK736" s="11"/>
      <c r="EL736" s="9"/>
      <c r="EM736" s="9"/>
      <c r="EN736" s="9">
        <f ca="1">IFERROR(IF(COUNTA(EM$56:EM736)=EM$54,EM736,FORECAST(EG736,OFFSET(EP$56:EP$254,MATCH(EG736,EO$56:EO$254,1)-1,0,2), OFFSET(EO$56:EO$254,MATCH(EG736,EO$56:EO$254,1)-1,0,2))),"")</f>
        <v>0</v>
      </c>
      <c r="EO736" s="9" t="str">
        <f t="array" ref="EO736">IFERROR(INDEX(EG$56:EG$1054,SMALL(IF(ISNUMBER(EM$56:EM$1054),ROW(EG$1:EG$999),""),ROW(EG681))),"")</f>
        <v/>
      </c>
      <c r="EP736" s="9" t="str">
        <f t="array" ref="EP736">IFERROR(INDEX(EM$56:EM$1054,SMALL(IF(ISNUMBER(EM$56:EM$1054),ROW(EM$1:EM$999),""),ROW(EM681))),"")</f>
        <v/>
      </c>
      <c r="EQ736" s="9"/>
      <c r="ER736" s="9"/>
      <c r="ES736" s="9"/>
      <c r="ET736" s="9"/>
      <c r="EU736" s="9"/>
      <c r="EV736" s="9"/>
    </row>
    <row r="737" spans="1:152" x14ac:dyDescent="0.25">
      <c r="A737" s="8"/>
      <c r="B737" s="13"/>
      <c r="C737" s="14"/>
      <c r="D737" s="14"/>
      <c r="E737" s="10">
        <f t="shared" si="80"/>
        <v>0</v>
      </c>
      <c r="F737" s="12"/>
      <c r="G737" s="12"/>
      <c r="H737" s="11"/>
      <c r="I737" s="9"/>
      <c r="J737" s="9"/>
      <c r="K737" s="9">
        <f ca="1">IFERROR(IF(COUNTA(J$56:J737)=J$54,J737,FORECAST(D737,OFFSET(M$56:M$254,MATCH(D737,L$56:L$254,1)-1,0,2), OFFSET(L$56:L$254,MATCH(D737,L$56:L$254,1)-1,0,2))),"")</f>
        <v>0</v>
      </c>
      <c r="L737" s="9" t="str">
        <f t="array" ref="L737">IFERROR(INDEX(D$56:D$1054,SMALL(IF(ISNUMBER(J$56:J$1054),ROW(D$1:D$999),""),ROW(D682))),"")</f>
        <v/>
      </c>
      <c r="M737" s="9" t="str">
        <f t="array" ref="M737">IFERROR(INDEX(J$56:J$1054,SMALL(IF(ISNUMBER(J$56:J$1054),ROW(J$1:J$999),""),ROW(J682))),"")</f>
        <v/>
      </c>
      <c r="N737" s="9"/>
      <c r="O737" s="9"/>
      <c r="P737" s="9"/>
      <c r="Q737" s="9"/>
      <c r="R737" s="9"/>
      <c r="S737" s="9"/>
      <c r="T737" s="87"/>
      <c r="U737" s="13"/>
      <c r="V737" s="14"/>
      <c r="W737" s="14"/>
      <c r="X737" s="10">
        <f t="shared" si="81"/>
        <v>0</v>
      </c>
      <c r="Y737" s="12"/>
      <c r="Z737" s="12"/>
      <c r="AA737" s="11"/>
      <c r="AB737" s="9"/>
      <c r="AC737" s="9"/>
      <c r="AD737" s="9">
        <f ca="1">IFERROR(IF(COUNTA(AC$56:AC737)=AC$54,AC737,FORECAST(W737,OFFSET(AF$56:AF$254,MATCH(W737,AE$56:AE$254,1)-1,0,2), OFFSET(AE$56:AE$254,MATCH(W737,AE$56:AE$254,1)-1,0,2))),"")</f>
        <v>0</v>
      </c>
      <c r="AE737" s="9" t="str">
        <f t="array" ref="AE737">IFERROR(INDEX(W$56:W$1054,SMALL(IF(ISNUMBER(AC$56:AC$1054),ROW(W$1:W$999),""),ROW(W682))),"")</f>
        <v/>
      </c>
      <c r="AF737" s="9" t="str">
        <f t="array" ref="AF737">IFERROR(INDEX(AC$56:AC$1054,SMALL(IF(ISNUMBER(AC$56:AC$1054),ROW(AC$1:AC$999),""),ROW(AC682))),"")</f>
        <v/>
      </c>
      <c r="AG737" s="9"/>
      <c r="AH737" s="9"/>
      <c r="AI737" s="9"/>
      <c r="AJ737" s="9"/>
      <c r="AK737" s="9"/>
      <c r="AL737" s="9"/>
      <c r="AM737" s="87"/>
      <c r="AN737" s="13"/>
      <c r="AO737" s="14"/>
      <c r="AP737" s="14"/>
      <c r="AQ737" s="10">
        <f t="shared" si="82"/>
        <v>0</v>
      </c>
      <c r="AR737" s="12"/>
      <c r="AS737" s="12"/>
      <c r="AT737" s="11"/>
      <c r="AU737" s="9"/>
      <c r="AV737" s="9"/>
      <c r="AW737" s="9">
        <f ca="1">IFERROR(IF(COUNTA(AV$56:AV737)=AV$54,AV737,FORECAST(AP737,OFFSET(AY$56:AY$254,MATCH(AP737,AX$56:AX$254,1)-1,0,2), OFFSET(AX$56:AX$254,MATCH(AP737,AX$56:AX$254,1)-1,0,2))),"")</f>
        <v>0</v>
      </c>
      <c r="AX737" s="9" t="str">
        <f t="array" ref="AX737">IFERROR(INDEX(AP$56:AP$1054,SMALL(IF(ISNUMBER(AV$56:AV$1054),ROW(AP$1:AP$999),""),ROW(AP682))),"")</f>
        <v/>
      </c>
      <c r="AY737" s="9" t="str">
        <f t="array" ref="AY737">IFERROR(INDEX(AV$56:AV$1054,SMALL(IF(ISNUMBER(AV$56:AV$1054),ROW(AV$1:AV$999),""),ROW(AV682))),"")</f>
        <v/>
      </c>
      <c r="AZ737" s="9"/>
      <c r="BA737" s="9"/>
      <c r="BB737" s="9"/>
      <c r="BC737" s="9"/>
      <c r="BD737" s="9"/>
      <c r="BE737" s="9"/>
      <c r="BF737" s="87"/>
      <c r="BG737" s="13"/>
      <c r="BH737" s="14"/>
      <c r="BI737" s="14"/>
      <c r="BJ737" s="10">
        <f t="shared" si="83"/>
        <v>0</v>
      </c>
      <c r="BK737" s="12"/>
      <c r="BL737" s="12"/>
      <c r="BM737" s="11"/>
      <c r="BN737" s="9"/>
      <c r="BO737" s="9"/>
      <c r="BP737" s="9">
        <f ca="1">IFERROR(IF(COUNTA(BO$56:BO737)=BO$54,BO737,FORECAST(BI737,OFFSET(BR$56:BR$254,MATCH(BI737,BQ$56:BQ$254,1)-1,0,2), OFFSET(BQ$56:BQ$254,MATCH(BI737,BQ$56:BQ$254,1)-1,0,2))),"")</f>
        <v>0</v>
      </c>
      <c r="BQ737" s="9" t="str">
        <f t="array" ref="BQ737">IFERROR(INDEX(BI$56:BI$1054,SMALL(IF(ISNUMBER(BO$56:BO$1054),ROW(BI$1:BI$999),""),ROW(BI682))),"")</f>
        <v/>
      </c>
      <c r="BR737" s="9" t="str">
        <f t="array" ref="BR737">IFERROR(INDEX(BO$56:BO$1054,SMALL(IF(ISNUMBER(BO$56:BO$1054),ROW(BO$1:BO$999),""),ROW(BO682))),"")</f>
        <v/>
      </c>
      <c r="BS737" s="9"/>
      <c r="BT737" s="9"/>
      <c r="BU737" s="9"/>
      <c r="BV737" s="9"/>
      <c r="BW737" s="9"/>
      <c r="BX737" s="9"/>
      <c r="BY737" s="87"/>
      <c r="BZ737" s="13"/>
      <c r="CA737" s="14"/>
      <c r="CB737" s="14"/>
      <c r="CC737" s="10">
        <f t="shared" si="84"/>
        <v>0</v>
      </c>
      <c r="CD737" s="12"/>
      <c r="CE737" s="12"/>
      <c r="CF737" s="11"/>
      <c r="CG737" s="9"/>
      <c r="CH737" s="9"/>
      <c r="CI737" s="9">
        <f ca="1">IFERROR(IF(COUNTA(CH$56:CH737)=CH$54,CH737,FORECAST(CB737,OFFSET(CK$56:CK$254,MATCH(CB737,CJ$56:CJ$254,1)-1,0,2), OFFSET(CJ$56:CJ$254,MATCH(CB737,CJ$56:CJ$254,1)-1,0,2))),"")</f>
        <v>0</v>
      </c>
      <c r="CJ737" s="9" t="str">
        <f t="array" ref="CJ737">IFERROR(INDEX(CB$56:CB$1054,SMALL(IF(ISNUMBER(CH$56:CH$1054),ROW(CB$1:CB$999),""),ROW(CB682))),"")</f>
        <v/>
      </c>
      <c r="CK737" s="9" t="str">
        <f t="array" ref="CK737">IFERROR(INDEX(CH$56:CH$1054,SMALL(IF(ISNUMBER(CH$56:CH$1054),ROW(CH$1:CH$999),""),ROW(CH682))),"")</f>
        <v/>
      </c>
      <c r="CL737" s="9"/>
      <c r="CM737" s="9"/>
      <c r="CN737" s="9"/>
      <c r="CO737" s="9"/>
      <c r="CP737" s="9"/>
      <c r="CQ737" s="9"/>
      <c r="CR737" s="87"/>
      <c r="CS737" s="13"/>
      <c r="CT737" s="14"/>
      <c r="CU737" s="14"/>
      <c r="CV737" s="10">
        <f t="shared" si="85"/>
        <v>0</v>
      </c>
      <c r="CW737" s="12"/>
      <c r="CX737" s="12"/>
      <c r="CY737" s="11"/>
      <c r="CZ737" s="9"/>
      <c r="DA737" s="9"/>
      <c r="DB737" s="9">
        <f ca="1">IFERROR(IF(COUNTA(DA$56:DA737)=DA$54,DA737,FORECAST(CU737,OFFSET(DD$56:DD$254,MATCH(CU737,DC$56:DC$254,1)-1,0,2), OFFSET(DC$56:DC$254,MATCH(CU737,DC$56:DC$254,1)-1,0,2))),"")</f>
        <v>0</v>
      </c>
      <c r="DC737" s="9" t="str">
        <f t="array" ref="DC737">IFERROR(INDEX(CU$56:CU$1054,SMALL(IF(ISNUMBER(DA$56:DA$1054),ROW(CU$1:CU$999),""),ROW(CU682))),"")</f>
        <v/>
      </c>
      <c r="DD737" s="9" t="str">
        <f t="array" ref="DD737">IFERROR(INDEX(DA$56:DA$1054,SMALL(IF(ISNUMBER(DA$56:DA$1054),ROW(DA$1:DA$999),""),ROW(DA682))),"")</f>
        <v/>
      </c>
      <c r="DE737" s="9"/>
      <c r="DF737" s="9"/>
      <c r="DG737" s="9"/>
      <c r="DH737" s="9"/>
      <c r="DI737" s="9"/>
      <c r="DJ737" s="9"/>
      <c r="DK737" s="87"/>
      <c r="DL737" s="13"/>
      <c r="DM737" s="14"/>
      <c r="DN737" s="14"/>
      <c r="DO737" s="10">
        <f t="shared" si="86"/>
        <v>0</v>
      </c>
      <c r="DP737" s="12"/>
      <c r="DQ737" s="12"/>
      <c r="DR737" s="11"/>
      <c r="DS737" s="9"/>
      <c r="DT737" s="9"/>
      <c r="DU737" s="9">
        <f ca="1">IFERROR(IF(COUNTA(DT$56:DT737)=DT$54,DT737,FORECAST(DN737,OFFSET(DW$56:DW$254,MATCH(DN737,DV$56:DV$254,1)-1,0,2), OFFSET(DV$56:DV$254,MATCH(DN737,DV$56:DV$254,1)-1,0,2))),"")</f>
        <v>0</v>
      </c>
      <c r="DV737" s="9" t="str">
        <f t="array" ref="DV737">IFERROR(INDEX(DN$56:DN$1054,SMALL(IF(ISNUMBER(DT$56:DT$1054),ROW(DN$1:DN$999),""),ROW(DN682))),"")</f>
        <v/>
      </c>
      <c r="DW737" s="9" t="str">
        <f t="array" ref="DW737">IFERROR(INDEX(DT$56:DT$1054,SMALL(IF(ISNUMBER(DT$56:DT$1054),ROW(DT$1:DT$999),""),ROW(DT682))),"")</f>
        <v/>
      </c>
      <c r="DX737" s="9"/>
      <c r="DY737" s="9"/>
      <c r="DZ737" s="9"/>
      <c r="EA737" s="9"/>
      <c r="EB737" s="9"/>
      <c r="EC737" s="9"/>
      <c r="ED737" s="87"/>
      <c r="EE737" s="13"/>
      <c r="EF737" s="14"/>
      <c r="EG737" s="14"/>
      <c r="EH737" s="10">
        <f t="shared" si="87"/>
        <v>0</v>
      </c>
      <c r="EI737" s="12"/>
      <c r="EJ737" s="12"/>
      <c r="EK737" s="11"/>
      <c r="EL737" s="9"/>
      <c r="EM737" s="9"/>
      <c r="EN737" s="9">
        <f ca="1">IFERROR(IF(COUNTA(EM$56:EM737)=EM$54,EM737,FORECAST(EG737,OFFSET(EP$56:EP$254,MATCH(EG737,EO$56:EO$254,1)-1,0,2), OFFSET(EO$56:EO$254,MATCH(EG737,EO$56:EO$254,1)-1,0,2))),"")</f>
        <v>0</v>
      </c>
      <c r="EO737" s="9" t="str">
        <f t="array" ref="EO737">IFERROR(INDEX(EG$56:EG$1054,SMALL(IF(ISNUMBER(EM$56:EM$1054),ROW(EG$1:EG$999),""),ROW(EG682))),"")</f>
        <v/>
      </c>
      <c r="EP737" s="9" t="str">
        <f t="array" ref="EP737">IFERROR(INDEX(EM$56:EM$1054,SMALL(IF(ISNUMBER(EM$56:EM$1054),ROW(EM$1:EM$999),""),ROW(EM682))),"")</f>
        <v/>
      </c>
      <c r="EQ737" s="9"/>
      <c r="ER737" s="9"/>
      <c r="ES737" s="9"/>
      <c r="ET737" s="9"/>
      <c r="EU737" s="9"/>
      <c r="EV737" s="9"/>
    </row>
    <row r="738" spans="1:152" x14ac:dyDescent="0.25">
      <c r="A738" s="8"/>
      <c r="B738" s="13"/>
      <c r="C738" s="14"/>
      <c r="D738" s="14"/>
      <c r="E738" s="10">
        <f t="shared" si="80"/>
        <v>0</v>
      </c>
      <c r="F738" s="12"/>
      <c r="G738" s="12"/>
      <c r="H738" s="11"/>
      <c r="I738" s="9"/>
      <c r="J738" s="9"/>
      <c r="K738" s="9">
        <f ca="1">IFERROR(IF(COUNTA(J$56:J738)=J$54,J738,FORECAST(D738,OFFSET(M$56:M$254,MATCH(D738,L$56:L$254,1)-1,0,2), OFFSET(L$56:L$254,MATCH(D738,L$56:L$254,1)-1,0,2))),"")</f>
        <v>0</v>
      </c>
      <c r="L738" s="9" t="str">
        <f t="array" ref="L738">IFERROR(INDEX(D$56:D$1054,SMALL(IF(ISNUMBER(J$56:J$1054),ROW(D$1:D$999),""),ROW(D683))),"")</f>
        <v/>
      </c>
      <c r="M738" s="9" t="str">
        <f t="array" ref="M738">IFERROR(INDEX(J$56:J$1054,SMALL(IF(ISNUMBER(J$56:J$1054),ROW(J$1:J$999),""),ROW(J683))),"")</f>
        <v/>
      </c>
      <c r="N738" s="9"/>
      <c r="O738" s="9"/>
      <c r="P738" s="9"/>
      <c r="Q738" s="9"/>
      <c r="R738" s="9"/>
      <c r="S738" s="9"/>
      <c r="T738" s="87"/>
      <c r="U738" s="13"/>
      <c r="V738" s="14"/>
      <c r="W738" s="14"/>
      <c r="X738" s="10">
        <f t="shared" si="81"/>
        <v>0</v>
      </c>
      <c r="Y738" s="12"/>
      <c r="Z738" s="12"/>
      <c r="AA738" s="11"/>
      <c r="AB738" s="9"/>
      <c r="AC738" s="9"/>
      <c r="AD738" s="9">
        <f ca="1">IFERROR(IF(COUNTA(AC$56:AC738)=AC$54,AC738,FORECAST(W738,OFFSET(AF$56:AF$254,MATCH(W738,AE$56:AE$254,1)-1,0,2), OFFSET(AE$56:AE$254,MATCH(W738,AE$56:AE$254,1)-1,0,2))),"")</f>
        <v>0</v>
      </c>
      <c r="AE738" s="9" t="str">
        <f t="array" ref="AE738">IFERROR(INDEX(W$56:W$1054,SMALL(IF(ISNUMBER(AC$56:AC$1054),ROW(W$1:W$999),""),ROW(W683))),"")</f>
        <v/>
      </c>
      <c r="AF738" s="9" t="str">
        <f t="array" ref="AF738">IFERROR(INDEX(AC$56:AC$1054,SMALL(IF(ISNUMBER(AC$56:AC$1054),ROW(AC$1:AC$999),""),ROW(AC683))),"")</f>
        <v/>
      </c>
      <c r="AG738" s="9"/>
      <c r="AH738" s="9"/>
      <c r="AI738" s="9"/>
      <c r="AJ738" s="9"/>
      <c r="AK738" s="9"/>
      <c r="AL738" s="9"/>
      <c r="AM738" s="87"/>
      <c r="AN738" s="13"/>
      <c r="AO738" s="14"/>
      <c r="AP738" s="14"/>
      <c r="AQ738" s="10">
        <f t="shared" si="82"/>
        <v>0</v>
      </c>
      <c r="AR738" s="12"/>
      <c r="AS738" s="12"/>
      <c r="AT738" s="11"/>
      <c r="AU738" s="9"/>
      <c r="AV738" s="9"/>
      <c r="AW738" s="9">
        <f ca="1">IFERROR(IF(COUNTA(AV$56:AV738)=AV$54,AV738,FORECAST(AP738,OFFSET(AY$56:AY$254,MATCH(AP738,AX$56:AX$254,1)-1,0,2), OFFSET(AX$56:AX$254,MATCH(AP738,AX$56:AX$254,1)-1,0,2))),"")</f>
        <v>0</v>
      </c>
      <c r="AX738" s="9" t="str">
        <f t="array" ref="AX738">IFERROR(INDEX(AP$56:AP$1054,SMALL(IF(ISNUMBER(AV$56:AV$1054),ROW(AP$1:AP$999),""),ROW(AP683))),"")</f>
        <v/>
      </c>
      <c r="AY738" s="9" t="str">
        <f t="array" ref="AY738">IFERROR(INDEX(AV$56:AV$1054,SMALL(IF(ISNUMBER(AV$56:AV$1054),ROW(AV$1:AV$999),""),ROW(AV683))),"")</f>
        <v/>
      </c>
      <c r="AZ738" s="9"/>
      <c r="BA738" s="9"/>
      <c r="BB738" s="9"/>
      <c r="BC738" s="9"/>
      <c r="BD738" s="9"/>
      <c r="BE738" s="9"/>
      <c r="BF738" s="87"/>
      <c r="BG738" s="13"/>
      <c r="BH738" s="14"/>
      <c r="BI738" s="14"/>
      <c r="BJ738" s="10">
        <f t="shared" si="83"/>
        <v>0</v>
      </c>
      <c r="BK738" s="12"/>
      <c r="BL738" s="12"/>
      <c r="BM738" s="11"/>
      <c r="BN738" s="9"/>
      <c r="BO738" s="9"/>
      <c r="BP738" s="9">
        <f ca="1">IFERROR(IF(COUNTA(BO$56:BO738)=BO$54,BO738,FORECAST(BI738,OFFSET(BR$56:BR$254,MATCH(BI738,BQ$56:BQ$254,1)-1,0,2), OFFSET(BQ$56:BQ$254,MATCH(BI738,BQ$56:BQ$254,1)-1,0,2))),"")</f>
        <v>0</v>
      </c>
      <c r="BQ738" s="9" t="str">
        <f t="array" ref="BQ738">IFERROR(INDEX(BI$56:BI$1054,SMALL(IF(ISNUMBER(BO$56:BO$1054),ROW(BI$1:BI$999),""),ROW(BI683))),"")</f>
        <v/>
      </c>
      <c r="BR738" s="9" t="str">
        <f t="array" ref="BR738">IFERROR(INDEX(BO$56:BO$1054,SMALL(IF(ISNUMBER(BO$56:BO$1054),ROW(BO$1:BO$999),""),ROW(BO683))),"")</f>
        <v/>
      </c>
      <c r="BS738" s="9"/>
      <c r="BT738" s="9"/>
      <c r="BU738" s="9"/>
      <c r="BV738" s="9"/>
      <c r="BW738" s="9"/>
      <c r="BX738" s="9"/>
      <c r="BY738" s="87"/>
      <c r="BZ738" s="13"/>
      <c r="CA738" s="14"/>
      <c r="CB738" s="14"/>
      <c r="CC738" s="10">
        <f t="shared" si="84"/>
        <v>0</v>
      </c>
      <c r="CD738" s="12"/>
      <c r="CE738" s="12"/>
      <c r="CF738" s="11"/>
      <c r="CG738" s="9"/>
      <c r="CH738" s="9"/>
      <c r="CI738" s="9">
        <f ca="1">IFERROR(IF(COUNTA(CH$56:CH738)=CH$54,CH738,FORECAST(CB738,OFFSET(CK$56:CK$254,MATCH(CB738,CJ$56:CJ$254,1)-1,0,2), OFFSET(CJ$56:CJ$254,MATCH(CB738,CJ$56:CJ$254,1)-1,0,2))),"")</f>
        <v>0</v>
      </c>
      <c r="CJ738" s="9" t="str">
        <f t="array" ref="CJ738">IFERROR(INDEX(CB$56:CB$1054,SMALL(IF(ISNUMBER(CH$56:CH$1054),ROW(CB$1:CB$999),""),ROW(CB683))),"")</f>
        <v/>
      </c>
      <c r="CK738" s="9" t="str">
        <f t="array" ref="CK738">IFERROR(INDEX(CH$56:CH$1054,SMALL(IF(ISNUMBER(CH$56:CH$1054),ROW(CH$1:CH$999),""),ROW(CH683))),"")</f>
        <v/>
      </c>
      <c r="CL738" s="9"/>
      <c r="CM738" s="9"/>
      <c r="CN738" s="9"/>
      <c r="CO738" s="9"/>
      <c r="CP738" s="9"/>
      <c r="CQ738" s="9"/>
      <c r="CR738" s="87"/>
      <c r="CS738" s="13"/>
      <c r="CT738" s="14"/>
      <c r="CU738" s="14"/>
      <c r="CV738" s="10">
        <f t="shared" si="85"/>
        <v>0</v>
      </c>
      <c r="CW738" s="12"/>
      <c r="CX738" s="12"/>
      <c r="CY738" s="11"/>
      <c r="CZ738" s="9"/>
      <c r="DA738" s="9"/>
      <c r="DB738" s="9">
        <f ca="1">IFERROR(IF(COUNTA(DA$56:DA738)=DA$54,DA738,FORECAST(CU738,OFFSET(DD$56:DD$254,MATCH(CU738,DC$56:DC$254,1)-1,0,2), OFFSET(DC$56:DC$254,MATCH(CU738,DC$56:DC$254,1)-1,0,2))),"")</f>
        <v>0</v>
      </c>
      <c r="DC738" s="9" t="str">
        <f t="array" ref="DC738">IFERROR(INDEX(CU$56:CU$1054,SMALL(IF(ISNUMBER(DA$56:DA$1054),ROW(CU$1:CU$999),""),ROW(CU683))),"")</f>
        <v/>
      </c>
      <c r="DD738" s="9" t="str">
        <f t="array" ref="DD738">IFERROR(INDEX(DA$56:DA$1054,SMALL(IF(ISNUMBER(DA$56:DA$1054),ROW(DA$1:DA$999),""),ROW(DA683))),"")</f>
        <v/>
      </c>
      <c r="DE738" s="9"/>
      <c r="DF738" s="9"/>
      <c r="DG738" s="9"/>
      <c r="DH738" s="9"/>
      <c r="DI738" s="9"/>
      <c r="DJ738" s="9"/>
      <c r="DK738" s="87"/>
      <c r="DL738" s="13"/>
      <c r="DM738" s="14"/>
      <c r="DN738" s="14"/>
      <c r="DO738" s="10">
        <f t="shared" si="86"/>
        <v>0</v>
      </c>
      <c r="DP738" s="12"/>
      <c r="DQ738" s="12"/>
      <c r="DR738" s="11"/>
      <c r="DS738" s="9"/>
      <c r="DT738" s="9"/>
      <c r="DU738" s="9">
        <f ca="1">IFERROR(IF(COUNTA(DT$56:DT738)=DT$54,DT738,FORECAST(DN738,OFFSET(DW$56:DW$254,MATCH(DN738,DV$56:DV$254,1)-1,0,2), OFFSET(DV$56:DV$254,MATCH(DN738,DV$56:DV$254,1)-1,0,2))),"")</f>
        <v>0</v>
      </c>
      <c r="DV738" s="9" t="str">
        <f t="array" ref="DV738">IFERROR(INDEX(DN$56:DN$1054,SMALL(IF(ISNUMBER(DT$56:DT$1054),ROW(DN$1:DN$999),""),ROW(DN683))),"")</f>
        <v/>
      </c>
      <c r="DW738" s="9" t="str">
        <f t="array" ref="DW738">IFERROR(INDEX(DT$56:DT$1054,SMALL(IF(ISNUMBER(DT$56:DT$1054),ROW(DT$1:DT$999),""),ROW(DT683))),"")</f>
        <v/>
      </c>
      <c r="DX738" s="9"/>
      <c r="DY738" s="9"/>
      <c r="DZ738" s="9"/>
      <c r="EA738" s="9"/>
      <c r="EB738" s="9"/>
      <c r="EC738" s="9"/>
      <c r="ED738" s="87"/>
      <c r="EE738" s="13"/>
      <c r="EF738" s="14"/>
      <c r="EG738" s="14"/>
      <c r="EH738" s="10">
        <f t="shared" si="87"/>
        <v>0</v>
      </c>
      <c r="EI738" s="12"/>
      <c r="EJ738" s="12"/>
      <c r="EK738" s="11"/>
      <c r="EL738" s="9"/>
      <c r="EM738" s="9"/>
      <c r="EN738" s="9">
        <f ca="1">IFERROR(IF(COUNTA(EM$56:EM738)=EM$54,EM738,FORECAST(EG738,OFFSET(EP$56:EP$254,MATCH(EG738,EO$56:EO$254,1)-1,0,2), OFFSET(EO$56:EO$254,MATCH(EG738,EO$56:EO$254,1)-1,0,2))),"")</f>
        <v>0</v>
      </c>
      <c r="EO738" s="9" t="str">
        <f t="array" ref="EO738">IFERROR(INDEX(EG$56:EG$1054,SMALL(IF(ISNUMBER(EM$56:EM$1054),ROW(EG$1:EG$999),""),ROW(EG683))),"")</f>
        <v/>
      </c>
      <c r="EP738" s="9" t="str">
        <f t="array" ref="EP738">IFERROR(INDEX(EM$56:EM$1054,SMALL(IF(ISNUMBER(EM$56:EM$1054),ROW(EM$1:EM$999),""),ROW(EM683))),"")</f>
        <v/>
      </c>
      <c r="EQ738" s="9"/>
      <c r="ER738" s="9"/>
      <c r="ES738" s="9"/>
      <c r="ET738" s="9"/>
      <c r="EU738" s="9"/>
      <c r="EV738" s="9"/>
    </row>
    <row r="739" spans="1:152" x14ac:dyDescent="0.25">
      <c r="A739" s="8"/>
      <c r="B739" s="13"/>
      <c r="C739" s="14"/>
      <c r="D739" s="14"/>
      <c r="E739" s="10">
        <f t="shared" si="80"/>
        <v>0</v>
      </c>
      <c r="F739" s="12"/>
      <c r="G739" s="12"/>
      <c r="H739" s="11"/>
      <c r="I739" s="9"/>
      <c r="J739" s="9"/>
      <c r="K739" s="9">
        <f ca="1">IFERROR(IF(COUNTA(J$56:J739)=J$54,J739,FORECAST(D739,OFFSET(M$56:M$254,MATCH(D739,L$56:L$254,1)-1,0,2), OFFSET(L$56:L$254,MATCH(D739,L$56:L$254,1)-1,0,2))),"")</f>
        <v>0</v>
      </c>
      <c r="L739" s="9" t="str">
        <f t="array" ref="L739">IFERROR(INDEX(D$56:D$1054,SMALL(IF(ISNUMBER(J$56:J$1054),ROW(D$1:D$999),""),ROW(D684))),"")</f>
        <v/>
      </c>
      <c r="M739" s="9" t="str">
        <f t="array" ref="M739">IFERROR(INDEX(J$56:J$1054,SMALL(IF(ISNUMBER(J$56:J$1054),ROW(J$1:J$999),""),ROW(J684))),"")</f>
        <v/>
      </c>
      <c r="N739" s="9"/>
      <c r="O739" s="9"/>
      <c r="P739" s="9"/>
      <c r="Q739" s="9"/>
      <c r="R739" s="9"/>
      <c r="S739" s="9"/>
      <c r="T739" s="87"/>
      <c r="U739" s="13"/>
      <c r="V739" s="14"/>
      <c r="W739" s="14"/>
      <c r="X739" s="10">
        <f t="shared" si="81"/>
        <v>0</v>
      </c>
      <c r="Y739" s="12"/>
      <c r="Z739" s="12"/>
      <c r="AA739" s="11"/>
      <c r="AB739" s="9"/>
      <c r="AC739" s="9"/>
      <c r="AD739" s="9">
        <f ca="1">IFERROR(IF(COUNTA(AC$56:AC739)=AC$54,AC739,FORECAST(W739,OFFSET(AF$56:AF$254,MATCH(W739,AE$56:AE$254,1)-1,0,2), OFFSET(AE$56:AE$254,MATCH(W739,AE$56:AE$254,1)-1,0,2))),"")</f>
        <v>0</v>
      </c>
      <c r="AE739" s="9" t="str">
        <f t="array" ref="AE739">IFERROR(INDEX(W$56:W$1054,SMALL(IF(ISNUMBER(AC$56:AC$1054),ROW(W$1:W$999),""),ROW(W684))),"")</f>
        <v/>
      </c>
      <c r="AF739" s="9" t="str">
        <f t="array" ref="AF739">IFERROR(INDEX(AC$56:AC$1054,SMALL(IF(ISNUMBER(AC$56:AC$1054),ROW(AC$1:AC$999),""),ROW(AC684))),"")</f>
        <v/>
      </c>
      <c r="AG739" s="9"/>
      <c r="AH739" s="9"/>
      <c r="AI739" s="9"/>
      <c r="AJ739" s="9"/>
      <c r="AK739" s="9"/>
      <c r="AL739" s="9"/>
      <c r="AM739" s="87"/>
      <c r="AN739" s="13"/>
      <c r="AO739" s="14"/>
      <c r="AP739" s="14"/>
      <c r="AQ739" s="10">
        <f t="shared" si="82"/>
        <v>0</v>
      </c>
      <c r="AR739" s="12"/>
      <c r="AS739" s="12"/>
      <c r="AT739" s="11"/>
      <c r="AU739" s="9"/>
      <c r="AV739" s="9"/>
      <c r="AW739" s="9">
        <f ca="1">IFERROR(IF(COUNTA(AV$56:AV739)=AV$54,AV739,FORECAST(AP739,OFFSET(AY$56:AY$254,MATCH(AP739,AX$56:AX$254,1)-1,0,2), OFFSET(AX$56:AX$254,MATCH(AP739,AX$56:AX$254,1)-1,0,2))),"")</f>
        <v>0</v>
      </c>
      <c r="AX739" s="9" t="str">
        <f t="array" ref="AX739">IFERROR(INDEX(AP$56:AP$1054,SMALL(IF(ISNUMBER(AV$56:AV$1054),ROW(AP$1:AP$999),""),ROW(AP684))),"")</f>
        <v/>
      </c>
      <c r="AY739" s="9" t="str">
        <f t="array" ref="AY739">IFERROR(INDEX(AV$56:AV$1054,SMALL(IF(ISNUMBER(AV$56:AV$1054),ROW(AV$1:AV$999),""),ROW(AV684))),"")</f>
        <v/>
      </c>
      <c r="AZ739" s="9"/>
      <c r="BA739" s="9"/>
      <c r="BB739" s="9"/>
      <c r="BC739" s="9"/>
      <c r="BD739" s="9"/>
      <c r="BE739" s="9"/>
      <c r="BF739" s="87"/>
      <c r="BG739" s="13"/>
      <c r="BH739" s="14"/>
      <c r="BI739" s="14"/>
      <c r="BJ739" s="10">
        <f t="shared" si="83"/>
        <v>0</v>
      </c>
      <c r="BK739" s="12"/>
      <c r="BL739" s="12"/>
      <c r="BM739" s="11"/>
      <c r="BN739" s="9"/>
      <c r="BO739" s="9"/>
      <c r="BP739" s="9">
        <f ca="1">IFERROR(IF(COUNTA(BO$56:BO739)=BO$54,BO739,FORECAST(BI739,OFFSET(BR$56:BR$254,MATCH(BI739,BQ$56:BQ$254,1)-1,0,2), OFFSET(BQ$56:BQ$254,MATCH(BI739,BQ$56:BQ$254,1)-1,0,2))),"")</f>
        <v>0</v>
      </c>
      <c r="BQ739" s="9" t="str">
        <f t="array" ref="BQ739">IFERROR(INDEX(BI$56:BI$1054,SMALL(IF(ISNUMBER(BO$56:BO$1054),ROW(BI$1:BI$999),""),ROW(BI684))),"")</f>
        <v/>
      </c>
      <c r="BR739" s="9" t="str">
        <f t="array" ref="BR739">IFERROR(INDEX(BO$56:BO$1054,SMALL(IF(ISNUMBER(BO$56:BO$1054),ROW(BO$1:BO$999),""),ROW(BO684))),"")</f>
        <v/>
      </c>
      <c r="BS739" s="9"/>
      <c r="BT739" s="9"/>
      <c r="BU739" s="9"/>
      <c r="BV739" s="9"/>
      <c r="BW739" s="9"/>
      <c r="BX739" s="9"/>
      <c r="BY739" s="87"/>
      <c r="BZ739" s="13"/>
      <c r="CA739" s="14"/>
      <c r="CB739" s="14"/>
      <c r="CC739" s="10">
        <f t="shared" si="84"/>
        <v>0</v>
      </c>
      <c r="CD739" s="12"/>
      <c r="CE739" s="12"/>
      <c r="CF739" s="11"/>
      <c r="CG739" s="9"/>
      <c r="CH739" s="9"/>
      <c r="CI739" s="9">
        <f ca="1">IFERROR(IF(COUNTA(CH$56:CH739)=CH$54,CH739,FORECAST(CB739,OFFSET(CK$56:CK$254,MATCH(CB739,CJ$56:CJ$254,1)-1,0,2), OFFSET(CJ$56:CJ$254,MATCH(CB739,CJ$56:CJ$254,1)-1,0,2))),"")</f>
        <v>0</v>
      </c>
      <c r="CJ739" s="9" t="str">
        <f t="array" ref="CJ739">IFERROR(INDEX(CB$56:CB$1054,SMALL(IF(ISNUMBER(CH$56:CH$1054),ROW(CB$1:CB$999),""),ROW(CB684))),"")</f>
        <v/>
      </c>
      <c r="CK739" s="9" t="str">
        <f t="array" ref="CK739">IFERROR(INDEX(CH$56:CH$1054,SMALL(IF(ISNUMBER(CH$56:CH$1054),ROW(CH$1:CH$999),""),ROW(CH684))),"")</f>
        <v/>
      </c>
      <c r="CL739" s="9"/>
      <c r="CM739" s="9"/>
      <c r="CN739" s="9"/>
      <c r="CO739" s="9"/>
      <c r="CP739" s="9"/>
      <c r="CQ739" s="9"/>
      <c r="CR739" s="87"/>
      <c r="CS739" s="13"/>
      <c r="CT739" s="14"/>
      <c r="CU739" s="14"/>
      <c r="CV739" s="10">
        <f t="shared" si="85"/>
        <v>0</v>
      </c>
      <c r="CW739" s="12"/>
      <c r="CX739" s="12"/>
      <c r="CY739" s="11"/>
      <c r="CZ739" s="9"/>
      <c r="DA739" s="9"/>
      <c r="DB739" s="9">
        <f ca="1">IFERROR(IF(COUNTA(DA$56:DA739)=DA$54,DA739,FORECAST(CU739,OFFSET(DD$56:DD$254,MATCH(CU739,DC$56:DC$254,1)-1,0,2), OFFSET(DC$56:DC$254,MATCH(CU739,DC$56:DC$254,1)-1,0,2))),"")</f>
        <v>0</v>
      </c>
      <c r="DC739" s="9" t="str">
        <f t="array" ref="DC739">IFERROR(INDEX(CU$56:CU$1054,SMALL(IF(ISNUMBER(DA$56:DA$1054),ROW(CU$1:CU$999),""),ROW(CU684))),"")</f>
        <v/>
      </c>
      <c r="DD739" s="9" t="str">
        <f t="array" ref="DD739">IFERROR(INDEX(DA$56:DA$1054,SMALL(IF(ISNUMBER(DA$56:DA$1054),ROW(DA$1:DA$999),""),ROW(DA684))),"")</f>
        <v/>
      </c>
      <c r="DE739" s="9"/>
      <c r="DF739" s="9"/>
      <c r="DG739" s="9"/>
      <c r="DH739" s="9"/>
      <c r="DI739" s="9"/>
      <c r="DJ739" s="9"/>
      <c r="DK739" s="87"/>
      <c r="DL739" s="13"/>
      <c r="DM739" s="14"/>
      <c r="DN739" s="14"/>
      <c r="DO739" s="10">
        <f t="shared" si="86"/>
        <v>0</v>
      </c>
      <c r="DP739" s="12"/>
      <c r="DQ739" s="12"/>
      <c r="DR739" s="11"/>
      <c r="DS739" s="9"/>
      <c r="DT739" s="9"/>
      <c r="DU739" s="9">
        <f ca="1">IFERROR(IF(COUNTA(DT$56:DT739)=DT$54,DT739,FORECAST(DN739,OFFSET(DW$56:DW$254,MATCH(DN739,DV$56:DV$254,1)-1,0,2), OFFSET(DV$56:DV$254,MATCH(DN739,DV$56:DV$254,1)-1,0,2))),"")</f>
        <v>0</v>
      </c>
      <c r="DV739" s="9" t="str">
        <f t="array" ref="DV739">IFERROR(INDEX(DN$56:DN$1054,SMALL(IF(ISNUMBER(DT$56:DT$1054),ROW(DN$1:DN$999),""),ROW(DN684))),"")</f>
        <v/>
      </c>
      <c r="DW739" s="9" t="str">
        <f t="array" ref="DW739">IFERROR(INDEX(DT$56:DT$1054,SMALL(IF(ISNUMBER(DT$56:DT$1054),ROW(DT$1:DT$999),""),ROW(DT684))),"")</f>
        <v/>
      </c>
      <c r="DX739" s="9"/>
      <c r="DY739" s="9"/>
      <c r="DZ739" s="9"/>
      <c r="EA739" s="9"/>
      <c r="EB739" s="9"/>
      <c r="EC739" s="9"/>
      <c r="ED739" s="87"/>
      <c r="EE739" s="13"/>
      <c r="EF739" s="14"/>
      <c r="EG739" s="14"/>
      <c r="EH739" s="10">
        <f t="shared" si="87"/>
        <v>0</v>
      </c>
      <c r="EI739" s="12"/>
      <c r="EJ739" s="12"/>
      <c r="EK739" s="11"/>
      <c r="EL739" s="9"/>
      <c r="EM739" s="9"/>
      <c r="EN739" s="9">
        <f ca="1">IFERROR(IF(COUNTA(EM$56:EM739)=EM$54,EM739,FORECAST(EG739,OFFSET(EP$56:EP$254,MATCH(EG739,EO$56:EO$254,1)-1,0,2), OFFSET(EO$56:EO$254,MATCH(EG739,EO$56:EO$254,1)-1,0,2))),"")</f>
        <v>0</v>
      </c>
      <c r="EO739" s="9" t="str">
        <f t="array" ref="EO739">IFERROR(INDEX(EG$56:EG$1054,SMALL(IF(ISNUMBER(EM$56:EM$1054),ROW(EG$1:EG$999),""),ROW(EG684))),"")</f>
        <v/>
      </c>
      <c r="EP739" s="9" t="str">
        <f t="array" ref="EP739">IFERROR(INDEX(EM$56:EM$1054,SMALL(IF(ISNUMBER(EM$56:EM$1054),ROW(EM$1:EM$999),""),ROW(EM684))),"")</f>
        <v/>
      </c>
      <c r="EQ739" s="9"/>
      <c r="ER739" s="9"/>
      <c r="ES739" s="9"/>
      <c r="ET739" s="9"/>
      <c r="EU739" s="9"/>
      <c r="EV739" s="9"/>
    </row>
    <row r="740" spans="1:152" x14ac:dyDescent="0.25">
      <c r="A740" s="8"/>
      <c r="B740" s="13"/>
      <c r="C740" s="14"/>
      <c r="D740" s="14"/>
      <c r="E740" s="10">
        <f t="shared" si="80"/>
        <v>0</v>
      </c>
      <c r="F740" s="12"/>
      <c r="G740" s="12"/>
      <c r="H740" s="11"/>
      <c r="I740" s="9"/>
      <c r="J740" s="9"/>
      <c r="K740" s="9">
        <f ca="1">IFERROR(IF(COUNTA(J$56:J740)=J$54,J740,FORECAST(D740,OFFSET(M$56:M$254,MATCH(D740,L$56:L$254,1)-1,0,2), OFFSET(L$56:L$254,MATCH(D740,L$56:L$254,1)-1,0,2))),"")</f>
        <v>0</v>
      </c>
      <c r="L740" s="9" t="str">
        <f t="array" ref="L740">IFERROR(INDEX(D$56:D$1054,SMALL(IF(ISNUMBER(J$56:J$1054),ROW(D$1:D$999),""),ROW(D685))),"")</f>
        <v/>
      </c>
      <c r="M740" s="9" t="str">
        <f t="array" ref="M740">IFERROR(INDEX(J$56:J$1054,SMALL(IF(ISNUMBER(J$56:J$1054),ROW(J$1:J$999),""),ROW(J685))),"")</f>
        <v/>
      </c>
      <c r="N740" s="9"/>
      <c r="O740" s="9"/>
      <c r="P740" s="9"/>
      <c r="Q740" s="9"/>
      <c r="R740" s="9"/>
      <c r="S740" s="9"/>
      <c r="T740" s="87"/>
      <c r="U740" s="13"/>
      <c r="V740" s="14"/>
      <c r="W740" s="14"/>
      <c r="X740" s="10">
        <f t="shared" si="81"/>
        <v>0</v>
      </c>
      <c r="Y740" s="12"/>
      <c r="Z740" s="12"/>
      <c r="AA740" s="11"/>
      <c r="AB740" s="9"/>
      <c r="AC740" s="9"/>
      <c r="AD740" s="9">
        <f ca="1">IFERROR(IF(COUNTA(AC$56:AC740)=AC$54,AC740,FORECAST(W740,OFFSET(AF$56:AF$254,MATCH(W740,AE$56:AE$254,1)-1,0,2), OFFSET(AE$56:AE$254,MATCH(W740,AE$56:AE$254,1)-1,0,2))),"")</f>
        <v>0</v>
      </c>
      <c r="AE740" s="9" t="str">
        <f t="array" ref="AE740">IFERROR(INDEX(W$56:W$1054,SMALL(IF(ISNUMBER(AC$56:AC$1054),ROW(W$1:W$999),""),ROW(W685))),"")</f>
        <v/>
      </c>
      <c r="AF740" s="9" t="str">
        <f t="array" ref="AF740">IFERROR(INDEX(AC$56:AC$1054,SMALL(IF(ISNUMBER(AC$56:AC$1054),ROW(AC$1:AC$999),""),ROW(AC685))),"")</f>
        <v/>
      </c>
      <c r="AG740" s="9"/>
      <c r="AH740" s="9"/>
      <c r="AI740" s="9"/>
      <c r="AJ740" s="9"/>
      <c r="AK740" s="9"/>
      <c r="AL740" s="9"/>
      <c r="AM740" s="87"/>
      <c r="AN740" s="13"/>
      <c r="AO740" s="14"/>
      <c r="AP740" s="14"/>
      <c r="AQ740" s="10">
        <f t="shared" si="82"/>
        <v>0</v>
      </c>
      <c r="AR740" s="12"/>
      <c r="AS740" s="12"/>
      <c r="AT740" s="11"/>
      <c r="AU740" s="9"/>
      <c r="AV740" s="9"/>
      <c r="AW740" s="9">
        <f ca="1">IFERROR(IF(COUNTA(AV$56:AV740)=AV$54,AV740,FORECAST(AP740,OFFSET(AY$56:AY$254,MATCH(AP740,AX$56:AX$254,1)-1,0,2), OFFSET(AX$56:AX$254,MATCH(AP740,AX$56:AX$254,1)-1,0,2))),"")</f>
        <v>0</v>
      </c>
      <c r="AX740" s="9" t="str">
        <f t="array" ref="AX740">IFERROR(INDEX(AP$56:AP$1054,SMALL(IF(ISNUMBER(AV$56:AV$1054),ROW(AP$1:AP$999),""),ROW(AP685))),"")</f>
        <v/>
      </c>
      <c r="AY740" s="9" t="str">
        <f t="array" ref="AY740">IFERROR(INDEX(AV$56:AV$1054,SMALL(IF(ISNUMBER(AV$56:AV$1054),ROW(AV$1:AV$999),""),ROW(AV685))),"")</f>
        <v/>
      </c>
      <c r="AZ740" s="9"/>
      <c r="BA740" s="9"/>
      <c r="BB740" s="9"/>
      <c r="BC740" s="9"/>
      <c r="BD740" s="9"/>
      <c r="BE740" s="9"/>
      <c r="BF740" s="87"/>
      <c r="BG740" s="13"/>
      <c r="BH740" s="14"/>
      <c r="BI740" s="14"/>
      <c r="BJ740" s="10">
        <f t="shared" si="83"/>
        <v>0</v>
      </c>
      <c r="BK740" s="12"/>
      <c r="BL740" s="12"/>
      <c r="BM740" s="11"/>
      <c r="BN740" s="9"/>
      <c r="BO740" s="9"/>
      <c r="BP740" s="9">
        <f ca="1">IFERROR(IF(COUNTA(BO$56:BO740)=BO$54,BO740,FORECAST(BI740,OFFSET(BR$56:BR$254,MATCH(BI740,BQ$56:BQ$254,1)-1,0,2), OFFSET(BQ$56:BQ$254,MATCH(BI740,BQ$56:BQ$254,1)-1,0,2))),"")</f>
        <v>0</v>
      </c>
      <c r="BQ740" s="9" t="str">
        <f t="array" ref="BQ740">IFERROR(INDEX(BI$56:BI$1054,SMALL(IF(ISNUMBER(BO$56:BO$1054),ROW(BI$1:BI$999),""),ROW(BI685))),"")</f>
        <v/>
      </c>
      <c r="BR740" s="9" t="str">
        <f t="array" ref="BR740">IFERROR(INDEX(BO$56:BO$1054,SMALL(IF(ISNUMBER(BO$56:BO$1054),ROW(BO$1:BO$999),""),ROW(BO685))),"")</f>
        <v/>
      </c>
      <c r="BS740" s="9"/>
      <c r="BT740" s="9"/>
      <c r="BU740" s="9"/>
      <c r="BV740" s="9"/>
      <c r="BW740" s="9"/>
      <c r="BX740" s="9"/>
      <c r="BY740" s="87"/>
      <c r="BZ740" s="13"/>
      <c r="CA740" s="14"/>
      <c r="CB740" s="14"/>
      <c r="CC740" s="10">
        <f t="shared" si="84"/>
        <v>0</v>
      </c>
      <c r="CD740" s="12"/>
      <c r="CE740" s="12"/>
      <c r="CF740" s="11"/>
      <c r="CG740" s="9"/>
      <c r="CH740" s="9"/>
      <c r="CI740" s="9">
        <f ca="1">IFERROR(IF(COUNTA(CH$56:CH740)=CH$54,CH740,FORECAST(CB740,OFFSET(CK$56:CK$254,MATCH(CB740,CJ$56:CJ$254,1)-1,0,2), OFFSET(CJ$56:CJ$254,MATCH(CB740,CJ$56:CJ$254,1)-1,0,2))),"")</f>
        <v>0</v>
      </c>
      <c r="CJ740" s="9" t="str">
        <f t="array" ref="CJ740">IFERROR(INDEX(CB$56:CB$1054,SMALL(IF(ISNUMBER(CH$56:CH$1054),ROW(CB$1:CB$999),""),ROW(CB685))),"")</f>
        <v/>
      </c>
      <c r="CK740" s="9" t="str">
        <f t="array" ref="CK740">IFERROR(INDEX(CH$56:CH$1054,SMALL(IF(ISNUMBER(CH$56:CH$1054),ROW(CH$1:CH$999),""),ROW(CH685))),"")</f>
        <v/>
      </c>
      <c r="CL740" s="9"/>
      <c r="CM740" s="9"/>
      <c r="CN740" s="9"/>
      <c r="CO740" s="9"/>
      <c r="CP740" s="9"/>
      <c r="CQ740" s="9"/>
      <c r="CR740" s="87"/>
      <c r="CS740" s="13"/>
      <c r="CT740" s="14"/>
      <c r="CU740" s="14"/>
      <c r="CV740" s="10">
        <f t="shared" si="85"/>
        <v>0</v>
      </c>
      <c r="CW740" s="12"/>
      <c r="CX740" s="12"/>
      <c r="CY740" s="11"/>
      <c r="CZ740" s="9"/>
      <c r="DA740" s="9"/>
      <c r="DB740" s="9">
        <f ca="1">IFERROR(IF(COUNTA(DA$56:DA740)=DA$54,DA740,FORECAST(CU740,OFFSET(DD$56:DD$254,MATCH(CU740,DC$56:DC$254,1)-1,0,2), OFFSET(DC$56:DC$254,MATCH(CU740,DC$56:DC$254,1)-1,0,2))),"")</f>
        <v>0</v>
      </c>
      <c r="DC740" s="9" t="str">
        <f t="array" ref="DC740">IFERROR(INDEX(CU$56:CU$1054,SMALL(IF(ISNUMBER(DA$56:DA$1054),ROW(CU$1:CU$999),""),ROW(CU685))),"")</f>
        <v/>
      </c>
      <c r="DD740" s="9" t="str">
        <f t="array" ref="DD740">IFERROR(INDEX(DA$56:DA$1054,SMALL(IF(ISNUMBER(DA$56:DA$1054),ROW(DA$1:DA$999),""),ROW(DA685))),"")</f>
        <v/>
      </c>
      <c r="DE740" s="9"/>
      <c r="DF740" s="9"/>
      <c r="DG740" s="9"/>
      <c r="DH740" s="9"/>
      <c r="DI740" s="9"/>
      <c r="DJ740" s="9"/>
      <c r="DK740" s="87"/>
      <c r="DL740" s="13"/>
      <c r="DM740" s="14"/>
      <c r="DN740" s="14"/>
      <c r="DO740" s="10">
        <f t="shared" si="86"/>
        <v>0</v>
      </c>
      <c r="DP740" s="12"/>
      <c r="DQ740" s="12"/>
      <c r="DR740" s="11"/>
      <c r="DS740" s="9"/>
      <c r="DT740" s="9"/>
      <c r="DU740" s="9">
        <f ca="1">IFERROR(IF(COUNTA(DT$56:DT740)=DT$54,DT740,FORECAST(DN740,OFFSET(DW$56:DW$254,MATCH(DN740,DV$56:DV$254,1)-1,0,2), OFFSET(DV$56:DV$254,MATCH(DN740,DV$56:DV$254,1)-1,0,2))),"")</f>
        <v>0</v>
      </c>
      <c r="DV740" s="9" t="str">
        <f t="array" ref="DV740">IFERROR(INDEX(DN$56:DN$1054,SMALL(IF(ISNUMBER(DT$56:DT$1054),ROW(DN$1:DN$999),""),ROW(DN685))),"")</f>
        <v/>
      </c>
      <c r="DW740" s="9" t="str">
        <f t="array" ref="DW740">IFERROR(INDEX(DT$56:DT$1054,SMALL(IF(ISNUMBER(DT$56:DT$1054),ROW(DT$1:DT$999),""),ROW(DT685))),"")</f>
        <v/>
      </c>
      <c r="DX740" s="9"/>
      <c r="DY740" s="9"/>
      <c r="DZ740" s="9"/>
      <c r="EA740" s="9"/>
      <c r="EB740" s="9"/>
      <c r="EC740" s="9"/>
      <c r="ED740" s="87"/>
      <c r="EE740" s="13"/>
      <c r="EF740" s="14"/>
      <c r="EG740" s="14"/>
      <c r="EH740" s="10">
        <f t="shared" si="87"/>
        <v>0</v>
      </c>
      <c r="EI740" s="12"/>
      <c r="EJ740" s="12"/>
      <c r="EK740" s="11"/>
      <c r="EL740" s="9"/>
      <c r="EM740" s="9"/>
      <c r="EN740" s="9">
        <f ca="1">IFERROR(IF(COUNTA(EM$56:EM740)=EM$54,EM740,FORECAST(EG740,OFFSET(EP$56:EP$254,MATCH(EG740,EO$56:EO$254,1)-1,0,2), OFFSET(EO$56:EO$254,MATCH(EG740,EO$56:EO$254,1)-1,0,2))),"")</f>
        <v>0</v>
      </c>
      <c r="EO740" s="9" t="str">
        <f t="array" ref="EO740">IFERROR(INDEX(EG$56:EG$1054,SMALL(IF(ISNUMBER(EM$56:EM$1054),ROW(EG$1:EG$999),""),ROW(EG685))),"")</f>
        <v/>
      </c>
      <c r="EP740" s="9" t="str">
        <f t="array" ref="EP740">IFERROR(INDEX(EM$56:EM$1054,SMALL(IF(ISNUMBER(EM$56:EM$1054),ROW(EM$1:EM$999),""),ROW(EM685))),"")</f>
        <v/>
      </c>
      <c r="EQ740" s="9"/>
      <c r="ER740" s="9"/>
      <c r="ES740" s="9"/>
      <c r="ET740" s="9"/>
      <c r="EU740" s="9"/>
      <c r="EV740" s="9"/>
    </row>
    <row r="741" spans="1:152" x14ac:dyDescent="0.25">
      <c r="A741" s="8"/>
      <c r="B741" s="13"/>
      <c r="C741" s="14"/>
      <c r="D741" s="14"/>
      <c r="E741" s="10">
        <f t="shared" si="80"/>
        <v>0</v>
      </c>
      <c r="F741" s="12"/>
      <c r="G741" s="12"/>
      <c r="H741" s="11"/>
      <c r="I741" s="9"/>
      <c r="J741" s="9"/>
      <c r="K741" s="9">
        <f ca="1">IFERROR(IF(COUNTA(J$56:J741)=J$54,J741,FORECAST(D741,OFFSET(M$56:M$254,MATCH(D741,L$56:L$254,1)-1,0,2), OFFSET(L$56:L$254,MATCH(D741,L$56:L$254,1)-1,0,2))),"")</f>
        <v>0</v>
      </c>
      <c r="L741" s="9" t="str">
        <f t="array" ref="L741">IFERROR(INDEX(D$56:D$1054,SMALL(IF(ISNUMBER(J$56:J$1054),ROW(D$1:D$999),""),ROW(D686))),"")</f>
        <v/>
      </c>
      <c r="M741" s="9" t="str">
        <f t="array" ref="M741">IFERROR(INDEX(J$56:J$1054,SMALL(IF(ISNUMBER(J$56:J$1054),ROW(J$1:J$999),""),ROW(J686))),"")</f>
        <v/>
      </c>
      <c r="N741" s="9"/>
      <c r="O741" s="9"/>
      <c r="P741" s="9"/>
      <c r="Q741" s="9"/>
      <c r="R741" s="9"/>
      <c r="S741" s="9"/>
      <c r="T741" s="87"/>
      <c r="U741" s="13"/>
      <c r="V741" s="14"/>
      <c r="W741" s="14"/>
      <c r="X741" s="10">
        <f t="shared" si="81"/>
        <v>0</v>
      </c>
      <c r="Y741" s="12"/>
      <c r="Z741" s="12"/>
      <c r="AA741" s="11"/>
      <c r="AB741" s="9"/>
      <c r="AC741" s="9"/>
      <c r="AD741" s="9">
        <f ca="1">IFERROR(IF(COUNTA(AC$56:AC741)=AC$54,AC741,FORECAST(W741,OFFSET(AF$56:AF$254,MATCH(W741,AE$56:AE$254,1)-1,0,2), OFFSET(AE$56:AE$254,MATCH(W741,AE$56:AE$254,1)-1,0,2))),"")</f>
        <v>0</v>
      </c>
      <c r="AE741" s="9" t="str">
        <f t="array" ref="AE741">IFERROR(INDEX(W$56:W$1054,SMALL(IF(ISNUMBER(AC$56:AC$1054),ROW(W$1:W$999),""),ROW(W686))),"")</f>
        <v/>
      </c>
      <c r="AF741" s="9" t="str">
        <f t="array" ref="AF741">IFERROR(INDEX(AC$56:AC$1054,SMALL(IF(ISNUMBER(AC$56:AC$1054),ROW(AC$1:AC$999),""),ROW(AC686))),"")</f>
        <v/>
      </c>
      <c r="AG741" s="9"/>
      <c r="AH741" s="9"/>
      <c r="AI741" s="9"/>
      <c r="AJ741" s="9"/>
      <c r="AK741" s="9"/>
      <c r="AL741" s="9"/>
      <c r="AM741" s="87"/>
      <c r="AN741" s="13"/>
      <c r="AO741" s="14"/>
      <c r="AP741" s="14"/>
      <c r="AQ741" s="10">
        <f t="shared" si="82"/>
        <v>0</v>
      </c>
      <c r="AR741" s="12"/>
      <c r="AS741" s="12"/>
      <c r="AT741" s="11"/>
      <c r="AU741" s="9"/>
      <c r="AV741" s="9"/>
      <c r="AW741" s="9">
        <f ca="1">IFERROR(IF(COUNTA(AV$56:AV741)=AV$54,AV741,FORECAST(AP741,OFFSET(AY$56:AY$254,MATCH(AP741,AX$56:AX$254,1)-1,0,2), OFFSET(AX$56:AX$254,MATCH(AP741,AX$56:AX$254,1)-1,0,2))),"")</f>
        <v>0</v>
      </c>
      <c r="AX741" s="9" t="str">
        <f t="array" ref="AX741">IFERROR(INDEX(AP$56:AP$1054,SMALL(IF(ISNUMBER(AV$56:AV$1054),ROW(AP$1:AP$999),""),ROW(AP686))),"")</f>
        <v/>
      </c>
      <c r="AY741" s="9" t="str">
        <f t="array" ref="AY741">IFERROR(INDEX(AV$56:AV$1054,SMALL(IF(ISNUMBER(AV$56:AV$1054),ROW(AV$1:AV$999),""),ROW(AV686))),"")</f>
        <v/>
      </c>
      <c r="AZ741" s="9"/>
      <c r="BA741" s="9"/>
      <c r="BB741" s="9"/>
      <c r="BC741" s="9"/>
      <c r="BD741" s="9"/>
      <c r="BE741" s="9"/>
      <c r="BF741" s="87"/>
      <c r="BG741" s="13"/>
      <c r="BH741" s="14"/>
      <c r="BI741" s="14"/>
      <c r="BJ741" s="10">
        <f t="shared" si="83"/>
        <v>0</v>
      </c>
      <c r="BK741" s="12"/>
      <c r="BL741" s="12"/>
      <c r="BM741" s="11"/>
      <c r="BN741" s="9"/>
      <c r="BO741" s="9"/>
      <c r="BP741" s="9">
        <f ca="1">IFERROR(IF(COUNTA(BO$56:BO741)=BO$54,BO741,FORECAST(BI741,OFFSET(BR$56:BR$254,MATCH(BI741,BQ$56:BQ$254,1)-1,0,2), OFFSET(BQ$56:BQ$254,MATCH(BI741,BQ$56:BQ$254,1)-1,0,2))),"")</f>
        <v>0</v>
      </c>
      <c r="BQ741" s="9" t="str">
        <f t="array" ref="BQ741">IFERROR(INDEX(BI$56:BI$1054,SMALL(IF(ISNUMBER(BO$56:BO$1054),ROW(BI$1:BI$999),""),ROW(BI686))),"")</f>
        <v/>
      </c>
      <c r="BR741" s="9" t="str">
        <f t="array" ref="BR741">IFERROR(INDEX(BO$56:BO$1054,SMALL(IF(ISNUMBER(BO$56:BO$1054),ROW(BO$1:BO$999),""),ROW(BO686))),"")</f>
        <v/>
      </c>
      <c r="BS741" s="9"/>
      <c r="BT741" s="9"/>
      <c r="BU741" s="9"/>
      <c r="BV741" s="9"/>
      <c r="BW741" s="9"/>
      <c r="BX741" s="9"/>
      <c r="BY741" s="87"/>
      <c r="BZ741" s="13"/>
      <c r="CA741" s="14"/>
      <c r="CB741" s="14"/>
      <c r="CC741" s="10">
        <f t="shared" si="84"/>
        <v>0</v>
      </c>
      <c r="CD741" s="12"/>
      <c r="CE741" s="12"/>
      <c r="CF741" s="11"/>
      <c r="CG741" s="9"/>
      <c r="CH741" s="9"/>
      <c r="CI741" s="9">
        <f ca="1">IFERROR(IF(COUNTA(CH$56:CH741)=CH$54,CH741,FORECAST(CB741,OFFSET(CK$56:CK$254,MATCH(CB741,CJ$56:CJ$254,1)-1,0,2), OFFSET(CJ$56:CJ$254,MATCH(CB741,CJ$56:CJ$254,1)-1,0,2))),"")</f>
        <v>0</v>
      </c>
      <c r="CJ741" s="9" t="str">
        <f t="array" ref="CJ741">IFERROR(INDEX(CB$56:CB$1054,SMALL(IF(ISNUMBER(CH$56:CH$1054),ROW(CB$1:CB$999),""),ROW(CB686))),"")</f>
        <v/>
      </c>
      <c r="CK741" s="9" t="str">
        <f t="array" ref="CK741">IFERROR(INDEX(CH$56:CH$1054,SMALL(IF(ISNUMBER(CH$56:CH$1054),ROW(CH$1:CH$999),""),ROW(CH686))),"")</f>
        <v/>
      </c>
      <c r="CL741" s="9"/>
      <c r="CM741" s="9"/>
      <c r="CN741" s="9"/>
      <c r="CO741" s="9"/>
      <c r="CP741" s="9"/>
      <c r="CQ741" s="9"/>
      <c r="CR741" s="87"/>
      <c r="CS741" s="13"/>
      <c r="CT741" s="14"/>
      <c r="CU741" s="14"/>
      <c r="CV741" s="10">
        <f t="shared" si="85"/>
        <v>0</v>
      </c>
      <c r="CW741" s="12"/>
      <c r="CX741" s="12"/>
      <c r="CY741" s="11"/>
      <c r="CZ741" s="9"/>
      <c r="DA741" s="9"/>
      <c r="DB741" s="9">
        <f ca="1">IFERROR(IF(COUNTA(DA$56:DA741)=DA$54,DA741,FORECAST(CU741,OFFSET(DD$56:DD$254,MATCH(CU741,DC$56:DC$254,1)-1,0,2), OFFSET(DC$56:DC$254,MATCH(CU741,DC$56:DC$254,1)-1,0,2))),"")</f>
        <v>0</v>
      </c>
      <c r="DC741" s="9" t="str">
        <f t="array" ref="DC741">IFERROR(INDEX(CU$56:CU$1054,SMALL(IF(ISNUMBER(DA$56:DA$1054),ROW(CU$1:CU$999),""),ROW(CU686))),"")</f>
        <v/>
      </c>
      <c r="DD741" s="9" t="str">
        <f t="array" ref="DD741">IFERROR(INDEX(DA$56:DA$1054,SMALL(IF(ISNUMBER(DA$56:DA$1054),ROW(DA$1:DA$999),""),ROW(DA686))),"")</f>
        <v/>
      </c>
      <c r="DE741" s="9"/>
      <c r="DF741" s="9"/>
      <c r="DG741" s="9"/>
      <c r="DH741" s="9"/>
      <c r="DI741" s="9"/>
      <c r="DJ741" s="9"/>
      <c r="DK741" s="87"/>
      <c r="DL741" s="13"/>
      <c r="DM741" s="14"/>
      <c r="DN741" s="14"/>
      <c r="DO741" s="10">
        <f t="shared" si="86"/>
        <v>0</v>
      </c>
      <c r="DP741" s="12"/>
      <c r="DQ741" s="12"/>
      <c r="DR741" s="11"/>
      <c r="DS741" s="9"/>
      <c r="DT741" s="9"/>
      <c r="DU741" s="9">
        <f ca="1">IFERROR(IF(COUNTA(DT$56:DT741)=DT$54,DT741,FORECAST(DN741,OFFSET(DW$56:DW$254,MATCH(DN741,DV$56:DV$254,1)-1,0,2), OFFSET(DV$56:DV$254,MATCH(DN741,DV$56:DV$254,1)-1,0,2))),"")</f>
        <v>0</v>
      </c>
      <c r="DV741" s="9" t="str">
        <f t="array" ref="DV741">IFERROR(INDEX(DN$56:DN$1054,SMALL(IF(ISNUMBER(DT$56:DT$1054),ROW(DN$1:DN$999),""),ROW(DN686))),"")</f>
        <v/>
      </c>
      <c r="DW741" s="9" t="str">
        <f t="array" ref="DW741">IFERROR(INDEX(DT$56:DT$1054,SMALL(IF(ISNUMBER(DT$56:DT$1054),ROW(DT$1:DT$999),""),ROW(DT686))),"")</f>
        <v/>
      </c>
      <c r="DX741" s="9"/>
      <c r="DY741" s="9"/>
      <c r="DZ741" s="9"/>
      <c r="EA741" s="9"/>
      <c r="EB741" s="9"/>
      <c r="EC741" s="9"/>
      <c r="ED741" s="87"/>
      <c r="EE741" s="13"/>
      <c r="EF741" s="14"/>
      <c r="EG741" s="14"/>
      <c r="EH741" s="10">
        <f t="shared" si="87"/>
        <v>0</v>
      </c>
      <c r="EI741" s="12"/>
      <c r="EJ741" s="12"/>
      <c r="EK741" s="11"/>
      <c r="EL741" s="9"/>
      <c r="EM741" s="9"/>
      <c r="EN741" s="9">
        <f ca="1">IFERROR(IF(COUNTA(EM$56:EM741)=EM$54,EM741,FORECAST(EG741,OFFSET(EP$56:EP$254,MATCH(EG741,EO$56:EO$254,1)-1,0,2), OFFSET(EO$56:EO$254,MATCH(EG741,EO$56:EO$254,1)-1,0,2))),"")</f>
        <v>0</v>
      </c>
      <c r="EO741" s="9" t="str">
        <f t="array" ref="EO741">IFERROR(INDEX(EG$56:EG$1054,SMALL(IF(ISNUMBER(EM$56:EM$1054),ROW(EG$1:EG$999),""),ROW(EG686))),"")</f>
        <v/>
      </c>
      <c r="EP741" s="9" t="str">
        <f t="array" ref="EP741">IFERROR(INDEX(EM$56:EM$1054,SMALL(IF(ISNUMBER(EM$56:EM$1054),ROW(EM$1:EM$999),""),ROW(EM686))),"")</f>
        <v/>
      </c>
      <c r="EQ741" s="9"/>
      <c r="ER741" s="9"/>
      <c r="ES741" s="9"/>
      <c r="ET741" s="9"/>
      <c r="EU741" s="9"/>
      <c r="EV741" s="9"/>
    </row>
    <row r="742" spans="1:152" x14ac:dyDescent="0.25">
      <c r="A742" s="8"/>
      <c r="B742" s="13"/>
      <c r="C742" s="14"/>
      <c r="D742" s="14"/>
      <c r="E742" s="10">
        <f t="shared" si="80"/>
        <v>0</v>
      </c>
      <c r="F742" s="12"/>
      <c r="G742" s="12"/>
      <c r="H742" s="11"/>
      <c r="I742" s="9"/>
      <c r="J742" s="9"/>
      <c r="K742" s="9">
        <f ca="1">IFERROR(IF(COUNTA(J$56:J742)=J$54,J742,FORECAST(D742,OFFSET(M$56:M$254,MATCH(D742,L$56:L$254,1)-1,0,2), OFFSET(L$56:L$254,MATCH(D742,L$56:L$254,1)-1,0,2))),"")</f>
        <v>0</v>
      </c>
      <c r="L742" s="9" t="str">
        <f t="array" ref="L742">IFERROR(INDEX(D$56:D$1054,SMALL(IF(ISNUMBER(J$56:J$1054),ROW(D$1:D$999),""),ROW(D687))),"")</f>
        <v/>
      </c>
      <c r="M742" s="9" t="str">
        <f t="array" ref="M742">IFERROR(INDEX(J$56:J$1054,SMALL(IF(ISNUMBER(J$56:J$1054),ROW(J$1:J$999),""),ROW(J687))),"")</f>
        <v/>
      </c>
      <c r="N742" s="9"/>
      <c r="O742" s="9"/>
      <c r="P742" s="9"/>
      <c r="Q742" s="9"/>
      <c r="R742" s="9"/>
      <c r="S742" s="9"/>
      <c r="T742" s="87"/>
      <c r="U742" s="13"/>
      <c r="V742" s="14"/>
      <c r="W742" s="14"/>
      <c r="X742" s="10">
        <f t="shared" si="81"/>
        <v>0</v>
      </c>
      <c r="Y742" s="12"/>
      <c r="Z742" s="12"/>
      <c r="AA742" s="11"/>
      <c r="AB742" s="9"/>
      <c r="AC742" s="9"/>
      <c r="AD742" s="9">
        <f ca="1">IFERROR(IF(COUNTA(AC$56:AC742)=AC$54,AC742,FORECAST(W742,OFFSET(AF$56:AF$254,MATCH(W742,AE$56:AE$254,1)-1,0,2), OFFSET(AE$56:AE$254,MATCH(W742,AE$56:AE$254,1)-1,0,2))),"")</f>
        <v>0</v>
      </c>
      <c r="AE742" s="9" t="str">
        <f t="array" ref="AE742">IFERROR(INDEX(W$56:W$1054,SMALL(IF(ISNUMBER(AC$56:AC$1054),ROW(W$1:W$999),""),ROW(W687))),"")</f>
        <v/>
      </c>
      <c r="AF742" s="9" t="str">
        <f t="array" ref="AF742">IFERROR(INDEX(AC$56:AC$1054,SMALL(IF(ISNUMBER(AC$56:AC$1054),ROW(AC$1:AC$999),""),ROW(AC687))),"")</f>
        <v/>
      </c>
      <c r="AG742" s="9"/>
      <c r="AH742" s="9"/>
      <c r="AI742" s="9"/>
      <c r="AJ742" s="9"/>
      <c r="AK742" s="9"/>
      <c r="AL742" s="9"/>
      <c r="AM742" s="87"/>
      <c r="AN742" s="13"/>
      <c r="AO742" s="14"/>
      <c r="AP742" s="14"/>
      <c r="AQ742" s="10">
        <f t="shared" si="82"/>
        <v>0</v>
      </c>
      <c r="AR742" s="12"/>
      <c r="AS742" s="12"/>
      <c r="AT742" s="11"/>
      <c r="AU742" s="9"/>
      <c r="AV742" s="9"/>
      <c r="AW742" s="9">
        <f ca="1">IFERROR(IF(COUNTA(AV$56:AV742)=AV$54,AV742,FORECAST(AP742,OFFSET(AY$56:AY$254,MATCH(AP742,AX$56:AX$254,1)-1,0,2), OFFSET(AX$56:AX$254,MATCH(AP742,AX$56:AX$254,1)-1,0,2))),"")</f>
        <v>0</v>
      </c>
      <c r="AX742" s="9" t="str">
        <f t="array" ref="AX742">IFERROR(INDEX(AP$56:AP$1054,SMALL(IF(ISNUMBER(AV$56:AV$1054),ROW(AP$1:AP$999),""),ROW(AP687))),"")</f>
        <v/>
      </c>
      <c r="AY742" s="9" t="str">
        <f t="array" ref="AY742">IFERROR(INDEX(AV$56:AV$1054,SMALL(IF(ISNUMBER(AV$56:AV$1054),ROW(AV$1:AV$999),""),ROW(AV687))),"")</f>
        <v/>
      </c>
      <c r="AZ742" s="9"/>
      <c r="BA742" s="9"/>
      <c r="BB742" s="9"/>
      <c r="BC742" s="9"/>
      <c r="BD742" s="9"/>
      <c r="BE742" s="9"/>
      <c r="BF742" s="87"/>
      <c r="BG742" s="13"/>
      <c r="BH742" s="14"/>
      <c r="BI742" s="14"/>
      <c r="BJ742" s="10">
        <f t="shared" si="83"/>
        <v>0</v>
      </c>
      <c r="BK742" s="12"/>
      <c r="BL742" s="12"/>
      <c r="BM742" s="11"/>
      <c r="BN742" s="9"/>
      <c r="BO742" s="9"/>
      <c r="BP742" s="9">
        <f ca="1">IFERROR(IF(COUNTA(BO$56:BO742)=BO$54,BO742,FORECAST(BI742,OFFSET(BR$56:BR$254,MATCH(BI742,BQ$56:BQ$254,1)-1,0,2), OFFSET(BQ$56:BQ$254,MATCH(BI742,BQ$56:BQ$254,1)-1,0,2))),"")</f>
        <v>0</v>
      </c>
      <c r="BQ742" s="9" t="str">
        <f t="array" ref="BQ742">IFERROR(INDEX(BI$56:BI$1054,SMALL(IF(ISNUMBER(BO$56:BO$1054),ROW(BI$1:BI$999),""),ROW(BI687))),"")</f>
        <v/>
      </c>
      <c r="BR742" s="9" t="str">
        <f t="array" ref="BR742">IFERROR(INDEX(BO$56:BO$1054,SMALL(IF(ISNUMBER(BO$56:BO$1054),ROW(BO$1:BO$999),""),ROW(BO687))),"")</f>
        <v/>
      </c>
      <c r="BS742" s="9"/>
      <c r="BT742" s="9"/>
      <c r="BU742" s="9"/>
      <c r="BV742" s="9"/>
      <c r="BW742" s="9"/>
      <c r="BX742" s="9"/>
      <c r="BY742" s="87"/>
      <c r="BZ742" s="13"/>
      <c r="CA742" s="14"/>
      <c r="CB742" s="14"/>
      <c r="CC742" s="10">
        <f t="shared" si="84"/>
        <v>0</v>
      </c>
      <c r="CD742" s="12"/>
      <c r="CE742" s="12"/>
      <c r="CF742" s="11"/>
      <c r="CG742" s="9"/>
      <c r="CH742" s="9"/>
      <c r="CI742" s="9">
        <f ca="1">IFERROR(IF(COUNTA(CH$56:CH742)=CH$54,CH742,FORECAST(CB742,OFFSET(CK$56:CK$254,MATCH(CB742,CJ$56:CJ$254,1)-1,0,2), OFFSET(CJ$56:CJ$254,MATCH(CB742,CJ$56:CJ$254,1)-1,0,2))),"")</f>
        <v>0</v>
      </c>
      <c r="CJ742" s="9" t="str">
        <f t="array" ref="CJ742">IFERROR(INDEX(CB$56:CB$1054,SMALL(IF(ISNUMBER(CH$56:CH$1054),ROW(CB$1:CB$999),""),ROW(CB687))),"")</f>
        <v/>
      </c>
      <c r="CK742" s="9" t="str">
        <f t="array" ref="CK742">IFERROR(INDEX(CH$56:CH$1054,SMALL(IF(ISNUMBER(CH$56:CH$1054),ROW(CH$1:CH$999),""),ROW(CH687))),"")</f>
        <v/>
      </c>
      <c r="CL742" s="9"/>
      <c r="CM742" s="9"/>
      <c r="CN742" s="9"/>
      <c r="CO742" s="9"/>
      <c r="CP742" s="9"/>
      <c r="CQ742" s="9"/>
      <c r="CR742" s="87"/>
      <c r="CS742" s="13"/>
      <c r="CT742" s="14"/>
      <c r="CU742" s="14"/>
      <c r="CV742" s="10">
        <f t="shared" si="85"/>
        <v>0</v>
      </c>
      <c r="CW742" s="12"/>
      <c r="CX742" s="12"/>
      <c r="CY742" s="11"/>
      <c r="CZ742" s="9"/>
      <c r="DA742" s="9"/>
      <c r="DB742" s="9">
        <f ca="1">IFERROR(IF(COUNTA(DA$56:DA742)=DA$54,DA742,FORECAST(CU742,OFFSET(DD$56:DD$254,MATCH(CU742,DC$56:DC$254,1)-1,0,2), OFFSET(DC$56:DC$254,MATCH(CU742,DC$56:DC$254,1)-1,0,2))),"")</f>
        <v>0</v>
      </c>
      <c r="DC742" s="9" t="str">
        <f t="array" ref="DC742">IFERROR(INDEX(CU$56:CU$1054,SMALL(IF(ISNUMBER(DA$56:DA$1054),ROW(CU$1:CU$999),""),ROW(CU687))),"")</f>
        <v/>
      </c>
      <c r="DD742" s="9" t="str">
        <f t="array" ref="DD742">IFERROR(INDEX(DA$56:DA$1054,SMALL(IF(ISNUMBER(DA$56:DA$1054),ROW(DA$1:DA$999),""),ROW(DA687))),"")</f>
        <v/>
      </c>
      <c r="DE742" s="9"/>
      <c r="DF742" s="9"/>
      <c r="DG742" s="9"/>
      <c r="DH742" s="9"/>
      <c r="DI742" s="9"/>
      <c r="DJ742" s="9"/>
      <c r="DK742" s="87"/>
      <c r="DL742" s="13"/>
      <c r="DM742" s="14"/>
      <c r="DN742" s="14"/>
      <c r="DO742" s="10">
        <f t="shared" si="86"/>
        <v>0</v>
      </c>
      <c r="DP742" s="12"/>
      <c r="DQ742" s="12"/>
      <c r="DR742" s="11"/>
      <c r="DS742" s="9"/>
      <c r="DT742" s="9"/>
      <c r="DU742" s="9">
        <f ca="1">IFERROR(IF(COUNTA(DT$56:DT742)=DT$54,DT742,FORECAST(DN742,OFFSET(DW$56:DW$254,MATCH(DN742,DV$56:DV$254,1)-1,0,2), OFFSET(DV$56:DV$254,MATCH(DN742,DV$56:DV$254,1)-1,0,2))),"")</f>
        <v>0</v>
      </c>
      <c r="DV742" s="9" t="str">
        <f t="array" ref="DV742">IFERROR(INDEX(DN$56:DN$1054,SMALL(IF(ISNUMBER(DT$56:DT$1054),ROW(DN$1:DN$999),""),ROW(DN687))),"")</f>
        <v/>
      </c>
      <c r="DW742" s="9" t="str">
        <f t="array" ref="DW742">IFERROR(INDEX(DT$56:DT$1054,SMALL(IF(ISNUMBER(DT$56:DT$1054),ROW(DT$1:DT$999),""),ROW(DT687))),"")</f>
        <v/>
      </c>
      <c r="DX742" s="9"/>
      <c r="DY742" s="9"/>
      <c r="DZ742" s="9"/>
      <c r="EA742" s="9"/>
      <c r="EB742" s="9"/>
      <c r="EC742" s="9"/>
      <c r="ED742" s="87"/>
      <c r="EE742" s="13"/>
      <c r="EF742" s="14"/>
      <c r="EG742" s="14"/>
      <c r="EH742" s="10">
        <f t="shared" si="87"/>
        <v>0</v>
      </c>
      <c r="EI742" s="12"/>
      <c r="EJ742" s="12"/>
      <c r="EK742" s="11"/>
      <c r="EL742" s="9"/>
      <c r="EM742" s="9"/>
      <c r="EN742" s="9">
        <f ca="1">IFERROR(IF(COUNTA(EM$56:EM742)=EM$54,EM742,FORECAST(EG742,OFFSET(EP$56:EP$254,MATCH(EG742,EO$56:EO$254,1)-1,0,2), OFFSET(EO$56:EO$254,MATCH(EG742,EO$56:EO$254,1)-1,0,2))),"")</f>
        <v>0</v>
      </c>
      <c r="EO742" s="9" t="str">
        <f t="array" ref="EO742">IFERROR(INDEX(EG$56:EG$1054,SMALL(IF(ISNUMBER(EM$56:EM$1054),ROW(EG$1:EG$999),""),ROW(EG687))),"")</f>
        <v/>
      </c>
      <c r="EP742" s="9" t="str">
        <f t="array" ref="EP742">IFERROR(INDEX(EM$56:EM$1054,SMALL(IF(ISNUMBER(EM$56:EM$1054),ROW(EM$1:EM$999),""),ROW(EM687))),"")</f>
        <v/>
      </c>
      <c r="EQ742" s="9"/>
      <c r="ER742" s="9"/>
      <c r="ES742" s="9"/>
      <c r="ET742" s="9"/>
      <c r="EU742" s="9"/>
      <c r="EV742" s="9"/>
    </row>
    <row r="743" spans="1:152" x14ac:dyDescent="0.25">
      <c r="A743" s="8"/>
      <c r="B743" s="13"/>
      <c r="C743" s="14"/>
      <c r="D743" s="14"/>
      <c r="E743" s="10">
        <f t="shared" si="80"/>
        <v>0</v>
      </c>
      <c r="F743" s="12"/>
      <c r="G743" s="12"/>
      <c r="H743" s="11"/>
      <c r="I743" s="9"/>
      <c r="J743" s="9"/>
      <c r="K743" s="9">
        <f ca="1">IFERROR(IF(COUNTA(J$56:J743)=J$54,J743,FORECAST(D743,OFFSET(M$56:M$254,MATCH(D743,L$56:L$254,1)-1,0,2), OFFSET(L$56:L$254,MATCH(D743,L$56:L$254,1)-1,0,2))),"")</f>
        <v>0</v>
      </c>
      <c r="L743" s="9" t="str">
        <f t="array" ref="L743">IFERROR(INDEX(D$56:D$1054,SMALL(IF(ISNUMBER(J$56:J$1054),ROW(D$1:D$999),""),ROW(D688))),"")</f>
        <v/>
      </c>
      <c r="M743" s="9" t="str">
        <f t="array" ref="M743">IFERROR(INDEX(J$56:J$1054,SMALL(IF(ISNUMBER(J$56:J$1054),ROW(J$1:J$999),""),ROW(J688))),"")</f>
        <v/>
      </c>
      <c r="N743" s="9"/>
      <c r="O743" s="9"/>
      <c r="P743" s="9"/>
      <c r="Q743" s="9"/>
      <c r="R743" s="9"/>
      <c r="S743" s="9"/>
      <c r="T743" s="87"/>
      <c r="U743" s="13"/>
      <c r="V743" s="14"/>
      <c r="W743" s="14"/>
      <c r="X743" s="10">
        <f t="shared" si="81"/>
        <v>0</v>
      </c>
      <c r="Y743" s="12"/>
      <c r="Z743" s="12"/>
      <c r="AA743" s="11"/>
      <c r="AB743" s="9"/>
      <c r="AC743" s="9"/>
      <c r="AD743" s="9">
        <f ca="1">IFERROR(IF(COUNTA(AC$56:AC743)=AC$54,AC743,FORECAST(W743,OFFSET(AF$56:AF$254,MATCH(W743,AE$56:AE$254,1)-1,0,2), OFFSET(AE$56:AE$254,MATCH(W743,AE$56:AE$254,1)-1,0,2))),"")</f>
        <v>0</v>
      </c>
      <c r="AE743" s="9" t="str">
        <f t="array" ref="AE743">IFERROR(INDEX(W$56:W$1054,SMALL(IF(ISNUMBER(AC$56:AC$1054),ROW(W$1:W$999),""),ROW(W688))),"")</f>
        <v/>
      </c>
      <c r="AF743" s="9" t="str">
        <f t="array" ref="AF743">IFERROR(INDEX(AC$56:AC$1054,SMALL(IF(ISNUMBER(AC$56:AC$1054),ROW(AC$1:AC$999),""),ROW(AC688))),"")</f>
        <v/>
      </c>
      <c r="AG743" s="9"/>
      <c r="AH743" s="9"/>
      <c r="AI743" s="9"/>
      <c r="AJ743" s="9"/>
      <c r="AK743" s="9"/>
      <c r="AL743" s="9"/>
      <c r="AM743" s="87"/>
      <c r="AN743" s="13"/>
      <c r="AO743" s="14"/>
      <c r="AP743" s="14"/>
      <c r="AQ743" s="10">
        <f t="shared" si="82"/>
        <v>0</v>
      </c>
      <c r="AR743" s="12"/>
      <c r="AS743" s="12"/>
      <c r="AT743" s="11"/>
      <c r="AU743" s="9"/>
      <c r="AV743" s="9"/>
      <c r="AW743" s="9">
        <f ca="1">IFERROR(IF(COUNTA(AV$56:AV743)=AV$54,AV743,FORECAST(AP743,OFFSET(AY$56:AY$254,MATCH(AP743,AX$56:AX$254,1)-1,0,2), OFFSET(AX$56:AX$254,MATCH(AP743,AX$56:AX$254,1)-1,0,2))),"")</f>
        <v>0</v>
      </c>
      <c r="AX743" s="9" t="str">
        <f t="array" ref="AX743">IFERROR(INDEX(AP$56:AP$1054,SMALL(IF(ISNUMBER(AV$56:AV$1054),ROW(AP$1:AP$999),""),ROW(AP688))),"")</f>
        <v/>
      </c>
      <c r="AY743" s="9" t="str">
        <f t="array" ref="AY743">IFERROR(INDEX(AV$56:AV$1054,SMALL(IF(ISNUMBER(AV$56:AV$1054),ROW(AV$1:AV$999),""),ROW(AV688))),"")</f>
        <v/>
      </c>
      <c r="AZ743" s="9"/>
      <c r="BA743" s="9"/>
      <c r="BB743" s="9"/>
      <c r="BC743" s="9"/>
      <c r="BD743" s="9"/>
      <c r="BE743" s="9"/>
      <c r="BF743" s="87"/>
      <c r="BG743" s="13"/>
      <c r="BH743" s="14"/>
      <c r="BI743" s="14"/>
      <c r="BJ743" s="10">
        <f t="shared" si="83"/>
        <v>0</v>
      </c>
      <c r="BK743" s="12"/>
      <c r="BL743" s="12"/>
      <c r="BM743" s="11"/>
      <c r="BN743" s="9"/>
      <c r="BO743" s="9"/>
      <c r="BP743" s="9">
        <f ca="1">IFERROR(IF(COUNTA(BO$56:BO743)=BO$54,BO743,FORECAST(BI743,OFFSET(BR$56:BR$254,MATCH(BI743,BQ$56:BQ$254,1)-1,0,2), OFFSET(BQ$56:BQ$254,MATCH(BI743,BQ$56:BQ$254,1)-1,0,2))),"")</f>
        <v>0</v>
      </c>
      <c r="BQ743" s="9" t="str">
        <f t="array" ref="BQ743">IFERROR(INDEX(BI$56:BI$1054,SMALL(IF(ISNUMBER(BO$56:BO$1054),ROW(BI$1:BI$999),""),ROW(BI688))),"")</f>
        <v/>
      </c>
      <c r="BR743" s="9" t="str">
        <f t="array" ref="BR743">IFERROR(INDEX(BO$56:BO$1054,SMALL(IF(ISNUMBER(BO$56:BO$1054),ROW(BO$1:BO$999),""),ROW(BO688))),"")</f>
        <v/>
      </c>
      <c r="BS743" s="9"/>
      <c r="BT743" s="9"/>
      <c r="BU743" s="9"/>
      <c r="BV743" s="9"/>
      <c r="BW743" s="9"/>
      <c r="BX743" s="9"/>
      <c r="BY743" s="87"/>
      <c r="BZ743" s="13"/>
      <c r="CA743" s="14"/>
      <c r="CB743" s="14"/>
      <c r="CC743" s="10">
        <f t="shared" si="84"/>
        <v>0</v>
      </c>
      <c r="CD743" s="12"/>
      <c r="CE743" s="12"/>
      <c r="CF743" s="11"/>
      <c r="CG743" s="9"/>
      <c r="CH743" s="9"/>
      <c r="CI743" s="9">
        <f ca="1">IFERROR(IF(COUNTA(CH$56:CH743)=CH$54,CH743,FORECAST(CB743,OFFSET(CK$56:CK$254,MATCH(CB743,CJ$56:CJ$254,1)-1,0,2), OFFSET(CJ$56:CJ$254,MATCH(CB743,CJ$56:CJ$254,1)-1,0,2))),"")</f>
        <v>0</v>
      </c>
      <c r="CJ743" s="9" t="str">
        <f t="array" ref="CJ743">IFERROR(INDEX(CB$56:CB$1054,SMALL(IF(ISNUMBER(CH$56:CH$1054),ROW(CB$1:CB$999),""),ROW(CB688))),"")</f>
        <v/>
      </c>
      <c r="CK743" s="9" t="str">
        <f t="array" ref="CK743">IFERROR(INDEX(CH$56:CH$1054,SMALL(IF(ISNUMBER(CH$56:CH$1054),ROW(CH$1:CH$999),""),ROW(CH688))),"")</f>
        <v/>
      </c>
      <c r="CL743" s="9"/>
      <c r="CM743" s="9"/>
      <c r="CN743" s="9"/>
      <c r="CO743" s="9"/>
      <c r="CP743" s="9"/>
      <c r="CQ743" s="9"/>
      <c r="CR743" s="87"/>
      <c r="CS743" s="13"/>
      <c r="CT743" s="14"/>
      <c r="CU743" s="14"/>
      <c r="CV743" s="10">
        <f t="shared" si="85"/>
        <v>0</v>
      </c>
      <c r="CW743" s="12"/>
      <c r="CX743" s="12"/>
      <c r="CY743" s="11"/>
      <c r="CZ743" s="9"/>
      <c r="DA743" s="9"/>
      <c r="DB743" s="9">
        <f ca="1">IFERROR(IF(COUNTA(DA$56:DA743)=DA$54,DA743,FORECAST(CU743,OFFSET(DD$56:DD$254,MATCH(CU743,DC$56:DC$254,1)-1,0,2), OFFSET(DC$56:DC$254,MATCH(CU743,DC$56:DC$254,1)-1,0,2))),"")</f>
        <v>0</v>
      </c>
      <c r="DC743" s="9" t="str">
        <f t="array" ref="DC743">IFERROR(INDEX(CU$56:CU$1054,SMALL(IF(ISNUMBER(DA$56:DA$1054),ROW(CU$1:CU$999),""),ROW(CU688))),"")</f>
        <v/>
      </c>
      <c r="DD743" s="9" t="str">
        <f t="array" ref="DD743">IFERROR(INDEX(DA$56:DA$1054,SMALL(IF(ISNUMBER(DA$56:DA$1054),ROW(DA$1:DA$999),""),ROW(DA688))),"")</f>
        <v/>
      </c>
      <c r="DE743" s="9"/>
      <c r="DF743" s="9"/>
      <c r="DG743" s="9"/>
      <c r="DH743" s="9"/>
      <c r="DI743" s="9"/>
      <c r="DJ743" s="9"/>
      <c r="DK743" s="87"/>
      <c r="DL743" s="13"/>
      <c r="DM743" s="14"/>
      <c r="DN743" s="14"/>
      <c r="DO743" s="10">
        <f t="shared" si="86"/>
        <v>0</v>
      </c>
      <c r="DP743" s="12"/>
      <c r="DQ743" s="12"/>
      <c r="DR743" s="11"/>
      <c r="DS743" s="9"/>
      <c r="DT743" s="9"/>
      <c r="DU743" s="9">
        <f ca="1">IFERROR(IF(COUNTA(DT$56:DT743)=DT$54,DT743,FORECAST(DN743,OFFSET(DW$56:DW$254,MATCH(DN743,DV$56:DV$254,1)-1,0,2), OFFSET(DV$56:DV$254,MATCH(DN743,DV$56:DV$254,1)-1,0,2))),"")</f>
        <v>0</v>
      </c>
      <c r="DV743" s="9" t="str">
        <f t="array" ref="DV743">IFERROR(INDEX(DN$56:DN$1054,SMALL(IF(ISNUMBER(DT$56:DT$1054),ROW(DN$1:DN$999),""),ROW(DN688))),"")</f>
        <v/>
      </c>
      <c r="DW743" s="9" t="str">
        <f t="array" ref="DW743">IFERROR(INDEX(DT$56:DT$1054,SMALL(IF(ISNUMBER(DT$56:DT$1054),ROW(DT$1:DT$999),""),ROW(DT688))),"")</f>
        <v/>
      </c>
      <c r="DX743" s="9"/>
      <c r="DY743" s="9"/>
      <c r="DZ743" s="9"/>
      <c r="EA743" s="9"/>
      <c r="EB743" s="9"/>
      <c r="EC743" s="9"/>
      <c r="ED743" s="87"/>
      <c r="EE743" s="13"/>
      <c r="EF743" s="14"/>
      <c r="EG743" s="14"/>
      <c r="EH743" s="10">
        <f t="shared" si="87"/>
        <v>0</v>
      </c>
      <c r="EI743" s="12"/>
      <c r="EJ743" s="12"/>
      <c r="EK743" s="11"/>
      <c r="EL743" s="9"/>
      <c r="EM743" s="9"/>
      <c r="EN743" s="9">
        <f ca="1">IFERROR(IF(COUNTA(EM$56:EM743)=EM$54,EM743,FORECAST(EG743,OFFSET(EP$56:EP$254,MATCH(EG743,EO$56:EO$254,1)-1,0,2), OFFSET(EO$56:EO$254,MATCH(EG743,EO$56:EO$254,1)-1,0,2))),"")</f>
        <v>0</v>
      </c>
      <c r="EO743" s="9" t="str">
        <f t="array" ref="EO743">IFERROR(INDEX(EG$56:EG$1054,SMALL(IF(ISNUMBER(EM$56:EM$1054),ROW(EG$1:EG$999),""),ROW(EG688))),"")</f>
        <v/>
      </c>
      <c r="EP743" s="9" t="str">
        <f t="array" ref="EP743">IFERROR(INDEX(EM$56:EM$1054,SMALL(IF(ISNUMBER(EM$56:EM$1054),ROW(EM$1:EM$999),""),ROW(EM688))),"")</f>
        <v/>
      </c>
      <c r="EQ743" s="9"/>
      <c r="ER743" s="9"/>
      <c r="ES743" s="9"/>
      <c r="ET743" s="9"/>
      <c r="EU743" s="9"/>
      <c r="EV743" s="9"/>
    </row>
    <row r="744" spans="1:152" x14ac:dyDescent="0.25">
      <c r="A744" s="8"/>
      <c r="B744" s="13"/>
      <c r="C744" s="14"/>
      <c r="D744" s="14"/>
      <c r="E744" s="10">
        <f t="shared" si="80"/>
        <v>0</v>
      </c>
      <c r="F744" s="12"/>
      <c r="G744" s="12"/>
      <c r="H744" s="11"/>
      <c r="I744" s="9"/>
      <c r="J744" s="9"/>
      <c r="K744" s="9">
        <f ca="1">IFERROR(IF(COUNTA(J$56:J744)=J$54,J744,FORECAST(D744,OFFSET(M$56:M$254,MATCH(D744,L$56:L$254,1)-1,0,2), OFFSET(L$56:L$254,MATCH(D744,L$56:L$254,1)-1,0,2))),"")</f>
        <v>0</v>
      </c>
      <c r="L744" s="9" t="str">
        <f t="array" ref="L744">IFERROR(INDEX(D$56:D$1054,SMALL(IF(ISNUMBER(J$56:J$1054),ROW(D$1:D$999),""),ROW(D689))),"")</f>
        <v/>
      </c>
      <c r="M744" s="9" t="str">
        <f t="array" ref="M744">IFERROR(INDEX(J$56:J$1054,SMALL(IF(ISNUMBER(J$56:J$1054),ROW(J$1:J$999),""),ROW(J689))),"")</f>
        <v/>
      </c>
      <c r="N744" s="9"/>
      <c r="O744" s="9"/>
      <c r="P744" s="9"/>
      <c r="Q744" s="9"/>
      <c r="R744" s="9"/>
      <c r="S744" s="9"/>
      <c r="T744" s="87"/>
      <c r="U744" s="13"/>
      <c r="V744" s="14"/>
      <c r="W744" s="14"/>
      <c r="X744" s="10">
        <f t="shared" si="81"/>
        <v>0</v>
      </c>
      <c r="Y744" s="12"/>
      <c r="Z744" s="12"/>
      <c r="AA744" s="11"/>
      <c r="AB744" s="9"/>
      <c r="AC744" s="9"/>
      <c r="AD744" s="9">
        <f ca="1">IFERROR(IF(COUNTA(AC$56:AC744)=AC$54,AC744,FORECAST(W744,OFFSET(AF$56:AF$254,MATCH(W744,AE$56:AE$254,1)-1,0,2), OFFSET(AE$56:AE$254,MATCH(W744,AE$56:AE$254,1)-1,0,2))),"")</f>
        <v>0</v>
      </c>
      <c r="AE744" s="9" t="str">
        <f t="array" ref="AE744">IFERROR(INDEX(W$56:W$1054,SMALL(IF(ISNUMBER(AC$56:AC$1054),ROW(W$1:W$999),""),ROW(W689))),"")</f>
        <v/>
      </c>
      <c r="AF744" s="9" t="str">
        <f t="array" ref="AF744">IFERROR(INDEX(AC$56:AC$1054,SMALL(IF(ISNUMBER(AC$56:AC$1054),ROW(AC$1:AC$999),""),ROW(AC689))),"")</f>
        <v/>
      </c>
      <c r="AG744" s="9"/>
      <c r="AH744" s="9"/>
      <c r="AI744" s="9"/>
      <c r="AJ744" s="9"/>
      <c r="AK744" s="9"/>
      <c r="AL744" s="9"/>
      <c r="AM744" s="87"/>
      <c r="AN744" s="13"/>
      <c r="AO744" s="14"/>
      <c r="AP744" s="14"/>
      <c r="AQ744" s="10">
        <f t="shared" si="82"/>
        <v>0</v>
      </c>
      <c r="AR744" s="12"/>
      <c r="AS744" s="12"/>
      <c r="AT744" s="11"/>
      <c r="AU744" s="9"/>
      <c r="AV744" s="9"/>
      <c r="AW744" s="9">
        <f ca="1">IFERROR(IF(COUNTA(AV$56:AV744)=AV$54,AV744,FORECAST(AP744,OFFSET(AY$56:AY$254,MATCH(AP744,AX$56:AX$254,1)-1,0,2), OFFSET(AX$56:AX$254,MATCH(AP744,AX$56:AX$254,1)-1,0,2))),"")</f>
        <v>0</v>
      </c>
      <c r="AX744" s="9" t="str">
        <f t="array" ref="AX744">IFERROR(INDEX(AP$56:AP$1054,SMALL(IF(ISNUMBER(AV$56:AV$1054),ROW(AP$1:AP$999),""),ROW(AP689))),"")</f>
        <v/>
      </c>
      <c r="AY744" s="9" t="str">
        <f t="array" ref="AY744">IFERROR(INDEX(AV$56:AV$1054,SMALL(IF(ISNUMBER(AV$56:AV$1054),ROW(AV$1:AV$999),""),ROW(AV689))),"")</f>
        <v/>
      </c>
      <c r="AZ744" s="9"/>
      <c r="BA744" s="9"/>
      <c r="BB744" s="9"/>
      <c r="BC744" s="9"/>
      <c r="BD744" s="9"/>
      <c r="BE744" s="9"/>
      <c r="BF744" s="87"/>
      <c r="BG744" s="13"/>
      <c r="BH744" s="14"/>
      <c r="BI744" s="14"/>
      <c r="BJ744" s="10">
        <f t="shared" si="83"/>
        <v>0</v>
      </c>
      <c r="BK744" s="12"/>
      <c r="BL744" s="12"/>
      <c r="BM744" s="11"/>
      <c r="BN744" s="9"/>
      <c r="BO744" s="9"/>
      <c r="BP744" s="9">
        <f ca="1">IFERROR(IF(COUNTA(BO$56:BO744)=BO$54,BO744,FORECAST(BI744,OFFSET(BR$56:BR$254,MATCH(BI744,BQ$56:BQ$254,1)-1,0,2), OFFSET(BQ$56:BQ$254,MATCH(BI744,BQ$56:BQ$254,1)-1,0,2))),"")</f>
        <v>0</v>
      </c>
      <c r="BQ744" s="9" t="str">
        <f t="array" ref="BQ744">IFERROR(INDEX(BI$56:BI$1054,SMALL(IF(ISNUMBER(BO$56:BO$1054),ROW(BI$1:BI$999),""),ROW(BI689))),"")</f>
        <v/>
      </c>
      <c r="BR744" s="9" t="str">
        <f t="array" ref="BR744">IFERROR(INDEX(BO$56:BO$1054,SMALL(IF(ISNUMBER(BO$56:BO$1054),ROW(BO$1:BO$999),""),ROW(BO689))),"")</f>
        <v/>
      </c>
      <c r="BS744" s="9"/>
      <c r="BT744" s="9"/>
      <c r="BU744" s="9"/>
      <c r="BV744" s="9"/>
      <c r="BW744" s="9"/>
      <c r="BX744" s="9"/>
      <c r="BY744" s="87"/>
      <c r="BZ744" s="13"/>
      <c r="CA744" s="14"/>
      <c r="CB744" s="14"/>
      <c r="CC744" s="10">
        <f t="shared" si="84"/>
        <v>0</v>
      </c>
      <c r="CD744" s="12"/>
      <c r="CE744" s="12"/>
      <c r="CF744" s="11"/>
      <c r="CG744" s="9"/>
      <c r="CH744" s="9"/>
      <c r="CI744" s="9">
        <f ca="1">IFERROR(IF(COUNTA(CH$56:CH744)=CH$54,CH744,FORECAST(CB744,OFFSET(CK$56:CK$254,MATCH(CB744,CJ$56:CJ$254,1)-1,0,2), OFFSET(CJ$56:CJ$254,MATCH(CB744,CJ$56:CJ$254,1)-1,0,2))),"")</f>
        <v>0</v>
      </c>
      <c r="CJ744" s="9" t="str">
        <f t="array" ref="CJ744">IFERROR(INDEX(CB$56:CB$1054,SMALL(IF(ISNUMBER(CH$56:CH$1054),ROW(CB$1:CB$999),""),ROW(CB689))),"")</f>
        <v/>
      </c>
      <c r="CK744" s="9" t="str">
        <f t="array" ref="CK744">IFERROR(INDEX(CH$56:CH$1054,SMALL(IF(ISNUMBER(CH$56:CH$1054),ROW(CH$1:CH$999),""),ROW(CH689))),"")</f>
        <v/>
      </c>
      <c r="CL744" s="9"/>
      <c r="CM744" s="9"/>
      <c r="CN744" s="9"/>
      <c r="CO744" s="9"/>
      <c r="CP744" s="9"/>
      <c r="CQ744" s="9"/>
      <c r="CR744" s="87"/>
      <c r="CS744" s="13"/>
      <c r="CT744" s="14"/>
      <c r="CU744" s="14"/>
      <c r="CV744" s="10">
        <f t="shared" si="85"/>
        <v>0</v>
      </c>
      <c r="CW744" s="12"/>
      <c r="CX744" s="12"/>
      <c r="CY744" s="11"/>
      <c r="CZ744" s="9"/>
      <c r="DA744" s="9"/>
      <c r="DB744" s="9">
        <f ca="1">IFERROR(IF(COUNTA(DA$56:DA744)=DA$54,DA744,FORECAST(CU744,OFFSET(DD$56:DD$254,MATCH(CU744,DC$56:DC$254,1)-1,0,2), OFFSET(DC$56:DC$254,MATCH(CU744,DC$56:DC$254,1)-1,0,2))),"")</f>
        <v>0</v>
      </c>
      <c r="DC744" s="9" t="str">
        <f t="array" ref="DC744">IFERROR(INDEX(CU$56:CU$1054,SMALL(IF(ISNUMBER(DA$56:DA$1054),ROW(CU$1:CU$999),""),ROW(CU689))),"")</f>
        <v/>
      </c>
      <c r="DD744" s="9" t="str">
        <f t="array" ref="DD744">IFERROR(INDEX(DA$56:DA$1054,SMALL(IF(ISNUMBER(DA$56:DA$1054),ROW(DA$1:DA$999),""),ROW(DA689))),"")</f>
        <v/>
      </c>
      <c r="DE744" s="9"/>
      <c r="DF744" s="9"/>
      <c r="DG744" s="9"/>
      <c r="DH744" s="9"/>
      <c r="DI744" s="9"/>
      <c r="DJ744" s="9"/>
      <c r="DK744" s="87"/>
      <c r="DL744" s="13"/>
      <c r="DM744" s="14"/>
      <c r="DN744" s="14"/>
      <c r="DO744" s="10">
        <f t="shared" si="86"/>
        <v>0</v>
      </c>
      <c r="DP744" s="12"/>
      <c r="DQ744" s="12"/>
      <c r="DR744" s="11"/>
      <c r="DS744" s="9"/>
      <c r="DT744" s="9"/>
      <c r="DU744" s="9">
        <f ca="1">IFERROR(IF(COUNTA(DT$56:DT744)=DT$54,DT744,FORECAST(DN744,OFFSET(DW$56:DW$254,MATCH(DN744,DV$56:DV$254,1)-1,0,2), OFFSET(DV$56:DV$254,MATCH(DN744,DV$56:DV$254,1)-1,0,2))),"")</f>
        <v>0</v>
      </c>
      <c r="DV744" s="9" t="str">
        <f t="array" ref="DV744">IFERROR(INDEX(DN$56:DN$1054,SMALL(IF(ISNUMBER(DT$56:DT$1054),ROW(DN$1:DN$999),""),ROW(DN689))),"")</f>
        <v/>
      </c>
      <c r="DW744" s="9" t="str">
        <f t="array" ref="DW744">IFERROR(INDEX(DT$56:DT$1054,SMALL(IF(ISNUMBER(DT$56:DT$1054),ROW(DT$1:DT$999),""),ROW(DT689))),"")</f>
        <v/>
      </c>
      <c r="DX744" s="9"/>
      <c r="DY744" s="9"/>
      <c r="DZ744" s="9"/>
      <c r="EA744" s="9"/>
      <c r="EB744" s="9"/>
      <c r="EC744" s="9"/>
      <c r="ED744" s="87"/>
      <c r="EE744" s="13"/>
      <c r="EF744" s="14"/>
      <c r="EG744" s="14"/>
      <c r="EH744" s="10">
        <f t="shared" si="87"/>
        <v>0</v>
      </c>
      <c r="EI744" s="12"/>
      <c r="EJ744" s="12"/>
      <c r="EK744" s="11"/>
      <c r="EL744" s="9"/>
      <c r="EM744" s="9"/>
      <c r="EN744" s="9">
        <f ca="1">IFERROR(IF(COUNTA(EM$56:EM744)=EM$54,EM744,FORECAST(EG744,OFFSET(EP$56:EP$254,MATCH(EG744,EO$56:EO$254,1)-1,0,2), OFFSET(EO$56:EO$254,MATCH(EG744,EO$56:EO$254,1)-1,0,2))),"")</f>
        <v>0</v>
      </c>
      <c r="EO744" s="9" t="str">
        <f t="array" ref="EO744">IFERROR(INDEX(EG$56:EG$1054,SMALL(IF(ISNUMBER(EM$56:EM$1054),ROW(EG$1:EG$999),""),ROW(EG689))),"")</f>
        <v/>
      </c>
      <c r="EP744" s="9" t="str">
        <f t="array" ref="EP744">IFERROR(INDEX(EM$56:EM$1054,SMALL(IF(ISNUMBER(EM$56:EM$1054),ROW(EM$1:EM$999),""),ROW(EM689))),"")</f>
        <v/>
      </c>
      <c r="EQ744" s="9"/>
      <c r="ER744" s="9"/>
      <c r="ES744" s="9"/>
      <c r="ET744" s="9"/>
      <c r="EU744" s="9"/>
      <c r="EV744" s="9"/>
    </row>
    <row r="745" spans="1:152" x14ac:dyDescent="0.25">
      <c r="A745" s="8"/>
      <c r="B745" s="13"/>
      <c r="C745" s="14"/>
      <c r="D745" s="14"/>
      <c r="E745" s="10">
        <f t="shared" si="80"/>
        <v>0</v>
      </c>
      <c r="F745" s="12"/>
      <c r="G745" s="12"/>
      <c r="H745" s="11"/>
      <c r="I745" s="9"/>
      <c r="J745" s="9"/>
      <c r="K745" s="9">
        <f ca="1">IFERROR(IF(COUNTA(J$56:J745)=J$54,J745,FORECAST(D745,OFFSET(M$56:M$254,MATCH(D745,L$56:L$254,1)-1,0,2), OFFSET(L$56:L$254,MATCH(D745,L$56:L$254,1)-1,0,2))),"")</f>
        <v>0</v>
      </c>
      <c r="L745" s="9" t="str">
        <f t="array" ref="L745">IFERROR(INDEX(D$56:D$1054,SMALL(IF(ISNUMBER(J$56:J$1054),ROW(D$1:D$999),""),ROW(D690))),"")</f>
        <v/>
      </c>
      <c r="M745" s="9" t="str">
        <f t="array" ref="M745">IFERROR(INDEX(J$56:J$1054,SMALL(IF(ISNUMBER(J$56:J$1054),ROW(J$1:J$999),""),ROW(J690))),"")</f>
        <v/>
      </c>
      <c r="N745" s="9"/>
      <c r="O745" s="9"/>
      <c r="P745" s="9"/>
      <c r="Q745" s="9"/>
      <c r="R745" s="9"/>
      <c r="S745" s="9"/>
      <c r="T745" s="87"/>
      <c r="U745" s="13"/>
      <c r="V745" s="14"/>
      <c r="W745" s="14"/>
      <c r="X745" s="10">
        <f t="shared" si="81"/>
        <v>0</v>
      </c>
      <c r="Y745" s="12"/>
      <c r="Z745" s="12"/>
      <c r="AA745" s="11"/>
      <c r="AB745" s="9"/>
      <c r="AC745" s="9"/>
      <c r="AD745" s="9">
        <f ca="1">IFERROR(IF(COUNTA(AC$56:AC745)=AC$54,AC745,FORECAST(W745,OFFSET(AF$56:AF$254,MATCH(W745,AE$56:AE$254,1)-1,0,2), OFFSET(AE$56:AE$254,MATCH(W745,AE$56:AE$254,1)-1,0,2))),"")</f>
        <v>0</v>
      </c>
      <c r="AE745" s="9" t="str">
        <f t="array" ref="AE745">IFERROR(INDEX(W$56:W$1054,SMALL(IF(ISNUMBER(AC$56:AC$1054),ROW(W$1:W$999),""),ROW(W690))),"")</f>
        <v/>
      </c>
      <c r="AF745" s="9" t="str">
        <f t="array" ref="AF745">IFERROR(INDEX(AC$56:AC$1054,SMALL(IF(ISNUMBER(AC$56:AC$1054),ROW(AC$1:AC$999),""),ROW(AC690))),"")</f>
        <v/>
      </c>
      <c r="AG745" s="9"/>
      <c r="AH745" s="9"/>
      <c r="AI745" s="9"/>
      <c r="AJ745" s="9"/>
      <c r="AK745" s="9"/>
      <c r="AL745" s="9"/>
      <c r="AM745" s="87"/>
      <c r="AN745" s="13"/>
      <c r="AO745" s="14"/>
      <c r="AP745" s="14"/>
      <c r="AQ745" s="10">
        <f t="shared" si="82"/>
        <v>0</v>
      </c>
      <c r="AR745" s="12"/>
      <c r="AS745" s="12"/>
      <c r="AT745" s="11"/>
      <c r="AU745" s="9"/>
      <c r="AV745" s="9"/>
      <c r="AW745" s="9">
        <f ca="1">IFERROR(IF(COUNTA(AV$56:AV745)=AV$54,AV745,FORECAST(AP745,OFFSET(AY$56:AY$254,MATCH(AP745,AX$56:AX$254,1)-1,0,2), OFFSET(AX$56:AX$254,MATCH(AP745,AX$56:AX$254,1)-1,0,2))),"")</f>
        <v>0</v>
      </c>
      <c r="AX745" s="9" t="str">
        <f t="array" ref="AX745">IFERROR(INDEX(AP$56:AP$1054,SMALL(IF(ISNUMBER(AV$56:AV$1054),ROW(AP$1:AP$999),""),ROW(AP690))),"")</f>
        <v/>
      </c>
      <c r="AY745" s="9" t="str">
        <f t="array" ref="AY745">IFERROR(INDEX(AV$56:AV$1054,SMALL(IF(ISNUMBER(AV$56:AV$1054),ROW(AV$1:AV$999),""),ROW(AV690))),"")</f>
        <v/>
      </c>
      <c r="AZ745" s="9"/>
      <c r="BA745" s="9"/>
      <c r="BB745" s="9"/>
      <c r="BC745" s="9"/>
      <c r="BD745" s="9"/>
      <c r="BE745" s="9"/>
      <c r="BF745" s="87"/>
      <c r="BG745" s="13"/>
      <c r="BH745" s="14"/>
      <c r="BI745" s="14"/>
      <c r="BJ745" s="10">
        <f t="shared" si="83"/>
        <v>0</v>
      </c>
      <c r="BK745" s="12"/>
      <c r="BL745" s="12"/>
      <c r="BM745" s="11"/>
      <c r="BN745" s="9"/>
      <c r="BO745" s="9"/>
      <c r="BP745" s="9">
        <f ca="1">IFERROR(IF(COUNTA(BO$56:BO745)=BO$54,BO745,FORECAST(BI745,OFFSET(BR$56:BR$254,MATCH(BI745,BQ$56:BQ$254,1)-1,0,2), OFFSET(BQ$56:BQ$254,MATCH(BI745,BQ$56:BQ$254,1)-1,0,2))),"")</f>
        <v>0</v>
      </c>
      <c r="BQ745" s="9" t="str">
        <f t="array" ref="BQ745">IFERROR(INDEX(BI$56:BI$1054,SMALL(IF(ISNUMBER(BO$56:BO$1054),ROW(BI$1:BI$999),""),ROW(BI690))),"")</f>
        <v/>
      </c>
      <c r="BR745" s="9" t="str">
        <f t="array" ref="BR745">IFERROR(INDEX(BO$56:BO$1054,SMALL(IF(ISNUMBER(BO$56:BO$1054),ROW(BO$1:BO$999),""),ROW(BO690))),"")</f>
        <v/>
      </c>
      <c r="BS745" s="9"/>
      <c r="BT745" s="9"/>
      <c r="BU745" s="9"/>
      <c r="BV745" s="9"/>
      <c r="BW745" s="9"/>
      <c r="BX745" s="9"/>
      <c r="BY745" s="87"/>
      <c r="BZ745" s="13"/>
      <c r="CA745" s="14"/>
      <c r="CB745" s="14"/>
      <c r="CC745" s="10">
        <f t="shared" si="84"/>
        <v>0</v>
      </c>
      <c r="CD745" s="12"/>
      <c r="CE745" s="12"/>
      <c r="CF745" s="11"/>
      <c r="CG745" s="9"/>
      <c r="CH745" s="9"/>
      <c r="CI745" s="9">
        <f ca="1">IFERROR(IF(COUNTA(CH$56:CH745)=CH$54,CH745,FORECAST(CB745,OFFSET(CK$56:CK$254,MATCH(CB745,CJ$56:CJ$254,1)-1,0,2), OFFSET(CJ$56:CJ$254,MATCH(CB745,CJ$56:CJ$254,1)-1,0,2))),"")</f>
        <v>0</v>
      </c>
      <c r="CJ745" s="9" t="str">
        <f t="array" ref="CJ745">IFERROR(INDEX(CB$56:CB$1054,SMALL(IF(ISNUMBER(CH$56:CH$1054),ROW(CB$1:CB$999),""),ROW(CB690))),"")</f>
        <v/>
      </c>
      <c r="CK745" s="9" t="str">
        <f t="array" ref="CK745">IFERROR(INDEX(CH$56:CH$1054,SMALL(IF(ISNUMBER(CH$56:CH$1054),ROW(CH$1:CH$999),""),ROW(CH690))),"")</f>
        <v/>
      </c>
      <c r="CL745" s="9"/>
      <c r="CM745" s="9"/>
      <c r="CN745" s="9"/>
      <c r="CO745" s="9"/>
      <c r="CP745" s="9"/>
      <c r="CQ745" s="9"/>
      <c r="CR745" s="87"/>
      <c r="CS745" s="13"/>
      <c r="CT745" s="14"/>
      <c r="CU745" s="14"/>
      <c r="CV745" s="10">
        <f t="shared" si="85"/>
        <v>0</v>
      </c>
      <c r="CW745" s="12"/>
      <c r="CX745" s="12"/>
      <c r="CY745" s="11"/>
      <c r="CZ745" s="9"/>
      <c r="DA745" s="9"/>
      <c r="DB745" s="9">
        <f ca="1">IFERROR(IF(COUNTA(DA$56:DA745)=DA$54,DA745,FORECAST(CU745,OFFSET(DD$56:DD$254,MATCH(CU745,DC$56:DC$254,1)-1,0,2), OFFSET(DC$56:DC$254,MATCH(CU745,DC$56:DC$254,1)-1,0,2))),"")</f>
        <v>0</v>
      </c>
      <c r="DC745" s="9" t="str">
        <f t="array" ref="DC745">IFERROR(INDEX(CU$56:CU$1054,SMALL(IF(ISNUMBER(DA$56:DA$1054),ROW(CU$1:CU$999),""),ROW(CU690))),"")</f>
        <v/>
      </c>
      <c r="DD745" s="9" t="str">
        <f t="array" ref="DD745">IFERROR(INDEX(DA$56:DA$1054,SMALL(IF(ISNUMBER(DA$56:DA$1054),ROW(DA$1:DA$999),""),ROW(DA690))),"")</f>
        <v/>
      </c>
      <c r="DE745" s="9"/>
      <c r="DF745" s="9"/>
      <c r="DG745" s="9"/>
      <c r="DH745" s="9"/>
      <c r="DI745" s="9"/>
      <c r="DJ745" s="9"/>
      <c r="DK745" s="87"/>
      <c r="DL745" s="13"/>
      <c r="DM745" s="14"/>
      <c r="DN745" s="14"/>
      <c r="DO745" s="10">
        <f t="shared" si="86"/>
        <v>0</v>
      </c>
      <c r="DP745" s="12"/>
      <c r="DQ745" s="12"/>
      <c r="DR745" s="11"/>
      <c r="DS745" s="9"/>
      <c r="DT745" s="9"/>
      <c r="DU745" s="9">
        <f ca="1">IFERROR(IF(COUNTA(DT$56:DT745)=DT$54,DT745,FORECAST(DN745,OFFSET(DW$56:DW$254,MATCH(DN745,DV$56:DV$254,1)-1,0,2), OFFSET(DV$56:DV$254,MATCH(DN745,DV$56:DV$254,1)-1,0,2))),"")</f>
        <v>0</v>
      </c>
      <c r="DV745" s="9" t="str">
        <f t="array" ref="DV745">IFERROR(INDEX(DN$56:DN$1054,SMALL(IF(ISNUMBER(DT$56:DT$1054),ROW(DN$1:DN$999),""),ROW(DN690))),"")</f>
        <v/>
      </c>
      <c r="DW745" s="9" t="str">
        <f t="array" ref="DW745">IFERROR(INDEX(DT$56:DT$1054,SMALL(IF(ISNUMBER(DT$56:DT$1054),ROW(DT$1:DT$999),""),ROW(DT690))),"")</f>
        <v/>
      </c>
      <c r="DX745" s="9"/>
      <c r="DY745" s="9"/>
      <c r="DZ745" s="9"/>
      <c r="EA745" s="9"/>
      <c r="EB745" s="9"/>
      <c r="EC745" s="9"/>
      <c r="ED745" s="87"/>
      <c r="EE745" s="13"/>
      <c r="EF745" s="14"/>
      <c r="EG745" s="14"/>
      <c r="EH745" s="10">
        <f t="shared" si="87"/>
        <v>0</v>
      </c>
      <c r="EI745" s="12"/>
      <c r="EJ745" s="12"/>
      <c r="EK745" s="11"/>
      <c r="EL745" s="9"/>
      <c r="EM745" s="9"/>
      <c r="EN745" s="9">
        <f ca="1">IFERROR(IF(COUNTA(EM$56:EM745)=EM$54,EM745,FORECAST(EG745,OFFSET(EP$56:EP$254,MATCH(EG745,EO$56:EO$254,1)-1,0,2), OFFSET(EO$56:EO$254,MATCH(EG745,EO$56:EO$254,1)-1,0,2))),"")</f>
        <v>0</v>
      </c>
      <c r="EO745" s="9" t="str">
        <f t="array" ref="EO745">IFERROR(INDEX(EG$56:EG$1054,SMALL(IF(ISNUMBER(EM$56:EM$1054),ROW(EG$1:EG$999),""),ROW(EG690))),"")</f>
        <v/>
      </c>
      <c r="EP745" s="9" t="str">
        <f t="array" ref="EP745">IFERROR(INDEX(EM$56:EM$1054,SMALL(IF(ISNUMBER(EM$56:EM$1054),ROW(EM$1:EM$999),""),ROW(EM690))),"")</f>
        <v/>
      </c>
      <c r="EQ745" s="9"/>
      <c r="ER745" s="9"/>
      <c r="ES745" s="9"/>
      <c r="ET745" s="9"/>
      <c r="EU745" s="9"/>
      <c r="EV745" s="9"/>
    </row>
    <row r="746" spans="1:152" x14ac:dyDescent="0.25">
      <c r="A746" s="8"/>
      <c r="B746" s="13"/>
      <c r="C746" s="14"/>
      <c r="D746" s="14"/>
      <c r="E746" s="10">
        <f t="shared" si="80"/>
        <v>0</v>
      </c>
      <c r="F746" s="12"/>
      <c r="G746" s="12"/>
      <c r="H746" s="11"/>
      <c r="I746" s="9"/>
      <c r="J746" s="9"/>
      <c r="K746" s="9">
        <f ca="1">IFERROR(IF(COUNTA(J$56:J746)=J$54,J746,FORECAST(D746,OFFSET(M$56:M$254,MATCH(D746,L$56:L$254,1)-1,0,2), OFFSET(L$56:L$254,MATCH(D746,L$56:L$254,1)-1,0,2))),"")</f>
        <v>0</v>
      </c>
      <c r="L746" s="9" t="str">
        <f t="array" ref="L746">IFERROR(INDEX(D$56:D$1054,SMALL(IF(ISNUMBER(J$56:J$1054),ROW(D$1:D$999),""),ROW(D691))),"")</f>
        <v/>
      </c>
      <c r="M746" s="9" t="str">
        <f t="array" ref="M746">IFERROR(INDEX(J$56:J$1054,SMALL(IF(ISNUMBER(J$56:J$1054),ROW(J$1:J$999),""),ROW(J691))),"")</f>
        <v/>
      </c>
      <c r="N746" s="9"/>
      <c r="O746" s="9"/>
      <c r="P746" s="9"/>
      <c r="Q746" s="9"/>
      <c r="R746" s="9"/>
      <c r="S746" s="9"/>
      <c r="T746" s="87"/>
      <c r="U746" s="13"/>
      <c r="V746" s="14"/>
      <c r="W746" s="14"/>
      <c r="X746" s="10">
        <f t="shared" si="81"/>
        <v>0</v>
      </c>
      <c r="Y746" s="12"/>
      <c r="Z746" s="12"/>
      <c r="AA746" s="11"/>
      <c r="AB746" s="9"/>
      <c r="AC746" s="9"/>
      <c r="AD746" s="9">
        <f ca="1">IFERROR(IF(COUNTA(AC$56:AC746)=AC$54,AC746,FORECAST(W746,OFFSET(AF$56:AF$254,MATCH(W746,AE$56:AE$254,1)-1,0,2), OFFSET(AE$56:AE$254,MATCH(W746,AE$56:AE$254,1)-1,0,2))),"")</f>
        <v>0</v>
      </c>
      <c r="AE746" s="9" t="str">
        <f t="array" ref="AE746">IFERROR(INDEX(W$56:W$1054,SMALL(IF(ISNUMBER(AC$56:AC$1054),ROW(W$1:W$999),""),ROW(W691))),"")</f>
        <v/>
      </c>
      <c r="AF746" s="9" t="str">
        <f t="array" ref="AF746">IFERROR(INDEX(AC$56:AC$1054,SMALL(IF(ISNUMBER(AC$56:AC$1054),ROW(AC$1:AC$999),""),ROW(AC691))),"")</f>
        <v/>
      </c>
      <c r="AG746" s="9"/>
      <c r="AH746" s="9"/>
      <c r="AI746" s="9"/>
      <c r="AJ746" s="9"/>
      <c r="AK746" s="9"/>
      <c r="AL746" s="9"/>
      <c r="AM746" s="87"/>
      <c r="AN746" s="13"/>
      <c r="AO746" s="14"/>
      <c r="AP746" s="14"/>
      <c r="AQ746" s="10">
        <f t="shared" si="82"/>
        <v>0</v>
      </c>
      <c r="AR746" s="12"/>
      <c r="AS746" s="12"/>
      <c r="AT746" s="11"/>
      <c r="AU746" s="9"/>
      <c r="AV746" s="9"/>
      <c r="AW746" s="9">
        <f ca="1">IFERROR(IF(COUNTA(AV$56:AV746)=AV$54,AV746,FORECAST(AP746,OFFSET(AY$56:AY$254,MATCH(AP746,AX$56:AX$254,1)-1,0,2), OFFSET(AX$56:AX$254,MATCH(AP746,AX$56:AX$254,1)-1,0,2))),"")</f>
        <v>0</v>
      </c>
      <c r="AX746" s="9" t="str">
        <f t="array" ref="AX746">IFERROR(INDEX(AP$56:AP$1054,SMALL(IF(ISNUMBER(AV$56:AV$1054),ROW(AP$1:AP$999),""),ROW(AP691))),"")</f>
        <v/>
      </c>
      <c r="AY746" s="9" t="str">
        <f t="array" ref="AY746">IFERROR(INDEX(AV$56:AV$1054,SMALL(IF(ISNUMBER(AV$56:AV$1054),ROW(AV$1:AV$999),""),ROW(AV691))),"")</f>
        <v/>
      </c>
      <c r="AZ746" s="9"/>
      <c r="BA746" s="9"/>
      <c r="BB746" s="9"/>
      <c r="BC746" s="9"/>
      <c r="BD746" s="9"/>
      <c r="BE746" s="9"/>
      <c r="BF746" s="87"/>
      <c r="BG746" s="13"/>
      <c r="BH746" s="14"/>
      <c r="BI746" s="14"/>
      <c r="BJ746" s="10">
        <f t="shared" si="83"/>
        <v>0</v>
      </c>
      <c r="BK746" s="12"/>
      <c r="BL746" s="12"/>
      <c r="BM746" s="11"/>
      <c r="BN746" s="9"/>
      <c r="BO746" s="9"/>
      <c r="BP746" s="9">
        <f ca="1">IFERROR(IF(COUNTA(BO$56:BO746)=BO$54,BO746,FORECAST(BI746,OFFSET(BR$56:BR$254,MATCH(BI746,BQ$56:BQ$254,1)-1,0,2), OFFSET(BQ$56:BQ$254,MATCH(BI746,BQ$56:BQ$254,1)-1,0,2))),"")</f>
        <v>0</v>
      </c>
      <c r="BQ746" s="9" t="str">
        <f t="array" ref="BQ746">IFERROR(INDEX(BI$56:BI$1054,SMALL(IF(ISNUMBER(BO$56:BO$1054),ROW(BI$1:BI$999),""),ROW(BI691))),"")</f>
        <v/>
      </c>
      <c r="BR746" s="9" t="str">
        <f t="array" ref="BR746">IFERROR(INDEX(BO$56:BO$1054,SMALL(IF(ISNUMBER(BO$56:BO$1054),ROW(BO$1:BO$999),""),ROW(BO691))),"")</f>
        <v/>
      </c>
      <c r="BS746" s="9"/>
      <c r="BT746" s="9"/>
      <c r="BU746" s="9"/>
      <c r="BV746" s="9"/>
      <c r="BW746" s="9"/>
      <c r="BX746" s="9"/>
      <c r="BY746" s="87"/>
      <c r="BZ746" s="13"/>
      <c r="CA746" s="14"/>
      <c r="CB746" s="14"/>
      <c r="CC746" s="10">
        <f t="shared" si="84"/>
        <v>0</v>
      </c>
      <c r="CD746" s="12"/>
      <c r="CE746" s="12"/>
      <c r="CF746" s="11"/>
      <c r="CG746" s="9"/>
      <c r="CH746" s="9"/>
      <c r="CI746" s="9">
        <f ca="1">IFERROR(IF(COUNTA(CH$56:CH746)=CH$54,CH746,FORECAST(CB746,OFFSET(CK$56:CK$254,MATCH(CB746,CJ$56:CJ$254,1)-1,0,2), OFFSET(CJ$56:CJ$254,MATCH(CB746,CJ$56:CJ$254,1)-1,0,2))),"")</f>
        <v>0</v>
      </c>
      <c r="CJ746" s="9" t="str">
        <f t="array" ref="CJ746">IFERROR(INDEX(CB$56:CB$1054,SMALL(IF(ISNUMBER(CH$56:CH$1054),ROW(CB$1:CB$999),""),ROW(CB691))),"")</f>
        <v/>
      </c>
      <c r="CK746" s="9" t="str">
        <f t="array" ref="CK746">IFERROR(INDEX(CH$56:CH$1054,SMALL(IF(ISNUMBER(CH$56:CH$1054),ROW(CH$1:CH$999),""),ROW(CH691))),"")</f>
        <v/>
      </c>
      <c r="CL746" s="9"/>
      <c r="CM746" s="9"/>
      <c r="CN746" s="9"/>
      <c r="CO746" s="9"/>
      <c r="CP746" s="9"/>
      <c r="CQ746" s="9"/>
      <c r="CR746" s="87"/>
      <c r="CS746" s="13"/>
      <c r="CT746" s="14"/>
      <c r="CU746" s="14"/>
      <c r="CV746" s="10">
        <f t="shared" si="85"/>
        <v>0</v>
      </c>
      <c r="CW746" s="12"/>
      <c r="CX746" s="12"/>
      <c r="CY746" s="11"/>
      <c r="CZ746" s="9"/>
      <c r="DA746" s="9"/>
      <c r="DB746" s="9">
        <f ca="1">IFERROR(IF(COUNTA(DA$56:DA746)=DA$54,DA746,FORECAST(CU746,OFFSET(DD$56:DD$254,MATCH(CU746,DC$56:DC$254,1)-1,0,2), OFFSET(DC$56:DC$254,MATCH(CU746,DC$56:DC$254,1)-1,0,2))),"")</f>
        <v>0</v>
      </c>
      <c r="DC746" s="9" t="str">
        <f t="array" ref="DC746">IFERROR(INDEX(CU$56:CU$1054,SMALL(IF(ISNUMBER(DA$56:DA$1054),ROW(CU$1:CU$999),""),ROW(CU691))),"")</f>
        <v/>
      </c>
      <c r="DD746" s="9" t="str">
        <f t="array" ref="DD746">IFERROR(INDEX(DA$56:DA$1054,SMALL(IF(ISNUMBER(DA$56:DA$1054),ROW(DA$1:DA$999),""),ROW(DA691))),"")</f>
        <v/>
      </c>
      <c r="DE746" s="9"/>
      <c r="DF746" s="9"/>
      <c r="DG746" s="9"/>
      <c r="DH746" s="9"/>
      <c r="DI746" s="9"/>
      <c r="DJ746" s="9"/>
      <c r="DK746" s="87"/>
      <c r="DL746" s="13"/>
      <c r="DM746" s="14"/>
      <c r="DN746" s="14"/>
      <c r="DO746" s="10">
        <f t="shared" si="86"/>
        <v>0</v>
      </c>
      <c r="DP746" s="12"/>
      <c r="DQ746" s="12"/>
      <c r="DR746" s="11"/>
      <c r="DS746" s="9"/>
      <c r="DT746" s="9"/>
      <c r="DU746" s="9">
        <f ca="1">IFERROR(IF(COUNTA(DT$56:DT746)=DT$54,DT746,FORECAST(DN746,OFFSET(DW$56:DW$254,MATCH(DN746,DV$56:DV$254,1)-1,0,2), OFFSET(DV$56:DV$254,MATCH(DN746,DV$56:DV$254,1)-1,0,2))),"")</f>
        <v>0</v>
      </c>
      <c r="DV746" s="9" t="str">
        <f t="array" ref="DV746">IFERROR(INDEX(DN$56:DN$1054,SMALL(IF(ISNUMBER(DT$56:DT$1054),ROW(DN$1:DN$999),""),ROW(DN691))),"")</f>
        <v/>
      </c>
      <c r="DW746" s="9" t="str">
        <f t="array" ref="DW746">IFERROR(INDEX(DT$56:DT$1054,SMALL(IF(ISNUMBER(DT$56:DT$1054),ROW(DT$1:DT$999),""),ROW(DT691))),"")</f>
        <v/>
      </c>
      <c r="DX746" s="9"/>
      <c r="DY746" s="9"/>
      <c r="DZ746" s="9"/>
      <c r="EA746" s="9"/>
      <c r="EB746" s="9"/>
      <c r="EC746" s="9"/>
      <c r="ED746" s="87"/>
      <c r="EE746" s="13"/>
      <c r="EF746" s="14"/>
      <c r="EG746" s="14"/>
      <c r="EH746" s="10">
        <f t="shared" si="87"/>
        <v>0</v>
      </c>
      <c r="EI746" s="12"/>
      <c r="EJ746" s="12"/>
      <c r="EK746" s="11"/>
      <c r="EL746" s="9"/>
      <c r="EM746" s="9"/>
      <c r="EN746" s="9">
        <f ca="1">IFERROR(IF(COUNTA(EM$56:EM746)=EM$54,EM746,FORECAST(EG746,OFFSET(EP$56:EP$254,MATCH(EG746,EO$56:EO$254,1)-1,0,2), OFFSET(EO$56:EO$254,MATCH(EG746,EO$56:EO$254,1)-1,0,2))),"")</f>
        <v>0</v>
      </c>
      <c r="EO746" s="9" t="str">
        <f t="array" ref="EO746">IFERROR(INDEX(EG$56:EG$1054,SMALL(IF(ISNUMBER(EM$56:EM$1054),ROW(EG$1:EG$999),""),ROW(EG691))),"")</f>
        <v/>
      </c>
      <c r="EP746" s="9" t="str">
        <f t="array" ref="EP746">IFERROR(INDEX(EM$56:EM$1054,SMALL(IF(ISNUMBER(EM$56:EM$1054),ROW(EM$1:EM$999),""),ROW(EM691))),"")</f>
        <v/>
      </c>
      <c r="EQ746" s="9"/>
      <c r="ER746" s="9"/>
      <c r="ES746" s="9"/>
      <c r="ET746" s="9"/>
      <c r="EU746" s="9"/>
      <c r="EV746" s="9"/>
    </row>
    <row r="747" spans="1:152" x14ac:dyDescent="0.25">
      <c r="A747" s="8"/>
      <c r="B747" s="13"/>
      <c r="C747" s="14"/>
      <c r="D747" s="14"/>
      <c r="E747" s="10">
        <f t="shared" si="80"/>
        <v>0</v>
      </c>
      <c r="F747" s="12"/>
      <c r="G747" s="12"/>
      <c r="H747" s="11"/>
      <c r="I747" s="9"/>
      <c r="J747" s="9"/>
      <c r="K747" s="9">
        <f ca="1">IFERROR(IF(COUNTA(J$56:J747)=J$54,J747,FORECAST(D747,OFFSET(M$56:M$254,MATCH(D747,L$56:L$254,1)-1,0,2), OFFSET(L$56:L$254,MATCH(D747,L$56:L$254,1)-1,0,2))),"")</f>
        <v>0</v>
      </c>
      <c r="L747" s="9" t="str">
        <f t="array" ref="L747">IFERROR(INDEX(D$56:D$1054,SMALL(IF(ISNUMBER(J$56:J$1054),ROW(D$1:D$999),""),ROW(D692))),"")</f>
        <v/>
      </c>
      <c r="M747" s="9" t="str">
        <f t="array" ref="M747">IFERROR(INDEX(J$56:J$1054,SMALL(IF(ISNUMBER(J$56:J$1054),ROW(J$1:J$999),""),ROW(J692))),"")</f>
        <v/>
      </c>
      <c r="N747" s="9"/>
      <c r="O747" s="9"/>
      <c r="P747" s="9"/>
      <c r="Q747" s="9"/>
      <c r="R747" s="9"/>
      <c r="S747" s="9"/>
      <c r="T747" s="87"/>
      <c r="U747" s="13"/>
      <c r="V747" s="14"/>
      <c r="W747" s="14"/>
      <c r="X747" s="10">
        <f t="shared" si="81"/>
        <v>0</v>
      </c>
      <c r="Y747" s="12"/>
      <c r="Z747" s="12"/>
      <c r="AA747" s="11"/>
      <c r="AB747" s="9"/>
      <c r="AC747" s="9"/>
      <c r="AD747" s="9">
        <f ca="1">IFERROR(IF(COUNTA(AC$56:AC747)=AC$54,AC747,FORECAST(W747,OFFSET(AF$56:AF$254,MATCH(W747,AE$56:AE$254,1)-1,0,2), OFFSET(AE$56:AE$254,MATCH(W747,AE$56:AE$254,1)-1,0,2))),"")</f>
        <v>0</v>
      </c>
      <c r="AE747" s="9" t="str">
        <f t="array" ref="AE747">IFERROR(INDEX(W$56:W$1054,SMALL(IF(ISNUMBER(AC$56:AC$1054),ROW(W$1:W$999),""),ROW(W692))),"")</f>
        <v/>
      </c>
      <c r="AF747" s="9" t="str">
        <f t="array" ref="AF747">IFERROR(INDEX(AC$56:AC$1054,SMALL(IF(ISNUMBER(AC$56:AC$1054),ROW(AC$1:AC$999),""),ROW(AC692))),"")</f>
        <v/>
      </c>
      <c r="AG747" s="9"/>
      <c r="AH747" s="9"/>
      <c r="AI747" s="9"/>
      <c r="AJ747" s="9"/>
      <c r="AK747" s="9"/>
      <c r="AL747" s="9"/>
      <c r="AM747" s="87"/>
      <c r="AN747" s="13"/>
      <c r="AO747" s="14"/>
      <c r="AP747" s="14"/>
      <c r="AQ747" s="10">
        <f t="shared" si="82"/>
        <v>0</v>
      </c>
      <c r="AR747" s="12"/>
      <c r="AS747" s="12"/>
      <c r="AT747" s="11"/>
      <c r="AU747" s="9"/>
      <c r="AV747" s="9"/>
      <c r="AW747" s="9">
        <f ca="1">IFERROR(IF(COUNTA(AV$56:AV747)=AV$54,AV747,FORECAST(AP747,OFFSET(AY$56:AY$254,MATCH(AP747,AX$56:AX$254,1)-1,0,2), OFFSET(AX$56:AX$254,MATCH(AP747,AX$56:AX$254,1)-1,0,2))),"")</f>
        <v>0</v>
      </c>
      <c r="AX747" s="9" t="str">
        <f t="array" ref="AX747">IFERROR(INDEX(AP$56:AP$1054,SMALL(IF(ISNUMBER(AV$56:AV$1054),ROW(AP$1:AP$999),""),ROW(AP692))),"")</f>
        <v/>
      </c>
      <c r="AY747" s="9" t="str">
        <f t="array" ref="AY747">IFERROR(INDEX(AV$56:AV$1054,SMALL(IF(ISNUMBER(AV$56:AV$1054),ROW(AV$1:AV$999),""),ROW(AV692))),"")</f>
        <v/>
      </c>
      <c r="AZ747" s="9"/>
      <c r="BA747" s="9"/>
      <c r="BB747" s="9"/>
      <c r="BC747" s="9"/>
      <c r="BD747" s="9"/>
      <c r="BE747" s="9"/>
      <c r="BF747" s="87"/>
      <c r="BG747" s="13"/>
      <c r="BH747" s="14"/>
      <c r="BI747" s="14"/>
      <c r="BJ747" s="10">
        <f t="shared" si="83"/>
        <v>0</v>
      </c>
      <c r="BK747" s="12"/>
      <c r="BL747" s="12"/>
      <c r="BM747" s="11"/>
      <c r="BN747" s="9"/>
      <c r="BO747" s="9"/>
      <c r="BP747" s="9">
        <f ca="1">IFERROR(IF(COUNTA(BO$56:BO747)=BO$54,BO747,FORECAST(BI747,OFFSET(BR$56:BR$254,MATCH(BI747,BQ$56:BQ$254,1)-1,0,2), OFFSET(BQ$56:BQ$254,MATCH(BI747,BQ$56:BQ$254,1)-1,0,2))),"")</f>
        <v>0</v>
      </c>
      <c r="BQ747" s="9" t="str">
        <f t="array" ref="BQ747">IFERROR(INDEX(BI$56:BI$1054,SMALL(IF(ISNUMBER(BO$56:BO$1054),ROW(BI$1:BI$999),""),ROW(BI692))),"")</f>
        <v/>
      </c>
      <c r="BR747" s="9" t="str">
        <f t="array" ref="BR747">IFERROR(INDEX(BO$56:BO$1054,SMALL(IF(ISNUMBER(BO$56:BO$1054),ROW(BO$1:BO$999),""),ROW(BO692))),"")</f>
        <v/>
      </c>
      <c r="BS747" s="9"/>
      <c r="BT747" s="9"/>
      <c r="BU747" s="9"/>
      <c r="BV747" s="9"/>
      <c r="BW747" s="9"/>
      <c r="BX747" s="9"/>
      <c r="BY747" s="87"/>
      <c r="BZ747" s="13"/>
      <c r="CA747" s="14"/>
      <c r="CB747" s="14"/>
      <c r="CC747" s="10">
        <f t="shared" si="84"/>
        <v>0</v>
      </c>
      <c r="CD747" s="12"/>
      <c r="CE747" s="12"/>
      <c r="CF747" s="11"/>
      <c r="CG747" s="9"/>
      <c r="CH747" s="9"/>
      <c r="CI747" s="9">
        <f ca="1">IFERROR(IF(COUNTA(CH$56:CH747)=CH$54,CH747,FORECAST(CB747,OFFSET(CK$56:CK$254,MATCH(CB747,CJ$56:CJ$254,1)-1,0,2), OFFSET(CJ$56:CJ$254,MATCH(CB747,CJ$56:CJ$254,1)-1,0,2))),"")</f>
        <v>0</v>
      </c>
      <c r="CJ747" s="9" t="str">
        <f t="array" ref="CJ747">IFERROR(INDEX(CB$56:CB$1054,SMALL(IF(ISNUMBER(CH$56:CH$1054),ROW(CB$1:CB$999),""),ROW(CB692))),"")</f>
        <v/>
      </c>
      <c r="CK747" s="9" t="str">
        <f t="array" ref="CK747">IFERROR(INDEX(CH$56:CH$1054,SMALL(IF(ISNUMBER(CH$56:CH$1054),ROW(CH$1:CH$999),""),ROW(CH692))),"")</f>
        <v/>
      </c>
      <c r="CL747" s="9"/>
      <c r="CM747" s="9"/>
      <c r="CN747" s="9"/>
      <c r="CO747" s="9"/>
      <c r="CP747" s="9"/>
      <c r="CQ747" s="9"/>
      <c r="CR747" s="87"/>
      <c r="CS747" s="13"/>
      <c r="CT747" s="14"/>
      <c r="CU747" s="14"/>
      <c r="CV747" s="10">
        <f t="shared" si="85"/>
        <v>0</v>
      </c>
      <c r="CW747" s="12"/>
      <c r="CX747" s="12"/>
      <c r="CY747" s="11"/>
      <c r="CZ747" s="9"/>
      <c r="DA747" s="9"/>
      <c r="DB747" s="9">
        <f ca="1">IFERROR(IF(COUNTA(DA$56:DA747)=DA$54,DA747,FORECAST(CU747,OFFSET(DD$56:DD$254,MATCH(CU747,DC$56:DC$254,1)-1,0,2), OFFSET(DC$56:DC$254,MATCH(CU747,DC$56:DC$254,1)-1,0,2))),"")</f>
        <v>0</v>
      </c>
      <c r="DC747" s="9" t="str">
        <f t="array" ref="DC747">IFERROR(INDEX(CU$56:CU$1054,SMALL(IF(ISNUMBER(DA$56:DA$1054),ROW(CU$1:CU$999),""),ROW(CU692))),"")</f>
        <v/>
      </c>
      <c r="DD747" s="9" t="str">
        <f t="array" ref="DD747">IFERROR(INDEX(DA$56:DA$1054,SMALL(IF(ISNUMBER(DA$56:DA$1054),ROW(DA$1:DA$999),""),ROW(DA692))),"")</f>
        <v/>
      </c>
      <c r="DE747" s="9"/>
      <c r="DF747" s="9"/>
      <c r="DG747" s="9"/>
      <c r="DH747" s="9"/>
      <c r="DI747" s="9"/>
      <c r="DJ747" s="9"/>
      <c r="DK747" s="87"/>
      <c r="DL747" s="13"/>
      <c r="DM747" s="14"/>
      <c r="DN747" s="14"/>
      <c r="DO747" s="10">
        <f t="shared" si="86"/>
        <v>0</v>
      </c>
      <c r="DP747" s="12"/>
      <c r="DQ747" s="12"/>
      <c r="DR747" s="11"/>
      <c r="DS747" s="9"/>
      <c r="DT747" s="9"/>
      <c r="DU747" s="9">
        <f ca="1">IFERROR(IF(COUNTA(DT$56:DT747)=DT$54,DT747,FORECAST(DN747,OFFSET(DW$56:DW$254,MATCH(DN747,DV$56:DV$254,1)-1,0,2), OFFSET(DV$56:DV$254,MATCH(DN747,DV$56:DV$254,1)-1,0,2))),"")</f>
        <v>0</v>
      </c>
      <c r="DV747" s="9" t="str">
        <f t="array" ref="DV747">IFERROR(INDEX(DN$56:DN$1054,SMALL(IF(ISNUMBER(DT$56:DT$1054),ROW(DN$1:DN$999),""),ROW(DN692))),"")</f>
        <v/>
      </c>
      <c r="DW747" s="9" t="str">
        <f t="array" ref="DW747">IFERROR(INDEX(DT$56:DT$1054,SMALL(IF(ISNUMBER(DT$56:DT$1054),ROW(DT$1:DT$999),""),ROW(DT692))),"")</f>
        <v/>
      </c>
      <c r="DX747" s="9"/>
      <c r="DY747" s="9"/>
      <c r="DZ747" s="9"/>
      <c r="EA747" s="9"/>
      <c r="EB747" s="9"/>
      <c r="EC747" s="9"/>
      <c r="ED747" s="87"/>
      <c r="EE747" s="13"/>
      <c r="EF747" s="14"/>
      <c r="EG747" s="14"/>
      <c r="EH747" s="10">
        <f t="shared" si="87"/>
        <v>0</v>
      </c>
      <c r="EI747" s="12"/>
      <c r="EJ747" s="12"/>
      <c r="EK747" s="11"/>
      <c r="EL747" s="9"/>
      <c r="EM747" s="9"/>
      <c r="EN747" s="9">
        <f ca="1">IFERROR(IF(COUNTA(EM$56:EM747)=EM$54,EM747,FORECAST(EG747,OFFSET(EP$56:EP$254,MATCH(EG747,EO$56:EO$254,1)-1,0,2), OFFSET(EO$56:EO$254,MATCH(EG747,EO$56:EO$254,1)-1,0,2))),"")</f>
        <v>0</v>
      </c>
      <c r="EO747" s="9" t="str">
        <f t="array" ref="EO747">IFERROR(INDEX(EG$56:EG$1054,SMALL(IF(ISNUMBER(EM$56:EM$1054),ROW(EG$1:EG$999),""),ROW(EG692))),"")</f>
        <v/>
      </c>
      <c r="EP747" s="9" t="str">
        <f t="array" ref="EP747">IFERROR(INDEX(EM$56:EM$1054,SMALL(IF(ISNUMBER(EM$56:EM$1054),ROW(EM$1:EM$999),""),ROW(EM692))),"")</f>
        <v/>
      </c>
      <c r="EQ747" s="9"/>
      <c r="ER747" s="9"/>
      <c r="ES747" s="9"/>
      <c r="ET747" s="9"/>
      <c r="EU747" s="9"/>
      <c r="EV747" s="9"/>
    </row>
    <row r="748" spans="1:152" x14ac:dyDescent="0.25">
      <c r="A748" s="8"/>
      <c r="B748" s="13"/>
      <c r="C748" s="14"/>
      <c r="D748" s="14"/>
      <c r="E748" s="10">
        <f t="shared" si="80"/>
        <v>0</v>
      </c>
      <c r="F748" s="12"/>
      <c r="G748" s="12"/>
      <c r="H748" s="11"/>
      <c r="I748" s="9"/>
      <c r="J748" s="9"/>
      <c r="K748" s="9">
        <f ca="1">IFERROR(IF(COUNTA(J$56:J748)=J$54,J748,FORECAST(D748,OFFSET(M$56:M$254,MATCH(D748,L$56:L$254,1)-1,0,2), OFFSET(L$56:L$254,MATCH(D748,L$56:L$254,1)-1,0,2))),"")</f>
        <v>0</v>
      </c>
      <c r="L748" s="9" t="str">
        <f t="array" ref="L748">IFERROR(INDEX(D$56:D$1054,SMALL(IF(ISNUMBER(J$56:J$1054),ROW(D$1:D$999),""),ROW(D693))),"")</f>
        <v/>
      </c>
      <c r="M748" s="9" t="str">
        <f t="array" ref="M748">IFERROR(INDEX(J$56:J$1054,SMALL(IF(ISNUMBER(J$56:J$1054),ROW(J$1:J$999),""),ROW(J693))),"")</f>
        <v/>
      </c>
      <c r="N748" s="9"/>
      <c r="O748" s="9"/>
      <c r="P748" s="9"/>
      <c r="Q748" s="9"/>
      <c r="R748" s="9"/>
      <c r="S748" s="9"/>
      <c r="T748" s="87"/>
      <c r="U748" s="13"/>
      <c r="V748" s="14"/>
      <c r="W748" s="14"/>
      <c r="X748" s="10">
        <f t="shared" si="81"/>
        <v>0</v>
      </c>
      <c r="Y748" s="12"/>
      <c r="Z748" s="12"/>
      <c r="AA748" s="11"/>
      <c r="AB748" s="9"/>
      <c r="AC748" s="9"/>
      <c r="AD748" s="9">
        <f ca="1">IFERROR(IF(COUNTA(AC$56:AC748)=AC$54,AC748,FORECAST(W748,OFFSET(AF$56:AF$254,MATCH(W748,AE$56:AE$254,1)-1,0,2), OFFSET(AE$56:AE$254,MATCH(W748,AE$56:AE$254,1)-1,0,2))),"")</f>
        <v>0</v>
      </c>
      <c r="AE748" s="9" t="str">
        <f t="array" ref="AE748">IFERROR(INDEX(W$56:W$1054,SMALL(IF(ISNUMBER(AC$56:AC$1054),ROW(W$1:W$999),""),ROW(W693))),"")</f>
        <v/>
      </c>
      <c r="AF748" s="9" t="str">
        <f t="array" ref="AF748">IFERROR(INDEX(AC$56:AC$1054,SMALL(IF(ISNUMBER(AC$56:AC$1054),ROW(AC$1:AC$999),""),ROW(AC693))),"")</f>
        <v/>
      </c>
      <c r="AG748" s="9"/>
      <c r="AH748" s="9"/>
      <c r="AI748" s="9"/>
      <c r="AJ748" s="9"/>
      <c r="AK748" s="9"/>
      <c r="AL748" s="9"/>
      <c r="AM748" s="87"/>
      <c r="AN748" s="13"/>
      <c r="AO748" s="14"/>
      <c r="AP748" s="14"/>
      <c r="AQ748" s="10">
        <f t="shared" si="82"/>
        <v>0</v>
      </c>
      <c r="AR748" s="12"/>
      <c r="AS748" s="12"/>
      <c r="AT748" s="11"/>
      <c r="AU748" s="9"/>
      <c r="AV748" s="9"/>
      <c r="AW748" s="9">
        <f ca="1">IFERROR(IF(COUNTA(AV$56:AV748)=AV$54,AV748,FORECAST(AP748,OFFSET(AY$56:AY$254,MATCH(AP748,AX$56:AX$254,1)-1,0,2), OFFSET(AX$56:AX$254,MATCH(AP748,AX$56:AX$254,1)-1,0,2))),"")</f>
        <v>0</v>
      </c>
      <c r="AX748" s="9" t="str">
        <f t="array" ref="AX748">IFERROR(INDEX(AP$56:AP$1054,SMALL(IF(ISNUMBER(AV$56:AV$1054),ROW(AP$1:AP$999),""),ROW(AP693))),"")</f>
        <v/>
      </c>
      <c r="AY748" s="9" t="str">
        <f t="array" ref="AY748">IFERROR(INDEX(AV$56:AV$1054,SMALL(IF(ISNUMBER(AV$56:AV$1054),ROW(AV$1:AV$999),""),ROW(AV693))),"")</f>
        <v/>
      </c>
      <c r="AZ748" s="9"/>
      <c r="BA748" s="9"/>
      <c r="BB748" s="9"/>
      <c r="BC748" s="9"/>
      <c r="BD748" s="9"/>
      <c r="BE748" s="9"/>
      <c r="BF748" s="87"/>
      <c r="BG748" s="13"/>
      <c r="BH748" s="14"/>
      <c r="BI748" s="14"/>
      <c r="BJ748" s="10">
        <f t="shared" si="83"/>
        <v>0</v>
      </c>
      <c r="BK748" s="12"/>
      <c r="BL748" s="12"/>
      <c r="BM748" s="11"/>
      <c r="BN748" s="9"/>
      <c r="BO748" s="9"/>
      <c r="BP748" s="9">
        <f ca="1">IFERROR(IF(COUNTA(BO$56:BO748)=BO$54,BO748,FORECAST(BI748,OFFSET(BR$56:BR$254,MATCH(BI748,BQ$56:BQ$254,1)-1,0,2), OFFSET(BQ$56:BQ$254,MATCH(BI748,BQ$56:BQ$254,1)-1,0,2))),"")</f>
        <v>0</v>
      </c>
      <c r="BQ748" s="9" t="str">
        <f t="array" ref="BQ748">IFERROR(INDEX(BI$56:BI$1054,SMALL(IF(ISNUMBER(BO$56:BO$1054),ROW(BI$1:BI$999),""),ROW(BI693))),"")</f>
        <v/>
      </c>
      <c r="BR748" s="9" t="str">
        <f t="array" ref="BR748">IFERROR(INDEX(BO$56:BO$1054,SMALL(IF(ISNUMBER(BO$56:BO$1054),ROW(BO$1:BO$999),""),ROW(BO693))),"")</f>
        <v/>
      </c>
      <c r="BS748" s="9"/>
      <c r="BT748" s="9"/>
      <c r="BU748" s="9"/>
      <c r="BV748" s="9"/>
      <c r="BW748" s="9"/>
      <c r="BX748" s="9"/>
      <c r="BY748" s="87"/>
      <c r="BZ748" s="13"/>
      <c r="CA748" s="14"/>
      <c r="CB748" s="14"/>
      <c r="CC748" s="10">
        <f t="shared" si="84"/>
        <v>0</v>
      </c>
      <c r="CD748" s="12"/>
      <c r="CE748" s="12"/>
      <c r="CF748" s="11"/>
      <c r="CG748" s="9"/>
      <c r="CH748" s="9"/>
      <c r="CI748" s="9">
        <f ca="1">IFERROR(IF(COUNTA(CH$56:CH748)=CH$54,CH748,FORECAST(CB748,OFFSET(CK$56:CK$254,MATCH(CB748,CJ$56:CJ$254,1)-1,0,2), OFFSET(CJ$56:CJ$254,MATCH(CB748,CJ$56:CJ$254,1)-1,0,2))),"")</f>
        <v>0</v>
      </c>
      <c r="CJ748" s="9" t="str">
        <f t="array" ref="CJ748">IFERROR(INDEX(CB$56:CB$1054,SMALL(IF(ISNUMBER(CH$56:CH$1054),ROW(CB$1:CB$999),""),ROW(CB693))),"")</f>
        <v/>
      </c>
      <c r="CK748" s="9" t="str">
        <f t="array" ref="CK748">IFERROR(INDEX(CH$56:CH$1054,SMALL(IF(ISNUMBER(CH$56:CH$1054),ROW(CH$1:CH$999),""),ROW(CH693))),"")</f>
        <v/>
      </c>
      <c r="CL748" s="9"/>
      <c r="CM748" s="9"/>
      <c r="CN748" s="9"/>
      <c r="CO748" s="9"/>
      <c r="CP748" s="9"/>
      <c r="CQ748" s="9"/>
      <c r="CR748" s="87"/>
      <c r="CS748" s="13"/>
      <c r="CT748" s="14"/>
      <c r="CU748" s="14"/>
      <c r="CV748" s="10">
        <f t="shared" si="85"/>
        <v>0</v>
      </c>
      <c r="CW748" s="12"/>
      <c r="CX748" s="12"/>
      <c r="CY748" s="11"/>
      <c r="CZ748" s="9"/>
      <c r="DA748" s="9"/>
      <c r="DB748" s="9">
        <f ca="1">IFERROR(IF(COUNTA(DA$56:DA748)=DA$54,DA748,FORECAST(CU748,OFFSET(DD$56:DD$254,MATCH(CU748,DC$56:DC$254,1)-1,0,2), OFFSET(DC$56:DC$254,MATCH(CU748,DC$56:DC$254,1)-1,0,2))),"")</f>
        <v>0</v>
      </c>
      <c r="DC748" s="9" t="str">
        <f t="array" ref="DC748">IFERROR(INDEX(CU$56:CU$1054,SMALL(IF(ISNUMBER(DA$56:DA$1054),ROW(CU$1:CU$999),""),ROW(CU693))),"")</f>
        <v/>
      </c>
      <c r="DD748" s="9" t="str">
        <f t="array" ref="DD748">IFERROR(INDEX(DA$56:DA$1054,SMALL(IF(ISNUMBER(DA$56:DA$1054),ROW(DA$1:DA$999),""),ROW(DA693))),"")</f>
        <v/>
      </c>
      <c r="DE748" s="9"/>
      <c r="DF748" s="9"/>
      <c r="DG748" s="9"/>
      <c r="DH748" s="9"/>
      <c r="DI748" s="9"/>
      <c r="DJ748" s="9"/>
      <c r="DK748" s="87"/>
      <c r="DL748" s="13"/>
      <c r="DM748" s="14"/>
      <c r="DN748" s="14"/>
      <c r="DO748" s="10">
        <f t="shared" si="86"/>
        <v>0</v>
      </c>
      <c r="DP748" s="12"/>
      <c r="DQ748" s="12"/>
      <c r="DR748" s="11"/>
      <c r="DS748" s="9"/>
      <c r="DT748" s="9"/>
      <c r="DU748" s="9">
        <f ca="1">IFERROR(IF(COUNTA(DT$56:DT748)=DT$54,DT748,FORECAST(DN748,OFFSET(DW$56:DW$254,MATCH(DN748,DV$56:DV$254,1)-1,0,2), OFFSET(DV$56:DV$254,MATCH(DN748,DV$56:DV$254,1)-1,0,2))),"")</f>
        <v>0</v>
      </c>
      <c r="DV748" s="9" t="str">
        <f t="array" ref="DV748">IFERROR(INDEX(DN$56:DN$1054,SMALL(IF(ISNUMBER(DT$56:DT$1054),ROW(DN$1:DN$999),""),ROW(DN693))),"")</f>
        <v/>
      </c>
      <c r="DW748" s="9" t="str">
        <f t="array" ref="DW748">IFERROR(INDEX(DT$56:DT$1054,SMALL(IF(ISNUMBER(DT$56:DT$1054),ROW(DT$1:DT$999),""),ROW(DT693))),"")</f>
        <v/>
      </c>
      <c r="DX748" s="9"/>
      <c r="DY748" s="9"/>
      <c r="DZ748" s="9"/>
      <c r="EA748" s="9"/>
      <c r="EB748" s="9"/>
      <c r="EC748" s="9"/>
      <c r="ED748" s="87"/>
      <c r="EE748" s="13"/>
      <c r="EF748" s="14"/>
      <c r="EG748" s="14"/>
      <c r="EH748" s="10">
        <f t="shared" si="87"/>
        <v>0</v>
      </c>
      <c r="EI748" s="12"/>
      <c r="EJ748" s="12"/>
      <c r="EK748" s="11"/>
      <c r="EL748" s="9"/>
      <c r="EM748" s="9"/>
      <c r="EN748" s="9">
        <f ca="1">IFERROR(IF(COUNTA(EM$56:EM748)=EM$54,EM748,FORECAST(EG748,OFFSET(EP$56:EP$254,MATCH(EG748,EO$56:EO$254,1)-1,0,2), OFFSET(EO$56:EO$254,MATCH(EG748,EO$56:EO$254,1)-1,0,2))),"")</f>
        <v>0</v>
      </c>
      <c r="EO748" s="9" t="str">
        <f t="array" ref="EO748">IFERROR(INDEX(EG$56:EG$1054,SMALL(IF(ISNUMBER(EM$56:EM$1054),ROW(EG$1:EG$999),""),ROW(EG693))),"")</f>
        <v/>
      </c>
      <c r="EP748" s="9" t="str">
        <f t="array" ref="EP748">IFERROR(INDEX(EM$56:EM$1054,SMALL(IF(ISNUMBER(EM$56:EM$1054),ROW(EM$1:EM$999),""),ROW(EM693))),"")</f>
        <v/>
      </c>
      <c r="EQ748" s="9"/>
      <c r="ER748" s="9"/>
      <c r="ES748" s="9"/>
      <c r="ET748" s="9"/>
      <c r="EU748" s="9"/>
      <c r="EV748" s="9"/>
    </row>
    <row r="749" spans="1:152" x14ac:dyDescent="0.25">
      <c r="A749" s="8"/>
      <c r="B749" s="13"/>
      <c r="C749" s="14"/>
      <c r="D749" s="14"/>
      <c r="E749" s="10">
        <f t="shared" si="80"/>
        <v>0</v>
      </c>
      <c r="F749" s="12"/>
      <c r="G749" s="12"/>
      <c r="H749" s="11"/>
      <c r="I749" s="9"/>
      <c r="J749" s="9"/>
      <c r="K749" s="9">
        <f ca="1">IFERROR(IF(COUNTA(J$56:J749)=J$54,J749,FORECAST(D749,OFFSET(M$56:M$254,MATCH(D749,L$56:L$254,1)-1,0,2), OFFSET(L$56:L$254,MATCH(D749,L$56:L$254,1)-1,0,2))),"")</f>
        <v>0</v>
      </c>
      <c r="L749" s="9" t="str">
        <f t="array" ref="L749">IFERROR(INDEX(D$56:D$1054,SMALL(IF(ISNUMBER(J$56:J$1054),ROW(D$1:D$999),""),ROW(D694))),"")</f>
        <v/>
      </c>
      <c r="M749" s="9" t="str">
        <f t="array" ref="M749">IFERROR(INDEX(J$56:J$1054,SMALL(IF(ISNUMBER(J$56:J$1054),ROW(J$1:J$999),""),ROW(J694))),"")</f>
        <v/>
      </c>
      <c r="N749" s="9"/>
      <c r="O749" s="9"/>
      <c r="P749" s="9"/>
      <c r="Q749" s="9"/>
      <c r="R749" s="9"/>
      <c r="S749" s="9"/>
      <c r="T749" s="87"/>
      <c r="U749" s="13"/>
      <c r="V749" s="14"/>
      <c r="W749" s="14"/>
      <c r="X749" s="10">
        <f t="shared" si="81"/>
        <v>0</v>
      </c>
      <c r="Y749" s="12"/>
      <c r="Z749" s="12"/>
      <c r="AA749" s="11"/>
      <c r="AB749" s="9"/>
      <c r="AC749" s="9"/>
      <c r="AD749" s="9">
        <f ca="1">IFERROR(IF(COUNTA(AC$56:AC749)=AC$54,AC749,FORECAST(W749,OFFSET(AF$56:AF$254,MATCH(W749,AE$56:AE$254,1)-1,0,2), OFFSET(AE$56:AE$254,MATCH(W749,AE$56:AE$254,1)-1,0,2))),"")</f>
        <v>0</v>
      </c>
      <c r="AE749" s="9" t="str">
        <f t="array" ref="AE749">IFERROR(INDEX(W$56:W$1054,SMALL(IF(ISNUMBER(AC$56:AC$1054),ROW(W$1:W$999),""),ROW(W694))),"")</f>
        <v/>
      </c>
      <c r="AF749" s="9" t="str">
        <f t="array" ref="AF749">IFERROR(INDEX(AC$56:AC$1054,SMALL(IF(ISNUMBER(AC$56:AC$1054),ROW(AC$1:AC$999),""),ROW(AC694))),"")</f>
        <v/>
      </c>
      <c r="AG749" s="9"/>
      <c r="AH749" s="9"/>
      <c r="AI749" s="9"/>
      <c r="AJ749" s="9"/>
      <c r="AK749" s="9"/>
      <c r="AL749" s="9"/>
      <c r="AM749" s="87"/>
      <c r="AN749" s="13"/>
      <c r="AO749" s="14"/>
      <c r="AP749" s="14"/>
      <c r="AQ749" s="10">
        <f t="shared" si="82"/>
        <v>0</v>
      </c>
      <c r="AR749" s="12"/>
      <c r="AS749" s="12"/>
      <c r="AT749" s="11"/>
      <c r="AU749" s="9"/>
      <c r="AV749" s="9"/>
      <c r="AW749" s="9">
        <f ca="1">IFERROR(IF(COUNTA(AV$56:AV749)=AV$54,AV749,FORECAST(AP749,OFFSET(AY$56:AY$254,MATCH(AP749,AX$56:AX$254,1)-1,0,2), OFFSET(AX$56:AX$254,MATCH(AP749,AX$56:AX$254,1)-1,0,2))),"")</f>
        <v>0</v>
      </c>
      <c r="AX749" s="9" t="str">
        <f t="array" ref="AX749">IFERROR(INDEX(AP$56:AP$1054,SMALL(IF(ISNUMBER(AV$56:AV$1054),ROW(AP$1:AP$999),""),ROW(AP694))),"")</f>
        <v/>
      </c>
      <c r="AY749" s="9" t="str">
        <f t="array" ref="AY749">IFERROR(INDEX(AV$56:AV$1054,SMALL(IF(ISNUMBER(AV$56:AV$1054),ROW(AV$1:AV$999),""),ROW(AV694))),"")</f>
        <v/>
      </c>
      <c r="AZ749" s="9"/>
      <c r="BA749" s="9"/>
      <c r="BB749" s="9"/>
      <c r="BC749" s="9"/>
      <c r="BD749" s="9"/>
      <c r="BE749" s="9"/>
      <c r="BF749" s="87"/>
      <c r="BG749" s="13"/>
      <c r="BH749" s="14"/>
      <c r="BI749" s="14"/>
      <c r="BJ749" s="10">
        <f t="shared" si="83"/>
        <v>0</v>
      </c>
      <c r="BK749" s="12"/>
      <c r="BL749" s="12"/>
      <c r="BM749" s="11"/>
      <c r="BN749" s="9"/>
      <c r="BO749" s="9"/>
      <c r="BP749" s="9">
        <f ca="1">IFERROR(IF(COUNTA(BO$56:BO749)=BO$54,BO749,FORECAST(BI749,OFFSET(BR$56:BR$254,MATCH(BI749,BQ$56:BQ$254,1)-1,0,2), OFFSET(BQ$56:BQ$254,MATCH(BI749,BQ$56:BQ$254,1)-1,0,2))),"")</f>
        <v>0</v>
      </c>
      <c r="BQ749" s="9" t="str">
        <f t="array" ref="BQ749">IFERROR(INDEX(BI$56:BI$1054,SMALL(IF(ISNUMBER(BO$56:BO$1054),ROW(BI$1:BI$999),""),ROW(BI694))),"")</f>
        <v/>
      </c>
      <c r="BR749" s="9" t="str">
        <f t="array" ref="BR749">IFERROR(INDEX(BO$56:BO$1054,SMALL(IF(ISNUMBER(BO$56:BO$1054),ROW(BO$1:BO$999),""),ROW(BO694))),"")</f>
        <v/>
      </c>
      <c r="BS749" s="9"/>
      <c r="BT749" s="9"/>
      <c r="BU749" s="9"/>
      <c r="BV749" s="9"/>
      <c r="BW749" s="9"/>
      <c r="BX749" s="9"/>
      <c r="BY749" s="87"/>
      <c r="BZ749" s="13"/>
      <c r="CA749" s="14"/>
      <c r="CB749" s="14"/>
      <c r="CC749" s="10">
        <f t="shared" si="84"/>
        <v>0</v>
      </c>
      <c r="CD749" s="12"/>
      <c r="CE749" s="12"/>
      <c r="CF749" s="11"/>
      <c r="CG749" s="9"/>
      <c r="CH749" s="9"/>
      <c r="CI749" s="9">
        <f ca="1">IFERROR(IF(COUNTA(CH$56:CH749)=CH$54,CH749,FORECAST(CB749,OFFSET(CK$56:CK$254,MATCH(CB749,CJ$56:CJ$254,1)-1,0,2), OFFSET(CJ$56:CJ$254,MATCH(CB749,CJ$56:CJ$254,1)-1,0,2))),"")</f>
        <v>0</v>
      </c>
      <c r="CJ749" s="9" t="str">
        <f t="array" ref="CJ749">IFERROR(INDEX(CB$56:CB$1054,SMALL(IF(ISNUMBER(CH$56:CH$1054),ROW(CB$1:CB$999),""),ROW(CB694))),"")</f>
        <v/>
      </c>
      <c r="CK749" s="9" t="str">
        <f t="array" ref="CK749">IFERROR(INDEX(CH$56:CH$1054,SMALL(IF(ISNUMBER(CH$56:CH$1054),ROW(CH$1:CH$999),""),ROW(CH694))),"")</f>
        <v/>
      </c>
      <c r="CL749" s="9"/>
      <c r="CM749" s="9"/>
      <c r="CN749" s="9"/>
      <c r="CO749" s="9"/>
      <c r="CP749" s="9"/>
      <c r="CQ749" s="9"/>
      <c r="CR749" s="87"/>
      <c r="CS749" s="13"/>
      <c r="CT749" s="14"/>
      <c r="CU749" s="14"/>
      <c r="CV749" s="10">
        <f t="shared" si="85"/>
        <v>0</v>
      </c>
      <c r="CW749" s="12"/>
      <c r="CX749" s="12"/>
      <c r="CY749" s="11"/>
      <c r="CZ749" s="9"/>
      <c r="DA749" s="9"/>
      <c r="DB749" s="9">
        <f ca="1">IFERROR(IF(COUNTA(DA$56:DA749)=DA$54,DA749,FORECAST(CU749,OFFSET(DD$56:DD$254,MATCH(CU749,DC$56:DC$254,1)-1,0,2), OFFSET(DC$56:DC$254,MATCH(CU749,DC$56:DC$254,1)-1,0,2))),"")</f>
        <v>0</v>
      </c>
      <c r="DC749" s="9" t="str">
        <f t="array" ref="DC749">IFERROR(INDEX(CU$56:CU$1054,SMALL(IF(ISNUMBER(DA$56:DA$1054),ROW(CU$1:CU$999),""),ROW(CU694))),"")</f>
        <v/>
      </c>
      <c r="DD749" s="9" t="str">
        <f t="array" ref="DD749">IFERROR(INDEX(DA$56:DA$1054,SMALL(IF(ISNUMBER(DA$56:DA$1054),ROW(DA$1:DA$999),""),ROW(DA694))),"")</f>
        <v/>
      </c>
      <c r="DE749" s="9"/>
      <c r="DF749" s="9"/>
      <c r="DG749" s="9"/>
      <c r="DH749" s="9"/>
      <c r="DI749" s="9"/>
      <c r="DJ749" s="9"/>
      <c r="DK749" s="87"/>
      <c r="DL749" s="13"/>
      <c r="DM749" s="14"/>
      <c r="DN749" s="14"/>
      <c r="DO749" s="10">
        <f t="shared" si="86"/>
        <v>0</v>
      </c>
      <c r="DP749" s="12"/>
      <c r="DQ749" s="12"/>
      <c r="DR749" s="11"/>
      <c r="DS749" s="9"/>
      <c r="DT749" s="9"/>
      <c r="DU749" s="9">
        <f ca="1">IFERROR(IF(COUNTA(DT$56:DT749)=DT$54,DT749,FORECAST(DN749,OFFSET(DW$56:DW$254,MATCH(DN749,DV$56:DV$254,1)-1,0,2), OFFSET(DV$56:DV$254,MATCH(DN749,DV$56:DV$254,1)-1,0,2))),"")</f>
        <v>0</v>
      </c>
      <c r="DV749" s="9" t="str">
        <f t="array" ref="DV749">IFERROR(INDEX(DN$56:DN$1054,SMALL(IF(ISNUMBER(DT$56:DT$1054),ROW(DN$1:DN$999),""),ROW(DN694))),"")</f>
        <v/>
      </c>
      <c r="DW749" s="9" t="str">
        <f t="array" ref="DW749">IFERROR(INDEX(DT$56:DT$1054,SMALL(IF(ISNUMBER(DT$56:DT$1054),ROW(DT$1:DT$999),""),ROW(DT694))),"")</f>
        <v/>
      </c>
      <c r="DX749" s="9"/>
      <c r="DY749" s="9"/>
      <c r="DZ749" s="9"/>
      <c r="EA749" s="9"/>
      <c r="EB749" s="9"/>
      <c r="EC749" s="9"/>
      <c r="ED749" s="87"/>
      <c r="EE749" s="13"/>
      <c r="EF749" s="14"/>
      <c r="EG749" s="14"/>
      <c r="EH749" s="10">
        <f t="shared" si="87"/>
        <v>0</v>
      </c>
      <c r="EI749" s="12"/>
      <c r="EJ749" s="12"/>
      <c r="EK749" s="11"/>
      <c r="EL749" s="9"/>
      <c r="EM749" s="9"/>
      <c r="EN749" s="9">
        <f ca="1">IFERROR(IF(COUNTA(EM$56:EM749)=EM$54,EM749,FORECAST(EG749,OFFSET(EP$56:EP$254,MATCH(EG749,EO$56:EO$254,1)-1,0,2), OFFSET(EO$56:EO$254,MATCH(EG749,EO$56:EO$254,1)-1,0,2))),"")</f>
        <v>0</v>
      </c>
      <c r="EO749" s="9" t="str">
        <f t="array" ref="EO749">IFERROR(INDEX(EG$56:EG$1054,SMALL(IF(ISNUMBER(EM$56:EM$1054),ROW(EG$1:EG$999),""),ROW(EG694))),"")</f>
        <v/>
      </c>
      <c r="EP749" s="9" t="str">
        <f t="array" ref="EP749">IFERROR(INDEX(EM$56:EM$1054,SMALL(IF(ISNUMBER(EM$56:EM$1054),ROW(EM$1:EM$999),""),ROW(EM694))),"")</f>
        <v/>
      </c>
      <c r="EQ749" s="9"/>
      <c r="ER749" s="9"/>
      <c r="ES749" s="9"/>
      <c r="ET749" s="9"/>
      <c r="EU749" s="9"/>
      <c r="EV749" s="9"/>
    </row>
    <row r="750" spans="1:152" x14ac:dyDescent="0.25">
      <c r="A750" s="8"/>
      <c r="B750" s="13"/>
      <c r="C750" s="14"/>
      <c r="D750" s="14"/>
      <c r="E750" s="10">
        <f t="shared" si="80"/>
        <v>0</v>
      </c>
      <c r="F750" s="12"/>
      <c r="G750" s="12"/>
      <c r="H750" s="11"/>
      <c r="I750" s="9"/>
      <c r="J750" s="9"/>
      <c r="K750" s="9">
        <f ca="1">IFERROR(IF(COUNTA(J$56:J750)=J$54,J750,FORECAST(D750,OFFSET(M$56:M$254,MATCH(D750,L$56:L$254,1)-1,0,2), OFFSET(L$56:L$254,MATCH(D750,L$56:L$254,1)-1,0,2))),"")</f>
        <v>0</v>
      </c>
      <c r="L750" s="9" t="str">
        <f t="array" ref="L750">IFERROR(INDEX(D$56:D$1054,SMALL(IF(ISNUMBER(J$56:J$1054),ROW(D$1:D$999),""),ROW(D695))),"")</f>
        <v/>
      </c>
      <c r="M750" s="9" t="str">
        <f t="array" ref="M750">IFERROR(INDEX(J$56:J$1054,SMALL(IF(ISNUMBER(J$56:J$1054),ROW(J$1:J$999),""),ROW(J695))),"")</f>
        <v/>
      </c>
      <c r="N750" s="9"/>
      <c r="O750" s="9"/>
      <c r="P750" s="9"/>
      <c r="Q750" s="9"/>
      <c r="R750" s="9"/>
      <c r="S750" s="9"/>
      <c r="T750" s="87"/>
      <c r="U750" s="13"/>
      <c r="V750" s="14"/>
      <c r="W750" s="14"/>
      <c r="X750" s="10">
        <f t="shared" si="81"/>
        <v>0</v>
      </c>
      <c r="Y750" s="12"/>
      <c r="Z750" s="12"/>
      <c r="AA750" s="11"/>
      <c r="AB750" s="9"/>
      <c r="AC750" s="9"/>
      <c r="AD750" s="9">
        <f ca="1">IFERROR(IF(COUNTA(AC$56:AC750)=AC$54,AC750,FORECAST(W750,OFFSET(AF$56:AF$254,MATCH(W750,AE$56:AE$254,1)-1,0,2), OFFSET(AE$56:AE$254,MATCH(W750,AE$56:AE$254,1)-1,0,2))),"")</f>
        <v>0</v>
      </c>
      <c r="AE750" s="9" t="str">
        <f t="array" ref="AE750">IFERROR(INDEX(W$56:W$1054,SMALL(IF(ISNUMBER(AC$56:AC$1054),ROW(W$1:W$999),""),ROW(W695))),"")</f>
        <v/>
      </c>
      <c r="AF750" s="9" t="str">
        <f t="array" ref="AF750">IFERROR(INDEX(AC$56:AC$1054,SMALL(IF(ISNUMBER(AC$56:AC$1054),ROW(AC$1:AC$999),""),ROW(AC695))),"")</f>
        <v/>
      </c>
      <c r="AG750" s="9"/>
      <c r="AH750" s="9"/>
      <c r="AI750" s="9"/>
      <c r="AJ750" s="9"/>
      <c r="AK750" s="9"/>
      <c r="AL750" s="9"/>
      <c r="AM750" s="87"/>
      <c r="AN750" s="13"/>
      <c r="AO750" s="14"/>
      <c r="AP750" s="14"/>
      <c r="AQ750" s="10">
        <f t="shared" si="82"/>
        <v>0</v>
      </c>
      <c r="AR750" s="12"/>
      <c r="AS750" s="12"/>
      <c r="AT750" s="11"/>
      <c r="AU750" s="9"/>
      <c r="AV750" s="9"/>
      <c r="AW750" s="9">
        <f ca="1">IFERROR(IF(COUNTA(AV$56:AV750)=AV$54,AV750,FORECAST(AP750,OFFSET(AY$56:AY$254,MATCH(AP750,AX$56:AX$254,1)-1,0,2), OFFSET(AX$56:AX$254,MATCH(AP750,AX$56:AX$254,1)-1,0,2))),"")</f>
        <v>0</v>
      </c>
      <c r="AX750" s="9" t="str">
        <f t="array" ref="AX750">IFERROR(INDEX(AP$56:AP$1054,SMALL(IF(ISNUMBER(AV$56:AV$1054),ROW(AP$1:AP$999),""),ROW(AP695))),"")</f>
        <v/>
      </c>
      <c r="AY750" s="9" t="str">
        <f t="array" ref="AY750">IFERROR(INDEX(AV$56:AV$1054,SMALL(IF(ISNUMBER(AV$56:AV$1054),ROW(AV$1:AV$999),""),ROW(AV695))),"")</f>
        <v/>
      </c>
      <c r="AZ750" s="9"/>
      <c r="BA750" s="9"/>
      <c r="BB750" s="9"/>
      <c r="BC750" s="9"/>
      <c r="BD750" s="9"/>
      <c r="BE750" s="9"/>
      <c r="BF750" s="87"/>
      <c r="BG750" s="13"/>
      <c r="BH750" s="14"/>
      <c r="BI750" s="14"/>
      <c r="BJ750" s="10">
        <f t="shared" si="83"/>
        <v>0</v>
      </c>
      <c r="BK750" s="12"/>
      <c r="BL750" s="12"/>
      <c r="BM750" s="11"/>
      <c r="BN750" s="9"/>
      <c r="BO750" s="9"/>
      <c r="BP750" s="9">
        <f ca="1">IFERROR(IF(COUNTA(BO$56:BO750)=BO$54,BO750,FORECAST(BI750,OFFSET(BR$56:BR$254,MATCH(BI750,BQ$56:BQ$254,1)-1,0,2), OFFSET(BQ$56:BQ$254,MATCH(BI750,BQ$56:BQ$254,1)-1,0,2))),"")</f>
        <v>0</v>
      </c>
      <c r="BQ750" s="9" t="str">
        <f t="array" ref="BQ750">IFERROR(INDEX(BI$56:BI$1054,SMALL(IF(ISNUMBER(BO$56:BO$1054),ROW(BI$1:BI$999),""),ROW(BI695))),"")</f>
        <v/>
      </c>
      <c r="BR750" s="9" t="str">
        <f t="array" ref="BR750">IFERROR(INDEX(BO$56:BO$1054,SMALL(IF(ISNUMBER(BO$56:BO$1054),ROW(BO$1:BO$999),""),ROW(BO695))),"")</f>
        <v/>
      </c>
      <c r="BS750" s="9"/>
      <c r="BT750" s="9"/>
      <c r="BU750" s="9"/>
      <c r="BV750" s="9"/>
      <c r="BW750" s="9"/>
      <c r="BX750" s="9"/>
      <c r="BY750" s="87"/>
      <c r="BZ750" s="13"/>
      <c r="CA750" s="14"/>
      <c r="CB750" s="14"/>
      <c r="CC750" s="10">
        <f t="shared" si="84"/>
        <v>0</v>
      </c>
      <c r="CD750" s="12"/>
      <c r="CE750" s="12"/>
      <c r="CF750" s="11"/>
      <c r="CG750" s="9"/>
      <c r="CH750" s="9"/>
      <c r="CI750" s="9">
        <f ca="1">IFERROR(IF(COUNTA(CH$56:CH750)=CH$54,CH750,FORECAST(CB750,OFFSET(CK$56:CK$254,MATCH(CB750,CJ$56:CJ$254,1)-1,0,2), OFFSET(CJ$56:CJ$254,MATCH(CB750,CJ$56:CJ$254,1)-1,0,2))),"")</f>
        <v>0</v>
      </c>
      <c r="CJ750" s="9" t="str">
        <f t="array" ref="CJ750">IFERROR(INDEX(CB$56:CB$1054,SMALL(IF(ISNUMBER(CH$56:CH$1054),ROW(CB$1:CB$999),""),ROW(CB695))),"")</f>
        <v/>
      </c>
      <c r="CK750" s="9" t="str">
        <f t="array" ref="CK750">IFERROR(INDEX(CH$56:CH$1054,SMALL(IF(ISNUMBER(CH$56:CH$1054),ROW(CH$1:CH$999),""),ROW(CH695))),"")</f>
        <v/>
      </c>
      <c r="CL750" s="9"/>
      <c r="CM750" s="9"/>
      <c r="CN750" s="9"/>
      <c r="CO750" s="9"/>
      <c r="CP750" s="9"/>
      <c r="CQ750" s="9"/>
      <c r="CR750" s="87"/>
      <c r="CS750" s="13"/>
      <c r="CT750" s="14"/>
      <c r="CU750" s="14"/>
      <c r="CV750" s="10">
        <f t="shared" si="85"/>
        <v>0</v>
      </c>
      <c r="CW750" s="12"/>
      <c r="CX750" s="12"/>
      <c r="CY750" s="11"/>
      <c r="CZ750" s="9"/>
      <c r="DA750" s="9"/>
      <c r="DB750" s="9">
        <f ca="1">IFERROR(IF(COUNTA(DA$56:DA750)=DA$54,DA750,FORECAST(CU750,OFFSET(DD$56:DD$254,MATCH(CU750,DC$56:DC$254,1)-1,0,2), OFFSET(DC$56:DC$254,MATCH(CU750,DC$56:DC$254,1)-1,0,2))),"")</f>
        <v>0</v>
      </c>
      <c r="DC750" s="9" t="str">
        <f t="array" ref="DC750">IFERROR(INDEX(CU$56:CU$1054,SMALL(IF(ISNUMBER(DA$56:DA$1054),ROW(CU$1:CU$999),""),ROW(CU695))),"")</f>
        <v/>
      </c>
      <c r="DD750" s="9" t="str">
        <f t="array" ref="DD750">IFERROR(INDEX(DA$56:DA$1054,SMALL(IF(ISNUMBER(DA$56:DA$1054),ROW(DA$1:DA$999),""),ROW(DA695))),"")</f>
        <v/>
      </c>
      <c r="DE750" s="9"/>
      <c r="DF750" s="9"/>
      <c r="DG750" s="9"/>
      <c r="DH750" s="9"/>
      <c r="DI750" s="9"/>
      <c r="DJ750" s="9"/>
      <c r="DK750" s="87"/>
      <c r="DL750" s="13"/>
      <c r="DM750" s="14"/>
      <c r="DN750" s="14"/>
      <c r="DO750" s="10">
        <f t="shared" si="86"/>
        <v>0</v>
      </c>
      <c r="DP750" s="12"/>
      <c r="DQ750" s="12"/>
      <c r="DR750" s="11"/>
      <c r="DS750" s="9"/>
      <c r="DT750" s="9"/>
      <c r="DU750" s="9">
        <f ca="1">IFERROR(IF(COUNTA(DT$56:DT750)=DT$54,DT750,FORECAST(DN750,OFFSET(DW$56:DW$254,MATCH(DN750,DV$56:DV$254,1)-1,0,2), OFFSET(DV$56:DV$254,MATCH(DN750,DV$56:DV$254,1)-1,0,2))),"")</f>
        <v>0</v>
      </c>
      <c r="DV750" s="9" t="str">
        <f t="array" ref="DV750">IFERROR(INDEX(DN$56:DN$1054,SMALL(IF(ISNUMBER(DT$56:DT$1054),ROW(DN$1:DN$999),""),ROW(DN695))),"")</f>
        <v/>
      </c>
      <c r="DW750" s="9" t="str">
        <f t="array" ref="DW750">IFERROR(INDEX(DT$56:DT$1054,SMALL(IF(ISNUMBER(DT$56:DT$1054),ROW(DT$1:DT$999),""),ROW(DT695))),"")</f>
        <v/>
      </c>
      <c r="DX750" s="9"/>
      <c r="DY750" s="9"/>
      <c r="DZ750" s="9"/>
      <c r="EA750" s="9"/>
      <c r="EB750" s="9"/>
      <c r="EC750" s="9"/>
      <c r="ED750" s="87"/>
      <c r="EE750" s="13"/>
      <c r="EF750" s="14"/>
      <c r="EG750" s="14"/>
      <c r="EH750" s="10">
        <f t="shared" si="87"/>
        <v>0</v>
      </c>
      <c r="EI750" s="12"/>
      <c r="EJ750" s="12"/>
      <c r="EK750" s="11"/>
      <c r="EL750" s="9"/>
      <c r="EM750" s="9"/>
      <c r="EN750" s="9">
        <f ca="1">IFERROR(IF(COUNTA(EM$56:EM750)=EM$54,EM750,FORECAST(EG750,OFFSET(EP$56:EP$254,MATCH(EG750,EO$56:EO$254,1)-1,0,2), OFFSET(EO$56:EO$254,MATCH(EG750,EO$56:EO$254,1)-1,0,2))),"")</f>
        <v>0</v>
      </c>
      <c r="EO750" s="9" t="str">
        <f t="array" ref="EO750">IFERROR(INDEX(EG$56:EG$1054,SMALL(IF(ISNUMBER(EM$56:EM$1054),ROW(EG$1:EG$999),""),ROW(EG695))),"")</f>
        <v/>
      </c>
      <c r="EP750" s="9" t="str">
        <f t="array" ref="EP750">IFERROR(INDEX(EM$56:EM$1054,SMALL(IF(ISNUMBER(EM$56:EM$1054),ROW(EM$1:EM$999),""),ROW(EM695))),"")</f>
        <v/>
      </c>
      <c r="EQ750" s="9"/>
      <c r="ER750" s="9"/>
      <c r="ES750" s="9"/>
      <c r="ET750" s="9"/>
      <c r="EU750" s="9"/>
      <c r="EV750" s="9"/>
    </row>
    <row r="751" spans="1:152" x14ac:dyDescent="0.25">
      <c r="A751" s="8"/>
      <c r="B751" s="13"/>
      <c r="C751" s="14"/>
      <c r="D751" s="14"/>
      <c r="E751" s="10">
        <f t="shared" si="80"/>
        <v>0</v>
      </c>
      <c r="F751" s="12"/>
      <c r="G751" s="12"/>
      <c r="H751" s="11"/>
      <c r="I751" s="9"/>
      <c r="J751" s="9"/>
      <c r="K751" s="9">
        <f ca="1">IFERROR(IF(COUNTA(J$56:J751)=J$54,J751,FORECAST(D751,OFFSET(M$56:M$254,MATCH(D751,L$56:L$254,1)-1,0,2), OFFSET(L$56:L$254,MATCH(D751,L$56:L$254,1)-1,0,2))),"")</f>
        <v>0</v>
      </c>
      <c r="L751" s="9" t="str">
        <f t="array" ref="L751">IFERROR(INDEX(D$56:D$1054,SMALL(IF(ISNUMBER(J$56:J$1054),ROW(D$1:D$999),""),ROW(D696))),"")</f>
        <v/>
      </c>
      <c r="M751" s="9" t="str">
        <f t="array" ref="M751">IFERROR(INDEX(J$56:J$1054,SMALL(IF(ISNUMBER(J$56:J$1054),ROW(J$1:J$999),""),ROW(J696))),"")</f>
        <v/>
      </c>
      <c r="N751" s="9"/>
      <c r="O751" s="9"/>
      <c r="P751" s="9"/>
      <c r="Q751" s="9"/>
      <c r="R751" s="9"/>
      <c r="S751" s="9"/>
      <c r="T751" s="87"/>
      <c r="U751" s="13"/>
      <c r="V751" s="14"/>
      <c r="W751" s="14"/>
      <c r="X751" s="10">
        <f t="shared" si="81"/>
        <v>0</v>
      </c>
      <c r="Y751" s="12"/>
      <c r="Z751" s="12"/>
      <c r="AA751" s="11"/>
      <c r="AB751" s="9"/>
      <c r="AC751" s="9"/>
      <c r="AD751" s="9">
        <f ca="1">IFERROR(IF(COUNTA(AC$56:AC751)=AC$54,AC751,FORECAST(W751,OFFSET(AF$56:AF$254,MATCH(W751,AE$56:AE$254,1)-1,0,2), OFFSET(AE$56:AE$254,MATCH(W751,AE$56:AE$254,1)-1,0,2))),"")</f>
        <v>0</v>
      </c>
      <c r="AE751" s="9" t="str">
        <f t="array" ref="AE751">IFERROR(INDEX(W$56:W$1054,SMALL(IF(ISNUMBER(AC$56:AC$1054),ROW(W$1:W$999),""),ROW(W696))),"")</f>
        <v/>
      </c>
      <c r="AF751" s="9" t="str">
        <f t="array" ref="AF751">IFERROR(INDEX(AC$56:AC$1054,SMALL(IF(ISNUMBER(AC$56:AC$1054),ROW(AC$1:AC$999),""),ROW(AC696))),"")</f>
        <v/>
      </c>
      <c r="AG751" s="9"/>
      <c r="AH751" s="9"/>
      <c r="AI751" s="9"/>
      <c r="AJ751" s="9"/>
      <c r="AK751" s="9"/>
      <c r="AL751" s="9"/>
      <c r="AM751" s="87"/>
      <c r="AN751" s="13"/>
      <c r="AO751" s="14"/>
      <c r="AP751" s="14"/>
      <c r="AQ751" s="10">
        <f t="shared" si="82"/>
        <v>0</v>
      </c>
      <c r="AR751" s="12"/>
      <c r="AS751" s="12"/>
      <c r="AT751" s="11"/>
      <c r="AU751" s="9"/>
      <c r="AV751" s="9"/>
      <c r="AW751" s="9">
        <f ca="1">IFERROR(IF(COUNTA(AV$56:AV751)=AV$54,AV751,FORECAST(AP751,OFFSET(AY$56:AY$254,MATCH(AP751,AX$56:AX$254,1)-1,0,2), OFFSET(AX$56:AX$254,MATCH(AP751,AX$56:AX$254,1)-1,0,2))),"")</f>
        <v>0</v>
      </c>
      <c r="AX751" s="9" t="str">
        <f t="array" ref="AX751">IFERROR(INDEX(AP$56:AP$1054,SMALL(IF(ISNUMBER(AV$56:AV$1054),ROW(AP$1:AP$999),""),ROW(AP696))),"")</f>
        <v/>
      </c>
      <c r="AY751" s="9" t="str">
        <f t="array" ref="AY751">IFERROR(INDEX(AV$56:AV$1054,SMALL(IF(ISNUMBER(AV$56:AV$1054),ROW(AV$1:AV$999),""),ROW(AV696))),"")</f>
        <v/>
      </c>
      <c r="AZ751" s="9"/>
      <c r="BA751" s="9"/>
      <c r="BB751" s="9"/>
      <c r="BC751" s="9"/>
      <c r="BD751" s="9"/>
      <c r="BE751" s="9"/>
      <c r="BF751" s="87"/>
      <c r="BG751" s="13"/>
      <c r="BH751" s="14"/>
      <c r="BI751" s="14"/>
      <c r="BJ751" s="10">
        <f t="shared" si="83"/>
        <v>0</v>
      </c>
      <c r="BK751" s="12"/>
      <c r="BL751" s="12"/>
      <c r="BM751" s="11"/>
      <c r="BN751" s="9"/>
      <c r="BO751" s="9"/>
      <c r="BP751" s="9">
        <f ca="1">IFERROR(IF(COUNTA(BO$56:BO751)=BO$54,BO751,FORECAST(BI751,OFFSET(BR$56:BR$254,MATCH(BI751,BQ$56:BQ$254,1)-1,0,2), OFFSET(BQ$56:BQ$254,MATCH(BI751,BQ$56:BQ$254,1)-1,0,2))),"")</f>
        <v>0</v>
      </c>
      <c r="BQ751" s="9" t="str">
        <f t="array" ref="BQ751">IFERROR(INDEX(BI$56:BI$1054,SMALL(IF(ISNUMBER(BO$56:BO$1054),ROW(BI$1:BI$999),""),ROW(BI696))),"")</f>
        <v/>
      </c>
      <c r="BR751" s="9" t="str">
        <f t="array" ref="BR751">IFERROR(INDEX(BO$56:BO$1054,SMALL(IF(ISNUMBER(BO$56:BO$1054),ROW(BO$1:BO$999),""),ROW(BO696))),"")</f>
        <v/>
      </c>
      <c r="BS751" s="9"/>
      <c r="BT751" s="9"/>
      <c r="BU751" s="9"/>
      <c r="BV751" s="9"/>
      <c r="BW751" s="9"/>
      <c r="BX751" s="9"/>
      <c r="BY751" s="87"/>
      <c r="BZ751" s="13"/>
      <c r="CA751" s="14"/>
      <c r="CB751" s="14"/>
      <c r="CC751" s="10">
        <f t="shared" si="84"/>
        <v>0</v>
      </c>
      <c r="CD751" s="12"/>
      <c r="CE751" s="12"/>
      <c r="CF751" s="11"/>
      <c r="CG751" s="9"/>
      <c r="CH751" s="9"/>
      <c r="CI751" s="9">
        <f ca="1">IFERROR(IF(COUNTA(CH$56:CH751)=CH$54,CH751,FORECAST(CB751,OFFSET(CK$56:CK$254,MATCH(CB751,CJ$56:CJ$254,1)-1,0,2), OFFSET(CJ$56:CJ$254,MATCH(CB751,CJ$56:CJ$254,1)-1,0,2))),"")</f>
        <v>0</v>
      </c>
      <c r="CJ751" s="9" t="str">
        <f t="array" ref="CJ751">IFERROR(INDEX(CB$56:CB$1054,SMALL(IF(ISNUMBER(CH$56:CH$1054),ROW(CB$1:CB$999),""),ROW(CB696))),"")</f>
        <v/>
      </c>
      <c r="CK751" s="9" t="str">
        <f t="array" ref="CK751">IFERROR(INDEX(CH$56:CH$1054,SMALL(IF(ISNUMBER(CH$56:CH$1054),ROW(CH$1:CH$999),""),ROW(CH696))),"")</f>
        <v/>
      </c>
      <c r="CL751" s="9"/>
      <c r="CM751" s="9"/>
      <c r="CN751" s="9"/>
      <c r="CO751" s="9"/>
      <c r="CP751" s="9"/>
      <c r="CQ751" s="9"/>
      <c r="CR751" s="87"/>
      <c r="CS751" s="13"/>
      <c r="CT751" s="14"/>
      <c r="CU751" s="14"/>
      <c r="CV751" s="10">
        <f t="shared" si="85"/>
        <v>0</v>
      </c>
      <c r="CW751" s="12"/>
      <c r="CX751" s="12"/>
      <c r="CY751" s="11"/>
      <c r="CZ751" s="9"/>
      <c r="DA751" s="9"/>
      <c r="DB751" s="9">
        <f ca="1">IFERROR(IF(COUNTA(DA$56:DA751)=DA$54,DA751,FORECAST(CU751,OFFSET(DD$56:DD$254,MATCH(CU751,DC$56:DC$254,1)-1,0,2), OFFSET(DC$56:DC$254,MATCH(CU751,DC$56:DC$254,1)-1,0,2))),"")</f>
        <v>0</v>
      </c>
      <c r="DC751" s="9" t="str">
        <f t="array" ref="DC751">IFERROR(INDEX(CU$56:CU$1054,SMALL(IF(ISNUMBER(DA$56:DA$1054),ROW(CU$1:CU$999),""),ROW(CU696))),"")</f>
        <v/>
      </c>
      <c r="DD751" s="9" t="str">
        <f t="array" ref="DD751">IFERROR(INDEX(DA$56:DA$1054,SMALL(IF(ISNUMBER(DA$56:DA$1054),ROW(DA$1:DA$999),""),ROW(DA696))),"")</f>
        <v/>
      </c>
      <c r="DE751" s="9"/>
      <c r="DF751" s="9"/>
      <c r="DG751" s="9"/>
      <c r="DH751" s="9"/>
      <c r="DI751" s="9"/>
      <c r="DJ751" s="9"/>
      <c r="DK751" s="87"/>
      <c r="DL751" s="13"/>
      <c r="DM751" s="14"/>
      <c r="DN751" s="14"/>
      <c r="DO751" s="10">
        <f t="shared" si="86"/>
        <v>0</v>
      </c>
      <c r="DP751" s="12"/>
      <c r="DQ751" s="12"/>
      <c r="DR751" s="11"/>
      <c r="DS751" s="9"/>
      <c r="DT751" s="9"/>
      <c r="DU751" s="9">
        <f ca="1">IFERROR(IF(COUNTA(DT$56:DT751)=DT$54,DT751,FORECAST(DN751,OFFSET(DW$56:DW$254,MATCH(DN751,DV$56:DV$254,1)-1,0,2), OFFSET(DV$56:DV$254,MATCH(DN751,DV$56:DV$254,1)-1,0,2))),"")</f>
        <v>0</v>
      </c>
      <c r="DV751" s="9" t="str">
        <f t="array" ref="DV751">IFERROR(INDEX(DN$56:DN$1054,SMALL(IF(ISNUMBER(DT$56:DT$1054),ROW(DN$1:DN$999),""),ROW(DN696))),"")</f>
        <v/>
      </c>
      <c r="DW751" s="9" t="str">
        <f t="array" ref="DW751">IFERROR(INDEX(DT$56:DT$1054,SMALL(IF(ISNUMBER(DT$56:DT$1054),ROW(DT$1:DT$999),""),ROW(DT696))),"")</f>
        <v/>
      </c>
      <c r="DX751" s="9"/>
      <c r="DY751" s="9"/>
      <c r="DZ751" s="9"/>
      <c r="EA751" s="9"/>
      <c r="EB751" s="9"/>
      <c r="EC751" s="9"/>
      <c r="ED751" s="87"/>
      <c r="EE751" s="13"/>
      <c r="EF751" s="14"/>
      <c r="EG751" s="14"/>
      <c r="EH751" s="10">
        <f t="shared" si="87"/>
        <v>0</v>
      </c>
      <c r="EI751" s="12"/>
      <c r="EJ751" s="12"/>
      <c r="EK751" s="11"/>
      <c r="EL751" s="9"/>
      <c r="EM751" s="9"/>
      <c r="EN751" s="9">
        <f ca="1">IFERROR(IF(COUNTA(EM$56:EM751)=EM$54,EM751,FORECAST(EG751,OFFSET(EP$56:EP$254,MATCH(EG751,EO$56:EO$254,1)-1,0,2), OFFSET(EO$56:EO$254,MATCH(EG751,EO$56:EO$254,1)-1,0,2))),"")</f>
        <v>0</v>
      </c>
      <c r="EO751" s="9" t="str">
        <f t="array" ref="EO751">IFERROR(INDEX(EG$56:EG$1054,SMALL(IF(ISNUMBER(EM$56:EM$1054),ROW(EG$1:EG$999),""),ROW(EG696))),"")</f>
        <v/>
      </c>
      <c r="EP751" s="9" t="str">
        <f t="array" ref="EP751">IFERROR(INDEX(EM$56:EM$1054,SMALL(IF(ISNUMBER(EM$56:EM$1054),ROW(EM$1:EM$999),""),ROW(EM696))),"")</f>
        <v/>
      </c>
      <c r="EQ751" s="9"/>
      <c r="ER751" s="9"/>
      <c r="ES751" s="9"/>
      <c r="ET751" s="9"/>
      <c r="EU751" s="9"/>
      <c r="EV751" s="9"/>
    </row>
    <row r="752" spans="1:152" x14ac:dyDescent="0.25">
      <c r="A752" s="8"/>
      <c r="B752" s="13"/>
      <c r="C752" s="14"/>
      <c r="D752" s="14"/>
      <c r="E752" s="10">
        <f t="shared" si="80"/>
        <v>0</v>
      </c>
      <c r="F752" s="12"/>
      <c r="G752" s="12"/>
      <c r="H752" s="11"/>
      <c r="I752" s="9"/>
      <c r="J752" s="9"/>
      <c r="K752" s="9">
        <f ca="1">IFERROR(IF(COUNTA(J$56:J752)=J$54,J752,FORECAST(D752,OFFSET(M$56:M$254,MATCH(D752,L$56:L$254,1)-1,0,2), OFFSET(L$56:L$254,MATCH(D752,L$56:L$254,1)-1,0,2))),"")</f>
        <v>0</v>
      </c>
      <c r="L752" s="9" t="str">
        <f t="array" ref="L752">IFERROR(INDEX(D$56:D$1054,SMALL(IF(ISNUMBER(J$56:J$1054),ROW(D$1:D$999),""),ROW(D697))),"")</f>
        <v/>
      </c>
      <c r="M752" s="9" t="str">
        <f t="array" ref="M752">IFERROR(INDEX(J$56:J$1054,SMALL(IF(ISNUMBER(J$56:J$1054),ROW(J$1:J$999),""),ROW(J697))),"")</f>
        <v/>
      </c>
      <c r="N752" s="9"/>
      <c r="O752" s="9"/>
      <c r="P752" s="9"/>
      <c r="Q752" s="9"/>
      <c r="R752" s="9"/>
      <c r="S752" s="9"/>
      <c r="T752" s="87"/>
      <c r="U752" s="13"/>
      <c r="V752" s="14"/>
      <c r="W752" s="14"/>
      <c r="X752" s="10">
        <f t="shared" si="81"/>
        <v>0</v>
      </c>
      <c r="Y752" s="12"/>
      <c r="Z752" s="12"/>
      <c r="AA752" s="11"/>
      <c r="AB752" s="9"/>
      <c r="AC752" s="9"/>
      <c r="AD752" s="9">
        <f ca="1">IFERROR(IF(COUNTA(AC$56:AC752)=AC$54,AC752,FORECAST(W752,OFFSET(AF$56:AF$254,MATCH(W752,AE$56:AE$254,1)-1,0,2), OFFSET(AE$56:AE$254,MATCH(W752,AE$56:AE$254,1)-1,0,2))),"")</f>
        <v>0</v>
      </c>
      <c r="AE752" s="9" t="str">
        <f t="array" ref="AE752">IFERROR(INDEX(W$56:W$1054,SMALL(IF(ISNUMBER(AC$56:AC$1054),ROW(W$1:W$999),""),ROW(W697))),"")</f>
        <v/>
      </c>
      <c r="AF752" s="9" t="str">
        <f t="array" ref="AF752">IFERROR(INDEX(AC$56:AC$1054,SMALL(IF(ISNUMBER(AC$56:AC$1054),ROW(AC$1:AC$999),""),ROW(AC697))),"")</f>
        <v/>
      </c>
      <c r="AG752" s="9"/>
      <c r="AH752" s="9"/>
      <c r="AI752" s="9"/>
      <c r="AJ752" s="9"/>
      <c r="AK752" s="9"/>
      <c r="AL752" s="9"/>
      <c r="AM752" s="87"/>
      <c r="AN752" s="13"/>
      <c r="AO752" s="14"/>
      <c r="AP752" s="14"/>
      <c r="AQ752" s="10">
        <f t="shared" si="82"/>
        <v>0</v>
      </c>
      <c r="AR752" s="12"/>
      <c r="AS752" s="12"/>
      <c r="AT752" s="11"/>
      <c r="AU752" s="9"/>
      <c r="AV752" s="9"/>
      <c r="AW752" s="9">
        <f ca="1">IFERROR(IF(COUNTA(AV$56:AV752)=AV$54,AV752,FORECAST(AP752,OFFSET(AY$56:AY$254,MATCH(AP752,AX$56:AX$254,1)-1,0,2), OFFSET(AX$56:AX$254,MATCH(AP752,AX$56:AX$254,1)-1,0,2))),"")</f>
        <v>0</v>
      </c>
      <c r="AX752" s="9" t="str">
        <f t="array" ref="AX752">IFERROR(INDEX(AP$56:AP$1054,SMALL(IF(ISNUMBER(AV$56:AV$1054),ROW(AP$1:AP$999),""),ROW(AP697))),"")</f>
        <v/>
      </c>
      <c r="AY752" s="9" t="str">
        <f t="array" ref="AY752">IFERROR(INDEX(AV$56:AV$1054,SMALL(IF(ISNUMBER(AV$56:AV$1054),ROW(AV$1:AV$999),""),ROW(AV697))),"")</f>
        <v/>
      </c>
      <c r="AZ752" s="9"/>
      <c r="BA752" s="9"/>
      <c r="BB752" s="9"/>
      <c r="BC752" s="9"/>
      <c r="BD752" s="9"/>
      <c r="BE752" s="9"/>
      <c r="BF752" s="87"/>
      <c r="BG752" s="13"/>
      <c r="BH752" s="14"/>
      <c r="BI752" s="14"/>
      <c r="BJ752" s="10">
        <f t="shared" si="83"/>
        <v>0</v>
      </c>
      <c r="BK752" s="12"/>
      <c r="BL752" s="12"/>
      <c r="BM752" s="11"/>
      <c r="BN752" s="9"/>
      <c r="BO752" s="9"/>
      <c r="BP752" s="9">
        <f ca="1">IFERROR(IF(COUNTA(BO$56:BO752)=BO$54,BO752,FORECAST(BI752,OFFSET(BR$56:BR$254,MATCH(BI752,BQ$56:BQ$254,1)-1,0,2), OFFSET(BQ$56:BQ$254,MATCH(BI752,BQ$56:BQ$254,1)-1,0,2))),"")</f>
        <v>0</v>
      </c>
      <c r="BQ752" s="9" t="str">
        <f t="array" ref="BQ752">IFERROR(INDEX(BI$56:BI$1054,SMALL(IF(ISNUMBER(BO$56:BO$1054),ROW(BI$1:BI$999),""),ROW(BI697))),"")</f>
        <v/>
      </c>
      <c r="BR752" s="9" t="str">
        <f t="array" ref="BR752">IFERROR(INDEX(BO$56:BO$1054,SMALL(IF(ISNUMBER(BO$56:BO$1054),ROW(BO$1:BO$999),""),ROW(BO697))),"")</f>
        <v/>
      </c>
      <c r="BS752" s="9"/>
      <c r="BT752" s="9"/>
      <c r="BU752" s="9"/>
      <c r="BV752" s="9"/>
      <c r="BW752" s="9"/>
      <c r="BX752" s="9"/>
      <c r="BY752" s="87"/>
      <c r="BZ752" s="13"/>
      <c r="CA752" s="14"/>
      <c r="CB752" s="14"/>
      <c r="CC752" s="10">
        <f t="shared" si="84"/>
        <v>0</v>
      </c>
      <c r="CD752" s="12"/>
      <c r="CE752" s="12"/>
      <c r="CF752" s="11"/>
      <c r="CG752" s="9"/>
      <c r="CH752" s="9"/>
      <c r="CI752" s="9">
        <f ca="1">IFERROR(IF(COUNTA(CH$56:CH752)=CH$54,CH752,FORECAST(CB752,OFFSET(CK$56:CK$254,MATCH(CB752,CJ$56:CJ$254,1)-1,0,2), OFFSET(CJ$56:CJ$254,MATCH(CB752,CJ$56:CJ$254,1)-1,0,2))),"")</f>
        <v>0</v>
      </c>
      <c r="CJ752" s="9" t="str">
        <f t="array" ref="CJ752">IFERROR(INDEX(CB$56:CB$1054,SMALL(IF(ISNUMBER(CH$56:CH$1054),ROW(CB$1:CB$999),""),ROW(CB697))),"")</f>
        <v/>
      </c>
      <c r="CK752" s="9" t="str">
        <f t="array" ref="CK752">IFERROR(INDEX(CH$56:CH$1054,SMALL(IF(ISNUMBER(CH$56:CH$1054),ROW(CH$1:CH$999),""),ROW(CH697))),"")</f>
        <v/>
      </c>
      <c r="CL752" s="9"/>
      <c r="CM752" s="9"/>
      <c r="CN752" s="9"/>
      <c r="CO752" s="9"/>
      <c r="CP752" s="9"/>
      <c r="CQ752" s="9"/>
      <c r="CR752" s="87"/>
      <c r="CS752" s="13"/>
      <c r="CT752" s="14"/>
      <c r="CU752" s="14"/>
      <c r="CV752" s="10">
        <f t="shared" si="85"/>
        <v>0</v>
      </c>
      <c r="CW752" s="12"/>
      <c r="CX752" s="12"/>
      <c r="CY752" s="11"/>
      <c r="CZ752" s="9"/>
      <c r="DA752" s="9"/>
      <c r="DB752" s="9">
        <f ca="1">IFERROR(IF(COUNTA(DA$56:DA752)=DA$54,DA752,FORECAST(CU752,OFFSET(DD$56:DD$254,MATCH(CU752,DC$56:DC$254,1)-1,0,2), OFFSET(DC$56:DC$254,MATCH(CU752,DC$56:DC$254,1)-1,0,2))),"")</f>
        <v>0</v>
      </c>
      <c r="DC752" s="9" t="str">
        <f t="array" ref="DC752">IFERROR(INDEX(CU$56:CU$1054,SMALL(IF(ISNUMBER(DA$56:DA$1054),ROW(CU$1:CU$999),""),ROW(CU697))),"")</f>
        <v/>
      </c>
      <c r="DD752" s="9" t="str">
        <f t="array" ref="DD752">IFERROR(INDEX(DA$56:DA$1054,SMALL(IF(ISNUMBER(DA$56:DA$1054),ROW(DA$1:DA$999),""),ROW(DA697))),"")</f>
        <v/>
      </c>
      <c r="DE752" s="9"/>
      <c r="DF752" s="9"/>
      <c r="DG752" s="9"/>
      <c r="DH752" s="9"/>
      <c r="DI752" s="9"/>
      <c r="DJ752" s="9"/>
      <c r="DK752" s="87"/>
      <c r="DL752" s="13"/>
      <c r="DM752" s="14"/>
      <c r="DN752" s="14"/>
      <c r="DO752" s="10">
        <f t="shared" si="86"/>
        <v>0</v>
      </c>
      <c r="DP752" s="12"/>
      <c r="DQ752" s="12"/>
      <c r="DR752" s="11"/>
      <c r="DS752" s="9"/>
      <c r="DT752" s="9"/>
      <c r="DU752" s="9">
        <f ca="1">IFERROR(IF(COUNTA(DT$56:DT752)=DT$54,DT752,FORECAST(DN752,OFFSET(DW$56:DW$254,MATCH(DN752,DV$56:DV$254,1)-1,0,2), OFFSET(DV$56:DV$254,MATCH(DN752,DV$56:DV$254,1)-1,0,2))),"")</f>
        <v>0</v>
      </c>
      <c r="DV752" s="9" t="str">
        <f t="array" ref="DV752">IFERROR(INDEX(DN$56:DN$1054,SMALL(IF(ISNUMBER(DT$56:DT$1054),ROW(DN$1:DN$999),""),ROW(DN697))),"")</f>
        <v/>
      </c>
      <c r="DW752" s="9" t="str">
        <f t="array" ref="DW752">IFERROR(INDEX(DT$56:DT$1054,SMALL(IF(ISNUMBER(DT$56:DT$1054),ROW(DT$1:DT$999),""),ROW(DT697))),"")</f>
        <v/>
      </c>
      <c r="DX752" s="9"/>
      <c r="DY752" s="9"/>
      <c r="DZ752" s="9"/>
      <c r="EA752" s="9"/>
      <c r="EB752" s="9"/>
      <c r="EC752" s="9"/>
      <c r="ED752" s="87"/>
      <c r="EE752" s="13"/>
      <c r="EF752" s="14"/>
      <c r="EG752" s="14"/>
      <c r="EH752" s="10">
        <f t="shared" si="87"/>
        <v>0</v>
      </c>
      <c r="EI752" s="12"/>
      <c r="EJ752" s="12"/>
      <c r="EK752" s="11"/>
      <c r="EL752" s="9"/>
      <c r="EM752" s="9"/>
      <c r="EN752" s="9">
        <f ca="1">IFERROR(IF(COUNTA(EM$56:EM752)=EM$54,EM752,FORECAST(EG752,OFFSET(EP$56:EP$254,MATCH(EG752,EO$56:EO$254,1)-1,0,2), OFFSET(EO$56:EO$254,MATCH(EG752,EO$56:EO$254,1)-1,0,2))),"")</f>
        <v>0</v>
      </c>
      <c r="EO752" s="9" t="str">
        <f t="array" ref="EO752">IFERROR(INDEX(EG$56:EG$1054,SMALL(IF(ISNUMBER(EM$56:EM$1054),ROW(EG$1:EG$999),""),ROW(EG697))),"")</f>
        <v/>
      </c>
      <c r="EP752" s="9" t="str">
        <f t="array" ref="EP752">IFERROR(INDEX(EM$56:EM$1054,SMALL(IF(ISNUMBER(EM$56:EM$1054),ROW(EM$1:EM$999),""),ROW(EM697))),"")</f>
        <v/>
      </c>
      <c r="EQ752" s="9"/>
      <c r="ER752" s="9"/>
      <c r="ES752" s="9"/>
      <c r="ET752" s="9"/>
      <c r="EU752" s="9"/>
      <c r="EV752" s="9"/>
    </row>
    <row r="753" spans="1:152" x14ac:dyDescent="0.25">
      <c r="A753" s="8"/>
      <c r="B753" s="13"/>
      <c r="C753" s="14"/>
      <c r="D753" s="14"/>
      <c r="E753" s="10">
        <f t="shared" si="80"/>
        <v>0</v>
      </c>
      <c r="F753" s="12"/>
      <c r="G753" s="12"/>
      <c r="H753" s="11"/>
      <c r="I753" s="9"/>
      <c r="J753" s="9"/>
      <c r="K753" s="9">
        <f ca="1">IFERROR(IF(COUNTA(J$56:J753)=J$54,J753,FORECAST(D753,OFFSET(M$56:M$254,MATCH(D753,L$56:L$254,1)-1,0,2), OFFSET(L$56:L$254,MATCH(D753,L$56:L$254,1)-1,0,2))),"")</f>
        <v>0</v>
      </c>
      <c r="L753" s="9" t="str">
        <f t="array" ref="L753">IFERROR(INDEX(D$56:D$1054,SMALL(IF(ISNUMBER(J$56:J$1054),ROW(D$1:D$999),""),ROW(D698))),"")</f>
        <v/>
      </c>
      <c r="M753" s="9" t="str">
        <f t="array" ref="M753">IFERROR(INDEX(J$56:J$1054,SMALL(IF(ISNUMBER(J$56:J$1054),ROW(J$1:J$999),""),ROW(J698))),"")</f>
        <v/>
      </c>
      <c r="N753" s="9"/>
      <c r="O753" s="9"/>
      <c r="P753" s="9"/>
      <c r="Q753" s="9"/>
      <c r="R753" s="9"/>
      <c r="S753" s="9"/>
      <c r="T753" s="87"/>
      <c r="U753" s="13"/>
      <c r="V753" s="14"/>
      <c r="W753" s="14"/>
      <c r="X753" s="10">
        <f t="shared" si="81"/>
        <v>0</v>
      </c>
      <c r="Y753" s="12"/>
      <c r="Z753" s="12"/>
      <c r="AA753" s="11"/>
      <c r="AB753" s="9"/>
      <c r="AC753" s="9"/>
      <c r="AD753" s="9">
        <f ca="1">IFERROR(IF(COUNTA(AC$56:AC753)=AC$54,AC753,FORECAST(W753,OFFSET(AF$56:AF$254,MATCH(W753,AE$56:AE$254,1)-1,0,2), OFFSET(AE$56:AE$254,MATCH(W753,AE$56:AE$254,1)-1,0,2))),"")</f>
        <v>0</v>
      </c>
      <c r="AE753" s="9" t="str">
        <f t="array" ref="AE753">IFERROR(INDEX(W$56:W$1054,SMALL(IF(ISNUMBER(AC$56:AC$1054),ROW(W$1:W$999),""),ROW(W698))),"")</f>
        <v/>
      </c>
      <c r="AF753" s="9" t="str">
        <f t="array" ref="AF753">IFERROR(INDEX(AC$56:AC$1054,SMALL(IF(ISNUMBER(AC$56:AC$1054),ROW(AC$1:AC$999),""),ROW(AC698))),"")</f>
        <v/>
      </c>
      <c r="AG753" s="9"/>
      <c r="AH753" s="9"/>
      <c r="AI753" s="9"/>
      <c r="AJ753" s="9"/>
      <c r="AK753" s="9"/>
      <c r="AL753" s="9"/>
      <c r="AM753" s="87"/>
      <c r="AN753" s="13"/>
      <c r="AO753" s="14"/>
      <c r="AP753" s="14"/>
      <c r="AQ753" s="10">
        <f t="shared" si="82"/>
        <v>0</v>
      </c>
      <c r="AR753" s="12"/>
      <c r="AS753" s="12"/>
      <c r="AT753" s="11"/>
      <c r="AU753" s="9"/>
      <c r="AV753" s="9"/>
      <c r="AW753" s="9">
        <f ca="1">IFERROR(IF(COUNTA(AV$56:AV753)=AV$54,AV753,FORECAST(AP753,OFFSET(AY$56:AY$254,MATCH(AP753,AX$56:AX$254,1)-1,0,2), OFFSET(AX$56:AX$254,MATCH(AP753,AX$56:AX$254,1)-1,0,2))),"")</f>
        <v>0</v>
      </c>
      <c r="AX753" s="9" t="str">
        <f t="array" ref="AX753">IFERROR(INDEX(AP$56:AP$1054,SMALL(IF(ISNUMBER(AV$56:AV$1054),ROW(AP$1:AP$999),""),ROW(AP698))),"")</f>
        <v/>
      </c>
      <c r="AY753" s="9" t="str">
        <f t="array" ref="AY753">IFERROR(INDEX(AV$56:AV$1054,SMALL(IF(ISNUMBER(AV$56:AV$1054),ROW(AV$1:AV$999),""),ROW(AV698))),"")</f>
        <v/>
      </c>
      <c r="AZ753" s="9"/>
      <c r="BA753" s="9"/>
      <c r="BB753" s="9"/>
      <c r="BC753" s="9"/>
      <c r="BD753" s="9"/>
      <c r="BE753" s="9"/>
      <c r="BF753" s="87"/>
      <c r="BG753" s="13"/>
      <c r="BH753" s="14"/>
      <c r="BI753" s="14"/>
      <c r="BJ753" s="10">
        <f t="shared" si="83"/>
        <v>0</v>
      </c>
      <c r="BK753" s="12"/>
      <c r="BL753" s="12"/>
      <c r="BM753" s="11"/>
      <c r="BN753" s="9"/>
      <c r="BO753" s="9"/>
      <c r="BP753" s="9">
        <f ca="1">IFERROR(IF(COUNTA(BO$56:BO753)=BO$54,BO753,FORECAST(BI753,OFFSET(BR$56:BR$254,MATCH(BI753,BQ$56:BQ$254,1)-1,0,2), OFFSET(BQ$56:BQ$254,MATCH(BI753,BQ$56:BQ$254,1)-1,0,2))),"")</f>
        <v>0</v>
      </c>
      <c r="BQ753" s="9" t="str">
        <f t="array" ref="BQ753">IFERROR(INDEX(BI$56:BI$1054,SMALL(IF(ISNUMBER(BO$56:BO$1054),ROW(BI$1:BI$999),""),ROW(BI698))),"")</f>
        <v/>
      </c>
      <c r="BR753" s="9" t="str">
        <f t="array" ref="BR753">IFERROR(INDEX(BO$56:BO$1054,SMALL(IF(ISNUMBER(BO$56:BO$1054),ROW(BO$1:BO$999),""),ROW(BO698))),"")</f>
        <v/>
      </c>
      <c r="BS753" s="9"/>
      <c r="BT753" s="9"/>
      <c r="BU753" s="9"/>
      <c r="BV753" s="9"/>
      <c r="BW753" s="9"/>
      <c r="BX753" s="9"/>
      <c r="BY753" s="87"/>
      <c r="BZ753" s="13"/>
      <c r="CA753" s="14"/>
      <c r="CB753" s="14"/>
      <c r="CC753" s="10">
        <f t="shared" si="84"/>
        <v>0</v>
      </c>
      <c r="CD753" s="12"/>
      <c r="CE753" s="12"/>
      <c r="CF753" s="11"/>
      <c r="CG753" s="9"/>
      <c r="CH753" s="9"/>
      <c r="CI753" s="9">
        <f ca="1">IFERROR(IF(COUNTA(CH$56:CH753)=CH$54,CH753,FORECAST(CB753,OFFSET(CK$56:CK$254,MATCH(CB753,CJ$56:CJ$254,1)-1,0,2), OFFSET(CJ$56:CJ$254,MATCH(CB753,CJ$56:CJ$254,1)-1,0,2))),"")</f>
        <v>0</v>
      </c>
      <c r="CJ753" s="9" t="str">
        <f t="array" ref="CJ753">IFERROR(INDEX(CB$56:CB$1054,SMALL(IF(ISNUMBER(CH$56:CH$1054),ROW(CB$1:CB$999),""),ROW(CB698))),"")</f>
        <v/>
      </c>
      <c r="CK753" s="9" t="str">
        <f t="array" ref="CK753">IFERROR(INDEX(CH$56:CH$1054,SMALL(IF(ISNUMBER(CH$56:CH$1054),ROW(CH$1:CH$999),""),ROW(CH698))),"")</f>
        <v/>
      </c>
      <c r="CL753" s="9"/>
      <c r="CM753" s="9"/>
      <c r="CN753" s="9"/>
      <c r="CO753" s="9"/>
      <c r="CP753" s="9"/>
      <c r="CQ753" s="9"/>
      <c r="CR753" s="87"/>
      <c r="CS753" s="13"/>
      <c r="CT753" s="14"/>
      <c r="CU753" s="14"/>
      <c r="CV753" s="10">
        <f t="shared" si="85"/>
        <v>0</v>
      </c>
      <c r="CW753" s="12"/>
      <c r="CX753" s="12"/>
      <c r="CY753" s="11"/>
      <c r="CZ753" s="9"/>
      <c r="DA753" s="9"/>
      <c r="DB753" s="9">
        <f ca="1">IFERROR(IF(COUNTA(DA$56:DA753)=DA$54,DA753,FORECAST(CU753,OFFSET(DD$56:DD$254,MATCH(CU753,DC$56:DC$254,1)-1,0,2), OFFSET(DC$56:DC$254,MATCH(CU753,DC$56:DC$254,1)-1,0,2))),"")</f>
        <v>0</v>
      </c>
      <c r="DC753" s="9" t="str">
        <f t="array" ref="DC753">IFERROR(INDEX(CU$56:CU$1054,SMALL(IF(ISNUMBER(DA$56:DA$1054),ROW(CU$1:CU$999),""),ROW(CU698))),"")</f>
        <v/>
      </c>
      <c r="DD753" s="9" t="str">
        <f t="array" ref="DD753">IFERROR(INDEX(DA$56:DA$1054,SMALL(IF(ISNUMBER(DA$56:DA$1054),ROW(DA$1:DA$999),""),ROW(DA698))),"")</f>
        <v/>
      </c>
      <c r="DE753" s="9"/>
      <c r="DF753" s="9"/>
      <c r="DG753" s="9"/>
      <c r="DH753" s="9"/>
      <c r="DI753" s="9"/>
      <c r="DJ753" s="9"/>
      <c r="DK753" s="87"/>
      <c r="DL753" s="13"/>
      <c r="DM753" s="14"/>
      <c r="DN753" s="14"/>
      <c r="DO753" s="10">
        <f t="shared" si="86"/>
        <v>0</v>
      </c>
      <c r="DP753" s="12"/>
      <c r="DQ753" s="12"/>
      <c r="DR753" s="11"/>
      <c r="DS753" s="9"/>
      <c r="DT753" s="9"/>
      <c r="DU753" s="9">
        <f ca="1">IFERROR(IF(COUNTA(DT$56:DT753)=DT$54,DT753,FORECAST(DN753,OFFSET(DW$56:DW$254,MATCH(DN753,DV$56:DV$254,1)-1,0,2), OFFSET(DV$56:DV$254,MATCH(DN753,DV$56:DV$254,1)-1,0,2))),"")</f>
        <v>0</v>
      </c>
      <c r="DV753" s="9" t="str">
        <f t="array" ref="DV753">IFERROR(INDEX(DN$56:DN$1054,SMALL(IF(ISNUMBER(DT$56:DT$1054),ROW(DN$1:DN$999),""),ROW(DN698))),"")</f>
        <v/>
      </c>
      <c r="DW753" s="9" t="str">
        <f t="array" ref="DW753">IFERROR(INDEX(DT$56:DT$1054,SMALL(IF(ISNUMBER(DT$56:DT$1054),ROW(DT$1:DT$999),""),ROW(DT698))),"")</f>
        <v/>
      </c>
      <c r="DX753" s="9"/>
      <c r="DY753" s="9"/>
      <c r="DZ753" s="9"/>
      <c r="EA753" s="9"/>
      <c r="EB753" s="9"/>
      <c r="EC753" s="9"/>
      <c r="ED753" s="87"/>
      <c r="EE753" s="13"/>
      <c r="EF753" s="14"/>
      <c r="EG753" s="14"/>
      <c r="EH753" s="10">
        <f t="shared" si="87"/>
        <v>0</v>
      </c>
      <c r="EI753" s="12"/>
      <c r="EJ753" s="12"/>
      <c r="EK753" s="11"/>
      <c r="EL753" s="9"/>
      <c r="EM753" s="9"/>
      <c r="EN753" s="9">
        <f ca="1">IFERROR(IF(COUNTA(EM$56:EM753)=EM$54,EM753,FORECAST(EG753,OFFSET(EP$56:EP$254,MATCH(EG753,EO$56:EO$254,1)-1,0,2), OFFSET(EO$56:EO$254,MATCH(EG753,EO$56:EO$254,1)-1,0,2))),"")</f>
        <v>0</v>
      </c>
      <c r="EO753" s="9" t="str">
        <f t="array" ref="EO753">IFERROR(INDEX(EG$56:EG$1054,SMALL(IF(ISNUMBER(EM$56:EM$1054),ROW(EG$1:EG$999),""),ROW(EG698))),"")</f>
        <v/>
      </c>
      <c r="EP753" s="9" t="str">
        <f t="array" ref="EP753">IFERROR(INDEX(EM$56:EM$1054,SMALL(IF(ISNUMBER(EM$56:EM$1054),ROW(EM$1:EM$999),""),ROW(EM698))),"")</f>
        <v/>
      </c>
      <c r="EQ753" s="9"/>
      <c r="ER753" s="9"/>
      <c r="ES753" s="9"/>
      <c r="ET753" s="9"/>
      <c r="EU753" s="9"/>
      <c r="EV753" s="9"/>
    </row>
    <row r="754" spans="1:152" x14ac:dyDescent="0.25">
      <c r="A754" s="8"/>
      <c r="B754" s="13"/>
      <c r="C754" s="14"/>
      <c r="D754" s="14"/>
      <c r="E754" s="10">
        <f t="shared" si="80"/>
        <v>0</v>
      </c>
      <c r="F754" s="12"/>
      <c r="G754" s="12"/>
      <c r="H754" s="11"/>
      <c r="I754" s="9"/>
      <c r="J754" s="9"/>
      <c r="K754" s="9">
        <f ca="1">IFERROR(IF(COUNTA(J$56:J754)=J$54,J754,FORECAST(D754,OFFSET(M$56:M$254,MATCH(D754,L$56:L$254,1)-1,0,2), OFFSET(L$56:L$254,MATCH(D754,L$56:L$254,1)-1,0,2))),"")</f>
        <v>0</v>
      </c>
      <c r="L754" s="9" t="str">
        <f t="array" ref="L754">IFERROR(INDEX(D$56:D$1054,SMALL(IF(ISNUMBER(J$56:J$1054),ROW(D$1:D$999),""),ROW(D699))),"")</f>
        <v/>
      </c>
      <c r="M754" s="9" t="str">
        <f t="array" ref="M754">IFERROR(INDEX(J$56:J$1054,SMALL(IF(ISNUMBER(J$56:J$1054),ROW(J$1:J$999),""),ROW(J699))),"")</f>
        <v/>
      </c>
      <c r="N754" s="9"/>
      <c r="O754" s="9"/>
      <c r="P754" s="9"/>
      <c r="Q754" s="9"/>
      <c r="R754" s="9"/>
      <c r="S754" s="9"/>
      <c r="T754" s="87"/>
      <c r="U754" s="13"/>
      <c r="V754" s="14"/>
      <c r="W754" s="14"/>
      <c r="X754" s="10">
        <f t="shared" si="81"/>
        <v>0</v>
      </c>
      <c r="Y754" s="12"/>
      <c r="Z754" s="12"/>
      <c r="AA754" s="11"/>
      <c r="AB754" s="9"/>
      <c r="AC754" s="9"/>
      <c r="AD754" s="9">
        <f ca="1">IFERROR(IF(COUNTA(AC$56:AC754)=AC$54,AC754,FORECAST(W754,OFFSET(AF$56:AF$254,MATCH(W754,AE$56:AE$254,1)-1,0,2), OFFSET(AE$56:AE$254,MATCH(W754,AE$56:AE$254,1)-1,0,2))),"")</f>
        <v>0</v>
      </c>
      <c r="AE754" s="9" t="str">
        <f t="array" ref="AE754">IFERROR(INDEX(W$56:W$1054,SMALL(IF(ISNUMBER(AC$56:AC$1054),ROW(W$1:W$999),""),ROW(W699))),"")</f>
        <v/>
      </c>
      <c r="AF754" s="9" t="str">
        <f t="array" ref="AF754">IFERROR(INDEX(AC$56:AC$1054,SMALL(IF(ISNUMBER(AC$56:AC$1054),ROW(AC$1:AC$999),""),ROW(AC699))),"")</f>
        <v/>
      </c>
      <c r="AG754" s="9"/>
      <c r="AH754" s="9"/>
      <c r="AI754" s="9"/>
      <c r="AJ754" s="9"/>
      <c r="AK754" s="9"/>
      <c r="AL754" s="9"/>
      <c r="AM754" s="87"/>
      <c r="AN754" s="13"/>
      <c r="AO754" s="14"/>
      <c r="AP754" s="14"/>
      <c r="AQ754" s="10">
        <f t="shared" si="82"/>
        <v>0</v>
      </c>
      <c r="AR754" s="12"/>
      <c r="AS754" s="12"/>
      <c r="AT754" s="11"/>
      <c r="AU754" s="9"/>
      <c r="AV754" s="9"/>
      <c r="AW754" s="9">
        <f ca="1">IFERROR(IF(COUNTA(AV$56:AV754)=AV$54,AV754,FORECAST(AP754,OFFSET(AY$56:AY$254,MATCH(AP754,AX$56:AX$254,1)-1,0,2), OFFSET(AX$56:AX$254,MATCH(AP754,AX$56:AX$254,1)-1,0,2))),"")</f>
        <v>0</v>
      </c>
      <c r="AX754" s="9" t="str">
        <f t="array" ref="AX754">IFERROR(INDEX(AP$56:AP$1054,SMALL(IF(ISNUMBER(AV$56:AV$1054),ROW(AP$1:AP$999),""),ROW(AP699))),"")</f>
        <v/>
      </c>
      <c r="AY754" s="9" t="str">
        <f t="array" ref="AY754">IFERROR(INDEX(AV$56:AV$1054,SMALL(IF(ISNUMBER(AV$56:AV$1054),ROW(AV$1:AV$999),""),ROW(AV699))),"")</f>
        <v/>
      </c>
      <c r="AZ754" s="9"/>
      <c r="BA754" s="9"/>
      <c r="BB754" s="9"/>
      <c r="BC754" s="9"/>
      <c r="BD754" s="9"/>
      <c r="BE754" s="9"/>
      <c r="BF754" s="87"/>
      <c r="BG754" s="13"/>
      <c r="BH754" s="14"/>
      <c r="BI754" s="14"/>
      <c r="BJ754" s="10">
        <f t="shared" si="83"/>
        <v>0</v>
      </c>
      <c r="BK754" s="12"/>
      <c r="BL754" s="12"/>
      <c r="BM754" s="11"/>
      <c r="BN754" s="9"/>
      <c r="BO754" s="9"/>
      <c r="BP754" s="9">
        <f ca="1">IFERROR(IF(COUNTA(BO$56:BO754)=BO$54,BO754,FORECAST(BI754,OFFSET(BR$56:BR$254,MATCH(BI754,BQ$56:BQ$254,1)-1,0,2), OFFSET(BQ$56:BQ$254,MATCH(BI754,BQ$56:BQ$254,1)-1,0,2))),"")</f>
        <v>0</v>
      </c>
      <c r="BQ754" s="9" t="str">
        <f t="array" ref="BQ754">IFERROR(INDEX(BI$56:BI$1054,SMALL(IF(ISNUMBER(BO$56:BO$1054),ROW(BI$1:BI$999),""),ROW(BI699))),"")</f>
        <v/>
      </c>
      <c r="BR754" s="9" t="str">
        <f t="array" ref="BR754">IFERROR(INDEX(BO$56:BO$1054,SMALL(IF(ISNUMBER(BO$56:BO$1054),ROW(BO$1:BO$999),""),ROW(BO699))),"")</f>
        <v/>
      </c>
      <c r="BS754" s="9"/>
      <c r="BT754" s="9"/>
      <c r="BU754" s="9"/>
      <c r="BV754" s="9"/>
      <c r="BW754" s="9"/>
      <c r="BX754" s="9"/>
      <c r="BY754" s="87"/>
      <c r="BZ754" s="13"/>
      <c r="CA754" s="14"/>
      <c r="CB754" s="14"/>
      <c r="CC754" s="10">
        <f t="shared" si="84"/>
        <v>0</v>
      </c>
      <c r="CD754" s="12"/>
      <c r="CE754" s="12"/>
      <c r="CF754" s="11"/>
      <c r="CG754" s="9"/>
      <c r="CH754" s="9"/>
      <c r="CI754" s="9">
        <f ca="1">IFERROR(IF(COUNTA(CH$56:CH754)=CH$54,CH754,FORECAST(CB754,OFFSET(CK$56:CK$254,MATCH(CB754,CJ$56:CJ$254,1)-1,0,2), OFFSET(CJ$56:CJ$254,MATCH(CB754,CJ$56:CJ$254,1)-1,0,2))),"")</f>
        <v>0</v>
      </c>
      <c r="CJ754" s="9" t="str">
        <f t="array" ref="CJ754">IFERROR(INDEX(CB$56:CB$1054,SMALL(IF(ISNUMBER(CH$56:CH$1054),ROW(CB$1:CB$999),""),ROW(CB699))),"")</f>
        <v/>
      </c>
      <c r="CK754" s="9" t="str">
        <f t="array" ref="CK754">IFERROR(INDEX(CH$56:CH$1054,SMALL(IF(ISNUMBER(CH$56:CH$1054),ROW(CH$1:CH$999),""),ROW(CH699))),"")</f>
        <v/>
      </c>
      <c r="CL754" s="9"/>
      <c r="CM754" s="9"/>
      <c r="CN754" s="9"/>
      <c r="CO754" s="9"/>
      <c r="CP754" s="9"/>
      <c r="CQ754" s="9"/>
      <c r="CR754" s="87"/>
      <c r="CS754" s="13"/>
      <c r="CT754" s="14"/>
      <c r="CU754" s="14"/>
      <c r="CV754" s="10">
        <f t="shared" si="85"/>
        <v>0</v>
      </c>
      <c r="CW754" s="12"/>
      <c r="CX754" s="12"/>
      <c r="CY754" s="11"/>
      <c r="CZ754" s="9"/>
      <c r="DA754" s="9"/>
      <c r="DB754" s="9">
        <f ca="1">IFERROR(IF(COUNTA(DA$56:DA754)=DA$54,DA754,FORECAST(CU754,OFFSET(DD$56:DD$254,MATCH(CU754,DC$56:DC$254,1)-1,0,2), OFFSET(DC$56:DC$254,MATCH(CU754,DC$56:DC$254,1)-1,0,2))),"")</f>
        <v>0</v>
      </c>
      <c r="DC754" s="9" t="str">
        <f t="array" ref="DC754">IFERROR(INDEX(CU$56:CU$1054,SMALL(IF(ISNUMBER(DA$56:DA$1054),ROW(CU$1:CU$999),""),ROW(CU699))),"")</f>
        <v/>
      </c>
      <c r="DD754" s="9" t="str">
        <f t="array" ref="DD754">IFERROR(INDEX(DA$56:DA$1054,SMALL(IF(ISNUMBER(DA$56:DA$1054),ROW(DA$1:DA$999),""),ROW(DA699))),"")</f>
        <v/>
      </c>
      <c r="DE754" s="9"/>
      <c r="DF754" s="9"/>
      <c r="DG754" s="9"/>
      <c r="DH754" s="9"/>
      <c r="DI754" s="9"/>
      <c r="DJ754" s="9"/>
      <c r="DK754" s="87"/>
      <c r="DL754" s="13"/>
      <c r="DM754" s="14"/>
      <c r="DN754" s="14"/>
      <c r="DO754" s="10">
        <f t="shared" si="86"/>
        <v>0</v>
      </c>
      <c r="DP754" s="12"/>
      <c r="DQ754" s="12"/>
      <c r="DR754" s="11"/>
      <c r="DS754" s="9"/>
      <c r="DT754" s="9"/>
      <c r="DU754" s="9">
        <f ca="1">IFERROR(IF(COUNTA(DT$56:DT754)=DT$54,DT754,FORECAST(DN754,OFFSET(DW$56:DW$254,MATCH(DN754,DV$56:DV$254,1)-1,0,2), OFFSET(DV$56:DV$254,MATCH(DN754,DV$56:DV$254,1)-1,0,2))),"")</f>
        <v>0</v>
      </c>
      <c r="DV754" s="9" t="str">
        <f t="array" ref="DV754">IFERROR(INDEX(DN$56:DN$1054,SMALL(IF(ISNUMBER(DT$56:DT$1054),ROW(DN$1:DN$999),""),ROW(DN699))),"")</f>
        <v/>
      </c>
      <c r="DW754" s="9" t="str">
        <f t="array" ref="DW754">IFERROR(INDEX(DT$56:DT$1054,SMALL(IF(ISNUMBER(DT$56:DT$1054),ROW(DT$1:DT$999),""),ROW(DT699))),"")</f>
        <v/>
      </c>
      <c r="DX754" s="9"/>
      <c r="DY754" s="9"/>
      <c r="DZ754" s="9"/>
      <c r="EA754" s="9"/>
      <c r="EB754" s="9"/>
      <c r="EC754" s="9"/>
      <c r="ED754" s="87"/>
      <c r="EE754" s="13"/>
      <c r="EF754" s="14"/>
      <c r="EG754" s="14"/>
      <c r="EH754" s="10">
        <f t="shared" si="87"/>
        <v>0</v>
      </c>
      <c r="EI754" s="12"/>
      <c r="EJ754" s="12"/>
      <c r="EK754" s="11"/>
      <c r="EL754" s="9"/>
      <c r="EM754" s="9"/>
      <c r="EN754" s="9">
        <f ca="1">IFERROR(IF(COUNTA(EM$56:EM754)=EM$54,EM754,FORECAST(EG754,OFFSET(EP$56:EP$254,MATCH(EG754,EO$56:EO$254,1)-1,0,2), OFFSET(EO$56:EO$254,MATCH(EG754,EO$56:EO$254,1)-1,0,2))),"")</f>
        <v>0</v>
      </c>
      <c r="EO754" s="9" t="str">
        <f t="array" ref="EO754">IFERROR(INDEX(EG$56:EG$1054,SMALL(IF(ISNUMBER(EM$56:EM$1054),ROW(EG$1:EG$999),""),ROW(EG699))),"")</f>
        <v/>
      </c>
      <c r="EP754" s="9" t="str">
        <f t="array" ref="EP754">IFERROR(INDEX(EM$56:EM$1054,SMALL(IF(ISNUMBER(EM$56:EM$1054),ROW(EM$1:EM$999),""),ROW(EM699))),"")</f>
        <v/>
      </c>
      <c r="EQ754" s="9"/>
      <c r="ER754" s="9"/>
      <c r="ES754" s="9"/>
      <c r="ET754" s="9"/>
      <c r="EU754" s="9"/>
      <c r="EV754" s="9"/>
    </row>
    <row r="755" spans="1:152" x14ac:dyDescent="0.25">
      <c r="A755" s="8"/>
      <c r="B755" s="13"/>
      <c r="C755" s="14"/>
      <c r="D755" s="14"/>
      <c r="E755" s="10">
        <f t="shared" si="80"/>
        <v>0</v>
      </c>
      <c r="F755" s="12"/>
      <c r="G755" s="12"/>
      <c r="H755" s="11"/>
      <c r="I755" s="9"/>
      <c r="J755" s="9"/>
      <c r="K755" s="9">
        <f ca="1">IFERROR(IF(COUNTA(J$56:J755)=J$54,J755,FORECAST(D755,OFFSET(M$56:M$254,MATCH(D755,L$56:L$254,1)-1,0,2), OFFSET(L$56:L$254,MATCH(D755,L$56:L$254,1)-1,0,2))),"")</f>
        <v>0</v>
      </c>
      <c r="L755" s="9" t="str">
        <f t="array" ref="L755">IFERROR(INDEX(D$56:D$1054,SMALL(IF(ISNUMBER(J$56:J$1054),ROW(D$1:D$999),""),ROW(D700))),"")</f>
        <v/>
      </c>
      <c r="M755" s="9" t="str">
        <f t="array" ref="M755">IFERROR(INDEX(J$56:J$1054,SMALL(IF(ISNUMBER(J$56:J$1054),ROW(J$1:J$999),""),ROW(J700))),"")</f>
        <v/>
      </c>
      <c r="N755" s="9"/>
      <c r="O755" s="9"/>
      <c r="P755" s="9"/>
      <c r="Q755" s="9"/>
      <c r="R755" s="9"/>
      <c r="S755" s="9"/>
      <c r="T755" s="87"/>
      <c r="U755" s="13"/>
      <c r="V755" s="14"/>
      <c r="W755" s="14"/>
      <c r="X755" s="10">
        <f t="shared" si="81"/>
        <v>0</v>
      </c>
      <c r="Y755" s="12"/>
      <c r="Z755" s="12"/>
      <c r="AA755" s="11"/>
      <c r="AB755" s="9"/>
      <c r="AC755" s="9"/>
      <c r="AD755" s="9">
        <f ca="1">IFERROR(IF(COUNTA(AC$56:AC755)=AC$54,AC755,FORECAST(W755,OFFSET(AF$56:AF$254,MATCH(W755,AE$56:AE$254,1)-1,0,2), OFFSET(AE$56:AE$254,MATCH(W755,AE$56:AE$254,1)-1,0,2))),"")</f>
        <v>0</v>
      </c>
      <c r="AE755" s="9" t="str">
        <f t="array" ref="AE755">IFERROR(INDEX(W$56:W$1054,SMALL(IF(ISNUMBER(AC$56:AC$1054),ROW(W$1:W$999),""),ROW(W700))),"")</f>
        <v/>
      </c>
      <c r="AF755" s="9" t="str">
        <f t="array" ref="AF755">IFERROR(INDEX(AC$56:AC$1054,SMALL(IF(ISNUMBER(AC$56:AC$1054),ROW(AC$1:AC$999),""),ROW(AC700))),"")</f>
        <v/>
      </c>
      <c r="AG755" s="9"/>
      <c r="AH755" s="9"/>
      <c r="AI755" s="9"/>
      <c r="AJ755" s="9"/>
      <c r="AK755" s="9"/>
      <c r="AL755" s="9"/>
      <c r="AM755" s="87"/>
      <c r="AN755" s="13"/>
      <c r="AO755" s="14"/>
      <c r="AP755" s="14"/>
      <c r="AQ755" s="10">
        <f t="shared" si="82"/>
        <v>0</v>
      </c>
      <c r="AR755" s="12"/>
      <c r="AS755" s="12"/>
      <c r="AT755" s="11"/>
      <c r="AU755" s="9"/>
      <c r="AV755" s="9"/>
      <c r="AW755" s="9">
        <f ca="1">IFERROR(IF(COUNTA(AV$56:AV755)=AV$54,AV755,FORECAST(AP755,OFFSET(AY$56:AY$254,MATCH(AP755,AX$56:AX$254,1)-1,0,2), OFFSET(AX$56:AX$254,MATCH(AP755,AX$56:AX$254,1)-1,0,2))),"")</f>
        <v>0</v>
      </c>
      <c r="AX755" s="9" t="str">
        <f t="array" ref="AX755">IFERROR(INDEX(AP$56:AP$1054,SMALL(IF(ISNUMBER(AV$56:AV$1054),ROW(AP$1:AP$999),""),ROW(AP700))),"")</f>
        <v/>
      </c>
      <c r="AY755" s="9" t="str">
        <f t="array" ref="AY755">IFERROR(INDEX(AV$56:AV$1054,SMALL(IF(ISNUMBER(AV$56:AV$1054),ROW(AV$1:AV$999),""),ROW(AV700))),"")</f>
        <v/>
      </c>
      <c r="AZ755" s="9"/>
      <c r="BA755" s="9"/>
      <c r="BB755" s="9"/>
      <c r="BC755" s="9"/>
      <c r="BD755" s="9"/>
      <c r="BE755" s="9"/>
      <c r="BF755" s="87"/>
      <c r="BG755" s="13"/>
      <c r="BH755" s="14"/>
      <c r="BI755" s="14"/>
      <c r="BJ755" s="10">
        <f t="shared" si="83"/>
        <v>0</v>
      </c>
      <c r="BK755" s="12"/>
      <c r="BL755" s="12"/>
      <c r="BM755" s="11"/>
      <c r="BN755" s="9"/>
      <c r="BO755" s="9"/>
      <c r="BP755" s="9">
        <f ca="1">IFERROR(IF(COUNTA(BO$56:BO755)=BO$54,BO755,FORECAST(BI755,OFFSET(BR$56:BR$254,MATCH(BI755,BQ$56:BQ$254,1)-1,0,2), OFFSET(BQ$56:BQ$254,MATCH(BI755,BQ$56:BQ$254,1)-1,0,2))),"")</f>
        <v>0</v>
      </c>
      <c r="BQ755" s="9" t="str">
        <f t="array" ref="BQ755">IFERROR(INDEX(BI$56:BI$1054,SMALL(IF(ISNUMBER(BO$56:BO$1054),ROW(BI$1:BI$999),""),ROW(BI700))),"")</f>
        <v/>
      </c>
      <c r="BR755" s="9" t="str">
        <f t="array" ref="BR755">IFERROR(INDEX(BO$56:BO$1054,SMALL(IF(ISNUMBER(BO$56:BO$1054),ROW(BO$1:BO$999),""),ROW(BO700))),"")</f>
        <v/>
      </c>
      <c r="BS755" s="9"/>
      <c r="BT755" s="9"/>
      <c r="BU755" s="9"/>
      <c r="BV755" s="9"/>
      <c r="BW755" s="9"/>
      <c r="BX755" s="9"/>
      <c r="BY755" s="87"/>
      <c r="BZ755" s="13"/>
      <c r="CA755" s="14"/>
      <c r="CB755" s="14"/>
      <c r="CC755" s="10">
        <f t="shared" si="84"/>
        <v>0</v>
      </c>
      <c r="CD755" s="12"/>
      <c r="CE755" s="12"/>
      <c r="CF755" s="11"/>
      <c r="CG755" s="9"/>
      <c r="CH755" s="9"/>
      <c r="CI755" s="9">
        <f ca="1">IFERROR(IF(COUNTA(CH$56:CH755)=CH$54,CH755,FORECAST(CB755,OFFSET(CK$56:CK$254,MATCH(CB755,CJ$56:CJ$254,1)-1,0,2), OFFSET(CJ$56:CJ$254,MATCH(CB755,CJ$56:CJ$254,1)-1,0,2))),"")</f>
        <v>0</v>
      </c>
      <c r="CJ755" s="9" t="str">
        <f t="array" ref="CJ755">IFERROR(INDEX(CB$56:CB$1054,SMALL(IF(ISNUMBER(CH$56:CH$1054),ROW(CB$1:CB$999),""),ROW(CB700))),"")</f>
        <v/>
      </c>
      <c r="CK755" s="9" t="str">
        <f t="array" ref="CK755">IFERROR(INDEX(CH$56:CH$1054,SMALL(IF(ISNUMBER(CH$56:CH$1054),ROW(CH$1:CH$999),""),ROW(CH700))),"")</f>
        <v/>
      </c>
      <c r="CL755" s="9"/>
      <c r="CM755" s="9"/>
      <c r="CN755" s="9"/>
      <c r="CO755" s="9"/>
      <c r="CP755" s="9"/>
      <c r="CQ755" s="9"/>
      <c r="CR755" s="87"/>
      <c r="CS755" s="13"/>
      <c r="CT755" s="14"/>
      <c r="CU755" s="14"/>
      <c r="CV755" s="10">
        <f t="shared" si="85"/>
        <v>0</v>
      </c>
      <c r="CW755" s="12"/>
      <c r="CX755" s="12"/>
      <c r="CY755" s="11"/>
      <c r="CZ755" s="9"/>
      <c r="DA755" s="9"/>
      <c r="DB755" s="9">
        <f ca="1">IFERROR(IF(COUNTA(DA$56:DA755)=DA$54,DA755,FORECAST(CU755,OFFSET(DD$56:DD$254,MATCH(CU755,DC$56:DC$254,1)-1,0,2), OFFSET(DC$56:DC$254,MATCH(CU755,DC$56:DC$254,1)-1,0,2))),"")</f>
        <v>0</v>
      </c>
      <c r="DC755" s="9" t="str">
        <f t="array" ref="DC755">IFERROR(INDEX(CU$56:CU$1054,SMALL(IF(ISNUMBER(DA$56:DA$1054),ROW(CU$1:CU$999),""),ROW(CU700))),"")</f>
        <v/>
      </c>
      <c r="DD755" s="9" t="str">
        <f t="array" ref="DD755">IFERROR(INDEX(DA$56:DA$1054,SMALL(IF(ISNUMBER(DA$56:DA$1054),ROW(DA$1:DA$999),""),ROW(DA700))),"")</f>
        <v/>
      </c>
      <c r="DE755" s="9"/>
      <c r="DF755" s="9"/>
      <c r="DG755" s="9"/>
      <c r="DH755" s="9"/>
      <c r="DI755" s="9"/>
      <c r="DJ755" s="9"/>
      <c r="DK755" s="87"/>
      <c r="DL755" s="13"/>
      <c r="DM755" s="14"/>
      <c r="DN755" s="14"/>
      <c r="DO755" s="10">
        <f t="shared" si="86"/>
        <v>0</v>
      </c>
      <c r="DP755" s="12"/>
      <c r="DQ755" s="12"/>
      <c r="DR755" s="11"/>
      <c r="DS755" s="9"/>
      <c r="DT755" s="9"/>
      <c r="DU755" s="9">
        <f ca="1">IFERROR(IF(COUNTA(DT$56:DT755)=DT$54,DT755,FORECAST(DN755,OFFSET(DW$56:DW$254,MATCH(DN755,DV$56:DV$254,1)-1,0,2), OFFSET(DV$56:DV$254,MATCH(DN755,DV$56:DV$254,1)-1,0,2))),"")</f>
        <v>0</v>
      </c>
      <c r="DV755" s="9" t="str">
        <f t="array" ref="DV755">IFERROR(INDEX(DN$56:DN$1054,SMALL(IF(ISNUMBER(DT$56:DT$1054),ROW(DN$1:DN$999),""),ROW(DN700))),"")</f>
        <v/>
      </c>
      <c r="DW755" s="9" t="str">
        <f t="array" ref="DW755">IFERROR(INDEX(DT$56:DT$1054,SMALL(IF(ISNUMBER(DT$56:DT$1054),ROW(DT$1:DT$999),""),ROW(DT700))),"")</f>
        <v/>
      </c>
      <c r="DX755" s="9"/>
      <c r="DY755" s="9"/>
      <c r="DZ755" s="9"/>
      <c r="EA755" s="9"/>
      <c r="EB755" s="9"/>
      <c r="EC755" s="9"/>
      <c r="ED755" s="87"/>
      <c r="EE755" s="13"/>
      <c r="EF755" s="14"/>
      <c r="EG755" s="14"/>
      <c r="EH755" s="10">
        <f t="shared" si="87"/>
        <v>0</v>
      </c>
      <c r="EI755" s="12"/>
      <c r="EJ755" s="12"/>
      <c r="EK755" s="11"/>
      <c r="EL755" s="9"/>
      <c r="EM755" s="9"/>
      <c r="EN755" s="9">
        <f ca="1">IFERROR(IF(COUNTA(EM$56:EM755)=EM$54,EM755,FORECAST(EG755,OFFSET(EP$56:EP$254,MATCH(EG755,EO$56:EO$254,1)-1,0,2), OFFSET(EO$56:EO$254,MATCH(EG755,EO$56:EO$254,1)-1,0,2))),"")</f>
        <v>0</v>
      </c>
      <c r="EO755" s="9" t="str">
        <f t="array" ref="EO755">IFERROR(INDEX(EG$56:EG$1054,SMALL(IF(ISNUMBER(EM$56:EM$1054),ROW(EG$1:EG$999),""),ROW(EG700))),"")</f>
        <v/>
      </c>
      <c r="EP755" s="9" t="str">
        <f t="array" ref="EP755">IFERROR(INDEX(EM$56:EM$1054,SMALL(IF(ISNUMBER(EM$56:EM$1054),ROW(EM$1:EM$999),""),ROW(EM700))),"")</f>
        <v/>
      </c>
      <c r="EQ755" s="9"/>
      <c r="ER755" s="9"/>
      <c r="ES755" s="9"/>
      <c r="ET755" s="9"/>
      <c r="EU755" s="9"/>
      <c r="EV755" s="9"/>
    </row>
    <row r="756" spans="1:152" x14ac:dyDescent="0.25">
      <c r="A756" s="8"/>
      <c r="B756" s="13"/>
      <c r="C756" s="14"/>
      <c r="D756" s="14"/>
      <c r="E756" s="10">
        <f t="shared" si="80"/>
        <v>0</v>
      </c>
      <c r="F756" s="12"/>
      <c r="G756" s="12"/>
      <c r="H756" s="11"/>
      <c r="I756" s="9"/>
      <c r="J756" s="9"/>
      <c r="K756" s="9">
        <f ca="1">IFERROR(IF(COUNTA(J$56:J756)=J$54,J756,FORECAST(D756,OFFSET(M$56:M$254,MATCH(D756,L$56:L$254,1)-1,0,2), OFFSET(L$56:L$254,MATCH(D756,L$56:L$254,1)-1,0,2))),"")</f>
        <v>0</v>
      </c>
      <c r="L756" s="9" t="str">
        <f t="array" ref="L756">IFERROR(INDEX(D$56:D$1054,SMALL(IF(ISNUMBER(J$56:J$1054),ROW(D$1:D$999),""),ROW(D701))),"")</f>
        <v/>
      </c>
      <c r="M756" s="9" t="str">
        <f t="array" ref="M756">IFERROR(INDEX(J$56:J$1054,SMALL(IF(ISNUMBER(J$56:J$1054),ROW(J$1:J$999),""),ROW(J701))),"")</f>
        <v/>
      </c>
      <c r="N756" s="9"/>
      <c r="O756" s="9"/>
      <c r="P756" s="9"/>
      <c r="Q756" s="9"/>
      <c r="R756" s="9"/>
      <c r="S756" s="9"/>
      <c r="T756" s="87"/>
      <c r="U756" s="13"/>
      <c r="V756" s="14"/>
      <c r="W756" s="14"/>
      <c r="X756" s="10">
        <f t="shared" si="81"/>
        <v>0</v>
      </c>
      <c r="Y756" s="12"/>
      <c r="Z756" s="12"/>
      <c r="AA756" s="11"/>
      <c r="AB756" s="9"/>
      <c r="AC756" s="9"/>
      <c r="AD756" s="9">
        <f ca="1">IFERROR(IF(COUNTA(AC$56:AC756)=AC$54,AC756,FORECAST(W756,OFFSET(AF$56:AF$254,MATCH(W756,AE$56:AE$254,1)-1,0,2), OFFSET(AE$56:AE$254,MATCH(W756,AE$56:AE$254,1)-1,0,2))),"")</f>
        <v>0</v>
      </c>
      <c r="AE756" s="9" t="str">
        <f t="array" ref="AE756">IFERROR(INDEX(W$56:W$1054,SMALL(IF(ISNUMBER(AC$56:AC$1054),ROW(W$1:W$999),""),ROW(W701))),"")</f>
        <v/>
      </c>
      <c r="AF756" s="9" t="str">
        <f t="array" ref="AF756">IFERROR(INDEX(AC$56:AC$1054,SMALL(IF(ISNUMBER(AC$56:AC$1054),ROW(AC$1:AC$999),""),ROW(AC701))),"")</f>
        <v/>
      </c>
      <c r="AG756" s="9"/>
      <c r="AH756" s="9"/>
      <c r="AI756" s="9"/>
      <c r="AJ756" s="9"/>
      <c r="AK756" s="9"/>
      <c r="AL756" s="9"/>
      <c r="AM756" s="87"/>
      <c r="AN756" s="13"/>
      <c r="AO756" s="14"/>
      <c r="AP756" s="14"/>
      <c r="AQ756" s="10">
        <f t="shared" si="82"/>
        <v>0</v>
      </c>
      <c r="AR756" s="12"/>
      <c r="AS756" s="12"/>
      <c r="AT756" s="11"/>
      <c r="AU756" s="9"/>
      <c r="AV756" s="9"/>
      <c r="AW756" s="9">
        <f ca="1">IFERROR(IF(COUNTA(AV$56:AV756)=AV$54,AV756,FORECAST(AP756,OFFSET(AY$56:AY$254,MATCH(AP756,AX$56:AX$254,1)-1,0,2), OFFSET(AX$56:AX$254,MATCH(AP756,AX$56:AX$254,1)-1,0,2))),"")</f>
        <v>0</v>
      </c>
      <c r="AX756" s="9" t="str">
        <f t="array" ref="AX756">IFERROR(INDEX(AP$56:AP$1054,SMALL(IF(ISNUMBER(AV$56:AV$1054),ROW(AP$1:AP$999),""),ROW(AP701))),"")</f>
        <v/>
      </c>
      <c r="AY756" s="9" t="str">
        <f t="array" ref="AY756">IFERROR(INDEX(AV$56:AV$1054,SMALL(IF(ISNUMBER(AV$56:AV$1054),ROW(AV$1:AV$999),""),ROW(AV701))),"")</f>
        <v/>
      </c>
      <c r="AZ756" s="9"/>
      <c r="BA756" s="9"/>
      <c r="BB756" s="9"/>
      <c r="BC756" s="9"/>
      <c r="BD756" s="9"/>
      <c r="BE756" s="9"/>
      <c r="BF756" s="87"/>
      <c r="BG756" s="13"/>
      <c r="BH756" s="14"/>
      <c r="BI756" s="14"/>
      <c r="BJ756" s="10">
        <f t="shared" si="83"/>
        <v>0</v>
      </c>
      <c r="BK756" s="12"/>
      <c r="BL756" s="12"/>
      <c r="BM756" s="11"/>
      <c r="BN756" s="9"/>
      <c r="BO756" s="9"/>
      <c r="BP756" s="9">
        <f ca="1">IFERROR(IF(COUNTA(BO$56:BO756)=BO$54,BO756,FORECAST(BI756,OFFSET(BR$56:BR$254,MATCH(BI756,BQ$56:BQ$254,1)-1,0,2), OFFSET(BQ$56:BQ$254,MATCH(BI756,BQ$56:BQ$254,1)-1,0,2))),"")</f>
        <v>0</v>
      </c>
      <c r="BQ756" s="9" t="str">
        <f t="array" ref="BQ756">IFERROR(INDEX(BI$56:BI$1054,SMALL(IF(ISNUMBER(BO$56:BO$1054),ROW(BI$1:BI$999),""),ROW(BI701))),"")</f>
        <v/>
      </c>
      <c r="BR756" s="9" t="str">
        <f t="array" ref="BR756">IFERROR(INDEX(BO$56:BO$1054,SMALL(IF(ISNUMBER(BO$56:BO$1054),ROW(BO$1:BO$999),""),ROW(BO701))),"")</f>
        <v/>
      </c>
      <c r="BS756" s="9"/>
      <c r="BT756" s="9"/>
      <c r="BU756" s="9"/>
      <c r="BV756" s="9"/>
      <c r="BW756" s="9"/>
      <c r="BX756" s="9"/>
      <c r="BY756" s="87"/>
      <c r="BZ756" s="13"/>
      <c r="CA756" s="14"/>
      <c r="CB756" s="14"/>
      <c r="CC756" s="10">
        <f t="shared" si="84"/>
        <v>0</v>
      </c>
      <c r="CD756" s="12"/>
      <c r="CE756" s="12"/>
      <c r="CF756" s="11"/>
      <c r="CG756" s="9"/>
      <c r="CH756" s="9"/>
      <c r="CI756" s="9">
        <f ca="1">IFERROR(IF(COUNTA(CH$56:CH756)=CH$54,CH756,FORECAST(CB756,OFFSET(CK$56:CK$254,MATCH(CB756,CJ$56:CJ$254,1)-1,0,2), OFFSET(CJ$56:CJ$254,MATCH(CB756,CJ$56:CJ$254,1)-1,0,2))),"")</f>
        <v>0</v>
      </c>
      <c r="CJ756" s="9" t="str">
        <f t="array" ref="CJ756">IFERROR(INDEX(CB$56:CB$1054,SMALL(IF(ISNUMBER(CH$56:CH$1054),ROW(CB$1:CB$999),""),ROW(CB701))),"")</f>
        <v/>
      </c>
      <c r="CK756" s="9" t="str">
        <f t="array" ref="CK756">IFERROR(INDEX(CH$56:CH$1054,SMALL(IF(ISNUMBER(CH$56:CH$1054),ROW(CH$1:CH$999),""),ROW(CH701))),"")</f>
        <v/>
      </c>
      <c r="CL756" s="9"/>
      <c r="CM756" s="9"/>
      <c r="CN756" s="9"/>
      <c r="CO756" s="9"/>
      <c r="CP756" s="9"/>
      <c r="CQ756" s="9"/>
      <c r="CR756" s="87"/>
      <c r="CS756" s="13"/>
      <c r="CT756" s="14"/>
      <c r="CU756" s="14"/>
      <c r="CV756" s="10">
        <f t="shared" si="85"/>
        <v>0</v>
      </c>
      <c r="CW756" s="12"/>
      <c r="CX756" s="12"/>
      <c r="CY756" s="11"/>
      <c r="CZ756" s="9"/>
      <c r="DA756" s="9"/>
      <c r="DB756" s="9">
        <f ca="1">IFERROR(IF(COUNTA(DA$56:DA756)=DA$54,DA756,FORECAST(CU756,OFFSET(DD$56:DD$254,MATCH(CU756,DC$56:DC$254,1)-1,0,2), OFFSET(DC$56:DC$254,MATCH(CU756,DC$56:DC$254,1)-1,0,2))),"")</f>
        <v>0</v>
      </c>
      <c r="DC756" s="9" t="str">
        <f t="array" ref="DC756">IFERROR(INDEX(CU$56:CU$1054,SMALL(IF(ISNUMBER(DA$56:DA$1054),ROW(CU$1:CU$999),""),ROW(CU701))),"")</f>
        <v/>
      </c>
      <c r="DD756" s="9" t="str">
        <f t="array" ref="DD756">IFERROR(INDEX(DA$56:DA$1054,SMALL(IF(ISNUMBER(DA$56:DA$1054),ROW(DA$1:DA$999),""),ROW(DA701))),"")</f>
        <v/>
      </c>
      <c r="DE756" s="9"/>
      <c r="DF756" s="9"/>
      <c r="DG756" s="9"/>
      <c r="DH756" s="9"/>
      <c r="DI756" s="9"/>
      <c r="DJ756" s="9"/>
      <c r="DK756" s="87"/>
      <c r="DL756" s="13"/>
      <c r="DM756" s="14"/>
      <c r="DN756" s="14"/>
      <c r="DO756" s="10">
        <f t="shared" si="86"/>
        <v>0</v>
      </c>
      <c r="DP756" s="12"/>
      <c r="DQ756" s="12"/>
      <c r="DR756" s="11"/>
      <c r="DS756" s="9"/>
      <c r="DT756" s="9"/>
      <c r="DU756" s="9">
        <f ca="1">IFERROR(IF(COUNTA(DT$56:DT756)=DT$54,DT756,FORECAST(DN756,OFFSET(DW$56:DW$254,MATCH(DN756,DV$56:DV$254,1)-1,0,2), OFFSET(DV$56:DV$254,MATCH(DN756,DV$56:DV$254,1)-1,0,2))),"")</f>
        <v>0</v>
      </c>
      <c r="DV756" s="9" t="str">
        <f t="array" ref="DV756">IFERROR(INDEX(DN$56:DN$1054,SMALL(IF(ISNUMBER(DT$56:DT$1054),ROW(DN$1:DN$999),""),ROW(DN701))),"")</f>
        <v/>
      </c>
      <c r="DW756" s="9" t="str">
        <f t="array" ref="DW756">IFERROR(INDEX(DT$56:DT$1054,SMALL(IF(ISNUMBER(DT$56:DT$1054),ROW(DT$1:DT$999),""),ROW(DT701))),"")</f>
        <v/>
      </c>
      <c r="DX756" s="9"/>
      <c r="DY756" s="9"/>
      <c r="DZ756" s="9"/>
      <c r="EA756" s="9"/>
      <c r="EB756" s="9"/>
      <c r="EC756" s="9"/>
      <c r="ED756" s="87"/>
      <c r="EE756" s="13"/>
      <c r="EF756" s="14"/>
      <c r="EG756" s="14"/>
      <c r="EH756" s="10">
        <f t="shared" si="87"/>
        <v>0</v>
      </c>
      <c r="EI756" s="12"/>
      <c r="EJ756" s="12"/>
      <c r="EK756" s="11"/>
      <c r="EL756" s="9"/>
      <c r="EM756" s="9"/>
      <c r="EN756" s="9">
        <f ca="1">IFERROR(IF(COUNTA(EM$56:EM756)=EM$54,EM756,FORECAST(EG756,OFFSET(EP$56:EP$254,MATCH(EG756,EO$56:EO$254,1)-1,0,2), OFFSET(EO$56:EO$254,MATCH(EG756,EO$56:EO$254,1)-1,0,2))),"")</f>
        <v>0</v>
      </c>
      <c r="EO756" s="9" t="str">
        <f t="array" ref="EO756">IFERROR(INDEX(EG$56:EG$1054,SMALL(IF(ISNUMBER(EM$56:EM$1054),ROW(EG$1:EG$999),""),ROW(EG701))),"")</f>
        <v/>
      </c>
      <c r="EP756" s="9" t="str">
        <f t="array" ref="EP756">IFERROR(INDEX(EM$56:EM$1054,SMALL(IF(ISNUMBER(EM$56:EM$1054),ROW(EM$1:EM$999),""),ROW(EM701))),"")</f>
        <v/>
      </c>
      <c r="EQ756" s="9"/>
      <c r="ER756" s="9"/>
      <c r="ES756" s="9"/>
      <c r="ET756" s="9"/>
      <c r="EU756" s="9"/>
      <c r="EV756" s="9"/>
    </row>
    <row r="757" spans="1:152" x14ac:dyDescent="0.25">
      <c r="A757" s="8"/>
      <c r="B757" s="13"/>
      <c r="C757" s="14"/>
      <c r="D757" s="14"/>
      <c r="E757" s="10">
        <f t="shared" si="80"/>
        <v>0</v>
      </c>
      <c r="F757" s="12"/>
      <c r="G757" s="12"/>
      <c r="H757" s="11"/>
      <c r="I757" s="9"/>
      <c r="J757" s="9"/>
      <c r="K757" s="9">
        <f ca="1">IFERROR(IF(COUNTA(J$56:J757)=J$54,J757,FORECAST(D757,OFFSET(M$56:M$254,MATCH(D757,L$56:L$254,1)-1,0,2), OFFSET(L$56:L$254,MATCH(D757,L$56:L$254,1)-1,0,2))),"")</f>
        <v>0</v>
      </c>
      <c r="L757" s="9" t="str">
        <f t="array" ref="L757">IFERROR(INDEX(D$56:D$1054,SMALL(IF(ISNUMBER(J$56:J$1054),ROW(D$1:D$999),""),ROW(D702))),"")</f>
        <v/>
      </c>
      <c r="M757" s="9" t="str">
        <f t="array" ref="M757">IFERROR(INDEX(J$56:J$1054,SMALL(IF(ISNUMBER(J$56:J$1054),ROW(J$1:J$999),""),ROW(J702))),"")</f>
        <v/>
      </c>
      <c r="N757" s="9"/>
      <c r="O757" s="9"/>
      <c r="P757" s="9"/>
      <c r="Q757" s="9"/>
      <c r="R757" s="9"/>
      <c r="S757" s="9"/>
      <c r="T757" s="87"/>
      <c r="U757" s="13"/>
      <c r="V757" s="14"/>
      <c r="W757" s="14"/>
      <c r="X757" s="10">
        <f t="shared" si="81"/>
        <v>0</v>
      </c>
      <c r="Y757" s="12"/>
      <c r="Z757" s="12"/>
      <c r="AA757" s="11"/>
      <c r="AB757" s="9"/>
      <c r="AC757" s="9"/>
      <c r="AD757" s="9">
        <f ca="1">IFERROR(IF(COUNTA(AC$56:AC757)=AC$54,AC757,FORECAST(W757,OFFSET(AF$56:AF$254,MATCH(W757,AE$56:AE$254,1)-1,0,2), OFFSET(AE$56:AE$254,MATCH(W757,AE$56:AE$254,1)-1,0,2))),"")</f>
        <v>0</v>
      </c>
      <c r="AE757" s="9" t="str">
        <f t="array" ref="AE757">IFERROR(INDEX(W$56:W$1054,SMALL(IF(ISNUMBER(AC$56:AC$1054),ROW(W$1:W$999),""),ROW(W702))),"")</f>
        <v/>
      </c>
      <c r="AF757" s="9" t="str">
        <f t="array" ref="AF757">IFERROR(INDEX(AC$56:AC$1054,SMALL(IF(ISNUMBER(AC$56:AC$1054),ROW(AC$1:AC$999),""),ROW(AC702))),"")</f>
        <v/>
      </c>
      <c r="AG757" s="9"/>
      <c r="AH757" s="9"/>
      <c r="AI757" s="9"/>
      <c r="AJ757" s="9"/>
      <c r="AK757" s="9"/>
      <c r="AL757" s="9"/>
      <c r="AM757" s="87"/>
      <c r="AN757" s="13"/>
      <c r="AO757" s="14"/>
      <c r="AP757" s="14"/>
      <c r="AQ757" s="10">
        <f t="shared" si="82"/>
        <v>0</v>
      </c>
      <c r="AR757" s="12"/>
      <c r="AS757" s="12"/>
      <c r="AT757" s="11"/>
      <c r="AU757" s="9"/>
      <c r="AV757" s="9"/>
      <c r="AW757" s="9">
        <f ca="1">IFERROR(IF(COUNTA(AV$56:AV757)=AV$54,AV757,FORECAST(AP757,OFFSET(AY$56:AY$254,MATCH(AP757,AX$56:AX$254,1)-1,0,2), OFFSET(AX$56:AX$254,MATCH(AP757,AX$56:AX$254,1)-1,0,2))),"")</f>
        <v>0</v>
      </c>
      <c r="AX757" s="9" t="str">
        <f t="array" ref="AX757">IFERROR(INDEX(AP$56:AP$1054,SMALL(IF(ISNUMBER(AV$56:AV$1054),ROW(AP$1:AP$999),""),ROW(AP702))),"")</f>
        <v/>
      </c>
      <c r="AY757" s="9" t="str">
        <f t="array" ref="AY757">IFERROR(INDEX(AV$56:AV$1054,SMALL(IF(ISNUMBER(AV$56:AV$1054),ROW(AV$1:AV$999),""),ROW(AV702))),"")</f>
        <v/>
      </c>
      <c r="AZ757" s="9"/>
      <c r="BA757" s="9"/>
      <c r="BB757" s="9"/>
      <c r="BC757" s="9"/>
      <c r="BD757" s="9"/>
      <c r="BE757" s="9"/>
      <c r="BF757" s="87"/>
      <c r="BG757" s="13"/>
      <c r="BH757" s="14"/>
      <c r="BI757" s="14"/>
      <c r="BJ757" s="10">
        <f t="shared" si="83"/>
        <v>0</v>
      </c>
      <c r="BK757" s="12"/>
      <c r="BL757" s="12"/>
      <c r="BM757" s="11"/>
      <c r="BN757" s="9"/>
      <c r="BO757" s="9"/>
      <c r="BP757" s="9">
        <f ca="1">IFERROR(IF(COUNTA(BO$56:BO757)=BO$54,BO757,FORECAST(BI757,OFFSET(BR$56:BR$254,MATCH(BI757,BQ$56:BQ$254,1)-1,0,2), OFFSET(BQ$56:BQ$254,MATCH(BI757,BQ$56:BQ$254,1)-1,0,2))),"")</f>
        <v>0</v>
      </c>
      <c r="BQ757" s="9" t="str">
        <f t="array" ref="BQ757">IFERROR(INDEX(BI$56:BI$1054,SMALL(IF(ISNUMBER(BO$56:BO$1054),ROW(BI$1:BI$999),""),ROW(BI702))),"")</f>
        <v/>
      </c>
      <c r="BR757" s="9" t="str">
        <f t="array" ref="BR757">IFERROR(INDEX(BO$56:BO$1054,SMALL(IF(ISNUMBER(BO$56:BO$1054),ROW(BO$1:BO$999),""),ROW(BO702))),"")</f>
        <v/>
      </c>
      <c r="BS757" s="9"/>
      <c r="BT757" s="9"/>
      <c r="BU757" s="9"/>
      <c r="BV757" s="9"/>
      <c r="BW757" s="9"/>
      <c r="BX757" s="9"/>
      <c r="BY757" s="87"/>
      <c r="BZ757" s="13"/>
      <c r="CA757" s="14"/>
      <c r="CB757" s="14"/>
      <c r="CC757" s="10">
        <f t="shared" si="84"/>
        <v>0</v>
      </c>
      <c r="CD757" s="12"/>
      <c r="CE757" s="12"/>
      <c r="CF757" s="11"/>
      <c r="CG757" s="9"/>
      <c r="CH757" s="9"/>
      <c r="CI757" s="9">
        <f ca="1">IFERROR(IF(COUNTA(CH$56:CH757)=CH$54,CH757,FORECAST(CB757,OFFSET(CK$56:CK$254,MATCH(CB757,CJ$56:CJ$254,1)-1,0,2), OFFSET(CJ$56:CJ$254,MATCH(CB757,CJ$56:CJ$254,1)-1,0,2))),"")</f>
        <v>0</v>
      </c>
      <c r="CJ757" s="9" t="str">
        <f t="array" ref="CJ757">IFERROR(INDEX(CB$56:CB$1054,SMALL(IF(ISNUMBER(CH$56:CH$1054),ROW(CB$1:CB$999),""),ROW(CB702))),"")</f>
        <v/>
      </c>
      <c r="CK757" s="9" t="str">
        <f t="array" ref="CK757">IFERROR(INDEX(CH$56:CH$1054,SMALL(IF(ISNUMBER(CH$56:CH$1054),ROW(CH$1:CH$999),""),ROW(CH702))),"")</f>
        <v/>
      </c>
      <c r="CL757" s="9"/>
      <c r="CM757" s="9"/>
      <c r="CN757" s="9"/>
      <c r="CO757" s="9"/>
      <c r="CP757" s="9"/>
      <c r="CQ757" s="9"/>
      <c r="CR757" s="87"/>
      <c r="CS757" s="13"/>
      <c r="CT757" s="14"/>
      <c r="CU757" s="14"/>
      <c r="CV757" s="10">
        <f t="shared" si="85"/>
        <v>0</v>
      </c>
      <c r="CW757" s="12"/>
      <c r="CX757" s="12"/>
      <c r="CY757" s="11"/>
      <c r="CZ757" s="9"/>
      <c r="DA757" s="9"/>
      <c r="DB757" s="9">
        <f ca="1">IFERROR(IF(COUNTA(DA$56:DA757)=DA$54,DA757,FORECAST(CU757,OFFSET(DD$56:DD$254,MATCH(CU757,DC$56:DC$254,1)-1,0,2), OFFSET(DC$56:DC$254,MATCH(CU757,DC$56:DC$254,1)-1,0,2))),"")</f>
        <v>0</v>
      </c>
      <c r="DC757" s="9" t="str">
        <f t="array" ref="DC757">IFERROR(INDEX(CU$56:CU$1054,SMALL(IF(ISNUMBER(DA$56:DA$1054),ROW(CU$1:CU$999),""),ROW(CU702))),"")</f>
        <v/>
      </c>
      <c r="DD757" s="9" t="str">
        <f t="array" ref="DD757">IFERROR(INDEX(DA$56:DA$1054,SMALL(IF(ISNUMBER(DA$56:DA$1054),ROW(DA$1:DA$999),""),ROW(DA702))),"")</f>
        <v/>
      </c>
      <c r="DE757" s="9"/>
      <c r="DF757" s="9"/>
      <c r="DG757" s="9"/>
      <c r="DH757" s="9"/>
      <c r="DI757" s="9"/>
      <c r="DJ757" s="9"/>
      <c r="DK757" s="87"/>
      <c r="DL757" s="13"/>
      <c r="DM757" s="14"/>
      <c r="DN757" s="14"/>
      <c r="DO757" s="10">
        <f t="shared" si="86"/>
        <v>0</v>
      </c>
      <c r="DP757" s="12"/>
      <c r="DQ757" s="12"/>
      <c r="DR757" s="11"/>
      <c r="DS757" s="9"/>
      <c r="DT757" s="9"/>
      <c r="DU757" s="9">
        <f ca="1">IFERROR(IF(COUNTA(DT$56:DT757)=DT$54,DT757,FORECAST(DN757,OFFSET(DW$56:DW$254,MATCH(DN757,DV$56:DV$254,1)-1,0,2), OFFSET(DV$56:DV$254,MATCH(DN757,DV$56:DV$254,1)-1,0,2))),"")</f>
        <v>0</v>
      </c>
      <c r="DV757" s="9" t="str">
        <f t="array" ref="DV757">IFERROR(INDEX(DN$56:DN$1054,SMALL(IF(ISNUMBER(DT$56:DT$1054),ROW(DN$1:DN$999),""),ROW(DN702))),"")</f>
        <v/>
      </c>
      <c r="DW757" s="9" t="str">
        <f t="array" ref="DW757">IFERROR(INDEX(DT$56:DT$1054,SMALL(IF(ISNUMBER(DT$56:DT$1054),ROW(DT$1:DT$999),""),ROW(DT702))),"")</f>
        <v/>
      </c>
      <c r="DX757" s="9"/>
      <c r="DY757" s="9"/>
      <c r="DZ757" s="9"/>
      <c r="EA757" s="9"/>
      <c r="EB757" s="9"/>
      <c r="EC757" s="9"/>
      <c r="ED757" s="87"/>
      <c r="EE757" s="13"/>
      <c r="EF757" s="14"/>
      <c r="EG757" s="14"/>
      <c r="EH757" s="10">
        <f t="shared" si="87"/>
        <v>0</v>
      </c>
      <c r="EI757" s="12"/>
      <c r="EJ757" s="12"/>
      <c r="EK757" s="11"/>
      <c r="EL757" s="9"/>
      <c r="EM757" s="9"/>
      <c r="EN757" s="9">
        <f ca="1">IFERROR(IF(COUNTA(EM$56:EM757)=EM$54,EM757,FORECAST(EG757,OFFSET(EP$56:EP$254,MATCH(EG757,EO$56:EO$254,1)-1,0,2), OFFSET(EO$56:EO$254,MATCH(EG757,EO$56:EO$254,1)-1,0,2))),"")</f>
        <v>0</v>
      </c>
      <c r="EO757" s="9" t="str">
        <f t="array" ref="EO757">IFERROR(INDEX(EG$56:EG$1054,SMALL(IF(ISNUMBER(EM$56:EM$1054),ROW(EG$1:EG$999),""),ROW(EG702))),"")</f>
        <v/>
      </c>
      <c r="EP757" s="9" t="str">
        <f t="array" ref="EP757">IFERROR(INDEX(EM$56:EM$1054,SMALL(IF(ISNUMBER(EM$56:EM$1054),ROW(EM$1:EM$999),""),ROW(EM702))),"")</f>
        <v/>
      </c>
      <c r="EQ757" s="9"/>
      <c r="ER757" s="9"/>
      <c r="ES757" s="9"/>
      <c r="ET757" s="9"/>
      <c r="EU757" s="9"/>
      <c r="EV757" s="9"/>
    </row>
    <row r="758" spans="1:152" x14ac:dyDescent="0.25">
      <c r="A758" s="8"/>
      <c r="B758" s="13"/>
      <c r="C758" s="14"/>
      <c r="D758" s="14"/>
      <c r="E758" s="10">
        <f t="shared" si="80"/>
        <v>0</v>
      </c>
      <c r="F758" s="12"/>
      <c r="G758" s="12"/>
      <c r="H758" s="11"/>
      <c r="I758" s="9"/>
      <c r="J758" s="9"/>
      <c r="K758" s="9">
        <f ca="1">IFERROR(IF(COUNTA(J$56:J758)=J$54,J758,FORECAST(D758,OFFSET(M$56:M$254,MATCH(D758,L$56:L$254,1)-1,0,2), OFFSET(L$56:L$254,MATCH(D758,L$56:L$254,1)-1,0,2))),"")</f>
        <v>0</v>
      </c>
      <c r="L758" s="9" t="str">
        <f t="array" ref="L758">IFERROR(INDEX(D$56:D$1054,SMALL(IF(ISNUMBER(J$56:J$1054),ROW(D$1:D$999),""),ROW(D703))),"")</f>
        <v/>
      </c>
      <c r="M758" s="9" t="str">
        <f t="array" ref="M758">IFERROR(INDEX(J$56:J$1054,SMALL(IF(ISNUMBER(J$56:J$1054),ROW(J$1:J$999),""),ROW(J703))),"")</f>
        <v/>
      </c>
      <c r="N758" s="9"/>
      <c r="O758" s="9"/>
      <c r="P758" s="9"/>
      <c r="Q758" s="9"/>
      <c r="R758" s="9"/>
      <c r="S758" s="9"/>
      <c r="T758" s="87"/>
      <c r="U758" s="13"/>
      <c r="V758" s="14"/>
      <c r="W758" s="14"/>
      <c r="X758" s="10">
        <f t="shared" si="81"/>
        <v>0</v>
      </c>
      <c r="Y758" s="12"/>
      <c r="Z758" s="12"/>
      <c r="AA758" s="11"/>
      <c r="AB758" s="9"/>
      <c r="AC758" s="9"/>
      <c r="AD758" s="9">
        <f ca="1">IFERROR(IF(COUNTA(AC$56:AC758)=AC$54,AC758,FORECAST(W758,OFFSET(AF$56:AF$254,MATCH(W758,AE$56:AE$254,1)-1,0,2), OFFSET(AE$56:AE$254,MATCH(W758,AE$56:AE$254,1)-1,0,2))),"")</f>
        <v>0</v>
      </c>
      <c r="AE758" s="9" t="str">
        <f t="array" ref="AE758">IFERROR(INDEX(W$56:W$1054,SMALL(IF(ISNUMBER(AC$56:AC$1054),ROW(W$1:W$999),""),ROW(W703))),"")</f>
        <v/>
      </c>
      <c r="AF758" s="9" t="str">
        <f t="array" ref="AF758">IFERROR(INDEX(AC$56:AC$1054,SMALL(IF(ISNUMBER(AC$56:AC$1054),ROW(AC$1:AC$999),""),ROW(AC703))),"")</f>
        <v/>
      </c>
      <c r="AG758" s="9"/>
      <c r="AH758" s="9"/>
      <c r="AI758" s="9"/>
      <c r="AJ758" s="9"/>
      <c r="AK758" s="9"/>
      <c r="AL758" s="9"/>
      <c r="AM758" s="87"/>
      <c r="AN758" s="13"/>
      <c r="AO758" s="14"/>
      <c r="AP758" s="14"/>
      <c r="AQ758" s="10">
        <f t="shared" si="82"/>
        <v>0</v>
      </c>
      <c r="AR758" s="12"/>
      <c r="AS758" s="12"/>
      <c r="AT758" s="11"/>
      <c r="AU758" s="9"/>
      <c r="AV758" s="9"/>
      <c r="AW758" s="9">
        <f ca="1">IFERROR(IF(COUNTA(AV$56:AV758)=AV$54,AV758,FORECAST(AP758,OFFSET(AY$56:AY$254,MATCH(AP758,AX$56:AX$254,1)-1,0,2), OFFSET(AX$56:AX$254,MATCH(AP758,AX$56:AX$254,1)-1,0,2))),"")</f>
        <v>0</v>
      </c>
      <c r="AX758" s="9" t="str">
        <f t="array" ref="AX758">IFERROR(INDEX(AP$56:AP$1054,SMALL(IF(ISNUMBER(AV$56:AV$1054),ROW(AP$1:AP$999),""),ROW(AP703))),"")</f>
        <v/>
      </c>
      <c r="AY758" s="9" t="str">
        <f t="array" ref="AY758">IFERROR(INDEX(AV$56:AV$1054,SMALL(IF(ISNUMBER(AV$56:AV$1054),ROW(AV$1:AV$999),""),ROW(AV703))),"")</f>
        <v/>
      </c>
      <c r="AZ758" s="9"/>
      <c r="BA758" s="9"/>
      <c r="BB758" s="9"/>
      <c r="BC758" s="9"/>
      <c r="BD758" s="9"/>
      <c r="BE758" s="9"/>
      <c r="BF758" s="87"/>
      <c r="BG758" s="13"/>
      <c r="BH758" s="14"/>
      <c r="BI758" s="14"/>
      <c r="BJ758" s="10">
        <f t="shared" si="83"/>
        <v>0</v>
      </c>
      <c r="BK758" s="12"/>
      <c r="BL758" s="12"/>
      <c r="BM758" s="11"/>
      <c r="BN758" s="9"/>
      <c r="BO758" s="9"/>
      <c r="BP758" s="9">
        <f ca="1">IFERROR(IF(COUNTA(BO$56:BO758)=BO$54,BO758,FORECAST(BI758,OFFSET(BR$56:BR$254,MATCH(BI758,BQ$56:BQ$254,1)-1,0,2), OFFSET(BQ$56:BQ$254,MATCH(BI758,BQ$56:BQ$254,1)-1,0,2))),"")</f>
        <v>0</v>
      </c>
      <c r="BQ758" s="9" t="str">
        <f t="array" ref="BQ758">IFERROR(INDEX(BI$56:BI$1054,SMALL(IF(ISNUMBER(BO$56:BO$1054),ROW(BI$1:BI$999),""),ROW(BI703))),"")</f>
        <v/>
      </c>
      <c r="BR758" s="9" t="str">
        <f t="array" ref="BR758">IFERROR(INDEX(BO$56:BO$1054,SMALL(IF(ISNUMBER(BO$56:BO$1054),ROW(BO$1:BO$999),""),ROW(BO703))),"")</f>
        <v/>
      </c>
      <c r="BS758" s="9"/>
      <c r="BT758" s="9"/>
      <c r="BU758" s="9"/>
      <c r="BV758" s="9"/>
      <c r="BW758" s="9"/>
      <c r="BX758" s="9"/>
      <c r="BY758" s="87"/>
      <c r="BZ758" s="13"/>
      <c r="CA758" s="14"/>
      <c r="CB758" s="14"/>
      <c r="CC758" s="10">
        <f t="shared" si="84"/>
        <v>0</v>
      </c>
      <c r="CD758" s="12"/>
      <c r="CE758" s="12"/>
      <c r="CF758" s="11"/>
      <c r="CG758" s="9"/>
      <c r="CH758" s="9"/>
      <c r="CI758" s="9">
        <f ca="1">IFERROR(IF(COUNTA(CH$56:CH758)=CH$54,CH758,FORECAST(CB758,OFFSET(CK$56:CK$254,MATCH(CB758,CJ$56:CJ$254,1)-1,0,2), OFFSET(CJ$56:CJ$254,MATCH(CB758,CJ$56:CJ$254,1)-1,0,2))),"")</f>
        <v>0</v>
      </c>
      <c r="CJ758" s="9" t="str">
        <f t="array" ref="CJ758">IFERROR(INDEX(CB$56:CB$1054,SMALL(IF(ISNUMBER(CH$56:CH$1054),ROW(CB$1:CB$999),""),ROW(CB703))),"")</f>
        <v/>
      </c>
      <c r="CK758" s="9" t="str">
        <f t="array" ref="CK758">IFERROR(INDEX(CH$56:CH$1054,SMALL(IF(ISNUMBER(CH$56:CH$1054),ROW(CH$1:CH$999),""),ROW(CH703))),"")</f>
        <v/>
      </c>
      <c r="CL758" s="9"/>
      <c r="CM758" s="9"/>
      <c r="CN758" s="9"/>
      <c r="CO758" s="9"/>
      <c r="CP758" s="9"/>
      <c r="CQ758" s="9"/>
      <c r="CR758" s="87"/>
      <c r="CS758" s="13"/>
      <c r="CT758" s="14"/>
      <c r="CU758" s="14"/>
      <c r="CV758" s="10">
        <f t="shared" si="85"/>
        <v>0</v>
      </c>
      <c r="CW758" s="12"/>
      <c r="CX758" s="12"/>
      <c r="CY758" s="11"/>
      <c r="CZ758" s="9"/>
      <c r="DA758" s="9"/>
      <c r="DB758" s="9">
        <f ca="1">IFERROR(IF(COUNTA(DA$56:DA758)=DA$54,DA758,FORECAST(CU758,OFFSET(DD$56:DD$254,MATCH(CU758,DC$56:DC$254,1)-1,0,2), OFFSET(DC$56:DC$254,MATCH(CU758,DC$56:DC$254,1)-1,0,2))),"")</f>
        <v>0</v>
      </c>
      <c r="DC758" s="9" t="str">
        <f t="array" ref="DC758">IFERROR(INDEX(CU$56:CU$1054,SMALL(IF(ISNUMBER(DA$56:DA$1054),ROW(CU$1:CU$999),""),ROW(CU703))),"")</f>
        <v/>
      </c>
      <c r="DD758" s="9" t="str">
        <f t="array" ref="DD758">IFERROR(INDEX(DA$56:DA$1054,SMALL(IF(ISNUMBER(DA$56:DA$1054),ROW(DA$1:DA$999),""),ROW(DA703))),"")</f>
        <v/>
      </c>
      <c r="DE758" s="9"/>
      <c r="DF758" s="9"/>
      <c r="DG758" s="9"/>
      <c r="DH758" s="9"/>
      <c r="DI758" s="9"/>
      <c r="DJ758" s="9"/>
      <c r="DK758" s="87"/>
      <c r="DL758" s="13"/>
      <c r="DM758" s="14"/>
      <c r="DN758" s="14"/>
      <c r="DO758" s="10">
        <f t="shared" si="86"/>
        <v>0</v>
      </c>
      <c r="DP758" s="12"/>
      <c r="DQ758" s="12"/>
      <c r="DR758" s="11"/>
      <c r="DS758" s="9"/>
      <c r="DT758" s="9"/>
      <c r="DU758" s="9">
        <f ca="1">IFERROR(IF(COUNTA(DT$56:DT758)=DT$54,DT758,FORECAST(DN758,OFFSET(DW$56:DW$254,MATCH(DN758,DV$56:DV$254,1)-1,0,2), OFFSET(DV$56:DV$254,MATCH(DN758,DV$56:DV$254,1)-1,0,2))),"")</f>
        <v>0</v>
      </c>
      <c r="DV758" s="9" t="str">
        <f t="array" ref="DV758">IFERROR(INDEX(DN$56:DN$1054,SMALL(IF(ISNUMBER(DT$56:DT$1054),ROW(DN$1:DN$999),""),ROW(DN703))),"")</f>
        <v/>
      </c>
      <c r="DW758" s="9" t="str">
        <f t="array" ref="DW758">IFERROR(INDEX(DT$56:DT$1054,SMALL(IF(ISNUMBER(DT$56:DT$1054),ROW(DT$1:DT$999),""),ROW(DT703))),"")</f>
        <v/>
      </c>
      <c r="DX758" s="9"/>
      <c r="DY758" s="9"/>
      <c r="DZ758" s="9"/>
      <c r="EA758" s="9"/>
      <c r="EB758" s="9"/>
      <c r="EC758" s="9"/>
      <c r="ED758" s="87"/>
      <c r="EE758" s="13"/>
      <c r="EF758" s="14"/>
      <c r="EG758" s="14"/>
      <c r="EH758" s="10">
        <f t="shared" si="87"/>
        <v>0</v>
      </c>
      <c r="EI758" s="12"/>
      <c r="EJ758" s="12"/>
      <c r="EK758" s="11"/>
      <c r="EL758" s="9"/>
      <c r="EM758" s="9"/>
      <c r="EN758" s="9">
        <f ca="1">IFERROR(IF(COUNTA(EM$56:EM758)=EM$54,EM758,FORECAST(EG758,OFFSET(EP$56:EP$254,MATCH(EG758,EO$56:EO$254,1)-1,0,2), OFFSET(EO$56:EO$254,MATCH(EG758,EO$56:EO$254,1)-1,0,2))),"")</f>
        <v>0</v>
      </c>
      <c r="EO758" s="9" t="str">
        <f t="array" ref="EO758">IFERROR(INDEX(EG$56:EG$1054,SMALL(IF(ISNUMBER(EM$56:EM$1054),ROW(EG$1:EG$999),""),ROW(EG703))),"")</f>
        <v/>
      </c>
      <c r="EP758" s="9" t="str">
        <f t="array" ref="EP758">IFERROR(INDEX(EM$56:EM$1054,SMALL(IF(ISNUMBER(EM$56:EM$1054),ROW(EM$1:EM$999),""),ROW(EM703))),"")</f>
        <v/>
      </c>
      <c r="EQ758" s="9"/>
      <c r="ER758" s="9"/>
      <c r="ES758" s="9"/>
      <c r="ET758" s="9"/>
      <c r="EU758" s="9"/>
      <c r="EV758" s="9"/>
    </row>
    <row r="759" spans="1:152" x14ac:dyDescent="0.25">
      <c r="A759" s="8"/>
      <c r="B759" s="13"/>
      <c r="C759" s="14"/>
      <c r="D759" s="14"/>
      <c r="E759" s="10">
        <f t="shared" si="80"/>
        <v>0</v>
      </c>
      <c r="F759" s="12"/>
      <c r="G759" s="12"/>
      <c r="H759" s="11"/>
      <c r="I759" s="9"/>
      <c r="J759" s="9"/>
      <c r="K759" s="9">
        <f ca="1">IFERROR(IF(COUNTA(J$56:J759)=J$54,J759,FORECAST(D759,OFFSET(M$56:M$254,MATCH(D759,L$56:L$254,1)-1,0,2), OFFSET(L$56:L$254,MATCH(D759,L$56:L$254,1)-1,0,2))),"")</f>
        <v>0</v>
      </c>
      <c r="L759" s="9" t="str">
        <f t="array" ref="L759">IFERROR(INDEX(D$56:D$1054,SMALL(IF(ISNUMBER(J$56:J$1054),ROW(D$1:D$999),""),ROW(D704))),"")</f>
        <v/>
      </c>
      <c r="M759" s="9" t="str">
        <f t="array" ref="M759">IFERROR(INDEX(J$56:J$1054,SMALL(IF(ISNUMBER(J$56:J$1054),ROW(J$1:J$999),""),ROW(J704))),"")</f>
        <v/>
      </c>
      <c r="N759" s="9"/>
      <c r="O759" s="9"/>
      <c r="P759" s="9"/>
      <c r="Q759" s="9"/>
      <c r="R759" s="9"/>
      <c r="S759" s="9"/>
      <c r="T759" s="87"/>
      <c r="U759" s="13"/>
      <c r="V759" s="14"/>
      <c r="W759" s="14"/>
      <c r="X759" s="10">
        <f t="shared" si="81"/>
        <v>0</v>
      </c>
      <c r="Y759" s="12"/>
      <c r="Z759" s="12"/>
      <c r="AA759" s="11"/>
      <c r="AB759" s="9"/>
      <c r="AC759" s="9"/>
      <c r="AD759" s="9">
        <f ca="1">IFERROR(IF(COUNTA(AC$56:AC759)=AC$54,AC759,FORECAST(W759,OFFSET(AF$56:AF$254,MATCH(W759,AE$56:AE$254,1)-1,0,2), OFFSET(AE$56:AE$254,MATCH(W759,AE$56:AE$254,1)-1,0,2))),"")</f>
        <v>0</v>
      </c>
      <c r="AE759" s="9" t="str">
        <f t="array" ref="AE759">IFERROR(INDEX(W$56:W$1054,SMALL(IF(ISNUMBER(AC$56:AC$1054),ROW(W$1:W$999),""),ROW(W704))),"")</f>
        <v/>
      </c>
      <c r="AF759" s="9" t="str">
        <f t="array" ref="AF759">IFERROR(INDEX(AC$56:AC$1054,SMALL(IF(ISNUMBER(AC$56:AC$1054),ROW(AC$1:AC$999),""),ROW(AC704))),"")</f>
        <v/>
      </c>
      <c r="AG759" s="9"/>
      <c r="AH759" s="9"/>
      <c r="AI759" s="9"/>
      <c r="AJ759" s="9"/>
      <c r="AK759" s="9"/>
      <c r="AL759" s="9"/>
      <c r="AM759" s="87"/>
      <c r="AN759" s="13"/>
      <c r="AO759" s="14"/>
      <c r="AP759" s="14"/>
      <c r="AQ759" s="10">
        <f t="shared" si="82"/>
        <v>0</v>
      </c>
      <c r="AR759" s="12"/>
      <c r="AS759" s="12"/>
      <c r="AT759" s="11"/>
      <c r="AU759" s="9"/>
      <c r="AV759" s="9"/>
      <c r="AW759" s="9">
        <f ca="1">IFERROR(IF(COUNTA(AV$56:AV759)=AV$54,AV759,FORECAST(AP759,OFFSET(AY$56:AY$254,MATCH(AP759,AX$56:AX$254,1)-1,0,2), OFFSET(AX$56:AX$254,MATCH(AP759,AX$56:AX$254,1)-1,0,2))),"")</f>
        <v>0</v>
      </c>
      <c r="AX759" s="9" t="str">
        <f t="array" ref="AX759">IFERROR(INDEX(AP$56:AP$1054,SMALL(IF(ISNUMBER(AV$56:AV$1054),ROW(AP$1:AP$999),""),ROW(AP704))),"")</f>
        <v/>
      </c>
      <c r="AY759" s="9" t="str">
        <f t="array" ref="AY759">IFERROR(INDEX(AV$56:AV$1054,SMALL(IF(ISNUMBER(AV$56:AV$1054),ROW(AV$1:AV$999),""),ROW(AV704))),"")</f>
        <v/>
      </c>
      <c r="AZ759" s="9"/>
      <c r="BA759" s="9"/>
      <c r="BB759" s="9"/>
      <c r="BC759" s="9"/>
      <c r="BD759" s="9"/>
      <c r="BE759" s="9"/>
      <c r="BF759" s="87"/>
      <c r="BG759" s="13"/>
      <c r="BH759" s="14"/>
      <c r="BI759" s="14"/>
      <c r="BJ759" s="10">
        <f t="shared" si="83"/>
        <v>0</v>
      </c>
      <c r="BK759" s="12"/>
      <c r="BL759" s="12"/>
      <c r="BM759" s="11"/>
      <c r="BN759" s="9"/>
      <c r="BO759" s="9"/>
      <c r="BP759" s="9">
        <f ca="1">IFERROR(IF(COUNTA(BO$56:BO759)=BO$54,BO759,FORECAST(BI759,OFFSET(BR$56:BR$254,MATCH(BI759,BQ$56:BQ$254,1)-1,0,2), OFFSET(BQ$56:BQ$254,MATCH(BI759,BQ$56:BQ$254,1)-1,0,2))),"")</f>
        <v>0</v>
      </c>
      <c r="BQ759" s="9" t="str">
        <f t="array" ref="BQ759">IFERROR(INDEX(BI$56:BI$1054,SMALL(IF(ISNUMBER(BO$56:BO$1054),ROW(BI$1:BI$999),""),ROW(BI704))),"")</f>
        <v/>
      </c>
      <c r="BR759" s="9" t="str">
        <f t="array" ref="BR759">IFERROR(INDEX(BO$56:BO$1054,SMALL(IF(ISNUMBER(BO$56:BO$1054),ROW(BO$1:BO$999),""),ROW(BO704))),"")</f>
        <v/>
      </c>
      <c r="BS759" s="9"/>
      <c r="BT759" s="9"/>
      <c r="BU759" s="9"/>
      <c r="BV759" s="9"/>
      <c r="BW759" s="9"/>
      <c r="BX759" s="9"/>
      <c r="BY759" s="87"/>
      <c r="BZ759" s="13"/>
      <c r="CA759" s="14"/>
      <c r="CB759" s="14"/>
      <c r="CC759" s="10">
        <f t="shared" si="84"/>
        <v>0</v>
      </c>
      <c r="CD759" s="12"/>
      <c r="CE759" s="12"/>
      <c r="CF759" s="11"/>
      <c r="CG759" s="9"/>
      <c r="CH759" s="9"/>
      <c r="CI759" s="9">
        <f ca="1">IFERROR(IF(COUNTA(CH$56:CH759)=CH$54,CH759,FORECAST(CB759,OFFSET(CK$56:CK$254,MATCH(CB759,CJ$56:CJ$254,1)-1,0,2), OFFSET(CJ$56:CJ$254,MATCH(CB759,CJ$56:CJ$254,1)-1,0,2))),"")</f>
        <v>0</v>
      </c>
      <c r="CJ759" s="9" t="str">
        <f t="array" ref="CJ759">IFERROR(INDEX(CB$56:CB$1054,SMALL(IF(ISNUMBER(CH$56:CH$1054),ROW(CB$1:CB$999),""),ROW(CB704))),"")</f>
        <v/>
      </c>
      <c r="CK759" s="9" t="str">
        <f t="array" ref="CK759">IFERROR(INDEX(CH$56:CH$1054,SMALL(IF(ISNUMBER(CH$56:CH$1054),ROW(CH$1:CH$999),""),ROW(CH704))),"")</f>
        <v/>
      </c>
      <c r="CL759" s="9"/>
      <c r="CM759" s="9"/>
      <c r="CN759" s="9"/>
      <c r="CO759" s="9"/>
      <c r="CP759" s="9"/>
      <c r="CQ759" s="9"/>
      <c r="CR759" s="87"/>
      <c r="CS759" s="13"/>
      <c r="CT759" s="14"/>
      <c r="CU759" s="14"/>
      <c r="CV759" s="10">
        <f t="shared" si="85"/>
        <v>0</v>
      </c>
      <c r="CW759" s="12"/>
      <c r="CX759" s="12"/>
      <c r="CY759" s="11"/>
      <c r="CZ759" s="9"/>
      <c r="DA759" s="9"/>
      <c r="DB759" s="9">
        <f ca="1">IFERROR(IF(COUNTA(DA$56:DA759)=DA$54,DA759,FORECAST(CU759,OFFSET(DD$56:DD$254,MATCH(CU759,DC$56:DC$254,1)-1,0,2), OFFSET(DC$56:DC$254,MATCH(CU759,DC$56:DC$254,1)-1,0,2))),"")</f>
        <v>0</v>
      </c>
      <c r="DC759" s="9" t="str">
        <f t="array" ref="DC759">IFERROR(INDEX(CU$56:CU$1054,SMALL(IF(ISNUMBER(DA$56:DA$1054),ROW(CU$1:CU$999),""),ROW(CU704))),"")</f>
        <v/>
      </c>
      <c r="DD759" s="9" t="str">
        <f t="array" ref="DD759">IFERROR(INDEX(DA$56:DA$1054,SMALL(IF(ISNUMBER(DA$56:DA$1054),ROW(DA$1:DA$999),""),ROW(DA704))),"")</f>
        <v/>
      </c>
      <c r="DE759" s="9"/>
      <c r="DF759" s="9"/>
      <c r="DG759" s="9"/>
      <c r="DH759" s="9"/>
      <c r="DI759" s="9"/>
      <c r="DJ759" s="9"/>
      <c r="DK759" s="87"/>
      <c r="DL759" s="13"/>
      <c r="DM759" s="14"/>
      <c r="DN759" s="14"/>
      <c r="DO759" s="10">
        <f t="shared" si="86"/>
        <v>0</v>
      </c>
      <c r="DP759" s="12"/>
      <c r="DQ759" s="12"/>
      <c r="DR759" s="11"/>
      <c r="DS759" s="9"/>
      <c r="DT759" s="9"/>
      <c r="DU759" s="9">
        <f ca="1">IFERROR(IF(COUNTA(DT$56:DT759)=DT$54,DT759,FORECAST(DN759,OFFSET(DW$56:DW$254,MATCH(DN759,DV$56:DV$254,1)-1,0,2), OFFSET(DV$56:DV$254,MATCH(DN759,DV$56:DV$254,1)-1,0,2))),"")</f>
        <v>0</v>
      </c>
      <c r="DV759" s="9" t="str">
        <f t="array" ref="DV759">IFERROR(INDEX(DN$56:DN$1054,SMALL(IF(ISNUMBER(DT$56:DT$1054),ROW(DN$1:DN$999),""),ROW(DN704))),"")</f>
        <v/>
      </c>
      <c r="DW759" s="9" t="str">
        <f t="array" ref="DW759">IFERROR(INDEX(DT$56:DT$1054,SMALL(IF(ISNUMBER(DT$56:DT$1054),ROW(DT$1:DT$999),""),ROW(DT704))),"")</f>
        <v/>
      </c>
      <c r="DX759" s="9"/>
      <c r="DY759" s="9"/>
      <c r="DZ759" s="9"/>
      <c r="EA759" s="9"/>
      <c r="EB759" s="9"/>
      <c r="EC759" s="9"/>
      <c r="ED759" s="87"/>
      <c r="EE759" s="13"/>
      <c r="EF759" s="14"/>
      <c r="EG759" s="14"/>
      <c r="EH759" s="10">
        <f t="shared" si="87"/>
        <v>0</v>
      </c>
      <c r="EI759" s="12"/>
      <c r="EJ759" s="12"/>
      <c r="EK759" s="11"/>
      <c r="EL759" s="9"/>
      <c r="EM759" s="9"/>
      <c r="EN759" s="9">
        <f ca="1">IFERROR(IF(COUNTA(EM$56:EM759)=EM$54,EM759,FORECAST(EG759,OFFSET(EP$56:EP$254,MATCH(EG759,EO$56:EO$254,1)-1,0,2), OFFSET(EO$56:EO$254,MATCH(EG759,EO$56:EO$254,1)-1,0,2))),"")</f>
        <v>0</v>
      </c>
      <c r="EO759" s="9" t="str">
        <f t="array" ref="EO759">IFERROR(INDEX(EG$56:EG$1054,SMALL(IF(ISNUMBER(EM$56:EM$1054),ROW(EG$1:EG$999),""),ROW(EG704))),"")</f>
        <v/>
      </c>
      <c r="EP759" s="9" t="str">
        <f t="array" ref="EP759">IFERROR(INDEX(EM$56:EM$1054,SMALL(IF(ISNUMBER(EM$56:EM$1054),ROW(EM$1:EM$999),""),ROW(EM704))),"")</f>
        <v/>
      </c>
      <c r="EQ759" s="9"/>
      <c r="ER759" s="9"/>
      <c r="ES759" s="9"/>
      <c r="ET759" s="9"/>
      <c r="EU759" s="9"/>
      <c r="EV759" s="9"/>
    </row>
    <row r="760" spans="1:152" x14ac:dyDescent="0.25">
      <c r="A760" s="8"/>
      <c r="B760" s="13"/>
      <c r="C760" s="14"/>
      <c r="D760" s="14"/>
      <c r="E760" s="10">
        <f t="shared" si="80"/>
        <v>0</v>
      </c>
      <c r="F760" s="12"/>
      <c r="G760" s="12"/>
      <c r="H760" s="11"/>
      <c r="I760" s="9"/>
      <c r="J760" s="9"/>
      <c r="K760" s="9">
        <f ca="1">IFERROR(IF(COUNTA(J$56:J760)=J$54,J760,FORECAST(D760,OFFSET(M$56:M$254,MATCH(D760,L$56:L$254,1)-1,0,2), OFFSET(L$56:L$254,MATCH(D760,L$56:L$254,1)-1,0,2))),"")</f>
        <v>0</v>
      </c>
      <c r="L760" s="9" t="str">
        <f t="array" ref="L760">IFERROR(INDEX(D$56:D$1054,SMALL(IF(ISNUMBER(J$56:J$1054),ROW(D$1:D$999),""),ROW(D705))),"")</f>
        <v/>
      </c>
      <c r="M760" s="9" t="str">
        <f t="array" ref="M760">IFERROR(INDEX(J$56:J$1054,SMALL(IF(ISNUMBER(J$56:J$1054),ROW(J$1:J$999),""),ROW(J705))),"")</f>
        <v/>
      </c>
      <c r="N760" s="9"/>
      <c r="O760" s="9"/>
      <c r="P760" s="9"/>
      <c r="Q760" s="9"/>
      <c r="R760" s="9"/>
      <c r="S760" s="9"/>
      <c r="T760" s="87"/>
      <c r="U760" s="13"/>
      <c r="V760" s="14"/>
      <c r="W760" s="14"/>
      <c r="X760" s="10">
        <f t="shared" si="81"/>
        <v>0</v>
      </c>
      <c r="Y760" s="12"/>
      <c r="Z760" s="12"/>
      <c r="AA760" s="11"/>
      <c r="AB760" s="9"/>
      <c r="AC760" s="9"/>
      <c r="AD760" s="9">
        <f ca="1">IFERROR(IF(COUNTA(AC$56:AC760)=AC$54,AC760,FORECAST(W760,OFFSET(AF$56:AF$254,MATCH(W760,AE$56:AE$254,1)-1,0,2), OFFSET(AE$56:AE$254,MATCH(W760,AE$56:AE$254,1)-1,0,2))),"")</f>
        <v>0</v>
      </c>
      <c r="AE760" s="9" t="str">
        <f t="array" ref="AE760">IFERROR(INDEX(W$56:W$1054,SMALL(IF(ISNUMBER(AC$56:AC$1054),ROW(W$1:W$999),""),ROW(W705))),"")</f>
        <v/>
      </c>
      <c r="AF760" s="9" t="str">
        <f t="array" ref="AF760">IFERROR(INDEX(AC$56:AC$1054,SMALL(IF(ISNUMBER(AC$56:AC$1054),ROW(AC$1:AC$999),""),ROW(AC705))),"")</f>
        <v/>
      </c>
      <c r="AG760" s="9"/>
      <c r="AH760" s="9"/>
      <c r="AI760" s="9"/>
      <c r="AJ760" s="9"/>
      <c r="AK760" s="9"/>
      <c r="AL760" s="9"/>
      <c r="AM760" s="87"/>
      <c r="AN760" s="13"/>
      <c r="AO760" s="14"/>
      <c r="AP760" s="14"/>
      <c r="AQ760" s="10">
        <f t="shared" si="82"/>
        <v>0</v>
      </c>
      <c r="AR760" s="12"/>
      <c r="AS760" s="12"/>
      <c r="AT760" s="11"/>
      <c r="AU760" s="9"/>
      <c r="AV760" s="9"/>
      <c r="AW760" s="9">
        <f ca="1">IFERROR(IF(COUNTA(AV$56:AV760)=AV$54,AV760,FORECAST(AP760,OFFSET(AY$56:AY$254,MATCH(AP760,AX$56:AX$254,1)-1,0,2), OFFSET(AX$56:AX$254,MATCH(AP760,AX$56:AX$254,1)-1,0,2))),"")</f>
        <v>0</v>
      </c>
      <c r="AX760" s="9" t="str">
        <f t="array" ref="AX760">IFERROR(INDEX(AP$56:AP$1054,SMALL(IF(ISNUMBER(AV$56:AV$1054),ROW(AP$1:AP$999),""),ROW(AP705))),"")</f>
        <v/>
      </c>
      <c r="AY760" s="9" t="str">
        <f t="array" ref="AY760">IFERROR(INDEX(AV$56:AV$1054,SMALL(IF(ISNUMBER(AV$56:AV$1054),ROW(AV$1:AV$999),""),ROW(AV705))),"")</f>
        <v/>
      </c>
      <c r="AZ760" s="9"/>
      <c r="BA760" s="9"/>
      <c r="BB760" s="9"/>
      <c r="BC760" s="9"/>
      <c r="BD760" s="9"/>
      <c r="BE760" s="9"/>
      <c r="BF760" s="87"/>
      <c r="BG760" s="13"/>
      <c r="BH760" s="14"/>
      <c r="BI760" s="14"/>
      <c r="BJ760" s="10">
        <f t="shared" si="83"/>
        <v>0</v>
      </c>
      <c r="BK760" s="12"/>
      <c r="BL760" s="12"/>
      <c r="BM760" s="11"/>
      <c r="BN760" s="9"/>
      <c r="BO760" s="9"/>
      <c r="BP760" s="9">
        <f ca="1">IFERROR(IF(COUNTA(BO$56:BO760)=BO$54,BO760,FORECAST(BI760,OFFSET(BR$56:BR$254,MATCH(BI760,BQ$56:BQ$254,1)-1,0,2), OFFSET(BQ$56:BQ$254,MATCH(BI760,BQ$56:BQ$254,1)-1,0,2))),"")</f>
        <v>0</v>
      </c>
      <c r="BQ760" s="9" t="str">
        <f t="array" ref="BQ760">IFERROR(INDEX(BI$56:BI$1054,SMALL(IF(ISNUMBER(BO$56:BO$1054),ROW(BI$1:BI$999),""),ROW(BI705))),"")</f>
        <v/>
      </c>
      <c r="BR760" s="9" t="str">
        <f t="array" ref="BR760">IFERROR(INDEX(BO$56:BO$1054,SMALL(IF(ISNUMBER(BO$56:BO$1054),ROW(BO$1:BO$999),""),ROW(BO705))),"")</f>
        <v/>
      </c>
      <c r="BS760" s="9"/>
      <c r="BT760" s="9"/>
      <c r="BU760" s="9"/>
      <c r="BV760" s="9"/>
      <c r="BW760" s="9"/>
      <c r="BX760" s="9"/>
      <c r="BY760" s="87"/>
      <c r="BZ760" s="13"/>
      <c r="CA760" s="14"/>
      <c r="CB760" s="14"/>
      <c r="CC760" s="10">
        <f t="shared" si="84"/>
        <v>0</v>
      </c>
      <c r="CD760" s="12"/>
      <c r="CE760" s="12"/>
      <c r="CF760" s="11"/>
      <c r="CG760" s="9"/>
      <c r="CH760" s="9"/>
      <c r="CI760" s="9">
        <f ca="1">IFERROR(IF(COUNTA(CH$56:CH760)=CH$54,CH760,FORECAST(CB760,OFFSET(CK$56:CK$254,MATCH(CB760,CJ$56:CJ$254,1)-1,0,2), OFFSET(CJ$56:CJ$254,MATCH(CB760,CJ$56:CJ$254,1)-1,0,2))),"")</f>
        <v>0</v>
      </c>
      <c r="CJ760" s="9" t="str">
        <f t="array" ref="CJ760">IFERROR(INDEX(CB$56:CB$1054,SMALL(IF(ISNUMBER(CH$56:CH$1054),ROW(CB$1:CB$999),""),ROW(CB705))),"")</f>
        <v/>
      </c>
      <c r="CK760" s="9" t="str">
        <f t="array" ref="CK760">IFERROR(INDEX(CH$56:CH$1054,SMALL(IF(ISNUMBER(CH$56:CH$1054),ROW(CH$1:CH$999),""),ROW(CH705))),"")</f>
        <v/>
      </c>
      <c r="CL760" s="9"/>
      <c r="CM760" s="9"/>
      <c r="CN760" s="9"/>
      <c r="CO760" s="9"/>
      <c r="CP760" s="9"/>
      <c r="CQ760" s="9"/>
      <c r="CR760" s="87"/>
      <c r="CS760" s="13"/>
      <c r="CT760" s="14"/>
      <c r="CU760" s="14"/>
      <c r="CV760" s="10">
        <f t="shared" si="85"/>
        <v>0</v>
      </c>
      <c r="CW760" s="12"/>
      <c r="CX760" s="12"/>
      <c r="CY760" s="11"/>
      <c r="CZ760" s="9"/>
      <c r="DA760" s="9"/>
      <c r="DB760" s="9">
        <f ca="1">IFERROR(IF(COUNTA(DA$56:DA760)=DA$54,DA760,FORECAST(CU760,OFFSET(DD$56:DD$254,MATCH(CU760,DC$56:DC$254,1)-1,0,2), OFFSET(DC$56:DC$254,MATCH(CU760,DC$56:DC$254,1)-1,0,2))),"")</f>
        <v>0</v>
      </c>
      <c r="DC760" s="9" t="str">
        <f t="array" ref="DC760">IFERROR(INDEX(CU$56:CU$1054,SMALL(IF(ISNUMBER(DA$56:DA$1054),ROW(CU$1:CU$999),""),ROW(CU705))),"")</f>
        <v/>
      </c>
      <c r="DD760" s="9" t="str">
        <f t="array" ref="DD760">IFERROR(INDEX(DA$56:DA$1054,SMALL(IF(ISNUMBER(DA$56:DA$1054),ROW(DA$1:DA$999),""),ROW(DA705))),"")</f>
        <v/>
      </c>
      <c r="DE760" s="9"/>
      <c r="DF760" s="9"/>
      <c r="DG760" s="9"/>
      <c r="DH760" s="9"/>
      <c r="DI760" s="9"/>
      <c r="DJ760" s="9"/>
      <c r="DK760" s="87"/>
      <c r="DL760" s="13"/>
      <c r="DM760" s="14"/>
      <c r="DN760" s="14"/>
      <c r="DO760" s="10">
        <f t="shared" si="86"/>
        <v>0</v>
      </c>
      <c r="DP760" s="12"/>
      <c r="DQ760" s="12"/>
      <c r="DR760" s="11"/>
      <c r="DS760" s="9"/>
      <c r="DT760" s="9"/>
      <c r="DU760" s="9">
        <f ca="1">IFERROR(IF(COUNTA(DT$56:DT760)=DT$54,DT760,FORECAST(DN760,OFFSET(DW$56:DW$254,MATCH(DN760,DV$56:DV$254,1)-1,0,2), OFFSET(DV$56:DV$254,MATCH(DN760,DV$56:DV$254,1)-1,0,2))),"")</f>
        <v>0</v>
      </c>
      <c r="DV760" s="9" t="str">
        <f t="array" ref="DV760">IFERROR(INDEX(DN$56:DN$1054,SMALL(IF(ISNUMBER(DT$56:DT$1054),ROW(DN$1:DN$999),""),ROW(DN705))),"")</f>
        <v/>
      </c>
      <c r="DW760" s="9" t="str">
        <f t="array" ref="DW760">IFERROR(INDEX(DT$56:DT$1054,SMALL(IF(ISNUMBER(DT$56:DT$1054),ROW(DT$1:DT$999),""),ROW(DT705))),"")</f>
        <v/>
      </c>
      <c r="DX760" s="9"/>
      <c r="DY760" s="9"/>
      <c r="DZ760" s="9"/>
      <c r="EA760" s="9"/>
      <c r="EB760" s="9"/>
      <c r="EC760" s="9"/>
      <c r="ED760" s="87"/>
      <c r="EE760" s="13"/>
      <c r="EF760" s="14"/>
      <c r="EG760" s="14"/>
      <c r="EH760" s="10">
        <f t="shared" si="87"/>
        <v>0</v>
      </c>
      <c r="EI760" s="12"/>
      <c r="EJ760" s="12"/>
      <c r="EK760" s="11"/>
      <c r="EL760" s="9"/>
      <c r="EM760" s="9"/>
      <c r="EN760" s="9">
        <f ca="1">IFERROR(IF(COUNTA(EM$56:EM760)=EM$54,EM760,FORECAST(EG760,OFFSET(EP$56:EP$254,MATCH(EG760,EO$56:EO$254,1)-1,0,2), OFFSET(EO$56:EO$254,MATCH(EG760,EO$56:EO$254,1)-1,0,2))),"")</f>
        <v>0</v>
      </c>
      <c r="EO760" s="9" t="str">
        <f t="array" ref="EO760">IFERROR(INDEX(EG$56:EG$1054,SMALL(IF(ISNUMBER(EM$56:EM$1054),ROW(EG$1:EG$999),""),ROW(EG705))),"")</f>
        <v/>
      </c>
      <c r="EP760" s="9" t="str">
        <f t="array" ref="EP760">IFERROR(INDEX(EM$56:EM$1054,SMALL(IF(ISNUMBER(EM$56:EM$1054),ROW(EM$1:EM$999),""),ROW(EM705))),"")</f>
        <v/>
      </c>
      <c r="EQ760" s="9"/>
      <c r="ER760" s="9"/>
      <c r="ES760" s="9"/>
      <c r="ET760" s="9"/>
      <c r="EU760" s="9"/>
      <c r="EV760" s="9"/>
    </row>
    <row r="761" spans="1:152" x14ac:dyDescent="0.25">
      <c r="A761" s="8"/>
      <c r="B761" s="13"/>
      <c r="C761" s="14"/>
      <c r="D761" s="14"/>
      <c r="E761" s="10">
        <f t="shared" si="80"/>
        <v>0</v>
      </c>
      <c r="F761" s="12"/>
      <c r="G761" s="12"/>
      <c r="H761" s="11"/>
      <c r="I761" s="9"/>
      <c r="J761" s="9"/>
      <c r="K761" s="9">
        <f ca="1">IFERROR(IF(COUNTA(J$56:J761)=J$54,J761,FORECAST(D761,OFFSET(M$56:M$254,MATCH(D761,L$56:L$254,1)-1,0,2), OFFSET(L$56:L$254,MATCH(D761,L$56:L$254,1)-1,0,2))),"")</f>
        <v>0</v>
      </c>
      <c r="L761" s="9" t="str">
        <f t="array" ref="L761">IFERROR(INDEX(D$56:D$1054,SMALL(IF(ISNUMBER(J$56:J$1054),ROW(D$1:D$999),""),ROW(D706))),"")</f>
        <v/>
      </c>
      <c r="M761" s="9" t="str">
        <f t="array" ref="M761">IFERROR(INDEX(J$56:J$1054,SMALL(IF(ISNUMBER(J$56:J$1054),ROW(J$1:J$999),""),ROW(J706))),"")</f>
        <v/>
      </c>
      <c r="N761" s="9"/>
      <c r="O761" s="9"/>
      <c r="P761" s="9"/>
      <c r="Q761" s="9"/>
      <c r="R761" s="9"/>
      <c r="S761" s="9"/>
      <c r="T761" s="87"/>
      <c r="U761" s="13"/>
      <c r="V761" s="14"/>
      <c r="W761" s="14"/>
      <c r="X761" s="10">
        <f t="shared" si="81"/>
        <v>0</v>
      </c>
      <c r="Y761" s="12"/>
      <c r="Z761" s="12"/>
      <c r="AA761" s="11"/>
      <c r="AB761" s="9"/>
      <c r="AC761" s="9"/>
      <c r="AD761" s="9">
        <f ca="1">IFERROR(IF(COUNTA(AC$56:AC761)=AC$54,AC761,FORECAST(W761,OFFSET(AF$56:AF$254,MATCH(W761,AE$56:AE$254,1)-1,0,2), OFFSET(AE$56:AE$254,MATCH(W761,AE$56:AE$254,1)-1,0,2))),"")</f>
        <v>0</v>
      </c>
      <c r="AE761" s="9" t="str">
        <f t="array" ref="AE761">IFERROR(INDEX(W$56:W$1054,SMALL(IF(ISNUMBER(AC$56:AC$1054),ROW(W$1:W$999),""),ROW(W706))),"")</f>
        <v/>
      </c>
      <c r="AF761" s="9" t="str">
        <f t="array" ref="AF761">IFERROR(INDEX(AC$56:AC$1054,SMALL(IF(ISNUMBER(AC$56:AC$1054),ROW(AC$1:AC$999),""),ROW(AC706))),"")</f>
        <v/>
      </c>
      <c r="AG761" s="9"/>
      <c r="AH761" s="9"/>
      <c r="AI761" s="9"/>
      <c r="AJ761" s="9"/>
      <c r="AK761" s="9"/>
      <c r="AL761" s="9"/>
      <c r="AM761" s="87"/>
      <c r="AN761" s="13"/>
      <c r="AO761" s="14"/>
      <c r="AP761" s="14"/>
      <c r="AQ761" s="10">
        <f t="shared" si="82"/>
        <v>0</v>
      </c>
      <c r="AR761" s="12"/>
      <c r="AS761" s="12"/>
      <c r="AT761" s="11"/>
      <c r="AU761" s="9"/>
      <c r="AV761" s="9"/>
      <c r="AW761" s="9">
        <f ca="1">IFERROR(IF(COUNTA(AV$56:AV761)=AV$54,AV761,FORECAST(AP761,OFFSET(AY$56:AY$254,MATCH(AP761,AX$56:AX$254,1)-1,0,2), OFFSET(AX$56:AX$254,MATCH(AP761,AX$56:AX$254,1)-1,0,2))),"")</f>
        <v>0</v>
      </c>
      <c r="AX761" s="9" t="str">
        <f t="array" ref="AX761">IFERROR(INDEX(AP$56:AP$1054,SMALL(IF(ISNUMBER(AV$56:AV$1054),ROW(AP$1:AP$999),""),ROW(AP706))),"")</f>
        <v/>
      </c>
      <c r="AY761" s="9" t="str">
        <f t="array" ref="AY761">IFERROR(INDEX(AV$56:AV$1054,SMALL(IF(ISNUMBER(AV$56:AV$1054),ROW(AV$1:AV$999),""),ROW(AV706))),"")</f>
        <v/>
      </c>
      <c r="AZ761" s="9"/>
      <c r="BA761" s="9"/>
      <c r="BB761" s="9"/>
      <c r="BC761" s="9"/>
      <c r="BD761" s="9"/>
      <c r="BE761" s="9"/>
      <c r="BF761" s="87"/>
      <c r="BG761" s="13"/>
      <c r="BH761" s="14"/>
      <c r="BI761" s="14"/>
      <c r="BJ761" s="10">
        <f t="shared" si="83"/>
        <v>0</v>
      </c>
      <c r="BK761" s="12"/>
      <c r="BL761" s="12"/>
      <c r="BM761" s="11"/>
      <c r="BN761" s="9"/>
      <c r="BO761" s="9"/>
      <c r="BP761" s="9">
        <f ca="1">IFERROR(IF(COUNTA(BO$56:BO761)=BO$54,BO761,FORECAST(BI761,OFFSET(BR$56:BR$254,MATCH(BI761,BQ$56:BQ$254,1)-1,0,2), OFFSET(BQ$56:BQ$254,MATCH(BI761,BQ$56:BQ$254,1)-1,0,2))),"")</f>
        <v>0</v>
      </c>
      <c r="BQ761" s="9" t="str">
        <f t="array" ref="BQ761">IFERROR(INDEX(BI$56:BI$1054,SMALL(IF(ISNUMBER(BO$56:BO$1054),ROW(BI$1:BI$999),""),ROW(BI706))),"")</f>
        <v/>
      </c>
      <c r="BR761" s="9" t="str">
        <f t="array" ref="BR761">IFERROR(INDEX(BO$56:BO$1054,SMALL(IF(ISNUMBER(BO$56:BO$1054),ROW(BO$1:BO$999),""),ROW(BO706))),"")</f>
        <v/>
      </c>
      <c r="BS761" s="9"/>
      <c r="BT761" s="9"/>
      <c r="BU761" s="9"/>
      <c r="BV761" s="9"/>
      <c r="BW761" s="9"/>
      <c r="BX761" s="9"/>
      <c r="BY761" s="87"/>
      <c r="BZ761" s="13"/>
      <c r="CA761" s="14"/>
      <c r="CB761" s="14"/>
      <c r="CC761" s="10">
        <f t="shared" si="84"/>
        <v>0</v>
      </c>
      <c r="CD761" s="12"/>
      <c r="CE761" s="12"/>
      <c r="CF761" s="11"/>
      <c r="CG761" s="9"/>
      <c r="CH761" s="9"/>
      <c r="CI761" s="9">
        <f ca="1">IFERROR(IF(COUNTA(CH$56:CH761)=CH$54,CH761,FORECAST(CB761,OFFSET(CK$56:CK$254,MATCH(CB761,CJ$56:CJ$254,1)-1,0,2), OFFSET(CJ$56:CJ$254,MATCH(CB761,CJ$56:CJ$254,1)-1,0,2))),"")</f>
        <v>0</v>
      </c>
      <c r="CJ761" s="9" t="str">
        <f t="array" ref="CJ761">IFERROR(INDEX(CB$56:CB$1054,SMALL(IF(ISNUMBER(CH$56:CH$1054),ROW(CB$1:CB$999),""),ROW(CB706))),"")</f>
        <v/>
      </c>
      <c r="CK761" s="9" t="str">
        <f t="array" ref="CK761">IFERROR(INDEX(CH$56:CH$1054,SMALL(IF(ISNUMBER(CH$56:CH$1054),ROW(CH$1:CH$999),""),ROW(CH706))),"")</f>
        <v/>
      </c>
      <c r="CL761" s="9"/>
      <c r="CM761" s="9"/>
      <c r="CN761" s="9"/>
      <c r="CO761" s="9"/>
      <c r="CP761" s="9"/>
      <c r="CQ761" s="9"/>
      <c r="CR761" s="87"/>
      <c r="CS761" s="13"/>
      <c r="CT761" s="14"/>
      <c r="CU761" s="14"/>
      <c r="CV761" s="10">
        <f t="shared" si="85"/>
        <v>0</v>
      </c>
      <c r="CW761" s="12"/>
      <c r="CX761" s="12"/>
      <c r="CY761" s="11"/>
      <c r="CZ761" s="9"/>
      <c r="DA761" s="9"/>
      <c r="DB761" s="9">
        <f ca="1">IFERROR(IF(COUNTA(DA$56:DA761)=DA$54,DA761,FORECAST(CU761,OFFSET(DD$56:DD$254,MATCH(CU761,DC$56:DC$254,1)-1,0,2), OFFSET(DC$56:DC$254,MATCH(CU761,DC$56:DC$254,1)-1,0,2))),"")</f>
        <v>0</v>
      </c>
      <c r="DC761" s="9" t="str">
        <f t="array" ref="DC761">IFERROR(INDEX(CU$56:CU$1054,SMALL(IF(ISNUMBER(DA$56:DA$1054),ROW(CU$1:CU$999),""),ROW(CU706))),"")</f>
        <v/>
      </c>
      <c r="DD761" s="9" t="str">
        <f t="array" ref="DD761">IFERROR(INDEX(DA$56:DA$1054,SMALL(IF(ISNUMBER(DA$56:DA$1054),ROW(DA$1:DA$999),""),ROW(DA706))),"")</f>
        <v/>
      </c>
      <c r="DE761" s="9"/>
      <c r="DF761" s="9"/>
      <c r="DG761" s="9"/>
      <c r="DH761" s="9"/>
      <c r="DI761" s="9"/>
      <c r="DJ761" s="9"/>
      <c r="DK761" s="87"/>
      <c r="DL761" s="13"/>
      <c r="DM761" s="14"/>
      <c r="DN761" s="14"/>
      <c r="DO761" s="10">
        <f t="shared" si="86"/>
        <v>0</v>
      </c>
      <c r="DP761" s="12"/>
      <c r="DQ761" s="12"/>
      <c r="DR761" s="11"/>
      <c r="DS761" s="9"/>
      <c r="DT761" s="9"/>
      <c r="DU761" s="9">
        <f ca="1">IFERROR(IF(COUNTA(DT$56:DT761)=DT$54,DT761,FORECAST(DN761,OFFSET(DW$56:DW$254,MATCH(DN761,DV$56:DV$254,1)-1,0,2), OFFSET(DV$56:DV$254,MATCH(DN761,DV$56:DV$254,1)-1,0,2))),"")</f>
        <v>0</v>
      </c>
      <c r="DV761" s="9" t="str">
        <f t="array" ref="DV761">IFERROR(INDEX(DN$56:DN$1054,SMALL(IF(ISNUMBER(DT$56:DT$1054),ROW(DN$1:DN$999),""),ROW(DN706))),"")</f>
        <v/>
      </c>
      <c r="DW761" s="9" t="str">
        <f t="array" ref="DW761">IFERROR(INDEX(DT$56:DT$1054,SMALL(IF(ISNUMBER(DT$56:DT$1054),ROW(DT$1:DT$999),""),ROW(DT706))),"")</f>
        <v/>
      </c>
      <c r="DX761" s="9"/>
      <c r="DY761" s="9"/>
      <c r="DZ761" s="9"/>
      <c r="EA761" s="9"/>
      <c r="EB761" s="9"/>
      <c r="EC761" s="9"/>
      <c r="ED761" s="87"/>
      <c r="EE761" s="13"/>
      <c r="EF761" s="14"/>
      <c r="EG761" s="14"/>
      <c r="EH761" s="10">
        <f t="shared" si="87"/>
        <v>0</v>
      </c>
      <c r="EI761" s="12"/>
      <c r="EJ761" s="12"/>
      <c r="EK761" s="11"/>
      <c r="EL761" s="9"/>
      <c r="EM761" s="9"/>
      <c r="EN761" s="9">
        <f ca="1">IFERROR(IF(COUNTA(EM$56:EM761)=EM$54,EM761,FORECAST(EG761,OFFSET(EP$56:EP$254,MATCH(EG761,EO$56:EO$254,1)-1,0,2), OFFSET(EO$56:EO$254,MATCH(EG761,EO$56:EO$254,1)-1,0,2))),"")</f>
        <v>0</v>
      </c>
      <c r="EO761" s="9" t="str">
        <f t="array" ref="EO761">IFERROR(INDEX(EG$56:EG$1054,SMALL(IF(ISNUMBER(EM$56:EM$1054),ROW(EG$1:EG$999),""),ROW(EG706))),"")</f>
        <v/>
      </c>
      <c r="EP761" s="9" t="str">
        <f t="array" ref="EP761">IFERROR(INDEX(EM$56:EM$1054,SMALL(IF(ISNUMBER(EM$56:EM$1054),ROW(EM$1:EM$999),""),ROW(EM706))),"")</f>
        <v/>
      </c>
      <c r="EQ761" s="9"/>
      <c r="ER761" s="9"/>
      <c r="ES761" s="9"/>
      <c r="ET761" s="9"/>
      <c r="EU761" s="9"/>
      <c r="EV761" s="9"/>
    </row>
    <row r="762" spans="1:152" x14ac:dyDescent="0.25">
      <c r="A762" s="8"/>
      <c r="B762" s="13"/>
      <c r="C762" s="14"/>
      <c r="D762" s="14"/>
      <c r="E762" s="10">
        <f t="shared" ref="E762:E825" si="88">IF(NOT(ISBLANK(D762)),D762+C$54,0)</f>
        <v>0</v>
      </c>
      <c r="F762" s="12"/>
      <c r="G762" s="12"/>
      <c r="H762" s="11"/>
      <c r="I762" s="9"/>
      <c r="J762" s="9"/>
      <c r="K762" s="9">
        <f ca="1">IFERROR(IF(COUNTA(J$56:J762)=J$54,J762,FORECAST(D762,OFFSET(M$56:M$254,MATCH(D762,L$56:L$254,1)-1,0,2), OFFSET(L$56:L$254,MATCH(D762,L$56:L$254,1)-1,0,2))),"")</f>
        <v>0</v>
      </c>
      <c r="L762" s="9" t="str">
        <f t="array" ref="L762">IFERROR(INDEX(D$56:D$1054,SMALL(IF(ISNUMBER(J$56:J$1054),ROW(D$1:D$999),""),ROW(D707))),"")</f>
        <v/>
      </c>
      <c r="M762" s="9" t="str">
        <f t="array" ref="M762">IFERROR(INDEX(J$56:J$1054,SMALL(IF(ISNUMBER(J$56:J$1054),ROW(J$1:J$999),""),ROW(J707))),"")</f>
        <v/>
      </c>
      <c r="N762" s="9"/>
      <c r="O762" s="9"/>
      <c r="P762" s="9"/>
      <c r="Q762" s="9"/>
      <c r="R762" s="9"/>
      <c r="S762" s="9"/>
      <c r="T762" s="87"/>
      <c r="U762" s="13"/>
      <c r="V762" s="14"/>
      <c r="W762" s="14"/>
      <c r="X762" s="10">
        <f t="shared" ref="X762:X825" si="89">IF(NOT(ISBLANK(W762)),W762+V$54,0)</f>
        <v>0</v>
      </c>
      <c r="Y762" s="12"/>
      <c r="Z762" s="12"/>
      <c r="AA762" s="11"/>
      <c r="AB762" s="9"/>
      <c r="AC762" s="9"/>
      <c r="AD762" s="9">
        <f ca="1">IFERROR(IF(COUNTA(AC$56:AC762)=AC$54,AC762,FORECAST(W762,OFFSET(AF$56:AF$254,MATCH(W762,AE$56:AE$254,1)-1,0,2), OFFSET(AE$56:AE$254,MATCH(W762,AE$56:AE$254,1)-1,0,2))),"")</f>
        <v>0</v>
      </c>
      <c r="AE762" s="9" t="str">
        <f t="array" ref="AE762">IFERROR(INDEX(W$56:W$1054,SMALL(IF(ISNUMBER(AC$56:AC$1054),ROW(W$1:W$999),""),ROW(W707))),"")</f>
        <v/>
      </c>
      <c r="AF762" s="9" t="str">
        <f t="array" ref="AF762">IFERROR(INDEX(AC$56:AC$1054,SMALL(IF(ISNUMBER(AC$56:AC$1054),ROW(AC$1:AC$999),""),ROW(AC707))),"")</f>
        <v/>
      </c>
      <c r="AG762" s="9"/>
      <c r="AH762" s="9"/>
      <c r="AI762" s="9"/>
      <c r="AJ762" s="9"/>
      <c r="AK762" s="9"/>
      <c r="AL762" s="9"/>
      <c r="AM762" s="87"/>
      <c r="AN762" s="13"/>
      <c r="AO762" s="14"/>
      <c r="AP762" s="14"/>
      <c r="AQ762" s="10">
        <f t="shared" ref="AQ762:AQ825" si="90">IF(NOT(ISBLANK(AP762)),AP762+AO$54,0)</f>
        <v>0</v>
      </c>
      <c r="AR762" s="12"/>
      <c r="AS762" s="12"/>
      <c r="AT762" s="11"/>
      <c r="AU762" s="9"/>
      <c r="AV762" s="9"/>
      <c r="AW762" s="9">
        <f ca="1">IFERROR(IF(COUNTA(AV$56:AV762)=AV$54,AV762,FORECAST(AP762,OFFSET(AY$56:AY$254,MATCH(AP762,AX$56:AX$254,1)-1,0,2), OFFSET(AX$56:AX$254,MATCH(AP762,AX$56:AX$254,1)-1,0,2))),"")</f>
        <v>0</v>
      </c>
      <c r="AX762" s="9" t="str">
        <f t="array" ref="AX762">IFERROR(INDEX(AP$56:AP$1054,SMALL(IF(ISNUMBER(AV$56:AV$1054),ROW(AP$1:AP$999),""),ROW(AP707))),"")</f>
        <v/>
      </c>
      <c r="AY762" s="9" t="str">
        <f t="array" ref="AY762">IFERROR(INDEX(AV$56:AV$1054,SMALL(IF(ISNUMBER(AV$56:AV$1054),ROW(AV$1:AV$999),""),ROW(AV707))),"")</f>
        <v/>
      </c>
      <c r="AZ762" s="9"/>
      <c r="BA762" s="9"/>
      <c r="BB762" s="9"/>
      <c r="BC762" s="9"/>
      <c r="BD762" s="9"/>
      <c r="BE762" s="9"/>
      <c r="BF762" s="87"/>
      <c r="BG762" s="13"/>
      <c r="BH762" s="14"/>
      <c r="BI762" s="14"/>
      <c r="BJ762" s="10">
        <f t="shared" ref="BJ762:BJ825" si="91">IF(NOT(ISBLANK(BI762)),BI762+BH$54,0)</f>
        <v>0</v>
      </c>
      <c r="BK762" s="12"/>
      <c r="BL762" s="12"/>
      <c r="BM762" s="11"/>
      <c r="BN762" s="9"/>
      <c r="BO762" s="9"/>
      <c r="BP762" s="9">
        <f ca="1">IFERROR(IF(COUNTA(BO$56:BO762)=BO$54,BO762,FORECAST(BI762,OFFSET(BR$56:BR$254,MATCH(BI762,BQ$56:BQ$254,1)-1,0,2), OFFSET(BQ$56:BQ$254,MATCH(BI762,BQ$56:BQ$254,1)-1,0,2))),"")</f>
        <v>0</v>
      </c>
      <c r="BQ762" s="9" t="str">
        <f t="array" ref="BQ762">IFERROR(INDEX(BI$56:BI$1054,SMALL(IF(ISNUMBER(BO$56:BO$1054),ROW(BI$1:BI$999),""),ROW(BI707))),"")</f>
        <v/>
      </c>
      <c r="BR762" s="9" t="str">
        <f t="array" ref="BR762">IFERROR(INDEX(BO$56:BO$1054,SMALL(IF(ISNUMBER(BO$56:BO$1054),ROW(BO$1:BO$999),""),ROW(BO707))),"")</f>
        <v/>
      </c>
      <c r="BS762" s="9"/>
      <c r="BT762" s="9"/>
      <c r="BU762" s="9"/>
      <c r="BV762" s="9"/>
      <c r="BW762" s="9"/>
      <c r="BX762" s="9"/>
      <c r="BY762" s="87"/>
      <c r="BZ762" s="13"/>
      <c r="CA762" s="14"/>
      <c r="CB762" s="14"/>
      <c r="CC762" s="10">
        <f t="shared" ref="CC762:CC825" si="92">IF(NOT(ISBLANK(CB762)),CB762+CA$54,0)</f>
        <v>0</v>
      </c>
      <c r="CD762" s="12"/>
      <c r="CE762" s="12"/>
      <c r="CF762" s="11"/>
      <c r="CG762" s="9"/>
      <c r="CH762" s="9"/>
      <c r="CI762" s="9">
        <f ca="1">IFERROR(IF(COUNTA(CH$56:CH762)=CH$54,CH762,FORECAST(CB762,OFFSET(CK$56:CK$254,MATCH(CB762,CJ$56:CJ$254,1)-1,0,2), OFFSET(CJ$56:CJ$254,MATCH(CB762,CJ$56:CJ$254,1)-1,0,2))),"")</f>
        <v>0</v>
      </c>
      <c r="CJ762" s="9" t="str">
        <f t="array" ref="CJ762">IFERROR(INDEX(CB$56:CB$1054,SMALL(IF(ISNUMBER(CH$56:CH$1054),ROW(CB$1:CB$999),""),ROW(CB707))),"")</f>
        <v/>
      </c>
      <c r="CK762" s="9" t="str">
        <f t="array" ref="CK762">IFERROR(INDEX(CH$56:CH$1054,SMALL(IF(ISNUMBER(CH$56:CH$1054),ROW(CH$1:CH$999),""),ROW(CH707))),"")</f>
        <v/>
      </c>
      <c r="CL762" s="9"/>
      <c r="CM762" s="9"/>
      <c r="CN762" s="9"/>
      <c r="CO762" s="9"/>
      <c r="CP762" s="9"/>
      <c r="CQ762" s="9"/>
      <c r="CR762" s="87"/>
      <c r="CS762" s="13"/>
      <c r="CT762" s="14"/>
      <c r="CU762" s="14"/>
      <c r="CV762" s="10">
        <f t="shared" ref="CV762:CV825" si="93">IF(NOT(ISBLANK(CU762)),CU762+CT$54,0)</f>
        <v>0</v>
      </c>
      <c r="CW762" s="12"/>
      <c r="CX762" s="12"/>
      <c r="CY762" s="11"/>
      <c r="CZ762" s="9"/>
      <c r="DA762" s="9"/>
      <c r="DB762" s="9">
        <f ca="1">IFERROR(IF(COUNTA(DA$56:DA762)=DA$54,DA762,FORECAST(CU762,OFFSET(DD$56:DD$254,MATCH(CU762,DC$56:DC$254,1)-1,0,2), OFFSET(DC$56:DC$254,MATCH(CU762,DC$56:DC$254,1)-1,0,2))),"")</f>
        <v>0</v>
      </c>
      <c r="DC762" s="9" t="str">
        <f t="array" ref="DC762">IFERROR(INDEX(CU$56:CU$1054,SMALL(IF(ISNUMBER(DA$56:DA$1054),ROW(CU$1:CU$999),""),ROW(CU707))),"")</f>
        <v/>
      </c>
      <c r="DD762" s="9" t="str">
        <f t="array" ref="DD762">IFERROR(INDEX(DA$56:DA$1054,SMALL(IF(ISNUMBER(DA$56:DA$1054),ROW(DA$1:DA$999),""),ROW(DA707))),"")</f>
        <v/>
      </c>
      <c r="DE762" s="9"/>
      <c r="DF762" s="9"/>
      <c r="DG762" s="9"/>
      <c r="DH762" s="9"/>
      <c r="DI762" s="9"/>
      <c r="DJ762" s="9"/>
      <c r="DK762" s="87"/>
      <c r="DL762" s="13"/>
      <c r="DM762" s="14"/>
      <c r="DN762" s="14"/>
      <c r="DO762" s="10">
        <f t="shared" ref="DO762:DO825" si="94">IF(NOT(ISBLANK(DN762)),DN762+DM$54,0)</f>
        <v>0</v>
      </c>
      <c r="DP762" s="12"/>
      <c r="DQ762" s="12"/>
      <c r="DR762" s="11"/>
      <c r="DS762" s="9"/>
      <c r="DT762" s="9"/>
      <c r="DU762" s="9">
        <f ca="1">IFERROR(IF(COUNTA(DT$56:DT762)=DT$54,DT762,FORECAST(DN762,OFFSET(DW$56:DW$254,MATCH(DN762,DV$56:DV$254,1)-1,0,2), OFFSET(DV$56:DV$254,MATCH(DN762,DV$56:DV$254,1)-1,0,2))),"")</f>
        <v>0</v>
      </c>
      <c r="DV762" s="9" t="str">
        <f t="array" ref="DV762">IFERROR(INDEX(DN$56:DN$1054,SMALL(IF(ISNUMBER(DT$56:DT$1054),ROW(DN$1:DN$999),""),ROW(DN707))),"")</f>
        <v/>
      </c>
      <c r="DW762" s="9" t="str">
        <f t="array" ref="DW762">IFERROR(INDEX(DT$56:DT$1054,SMALL(IF(ISNUMBER(DT$56:DT$1054),ROW(DT$1:DT$999),""),ROW(DT707))),"")</f>
        <v/>
      </c>
      <c r="DX762" s="9"/>
      <c r="DY762" s="9"/>
      <c r="DZ762" s="9"/>
      <c r="EA762" s="9"/>
      <c r="EB762" s="9"/>
      <c r="EC762" s="9"/>
      <c r="ED762" s="87"/>
      <c r="EE762" s="13"/>
      <c r="EF762" s="14"/>
      <c r="EG762" s="14"/>
      <c r="EH762" s="10">
        <f t="shared" ref="EH762:EH825" si="95">IF(NOT(ISBLANK(EG762)),EG762+EF$54,0)</f>
        <v>0</v>
      </c>
      <c r="EI762" s="12"/>
      <c r="EJ762" s="12"/>
      <c r="EK762" s="11"/>
      <c r="EL762" s="9"/>
      <c r="EM762" s="9"/>
      <c r="EN762" s="9">
        <f ca="1">IFERROR(IF(COUNTA(EM$56:EM762)=EM$54,EM762,FORECAST(EG762,OFFSET(EP$56:EP$254,MATCH(EG762,EO$56:EO$254,1)-1,0,2), OFFSET(EO$56:EO$254,MATCH(EG762,EO$56:EO$254,1)-1,0,2))),"")</f>
        <v>0</v>
      </c>
      <c r="EO762" s="9" t="str">
        <f t="array" ref="EO762">IFERROR(INDEX(EG$56:EG$1054,SMALL(IF(ISNUMBER(EM$56:EM$1054),ROW(EG$1:EG$999),""),ROW(EG707))),"")</f>
        <v/>
      </c>
      <c r="EP762" s="9" t="str">
        <f t="array" ref="EP762">IFERROR(INDEX(EM$56:EM$1054,SMALL(IF(ISNUMBER(EM$56:EM$1054),ROW(EM$1:EM$999),""),ROW(EM707))),"")</f>
        <v/>
      </c>
      <c r="EQ762" s="9"/>
      <c r="ER762" s="9"/>
      <c r="ES762" s="9"/>
      <c r="ET762" s="9"/>
      <c r="EU762" s="9"/>
      <c r="EV762" s="9"/>
    </row>
    <row r="763" spans="1:152" x14ac:dyDescent="0.25">
      <c r="A763" s="8"/>
      <c r="B763" s="13"/>
      <c r="C763" s="14"/>
      <c r="D763" s="14"/>
      <c r="E763" s="10">
        <f t="shared" si="88"/>
        <v>0</v>
      </c>
      <c r="F763" s="12"/>
      <c r="G763" s="12"/>
      <c r="H763" s="11"/>
      <c r="I763" s="9"/>
      <c r="J763" s="9"/>
      <c r="K763" s="9">
        <f ca="1">IFERROR(IF(COUNTA(J$56:J763)=J$54,J763,FORECAST(D763,OFFSET(M$56:M$254,MATCH(D763,L$56:L$254,1)-1,0,2), OFFSET(L$56:L$254,MATCH(D763,L$56:L$254,1)-1,0,2))),"")</f>
        <v>0</v>
      </c>
      <c r="L763" s="9" t="str">
        <f t="array" ref="L763">IFERROR(INDEX(D$56:D$1054,SMALL(IF(ISNUMBER(J$56:J$1054),ROW(D$1:D$999),""),ROW(D708))),"")</f>
        <v/>
      </c>
      <c r="M763" s="9" t="str">
        <f t="array" ref="M763">IFERROR(INDEX(J$56:J$1054,SMALL(IF(ISNUMBER(J$56:J$1054),ROW(J$1:J$999),""),ROW(J708))),"")</f>
        <v/>
      </c>
      <c r="N763" s="9"/>
      <c r="O763" s="9"/>
      <c r="P763" s="9"/>
      <c r="Q763" s="9"/>
      <c r="R763" s="9"/>
      <c r="S763" s="9"/>
      <c r="T763" s="87"/>
      <c r="U763" s="13"/>
      <c r="V763" s="14"/>
      <c r="W763" s="14"/>
      <c r="X763" s="10">
        <f t="shared" si="89"/>
        <v>0</v>
      </c>
      <c r="Y763" s="12"/>
      <c r="Z763" s="12"/>
      <c r="AA763" s="11"/>
      <c r="AB763" s="9"/>
      <c r="AC763" s="9"/>
      <c r="AD763" s="9">
        <f ca="1">IFERROR(IF(COUNTA(AC$56:AC763)=AC$54,AC763,FORECAST(W763,OFFSET(AF$56:AF$254,MATCH(W763,AE$56:AE$254,1)-1,0,2), OFFSET(AE$56:AE$254,MATCH(W763,AE$56:AE$254,1)-1,0,2))),"")</f>
        <v>0</v>
      </c>
      <c r="AE763" s="9" t="str">
        <f t="array" ref="AE763">IFERROR(INDEX(W$56:W$1054,SMALL(IF(ISNUMBER(AC$56:AC$1054),ROW(W$1:W$999),""),ROW(W708))),"")</f>
        <v/>
      </c>
      <c r="AF763" s="9" t="str">
        <f t="array" ref="AF763">IFERROR(INDEX(AC$56:AC$1054,SMALL(IF(ISNUMBER(AC$56:AC$1054),ROW(AC$1:AC$999),""),ROW(AC708))),"")</f>
        <v/>
      </c>
      <c r="AG763" s="9"/>
      <c r="AH763" s="9"/>
      <c r="AI763" s="9"/>
      <c r="AJ763" s="9"/>
      <c r="AK763" s="9"/>
      <c r="AL763" s="9"/>
      <c r="AM763" s="87"/>
      <c r="AN763" s="13"/>
      <c r="AO763" s="14"/>
      <c r="AP763" s="14"/>
      <c r="AQ763" s="10">
        <f t="shared" si="90"/>
        <v>0</v>
      </c>
      <c r="AR763" s="12"/>
      <c r="AS763" s="12"/>
      <c r="AT763" s="11"/>
      <c r="AU763" s="9"/>
      <c r="AV763" s="9"/>
      <c r="AW763" s="9">
        <f ca="1">IFERROR(IF(COUNTA(AV$56:AV763)=AV$54,AV763,FORECAST(AP763,OFFSET(AY$56:AY$254,MATCH(AP763,AX$56:AX$254,1)-1,0,2), OFFSET(AX$56:AX$254,MATCH(AP763,AX$56:AX$254,1)-1,0,2))),"")</f>
        <v>0</v>
      </c>
      <c r="AX763" s="9" t="str">
        <f t="array" ref="AX763">IFERROR(INDEX(AP$56:AP$1054,SMALL(IF(ISNUMBER(AV$56:AV$1054),ROW(AP$1:AP$999),""),ROW(AP708))),"")</f>
        <v/>
      </c>
      <c r="AY763" s="9" t="str">
        <f t="array" ref="AY763">IFERROR(INDEX(AV$56:AV$1054,SMALL(IF(ISNUMBER(AV$56:AV$1054),ROW(AV$1:AV$999),""),ROW(AV708))),"")</f>
        <v/>
      </c>
      <c r="AZ763" s="9"/>
      <c r="BA763" s="9"/>
      <c r="BB763" s="9"/>
      <c r="BC763" s="9"/>
      <c r="BD763" s="9"/>
      <c r="BE763" s="9"/>
      <c r="BF763" s="87"/>
      <c r="BG763" s="13"/>
      <c r="BH763" s="14"/>
      <c r="BI763" s="14"/>
      <c r="BJ763" s="10">
        <f t="shared" si="91"/>
        <v>0</v>
      </c>
      <c r="BK763" s="12"/>
      <c r="BL763" s="12"/>
      <c r="BM763" s="11"/>
      <c r="BN763" s="9"/>
      <c r="BO763" s="9"/>
      <c r="BP763" s="9">
        <f ca="1">IFERROR(IF(COUNTA(BO$56:BO763)=BO$54,BO763,FORECAST(BI763,OFFSET(BR$56:BR$254,MATCH(BI763,BQ$56:BQ$254,1)-1,0,2), OFFSET(BQ$56:BQ$254,MATCH(BI763,BQ$56:BQ$254,1)-1,0,2))),"")</f>
        <v>0</v>
      </c>
      <c r="BQ763" s="9" t="str">
        <f t="array" ref="BQ763">IFERROR(INDEX(BI$56:BI$1054,SMALL(IF(ISNUMBER(BO$56:BO$1054),ROW(BI$1:BI$999),""),ROW(BI708))),"")</f>
        <v/>
      </c>
      <c r="BR763" s="9" t="str">
        <f t="array" ref="BR763">IFERROR(INDEX(BO$56:BO$1054,SMALL(IF(ISNUMBER(BO$56:BO$1054),ROW(BO$1:BO$999),""),ROW(BO708))),"")</f>
        <v/>
      </c>
      <c r="BS763" s="9"/>
      <c r="BT763" s="9"/>
      <c r="BU763" s="9"/>
      <c r="BV763" s="9"/>
      <c r="BW763" s="9"/>
      <c r="BX763" s="9"/>
      <c r="BY763" s="87"/>
      <c r="BZ763" s="13"/>
      <c r="CA763" s="14"/>
      <c r="CB763" s="14"/>
      <c r="CC763" s="10">
        <f t="shared" si="92"/>
        <v>0</v>
      </c>
      <c r="CD763" s="12"/>
      <c r="CE763" s="12"/>
      <c r="CF763" s="11"/>
      <c r="CG763" s="9"/>
      <c r="CH763" s="9"/>
      <c r="CI763" s="9">
        <f ca="1">IFERROR(IF(COUNTA(CH$56:CH763)=CH$54,CH763,FORECAST(CB763,OFFSET(CK$56:CK$254,MATCH(CB763,CJ$56:CJ$254,1)-1,0,2), OFFSET(CJ$56:CJ$254,MATCH(CB763,CJ$56:CJ$254,1)-1,0,2))),"")</f>
        <v>0</v>
      </c>
      <c r="CJ763" s="9" t="str">
        <f t="array" ref="CJ763">IFERROR(INDEX(CB$56:CB$1054,SMALL(IF(ISNUMBER(CH$56:CH$1054),ROW(CB$1:CB$999),""),ROW(CB708))),"")</f>
        <v/>
      </c>
      <c r="CK763" s="9" t="str">
        <f t="array" ref="CK763">IFERROR(INDEX(CH$56:CH$1054,SMALL(IF(ISNUMBER(CH$56:CH$1054),ROW(CH$1:CH$999),""),ROW(CH708))),"")</f>
        <v/>
      </c>
      <c r="CL763" s="9"/>
      <c r="CM763" s="9"/>
      <c r="CN763" s="9"/>
      <c r="CO763" s="9"/>
      <c r="CP763" s="9"/>
      <c r="CQ763" s="9"/>
      <c r="CR763" s="87"/>
      <c r="CS763" s="13"/>
      <c r="CT763" s="14"/>
      <c r="CU763" s="14"/>
      <c r="CV763" s="10">
        <f t="shared" si="93"/>
        <v>0</v>
      </c>
      <c r="CW763" s="12"/>
      <c r="CX763" s="12"/>
      <c r="CY763" s="11"/>
      <c r="CZ763" s="9"/>
      <c r="DA763" s="9"/>
      <c r="DB763" s="9">
        <f ca="1">IFERROR(IF(COUNTA(DA$56:DA763)=DA$54,DA763,FORECAST(CU763,OFFSET(DD$56:DD$254,MATCH(CU763,DC$56:DC$254,1)-1,0,2), OFFSET(DC$56:DC$254,MATCH(CU763,DC$56:DC$254,1)-1,0,2))),"")</f>
        <v>0</v>
      </c>
      <c r="DC763" s="9" t="str">
        <f t="array" ref="DC763">IFERROR(INDEX(CU$56:CU$1054,SMALL(IF(ISNUMBER(DA$56:DA$1054),ROW(CU$1:CU$999),""),ROW(CU708))),"")</f>
        <v/>
      </c>
      <c r="DD763" s="9" t="str">
        <f t="array" ref="DD763">IFERROR(INDEX(DA$56:DA$1054,SMALL(IF(ISNUMBER(DA$56:DA$1054),ROW(DA$1:DA$999),""),ROW(DA708))),"")</f>
        <v/>
      </c>
      <c r="DE763" s="9"/>
      <c r="DF763" s="9"/>
      <c r="DG763" s="9"/>
      <c r="DH763" s="9"/>
      <c r="DI763" s="9"/>
      <c r="DJ763" s="9"/>
      <c r="DK763" s="87"/>
      <c r="DL763" s="13"/>
      <c r="DM763" s="14"/>
      <c r="DN763" s="14"/>
      <c r="DO763" s="10">
        <f t="shared" si="94"/>
        <v>0</v>
      </c>
      <c r="DP763" s="12"/>
      <c r="DQ763" s="12"/>
      <c r="DR763" s="11"/>
      <c r="DS763" s="9"/>
      <c r="DT763" s="9"/>
      <c r="DU763" s="9">
        <f ca="1">IFERROR(IF(COUNTA(DT$56:DT763)=DT$54,DT763,FORECAST(DN763,OFFSET(DW$56:DW$254,MATCH(DN763,DV$56:DV$254,1)-1,0,2), OFFSET(DV$56:DV$254,MATCH(DN763,DV$56:DV$254,1)-1,0,2))),"")</f>
        <v>0</v>
      </c>
      <c r="DV763" s="9" t="str">
        <f t="array" ref="DV763">IFERROR(INDEX(DN$56:DN$1054,SMALL(IF(ISNUMBER(DT$56:DT$1054),ROW(DN$1:DN$999),""),ROW(DN708))),"")</f>
        <v/>
      </c>
      <c r="DW763" s="9" t="str">
        <f t="array" ref="DW763">IFERROR(INDEX(DT$56:DT$1054,SMALL(IF(ISNUMBER(DT$56:DT$1054),ROW(DT$1:DT$999),""),ROW(DT708))),"")</f>
        <v/>
      </c>
      <c r="DX763" s="9"/>
      <c r="DY763" s="9"/>
      <c r="DZ763" s="9"/>
      <c r="EA763" s="9"/>
      <c r="EB763" s="9"/>
      <c r="EC763" s="9"/>
      <c r="ED763" s="87"/>
      <c r="EE763" s="13"/>
      <c r="EF763" s="14"/>
      <c r="EG763" s="14"/>
      <c r="EH763" s="10">
        <f t="shared" si="95"/>
        <v>0</v>
      </c>
      <c r="EI763" s="12"/>
      <c r="EJ763" s="12"/>
      <c r="EK763" s="11"/>
      <c r="EL763" s="9"/>
      <c r="EM763" s="9"/>
      <c r="EN763" s="9">
        <f ca="1">IFERROR(IF(COUNTA(EM$56:EM763)=EM$54,EM763,FORECAST(EG763,OFFSET(EP$56:EP$254,MATCH(EG763,EO$56:EO$254,1)-1,0,2), OFFSET(EO$56:EO$254,MATCH(EG763,EO$56:EO$254,1)-1,0,2))),"")</f>
        <v>0</v>
      </c>
      <c r="EO763" s="9" t="str">
        <f t="array" ref="EO763">IFERROR(INDEX(EG$56:EG$1054,SMALL(IF(ISNUMBER(EM$56:EM$1054),ROW(EG$1:EG$999),""),ROW(EG708))),"")</f>
        <v/>
      </c>
      <c r="EP763" s="9" t="str">
        <f t="array" ref="EP763">IFERROR(INDEX(EM$56:EM$1054,SMALL(IF(ISNUMBER(EM$56:EM$1054),ROW(EM$1:EM$999),""),ROW(EM708))),"")</f>
        <v/>
      </c>
      <c r="EQ763" s="9"/>
      <c r="ER763" s="9"/>
      <c r="ES763" s="9"/>
      <c r="ET763" s="9"/>
      <c r="EU763" s="9"/>
      <c r="EV763" s="9"/>
    </row>
    <row r="764" spans="1:152" x14ac:dyDescent="0.25">
      <c r="A764" s="8"/>
      <c r="B764" s="13"/>
      <c r="C764" s="14"/>
      <c r="D764" s="14"/>
      <c r="E764" s="10">
        <f t="shared" si="88"/>
        <v>0</v>
      </c>
      <c r="F764" s="12"/>
      <c r="G764" s="12"/>
      <c r="H764" s="11"/>
      <c r="I764" s="9"/>
      <c r="J764" s="9"/>
      <c r="K764" s="9">
        <f ca="1">IFERROR(IF(COUNTA(J$56:J764)=J$54,J764,FORECAST(D764,OFFSET(M$56:M$254,MATCH(D764,L$56:L$254,1)-1,0,2), OFFSET(L$56:L$254,MATCH(D764,L$56:L$254,1)-1,0,2))),"")</f>
        <v>0</v>
      </c>
      <c r="L764" s="9" t="str">
        <f t="array" ref="L764">IFERROR(INDEX(D$56:D$1054,SMALL(IF(ISNUMBER(J$56:J$1054),ROW(D$1:D$999),""),ROW(D709))),"")</f>
        <v/>
      </c>
      <c r="M764" s="9" t="str">
        <f t="array" ref="M764">IFERROR(INDEX(J$56:J$1054,SMALL(IF(ISNUMBER(J$56:J$1054),ROW(J$1:J$999),""),ROW(J709))),"")</f>
        <v/>
      </c>
      <c r="N764" s="9"/>
      <c r="O764" s="9"/>
      <c r="P764" s="9"/>
      <c r="Q764" s="9"/>
      <c r="R764" s="9"/>
      <c r="S764" s="9"/>
      <c r="T764" s="87"/>
      <c r="U764" s="13"/>
      <c r="V764" s="14"/>
      <c r="W764" s="14"/>
      <c r="X764" s="10">
        <f t="shared" si="89"/>
        <v>0</v>
      </c>
      <c r="Y764" s="12"/>
      <c r="Z764" s="12"/>
      <c r="AA764" s="11"/>
      <c r="AB764" s="9"/>
      <c r="AC764" s="9"/>
      <c r="AD764" s="9">
        <f ca="1">IFERROR(IF(COUNTA(AC$56:AC764)=AC$54,AC764,FORECAST(W764,OFFSET(AF$56:AF$254,MATCH(W764,AE$56:AE$254,1)-1,0,2), OFFSET(AE$56:AE$254,MATCH(W764,AE$56:AE$254,1)-1,0,2))),"")</f>
        <v>0</v>
      </c>
      <c r="AE764" s="9" t="str">
        <f t="array" ref="AE764">IFERROR(INDEX(W$56:W$1054,SMALL(IF(ISNUMBER(AC$56:AC$1054),ROW(W$1:W$999),""),ROW(W709))),"")</f>
        <v/>
      </c>
      <c r="AF764" s="9" t="str">
        <f t="array" ref="AF764">IFERROR(INDEX(AC$56:AC$1054,SMALL(IF(ISNUMBER(AC$56:AC$1054),ROW(AC$1:AC$999),""),ROW(AC709))),"")</f>
        <v/>
      </c>
      <c r="AG764" s="9"/>
      <c r="AH764" s="9"/>
      <c r="AI764" s="9"/>
      <c r="AJ764" s="9"/>
      <c r="AK764" s="9"/>
      <c r="AL764" s="9"/>
      <c r="AM764" s="87"/>
      <c r="AN764" s="13"/>
      <c r="AO764" s="14"/>
      <c r="AP764" s="14"/>
      <c r="AQ764" s="10">
        <f t="shared" si="90"/>
        <v>0</v>
      </c>
      <c r="AR764" s="12"/>
      <c r="AS764" s="12"/>
      <c r="AT764" s="11"/>
      <c r="AU764" s="9"/>
      <c r="AV764" s="9"/>
      <c r="AW764" s="9">
        <f ca="1">IFERROR(IF(COUNTA(AV$56:AV764)=AV$54,AV764,FORECAST(AP764,OFFSET(AY$56:AY$254,MATCH(AP764,AX$56:AX$254,1)-1,0,2), OFFSET(AX$56:AX$254,MATCH(AP764,AX$56:AX$254,1)-1,0,2))),"")</f>
        <v>0</v>
      </c>
      <c r="AX764" s="9" t="str">
        <f t="array" ref="AX764">IFERROR(INDEX(AP$56:AP$1054,SMALL(IF(ISNUMBER(AV$56:AV$1054),ROW(AP$1:AP$999),""),ROW(AP709))),"")</f>
        <v/>
      </c>
      <c r="AY764" s="9" t="str">
        <f t="array" ref="AY764">IFERROR(INDEX(AV$56:AV$1054,SMALL(IF(ISNUMBER(AV$56:AV$1054),ROW(AV$1:AV$999),""),ROW(AV709))),"")</f>
        <v/>
      </c>
      <c r="AZ764" s="9"/>
      <c r="BA764" s="9"/>
      <c r="BB764" s="9"/>
      <c r="BC764" s="9"/>
      <c r="BD764" s="9"/>
      <c r="BE764" s="9"/>
      <c r="BF764" s="87"/>
      <c r="BG764" s="13"/>
      <c r="BH764" s="14"/>
      <c r="BI764" s="14"/>
      <c r="BJ764" s="10">
        <f t="shared" si="91"/>
        <v>0</v>
      </c>
      <c r="BK764" s="12"/>
      <c r="BL764" s="12"/>
      <c r="BM764" s="11"/>
      <c r="BN764" s="9"/>
      <c r="BO764" s="9"/>
      <c r="BP764" s="9">
        <f ca="1">IFERROR(IF(COUNTA(BO$56:BO764)=BO$54,BO764,FORECAST(BI764,OFFSET(BR$56:BR$254,MATCH(BI764,BQ$56:BQ$254,1)-1,0,2), OFFSET(BQ$56:BQ$254,MATCH(BI764,BQ$56:BQ$254,1)-1,0,2))),"")</f>
        <v>0</v>
      </c>
      <c r="BQ764" s="9" t="str">
        <f t="array" ref="BQ764">IFERROR(INDEX(BI$56:BI$1054,SMALL(IF(ISNUMBER(BO$56:BO$1054),ROW(BI$1:BI$999),""),ROW(BI709))),"")</f>
        <v/>
      </c>
      <c r="BR764" s="9" t="str">
        <f t="array" ref="BR764">IFERROR(INDEX(BO$56:BO$1054,SMALL(IF(ISNUMBER(BO$56:BO$1054),ROW(BO$1:BO$999),""),ROW(BO709))),"")</f>
        <v/>
      </c>
      <c r="BS764" s="9"/>
      <c r="BT764" s="9"/>
      <c r="BU764" s="9"/>
      <c r="BV764" s="9"/>
      <c r="BW764" s="9"/>
      <c r="BX764" s="9"/>
      <c r="BY764" s="87"/>
      <c r="BZ764" s="13"/>
      <c r="CA764" s="14"/>
      <c r="CB764" s="14"/>
      <c r="CC764" s="10">
        <f t="shared" si="92"/>
        <v>0</v>
      </c>
      <c r="CD764" s="12"/>
      <c r="CE764" s="12"/>
      <c r="CF764" s="11"/>
      <c r="CG764" s="9"/>
      <c r="CH764" s="9"/>
      <c r="CI764" s="9">
        <f ca="1">IFERROR(IF(COUNTA(CH$56:CH764)=CH$54,CH764,FORECAST(CB764,OFFSET(CK$56:CK$254,MATCH(CB764,CJ$56:CJ$254,1)-1,0,2), OFFSET(CJ$56:CJ$254,MATCH(CB764,CJ$56:CJ$254,1)-1,0,2))),"")</f>
        <v>0</v>
      </c>
      <c r="CJ764" s="9" t="str">
        <f t="array" ref="CJ764">IFERROR(INDEX(CB$56:CB$1054,SMALL(IF(ISNUMBER(CH$56:CH$1054),ROW(CB$1:CB$999),""),ROW(CB709))),"")</f>
        <v/>
      </c>
      <c r="CK764" s="9" t="str">
        <f t="array" ref="CK764">IFERROR(INDEX(CH$56:CH$1054,SMALL(IF(ISNUMBER(CH$56:CH$1054),ROW(CH$1:CH$999),""),ROW(CH709))),"")</f>
        <v/>
      </c>
      <c r="CL764" s="9"/>
      <c r="CM764" s="9"/>
      <c r="CN764" s="9"/>
      <c r="CO764" s="9"/>
      <c r="CP764" s="9"/>
      <c r="CQ764" s="9"/>
      <c r="CR764" s="87"/>
      <c r="CS764" s="13"/>
      <c r="CT764" s="14"/>
      <c r="CU764" s="14"/>
      <c r="CV764" s="10">
        <f t="shared" si="93"/>
        <v>0</v>
      </c>
      <c r="CW764" s="12"/>
      <c r="CX764" s="12"/>
      <c r="CY764" s="11"/>
      <c r="CZ764" s="9"/>
      <c r="DA764" s="9"/>
      <c r="DB764" s="9">
        <f ca="1">IFERROR(IF(COUNTA(DA$56:DA764)=DA$54,DA764,FORECAST(CU764,OFFSET(DD$56:DD$254,MATCH(CU764,DC$56:DC$254,1)-1,0,2), OFFSET(DC$56:DC$254,MATCH(CU764,DC$56:DC$254,1)-1,0,2))),"")</f>
        <v>0</v>
      </c>
      <c r="DC764" s="9" t="str">
        <f t="array" ref="DC764">IFERROR(INDEX(CU$56:CU$1054,SMALL(IF(ISNUMBER(DA$56:DA$1054),ROW(CU$1:CU$999),""),ROW(CU709))),"")</f>
        <v/>
      </c>
      <c r="DD764" s="9" t="str">
        <f t="array" ref="DD764">IFERROR(INDEX(DA$56:DA$1054,SMALL(IF(ISNUMBER(DA$56:DA$1054),ROW(DA$1:DA$999),""),ROW(DA709))),"")</f>
        <v/>
      </c>
      <c r="DE764" s="9"/>
      <c r="DF764" s="9"/>
      <c r="DG764" s="9"/>
      <c r="DH764" s="9"/>
      <c r="DI764" s="9"/>
      <c r="DJ764" s="9"/>
      <c r="DK764" s="87"/>
      <c r="DL764" s="13"/>
      <c r="DM764" s="14"/>
      <c r="DN764" s="14"/>
      <c r="DO764" s="10">
        <f t="shared" si="94"/>
        <v>0</v>
      </c>
      <c r="DP764" s="12"/>
      <c r="DQ764" s="12"/>
      <c r="DR764" s="11"/>
      <c r="DS764" s="9"/>
      <c r="DT764" s="9"/>
      <c r="DU764" s="9">
        <f ca="1">IFERROR(IF(COUNTA(DT$56:DT764)=DT$54,DT764,FORECAST(DN764,OFFSET(DW$56:DW$254,MATCH(DN764,DV$56:DV$254,1)-1,0,2), OFFSET(DV$56:DV$254,MATCH(DN764,DV$56:DV$254,1)-1,0,2))),"")</f>
        <v>0</v>
      </c>
      <c r="DV764" s="9" t="str">
        <f t="array" ref="DV764">IFERROR(INDEX(DN$56:DN$1054,SMALL(IF(ISNUMBER(DT$56:DT$1054),ROW(DN$1:DN$999),""),ROW(DN709))),"")</f>
        <v/>
      </c>
      <c r="DW764" s="9" t="str">
        <f t="array" ref="DW764">IFERROR(INDEX(DT$56:DT$1054,SMALL(IF(ISNUMBER(DT$56:DT$1054),ROW(DT$1:DT$999),""),ROW(DT709))),"")</f>
        <v/>
      </c>
      <c r="DX764" s="9"/>
      <c r="DY764" s="9"/>
      <c r="DZ764" s="9"/>
      <c r="EA764" s="9"/>
      <c r="EB764" s="9"/>
      <c r="EC764" s="9"/>
      <c r="ED764" s="87"/>
      <c r="EE764" s="13"/>
      <c r="EF764" s="14"/>
      <c r="EG764" s="14"/>
      <c r="EH764" s="10">
        <f t="shared" si="95"/>
        <v>0</v>
      </c>
      <c r="EI764" s="12"/>
      <c r="EJ764" s="12"/>
      <c r="EK764" s="11"/>
      <c r="EL764" s="9"/>
      <c r="EM764" s="9"/>
      <c r="EN764" s="9">
        <f ca="1">IFERROR(IF(COUNTA(EM$56:EM764)=EM$54,EM764,FORECAST(EG764,OFFSET(EP$56:EP$254,MATCH(EG764,EO$56:EO$254,1)-1,0,2), OFFSET(EO$56:EO$254,MATCH(EG764,EO$56:EO$254,1)-1,0,2))),"")</f>
        <v>0</v>
      </c>
      <c r="EO764" s="9" t="str">
        <f t="array" ref="EO764">IFERROR(INDEX(EG$56:EG$1054,SMALL(IF(ISNUMBER(EM$56:EM$1054),ROW(EG$1:EG$999),""),ROW(EG709))),"")</f>
        <v/>
      </c>
      <c r="EP764" s="9" t="str">
        <f t="array" ref="EP764">IFERROR(INDEX(EM$56:EM$1054,SMALL(IF(ISNUMBER(EM$56:EM$1054),ROW(EM$1:EM$999),""),ROW(EM709))),"")</f>
        <v/>
      </c>
      <c r="EQ764" s="9"/>
      <c r="ER764" s="9"/>
      <c r="ES764" s="9"/>
      <c r="ET764" s="9"/>
      <c r="EU764" s="9"/>
      <c r="EV764" s="9"/>
    </row>
    <row r="765" spans="1:152" x14ac:dyDescent="0.25">
      <c r="A765" s="8"/>
      <c r="B765" s="13"/>
      <c r="C765" s="14"/>
      <c r="D765" s="14"/>
      <c r="E765" s="10">
        <f t="shared" si="88"/>
        <v>0</v>
      </c>
      <c r="F765" s="12"/>
      <c r="G765" s="12"/>
      <c r="H765" s="11"/>
      <c r="I765" s="9"/>
      <c r="J765" s="9"/>
      <c r="K765" s="9">
        <f ca="1">IFERROR(IF(COUNTA(J$56:J765)=J$54,J765,FORECAST(D765,OFFSET(M$56:M$254,MATCH(D765,L$56:L$254,1)-1,0,2), OFFSET(L$56:L$254,MATCH(D765,L$56:L$254,1)-1,0,2))),"")</f>
        <v>0</v>
      </c>
      <c r="L765" s="9" t="str">
        <f t="array" ref="L765">IFERROR(INDEX(D$56:D$1054,SMALL(IF(ISNUMBER(J$56:J$1054),ROW(D$1:D$999),""),ROW(D710))),"")</f>
        <v/>
      </c>
      <c r="M765" s="9" t="str">
        <f t="array" ref="M765">IFERROR(INDEX(J$56:J$1054,SMALL(IF(ISNUMBER(J$56:J$1054),ROW(J$1:J$999),""),ROW(J710))),"")</f>
        <v/>
      </c>
      <c r="N765" s="9"/>
      <c r="O765" s="9"/>
      <c r="P765" s="9"/>
      <c r="Q765" s="9"/>
      <c r="R765" s="9"/>
      <c r="S765" s="9"/>
      <c r="T765" s="87"/>
      <c r="U765" s="13"/>
      <c r="V765" s="14"/>
      <c r="W765" s="14"/>
      <c r="X765" s="10">
        <f t="shared" si="89"/>
        <v>0</v>
      </c>
      <c r="Y765" s="12"/>
      <c r="Z765" s="12"/>
      <c r="AA765" s="11"/>
      <c r="AB765" s="9"/>
      <c r="AC765" s="9"/>
      <c r="AD765" s="9">
        <f ca="1">IFERROR(IF(COUNTA(AC$56:AC765)=AC$54,AC765,FORECAST(W765,OFFSET(AF$56:AF$254,MATCH(W765,AE$56:AE$254,1)-1,0,2), OFFSET(AE$56:AE$254,MATCH(W765,AE$56:AE$254,1)-1,0,2))),"")</f>
        <v>0</v>
      </c>
      <c r="AE765" s="9" t="str">
        <f t="array" ref="AE765">IFERROR(INDEX(W$56:W$1054,SMALL(IF(ISNUMBER(AC$56:AC$1054),ROW(W$1:W$999),""),ROW(W710))),"")</f>
        <v/>
      </c>
      <c r="AF765" s="9" t="str">
        <f t="array" ref="AF765">IFERROR(INDEX(AC$56:AC$1054,SMALL(IF(ISNUMBER(AC$56:AC$1054),ROW(AC$1:AC$999),""),ROW(AC710))),"")</f>
        <v/>
      </c>
      <c r="AG765" s="9"/>
      <c r="AH765" s="9"/>
      <c r="AI765" s="9"/>
      <c r="AJ765" s="9"/>
      <c r="AK765" s="9"/>
      <c r="AL765" s="9"/>
      <c r="AM765" s="87"/>
      <c r="AN765" s="13"/>
      <c r="AO765" s="14"/>
      <c r="AP765" s="14"/>
      <c r="AQ765" s="10">
        <f t="shared" si="90"/>
        <v>0</v>
      </c>
      <c r="AR765" s="12"/>
      <c r="AS765" s="12"/>
      <c r="AT765" s="11"/>
      <c r="AU765" s="9"/>
      <c r="AV765" s="9"/>
      <c r="AW765" s="9">
        <f ca="1">IFERROR(IF(COUNTA(AV$56:AV765)=AV$54,AV765,FORECAST(AP765,OFFSET(AY$56:AY$254,MATCH(AP765,AX$56:AX$254,1)-1,0,2), OFFSET(AX$56:AX$254,MATCH(AP765,AX$56:AX$254,1)-1,0,2))),"")</f>
        <v>0</v>
      </c>
      <c r="AX765" s="9" t="str">
        <f t="array" ref="AX765">IFERROR(INDEX(AP$56:AP$1054,SMALL(IF(ISNUMBER(AV$56:AV$1054),ROW(AP$1:AP$999),""),ROW(AP710))),"")</f>
        <v/>
      </c>
      <c r="AY765" s="9" t="str">
        <f t="array" ref="AY765">IFERROR(INDEX(AV$56:AV$1054,SMALL(IF(ISNUMBER(AV$56:AV$1054),ROW(AV$1:AV$999),""),ROW(AV710))),"")</f>
        <v/>
      </c>
      <c r="AZ765" s="9"/>
      <c r="BA765" s="9"/>
      <c r="BB765" s="9"/>
      <c r="BC765" s="9"/>
      <c r="BD765" s="9"/>
      <c r="BE765" s="9"/>
      <c r="BF765" s="87"/>
      <c r="BG765" s="13"/>
      <c r="BH765" s="14"/>
      <c r="BI765" s="14"/>
      <c r="BJ765" s="10">
        <f t="shared" si="91"/>
        <v>0</v>
      </c>
      <c r="BK765" s="12"/>
      <c r="BL765" s="12"/>
      <c r="BM765" s="11"/>
      <c r="BN765" s="9"/>
      <c r="BO765" s="9"/>
      <c r="BP765" s="9">
        <f ca="1">IFERROR(IF(COUNTA(BO$56:BO765)=BO$54,BO765,FORECAST(BI765,OFFSET(BR$56:BR$254,MATCH(BI765,BQ$56:BQ$254,1)-1,0,2), OFFSET(BQ$56:BQ$254,MATCH(BI765,BQ$56:BQ$254,1)-1,0,2))),"")</f>
        <v>0</v>
      </c>
      <c r="BQ765" s="9" t="str">
        <f t="array" ref="BQ765">IFERROR(INDEX(BI$56:BI$1054,SMALL(IF(ISNUMBER(BO$56:BO$1054),ROW(BI$1:BI$999),""),ROW(BI710))),"")</f>
        <v/>
      </c>
      <c r="BR765" s="9" t="str">
        <f t="array" ref="BR765">IFERROR(INDEX(BO$56:BO$1054,SMALL(IF(ISNUMBER(BO$56:BO$1054),ROW(BO$1:BO$999),""),ROW(BO710))),"")</f>
        <v/>
      </c>
      <c r="BS765" s="9"/>
      <c r="BT765" s="9"/>
      <c r="BU765" s="9"/>
      <c r="BV765" s="9"/>
      <c r="BW765" s="9"/>
      <c r="BX765" s="9"/>
      <c r="BY765" s="87"/>
      <c r="BZ765" s="13"/>
      <c r="CA765" s="14"/>
      <c r="CB765" s="14"/>
      <c r="CC765" s="10">
        <f t="shared" si="92"/>
        <v>0</v>
      </c>
      <c r="CD765" s="12"/>
      <c r="CE765" s="12"/>
      <c r="CF765" s="11"/>
      <c r="CG765" s="9"/>
      <c r="CH765" s="9"/>
      <c r="CI765" s="9">
        <f ca="1">IFERROR(IF(COUNTA(CH$56:CH765)=CH$54,CH765,FORECAST(CB765,OFFSET(CK$56:CK$254,MATCH(CB765,CJ$56:CJ$254,1)-1,0,2), OFFSET(CJ$56:CJ$254,MATCH(CB765,CJ$56:CJ$254,1)-1,0,2))),"")</f>
        <v>0</v>
      </c>
      <c r="CJ765" s="9" t="str">
        <f t="array" ref="CJ765">IFERROR(INDEX(CB$56:CB$1054,SMALL(IF(ISNUMBER(CH$56:CH$1054),ROW(CB$1:CB$999),""),ROW(CB710))),"")</f>
        <v/>
      </c>
      <c r="CK765" s="9" t="str">
        <f t="array" ref="CK765">IFERROR(INDEX(CH$56:CH$1054,SMALL(IF(ISNUMBER(CH$56:CH$1054),ROW(CH$1:CH$999),""),ROW(CH710))),"")</f>
        <v/>
      </c>
      <c r="CL765" s="9"/>
      <c r="CM765" s="9"/>
      <c r="CN765" s="9"/>
      <c r="CO765" s="9"/>
      <c r="CP765" s="9"/>
      <c r="CQ765" s="9"/>
      <c r="CR765" s="87"/>
      <c r="CS765" s="13"/>
      <c r="CT765" s="14"/>
      <c r="CU765" s="14"/>
      <c r="CV765" s="10">
        <f t="shared" si="93"/>
        <v>0</v>
      </c>
      <c r="CW765" s="12"/>
      <c r="CX765" s="12"/>
      <c r="CY765" s="11"/>
      <c r="CZ765" s="9"/>
      <c r="DA765" s="9"/>
      <c r="DB765" s="9">
        <f ca="1">IFERROR(IF(COUNTA(DA$56:DA765)=DA$54,DA765,FORECAST(CU765,OFFSET(DD$56:DD$254,MATCH(CU765,DC$56:DC$254,1)-1,0,2), OFFSET(DC$56:DC$254,MATCH(CU765,DC$56:DC$254,1)-1,0,2))),"")</f>
        <v>0</v>
      </c>
      <c r="DC765" s="9" t="str">
        <f t="array" ref="DC765">IFERROR(INDEX(CU$56:CU$1054,SMALL(IF(ISNUMBER(DA$56:DA$1054),ROW(CU$1:CU$999),""),ROW(CU710))),"")</f>
        <v/>
      </c>
      <c r="DD765" s="9" t="str">
        <f t="array" ref="DD765">IFERROR(INDEX(DA$56:DA$1054,SMALL(IF(ISNUMBER(DA$56:DA$1054),ROW(DA$1:DA$999),""),ROW(DA710))),"")</f>
        <v/>
      </c>
      <c r="DE765" s="9"/>
      <c r="DF765" s="9"/>
      <c r="DG765" s="9"/>
      <c r="DH765" s="9"/>
      <c r="DI765" s="9"/>
      <c r="DJ765" s="9"/>
      <c r="DK765" s="87"/>
      <c r="DL765" s="13"/>
      <c r="DM765" s="14"/>
      <c r="DN765" s="14"/>
      <c r="DO765" s="10">
        <f t="shared" si="94"/>
        <v>0</v>
      </c>
      <c r="DP765" s="12"/>
      <c r="DQ765" s="12"/>
      <c r="DR765" s="11"/>
      <c r="DS765" s="9"/>
      <c r="DT765" s="9"/>
      <c r="DU765" s="9">
        <f ca="1">IFERROR(IF(COUNTA(DT$56:DT765)=DT$54,DT765,FORECAST(DN765,OFFSET(DW$56:DW$254,MATCH(DN765,DV$56:DV$254,1)-1,0,2), OFFSET(DV$56:DV$254,MATCH(DN765,DV$56:DV$254,1)-1,0,2))),"")</f>
        <v>0</v>
      </c>
      <c r="DV765" s="9" t="str">
        <f t="array" ref="DV765">IFERROR(INDEX(DN$56:DN$1054,SMALL(IF(ISNUMBER(DT$56:DT$1054),ROW(DN$1:DN$999),""),ROW(DN710))),"")</f>
        <v/>
      </c>
      <c r="DW765" s="9" t="str">
        <f t="array" ref="DW765">IFERROR(INDEX(DT$56:DT$1054,SMALL(IF(ISNUMBER(DT$56:DT$1054),ROW(DT$1:DT$999),""),ROW(DT710))),"")</f>
        <v/>
      </c>
      <c r="DX765" s="9"/>
      <c r="DY765" s="9"/>
      <c r="DZ765" s="9"/>
      <c r="EA765" s="9"/>
      <c r="EB765" s="9"/>
      <c r="EC765" s="9"/>
      <c r="ED765" s="87"/>
      <c r="EE765" s="13"/>
      <c r="EF765" s="14"/>
      <c r="EG765" s="14"/>
      <c r="EH765" s="10">
        <f t="shared" si="95"/>
        <v>0</v>
      </c>
      <c r="EI765" s="12"/>
      <c r="EJ765" s="12"/>
      <c r="EK765" s="11"/>
      <c r="EL765" s="9"/>
      <c r="EM765" s="9"/>
      <c r="EN765" s="9">
        <f ca="1">IFERROR(IF(COUNTA(EM$56:EM765)=EM$54,EM765,FORECAST(EG765,OFFSET(EP$56:EP$254,MATCH(EG765,EO$56:EO$254,1)-1,0,2), OFFSET(EO$56:EO$254,MATCH(EG765,EO$56:EO$254,1)-1,0,2))),"")</f>
        <v>0</v>
      </c>
      <c r="EO765" s="9" t="str">
        <f t="array" ref="EO765">IFERROR(INDEX(EG$56:EG$1054,SMALL(IF(ISNUMBER(EM$56:EM$1054),ROW(EG$1:EG$999),""),ROW(EG710))),"")</f>
        <v/>
      </c>
      <c r="EP765" s="9" t="str">
        <f t="array" ref="EP765">IFERROR(INDEX(EM$56:EM$1054,SMALL(IF(ISNUMBER(EM$56:EM$1054),ROW(EM$1:EM$999),""),ROW(EM710))),"")</f>
        <v/>
      </c>
      <c r="EQ765" s="9"/>
      <c r="ER765" s="9"/>
      <c r="ES765" s="9"/>
      <c r="ET765" s="9"/>
      <c r="EU765" s="9"/>
      <c r="EV765" s="9"/>
    </row>
    <row r="766" spans="1:152" x14ac:dyDescent="0.25">
      <c r="A766" s="8"/>
      <c r="B766" s="13"/>
      <c r="C766" s="14"/>
      <c r="D766" s="14"/>
      <c r="E766" s="10">
        <f t="shared" si="88"/>
        <v>0</v>
      </c>
      <c r="F766" s="12"/>
      <c r="G766" s="12"/>
      <c r="H766" s="11"/>
      <c r="I766" s="9"/>
      <c r="J766" s="9"/>
      <c r="K766" s="9">
        <f ca="1">IFERROR(IF(COUNTA(J$56:J766)=J$54,J766,FORECAST(D766,OFFSET(M$56:M$254,MATCH(D766,L$56:L$254,1)-1,0,2), OFFSET(L$56:L$254,MATCH(D766,L$56:L$254,1)-1,0,2))),"")</f>
        <v>0</v>
      </c>
      <c r="L766" s="9" t="str">
        <f t="array" ref="L766">IFERROR(INDEX(D$56:D$1054,SMALL(IF(ISNUMBER(J$56:J$1054),ROW(D$1:D$999),""),ROW(D711))),"")</f>
        <v/>
      </c>
      <c r="M766" s="9" t="str">
        <f t="array" ref="M766">IFERROR(INDEX(J$56:J$1054,SMALL(IF(ISNUMBER(J$56:J$1054),ROW(J$1:J$999),""),ROW(J711))),"")</f>
        <v/>
      </c>
      <c r="N766" s="9"/>
      <c r="O766" s="9"/>
      <c r="P766" s="9"/>
      <c r="Q766" s="9"/>
      <c r="R766" s="9"/>
      <c r="S766" s="9"/>
      <c r="T766" s="87"/>
      <c r="U766" s="13"/>
      <c r="V766" s="14"/>
      <c r="W766" s="14"/>
      <c r="X766" s="10">
        <f t="shared" si="89"/>
        <v>0</v>
      </c>
      <c r="Y766" s="12"/>
      <c r="Z766" s="12"/>
      <c r="AA766" s="11"/>
      <c r="AB766" s="9"/>
      <c r="AC766" s="9"/>
      <c r="AD766" s="9">
        <f ca="1">IFERROR(IF(COUNTA(AC$56:AC766)=AC$54,AC766,FORECAST(W766,OFFSET(AF$56:AF$254,MATCH(W766,AE$56:AE$254,1)-1,0,2), OFFSET(AE$56:AE$254,MATCH(W766,AE$56:AE$254,1)-1,0,2))),"")</f>
        <v>0</v>
      </c>
      <c r="AE766" s="9" t="str">
        <f t="array" ref="AE766">IFERROR(INDEX(W$56:W$1054,SMALL(IF(ISNUMBER(AC$56:AC$1054),ROW(W$1:W$999),""),ROW(W711))),"")</f>
        <v/>
      </c>
      <c r="AF766" s="9" t="str">
        <f t="array" ref="AF766">IFERROR(INDEX(AC$56:AC$1054,SMALL(IF(ISNUMBER(AC$56:AC$1054),ROW(AC$1:AC$999),""),ROW(AC711))),"")</f>
        <v/>
      </c>
      <c r="AG766" s="9"/>
      <c r="AH766" s="9"/>
      <c r="AI766" s="9"/>
      <c r="AJ766" s="9"/>
      <c r="AK766" s="9"/>
      <c r="AL766" s="9"/>
      <c r="AM766" s="87"/>
      <c r="AN766" s="13"/>
      <c r="AO766" s="14"/>
      <c r="AP766" s="14"/>
      <c r="AQ766" s="10">
        <f t="shared" si="90"/>
        <v>0</v>
      </c>
      <c r="AR766" s="12"/>
      <c r="AS766" s="12"/>
      <c r="AT766" s="11"/>
      <c r="AU766" s="9"/>
      <c r="AV766" s="9"/>
      <c r="AW766" s="9">
        <f ca="1">IFERROR(IF(COUNTA(AV$56:AV766)=AV$54,AV766,FORECAST(AP766,OFFSET(AY$56:AY$254,MATCH(AP766,AX$56:AX$254,1)-1,0,2), OFFSET(AX$56:AX$254,MATCH(AP766,AX$56:AX$254,1)-1,0,2))),"")</f>
        <v>0</v>
      </c>
      <c r="AX766" s="9" t="str">
        <f t="array" ref="AX766">IFERROR(INDEX(AP$56:AP$1054,SMALL(IF(ISNUMBER(AV$56:AV$1054),ROW(AP$1:AP$999),""),ROW(AP711))),"")</f>
        <v/>
      </c>
      <c r="AY766" s="9" t="str">
        <f t="array" ref="AY766">IFERROR(INDEX(AV$56:AV$1054,SMALL(IF(ISNUMBER(AV$56:AV$1054),ROW(AV$1:AV$999),""),ROW(AV711))),"")</f>
        <v/>
      </c>
      <c r="AZ766" s="9"/>
      <c r="BA766" s="9"/>
      <c r="BB766" s="9"/>
      <c r="BC766" s="9"/>
      <c r="BD766" s="9"/>
      <c r="BE766" s="9"/>
      <c r="BF766" s="87"/>
      <c r="BG766" s="13"/>
      <c r="BH766" s="14"/>
      <c r="BI766" s="14"/>
      <c r="BJ766" s="10">
        <f t="shared" si="91"/>
        <v>0</v>
      </c>
      <c r="BK766" s="12"/>
      <c r="BL766" s="12"/>
      <c r="BM766" s="11"/>
      <c r="BN766" s="9"/>
      <c r="BO766" s="9"/>
      <c r="BP766" s="9">
        <f ca="1">IFERROR(IF(COUNTA(BO$56:BO766)=BO$54,BO766,FORECAST(BI766,OFFSET(BR$56:BR$254,MATCH(BI766,BQ$56:BQ$254,1)-1,0,2), OFFSET(BQ$56:BQ$254,MATCH(BI766,BQ$56:BQ$254,1)-1,0,2))),"")</f>
        <v>0</v>
      </c>
      <c r="BQ766" s="9" t="str">
        <f t="array" ref="BQ766">IFERROR(INDEX(BI$56:BI$1054,SMALL(IF(ISNUMBER(BO$56:BO$1054),ROW(BI$1:BI$999),""),ROW(BI711))),"")</f>
        <v/>
      </c>
      <c r="BR766" s="9" t="str">
        <f t="array" ref="BR766">IFERROR(INDEX(BO$56:BO$1054,SMALL(IF(ISNUMBER(BO$56:BO$1054),ROW(BO$1:BO$999),""),ROW(BO711))),"")</f>
        <v/>
      </c>
      <c r="BS766" s="9"/>
      <c r="BT766" s="9"/>
      <c r="BU766" s="9"/>
      <c r="BV766" s="9"/>
      <c r="BW766" s="9"/>
      <c r="BX766" s="9"/>
      <c r="BY766" s="87"/>
      <c r="BZ766" s="13"/>
      <c r="CA766" s="14"/>
      <c r="CB766" s="14"/>
      <c r="CC766" s="10">
        <f t="shared" si="92"/>
        <v>0</v>
      </c>
      <c r="CD766" s="12"/>
      <c r="CE766" s="12"/>
      <c r="CF766" s="11"/>
      <c r="CG766" s="9"/>
      <c r="CH766" s="9"/>
      <c r="CI766" s="9">
        <f ca="1">IFERROR(IF(COUNTA(CH$56:CH766)=CH$54,CH766,FORECAST(CB766,OFFSET(CK$56:CK$254,MATCH(CB766,CJ$56:CJ$254,1)-1,0,2), OFFSET(CJ$56:CJ$254,MATCH(CB766,CJ$56:CJ$254,1)-1,0,2))),"")</f>
        <v>0</v>
      </c>
      <c r="CJ766" s="9" t="str">
        <f t="array" ref="CJ766">IFERROR(INDEX(CB$56:CB$1054,SMALL(IF(ISNUMBER(CH$56:CH$1054),ROW(CB$1:CB$999),""),ROW(CB711))),"")</f>
        <v/>
      </c>
      <c r="CK766" s="9" t="str">
        <f t="array" ref="CK766">IFERROR(INDEX(CH$56:CH$1054,SMALL(IF(ISNUMBER(CH$56:CH$1054),ROW(CH$1:CH$999),""),ROW(CH711))),"")</f>
        <v/>
      </c>
      <c r="CL766" s="9"/>
      <c r="CM766" s="9"/>
      <c r="CN766" s="9"/>
      <c r="CO766" s="9"/>
      <c r="CP766" s="9"/>
      <c r="CQ766" s="9"/>
      <c r="CR766" s="87"/>
      <c r="CS766" s="13"/>
      <c r="CT766" s="14"/>
      <c r="CU766" s="14"/>
      <c r="CV766" s="10">
        <f t="shared" si="93"/>
        <v>0</v>
      </c>
      <c r="CW766" s="12"/>
      <c r="CX766" s="12"/>
      <c r="CY766" s="11"/>
      <c r="CZ766" s="9"/>
      <c r="DA766" s="9"/>
      <c r="DB766" s="9">
        <f ca="1">IFERROR(IF(COUNTA(DA$56:DA766)=DA$54,DA766,FORECAST(CU766,OFFSET(DD$56:DD$254,MATCH(CU766,DC$56:DC$254,1)-1,0,2), OFFSET(DC$56:DC$254,MATCH(CU766,DC$56:DC$254,1)-1,0,2))),"")</f>
        <v>0</v>
      </c>
      <c r="DC766" s="9" t="str">
        <f t="array" ref="DC766">IFERROR(INDEX(CU$56:CU$1054,SMALL(IF(ISNUMBER(DA$56:DA$1054),ROW(CU$1:CU$999),""),ROW(CU711))),"")</f>
        <v/>
      </c>
      <c r="DD766" s="9" t="str">
        <f t="array" ref="DD766">IFERROR(INDEX(DA$56:DA$1054,SMALL(IF(ISNUMBER(DA$56:DA$1054),ROW(DA$1:DA$999),""),ROW(DA711))),"")</f>
        <v/>
      </c>
      <c r="DE766" s="9"/>
      <c r="DF766" s="9"/>
      <c r="DG766" s="9"/>
      <c r="DH766" s="9"/>
      <c r="DI766" s="9"/>
      <c r="DJ766" s="9"/>
      <c r="DK766" s="87"/>
      <c r="DL766" s="13"/>
      <c r="DM766" s="14"/>
      <c r="DN766" s="14"/>
      <c r="DO766" s="10">
        <f t="shared" si="94"/>
        <v>0</v>
      </c>
      <c r="DP766" s="12"/>
      <c r="DQ766" s="12"/>
      <c r="DR766" s="11"/>
      <c r="DS766" s="9"/>
      <c r="DT766" s="9"/>
      <c r="DU766" s="9">
        <f ca="1">IFERROR(IF(COUNTA(DT$56:DT766)=DT$54,DT766,FORECAST(DN766,OFFSET(DW$56:DW$254,MATCH(DN766,DV$56:DV$254,1)-1,0,2), OFFSET(DV$56:DV$254,MATCH(DN766,DV$56:DV$254,1)-1,0,2))),"")</f>
        <v>0</v>
      </c>
      <c r="DV766" s="9" t="str">
        <f t="array" ref="DV766">IFERROR(INDEX(DN$56:DN$1054,SMALL(IF(ISNUMBER(DT$56:DT$1054),ROW(DN$1:DN$999),""),ROW(DN711))),"")</f>
        <v/>
      </c>
      <c r="DW766" s="9" t="str">
        <f t="array" ref="DW766">IFERROR(INDEX(DT$56:DT$1054,SMALL(IF(ISNUMBER(DT$56:DT$1054),ROW(DT$1:DT$999),""),ROW(DT711))),"")</f>
        <v/>
      </c>
      <c r="DX766" s="9"/>
      <c r="DY766" s="9"/>
      <c r="DZ766" s="9"/>
      <c r="EA766" s="9"/>
      <c r="EB766" s="9"/>
      <c r="EC766" s="9"/>
      <c r="ED766" s="87"/>
      <c r="EE766" s="13"/>
      <c r="EF766" s="14"/>
      <c r="EG766" s="14"/>
      <c r="EH766" s="10">
        <f t="shared" si="95"/>
        <v>0</v>
      </c>
      <c r="EI766" s="12"/>
      <c r="EJ766" s="12"/>
      <c r="EK766" s="11"/>
      <c r="EL766" s="9"/>
      <c r="EM766" s="9"/>
      <c r="EN766" s="9">
        <f ca="1">IFERROR(IF(COUNTA(EM$56:EM766)=EM$54,EM766,FORECAST(EG766,OFFSET(EP$56:EP$254,MATCH(EG766,EO$56:EO$254,1)-1,0,2), OFFSET(EO$56:EO$254,MATCH(EG766,EO$56:EO$254,1)-1,0,2))),"")</f>
        <v>0</v>
      </c>
      <c r="EO766" s="9" t="str">
        <f t="array" ref="EO766">IFERROR(INDEX(EG$56:EG$1054,SMALL(IF(ISNUMBER(EM$56:EM$1054),ROW(EG$1:EG$999),""),ROW(EG711))),"")</f>
        <v/>
      </c>
      <c r="EP766" s="9" t="str">
        <f t="array" ref="EP766">IFERROR(INDEX(EM$56:EM$1054,SMALL(IF(ISNUMBER(EM$56:EM$1054),ROW(EM$1:EM$999),""),ROW(EM711))),"")</f>
        <v/>
      </c>
      <c r="EQ766" s="9"/>
      <c r="ER766" s="9"/>
      <c r="ES766" s="9"/>
      <c r="ET766" s="9"/>
      <c r="EU766" s="9"/>
      <c r="EV766" s="9"/>
    </row>
    <row r="767" spans="1:152" x14ac:dyDescent="0.25">
      <c r="A767" s="8"/>
      <c r="B767" s="13"/>
      <c r="C767" s="14"/>
      <c r="D767" s="14"/>
      <c r="E767" s="10">
        <f t="shared" si="88"/>
        <v>0</v>
      </c>
      <c r="F767" s="12"/>
      <c r="G767" s="12"/>
      <c r="H767" s="11"/>
      <c r="I767" s="9"/>
      <c r="J767" s="9"/>
      <c r="K767" s="9">
        <f ca="1">IFERROR(IF(COUNTA(J$56:J767)=J$54,J767,FORECAST(D767,OFFSET(M$56:M$254,MATCH(D767,L$56:L$254,1)-1,0,2), OFFSET(L$56:L$254,MATCH(D767,L$56:L$254,1)-1,0,2))),"")</f>
        <v>0</v>
      </c>
      <c r="L767" s="9" t="str">
        <f t="array" ref="L767">IFERROR(INDEX(D$56:D$1054,SMALL(IF(ISNUMBER(J$56:J$1054),ROW(D$1:D$999),""),ROW(D712))),"")</f>
        <v/>
      </c>
      <c r="M767" s="9" t="str">
        <f t="array" ref="M767">IFERROR(INDEX(J$56:J$1054,SMALL(IF(ISNUMBER(J$56:J$1054),ROW(J$1:J$999),""),ROW(J712))),"")</f>
        <v/>
      </c>
      <c r="N767" s="9"/>
      <c r="O767" s="9"/>
      <c r="P767" s="9"/>
      <c r="Q767" s="9"/>
      <c r="R767" s="9"/>
      <c r="S767" s="9"/>
      <c r="T767" s="87"/>
      <c r="U767" s="13"/>
      <c r="V767" s="14"/>
      <c r="W767" s="14"/>
      <c r="X767" s="10">
        <f t="shared" si="89"/>
        <v>0</v>
      </c>
      <c r="Y767" s="12"/>
      <c r="Z767" s="12"/>
      <c r="AA767" s="11"/>
      <c r="AB767" s="9"/>
      <c r="AC767" s="9"/>
      <c r="AD767" s="9">
        <f ca="1">IFERROR(IF(COUNTA(AC$56:AC767)=AC$54,AC767,FORECAST(W767,OFFSET(AF$56:AF$254,MATCH(W767,AE$56:AE$254,1)-1,0,2), OFFSET(AE$56:AE$254,MATCH(W767,AE$56:AE$254,1)-1,0,2))),"")</f>
        <v>0</v>
      </c>
      <c r="AE767" s="9" t="str">
        <f t="array" ref="AE767">IFERROR(INDEX(W$56:W$1054,SMALL(IF(ISNUMBER(AC$56:AC$1054),ROW(W$1:W$999),""),ROW(W712))),"")</f>
        <v/>
      </c>
      <c r="AF767" s="9" t="str">
        <f t="array" ref="AF767">IFERROR(INDEX(AC$56:AC$1054,SMALL(IF(ISNUMBER(AC$56:AC$1054),ROW(AC$1:AC$999),""),ROW(AC712))),"")</f>
        <v/>
      </c>
      <c r="AG767" s="9"/>
      <c r="AH767" s="9"/>
      <c r="AI767" s="9"/>
      <c r="AJ767" s="9"/>
      <c r="AK767" s="9"/>
      <c r="AL767" s="9"/>
      <c r="AM767" s="87"/>
      <c r="AN767" s="13"/>
      <c r="AO767" s="14"/>
      <c r="AP767" s="14"/>
      <c r="AQ767" s="10">
        <f t="shared" si="90"/>
        <v>0</v>
      </c>
      <c r="AR767" s="12"/>
      <c r="AS767" s="12"/>
      <c r="AT767" s="11"/>
      <c r="AU767" s="9"/>
      <c r="AV767" s="9"/>
      <c r="AW767" s="9">
        <f ca="1">IFERROR(IF(COUNTA(AV$56:AV767)=AV$54,AV767,FORECAST(AP767,OFFSET(AY$56:AY$254,MATCH(AP767,AX$56:AX$254,1)-1,0,2), OFFSET(AX$56:AX$254,MATCH(AP767,AX$56:AX$254,1)-1,0,2))),"")</f>
        <v>0</v>
      </c>
      <c r="AX767" s="9" t="str">
        <f t="array" ref="AX767">IFERROR(INDEX(AP$56:AP$1054,SMALL(IF(ISNUMBER(AV$56:AV$1054),ROW(AP$1:AP$999),""),ROW(AP712))),"")</f>
        <v/>
      </c>
      <c r="AY767" s="9" t="str">
        <f t="array" ref="AY767">IFERROR(INDEX(AV$56:AV$1054,SMALL(IF(ISNUMBER(AV$56:AV$1054),ROW(AV$1:AV$999),""),ROW(AV712))),"")</f>
        <v/>
      </c>
      <c r="AZ767" s="9"/>
      <c r="BA767" s="9"/>
      <c r="BB767" s="9"/>
      <c r="BC767" s="9"/>
      <c r="BD767" s="9"/>
      <c r="BE767" s="9"/>
      <c r="BF767" s="87"/>
      <c r="BG767" s="13"/>
      <c r="BH767" s="14"/>
      <c r="BI767" s="14"/>
      <c r="BJ767" s="10">
        <f t="shared" si="91"/>
        <v>0</v>
      </c>
      <c r="BK767" s="12"/>
      <c r="BL767" s="12"/>
      <c r="BM767" s="11"/>
      <c r="BN767" s="9"/>
      <c r="BO767" s="9"/>
      <c r="BP767" s="9">
        <f ca="1">IFERROR(IF(COUNTA(BO$56:BO767)=BO$54,BO767,FORECAST(BI767,OFFSET(BR$56:BR$254,MATCH(BI767,BQ$56:BQ$254,1)-1,0,2), OFFSET(BQ$56:BQ$254,MATCH(BI767,BQ$56:BQ$254,1)-1,0,2))),"")</f>
        <v>0</v>
      </c>
      <c r="BQ767" s="9" t="str">
        <f t="array" ref="BQ767">IFERROR(INDEX(BI$56:BI$1054,SMALL(IF(ISNUMBER(BO$56:BO$1054),ROW(BI$1:BI$999),""),ROW(BI712))),"")</f>
        <v/>
      </c>
      <c r="BR767" s="9" t="str">
        <f t="array" ref="BR767">IFERROR(INDEX(BO$56:BO$1054,SMALL(IF(ISNUMBER(BO$56:BO$1054),ROW(BO$1:BO$999),""),ROW(BO712))),"")</f>
        <v/>
      </c>
      <c r="BS767" s="9"/>
      <c r="BT767" s="9"/>
      <c r="BU767" s="9"/>
      <c r="BV767" s="9"/>
      <c r="BW767" s="9"/>
      <c r="BX767" s="9"/>
      <c r="BY767" s="87"/>
      <c r="BZ767" s="13"/>
      <c r="CA767" s="14"/>
      <c r="CB767" s="14"/>
      <c r="CC767" s="10">
        <f t="shared" si="92"/>
        <v>0</v>
      </c>
      <c r="CD767" s="12"/>
      <c r="CE767" s="12"/>
      <c r="CF767" s="11"/>
      <c r="CG767" s="9"/>
      <c r="CH767" s="9"/>
      <c r="CI767" s="9">
        <f ca="1">IFERROR(IF(COUNTA(CH$56:CH767)=CH$54,CH767,FORECAST(CB767,OFFSET(CK$56:CK$254,MATCH(CB767,CJ$56:CJ$254,1)-1,0,2), OFFSET(CJ$56:CJ$254,MATCH(CB767,CJ$56:CJ$254,1)-1,0,2))),"")</f>
        <v>0</v>
      </c>
      <c r="CJ767" s="9" t="str">
        <f t="array" ref="CJ767">IFERROR(INDEX(CB$56:CB$1054,SMALL(IF(ISNUMBER(CH$56:CH$1054),ROW(CB$1:CB$999),""),ROW(CB712))),"")</f>
        <v/>
      </c>
      <c r="CK767" s="9" t="str">
        <f t="array" ref="CK767">IFERROR(INDEX(CH$56:CH$1054,SMALL(IF(ISNUMBER(CH$56:CH$1054),ROW(CH$1:CH$999),""),ROW(CH712))),"")</f>
        <v/>
      </c>
      <c r="CL767" s="9"/>
      <c r="CM767" s="9"/>
      <c r="CN767" s="9"/>
      <c r="CO767" s="9"/>
      <c r="CP767" s="9"/>
      <c r="CQ767" s="9"/>
      <c r="CR767" s="87"/>
      <c r="CS767" s="13"/>
      <c r="CT767" s="14"/>
      <c r="CU767" s="14"/>
      <c r="CV767" s="10">
        <f t="shared" si="93"/>
        <v>0</v>
      </c>
      <c r="CW767" s="12"/>
      <c r="CX767" s="12"/>
      <c r="CY767" s="11"/>
      <c r="CZ767" s="9"/>
      <c r="DA767" s="9"/>
      <c r="DB767" s="9">
        <f ca="1">IFERROR(IF(COUNTA(DA$56:DA767)=DA$54,DA767,FORECAST(CU767,OFFSET(DD$56:DD$254,MATCH(CU767,DC$56:DC$254,1)-1,0,2), OFFSET(DC$56:DC$254,MATCH(CU767,DC$56:DC$254,1)-1,0,2))),"")</f>
        <v>0</v>
      </c>
      <c r="DC767" s="9" t="str">
        <f t="array" ref="DC767">IFERROR(INDEX(CU$56:CU$1054,SMALL(IF(ISNUMBER(DA$56:DA$1054),ROW(CU$1:CU$999),""),ROW(CU712))),"")</f>
        <v/>
      </c>
      <c r="DD767" s="9" t="str">
        <f t="array" ref="DD767">IFERROR(INDEX(DA$56:DA$1054,SMALL(IF(ISNUMBER(DA$56:DA$1054),ROW(DA$1:DA$999),""),ROW(DA712))),"")</f>
        <v/>
      </c>
      <c r="DE767" s="9"/>
      <c r="DF767" s="9"/>
      <c r="DG767" s="9"/>
      <c r="DH767" s="9"/>
      <c r="DI767" s="9"/>
      <c r="DJ767" s="9"/>
      <c r="DK767" s="87"/>
      <c r="DL767" s="13"/>
      <c r="DM767" s="14"/>
      <c r="DN767" s="14"/>
      <c r="DO767" s="10">
        <f t="shared" si="94"/>
        <v>0</v>
      </c>
      <c r="DP767" s="12"/>
      <c r="DQ767" s="12"/>
      <c r="DR767" s="11"/>
      <c r="DS767" s="9"/>
      <c r="DT767" s="9"/>
      <c r="DU767" s="9">
        <f ca="1">IFERROR(IF(COUNTA(DT$56:DT767)=DT$54,DT767,FORECAST(DN767,OFFSET(DW$56:DW$254,MATCH(DN767,DV$56:DV$254,1)-1,0,2), OFFSET(DV$56:DV$254,MATCH(DN767,DV$56:DV$254,1)-1,0,2))),"")</f>
        <v>0</v>
      </c>
      <c r="DV767" s="9" t="str">
        <f t="array" ref="DV767">IFERROR(INDEX(DN$56:DN$1054,SMALL(IF(ISNUMBER(DT$56:DT$1054),ROW(DN$1:DN$999),""),ROW(DN712))),"")</f>
        <v/>
      </c>
      <c r="DW767" s="9" t="str">
        <f t="array" ref="DW767">IFERROR(INDEX(DT$56:DT$1054,SMALL(IF(ISNUMBER(DT$56:DT$1054),ROW(DT$1:DT$999),""),ROW(DT712))),"")</f>
        <v/>
      </c>
      <c r="DX767" s="9"/>
      <c r="DY767" s="9"/>
      <c r="DZ767" s="9"/>
      <c r="EA767" s="9"/>
      <c r="EB767" s="9"/>
      <c r="EC767" s="9"/>
      <c r="ED767" s="87"/>
      <c r="EE767" s="13"/>
      <c r="EF767" s="14"/>
      <c r="EG767" s="14"/>
      <c r="EH767" s="10">
        <f t="shared" si="95"/>
        <v>0</v>
      </c>
      <c r="EI767" s="12"/>
      <c r="EJ767" s="12"/>
      <c r="EK767" s="11"/>
      <c r="EL767" s="9"/>
      <c r="EM767" s="9"/>
      <c r="EN767" s="9">
        <f ca="1">IFERROR(IF(COUNTA(EM$56:EM767)=EM$54,EM767,FORECAST(EG767,OFFSET(EP$56:EP$254,MATCH(EG767,EO$56:EO$254,1)-1,0,2), OFFSET(EO$56:EO$254,MATCH(EG767,EO$56:EO$254,1)-1,0,2))),"")</f>
        <v>0</v>
      </c>
      <c r="EO767" s="9" t="str">
        <f t="array" ref="EO767">IFERROR(INDEX(EG$56:EG$1054,SMALL(IF(ISNUMBER(EM$56:EM$1054),ROW(EG$1:EG$999),""),ROW(EG712))),"")</f>
        <v/>
      </c>
      <c r="EP767" s="9" t="str">
        <f t="array" ref="EP767">IFERROR(INDEX(EM$56:EM$1054,SMALL(IF(ISNUMBER(EM$56:EM$1054),ROW(EM$1:EM$999),""),ROW(EM712))),"")</f>
        <v/>
      </c>
      <c r="EQ767" s="9"/>
      <c r="ER767" s="9"/>
      <c r="ES767" s="9"/>
      <c r="ET767" s="9"/>
      <c r="EU767" s="9"/>
      <c r="EV767" s="9"/>
    </row>
    <row r="768" spans="1:152" x14ac:dyDescent="0.25">
      <c r="A768" s="8"/>
      <c r="B768" s="13"/>
      <c r="C768" s="14"/>
      <c r="D768" s="14"/>
      <c r="E768" s="10">
        <f t="shared" si="88"/>
        <v>0</v>
      </c>
      <c r="F768" s="12"/>
      <c r="G768" s="12"/>
      <c r="H768" s="11"/>
      <c r="I768" s="9"/>
      <c r="J768" s="9"/>
      <c r="K768" s="9">
        <f ca="1">IFERROR(IF(COUNTA(J$56:J768)=J$54,J768,FORECAST(D768,OFFSET(M$56:M$254,MATCH(D768,L$56:L$254,1)-1,0,2), OFFSET(L$56:L$254,MATCH(D768,L$56:L$254,1)-1,0,2))),"")</f>
        <v>0</v>
      </c>
      <c r="L768" s="9" t="str">
        <f t="array" ref="L768">IFERROR(INDEX(D$56:D$1054,SMALL(IF(ISNUMBER(J$56:J$1054),ROW(D$1:D$999),""),ROW(D713))),"")</f>
        <v/>
      </c>
      <c r="M768" s="9" t="str">
        <f t="array" ref="M768">IFERROR(INDEX(J$56:J$1054,SMALL(IF(ISNUMBER(J$56:J$1054),ROW(J$1:J$999),""),ROW(J713))),"")</f>
        <v/>
      </c>
      <c r="N768" s="9"/>
      <c r="O768" s="9"/>
      <c r="P768" s="9"/>
      <c r="Q768" s="9"/>
      <c r="R768" s="9"/>
      <c r="S768" s="9"/>
      <c r="T768" s="87"/>
      <c r="U768" s="13"/>
      <c r="V768" s="14"/>
      <c r="W768" s="14"/>
      <c r="X768" s="10">
        <f t="shared" si="89"/>
        <v>0</v>
      </c>
      <c r="Y768" s="12"/>
      <c r="Z768" s="12"/>
      <c r="AA768" s="11"/>
      <c r="AB768" s="9"/>
      <c r="AC768" s="9"/>
      <c r="AD768" s="9">
        <f ca="1">IFERROR(IF(COUNTA(AC$56:AC768)=AC$54,AC768,FORECAST(W768,OFFSET(AF$56:AF$254,MATCH(W768,AE$56:AE$254,1)-1,0,2), OFFSET(AE$56:AE$254,MATCH(W768,AE$56:AE$254,1)-1,0,2))),"")</f>
        <v>0</v>
      </c>
      <c r="AE768" s="9" t="str">
        <f t="array" ref="AE768">IFERROR(INDEX(W$56:W$1054,SMALL(IF(ISNUMBER(AC$56:AC$1054),ROW(W$1:W$999),""),ROW(W713))),"")</f>
        <v/>
      </c>
      <c r="AF768" s="9" t="str">
        <f t="array" ref="AF768">IFERROR(INDEX(AC$56:AC$1054,SMALL(IF(ISNUMBER(AC$56:AC$1054),ROW(AC$1:AC$999),""),ROW(AC713))),"")</f>
        <v/>
      </c>
      <c r="AG768" s="9"/>
      <c r="AH768" s="9"/>
      <c r="AI768" s="9"/>
      <c r="AJ768" s="9"/>
      <c r="AK768" s="9"/>
      <c r="AL768" s="9"/>
      <c r="AM768" s="87"/>
      <c r="AN768" s="13"/>
      <c r="AO768" s="14"/>
      <c r="AP768" s="14"/>
      <c r="AQ768" s="10">
        <f t="shared" si="90"/>
        <v>0</v>
      </c>
      <c r="AR768" s="12"/>
      <c r="AS768" s="12"/>
      <c r="AT768" s="11"/>
      <c r="AU768" s="9"/>
      <c r="AV768" s="9"/>
      <c r="AW768" s="9">
        <f ca="1">IFERROR(IF(COUNTA(AV$56:AV768)=AV$54,AV768,FORECAST(AP768,OFFSET(AY$56:AY$254,MATCH(AP768,AX$56:AX$254,1)-1,0,2), OFFSET(AX$56:AX$254,MATCH(AP768,AX$56:AX$254,1)-1,0,2))),"")</f>
        <v>0</v>
      </c>
      <c r="AX768" s="9" t="str">
        <f t="array" ref="AX768">IFERROR(INDEX(AP$56:AP$1054,SMALL(IF(ISNUMBER(AV$56:AV$1054),ROW(AP$1:AP$999),""),ROW(AP713))),"")</f>
        <v/>
      </c>
      <c r="AY768" s="9" t="str">
        <f t="array" ref="AY768">IFERROR(INDEX(AV$56:AV$1054,SMALL(IF(ISNUMBER(AV$56:AV$1054),ROW(AV$1:AV$999),""),ROW(AV713))),"")</f>
        <v/>
      </c>
      <c r="AZ768" s="9"/>
      <c r="BA768" s="9"/>
      <c r="BB768" s="9"/>
      <c r="BC768" s="9"/>
      <c r="BD768" s="9"/>
      <c r="BE768" s="9"/>
      <c r="BF768" s="87"/>
      <c r="BG768" s="13"/>
      <c r="BH768" s="14"/>
      <c r="BI768" s="14"/>
      <c r="BJ768" s="10">
        <f t="shared" si="91"/>
        <v>0</v>
      </c>
      <c r="BK768" s="12"/>
      <c r="BL768" s="12"/>
      <c r="BM768" s="11"/>
      <c r="BN768" s="9"/>
      <c r="BO768" s="9"/>
      <c r="BP768" s="9">
        <f ca="1">IFERROR(IF(COUNTA(BO$56:BO768)=BO$54,BO768,FORECAST(BI768,OFFSET(BR$56:BR$254,MATCH(BI768,BQ$56:BQ$254,1)-1,0,2), OFFSET(BQ$56:BQ$254,MATCH(BI768,BQ$56:BQ$254,1)-1,0,2))),"")</f>
        <v>0</v>
      </c>
      <c r="BQ768" s="9" t="str">
        <f t="array" ref="BQ768">IFERROR(INDEX(BI$56:BI$1054,SMALL(IF(ISNUMBER(BO$56:BO$1054),ROW(BI$1:BI$999),""),ROW(BI713))),"")</f>
        <v/>
      </c>
      <c r="BR768" s="9" t="str">
        <f t="array" ref="BR768">IFERROR(INDEX(BO$56:BO$1054,SMALL(IF(ISNUMBER(BO$56:BO$1054),ROW(BO$1:BO$999),""),ROW(BO713))),"")</f>
        <v/>
      </c>
      <c r="BS768" s="9"/>
      <c r="BT768" s="9"/>
      <c r="BU768" s="9"/>
      <c r="BV768" s="9"/>
      <c r="BW768" s="9"/>
      <c r="BX768" s="9"/>
      <c r="BY768" s="87"/>
      <c r="BZ768" s="13"/>
      <c r="CA768" s="14"/>
      <c r="CB768" s="14"/>
      <c r="CC768" s="10">
        <f t="shared" si="92"/>
        <v>0</v>
      </c>
      <c r="CD768" s="12"/>
      <c r="CE768" s="12"/>
      <c r="CF768" s="11"/>
      <c r="CG768" s="9"/>
      <c r="CH768" s="9"/>
      <c r="CI768" s="9">
        <f ca="1">IFERROR(IF(COUNTA(CH$56:CH768)=CH$54,CH768,FORECAST(CB768,OFFSET(CK$56:CK$254,MATCH(CB768,CJ$56:CJ$254,1)-1,0,2), OFFSET(CJ$56:CJ$254,MATCH(CB768,CJ$56:CJ$254,1)-1,0,2))),"")</f>
        <v>0</v>
      </c>
      <c r="CJ768" s="9" t="str">
        <f t="array" ref="CJ768">IFERROR(INDEX(CB$56:CB$1054,SMALL(IF(ISNUMBER(CH$56:CH$1054),ROW(CB$1:CB$999),""),ROW(CB713))),"")</f>
        <v/>
      </c>
      <c r="CK768" s="9" t="str">
        <f t="array" ref="CK768">IFERROR(INDEX(CH$56:CH$1054,SMALL(IF(ISNUMBER(CH$56:CH$1054),ROW(CH$1:CH$999),""),ROW(CH713))),"")</f>
        <v/>
      </c>
      <c r="CL768" s="9"/>
      <c r="CM768" s="9"/>
      <c r="CN768" s="9"/>
      <c r="CO768" s="9"/>
      <c r="CP768" s="9"/>
      <c r="CQ768" s="9"/>
      <c r="CR768" s="87"/>
      <c r="CS768" s="13"/>
      <c r="CT768" s="14"/>
      <c r="CU768" s="14"/>
      <c r="CV768" s="10">
        <f t="shared" si="93"/>
        <v>0</v>
      </c>
      <c r="CW768" s="12"/>
      <c r="CX768" s="12"/>
      <c r="CY768" s="11"/>
      <c r="CZ768" s="9"/>
      <c r="DA768" s="9"/>
      <c r="DB768" s="9">
        <f ca="1">IFERROR(IF(COUNTA(DA$56:DA768)=DA$54,DA768,FORECAST(CU768,OFFSET(DD$56:DD$254,MATCH(CU768,DC$56:DC$254,1)-1,0,2), OFFSET(DC$56:DC$254,MATCH(CU768,DC$56:DC$254,1)-1,0,2))),"")</f>
        <v>0</v>
      </c>
      <c r="DC768" s="9" t="str">
        <f t="array" ref="DC768">IFERROR(INDEX(CU$56:CU$1054,SMALL(IF(ISNUMBER(DA$56:DA$1054),ROW(CU$1:CU$999),""),ROW(CU713))),"")</f>
        <v/>
      </c>
      <c r="DD768" s="9" t="str">
        <f t="array" ref="DD768">IFERROR(INDEX(DA$56:DA$1054,SMALL(IF(ISNUMBER(DA$56:DA$1054),ROW(DA$1:DA$999),""),ROW(DA713))),"")</f>
        <v/>
      </c>
      <c r="DE768" s="9"/>
      <c r="DF768" s="9"/>
      <c r="DG768" s="9"/>
      <c r="DH768" s="9"/>
      <c r="DI768" s="9"/>
      <c r="DJ768" s="9"/>
      <c r="DK768" s="87"/>
      <c r="DL768" s="13"/>
      <c r="DM768" s="14"/>
      <c r="DN768" s="14"/>
      <c r="DO768" s="10">
        <f t="shared" si="94"/>
        <v>0</v>
      </c>
      <c r="DP768" s="12"/>
      <c r="DQ768" s="12"/>
      <c r="DR768" s="11"/>
      <c r="DS768" s="9"/>
      <c r="DT768" s="9"/>
      <c r="DU768" s="9">
        <f ca="1">IFERROR(IF(COUNTA(DT$56:DT768)=DT$54,DT768,FORECAST(DN768,OFFSET(DW$56:DW$254,MATCH(DN768,DV$56:DV$254,1)-1,0,2), OFFSET(DV$56:DV$254,MATCH(DN768,DV$56:DV$254,1)-1,0,2))),"")</f>
        <v>0</v>
      </c>
      <c r="DV768" s="9" t="str">
        <f t="array" ref="DV768">IFERROR(INDEX(DN$56:DN$1054,SMALL(IF(ISNUMBER(DT$56:DT$1054),ROW(DN$1:DN$999),""),ROW(DN713))),"")</f>
        <v/>
      </c>
      <c r="DW768" s="9" t="str">
        <f t="array" ref="DW768">IFERROR(INDEX(DT$56:DT$1054,SMALL(IF(ISNUMBER(DT$56:DT$1054),ROW(DT$1:DT$999),""),ROW(DT713))),"")</f>
        <v/>
      </c>
      <c r="DX768" s="9"/>
      <c r="DY768" s="9"/>
      <c r="DZ768" s="9"/>
      <c r="EA768" s="9"/>
      <c r="EB768" s="9"/>
      <c r="EC768" s="9"/>
      <c r="ED768" s="87"/>
      <c r="EE768" s="13"/>
      <c r="EF768" s="14"/>
      <c r="EG768" s="14"/>
      <c r="EH768" s="10">
        <f t="shared" si="95"/>
        <v>0</v>
      </c>
      <c r="EI768" s="12"/>
      <c r="EJ768" s="12"/>
      <c r="EK768" s="11"/>
      <c r="EL768" s="9"/>
      <c r="EM768" s="9"/>
      <c r="EN768" s="9">
        <f ca="1">IFERROR(IF(COUNTA(EM$56:EM768)=EM$54,EM768,FORECAST(EG768,OFFSET(EP$56:EP$254,MATCH(EG768,EO$56:EO$254,1)-1,0,2), OFFSET(EO$56:EO$254,MATCH(EG768,EO$56:EO$254,1)-1,0,2))),"")</f>
        <v>0</v>
      </c>
      <c r="EO768" s="9" t="str">
        <f t="array" ref="EO768">IFERROR(INDEX(EG$56:EG$1054,SMALL(IF(ISNUMBER(EM$56:EM$1054),ROW(EG$1:EG$999),""),ROW(EG713))),"")</f>
        <v/>
      </c>
      <c r="EP768" s="9" t="str">
        <f t="array" ref="EP768">IFERROR(INDEX(EM$56:EM$1054,SMALL(IF(ISNUMBER(EM$56:EM$1054),ROW(EM$1:EM$999),""),ROW(EM713))),"")</f>
        <v/>
      </c>
      <c r="EQ768" s="9"/>
      <c r="ER768" s="9"/>
      <c r="ES768" s="9"/>
      <c r="ET768" s="9"/>
      <c r="EU768" s="9"/>
      <c r="EV768" s="9"/>
    </row>
    <row r="769" spans="1:152" x14ac:dyDescent="0.25">
      <c r="A769" s="8"/>
      <c r="B769" s="13"/>
      <c r="C769" s="14"/>
      <c r="D769" s="14"/>
      <c r="E769" s="10">
        <f t="shared" si="88"/>
        <v>0</v>
      </c>
      <c r="F769" s="12"/>
      <c r="G769" s="12"/>
      <c r="H769" s="11"/>
      <c r="I769" s="9"/>
      <c r="J769" s="9"/>
      <c r="K769" s="9">
        <f ca="1">IFERROR(IF(COUNTA(J$56:J769)=J$54,J769,FORECAST(D769,OFFSET(M$56:M$254,MATCH(D769,L$56:L$254,1)-1,0,2), OFFSET(L$56:L$254,MATCH(D769,L$56:L$254,1)-1,0,2))),"")</f>
        <v>0</v>
      </c>
      <c r="L769" s="9" t="str">
        <f t="array" ref="L769">IFERROR(INDEX(D$56:D$1054,SMALL(IF(ISNUMBER(J$56:J$1054),ROW(D$1:D$999),""),ROW(D714))),"")</f>
        <v/>
      </c>
      <c r="M769" s="9" t="str">
        <f t="array" ref="M769">IFERROR(INDEX(J$56:J$1054,SMALL(IF(ISNUMBER(J$56:J$1054),ROW(J$1:J$999),""),ROW(J714))),"")</f>
        <v/>
      </c>
      <c r="N769" s="9"/>
      <c r="O769" s="9"/>
      <c r="P769" s="9"/>
      <c r="Q769" s="9"/>
      <c r="R769" s="9"/>
      <c r="S769" s="9"/>
      <c r="T769" s="87"/>
      <c r="U769" s="13"/>
      <c r="V769" s="14"/>
      <c r="W769" s="14"/>
      <c r="X769" s="10">
        <f t="shared" si="89"/>
        <v>0</v>
      </c>
      <c r="Y769" s="12"/>
      <c r="Z769" s="12"/>
      <c r="AA769" s="11"/>
      <c r="AB769" s="9"/>
      <c r="AC769" s="9"/>
      <c r="AD769" s="9">
        <f ca="1">IFERROR(IF(COUNTA(AC$56:AC769)=AC$54,AC769,FORECAST(W769,OFFSET(AF$56:AF$254,MATCH(W769,AE$56:AE$254,1)-1,0,2), OFFSET(AE$56:AE$254,MATCH(W769,AE$56:AE$254,1)-1,0,2))),"")</f>
        <v>0</v>
      </c>
      <c r="AE769" s="9" t="str">
        <f t="array" ref="AE769">IFERROR(INDEX(W$56:W$1054,SMALL(IF(ISNUMBER(AC$56:AC$1054),ROW(W$1:W$999),""),ROW(W714))),"")</f>
        <v/>
      </c>
      <c r="AF769" s="9" t="str">
        <f t="array" ref="AF769">IFERROR(INDEX(AC$56:AC$1054,SMALL(IF(ISNUMBER(AC$56:AC$1054),ROW(AC$1:AC$999),""),ROW(AC714))),"")</f>
        <v/>
      </c>
      <c r="AG769" s="9"/>
      <c r="AH769" s="9"/>
      <c r="AI769" s="9"/>
      <c r="AJ769" s="9"/>
      <c r="AK769" s="9"/>
      <c r="AL769" s="9"/>
      <c r="AM769" s="87"/>
      <c r="AN769" s="13"/>
      <c r="AO769" s="14"/>
      <c r="AP769" s="14"/>
      <c r="AQ769" s="10">
        <f t="shared" si="90"/>
        <v>0</v>
      </c>
      <c r="AR769" s="12"/>
      <c r="AS769" s="12"/>
      <c r="AT769" s="11"/>
      <c r="AU769" s="9"/>
      <c r="AV769" s="9"/>
      <c r="AW769" s="9">
        <f ca="1">IFERROR(IF(COUNTA(AV$56:AV769)=AV$54,AV769,FORECAST(AP769,OFFSET(AY$56:AY$254,MATCH(AP769,AX$56:AX$254,1)-1,0,2), OFFSET(AX$56:AX$254,MATCH(AP769,AX$56:AX$254,1)-1,0,2))),"")</f>
        <v>0</v>
      </c>
      <c r="AX769" s="9" t="str">
        <f t="array" ref="AX769">IFERROR(INDEX(AP$56:AP$1054,SMALL(IF(ISNUMBER(AV$56:AV$1054),ROW(AP$1:AP$999),""),ROW(AP714))),"")</f>
        <v/>
      </c>
      <c r="AY769" s="9" t="str">
        <f t="array" ref="AY769">IFERROR(INDEX(AV$56:AV$1054,SMALL(IF(ISNUMBER(AV$56:AV$1054),ROW(AV$1:AV$999),""),ROW(AV714))),"")</f>
        <v/>
      </c>
      <c r="AZ769" s="9"/>
      <c r="BA769" s="9"/>
      <c r="BB769" s="9"/>
      <c r="BC769" s="9"/>
      <c r="BD769" s="9"/>
      <c r="BE769" s="9"/>
      <c r="BF769" s="87"/>
      <c r="BG769" s="13"/>
      <c r="BH769" s="14"/>
      <c r="BI769" s="14"/>
      <c r="BJ769" s="10">
        <f t="shared" si="91"/>
        <v>0</v>
      </c>
      <c r="BK769" s="12"/>
      <c r="BL769" s="12"/>
      <c r="BM769" s="11"/>
      <c r="BN769" s="9"/>
      <c r="BO769" s="9"/>
      <c r="BP769" s="9">
        <f ca="1">IFERROR(IF(COUNTA(BO$56:BO769)=BO$54,BO769,FORECAST(BI769,OFFSET(BR$56:BR$254,MATCH(BI769,BQ$56:BQ$254,1)-1,0,2), OFFSET(BQ$56:BQ$254,MATCH(BI769,BQ$56:BQ$254,1)-1,0,2))),"")</f>
        <v>0</v>
      </c>
      <c r="BQ769" s="9" t="str">
        <f t="array" ref="BQ769">IFERROR(INDEX(BI$56:BI$1054,SMALL(IF(ISNUMBER(BO$56:BO$1054),ROW(BI$1:BI$999),""),ROW(BI714))),"")</f>
        <v/>
      </c>
      <c r="BR769" s="9" t="str">
        <f t="array" ref="BR769">IFERROR(INDEX(BO$56:BO$1054,SMALL(IF(ISNUMBER(BO$56:BO$1054),ROW(BO$1:BO$999),""),ROW(BO714))),"")</f>
        <v/>
      </c>
      <c r="BS769" s="9"/>
      <c r="BT769" s="9"/>
      <c r="BU769" s="9"/>
      <c r="BV769" s="9"/>
      <c r="BW769" s="9"/>
      <c r="BX769" s="9"/>
      <c r="BY769" s="87"/>
      <c r="BZ769" s="13"/>
      <c r="CA769" s="14"/>
      <c r="CB769" s="14"/>
      <c r="CC769" s="10">
        <f t="shared" si="92"/>
        <v>0</v>
      </c>
      <c r="CD769" s="12"/>
      <c r="CE769" s="12"/>
      <c r="CF769" s="11"/>
      <c r="CG769" s="9"/>
      <c r="CH769" s="9"/>
      <c r="CI769" s="9">
        <f ca="1">IFERROR(IF(COUNTA(CH$56:CH769)=CH$54,CH769,FORECAST(CB769,OFFSET(CK$56:CK$254,MATCH(CB769,CJ$56:CJ$254,1)-1,0,2), OFFSET(CJ$56:CJ$254,MATCH(CB769,CJ$56:CJ$254,1)-1,0,2))),"")</f>
        <v>0</v>
      </c>
      <c r="CJ769" s="9" t="str">
        <f t="array" ref="CJ769">IFERROR(INDEX(CB$56:CB$1054,SMALL(IF(ISNUMBER(CH$56:CH$1054),ROW(CB$1:CB$999),""),ROW(CB714))),"")</f>
        <v/>
      </c>
      <c r="CK769" s="9" t="str">
        <f t="array" ref="CK769">IFERROR(INDEX(CH$56:CH$1054,SMALL(IF(ISNUMBER(CH$56:CH$1054),ROW(CH$1:CH$999),""),ROW(CH714))),"")</f>
        <v/>
      </c>
      <c r="CL769" s="9"/>
      <c r="CM769" s="9"/>
      <c r="CN769" s="9"/>
      <c r="CO769" s="9"/>
      <c r="CP769" s="9"/>
      <c r="CQ769" s="9"/>
      <c r="CR769" s="87"/>
      <c r="CS769" s="13"/>
      <c r="CT769" s="14"/>
      <c r="CU769" s="14"/>
      <c r="CV769" s="10">
        <f t="shared" si="93"/>
        <v>0</v>
      </c>
      <c r="CW769" s="12"/>
      <c r="CX769" s="12"/>
      <c r="CY769" s="11"/>
      <c r="CZ769" s="9"/>
      <c r="DA769" s="9"/>
      <c r="DB769" s="9">
        <f ca="1">IFERROR(IF(COUNTA(DA$56:DA769)=DA$54,DA769,FORECAST(CU769,OFFSET(DD$56:DD$254,MATCH(CU769,DC$56:DC$254,1)-1,0,2), OFFSET(DC$56:DC$254,MATCH(CU769,DC$56:DC$254,1)-1,0,2))),"")</f>
        <v>0</v>
      </c>
      <c r="DC769" s="9" t="str">
        <f t="array" ref="DC769">IFERROR(INDEX(CU$56:CU$1054,SMALL(IF(ISNUMBER(DA$56:DA$1054),ROW(CU$1:CU$999),""),ROW(CU714))),"")</f>
        <v/>
      </c>
      <c r="DD769" s="9" t="str">
        <f t="array" ref="DD769">IFERROR(INDEX(DA$56:DA$1054,SMALL(IF(ISNUMBER(DA$56:DA$1054),ROW(DA$1:DA$999),""),ROW(DA714))),"")</f>
        <v/>
      </c>
      <c r="DE769" s="9"/>
      <c r="DF769" s="9"/>
      <c r="DG769" s="9"/>
      <c r="DH769" s="9"/>
      <c r="DI769" s="9"/>
      <c r="DJ769" s="9"/>
      <c r="DK769" s="87"/>
      <c r="DL769" s="13"/>
      <c r="DM769" s="14"/>
      <c r="DN769" s="14"/>
      <c r="DO769" s="10">
        <f t="shared" si="94"/>
        <v>0</v>
      </c>
      <c r="DP769" s="12"/>
      <c r="DQ769" s="12"/>
      <c r="DR769" s="11"/>
      <c r="DS769" s="9"/>
      <c r="DT769" s="9"/>
      <c r="DU769" s="9">
        <f ca="1">IFERROR(IF(COUNTA(DT$56:DT769)=DT$54,DT769,FORECAST(DN769,OFFSET(DW$56:DW$254,MATCH(DN769,DV$56:DV$254,1)-1,0,2), OFFSET(DV$56:DV$254,MATCH(DN769,DV$56:DV$254,1)-1,0,2))),"")</f>
        <v>0</v>
      </c>
      <c r="DV769" s="9" t="str">
        <f t="array" ref="DV769">IFERROR(INDEX(DN$56:DN$1054,SMALL(IF(ISNUMBER(DT$56:DT$1054),ROW(DN$1:DN$999),""),ROW(DN714))),"")</f>
        <v/>
      </c>
      <c r="DW769" s="9" t="str">
        <f t="array" ref="DW769">IFERROR(INDEX(DT$56:DT$1054,SMALL(IF(ISNUMBER(DT$56:DT$1054),ROW(DT$1:DT$999),""),ROW(DT714))),"")</f>
        <v/>
      </c>
      <c r="DX769" s="9"/>
      <c r="DY769" s="9"/>
      <c r="DZ769" s="9"/>
      <c r="EA769" s="9"/>
      <c r="EB769" s="9"/>
      <c r="EC769" s="9"/>
      <c r="ED769" s="87"/>
      <c r="EE769" s="13"/>
      <c r="EF769" s="14"/>
      <c r="EG769" s="14"/>
      <c r="EH769" s="10">
        <f t="shared" si="95"/>
        <v>0</v>
      </c>
      <c r="EI769" s="12"/>
      <c r="EJ769" s="12"/>
      <c r="EK769" s="11"/>
      <c r="EL769" s="9"/>
      <c r="EM769" s="9"/>
      <c r="EN769" s="9">
        <f ca="1">IFERROR(IF(COUNTA(EM$56:EM769)=EM$54,EM769,FORECAST(EG769,OFFSET(EP$56:EP$254,MATCH(EG769,EO$56:EO$254,1)-1,0,2), OFFSET(EO$56:EO$254,MATCH(EG769,EO$56:EO$254,1)-1,0,2))),"")</f>
        <v>0</v>
      </c>
      <c r="EO769" s="9" t="str">
        <f t="array" ref="EO769">IFERROR(INDEX(EG$56:EG$1054,SMALL(IF(ISNUMBER(EM$56:EM$1054),ROW(EG$1:EG$999),""),ROW(EG714))),"")</f>
        <v/>
      </c>
      <c r="EP769" s="9" t="str">
        <f t="array" ref="EP769">IFERROR(INDEX(EM$56:EM$1054,SMALL(IF(ISNUMBER(EM$56:EM$1054),ROW(EM$1:EM$999),""),ROW(EM714))),"")</f>
        <v/>
      </c>
      <c r="EQ769" s="9"/>
      <c r="ER769" s="9"/>
      <c r="ES769" s="9"/>
      <c r="ET769" s="9"/>
      <c r="EU769" s="9"/>
      <c r="EV769" s="9"/>
    </row>
    <row r="770" spans="1:152" x14ac:dyDescent="0.25">
      <c r="A770" s="8"/>
      <c r="B770" s="13"/>
      <c r="C770" s="14"/>
      <c r="D770" s="14"/>
      <c r="E770" s="10">
        <f t="shared" si="88"/>
        <v>0</v>
      </c>
      <c r="F770" s="12"/>
      <c r="G770" s="12"/>
      <c r="H770" s="11"/>
      <c r="I770" s="9"/>
      <c r="J770" s="9"/>
      <c r="K770" s="9">
        <f ca="1">IFERROR(IF(COUNTA(J$56:J770)=J$54,J770,FORECAST(D770,OFFSET(M$56:M$254,MATCH(D770,L$56:L$254,1)-1,0,2), OFFSET(L$56:L$254,MATCH(D770,L$56:L$254,1)-1,0,2))),"")</f>
        <v>0</v>
      </c>
      <c r="L770" s="9" t="str">
        <f t="array" ref="L770">IFERROR(INDEX(D$56:D$1054,SMALL(IF(ISNUMBER(J$56:J$1054),ROW(D$1:D$999),""),ROW(D715))),"")</f>
        <v/>
      </c>
      <c r="M770" s="9" t="str">
        <f t="array" ref="M770">IFERROR(INDEX(J$56:J$1054,SMALL(IF(ISNUMBER(J$56:J$1054),ROW(J$1:J$999),""),ROW(J715))),"")</f>
        <v/>
      </c>
      <c r="N770" s="9"/>
      <c r="O770" s="9"/>
      <c r="P770" s="9"/>
      <c r="Q770" s="9"/>
      <c r="R770" s="9"/>
      <c r="S770" s="9"/>
      <c r="T770" s="87"/>
      <c r="U770" s="13"/>
      <c r="V770" s="14"/>
      <c r="W770" s="14"/>
      <c r="X770" s="10">
        <f t="shared" si="89"/>
        <v>0</v>
      </c>
      <c r="Y770" s="12"/>
      <c r="Z770" s="12"/>
      <c r="AA770" s="11"/>
      <c r="AB770" s="9"/>
      <c r="AC770" s="9"/>
      <c r="AD770" s="9">
        <f ca="1">IFERROR(IF(COUNTA(AC$56:AC770)=AC$54,AC770,FORECAST(W770,OFFSET(AF$56:AF$254,MATCH(W770,AE$56:AE$254,1)-1,0,2), OFFSET(AE$56:AE$254,MATCH(W770,AE$56:AE$254,1)-1,0,2))),"")</f>
        <v>0</v>
      </c>
      <c r="AE770" s="9" t="str">
        <f t="array" ref="AE770">IFERROR(INDEX(W$56:W$1054,SMALL(IF(ISNUMBER(AC$56:AC$1054),ROW(W$1:W$999),""),ROW(W715))),"")</f>
        <v/>
      </c>
      <c r="AF770" s="9" t="str">
        <f t="array" ref="AF770">IFERROR(INDEX(AC$56:AC$1054,SMALL(IF(ISNUMBER(AC$56:AC$1054),ROW(AC$1:AC$999),""),ROW(AC715))),"")</f>
        <v/>
      </c>
      <c r="AG770" s="9"/>
      <c r="AH770" s="9"/>
      <c r="AI770" s="9"/>
      <c r="AJ770" s="9"/>
      <c r="AK770" s="9"/>
      <c r="AL770" s="9"/>
      <c r="AM770" s="87"/>
      <c r="AN770" s="13"/>
      <c r="AO770" s="14"/>
      <c r="AP770" s="14"/>
      <c r="AQ770" s="10">
        <f t="shared" si="90"/>
        <v>0</v>
      </c>
      <c r="AR770" s="12"/>
      <c r="AS770" s="12"/>
      <c r="AT770" s="11"/>
      <c r="AU770" s="9"/>
      <c r="AV770" s="9"/>
      <c r="AW770" s="9">
        <f ca="1">IFERROR(IF(COUNTA(AV$56:AV770)=AV$54,AV770,FORECAST(AP770,OFFSET(AY$56:AY$254,MATCH(AP770,AX$56:AX$254,1)-1,0,2), OFFSET(AX$56:AX$254,MATCH(AP770,AX$56:AX$254,1)-1,0,2))),"")</f>
        <v>0</v>
      </c>
      <c r="AX770" s="9" t="str">
        <f t="array" ref="AX770">IFERROR(INDEX(AP$56:AP$1054,SMALL(IF(ISNUMBER(AV$56:AV$1054),ROW(AP$1:AP$999),""),ROW(AP715))),"")</f>
        <v/>
      </c>
      <c r="AY770" s="9" t="str">
        <f t="array" ref="AY770">IFERROR(INDEX(AV$56:AV$1054,SMALL(IF(ISNUMBER(AV$56:AV$1054),ROW(AV$1:AV$999),""),ROW(AV715))),"")</f>
        <v/>
      </c>
      <c r="AZ770" s="9"/>
      <c r="BA770" s="9"/>
      <c r="BB770" s="9"/>
      <c r="BC770" s="9"/>
      <c r="BD770" s="9"/>
      <c r="BE770" s="9"/>
      <c r="BF770" s="87"/>
      <c r="BG770" s="13"/>
      <c r="BH770" s="14"/>
      <c r="BI770" s="14"/>
      <c r="BJ770" s="10">
        <f t="shared" si="91"/>
        <v>0</v>
      </c>
      <c r="BK770" s="12"/>
      <c r="BL770" s="12"/>
      <c r="BM770" s="11"/>
      <c r="BN770" s="9"/>
      <c r="BO770" s="9"/>
      <c r="BP770" s="9">
        <f ca="1">IFERROR(IF(COUNTA(BO$56:BO770)=BO$54,BO770,FORECAST(BI770,OFFSET(BR$56:BR$254,MATCH(BI770,BQ$56:BQ$254,1)-1,0,2), OFFSET(BQ$56:BQ$254,MATCH(BI770,BQ$56:BQ$254,1)-1,0,2))),"")</f>
        <v>0</v>
      </c>
      <c r="BQ770" s="9" t="str">
        <f t="array" ref="BQ770">IFERROR(INDEX(BI$56:BI$1054,SMALL(IF(ISNUMBER(BO$56:BO$1054),ROW(BI$1:BI$999),""),ROW(BI715))),"")</f>
        <v/>
      </c>
      <c r="BR770" s="9" t="str">
        <f t="array" ref="BR770">IFERROR(INDEX(BO$56:BO$1054,SMALL(IF(ISNUMBER(BO$56:BO$1054),ROW(BO$1:BO$999),""),ROW(BO715))),"")</f>
        <v/>
      </c>
      <c r="BS770" s="9"/>
      <c r="BT770" s="9"/>
      <c r="BU770" s="9"/>
      <c r="BV770" s="9"/>
      <c r="BW770" s="9"/>
      <c r="BX770" s="9"/>
      <c r="BY770" s="87"/>
      <c r="BZ770" s="13"/>
      <c r="CA770" s="14"/>
      <c r="CB770" s="14"/>
      <c r="CC770" s="10">
        <f t="shared" si="92"/>
        <v>0</v>
      </c>
      <c r="CD770" s="12"/>
      <c r="CE770" s="12"/>
      <c r="CF770" s="11"/>
      <c r="CG770" s="9"/>
      <c r="CH770" s="9"/>
      <c r="CI770" s="9">
        <f ca="1">IFERROR(IF(COUNTA(CH$56:CH770)=CH$54,CH770,FORECAST(CB770,OFFSET(CK$56:CK$254,MATCH(CB770,CJ$56:CJ$254,1)-1,0,2), OFFSET(CJ$56:CJ$254,MATCH(CB770,CJ$56:CJ$254,1)-1,0,2))),"")</f>
        <v>0</v>
      </c>
      <c r="CJ770" s="9" t="str">
        <f t="array" ref="CJ770">IFERROR(INDEX(CB$56:CB$1054,SMALL(IF(ISNUMBER(CH$56:CH$1054),ROW(CB$1:CB$999),""),ROW(CB715))),"")</f>
        <v/>
      </c>
      <c r="CK770" s="9" t="str">
        <f t="array" ref="CK770">IFERROR(INDEX(CH$56:CH$1054,SMALL(IF(ISNUMBER(CH$56:CH$1054),ROW(CH$1:CH$999),""),ROW(CH715))),"")</f>
        <v/>
      </c>
      <c r="CL770" s="9"/>
      <c r="CM770" s="9"/>
      <c r="CN770" s="9"/>
      <c r="CO770" s="9"/>
      <c r="CP770" s="9"/>
      <c r="CQ770" s="9"/>
      <c r="CR770" s="87"/>
      <c r="CS770" s="13"/>
      <c r="CT770" s="14"/>
      <c r="CU770" s="14"/>
      <c r="CV770" s="10">
        <f t="shared" si="93"/>
        <v>0</v>
      </c>
      <c r="CW770" s="12"/>
      <c r="CX770" s="12"/>
      <c r="CY770" s="11"/>
      <c r="CZ770" s="9"/>
      <c r="DA770" s="9"/>
      <c r="DB770" s="9">
        <f ca="1">IFERROR(IF(COUNTA(DA$56:DA770)=DA$54,DA770,FORECAST(CU770,OFFSET(DD$56:DD$254,MATCH(CU770,DC$56:DC$254,1)-1,0,2), OFFSET(DC$56:DC$254,MATCH(CU770,DC$56:DC$254,1)-1,0,2))),"")</f>
        <v>0</v>
      </c>
      <c r="DC770" s="9" t="str">
        <f t="array" ref="DC770">IFERROR(INDEX(CU$56:CU$1054,SMALL(IF(ISNUMBER(DA$56:DA$1054),ROW(CU$1:CU$999),""),ROW(CU715))),"")</f>
        <v/>
      </c>
      <c r="DD770" s="9" t="str">
        <f t="array" ref="DD770">IFERROR(INDEX(DA$56:DA$1054,SMALL(IF(ISNUMBER(DA$56:DA$1054),ROW(DA$1:DA$999),""),ROW(DA715))),"")</f>
        <v/>
      </c>
      <c r="DE770" s="9"/>
      <c r="DF770" s="9"/>
      <c r="DG770" s="9"/>
      <c r="DH770" s="9"/>
      <c r="DI770" s="9"/>
      <c r="DJ770" s="9"/>
      <c r="DK770" s="87"/>
      <c r="DL770" s="13"/>
      <c r="DM770" s="14"/>
      <c r="DN770" s="14"/>
      <c r="DO770" s="10">
        <f t="shared" si="94"/>
        <v>0</v>
      </c>
      <c r="DP770" s="12"/>
      <c r="DQ770" s="12"/>
      <c r="DR770" s="11"/>
      <c r="DS770" s="9"/>
      <c r="DT770" s="9"/>
      <c r="DU770" s="9">
        <f ca="1">IFERROR(IF(COUNTA(DT$56:DT770)=DT$54,DT770,FORECAST(DN770,OFFSET(DW$56:DW$254,MATCH(DN770,DV$56:DV$254,1)-1,0,2), OFFSET(DV$56:DV$254,MATCH(DN770,DV$56:DV$254,1)-1,0,2))),"")</f>
        <v>0</v>
      </c>
      <c r="DV770" s="9" t="str">
        <f t="array" ref="DV770">IFERROR(INDEX(DN$56:DN$1054,SMALL(IF(ISNUMBER(DT$56:DT$1054),ROW(DN$1:DN$999),""),ROW(DN715))),"")</f>
        <v/>
      </c>
      <c r="DW770" s="9" t="str">
        <f t="array" ref="DW770">IFERROR(INDEX(DT$56:DT$1054,SMALL(IF(ISNUMBER(DT$56:DT$1054),ROW(DT$1:DT$999),""),ROW(DT715))),"")</f>
        <v/>
      </c>
      <c r="DX770" s="9"/>
      <c r="DY770" s="9"/>
      <c r="DZ770" s="9"/>
      <c r="EA770" s="9"/>
      <c r="EB770" s="9"/>
      <c r="EC770" s="9"/>
      <c r="ED770" s="87"/>
      <c r="EE770" s="13"/>
      <c r="EF770" s="14"/>
      <c r="EG770" s="14"/>
      <c r="EH770" s="10">
        <f t="shared" si="95"/>
        <v>0</v>
      </c>
      <c r="EI770" s="12"/>
      <c r="EJ770" s="12"/>
      <c r="EK770" s="11"/>
      <c r="EL770" s="9"/>
      <c r="EM770" s="9"/>
      <c r="EN770" s="9">
        <f ca="1">IFERROR(IF(COUNTA(EM$56:EM770)=EM$54,EM770,FORECAST(EG770,OFFSET(EP$56:EP$254,MATCH(EG770,EO$56:EO$254,1)-1,0,2), OFFSET(EO$56:EO$254,MATCH(EG770,EO$56:EO$254,1)-1,0,2))),"")</f>
        <v>0</v>
      </c>
      <c r="EO770" s="9" t="str">
        <f t="array" ref="EO770">IFERROR(INDEX(EG$56:EG$1054,SMALL(IF(ISNUMBER(EM$56:EM$1054),ROW(EG$1:EG$999),""),ROW(EG715))),"")</f>
        <v/>
      </c>
      <c r="EP770" s="9" t="str">
        <f t="array" ref="EP770">IFERROR(INDEX(EM$56:EM$1054,SMALL(IF(ISNUMBER(EM$56:EM$1054),ROW(EM$1:EM$999),""),ROW(EM715))),"")</f>
        <v/>
      </c>
      <c r="EQ770" s="9"/>
      <c r="ER770" s="9"/>
      <c r="ES770" s="9"/>
      <c r="ET770" s="9"/>
      <c r="EU770" s="9"/>
      <c r="EV770" s="9"/>
    </row>
    <row r="771" spans="1:152" x14ac:dyDescent="0.25">
      <c r="A771" s="8"/>
      <c r="B771" s="13"/>
      <c r="C771" s="14"/>
      <c r="D771" s="14"/>
      <c r="E771" s="10">
        <f t="shared" si="88"/>
        <v>0</v>
      </c>
      <c r="F771" s="12"/>
      <c r="G771" s="12"/>
      <c r="H771" s="11"/>
      <c r="I771" s="9"/>
      <c r="J771" s="9"/>
      <c r="K771" s="9">
        <f ca="1">IFERROR(IF(COUNTA(J$56:J771)=J$54,J771,FORECAST(D771,OFFSET(M$56:M$254,MATCH(D771,L$56:L$254,1)-1,0,2), OFFSET(L$56:L$254,MATCH(D771,L$56:L$254,1)-1,0,2))),"")</f>
        <v>0</v>
      </c>
      <c r="L771" s="9" t="str">
        <f t="array" ref="L771">IFERROR(INDEX(D$56:D$1054,SMALL(IF(ISNUMBER(J$56:J$1054),ROW(D$1:D$999),""),ROW(D716))),"")</f>
        <v/>
      </c>
      <c r="M771" s="9" t="str">
        <f t="array" ref="M771">IFERROR(INDEX(J$56:J$1054,SMALL(IF(ISNUMBER(J$56:J$1054),ROW(J$1:J$999),""),ROW(J716))),"")</f>
        <v/>
      </c>
      <c r="N771" s="9"/>
      <c r="O771" s="9"/>
      <c r="P771" s="9"/>
      <c r="Q771" s="9"/>
      <c r="R771" s="9"/>
      <c r="S771" s="9"/>
      <c r="T771" s="87"/>
      <c r="U771" s="13"/>
      <c r="V771" s="14"/>
      <c r="W771" s="14"/>
      <c r="X771" s="10">
        <f t="shared" si="89"/>
        <v>0</v>
      </c>
      <c r="Y771" s="12"/>
      <c r="Z771" s="12"/>
      <c r="AA771" s="11"/>
      <c r="AB771" s="9"/>
      <c r="AC771" s="9"/>
      <c r="AD771" s="9">
        <f ca="1">IFERROR(IF(COUNTA(AC$56:AC771)=AC$54,AC771,FORECAST(W771,OFFSET(AF$56:AF$254,MATCH(W771,AE$56:AE$254,1)-1,0,2), OFFSET(AE$56:AE$254,MATCH(W771,AE$56:AE$254,1)-1,0,2))),"")</f>
        <v>0</v>
      </c>
      <c r="AE771" s="9" t="str">
        <f t="array" ref="AE771">IFERROR(INDEX(W$56:W$1054,SMALL(IF(ISNUMBER(AC$56:AC$1054),ROW(W$1:W$999),""),ROW(W716))),"")</f>
        <v/>
      </c>
      <c r="AF771" s="9" t="str">
        <f t="array" ref="AF771">IFERROR(INDEX(AC$56:AC$1054,SMALL(IF(ISNUMBER(AC$56:AC$1054),ROW(AC$1:AC$999),""),ROW(AC716))),"")</f>
        <v/>
      </c>
      <c r="AG771" s="9"/>
      <c r="AH771" s="9"/>
      <c r="AI771" s="9"/>
      <c r="AJ771" s="9"/>
      <c r="AK771" s="9"/>
      <c r="AL771" s="9"/>
      <c r="AM771" s="87"/>
      <c r="AN771" s="13"/>
      <c r="AO771" s="14"/>
      <c r="AP771" s="14"/>
      <c r="AQ771" s="10">
        <f t="shared" si="90"/>
        <v>0</v>
      </c>
      <c r="AR771" s="12"/>
      <c r="AS771" s="12"/>
      <c r="AT771" s="11"/>
      <c r="AU771" s="9"/>
      <c r="AV771" s="9"/>
      <c r="AW771" s="9">
        <f ca="1">IFERROR(IF(COUNTA(AV$56:AV771)=AV$54,AV771,FORECAST(AP771,OFFSET(AY$56:AY$254,MATCH(AP771,AX$56:AX$254,1)-1,0,2), OFFSET(AX$56:AX$254,MATCH(AP771,AX$56:AX$254,1)-1,0,2))),"")</f>
        <v>0</v>
      </c>
      <c r="AX771" s="9" t="str">
        <f t="array" ref="AX771">IFERROR(INDEX(AP$56:AP$1054,SMALL(IF(ISNUMBER(AV$56:AV$1054),ROW(AP$1:AP$999),""),ROW(AP716))),"")</f>
        <v/>
      </c>
      <c r="AY771" s="9" t="str">
        <f t="array" ref="AY771">IFERROR(INDEX(AV$56:AV$1054,SMALL(IF(ISNUMBER(AV$56:AV$1054),ROW(AV$1:AV$999),""),ROW(AV716))),"")</f>
        <v/>
      </c>
      <c r="AZ771" s="9"/>
      <c r="BA771" s="9"/>
      <c r="BB771" s="9"/>
      <c r="BC771" s="9"/>
      <c r="BD771" s="9"/>
      <c r="BE771" s="9"/>
      <c r="BF771" s="87"/>
      <c r="BG771" s="13"/>
      <c r="BH771" s="14"/>
      <c r="BI771" s="14"/>
      <c r="BJ771" s="10">
        <f t="shared" si="91"/>
        <v>0</v>
      </c>
      <c r="BK771" s="12"/>
      <c r="BL771" s="12"/>
      <c r="BM771" s="11"/>
      <c r="BN771" s="9"/>
      <c r="BO771" s="9"/>
      <c r="BP771" s="9">
        <f ca="1">IFERROR(IF(COUNTA(BO$56:BO771)=BO$54,BO771,FORECAST(BI771,OFFSET(BR$56:BR$254,MATCH(BI771,BQ$56:BQ$254,1)-1,0,2), OFFSET(BQ$56:BQ$254,MATCH(BI771,BQ$56:BQ$254,1)-1,0,2))),"")</f>
        <v>0</v>
      </c>
      <c r="BQ771" s="9" t="str">
        <f t="array" ref="BQ771">IFERROR(INDEX(BI$56:BI$1054,SMALL(IF(ISNUMBER(BO$56:BO$1054),ROW(BI$1:BI$999),""),ROW(BI716))),"")</f>
        <v/>
      </c>
      <c r="BR771" s="9" t="str">
        <f t="array" ref="BR771">IFERROR(INDEX(BO$56:BO$1054,SMALL(IF(ISNUMBER(BO$56:BO$1054),ROW(BO$1:BO$999),""),ROW(BO716))),"")</f>
        <v/>
      </c>
      <c r="BS771" s="9"/>
      <c r="BT771" s="9"/>
      <c r="BU771" s="9"/>
      <c r="BV771" s="9"/>
      <c r="BW771" s="9"/>
      <c r="BX771" s="9"/>
      <c r="BY771" s="87"/>
      <c r="BZ771" s="13"/>
      <c r="CA771" s="14"/>
      <c r="CB771" s="14"/>
      <c r="CC771" s="10">
        <f t="shared" si="92"/>
        <v>0</v>
      </c>
      <c r="CD771" s="12"/>
      <c r="CE771" s="12"/>
      <c r="CF771" s="11"/>
      <c r="CG771" s="9"/>
      <c r="CH771" s="9"/>
      <c r="CI771" s="9">
        <f ca="1">IFERROR(IF(COUNTA(CH$56:CH771)=CH$54,CH771,FORECAST(CB771,OFFSET(CK$56:CK$254,MATCH(CB771,CJ$56:CJ$254,1)-1,0,2), OFFSET(CJ$56:CJ$254,MATCH(CB771,CJ$56:CJ$254,1)-1,0,2))),"")</f>
        <v>0</v>
      </c>
      <c r="CJ771" s="9" t="str">
        <f t="array" ref="CJ771">IFERROR(INDEX(CB$56:CB$1054,SMALL(IF(ISNUMBER(CH$56:CH$1054),ROW(CB$1:CB$999),""),ROW(CB716))),"")</f>
        <v/>
      </c>
      <c r="CK771" s="9" t="str">
        <f t="array" ref="CK771">IFERROR(INDEX(CH$56:CH$1054,SMALL(IF(ISNUMBER(CH$56:CH$1054),ROW(CH$1:CH$999),""),ROW(CH716))),"")</f>
        <v/>
      </c>
      <c r="CL771" s="9"/>
      <c r="CM771" s="9"/>
      <c r="CN771" s="9"/>
      <c r="CO771" s="9"/>
      <c r="CP771" s="9"/>
      <c r="CQ771" s="9"/>
      <c r="CR771" s="87"/>
      <c r="CS771" s="13"/>
      <c r="CT771" s="14"/>
      <c r="CU771" s="14"/>
      <c r="CV771" s="10">
        <f t="shared" si="93"/>
        <v>0</v>
      </c>
      <c r="CW771" s="12"/>
      <c r="CX771" s="12"/>
      <c r="CY771" s="11"/>
      <c r="CZ771" s="9"/>
      <c r="DA771" s="9"/>
      <c r="DB771" s="9">
        <f ca="1">IFERROR(IF(COUNTA(DA$56:DA771)=DA$54,DA771,FORECAST(CU771,OFFSET(DD$56:DD$254,MATCH(CU771,DC$56:DC$254,1)-1,0,2), OFFSET(DC$56:DC$254,MATCH(CU771,DC$56:DC$254,1)-1,0,2))),"")</f>
        <v>0</v>
      </c>
      <c r="DC771" s="9" t="str">
        <f t="array" ref="DC771">IFERROR(INDEX(CU$56:CU$1054,SMALL(IF(ISNUMBER(DA$56:DA$1054),ROW(CU$1:CU$999),""),ROW(CU716))),"")</f>
        <v/>
      </c>
      <c r="DD771" s="9" t="str">
        <f t="array" ref="DD771">IFERROR(INDEX(DA$56:DA$1054,SMALL(IF(ISNUMBER(DA$56:DA$1054),ROW(DA$1:DA$999),""),ROW(DA716))),"")</f>
        <v/>
      </c>
      <c r="DE771" s="9"/>
      <c r="DF771" s="9"/>
      <c r="DG771" s="9"/>
      <c r="DH771" s="9"/>
      <c r="DI771" s="9"/>
      <c r="DJ771" s="9"/>
      <c r="DK771" s="87"/>
      <c r="DL771" s="13"/>
      <c r="DM771" s="14"/>
      <c r="DN771" s="14"/>
      <c r="DO771" s="10">
        <f t="shared" si="94"/>
        <v>0</v>
      </c>
      <c r="DP771" s="12"/>
      <c r="DQ771" s="12"/>
      <c r="DR771" s="11"/>
      <c r="DS771" s="9"/>
      <c r="DT771" s="9"/>
      <c r="DU771" s="9">
        <f ca="1">IFERROR(IF(COUNTA(DT$56:DT771)=DT$54,DT771,FORECAST(DN771,OFFSET(DW$56:DW$254,MATCH(DN771,DV$56:DV$254,1)-1,0,2), OFFSET(DV$56:DV$254,MATCH(DN771,DV$56:DV$254,1)-1,0,2))),"")</f>
        <v>0</v>
      </c>
      <c r="DV771" s="9" t="str">
        <f t="array" ref="DV771">IFERROR(INDEX(DN$56:DN$1054,SMALL(IF(ISNUMBER(DT$56:DT$1054),ROW(DN$1:DN$999),""),ROW(DN716))),"")</f>
        <v/>
      </c>
      <c r="DW771" s="9" t="str">
        <f t="array" ref="DW771">IFERROR(INDEX(DT$56:DT$1054,SMALL(IF(ISNUMBER(DT$56:DT$1054),ROW(DT$1:DT$999),""),ROW(DT716))),"")</f>
        <v/>
      </c>
      <c r="DX771" s="9"/>
      <c r="DY771" s="9"/>
      <c r="DZ771" s="9"/>
      <c r="EA771" s="9"/>
      <c r="EB771" s="9"/>
      <c r="EC771" s="9"/>
      <c r="ED771" s="87"/>
      <c r="EE771" s="13"/>
      <c r="EF771" s="14"/>
      <c r="EG771" s="14"/>
      <c r="EH771" s="10">
        <f t="shared" si="95"/>
        <v>0</v>
      </c>
      <c r="EI771" s="12"/>
      <c r="EJ771" s="12"/>
      <c r="EK771" s="11"/>
      <c r="EL771" s="9"/>
      <c r="EM771" s="9"/>
      <c r="EN771" s="9">
        <f ca="1">IFERROR(IF(COUNTA(EM$56:EM771)=EM$54,EM771,FORECAST(EG771,OFFSET(EP$56:EP$254,MATCH(EG771,EO$56:EO$254,1)-1,0,2), OFFSET(EO$56:EO$254,MATCH(EG771,EO$56:EO$254,1)-1,0,2))),"")</f>
        <v>0</v>
      </c>
      <c r="EO771" s="9" t="str">
        <f t="array" ref="EO771">IFERROR(INDEX(EG$56:EG$1054,SMALL(IF(ISNUMBER(EM$56:EM$1054),ROW(EG$1:EG$999),""),ROW(EG716))),"")</f>
        <v/>
      </c>
      <c r="EP771" s="9" t="str">
        <f t="array" ref="EP771">IFERROR(INDEX(EM$56:EM$1054,SMALL(IF(ISNUMBER(EM$56:EM$1054),ROW(EM$1:EM$999),""),ROW(EM716))),"")</f>
        <v/>
      </c>
      <c r="EQ771" s="9"/>
      <c r="ER771" s="9"/>
      <c r="ES771" s="9"/>
      <c r="ET771" s="9"/>
      <c r="EU771" s="9"/>
      <c r="EV771" s="9"/>
    </row>
    <row r="772" spans="1:152" x14ac:dyDescent="0.25">
      <c r="A772" s="8"/>
      <c r="B772" s="13"/>
      <c r="C772" s="14"/>
      <c r="D772" s="14"/>
      <c r="E772" s="10">
        <f t="shared" si="88"/>
        <v>0</v>
      </c>
      <c r="F772" s="12"/>
      <c r="G772" s="12"/>
      <c r="H772" s="11"/>
      <c r="I772" s="9"/>
      <c r="J772" s="9"/>
      <c r="K772" s="9">
        <f ca="1">IFERROR(IF(COUNTA(J$56:J772)=J$54,J772,FORECAST(D772,OFFSET(M$56:M$254,MATCH(D772,L$56:L$254,1)-1,0,2), OFFSET(L$56:L$254,MATCH(D772,L$56:L$254,1)-1,0,2))),"")</f>
        <v>0</v>
      </c>
      <c r="L772" s="9" t="str">
        <f t="array" ref="L772">IFERROR(INDEX(D$56:D$1054,SMALL(IF(ISNUMBER(J$56:J$1054),ROW(D$1:D$999),""),ROW(D717))),"")</f>
        <v/>
      </c>
      <c r="M772" s="9" t="str">
        <f t="array" ref="M772">IFERROR(INDEX(J$56:J$1054,SMALL(IF(ISNUMBER(J$56:J$1054),ROW(J$1:J$999),""),ROW(J717))),"")</f>
        <v/>
      </c>
      <c r="N772" s="9"/>
      <c r="O772" s="9"/>
      <c r="P772" s="9"/>
      <c r="Q772" s="9"/>
      <c r="R772" s="9"/>
      <c r="S772" s="9"/>
      <c r="T772" s="87"/>
      <c r="U772" s="13"/>
      <c r="V772" s="14"/>
      <c r="W772" s="14"/>
      <c r="X772" s="10">
        <f t="shared" si="89"/>
        <v>0</v>
      </c>
      <c r="Y772" s="12"/>
      <c r="Z772" s="12"/>
      <c r="AA772" s="11"/>
      <c r="AB772" s="9"/>
      <c r="AC772" s="9"/>
      <c r="AD772" s="9">
        <f ca="1">IFERROR(IF(COUNTA(AC$56:AC772)=AC$54,AC772,FORECAST(W772,OFFSET(AF$56:AF$254,MATCH(W772,AE$56:AE$254,1)-1,0,2), OFFSET(AE$56:AE$254,MATCH(W772,AE$56:AE$254,1)-1,0,2))),"")</f>
        <v>0</v>
      </c>
      <c r="AE772" s="9" t="str">
        <f t="array" ref="AE772">IFERROR(INDEX(W$56:W$1054,SMALL(IF(ISNUMBER(AC$56:AC$1054),ROW(W$1:W$999),""),ROW(W717))),"")</f>
        <v/>
      </c>
      <c r="AF772" s="9" t="str">
        <f t="array" ref="AF772">IFERROR(INDEX(AC$56:AC$1054,SMALL(IF(ISNUMBER(AC$56:AC$1054),ROW(AC$1:AC$999),""),ROW(AC717))),"")</f>
        <v/>
      </c>
      <c r="AG772" s="9"/>
      <c r="AH772" s="9"/>
      <c r="AI772" s="9"/>
      <c r="AJ772" s="9"/>
      <c r="AK772" s="9"/>
      <c r="AL772" s="9"/>
      <c r="AM772" s="87"/>
      <c r="AN772" s="13"/>
      <c r="AO772" s="14"/>
      <c r="AP772" s="14"/>
      <c r="AQ772" s="10">
        <f t="shared" si="90"/>
        <v>0</v>
      </c>
      <c r="AR772" s="12"/>
      <c r="AS772" s="12"/>
      <c r="AT772" s="11"/>
      <c r="AU772" s="9"/>
      <c r="AV772" s="9"/>
      <c r="AW772" s="9">
        <f ca="1">IFERROR(IF(COUNTA(AV$56:AV772)=AV$54,AV772,FORECAST(AP772,OFFSET(AY$56:AY$254,MATCH(AP772,AX$56:AX$254,1)-1,0,2), OFFSET(AX$56:AX$254,MATCH(AP772,AX$56:AX$254,1)-1,0,2))),"")</f>
        <v>0</v>
      </c>
      <c r="AX772" s="9" t="str">
        <f t="array" ref="AX772">IFERROR(INDEX(AP$56:AP$1054,SMALL(IF(ISNUMBER(AV$56:AV$1054),ROW(AP$1:AP$999),""),ROW(AP717))),"")</f>
        <v/>
      </c>
      <c r="AY772" s="9" t="str">
        <f t="array" ref="AY772">IFERROR(INDEX(AV$56:AV$1054,SMALL(IF(ISNUMBER(AV$56:AV$1054),ROW(AV$1:AV$999),""),ROW(AV717))),"")</f>
        <v/>
      </c>
      <c r="AZ772" s="9"/>
      <c r="BA772" s="9"/>
      <c r="BB772" s="9"/>
      <c r="BC772" s="9"/>
      <c r="BD772" s="9"/>
      <c r="BE772" s="9"/>
      <c r="BF772" s="87"/>
      <c r="BG772" s="13"/>
      <c r="BH772" s="14"/>
      <c r="BI772" s="14"/>
      <c r="BJ772" s="10">
        <f t="shared" si="91"/>
        <v>0</v>
      </c>
      <c r="BK772" s="12"/>
      <c r="BL772" s="12"/>
      <c r="BM772" s="11"/>
      <c r="BN772" s="9"/>
      <c r="BO772" s="9"/>
      <c r="BP772" s="9">
        <f ca="1">IFERROR(IF(COUNTA(BO$56:BO772)=BO$54,BO772,FORECAST(BI772,OFFSET(BR$56:BR$254,MATCH(BI772,BQ$56:BQ$254,1)-1,0,2), OFFSET(BQ$56:BQ$254,MATCH(BI772,BQ$56:BQ$254,1)-1,0,2))),"")</f>
        <v>0</v>
      </c>
      <c r="BQ772" s="9" t="str">
        <f t="array" ref="BQ772">IFERROR(INDEX(BI$56:BI$1054,SMALL(IF(ISNUMBER(BO$56:BO$1054),ROW(BI$1:BI$999),""),ROW(BI717))),"")</f>
        <v/>
      </c>
      <c r="BR772" s="9" t="str">
        <f t="array" ref="BR772">IFERROR(INDEX(BO$56:BO$1054,SMALL(IF(ISNUMBER(BO$56:BO$1054),ROW(BO$1:BO$999),""),ROW(BO717))),"")</f>
        <v/>
      </c>
      <c r="BS772" s="9"/>
      <c r="BT772" s="9"/>
      <c r="BU772" s="9"/>
      <c r="BV772" s="9"/>
      <c r="BW772" s="9"/>
      <c r="BX772" s="9"/>
      <c r="BY772" s="87"/>
      <c r="BZ772" s="13"/>
      <c r="CA772" s="14"/>
      <c r="CB772" s="14"/>
      <c r="CC772" s="10">
        <f t="shared" si="92"/>
        <v>0</v>
      </c>
      <c r="CD772" s="12"/>
      <c r="CE772" s="12"/>
      <c r="CF772" s="11"/>
      <c r="CG772" s="9"/>
      <c r="CH772" s="9"/>
      <c r="CI772" s="9">
        <f ca="1">IFERROR(IF(COUNTA(CH$56:CH772)=CH$54,CH772,FORECAST(CB772,OFFSET(CK$56:CK$254,MATCH(CB772,CJ$56:CJ$254,1)-1,0,2), OFFSET(CJ$56:CJ$254,MATCH(CB772,CJ$56:CJ$254,1)-1,0,2))),"")</f>
        <v>0</v>
      </c>
      <c r="CJ772" s="9" t="str">
        <f t="array" ref="CJ772">IFERROR(INDEX(CB$56:CB$1054,SMALL(IF(ISNUMBER(CH$56:CH$1054),ROW(CB$1:CB$999),""),ROW(CB717))),"")</f>
        <v/>
      </c>
      <c r="CK772" s="9" t="str">
        <f t="array" ref="CK772">IFERROR(INDEX(CH$56:CH$1054,SMALL(IF(ISNUMBER(CH$56:CH$1054),ROW(CH$1:CH$999),""),ROW(CH717))),"")</f>
        <v/>
      </c>
      <c r="CL772" s="9"/>
      <c r="CM772" s="9"/>
      <c r="CN772" s="9"/>
      <c r="CO772" s="9"/>
      <c r="CP772" s="9"/>
      <c r="CQ772" s="9"/>
      <c r="CR772" s="87"/>
      <c r="CS772" s="13"/>
      <c r="CT772" s="14"/>
      <c r="CU772" s="14"/>
      <c r="CV772" s="10">
        <f t="shared" si="93"/>
        <v>0</v>
      </c>
      <c r="CW772" s="12"/>
      <c r="CX772" s="12"/>
      <c r="CY772" s="11"/>
      <c r="CZ772" s="9"/>
      <c r="DA772" s="9"/>
      <c r="DB772" s="9">
        <f ca="1">IFERROR(IF(COUNTA(DA$56:DA772)=DA$54,DA772,FORECAST(CU772,OFFSET(DD$56:DD$254,MATCH(CU772,DC$56:DC$254,1)-1,0,2), OFFSET(DC$56:DC$254,MATCH(CU772,DC$56:DC$254,1)-1,0,2))),"")</f>
        <v>0</v>
      </c>
      <c r="DC772" s="9" t="str">
        <f t="array" ref="DC772">IFERROR(INDEX(CU$56:CU$1054,SMALL(IF(ISNUMBER(DA$56:DA$1054),ROW(CU$1:CU$999),""),ROW(CU717))),"")</f>
        <v/>
      </c>
      <c r="DD772" s="9" t="str">
        <f t="array" ref="DD772">IFERROR(INDEX(DA$56:DA$1054,SMALL(IF(ISNUMBER(DA$56:DA$1054),ROW(DA$1:DA$999),""),ROW(DA717))),"")</f>
        <v/>
      </c>
      <c r="DE772" s="9"/>
      <c r="DF772" s="9"/>
      <c r="DG772" s="9"/>
      <c r="DH772" s="9"/>
      <c r="DI772" s="9"/>
      <c r="DJ772" s="9"/>
      <c r="DK772" s="87"/>
      <c r="DL772" s="13"/>
      <c r="DM772" s="14"/>
      <c r="DN772" s="14"/>
      <c r="DO772" s="10">
        <f t="shared" si="94"/>
        <v>0</v>
      </c>
      <c r="DP772" s="12"/>
      <c r="DQ772" s="12"/>
      <c r="DR772" s="11"/>
      <c r="DS772" s="9"/>
      <c r="DT772" s="9"/>
      <c r="DU772" s="9">
        <f ca="1">IFERROR(IF(COUNTA(DT$56:DT772)=DT$54,DT772,FORECAST(DN772,OFFSET(DW$56:DW$254,MATCH(DN772,DV$56:DV$254,1)-1,0,2), OFFSET(DV$56:DV$254,MATCH(DN772,DV$56:DV$254,1)-1,0,2))),"")</f>
        <v>0</v>
      </c>
      <c r="DV772" s="9" t="str">
        <f t="array" ref="DV772">IFERROR(INDEX(DN$56:DN$1054,SMALL(IF(ISNUMBER(DT$56:DT$1054),ROW(DN$1:DN$999),""),ROW(DN717))),"")</f>
        <v/>
      </c>
      <c r="DW772" s="9" t="str">
        <f t="array" ref="DW772">IFERROR(INDEX(DT$56:DT$1054,SMALL(IF(ISNUMBER(DT$56:DT$1054),ROW(DT$1:DT$999),""),ROW(DT717))),"")</f>
        <v/>
      </c>
      <c r="DX772" s="9"/>
      <c r="DY772" s="9"/>
      <c r="DZ772" s="9"/>
      <c r="EA772" s="9"/>
      <c r="EB772" s="9"/>
      <c r="EC772" s="9"/>
      <c r="ED772" s="87"/>
      <c r="EE772" s="13"/>
      <c r="EF772" s="14"/>
      <c r="EG772" s="14"/>
      <c r="EH772" s="10">
        <f t="shared" si="95"/>
        <v>0</v>
      </c>
      <c r="EI772" s="12"/>
      <c r="EJ772" s="12"/>
      <c r="EK772" s="11"/>
      <c r="EL772" s="9"/>
      <c r="EM772" s="9"/>
      <c r="EN772" s="9">
        <f ca="1">IFERROR(IF(COUNTA(EM$56:EM772)=EM$54,EM772,FORECAST(EG772,OFFSET(EP$56:EP$254,MATCH(EG772,EO$56:EO$254,1)-1,0,2), OFFSET(EO$56:EO$254,MATCH(EG772,EO$56:EO$254,1)-1,0,2))),"")</f>
        <v>0</v>
      </c>
      <c r="EO772" s="9" t="str">
        <f t="array" ref="EO772">IFERROR(INDEX(EG$56:EG$1054,SMALL(IF(ISNUMBER(EM$56:EM$1054),ROW(EG$1:EG$999),""),ROW(EG717))),"")</f>
        <v/>
      </c>
      <c r="EP772" s="9" t="str">
        <f t="array" ref="EP772">IFERROR(INDEX(EM$56:EM$1054,SMALL(IF(ISNUMBER(EM$56:EM$1054),ROW(EM$1:EM$999),""),ROW(EM717))),"")</f>
        <v/>
      </c>
      <c r="EQ772" s="9"/>
      <c r="ER772" s="9"/>
      <c r="ES772" s="9"/>
      <c r="ET772" s="9"/>
      <c r="EU772" s="9"/>
      <c r="EV772" s="9"/>
    </row>
    <row r="773" spans="1:152" x14ac:dyDescent="0.25">
      <c r="A773" s="8"/>
      <c r="B773" s="13"/>
      <c r="C773" s="14"/>
      <c r="D773" s="14"/>
      <c r="E773" s="10">
        <f t="shared" si="88"/>
        <v>0</v>
      </c>
      <c r="F773" s="12"/>
      <c r="G773" s="12"/>
      <c r="H773" s="11"/>
      <c r="I773" s="9"/>
      <c r="J773" s="9"/>
      <c r="K773" s="9">
        <f ca="1">IFERROR(IF(COUNTA(J$56:J773)=J$54,J773,FORECAST(D773,OFFSET(M$56:M$254,MATCH(D773,L$56:L$254,1)-1,0,2), OFFSET(L$56:L$254,MATCH(D773,L$56:L$254,1)-1,0,2))),"")</f>
        <v>0</v>
      </c>
      <c r="L773" s="9" t="str">
        <f t="array" ref="L773">IFERROR(INDEX(D$56:D$1054,SMALL(IF(ISNUMBER(J$56:J$1054),ROW(D$1:D$999),""),ROW(D718))),"")</f>
        <v/>
      </c>
      <c r="M773" s="9" t="str">
        <f t="array" ref="M773">IFERROR(INDEX(J$56:J$1054,SMALL(IF(ISNUMBER(J$56:J$1054),ROW(J$1:J$999),""),ROW(J718))),"")</f>
        <v/>
      </c>
      <c r="N773" s="9"/>
      <c r="O773" s="9"/>
      <c r="P773" s="9"/>
      <c r="Q773" s="9"/>
      <c r="R773" s="9"/>
      <c r="S773" s="9"/>
      <c r="T773" s="87"/>
      <c r="U773" s="13"/>
      <c r="V773" s="14"/>
      <c r="W773" s="14"/>
      <c r="X773" s="10">
        <f t="shared" si="89"/>
        <v>0</v>
      </c>
      <c r="Y773" s="12"/>
      <c r="Z773" s="12"/>
      <c r="AA773" s="11"/>
      <c r="AB773" s="9"/>
      <c r="AC773" s="9"/>
      <c r="AD773" s="9">
        <f ca="1">IFERROR(IF(COUNTA(AC$56:AC773)=AC$54,AC773,FORECAST(W773,OFFSET(AF$56:AF$254,MATCH(W773,AE$56:AE$254,1)-1,0,2), OFFSET(AE$56:AE$254,MATCH(W773,AE$56:AE$254,1)-1,0,2))),"")</f>
        <v>0</v>
      </c>
      <c r="AE773" s="9" t="str">
        <f t="array" ref="AE773">IFERROR(INDEX(W$56:W$1054,SMALL(IF(ISNUMBER(AC$56:AC$1054),ROW(W$1:W$999),""),ROW(W718))),"")</f>
        <v/>
      </c>
      <c r="AF773" s="9" t="str">
        <f t="array" ref="AF773">IFERROR(INDEX(AC$56:AC$1054,SMALL(IF(ISNUMBER(AC$56:AC$1054),ROW(AC$1:AC$999),""),ROW(AC718))),"")</f>
        <v/>
      </c>
      <c r="AG773" s="9"/>
      <c r="AH773" s="9"/>
      <c r="AI773" s="9"/>
      <c r="AJ773" s="9"/>
      <c r="AK773" s="9"/>
      <c r="AL773" s="9"/>
      <c r="AM773" s="87"/>
      <c r="AN773" s="13"/>
      <c r="AO773" s="14"/>
      <c r="AP773" s="14"/>
      <c r="AQ773" s="10">
        <f t="shared" si="90"/>
        <v>0</v>
      </c>
      <c r="AR773" s="12"/>
      <c r="AS773" s="12"/>
      <c r="AT773" s="11"/>
      <c r="AU773" s="9"/>
      <c r="AV773" s="9"/>
      <c r="AW773" s="9">
        <f ca="1">IFERROR(IF(COUNTA(AV$56:AV773)=AV$54,AV773,FORECAST(AP773,OFFSET(AY$56:AY$254,MATCH(AP773,AX$56:AX$254,1)-1,0,2), OFFSET(AX$56:AX$254,MATCH(AP773,AX$56:AX$254,1)-1,0,2))),"")</f>
        <v>0</v>
      </c>
      <c r="AX773" s="9" t="str">
        <f t="array" ref="AX773">IFERROR(INDEX(AP$56:AP$1054,SMALL(IF(ISNUMBER(AV$56:AV$1054),ROW(AP$1:AP$999),""),ROW(AP718))),"")</f>
        <v/>
      </c>
      <c r="AY773" s="9" t="str">
        <f t="array" ref="AY773">IFERROR(INDEX(AV$56:AV$1054,SMALL(IF(ISNUMBER(AV$56:AV$1054),ROW(AV$1:AV$999),""),ROW(AV718))),"")</f>
        <v/>
      </c>
      <c r="AZ773" s="9"/>
      <c r="BA773" s="9"/>
      <c r="BB773" s="9"/>
      <c r="BC773" s="9"/>
      <c r="BD773" s="9"/>
      <c r="BE773" s="9"/>
      <c r="BF773" s="87"/>
      <c r="BG773" s="13"/>
      <c r="BH773" s="14"/>
      <c r="BI773" s="14"/>
      <c r="BJ773" s="10">
        <f t="shared" si="91"/>
        <v>0</v>
      </c>
      <c r="BK773" s="12"/>
      <c r="BL773" s="12"/>
      <c r="BM773" s="11"/>
      <c r="BN773" s="9"/>
      <c r="BO773" s="9"/>
      <c r="BP773" s="9">
        <f ca="1">IFERROR(IF(COUNTA(BO$56:BO773)=BO$54,BO773,FORECAST(BI773,OFFSET(BR$56:BR$254,MATCH(BI773,BQ$56:BQ$254,1)-1,0,2), OFFSET(BQ$56:BQ$254,MATCH(BI773,BQ$56:BQ$254,1)-1,0,2))),"")</f>
        <v>0</v>
      </c>
      <c r="BQ773" s="9" t="str">
        <f t="array" ref="BQ773">IFERROR(INDEX(BI$56:BI$1054,SMALL(IF(ISNUMBER(BO$56:BO$1054),ROW(BI$1:BI$999),""),ROW(BI718))),"")</f>
        <v/>
      </c>
      <c r="BR773" s="9" t="str">
        <f t="array" ref="BR773">IFERROR(INDEX(BO$56:BO$1054,SMALL(IF(ISNUMBER(BO$56:BO$1054),ROW(BO$1:BO$999),""),ROW(BO718))),"")</f>
        <v/>
      </c>
      <c r="BS773" s="9"/>
      <c r="BT773" s="9"/>
      <c r="BU773" s="9"/>
      <c r="BV773" s="9"/>
      <c r="BW773" s="9"/>
      <c r="BX773" s="9"/>
      <c r="BY773" s="87"/>
      <c r="BZ773" s="13"/>
      <c r="CA773" s="14"/>
      <c r="CB773" s="14"/>
      <c r="CC773" s="10">
        <f t="shared" si="92"/>
        <v>0</v>
      </c>
      <c r="CD773" s="12"/>
      <c r="CE773" s="12"/>
      <c r="CF773" s="11"/>
      <c r="CG773" s="9"/>
      <c r="CH773" s="9"/>
      <c r="CI773" s="9">
        <f ca="1">IFERROR(IF(COUNTA(CH$56:CH773)=CH$54,CH773,FORECAST(CB773,OFFSET(CK$56:CK$254,MATCH(CB773,CJ$56:CJ$254,1)-1,0,2), OFFSET(CJ$56:CJ$254,MATCH(CB773,CJ$56:CJ$254,1)-1,0,2))),"")</f>
        <v>0</v>
      </c>
      <c r="CJ773" s="9" t="str">
        <f t="array" ref="CJ773">IFERROR(INDEX(CB$56:CB$1054,SMALL(IF(ISNUMBER(CH$56:CH$1054),ROW(CB$1:CB$999),""),ROW(CB718))),"")</f>
        <v/>
      </c>
      <c r="CK773" s="9" t="str">
        <f t="array" ref="CK773">IFERROR(INDEX(CH$56:CH$1054,SMALL(IF(ISNUMBER(CH$56:CH$1054),ROW(CH$1:CH$999),""),ROW(CH718))),"")</f>
        <v/>
      </c>
      <c r="CL773" s="9"/>
      <c r="CM773" s="9"/>
      <c r="CN773" s="9"/>
      <c r="CO773" s="9"/>
      <c r="CP773" s="9"/>
      <c r="CQ773" s="9"/>
      <c r="CR773" s="87"/>
      <c r="CS773" s="13"/>
      <c r="CT773" s="14"/>
      <c r="CU773" s="14"/>
      <c r="CV773" s="10">
        <f t="shared" si="93"/>
        <v>0</v>
      </c>
      <c r="CW773" s="12"/>
      <c r="CX773" s="12"/>
      <c r="CY773" s="11"/>
      <c r="CZ773" s="9"/>
      <c r="DA773" s="9"/>
      <c r="DB773" s="9">
        <f ca="1">IFERROR(IF(COUNTA(DA$56:DA773)=DA$54,DA773,FORECAST(CU773,OFFSET(DD$56:DD$254,MATCH(CU773,DC$56:DC$254,1)-1,0,2), OFFSET(DC$56:DC$254,MATCH(CU773,DC$56:DC$254,1)-1,0,2))),"")</f>
        <v>0</v>
      </c>
      <c r="DC773" s="9" t="str">
        <f t="array" ref="DC773">IFERROR(INDEX(CU$56:CU$1054,SMALL(IF(ISNUMBER(DA$56:DA$1054),ROW(CU$1:CU$999),""),ROW(CU718))),"")</f>
        <v/>
      </c>
      <c r="DD773" s="9" t="str">
        <f t="array" ref="DD773">IFERROR(INDEX(DA$56:DA$1054,SMALL(IF(ISNUMBER(DA$56:DA$1054),ROW(DA$1:DA$999),""),ROW(DA718))),"")</f>
        <v/>
      </c>
      <c r="DE773" s="9"/>
      <c r="DF773" s="9"/>
      <c r="DG773" s="9"/>
      <c r="DH773" s="9"/>
      <c r="DI773" s="9"/>
      <c r="DJ773" s="9"/>
      <c r="DK773" s="87"/>
      <c r="DL773" s="13"/>
      <c r="DM773" s="14"/>
      <c r="DN773" s="14"/>
      <c r="DO773" s="10">
        <f t="shared" si="94"/>
        <v>0</v>
      </c>
      <c r="DP773" s="12"/>
      <c r="DQ773" s="12"/>
      <c r="DR773" s="11"/>
      <c r="DS773" s="9"/>
      <c r="DT773" s="9"/>
      <c r="DU773" s="9">
        <f ca="1">IFERROR(IF(COUNTA(DT$56:DT773)=DT$54,DT773,FORECAST(DN773,OFFSET(DW$56:DW$254,MATCH(DN773,DV$56:DV$254,1)-1,0,2), OFFSET(DV$56:DV$254,MATCH(DN773,DV$56:DV$254,1)-1,0,2))),"")</f>
        <v>0</v>
      </c>
      <c r="DV773" s="9" t="str">
        <f t="array" ref="DV773">IFERROR(INDEX(DN$56:DN$1054,SMALL(IF(ISNUMBER(DT$56:DT$1054),ROW(DN$1:DN$999),""),ROW(DN718))),"")</f>
        <v/>
      </c>
      <c r="DW773" s="9" t="str">
        <f t="array" ref="DW773">IFERROR(INDEX(DT$56:DT$1054,SMALL(IF(ISNUMBER(DT$56:DT$1054),ROW(DT$1:DT$999),""),ROW(DT718))),"")</f>
        <v/>
      </c>
      <c r="DX773" s="9"/>
      <c r="DY773" s="9"/>
      <c r="DZ773" s="9"/>
      <c r="EA773" s="9"/>
      <c r="EB773" s="9"/>
      <c r="EC773" s="9"/>
      <c r="ED773" s="87"/>
      <c r="EE773" s="13"/>
      <c r="EF773" s="14"/>
      <c r="EG773" s="14"/>
      <c r="EH773" s="10">
        <f t="shared" si="95"/>
        <v>0</v>
      </c>
      <c r="EI773" s="12"/>
      <c r="EJ773" s="12"/>
      <c r="EK773" s="11"/>
      <c r="EL773" s="9"/>
      <c r="EM773" s="9"/>
      <c r="EN773" s="9">
        <f ca="1">IFERROR(IF(COUNTA(EM$56:EM773)=EM$54,EM773,FORECAST(EG773,OFFSET(EP$56:EP$254,MATCH(EG773,EO$56:EO$254,1)-1,0,2), OFFSET(EO$56:EO$254,MATCH(EG773,EO$56:EO$254,1)-1,0,2))),"")</f>
        <v>0</v>
      </c>
      <c r="EO773" s="9" t="str">
        <f t="array" ref="EO773">IFERROR(INDEX(EG$56:EG$1054,SMALL(IF(ISNUMBER(EM$56:EM$1054),ROW(EG$1:EG$999),""),ROW(EG718))),"")</f>
        <v/>
      </c>
      <c r="EP773" s="9" t="str">
        <f t="array" ref="EP773">IFERROR(INDEX(EM$56:EM$1054,SMALL(IF(ISNUMBER(EM$56:EM$1054),ROW(EM$1:EM$999),""),ROW(EM718))),"")</f>
        <v/>
      </c>
      <c r="EQ773" s="9"/>
      <c r="ER773" s="9"/>
      <c r="ES773" s="9"/>
      <c r="ET773" s="9"/>
      <c r="EU773" s="9"/>
      <c r="EV773" s="9"/>
    </row>
    <row r="774" spans="1:152" x14ac:dyDescent="0.25">
      <c r="A774" s="8"/>
      <c r="B774" s="13"/>
      <c r="C774" s="14"/>
      <c r="D774" s="14"/>
      <c r="E774" s="10">
        <f t="shared" si="88"/>
        <v>0</v>
      </c>
      <c r="F774" s="12"/>
      <c r="G774" s="12"/>
      <c r="H774" s="11"/>
      <c r="I774" s="9"/>
      <c r="J774" s="9"/>
      <c r="K774" s="9">
        <f ca="1">IFERROR(IF(COUNTA(J$56:J774)=J$54,J774,FORECAST(D774,OFFSET(M$56:M$254,MATCH(D774,L$56:L$254,1)-1,0,2), OFFSET(L$56:L$254,MATCH(D774,L$56:L$254,1)-1,0,2))),"")</f>
        <v>0</v>
      </c>
      <c r="L774" s="9" t="str">
        <f t="array" ref="L774">IFERROR(INDEX(D$56:D$1054,SMALL(IF(ISNUMBER(J$56:J$1054),ROW(D$1:D$999),""),ROW(D719))),"")</f>
        <v/>
      </c>
      <c r="M774" s="9" t="str">
        <f t="array" ref="M774">IFERROR(INDEX(J$56:J$1054,SMALL(IF(ISNUMBER(J$56:J$1054),ROW(J$1:J$999),""),ROW(J719))),"")</f>
        <v/>
      </c>
      <c r="N774" s="9"/>
      <c r="O774" s="9"/>
      <c r="P774" s="9"/>
      <c r="Q774" s="9"/>
      <c r="R774" s="9"/>
      <c r="S774" s="9"/>
      <c r="T774" s="87"/>
      <c r="U774" s="13"/>
      <c r="V774" s="14"/>
      <c r="W774" s="14"/>
      <c r="X774" s="10">
        <f t="shared" si="89"/>
        <v>0</v>
      </c>
      <c r="Y774" s="12"/>
      <c r="Z774" s="12"/>
      <c r="AA774" s="11"/>
      <c r="AB774" s="9"/>
      <c r="AC774" s="9"/>
      <c r="AD774" s="9">
        <f ca="1">IFERROR(IF(COUNTA(AC$56:AC774)=AC$54,AC774,FORECAST(W774,OFFSET(AF$56:AF$254,MATCH(W774,AE$56:AE$254,1)-1,0,2), OFFSET(AE$56:AE$254,MATCH(W774,AE$56:AE$254,1)-1,0,2))),"")</f>
        <v>0</v>
      </c>
      <c r="AE774" s="9" t="str">
        <f t="array" ref="AE774">IFERROR(INDEX(W$56:W$1054,SMALL(IF(ISNUMBER(AC$56:AC$1054),ROW(W$1:W$999),""),ROW(W719))),"")</f>
        <v/>
      </c>
      <c r="AF774" s="9" t="str">
        <f t="array" ref="AF774">IFERROR(INDEX(AC$56:AC$1054,SMALL(IF(ISNUMBER(AC$56:AC$1054),ROW(AC$1:AC$999),""),ROW(AC719))),"")</f>
        <v/>
      </c>
      <c r="AG774" s="9"/>
      <c r="AH774" s="9"/>
      <c r="AI774" s="9"/>
      <c r="AJ774" s="9"/>
      <c r="AK774" s="9"/>
      <c r="AL774" s="9"/>
      <c r="AM774" s="87"/>
      <c r="AN774" s="13"/>
      <c r="AO774" s="14"/>
      <c r="AP774" s="14"/>
      <c r="AQ774" s="10">
        <f t="shared" si="90"/>
        <v>0</v>
      </c>
      <c r="AR774" s="12"/>
      <c r="AS774" s="12"/>
      <c r="AT774" s="11"/>
      <c r="AU774" s="9"/>
      <c r="AV774" s="9"/>
      <c r="AW774" s="9">
        <f ca="1">IFERROR(IF(COUNTA(AV$56:AV774)=AV$54,AV774,FORECAST(AP774,OFFSET(AY$56:AY$254,MATCH(AP774,AX$56:AX$254,1)-1,0,2), OFFSET(AX$56:AX$254,MATCH(AP774,AX$56:AX$254,1)-1,0,2))),"")</f>
        <v>0</v>
      </c>
      <c r="AX774" s="9" t="str">
        <f t="array" ref="AX774">IFERROR(INDEX(AP$56:AP$1054,SMALL(IF(ISNUMBER(AV$56:AV$1054),ROW(AP$1:AP$999),""),ROW(AP719))),"")</f>
        <v/>
      </c>
      <c r="AY774" s="9" t="str">
        <f t="array" ref="AY774">IFERROR(INDEX(AV$56:AV$1054,SMALL(IF(ISNUMBER(AV$56:AV$1054),ROW(AV$1:AV$999),""),ROW(AV719))),"")</f>
        <v/>
      </c>
      <c r="AZ774" s="9"/>
      <c r="BA774" s="9"/>
      <c r="BB774" s="9"/>
      <c r="BC774" s="9"/>
      <c r="BD774" s="9"/>
      <c r="BE774" s="9"/>
      <c r="BF774" s="87"/>
      <c r="BG774" s="13"/>
      <c r="BH774" s="14"/>
      <c r="BI774" s="14"/>
      <c r="BJ774" s="10">
        <f t="shared" si="91"/>
        <v>0</v>
      </c>
      <c r="BK774" s="12"/>
      <c r="BL774" s="12"/>
      <c r="BM774" s="11"/>
      <c r="BN774" s="9"/>
      <c r="BO774" s="9"/>
      <c r="BP774" s="9">
        <f ca="1">IFERROR(IF(COUNTA(BO$56:BO774)=BO$54,BO774,FORECAST(BI774,OFFSET(BR$56:BR$254,MATCH(BI774,BQ$56:BQ$254,1)-1,0,2), OFFSET(BQ$56:BQ$254,MATCH(BI774,BQ$56:BQ$254,1)-1,0,2))),"")</f>
        <v>0</v>
      </c>
      <c r="BQ774" s="9" t="str">
        <f t="array" ref="BQ774">IFERROR(INDEX(BI$56:BI$1054,SMALL(IF(ISNUMBER(BO$56:BO$1054),ROW(BI$1:BI$999),""),ROW(BI719))),"")</f>
        <v/>
      </c>
      <c r="BR774" s="9" t="str">
        <f t="array" ref="BR774">IFERROR(INDEX(BO$56:BO$1054,SMALL(IF(ISNUMBER(BO$56:BO$1054),ROW(BO$1:BO$999),""),ROW(BO719))),"")</f>
        <v/>
      </c>
      <c r="BS774" s="9"/>
      <c r="BT774" s="9"/>
      <c r="BU774" s="9"/>
      <c r="BV774" s="9"/>
      <c r="BW774" s="9"/>
      <c r="BX774" s="9"/>
      <c r="BY774" s="87"/>
      <c r="BZ774" s="13"/>
      <c r="CA774" s="14"/>
      <c r="CB774" s="14"/>
      <c r="CC774" s="10">
        <f t="shared" si="92"/>
        <v>0</v>
      </c>
      <c r="CD774" s="12"/>
      <c r="CE774" s="12"/>
      <c r="CF774" s="11"/>
      <c r="CG774" s="9"/>
      <c r="CH774" s="9"/>
      <c r="CI774" s="9">
        <f ca="1">IFERROR(IF(COUNTA(CH$56:CH774)=CH$54,CH774,FORECAST(CB774,OFFSET(CK$56:CK$254,MATCH(CB774,CJ$56:CJ$254,1)-1,0,2), OFFSET(CJ$56:CJ$254,MATCH(CB774,CJ$56:CJ$254,1)-1,0,2))),"")</f>
        <v>0</v>
      </c>
      <c r="CJ774" s="9" t="str">
        <f t="array" ref="CJ774">IFERROR(INDEX(CB$56:CB$1054,SMALL(IF(ISNUMBER(CH$56:CH$1054),ROW(CB$1:CB$999),""),ROW(CB719))),"")</f>
        <v/>
      </c>
      <c r="CK774" s="9" t="str">
        <f t="array" ref="CK774">IFERROR(INDEX(CH$56:CH$1054,SMALL(IF(ISNUMBER(CH$56:CH$1054),ROW(CH$1:CH$999),""),ROW(CH719))),"")</f>
        <v/>
      </c>
      <c r="CL774" s="9"/>
      <c r="CM774" s="9"/>
      <c r="CN774" s="9"/>
      <c r="CO774" s="9"/>
      <c r="CP774" s="9"/>
      <c r="CQ774" s="9"/>
      <c r="CR774" s="87"/>
      <c r="CS774" s="13"/>
      <c r="CT774" s="14"/>
      <c r="CU774" s="14"/>
      <c r="CV774" s="10">
        <f t="shared" si="93"/>
        <v>0</v>
      </c>
      <c r="CW774" s="12"/>
      <c r="CX774" s="12"/>
      <c r="CY774" s="11"/>
      <c r="CZ774" s="9"/>
      <c r="DA774" s="9"/>
      <c r="DB774" s="9">
        <f ca="1">IFERROR(IF(COUNTA(DA$56:DA774)=DA$54,DA774,FORECAST(CU774,OFFSET(DD$56:DD$254,MATCH(CU774,DC$56:DC$254,1)-1,0,2), OFFSET(DC$56:DC$254,MATCH(CU774,DC$56:DC$254,1)-1,0,2))),"")</f>
        <v>0</v>
      </c>
      <c r="DC774" s="9" t="str">
        <f t="array" ref="DC774">IFERROR(INDEX(CU$56:CU$1054,SMALL(IF(ISNUMBER(DA$56:DA$1054),ROW(CU$1:CU$999),""),ROW(CU719))),"")</f>
        <v/>
      </c>
      <c r="DD774" s="9" t="str">
        <f t="array" ref="DD774">IFERROR(INDEX(DA$56:DA$1054,SMALL(IF(ISNUMBER(DA$56:DA$1054),ROW(DA$1:DA$999),""),ROW(DA719))),"")</f>
        <v/>
      </c>
      <c r="DE774" s="9"/>
      <c r="DF774" s="9"/>
      <c r="DG774" s="9"/>
      <c r="DH774" s="9"/>
      <c r="DI774" s="9"/>
      <c r="DJ774" s="9"/>
      <c r="DK774" s="87"/>
      <c r="DL774" s="13"/>
      <c r="DM774" s="14"/>
      <c r="DN774" s="14"/>
      <c r="DO774" s="10">
        <f t="shared" si="94"/>
        <v>0</v>
      </c>
      <c r="DP774" s="12"/>
      <c r="DQ774" s="12"/>
      <c r="DR774" s="11"/>
      <c r="DS774" s="9"/>
      <c r="DT774" s="9"/>
      <c r="DU774" s="9">
        <f ca="1">IFERROR(IF(COUNTA(DT$56:DT774)=DT$54,DT774,FORECAST(DN774,OFFSET(DW$56:DW$254,MATCH(DN774,DV$56:DV$254,1)-1,0,2), OFFSET(DV$56:DV$254,MATCH(DN774,DV$56:DV$254,1)-1,0,2))),"")</f>
        <v>0</v>
      </c>
      <c r="DV774" s="9" t="str">
        <f t="array" ref="DV774">IFERROR(INDEX(DN$56:DN$1054,SMALL(IF(ISNUMBER(DT$56:DT$1054),ROW(DN$1:DN$999),""),ROW(DN719))),"")</f>
        <v/>
      </c>
      <c r="DW774" s="9" t="str">
        <f t="array" ref="DW774">IFERROR(INDEX(DT$56:DT$1054,SMALL(IF(ISNUMBER(DT$56:DT$1054),ROW(DT$1:DT$999),""),ROW(DT719))),"")</f>
        <v/>
      </c>
      <c r="DX774" s="9"/>
      <c r="DY774" s="9"/>
      <c r="DZ774" s="9"/>
      <c r="EA774" s="9"/>
      <c r="EB774" s="9"/>
      <c r="EC774" s="9"/>
      <c r="ED774" s="87"/>
      <c r="EE774" s="13"/>
      <c r="EF774" s="14"/>
      <c r="EG774" s="14"/>
      <c r="EH774" s="10">
        <f t="shared" si="95"/>
        <v>0</v>
      </c>
      <c r="EI774" s="12"/>
      <c r="EJ774" s="12"/>
      <c r="EK774" s="11"/>
      <c r="EL774" s="9"/>
      <c r="EM774" s="9"/>
      <c r="EN774" s="9">
        <f ca="1">IFERROR(IF(COUNTA(EM$56:EM774)=EM$54,EM774,FORECAST(EG774,OFFSET(EP$56:EP$254,MATCH(EG774,EO$56:EO$254,1)-1,0,2), OFFSET(EO$56:EO$254,MATCH(EG774,EO$56:EO$254,1)-1,0,2))),"")</f>
        <v>0</v>
      </c>
      <c r="EO774" s="9" t="str">
        <f t="array" ref="EO774">IFERROR(INDEX(EG$56:EG$1054,SMALL(IF(ISNUMBER(EM$56:EM$1054),ROW(EG$1:EG$999),""),ROW(EG719))),"")</f>
        <v/>
      </c>
      <c r="EP774" s="9" t="str">
        <f t="array" ref="EP774">IFERROR(INDEX(EM$56:EM$1054,SMALL(IF(ISNUMBER(EM$56:EM$1054),ROW(EM$1:EM$999),""),ROW(EM719))),"")</f>
        <v/>
      </c>
      <c r="EQ774" s="9"/>
      <c r="ER774" s="9"/>
      <c r="ES774" s="9"/>
      <c r="ET774" s="9"/>
      <c r="EU774" s="9"/>
      <c r="EV774" s="9"/>
    </row>
    <row r="775" spans="1:152" x14ac:dyDescent="0.25">
      <c r="A775" s="8"/>
      <c r="B775" s="13"/>
      <c r="C775" s="14"/>
      <c r="D775" s="14"/>
      <c r="E775" s="10">
        <f t="shared" si="88"/>
        <v>0</v>
      </c>
      <c r="F775" s="12"/>
      <c r="G775" s="12"/>
      <c r="H775" s="11"/>
      <c r="I775" s="9"/>
      <c r="J775" s="9"/>
      <c r="K775" s="9">
        <f ca="1">IFERROR(IF(COUNTA(J$56:J775)=J$54,J775,FORECAST(D775,OFFSET(M$56:M$254,MATCH(D775,L$56:L$254,1)-1,0,2), OFFSET(L$56:L$254,MATCH(D775,L$56:L$254,1)-1,0,2))),"")</f>
        <v>0</v>
      </c>
      <c r="L775" s="9" t="str">
        <f t="array" ref="L775">IFERROR(INDEX(D$56:D$1054,SMALL(IF(ISNUMBER(J$56:J$1054),ROW(D$1:D$999),""),ROW(D720))),"")</f>
        <v/>
      </c>
      <c r="M775" s="9" t="str">
        <f t="array" ref="M775">IFERROR(INDEX(J$56:J$1054,SMALL(IF(ISNUMBER(J$56:J$1054),ROW(J$1:J$999),""),ROW(J720))),"")</f>
        <v/>
      </c>
      <c r="N775" s="9"/>
      <c r="O775" s="9"/>
      <c r="P775" s="9"/>
      <c r="Q775" s="9"/>
      <c r="R775" s="9"/>
      <c r="S775" s="9"/>
      <c r="T775" s="87"/>
      <c r="U775" s="13"/>
      <c r="V775" s="14"/>
      <c r="W775" s="14"/>
      <c r="X775" s="10">
        <f t="shared" si="89"/>
        <v>0</v>
      </c>
      <c r="Y775" s="12"/>
      <c r="Z775" s="12"/>
      <c r="AA775" s="11"/>
      <c r="AB775" s="9"/>
      <c r="AC775" s="9"/>
      <c r="AD775" s="9">
        <f ca="1">IFERROR(IF(COUNTA(AC$56:AC775)=AC$54,AC775,FORECAST(W775,OFFSET(AF$56:AF$254,MATCH(W775,AE$56:AE$254,1)-1,0,2), OFFSET(AE$56:AE$254,MATCH(W775,AE$56:AE$254,1)-1,0,2))),"")</f>
        <v>0</v>
      </c>
      <c r="AE775" s="9" t="str">
        <f t="array" ref="AE775">IFERROR(INDEX(W$56:W$1054,SMALL(IF(ISNUMBER(AC$56:AC$1054),ROW(W$1:W$999),""),ROW(W720))),"")</f>
        <v/>
      </c>
      <c r="AF775" s="9" t="str">
        <f t="array" ref="AF775">IFERROR(INDEX(AC$56:AC$1054,SMALL(IF(ISNUMBER(AC$56:AC$1054),ROW(AC$1:AC$999),""),ROW(AC720))),"")</f>
        <v/>
      </c>
      <c r="AG775" s="9"/>
      <c r="AH775" s="9"/>
      <c r="AI775" s="9"/>
      <c r="AJ775" s="9"/>
      <c r="AK775" s="9"/>
      <c r="AL775" s="9"/>
      <c r="AM775" s="87"/>
      <c r="AN775" s="13"/>
      <c r="AO775" s="14"/>
      <c r="AP775" s="14"/>
      <c r="AQ775" s="10">
        <f t="shared" si="90"/>
        <v>0</v>
      </c>
      <c r="AR775" s="12"/>
      <c r="AS775" s="12"/>
      <c r="AT775" s="11"/>
      <c r="AU775" s="9"/>
      <c r="AV775" s="9"/>
      <c r="AW775" s="9">
        <f ca="1">IFERROR(IF(COUNTA(AV$56:AV775)=AV$54,AV775,FORECAST(AP775,OFFSET(AY$56:AY$254,MATCH(AP775,AX$56:AX$254,1)-1,0,2), OFFSET(AX$56:AX$254,MATCH(AP775,AX$56:AX$254,1)-1,0,2))),"")</f>
        <v>0</v>
      </c>
      <c r="AX775" s="9" t="str">
        <f t="array" ref="AX775">IFERROR(INDEX(AP$56:AP$1054,SMALL(IF(ISNUMBER(AV$56:AV$1054),ROW(AP$1:AP$999),""),ROW(AP720))),"")</f>
        <v/>
      </c>
      <c r="AY775" s="9" t="str">
        <f t="array" ref="AY775">IFERROR(INDEX(AV$56:AV$1054,SMALL(IF(ISNUMBER(AV$56:AV$1054),ROW(AV$1:AV$999),""),ROW(AV720))),"")</f>
        <v/>
      </c>
      <c r="AZ775" s="9"/>
      <c r="BA775" s="9"/>
      <c r="BB775" s="9"/>
      <c r="BC775" s="9"/>
      <c r="BD775" s="9"/>
      <c r="BE775" s="9"/>
      <c r="BF775" s="87"/>
      <c r="BG775" s="13"/>
      <c r="BH775" s="14"/>
      <c r="BI775" s="14"/>
      <c r="BJ775" s="10">
        <f t="shared" si="91"/>
        <v>0</v>
      </c>
      <c r="BK775" s="12"/>
      <c r="BL775" s="12"/>
      <c r="BM775" s="11"/>
      <c r="BN775" s="9"/>
      <c r="BO775" s="9"/>
      <c r="BP775" s="9">
        <f ca="1">IFERROR(IF(COUNTA(BO$56:BO775)=BO$54,BO775,FORECAST(BI775,OFFSET(BR$56:BR$254,MATCH(BI775,BQ$56:BQ$254,1)-1,0,2), OFFSET(BQ$56:BQ$254,MATCH(BI775,BQ$56:BQ$254,1)-1,0,2))),"")</f>
        <v>0</v>
      </c>
      <c r="BQ775" s="9" t="str">
        <f t="array" ref="BQ775">IFERROR(INDEX(BI$56:BI$1054,SMALL(IF(ISNUMBER(BO$56:BO$1054),ROW(BI$1:BI$999),""),ROW(BI720))),"")</f>
        <v/>
      </c>
      <c r="BR775" s="9" t="str">
        <f t="array" ref="BR775">IFERROR(INDEX(BO$56:BO$1054,SMALL(IF(ISNUMBER(BO$56:BO$1054),ROW(BO$1:BO$999),""),ROW(BO720))),"")</f>
        <v/>
      </c>
      <c r="BS775" s="9"/>
      <c r="BT775" s="9"/>
      <c r="BU775" s="9"/>
      <c r="BV775" s="9"/>
      <c r="BW775" s="9"/>
      <c r="BX775" s="9"/>
      <c r="BY775" s="87"/>
      <c r="BZ775" s="13"/>
      <c r="CA775" s="14"/>
      <c r="CB775" s="14"/>
      <c r="CC775" s="10">
        <f t="shared" si="92"/>
        <v>0</v>
      </c>
      <c r="CD775" s="12"/>
      <c r="CE775" s="12"/>
      <c r="CF775" s="11"/>
      <c r="CG775" s="9"/>
      <c r="CH775" s="9"/>
      <c r="CI775" s="9">
        <f ca="1">IFERROR(IF(COUNTA(CH$56:CH775)=CH$54,CH775,FORECAST(CB775,OFFSET(CK$56:CK$254,MATCH(CB775,CJ$56:CJ$254,1)-1,0,2), OFFSET(CJ$56:CJ$254,MATCH(CB775,CJ$56:CJ$254,1)-1,0,2))),"")</f>
        <v>0</v>
      </c>
      <c r="CJ775" s="9" t="str">
        <f t="array" ref="CJ775">IFERROR(INDEX(CB$56:CB$1054,SMALL(IF(ISNUMBER(CH$56:CH$1054),ROW(CB$1:CB$999),""),ROW(CB720))),"")</f>
        <v/>
      </c>
      <c r="CK775" s="9" t="str">
        <f t="array" ref="CK775">IFERROR(INDEX(CH$56:CH$1054,SMALL(IF(ISNUMBER(CH$56:CH$1054),ROW(CH$1:CH$999),""),ROW(CH720))),"")</f>
        <v/>
      </c>
      <c r="CL775" s="9"/>
      <c r="CM775" s="9"/>
      <c r="CN775" s="9"/>
      <c r="CO775" s="9"/>
      <c r="CP775" s="9"/>
      <c r="CQ775" s="9"/>
      <c r="CR775" s="87"/>
      <c r="CS775" s="13"/>
      <c r="CT775" s="14"/>
      <c r="CU775" s="14"/>
      <c r="CV775" s="10">
        <f t="shared" si="93"/>
        <v>0</v>
      </c>
      <c r="CW775" s="12"/>
      <c r="CX775" s="12"/>
      <c r="CY775" s="11"/>
      <c r="CZ775" s="9"/>
      <c r="DA775" s="9"/>
      <c r="DB775" s="9">
        <f ca="1">IFERROR(IF(COUNTA(DA$56:DA775)=DA$54,DA775,FORECAST(CU775,OFFSET(DD$56:DD$254,MATCH(CU775,DC$56:DC$254,1)-1,0,2), OFFSET(DC$56:DC$254,MATCH(CU775,DC$56:DC$254,1)-1,0,2))),"")</f>
        <v>0</v>
      </c>
      <c r="DC775" s="9" t="str">
        <f t="array" ref="DC775">IFERROR(INDEX(CU$56:CU$1054,SMALL(IF(ISNUMBER(DA$56:DA$1054),ROW(CU$1:CU$999),""),ROW(CU720))),"")</f>
        <v/>
      </c>
      <c r="DD775" s="9" t="str">
        <f t="array" ref="DD775">IFERROR(INDEX(DA$56:DA$1054,SMALL(IF(ISNUMBER(DA$56:DA$1054),ROW(DA$1:DA$999),""),ROW(DA720))),"")</f>
        <v/>
      </c>
      <c r="DE775" s="9"/>
      <c r="DF775" s="9"/>
      <c r="DG775" s="9"/>
      <c r="DH775" s="9"/>
      <c r="DI775" s="9"/>
      <c r="DJ775" s="9"/>
      <c r="DK775" s="87"/>
      <c r="DL775" s="13"/>
      <c r="DM775" s="14"/>
      <c r="DN775" s="14"/>
      <c r="DO775" s="10">
        <f t="shared" si="94"/>
        <v>0</v>
      </c>
      <c r="DP775" s="12"/>
      <c r="DQ775" s="12"/>
      <c r="DR775" s="11"/>
      <c r="DS775" s="9"/>
      <c r="DT775" s="9"/>
      <c r="DU775" s="9">
        <f ca="1">IFERROR(IF(COUNTA(DT$56:DT775)=DT$54,DT775,FORECAST(DN775,OFFSET(DW$56:DW$254,MATCH(DN775,DV$56:DV$254,1)-1,0,2), OFFSET(DV$56:DV$254,MATCH(DN775,DV$56:DV$254,1)-1,0,2))),"")</f>
        <v>0</v>
      </c>
      <c r="DV775" s="9" t="str">
        <f t="array" ref="DV775">IFERROR(INDEX(DN$56:DN$1054,SMALL(IF(ISNUMBER(DT$56:DT$1054),ROW(DN$1:DN$999),""),ROW(DN720))),"")</f>
        <v/>
      </c>
      <c r="DW775" s="9" t="str">
        <f t="array" ref="DW775">IFERROR(INDEX(DT$56:DT$1054,SMALL(IF(ISNUMBER(DT$56:DT$1054),ROW(DT$1:DT$999),""),ROW(DT720))),"")</f>
        <v/>
      </c>
      <c r="DX775" s="9"/>
      <c r="DY775" s="9"/>
      <c r="DZ775" s="9"/>
      <c r="EA775" s="9"/>
      <c r="EB775" s="9"/>
      <c r="EC775" s="9"/>
      <c r="ED775" s="87"/>
      <c r="EE775" s="13"/>
      <c r="EF775" s="14"/>
      <c r="EG775" s="14"/>
      <c r="EH775" s="10">
        <f t="shared" si="95"/>
        <v>0</v>
      </c>
      <c r="EI775" s="12"/>
      <c r="EJ775" s="12"/>
      <c r="EK775" s="11"/>
      <c r="EL775" s="9"/>
      <c r="EM775" s="9"/>
      <c r="EN775" s="9">
        <f ca="1">IFERROR(IF(COUNTA(EM$56:EM775)=EM$54,EM775,FORECAST(EG775,OFFSET(EP$56:EP$254,MATCH(EG775,EO$56:EO$254,1)-1,0,2), OFFSET(EO$56:EO$254,MATCH(EG775,EO$56:EO$254,1)-1,0,2))),"")</f>
        <v>0</v>
      </c>
      <c r="EO775" s="9" t="str">
        <f t="array" ref="EO775">IFERROR(INDEX(EG$56:EG$1054,SMALL(IF(ISNUMBER(EM$56:EM$1054),ROW(EG$1:EG$999),""),ROW(EG720))),"")</f>
        <v/>
      </c>
      <c r="EP775" s="9" t="str">
        <f t="array" ref="EP775">IFERROR(INDEX(EM$56:EM$1054,SMALL(IF(ISNUMBER(EM$56:EM$1054),ROW(EM$1:EM$999),""),ROW(EM720))),"")</f>
        <v/>
      </c>
      <c r="EQ775" s="9"/>
      <c r="ER775" s="9"/>
      <c r="ES775" s="9"/>
      <c r="ET775" s="9"/>
      <c r="EU775" s="9"/>
      <c r="EV775" s="9"/>
    </row>
    <row r="776" spans="1:152" x14ac:dyDescent="0.25">
      <c r="A776" s="8"/>
      <c r="B776" s="13"/>
      <c r="C776" s="14"/>
      <c r="D776" s="14"/>
      <c r="E776" s="10">
        <f t="shared" si="88"/>
        <v>0</v>
      </c>
      <c r="F776" s="12"/>
      <c r="G776" s="12"/>
      <c r="H776" s="11"/>
      <c r="I776" s="9"/>
      <c r="J776" s="9"/>
      <c r="K776" s="9">
        <f ca="1">IFERROR(IF(COUNTA(J$56:J776)=J$54,J776,FORECAST(D776,OFFSET(M$56:M$254,MATCH(D776,L$56:L$254,1)-1,0,2), OFFSET(L$56:L$254,MATCH(D776,L$56:L$254,1)-1,0,2))),"")</f>
        <v>0</v>
      </c>
      <c r="L776" s="9" t="str">
        <f t="array" ref="L776">IFERROR(INDEX(D$56:D$1054,SMALL(IF(ISNUMBER(J$56:J$1054),ROW(D$1:D$999),""),ROW(D721))),"")</f>
        <v/>
      </c>
      <c r="M776" s="9" t="str">
        <f t="array" ref="M776">IFERROR(INDEX(J$56:J$1054,SMALL(IF(ISNUMBER(J$56:J$1054),ROW(J$1:J$999),""),ROW(J721))),"")</f>
        <v/>
      </c>
      <c r="N776" s="9"/>
      <c r="O776" s="9"/>
      <c r="P776" s="9"/>
      <c r="Q776" s="9"/>
      <c r="R776" s="9"/>
      <c r="S776" s="9"/>
      <c r="T776" s="87"/>
      <c r="U776" s="13"/>
      <c r="V776" s="14"/>
      <c r="W776" s="14"/>
      <c r="X776" s="10">
        <f t="shared" si="89"/>
        <v>0</v>
      </c>
      <c r="Y776" s="12"/>
      <c r="Z776" s="12"/>
      <c r="AA776" s="11"/>
      <c r="AB776" s="9"/>
      <c r="AC776" s="9"/>
      <c r="AD776" s="9">
        <f ca="1">IFERROR(IF(COUNTA(AC$56:AC776)=AC$54,AC776,FORECAST(W776,OFFSET(AF$56:AF$254,MATCH(W776,AE$56:AE$254,1)-1,0,2), OFFSET(AE$56:AE$254,MATCH(W776,AE$56:AE$254,1)-1,0,2))),"")</f>
        <v>0</v>
      </c>
      <c r="AE776" s="9" t="str">
        <f t="array" ref="AE776">IFERROR(INDEX(W$56:W$1054,SMALL(IF(ISNUMBER(AC$56:AC$1054),ROW(W$1:W$999),""),ROW(W721))),"")</f>
        <v/>
      </c>
      <c r="AF776" s="9" t="str">
        <f t="array" ref="AF776">IFERROR(INDEX(AC$56:AC$1054,SMALL(IF(ISNUMBER(AC$56:AC$1054),ROW(AC$1:AC$999),""),ROW(AC721))),"")</f>
        <v/>
      </c>
      <c r="AG776" s="9"/>
      <c r="AH776" s="9"/>
      <c r="AI776" s="9"/>
      <c r="AJ776" s="9"/>
      <c r="AK776" s="9"/>
      <c r="AL776" s="9"/>
      <c r="AM776" s="87"/>
      <c r="AN776" s="13"/>
      <c r="AO776" s="14"/>
      <c r="AP776" s="14"/>
      <c r="AQ776" s="10">
        <f t="shared" si="90"/>
        <v>0</v>
      </c>
      <c r="AR776" s="12"/>
      <c r="AS776" s="12"/>
      <c r="AT776" s="11"/>
      <c r="AU776" s="9"/>
      <c r="AV776" s="9"/>
      <c r="AW776" s="9">
        <f ca="1">IFERROR(IF(COUNTA(AV$56:AV776)=AV$54,AV776,FORECAST(AP776,OFFSET(AY$56:AY$254,MATCH(AP776,AX$56:AX$254,1)-1,0,2), OFFSET(AX$56:AX$254,MATCH(AP776,AX$56:AX$254,1)-1,0,2))),"")</f>
        <v>0</v>
      </c>
      <c r="AX776" s="9" t="str">
        <f t="array" ref="AX776">IFERROR(INDEX(AP$56:AP$1054,SMALL(IF(ISNUMBER(AV$56:AV$1054),ROW(AP$1:AP$999),""),ROW(AP721))),"")</f>
        <v/>
      </c>
      <c r="AY776" s="9" t="str">
        <f t="array" ref="AY776">IFERROR(INDEX(AV$56:AV$1054,SMALL(IF(ISNUMBER(AV$56:AV$1054),ROW(AV$1:AV$999),""),ROW(AV721))),"")</f>
        <v/>
      </c>
      <c r="AZ776" s="9"/>
      <c r="BA776" s="9"/>
      <c r="BB776" s="9"/>
      <c r="BC776" s="9"/>
      <c r="BD776" s="9"/>
      <c r="BE776" s="9"/>
      <c r="BF776" s="87"/>
      <c r="BG776" s="13"/>
      <c r="BH776" s="14"/>
      <c r="BI776" s="14"/>
      <c r="BJ776" s="10">
        <f t="shared" si="91"/>
        <v>0</v>
      </c>
      <c r="BK776" s="12"/>
      <c r="BL776" s="12"/>
      <c r="BM776" s="11"/>
      <c r="BN776" s="9"/>
      <c r="BO776" s="9"/>
      <c r="BP776" s="9">
        <f ca="1">IFERROR(IF(COUNTA(BO$56:BO776)=BO$54,BO776,FORECAST(BI776,OFFSET(BR$56:BR$254,MATCH(BI776,BQ$56:BQ$254,1)-1,0,2), OFFSET(BQ$56:BQ$254,MATCH(BI776,BQ$56:BQ$254,1)-1,0,2))),"")</f>
        <v>0</v>
      </c>
      <c r="BQ776" s="9" t="str">
        <f t="array" ref="BQ776">IFERROR(INDEX(BI$56:BI$1054,SMALL(IF(ISNUMBER(BO$56:BO$1054),ROW(BI$1:BI$999),""),ROW(BI721))),"")</f>
        <v/>
      </c>
      <c r="BR776" s="9" t="str">
        <f t="array" ref="BR776">IFERROR(INDEX(BO$56:BO$1054,SMALL(IF(ISNUMBER(BO$56:BO$1054),ROW(BO$1:BO$999),""),ROW(BO721))),"")</f>
        <v/>
      </c>
      <c r="BS776" s="9"/>
      <c r="BT776" s="9"/>
      <c r="BU776" s="9"/>
      <c r="BV776" s="9"/>
      <c r="BW776" s="9"/>
      <c r="BX776" s="9"/>
      <c r="BY776" s="87"/>
      <c r="BZ776" s="13"/>
      <c r="CA776" s="14"/>
      <c r="CB776" s="14"/>
      <c r="CC776" s="10">
        <f t="shared" si="92"/>
        <v>0</v>
      </c>
      <c r="CD776" s="12"/>
      <c r="CE776" s="12"/>
      <c r="CF776" s="11"/>
      <c r="CG776" s="9"/>
      <c r="CH776" s="9"/>
      <c r="CI776" s="9">
        <f ca="1">IFERROR(IF(COUNTA(CH$56:CH776)=CH$54,CH776,FORECAST(CB776,OFFSET(CK$56:CK$254,MATCH(CB776,CJ$56:CJ$254,1)-1,0,2), OFFSET(CJ$56:CJ$254,MATCH(CB776,CJ$56:CJ$254,1)-1,0,2))),"")</f>
        <v>0</v>
      </c>
      <c r="CJ776" s="9" t="str">
        <f t="array" ref="CJ776">IFERROR(INDEX(CB$56:CB$1054,SMALL(IF(ISNUMBER(CH$56:CH$1054),ROW(CB$1:CB$999),""),ROW(CB721))),"")</f>
        <v/>
      </c>
      <c r="CK776" s="9" t="str">
        <f t="array" ref="CK776">IFERROR(INDEX(CH$56:CH$1054,SMALL(IF(ISNUMBER(CH$56:CH$1054),ROW(CH$1:CH$999),""),ROW(CH721))),"")</f>
        <v/>
      </c>
      <c r="CL776" s="9"/>
      <c r="CM776" s="9"/>
      <c r="CN776" s="9"/>
      <c r="CO776" s="9"/>
      <c r="CP776" s="9"/>
      <c r="CQ776" s="9"/>
      <c r="CR776" s="87"/>
      <c r="CS776" s="13"/>
      <c r="CT776" s="14"/>
      <c r="CU776" s="14"/>
      <c r="CV776" s="10">
        <f t="shared" si="93"/>
        <v>0</v>
      </c>
      <c r="CW776" s="12"/>
      <c r="CX776" s="12"/>
      <c r="CY776" s="11"/>
      <c r="CZ776" s="9"/>
      <c r="DA776" s="9"/>
      <c r="DB776" s="9">
        <f ca="1">IFERROR(IF(COUNTA(DA$56:DA776)=DA$54,DA776,FORECAST(CU776,OFFSET(DD$56:DD$254,MATCH(CU776,DC$56:DC$254,1)-1,0,2), OFFSET(DC$56:DC$254,MATCH(CU776,DC$56:DC$254,1)-1,0,2))),"")</f>
        <v>0</v>
      </c>
      <c r="DC776" s="9" t="str">
        <f t="array" ref="DC776">IFERROR(INDEX(CU$56:CU$1054,SMALL(IF(ISNUMBER(DA$56:DA$1054),ROW(CU$1:CU$999),""),ROW(CU721))),"")</f>
        <v/>
      </c>
      <c r="DD776" s="9" t="str">
        <f t="array" ref="DD776">IFERROR(INDEX(DA$56:DA$1054,SMALL(IF(ISNUMBER(DA$56:DA$1054),ROW(DA$1:DA$999),""),ROW(DA721))),"")</f>
        <v/>
      </c>
      <c r="DE776" s="9"/>
      <c r="DF776" s="9"/>
      <c r="DG776" s="9"/>
      <c r="DH776" s="9"/>
      <c r="DI776" s="9"/>
      <c r="DJ776" s="9"/>
      <c r="DK776" s="87"/>
      <c r="DL776" s="13"/>
      <c r="DM776" s="14"/>
      <c r="DN776" s="14"/>
      <c r="DO776" s="10">
        <f t="shared" si="94"/>
        <v>0</v>
      </c>
      <c r="DP776" s="12"/>
      <c r="DQ776" s="12"/>
      <c r="DR776" s="11"/>
      <c r="DS776" s="9"/>
      <c r="DT776" s="9"/>
      <c r="DU776" s="9">
        <f ca="1">IFERROR(IF(COUNTA(DT$56:DT776)=DT$54,DT776,FORECAST(DN776,OFFSET(DW$56:DW$254,MATCH(DN776,DV$56:DV$254,1)-1,0,2), OFFSET(DV$56:DV$254,MATCH(DN776,DV$56:DV$254,1)-1,0,2))),"")</f>
        <v>0</v>
      </c>
      <c r="DV776" s="9" t="str">
        <f t="array" ref="DV776">IFERROR(INDEX(DN$56:DN$1054,SMALL(IF(ISNUMBER(DT$56:DT$1054),ROW(DN$1:DN$999),""),ROW(DN721))),"")</f>
        <v/>
      </c>
      <c r="DW776" s="9" t="str">
        <f t="array" ref="DW776">IFERROR(INDEX(DT$56:DT$1054,SMALL(IF(ISNUMBER(DT$56:DT$1054),ROW(DT$1:DT$999),""),ROW(DT721))),"")</f>
        <v/>
      </c>
      <c r="DX776" s="9"/>
      <c r="DY776" s="9"/>
      <c r="DZ776" s="9"/>
      <c r="EA776" s="9"/>
      <c r="EB776" s="9"/>
      <c r="EC776" s="9"/>
      <c r="ED776" s="87"/>
      <c r="EE776" s="13"/>
      <c r="EF776" s="14"/>
      <c r="EG776" s="14"/>
      <c r="EH776" s="10">
        <f t="shared" si="95"/>
        <v>0</v>
      </c>
      <c r="EI776" s="12"/>
      <c r="EJ776" s="12"/>
      <c r="EK776" s="11"/>
      <c r="EL776" s="9"/>
      <c r="EM776" s="9"/>
      <c r="EN776" s="9">
        <f ca="1">IFERROR(IF(COUNTA(EM$56:EM776)=EM$54,EM776,FORECAST(EG776,OFFSET(EP$56:EP$254,MATCH(EG776,EO$56:EO$254,1)-1,0,2), OFFSET(EO$56:EO$254,MATCH(EG776,EO$56:EO$254,1)-1,0,2))),"")</f>
        <v>0</v>
      </c>
      <c r="EO776" s="9" t="str">
        <f t="array" ref="EO776">IFERROR(INDEX(EG$56:EG$1054,SMALL(IF(ISNUMBER(EM$56:EM$1054),ROW(EG$1:EG$999),""),ROW(EG721))),"")</f>
        <v/>
      </c>
      <c r="EP776" s="9" t="str">
        <f t="array" ref="EP776">IFERROR(INDEX(EM$56:EM$1054,SMALL(IF(ISNUMBER(EM$56:EM$1054),ROW(EM$1:EM$999),""),ROW(EM721))),"")</f>
        <v/>
      </c>
      <c r="EQ776" s="9"/>
      <c r="ER776" s="9"/>
      <c r="ES776" s="9"/>
      <c r="ET776" s="9"/>
      <c r="EU776" s="9"/>
      <c r="EV776" s="9"/>
    </row>
    <row r="777" spans="1:152" x14ac:dyDescent="0.25">
      <c r="A777" s="8"/>
      <c r="B777" s="13"/>
      <c r="C777" s="14"/>
      <c r="D777" s="14"/>
      <c r="E777" s="10">
        <f t="shared" si="88"/>
        <v>0</v>
      </c>
      <c r="F777" s="12"/>
      <c r="G777" s="12"/>
      <c r="H777" s="11"/>
      <c r="I777" s="9"/>
      <c r="J777" s="9"/>
      <c r="K777" s="9">
        <f ca="1">IFERROR(IF(COUNTA(J$56:J777)=J$54,J777,FORECAST(D777,OFFSET(M$56:M$254,MATCH(D777,L$56:L$254,1)-1,0,2), OFFSET(L$56:L$254,MATCH(D777,L$56:L$254,1)-1,0,2))),"")</f>
        <v>0</v>
      </c>
      <c r="L777" s="9" t="str">
        <f t="array" ref="L777">IFERROR(INDEX(D$56:D$1054,SMALL(IF(ISNUMBER(J$56:J$1054),ROW(D$1:D$999),""),ROW(D722))),"")</f>
        <v/>
      </c>
      <c r="M777" s="9" t="str">
        <f t="array" ref="M777">IFERROR(INDEX(J$56:J$1054,SMALL(IF(ISNUMBER(J$56:J$1054),ROW(J$1:J$999),""),ROW(J722))),"")</f>
        <v/>
      </c>
      <c r="N777" s="9"/>
      <c r="O777" s="9"/>
      <c r="P777" s="9"/>
      <c r="Q777" s="9"/>
      <c r="R777" s="9"/>
      <c r="S777" s="9"/>
      <c r="T777" s="87"/>
      <c r="U777" s="13"/>
      <c r="V777" s="14"/>
      <c r="W777" s="14"/>
      <c r="X777" s="10">
        <f t="shared" si="89"/>
        <v>0</v>
      </c>
      <c r="Y777" s="12"/>
      <c r="Z777" s="12"/>
      <c r="AA777" s="11"/>
      <c r="AB777" s="9"/>
      <c r="AC777" s="9"/>
      <c r="AD777" s="9">
        <f ca="1">IFERROR(IF(COUNTA(AC$56:AC777)=AC$54,AC777,FORECAST(W777,OFFSET(AF$56:AF$254,MATCH(W777,AE$56:AE$254,1)-1,0,2), OFFSET(AE$56:AE$254,MATCH(W777,AE$56:AE$254,1)-1,0,2))),"")</f>
        <v>0</v>
      </c>
      <c r="AE777" s="9" t="str">
        <f t="array" ref="AE777">IFERROR(INDEX(W$56:W$1054,SMALL(IF(ISNUMBER(AC$56:AC$1054),ROW(W$1:W$999),""),ROW(W722))),"")</f>
        <v/>
      </c>
      <c r="AF777" s="9" t="str">
        <f t="array" ref="AF777">IFERROR(INDEX(AC$56:AC$1054,SMALL(IF(ISNUMBER(AC$56:AC$1054),ROW(AC$1:AC$999),""),ROW(AC722))),"")</f>
        <v/>
      </c>
      <c r="AG777" s="9"/>
      <c r="AH777" s="9"/>
      <c r="AI777" s="9"/>
      <c r="AJ777" s="9"/>
      <c r="AK777" s="9"/>
      <c r="AL777" s="9"/>
      <c r="AM777" s="87"/>
      <c r="AN777" s="13"/>
      <c r="AO777" s="14"/>
      <c r="AP777" s="14"/>
      <c r="AQ777" s="10">
        <f t="shared" si="90"/>
        <v>0</v>
      </c>
      <c r="AR777" s="12"/>
      <c r="AS777" s="12"/>
      <c r="AT777" s="11"/>
      <c r="AU777" s="9"/>
      <c r="AV777" s="9"/>
      <c r="AW777" s="9">
        <f ca="1">IFERROR(IF(COUNTA(AV$56:AV777)=AV$54,AV777,FORECAST(AP777,OFFSET(AY$56:AY$254,MATCH(AP777,AX$56:AX$254,1)-1,0,2), OFFSET(AX$56:AX$254,MATCH(AP777,AX$56:AX$254,1)-1,0,2))),"")</f>
        <v>0</v>
      </c>
      <c r="AX777" s="9" t="str">
        <f t="array" ref="AX777">IFERROR(INDEX(AP$56:AP$1054,SMALL(IF(ISNUMBER(AV$56:AV$1054),ROW(AP$1:AP$999),""),ROW(AP722))),"")</f>
        <v/>
      </c>
      <c r="AY777" s="9" t="str">
        <f t="array" ref="AY777">IFERROR(INDEX(AV$56:AV$1054,SMALL(IF(ISNUMBER(AV$56:AV$1054),ROW(AV$1:AV$999),""),ROW(AV722))),"")</f>
        <v/>
      </c>
      <c r="AZ777" s="9"/>
      <c r="BA777" s="9"/>
      <c r="BB777" s="9"/>
      <c r="BC777" s="9"/>
      <c r="BD777" s="9"/>
      <c r="BE777" s="9"/>
      <c r="BF777" s="87"/>
      <c r="BG777" s="13"/>
      <c r="BH777" s="14"/>
      <c r="BI777" s="14"/>
      <c r="BJ777" s="10">
        <f t="shared" si="91"/>
        <v>0</v>
      </c>
      <c r="BK777" s="12"/>
      <c r="BL777" s="12"/>
      <c r="BM777" s="11"/>
      <c r="BN777" s="9"/>
      <c r="BO777" s="9"/>
      <c r="BP777" s="9">
        <f ca="1">IFERROR(IF(COUNTA(BO$56:BO777)=BO$54,BO777,FORECAST(BI777,OFFSET(BR$56:BR$254,MATCH(BI777,BQ$56:BQ$254,1)-1,0,2), OFFSET(BQ$56:BQ$254,MATCH(BI777,BQ$56:BQ$254,1)-1,0,2))),"")</f>
        <v>0</v>
      </c>
      <c r="BQ777" s="9" t="str">
        <f t="array" ref="BQ777">IFERROR(INDEX(BI$56:BI$1054,SMALL(IF(ISNUMBER(BO$56:BO$1054),ROW(BI$1:BI$999),""),ROW(BI722))),"")</f>
        <v/>
      </c>
      <c r="BR777" s="9" t="str">
        <f t="array" ref="BR777">IFERROR(INDEX(BO$56:BO$1054,SMALL(IF(ISNUMBER(BO$56:BO$1054),ROW(BO$1:BO$999),""),ROW(BO722))),"")</f>
        <v/>
      </c>
      <c r="BS777" s="9"/>
      <c r="BT777" s="9"/>
      <c r="BU777" s="9"/>
      <c r="BV777" s="9"/>
      <c r="BW777" s="9"/>
      <c r="BX777" s="9"/>
      <c r="BY777" s="87"/>
      <c r="BZ777" s="13"/>
      <c r="CA777" s="14"/>
      <c r="CB777" s="14"/>
      <c r="CC777" s="10">
        <f t="shared" si="92"/>
        <v>0</v>
      </c>
      <c r="CD777" s="12"/>
      <c r="CE777" s="12"/>
      <c r="CF777" s="11"/>
      <c r="CG777" s="9"/>
      <c r="CH777" s="9"/>
      <c r="CI777" s="9">
        <f ca="1">IFERROR(IF(COUNTA(CH$56:CH777)=CH$54,CH777,FORECAST(CB777,OFFSET(CK$56:CK$254,MATCH(CB777,CJ$56:CJ$254,1)-1,0,2), OFFSET(CJ$56:CJ$254,MATCH(CB777,CJ$56:CJ$254,1)-1,0,2))),"")</f>
        <v>0</v>
      </c>
      <c r="CJ777" s="9" t="str">
        <f t="array" ref="CJ777">IFERROR(INDEX(CB$56:CB$1054,SMALL(IF(ISNUMBER(CH$56:CH$1054),ROW(CB$1:CB$999),""),ROW(CB722))),"")</f>
        <v/>
      </c>
      <c r="CK777" s="9" t="str">
        <f t="array" ref="CK777">IFERROR(INDEX(CH$56:CH$1054,SMALL(IF(ISNUMBER(CH$56:CH$1054),ROW(CH$1:CH$999),""),ROW(CH722))),"")</f>
        <v/>
      </c>
      <c r="CL777" s="9"/>
      <c r="CM777" s="9"/>
      <c r="CN777" s="9"/>
      <c r="CO777" s="9"/>
      <c r="CP777" s="9"/>
      <c r="CQ777" s="9"/>
      <c r="CR777" s="87"/>
      <c r="CS777" s="13"/>
      <c r="CT777" s="14"/>
      <c r="CU777" s="14"/>
      <c r="CV777" s="10">
        <f t="shared" si="93"/>
        <v>0</v>
      </c>
      <c r="CW777" s="12"/>
      <c r="CX777" s="12"/>
      <c r="CY777" s="11"/>
      <c r="CZ777" s="9"/>
      <c r="DA777" s="9"/>
      <c r="DB777" s="9">
        <f ca="1">IFERROR(IF(COUNTA(DA$56:DA777)=DA$54,DA777,FORECAST(CU777,OFFSET(DD$56:DD$254,MATCH(CU777,DC$56:DC$254,1)-1,0,2), OFFSET(DC$56:DC$254,MATCH(CU777,DC$56:DC$254,1)-1,0,2))),"")</f>
        <v>0</v>
      </c>
      <c r="DC777" s="9" t="str">
        <f t="array" ref="DC777">IFERROR(INDEX(CU$56:CU$1054,SMALL(IF(ISNUMBER(DA$56:DA$1054),ROW(CU$1:CU$999),""),ROW(CU722))),"")</f>
        <v/>
      </c>
      <c r="DD777" s="9" t="str">
        <f t="array" ref="DD777">IFERROR(INDEX(DA$56:DA$1054,SMALL(IF(ISNUMBER(DA$56:DA$1054),ROW(DA$1:DA$999),""),ROW(DA722))),"")</f>
        <v/>
      </c>
      <c r="DE777" s="9"/>
      <c r="DF777" s="9"/>
      <c r="DG777" s="9"/>
      <c r="DH777" s="9"/>
      <c r="DI777" s="9"/>
      <c r="DJ777" s="9"/>
      <c r="DK777" s="87"/>
      <c r="DL777" s="13"/>
      <c r="DM777" s="14"/>
      <c r="DN777" s="14"/>
      <c r="DO777" s="10">
        <f t="shared" si="94"/>
        <v>0</v>
      </c>
      <c r="DP777" s="12"/>
      <c r="DQ777" s="12"/>
      <c r="DR777" s="11"/>
      <c r="DS777" s="9"/>
      <c r="DT777" s="9"/>
      <c r="DU777" s="9">
        <f ca="1">IFERROR(IF(COUNTA(DT$56:DT777)=DT$54,DT777,FORECAST(DN777,OFFSET(DW$56:DW$254,MATCH(DN777,DV$56:DV$254,1)-1,0,2), OFFSET(DV$56:DV$254,MATCH(DN777,DV$56:DV$254,1)-1,0,2))),"")</f>
        <v>0</v>
      </c>
      <c r="DV777" s="9" t="str">
        <f t="array" ref="DV777">IFERROR(INDEX(DN$56:DN$1054,SMALL(IF(ISNUMBER(DT$56:DT$1054),ROW(DN$1:DN$999),""),ROW(DN722))),"")</f>
        <v/>
      </c>
      <c r="DW777" s="9" t="str">
        <f t="array" ref="DW777">IFERROR(INDEX(DT$56:DT$1054,SMALL(IF(ISNUMBER(DT$56:DT$1054),ROW(DT$1:DT$999),""),ROW(DT722))),"")</f>
        <v/>
      </c>
      <c r="DX777" s="9"/>
      <c r="DY777" s="9"/>
      <c r="DZ777" s="9"/>
      <c r="EA777" s="9"/>
      <c r="EB777" s="9"/>
      <c r="EC777" s="9"/>
      <c r="ED777" s="87"/>
      <c r="EE777" s="13"/>
      <c r="EF777" s="14"/>
      <c r="EG777" s="14"/>
      <c r="EH777" s="10">
        <f t="shared" si="95"/>
        <v>0</v>
      </c>
      <c r="EI777" s="12"/>
      <c r="EJ777" s="12"/>
      <c r="EK777" s="11"/>
      <c r="EL777" s="9"/>
      <c r="EM777" s="9"/>
      <c r="EN777" s="9">
        <f ca="1">IFERROR(IF(COUNTA(EM$56:EM777)=EM$54,EM777,FORECAST(EG777,OFFSET(EP$56:EP$254,MATCH(EG777,EO$56:EO$254,1)-1,0,2), OFFSET(EO$56:EO$254,MATCH(EG777,EO$56:EO$254,1)-1,0,2))),"")</f>
        <v>0</v>
      </c>
      <c r="EO777" s="9" t="str">
        <f t="array" ref="EO777">IFERROR(INDEX(EG$56:EG$1054,SMALL(IF(ISNUMBER(EM$56:EM$1054),ROW(EG$1:EG$999),""),ROW(EG722))),"")</f>
        <v/>
      </c>
      <c r="EP777" s="9" t="str">
        <f t="array" ref="EP777">IFERROR(INDEX(EM$56:EM$1054,SMALL(IF(ISNUMBER(EM$56:EM$1054),ROW(EM$1:EM$999),""),ROW(EM722))),"")</f>
        <v/>
      </c>
      <c r="EQ777" s="9"/>
      <c r="ER777" s="9"/>
      <c r="ES777" s="9"/>
      <c r="ET777" s="9"/>
      <c r="EU777" s="9"/>
      <c r="EV777" s="9"/>
    </row>
    <row r="778" spans="1:152" x14ac:dyDescent="0.25">
      <c r="A778" s="8"/>
      <c r="B778" s="13"/>
      <c r="C778" s="14"/>
      <c r="D778" s="14"/>
      <c r="E778" s="10">
        <f t="shared" si="88"/>
        <v>0</v>
      </c>
      <c r="F778" s="12"/>
      <c r="G778" s="12"/>
      <c r="H778" s="11"/>
      <c r="I778" s="9"/>
      <c r="J778" s="9"/>
      <c r="K778" s="9">
        <f ca="1">IFERROR(IF(COUNTA(J$56:J778)=J$54,J778,FORECAST(D778,OFFSET(M$56:M$254,MATCH(D778,L$56:L$254,1)-1,0,2), OFFSET(L$56:L$254,MATCH(D778,L$56:L$254,1)-1,0,2))),"")</f>
        <v>0</v>
      </c>
      <c r="L778" s="9" t="str">
        <f t="array" ref="L778">IFERROR(INDEX(D$56:D$1054,SMALL(IF(ISNUMBER(J$56:J$1054),ROW(D$1:D$999),""),ROW(D723))),"")</f>
        <v/>
      </c>
      <c r="M778" s="9" t="str">
        <f t="array" ref="M778">IFERROR(INDEX(J$56:J$1054,SMALL(IF(ISNUMBER(J$56:J$1054),ROW(J$1:J$999),""),ROW(J723))),"")</f>
        <v/>
      </c>
      <c r="N778" s="9"/>
      <c r="O778" s="9"/>
      <c r="P778" s="9"/>
      <c r="Q778" s="9"/>
      <c r="R778" s="9"/>
      <c r="S778" s="9"/>
      <c r="T778" s="87"/>
      <c r="U778" s="13"/>
      <c r="V778" s="14"/>
      <c r="W778" s="14"/>
      <c r="X778" s="10">
        <f t="shared" si="89"/>
        <v>0</v>
      </c>
      <c r="Y778" s="12"/>
      <c r="Z778" s="12"/>
      <c r="AA778" s="11"/>
      <c r="AB778" s="9"/>
      <c r="AC778" s="9"/>
      <c r="AD778" s="9">
        <f ca="1">IFERROR(IF(COUNTA(AC$56:AC778)=AC$54,AC778,FORECAST(W778,OFFSET(AF$56:AF$254,MATCH(W778,AE$56:AE$254,1)-1,0,2), OFFSET(AE$56:AE$254,MATCH(W778,AE$56:AE$254,1)-1,0,2))),"")</f>
        <v>0</v>
      </c>
      <c r="AE778" s="9" t="str">
        <f t="array" ref="AE778">IFERROR(INDEX(W$56:W$1054,SMALL(IF(ISNUMBER(AC$56:AC$1054),ROW(W$1:W$999),""),ROW(W723))),"")</f>
        <v/>
      </c>
      <c r="AF778" s="9" t="str">
        <f t="array" ref="AF778">IFERROR(INDEX(AC$56:AC$1054,SMALL(IF(ISNUMBER(AC$56:AC$1054),ROW(AC$1:AC$999),""),ROW(AC723))),"")</f>
        <v/>
      </c>
      <c r="AG778" s="9"/>
      <c r="AH778" s="9"/>
      <c r="AI778" s="9"/>
      <c r="AJ778" s="9"/>
      <c r="AK778" s="9"/>
      <c r="AL778" s="9"/>
      <c r="AM778" s="87"/>
      <c r="AN778" s="13"/>
      <c r="AO778" s="14"/>
      <c r="AP778" s="14"/>
      <c r="AQ778" s="10">
        <f t="shared" si="90"/>
        <v>0</v>
      </c>
      <c r="AR778" s="12"/>
      <c r="AS778" s="12"/>
      <c r="AT778" s="11"/>
      <c r="AU778" s="9"/>
      <c r="AV778" s="9"/>
      <c r="AW778" s="9">
        <f ca="1">IFERROR(IF(COUNTA(AV$56:AV778)=AV$54,AV778,FORECAST(AP778,OFFSET(AY$56:AY$254,MATCH(AP778,AX$56:AX$254,1)-1,0,2), OFFSET(AX$56:AX$254,MATCH(AP778,AX$56:AX$254,1)-1,0,2))),"")</f>
        <v>0</v>
      </c>
      <c r="AX778" s="9" t="str">
        <f t="array" ref="AX778">IFERROR(INDEX(AP$56:AP$1054,SMALL(IF(ISNUMBER(AV$56:AV$1054),ROW(AP$1:AP$999),""),ROW(AP723))),"")</f>
        <v/>
      </c>
      <c r="AY778" s="9" t="str">
        <f t="array" ref="AY778">IFERROR(INDEX(AV$56:AV$1054,SMALL(IF(ISNUMBER(AV$56:AV$1054),ROW(AV$1:AV$999),""),ROW(AV723))),"")</f>
        <v/>
      </c>
      <c r="AZ778" s="9"/>
      <c r="BA778" s="9"/>
      <c r="BB778" s="9"/>
      <c r="BC778" s="9"/>
      <c r="BD778" s="9"/>
      <c r="BE778" s="9"/>
      <c r="BF778" s="87"/>
      <c r="BG778" s="13"/>
      <c r="BH778" s="14"/>
      <c r="BI778" s="14"/>
      <c r="BJ778" s="10">
        <f t="shared" si="91"/>
        <v>0</v>
      </c>
      <c r="BK778" s="12"/>
      <c r="BL778" s="12"/>
      <c r="BM778" s="11"/>
      <c r="BN778" s="9"/>
      <c r="BO778" s="9"/>
      <c r="BP778" s="9">
        <f ca="1">IFERROR(IF(COUNTA(BO$56:BO778)=BO$54,BO778,FORECAST(BI778,OFFSET(BR$56:BR$254,MATCH(BI778,BQ$56:BQ$254,1)-1,0,2), OFFSET(BQ$56:BQ$254,MATCH(BI778,BQ$56:BQ$254,1)-1,0,2))),"")</f>
        <v>0</v>
      </c>
      <c r="BQ778" s="9" t="str">
        <f t="array" ref="BQ778">IFERROR(INDEX(BI$56:BI$1054,SMALL(IF(ISNUMBER(BO$56:BO$1054),ROW(BI$1:BI$999),""),ROW(BI723))),"")</f>
        <v/>
      </c>
      <c r="BR778" s="9" t="str">
        <f t="array" ref="BR778">IFERROR(INDEX(BO$56:BO$1054,SMALL(IF(ISNUMBER(BO$56:BO$1054),ROW(BO$1:BO$999),""),ROW(BO723))),"")</f>
        <v/>
      </c>
      <c r="BS778" s="9"/>
      <c r="BT778" s="9"/>
      <c r="BU778" s="9"/>
      <c r="BV778" s="9"/>
      <c r="BW778" s="9"/>
      <c r="BX778" s="9"/>
      <c r="BY778" s="87"/>
      <c r="BZ778" s="13"/>
      <c r="CA778" s="14"/>
      <c r="CB778" s="14"/>
      <c r="CC778" s="10">
        <f t="shared" si="92"/>
        <v>0</v>
      </c>
      <c r="CD778" s="12"/>
      <c r="CE778" s="12"/>
      <c r="CF778" s="11"/>
      <c r="CG778" s="9"/>
      <c r="CH778" s="9"/>
      <c r="CI778" s="9">
        <f ca="1">IFERROR(IF(COUNTA(CH$56:CH778)=CH$54,CH778,FORECAST(CB778,OFFSET(CK$56:CK$254,MATCH(CB778,CJ$56:CJ$254,1)-1,0,2), OFFSET(CJ$56:CJ$254,MATCH(CB778,CJ$56:CJ$254,1)-1,0,2))),"")</f>
        <v>0</v>
      </c>
      <c r="CJ778" s="9" t="str">
        <f t="array" ref="CJ778">IFERROR(INDEX(CB$56:CB$1054,SMALL(IF(ISNUMBER(CH$56:CH$1054),ROW(CB$1:CB$999),""),ROW(CB723))),"")</f>
        <v/>
      </c>
      <c r="CK778" s="9" t="str">
        <f t="array" ref="CK778">IFERROR(INDEX(CH$56:CH$1054,SMALL(IF(ISNUMBER(CH$56:CH$1054),ROW(CH$1:CH$999),""),ROW(CH723))),"")</f>
        <v/>
      </c>
      <c r="CL778" s="9"/>
      <c r="CM778" s="9"/>
      <c r="CN778" s="9"/>
      <c r="CO778" s="9"/>
      <c r="CP778" s="9"/>
      <c r="CQ778" s="9"/>
      <c r="CR778" s="87"/>
      <c r="CS778" s="13"/>
      <c r="CT778" s="14"/>
      <c r="CU778" s="14"/>
      <c r="CV778" s="10">
        <f t="shared" si="93"/>
        <v>0</v>
      </c>
      <c r="CW778" s="12"/>
      <c r="CX778" s="12"/>
      <c r="CY778" s="11"/>
      <c r="CZ778" s="9"/>
      <c r="DA778" s="9"/>
      <c r="DB778" s="9">
        <f ca="1">IFERROR(IF(COUNTA(DA$56:DA778)=DA$54,DA778,FORECAST(CU778,OFFSET(DD$56:DD$254,MATCH(CU778,DC$56:DC$254,1)-1,0,2), OFFSET(DC$56:DC$254,MATCH(CU778,DC$56:DC$254,1)-1,0,2))),"")</f>
        <v>0</v>
      </c>
      <c r="DC778" s="9" t="str">
        <f t="array" ref="DC778">IFERROR(INDEX(CU$56:CU$1054,SMALL(IF(ISNUMBER(DA$56:DA$1054),ROW(CU$1:CU$999),""),ROW(CU723))),"")</f>
        <v/>
      </c>
      <c r="DD778" s="9" t="str">
        <f t="array" ref="DD778">IFERROR(INDEX(DA$56:DA$1054,SMALL(IF(ISNUMBER(DA$56:DA$1054),ROW(DA$1:DA$999),""),ROW(DA723))),"")</f>
        <v/>
      </c>
      <c r="DE778" s="9"/>
      <c r="DF778" s="9"/>
      <c r="DG778" s="9"/>
      <c r="DH778" s="9"/>
      <c r="DI778" s="9"/>
      <c r="DJ778" s="9"/>
      <c r="DK778" s="87"/>
      <c r="DL778" s="13"/>
      <c r="DM778" s="14"/>
      <c r="DN778" s="14"/>
      <c r="DO778" s="10">
        <f t="shared" si="94"/>
        <v>0</v>
      </c>
      <c r="DP778" s="12"/>
      <c r="DQ778" s="12"/>
      <c r="DR778" s="11"/>
      <c r="DS778" s="9"/>
      <c r="DT778" s="9"/>
      <c r="DU778" s="9">
        <f ca="1">IFERROR(IF(COUNTA(DT$56:DT778)=DT$54,DT778,FORECAST(DN778,OFFSET(DW$56:DW$254,MATCH(DN778,DV$56:DV$254,1)-1,0,2), OFFSET(DV$56:DV$254,MATCH(DN778,DV$56:DV$254,1)-1,0,2))),"")</f>
        <v>0</v>
      </c>
      <c r="DV778" s="9" t="str">
        <f t="array" ref="DV778">IFERROR(INDEX(DN$56:DN$1054,SMALL(IF(ISNUMBER(DT$56:DT$1054),ROW(DN$1:DN$999),""),ROW(DN723))),"")</f>
        <v/>
      </c>
      <c r="DW778" s="9" t="str">
        <f t="array" ref="DW778">IFERROR(INDEX(DT$56:DT$1054,SMALL(IF(ISNUMBER(DT$56:DT$1054),ROW(DT$1:DT$999),""),ROW(DT723))),"")</f>
        <v/>
      </c>
      <c r="DX778" s="9"/>
      <c r="DY778" s="9"/>
      <c r="DZ778" s="9"/>
      <c r="EA778" s="9"/>
      <c r="EB778" s="9"/>
      <c r="EC778" s="9"/>
      <c r="ED778" s="87"/>
      <c r="EE778" s="13"/>
      <c r="EF778" s="14"/>
      <c r="EG778" s="14"/>
      <c r="EH778" s="10">
        <f t="shared" si="95"/>
        <v>0</v>
      </c>
      <c r="EI778" s="12"/>
      <c r="EJ778" s="12"/>
      <c r="EK778" s="11"/>
      <c r="EL778" s="9"/>
      <c r="EM778" s="9"/>
      <c r="EN778" s="9">
        <f ca="1">IFERROR(IF(COUNTA(EM$56:EM778)=EM$54,EM778,FORECAST(EG778,OFFSET(EP$56:EP$254,MATCH(EG778,EO$56:EO$254,1)-1,0,2), OFFSET(EO$56:EO$254,MATCH(EG778,EO$56:EO$254,1)-1,0,2))),"")</f>
        <v>0</v>
      </c>
      <c r="EO778" s="9" t="str">
        <f t="array" ref="EO778">IFERROR(INDEX(EG$56:EG$1054,SMALL(IF(ISNUMBER(EM$56:EM$1054),ROW(EG$1:EG$999),""),ROW(EG723))),"")</f>
        <v/>
      </c>
      <c r="EP778" s="9" t="str">
        <f t="array" ref="EP778">IFERROR(INDEX(EM$56:EM$1054,SMALL(IF(ISNUMBER(EM$56:EM$1054),ROW(EM$1:EM$999),""),ROW(EM723))),"")</f>
        <v/>
      </c>
      <c r="EQ778" s="9"/>
      <c r="ER778" s="9"/>
      <c r="ES778" s="9"/>
      <c r="ET778" s="9"/>
      <c r="EU778" s="9"/>
      <c r="EV778" s="9"/>
    </row>
    <row r="779" spans="1:152" x14ac:dyDescent="0.25">
      <c r="A779" s="8"/>
      <c r="B779" s="13"/>
      <c r="C779" s="14"/>
      <c r="D779" s="14"/>
      <c r="E779" s="10">
        <f t="shared" si="88"/>
        <v>0</v>
      </c>
      <c r="F779" s="12"/>
      <c r="G779" s="12"/>
      <c r="H779" s="11"/>
      <c r="I779" s="9"/>
      <c r="J779" s="9"/>
      <c r="K779" s="9">
        <f ca="1">IFERROR(IF(COUNTA(J$56:J779)=J$54,J779,FORECAST(D779,OFFSET(M$56:M$254,MATCH(D779,L$56:L$254,1)-1,0,2), OFFSET(L$56:L$254,MATCH(D779,L$56:L$254,1)-1,0,2))),"")</f>
        <v>0</v>
      </c>
      <c r="L779" s="9" t="str">
        <f t="array" ref="L779">IFERROR(INDEX(D$56:D$1054,SMALL(IF(ISNUMBER(J$56:J$1054),ROW(D$1:D$999),""),ROW(D724))),"")</f>
        <v/>
      </c>
      <c r="M779" s="9" t="str">
        <f t="array" ref="M779">IFERROR(INDEX(J$56:J$1054,SMALL(IF(ISNUMBER(J$56:J$1054),ROW(J$1:J$999),""),ROW(J724))),"")</f>
        <v/>
      </c>
      <c r="N779" s="9"/>
      <c r="O779" s="9"/>
      <c r="P779" s="9"/>
      <c r="Q779" s="9"/>
      <c r="R779" s="9"/>
      <c r="S779" s="9"/>
      <c r="T779" s="87"/>
      <c r="U779" s="13"/>
      <c r="V779" s="14"/>
      <c r="W779" s="14"/>
      <c r="X779" s="10">
        <f t="shared" si="89"/>
        <v>0</v>
      </c>
      <c r="Y779" s="12"/>
      <c r="Z779" s="12"/>
      <c r="AA779" s="11"/>
      <c r="AB779" s="9"/>
      <c r="AC779" s="9"/>
      <c r="AD779" s="9">
        <f ca="1">IFERROR(IF(COUNTA(AC$56:AC779)=AC$54,AC779,FORECAST(W779,OFFSET(AF$56:AF$254,MATCH(W779,AE$56:AE$254,1)-1,0,2), OFFSET(AE$56:AE$254,MATCH(W779,AE$56:AE$254,1)-1,0,2))),"")</f>
        <v>0</v>
      </c>
      <c r="AE779" s="9" t="str">
        <f t="array" ref="AE779">IFERROR(INDEX(W$56:W$1054,SMALL(IF(ISNUMBER(AC$56:AC$1054),ROW(W$1:W$999),""),ROW(W724))),"")</f>
        <v/>
      </c>
      <c r="AF779" s="9" t="str">
        <f t="array" ref="AF779">IFERROR(INDEX(AC$56:AC$1054,SMALL(IF(ISNUMBER(AC$56:AC$1054),ROW(AC$1:AC$999),""),ROW(AC724))),"")</f>
        <v/>
      </c>
      <c r="AG779" s="9"/>
      <c r="AH779" s="9"/>
      <c r="AI779" s="9"/>
      <c r="AJ779" s="9"/>
      <c r="AK779" s="9"/>
      <c r="AL779" s="9"/>
      <c r="AM779" s="87"/>
      <c r="AN779" s="13"/>
      <c r="AO779" s="14"/>
      <c r="AP779" s="14"/>
      <c r="AQ779" s="10">
        <f t="shared" si="90"/>
        <v>0</v>
      </c>
      <c r="AR779" s="12"/>
      <c r="AS779" s="12"/>
      <c r="AT779" s="11"/>
      <c r="AU779" s="9"/>
      <c r="AV779" s="9"/>
      <c r="AW779" s="9">
        <f ca="1">IFERROR(IF(COUNTA(AV$56:AV779)=AV$54,AV779,FORECAST(AP779,OFFSET(AY$56:AY$254,MATCH(AP779,AX$56:AX$254,1)-1,0,2), OFFSET(AX$56:AX$254,MATCH(AP779,AX$56:AX$254,1)-1,0,2))),"")</f>
        <v>0</v>
      </c>
      <c r="AX779" s="9" t="str">
        <f t="array" ref="AX779">IFERROR(INDEX(AP$56:AP$1054,SMALL(IF(ISNUMBER(AV$56:AV$1054),ROW(AP$1:AP$999),""),ROW(AP724))),"")</f>
        <v/>
      </c>
      <c r="AY779" s="9" t="str">
        <f t="array" ref="AY779">IFERROR(INDEX(AV$56:AV$1054,SMALL(IF(ISNUMBER(AV$56:AV$1054),ROW(AV$1:AV$999),""),ROW(AV724))),"")</f>
        <v/>
      </c>
      <c r="AZ779" s="9"/>
      <c r="BA779" s="9"/>
      <c r="BB779" s="9"/>
      <c r="BC779" s="9"/>
      <c r="BD779" s="9"/>
      <c r="BE779" s="9"/>
      <c r="BF779" s="87"/>
      <c r="BG779" s="13"/>
      <c r="BH779" s="14"/>
      <c r="BI779" s="14"/>
      <c r="BJ779" s="10">
        <f t="shared" si="91"/>
        <v>0</v>
      </c>
      <c r="BK779" s="12"/>
      <c r="BL779" s="12"/>
      <c r="BM779" s="11"/>
      <c r="BN779" s="9"/>
      <c r="BO779" s="9"/>
      <c r="BP779" s="9">
        <f ca="1">IFERROR(IF(COUNTA(BO$56:BO779)=BO$54,BO779,FORECAST(BI779,OFFSET(BR$56:BR$254,MATCH(BI779,BQ$56:BQ$254,1)-1,0,2), OFFSET(BQ$56:BQ$254,MATCH(BI779,BQ$56:BQ$254,1)-1,0,2))),"")</f>
        <v>0</v>
      </c>
      <c r="BQ779" s="9" t="str">
        <f t="array" ref="BQ779">IFERROR(INDEX(BI$56:BI$1054,SMALL(IF(ISNUMBER(BO$56:BO$1054),ROW(BI$1:BI$999),""),ROW(BI724))),"")</f>
        <v/>
      </c>
      <c r="BR779" s="9" t="str">
        <f t="array" ref="BR779">IFERROR(INDEX(BO$56:BO$1054,SMALL(IF(ISNUMBER(BO$56:BO$1054),ROW(BO$1:BO$999),""),ROW(BO724))),"")</f>
        <v/>
      </c>
      <c r="BS779" s="9"/>
      <c r="BT779" s="9"/>
      <c r="BU779" s="9"/>
      <c r="BV779" s="9"/>
      <c r="BW779" s="9"/>
      <c r="BX779" s="9"/>
      <c r="BY779" s="87"/>
      <c r="BZ779" s="13"/>
      <c r="CA779" s="14"/>
      <c r="CB779" s="14"/>
      <c r="CC779" s="10">
        <f t="shared" si="92"/>
        <v>0</v>
      </c>
      <c r="CD779" s="12"/>
      <c r="CE779" s="12"/>
      <c r="CF779" s="11"/>
      <c r="CG779" s="9"/>
      <c r="CH779" s="9"/>
      <c r="CI779" s="9">
        <f ca="1">IFERROR(IF(COUNTA(CH$56:CH779)=CH$54,CH779,FORECAST(CB779,OFFSET(CK$56:CK$254,MATCH(CB779,CJ$56:CJ$254,1)-1,0,2), OFFSET(CJ$56:CJ$254,MATCH(CB779,CJ$56:CJ$254,1)-1,0,2))),"")</f>
        <v>0</v>
      </c>
      <c r="CJ779" s="9" t="str">
        <f t="array" ref="CJ779">IFERROR(INDEX(CB$56:CB$1054,SMALL(IF(ISNUMBER(CH$56:CH$1054),ROW(CB$1:CB$999),""),ROW(CB724))),"")</f>
        <v/>
      </c>
      <c r="CK779" s="9" t="str">
        <f t="array" ref="CK779">IFERROR(INDEX(CH$56:CH$1054,SMALL(IF(ISNUMBER(CH$56:CH$1054),ROW(CH$1:CH$999),""),ROW(CH724))),"")</f>
        <v/>
      </c>
      <c r="CL779" s="9"/>
      <c r="CM779" s="9"/>
      <c r="CN779" s="9"/>
      <c r="CO779" s="9"/>
      <c r="CP779" s="9"/>
      <c r="CQ779" s="9"/>
      <c r="CR779" s="87"/>
      <c r="CS779" s="13"/>
      <c r="CT779" s="14"/>
      <c r="CU779" s="14"/>
      <c r="CV779" s="10">
        <f t="shared" si="93"/>
        <v>0</v>
      </c>
      <c r="CW779" s="12"/>
      <c r="CX779" s="12"/>
      <c r="CY779" s="11"/>
      <c r="CZ779" s="9"/>
      <c r="DA779" s="9"/>
      <c r="DB779" s="9">
        <f ca="1">IFERROR(IF(COUNTA(DA$56:DA779)=DA$54,DA779,FORECAST(CU779,OFFSET(DD$56:DD$254,MATCH(CU779,DC$56:DC$254,1)-1,0,2), OFFSET(DC$56:DC$254,MATCH(CU779,DC$56:DC$254,1)-1,0,2))),"")</f>
        <v>0</v>
      </c>
      <c r="DC779" s="9" t="str">
        <f t="array" ref="DC779">IFERROR(INDEX(CU$56:CU$1054,SMALL(IF(ISNUMBER(DA$56:DA$1054),ROW(CU$1:CU$999),""),ROW(CU724))),"")</f>
        <v/>
      </c>
      <c r="DD779" s="9" t="str">
        <f t="array" ref="DD779">IFERROR(INDEX(DA$56:DA$1054,SMALL(IF(ISNUMBER(DA$56:DA$1054),ROW(DA$1:DA$999),""),ROW(DA724))),"")</f>
        <v/>
      </c>
      <c r="DE779" s="9"/>
      <c r="DF779" s="9"/>
      <c r="DG779" s="9"/>
      <c r="DH779" s="9"/>
      <c r="DI779" s="9"/>
      <c r="DJ779" s="9"/>
      <c r="DK779" s="87"/>
      <c r="DL779" s="13"/>
      <c r="DM779" s="14"/>
      <c r="DN779" s="14"/>
      <c r="DO779" s="10">
        <f t="shared" si="94"/>
        <v>0</v>
      </c>
      <c r="DP779" s="12"/>
      <c r="DQ779" s="12"/>
      <c r="DR779" s="11"/>
      <c r="DS779" s="9"/>
      <c r="DT779" s="9"/>
      <c r="DU779" s="9">
        <f ca="1">IFERROR(IF(COUNTA(DT$56:DT779)=DT$54,DT779,FORECAST(DN779,OFFSET(DW$56:DW$254,MATCH(DN779,DV$56:DV$254,1)-1,0,2), OFFSET(DV$56:DV$254,MATCH(DN779,DV$56:DV$254,1)-1,0,2))),"")</f>
        <v>0</v>
      </c>
      <c r="DV779" s="9" t="str">
        <f t="array" ref="DV779">IFERROR(INDEX(DN$56:DN$1054,SMALL(IF(ISNUMBER(DT$56:DT$1054),ROW(DN$1:DN$999),""),ROW(DN724))),"")</f>
        <v/>
      </c>
      <c r="DW779" s="9" t="str">
        <f t="array" ref="DW779">IFERROR(INDEX(DT$56:DT$1054,SMALL(IF(ISNUMBER(DT$56:DT$1054),ROW(DT$1:DT$999),""),ROW(DT724))),"")</f>
        <v/>
      </c>
      <c r="DX779" s="9"/>
      <c r="DY779" s="9"/>
      <c r="DZ779" s="9"/>
      <c r="EA779" s="9"/>
      <c r="EB779" s="9"/>
      <c r="EC779" s="9"/>
      <c r="ED779" s="87"/>
      <c r="EE779" s="13"/>
      <c r="EF779" s="14"/>
      <c r="EG779" s="14"/>
      <c r="EH779" s="10">
        <f t="shared" si="95"/>
        <v>0</v>
      </c>
      <c r="EI779" s="12"/>
      <c r="EJ779" s="12"/>
      <c r="EK779" s="11"/>
      <c r="EL779" s="9"/>
      <c r="EM779" s="9"/>
      <c r="EN779" s="9">
        <f ca="1">IFERROR(IF(COUNTA(EM$56:EM779)=EM$54,EM779,FORECAST(EG779,OFFSET(EP$56:EP$254,MATCH(EG779,EO$56:EO$254,1)-1,0,2), OFFSET(EO$56:EO$254,MATCH(EG779,EO$56:EO$254,1)-1,0,2))),"")</f>
        <v>0</v>
      </c>
      <c r="EO779" s="9" t="str">
        <f t="array" ref="EO779">IFERROR(INDEX(EG$56:EG$1054,SMALL(IF(ISNUMBER(EM$56:EM$1054),ROW(EG$1:EG$999),""),ROW(EG724))),"")</f>
        <v/>
      </c>
      <c r="EP779" s="9" t="str">
        <f t="array" ref="EP779">IFERROR(INDEX(EM$56:EM$1054,SMALL(IF(ISNUMBER(EM$56:EM$1054),ROW(EM$1:EM$999),""),ROW(EM724))),"")</f>
        <v/>
      </c>
      <c r="EQ779" s="9"/>
      <c r="ER779" s="9"/>
      <c r="ES779" s="9"/>
      <c r="ET779" s="9"/>
      <c r="EU779" s="9"/>
      <c r="EV779" s="9"/>
    </row>
    <row r="780" spans="1:152" x14ac:dyDescent="0.25">
      <c r="A780" s="8"/>
      <c r="B780" s="13"/>
      <c r="C780" s="14"/>
      <c r="D780" s="14"/>
      <c r="E780" s="10">
        <f t="shared" si="88"/>
        <v>0</v>
      </c>
      <c r="F780" s="12"/>
      <c r="G780" s="12"/>
      <c r="H780" s="11"/>
      <c r="I780" s="9"/>
      <c r="J780" s="9"/>
      <c r="K780" s="9">
        <f ca="1">IFERROR(IF(COUNTA(J$56:J780)=J$54,J780,FORECAST(D780,OFFSET(M$56:M$254,MATCH(D780,L$56:L$254,1)-1,0,2), OFFSET(L$56:L$254,MATCH(D780,L$56:L$254,1)-1,0,2))),"")</f>
        <v>0</v>
      </c>
      <c r="L780" s="9" t="str">
        <f t="array" ref="L780">IFERROR(INDEX(D$56:D$1054,SMALL(IF(ISNUMBER(J$56:J$1054),ROW(D$1:D$999),""),ROW(D725))),"")</f>
        <v/>
      </c>
      <c r="M780" s="9" t="str">
        <f t="array" ref="M780">IFERROR(INDEX(J$56:J$1054,SMALL(IF(ISNUMBER(J$56:J$1054),ROW(J$1:J$999),""),ROW(J725))),"")</f>
        <v/>
      </c>
      <c r="N780" s="9"/>
      <c r="O780" s="9"/>
      <c r="P780" s="9"/>
      <c r="Q780" s="9"/>
      <c r="R780" s="9"/>
      <c r="S780" s="9"/>
      <c r="T780" s="87"/>
      <c r="U780" s="13"/>
      <c r="V780" s="14"/>
      <c r="W780" s="14"/>
      <c r="X780" s="10">
        <f t="shared" si="89"/>
        <v>0</v>
      </c>
      <c r="Y780" s="12"/>
      <c r="Z780" s="12"/>
      <c r="AA780" s="11"/>
      <c r="AB780" s="9"/>
      <c r="AC780" s="9"/>
      <c r="AD780" s="9">
        <f ca="1">IFERROR(IF(COUNTA(AC$56:AC780)=AC$54,AC780,FORECAST(W780,OFFSET(AF$56:AF$254,MATCH(W780,AE$56:AE$254,1)-1,0,2), OFFSET(AE$56:AE$254,MATCH(W780,AE$56:AE$254,1)-1,0,2))),"")</f>
        <v>0</v>
      </c>
      <c r="AE780" s="9" t="str">
        <f t="array" ref="AE780">IFERROR(INDEX(W$56:W$1054,SMALL(IF(ISNUMBER(AC$56:AC$1054),ROW(W$1:W$999),""),ROW(W725))),"")</f>
        <v/>
      </c>
      <c r="AF780" s="9" t="str">
        <f t="array" ref="AF780">IFERROR(INDEX(AC$56:AC$1054,SMALL(IF(ISNUMBER(AC$56:AC$1054),ROW(AC$1:AC$999),""),ROW(AC725))),"")</f>
        <v/>
      </c>
      <c r="AG780" s="9"/>
      <c r="AH780" s="9"/>
      <c r="AI780" s="9"/>
      <c r="AJ780" s="9"/>
      <c r="AK780" s="9"/>
      <c r="AL780" s="9"/>
      <c r="AM780" s="87"/>
      <c r="AN780" s="13"/>
      <c r="AO780" s="14"/>
      <c r="AP780" s="14"/>
      <c r="AQ780" s="10">
        <f t="shared" si="90"/>
        <v>0</v>
      </c>
      <c r="AR780" s="12"/>
      <c r="AS780" s="12"/>
      <c r="AT780" s="11"/>
      <c r="AU780" s="9"/>
      <c r="AV780" s="9"/>
      <c r="AW780" s="9">
        <f ca="1">IFERROR(IF(COUNTA(AV$56:AV780)=AV$54,AV780,FORECAST(AP780,OFFSET(AY$56:AY$254,MATCH(AP780,AX$56:AX$254,1)-1,0,2), OFFSET(AX$56:AX$254,MATCH(AP780,AX$56:AX$254,1)-1,0,2))),"")</f>
        <v>0</v>
      </c>
      <c r="AX780" s="9" t="str">
        <f t="array" ref="AX780">IFERROR(INDEX(AP$56:AP$1054,SMALL(IF(ISNUMBER(AV$56:AV$1054),ROW(AP$1:AP$999),""),ROW(AP725))),"")</f>
        <v/>
      </c>
      <c r="AY780" s="9" t="str">
        <f t="array" ref="AY780">IFERROR(INDEX(AV$56:AV$1054,SMALL(IF(ISNUMBER(AV$56:AV$1054),ROW(AV$1:AV$999),""),ROW(AV725))),"")</f>
        <v/>
      </c>
      <c r="AZ780" s="9"/>
      <c r="BA780" s="9"/>
      <c r="BB780" s="9"/>
      <c r="BC780" s="9"/>
      <c r="BD780" s="9"/>
      <c r="BE780" s="9"/>
      <c r="BF780" s="87"/>
      <c r="BG780" s="13"/>
      <c r="BH780" s="14"/>
      <c r="BI780" s="14"/>
      <c r="BJ780" s="10">
        <f t="shared" si="91"/>
        <v>0</v>
      </c>
      <c r="BK780" s="12"/>
      <c r="BL780" s="12"/>
      <c r="BM780" s="11"/>
      <c r="BN780" s="9"/>
      <c r="BO780" s="9"/>
      <c r="BP780" s="9">
        <f ca="1">IFERROR(IF(COUNTA(BO$56:BO780)=BO$54,BO780,FORECAST(BI780,OFFSET(BR$56:BR$254,MATCH(BI780,BQ$56:BQ$254,1)-1,0,2), OFFSET(BQ$56:BQ$254,MATCH(BI780,BQ$56:BQ$254,1)-1,0,2))),"")</f>
        <v>0</v>
      </c>
      <c r="BQ780" s="9" t="str">
        <f t="array" ref="BQ780">IFERROR(INDEX(BI$56:BI$1054,SMALL(IF(ISNUMBER(BO$56:BO$1054),ROW(BI$1:BI$999),""),ROW(BI725))),"")</f>
        <v/>
      </c>
      <c r="BR780" s="9" t="str">
        <f t="array" ref="BR780">IFERROR(INDEX(BO$56:BO$1054,SMALL(IF(ISNUMBER(BO$56:BO$1054),ROW(BO$1:BO$999),""),ROW(BO725))),"")</f>
        <v/>
      </c>
      <c r="BS780" s="9"/>
      <c r="BT780" s="9"/>
      <c r="BU780" s="9"/>
      <c r="BV780" s="9"/>
      <c r="BW780" s="9"/>
      <c r="BX780" s="9"/>
      <c r="BY780" s="87"/>
      <c r="BZ780" s="13"/>
      <c r="CA780" s="14"/>
      <c r="CB780" s="14"/>
      <c r="CC780" s="10">
        <f t="shared" si="92"/>
        <v>0</v>
      </c>
      <c r="CD780" s="12"/>
      <c r="CE780" s="12"/>
      <c r="CF780" s="11"/>
      <c r="CG780" s="9"/>
      <c r="CH780" s="9"/>
      <c r="CI780" s="9">
        <f ca="1">IFERROR(IF(COUNTA(CH$56:CH780)=CH$54,CH780,FORECAST(CB780,OFFSET(CK$56:CK$254,MATCH(CB780,CJ$56:CJ$254,1)-1,0,2), OFFSET(CJ$56:CJ$254,MATCH(CB780,CJ$56:CJ$254,1)-1,0,2))),"")</f>
        <v>0</v>
      </c>
      <c r="CJ780" s="9" t="str">
        <f t="array" ref="CJ780">IFERROR(INDEX(CB$56:CB$1054,SMALL(IF(ISNUMBER(CH$56:CH$1054),ROW(CB$1:CB$999),""),ROW(CB725))),"")</f>
        <v/>
      </c>
      <c r="CK780" s="9" t="str">
        <f t="array" ref="CK780">IFERROR(INDEX(CH$56:CH$1054,SMALL(IF(ISNUMBER(CH$56:CH$1054),ROW(CH$1:CH$999),""),ROW(CH725))),"")</f>
        <v/>
      </c>
      <c r="CL780" s="9"/>
      <c r="CM780" s="9"/>
      <c r="CN780" s="9"/>
      <c r="CO780" s="9"/>
      <c r="CP780" s="9"/>
      <c r="CQ780" s="9"/>
      <c r="CR780" s="87"/>
      <c r="CS780" s="13"/>
      <c r="CT780" s="14"/>
      <c r="CU780" s="14"/>
      <c r="CV780" s="10">
        <f t="shared" si="93"/>
        <v>0</v>
      </c>
      <c r="CW780" s="12"/>
      <c r="CX780" s="12"/>
      <c r="CY780" s="11"/>
      <c r="CZ780" s="9"/>
      <c r="DA780" s="9"/>
      <c r="DB780" s="9">
        <f ca="1">IFERROR(IF(COUNTA(DA$56:DA780)=DA$54,DA780,FORECAST(CU780,OFFSET(DD$56:DD$254,MATCH(CU780,DC$56:DC$254,1)-1,0,2), OFFSET(DC$56:DC$254,MATCH(CU780,DC$56:DC$254,1)-1,0,2))),"")</f>
        <v>0</v>
      </c>
      <c r="DC780" s="9" t="str">
        <f t="array" ref="DC780">IFERROR(INDEX(CU$56:CU$1054,SMALL(IF(ISNUMBER(DA$56:DA$1054),ROW(CU$1:CU$999),""),ROW(CU725))),"")</f>
        <v/>
      </c>
      <c r="DD780" s="9" t="str">
        <f t="array" ref="DD780">IFERROR(INDEX(DA$56:DA$1054,SMALL(IF(ISNUMBER(DA$56:DA$1054),ROW(DA$1:DA$999),""),ROW(DA725))),"")</f>
        <v/>
      </c>
      <c r="DE780" s="9"/>
      <c r="DF780" s="9"/>
      <c r="DG780" s="9"/>
      <c r="DH780" s="9"/>
      <c r="DI780" s="9"/>
      <c r="DJ780" s="9"/>
      <c r="DK780" s="87"/>
      <c r="DL780" s="13"/>
      <c r="DM780" s="14"/>
      <c r="DN780" s="14"/>
      <c r="DO780" s="10">
        <f t="shared" si="94"/>
        <v>0</v>
      </c>
      <c r="DP780" s="12"/>
      <c r="DQ780" s="12"/>
      <c r="DR780" s="11"/>
      <c r="DS780" s="9"/>
      <c r="DT780" s="9"/>
      <c r="DU780" s="9">
        <f ca="1">IFERROR(IF(COUNTA(DT$56:DT780)=DT$54,DT780,FORECAST(DN780,OFFSET(DW$56:DW$254,MATCH(DN780,DV$56:DV$254,1)-1,0,2), OFFSET(DV$56:DV$254,MATCH(DN780,DV$56:DV$254,1)-1,0,2))),"")</f>
        <v>0</v>
      </c>
      <c r="DV780" s="9" t="str">
        <f t="array" ref="DV780">IFERROR(INDEX(DN$56:DN$1054,SMALL(IF(ISNUMBER(DT$56:DT$1054),ROW(DN$1:DN$999),""),ROW(DN725))),"")</f>
        <v/>
      </c>
      <c r="DW780" s="9" t="str">
        <f t="array" ref="DW780">IFERROR(INDEX(DT$56:DT$1054,SMALL(IF(ISNUMBER(DT$56:DT$1054),ROW(DT$1:DT$999),""),ROW(DT725))),"")</f>
        <v/>
      </c>
      <c r="DX780" s="9"/>
      <c r="DY780" s="9"/>
      <c r="DZ780" s="9"/>
      <c r="EA780" s="9"/>
      <c r="EB780" s="9"/>
      <c r="EC780" s="9"/>
      <c r="ED780" s="87"/>
      <c r="EE780" s="13"/>
      <c r="EF780" s="14"/>
      <c r="EG780" s="14"/>
      <c r="EH780" s="10">
        <f t="shared" si="95"/>
        <v>0</v>
      </c>
      <c r="EI780" s="12"/>
      <c r="EJ780" s="12"/>
      <c r="EK780" s="11"/>
      <c r="EL780" s="9"/>
      <c r="EM780" s="9"/>
      <c r="EN780" s="9">
        <f ca="1">IFERROR(IF(COUNTA(EM$56:EM780)=EM$54,EM780,FORECAST(EG780,OFFSET(EP$56:EP$254,MATCH(EG780,EO$56:EO$254,1)-1,0,2), OFFSET(EO$56:EO$254,MATCH(EG780,EO$56:EO$254,1)-1,0,2))),"")</f>
        <v>0</v>
      </c>
      <c r="EO780" s="9" t="str">
        <f t="array" ref="EO780">IFERROR(INDEX(EG$56:EG$1054,SMALL(IF(ISNUMBER(EM$56:EM$1054),ROW(EG$1:EG$999),""),ROW(EG725))),"")</f>
        <v/>
      </c>
      <c r="EP780" s="9" t="str">
        <f t="array" ref="EP780">IFERROR(INDEX(EM$56:EM$1054,SMALL(IF(ISNUMBER(EM$56:EM$1054),ROW(EM$1:EM$999),""),ROW(EM725))),"")</f>
        <v/>
      </c>
      <c r="EQ780" s="9"/>
      <c r="ER780" s="9"/>
      <c r="ES780" s="9"/>
      <c r="ET780" s="9"/>
      <c r="EU780" s="9"/>
      <c r="EV780" s="9"/>
    </row>
    <row r="781" spans="1:152" x14ac:dyDescent="0.25">
      <c r="A781" s="8"/>
      <c r="B781" s="13"/>
      <c r="C781" s="14"/>
      <c r="D781" s="14"/>
      <c r="E781" s="10">
        <f t="shared" si="88"/>
        <v>0</v>
      </c>
      <c r="F781" s="12"/>
      <c r="G781" s="12"/>
      <c r="H781" s="11"/>
      <c r="I781" s="9"/>
      <c r="J781" s="9"/>
      <c r="K781" s="9">
        <f ca="1">IFERROR(IF(COUNTA(J$56:J781)=J$54,J781,FORECAST(D781,OFFSET(M$56:M$254,MATCH(D781,L$56:L$254,1)-1,0,2), OFFSET(L$56:L$254,MATCH(D781,L$56:L$254,1)-1,0,2))),"")</f>
        <v>0</v>
      </c>
      <c r="L781" s="9" t="str">
        <f t="array" ref="L781">IFERROR(INDEX(D$56:D$1054,SMALL(IF(ISNUMBER(J$56:J$1054),ROW(D$1:D$999),""),ROW(D726))),"")</f>
        <v/>
      </c>
      <c r="M781" s="9" t="str">
        <f t="array" ref="M781">IFERROR(INDEX(J$56:J$1054,SMALL(IF(ISNUMBER(J$56:J$1054),ROW(J$1:J$999),""),ROW(J726))),"")</f>
        <v/>
      </c>
      <c r="N781" s="9"/>
      <c r="O781" s="9"/>
      <c r="P781" s="9"/>
      <c r="Q781" s="9"/>
      <c r="R781" s="9"/>
      <c r="S781" s="9"/>
      <c r="T781" s="87"/>
      <c r="U781" s="13"/>
      <c r="V781" s="14"/>
      <c r="W781" s="14"/>
      <c r="X781" s="10">
        <f t="shared" si="89"/>
        <v>0</v>
      </c>
      <c r="Y781" s="12"/>
      <c r="Z781" s="12"/>
      <c r="AA781" s="11"/>
      <c r="AB781" s="9"/>
      <c r="AC781" s="9"/>
      <c r="AD781" s="9">
        <f ca="1">IFERROR(IF(COUNTA(AC$56:AC781)=AC$54,AC781,FORECAST(W781,OFFSET(AF$56:AF$254,MATCH(W781,AE$56:AE$254,1)-1,0,2), OFFSET(AE$56:AE$254,MATCH(W781,AE$56:AE$254,1)-1,0,2))),"")</f>
        <v>0</v>
      </c>
      <c r="AE781" s="9" t="str">
        <f t="array" ref="AE781">IFERROR(INDEX(W$56:W$1054,SMALL(IF(ISNUMBER(AC$56:AC$1054),ROW(W$1:W$999),""),ROW(W726))),"")</f>
        <v/>
      </c>
      <c r="AF781" s="9" t="str">
        <f t="array" ref="AF781">IFERROR(INDEX(AC$56:AC$1054,SMALL(IF(ISNUMBER(AC$56:AC$1054),ROW(AC$1:AC$999),""),ROW(AC726))),"")</f>
        <v/>
      </c>
      <c r="AG781" s="9"/>
      <c r="AH781" s="9"/>
      <c r="AI781" s="9"/>
      <c r="AJ781" s="9"/>
      <c r="AK781" s="9"/>
      <c r="AL781" s="9"/>
      <c r="AM781" s="87"/>
      <c r="AN781" s="13"/>
      <c r="AO781" s="14"/>
      <c r="AP781" s="14"/>
      <c r="AQ781" s="10">
        <f t="shared" si="90"/>
        <v>0</v>
      </c>
      <c r="AR781" s="12"/>
      <c r="AS781" s="12"/>
      <c r="AT781" s="11"/>
      <c r="AU781" s="9"/>
      <c r="AV781" s="9"/>
      <c r="AW781" s="9">
        <f ca="1">IFERROR(IF(COUNTA(AV$56:AV781)=AV$54,AV781,FORECAST(AP781,OFFSET(AY$56:AY$254,MATCH(AP781,AX$56:AX$254,1)-1,0,2), OFFSET(AX$56:AX$254,MATCH(AP781,AX$56:AX$254,1)-1,0,2))),"")</f>
        <v>0</v>
      </c>
      <c r="AX781" s="9" t="str">
        <f t="array" ref="AX781">IFERROR(INDEX(AP$56:AP$1054,SMALL(IF(ISNUMBER(AV$56:AV$1054),ROW(AP$1:AP$999),""),ROW(AP726))),"")</f>
        <v/>
      </c>
      <c r="AY781" s="9" t="str">
        <f t="array" ref="AY781">IFERROR(INDEX(AV$56:AV$1054,SMALL(IF(ISNUMBER(AV$56:AV$1054),ROW(AV$1:AV$999),""),ROW(AV726))),"")</f>
        <v/>
      </c>
      <c r="AZ781" s="9"/>
      <c r="BA781" s="9"/>
      <c r="BB781" s="9"/>
      <c r="BC781" s="9"/>
      <c r="BD781" s="9"/>
      <c r="BE781" s="9"/>
      <c r="BF781" s="87"/>
      <c r="BG781" s="13"/>
      <c r="BH781" s="14"/>
      <c r="BI781" s="14"/>
      <c r="BJ781" s="10">
        <f t="shared" si="91"/>
        <v>0</v>
      </c>
      <c r="BK781" s="12"/>
      <c r="BL781" s="12"/>
      <c r="BM781" s="11"/>
      <c r="BN781" s="9"/>
      <c r="BO781" s="9"/>
      <c r="BP781" s="9">
        <f ca="1">IFERROR(IF(COUNTA(BO$56:BO781)=BO$54,BO781,FORECAST(BI781,OFFSET(BR$56:BR$254,MATCH(BI781,BQ$56:BQ$254,1)-1,0,2), OFFSET(BQ$56:BQ$254,MATCH(BI781,BQ$56:BQ$254,1)-1,0,2))),"")</f>
        <v>0</v>
      </c>
      <c r="BQ781" s="9" t="str">
        <f t="array" ref="BQ781">IFERROR(INDEX(BI$56:BI$1054,SMALL(IF(ISNUMBER(BO$56:BO$1054),ROW(BI$1:BI$999),""),ROW(BI726))),"")</f>
        <v/>
      </c>
      <c r="BR781" s="9" t="str">
        <f t="array" ref="BR781">IFERROR(INDEX(BO$56:BO$1054,SMALL(IF(ISNUMBER(BO$56:BO$1054),ROW(BO$1:BO$999),""),ROW(BO726))),"")</f>
        <v/>
      </c>
      <c r="BS781" s="9"/>
      <c r="BT781" s="9"/>
      <c r="BU781" s="9"/>
      <c r="BV781" s="9"/>
      <c r="BW781" s="9"/>
      <c r="BX781" s="9"/>
      <c r="BY781" s="87"/>
      <c r="BZ781" s="13"/>
      <c r="CA781" s="14"/>
      <c r="CB781" s="14"/>
      <c r="CC781" s="10">
        <f t="shared" si="92"/>
        <v>0</v>
      </c>
      <c r="CD781" s="12"/>
      <c r="CE781" s="12"/>
      <c r="CF781" s="11"/>
      <c r="CG781" s="9"/>
      <c r="CH781" s="9"/>
      <c r="CI781" s="9">
        <f ca="1">IFERROR(IF(COUNTA(CH$56:CH781)=CH$54,CH781,FORECAST(CB781,OFFSET(CK$56:CK$254,MATCH(CB781,CJ$56:CJ$254,1)-1,0,2), OFFSET(CJ$56:CJ$254,MATCH(CB781,CJ$56:CJ$254,1)-1,0,2))),"")</f>
        <v>0</v>
      </c>
      <c r="CJ781" s="9" t="str">
        <f t="array" ref="CJ781">IFERROR(INDEX(CB$56:CB$1054,SMALL(IF(ISNUMBER(CH$56:CH$1054),ROW(CB$1:CB$999),""),ROW(CB726))),"")</f>
        <v/>
      </c>
      <c r="CK781" s="9" t="str">
        <f t="array" ref="CK781">IFERROR(INDEX(CH$56:CH$1054,SMALL(IF(ISNUMBER(CH$56:CH$1054),ROW(CH$1:CH$999),""),ROW(CH726))),"")</f>
        <v/>
      </c>
      <c r="CL781" s="9"/>
      <c r="CM781" s="9"/>
      <c r="CN781" s="9"/>
      <c r="CO781" s="9"/>
      <c r="CP781" s="9"/>
      <c r="CQ781" s="9"/>
      <c r="CR781" s="87"/>
      <c r="CS781" s="13"/>
      <c r="CT781" s="14"/>
      <c r="CU781" s="14"/>
      <c r="CV781" s="10">
        <f t="shared" si="93"/>
        <v>0</v>
      </c>
      <c r="CW781" s="12"/>
      <c r="CX781" s="12"/>
      <c r="CY781" s="11"/>
      <c r="CZ781" s="9"/>
      <c r="DA781" s="9"/>
      <c r="DB781" s="9">
        <f ca="1">IFERROR(IF(COUNTA(DA$56:DA781)=DA$54,DA781,FORECAST(CU781,OFFSET(DD$56:DD$254,MATCH(CU781,DC$56:DC$254,1)-1,0,2), OFFSET(DC$56:DC$254,MATCH(CU781,DC$56:DC$254,1)-1,0,2))),"")</f>
        <v>0</v>
      </c>
      <c r="DC781" s="9" t="str">
        <f t="array" ref="DC781">IFERROR(INDEX(CU$56:CU$1054,SMALL(IF(ISNUMBER(DA$56:DA$1054),ROW(CU$1:CU$999),""),ROW(CU726))),"")</f>
        <v/>
      </c>
      <c r="DD781" s="9" t="str">
        <f t="array" ref="DD781">IFERROR(INDEX(DA$56:DA$1054,SMALL(IF(ISNUMBER(DA$56:DA$1054),ROW(DA$1:DA$999),""),ROW(DA726))),"")</f>
        <v/>
      </c>
      <c r="DE781" s="9"/>
      <c r="DF781" s="9"/>
      <c r="DG781" s="9"/>
      <c r="DH781" s="9"/>
      <c r="DI781" s="9"/>
      <c r="DJ781" s="9"/>
      <c r="DK781" s="87"/>
      <c r="DL781" s="13"/>
      <c r="DM781" s="14"/>
      <c r="DN781" s="14"/>
      <c r="DO781" s="10">
        <f t="shared" si="94"/>
        <v>0</v>
      </c>
      <c r="DP781" s="12"/>
      <c r="DQ781" s="12"/>
      <c r="DR781" s="11"/>
      <c r="DS781" s="9"/>
      <c r="DT781" s="9"/>
      <c r="DU781" s="9">
        <f ca="1">IFERROR(IF(COUNTA(DT$56:DT781)=DT$54,DT781,FORECAST(DN781,OFFSET(DW$56:DW$254,MATCH(DN781,DV$56:DV$254,1)-1,0,2), OFFSET(DV$56:DV$254,MATCH(DN781,DV$56:DV$254,1)-1,0,2))),"")</f>
        <v>0</v>
      </c>
      <c r="DV781" s="9" t="str">
        <f t="array" ref="DV781">IFERROR(INDEX(DN$56:DN$1054,SMALL(IF(ISNUMBER(DT$56:DT$1054),ROW(DN$1:DN$999),""),ROW(DN726))),"")</f>
        <v/>
      </c>
      <c r="DW781" s="9" t="str">
        <f t="array" ref="DW781">IFERROR(INDEX(DT$56:DT$1054,SMALL(IF(ISNUMBER(DT$56:DT$1054),ROW(DT$1:DT$999),""),ROW(DT726))),"")</f>
        <v/>
      </c>
      <c r="DX781" s="9"/>
      <c r="DY781" s="9"/>
      <c r="DZ781" s="9"/>
      <c r="EA781" s="9"/>
      <c r="EB781" s="9"/>
      <c r="EC781" s="9"/>
      <c r="ED781" s="87"/>
      <c r="EE781" s="13"/>
      <c r="EF781" s="14"/>
      <c r="EG781" s="14"/>
      <c r="EH781" s="10">
        <f t="shared" si="95"/>
        <v>0</v>
      </c>
      <c r="EI781" s="12"/>
      <c r="EJ781" s="12"/>
      <c r="EK781" s="11"/>
      <c r="EL781" s="9"/>
      <c r="EM781" s="9"/>
      <c r="EN781" s="9">
        <f ca="1">IFERROR(IF(COUNTA(EM$56:EM781)=EM$54,EM781,FORECAST(EG781,OFFSET(EP$56:EP$254,MATCH(EG781,EO$56:EO$254,1)-1,0,2), OFFSET(EO$56:EO$254,MATCH(EG781,EO$56:EO$254,1)-1,0,2))),"")</f>
        <v>0</v>
      </c>
      <c r="EO781" s="9" t="str">
        <f t="array" ref="EO781">IFERROR(INDEX(EG$56:EG$1054,SMALL(IF(ISNUMBER(EM$56:EM$1054),ROW(EG$1:EG$999),""),ROW(EG726))),"")</f>
        <v/>
      </c>
      <c r="EP781" s="9" t="str">
        <f t="array" ref="EP781">IFERROR(INDEX(EM$56:EM$1054,SMALL(IF(ISNUMBER(EM$56:EM$1054),ROW(EM$1:EM$999),""),ROW(EM726))),"")</f>
        <v/>
      </c>
      <c r="EQ781" s="9"/>
      <c r="ER781" s="9"/>
      <c r="ES781" s="9"/>
      <c r="ET781" s="9"/>
      <c r="EU781" s="9"/>
      <c r="EV781" s="9"/>
    </row>
    <row r="782" spans="1:152" x14ac:dyDescent="0.25">
      <c r="A782" s="8"/>
      <c r="B782" s="13"/>
      <c r="C782" s="14"/>
      <c r="D782" s="14"/>
      <c r="E782" s="10">
        <f t="shared" si="88"/>
        <v>0</v>
      </c>
      <c r="F782" s="12"/>
      <c r="G782" s="12"/>
      <c r="H782" s="11"/>
      <c r="I782" s="9"/>
      <c r="J782" s="9"/>
      <c r="K782" s="9">
        <f ca="1">IFERROR(IF(COUNTA(J$56:J782)=J$54,J782,FORECAST(D782,OFFSET(M$56:M$254,MATCH(D782,L$56:L$254,1)-1,0,2), OFFSET(L$56:L$254,MATCH(D782,L$56:L$254,1)-1,0,2))),"")</f>
        <v>0</v>
      </c>
      <c r="L782" s="9" t="str">
        <f t="array" ref="L782">IFERROR(INDEX(D$56:D$1054,SMALL(IF(ISNUMBER(J$56:J$1054),ROW(D$1:D$999),""),ROW(D727))),"")</f>
        <v/>
      </c>
      <c r="M782" s="9" t="str">
        <f t="array" ref="M782">IFERROR(INDEX(J$56:J$1054,SMALL(IF(ISNUMBER(J$56:J$1054),ROW(J$1:J$999),""),ROW(J727))),"")</f>
        <v/>
      </c>
      <c r="N782" s="9"/>
      <c r="O782" s="9"/>
      <c r="P782" s="9"/>
      <c r="Q782" s="9"/>
      <c r="R782" s="9"/>
      <c r="S782" s="9"/>
      <c r="T782" s="87"/>
      <c r="U782" s="13"/>
      <c r="V782" s="14"/>
      <c r="W782" s="14"/>
      <c r="X782" s="10">
        <f t="shared" si="89"/>
        <v>0</v>
      </c>
      <c r="Y782" s="12"/>
      <c r="Z782" s="12"/>
      <c r="AA782" s="11"/>
      <c r="AB782" s="9"/>
      <c r="AC782" s="9"/>
      <c r="AD782" s="9">
        <f ca="1">IFERROR(IF(COUNTA(AC$56:AC782)=AC$54,AC782,FORECAST(W782,OFFSET(AF$56:AF$254,MATCH(W782,AE$56:AE$254,1)-1,0,2), OFFSET(AE$56:AE$254,MATCH(W782,AE$56:AE$254,1)-1,0,2))),"")</f>
        <v>0</v>
      </c>
      <c r="AE782" s="9" t="str">
        <f t="array" ref="AE782">IFERROR(INDEX(W$56:W$1054,SMALL(IF(ISNUMBER(AC$56:AC$1054),ROW(W$1:W$999),""),ROW(W727))),"")</f>
        <v/>
      </c>
      <c r="AF782" s="9" t="str">
        <f t="array" ref="AF782">IFERROR(INDEX(AC$56:AC$1054,SMALL(IF(ISNUMBER(AC$56:AC$1054),ROW(AC$1:AC$999),""),ROW(AC727))),"")</f>
        <v/>
      </c>
      <c r="AG782" s="9"/>
      <c r="AH782" s="9"/>
      <c r="AI782" s="9"/>
      <c r="AJ782" s="9"/>
      <c r="AK782" s="9"/>
      <c r="AL782" s="9"/>
      <c r="AM782" s="87"/>
      <c r="AN782" s="13"/>
      <c r="AO782" s="14"/>
      <c r="AP782" s="14"/>
      <c r="AQ782" s="10">
        <f t="shared" si="90"/>
        <v>0</v>
      </c>
      <c r="AR782" s="12"/>
      <c r="AS782" s="12"/>
      <c r="AT782" s="11"/>
      <c r="AU782" s="9"/>
      <c r="AV782" s="9"/>
      <c r="AW782" s="9">
        <f ca="1">IFERROR(IF(COUNTA(AV$56:AV782)=AV$54,AV782,FORECAST(AP782,OFFSET(AY$56:AY$254,MATCH(AP782,AX$56:AX$254,1)-1,0,2), OFFSET(AX$56:AX$254,MATCH(AP782,AX$56:AX$254,1)-1,0,2))),"")</f>
        <v>0</v>
      </c>
      <c r="AX782" s="9" t="str">
        <f t="array" ref="AX782">IFERROR(INDEX(AP$56:AP$1054,SMALL(IF(ISNUMBER(AV$56:AV$1054),ROW(AP$1:AP$999),""),ROW(AP727))),"")</f>
        <v/>
      </c>
      <c r="AY782" s="9" t="str">
        <f t="array" ref="AY782">IFERROR(INDEX(AV$56:AV$1054,SMALL(IF(ISNUMBER(AV$56:AV$1054),ROW(AV$1:AV$999),""),ROW(AV727))),"")</f>
        <v/>
      </c>
      <c r="AZ782" s="9"/>
      <c r="BA782" s="9"/>
      <c r="BB782" s="9"/>
      <c r="BC782" s="9"/>
      <c r="BD782" s="9"/>
      <c r="BE782" s="9"/>
      <c r="BF782" s="87"/>
      <c r="BG782" s="13"/>
      <c r="BH782" s="14"/>
      <c r="BI782" s="14"/>
      <c r="BJ782" s="10">
        <f t="shared" si="91"/>
        <v>0</v>
      </c>
      <c r="BK782" s="12"/>
      <c r="BL782" s="12"/>
      <c r="BM782" s="11"/>
      <c r="BN782" s="9"/>
      <c r="BO782" s="9"/>
      <c r="BP782" s="9">
        <f ca="1">IFERROR(IF(COUNTA(BO$56:BO782)=BO$54,BO782,FORECAST(BI782,OFFSET(BR$56:BR$254,MATCH(BI782,BQ$56:BQ$254,1)-1,0,2), OFFSET(BQ$56:BQ$254,MATCH(BI782,BQ$56:BQ$254,1)-1,0,2))),"")</f>
        <v>0</v>
      </c>
      <c r="BQ782" s="9" t="str">
        <f t="array" ref="BQ782">IFERROR(INDEX(BI$56:BI$1054,SMALL(IF(ISNUMBER(BO$56:BO$1054),ROW(BI$1:BI$999),""),ROW(BI727))),"")</f>
        <v/>
      </c>
      <c r="BR782" s="9" t="str">
        <f t="array" ref="BR782">IFERROR(INDEX(BO$56:BO$1054,SMALL(IF(ISNUMBER(BO$56:BO$1054),ROW(BO$1:BO$999),""),ROW(BO727))),"")</f>
        <v/>
      </c>
      <c r="BS782" s="9"/>
      <c r="BT782" s="9"/>
      <c r="BU782" s="9"/>
      <c r="BV782" s="9"/>
      <c r="BW782" s="9"/>
      <c r="BX782" s="9"/>
      <c r="BY782" s="87"/>
      <c r="BZ782" s="13"/>
      <c r="CA782" s="14"/>
      <c r="CB782" s="14"/>
      <c r="CC782" s="10">
        <f t="shared" si="92"/>
        <v>0</v>
      </c>
      <c r="CD782" s="12"/>
      <c r="CE782" s="12"/>
      <c r="CF782" s="11"/>
      <c r="CG782" s="9"/>
      <c r="CH782" s="9"/>
      <c r="CI782" s="9">
        <f ca="1">IFERROR(IF(COUNTA(CH$56:CH782)=CH$54,CH782,FORECAST(CB782,OFFSET(CK$56:CK$254,MATCH(CB782,CJ$56:CJ$254,1)-1,0,2), OFFSET(CJ$56:CJ$254,MATCH(CB782,CJ$56:CJ$254,1)-1,0,2))),"")</f>
        <v>0</v>
      </c>
      <c r="CJ782" s="9" t="str">
        <f t="array" ref="CJ782">IFERROR(INDEX(CB$56:CB$1054,SMALL(IF(ISNUMBER(CH$56:CH$1054),ROW(CB$1:CB$999),""),ROW(CB727))),"")</f>
        <v/>
      </c>
      <c r="CK782" s="9" t="str">
        <f t="array" ref="CK782">IFERROR(INDEX(CH$56:CH$1054,SMALL(IF(ISNUMBER(CH$56:CH$1054),ROW(CH$1:CH$999),""),ROW(CH727))),"")</f>
        <v/>
      </c>
      <c r="CL782" s="9"/>
      <c r="CM782" s="9"/>
      <c r="CN782" s="9"/>
      <c r="CO782" s="9"/>
      <c r="CP782" s="9"/>
      <c r="CQ782" s="9"/>
      <c r="CR782" s="87"/>
      <c r="CS782" s="13"/>
      <c r="CT782" s="14"/>
      <c r="CU782" s="14"/>
      <c r="CV782" s="10">
        <f t="shared" si="93"/>
        <v>0</v>
      </c>
      <c r="CW782" s="12"/>
      <c r="CX782" s="12"/>
      <c r="CY782" s="11"/>
      <c r="CZ782" s="9"/>
      <c r="DA782" s="9"/>
      <c r="DB782" s="9">
        <f ca="1">IFERROR(IF(COUNTA(DA$56:DA782)=DA$54,DA782,FORECAST(CU782,OFFSET(DD$56:DD$254,MATCH(CU782,DC$56:DC$254,1)-1,0,2), OFFSET(DC$56:DC$254,MATCH(CU782,DC$56:DC$254,1)-1,0,2))),"")</f>
        <v>0</v>
      </c>
      <c r="DC782" s="9" t="str">
        <f t="array" ref="DC782">IFERROR(INDEX(CU$56:CU$1054,SMALL(IF(ISNUMBER(DA$56:DA$1054),ROW(CU$1:CU$999),""),ROW(CU727))),"")</f>
        <v/>
      </c>
      <c r="DD782" s="9" t="str">
        <f t="array" ref="DD782">IFERROR(INDEX(DA$56:DA$1054,SMALL(IF(ISNUMBER(DA$56:DA$1054),ROW(DA$1:DA$999),""),ROW(DA727))),"")</f>
        <v/>
      </c>
      <c r="DE782" s="9"/>
      <c r="DF782" s="9"/>
      <c r="DG782" s="9"/>
      <c r="DH782" s="9"/>
      <c r="DI782" s="9"/>
      <c r="DJ782" s="9"/>
      <c r="DK782" s="87"/>
      <c r="DL782" s="13"/>
      <c r="DM782" s="14"/>
      <c r="DN782" s="14"/>
      <c r="DO782" s="10">
        <f t="shared" si="94"/>
        <v>0</v>
      </c>
      <c r="DP782" s="12"/>
      <c r="DQ782" s="12"/>
      <c r="DR782" s="11"/>
      <c r="DS782" s="9"/>
      <c r="DT782" s="9"/>
      <c r="DU782" s="9">
        <f ca="1">IFERROR(IF(COUNTA(DT$56:DT782)=DT$54,DT782,FORECAST(DN782,OFFSET(DW$56:DW$254,MATCH(DN782,DV$56:DV$254,1)-1,0,2), OFFSET(DV$56:DV$254,MATCH(DN782,DV$56:DV$254,1)-1,0,2))),"")</f>
        <v>0</v>
      </c>
      <c r="DV782" s="9" t="str">
        <f t="array" ref="DV782">IFERROR(INDEX(DN$56:DN$1054,SMALL(IF(ISNUMBER(DT$56:DT$1054),ROW(DN$1:DN$999),""),ROW(DN727))),"")</f>
        <v/>
      </c>
      <c r="DW782" s="9" t="str">
        <f t="array" ref="DW782">IFERROR(INDEX(DT$56:DT$1054,SMALL(IF(ISNUMBER(DT$56:DT$1054),ROW(DT$1:DT$999),""),ROW(DT727))),"")</f>
        <v/>
      </c>
      <c r="DX782" s="9"/>
      <c r="DY782" s="9"/>
      <c r="DZ782" s="9"/>
      <c r="EA782" s="9"/>
      <c r="EB782" s="9"/>
      <c r="EC782" s="9"/>
      <c r="ED782" s="87"/>
      <c r="EE782" s="13"/>
      <c r="EF782" s="14"/>
      <c r="EG782" s="14"/>
      <c r="EH782" s="10">
        <f t="shared" si="95"/>
        <v>0</v>
      </c>
      <c r="EI782" s="12"/>
      <c r="EJ782" s="12"/>
      <c r="EK782" s="11"/>
      <c r="EL782" s="9"/>
      <c r="EM782" s="9"/>
      <c r="EN782" s="9">
        <f ca="1">IFERROR(IF(COUNTA(EM$56:EM782)=EM$54,EM782,FORECAST(EG782,OFFSET(EP$56:EP$254,MATCH(EG782,EO$56:EO$254,1)-1,0,2), OFFSET(EO$56:EO$254,MATCH(EG782,EO$56:EO$254,1)-1,0,2))),"")</f>
        <v>0</v>
      </c>
      <c r="EO782" s="9" t="str">
        <f t="array" ref="EO782">IFERROR(INDEX(EG$56:EG$1054,SMALL(IF(ISNUMBER(EM$56:EM$1054),ROW(EG$1:EG$999),""),ROW(EG727))),"")</f>
        <v/>
      </c>
      <c r="EP782" s="9" t="str">
        <f t="array" ref="EP782">IFERROR(INDEX(EM$56:EM$1054,SMALL(IF(ISNUMBER(EM$56:EM$1054),ROW(EM$1:EM$999),""),ROW(EM727))),"")</f>
        <v/>
      </c>
      <c r="EQ782" s="9"/>
      <c r="ER782" s="9"/>
      <c r="ES782" s="9"/>
      <c r="ET782" s="9"/>
      <c r="EU782" s="9"/>
      <c r="EV782" s="9"/>
    </row>
    <row r="783" spans="1:152" x14ac:dyDescent="0.25">
      <c r="A783" s="8"/>
      <c r="B783" s="13"/>
      <c r="C783" s="14"/>
      <c r="D783" s="14"/>
      <c r="E783" s="10">
        <f t="shared" si="88"/>
        <v>0</v>
      </c>
      <c r="F783" s="12"/>
      <c r="G783" s="12"/>
      <c r="H783" s="11"/>
      <c r="I783" s="9"/>
      <c r="J783" s="9"/>
      <c r="K783" s="9">
        <f ca="1">IFERROR(IF(COUNTA(J$56:J783)=J$54,J783,FORECAST(D783,OFFSET(M$56:M$254,MATCH(D783,L$56:L$254,1)-1,0,2), OFFSET(L$56:L$254,MATCH(D783,L$56:L$254,1)-1,0,2))),"")</f>
        <v>0</v>
      </c>
      <c r="L783" s="9" t="str">
        <f t="array" ref="L783">IFERROR(INDEX(D$56:D$1054,SMALL(IF(ISNUMBER(J$56:J$1054),ROW(D$1:D$999),""),ROW(D728))),"")</f>
        <v/>
      </c>
      <c r="M783" s="9" t="str">
        <f t="array" ref="M783">IFERROR(INDEX(J$56:J$1054,SMALL(IF(ISNUMBER(J$56:J$1054),ROW(J$1:J$999),""),ROW(J728))),"")</f>
        <v/>
      </c>
      <c r="N783" s="9"/>
      <c r="O783" s="9"/>
      <c r="P783" s="9"/>
      <c r="Q783" s="9"/>
      <c r="R783" s="9"/>
      <c r="S783" s="9"/>
      <c r="T783" s="87"/>
      <c r="U783" s="13"/>
      <c r="V783" s="14"/>
      <c r="W783" s="14"/>
      <c r="X783" s="10">
        <f t="shared" si="89"/>
        <v>0</v>
      </c>
      <c r="Y783" s="12"/>
      <c r="Z783" s="12"/>
      <c r="AA783" s="11"/>
      <c r="AB783" s="9"/>
      <c r="AC783" s="9"/>
      <c r="AD783" s="9">
        <f ca="1">IFERROR(IF(COUNTA(AC$56:AC783)=AC$54,AC783,FORECAST(W783,OFFSET(AF$56:AF$254,MATCH(W783,AE$56:AE$254,1)-1,0,2), OFFSET(AE$56:AE$254,MATCH(W783,AE$56:AE$254,1)-1,0,2))),"")</f>
        <v>0</v>
      </c>
      <c r="AE783" s="9" t="str">
        <f t="array" ref="AE783">IFERROR(INDEX(W$56:W$1054,SMALL(IF(ISNUMBER(AC$56:AC$1054),ROW(W$1:W$999),""),ROW(W728))),"")</f>
        <v/>
      </c>
      <c r="AF783" s="9" t="str">
        <f t="array" ref="AF783">IFERROR(INDEX(AC$56:AC$1054,SMALL(IF(ISNUMBER(AC$56:AC$1054),ROW(AC$1:AC$999),""),ROW(AC728))),"")</f>
        <v/>
      </c>
      <c r="AG783" s="9"/>
      <c r="AH783" s="9"/>
      <c r="AI783" s="9"/>
      <c r="AJ783" s="9"/>
      <c r="AK783" s="9"/>
      <c r="AL783" s="9"/>
      <c r="AM783" s="87"/>
      <c r="AN783" s="13"/>
      <c r="AO783" s="14"/>
      <c r="AP783" s="14"/>
      <c r="AQ783" s="10">
        <f t="shared" si="90"/>
        <v>0</v>
      </c>
      <c r="AR783" s="12"/>
      <c r="AS783" s="12"/>
      <c r="AT783" s="11"/>
      <c r="AU783" s="9"/>
      <c r="AV783" s="9"/>
      <c r="AW783" s="9">
        <f ca="1">IFERROR(IF(COUNTA(AV$56:AV783)=AV$54,AV783,FORECAST(AP783,OFFSET(AY$56:AY$254,MATCH(AP783,AX$56:AX$254,1)-1,0,2), OFFSET(AX$56:AX$254,MATCH(AP783,AX$56:AX$254,1)-1,0,2))),"")</f>
        <v>0</v>
      </c>
      <c r="AX783" s="9" t="str">
        <f t="array" ref="AX783">IFERROR(INDEX(AP$56:AP$1054,SMALL(IF(ISNUMBER(AV$56:AV$1054),ROW(AP$1:AP$999),""),ROW(AP728))),"")</f>
        <v/>
      </c>
      <c r="AY783" s="9" t="str">
        <f t="array" ref="AY783">IFERROR(INDEX(AV$56:AV$1054,SMALL(IF(ISNUMBER(AV$56:AV$1054),ROW(AV$1:AV$999),""),ROW(AV728))),"")</f>
        <v/>
      </c>
      <c r="AZ783" s="9"/>
      <c r="BA783" s="9"/>
      <c r="BB783" s="9"/>
      <c r="BC783" s="9"/>
      <c r="BD783" s="9"/>
      <c r="BE783" s="9"/>
      <c r="BF783" s="87"/>
      <c r="BG783" s="13"/>
      <c r="BH783" s="14"/>
      <c r="BI783" s="14"/>
      <c r="BJ783" s="10">
        <f t="shared" si="91"/>
        <v>0</v>
      </c>
      <c r="BK783" s="12"/>
      <c r="BL783" s="12"/>
      <c r="BM783" s="11"/>
      <c r="BN783" s="9"/>
      <c r="BO783" s="9"/>
      <c r="BP783" s="9">
        <f ca="1">IFERROR(IF(COUNTA(BO$56:BO783)=BO$54,BO783,FORECAST(BI783,OFFSET(BR$56:BR$254,MATCH(BI783,BQ$56:BQ$254,1)-1,0,2), OFFSET(BQ$56:BQ$254,MATCH(BI783,BQ$56:BQ$254,1)-1,0,2))),"")</f>
        <v>0</v>
      </c>
      <c r="BQ783" s="9" t="str">
        <f t="array" ref="BQ783">IFERROR(INDEX(BI$56:BI$1054,SMALL(IF(ISNUMBER(BO$56:BO$1054),ROW(BI$1:BI$999),""),ROW(BI728))),"")</f>
        <v/>
      </c>
      <c r="BR783" s="9" t="str">
        <f t="array" ref="BR783">IFERROR(INDEX(BO$56:BO$1054,SMALL(IF(ISNUMBER(BO$56:BO$1054),ROW(BO$1:BO$999),""),ROW(BO728))),"")</f>
        <v/>
      </c>
      <c r="BS783" s="9"/>
      <c r="BT783" s="9"/>
      <c r="BU783" s="9"/>
      <c r="BV783" s="9"/>
      <c r="BW783" s="9"/>
      <c r="BX783" s="9"/>
      <c r="BY783" s="87"/>
      <c r="BZ783" s="13"/>
      <c r="CA783" s="14"/>
      <c r="CB783" s="14"/>
      <c r="CC783" s="10">
        <f t="shared" si="92"/>
        <v>0</v>
      </c>
      <c r="CD783" s="12"/>
      <c r="CE783" s="12"/>
      <c r="CF783" s="11"/>
      <c r="CG783" s="9"/>
      <c r="CH783" s="9"/>
      <c r="CI783" s="9">
        <f ca="1">IFERROR(IF(COUNTA(CH$56:CH783)=CH$54,CH783,FORECAST(CB783,OFFSET(CK$56:CK$254,MATCH(CB783,CJ$56:CJ$254,1)-1,0,2), OFFSET(CJ$56:CJ$254,MATCH(CB783,CJ$56:CJ$254,1)-1,0,2))),"")</f>
        <v>0</v>
      </c>
      <c r="CJ783" s="9" t="str">
        <f t="array" ref="CJ783">IFERROR(INDEX(CB$56:CB$1054,SMALL(IF(ISNUMBER(CH$56:CH$1054),ROW(CB$1:CB$999),""),ROW(CB728))),"")</f>
        <v/>
      </c>
      <c r="CK783" s="9" t="str">
        <f t="array" ref="CK783">IFERROR(INDEX(CH$56:CH$1054,SMALL(IF(ISNUMBER(CH$56:CH$1054),ROW(CH$1:CH$999),""),ROW(CH728))),"")</f>
        <v/>
      </c>
      <c r="CL783" s="9"/>
      <c r="CM783" s="9"/>
      <c r="CN783" s="9"/>
      <c r="CO783" s="9"/>
      <c r="CP783" s="9"/>
      <c r="CQ783" s="9"/>
      <c r="CR783" s="87"/>
      <c r="CS783" s="13"/>
      <c r="CT783" s="14"/>
      <c r="CU783" s="14"/>
      <c r="CV783" s="10">
        <f t="shared" si="93"/>
        <v>0</v>
      </c>
      <c r="CW783" s="12"/>
      <c r="CX783" s="12"/>
      <c r="CY783" s="11"/>
      <c r="CZ783" s="9"/>
      <c r="DA783" s="9"/>
      <c r="DB783" s="9">
        <f ca="1">IFERROR(IF(COUNTA(DA$56:DA783)=DA$54,DA783,FORECAST(CU783,OFFSET(DD$56:DD$254,MATCH(CU783,DC$56:DC$254,1)-1,0,2), OFFSET(DC$56:DC$254,MATCH(CU783,DC$56:DC$254,1)-1,0,2))),"")</f>
        <v>0</v>
      </c>
      <c r="DC783" s="9" t="str">
        <f t="array" ref="DC783">IFERROR(INDEX(CU$56:CU$1054,SMALL(IF(ISNUMBER(DA$56:DA$1054),ROW(CU$1:CU$999),""),ROW(CU728))),"")</f>
        <v/>
      </c>
      <c r="DD783" s="9" t="str">
        <f t="array" ref="DD783">IFERROR(INDEX(DA$56:DA$1054,SMALL(IF(ISNUMBER(DA$56:DA$1054),ROW(DA$1:DA$999),""),ROW(DA728))),"")</f>
        <v/>
      </c>
      <c r="DE783" s="9"/>
      <c r="DF783" s="9"/>
      <c r="DG783" s="9"/>
      <c r="DH783" s="9"/>
      <c r="DI783" s="9"/>
      <c r="DJ783" s="9"/>
      <c r="DK783" s="87"/>
      <c r="DL783" s="13"/>
      <c r="DM783" s="14"/>
      <c r="DN783" s="14"/>
      <c r="DO783" s="10">
        <f t="shared" si="94"/>
        <v>0</v>
      </c>
      <c r="DP783" s="12"/>
      <c r="DQ783" s="12"/>
      <c r="DR783" s="11"/>
      <c r="DS783" s="9"/>
      <c r="DT783" s="9"/>
      <c r="DU783" s="9">
        <f ca="1">IFERROR(IF(COUNTA(DT$56:DT783)=DT$54,DT783,FORECAST(DN783,OFFSET(DW$56:DW$254,MATCH(DN783,DV$56:DV$254,1)-1,0,2), OFFSET(DV$56:DV$254,MATCH(DN783,DV$56:DV$254,1)-1,0,2))),"")</f>
        <v>0</v>
      </c>
      <c r="DV783" s="9" t="str">
        <f t="array" ref="DV783">IFERROR(INDEX(DN$56:DN$1054,SMALL(IF(ISNUMBER(DT$56:DT$1054),ROW(DN$1:DN$999),""),ROW(DN728))),"")</f>
        <v/>
      </c>
      <c r="DW783" s="9" t="str">
        <f t="array" ref="DW783">IFERROR(INDEX(DT$56:DT$1054,SMALL(IF(ISNUMBER(DT$56:DT$1054),ROW(DT$1:DT$999),""),ROW(DT728))),"")</f>
        <v/>
      </c>
      <c r="DX783" s="9"/>
      <c r="DY783" s="9"/>
      <c r="DZ783" s="9"/>
      <c r="EA783" s="9"/>
      <c r="EB783" s="9"/>
      <c r="EC783" s="9"/>
      <c r="ED783" s="87"/>
      <c r="EE783" s="13"/>
      <c r="EF783" s="14"/>
      <c r="EG783" s="14"/>
      <c r="EH783" s="10">
        <f t="shared" si="95"/>
        <v>0</v>
      </c>
      <c r="EI783" s="12"/>
      <c r="EJ783" s="12"/>
      <c r="EK783" s="11"/>
      <c r="EL783" s="9"/>
      <c r="EM783" s="9"/>
      <c r="EN783" s="9">
        <f ca="1">IFERROR(IF(COUNTA(EM$56:EM783)=EM$54,EM783,FORECAST(EG783,OFFSET(EP$56:EP$254,MATCH(EG783,EO$56:EO$254,1)-1,0,2), OFFSET(EO$56:EO$254,MATCH(EG783,EO$56:EO$254,1)-1,0,2))),"")</f>
        <v>0</v>
      </c>
      <c r="EO783" s="9" t="str">
        <f t="array" ref="EO783">IFERROR(INDEX(EG$56:EG$1054,SMALL(IF(ISNUMBER(EM$56:EM$1054),ROW(EG$1:EG$999),""),ROW(EG728))),"")</f>
        <v/>
      </c>
      <c r="EP783" s="9" t="str">
        <f t="array" ref="EP783">IFERROR(INDEX(EM$56:EM$1054,SMALL(IF(ISNUMBER(EM$56:EM$1054),ROW(EM$1:EM$999),""),ROW(EM728))),"")</f>
        <v/>
      </c>
      <c r="EQ783" s="9"/>
      <c r="ER783" s="9"/>
      <c r="ES783" s="9"/>
      <c r="ET783" s="9"/>
      <c r="EU783" s="9"/>
      <c r="EV783" s="9"/>
    </row>
    <row r="784" spans="1:152" x14ac:dyDescent="0.25">
      <c r="A784" s="8"/>
      <c r="B784" s="13"/>
      <c r="C784" s="14"/>
      <c r="D784" s="14"/>
      <c r="E784" s="10">
        <f t="shared" si="88"/>
        <v>0</v>
      </c>
      <c r="F784" s="12"/>
      <c r="G784" s="12"/>
      <c r="H784" s="11"/>
      <c r="I784" s="9"/>
      <c r="J784" s="9"/>
      <c r="K784" s="9">
        <f ca="1">IFERROR(IF(COUNTA(J$56:J784)=J$54,J784,FORECAST(D784,OFFSET(M$56:M$254,MATCH(D784,L$56:L$254,1)-1,0,2), OFFSET(L$56:L$254,MATCH(D784,L$56:L$254,1)-1,0,2))),"")</f>
        <v>0</v>
      </c>
      <c r="L784" s="9" t="str">
        <f t="array" ref="L784">IFERROR(INDEX(D$56:D$1054,SMALL(IF(ISNUMBER(J$56:J$1054),ROW(D$1:D$999),""),ROW(D729))),"")</f>
        <v/>
      </c>
      <c r="M784" s="9" t="str">
        <f t="array" ref="M784">IFERROR(INDEX(J$56:J$1054,SMALL(IF(ISNUMBER(J$56:J$1054),ROW(J$1:J$999),""),ROW(J729))),"")</f>
        <v/>
      </c>
      <c r="N784" s="9"/>
      <c r="O784" s="9"/>
      <c r="P784" s="9"/>
      <c r="Q784" s="9"/>
      <c r="R784" s="9"/>
      <c r="S784" s="9"/>
      <c r="T784" s="87"/>
      <c r="U784" s="13"/>
      <c r="V784" s="14"/>
      <c r="W784" s="14"/>
      <c r="X784" s="10">
        <f t="shared" si="89"/>
        <v>0</v>
      </c>
      <c r="Y784" s="12"/>
      <c r="Z784" s="12"/>
      <c r="AA784" s="11"/>
      <c r="AB784" s="9"/>
      <c r="AC784" s="9"/>
      <c r="AD784" s="9">
        <f ca="1">IFERROR(IF(COUNTA(AC$56:AC784)=AC$54,AC784,FORECAST(W784,OFFSET(AF$56:AF$254,MATCH(W784,AE$56:AE$254,1)-1,0,2), OFFSET(AE$56:AE$254,MATCH(W784,AE$56:AE$254,1)-1,0,2))),"")</f>
        <v>0</v>
      </c>
      <c r="AE784" s="9" t="str">
        <f t="array" ref="AE784">IFERROR(INDEX(W$56:W$1054,SMALL(IF(ISNUMBER(AC$56:AC$1054),ROW(W$1:W$999),""),ROW(W729))),"")</f>
        <v/>
      </c>
      <c r="AF784" s="9" t="str">
        <f t="array" ref="AF784">IFERROR(INDEX(AC$56:AC$1054,SMALL(IF(ISNUMBER(AC$56:AC$1054),ROW(AC$1:AC$999),""),ROW(AC729))),"")</f>
        <v/>
      </c>
      <c r="AG784" s="9"/>
      <c r="AH784" s="9"/>
      <c r="AI784" s="9"/>
      <c r="AJ784" s="9"/>
      <c r="AK784" s="9"/>
      <c r="AL784" s="9"/>
      <c r="AM784" s="87"/>
      <c r="AN784" s="13"/>
      <c r="AO784" s="14"/>
      <c r="AP784" s="14"/>
      <c r="AQ784" s="10">
        <f t="shared" si="90"/>
        <v>0</v>
      </c>
      <c r="AR784" s="12"/>
      <c r="AS784" s="12"/>
      <c r="AT784" s="11"/>
      <c r="AU784" s="9"/>
      <c r="AV784" s="9"/>
      <c r="AW784" s="9">
        <f ca="1">IFERROR(IF(COUNTA(AV$56:AV784)=AV$54,AV784,FORECAST(AP784,OFFSET(AY$56:AY$254,MATCH(AP784,AX$56:AX$254,1)-1,0,2), OFFSET(AX$56:AX$254,MATCH(AP784,AX$56:AX$254,1)-1,0,2))),"")</f>
        <v>0</v>
      </c>
      <c r="AX784" s="9" t="str">
        <f t="array" ref="AX784">IFERROR(INDEX(AP$56:AP$1054,SMALL(IF(ISNUMBER(AV$56:AV$1054),ROW(AP$1:AP$999),""),ROW(AP729))),"")</f>
        <v/>
      </c>
      <c r="AY784" s="9" t="str">
        <f t="array" ref="AY784">IFERROR(INDEX(AV$56:AV$1054,SMALL(IF(ISNUMBER(AV$56:AV$1054),ROW(AV$1:AV$999),""),ROW(AV729))),"")</f>
        <v/>
      </c>
      <c r="AZ784" s="9"/>
      <c r="BA784" s="9"/>
      <c r="BB784" s="9"/>
      <c r="BC784" s="9"/>
      <c r="BD784" s="9"/>
      <c r="BE784" s="9"/>
      <c r="BF784" s="87"/>
      <c r="BG784" s="13"/>
      <c r="BH784" s="14"/>
      <c r="BI784" s="14"/>
      <c r="BJ784" s="10">
        <f t="shared" si="91"/>
        <v>0</v>
      </c>
      <c r="BK784" s="12"/>
      <c r="BL784" s="12"/>
      <c r="BM784" s="11"/>
      <c r="BN784" s="9"/>
      <c r="BO784" s="9"/>
      <c r="BP784" s="9">
        <f ca="1">IFERROR(IF(COUNTA(BO$56:BO784)=BO$54,BO784,FORECAST(BI784,OFFSET(BR$56:BR$254,MATCH(BI784,BQ$56:BQ$254,1)-1,0,2), OFFSET(BQ$56:BQ$254,MATCH(BI784,BQ$56:BQ$254,1)-1,0,2))),"")</f>
        <v>0</v>
      </c>
      <c r="BQ784" s="9" t="str">
        <f t="array" ref="BQ784">IFERROR(INDEX(BI$56:BI$1054,SMALL(IF(ISNUMBER(BO$56:BO$1054),ROW(BI$1:BI$999),""),ROW(BI729))),"")</f>
        <v/>
      </c>
      <c r="BR784" s="9" t="str">
        <f t="array" ref="BR784">IFERROR(INDEX(BO$56:BO$1054,SMALL(IF(ISNUMBER(BO$56:BO$1054),ROW(BO$1:BO$999),""),ROW(BO729))),"")</f>
        <v/>
      </c>
      <c r="BS784" s="9"/>
      <c r="BT784" s="9"/>
      <c r="BU784" s="9"/>
      <c r="BV784" s="9"/>
      <c r="BW784" s="9"/>
      <c r="BX784" s="9"/>
      <c r="BY784" s="87"/>
      <c r="BZ784" s="13"/>
      <c r="CA784" s="14"/>
      <c r="CB784" s="14"/>
      <c r="CC784" s="10">
        <f t="shared" si="92"/>
        <v>0</v>
      </c>
      <c r="CD784" s="12"/>
      <c r="CE784" s="12"/>
      <c r="CF784" s="11"/>
      <c r="CG784" s="9"/>
      <c r="CH784" s="9"/>
      <c r="CI784" s="9">
        <f ca="1">IFERROR(IF(COUNTA(CH$56:CH784)=CH$54,CH784,FORECAST(CB784,OFFSET(CK$56:CK$254,MATCH(CB784,CJ$56:CJ$254,1)-1,0,2), OFFSET(CJ$56:CJ$254,MATCH(CB784,CJ$56:CJ$254,1)-1,0,2))),"")</f>
        <v>0</v>
      </c>
      <c r="CJ784" s="9" t="str">
        <f t="array" ref="CJ784">IFERROR(INDEX(CB$56:CB$1054,SMALL(IF(ISNUMBER(CH$56:CH$1054),ROW(CB$1:CB$999),""),ROW(CB729))),"")</f>
        <v/>
      </c>
      <c r="CK784" s="9" t="str">
        <f t="array" ref="CK784">IFERROR(INDEX(CH$56:CH$1054,SMALL(IF(ISNUMBER(CH$56:CH$1054),ROW(CH$1:CH$999),""),ROW(CH729))),"")</f>
        <v/>
      </c>
      <c r="CL784" s="9"/>
      <c r="CM784" s="9"/>
      <c r="CN784" s="9"/>
      <c r="CO784" s="9"/>
      <c r="CP784" s="9"/>
      <c r="CQ784" s="9"/>
      <c r="CR784" s="87"/>
      <c r="CS784" s="13"/>
      <c r="CT784" s="14"/>
      <c r="CU784" s="14"/>
      <c r="CV784" s="10">
        <f t="shared" si="93"/>
        <v>0</v>
      </c>
      <c r="CW784" s="12"/>
      <c r="CX784" s="12"/>
      <c r="CY784" s="11"/>
      <c r="CZ784" s="9"/>
      <c r="DA784" s="9"/>
      <c r="DB784" s="9">
        <f ca="1">IFERROR(IF(COUNTA(DA$56:DA784)=DA$54,DA784,FORECAST(CU784,OFFSET(DD$56:DD$254,MATCH(CU784,DC$56:DC$254,1)-1,0,2), OFFSET(DC$56:DC$254,MATCH(CU784,DC$56:DC$254,1)-1,0,2))),"")</f>
        <v>0</v>
      </c>
      <c r="DC784" s="9" t="str">
        <f t="array" ref="DC784">IFERROR(INDEX(CU$56:CU$1054,SMALL(IF(ISNUMBER(DA$56:DA$1054),ROW(CU$1:CU$999),""),ROW(CU729))),"")</f>
        <v/>
      </c>
      <c r="DD784" s="9" t="str">
        <f t="array" ref="DD784">IFERROR(INDEX(DA$56:DA$1054,SMALL(IF(ISNUMBER(DA$56:DA$1054),ROW(DA$1:DA$999),""),ROW(DA729))),"")</f>
        <v/>
      </c>
      <c r="DE784" s="9"/>
      <c r="DF784" s="9"/>
      <c r="DG784" s="9"/>
      <c r="DH784" s="9"/>
      <c r="DI784" s="9"/>
      <c r="DJ784" s="9"/>
      <c r="DK784" s="87"/>
      <c r="DL784" s="13"/>
      <c r="DM784" s="14"/>
      <c r="DN784" s="14"/>
      <c r="DO784" s="10">
        <f t="shared" si="94"/>
        <v>0</v>
      </c>
      <c r="DP784" s="12"/>
      <c r="DQ784" s="12"/>
      <c r="DR784" s="11"/>
      <c r="DS784" s="9"/>
      <c r="DT784" s="9"/>
      <c r="DU784" s="9">
        <f ca="1">IFERROR(IF(COUNTA(DT$56:DT784)=DT$54,DT784,FORECAST(DN784,OFFSET(DW$56:DW$254,MATCH(DN784,DV$56:DV$254,1)-1,0,2), OFFSET(DV$56:DV$254,MATCH(DN784,DV$56:DV$254,1)-1,0,2))),"")</f>
        <v>0</v>
      </c>
      <c r="DV784" s="9" t="str">
        <f t="array" ref="DV784">IFERROR(INDEX(DN$56:DN$1054,SMALL(IF(ISNUMBER(DT$56:DT$1054),ROW(DN$1:DN$999),""),ROW(DN729))),"")</f>
        <v/>
      </c>
      <c r="DW784" s="9" t="str">
        <f t="array" ref="DW784">IFERROR(INDEX(DT$56:DT$1054,SMALL(IF(ISNUMBER(DT$56:DT$1054),ROW(DT$1:DT$999),""),ROW(DT729))),"")</f>
        <v/>
      </c>
      <c r="DX784" s="9"/>
      <c r="DY784" s="9"/>
      <c r="DZ784" s="9"/>
      <c r="EA784" s="9"/>
      <c r="EB784" s="9"/>
      <c r="EC784" s="9"/>
      <c r="ED784" s="87"/>
      <c r="EE784" s="13"/>
      <c r="EF784" s="14"/>
      <c r="EG784" s="14"/>
      <c r="EH784" s="10">
        <f t="shared" si="95"/>
        <v>0</v>
      </c>
      <c r="EI784" s="12"/>
      <c r="EJ784" s="12"/>
      <c r="EK784" s="11"/>
      <c r="EL784" s="9"/>
      <c r="EM784" s="9"/>
      <c r="EN784" s="9">
        <f ca="1">IFERROR(IF(COUNTA(EM$56:EM784)=EM$54,EM784,FORECAST(EG784,OFFSET(EP$56:EP$254,MATCH(EG784,EO$56:EO$254,1)-1,0,2), OFFSET(EO$56:EO$254,MATCH(EG784,EO$56:EO$254,1)-1,0,2))),"")</f>
        <v>0</v>
      </c>
      <c r="EO784" s="9" t="str">
        <f t="array" ref="EO784">IFERROR(INDEX(EG$56:EG$1054,SMALL(IF(ISNUMBER(EM$56:EM$1054),ROW(EG$1:EG$999),""),ROW(EG729))),"")</f>
        <v/>
      </c>
      <c r="EP784" s="9" t="str">
        <f t="array" ref="EP784">IFERROR(INDEX(EM$56:EM$1054,SMALL(IF(ISNUMBER(EM$56:EM$1054),ROW(EM$1:EM$999),""),ROW(EM729))),"")</f>
        <v/>
      </c>
      <c r="EQ784" s="9"/>
      <c r="ER784" s="9"/>
      <c r="ES784" s="9"/>
      <c r="ET784" s="9"/>
      <c r="EU784" s="9"/>
      <c r="EV784" s="9"/>
    </row>
    <row r="785" spans="1:152" x14ac:dyDescent="0.25">
      <c r="A785" s="8"/>
      <c r="B785" s="13"/>
      <c r="C785" s="14"/>
      <c r="D785" s="14"/>
      <c r="E785" s="10">
        <f t="shared" si="88"/>
        <v>0</v>
      </c>
      <c r="F785" s="12"/>
      <c r="G785" s="12"/>
      <c r="H785" s="11"/>
      <c r="I785" s="9"/>
      <c r="J785" s="9"/>
      <c r="K785" s="9">
        <f ca="1">IFERROR(IF(COUNTA(J$56:J785)=J$54,J785,FORECAST(D785,OFFSET(M$56:M$254,MATCH(D785,L$56:L$254,1)-1,0,2), OFFSET(L$56:L$254,MATCH(D785,L$56:L$254,1)-1,0,2))),"")</f>
        <v>0</v>
      </c>
      <c r="L785" s="9" t="str">
        <f t="array" ref="L785">IFERROR(INDEX(D$56:D$1054,SMALL(IF(ISNUMBER(J$56:J$1054),ROW(D$1:D$999),""),ROW(D730))),"")</f>
        <v/>
      </c>
      <c r="M785" s="9" t="str">
        <f t="array" ref="M785">IFERROR(INDEX(J$56:J$1054,SMALL(IF(ISNUMBER(J$56:J$1054),ROW(J$1:J$999),""),ROW(J730))),"")</f>
        <v/>
      </c>
      <c r="N785" s="9"/>
      <c r="O785" s="9"/>
      <c r="P785" s="9"/>
      <c r="Q785" s="9"/>
      <c r="R785" s="9"/>
      <c r="S785" s="9"/>
      <c r="T785" s="87"/>
      <c r="U785" s="13"/>
      <c r="V785" s="14"/>
      <c r="W785" s="14"/>
      <c r="X785" s="10">
        <f t="shared" si="89"/>
        <v>0</v>
      </c>
      <c r="Y785" s="12"/>
      <c r="Z785" s="12"/>
      <c r="AA785" s="11"/>
      <c r="AB785" s="9"/>
      <c r="AC785" s="9"/>
      <c r="AD785" s="9">
        <f ca="1">IFERROR(IF(COUNTA(AC$56:AC785)=AC$54,AC785,FORECAST(W785,OFFSET(AF$56:AF$254,MATCH(W785,AE$56:AE$254,1)-1,0,2), OFFSET(AE$56:AE$254,MATCH(W785,AE$56:AE$254,1)-1,0,2))),"")</f>
        <v>0</v>
      </c>
      <c r="AE785" s="9" t="str">
        <f t="array" ref="AE785">IFERROR(INDEX(W$56:W$1054,SMALL(IF(ISNUMBER(AC$56:AC$1054),ROW(W$1:W$999),""),ROW(W730))),"")</f>
        <v/>
      </c>
      <c r="AF785" s="9" t="str">
        <f t="array" ref="AF785">IFERROR(INDEX(AC$56:AC$1054,SMALL(IF(ISNUMBER(AC$56:AC$1054),ROW(AC$1:AC$999),""),ROW(AC730))),"")</f>
        <v/>
      </c>
      <c r="AG785" s="9"/>
      <c r="AH785" s="9"/>
      <c r="AI785" s="9"/>
      <c r="AJ785" s="9"/>
      <c r="AK785" s="9"/>
      <c r="AL785" s="9"/>
      <c r="AM785" s="87"/>
      <c r="AN785" s="13"/>
      <c r="AO785" s="14"/>
      <c r="AP785" s="14"/>
      <c r="AQ785" s="10">
        <f t="shared" si="90"/>
        <v>0</v>
      </c>
      <c r="AR785" s="12"/>
      <c r="AS785" s="12"/>
      <c r="AT785" s="11"/>
      <c r="AU785" s="9"/>
      <c r="AV785" s="9"/>
      <c r="AW785" s="9">
        <f ca="1">IFERROR(IF(COUNTA(AV$56:AV785)=AV$54,AV785,FORECAST(AP785,OFFSET(AY$56:AY$254,MATCH(AP785,AX$56:AX$254,1)-1,0,2), OFFSET(AX$56:AX$254,MATCH(AP785,AX$56:AX$254,1)-1,0,2))),"")</f>
        <v>0</v>
      </c>
      <c r="AX785" s="9" t="str">
        <f t="array" ref="AX785">IFERROR(INDEX(AP$56:AP$1054,SMALL(IF(ISNUMBER(AV$56:AV$1054),ROW(AP$1:AP$999),""),ROW(AP730))),"")</f>
        <v/>
      </c>
      <c r="AY785" s="9" t="str">
        <f t="array" ref="AY785">IFERROR(INDEX(AV$56:AV$1054,SMALL(IF(ISNUMBER(AV$56:AV$1054),ROW(AV$1:AV$999),""),ROW(AV730))),"")</f>
        <v/>
      </c>
      <c r="AZ785" s="9"/>
      <c r="BA785" s="9"/>
      <c r="BB785" s="9"/>
      <c r="BC785" s="9"/>
      <c r="BD785" s="9"/>
      <c r="BE785" s="9"/>
      <c r="BF785" s="87"/>
      <c r="BG785" s="13"/>
      <c r="BH785" s="14"/>
      <c r="BI785" s="14"/>
      <c r="BJ785" s="10">
        <f t="shared" si="91"/>
        <v>0</v>
      </c>
      <c r="BK785" s="12"/>
      <c r="BL785" s="12"/>
      <c r="BM785" s="11"/>
      <c r="BN785" s="9"/>
      <c r="BO785" s="9"/>
      <c r="BP785" s="9">
        <f ca="1">IFERROR(IF(COUNTA(BO$56:BO785)=BO$54,BO785,FORECAST(BI785,OFFSET(BR$56:BR$254,MATCH(BI785,BQ$56:BQ$254,1)-1,0,2), OFFSET(BQ$56:BQ$254,MATCH(BI785,BQ$56:BQ$254,1)-1,0,2))),"")</f>
        <v>0</v>
      </c>
      <c r="BQ785" s="9" t="str">
        <f t="array" ref="BQ785">IFERROR(INDEX(BI$56:BI$1054,SMALL(IF(ISNUMBER(BO$56:BO$1054),ROW(BI$1:BI$999),""),ROW(BI730))),"")</f>
        <v/>
      </c>
      <c r="BR785" s="9" t="str">
        <f t="array" ref="BR785">IFERROR(INDEX(BO$56:BO$1054,SMALL(IF(ISNUMBER(BO$56:BO$1054),ROW(BO$1:BO$999),""),ROW(BO730))),"")</f>
        <v/>
      </c>
      <c r="BS785" s="9"/>
      <c r="BT785" s="9"/>
      <c r="BU785" s="9"/>
      <c r="BV785" s="9"/>
      <c r="BW785" s="9"/>
      <c r="BX785" s="9"/>
      <c r="BY785" s="87"/>
      <c r="BZ785" s="13"/>
      <c r="CA785" s="14"/>
      <c r="CB785" s="14"/>
      <c r="CC785" s="10">
        <f t="shared" si="92"/>
        <v>0</v>
      </c>
      <c r="CD785" s="12"/>
      <c r="CE785" s="12"/>
      <c r="CF785" s="11"/>
      <c r="CG785" s="9"/>
      <c r="CH785" s="9"/>
      <c r="CI785" s="9">
        <f ca="1">IFERROR(IF(COUNTA(CH$56:CH785)=CH$54,CH785,FORECAST(CB785,OFFSET(CK$56:CK$254,MATCH(CB785,CJ$56:CJ$254,1)-1,0,2), OFFSET(CJ$56:CJ$254,MATCH(CB785,CJ$56:CJ$254,1)-1,0,2))),"")</f>
        <v>0</v>
      </c>
      <c r="CJ785" s="9" t="str">
        <f t="array" ref="CJ785">IFERROR(INDEX(CB$56:CB$1054,SMALL(IF(ISNUMBER(CH$56:CH$1054),ROW(CB$1:CB$999),""),ROW(CB730))),"")</f>
        <v/>
      </c>
      <c r="CK785" s="9" t="str">
        <f t="array" ref="CK785">IFERROR(INDEX(CH$56:CH$1054,SMALL(IF(ISNUMBER(CH$56:CH$1054),ROW(CH$1:CH$999),""),ROW(CH730))),"")</f>
        <v/>
      </c>
      <c r="CL785" s="9"/>
      <c r="CM785" s="9"/>
      <c r="CN785" s="9"/>
      <c r="CO785" s="9"/>
      <c r="CP785" s="9"/>
      <c r="CQ785" s="9"/>
      <c r="CR785" s="87"/>
      <c r="CS785" s="13"/>
      <c r="CT785" s="14"/>
      <c r="CU785" s="14"/>
      <c r="CV785" s="10">
        <f t="shared" si="93"/>
        <v>0</v>
      </c>
      <c r="CW785" s="12"/>
      <c r="CX785" s="12"/>
      <c r="CY785" s="11"/>
      <c r="CZ785" s="9"/>
      <c r="DA785" s="9"/>
      <c r="DB785" s="9">
        <f ca="1">IFERROR(IF(COUNTA(DA$56:DA785)=DA$54,DA785,FORECAST(CU785,OFFSET(DD$56:DD$254,MATCH(CU785,DC$56:DC$254,1)-1,0,2), OFFSET(DC$56:DC$254,MATCH(CU785,DC$56:DC$254,1)-1,0,2))),"")</f>
        <v>0</v>
      </c>
      <c r="DC785" s="9" t="str">
        <f t="array" ref="DC785">IFERROR(INDEX(CU$56:CU$1054,SMALL(IF(ISNUMBER(DA$56:DA$1054),ROW(CU$1:CU$999),""),ROW(CU730))),"")</f>
        <v/>
      </c>
      <c r="DD785" s="9" t="str">
        <f t="array" ref="DD785">IFERROR(INDEX(DA$56:DA$1054,SMALL(IF(ISNUMBER(DA$56:DA$1054),ROW(DA$1:DA$999),""),ROW(DA730))),"")</f>
        <v/>
      </c>
      <c r="DE785" s="9"/>
      <c r="DF785" s="9"/>
      <c r="DG785" s="9"/>
      <c r="DH785" s="9"/>
      <c r="DI785" s="9"/>
      <c r="DJ785" s="9"/>
      <c r="DK785" s="87"/>
      <c r="DL785" s="13"/>
      <c r="DM785" s="14"/>
      <c r="DN785" s="14"/>
      <c r="DO785" s="10">
        <f t="shared" si="94"/>
        <v>0</v>
      </c>
      <c r="DP785" s="12"/>
      <c r="DQ785" s="12"/>
      <c r="DR785" s="11"/>
      <c r="DS785" s="9"/>
      <c r="DT785" s="9"/>
      <c r="DU785" s="9">
        <f ca="1">IFERROR(IF(COUNTA(DT$56:DT785)=DT$54,DT785,FORECAST(DN785,OFFSET(DW$56:DW$254,MATCH(DN785,DV$56:DV$254,1)-1,0,2), OFFSET(DV$56:DV$254,MATCH(DN785,DV$56:DV$254,1)-1,0,2))),"")</f>
        <v>0</v>
      </c>
      <c r="DV785" s="9" t="str">
        <f t="array" ref="DV785">IFERROR(INDEX(DN$56:DN$1054,SMALL(IF(ISNUMBER(DT$56:DT$1054),ROW(DN$1:DN$999),""),ROW(DN730))),"")</f>
        <v/>
      </c>
      <c r="DW785" s="9" t="str">
        <f t="array" ref="DW785">IFERROR(INDEX(DT$56:DT$1054,SMALL(IF(ISNUMBER(DT$56:DT$1054),ROW(DT$1:DT$999),""),ROW(DT730))),"")</f>
        <v/>
      </c>
      <c r="DX785" s="9"/>
      <c r="DY785" s="9"/>
      <c r="DZ785" s="9"/>
      <c r="EA785" s="9"/>
      <c r="EB785" s="9"/>
      <c r="EC785" s="9"/>
      <c r="ED785" s="87"/>
      <c r="EE785" s="13"/>
      <c r="EF785" s="14"/>
      <c r="EG785" s="14"/>
      <c r="EH785" s="10">
        <f t="shared" si="95"/>
        <v>0</v>
      </c>
      <c r="EI785" s="12"/>
      <c r="EJ785" s="12"/>
      <c r="EK785" s="11"/>
      <c r="EL785" s="9"/>
      <c r="EM785" s="9"/>
      <c r="EN785" s="9">
        <f ca="1">IFERROR(IF(COUNTA(EM$56:EM785)=EM$54,EM785,FORECAST(EG785,OFFSET(EP$56:EP$254,MATCH(EG785,EO$56:EO$254,1)-1,0,2), OFFSET(EO$56:EO$254,MATCH(EG785,EO$56:EO$254,1)-1,0,2))),"")</f>
        <v>0</v>
      </c>
      <c r="EO785" s="9" t="str">
        <f t="array" ref="EO785">IFERROR(INDEX(EG$56:EG$1054,SMALL(IF(ISNUMBER(EM$56:EM$1054),ROW(EG$1:EG$999),""),ROW(EG730))),"")</f>
        <v/>
      </c>
      <c r="EP785" s="9" t="str">
        <f t="array" ref="EP785">IFERROR(INDEX(EM$56:EM$1054,SMALL(IF(ISNUMBER(EM$56:EM$1054),ROW(EM$1:EM$999),""),ROW(EM730))),"")</f>
        <v/>
      </c>
      <c r="EQ785" s="9"/>
      <c r="ER785" s="9"/>
      <c r="ES785" s="9"/>
      <c r="ET785" s="9"/>
      <c r="EU785" s="9"/>
      <c r="EV785" s="9"/>
    </row>
    <row r="786" spans="1:152" x14ac:dyDescent="0.25">
      <c r="A786" s="8"/>
      <c r="B786" s="13"/>
      <c r="C786" s="14"/>
      <c r="D786" s="14"/>
      <c r="E786" s="10">
        <f t="shared" si="88"/>
        <v>0</v>
      </c>
      <c r="F786" s="12"/>
      <c r="G786" s="12"/>
      <c r="H786" s="11"/>
      <c r="I786" s="9"/>
      <c r="J786" s="9"/>
      <c r="K786" s="9">
        <f ca="1">IFERROR(IF(COUNTA(J$56:J786)=J$54,J786,FORECAST(D786,OFFSET(M$56:M$254,MATCH(D786,L$56:L$254,1)-1,0,2), OFFSET(L$56:L$254,MATCH(D786,L$56:L$254,1)-1,0,2))),"")</f>
        <v>0</v>
      </c>
      <c r="L786" s="9" t="str">
        <f t="array" ref="L786">IFERROR(INDEX(D$56:D$1054,SMALL(IF(ISNUMBER(J$56:J$1054),ROW(D$1:D$999),""),ROW(D731))),"")</f>
        <v/>
      </c>
      <c r="M786" s="9" t="str">
        <f t="array" ref="M786">IFERROR(INDEX(J$56:J$1054,SMALL(IF(ISNUMBER(J$56:J$1054),ROW(J$1:J$999),""),ROW(J731))),"")</f>
        <v/>
      </c>
      <c r="N786" s="9"/>
      <c r="O786" s="9"/>
      <c r="P786" s="9"/>
      <c r="Q786" s="9"/>
      <c r="R786" s="9"/>
      <c r="S786" s="9"/>
      <c r="T786" s="87"/>
      <c r="U786" s="13"/>
      <c r="V786" s="14"/>
      <c r="W786" s="14"/>
      <c r="X786" s="10">
        <f t="shared" si="89"/>
        <v>0</v>
      </c>
      <c r="Y786" s="12"/>
      <c r="Z786" s="12"/>
      <c r="AA786" s="11"/>
      <c r="AB786" s="9"/>
      <c r="AC786" s="9"/>
      <c r="AD786" s="9">
        <f ca="1">IFERROR(IF(COUNTA(AC$56:AC786)=AC$54,AC786,FORECAST(W786,OFFSET(AF$56:AF$254,MATCH(W786,AE$56:AE$254,1)-1,0,2), OFFSET(AE$56:AE$254,MATCH(W786,AE$56:AE$254,1)-1,0,2))),"")</f>
        <v>0</v>
      </c>
      <c r="AE786" s="9" t="str">
        <f t="array" ref="AE786">IFERROR(INDEX(W$56:W$1054,SMALL(IF(ISNUMBER(AC$56:AC$1054),ROW(W$1:W$999),""),ROW(W731))),"")</f>
        <v/>
      </c>
      <c r="AF786" s="9" t="str">
        <f t="array" ref="AF786">IFERROR(INDEX(AC$56:AC$1054,SMALL(IF(ISNUMBER(AC$56:AC$1054),ROW(AC$1:AC$999),""),ROW(AC731))),"")</f>
        <v/>
      </c>
      <c r="AG786" s="9"/>
      <c r="AH786" s="9"/>
      <c r="AI786" s="9"/>
      <c r="AJ786" s="9"/>
      <c r="AK786" s="9"/>
      <c r="AL786" s="9"/>
      <c r="AM786" s="87"/>
      <c r="AN786" s="13"/>
      <c r="AO786" s="14"/>
      <c r="AP786" s="14"/>
      <c r="AQ786" s="10">
        <f t="shared" si="90"/>
        <v>0</v>
      </c>
      <c r="AR786" s="12"/>
      <c r="AS786" s="12"/>
      <c r="AT786" s="11"/>
      <c r="AU786" s="9"/>
      <c r="AV786" s="9"/>
      <c r="AW786" s="9">
        <f ca="1">IFERROR(IF(COUNTA(AV$56:AV786)=AV$54,AV786,FORECAST(AP786,OFFSET(AY$56:AY$254,MATCH(AP786,AX$56:AX$254,1)-1,0,2), OFFSET(AX$56:AX$254,MATCH(AP786,AX$56:AX$254,1)-1,0,2))),"")</f>
        <v>0</v>
      </c>
      <c r="AX786" s="9" t="str">
        <f t="array" ref="AX786">IFERROR(INDEX(AP$56:AP$1054,SMALL(IF(ISNUMBER(AV$56:AV$1054),ROW(AP$1:AP$999),""),ROW(AP731))),"")</f>
        <v/>
      </c>
      <c r="AY786" s="9" t="str">
        <f t="array" ref="AY786">IFERROR(INDEX(AV$56:AV$1054,SMALL(IF(ISNUMBER(AV$56:AV$1054),ROW(AV$1:AV$999),""),ROW(AV731))),"")</f>
        <v/>
      </c>
      <c r="AZ786" s="9"/>
      <c r="BA786" s="9"/>
      <c r="BB786" s="9"/>
      <c r="BC786" s="9"/>
      <c r="BD786" s="9"/>
      <c r="BE786" s="9"/>
      <c r="BF786" s="87"/>
      <c r="BG786" s="13"/>
      <c r="BH786" s="14"/>
      <c r="BI786" s="14"/>
      <c r="BJ786" s="10">
        <f t="shared" si="91"/>
        <v>0</v>
      </c>
      <c r="BK786" s="12"/>
      <c r="BL786" s="12"/>
      <c r="BM786" s="11"/>
      <c r="BN786" s="9"/>
      <c r="BO786" s="9"/>
      <c r="BP786" s="9">
        <f ca="1">IFERROR(IF(COUNTA(BO$56:BO786)=BO$54,BO786,FORECAST(BI786,OFFSET(BR$56:BR$254,MATCH(BI786,BQ$56:BQ$254,1)-1,0,2), OFFSET(BQ$56:BQ$254,MATCH(BI786,BQ$56:BQ$254,1)-1,0,2))),"")</f>
        <v>0</v>
      </c>
      <c r="BQ786" s="9" t="str">
        <f t="array" ref="BQ786">IFERROR(INDEX(BI$56:BI$1054,SMALL(IF(ISNUMBER(BO$56:BO$1054),ROW(BI$1:BI$999),""),ROW(BI731))),"")</f>
        <v/>
      </c>
      <c r="BR786" s="9" t="str">
        <f t="array" ref="BR786">IFERROR(INDEX(BO$56:BO$1054,SMALL(IF(ISNUMBER(BO$56:BO$1054),ROW(BO$1:BO$999),""),ROW(BO731))),"")</f>
        <v/>
      </c>
      <c r="BS786" s="9"/>
      <c r="BT786" s="9"/>
      <c r="BU786" s="9"/>
      <c r="BV786" s="9"/>
      <c r="BW786" s="9"/>
      <c r="BX786" s="9"/>
      <c r="BY786" s="87"/>
      <c r="BZ786" s="13"/>
      <c r="CA786" s="14"/>
      <c r="CB786" s="14"/>
      <c r="CC786" s="10">
        <f t="shared" si="92"/>
        <v>0</v>
      </c>
      <c r="CD786" s="12"/>
      <c r="CE786" s="12"/>
      <c r="CF786" s="11"/>
      <c r="CG786" s="9"/>
      <c r="CH786" s="9"/>
      <c r="CI786" s="9">
        <f ca="1">IFERROR(IF(COUNTA(CH$56:CH786)=CH$54,CH786,FORECAST(CB786,OFFSET(CK$56:CK$254,MATCH(CB786,CJ$56:CJ$254,1)-1,0,2), OFFSET(CJ$56:CJ$254,MATCH(CB786,CJ$56:CJ$254,1)-1,0,2))),"")</f>
        <v>0</v>
      </c>
      <c r="CJ786" s="9" t="str">
        <f t="array" ref="CJ786">IFERROR(INDEX(CB$56:CB$1054,SMALL(IF(ISNUMBER(CH$56:CH$1054),ROW(CB$1:CB$999),""),ROW(CB731))),"")</f>
        <v/>
      </c>
      <c r="CK786" s="9" t="str">
        <f t="array" ref="CK786">IFERROR(INDEX(CH$56:CH$1054,SMALL(IF(ISNUMBER(CH$56:CH$1054),ROW(CH$1:CH$999),""),ROW(CH731))),"")</f>
        <v/>
      </c>
      <c r="CL786" s="9"/>
      <c r="CM786" s="9"/>
      <c r="CN786" s="9"/>
      <c r="CO786" s="9"/>
      <c r="CP786" s="9"/>
      <c r="CQ786" s="9"/>
      <c r="CR786" s="87"/>
      <c r="CS786" s="13"/>
      <c r="CT786" s="14"/>
      <c r="CU786" s="14"/>
      <c r="CV786" s="10">
        <f t="shared" si="93"/>
        <v>0</v>
      </c>
      <c r="CW786" s="12"/>
      <c r="CX786" s="12"/>
      <c r="CY786" s="11"/>
      <c r="CZ786" s="9"/>
      <c r="DA786" s="9"/>
      <c r="DB786" s="9">
        <f ca="1">IFERROR(IF(COUNTA(DA$56:DA786)=DA$54,DA786,FORECAST(CU786,OFFSET(DD$56:DD$254,MATCH(CU786,DC$56:DC$254,1)-1,0,2), OFFSET(DC$56:DC$254,MATCH(CU786,DC$56:DC$254,1)-1,0,2))),"")</f>
        <v>0</v>
      </c>
      <c r="DC786" s="9" t="str">
        <f t="array" ref="DC786">IFERROR(INDEX(CU$56:CU$1054,SMALL(IF(ISNUMBER(DA$56:DA$1054),ROW(CU$1:CU$999),""),ROW(CU731))),"")</f>
        <v/>
      </c>
      <c r="DD786" s="9" t="str">
        <f t="array" ref="DD786">IFERROR(INDEX(DA$56:DA$1054,SMALL(IF(ISNUMBER(DA$56:DA$1054),ROW(DA$1:DA$999),""),ROW(DA731))),"")</f>
        <v/>
      </c>
      <c r="DE786" s="9"/>
      <c r="DF786" s="9"/>
      <c r="DG786" s="9"/>
      <c r="DH786" s="9"/>
      <c r="DI786" s="9"/>
      <c r="DJ786" s="9"/>
      <c r="DK786" s="87"/>
      <c r="DL786" s="13"/>
      <c r="DM786" s="14"/>
      <c r="DN786" s="14"/>
      <c r="DO786" s="10">
        <f t="shared" si="94"/>
        <v>0</v>
      </c>
      <c r="DP786" s="12"/>
      <c r="DQ786" s="12"/>
      <c r="DR786" s="11"/>
      <c r="DS786" s="9"/>
      <c r="DT786" s="9"/>
      <c r="DU786" s="9">
        <f ca="1">IFERROR(IF(COUNTA(DT$56:DT786)=DT$54,DT786,FORECAST(DN786,OFFSET(DW$56:DW$254,MATCH(DN786,DV$56:DV$254,1)-1,0,2), OFFSET(DV$56:DV$254,MATCH(DN786,DV$56:DV$254,1)-1,0,2))),"")</f>
        <v>0</v>
      </c>
      <c r="DV786" s="9" t="str">
        <f t="array" ref="DV786">IFERROR(INDEX(DN$56:DN$1054,SMALL(IF(ISNUMBER(DT$56:DT$1054),ROW(DN$1:DN$999),""),ROW(DN731))),"")</f>
        <v/>
      </c>
      <c r="DW786" s="9" t="str">
        <f t="array" ref="DW786">IFERROR(INDEX(DT$56:DT$1054,SMALL(IF(ISNUMBER(DT$56:DT$1054),ROW(DT$1:DT$999),""),ROW(DT731))),"")</f>
        <v/>
      </c>
      <c r="DX786" s="9"/>
      <c r="DY786" s="9"/>
      <c r="DZ786" s="9"/>
      <c r="EA786" s="9"/>
      <c r="EB786" s="9"/>
      <c r="EC786" s="9"/>
      <c r="ED786" s="87"/>
      <c r="EE786" s="13"/>
      <c r="EF786" s="14"/>
      <c r="EG786" s="14"/>
      <c r="EH786" s="10">
        <f t="shared" si="95"/>
        <v>0</v>
      </c>
      <c r="EI786" s="12"/>
      <c r="EJ786" s="12"/>
      <c r="EK786" s="11"/>
      <c r="EL786" s="9"/>
      <c r="EM786" s="9"/>
      <c r="EN786" s="9">
        <f ca="1">IFERROR(IF(COUNTA(EM$56:EM786)=EM$54,EM786,FORECAST(EG786,OFFSET(EP$56:EP$254,MATCH(EG786,EO$56:EO$254,1)-1,0,2), OFFSET(EO$56:EO$254,MATCH(EG786,EO$56:EO$254,1)-1,0,2))),"")</f>
        <v>0</v>
      </c>
      <c r="EO786" s="9" t="str">
        <f t="array" ref="EO786">IFERROR(INDEX(EG$56:EG$1054,SMALL(IF(ISNUMBER(EM$56:EM$1054),ROW(EG$1:EG$999),""),ROW(EG731))),"")</f>
        <v/>
      </c>
      <c r="EP786" s="9" t="str">
        <f t="array" ref="EP786">IFERROR(INDEX(EM$56:EM$1054,SMALL(IF(ISNUMBER(EM$56:EM$1054),ROW(EM$1:EM$999),""),ROW(EM731))),"")</f>
        <v/>
      </c>
      <c r="EQ786" s="9"/>
      <c r="ER786" s="9"/>
      <c r="ES786" s="9"/>
      <c r="ET786" s="9"/>
      <c r="EU786" s="9"/>
      <c r="EV786" s="9"/>
    </row>
    <row r="787" spans="1:152" x14ac:dyDescent="0.25">
      <c r="A787" s="8"/>
      <c r="B787" s="13"/>
      <c r="C787" s="14"/>
      <c r="D787" s="14"/>
      <c r="E787" s="10">
        <f t="shared" si="88"/>
        <v>0</v>
      </c>
      <c r="F787" s="12"/>
      <c r="G787" s="12"/>
      <c r="H787" s="11"/>
      <c r="I787" s="9"/>
      <c r="J787" s="9"/>
      <c r="K787" s="9">
        <f ca="1">IFERROR(IF(COUNTA(J$56:J787)=J$54,J787,FORECAST(D787,OFFSET(M$56:M$254,MATCH(D787,L$56:L$254,1)-1,0,2), OFFSET(L$56:L$254,MATCH(D787,L$56:L$254,1)-1,0,2))),"")</f>
        <v>0</v>
      </c>
      <c r="L787" s="9" t="str">
        <f t="array" ref="L787">IFERROR(INDEX(D$56:D$1054,SMALL(IF(ISNUMBER(J$56:J$1054),ROW(D$1:D$999),""),ROW(D732))),"")</f>
        <v/>
      </c>
      <c r="M787" s="9" t="str">
        <f t="array" ref="M787">IFERROR(INDEX(J$56:J$1054,SMALL(IF(ISNUMBER(J$56:J$1054),ROW(J$1:J$999),""),ROW(J732))),"")</f>
        <v/>
      </c>
      <c r="N787" s="9"/>
      <c r="O787" s="9"/>
      <c r="P787" s="9"/>
      <c r="Q787" s="9"/>
      <c r="R787" s="9"/>
      <c r="S787" s="9"/>
      <c r="T787" s="87"/>
      <c r="U787" s="13"/>
      <c r="V787" s="14"/>
      <c r="W787" s="14"/>
      <c r="X787" s="10">
        <f t="shared" si="89"/>
        <v>0</v>
      </c>
      <c r="Y787" s="12"/>
      <c r="Z787" s="12"/>
      <c r="AA787" s="11"/>
      <c r="AB787" s="9"/>
      <c r="AC787" s="9"/>
      <c r="AD787" s="9">
        <f ca="1">IFERROR(IF(COUNTA(AC$56:AC787)=AC$54,AC787,FORECAST(W787,OFFSET(AF$56:AF$254,MATCH(W787,AE$56:AE$254,1)-1,0,2), OFFSET(AE$56:AE$254,MATCH(W787,AE$56:AE$254,1)-1,0,2))),"")</f>
        <v>0</v>
      </c>
      <c r="AE787" s="9" t="str">
        <f t="array" ref="AE787">IFERROR(INDEX(W$56:W$1054,SMALL(IF(ISNUMBER(AC$56:AC$1054),ROW(W$1:W$999),""),ROW(W732))),"")</f>
        <v/>
      </c>
      <c r="AF787" s="9" t="str">
        <f t="array" ref="AF787">IFERROR(INDEX(AC$56:AC$1054,SMALL(IF(ISNUMBER(AC$56:AC$1054),ROW(AC$1:AC$999),""),ROW(AC732))),"")</f>
        <v/>
      </c>
      <c r="AG787" s="9"/>
      <c r="AH787" s="9"/>
      <c r="AI787" s="9"/>
      <c r="AJ787" s="9"/>
      <c r="AK787" s="9"/>
      <c r="AL787" s="9"/>
      <c r="AM787" s="87"/>
      <c r="AN787" s="13"/>
      <c r="AO787" s="14"/>
      <c r="AP787" s="14"/>
      <c r="AQ787" s="10">
        <f t="shared" si="90"/>
        <v>0</v>
      </c>
      <c r="AR787" s="12"/>
      <c r="AS787" s="12"/>
      <c r="AT787" s="11"/>
      <c r="AU787" s="9"/>
      <c r="AV787" s="9"/>
      <c r="AW787" s="9">
        <f ca="1">IFERROR(IF(COUNTA(AV$56:AV787)=AV$54,AV787,FORECAST(AP787,OFFSET(AY$56:AY$254,MATCH(AP787,AX$56:AX$254,1)-1,0,2), OFFSET(AX$56:AX$254,MATCH(AP787,AX$56:AX$254,1)-1,0,2))),"")</f>
        <v>0</v>
      </c>
      <c r="AX787" s="9" t="str">
        <f t="array" ref="AX787">IFERROR(INDEX(AP$56:AP$1054,SMALL(IF(ISNUMBER(AV$56:AV$1054),ROW(AP$1:AP$999),""),ROW(AP732))),"")</f>
        <v/>
      </c>
      <c r="AY787" s="9" t="str">
        <f t="array" ref="AY787">IFERROR(INDEX(AV$56:AV$1054,SMALL(IF(ISNUMBER(AV$56:AV$1054),ROW(AV$1:AV$999),""),ROW(AV732))),"")</f>
        <v/>
      </c>
      <c r="AZ787" s="9"/>
      <c r="BA787" s="9"/>
      <c r="BB787" s="9"/>
      <c r="BC787" s="9"/>
      <c r="BD787" s="9"/>
      <c r="BE787" s="9"/>
      <c r="BF787" s="87"/>
      <c r="BG787" s="13"/>
      <c r="BH787" s="14"/>
      <c r="BI787" s="14"/>
      <c r="BJ787" s="10">
        <f t="shared" si="91"/>
        <v>0</v>
      </c>
      <c r="BK787" s="12"/>
      <c r="BL787" s="12"/>
      <c r="BM787" s="11"/>
      <c r="BN787" s="9"/>
      <c r="BO787" s="9"/>
      <c r="BP787" s="9">
        <f ca="1">IFERROR(IF(COUNTA(BO$56:BO787)=BO$54,BO787,FORECAST(BI787,OFFSET(BR$56:BR$254,MATCH(BI787,BQ$56:BQ$254,1)-1,0,2), OFFSET(BQ$56:BQ$254,MATCH(BI787,BQ$56:BQ$254,1)-1,0,2))),"")</f>
        <v>0</v>
      </c>
      <c r="BQ787" s="9" t="str">
        <f t="array" ref="BQ787">IFERROR(INDEX(BI$56:BI$1054,SMALL(IF(ISNUMBER(BO$56:BO$1054),ROW(BI$1:BI$999),""),ROW(BI732))),"")</f>
        <v/>
      </c>
      <c r="BR787" s="9" t="str">
        <f t="array" ref="BR787">IFERROR(INDEX(BO$56:BO$1054,SMALL(IF(ISNUMBER(BO$56:BO$1054),ROW(BO$1:BO$999),""),ROW(BO732))),"")</f>
        <v/>
      </c>
      <c r="BS787" s="9"/>
      <c r="BT787" s="9"/>
      <c r="BU787" s="9"/>
      <c r="BV787" s="9"/>
      <c r="BW787" s="9"/>
      <c r="BX787" s="9"/>
      <c r="BY787" s="87"/>
      <c r="BZ787" s="13"/>
      <c r="CA787" s="14"/>
      <c r="CB787" s="14"/>
      <c r="CC787" s="10">
        <f t="shared" si="92"/>
        <v>0</v>
      </c>
      <c r="CD787" s="12"/>
      <c r="CE787" s="12"/>
      <c r="CF787" s="11"/>
      <c r="CG787" s="9"/>
      <c r="CH787" s="9"/>
      <c r="CI787" s="9">
        <f ca="1">IFERROR(IF(COUNTA(CH$56:CH787)=CH$54,CH787,FORECAST(CB787,OFFSET(CK$56:CK$254,MATCH(CB787,CJ$56:CJ$254,1)-1,0,2), OFFSET(CJ$56:CJ$254,MATCH(CB787,CJ$56:CJ$254,1)-1,0,2))),"")</f>
        <v>0</v>
      </c>
      <c r="CJ787" s="9" t="str">
        <f t="array" ref="CJ787">IFERROR(INDEX(CB$56:CB$1054,SMALL(IF(ISNUMBER(CH$56:CH$1054),ROW(CB$1:CB$999),""),ROW(CB732))),"")</f>
        <v/>
      </c>
      <c r="CK787" s="9" t="str">
        <f t="array" ref="CK787">IFERROR(INDEX(CH$56:CH$1054,SMALL(IF(ISNUMBER(CH$56:CH$1054),ROW(CH$1:CH$999),""),ROW(CH732))),"")</f>
        <v/>
      </c>
      <c r="CL787" s="9"/>
      <c r="CM787" s="9"/>
      <c r="CN787" s="9"/>
      <c r="CO787" s="9"/>
      <c r="CP787" s="9"/>
      <c r="CQ787" s="9"/>
      <c r="CR787" s="87"/>
      <c r="CS787" s="13"/>
      <c r="CT787" s="14"/>
      <c r="CU787" s="14"/>
      <c r="CV787" s="10">
        <f t="shared" si="93"/>
        <v>0</v>
      </c>
      <c r="CW787" s="12"/>
      <c r="CX787" s="12"/>
      <c r="CY787" s="11"/>
      <c r="CZ787" s="9"/>
      <c r="DA787" s="9"/>
      <c r="DB787" s="9">
        <f ca="1">IFERROR(IF(COUNTA(DA$56:DA787)=DA$54,DA787,FORECAST(CU787,OFFSET(DD$56:DD$254,MATCH(CU787,DC$56:DC$254,1)-1,0,2), OFFSET(DC$56:DC$254,MATCH(CU787,DC$56:DC$254,1)-1,0,2))),"")</f>
        <v>0</v>
      </c>
      <c r="DC787" s="9" t="str">
        <f t="array" ref="DC787">IFERROR(INDEX(CU$56:CU$1054,SMALL(IF(ISNUMBER(DA$56:DA$1054),ROW(CU$1:CU$999),""),ROW(CU732))),"")</f>
        <v/>
      </c>
      <c r="DD787" s="9" t="str">
        <f t="array" ref="DD787">IFERROR(INDEX(DA$56:DA$1054,SMALL(IF(ISNUMBER(DA$56:DA$1054),ROW(DA$1:DA$999),""),ROW(DA732))),"")</f>
        <v/>
      </c>
      <c r="DE787" s="9"/>
      <c r="DF787" s="9"/>
      <c r="DG787" s="9"/>
      <c r="DH787" s="9"/>
      <c r="DI787" s="9"/>
      <c r="DJ787" s="9"/>
      <c r="DK787" s="87"/>
      <c r="DL787" s="13"/>
      <c r="DM787" s="14"/>
      <c r="DN787" s="14"/>
      <c r="DO787" s="10">
        <f t="shared" si="94"/>
        <v>0</v>
      </c>
      <c r="DP787" s="12"/>
      <c r="DQ787" s="12"/>
      <c r="DR787" s="11"/>
      <c r="DS787" s="9"/>
      <c r="DT787" s="9"/>
      <c r="DU787" s="9">
        <f ca="1">IFERROR(IF(COUNTA(DT$56:DT787)=DT$54,DT787,FORECAST(DN787,OFFSET(DW$56:DW$254,MATCH(DN787,DV$56:DV$254,1)-1,0,2), OFFSET(DV$56:DV$254,MATCH(DN787,DV$56:DV$254,1)-1,0,2))),"")</f>
        <v>0</v>
      </c>
      <c r="DV787" s="9" t="str">
        <f t="array" ref="DV787">IFERROR(INDEX(DN$56:DN$1054,SMALL(IF(ISNUMBER(DT$56:DT$1054),ROW(DN$1:DN$999),""),ROW(DN732))),"")</f>
        <v/>
      </c>
      <c r="DW787" s="9" t="str">
        <f t="array" ref="DW787">IFERROR(INDEX(DT$56:DT$1054,SMALL(IF(ISNUMBER(DT$56:DT$1054),ROW(DT$1:DT$999),""),ROW(DT732))),"")</f>
        <v/>
      </c>
      <c r="DX787" s="9"/>
      <c r="DY787" s="9"/>
      <c r="DZ787" s="9"/>
      <c r="EA787" s="9"/>
      <c r="EB787" s="9"/>
      <c r="EC787" s="9"/>
      <c r="ED787" s="87"/>
      <c r="EE787" s="13"/>
      <c r="EF787" s="14"/>
      <c r="EG787" s="14"/>
      <c r="EH787" s="10">
        <f t="shared" si="95"/>
        <v>0</v>
      </c>
      <c r="EI787" s="12"/>
      <c r="EJ787" s="12"/>
      <c r="EK787" s="11"/>
      <c r="EL787" s="9"/>
      <c r="EM787" s="9"/>
      <c r="EN787" s="9">
        <f ca="1">IFERROR(IF(COUNTA(EM$56:EM787)=EM$54,EM787,FORECAST(EG787,OFFSET(EP$56:EP$254,MATCH(EG787,EO$56:EO$254,1)-1,0,2), OFFSET(EO$56:EO$254,MATCH(EG787,EO$56:EO$254,1)-1,0,2))),"")</f>
        <v>0</v>
      </c>
      <c r="EO787" s="9" t="str">
        <f t="array" ref="EO787">IFERROR(INDEX(EG$56:EG$1054,SMALL(IF(ISNUMBER(EM$56:EM$1054),ROW(EG$1:EG$999),""),ROW(EG732))),"")</f>
        <v/>
      </c>
      <c r="EP787" s="9" t="str">
        <f t="array" ref="EP787">IFERROR(INDEX(EM$56:EM$1054,SMALL(IF(ISNUMBER(EM$56:EM$1054),ROW(EM$1:EM$999),""),ROW(EM732))),"")</f>
        <v/>
      </c>
      <c r="EQ787" s="9"/>
      <c r="ER787" s="9"/>
      <c r="ES787" s="9"/>
      <c r="ET787" s="9"/>
      <c r="EU787" s="9"/>
      <c r="EV787" s="9"/>
    </row>
    <row r="788" spans="1:152" x14ac:dyDescent="0.25">
      <c r="A788" s="8"/>
      <c r="B788" s="13"/>
      <c r="C788" s="14"/>
      <c r="D788" s="14"/>
      <c r="E788" s="10">
        <f t="shared" si="88"/>
        <v>0</v>
      </c>
      <c r="F788" s="12"/>
      <c r="G788" s="12"/>
      <c r="H788" s="11"/>
      <c r="I788" s="9"/>
      <c r="J788" s="9"/>
      <c r="K788" s="9">
        <f ca="1">IFERROR(IF(COUNTA(J$56:J788)=J$54,J788,FORECAST(D788,OFFSET(M$56:M$254,MATCH(D788,L$56:L$254,1)-1,0,2), OFFSET(L$56:L$254,MATCH(D788,L$56:L$254,1)-1,0,2))),"")</f>
        <v>0</v>
      </c>
      <c r="L788" s="9" t="str">
        <f t="array" ref="L788">IFERROR(INDEX(D$56:D$1054,SMALL(IF(ISNUMBER(J$56:J$1054),ROW(D$1:D$999),""),ROW(D733))),"")</f>
        <v/>
      </c>
      <c r="M788" s="9" t="str">
        <f t="array" ref="M788">IFERROR(INDEX(J$56:J$1054,SMALL(IF(ISNUMBER(J$56:J$1054),ROW(J$1:J$999),""),ROW(J733))),"")</f>
        <v/>
      </c>
      <c r="N788" s="9"/>
      <c r="O788" s="9"/>
      <c r="P788" s="9"/>
      <c r="Q788" s="9"/>
      <c r="R788" s="9"/>
      <c r="S788" s="9"/>
      <c r="T788" s="87"/>
      <c r="U788" s="13"/>
      <c r="V788" s="14"/>
      <c r="W788" s="14"/>
      <c r="X788" s="10">
        <f t="shared" si="89"/>
        <v>0</v>
      </c>
      <c r="Y788" s="12"/>
      <c r="Z788" s="12"/>
      <c r="AA788" s="11"/>
      <c r="AB788" s="9"/>
      <c r="AC788" s="9"/>
      <c r="AD788" s="9">
        <f ca="1">IFERROR(IF(COUNTA(AC$56:AC788)=AC$54,AC788,FORECAST(W788,OFFSET(AF$56:AF$254,MATCH(W788,AE$56:AE$254,1)-1,0,2), OFFSET(AE$56:AE$254,MATCH(W788,AE$56:AE$254,1)-1,0,2))),"")</f>
        <v>0</v>
      </c>
      <c r="AE788" s="9" t="str">
        <f t="array" ref="AE788">IFERROR(INDEX(W$56:W$1054,SMALL(IF(ISNUMBER(AC$56:AC$1054),ROW(W$1:W$999),""),ROW(W733))),"")</f>
        <v/>
      </c>
      <c r="AF788" s="9" t="str">
        <f t="array" ref="AF788">IFERROR(INDEX(AC$56:AC$1054,SMALL(IF(ISNUMBER(AC$56:AC$1054),ROW(AC$1:AC$999),""),ROW(AC733))),"")</f>
        <v/>
      </c>
      <c r="AG788" s="9"/>
      <c r="AH788" s="9"/>
      <c r="AI788" s="9"/>
      <c r="AJ788" s="9"/>
      <c r="AK788" s="9"/>
      <c r="AL788" s="9"/>
      <c r="AM788" s="87"/>
      <c r="AN788" s="13"/>
      <c r="AO788" s="14"/>
      <c r="AP788" s="14"/>
      <c r="AQ788" s="10">
        <f t="shared" si="90"/>
        <v>0</v>
      </c>
      <c r="AR788" s="12"/>
      <c r="AS788" s="12"/>
      <c r="AT788" s="11"/>
      <c r="AU788" s="9"/>
      <c r="AV788" s="9"/>
      <c r="AW788" s="9">
        <f ca="1">IFERROR(IF(COUNTA(AV$56:AV788)=AV$54,AV788,FORECAST(AP788,OFFSET(AY$56:AY$254,MATCH(AP788,AX$56:AX$254,1)-1,0,2), OFFSET(AX$56:AX$254,MATCH(AP788,AX$56:AX$254,1)-1,0,2))),"")</f>
        <v>0</v>
      </c>
      <c r="AX788" s="9" t="str">
        <f t="array" ref="AX788">IFERROR(INDEX(AP$56:AP$1054,SMALL(IF(ISNUMBER(AV$56:AV$1054),ROW(AP$1:AP$999),""),ROW(AP733))),"")</f>
        <v/>
      </c>
      <c r="AY788" s="9" t="str">
        <f t="array" ref="AY788">IFERROR(INDEX(AV$56:AV$1054,SMALL(IF(ISNUMBER(AV$56:AV$1054),ROW(AV$1:AV$999),""),ROW(AV733))),"")</f>
        <v/>
      </c>
      <c r="AZ788" s="9"/>
      <c r="BA788" s="9"/>
      <c r="BB788" s="9"/>
      <c r="BC788" s="9"/>
      <c r="BD788" s="9"/>
      <c r="BE788" s="9"/>
      <c r="BF788" s="87"/>
      <c r="BG788" s="13"/>
      <c r="BH788" s="14"/>
      <c r="BI788" s="14"/>
      <c r="BJ788" s="10">
        <f t="shared" si="91"/>
        <v>0</v>
      </c>
      <c r="BK788" s="12"/>
      <c r="BL788" s="12"/>
      <c r="BM788" s="11"/>
      <c r="BN788" s="9"/>
      <c r="BO788" s="9"/>
      <c r="BP788" s="9">
        <f ca="1">IFERROR(IF(COUNTA(BO$56:BO788)=BO$54,BO788,FORECAST(BI788,OFFSET(BR$56:BR$254,MATCH(BI788,BQ$56:BQ$254,1)-1,0,2), OFFSET(BQ$56:BQ$254,MATCH(BI788,BQ$56:BQ$254,1)-1,0,2))),"")</f>
        <v>0</v>
      </c>
      <c r="BQ788" s="9" t="str">
        <f t="array" ref="BQ788">IFERROR(INDEX(BI$56:BI$1054,SMALL(IF(ISNUMBER(BO$56:BO$1054),ROW(BI$1:BI$999),""),ROW(BI733))),"")</f>
        <v/>
      </c>
      <c r="BR788" s="9" t="str">
        <f t="array" ref="BR788">IFERROR(INDEX(BO$56:BO$1054,SMALL(IF(ISNUMBER(BO$56:BO$1054),ROW(BO$1:BO$999),""),ROW(BO733))),"")</f>
        <v/>
      </c>
      <c r="BS788" s="9"/>
      <c r="BT788" s="9"/>
      <c r="BU788" s="9"/>
      <c r="BV788" s="9"/>
      <c r="BW788" s="9"/>
      <c r="BX788" s="9"/>
      <c r="BY788" s="87"/>
      <c r="BZ788" s="13"/>
      <c r="CA788" s="14"/>
      <c r="CB788" s="14"/>
      <c r="CC788" s="10">
        <f t="shared" si="92"/>
        <v>0</v>
      </c>
      <c r="CD788" s="12"/>
      <c r="CE788" s="12"/>
      <c r="CF788" s="11"/>
      <c r="CG788" s="9"/>
      <c r="CH788" s="9"/>
      <c r="CI788" s="9">
        <f ca="1">IFERROR(IF(COUNTA(CH$56:CH788)=CH$54,CH788,FORECAST(CB788,OFFSET(CK$56:CK$254,MATCH(CB788,CJ$56:CJ$254,1)-1,0,2), OFFSET(CJ$56:CJ$254,MATCH(CB788,CJ$56:CJ$254,1)-1,0,2))),"")</f>
        <v>0</v>
      </c>
      <c r="CJ788" s="9" t="str">
        <f t="array" ref="CJ788">IFERROR(INDEX(CB$56:CB$1054,SMALL(IF(ISNUMBER(CH$56:CH$1054),ROW(CB$1:CB$999),""),ROW(CB733))),"")</f>
        <v/>
      </c>
      <c r="CK788" s="9" t="str">
        <f t="array" ref="CK788">IFERROR(INDEX(CH$56:CH$1054,SMALL(IF(ISNUMBER(CH$56:CH$1054),ROW(CH$1:CH$999),""),ROW(CH733))),"")</f>
        <v/>
      </c>
      <c r="CL788" s="9"/>
      <c r="CM788" s="9"/>
      <c r="CN788" s="9"/>
      <c r="CO788" s="9"/>
      <c r="CP788" s="9"/>
      <c r="CQ788" s="9"/>
      <c r="CR788" s="87"/>
      <c r="CS788" s="13"/>
      <c r="CT788" s="14"/>
      <c r="CU788" s="14"/>
      <c r="CV788" s="10">
        <f t="shared" si="93"/>
        <v>0</v>
      </c>
      <c r="CW788" s="12"/>
      <c r="CX788" s="12"/>
      <c r="CY788" s="11"/>
      <c r="CZ788" s="9"/>
      <c r="DA788" s="9"/>
      <c r="DB788" s="9">
        <f ca="1">IFERROR(IF(COUNTA(DA$56:DA788)=DA$54,DA788,FORECAST(CU788,OFFSET(DD$56:DD$254,MATCH(CU788,DC$56:DC$254,1)-1,0,2), OFFSET(DC$56:DC$254,MATCH(CU788,DC$56:DC$254,1)-1,0,2))),"")</f>
        <v>0</v>
      </c>
      <c r="DC788" s="9" t="str">
        <f t="array" ref="DC788">IFERROR(INDEX(CU$56:CU$1054,SMALL(IF(ISNUMBER(DA$56:DA$1054),ROW(CU$1:CU$999),""),ROW(CU733))),"")</f>
        <v/>
      </c>
      <c r="DD788" s="9" t="str">
        <f t="array" ref="DD788">IFERROR(INDEX(DA$56:DA$1054,SMALL(IF(ISNUMBER(DA$56:DA$1054),ROW(DA$1:DA$999),""),ROW(DA733))),"")</f>
        <v/>
      </c>
      <c r="DE788" s="9"/>
      <c r="DF788" s="9"/>
      <c r="DG788" s="9"/>
      <c r="DH788" s="9"/>
      <c r="DI788" s="9"/>
      <c r="DJ788" s="9"/>
      <c r="DK788" s="87"/>
      <c r="DL788" s="13"/>
      <c r="DM788" s="14"/>
      <c r="DN788" s="14"/>
      <c r="DO788" s="10">
        <f t="shared" si="94"/>
        <v>0</v>
      </c>
      <c r="DP788" s="12"/>
      <c r="DQ788" s="12"/>
      <c r="DR788" s="11"/>
      <c r="DS788" s="9"/>
      <c r="DT788" s="9"/>
      <c r="DU788" s="9">
        <f ca="1">IFERROR(IF(COUNTA(DT$56:DT788)=DT$54,DT788,FORECAST(DN788,OFFSET(DW$56:DW$254,MATCH(DN788,DV$56:DV$254,1)-1,0,2), OFFSET(DV$56:DV$254,MATCH(DN788,DV$56:DV$254,1)-1,0,2))),"")</f>
        <v>0</v>
      </c>
      <c r="DV788" s="9" t="str">
        <f t="array" ref="DV788">IFERROR(INDEX(DN$56:DN$1054,SMALL(IF(ISNUMBER(DT$56:DT$1054),ROW(DN$1:DN$999),""),ROW(DN733))),"")</f>
        <v/>
      </c>
      <c r="DW788" s="9" t="str">
        <f t="array" ref="DW788">IFERROR(INDEX(DT$56:DT$1054,SMALL(IF(ISNUMBER(DT$56:DT$1054),ROW(DT$1:DT$999),""),ROW(DT733))),"")</f>
        <v/>
      </c>
      <c r="DX788" s="9"/>
      <c r="DY788" s="9"/>
      <c r="DZ788" s="9"/>
      <c r="EA788" s="9"/>
      <c r="EB788" s="9"/>
      <c r="EC788" s="9"/>
      <c r="ED788" s="87"/>
      <c r="EE788" s="13"/>
      <c r="EF788" s="14"/>
      <c r="EG788" s="14"/>
      <c r="EH788" s="10">
        <f t="shared" si="95"/>
        <v>0</v>
      </c>
      <c r="EI788" s="12"/>
      <c r="EJ788" s="12"/>
      <c r="EK788" s="11"/>
      <c r="EL788" s="9"/>
      <c r="EM788" s="9"/>
      <c r="EN788" s="9">
        <f ca="1">IFERROR(IF(COUNTA(EM$56:EM788)=EM$54,EM788,FORECAST(EG788,OFFSET(EP$56:EP$254,MATCH(EG788,EO$56:EO$254,1)-1,0,2), OFFSET(EO$56:EO$254,MATCH(EG788,EO$56:EO$254,1)-1,0,2))),"")</f>
        <v>0</v>
      </c>
      <c r="EO788" s="9" t="str">
        <f t="array" ref="EO788">IFERROR(INDEX(EG$56:EG$1054,SMALL(IF(ISNUMBER(EM$56:EM$1054),ROW(EG$1:EG$999),""),ROW(EG733))),"")</f>
        <v/>
      </c>
      <c r="EP788" s="9" t="str">
        <f t="array" ref="EP788">IFERROR(INDEX(EM$56:EM$1054,SMALL(IF(ISNUMBER(EM$56:EM$1054),ROW(EM$1:EM$999),""),ROW(EM733))),"")</f>
        <v/>
      </c>
      <c r="EQ788" s="9"/>
      <c r="ER788" s="9"/>
      <c r="ES788" s="9"/>
      <c r="ET788" s="9"/>
      <c r="EU788" s="9"/>
      <c r="EV788" s="9"/>
    </row>
    <row r="789" spans="1:152" x14ac:dyDescent="0.25">
      <c r="A789" s="8"/>
      <c r="B789" s="13"/>
      <c r="C789" s="14"/>
      <c r="D789" s="14"/>
      <c r="E789" s="10">
        <f t="shared" si="88"/>
        <v>0</v>
      </c>
      <c r="F789" s="12"/>
      <c r="G789" s="12"/>
      <c r="H789" s="11"/>
      <c r="I789" s="9"/>
      <c r="J789" s="9"/>
      <c r="K789" s="9">
        <f ca="1">IFERROR(IF(COUNTA(J$56:J789)=J$54,J789,FORECAST(D789,OFFSET(M$56:M$254,MATCH(D789,L$56:L$254,1)-1,0,2), OFFSET(L$56:L$254,MATCH(D789,L$56:L$254,1)-1,0,2))),"")</f>
        <v>0</v>
      </c>
      <c r="L789" s="9" t="str">
        <f t="array" ref="L789">IFERROR(INDEX(D$56:D$1054,SMALL(IF(ISNUMBER(J$56:J$1054),ROW(D$1:D$999),""),ROW(D734))),"")</f>
        <v/>
      </c>
      <c r="M789" s="9" t="str">
        <f t="array" ref="M789">IFERROR(INDEX(J$56:J$1054,SMALL(IF(ISNUMBER(J$56:J$1054),ROW(J$1:J$999),""),ROW(J734))),"")</f>
        <v/>
      </c>
      <c r="N789" s="9"/>
      <c r="O789" s="9"/>
      <c r="P789" s="9"/>
      <c r="Q789" s="9"/>
      <c r="R789" s="9"/>
      <c r="S789" s="9"/>
      <c r="T789" s="87"/>
      <c r="U789" s="13"/>
      <c r="V789" s="14"/>
      <c r="W789" s="14"/>
      <c r="X789" s="10">
        <f t="shared" si="89"/>
        <v>0</v>
      </c>
      <c r="Y789" s="12"/>
      <c r="Z789" s="12"/>
      <c r="AA789" s="11"/>
      <c r="AB789" s="9"/>
      <c r="AC789" s="9"/>
      <c r="AD789" s="9">
        <f ca="1">IFERROR(IF(COUNTA(AC$56:AC789)=AC$54,AC789,FORECAST(W789,OFFSET(AF$56:AF$254,MATCH(W789,AE$56:AE$254,1)-1,0,2), OFFSET(AE$56:AE$254,MATCH(W789,AE$56:AE$254,1)-1,0,2))),"")</f>
        <v>0</v>
      </c>
      <c r="AE789" s="9" t="str">
        <f t="array" ref="AE789">IFERROR(INDEX(W$56:W$1054,SMALL(IF(ISNUMBER(AC$56:AC$1054),ROW(W$1:W$999),""),ROW(W734))),"")</f>
        <v/>
      </c>
      <c r="AF789" s="9" t="str">
        <f t="array" ref="AF789">IFERROR(INDEX(AC$56:AC$1054,SMALL(IF(ISNUMBER(AC$56:AC$1054),ROW(AC$1:AC$999),""),ROW(AC734))),"")</f>
        <v/>
      </c>
      <c r="AG789" s="9"/>
      <c r="AH789" s="9"/>
      <c r="AI789" s="9"/>
      <c r="AJ789" s="9"/>
      <c r="AK789" s="9"/>
      <c r="AL789" s="9"/>
      <c r="AM789" s="87"/>
      <c r="AN789" s="13"/>
      <c r="AO789" s="14"/>
      <c r="AP789" s="14"/>
      <c r="AQ789" s="10">
        <f t="shared" si="90"/>
        <v>0</v>
      </c>
      <c r="AR789" s="12"/>
      <c r="AS789" s="12"/>
      <c r="AT789" s="11"/>
      <c r="AU789" s="9"/>
      <c r="AV789" s="9"/>
      <c r="AW789" s="9">
        <f ca="1">IFERROR(IF(COUNTA(AV$56:AV789)=AV$54,AV789,FORECAST(AP789,OFFSET(AY$56:AY$254,MATCH(AP789,AX$56:AX$254,1)-1,0,2), OFFSET(AX$56:AX$254,MATCH(AP789,AX$56:AX$254,1)-1,0,2))),"")</f>
        <v>0</v>
      </c>
      <c r="AX789" s="9" t="str">
        <f t="array" ref="AX789">IFERROR(INDEX(AP$56:AP$1054,SMALL(IF(ISNUMBER(AV$56:AV$1054),ROW(AP$1:AP$999),""),ROW(AP734))),"")</f>
        <v/>
      </c>
      <c r="AY789" s="9" t="str">
        <f t="array" ref="AY789">IFERROR(INDEX(AV$56:AV$1054,SMALL(IF(ISNUMBER(AV$56:AV$1054),ROW(AV$1:AV$999),""),ROW(AV734))),"")</f>
        <v/>
      </c>
      <c r="AZ789" s="9"/>
      <c r="BA789" s="9"/>
      <c r="BB789" s="9"/>
      <c r="BC789" s="9"/>
      <c r="BD789" s="9"/>
      <c r="BE789" s="9"/>
      <c r="BF789" s="87"/>
      <c r="BG789" s="13"/>
      <c r="BH789" s="14"/>
      <c r="BI789" s="14"/>
      <c r="BJ789" s="10">
        <f t="shared" si="91"/>
        <v>0</v>
      </c>
      <c r="BK789" s="12"/>
      <c r="BL789" s="12"/>
      <c r="BM789" s="11"/>
      <c r="BN789" s="9"/>
      <c r="BO789" s="9"/>
      <c r="BP789" s="9">
        <f ca="1">IFERROR(IF(COUNTA(BO$56:BO789)=BO$54,BO789,FORECAST(BI789,OFFSET(BR$56:BR$254,MATCH(BI789,BQ$56:BQ$254,1)-1,0,2), OFFSET(BQ$56:BQ$254,MATCH(BI789,BQ$56:BQ$254,1)-1,0,2))),"")</f>
        <v>0</v>
      </c>
      <c r="BQ789" s="9" t="str">
        <f t="array" ref="BQ789">IFERROR(INDEX(BI$56:BI$1054,SMALL(IF(ISNUMBER(BO$56:BO$1054),ROW(BI$1:BI$999),""),ROW(BI734))),"")</f>
        <v/>
      </c>
      <c r="BR789" s="9" t="str">
        <f t="array" ref="BR789">IFERROR(INDEX(BO$56:BO$1054,SMALL(IF(ISNUMBER(BO$56:BO$1054),ROW(BO$1:BO$999),""),ROW(BO734))),"")</f>
        <v/>
      </c>
      <c r="BS789" s="9"/>
      <c r="BT789" s="9"/>
      <c r="BU789" s="9"/>
      <c r="BV789" s="9"/>
      <c r="BW789" s="9"/>
      <c r="BX789" s="9"/>
      <c r="BY789" s="87"/>
      <c r="BZ789" s="13"/>
      <c r="CA789" s="14"/>
      <c r="CB789" s="14"/>
      <c r="CC789" s="10">
        <f t="shared" si="92"/>
        <v>0</v>
      </c>
      <c r="CD789" s="12"/>
      <c r="CE789" s="12"/>
      <c r="CF789" s="11"/>
      <c r="CG789" s="9"/>
      <c r="CH789" s="9"/>
      <c r="CI789" s="9">
        <f ca="1">IFERROR(IF(COUNTA(CH$56:CH789)=CH$54,CH789,FORECAST(CB789,OFFSET(CK$56:CK$254,MATCH(CB789,CJ$56:CJ$254,1)-1,0,2), OFFSET(CJ$56:CJ$254,MATCH(CB789,CJ$56:CJ$254,1)-1,0,2))),"")</f>
        <v>0</v>
      </c>
      <c r="CJ789" s="9" t="str">
        <f t="array" ref="CJ789">IFERROR(INDEX(CB$56:CB$1054,SMALL(IF(ISNUMBER(CH$56:CH$1054),ROW(CB$1:CB$999),""),ROW(CB734))),"")</f>
        <v/>
      </c>
      <c r="CK789" s="9" t="str">
        <f t="array" ref="CK789">IFERROR(INDEX(CH$56:CH$1054,SMALL(IF(ISNUMBER(CH$56:CH$1054),ROW(CH$1:CH$999),""),ROW(CH734))),"")</f>
        <v/>
      </c>
      <c r="CL789" s="9"/>
      <c r="CM789" s="9"/>
      <c r="CN789" s="9"/>
      <c r="CO789" s="9"/>
      <c r="CP789" s="9"/>
      <c r="CQ789" s="9"/>
      <c r="CR789" s="87"/>
      <c r="CS789" s="13"/>
      <c r="CT789" s="14"/>
      <c r="CU789" s="14"/>
      <c r="CV789" s="10">
        <f t="shared" si="93"/>
        <v>0</v>
      </c>
      <c r="CW789" s="12"/>
      <c r="CX789" s="12"/>
      <c r="CY789" s="11"/>
      <c r="CZ789" s="9"/>
      <c r="DA789" s="9"/>
      <c r="DB789" s="9">
        <f ca="1">IFERROR(IF(COUNTA(DA$56:DA789)=DA$54,DA789,FORECAST(CU789,OFFSET(DD$56:DD$254,MATCH(CU789,DC$56:DC$254,1)-1,0,2), OFFSET(DC$56:DC$254,MATCH(CU789,DC$56:DC$254,1)-1,0,2))),"")</f>
        <v>0</v>
      </c>
      <c r="DC789" s="9" t="str">
        <f t="array" ref="DC789">IFERROR(INDEX(CU$56:CU$1054,SMALL(IF(ISNUMBER(DA$56:DA$1054),ROW(CU$1:CU$999),""),ROW(CU734))),"")</f>
        <v/>
      </c>
      <c r="DD789" s="9" t="str">
        <f t="array" ref="DD789">IFERROR(INDEX(DA$56:DA$1054,SMALL(IF(ISNUMBER(DA$56:DA$1054),ROW(DA$1:DA$999),""),ROW(DA734))),"")</f>
        <v/>
      </c>
      <c r="DE789" s="9"/>
      <c r="DF789" s="9"/>
      <c r="DG789" s="9"/>
      <c r="DH789" s="9"/>
      <c r="DI789" s="9"/>
      <c r="DJ789" s="9"/>
      <c r="DK789" s="87"/>
      <c r="DL789" s="13"/>
      <c r="DM789" s="14"/>
      <c r="DN789" s="14"/>
      <c r="DO789" s="10">
        <f t="shared" si="94"/>
        <v>0</v>
      </c>
      <c r="DP789" s="12"/>
      <c r="DQ789" s="12"/>
      <c r="DR789" s="11"/>
      <c r="DS789" s="9"/>
      <c r="DT789" s="9"/>
      <c r="DU789" s="9">
        <f ca="1">IFERROR(IF(COUNTA(DT$56:DT789)=DT$54,DT789,FORECAST(DN789,OFFSET(DW$56:DW$254,MATCH(DN789,DV$56:DV$254,1)-1,0,2), OFFSET(DV$56:DV$254,MATCH(DN789,DV$56:DV$254,1)-1,0,2))),"")</f>
        <v>0</v>
      </c>
      <c r="DV789" s="9" t="str">
        <f t="array" ref="DV789">IFERROR(INDEX(DN$56:DN$1054,SMALL(IF(ISNUMBER(DT$56:DT$1054),ROW(DN$1:DN$999),""),ROW(DN734))),"")</f>
        <v/>
      </c>
      <c r="DW789" s="9" t="str">
        <f t="array" ref="DW789">IFERROR(INDEX(DT$56:DT$1054,SMALL(IF(ISNUMBER(DT$56:DT$1054),ROW(DT$1:DT$999),""),ROW(DT734))),"")</f>
        <v/>
      </c>
      <c r="DX789" s="9"/>
      <c r="DY789" s="9"/>
      <c r="DZ789" s="9"/>
      <c r="EA789" s="9"/>
      <c r="EB789" s="9"/>
      <c r="EC789" s="9"/>
      <c r="ED789" s="87"/>
      <c r="EE789" s="13"/>
      <c r="EF789" s="14"/>
      <c r="EG789" s="14"/>
      <c r="EH789" s="10">
        <f t="shared" si="95"/>
        <v>0</v>
      </c>
      <c r="EI789" s="12"/>
      <c r="EJ789" s="12"/>
      <c r="EK789" s="11"/>
      <c r="EL789" s="9"/>
      <c r="EM789" s="9"/>
      <c r="EN789" s="9">
        <f ca="1">IFERROR(IF(COUNTA(EM$56:EM789)=EM$54,EM789,FORECAST(EG789,OFFSET(EP$56:EP$254,MATCH(EG789,EO$56:EO$254,1)-1,0,2), OFFSET(EO$56:EO$254,MATCH(EG789,EO$56:EO$254,1)-1,0,2))),"")</f>
        <v>0</v>
      </c>
      <c r="EO789" s="9" t="str">
        <f t="array" ref="EO789">IFERROR(INDEX(EG$56:EG$1054,SMALL(IF(ISNUMBER(EM$56:EM$1054),ROW(EG$1:EG$999),""),ROW(EG734))),"")</f>
        <v/>
      </c>
      <c r="EP789" s="9" t="str">
        <f t="array" ref="EP789">IFERROR(INDEX(EM$56:EM$1054,SMALL(IF(ISNUMBER(EM$56:EM$1054),ROW(EM$1:EM$999),""),ROW(EM734))),"")</f>
        <v/>
      </c>
      <c r="EQ789" s="9"/>
      <c r="ER789" s="9"/>
      <c r="ES789" s="9"/>
      <c r="ET789" s="9"/>
      <c r="EU789" s="9"/>
      <c r="EV789" s="9"/>
    </row>
    <row r="790" spans="1:152" x14ac:dyDescent="0.25">
      <c r="A790" s="8"/>
      <c r="B790" s="13"/>
      <c r="C790" s="14"/>
      <c r="D790" s="14"/>
      <c r="E790" s="10">
        <f t="shared" si="88"/>
        <v>0</v>
      </c>
      <c r="F790" s="12"/>
      <c r="G790" s="12"/>
      <c r="H790" s="11"/>
      <c r="I790" s="9"/>
      <c r="J790" s="9"/>
      <c r="K790" s="9">
        <f ca="1">IFERROR(IF(COUNTA(J$56:J790)=J$54,J790,FORECAST(D790,OFFSET(M$56:M$254,MATCH(D790,L$56:L$254,1)-1,0,2), OFFSET(L$56:L$254,MATCH(D790,L$56:L$254,1)-1,0,2))),"")</f>
        <v>0</v>
      </c>
      <c r="L790" s="9" t="str">
        <f t="array" ref="L790">IFERROR(INDEX(D$56:D$1054,SMALL(IF(ISNUMBER(J$56:J$1054),ROW(D$1:D$999),""),ROW(D735))),"")</f>
        <v/>
      </c>
      <c r="M790" s="9" t="str">
        <f t="array" ref="M790">IFERROR(INDEX(J$56:J$1054,SMALL(IF(ISNUMBER(J$56:J$1054),ROW(J$1:J$999),""),ROW(J735))),"")</f>
        <v/>
      </c>
      <c r="N790" s="9"/>
      <c r="O790" s="9"/>
      <c r="P790" s="9"/>
      <c r="Q790" s="9"/>
      <c r="R790" s="9"/>
      <c r="S790" s="9"/>
      <c r="T790" s="87"/>
      <c r="U790" s="13"/>
      <c r="V790" s="14"/>
      <c r="W790" s="14"/>
      <c r="X790" s="10">
        <f t="shared" si="89"/>
        <v>0</v>
      </c>
      <c r="Y790" s="12"/>
      <c r="Z790" s="12"/>
      <c r="AA790" s="11"/>
      <c r="AB790" s="9"/>
      <c r="AC790" s="9"/>
      <c r="AD790" s="9">
        <f ca="1">IFERROR(IF(COUNTA(AC$56:AC790)=AC$54,AC790,FORECAST(W790,OFFSET(AF$56:AF$254,MATCH(W790,AE$56:AE$254,1)-1,0,2), OFFSET(AE$56:AE$254,MATCH(W790,AE$56:AE$254,1)-1,0,2))),"")</f>
        <v>0</v>
      </c>
      <c r="AE790" s="9" t="str">
        <f t="array" ref="AE790">IFERROR(INDEX(W$56:W$1054,SMALL(IF(ISNUMBER(AC$56:AC$1054),ROW(W$1:W$999),""),ROW(W735))),"")</f>
        <v/>
      </c>
      <c r="AF790" s="9" t="str">
        <f t="array" ref="AF790">IFERROR(INDEX(AC$56:AC$1054,SMALL(IF(ISNUMBER(AC$56:AC$1054),ROW(AC$1:AC$999),""),ROW(AC735))),"")</f>
        <v/>
      </c>
      <c r="AG790" s="9"/>
      <c r="AH790" s="9"/>
      <c r="AI790" s="9"/>
      <c r="AJ790" s="9"/>
      <c r="AK790" s="9"/>
      <c r="AL790" s="9"/>
      <c r="AM790" s="87"/>
      <c r="AN790" s="13"/>
      <c r="AO790" s="14"/>
      <c r="AP790" s="14"/>
      <c r="AQ790" s="10">
        <f t="shared" si="90"/>
        <v>0</v>
      </c>
      <c r="AR790" s="12"/>
      <c r="AS790" s="12"/>
      <c r="AT790" s="11"/>
      <c r="AU790" s="9"/>
      <c r="AV790" s="9"/>
      <c r="AW790" s="9">
        <f ca="1">IFERROR(IF(COUNTA(AV$56:AV790)=AV$54,AV790,FORECAST(AP790,OFFSET(AY$56:AY$254,MATCH(AP790,AX$56:AX$254,1)-1,0,2), OFFSET(AX$56:AX$254,MATCH(AP790,AX$56:AX$254,1)-1,0,2))),"")</f>
        <v>0</v>
      </c>
      <c r="AX790" s="9" t="str">
        <f t="array" ref="AX790">IFERROR(INDEX(AP$56:AP$1054,SMALL(IF(ISNUMBER(AV$56:AV$1054),ROW(AP$1:AP$999),""),ROW(AP735))),"")</f>
        <v/>
      </c>
      <c r="AY790" s="9" t="str">
        <f t="array" ref="AY790">IFERROR(INDEX(AV$56:AV$1054,SMALL(IF(ISNUMBER(AV$56:AV$1054),ROW(AV$1:AV$999),""),ROW(AV735))),"")</f>
        <v/>
      </c>
      <c r="AZ790" s="9"/>
      <c r="BA790" s="9"/>
      <c r="BB790" s="9"/>
      <c r="BC790" s="9"/>
      <c r="BD790" s="9"/>
      <c r="BE790" s="9"/>
      <c r="BF790" s="87"/>
      <c r="BG790" s="13"/>
      <c r="BH790" s="14"/>
      <c r="BI790" s="14"/>
      <c r="BJ790" s="10">
        <f t="shared" si="91"/>
        <v>0</v>
      </c>
      <c r="BK790" s="12"/>
      <c r="BL790" s="12"/>
      <c r="BM790" s="11"/>
      <c r="BN790" s="9"/>
      <c r="BO790" s="9"/>
      <c r="BP790" s="9">
        <f ca="1">IFERROR(IF(COUNTA(BO$56:BO790)=BO$54,BO790,FORECAST(BI790,OFFSET(BR$56:BR$254,MATCH(BI790,BQ$56:BQ$254,1)-1,0,2), OFFSET(BQ$56:BQ$254,MATCH(BI790,BQ$56:BQ$254,1)-1,0,2))),"")</f>
        <v>0</v>
      </c>
      <c r="BQ790" s="9" t="str">
        <f t="array" ref="BQ790">IFERROR(INDEX(BI$56:BI$1054,SMALL(IF(ISNUMBER(BO$56:BO$1054),ROW(BI$1:BI$999),""),ROW(BI735))),"")</f>
        <v/>
      </c>
      <c r="BR790" s="9" t="str">
        <f t="array" ref="BR790">IFERROR(INDEX(BO$56:BO$1054,SMALL(IF(ISNUMBER(BO$56:BO$1054),ROW(BO$1:BO$999),""),ROW(BO735))),"")</f>
        <v/>
      </c>
      <c r="BS790" s="9"/>
      <c r="BT790" s="9"/>
      <c r="BU790" s="9"/>
      <c r="BV790" s="9"/>
      <c r="BW790" s="9"/>
      <c r="BX790" s="9"/>
      <c r="BY790" s="87"/>
      <c r="BZ790" s="13"/>
      <c r="CA790" s="14"/>
      <c r="CB790" s="14"/>
      <c r="CC790" s="10">
        <f t="shared" si="92"/>
        <v>0</v>
      </c>
      <c r="CD790" s="12"/>
      <c r="CE790" s="12"/>
      <c r="CF790" s="11"/>
      <c r="CG790" s="9"/>
      <c r="CH790" s="9"/>
      <c r="CI790" s="9">
        <f ca="1">IFERROR(IF(COUNTA(CH$56:CH790)=CH$54,CH790,FORECAST(CB790,OFFSET(CK$56:CK$254,MATCH(CB790,CJ$56:CJ$254,1)-1,0,2), OFFSET(CJ$56:CJ$254,MATCH(CB790,CJ$56:CJ$254,1)-1,0,2))),"")</f>
        <v>0</v>
      </c>
      <c r="CJ790" s="9" t="str">
        <f t="array" ref="CJ790">IFERROR(INDEX(CB$56:CB$1054,SMALL(IF(ISNUMBER(CH$56:CH$1054),ROW(CB$1:CB$999),""),ROW(CB735))),"")</f>
        <v/>
      </c>
      <c r="CK790" s="9" t="str">
        <f t="array" ref="CK790">IFERROR(INDEX(CH$56:CH$1054,SMALL(IF(ISNUMBER(CH$56:CH$1054),ROW(CH$1:CH$999),""),ROW(CH735))),"")</f>
        <v/>
      </c>
      <c r="CL790" s="9"/>
      <c r="CM790" s="9"/>
      <c r="CN790" s="9"/>
      <c r="CO790" s="9"/>
      <c r="CP790" s="9"/>
      <c r="CQ790" s="9"/>
      <c r="CR790" s="87"/>
      <c r="CS790" s="13"/>
      <c r="CT790" s="14"/>
      <c r="CU790" s="14"/>
      <c r="CV790" s="10">
        <f t="shared" si="93"/>
        <v>0</v>
      </c>
      <c r="CW790" s="12"/>
      <c r="CX790" s="12"/>
      <c r="CY790" s="11"/>
      <c r="CZ790" s="9"/>
      <c r="DA790" s="9"/>
      <c r="DB790" s="9">
        <f ca="1">IFERROR(IF(COUNTA(DA$56:DA790)=DA$54,DA790,FORECAST(CU790,OFFSET(DD$56:DD$254,MATCH(CU790,DC$56:DC$254,1)-1,0,2), OFFSET(DC$56:DC$254,MATCH(CU790,DC$56:DC$254,1)-1,0,2))),"")</f>
        <v>0</v>
      </c>
      <c r="DC790" s="9" t="str">
        <f t="array" ref="DC790">IFERROR(INDEX(CU$56:CU$1054,SMALL(IF(ISNUMBER(DA$56:DA$1054),ROW(CU$1:CU$999),""),ROW(CU735))),"")</f>
        <v/>
      </c>
      <c r="DD790" s="9" t="str">
        <f t="array" ref="DD790">IFERROR(INDEX(DA$56:DA$1054,SMALL(IF(ISNUMBER(DA$56:DA$1054),ROW(DA$1:DA$999),""),ROW(DA735))),"")</f>
        <v/>
      </c>
      <c r="DE790" s="9"/>
      <c r="DF790" s="9"/>
      <c r="DG790" s="9"/>
      <c r="DH790" s="9"/>
      <c r="DI790" s="9"/>
      <c r="DJ790" s="9"/>
      <c r="DK790" s="87"/>
      <c r="DL790" s="13"/>
      <c r="DM790" s="14"/>
      <c r="DN790" s="14"/>
      <c r="DO790" s="10">
        <f t="shared" si="94"/>
        <v>0</v>
      </c>
      <c r="DP790" s="12"/>
      <c r="DQ790" s="12"/>
      <c r="DR790" s="11"/>
      <c r="DS790" s="9"/>
      <c r="DT790" s="9"/>
      <c r="DU790" s="9">
        <f ca="1">IFERROR(IF(COUNTA(DT$56:DT790)=DT$54,DT790,FORECAST(DN790,OFFSET(DW$56:DW$254,MATCH(DN790,DV$56:DV$254,1)-1,0,2), OFFSET(DV$56:DV$254,MATCH(DN790,DV$56:DV$254,1)-1,0,2))),"")</f>
        <v>0</v>
      </c>
      <c r="DV790" s="9" t="str">
        <f t="array" ref="DV790">IFERROR(INDEX(DN$56:DN$1054,SMALL(IF(ISNUMBER(DT$56:DT$1054),ROW(DN$1:DN$999),""),ROW(DN735))),"")</f>
        <v/>
      </c>
      <c r="DW790" s="9" t="str">
        <f t="array" ref="DW790">IFERROR(INDEX(DT$56:DT$1054,SMALL(IF(ISNUMBER(DT$56:DT$1054),ROW(DT$1:DT$999),""),ROW(DT735))),"")</f>
        <v/>
      </c>
      <c r="DX790" s="9"/>
      <c r="DY790" s="9"/>
      <c r="DZ790" s="9"/>
      <c r="EA790" s="9"/>
      <c r="EB790" s="9"/>
      <c r="EC790" s="9"/>
      <c r="ED790" s="87"/>
      <c r="EE790" s="13"/>
      <c r="EF790" s="14"/>
      <c r="EG790" s="14"/>
      <c r="EH790" s="10">
        <f t="shared" si="95"/>
        <v>0</v>
      </c>
      <c r="EI790" s="12"/>
      <c r="EJ790" s="12"/>
      <c r="EK790" s="11"/>
      <c r="EL790" s="9"/>
      <c r="EM790" s="9"/>
      <c r="EN790" s="9">
        <f ca="1">IFERROR(IF(COUNTA(EM$56:EM790)=EM$54,EM790,FORECAST(EG790,OFFSET(EP$56:EP$254,MATCH(EG790,EO$56:EO$254,1)-1,0,2), OFFSET(EO$56:EO$254,MATCH(EG790,EO$56:EO$254,1)-1,0,2))),"")</f>
        <v>0</v>
      </c>
      <c r="EO790" s="9" t="str">
        <f t="array" ref="EO790">IFERROR(INDEX(EG$56:EG$1054,SMALL(IF(ISNUMBER(EM$56:EM$1054),ROW(EG$1:EG$999),""),ROW(EG735))),"")</f>
        <v/>
      </c>
      <c r="EP790" s="9" t="str">
        <f t="array" ref="EP790">IFERROR(INDEX(EM$56:EM$1054,SMALL(IF(ISNUMBER(EM$56:EM$1054),ROW(EM$1:EM$999),""),ROW(EM735))),"")</f>
        <v/>
      </c>
      <c r="EQ790" s="9"/>
      <c r="ER790" s="9"/>
      <c r="ES790" s="9"/>
      <c r="ET790" s="9"/>
      <c r="EU790" s="9"/>
      <c r="EV790" s="9"/>
    </row>
    <row r="791" spans="1:152" x14ac:dyDescent="0.25">
      <c r="A791" s="8"/>
      <c r="B791" s="13"/>
      <c r="C791" s="14"/>
      <c r="D791" s="14"/>
      <c r="E791" s="10">
        <f t="shared" si="88"/>
        <v>0</v>
      </c>
      <c r="F791" s="12"/>
      <c r="G791" s="12"/>
      <c r="H791" s="11"/>
      <c r="I791" s="9"/>
      <c r="J791" s="9"/>
      <c r="K791" s="9">
        <f ca="1">IFERROR(IF(COUNTA(J$56:J791)=J$54,J791,FORECAST(D791,OFFSET(M$56:M$254,MATCH(D791,L$56:L$254,1)-1,0,2), OFFSET(L$56:L$254,MATCH(D791,L$56:L$254,1)-1,0,2))),"")</f>
        <v>0</v>
      </c>
      <c r="L791" s="9" t="str">
        <f t="array" ref="L791">IFERROR(INDEX(D$56:D$1054,SMALL(IF(ISNUMBER(J$56:J$1054),ROW(D$1:D$999),""),ROW(D736))),"")</f>
        <v/>
      </c>
      <c r="M791" s="9" t="str">
        <f t="array" ref="M791">IFERROR(INDEX(J$56:J$1054,SMALL(IF(ISNUMBER(J$56:J$1054),ROW(J$1:J$999),""),ROW(J736))),"")</f>
        <v/>
      </c>
      <c r="N791" s="9"/>
      <c r="O791" s="9"/>
      <c r="P791" s="9"/>
      <c r="Q791" s="9"/>
      <c r="R791" s="9"/>
      <c r="S791" s="9"/>
      <c r="T791" s="87"/>
      <c r="U791" s="13"/>
      <c r="V791" s="14"/>
      <c r="W791" s="14"/>
      <c r="X791" s="10">
        <f t="shared" si="89"/>
        <v>0</v>
      </c>
      <c r="Y791" s="12"/>
      <c r="Z791" s="12"/>
      <c r="AA791" s="11"/>
      <c r="AB791" s="9"/>
      <c r="AC791" s="9"/>
      <c r="AD791" s="9">
        <f ca="1">IFERROR(IF(COUNTA(AC$56:AC791)=AC$54,AC791,FORECAST(W791,OFFSET(AF$56:AF$254,MATCH(W791,AE$56:AE$254,1)-1,0,2), OFFSET(AE$56:AE$254,MATCH(W791,AE$56:AE$254,1)-1,0,2))),"")</f>
        <v>0</v>
      </c>
      <c r="AE791" s="9" t="str">
        <f t="array" ref="AE791">IFERROR(INDEX(W$56:W$1054,SMALL(IF(ISNUMBER(AC$56:AC$1054),ROW(W$1:W$999),""),ROW(W736))),"")</f>
        <v/>
      </c>
      <c r="AF791" s="9" t="str">
        <f t="array" ref="AF791">IFERROR(INDEX(AC$56:AC$1054,SMALL(IF(ISNUMBER(AC$56:AC$1054),ROW(AC$1:AC$999),""),ROW(AC736))),"")</f>
        <v/>
      </c>
      <c r="AG791" s="9"/>
      <c r="AH791" s="9"/>
      <c r="AI791" s="9"/>
      <c r="AJ791" s="9"/>
      <c r="AK791" s="9"/>
      <c r="AL791" s="9"/>
      <c r="AM791" s="87"/>
      <c r="AN791" s="13"/>
      <c r="AO791" s="14"/>
      <c r="AP791" s="14"/>
      <c r="AQ791" s="10">
        <f t="shared" si="90"/>
        <v>0</v>
      </c>
      <c r="AR791" s="12"/>
      <c r="AS791" s="12"/>
      <c r="AT791" s="11"/>
      <c r="AU791" s="9"/>
      <c r="AV791" s="9"/>
      <c r="AW791" s="9">
        <f ca="1">IFERROR(IF(COUNTA(AV$56:AV791)=AV$54,AV791,FORECAST(AP791,OFFSET(AY$56:AY$254,MATCH(AP791,AX$56:AX$254,1)-1,0,2), OFFSET(AX$56:AX$254,MATCH(AP791,AX$56:AX$254,1)-1,0,2))),"")</f>
        <v>0</v>
      </c>
      <c r="AX791" s="9" t="str">
        <f t="array" ref="AX791">IFERROR(INDEX(AP$56:AP$1054,SMALL(IF(ISNUMBER(AV$56:AV$1054),ROW(AP$1:AP$999),""),ROW(AP736))),"")</f>
        <v/>
      </c>
      <c r="AY791" s="9" t="str">
        <f t="array" ref="AY791">IFERROR(INDEX(AV$56:AV$1054,SMALL(IF(ISNUMBER(AV$56:AV$1054),ROW(AV$1:AV$999),""),ROW(AV736))),"")</f>
        <v/>
      </c>
      <c r="AZ791" s="9"/>
      <c r="BA791" s="9"/>
      <c r="BB791" s="9"/>
      <c r="BC791" s="9"/>
      <c r="BD791" s="9"/>
      <c r="BE791" s="9"/>
      <c r="BF791" s="87"/>
      <c r="BG791" s="13"/>
      <c r="BH791" s="14"/>
      <c r="BI791" s="14"/>
      <c r="BJ791" s="10">
        <f t="shared" si="91"/>
        <v>0</v>
      </c>
      <c r="BK791" s="12"/>
      <c r="BL791" s="12"/>
      <c r="BM791" s="11"/>
      <c r="BN791" s="9"/>
      <c r="BO791" s="9"/>
      <c r="BP791" s="9">
        <f ca="1">IFERROR(IF(COUNTA(BO$56:BO791)=BO$54,BO791,FORECAST(BI791,OFFSET(BR$56:BR$254,MATCH(BI791,BQ$56:BQ$254,1)-1,0,2), OFFSET(BQ$56:BQ$254,MATCH(BI791,BQ$56:BQ$254,1)-1,0,2))),"")</f>
        <v>0</v>
      </c>
      <c r="BQ791" s="9" t="str">
        <f t="array" ref="BQ791">IFERROR(INDEX(BI$56:BI$1054,SMALL(IF(ISNUMBER(BO$56:BO$1054),ROW(BI$1:BI$999),""),ROW(BI736))),"")</f>
        <v/>
      </c>
      <c r="BR791" s="9" t="str">
        <f t="array" ref="BR791">IFERROR(INDEX(BO$56:BO$1054,SMALL(IF(ISNUMBER(BO$56:BO$1054),ROW(BO$1:BO$999),""),ROW(BO736))),"")</f>
        <v/>
      </c>
      <c r="BS791" s="9"/>
      <c r="BT791" s="9"/>
      <c r="BU791" s="9"/>
      <c r="BV791" s="9"/>
      <c r="BW791" s="9"/>
      <c r="BX791" s="9"/>
      <c r="BY791" s="87"/>
      <c r="BZ791" s="13"/>
      <c r="CA791" s="14"/>
      <c r="CB791" s="14"/>
      <c r="CC791" s="10">
        <f t="shared" si="92"/>
        <v>0</v>
      </c>
      <c r="CD791" s="12"/>
      <c r="CE791" s="12"/>
      <c r="CF791" s="11"/>
      <c r="CG791" s="9"/>
      <c r="CH791" s="9"/>
      <c r="CI791" s="9">
        <f ca="1">IFERROR(IF(COUNTA(CH$56:CH791)=CH$54,CH791,FORECAST(CB791,OFFSET(CK$56:CK$254,MATCH(CB791,CJ$56:CJ$254,1)-1,0,2), OFFSET(CJ$56:CJ$254,MATCH(CB791,CJ$56:CJ$254,1)-1,0,2))),"")</f>
        <v>0</v>
      </c>
      <c r="CJ791" s="9" t="str">
        <f t="array" ref="CJ791">IFERROR(INDEX(CB$56:CB$1054,SMALL(IF(ISNUMBER(CH$56:CH$1054),ROW(CB$1:CB$999),""),ROW(CB736))),"")</f>
        <v/>
      </c>
      <c r="CK791" s="9" t="str">
        <f t="array" ref="CK791">IFERROR(INDEX(CH$56:CH$1054,SMALL(IF(ISNUMBER(CH$56:CH$1054),ROW(CH$1:CH$999),""),ROW(CH736))),"")</f>
        <v/>
      </c>
      <c r="CL791" s="9"/>
      <c r="CM791" s="9"/>
      <c r="CN791" s="9"/>
      <c r="CO791" s="9"/>
      <c r="CP791" s="9"/>
      <c r="CQ791" s="9"/>
      <c r="CR791" s="87"/>
      <c r="CS791" s="13"/>
      <c r="CT791" s="14"/>
      <c r="CU791" s="14"/>
      <c r="CV791" s="10">
        <f t="shared" si="93"/>
        <v>0</v>
      </c>
      <c r="CW791" s="12"/>
      <c r="CX791" s="12"/>
      <c r="CY791" s="11"/>
      <c r="CZ791" s="9"/>
      <c r="DA791" s="9"/>
      <c r="DB791" s="9">
        <f ca="1">IFERROR(IF(COUNTA(DA$56:DA791)=DA$54,DA791,FORECAST(CU791,OFFSET(DD$56:DD$254,MATCH(CU791,DC$56:DC$254,1)-1,0,2), OFFSET(DC$56:DC$254,MATCH(CU791,DC$56:DC$254,1)-1,0,2))),"")</f>
        <v>0</v>
      </c>
      <c r="DC791" s="9" t="str">
        <f t="array" ref="DC791">IFERROR(INDEX(CU$56:CU$1054,SMALL(IF(ISNUMBER(DA$56:DA$1054),ROW(CU$1:CU$999),""),ROW(CU736))),"")</f>
        <v/>
      </c>
      <c r="DD791" s="9" t="str">
        <f t="array" ref="DD791">IFERROR(INDEX(DA$56:DA$1054,SMALL(IF(ISNUMBER(DA$56:DA$1054),ROW(DA$1:DA$999),""),ROW(DA736))),"")</f>
        <v/>
      </c>
      <c r="DE791" s="9"/>
      <c r="DF791" s="9"/>
      <c r="DG791" s="9"/>
      <c r="DH791" s="9"/>
      <c r="DI791" s="9"/>
      <c r="DJ791" s="9"/>
      <c r="DK791" s="87"/>
      <c r="DL791" s="13"/>
      <c r="DM791" s="14"/>
      <c r="DN791" s="14"/>
      <c r="DO791" s="10">
        <f t="shared" si="94"/>
        <v>0</v>
      </c>
      <c r="DP791" s="12"/>
      <c r="DQ791" s="12"/>
      <c r="DR791" s="11"/>
      <c r="DS791" s="9"/>
      <c r="DT791" s="9"/>
      <c r="DU791" s="9">
        <f ca="1">IFERROR(IF(COUNTA(DT$56:DT791)=DT$54,DT791,FORECAST(DN791,OFFSET(DW$56:DW$254,MATCH(DN791,DV$56:DV$254,1)-1,0,2), OFFSET(DV$56:DV$254,MATCH(DN791,DV$56:DV$254,1)-1,0,2))),"")</f>
        <v>0</v>
      </c>
      <c r="DV791" s="9" t="str">
        <f t="array" ref="DV791">IFERROR(INDEX(DN$56:DN$1054,SMALL(IF(ISNUMBER(DT$56:DT$1054),ROW(DN$1:DN$999),""),ROW(DN736))),"")</f>
        <v/>
      </c>
      <c r="DW791" s="9" t="str">
        <f t="array" ref="DW791">IFERROR(INDEX(DT$56:DT$1054,SMALL(IF(ISNUMBER(DT$56:DT$1054),ROW(DT$1:DT$999),""),ROW(DT736))),"")</f>
        <v/>
      </c>
      <c r="DX791" s="9"/>
      <c r="DY791" s="9"/>
      <c r="DZ791" s="9"/>
      <c r="EA791" s="9"/>
      <c r="EB791" s="9"/>
      <c r="EC791" s="9"/>
      <c r="ED791" s="87"/>
      <c r="EE791" s="13"/>
      <c r="EF791" s="14"/>
      <c r="EG791" s="14"/>
      <c r="EH791" s="10">
        <f t="shared" si="95"/>
        <v>0</v>
      </c>
      <c r="EI791" s="12"/>
      <c r="EJ791" s="12"/>
      <c r="EK791" s="11"/>
      <c r="EL791" s="9"/>
      <c r="EM791" s="9"/>
      <c r="EN791" s="9">
        <f ca="1">IFERROR(IF(COUNTA(EM$56:EM791)=EM$54,EM791,FORECAST(EG791,OFFSET(EP$56:EP$254,MATCH(EG791,EO$56:EO$254,1)-1,0,2), OFFSET(EO$56:EO$254,MATCH(EG791,EO$56:EO$254,1)-1,0,2))),"")</f>
        <v>0</v>
      </c>
      <c r="EO791" s="9" t="str">
        <f t="array" ref="EO791">IFERROR(INDEX(EG$56:EG$1054,SMALL(IF(ISNUMBER(EM$56:EM$1054),ROW(EG$1:EG$999),""),ROW(EG736))),"")</f>
        <v/>
      </c>
      <c r="EP791" s="9" t="str">
        <f t="array" ref="EP791">IFERROR(INDEX(EM$56:EM$1054,SMALL(IF(ISNUMBER(EM$56:EM$1054),ROW(EM$1:EM$999),""),ROW(EM736))),"")</f>
        <v/>
      </c>
      <c r="EQ791" s="9"/>
      <c r="ER791" s="9"/>
      <c r="ES791" s="9"/>
      <c r="ET791" s="9"/>
      <c r="EU791" s="9"/>
      <c r="EV791" s="9"/>
    </row>
    <row r="792" spans="1:152" x14ac:dyDescent="0.25">
      <c r="A792" s="8"/>
      <c r="B792" s="13"/>
      <c r="C792" s="14"/>
      <c r="D792" s="14"/>
      <c r="E792" s="10">
        <f t="shared" si="88"/>
        <v>0</v>
      </c>
      <c r="F792" s="12"/>
      <c r="G792" s="12"/>
      <c r="H792" s="11"/>
      <c r="I792" s="9"/>
      <c r="J792" s="9"/>
      <c r="K792" s="9">
        <f ca="1">IFERROR(IF(COUNTA(J$56:J792)=J$54,J792,FORECAST(D792,OFFSET(M$56:M$254,MATCH(D792,L$56:L$254,1)-1,0,2), OFFSET(L$56:L$254,MATCH(D792,L$56:L$254,1)-1,0,2))),"")</f>
        <v>0</v>
      </c>
      <c r="L792" s="9" t="str">
        <f t="array" ref="L792">IFERROR(INDEX(D$56:D$1054,SMALL(IF(ISNUMBER(J$56:J$1054),ROW(D$1:D$999),""),ROW(D737))),"")</f>
        <v/>
      </c>
      <c r="M792" s="9" t="str">
        <f t="array" ref="M792">IFERROR(INDEX(J$56:J$1054,SMALL(IF(ISNUMBER(J$56:J$1054),ROW(J$1:J$999),""),ROW(J737))),"")</f>
        <v/>
      </c>
      <c r="N792" s="9"/>
      <c r="O792" s="9"/>
      <c r="P792" s="9"/>
      <c r="Q792" s="9"/>
      <c r="R792" s="9"/>
      <c r="S792" s="9"/>
      <c r="T792" s="87"/>
      <c r="U792" s="13"/>
      <c r="V792" s="14"/>
      <c r="W792" s="14"/>
      <c r="X792" s="10">
        <f t="shared" si="89"/>
        <v>0</v>
      </c>
      <c r="Y792" s="12"/>
      <c r="Z792" s="12"/>
      <c r="AA792" s="11"/>
      <c r="AB792" s="9"/>
      <c r="AC792" s="9"/>
      <c r="AD792" s="9">
        <f ca="1">IFERROR(IF(COUNTA(AC$56:AC792)=AC$54,AC792,FORECAST(W792,OFFSET(AF$56:AF$254,MATCH(W792,AE$56:AE$254,1)-1,0,2), OFFSET(AE$56:AE$254,MATCH(W792,AE$56:AE$254,1)-1,0,2))),"")</f>
        <v>0</v>
      </c>
      <c r="AE792" s="9" t="str">
        <f t="array" ref="AE792">IFERROR(INDEX(W$56:W$1054,SMALL(IF(ISNUMBER(AC$56:AC$1054),ROW(W$1:W$999),""),ROW(W737))),"")</f>
        <v/>
      </c>
      <c r="AF792" s="9" t="str">
        <f t="array" ref="AF792">IFERROR(INDEX(AC$56:AC$1054,SMALL(IF(ISNUMBER(AC$56:AC$1054),ROW(AC$1:AC$999),""),ROW(AC737))),"")</f>
        <v/>
      </c>
      <c r="AG792" s="9"/>
      <c r="AH792" s="9"/>
      <c r="AI792" s="9"/>
      <c r="AJ792" s="9"/>
      <c r="AK792" s="9"/>
      <c r="AL792" s="9"/>
      <c r="AM792" s="87"/>
      <c r="AN792" s="13"/>
      <c r="AO792" s="14"/>
      <c r="AP792" s="14"/>
      <c r="AQ792" s="10">
        <f t="shared" si="90"/>
        <v>0</v>
      </c>
      <c r="AR792" s="12"/>
      <c r="AS792" s="12"/>
      <c r="AT792" s="11"/>
      <c r="AU792" s="9"/>
      <c r="AV792" s="9"/>
      <c r="AW792" s="9">
        <f ca="1">IFERROR(IF(COUNTA(AV$56:AV792)=AV$54,AV792,FORECAST(AP792,OFFSET(AY$56:AY$254,MATCH(AP792,AX$56:AX$254,1)-1,0,2), OFFSET(AX$56:AX$254,MATCH(AP792,AX$56:AX$254,1)-1,0,2))),"")</f>
        <v>0</v>
      </c>
      <c r="AX792" s="9" t="str">
        <f t="array" ref="AX792">IFERROR(INDEX(AP$56:AP$1054,SMALL(IF(ISNUMBER(AV$56:AV$1054),ROW(AP$1:AP$999),""),ROW(AP737))),"")</f>
        <v/>
      </c>
      <c r="AY792" s="9" t="str">
        <f t="array" ref="AY792">IFERROR(INDEX(AV$56:AV$1054,SMALL(IF(ISNUMBER(AV$56:AV$1054),ROW(AV$1:AV$999),""),ROW(AV737))),"")</f>
        <v/>
      </c>
      <c r="AZ792" s="9"/>
      <c r="BA792" s="9"/>
      <c r="BB792" s="9"/>
      <c r="BC792" s="9"/>
      <c r="BD792" s="9"/>
      <c r="BE792" s="9"/>
      <c r="BF792" s="87"/>
      <c r="BG792" s="13"/>
      <c r="BH792" s="14"/>
      <c r="BI792" s="14"/>
      <c r="BJ792" s="10">
        <f t="shared" si="91"/>
        <v>0</v>
      </c>
      <c r="BK792" s="12"/>
      <c r="BL792" s="12"/>
      <c r="BM792" s="11"/>
      <c r="BN792" s="9"/>
      <c r="BO792" s="9"/>
      <c r="BP792" s="9">
        <f ca="1">IFERROR(IF(COUNTA(BO$56:BO792)=BO$54,BO792,FORECAST(BI792,OFFSET(BR$56:BR$254,MATCH(BI792,BQ$56:BQ$254,1)-1,0,2), OFFSET(BQ$56:BQ$254,MATCH(BI792,BQ$56:BQ$254,1)-1,0,2))),"")</f>
        <v>0</v>
      </c>
      <c r="BQ792" s="9" t="str">
        <f t="array" ref="BQ792">IFERROR(INDEX(BI$56:BI$1054,SMALL(IF(ISNUMBER(BO$56:BO$1054),ROW(BI$1:BI$999),""),ROW(BI737))),"")</f>
        <v/>
      </c>
      <c r="BR792" s="9" t="str">
        <f t="array" ref="BR792">IFERROR(INDEX(BO$56:BO$1054,SMALL(IF(ISNUMBER(BO$56:BO$1054),ROW(BO$1:BO$999),""),ROW(BO737))),"")</f>
        <v/>
      </c>
      <c r="BS792" s="9"/>
      <c r="BT792" s="9"/>
      <c r="BU792" s="9"/>
      <c r="BV792" s="9"/>
      <c r="BW792" s="9"/>
      <c r="BX792" s="9"/>
      <c r="BY792" s="87"/>
      <c r="BZ792" s="13"/>
      <c r="CA792" s="14"/>
      <c r="CB792" s="14"/>
      <c r="CC792" s="10">
        <f t="shared" si="92"/>
        <v>0</v>
      </c>
      <c r="CD792" s="12"/>
      <c r="CE792" s="12"/>
      <c r="CF792" s="11"/>
      <c r="CG792" s="9"/>
      <c r="CH792" s="9"/>
      <c r="CI792" s="9">
        <f ca="1">IFERROR(IF(COUNTA(CH$56:CH792)=CH$54,CH792,FORECAST(CB792,OFFSET(CK$56:CK$254,MATCH(CB792,CJ$56:CJ$254,1)-1,0,2), OFFSET(CJ$56:CJ$254,MATCH(CB792,CJ$56:CJ$254,1)-1,0,2))),"")</f>
        <v>0</v>
      </c>
      <c r="CJ792" s="9" t="str">
        <f t="array" ref="CJ792">IFERROR(INDEX(CB$56:CB$1054,SMALL(IF(ISNUMBER(CH$56:CH$1054),ROW(CB$1:CB$999),""),ROW(CB737))),"")</f>
        <v/>
      </c>
      <c r="CK792" s="9" t="str">
        <f t="array" ref="CK792">IFERROR(INDEX(CH$56:CH$1054,SMALL(IF(ISNUMBER(CH$56:CH$1054),ROW(CH$1:CH$999),""),ROW(CH737))),"")</f>
        <v/>
      </c>
      <c r="CL792" s="9"/>
      <c r="CM792" s="9"/>
      <c r="CN792" s="9"/>
      <c r="CO792" s="9"/>
      <c r="CP792" s="9"/>
      <c r="CQ792" s="9"/>
      <c r="CR792" s="87"/>
      <c r="CS792" s="13"/>
      <c r="CT792" s="14"/>
      <c r="CU792" s="14"/>
      <c r="CV792" s="10">
        <f t="shared" si="93"/>
        <v>0</v>
      </c>
      <c r="CW792" s="12"/>
      <c r="CX792" s="12"/>
      <c r="CY792" s="11"/>
      <c r="CZ792" s="9"/>
      <c r="DA792" s="9"/>
      <c r="DB792" s="9">
        <f ca="1">IFERROR(IF(COUNTA(DA$56:DA792)=DA$54,DA792,FORECAST(CU792,OFFSET(DD$56:DD$254,MATCH(CU792,DC$56:DC$254,1)-1,0,2), OFFSET(DC$56:DC$254,MATCH(CU792,DC$56:DC$254,1)-1,0,2))),"")</f>
        <v>0</v>
      </c>
      <c r="DC792" s="9" t="str">
        <f t="array" ref="DC792">IFERROR(INDEX(CU$56:CU$1054,SMALL(IF(ISNUMBER(DA$56:DA$1054),ROW(CU$1:CU$999),""),ROW(CU737))),"")</f>
        <v/>
      </c>
      <c r="DD792" s="9" t="str">
        <f t="array" ref="DD792">IFERROR(INDEX(DA$56:DA$1054,SMALL(IF(ISNUMBER(DA$56:DA$1054),ROW(DA$1:DA$999),""),ROW(DA737))),"")</f>
        <v/>
      </c>
      <c r="DE792" s="9"/>
      <c r="DF792" s="9"/>
      <c r="DG792" s="9"/>
      <c r="DH792" s="9"/>
      <c r="DI792" s="9"/>
      <c r="DJ792" s="9"/>
      <c r="DK792" s="87"/>
      <c r="DL792" s="13"/>
      <c r="DM792" s="14"/>
      <c r="DN792" s="14"/>
      <c r="DO792" s="10">
        <f t="shared" si="94"/>
        <v>0</v>
      </c>
      <c r="DP792" s="12"/>
      <c r="DQ792" s="12"/>
      <c r="DR792" s="11"/>
      <c r="DS792" s="9"/>
      <c r="DT792" s="9"/>
      <c r="DU792" s="9">
        <f ca="1">IFERROR(IF(COUNTA(DT$56:DT792)=DT$54,DT792,FORECAST(DN792,OFFSET(DW$56:DW$254,MATCH(DN792,DV$56:DV$254,1)-1,0,2), OFFSET(DV$56:DV$254,MATCH(DN792,DV$56:DV$254,1)-1,0,2))),"")</f>
        <v>0</v>
      </c>
      <c r="DV792" s="9" t="str">
        <f t="array" ref="DV792">IFERROR(INDEX(DN$56:DN$1054,SMALL(IF(ISNUMBER(DT$56:DT$1054),ROW(DN$1:DN$999),""),ROW(DN737))),"")</f>
        <v/>
      </c>
      <c r="DW792" s="9" t="str">
        <f t="array" ref="DW792">IFERROR(INDEX(DT$56:DT$1054,SMALL(IF(ISNUMBER(DT$56:DT$1054),ROW(DT$1:DT$999),""),ROW(DT737))),"")</f>
        <v/>
      </c>
      <c r="DX792" s="9"/>
      <c r="DY792" s="9"/>
      <c r="DZ792" s="9"/>
      <c r="EA792" s="9"/>
      <c r="EB792" s="9"/>
      <c r="EC792" s="9"/>
      <c r="ED792" s="87"/>
      <c r="EE792" s="13"/>
      <c r="EF792" s="14"/>
      <c r="EG792" s="14"/>
      <c r="EH792" s="10">
        <f t="shared" si="95"/>
        <v>0</v>
      </c>
      <c r="EI792" s="12"/>
      <c r="EJ792" s="12"/>
      <c r="EK792" s="11"/>
      <c r="EL792" s="9"/>
      <c r="EM792" s="9"/>
      <c r="EN792" s="9">
        <f ca="1">IFERROR(IF(COUNTA(EM$56:EM792)=EM$54,EM792,FORECAST(EG792,OFFSET(EP$56:EP$254,MATCH(EG792,EO$56:EO$254,1)-1,0,2), OFFSET(EO$56:EO$254,MATCH(EG792,EO$56:EO$254,1)-1,0,2))),"")</f>
        <v>0</v>
      </c>
      <c r="EO792" s="9" t="str">
        <f t="array" ref="EO792">IFERROR(INDEX(EG$56:EG$1054,SMALL(IF(ISNUMBER(EM$56:EM$1054),ROW(EG$1:EG$999),""),ROW(EG737))),"")</f>
        <v/>
      </c>
      <c r="EP792" s="9" t="str">
        <f t="array" ref="EP792">IFERROR(INDEX(EM$56:EM$1054,SMALL(IF(ISNUMBER(EM$56:EM$1054),ROW(EM$1:EM$999),""),ROW(EM737))),"")</f>
        <v/>
      </c>
      <c r="EQ792" s="9"/>
      <c r="ER792" s="9"/>
      <c r="ES792" s="9"/>
      <c r="ET792" s="9"/>
      <c r="EU792" s="9"/>
      <c r="EV792" s="9"/>
    </row>
    <row r="793" spans="1:152" x14ac:dyDescent="0.25">
      <c r="A793" s="8"/>
      <c r="B793" s="13"/>
      <c r="C793" s="14"/>
      <c r="D793" s="14"/>
      <c r="E793" s="10">
        <f t="shared" si="88"/>
        <v>0</v>
      </c>
      <c r="F793" s="12"/>
      <c r="G793" s="12"/>
      <c r="H793" s="11"/>
      <c r="I793" s="9"/>
      <c r="J793" s="9"/>
      <c r="K793" s="9">
        <f ca="1">IFERROR(IF(COUNTA(J$56:J793)=J$54,J793,FORECAST(D793,OFFSET(M$56:M$254,MATCH(D793,L$56:L$254,1)-1,0,2), OFFSET(L$56:L$254,MATCH(D793,L$56:L$254,1)-1,0,2))),"")</f>
        <v>0</v>
      </c>
      <c r="L793" s="9" t="str">
        <f t="array" ref="L793">IFERROR(INDEX(D$56:D$1054,SMALL(IF(ISNUMBER(J$56:J$1054),ROW(D$1:D$999),""),ROW(D738))),"")</f>
        <v/>
      </c>
      <c r="M793" s="9" t="str">
        <f t="array" ref="M793">IFERROR(INDEX(J$56:J$1054,SMALL(IF(ISNUMBER(J$56:J$1054),ROW(J$1:J$999),""),ROW(J738))),"")</f>
        <v/>
      </c>
      <c r="N793" s="9"/>
      <c r="O793" s="9"/>
      <c r="P793" s="9"/>
      <c r="Q793" s="9"/>
      <c r="R793" s="9"/>
      <c r="S793" s="9"/>
      <c r="T793" s="87"/>
      <c r="U793" s="13"/>
      <c r="V793" s="14"/>
      <c r="W793" s="14"/>
      <c r="X793" s="10">
        <f t="shared" si="89"/>
        <v>0</v>
      </c>
      <c r="Y793" s="12"/>
      <c r="Z793" s="12"/>
      <c r="AA793" s="11"/>
      <c r="AB793" s="9"/>
      <c r="AC793" s="9"/>
      <c r="AD793" s="9">
        <f ca="1">IFERROR(IF(COUNTA(AC$56:AC793)=AC$54,AC793,FORECAST(W793,OFFSET(AF$56:AF$254,MATCH(W793,AE$56:AE$254,1)-1,0,2), OFFSET(AE$56:AE$254,MATCH(W793,AE$56:AE$254,1)-1,0,2))),"")</f>
        <v>0</v>
      </c>
      <c r="AE793" s="9" t="str">
        <f t="array" ref="AE793">IFERROR(INDEX(W$56:W$1054,SMALL(IF(ISNUMBER(AC$56:AC$1054),ROW(W$1:W$999),""),ROW(W738))),"")</f>
        <v/>
      </c>
      <c r="AF793" s="9" t="str">
        <f t="array" ref="AF793">IFERROR(INDEX(AC$56:AC$1054,SMALL(IF(ISNUMBER(AC$56:AC$1054),ROW(AC$1:AC$999),""),ROW(AC738))),"")</f>
        <v/>
      </c>
      <c r="AG793" s="9"/>
      <c r="AH793" s="9"/>
      <c r="AI793" s="9"/>
      <c r="AJ793" s="9"/>
      <c r="AK793" s="9"/>
      <c r="AL793" s="9"/>
      <c r="AM793" s="87"/>
      <c r="AN793" s="13"/>
      <c r="AO793" s="14"/>
      <c r="AP793" s="14"/>
      <c r="AQ793" s="10">
        <f t="shared" si="90"/>
        <v>0</v>
      </c>
      <c r="AR793" s="12"/>
      <c r="AS793" s="12"/>
      <c r="AT793" s="11"/>
      <c r="AU793" s="9"/>
      <c r="AV793" s="9"/>
      <c r="AW793" s="9">
        <f ca="1">IFERROR(IF(COUNTA(AV$56:AV793)=AV$54,AV793,FORECAST(AP793,OFFSET(AY$56:AY$254,MATCH(AP793,AX$56:AX$254,1)-1,0,2), OFFSET(AX$56:AX$254,MATCH(AP793,AX$56:AX$254,1)-1,0,2))),"")</f>
        <v>0</v>
      </c>
      <c r="AX793" s="9" t="str">
        <f t="array" ref="AX793">IFERROR(INDEX(AP$56:AP$1054,SMALL(IF(ISNUMBER(AV$56:AV$1054),ROW(AP$1:AP$999),""),ROW(AP738))),"")</f>
        <v/>
      </c>
      <c r="AY793" s="9" t="str">
        <f t="array" ref="AY793">IFERROR(INDEX(AV$56:AV$1054,SMALL(IF(ISNUMBER(AV$56:AV$1054),ROW(AV$1:AV$999),""),ROW(AV738))),"")</f>
        <v/>
      </c>
      <c r="AZ793" s="9"/>
      <c r="BA793" s="9"/>
      <c r="BB793" s="9"/>
      <c r="BC793" s="9"/>
      <c r="BD793" s="9"/>
      <c r="BE793" s="9"/>
      <c r="BF793" s="87"/>
      <c r="BG793" s="13"/>
      <c r="BH793" s="14"/>
      <c r="BI793" s="14"/>
      <c r="BJ793" s="10">
        <f t="shared" si="91"/>
        <v>0</v>
      </c>
      <c r="BK793" s="12"/>
      <c r="BL793" s="12"/>
      <c r="BM793" s="11"/>
      <c r="BN793" s="9"/>
      <c r="BO793" s="9"/>
      <c r="BP793" s="9">
        <f ca="1">IFERROR(IF(COUNTA(BO$56:BO793)=BO$54,BO793,FORECAST(BI793,OFFSET(BR$56:BR$254,MATCH(BI793,BQ$56:BQ$254,1)-1,0,2), OFFSET(BQ$56:BQ$254,MATCH(BI793,BQ$56:BQ$254,1)-1,0,2))),"")</f>
        <v>0</v>
      </c>
      <c r="BQ793" s="9" t="str">
        <f t="array" ref="BQ793">IFERROR(INDEX(BI$56:BI$1054,SMALL(IF(ISNUMBER(BO$56:BO$1054),ROW(BI$1:BI$999),""),ROW(BI738))),"")</f>
        <v/>
      </c>
      <c r="BR793" s="9" t="str">
        <f t="array" ref="BR793">IFERROR(INDEX(BO$56:BO$1054,SMALL(IF(ISNUMBER(BO$56:BO$1054),ROW(BO$1:BO$999),""),ROW(BO738))),"")</f>
        <v/>
      </c>
      <c r="BS793" s="9"/>
      <c r="BT793" s="9"/>
      <c r="BU793" s="9"/>
      <c r="BV793" s="9"/>
      <c r="BW793" s="9"/>
      <c r="BX793" s="9"/>
      <c r="BY793" s="87"/>
      <c r="BZ793" s="13"/>
      <c r="CA793" s="14"/>
      <c r="CB793" s="14"/>
      <c r="CC793" s="10">
        <f t="shared" si="92"/>
        <v>0</v>
      </c>
      <c r="CD793" s="12"/>
      <c r="CE793" s="12"/>
      <c r="CF793" s="11"/>
      <c r="CG793" s="9"/>
      <c r="CH793" s="9"/>
      <c r="CI793" s="9">
        <f ca="1">IFERROR(IF(COUNTA(CH$56:CH793)=CH$54,CH793,FORECAST(CB793,OFFSET(CK$56:CK$254,MATCH(CB793,CJ$56:CJ$254,1)-1,0,2), OFFSET(CJ$56:CJ$254,MATCH(CB793,CJ$56:CJ$254,1)-1,0,2))),"")</f>
        <v>0</v>
      </c>
      <c r="CJ793" s="9" t="str">
        <f t="array" ref="CJ793">IFERROR(INDEX(CB$56:CB$1054,SMALL(IF(ISNUMBER(CH$56:CH$1054),ROW(CB$1:CB$999),""),ROW(CB738))),"")</f>
        <v/>
      </c>
      <c r="CK793" s="9" t="str">
        <f t="array" ref="CK793">IFERROR(INDEX(CH$56:CH$1054,SMALL(IF(ISNUMBER(CH$56:CH$1054),ROW(CH$1:CH$999),""),ROW(CH738))),"")</f>
        <v/>
      </c>
      <c r="CL793" s="9"/>
      <c r="CM793" s="9"/>
      <c r="CN793" s="9"/>
      <c r="CO793" s="9"/>
      <c r="CP793" s="9"/>
      <c r="CQ793" s="9"/>
      <c r="CR793" s="87"/>
      <c r="CS793" s="13"/>
      <c r="CT793" s="14"/>
      <c r="CU793" s="14"/>
      <c r="CV793" s="10">
        <f t="shared" si="93"/>
        <v>0</v>
      </c>
      <c r="CW793" s="12"/>
      <c r="CX793" s="12"/>
      <c r="CY793" s="11"/>
      <c r="CZ793" s="9"/>
      <c r="DA793" s="9"/>
      <c r="DB793" s="9">
        <f ca="1">IFERROR(IF(COUNTA(DA$56:DA793)=DA$54,DA793,FORECAST(CU793,OFFSET(DD$56:DD$254,MATCH(CU793,DC$56:DC$254,1)-1,0,2), OFFSET(DC$56:DC$254,MATCH(CU793,DC$56:DC$254,1)-1,0,2))),"")</f>
        <v>0</v>
      </c>
      <c r="DC793" s="9" t="str">
        <f t="array" ref="DC793">IFERROR(INDEX(CU$56:CU$1054,SMALL(IF(ISNUMBER(DA$56:DA$1054),ROW(CU$1:CU$999),""),ROW(CU738))),"")</f>
        <v/>
      </c>
      <c r="DD793" s="9" t="str">
        <f t="array" ref="DD793">IFERROR(INDEX(DA$56:DA$1054,SMALL(IF(ISNUMBER(DA$56:DA$1054),ROW(DA$1:DA$999),""),ROW(DA738))),"")</f>
        <v/>
      </c>
      <c r="DE793" s="9"/>
      <c r="DF793" s="9"/>
      <c r="DG793" s="9"/>
      <c r="DH793" s="9"/>
      <c r="DI793" s="9"/>
      <c r="DJ793" s="9"/>
      <c r="DK793" s="87"/>
      <c r="DL793" s="13"/>
      <c r="DM793" s="14"/>
      <c r="DN793" s="14"/>
      <c r="DO793" s="10">
        <f t="shared" si="94"/>
        <v>0</v>
      </c>
      <c r="DP793" s="12"/>
      <c r="DQ793" s="12"/>
      <c r="DR793" s="11"/>
      <c r="DS793" s="9"/>
      <c r="DT793" s="9"/>
      <c r="DU793" s="9">
        <f ca="1">IFERROR(IF(COUNTA(DT$56:DT793)=DT$54,DT793,FORECAST(DN793,OFFSET(DW$56:DW$254,MATCH(DN793,DV$56:DV$254,1)-1,0,2), OFFSET(DV$56:DV$254,MATCH(DN793,DV$56:DV$254,1)-1,0,2))),"")</f>
        <v>0</v>
      </c>
      <c r="DV793" s="9" t="str">
        <f t="array" ref="DV793">IFERROR(INDEX(DN$56:DN$1054,SMALL(IF(ISNUMBER(DT$56:DT$1054),ROW(DN$1:DN$999),""),ROW(DN738))),"")</f>
        <v/>
      </c>
      <c r="DW793" s="9" t="str">
        <f t="array" ref="DW793">IFERROR(INDEX(DT$56:DT$1054,SMALL(IF(ISNUMBER(DT$56:DT$1054),ROW(DT$1:DT$999),""),ROW(DT738))),"")</f>
        <v/>
      </c>
      <c r="DX793" s="9"/>
      <c r="DY793" s="9"/>
      <c r="DZ793" s="9"/>
      <c r="EA793" s="9"/>
      <c r="EB793" s="9"/>
      <c r="EC793" s="9"/>
      <c r="ED793" s="87"/>
      <c r="EE793" s="13"/>
      <c r="EF793" s="14"/>
      <c r="EG793" s="14"/>
      <c r="EH793" s="10">
        <f t="shared" si="95"/>
        <v>0</v>
      </c>
      <c r="EI793" s="12"/>
      <c r="EJ793" s="12"/>
      <c r="EK793" s="11"/>
      <c r="EL793" s="9"/>
      <c r="EM793" s="9"/>
      <c r="EN793" s="9">
        <f ca="1">IFERROR(IF(COUNTA(EM$56:EM793)=EM$54,EM793,FORECAST(EG793,OFFSET(EP$56:EP$254,MATCH(EG793,EO$56:EO$254,1)-1,0,2), OFFSET(EO$56:EO$254,MATCH(EG793,EO$56:EO$254,1)-1,0,2))),"")</f>
        <v>0</v>
      </c>
      <c r="EO793" s="9" t="str">
        <f t="array" ref="EO793">IFERROR(INDEX(EG$56:EG$1054,SMALL(IF(ISNUMBER(EM$56:EM$1054),ROW(EG$1:EG$999),""),ROW(EG738))),"")</f>
        <v/>
      </c>
      <c r="EP793" s="9" t="str">
        <f t="array" ref="EP793">IFERROR(INDEX(EM$56:EM$1054,SMALL(IF(ISNUMBER(EM$56:EM$1054),ROW(EM$1:EM$999),""),ROW(EM738))),"")</f>
        <v/>
      </c>
      <c r="EQ793" s="9"/>
      <c r="ER793" s="9"/>
      <c r="ES793" s="9"/>
      <c r="ET793" s="9"/>
      <c r="EU793" s="9"/>
      <c r="EV793" s="9"/>
    </row>
    <row r="794" spans="1:152" x14ac:dyDescent="0.25">
      <c r="A794" s="8"/>
      <c r="B794" s="13"/>
      <c r="C794" s="14"/>
      <c r="D794" s="14"/>
      <c r="E794" s="10">
        <f t="shared" si="88"/>
        <v>0</v>
      </c>
      <c r="F794" s="12"/>
      <c r="G794" s="12"/>
      <c r="H794" s="11"/>
      <c r="I794" s="9"/>
      <c r="J794" s="9"/>
      <c r="K794" s="9">
        <f ca="1">IFERROR(IF(COUNTA(J$56:J794)=J$54,J794,FORECAST(D794,OFFSET(M$56:M$254,MATCH(D794,L$56:L$254,1)-1,0,2), OFFSET(L$56:L$254,MATCH(D794,L$56:L$254,1)-1,0,2))),"")</f>
        <v>0</v>
      </c>
      <c r="L794" s="9" t="str">
        <f t="array" ref="L794">IFERROR(INDEX(D$56:D$1054,SMALL(IF(ISNUMBER(J$56:J$1054),ROW(D$1:D$999),""),ROW(D739))),"")</f>
        <v/>
      </c>
      <c r="M794" s="9" t="str">
        <f t="array" ref="M794">IFERROR(INDEX(J$56:J$1054,SMALL(IF(ISNUMBER(J$56:J$1054),ROW(J$1:J$999),""),ROW(J739))),"")</f>
        <v/>
      </c>
      <c r="N794" s="9"/>
      <c r="O794" s="9"/>
      <c r="P794" s="9"/>
      <c r="Q794" s="9"/>
      <c r="R794" s="9"/>
      <c r="S794" s="9"/>
      <c r="T794" s="87"/>
      <c r="U794" s="13"/>
      <c r="V794" s="14"/>
      <c r="W794" s="14"/>
      <c r="X794" s="10">
        <f t="shared" si="89"/>
        <v>0</v>
      </c>
      <c r="Y794" s="12"/>
      <c r="Z794" s="12"/>
      <c r="AA794" s="11"/>
      <c r="AB794" s="9"/>
      <c r="AC794" s="9"/>
      <c r="AD794" s="9">
        <f ca="1">IFERROR(IF(COUNTA(AC$56:AC794)=AC$54,AC794,FORECAST(W794,OFFSET(AF$56:AF$254,MATCH(W794,AE$56:AE$254,1)-1,0,2), OFFSET(AE$56:AE$254,MATCH(W794,AE$56:AE$254,1)-1,0,2))),"")</f>
        <v>0</v>
      </c>
      <c r="AE794" s="9" t="str">
        <f t="array" ref="AE794">IFERROR(INDEX(W$56:W$1054,SMALL(IF(ISNUMBER(AC$56:AC$1054),ROW(W$1:W$999),""),ROW(W739))),"")</f>
        <v/>
      </c>
      <c r="AF794" s="9" t="str">
        <f t="array" ref="AF794">IFERROR(INDEX(AC$56:AC$1054,SMALL(IF(ISNUMBER(AC$56:AC$1054),ROW(AC$1:AC$999),""),ROW(AC739))),"")</f>
        <v/>
      </c>
      <c r="AG794" s="9"/>
      <c r="AH794" s="9"/>
      <c r="AI794" s="9"/>
      <c r="AJ794" s="9"/>
      <c r="AK794" s="9"/>
      <c r="AL794" s="9"/>
      <c r="AM794" s="87"/>
      <c r="AN794" s="13"/>
      <c r="AO794" s="14"/>
      <c r="AP794" s="14"/>
      <c r="AQ794" s="10">
        <f t="shared" si="90"/>
        <v>0</v>
      </c>
      <c r="AR794" s="12"/>
      <c r="AS794" s="12"/>
      <c r="AT794" s="11"/>
      <c r="AU794" s="9"/>
      <c r="AV794" s="9"/>
      <c r="AW794" s="9">
        <f ca="1">IFERROR(IF(COUNTA(AV$56:AV794)=AV$54,AV794,FORECAST(AP794,OFFSET(AY$56:AY$254,MATCH(AP794,AX$56:AX$254,1)-1,0,2), OFFSET(AX$56:AX$254,MATCH(AP794,AX$56:AX$254,1)-1,0,2))),"")</f>
        <v>0</v>
      </c>
      <c r="AX794" s="9" t="str">
        <f t="array" ref="AX794">IFERROR(INDEX(AP$56:AP$1054,SMALL(IF(ISNUMBER(AV$56:AV$1054),ROW(AP$1:AP$999),""),ROW(AP739))),"")</f>
        <v/>
      </c>
      <c r="AY794" s="9" t="str">
        <f t="array" ref="AY794">IFERROR(INDEX(AV$56:AV$1054,SMALL(IF(ISNUMBER(AV$56:AV$1054),ROW(AV$1:AV$999),""),ROW(AV739))),"")</f>
        <v/>
      </c>
      <c r="AZ794" s="9"/>
      <c r="BA794" s="9"/>
      <c r="BB794" s="9"/>
      <c r="BC794" s="9"/>
      <c r="BD794" s="9"/>
      <c r="BE794" s="9"/>
      <c r="BF794" s="87"/>
      <c r="BG794" s="13"/>
      <c r="BH794" s="14"/>
      <c r="BI794" s="14"/>
      <c r="BJ794" s="10">
        <f t="shared" si="91"/>
        <v>0</v>
      </c>
      <c r="BK794" s="12"/>
      <c r="BL794" s="12"/>
      <c r="BM794" s="11"/>
      <c r="BN794" s="9"/>
      <c r="BO794" s="9"/>
      <c r="BP794" s="9">
        <f ca="1">IFERROR(IF(COUNTA(BO$56:BO794)=BO$54,BO794,FORECAST(BI794,OFFSET(BR$56:BR$254,MATCH(BI794,BQ$56:BQ$254,1)-1,0,2), OFFSET(BQ$56:BQ$254,MATCH(BI794,BQ$56:BQ$254,1)-1,0,2))),"")</f>
        <v>0</v>
      </c>
      <c r="BQ794" s="9" t="str">
        <f t="array" ref="BQ794">IFERROR(INDEX(BI$56:BI$1054,SMALL(IF(ISNUMBER(BO$56:BO$1054),ROW(BI$1:BI$999),""),ROW(BI739))),"")</f>
        <v/>
      </c>
      <c r="BR794" s="9" t="str">
        <f t="array" ref="BR794">IFERROR(INDEX(BO$56:BO$1054,SMALL(IF(ISNUMBER(BO$56:BO$1054),ROW(BO$1:BO$999),""),ROW(BO739))),"")</f>
        <v/>
      </c>
      <c r="BS794" s="9"/>
      <c r="BT794" s="9"/>
      <c r="BU794" s="9"/>
      <c r="BV794" s="9"/>
      <c r="BW794" s="9"/>
      <c r="BX794" s="9"/>
      <c r="BY794" s="87"/>
      <c r="BZ794" s="13"/>
      <c r="CA794" s="14"/>
      <c r="CB794" s="14"/>
      <c r="CC794" s="10">
        <f t="shared" si="92"/>
        <v>0</v>
      </c>
      <c r="CD794" s="12"/>
      <c r="CE794" s="12"/>
      <c r="CF794" s="11"/>
      <c r="CG794" s="9"/>
      <c r="CH794" s="9"/>
      <c r="CI794" s="9">
        <f ca="1">IFERROR(IF(COUNTA(CH$56:CH794)=CH$54,CH794,FORECAST(CB794,OFFSET(CK$56:CK$254,MATCH(CB794,CJ$56:CJ$254,1)-1,0,2), OFFSET(CJ$56:CJ$254,MATCH(CB794,CJ$56:CJ$254,1)-1,0,2))),"")</f>
        <v>0</v>
      </c>
      <c r="CJ794" s="9" t="str">
        <f t="array" ref="CJ794">IFERROR(INDEX(CB$56:CB$1054,SMALL(IF(ISNUMBER(CH$56:CH$1054),ROW(CB$1:CB$999),""),ROW(CB739))),"")</f>
        <v/>
      </c>
      <c r="CK794" s="9" t="str">
        <f t="array" ref="CK794">IFERROR(INDEX(CH$56:CH$1054,SMALL(IF(ISNUMBER(CH$56:CH$1054),ROW(CH$1:CH$999),""),ROW(CH739))),"")</f>
        <v/>
      </c>
      <c r="CL794" s="9"/>
      <c r="CM794" s="9"/>
      <c r="CN794" s="9"/>
      <c r="CO794" s="9"/>
      <c r="CP794" s="9"/>
      <c r="CQ794" s="9"/>
      <c r="CR794" s="87"/>
      <c r="CS794" s="13"/>
      <c r="CT794" s="14"/>
      <c r="CU794" s="14"/>
      <c r="CV794" s="10">
        <f t="shared" si="93"/>
        <v>0</v>
      </c>
      <c r="CW794" s="12"/>
      <c r="CX794" s="12"/>
      <c r="CY794" s="11"/>
      <c r="CZ794" s="9"/>
      <c r="DA794" s="9"/>
      <c r="DB794" s="9">
        <f ca="1">IFERROR(IF(COUNTA(DA$56:DA794)=DA$54,DA794,FORECAST(CU794,OFFSET(DD$56:DD$254,MATCH(CU794,DC$56:DC$254,1)-1,0,2), OFFSET(DC$56:DC$254,MATCH(CU794,DC$56:DC$254,1)-1,0,2))),"")</f>
        <v>0</v>
      </c>
      <c r="DC794" s="9" t="str">
        <f t="array" ref="DC794">IFERROR(INDEX(CU$56:CU$1054,SMALL(IF(ISNUMBER(DA$56:DA$1054),ROW(CU$1:CU$999),""),ROW(CU739))),"")</f>
        <v/>
      </c>
      <c r="DD794" s="9" t="str">
        <f t="array" ref="DD794">IFERROR(INDEX(DA$56:DA$1054,SMALL(IF(ISNUMBER(DA$56:DA$1054),ROW(DA$1:DA$999),""),ROW(DA739))),"")</f>
        <v/>
      </c>
      <c r="DE794" s="9"/>
      <c r="DF794" s="9"/>
      <c r="DG794" s="9"/>
      <c r="DH794" s="9"/>
      <c r="DI794" s="9"/>
      <c r="DJ794" s="9"/>
      <c r="DK794" s="87"/>
      <c r="DL794" s="13"/>
      <c r="DM794" s="14"/>
      <c r="DN794" s="14"/>
      <c r="DO794" s="10">
        <f t="shared" si="94"/>
        <v>0</v>
      </c>
      <c r="DP794" s="12"/>
      <c r="DQ794" s="12"/>
      <c r="DR794" s="11"/>
      <c r="DS794" s="9"/>
      <c r="DT794" s="9"/>
      <c r="DU794" s="9">
        <f ca="1">IFERROR(IF(COUNTA(DT$56:DT794)=DT$54,DT794,FORECAST(DN794,OFFSET(DW$56:DW$254,MATCH(DN794,DV$56:DV$254,1)-1,0,2), OFFSET(DV$56:DV$254,MATCH(DN794,DV$56:DV$254,1)-1,0,2))),"")</f>
        <v>0</v>
      </c>
      <c r="DV794" s="9" t="str">
        <f t="array" ref="DV794">IFERROR(INDEX(DN$56:DN$1054,SMALL(IF(ISNUMBER(DT$56:DT$1054),ROW(DN$1:DN$999),""),ROW(DN739))),"")</f>
        <v/>
      </c>
      <c r="DW794" s="9" t="str">
        <f t="array" ref="DW794">IFERROR(INDEX(DT$56:DT$1054,SMALL(IF(ISNUMBER(DT$56:DT$1054),ROW(DT$1:DT$999),""),ROW(DT739))),"")</f>
        <v/>
      </c>
      <c r="DX794" s="9"/>
      <c r="DY794" s="9"/>
      <c r="DZ794" s="9"/>
      <c r="EA794" s="9"/>
      <c r="EB794" s="9"/>
      <c r="EC794" s="9"/>
      <c r="ED794" s="87"/>
      <c r="EE794" s="13"/>
      <c r="EF794" s="14"/>
      <c r="EG794" s="14"/>
      <c r="EH794" s="10">
        <f t="shared" si="95"/>
        <v>0</v>
      </c>
      <c r="EI794" s="12"/>
      <c r="EJ794" s="12"/>
      <c r="EK794" s="11"/>
      <c r="EL794" s="9"/>
      <c r="EM794" s="9"/>
      <c r="EN794" s="9">
        <f ca="1">IFERROR(IF(COUNTA(EM$56:EM794)=EM$54,EM794,FORECAST(EG794,OFFSET(EP$56:EP$254,MATCH(EG794,EO$56:EO$254,1)-1,0,2), OFFSET(EO$56:EO$254,MATCH(EG794,EO$56:EO$254,1)-1,0,2))),"")</f>
        <v>0</v>
      </c>
      <c r="EO794" s="9" t="str">
        <f t="array" ref="EO794">IFERROR(INDEX(EG$56:EG$1054,SMALL(IF(ISNUMBER(EM$56:EM$1054),ROW(EG$1:EG$999),""),ROW(EG739))),"")</f>
        <v/>
      </c>
      <c r="EP794" s="9" t="str">
        <f t="array" ref="EP794">IFERROR(INDEX(EM$56:EM$1054,SMALL(IF(ISNUMBER(EM$56:EM$1054),ROW(EM$1:EM$999),""),ROW(EM739))),"")</f>
        <v/>
      </c>
      <c r="EQ794" s="9"/>
      <c r="ER794" s="9"/>
      <c r="ES794" s="9"/>
      <c r="ET794" s="9"/>
      <c r="EU794" s="9"/>
      <c r="EV794" s="9"/>
    </row>
    <row r="795" spans="1:152" x14ac:dyDescent="0.25">
      <c r="A795" s="8"/>
      <c r="B795" s="13"/>
      <c r="C795" s="14"/>
      <c r="D795" s="14"/>
      <c r="E795" s="10">
        <f t="shared" si="88"/>
        <v>0</v>
      </c>
      <c r="F795" s="12"/>
      <c r="G795" s="12"/>
      <c r="H795" s="11"/>
      <c r="I795" s="9"/>
      <c r="J795" s="9"/>
      <c r="K795" s="9">
        <f ca="1">IFERROR(IF(COUNTA(J$56:J795)=J$54,J795,FORECAST(D795,OFFSET(M$56:M$254,MATCH(D795,L$56:L$254,1)-1,0,2), OFFSET(L$56:L$254,MATCH(D795,L$56:L$254,1)-1,0,2))),"")</f>
        <v>0</v>
      </c>
      <c r="L795" s="9" t="str">
        <f t="array" ref="L795">IFERROR(INDEX(D$56:D$1054,SMALL(IF(ISNUMBER(J$56:J$1054),ROW(D$1:D$999),""),ROW(D740))),"")</f>
        <v/>
      </c>
      <c r="M795" s="9" t="str">
        <f t="array" ref="M795">IFERROR(INDEX(J$56:J$1054,SMALL(IF(ISNUMBER(J$56:J$1054),ROW(J$1:J$999),""),ROW(J740))),"")</f>
        <v/>
      </c>
      <c r="N795" s="9"/>
      <c r="O795" s="9"/>
      <c r="P795" s="9"/>
      <c r="Q795" s="9"/>
      <c r="R795" s="9"/>
      <c r="S795" s="9"/>
      <c r="T795" s="87"/>
      <c r="U795" s="13"/>
      <c r="V795" s="14"/>
      <c r="W795" s="14"/>
      <c r="X795" s="10">
        <f t="shared" si="89"/>
        <v>0</v>
      </c>
      <c r="Y795" s="12"/>
      <c r="Z795" s="12"/>
      <c r="AA795" s="11"/>
      <c r="AB795" s="9"/>
      <c r="AC795" s="9"/>
      <c r="AD795" s="9">
        <f ca="1">IFERROR(IF(COUNTA(AC$56:AC795)=AC$54,AC795,FORECAST(W795,OFFSET(AF$56:AF$254,MATCH(W795,AE$56:AE$254,1)-1,0,2), OFFSET(AE$56:AE$254,MATCH(W795,AE$56:AE$254,1)-1,0,2))),"")</f>
        <v>0</v>
      </c>
      <c r="AE795" s="9" t="str">
        <f t="array" ref="AE795">IFERROR(INDEX(W$56:W$1054,SMALL(IF(ISNUMBER(AC$56:AC$1054),ROW(W$1:W$999),""),ROW(W740))),"")</f>
        <v/>
      </c>
      <c r="AF795" s="9" t="str">
        <f t="array" ref="AF795">IFERROR(INDEX(AC$56:AC$1054,SMALL(IF(ISNUMBER(AC$56:AC$1054),ROW(AC$1:AC$999),""),ROW(AC740))),"")</f>
        <v/>
      </c>
      <c r="AG795" s="9"/>
      <c r="AH795" s="9"/>
      <c r="AI795" s="9"/>
      <c r="AJ795" s="9"/>
      <c r="AK795" s="9"/>
      <c r="AL795" s="9"/>
      <c r="AM795" s="87"/>
      <c r="AN795" s="13"/>
      <c r="AO795" s="14"/>
      <c r="AP795" s="14"/>
      <c r="AQ795" s="10">
        <f t="shared" si="90"/>
        <v>0</v>
      </c>
      <c r="AR795" s="12"/>
      <c r="AS795" s="12"/>
      <c r="AT795" s="11"/>
      <c r="AU795" s="9"/>
      <c r="AV795" s="9"/>
      <c r="AW795" s="9">
        <f ca="1">IFERROR(IF(COUNTA(AV$56:AV795)=AV$54,AV795,FORECAST(AP795,OFFSET(AY$56:AY$254,MATCH(AP795,AX$56:AX$254,1)-1,0,2), OFFSET(AX$56:AX$254,MATCH(AP795,AX$56:AX$254,1)-1,0,2))),"")</f>
        <v>0</v>
      </c>
      <c r="AX795" s="9" t="str">
        <f t="array" ref="AX795">IFERROR(INDEX(AP$56:AP$1054,SMALL(IF(ISNUMBER(AV$56:AV$1054),ROW(AP$1:AP$999),""),ROW(AP740))),"")</f>
        <v/>
      </c>
      <c r="AY795" s="9" t="str">
        <f t="array" ref="AY795">IFERROR(INDEX(AV$56:AV$1054,SMALL(IF(ISNUMBER(AV$56:AV$1054),ROW(AV$1:AV$999),""),ROW(AV740))),"")</f>
        <v/>
      </c>
      <c r="AZ795" s="9"/>
      <c r="BA795" s="9"/>
      <c r="BB795" s="9"/>
      <c r="BC795" s="9"/>
      <c r="BD795" s="9"/>
      <c r="BE795" s="9"/>
      <c r="BF795" s="87"/>
      <c r="BG795" s="13"/>
      <c r="BH795" s="14"/>
      <c r="BI795" s="14"/>
      <c r="BJ795" s="10">
        <f t="shared" si="91"/>
        <v>0</v>
      </c>
      <c r="BK795" s="12"/>
      <c r="BL795" s="12"/>
      <c r="BM795" s="11"/>
      <c r="BN795" s="9"/>
      <c r="BO795" s="9"/>
      <c r="BP795" s="9">
        <f ca="1">IFERROR(IF(COUNTA(BO$56:BO795)=BO$54,BO795,FORECAST(BI795,OFFSET(BR$56:BR$254,MATCH(BI795,BQ$56:BQ$254,1)-1,0,2), OFFSET(BQ$56:BQ$254,MATCH(BI795,BQ$56:BQ$254,1)-1,0,2))),"")</f>
        <v>0</v>
      </c>
      <c r="BQ795" s="9" t="str">
        <f t="array" ref="BQ795">IFERROR(INDEX(BI$56:BI$1054,SMALL(IF(ISNUMBER(BO$56:BO$1054),ROW(BI$1:BI$999),""),ROW(BI740))),"")</f>
        <v/>
      </c>
      <c r="BR795" s="9" t="str">
        <f t="array" ref="BR795">IFERROR(INDEX(BO$56:BO$1054,SMALL(IF(ISNUMBER(BO$56:BO$1054),ROW(BO$1:BO$999),""),ROW(BO740))),"")</f>
        <v/>
      </c>
      <c r="BS795" s="9"/>
      <c r="BT795" s="9"/>
      <c r="BU795" s="9"/>
      <c r="BV795" s="9"/>
      <c r="BW795" s="9"/>
      <c r="BX795" s="9"/>
      <c r="BY795" s="87"/>
      <c r="BZ795" s="13"/>
      <c r="CA795" s="14"/>
      <c r="CB795" s="14"/>
      <c r="CC795" s="10">
        <f t="shared" si="92"/>
        <v>0</v>
      </c>
      <c r="CD795" s="12"/>
      <c r="CE795" s="12"/>
      <c r="CF795" s="11"/>
      <c r="CG795" s="9"/>
      <c r="CH795" s="9"/>
      <c r="CI795" s="9">
        <f ca="1">IFERROR(IF(COUNTA(CH$56:CH795)=CH$54,CH795,FORECAST(CB795,OFFSET(CK$56:CK$254,MATCH(CB795,CJ$56:CJ$254,1)-1,0,2), OFFSET(CJ$56:CJ$254,MATCH(CB795,CJ$56:CJ$254,1)-1,0,2))),"")</f>
        <v>0</v>
      </c>
      <c r="CJ795" s="9" t="str">
        <f t="array" ref="CJ795">IFERROR(INDEX(CB$56:CB$1054,SMALL(IF(ISNUMBER(CH$56:CH$1054),ROW(CB$1:CB$999),""),ROW(CB740))),"")</f>
        <v/>
      </c>
      <c r="CK795" s="9" t="str">
        <f t="array" ref="CK795">IFERROR(INDEX(CH$56:CH$1054,SMALL(IF(ISNUMBER(CH$56:CH$1054),ROW(CH$1:CH$999),""),ROW(CH740))),"")</f>
        <v/>
      </c>
      <c r="CL795" s="9"/>
      <c r="CM795" s="9"/>
      <c r="CN795" s="9"/>
      <c r="CO795" s="9"/>
      <c r="CP795" s="9"/>
      <c r="CQ795" s="9"/>
      <c r="CR795" s="87"/>
      <c r="CS795" s="13"/>
      <c r="CT795" s="14"/>
      <c r="CU795" s="14"/>
      <c r="CV795" s="10">
        <f t="shared" si="93"/>
        <v>0</v>
      </c>
      <c r="CW795" s="12"/>
      <c r="CX795" s="12"/>
      <c r="CY795" s="11"/>
      <c r="CZ795" s="9"/>
      <c r="DA795" s="9"/>
      <c r="DB795" s="9">
        <f ca="1">IFERROR(IF(COUNTA(DA$56:DA795)=DA$54,DA795,FORECAST(CU795,OFFSET(DD$56:DD$254,MATCH(CU795,DC$56:DC$254,1)-1,0,2), OFFSET(DC$56:DC$254,MATCH(CU795,DC$56:DC$254,1)-1,0,2))),"")</f>
        <v>0</v>
      </c>
      <c r="DC795" s="9" t="str">
        <f t="array" ref="DC795">IFERROR(INDEX(CU$56:CU$1054,SMALL(IF(ISNUMBER(DA$56:DA$1054),ROW(CU$1:CU$999),""),ROW(CU740))),"")</f>
        <v/>
      </c>
      <c r="DD795" s="9" t="str">
        <f t="array" ref="DD795">IFERROR(INDEX(DA$56:DA$1054,SMALL(IF(ISNUMBER(DA$56:DA$1054),ROW(DA$1:DA$999),""),ROW(DA740))),"")</f>
        <v/>
      </c>
      <c r="DE795" s="9"/>
      <c r="DF795" s="9"/>
      <c r="DG795" s="9"/>
      <c r="DH795" s="9"/>
      <c r="DI795" s="9"/>
      <c r="DJ795" s="9"/>
      <c r="DK795" s="87"/>
      <c r="DL795" s="13"/>
      <c r="DM795" s="14"/>
      <c r="DN795" s="14"/>
      <c r="DO795" s="10">
        <f t="shared" si="94"/>
        <v>0</v>
      </c>
      <c r="DP795" s="12"/>
      <c r="DQ795" s="12"/>
      <c r="DR795" s="11"/>
      <c r="DS795" s="9"/>
      <c r="DT795" s="9"/>
      <c r="DU795" s="9">
        <f ca="1">IFERROR(IF(COUNTA(DT$56:DT795)=DT$54,DT795,FORECAST(DN795,OFFSET(DW$56:DW$254,MATCH(DN795,DV$56:DV$254,1)-1,0,2), OFFSET(DV$56:DV$254,MATCH(DN795,DV$56:DV$254,1)-1,0,2))),"")</f>
        <v>0</v>
      </c>
      <c r="DV795" s="9" t="str">
        <f t="array" ref="DV795">IFERROR(INDEX(DN$56:DN$1054,SMALL(IF(ISNUMBER(DT$56:DT$1054),ROW(DN$1:DN$999),""),ROW(DN740))),"")</f>
        <v/>
      </c>
      <c r="DW795" s="9" t="str">
        <f t="array" ref="DW795">IFERROR(INDEX(DT$56:DT$1054,SMALL(IF(ISNUMBER(DT$56:DT$1054),ROW(DT$1:DT$999),""),ROW(DT740))),"")</f>
        <v/>
      </c>
      <c r="DX795" s="9"/>
      <c r="DY795" s="9"/>
      <c r="DZ795" s="9"/>
      <c r="EA795" s="9"/>
      <c r="EB795" s="9"/>
      <c r="EC795" s="9"/>
      <c r="ED795" s="87"/>
      <c r="EE795" s="13"/>
      <c r="EF795" s="14"/>
      <c r="EG795" s="14"/>
      <c r="EH795" s="10">
        <f t="shared" si="95"/>
        <v>0</v>
      </c>
      <c r="EI795" s="12"/>
      <c r="EJ795" s="12"/>
      <c r="EK795" s="11"/>
      <c r="EL795" s="9"/>
      <c r="EM795" s="9"/>
      <c r="EN795" s="9">
        <f ca="1">IFERROR(IF(COUNTA(EM$56:EM795)=EM$54,EM795,FORECAST(EG795,OFFSET(EP$56:EP$254,MATCH(EG795,EO$56:EO$254,1)-1,0,2), OFFSET(EO$56:EO$254,MATCH(EG795,EO$56:EO$254,1)-1,0,2))),"")</f>
        <v>0</v>
      </c>
      <c r="EO795" s="9" t="str">
        <f t="array" ref="EO795">IFERROR(INDEX(EG$56:EG$1054,SMALL(IF(ISNUMBER(EM$56:EM$1054),ROW(EG$1:EG$999),""),ROW(EG740))),"")</f>
        <v/>
      </c>
      <c r="EP795" s="9" t="str">
        <f t="array" ref="EP795">IFERROR(INDEX(EM$56:EM$1054,SMALL(IF(ISNUMBER(EM$56:EM$1054),ROW(EM$1:EM$999),""),ROW(EM740))),"")</f>
        <v/>
      </c>
      <c r="EQ795" s="9"/>
      <c r="ER795" s="9"/>
      <c r="ES795" s="9"/>
      <c r="ET795" s="9"/>
      <c r="EU795" s="9"/>
      <c r="EV795" s="9"/>
    </row>
    <row r="796" spans="1:152" x14ac:dyDescent="0.25">
      <c r="A796" s="8"/>
      <c r="B796" s="13"/>
      <c r="C796" s="14"/>
      <c r="D796" s="14"/>
      <c r="E796" s="10">
        <f t="shared" si="88"/>
        <v>0</v>
      </c>
      <c r="F796" s="12"/>
      <c r="G796" s="12"/>
      <c r="H796" s="11"/>
      <c r="I796" s="9"/>
      <c r="J796" s="9"/>
      <c r="K796" s="9">
        <f ca="1">IFERROR(IF(COUNTA(J$56:J796)=J$54,J796,FORECAST(D796,OFFSET(M$56:M$254,MATCH(D796,L$56:L$254,1)-1,0,2), OFFSET(L$56:L$254,MATCH(D796,L$56:L$254,1)-1,0,2))),"")</f>
        <v>0</v>
      </c>
      <c r="L796" s="9" t="str">
        <f t="array" ref="L796">IFERROR(INDEX(D$56:D$1054,SMALL(IF(ISNUMBER(J$56:J$1054),ROW(D$1:D$999),""),ROW(D741))),"")</f>
        <v/>
      </c>
      <c r="M796" s="9" t="str">
        <f t="array" ref="M796">IFERROR(INDEX(J$56:J$1054,SMALL(IF(ISNUMBER(J$56:J$1054),ROW(J$1:J$999),""),ROW(J741))),"")</f>
        <v/>
      </c>
      <c r="N796" s="9"/>
      <c r="O796" s="9"/>
      <c r="P796" s="9"/>
      <c r="Q796" s="9"/>
      <c r="R796" s="9"/>
      <c r="S796" s="9"/>
      <c r="T796" s="87"/>
      <c r="U796" s="13"/>
      <c r="V796" s="14"/>
      <c r="W796" s="14"/>
      <c r="X796" s="10">
        <f t="shared" si="89"/>
        <v>0</v>
      </c>
      <c r="Y796" s="12"/>
      <c r="Z796" s="12"/>
      <c r="AA796" s="11"/>
      <c r="AB796" s="9"/>
      <c r="AC796" s="9"/>
      <c r="AD796" s="9">
        <f ca="1">IFERROR(IF(COUNTA(AC$56:AC796)=AC$54,AC796,FORECAST(W796,OFFSET(AF$56:AF$254,MATCH(W796,AE$56:AE$254,1)-1,0,2), OFFSET(AE$56:AE$254,MATCH(W796,AE$56:AE$254,1)-1,0,2))),"")</f>
        <v>0</v>
      </c>
      <c r="AE796" s="9" t="str">
        <f t="array" ref="AE796">IFERROR(INDEX(W$56:W$1054,SMALL(IF(ISNUMBER(AC$56:AC$1054),ROW(W$1:W$999),""),ROW(W741))),"")</f>
        <v/>
      </c>
      <c r="AF796" s="9" t="str">
        <f t="array" ref="AF796">IFERROR(INDEX(AC$56:AC$1054,SMALL(IF(ISNUMBER(AC$56:AC$1054),ROW(AC$1:AC$999),""),ROW(AC741))),"")</f>
        <v/>
      </c>
      <c r="AG796" s="9"/>
      <c r="AH796" s="9"/>
      <c r="AI796" s="9"/>
      <c r="AJ796" s="9"/>
      <c r="AK796" s="9"/>
      <c r="AL796" s="9"/>
      <c r="AM796" s="87"/>
      <c r="AN796" s="13"/>
      <c r="AO796" s="14"/>
      <c r="AP796" s="14"/>
      <c r="AQ796" s="10">
        <f t="shared" si="90"/>
        <v>0</v>
      </c>
      <c r="AR796" s="12"/>
      <c r="AS796" s="12"/>
      <c r="AT796" s="11"/>
      <c r="AU796" s="9"/>
      <c r="AV796" s="9"/>
      <c r="AW796" s="9">
        <f ca="1">IFERROR(IF(COUNTA(AV$56:AV796)=AV$54,AV796,FORECAST(AP796,OFFSET(AY$56:AY$254,MATCH(AP796,AX$56:AX$254,1)-1,0,2), OFFSET(AX$56:AX$254,MATCH(AP796,AX$56:AX$254,1)-1,0,2))),"")</f>
        <v>0</v>
      </c>
      <c r="AX796" s="9" t="str">
        <f t="array" ref="AX796">IFERROR(INDEX(AP$56:AP$1054,SMALL(IF(ISNUMBER(AV$56:AV$1054),ROW(AP$1:AP$999),""),ROW(AP741))),"")</f>
        <v/>
      </c>
      <c r="AY796" s="9" t="str">
        <f t="array" ref="AY796">IFERROR(INDEX(AV$56:AV$1054,SMALL(IF(ISNUMBER(AV$56:AV$1054),ROW(AV$1:AV$999),""),ROW(AV741))),"")</f>
        <v/>
      </c>
      <c r="AZ796" s="9"/>
      <c r="BA796" s="9"/>
      <c r="BB796" s="9"/>
      <c r="BC796" s="9"/>
      <c r="BD796" s="9"/>
      <c r="BE796" s="9"/>
      <c r="BF796" s="87"/>
      <c r="BG796" s="13"/>
      <c r="BH796" s="14"/>
      <c r="BI796" s="14"/>
      <c r="BJ796" s="10">
        <f t="shared" si="91"/>
        <v>0</v>
      </c>
      <c r="BK796" s="12"/>
      <c r="BL796" s="12"/>
      <c r="BM796" s="11"/>
      <c r="BN796" s="9"/>
      <c r="BO796" s="9"/>
      <c r="BP796" s="9">
        <f ca="1">IFERROR(IF(COUNTA(BO$56:BO796)=BO$54,BO796,FORECAST(BI796,OFFSET(BR$56:BR$254,MATCH(BI796,BQ$56:BQ$254,1)-1,0,2), OFFSET(BQ$56:BQ$254,MATCH(BI796,BQ$56:BQ$254,1)-1,0,2))),"")</f>
        <v>0</v>
      </c>
      <c r="BQ796" s="9" t="str">
        <f t="array" ref="BQ796">IFERROR(INDEX(BI$56:BI$1054,SMALL(IF(ISNUMBER(BO$56:BO$1054),ROW(BI$1:BI$999),""),ROW(BI741))),"")</f>
        <v/>
      </c>
      <c r="BR796" s="9" t="str">
        <f t="array" ref="BR796">IFERROR(INDEX(BO$56:BO$1054,SMALL(IF(ISNUMBER(BO$56:BO$1054),ROW(BO$1:BO$999),""),ROW(BO741))),"")</f>
        <v/>
      </c>
      <c r="BS796" s="9"/>
      <c r="BT796" s="9"/>
      <c r="BU796" s="9"/>
      <c r="BV796" s="9"/>
      <c r="BW796" s="9"/>
      <c r="BX796" s="9"/>
      <c r="BY796" s="87"/>
      <c r="BZ796" s="13"/>
      <c r="CA796" s="14"/>
      <c r="CB796" s="14"/>
      <c r="CC796" s="10">
        <f t="shared" si="92"/>
        <v>0</v>
      </c>
      <c r="CD796" s="12"/>
      <c r="CE796" s="12"/>
      <c r="CF796" s="11"/>
      <c r="CG796" s="9"/>
      <c r="CH796" s="9"/>
      <c r="CI796" s="9">
        <f ca="1">IFERROR(IF(COUNTA(CH$56:CH796)=CH$54,CH796,FORECAST(CB796,OFFSET(CK$56:CK$254,MATCH(CB796,CJ$56:CJ$254,1)-1,0,2), OFFSET(CJ$56:CJ$254,MATCH(CB796,CJ$56:CJ$254,1)-1,0,2))),"")</f>
        <v>0</v>
      </c>
      <c r="CJ796" s="9" t="str">
        <f t="array" ref="CJ796">IFERROR(INDEX(CB$56:CB$1054,SMALL(IF(ISNUMBER(CH$56:CH$1054),ROW(CB$1:CB$999),""),ROW(CB741))),"")</f>
        <v/>
      </c>
      <c r="CK796" s="9" t="str">
        <f t="array" ref="CK796">IFERROR(INDEX(CH$56:CH$1054,SMALL(IF(ISNUMBER(CH$56:CH$1054),ROW(CH$1:CH$999),""),ROW(CH741))),"")</f>
        <v/>
      </c>
      <c r="CL796" s="9"/>
      <c r="CM796" s="9"/>
      <c r="CN796" s="9"/>
      <c r="CO796" s="9"/>
      <c r="CP796" s="9"/>
      <c r="CQ796" s="9"/>
      <c r="CR796" s="87"/>
      <c r="CS796" s="13"/>
      <c r="CT796" s="14"/>
      <c r="CU796" s="14"/>
      <c r="CV796" s="10">
        <f t="shared" si="93"/>
        <v>0</v>
      </c>
      <c r="CW796" s="12"/>
      <c r="CX796" s="12"/>
      <c r="CY796" s="11"/>
      <c r="CZ796" s="9"/>
      <c r="DA796" s="9"/>
      <c r="DB796" s="9">
        <f ca="1">IFERROR(IF(COUNTA(DA$56:DA796)=DA$54,DA796,FORECAST(CU796,OFFSET(DD$56:DD$254,MATCH(CU796,DC$56:DC$254,1)-1,0,2), OFFSET(DC$56:DC$254,MATCH(CU796,DC$56:DC$254,1)-1,0,2))),"")</f>
        <v>0</v>
      </c>
      <c r="DC796" s="9" t="str">
        <f t="array" ref="DC796">IFERROR(INDEX(CU$56:CU$1054,SMALL(IF(ISNUMBER(DA$56:DA$1054),ROW(CU$1:CU$999),""),ROW(CU741))),"")</f>
        <v/>
      </c>
      <c r="DD796" s="9" t="str">
        <f t="array" ref="DD796">IFERROR(INDEX(DA$56:DA$1054,SMALL(IF(ISNUMBER(DA$56:DA$1054),ROW(DA$1:DA$999),""),ROW(DA741))),"")</f>
        <v/>
      </c>
      <c r="DE796" s="9"/>
      <c r="DF796" s="9"/>
      <c r="DG796" s="9"/>
      <c r="DH796" s="9"/>
      <c r="DI796" s="9"/>
      <c r="DJ796" s="9"/>
      <c r="DK796" s="87"/>
      <c r="DL796" s="13"/>
      <c r="DM796" s="14"/>
      <c r="DN796" s="14"/>
      <c r="DO796" s="10">
        <f t="shared" si="94"/>
        <v>0</v>
      </c>
      <c r="DP796" s="12"/>
      <c r="DQ796" s="12"/>
      <c r="DR796" s="11"/>
      <c r="DS796" s="9"/>
      <c r="DT796" s="9"/>
      <c r="DU796" s="9">
        <f ca="1">IFERROR(IF(COUNTA(DT$56:DT796)=DT$54,DT796,FORECAST(DN796,OFFSET(DW$56:DW$254,MATCH(DN796,DV$56:DV$254,1)-1,0,2), OFFSET(DV$56:DV$254,MATCH(DN796,DV$56:DV$254,1)-1,0,2))),"")</f>
        <v>0</v>
      </c>
      <c r="DV796" s="9" t="str">
        <f t="array" ref="DV796">IFERROR(INDEX(DN$56:DN$1054,SMALL(IF(ISNUMBER(DT$56:DT$1054),ROW(DN$1:DN$999),""),ROW(DN741))),"")</f>
        <v/>
      </c>
      <c r="DW796" s="9" t="str">
        <f t="array" ref="DW796">IFERROR(INDEX(DT$56:DT$1054,SMALL(IF(ISNUMBER(DT$56:DT$1054),ROW(DT$1:DT$999),""),ROW(DT741))),"")</f>
        <v/>
      </c>
      <c r="DX796" s="9"/>
      <c r="DY796" s="9"/>
      <c r="DZ796" s="9"/>
      <c r="EA796" s="9"/>
      <c r="EB796" s="9"/>
      <c r="EC796" s="9"/>
      <c r="ED796" s="87"/>
      <c r="EE796" s="13"/>
      <c r="EF796" s="14"/>
      <c r="EG796" s="14"/>
      <c r="EH796" s="10">
        <f t="shared" si="95"/>
        <v>0</v>
      </c>
      <c r="EI796" s="12"/>
      <c r="EJ796" s="12"/>
      <c r="EK796" s="11"/>
      <c r="EL796" s="9"/>
      <c r="EM796" s="9"/>
      <c r="EN796" s="9">
        <f ca="1">IFERROR(IF(COUNTA(EM$56:EM796)=EM$54,EM796,FORECAST(EG796,OFFSET(EP$56:EP$254,MATCH(EG796,EO$56:EO$254,1)-1,0,2), OFFSET(EO$56:EO$254,MATCH(EG796,EO$56:EO$254,1)-1,0,2))),"")</f>
        <v>0</v>
      </c>
      <c r="EO796" s="9" t="str">
        <f t="array" ref="EO796">IFERROR(INDEX(EG$56:EG$1054,SMALL(IF(ISNUMBER(EM$56:EM$1054),ROW(EG$1:EG$999),""),ROW(EG741))),"")</f>
        <v/>
      </c>
      <c r="EP796" s="9" t="str">
        <f t="array" ref="EP796">IFERROR(INDEX(EM$56:EM$1054,SMALL(IF(ISNUMBER(EM$56:EM$1054),ROW(EM$1:EM$999),""),ROW(EM741))),"")</f>
        <v/>
      </c>
      <c r="EQ796" s="9"/>
      <c r="ER796" s="9"/>
      <c r="ES796" s="9"/>
      <c r="ET796" s="9"/>
      <c r="EU796" s="9"/>
      <c r="EV796" s="9"/>
    </row>
    <row r="797" spans="1:152" x14ac:dyDescent="0.25">
      <c r="A797" s="8"/>
      <c r="B797" s="13"/>
      <c r="C797" s="14"/>
      <c r="D797" s="14"/>
      <c r="E797" s="10">
        <f t="shared" si="88"/>
        <v>0</v>
      </c>
      <c r="F797" s="12"/>
      <c r="G797" s="12"/>
      <c r="H797" s="11"/>
      <c r="I797" s="9"/>
      <c r="J797" s="9"/>
      <c r="K797" s="9">
        <f ca="1">IFERROR(IF(COUNTA(J$56:J797)=J$54,J797,FORECAST(D797,OFFSET(M$56:M$254,MATCH(D797,L$56:L$254,1)-1,0,2), OFFSET(L$56:L$254,MATCH(D797,L$56:L$254,1)-1,0,2))),"")</f>
        <v>0</v>
      </c>
      <c r="L797" s="9" t="str">
        <f t="array" ref="L797">IFERROR(INDEX(D$56:D$1054,SMALL(IF(ISNUMBER(J$56:J$1054),ROW(D$1:D$999),""),ROW(D742))),"")</f>
        <v/>
      </c>
      <c r="M797" s="9" t="str">
        <f t="array" ref="M797">IFERROR(INDEX(J$56:J$1054,SMALL(IF(ISNUMBER(J$56:J$1054),ROW(J$1:J$999),""),ROW(J742))),"")</f>
        <v/>
      </c>
      <c r="N797" s="9"/>
      <c r="O797" s="9"/>
      <c r="P797" s="9"/>
      <c r="Q797" s="9"/>
      <c r="R797" s="9"/>
      <c r="S797" s="9"/>
      <c r="T797" s="87"/>
      <c r="U797" s="13"/>
      <c r="V797" s="14"/>
      <c r="W797" s="14"/>
      <c r="X797" s="10">
        <f t="shared" si="89"/>
        <v>0</v>
      </c>
      <c r="Y797" s="12"/>
      <c r="Z797" s="12"/>
      <c r="AA797" s="11"/>
      <c r="AB797" s="9"/>
      <c r="AC797" s="9"/>
      <c r="AD797" s="9">
        <f ca="1">IFERROR(IF(COUNTA(AC$56:AC797)=AC$54,AC797,FORECAST(W797,OFFSET(AF$56:AF$254,MATCH(W797,AE$56:AE$254,1)-1,0,2), OFFSET(AE$56:AE$254,MATCH(W797,AE$56:AE$254,1)-1,0,2))),"")</f>
        <v>0</v>
      </c>
      <c r="AE797" s="9" t="str">
        <f t="array" ref="AE797">IFERROR(INDEX(W$56:W$1054,SMALL(IF(ISNUMBER(AC$56:AC$1054),ROW(W$1:W$999),""),ROW(W742))),"")</f>
        <v/>
      </c>
      <c r="AF797" s="9" t="str">
        <f t="array" ref="AF797">IFERROR(INDEX(AC$56:AC$1054,SMALL(IF(ISNUMBER(AC$56:AC$1054),ROW(AC$1:AC$999),""),ROW(AC742))),"")</f>
        <v/>
      </c>
      <c r="AG797" s="9"/>
      <c r="AH797" s="9"/>
      <c r="AI797" s="9"/>
      <c r="AJ797" s="9"/>
      <c r="AK797" s="9"/>
      <c r="AL797" s="9"/>
      <c r="AM797" s="87"/>
      <c r="AN797" s="13"/>
      <c r="AO797" s="14"/>
      <c r="AP797" s="14"/>
      <c r="AQ797" s="10">
        <f t="shared" si="90"/>
        <v>0</v>
      </c>
      <c r="AR797" s="12"/>
      <c r="AS797" s="12"/>
      <c r="AT797" s="11"/>
      <c r="AU797" s="9"/>
      <c r="AV797" s="9"/>
      <c r="AW797" s="9">
        <f ca="1">IFERROR(IF(COUNTA(AV$56:AV797)=AV$54,AV797,FORECAST(AP797,OFFSET(AY$56:AY$254,MATCH(AP797,AX$56:AX$254,1)-1,0,2), OFFSET(AX$56:AX$254,MATCH(AP797,AX$56:AX$254,1)-1,0,2))),"")</f>
        <v>0</v>
      </c>
      <c r="AX797" s="9" t="str">
        <f t="array" ref="AX797">IFERROR(INDEX(AP$56:AP$1054,SMALL(IF(ISNUMBER(AV$56:AV$1054),ROW(AP$1:AP$999),""),ROW(AP742))),"")</f>
        <v/>
      </c>
      <c r="AY797" s="9" t="str">
        <f t="array" ref="AY797">IFERROR(INDEX(AV$56:AV$1054,SMALL(IF(ISNUMBER(AV$56:AV$1054),ROW(AV$1:AV$999),""),ROW(AV742))),"")</f>
        <v/>
      </c>
      <c r="AZ797" s="9"/>
      <c r="BA797" s="9"/>
      <c r="BB797" s="9"/>
      <c r="BC797" s="9"/>
      <c r="BD797" s="9"/>
      <c r="BE797" s="9"/>
      <c r="BF797" s="87"/>
      <c r="BG797" s="13"/>
      <c r="BH797" s="14"/>
      <c r="BI797" s="14"/>
      <c r="BJ797" s="10">
        <f t="shared" si="91"/>
        <v>0</v>
      </c>
      <c r="BK797" s="12"/>
      <c r="BL797" s="12"/>
      <c r="BM797" s="11"/>
      <c r="BN797" s="9"/>
      <c r="BO797" s="9"/>
      <c r="BP797" s="9">
        <f ca="1">IFERROR(IF(COUNTA(BO$56:BO797)=BO$54,BO797,FORECAST(BI797,OFFSET(BR$56:BR$254,MATCH(BI797,BQ$56:BQ$254,1)-1,0,2), OFFSET(BQ$56:BQ$254,MATCH(BI797,BQ$56:BQ$254,1)-1,0,2))),"")</f>
        <v>0</v>
      </c>
      <c r="BQ797" s="9" t="str">
        <f t="array" ref="BQ797">IFERROR(INDEX(BI$56:BI$1054,SMALL(IF(ISNUMBER(BO$56:BO$1054),ROW(BI$1:BI$999),""),ROW(BI742))),"")</f>
        <v/>
      </c>
      <c r="BR797" s="9" t="str">
        <f t="array" ref="BR797">IFERROR(INDEX(BO$56:BO$1054,SMALL(IF(ISNUMBER(BO$56:BO$1054),ROW(BO$1:BO$999),""),ROW(BO742))),"")</f>
        <v/>
      </c>
      <c r="BS797" s="9"/>
      <c r="BT797" s="9"/>
      <c r="BU797" s="9"/>
      <c r="BV797" s="9"/>
      <c r="BW797" s="9"/>
      <c r="BX797" s="9"/>
      <c r="BY797" s="87"/>
      <c r="BZ797" s="13"/>
      <c r="CA797" s="14"/>
      <c r="CB797" s="14"/>
      <c r="CC797" s="10">
        <f t="shared" si="92"/>
        <v>0</v>
      </c>
      <c r="CD797" s="12"/>
      <c r="CE797" s="12"/>
      <c r="CF797" s="11"/>
      <c r="CG797" s="9"/>
      <c r="CH797" s="9"/>
      <c r="CI797" s="9">
        <f ca="1">IFERROR(IF(COUNTA(CH$56:CH797)=CH$54,CH797,FORECAST(CB797,OFFSET(CK$56:CK$254,MATCH(CB797,CJ$56:CJ$254,1)-1,0,2), OFFSET(CJ$56:CJ$254,MATCH(CB797,CJ$56:CJ$254,1)-1,0,2))),"")</f>
        <v>0</v>
      </c>
      <c r="CJ797" s="9" t="str">
        <f t="array" ref="CJ797">IFERROR(INDEX(CB$56:CB$1054,SMALL(IF(ISNUMBER(CH$56:CH$1054),ROW(CB$1:CB$999),""),ROW(CB742))),"")</f>
        <v/>
      </c>
      <c r="CK797" s="9" t="str">
        <f t="array" ref="CK797">IFERROR(INDEX(CH$56:CH$1054,SMALL(IF(ISNUMBER(CH$56:CH$1054),ROW(CH$1:CH$999),""),ROW(CH742))),"")</f>
        <v/>
      </c>
      <c r="CL797" s="9"/>
      <c r="CM797" s="9"/>
      <c r="CN797" s="9"/>
      <c r="CO797" s="9"/>
      <c r="CP797" s="9"/>
      <c r="CQ797" s="9"/>
      <c r="CR797" s="87"/>
      <c r="CS797" s="13"/>
      <c r="CT797" s="14"/>
      <c r="CU797" s="14"/>
      <c r="CV797" s="10">
        <f t="shared" si="93"/>
        <v>0</v>
      </c>
      <c r="CW797" s="12"/>
      <c r="CX797" s="12"/>
      <c r="CY797" s="11"/>
      <c r="CZ797" s="9"/>
      <c r="DA797" s="9"/>
      <c r="DB797" s="9">
        <f ca="1">IFERROR(IF(COUNTA(DA$56:DA797)=DA$54,DA797,FORECAST(CU797,OFFSET(DD$56:DD$254,MATCH(CU797,DC$56:DC$254,1)-1,0,2), OFFSET(DC$56:DC$254,MATCH(CU797,DC$56:DC$254,1)-1,0,2))),"")</f>
        <v>0</v>
      </c>
      <c r="DC797" s="9" t="str">
        <f t="array" ref="DC797">IFERROR(INDEX(CU$56:CU$1054,SMALL(IF(ISNUMBER(DA$56:DA$1054),ROW(CU$1:CU$999),""),ROW(CU742))),"")</f>
        <v/>
      </c>
      <c r="DD797" s="9" t="str">
        <f t="array" ref="DD797">IFERROR(INDEX(DA$56:DA$1054,SMALL(IF(ISNUMBER(DA$56:DA$1054),ROW(DA$1:DA$999),""),ROW(DA742))),"")</f>
        <v/>
      </c>
      <c r="DE797" s="9"/>
      <c r="DF797" s="9"/>
      <c r="DG797" s="9"/>
      <c r="DH797" s="9"/>
      <c r="DI797" s="9"/>
      <c r="DJ797" s="9"/>
      <c r="DK797" s="87"/>
      <c r="DL797" s="13"/>
      <c r="DM797" s="14"/>
      <c r="DN797" s="14"/>
      <c r="DO797" s="10">
        <f t="shared" si="94"/>
        <v>0</v>
      </c>
      <c r="DP797" s="12"/>
      <c r="DQ797" s="12"/>
      <c r="DR797" s="11"/>
      <c r="DS797" s="9"/>
      <c r="DT797" s="9"/>
      <c r="DU797" s="9">
        <f ca="1">IFERROR(IF(COUNTA(DT$56:DT797)=DT$54,DT797,FORECAST(DN797,OFFSET(DW$56:DW$254,MATCH(DN797,DV$56:DV$254,1)-1,0,2), OFFSET(DV$56:DV$254,MATCH(DN797,DV$56:DV$254,1)-1,0,2))),"")</f>
        <v>0</v>
      </c>
      <c r="DV797" s="9" t="str">
        <f t="array" ref="DV797">IFERROR(INDEX(DN$56:DN$1054,SMALL(IF(ISNUMBER(DT$56:DT$1054),ROW(DN$1:DN$999),""),ROW(DN742))),"")</f>
        <v/>
      </c>
      <c r="DW797" s="9" t="str">
        <f t="array" ref="DW797">IFERROR(INDEX(DT$56:DT$1054,SMALL(IF(ISNUMBER(DT$56:DT$1054),ROW(DT$1:DT$999),""),ROW(DT742))),"")</f>
        <v/>
      </c>
      <c r="DX797" s="9"/>
      <c r="DY797" s="9"/>
      <c r="DZ797" s="9"/>
      <c r="EA797" s="9"/>
      <c r="EB797" s="9"/>
      <c r="EC797" s="9"/>
      <c r="ED797" s="87"/>
      <c r="EE797" s="13"/>
      <c r="EF797" s="14"/>
      <c r="EG797" s="14"/>
      <c r="EH797" s="10">
        <f t="shared" si="95"/>
        <v>0</v>
      </c>
      <c r="EI797" s="12"/>
      <c r="EJ797" s="12"/>
      <c r="EK797" s="11"/>
      <c r="EL797" s="9"/>
      <c r="EM797" s="9"/>
      <c r="EN797" s="9">
        <f ca="1">IFERROR(IF(COUNTA(EM$56:EM797)=EM$54,EM797,FORECAST(EG797,OFFSET(EP$56:EP$254,MATCH(EG797,EO$56:EO$254,1)-1,0,2), OFFSET(EO$56:EO$254,MATCH(EG797,EO$56:EO$254,1)-1,0,2))),"")</f>
        <v>0</v>
      </c>
      <c r="EO797" s="9" t="str">
        <f t="array" ref="EO797">IFERROR(INDEX(EG$56:EG$1054,SMALL(IF(ISNUMBER(EM$56:EM$1054),ROW(EG$1:EG$999),""),ROW(EG742))),"")</f>
        <v/>
      </c>
      <c r="EP797" s="9" t="str">
        <f t="array" ref="EP797">IFERROR(INDEX(EM$56:EM$1054,SMALL(IF(ISNUMBER(EM$56:EM$1054),ROW(EM$1:EM$999),""),ROW(EM742))),"")</f>
        <v/>
      </c>
      <c r="EQ797" s="9"/>
      <c r="ER797" s="9"/>
      <c r="ES797" s="9"/>
      <c r="ET797" s="9"/>
      <c r="EU797" s="9"/>
      <c r="EV797" s="9"/>
    </row>
    <row r="798" spans="1:152" x14ac:dyDescent="0.25">
      <c r="A798" s="8"/>
      <c r="B798" s="13"/>
      <c r="C798" s="14"/>
      <c r="D798" s="14"/>
      <c r="E798" s="10">
        <f t="shared" si="88"/>
        <v>0</v>
      </c>
      <c r="F798" s="12"/>
      <c r="G798" s="12"/>
      <c r="H798" s="11"/>
      <c r="I798" s="9"/>
      <c r="J798" s="9"/>
      <c r="K798" s="9">
        <f ca="1">IFERROR(IF(COUNTA(J$56:J798)=J$54,J798,FORECAST(D798,OFFSET(M$56:M$254,MATCH(D798,L$56:L$254,1)-1,0,2), OFFSET(L$56:L$254,MATCH(D798,L$56:L$254,1)-1,0,2))),"")</f>
        <v>0</v>
      </c>
      <c r="L798" s="9" t="str">
        <f t="array" ref="L798">IFERROR(INDEX(D$56:D$1054,SMALL(IF(ISNUMBER(J$56:J$1054),ROW(D$1:D$999),""),ROW(D743))),"")</f>
        <v/>
      </c>
      <c r="M798" s="9" t="str">
        <f t="array" ref="M798">IFERROR(INDEX(J$56:J$1054,SMALL(IF(ISNUMBER(J$56:J$1054),ROW(J$1:J$999),""),ROW(J743))),"")</f>
        <v/>
      </c>
      <c r="N798" s="9"/>
      <c r="O798" s="9"/>
      <c r="P798" s="9"/>
      <c r="Q798" s="9"/>
      <c r="R798" s="9"/>
      <c r="S798" s="9"/>
      <c r="T798" s="87"/>
      <c r="U798" s="13"/>
      <c r="V798" s="14"/>
      <c r="W798" s="14"/>
      <c r="X798" s="10">
        <f t="shared" si="89"/>
        <v>0</v>
      </c>
      <c r="Y798" s="12"/>
      <c r="Z798" s="12"/>
      <c r="AA798" s="11"/>
      <c r="AB798" s="9"/>
      <c r="AC798" s="9"/>
      <c r="AD798" s="9">
        <f ca="1">IFERROR(IF(COUNTA(AC$56:AC798)=AC$54,AC798,FORECAST(W798,OFFSET(AF$56:AF$254,MATCH(W798,AE$56:AE$254,1)-1,0,2), OFFSET(AE$56:AE$254,MATCH(W798,AE$56:AE$254,1)-1,0,2))),"")</f>
        <v>0</v>
      </c>
      <c r="AE798" s="9" t="str">
        <f t="array" ref="AE798">IFERROR(INDEX(W$56:W$1054,SMALL(IF(ISNUMBER(AC$56:AC$1054),ROW(W$1:W$999),""),ROW(W743))),"")</f>
        <v/>
      </c>
      <c r="AF798" s="9" t="str">
        <f t="array" ref="AF798">IFERROR(INDEX(AC$56:AC$1054,SMALL(IF(ISNUMBER(AC$56:AC$1054),ROW(AC$1:AC$999),""),ROW(AC743))),"")</f>
        <v/>
      </c>
      <c r="AG798" s="9"/>
      <c r="AH798" s="9"/>
      <c r="AI798" s="9"/>
      <c r="AJ798" s="9"/>
      <c r="AK798" s="9"/>
      <c r="AL798" s="9"/>
      <c r="AM798" s="87"/>
      <c r="AN798" s="13"/>
      <c r="AO798" s="14"/>
      <c r="AP798" s="14"/>
      <c r="AQ798" s="10">
        <f t="shared" si="90"/>
        <v>0</v>
      </c>
      <c r="AR798" s="12"/>
      <c r="AS798" s="12"/>
      <c r="AT798" s="11"/>
      <c r="AU798" s="9"/>
      <c r="AV798" s="9"/>
      <c r="AW798" s="9">
        <f ca="1">IFERROR(IF(COUNTA(AV$56:AV798)=AV$54,AV798,FORECAST(AP798,OFFSET(AY$56:AY$254,MATCH(AP798,AX$56:AX$254,1)-1,0,2), OFFSET(AX$56:AX$254,MATCH(AP798,AX$56:AX$254,1)-1,0,2))),"")</f>
        <v>0</v>
      </c>
      <c r="AX798" s="9" t="str">
        <f t="array" ref="AX798">IFERROR(INDEX(AP$56:AP$1054,SMALL(IF(ISNUMBER(AV$56:AV$1054),ROW(AP$1:AP$999),""),ROW(AP743))),"")</f>
        <v/>
      </c>
      <c r="AY798" s="9" t="str">
        <f t="array" ref="AY798">IFERROR(INDEX(AV$56:AV$1054,SMALL(IF(ISNUMBER(AV$56:AV$1054),ROW(AV$1:AV$999),""),ROW(AV743))),"")</f>
        <v/>
      </c>
      <c r="AZ798" s="9"/>
      <c r="BA798" s="9"/>
      <c r="BB798" s="9"/>
      <c r="BC798" s="9"/>
      <c r="BD798" s="9"/>
      <c r="BE798" s="9"/>
      <c r="BF798" s="87"/>
      <c r="BG798" s="13"/>
      <c r="BH798" s="14"/>
      <c r="BI798" s="14"/>
      <c r="BJ798" s="10">
        <f t="shared" si="91"/>
        <v>0</v>
      </c>
      <c r="BK798" s="12"/>
      <c r="BL798" s="12"/>
      <c r="BM798" s="11"/>
      <c r="BN798" s="9"/>
      <c r="BO798" s="9"/>
      <c r="BP798" s="9">
        <f ca="1">IFERROR(IF(COUNTA(BO$56:BO798)=BO$54,BO798,FORECAST(BI798,OFFSET(BR$56:BR$254,MATCH(BI798,BQ$56:BQ$254,1)-1,0,2), OFFSET(BQ$56:BQ$254,MATCH(BI798,BQ$56:BQ$254,1)-1,0,2))),"")</f>
        <v>0</v>
      </c>
      <c r="BQ798" s="9" t="str">
        <f t="array" ref="BQ798">IFERROR(INDEX(BI$56:BI$1054,SMALL(IF(ISNUMBER(BO$56:BO$1054),ROW(BI$1:BI$999),""),ROW(BI743))),"")</f>
        <v/>
      </c>
      <c r="BR798" s="9" t="str">
        <f t="array" ref="BR798">IFERROR(INDEX(BO$56:BO$1054,SMALL(IF(ISNUMBER(BO$56:BO$1054),ROW(BO$1:BO$999),""),ROW(BO743))),"")</f>
        <v/>
      </c>
      <c r="BS798" s="9"/>
      <c r="BT798" s="9"/>
      <c r="BU798" s="9"/>
      <c r="BV798" s="9"/>
      <c r="BW798" s="9"/>
      <c r="BX798" s="9"/>
      <c r="BY798" s="87"/>
      <c r="BZ798" s="13"/>
      <c r="CA798" s="14"/>
      <c r="CB798" s="14"/>
      <c r="CC798" s="10">
        <f t="shared" si="92"/>
        <v>0</v>
      </c>
      <c r="CD798" s="12"/>
      <c r="CE798" s="12"/>
      <c r="CF798" s="11"/>
      <c r="CG798" s="9"/>
      <c r="CH798" s="9"/>
      <c r="CI798" s="9">
        <f ca="1">IFERROR(IF(COUNTA(CH$56:CH798)=CH$54,CH798,FORECAST(CB798,OFFSET(CK$56:CK$254,MATCH(CB798,CJ$56:CJ$254,1)-1,0,2), OFFSET(CJ$56:CJ$254,MATCH(CB798,CJ$56:CJ$254,1)-1,0,2))),"")</f>
        <v>0</v>
      </c>
      <c r="CJ798" s="9" t="str">
        <f t="array" ref="CJ798">IFERROR(INDEX(CB$56:CB$1054,SMALL(IF(ISNUMBER(CH$56:CH$1054),ROW(CB$1:CB$999),""),ROW(CB743))),"")</f>
        <v/>
      </c>
      <c r="CK798" s="9" t="str">
        <f t="array" ref="CK798">IFERROR(INDEX(CH$56:CH$1054,SMALL(IF(ISNUMBER(CH$56:CH$1054),ROW(CH$1:CH$999),""),ROW(CH743))),"")</f>
        <v/>
      </c>
      <c r="CL798" s="9"/>
      <c r="CM798" s="9"/>
      <c r="CN798" s="9"/>
      <c r="CO798" s="9"/>
      <c r="CP798" s="9"/>
      <c r="CQ798" s="9"/>
      <c r="CR798" s="87"/>
      <c r="CS798" s="13"/>
      <c r="CT798" s="14"/>
      <c r="CU798" s="14"/>
      <c r="CV798" s="10">
        <f t="shared" si="93"/>
        <v>0</v>
      </c>
      <c r="CW798" s="12"/>
      <c r="CX798" s="12"/>
      <c r="CY798" s="11"/>
      <c r="CZ798" s="9"/>
      <c r="DA798" s="9"/>
      <c r="DB798" s="9">
        <f ca="1">IFERROR(IF(COUNTA(DA$56:DA798)=DA$54,DA798,FORECAST(CU798,OFFSET(DD$56:DD$254,MATCH(CU798,DC$56:DC$254,1)-1,0,2), OFFSET(DC$56:DC$254,MATCH(CU798,DC$56:DC$254,1)-1,0,2))),"")</f>
        <v>0</v>
      </c>
      <c r="DC798" s="9" t="str">
        <f t="array" ref="DC798">IFERROR(INDEX(CU$56:CU$1054,SMALL(IF(ISNUMBER(DA$56:DA$1054),ROW(CU$1:CU$999),""),ROW(CU743))),"")</f>
        <v/>
      </c>
      <c r="DD798" s="9" t="str">
        <f t="array" ref="DD798">IFERROR(INDEX(DA$56:DA$1054,SMALL(IF(ISNUMBER(DA$56:DA$1054),ROW(DA$1:DA$999),""),ROW(DA743))),"")</f>
        <v/>
      </c>
      <c r="DE798" s="9"/>
      <c r="DF798" s="9"/>
      <c r="DG798" s="9"/>
      <c r="DH798" s="9"/>
      <c r="DI798" s="9"/>
      <c r="DJ798" s="9"/>
      <c r="DK798" s="87"/>
      <c r="DL798" s="13"/>
      <c r="DM798" s="14"/>
      <c r="DN798" s="14"/>
      <c r="DO798" s="10">
        <f t="shared" si="94"/>
        <v>0</v>
      </c>
      <c r="DP798" s="12"/>
      <c r="DQ798" s="12"/>
      <c r="DR798" s="11"/>
      <c r="DS798" s="9"/>
      <c r="DT798" s="9"/>
      <c r="DU798" s="9">
        <f ca="1">IFERROR(IF(COUNTA(DT$56:DT798)=DT$54,DT798,FORECAST(DN798,OFFSET(DW$56:DW$254,MATCH(DN798,DV$56:DV$254,1)-1,0,2), OFFSET(DV$56:DV$254,MATCH(DN798,DV$56:DV$254,1)-1,0,2))),"")</f>
        <v>0</v>
      </c>
      <c r="DV798" s="9" t="str">
        <f t="array" ref="DV798">IFERROR(INDEX(DN$56:DN$1054,SMALL(IF(ISNUMBER(DT$56:DT$1054),ROW(DN$1:DN$999),""),ROW(DN743))),"")</f>
        <v/>
      </c>
      <c r="DW798" s="9" t="str">
        <f t="array" ref="DW798">IFERROR(INDEX(DT$56:DT$1054,SMALL(IF(ISNUMBER(DT$56:DT$1054),ROW(DT$1:DT$999),""),ROW(DT743))),"")</f>
        <v/>
      </c>
      <c r="DX798" s="9"/>
      <c r="DY798" s="9"/>
      <c r="DZ798" s="9"/>
      <c r="EA798" s="9"/>
      <c r="EB798" s="9"/>
      <c r="EC798" s="9"/>
      <c r="ED798" s="87"/>
      <c r="EE798" s="13"/>
      <c r="EF798" s="14"/>
      <c r="EG798" s="14"/>
      <c r="EH798" s="10">
        <f t="shared" si="95"/>
        <v>0</v>
      </c>
      <c r="EI798" s="12"/>
      <c r="EJ798" s="12"/>
      <c r="EK798" s="11"/>
      <c r="EL798" s="9"/>
      <c r="EM798" s="9"/>
      <c r="EN798" s="9">
        <f ca="1">IFERROR(IF(COUNTA(EM$56:EM798)=EM$54,EM798,FORECAST(EG798,OFFSET(EP$56:EP$254,MATCH(EG798,EO$56:EO$254,1)-1,0,2), OFFSET(EO$56:EO$254,MATCH(EG798,EO$56:EO$254,1)-1,0,2))),"")</f>
        <v>0</v>
      </c>
      <c r="EO798" s="9" t="str">
        <f t="array" ref="EO798">IFERROR(INDEX(EG$56:EG$1054,SMALL(IF(ISNUMBER(EM$56:EM$1054),ROW(EG$1:EG$999),""),ROW(EG743))),"")</f>
        <v/>
      </c>
      <c r="EP798" s="9" t="str">
        <f t="array" ref="EP798">IFERROR(INDEX(EM$56:EM$1054,SMALL(IF(ISNUMBER(EM$56:EM$1054),ROW(EM$1:EM$999),""),ROW(EM743))),"")</f>
        <v/>
      </c>
      <c r="EQ798" s="9"/>
      <c r="ER798" s="9"/>
      <c r="ES798" s="9"/>
      <c r="ET798" s="9"/>
      <c r="EU798" s="9"/>
      <c r="EV798" s="9"/>
    </row>
    <row r="799" spans="1:152" x14ac:dyDescent="0.25">
      <c r="A799" s="8"/>
      <c r="B799" s="13"/>
      <c r="C799" s="14"/>
      <c r="D799" s="14"/>
      <c r="E799" s="10">
        <f t="shared" si="88"/>
        <v>0</v>
      </c>
      <c r="F799" s="12"/>
      <c r="G799" s="12"/>
      <c r="H799" s="11"/>
      <c r="I799" s="9"/>
      <c r="J799" s="9"/>
      <c r="K799" s="9">
        <f ca="1">IFERROR(IF(COUNTA(J$56:J799)=J$54,J799,FORECAST(D799,OFFSET(M$56:M$254,MATCH(D799,L$56:L$254,1)-1,0,2), OFFSET(L$56:L$254,MATCH(D799,L$56:L$254,1)-1,0,2))),"")</f>
        <v>0</v>
      </c>
      <c r="L799" s="9" t="str">
        <f t="array" ref="L799">IFERROR(INDEX(D$56:D$1054,SMALL(IF(ISNUMBER(J$56:J$1054),ROW(D$1:D$999),""),ROW(D744))),"")</f>
        <v/>
      </c>
      <c r="M799" s="9" t="str">
        <f t="array" ref="M799">IFERROR(INDEX(J$56:J$1054,SMALL(IF(ISNUMBER(J$56:J$1054),ROW(J$1:J$999),""),ROW(J744))),"")</f>
        <v/>
      </c>
      <c r="N799" s="9"/>
      <c r="O799" s="9"/>
      <c r="P799" s="9"/>
      <c r="Q799" s="9"/>
      <c r="R799" s="9"/>
      <c r="S799" s="9"/>
      <c r="T799" s="87"/>
      <c r="U799" s="13"/>
      <c r="V799" s="14"/>
      <c r="W799" s="14"/>
      <c r="X799" s="10">
        <f t="shared" si="89"/>
        <v>0</v>
      </c>
      <c r="Y799" s="12"/>
      <c r="Z799" s="12"/>
      <c r="AA799" s="11"/>
      <c r="AB799" s="9"/>
      <c r="AC799" s="9"/>
      <c r="AD799" s="9">
        <f ca="1">IFERROR(IF(COUNTA(AC$56:AC799)=AC$54,AC799,FORECAST(W799,OFFSET(AF$56:AF$254,MATCH(W799,AE$56:AE$254,1)-1,0,2), OFFSET(AE$56:AE$254,MATCH(W799,AE$56:AE$254,1)-1,0,2))),"")</f>
        <v>0</v>
      </c>
      <c r="AE799" s="9" t="str">
        <f t="array" ref="AE799">IFERROR(INDEX(W$56:W$1054,SMALL(IF(ISNUMBER(AC$56:AC$1054),ROW(W$1:W$999),""),ROW(W744))),"")</f>
        <v/>
      </c>
      <c r="AF799" s="9" t="str">
        <f t="array" ref="AF799">IFERROR(INDEX(AC$56:AC$1054,SMALL(IF(ISNUMBER(AC$56:AC$1054),ROW(AC$1:AC$999),""),ROW(AC744))),"")</f>
        <v/>
      </c>
      <c r="AG799" s="9"/>
      <c r="AH799" s="9"/>
      <c r="AI799" s="9"/>
      <c r="AJ799" s="9"/>
      <c r="AK799" s="9"/>
      <c r="AL799" s="9"/>
      <c r="AM799" s="87"/>
      <c r="AN799" s="13"/>
      <c r="AO799" s="14"/>
      <c r="AP799" s="14"/>
      <c r="AQ799" s="10">
        <f t="shared" si="90"/>
        <v>0</v>
      </c>
      <c r="AR799" s="12"/>
      <c r="AS799" s="12"/>
      <c r="AT799" s="11"/>
      <c r="AU799" s="9"/>
      <c r="AV799" s="9"/>
      <c r="AW799" s="9">
        <f ca="1">IFERROR(IF(COUNTA(AV$56:AV799)=AV$54,AV799,FORECAST(AP799,OFFSET(AY$56:AY$254,MATCH(AP799,AX$56:AX$254,1)-1,0,2), OFFSET(AX$56:AX$254,MATCH(AP799,AX$56:AX$254,1)-1,0,2))),"")</f>
        <v>0</v>
      </c>
      <c r="AX799" s="9" t="str">
        <f t="array" ref="AX799">IFERROR(INDEX(AP$56:AP$1054,SMALL(IF(ISNUMBER(AV$56:AV$1054),ROW(AP$1:AP$999),""),ROW(AP744))),"")</f>
        <v/>
      </c>
      <c r="AY799" s="9" t="str">
        <f t="array" ref="AY799">IFERROR(INDEX(AV$56:AV$1054,SMALL(IF(ISNUMBER(AV$56:AV$1054),ROW(AV$1:AV$999),""),ROW(AV744))),"")</f>
        <v/>
      </c>
      <c r="AZ799" s="9"/>
      <c r="BA799" s="9"/>
      <c r="BB799" s="9"/>
      <c r="BC799" s="9"/>
      <c r="BD799" s="9"/>
      <c r="BE799" s="9"/>
      <c r="BF799" s="87"/>
      <c r="BG799" s="13"/>
      <c r="BH799" s="14"/>
      <c r="BI799" s="14"/>
      <c r="BJ799" s="10">
        <f t="shared" si="91"/>
        <v>0</v>
      </c>
      <c r="BK799" s="12"/>
      <c r="BL799" s="12"/>
      <c r="BM799" s="11"/>
      <c r="BN799" s="9"/>
      <c r="BO799" s="9"/>
      <c r="BP799" s="9">
        <f ca="1">IFERROR(IF(COUNTA(BO$56:BO799)=BO$54,BO799,FORECAST(BI799,OFFSET(BR$56:BR$254,MATCH(BI799,BQ$56:BQ$254,1)-1,0,2), OFFSET(BQ$56:BQ$254,MATCH(BI799,BQ$56:BQ$254,1)-1,0,2))),"")</f>
        <v>0</v>
      </c>
      <c r="BQ799" s="9" t="str">
        <f t="array" ref="BQ799">IFERROR(INDEX(BI$56:BI$1054,SMALL(IF(ISNUMBER(BO$56:BO$1054),ROW(BI$1:BI$999),""),ROW(BI744))),"")</f>
        <v/>
      </c>
      <c r="BR799" s="9" t="str">
        <f t="array" ref="BR799">IFERROR(INDEX(BO$56:BO$1054,SMALL(IF(ISNUMBER(BO$56:BO$1054),ROW(BO$1:BO$999),""),ROW(BO744))),"")</f>
        <v/>
      </c>
      <c r="BS799" s="9"/>
      <c r="BT799" s="9"/>
      <c r="BU799" s="9"/>
      <c r="BV799" s="9"/>
      <c r="BW799" s="9"/>
      <c r="BX799" s="9"/>
      <c r="BY799" s="87"/>
      <c r="BZ799" s="13"/>
      <c r="CA799" s="14"/>
      <c r="CB799" s="14"/>
      <c r="CC799" s="10">
        <f t="shared" si="92"/>
        <v>0</v>
      </c>
      <c r="CD799" s="12"/>
      <c r="CE799" s="12"/>
      <c r="CF799" s="11"/>
      <c r="CG799" s="9"/>
      <c r="CH799" s="9"/>
      <c r="CI799" s="9">
        <f ca="1">IFERROR(IF(COUNTA(CH$56:CH799)=CH$54,CH799,FORECAST(CB799,OFFSET(CK$56:CK$254,MATCH(CB799,CJ$56:CJ$254,1)-1,0,2), OFFSET(CJ$56:CJ$254,MATCH(CB799,CJ$56:CJ$254,1)-1,0,2))),"")</f>
        <v>0</v>
      </c>
      <c r="CJ799" s="9" t="str">
        <f t="array" ref="CJ799">IFERROR(INDEX(CB$56:CB$1054,SMALL(IF(ISNUMBER(CH$56:CH$1054),ROW(CB$1:CB$999),""),ROW(CB744))),"")</f>
        <v/>
      </c>
      <c r="CK799" s="9" t="str">
        <f t="array" ref="CK799">IFERROR(INDEX(CH$56:CH$1054,SMALL(IF(ISNUMBER(CH$56:CH$1054),ROW(CH$1:CH$999),""),ROW(CH744))),"")</f>
        <v/>
      </c>
      <c r="CL799" s="9"/>
      <c r="CM799" s="9"/>
      <c r="CN799" s="9"/>
      <c r="CO799" s="9"/>
      <c r="CP799" s="9"/>
      <c r="CQ799" s="9"/>
      <c r="CR799" s="87"/>
      <c r="CS799" s="13"/>
      <c r="CT799" s="14"/>
      <c r="CU799" s="14"/>
      <c r="CV799" s="10">
        <f t="shared" si="93"/>
        <v>0</v>
      </c>
      <c r="CW799" s="12"/>
      <c r="CX799" s="12"/>
      <c r="CY799" s="11"/>
      <c r="CZ799" s="9"/>
      <c r="DA799" s="9"/>
      <c r="DB799" s="9">
        <f ca="1">IFERROR(IF(COUNTA(DA$56:DA799)=DA$54,DA799,FORECAST(CU799,OFFSET(DD$56:DD$254,MATCH(CU799,DC$56:DC$254,1)-1,0,2), OFFSET(DC$56:DC$254,MATCH(CU799,DC$56:DC$254,1)-1,0,2))),"")</f>
        <v>0</v>
      </c>
      <c r="DC799" s="9" t="str">
        <f t="array" ref="DC799">IFERROR(INDEX(CU$56:CU$1054,SMALL(IF(ISNUMBER(DA$56:DA$1054),ROW(CU$1:CU$999),""),ROW(CU744))),"")</f>
        <v/>
      </c>
      <c r="DD799" s="9" t="str">
        <f t="array" ref="DD799">IFERROR(INDEX(DA$56:DA$1054,SMALL(IF(ISNUMBER(DA$56:DA$1054),ROW(DA$1:DA$999),""),ROW(DA744))),"")</f>
        <v/>
      </c>
      <c r="DE799" s="9"/>
      <c r="DF799" s="9"/>
      <c r="DG799" s="9"/>
      <c r="DH799" s="9"/>
      <c r="DI799" s="9"/>
      <c r="DJ799" s="9"/>
      <c r="DK799" s="87"/>
      <c r="DL799" s="13"/>
      <c r="DM799" s="14"/>
      <c r="DN799" s="14"/>
      <c r="DO799" s="10">
        <f t="shared" si="94"/>
        <v>0</v>
      </c>
      <c r="DP799" s="12"/>
      <c r="DQ799" s="12"/>
      <c r="DR799" s="11"/>
      <c r="DS799" s="9"/>
      <c r="DT799" s="9"/>
      <c r="DU799" s="9">
        <f ca="1">IFERROR(IF(COUNTA(DT$56:DT799)=DT$54,DT799,FORECAST(DN799,OFFSET(DW$56:DW$254,MATCH(DN799,DV$56:DV$254,1)-1,0,2), OFFSET(DV$56:DV$254,MATCH(DN799,DV$56:DV$254,1)-1,0,2))),"")</f>
        <v>0</v>
      </c>
      <c r="DV799" s="9" t="str">
        <f t="array" ref="DV799">IFERROR(INDEX(DN$56:DN$1054,SMALL(IF(ISNUMBER(DT$56:DT$1054),ROW(DN$1:DN$999),""),ROW(DN744))),"")</f>
        <v/>
      </c>
      <c r="DW799" s="9" t="str">
        <f t="array" ref="DW799">IFERROR(INDEX(DT$56:DT$1054,SMALL(IF(ISNUMBER(DT$56:DT$1054),ROW(DT$1:DT$999),""),ROW(DT744))),"")</f>
        <v/>
      </c>
      <c r="DX799" s="9"/>
      <c r="DY799" s="9"/>
      <c r="DZ799" s="9"/>
      <c r="EA799" s="9"/>
      <c r="EB799" s="9"/>
      <c r="EC799" s="9"/>
      <c r="ED799" s="87"/>
      <c r="EE799" s="13"/>
      <c r="EF799" s="14"/>
      <c r="EG799" s="14"/>
      <c r="EH799" s="10">
        <f t="shared" si="95"/>
        <v>0</v>
      </c>
      <c r="EI799" s="12"/>
      <c r="EJ799" s="12"/>
      <c r="EK799" s="11"/>
      <c r="EL799" s="9"/>
      <c r="EM799" s="9"/>
      <c r="EN799" s="9">
        <f ca="1">IFERROR(IF(COUNTA(EM$56:EM799)=EM$54,EM799,FORECAST(EG799,OFFSET(EP$56:EP$254,MATCH(EG799,EO$56:EO$254,1)-1,0,2), OFFSET(EO$56:EO$254,MATCH(EG799,EO$56:EO$254,1)-1,0,2))),"")</f>
        <v>0</v>
      </c>
      <c r="EO799" s="9" t="str">
        <f t="array" ref="EO799">IFERROR(INDEX(EG$56:EG$1054,SMALL(IF(ISNUMBER(EM$56:EM$1054),ROW(EG$1:EG$999),""),ROW(EG744))),"")</f>
        <v/>
      </c>
      <c r="EP799" s="9" t="str">
        <f t="array" ref="EP799">IFERROR(INDEX(EM$56:EM$1054,SMALL(IF(ISNUMBER(EM$56:EM$1054),ROW(EM$1:EM$999),""),ROW(EM744))),"")</f>
        <v/>
      </c>
      <c r="EQ799" s="9"/>
      <c r="ER799" s="9"/>
      <c r="ES799" s="9"/>
      <c r="ET799" s="9"/>
      <c r="EU799" s="9"/>
      <c r="EV799" s="9"/>
    </row>
    <row r="800" spans="1:152" x14ac:dyDescent="0.25">
      <c r="A800" s="8"/>
      <c r="B800" s="13"/>
      <c r="C800" s="14"/>
      <c r="D800" s="14"/>
      <c r="E800" s="10">
        <f t="shared" si="88"/>
        <v>0</v>
      </c>
      <c r="F800" s="12"/>
      <c r="G800" s="12"/>
      <c r="H800" s="11"/>
      <c r="I800" s="9"/>
      <c r="J800" s="9"/>
      <c r="K800" s="9">
        <f ca="1">IFERROR(IF(COUNTA(J$56:J800)=J$54,J800,FORECAST(D800,OFFSET(M$56:M$254,MATCH(D800,L$56:L$254,1)-1,0,2), OFFSET(L$56:L$254,MATCH(D800,L$56:L$254,1)-1,0,2))),"")</f>
        <v>0</v>
      </c>
      <c r="L800" s="9" t="str">
        <f t="array" ref="L800">IFERROR(INDEX(D$56:D$1054,SMALL(IF(ISNUMBER(J$56:J$1054),ROW(D$1:D$999),""),ROW(D745))),"")</f>
        <v/>
      </c>
      <c r="M800" s="9" t="str">
        <f t="array" ref="M800">IFERROR(INDEX(J$56:J$1054,SMALL(IF(ISNUMBER(J$56:J$1054),ROW(J$1:J$999),""),ROW(J745))),"")</f>
        <v/>
      </c>
      <c r="N800" s="9"/>
      <c r="O800" s="9"/>
      <c r="P800" s="9"/>
      <c r="Q800" s="9"/>
      <c r="R800" s="9"/>
      <c r="S800" s="9"/>
      <c r="T800" s="87"/>
      <c r="U800" s="13"/>
      <c r="V800" s="14"/>
      <c r="W800" s="14"/>
      <c r="X800" s="10">
        <f t="shared" si="89"/>
        <v>0</v>
      </c>
      <c r="Y800" s="12"/>
      <c r="Z800" s="12"/>
      <c r="AA800" s="11"/>
      <c r="AB800" s="9"/>
      <c r="AC800" s="9"/>
      <c r="AD800" s="9">
        <f ca="1">IFERROR(IF(COUNTA(AC$56:AC800)=AC$54,AC800,FORECAST(W800,OFFSET(AF$56:AF$254,MATCH(W800,AE$56:AE$254,1)-1,0,2), OFFSET(AE$56:AE$254,MATCH(W800,AE$56:AE$254,1)-1,0,2))),"")</f>
        <v>0</v>
      </c>
      <c r="AE800" s="9" t="str">
        <f t="array" ref="AE800">IFERROR(INDEX(W$56:W$1054,SMALL(IF(ISNUMBER(AC$56:AC$1054),ROW(W$1:W$999),""),ROW(W745))),"")</f>
        <v/>
      </c>
      <c r="AF800" s="9" t="str">
        <f t="array" ref="AF800">IFERROR(INDEX(AC$56:AC$1054,SMALL(IF(ISNUMBER(AC$56:AC$1054),ROW(AC$1:AC$999),""),ROW(AC745))),"")</f>
        <v/>
      </c>
      <c r="AG800" s="9"/>
      <c r="AH800" s="9"/>
      <c r="AI800" s="9"/>
      <c r="AJ800" s="9"/>
      <c r="AK800" s="9"/>
      <c r="AL800" s="9"/>
      <c r="AM800" s="87"/>
      <c r="AN800" s="13"/>
      <c r="AO800" s="14"/>
      <c r="AP800" s="14"/>
      <c r="AQ800" s="10">
        <f t="shared" si="90"/>
        <v>0</v>
      </c>
      <c r="AR800" s="12"/>
      <c r="AS800" s="12"/>
      <c r="AT800" s="11"/>
      <c r="AU800" s="9"/>
      <c r="AV800" s="9"/>
      <c r="AW800" s="9">
        <f ca="1">IFERROR(IF(COUNTA(AV$56:AV800)=AV$54,AV800,FORECAST(AP800,OFFSET(AY$56:AY$254,MATCH(AP800,AX$56:AX$254,1)-1,0,2), OFFSET(AX$56:AX$254,MATCH(AP800,AX$56:AX$254,1)-1,0,2))),"")</f>
        <v>0</v>
      </c>
      <c r="AX800" s="9" t="str">
        <f t="array" ref="AX800">IFERROR(INDEX(AP$56:AP$1054,SMALL(IF(ISNUMBER(AV$56:AV$1054),ROW(AP$1:AP$999),""),ROW(AP745))),"")</f>
        <v/>
      </c>
      <c r="AY800" s="9" t="str">
        <f t="array" ref="AY800">IFERROR(INDEX(AV$56:AV$1054,SMALL(IF(ISNUMBER(AV$56:AV$1054),ROW(AV$1:AV$999),""),ROW(AV745))),"")</f>
        <v/>
      </c>
      <c r="AZ800" s="9"/>
      <c r="BA800" s="9"/>
      <c r="BB800" s="9"/>
      <c r="BC800" s="9"/>
      <c r="BD800" s="9"/>
      <c r="BE800" s="9"/>
      <c r="BF800" s="87"/>
      <c r="BG800" s="13"/>
      <c r="BH800" s="14"/>
      <c r="BI800" s="14"/>
      <c r="BJ800" s="10">
        <f t="shared" si="91"/>
        <v>0</v>
      </c>
      <c r="BK800" s="12"/>
      <c r="BL800" s="12"/>
      <c r="BM800" s="11"/>
      <c r="BN800" s="9"/>
      <c r="BO800" s="9"/>
      <c r="BP800" s="9">
        <f ca="1">IFERROR(IF(COUNTA(BO$56:BO800)=BO$54,BO800,FORECAST(BI800,OFFSET(BR$56:BR$254,MATCH(BI800,BQ$56:BQ$254,1)-1,0,2), OFFSET(BQ$56:BQ$254,MATCH(BI800,BQ$56:BQ$254,1)-1,0,2))),"")</f>
        <v>0</v>
      </c>
      <c r="BQ800" s="9" t="str">
        <f t="array" ref="BQ800">IFERROR(INDEX(BI$56:BI$1054,SMALL(IF(ISNUMBER(BO$56:BO$1054),ROW(BI$1:BI$999),""),ROW(BI745))),"")</f>
        <v/>
      </c>
      <c r="BR800" s="9" t="str">
        <f t="array" ref="BR800">IFERROR(INDEX(BO$56:BO$1054,SMALL(IF(ISNUMBER(BO$56:BO$1054),ROW(BO$1:BO$999),""),ROW(BO745))),"")</f>
        <v/>
      </c>
      <c r="BS800" s="9"/>
      <c r="BT800" s="9"/>
      <c r="BU800" s="9"/>
      <c r="BV800" s="9"/>
      <c r="BW800" s="9"/>
      <c r="BX800" s="9"/>
      <c r="BY800" s="87"/>
      <c r="BZ800" s="13"/>
      <c r="CA800" s="14"/>
      <c r="CB800" s="14"/>
      <c r="CC800" s="10">
        <f t="shared" si="92"/>
        <v>0</v>
      </c>
      <c r="CD800" s="12"/>
      <c r="CE800" s="12"/>
      <c r="CF800" s="11"/>
      <c r="CG800" s="9"/>
      <c r="CH800" s="9"/>
      <c r="CI800" s="9">
        <f ca="1">IFERROR(IF(COUNTA(CH$56:CH800)=CH$54,CH800,FORECAST(CB800,OFFSET(CK$56:CK$254,MATCH(CB800,CJ$56:CJ$254,1)-1,0,2), OFFSET(CJ$56:CJ$254,MATCH(CB800,CJ$56:CJ$254,1)-1,0,2))),"")</f>
        <v>0</v>
      </c>
      <c r="CJ800" s="9" t="str">
        <f t="array" ref="CJ800">IFERROR(INDEX(CB$56:CB$1054,SMALL(IF(ISNUMBER(CH$56:CH$1054),ROW(CB$1:CB$999),""),ROW(CB745))),"")</f>
        <v/>
      </c>
      <c r="CK800" s="9" t="str">
        <f t="array" ref="CK800">IFERROR(INDEX(CH$56:CH$1054,SMALL(IF(ISNUMBER(CH$56:CH$1054),ROW(CH$1:CH$999),""),ROW(CH745))),"")</f>
        <v/>
      </c>
      <c r="CL800" s="9"/>
      <c r="CM800" s="9"/>
      <c r="CN800" s="9"/>
      <c r="CO800" s="9"/>
      <c r="CP800" s="9"/>
      <c r="CQ800" s="9"/>
      <c r="CR800" s="87"/>
      <c r="CS800" s="13"/>
      <c r="CT800" s="14"/>
      <c r="CU800" s="14"/>
      <c r="CV800" s="10">
        <f t="shared" si="93"/>
        <v>0</v>
      </c>
      <c r="CW800" s="12"/>
      <c r="CX800" s="12"/>
      <c r="CY800" s="11"/>
      <c r="CZ800" s="9"/>
      <c r="DA800" s="9"/>
      <c r="DB800" s="9">
        <f ca="1">IFERROR(IF(COUNTA(DA$56:DA800)=DA$54,DA800,FORECAST(CU800,OFFSET(DD$56:DD$254,MATCH(CU800,DC$56:DC$254,1)-1,0,2), OFFSET(DC$56:DC$254,MATCH(CU800,DC$56:DC$254,1)-1,0,2))),"")</f>
        <v>0</v>
      </c>
      <c r="DC800" s="9" t="str">
        <f t="array" ref="DC800">IFERROR(INDEX(CU$56:CU$1054,SMALL(IF(ISNUMBER(DA$56:DA$1054),ROW(CU$1:CU$999),""),ROW(CU745))),"")</f>
        <v/>
      </c>
      <c r="DD800" s="9" t="str">
        <f t="array" ref="DD800">IFERROR(INDEX(DA$56:DA$1054,SMALL(IF(ISNUMBER(DA$56:DA$1054),ROW(DA$1:DA$999),""),ROW(DA745))),"")</f>
        <v/>
      </c>
      <c r="DE800" s="9"/>
      <c r="DF800" s="9"/>
      <c r="DG800" s="9"/>
      <c r="DH800" s="9"/>
      <c r="DI800" s="9"/>
      <c r="DJ800" s="9"/>
      <c r="DK800" s="87"/>
      <c r="DL800" s="13"/>
      <c r="DM800" s="14"/>
      <c r="DN800" s="14"/>
      <c r="DO800" s="10">
        <f t="shared" si="94"/>
        <v>0</v>
      </c>
      <c r="DP800" s="12"/>
      <c r="DQ800" s="12"/>
      <c r="DR800" s="11"/>
      <c r="DS800" s="9"/>
      <c r="DT800" s="9"/>
      <c r="DU800" s="9">
        <f ca="1">IFERROR(IF(COUNTA(DT$56:DT800)=DT$54,DT800,FORECAST(DN800,OFFSET(DW$56:DW$254,MATCH(DN800,DV$56:DV$254,1)-1,0,2), OFFSET(DV$56:DV$254,MATCH(DN800,DV$56:DV$254,1)-1,0,2))),"")</f>
        <v>0</v>
      </c>
      <c r="DV800" s="9" t="str">
        <f t="array" ref="DV800">IFERROR(INDEX(DN$56:DN$1054,SMALL(IF(ISNUMBER(DT$56:DT$1054),ROW(DN$1:DN$999),""),ROW(DN745))),"")</f>
        <v/>
      </c>
      <c r="DW800" s="9" t="str">
        <f t="array" ref="DW800">IFERROR(INDEX(DT$56:DT$1054,SMALL(IF(ISNUMBER(DT$56:DT$1054),ROW(DT$1:DT$999),""),ROW(DT745))),"")</f>
        <v/>
      </c>
      <c r="DX800" s="9"/>
      <c r="DY800" s="9"/>
      <c r="DZ800" s="9"/>
      <c r="EA800" s="9"/>
      <c r="EB800" s="9"/>
      <c r="EC800" s="9"/>
      <c r="ED800" s="87"/>
      <c r="EE800" s="13"/>
      <c r="EF800" s="14"/>
      <c r="EG800" s="14"/>
      <c r="EH800" s="10">
        <f t="shared" si="95"/>
        <v>0</v>
      </c>
      <c r="EI800" s="12"/>
      <c r="EJ800" s="12"/>
      <c r="EK800" s="11"/>
      <c r="EL800" s="9"/>
      <c r="EM800" s="9"/>
      <c r="EN800" s="9">
        <f ca="1">IFERROR(IF(COUNTA(EM$56:EM800)=EM$54,EM800,FORECAST(EG800,OFFSET(EP$56:EP$254,MATCH(EG800,EO$56:EO$254,1)-1,0,2), OFFSET(EO$56:EO$254,MATCH(EG800,EO$56:EO$254,1)-1,0,2))),"")</f>
        <v>0</v>
      </c>
      <c r="EO800" s="9" t="str">
        <f t="array" ref="EO800">IFERROR(INDEX(EG$56:EG$1054,SMALL(IF(ISNUMBER(EM$56:EM$1054),ROW(EG$1:EG$999),""),ROW(EG745))),"")</f>
        <v/>
      </c>
      <c r="EP800" s="9" t="str">
        <f t="array" ref="EP800">IFERROR(INDEX(EM$56:EM$1054,SMALL(IF(ISNUMBER(EM$56:EM$1054),ROW(EM$1:EM$999),""),ROW(EM745))),"")</f>
        <v/>
      </c>
      <c r="EQ800" s="9"/>
      <c r="ER800" s="9"/>
      <c r="ES800" s="9"/>
      <c r="ET800" s="9"/>
      <c r="EU800" s="9"/>
      <c r="EV800" s="9"/>
    </row>
    <row r="801" spans="1:152" x14ac:dyDescent="0.25">
      <c r="A801" s="8"/>
      <c r="B801" s="13"/>
      <c r="C801" s="14"/>
      <c r="D801" s="14"/>
      <c r="E801" s="10">
        <f t="shared" si="88"/>
        <v>0</v>
      </c>
      <c r="F801" s="12"/>
      <c r="G801" s="12"/>
      <c r="H801" s="11"/>
      <c r="I801" s="9"/>
      <c r="J801" s="9"/>
      <c r="K801" s="9">
        <f ca="1">IFERROR(IF(COUNTA(J$56:J801)=J$54,J801,FORECAST(D801,OFFSET(M$56:M$254,MATCH(D801,L$56:L$254,1)-1,0,2), OFFSET(L$56:L$254,MATCH(D801,L$56:L$254,1)-1,0,2))),"")</f>
        <v>0</v>
      </c>
      <c r="L801" s="9" t="str">
        <f t="array" ref="L801">IFERROR(INDEX(D$56:D$1054,SMALL(IF(ISNUMBER(J$56:J$1054),ROW(D$1:D$999),""),ROW(D746))),"")</f>
        <v/>
      </c>
      <c r="M801" s="9" t="str">
        <f t="array" ref="M801">IFERROR(INDEX(J$56:J$1054,SMALL(IF(ISNUMBER(J$56:J$1054),ROW(J$1:J$999),""),ROW(J746))),"")</f>
        <v/>
      </c>
      <c r="N801" s="9"/>
      <c r="O801" s="9"/>
      <c r="P801" s="9"/>
      <c r="Q801" s="9"/>
      <c r="R801" s="9"/>
      <c r="S801" s="9"/>
      <c r="T801" s="87"/>
      <c r="U801" s="13"/>
      <c r="V801" s="14"/>
      <c r="W801" s="14"/>
      <c r="X801" s="10">
        <f t="shared" si="89"/>
        <v>0</v>
      </c>
      <c r="Y801" s="12"/>
      <c r="Z801" s="12"/>
      <c r="AA801" s="11"/>
      <c r="AB801" s="9"/>
      <c r="AC801" s="9"/>
      <c r="AD801" s="9">
        <f ca="1">IFERROR(IF(COUNTA(AC$56:AC801)=AC$54,AC801,FORECAST(W801,OFFSET(AF$56:AF$254,MATCH(W801,AE$56:AE$254,1)-1,0,2), OFFSET(AE$56:AE$254,MATCH(W801,AE$56:AE$254,1)-1,0,2))),"")</f>
        <v>0</v>
      </c>
      <c r="AE801" s="9" t="str">
        <f t="array" ref="AE801">IFERROR(INDEX(W$56:W$1054,SMALL(IF(ISNUMBER(AC$56:AC$1054),ROW(W$1:W$999),""),ROW(W746))),"")</f>
        <v/>
      </c>
      <c r="AF801" s="9" t="str">
        <f t="array" ref="AF801">IFERROR(INDEX(AC$56:AC$1054,SMALL(IF(ISNUMBER(AC$56:AC$1054),ROW(AC$1:AC$999),""),ROW(AC746))),"")</f>
        <v/>
      </c>
      <c r="AG801" s="9"/>
      <c r="AH801" s="9"/>
      <c r="AI801" s="9"/>
      <c r="AJ801" s="9"/>
      <c r="AK801" s="9"/>
      <c r="AL801" s="9"/>
      <c r="AM801" s="87"/>
      <c r="AN801" s="13"/>
      <c r="AO801" s="14"/>
      <c r="AP801" s="14"/>
      <c r="AQ801" s="10">
        <f t="shared" si="90"/>
        <v>0</v>
      </c>
      <c r="AR801" s="12"/>
      <c r="AS801" s="12"/>
      <c r="AT801" s="11"/>
      <c r="AU801" s="9"/>
      <c r="AV801" s="9"/>
      <c r="AW801" s="9">
        <f ca="1">IFERROR(IF(COUNTA(AV$56:AV801)=AV$54,AV801,FORECAST(AP801,OFFSET(AY$56:AY$254,MATCH(AP801,AX$56:AX$254,1)-1,0,2), OFFSET(AX$56:AX$254,MATCH(AP801,AX$56:AX$254,1)-1,0,2))),"")</f>
        <v>0</v>
      </c>
      <c r="AX801" s="9" t="str">
        <f t="array" ref="AX801">IFERROR(INDEX(AP$56:AP$1054,SMALL(IF(ISNUMBER(AV$56:AV$1054),ROW(AP$1:AP$999),""),ROW(AP746))),"")</f>
        <v/>
      </c>
      <c r="AY801" s="9" t="str">
        <f t="array" ref="AY801">IFERROR(INDEX(AV$56:AV$1054,SMALL(IF(ISNUMBER(AV$56:AV$1054),ROW(AV$1:AV$999),""),ROW(AV746))),"")</f>
        <v/>
      </c>
      <c r="AZ801" s="9"/>
      <c r="BA801" s="9"/>
      <c r="BB801" s="9"/>
      <c r="BC801" s="9"/>
      <c r="BD801" s="9"/>
      <c r="BE801" s="9"/>
      <c r="BF801" s="87"/>
      <c r="BG801" s="13"/>
      <c r="BH801" s="14"/>
      <c r="BI801" s="14"/>
      <c r="BJ801" s="10">
        <f t="shared" si="91"/>
        <v>0</v>
      </c>
      <c r="BK801" s="12"/>
      <c r="BL801" s="12"/>
      <c r="BM801" s="11"/>
      <c r="BN801" s="9"/>
      <c r="BO801" s="9"/>
      <c r="BP801" s="9">
        <f ca="1">IFERROR(IF(COUNTA(BO$56:BO801)=BO$54,BO801,FORECAST(BI801,OFFSET(BR$56:BR$254,MATCH(BI801,BQ$56:BQ$254,1)-1,0,2), OFFSET(BQ$56:BQ$254,MATCH(BI801,BQ$56:BQ$254,1)-1,0,2))),"")</f>
        <v>0</v>
      </c>
      <c r="BQ801" s="9" t="str">
        <f t="array" ref="BQ801">IFERROR(INDEX(BI$56:BI$1054,SMALL(IF(ISNUMBER(BO$56:BO$1054),ROW(BI$1:BI$999),""),ROW(BI746))),"")</f>
        <v/>
      </c>
      <c r="BR801" s="9" t="str">
        <f t="array" ref="BR801">IFERROR(INDEX(BO$56:BO$1054,SMALL(IF(ISNUMBER(BO$56:BO$1054),ROW(BO$1:BO$999),""),ROW(BO746))),"")</f>
        <v/>
      </c>
      <c r="BS801" s="9"/>
      <c r="BT801" s="9"/>
      <c r="BU801" s="9"/>
      <c r="BV801" s="9"/>
      <c r="BW801" s="9"/>
      <c r="BX801" s="9"/>
      <c r="BY801" s="87"/>
      <c r="BZ801" s="13"/>
      <c r="CA801" s="14"/>
      <c r="CB801" s="14"/>
      <c r="CC801" s="10">
        <f t="shared" si="92"/>
        <v>0</v>
      </c>
      <c r="CD801" s="12"/>
      <c r="CE801" s="12"/>
      <c r="CF801" s="11"/>
      <c r="CG801" s="9"/>
      <c r="CH801" s="9"/>
      <c r="CI801" s="9">
        <f ca="1">IFERROR(IF(COUNTA(CH$56:CH801)=CH$54,CH801,FORECAST(CB801,OFFSET(CK$56:CK$254,MATCH(CB801,CJ$56:CJ$254,1)-1,0,2), OFFSET(CJ$56:CJ$254,MATCH(CB801,CJ$56:CJ$254,1)-1,0,2))),"")</f>
        <v>0</v>
      </c>
      <c r="CJ801" s="9" t="str">
        <f t="array" ref="CJ801">IFERROR(INDEX(CB$56:CB$1054,SMALL(IF(ISNUMBER(CH$56:CH$1054),ROW(CB$1:CB$999),""),ROW(CB746))),"")</f>
        <v/>
      </c>
      <c r="CK801" s="9" t="str">
        <f t="array" ref="CK801">IFERROR(INDEX(CH$56:CH$1054,SMALL(IF(ISNUMBER(CH$56:CH$1054),ROW(CH$1:CH$999),""),ROW(CH746))),"")</f>
        <v/>
      </c>
      <c r="CL801" s="9"/>
      <c r="CM801" s="9"/>
      <c r="CN801" s="9"/>
      <c r="CO801" s="9"/>
      <c r="CP801" s="9"/>
      <c r="CQ801" s="9"/>
      <c r="CR801" s="87"/>
      <c r="CS801" s="13"/>
      <c r="CT801" s="14"/>
      <c r="CU801" s="14"/>
      <c r="CV801" s="10">
        <f t="shared" si="93"/>
        <v>0</v>
      </c>
      <c r="CW801" s="12"/>
      <c r="CX801" s="12"/>
      <c r="CY801" s="11"/>
      <c r="CZ801" s="9"/>
      <c r="DA801" s="9"/>
      <c r="DB801" s="9">
        <f ca="1">IFERROR(IF(COUNTA(DA$56:DA801)=DA$54,DA801,FORECAST(CU801,OFFSET(DD$56:DD$254,MATCH(CU801,DC$56:DC$254,1)-1,0,2), OFFSET(DC$56:DC$254,MATCH(CU801,DC$56:DC$254,1)-1,0,2))),"")</f>
        <v>0</v>
      </c>
      <c r="DC801" s="9" t="str">
        <f t="array" ref="DC801">IFERROR(INDEX(CU$56:CU$1054,SMALL(IF(ISNUMBER(DA$56:DA$1054),ROW(CU$1:CU$999),""),ROW(CU746))),"")</f>
        <v/>
      </c>
      <c r="DD801" s="9" t="str">
        <f t="array" ref="DD801">IFERROR(INDEX(DA$56:DA$1054,SMALL(IF(ISNUMBER(DA$56:DA$1054),ROW(DA$1:DA$999),""),ROW(DA746))),"")</f>
        <v/>
      </c>
      <c r="DE801" s="9"/>
      <c r="DF801" s="9"/>
      <c r="DG801" s="9"/>
      <c r="DH801" s="9"/>
      <c r="DI801" s="9"/>
      <c r="DJ801" s="9"/>
      <c r="DK801" s="87"/>
      <c r="DL801" s="13"/>
      <c r="DM801" s="14"/>
      <c r="DN801" s="14"/>
      <c r="DO801" s="10">
        <f t="shared" si="94"/>
        <v>0</v>
      </c>
      <c r="DP801" s="12"/>
      <c r="DQ801" s="12"/>
      <c r="DR801" s="11"/>
      <c r="DS801" s="9"/>
      <c r="DT801" s="9"/>
      <c r="DU801" s="9">
        <f ca="1">IFERROR(IF(COUNTA(DT$56:DT801)=DT$54,DT801,FORECAST(DN801,OFFSET(DW$56:DW$254,MATCH(DN801,DV$56:DV$254,1)-1,0,2), OFFSET(DV$56:DV$254,MATCH(DN801,DV$56:DV$254,1)-1,0,2))),"")</f>
        <v>0</v>
      </c>
      <c r="DV801" s="9" t="str">
        <f t="array" ref="DV801">IFERROR(INDEX(DN$56:DN$1054,SMALL(IF(ISNUMBER(DT$56:DT$1054),ROW(DN$1:DN$999),""),ROW(DN746))),"")</f>
        <v/>
      </c>
      <c r="DW801" s="9" t="str">
        <f t="array" ref="DW801">IFERROR(INDEX(DT$56:DT$1054,SMALL(IF(ISNUMBER(DT$56:DT$1054),ROW(DT$1:DT$999),""),ROW(DT746))),"")</f>
        <v/>
      </c>
      <c r="DX801" s="9"/>
      <c r="DY801" s="9"/>
      <c r="DZ801" s="9"/>
      <c r="EA801" s="9"/>
      <c r="EB801" s="9"/>
      <c r="EC801" s="9"/>
      <c r="ED801" s="87"/>
      <c r="EE801" s="13"/>
      <c r="EF801" s="14"/>
      <c r="EG801" s="14"/>
      <c r="EH801" s="10">
        <f t="shared" si="95"/>
        <v>0</v>
      </c>
      <c r="EI801" s="12"/>
      <c r="EJ801" s="12"/>
      <c r="EK801" s="11"/>
      <c r="EL801" s="9"/>
      <c r="EM801" s="9"/>
      <c r="EN801" s="9">
        <f ca="1">IFERROR(IF(COUNTA(EM$56:EM801)=EM$54,EM801,FORECAST(EG801,OFFSET(EP$56:EP$254,MATCH(EG801,EO$56:EO$254,1)-1,0,2), OFFSET(EO$56:EO$254,MATCH(EG801,EO$56:EO$254,1)-1,0,2))),"")</f>
        <v>0</v>
      </c>
      <c r="EO801" s="9" t="str">
        <f t="array" ref="EO801">IFERROR(INDEX(EG$56:EG$1054,SMALL(IF(ISNUMBER(EM$56:EM$1054),ROW(EG$1:EG$999),""),ROW(EG746))),"")</f>
        <v/>
      </c>
      <c r="EP801" s="9" t="str">
        <f t="array" ref="EP801">IFERROR(INDEX(EM$56:EM$1054,SMALL(IF(ISNUMBER(EM$56:EM$1054),ROW(EM$1:EM$999),""),ROW(EM746))),"")</f>
        <v/>
      </c>
      <c r="EQ801" s="9"/>
      <c r="ER801" s="9"/>
      <c r="ES801" s="9"/>
      <c r="ET801" s="9"/>
      <c r="EU801" s="9"/>
      <c r="EV801" s="9"/>
    </row>
    <row r="802" spans="1:152" x14ac:dyDescent="0.25">
      <c r="A802" s="8"/>
      <c r="B802" s="13"/>
      <c r="C802" s="14"/>
      <c r="D802" s="14"/>
      <c r="E802" s="10">
        <f t="shared" si="88"/>
        <v>0</v>
      </c>
      <c r="F802" s="12"/>
      <c r="G802" s="12"/>
      <c r="H802" s="11"/>
      <c r="I802" s="9"/>
      <c r="J802" s="9"/>
      <c r="K802" s="9">
        <f ca="1">IFERROR(IF(COUNTA(J$56:J802)=J$54,J802,FORECAST(D802,OFFSET(M$56:M$254,MATCH(D802,L$56:L$254,1)-1,0,2), OFFSET(L$56:L$254,MATCH(D802,L$56:L$254,1)-1,0,2))),"")</f>
        <v>0</v>
      </c>
      <c r="L802" s="9" t="str">
        <f t="array" ref="L802">IFERROR(INDEX(D$56:D$1054,SMALL(IF(ISNUMBER(J$56:J$1054),ROW(D$1:D$999),""),ROW(D747))),"")</f>
        <v/>
      </c>
      <c r="M802" s="9" t="str">
        <f t="array" ref="M802">IFERROR(INDEX(J$56:J$1054,SMALL(IF(ISNUMBER(J$56:J$1054),ROW(J$1:J$999),""),ROW(J747))),"")</f>
        <v/>
      </c>
      <c r="N802" s="9"/>
      <c r="O802" s="9"/>
      <c r="P802" s="9"/>
      <c r="Q802" s="9"/>
      <c r="R802" s="9"/>
      <c r="S802" s="9"/>
      <c r="T802" s="87"/>
      <c r="U802" s="13"/>
      <c r="V802" s="14"/>
      <c r="W802" s="14"/>
      <c r="X802" s="10">
        <f t="shared" si="89"/>
        <v>0</v>
      </c>
      <c r="Y802" s="12"/>
      <c r="Z802" s="12"/>
      <c r="AA802" s="11"/>
      <c r="AB802" s="9"/>
      <c r="AC802" s="9"/>
      <c r="AD802" s="9">
        <f ca="1">IFERROR(IF(COUNTA(AC$56:AC802)=AC$54,AC802,FORECAST(W802,OFFSET(AF$56:AF$254,MATCH(W802,AE$56:AE$254,1)-1,0,2), OFFSET(AE$56:AE$254,MATCH(W802,AE$56:AE$254,1)-1,0,2))),"")</f>
        <v>0</v>
      </c>
      <c r="AE802" s="9" t="str">
        <f t="array" ref="AE802">IFERROR(INDEX(W$56:W$1054,SMALL(IF(ISNUMBER(AC$56:AC$1054),ROW(W$1:W$999),""),ROW(W747))),"")</f>
        <v/>
      </c>
      <c r="AF802" s="9" t="str">
        <f t="array" ref="AF802">IFERROR(INDEX(AC$56:AC$1054,SMALL(IF(ISNUMBER(AC$56:AC$1054),ROW(AC$1:AC$999),""),ROW(AC747))),"")</f>
        <v/>
      </c>
      <c r="AG802" s="9"/>
      <c r="AH802" s="9"/>
      <c r="AI802" s="9"/>
      <c r="AJ802" s="9"/>
      <c r="AK802" s="9"/>
      <c r="AL802" s="9"/>
      <c r="AM802" s="87"/>
      <c r="AN802" s="13"/>
      <c r="AO802" s="14"/>
      <c r="AP802" s="14"/>
      <c r="AQ802" s="10">
        <f t="shared" si="90"/>
        <v>0</v>
      </c>
      <c r="AR802" s="12"/>
      <c r="AS802" s="12"/>
      <c r="AT802" s="11"/>
      <c r="AU802" s="9"/>
      <c r="AV802" s="9"/>
      <c r="AW802" s="9">
        <f ca="1">IFERROR(IF(COUNTA(AV$56:AV802)=AV$54,AV802,FORECAST(AP802,OFFSET(AY$56:AY$254,MATCH(AP802,AX$56:AX$254,1)-1,0,2), OFFSET(AX$56:AX$254,MATCH(AP802,AX$56:AX$254,1)-1,0,2))),"")</f>
        <v>0</v>
      </c>
      <c r="AX802" s="9" t="str">
        <f t="array" ref="AX802">IFERROR(INDEX(AP$56:AP$1054,SMALL(IF(ISNUMBER(AV$56:AV$1054),ROW(AP$1:AP$999),""),ROW(AP747))),"")</f>
        <v/>
      </c>
      <c r="AY802" s="9" t="str">
        <f t="array" ref="AY802">IFERROR(INDEX(AV$56:AV$1054,SMALL(IF(ISNUMBER(AV$56:AV$1054),ROW(AV$1:AV$999),""),ROW(AV747))),"")</f>
        <v/>
      </c>
      <c r="AZ802" s="9"/>
      <c r="BA802" s="9"/>
      <c r="BB802" s="9"/>
      <c r="BC802" s="9"/>
      <c r="BD802" s="9"/>
      <c r="BE802" s="9"/>
      <c r="BF802" s="87"/>
      <c r="BG802" s="13"/>
      <c r="BH802" s="14"/>
      <c r="BI802" s="14"/>
      <c r="BJ802" s="10">
        <f t="shared" si="91"/>
        <v>0</v>
      </c>
      <c r="BK802" s="12"/>
      <c r="BL802" s="12"/>
      <c r="BM802" s="11"/>
      <c r="BN802" s="9"/>
      <c r="BO802" s="9"/>
      <c r="BP802" s="9">
        <f ca="1">IFERROR(IF(COUNTA(BO$56:BO802)=BO$54,BO802,FORECAST(BI802,OFFSET(BR$56:BR$254,MATCH(BI802,BQ$56:BQ$254,1)-1,0,2), OFFSET(BQ$56:BQ$254,MATCH(BI802,BQ$56:BQ$254,1)-1,0,2))),"")</f>
        <v>0</v>
      </c>
      <c r="BQ802" s="9" t="str">
        <f t="array" ref="BQ802">IFERROR(INDEX(BI$56:BI$1054,SMALL(IF(ISNUMBER(BO$56:BO$1054),ROW(BI$1:BI$999),""),ROW(BI747))),"")</f>
        <v/>
      </c>
      <c r="BR802" s="9" t="str">
        <f t="array" ref="BR802">IFERROR(INDEX(BO$56:BO$1054,SMALL(IF(ISNUMBER(BO$56:BO$1054),ROW(BO$1:BO$999),""),ROW(BO747))),"")</f>
        <v/>
      </c>
      <c r="BS802" s="9"/>
      <c r="BT802" s="9"/>
      <c r="BU802" s="9"/>
      <c r="BV802" s="9"/>
      <c r="BW802" s="9"/>
      <c r="BX802" s="9"/>
      <c r="BY802" s="87"/>
      <c r="BZ802" s="13"/>
      <c r="CA802" s="14"/>
      <c r="CB802" s="14"/>
      <c r="CC802" s="10">
        <f t="shared" si="92"/>
        <v>0</v>
      </c>
      <c r="CD802" s="12"/>
      <c r="CE802" s="12"/>
      <c r="CF802" s="11"/>
      <c r="CG802" s="9"/>
      <c r="CH802" s="9"/>
      <c r="CI802" s="9">
        <f ca="1">IFERROR(IF(COUNTA(CH$56:CH802)=CH$54,CH802,FORECAST(CB802,OFFSET(CK$56:CK$254,MATCH(CB802,CJ$56:CJ$254,1)-1,0,2), OFFSET(CJ$56:CJ$254,MATCH(CB802,CJ$56:CJ$254,1)-1,0,2))),"")</f>
        <v>0</v>
      </c>
      <c r="CJ802" s="9" t="str">
        <f t="array" ref="CJ802">IFERROR(INDEX(CB$56:CB$1054,SMALL(IF(ISNUMBER(CH$56:CH$1054),ROW(CB$1:CB$999),""),ROW(CB747))),"")</f>
        <v/>
      </c>
      <c r="CK802" s="9" t="str">
        <f t="array" ref="CK802">IFERROR(INDEX(CH$56:CH$1054,SMALL(IF(ISNUMBER(CH$56:CH$1054),ROW(CH$1:CH$999),""),ROW(CH747))),"")</f>
        <v/>
      </c>
      <c r="CL802" s="9"/>
      <c r="CM802" s="9"/>
      <c r="CN802" s="9"/>
      <c r="CO802" s="9"/>
      <c r="CP802" s="9"/>
      <c r="CQ802" s="9"/>
      <c r="CR802" s="87"/>
      <c r="CS802" s="13"/>
      <c r="CT802" s="14"/>
      <c r="CU802" s="14"/>
      <c r="CV802" s="10">
        <f t="shared" si="93"/>
        <v>0</v>
      </c>
      <c r="CW802" s="12"/>
      <c r="CX802" s="12"/>
      <c r="CY802" s="11"/>
      <c r="CZ802" s="9"/>
      <c r="DA802" s="9"/>
      <c r="DB802" s="9">
        <f ca="1">IFERROR(IF(COUNTA(DA$56:DA802)=DA$54,DA802,FORECAST(CU802,OFFSET(DD$56:DD$254,MATCH(CU802,DC$56:DC$254,1)-1,0,2), OFFSET(DC$56:DC$254,MATCH(CU802,DC$56:DC$254,1)-1,0,2))),"")</f>
        <v>0</v>
      </c>
      <c r="DC802" s="9" t="str">
        <f t="array" ref="DC802">IFERROR(INDEX(CU$56:CU$1054,SMALL(IF(ISNUMBER(DA$56:DA$1054),ROW(CU$1:CU$999),""),ROW(CU747))),"")</f>
        <v/>
      </c>
      <c r="DD802" s="9" t="str">
        <f t="array" ref="DD802">IFERROR(INDEX(DA$56:DA$1054,SMALL(IF(ISNUMBER(DA$56:DA$1054),ROW(DA$1:DA$999),""),ROW(DA747))),"")</f>
        <v/>
      </c>
      <c r="DE802" s="9"/>
      <c r="DF802" s="9"/>
      <c r="DG802" s="9"/>
      <c r="DH802" s="9"/>
      <c r="DI802" s="9"/>
      <c r="DJ802" s="9"/>
      <c r="DK802" s="87"/>
      <c r="DL802" s="13"/>
      <c r="DM802" s="14"/>
      <c r="DN802" s="14"/>
      <c r="DO802" s="10">
        <f t="shared" si="94"/>
        <v>0</v>
      </c>
      <c r="DP802" s="12"/>
      <c r="DQ802" s="12"/>
      <c r="DR802" s="11"/>
      <c r="DS802" s="9"/>
      <c r="DT802" s="9"/>
      <c r="DU802" s="9">
        <f ca="1">IFERROR(IF(COUNTA(DT$56:DT802)=DT$54,DT802,FORECAST(DN802,OFFSET(DW$56:DW$254,MATCH(DN802,DV$56:DV$254,1)-1,0,2), OFFSET(DV$56:DV$254,MATCH(DN802,DV$56:DV$254,1)-1,0,2))),"")</f>
        <v>0</v>
      </c>
      <c r="DV802" s="9" t="str">
        <f t="array" ref="DV802">IFERROR(INDEX(DN$56:DN$1054,SMALL(IF(ISNUMBER(DT$56:DT$1054),ROW(DN$1:DN$999),""),ROW(DN747))),"")</f>
        <v/>
      </c>
      <c r="DW802" s="9" t="str">
        <f t="array" ref="DW802">IFERROR(INDEX(DT$56:DT$1054,SMALL(IF(ISNUMBER(DT$56:DT$1054),ROW(DT$1:DT$999),""),ROW(DT747))),"")</f>
        <v/>
      </c>
      <c r="DX802" s="9"/>
      <c r="DY802" s="9"/>
      <c r="DZ802" s="9"/>
      <c r="EA802" s="9"/>
      <c r="EB802" s="9"/>
      <c r="EC802" s="9"/>
      <c r="ED802" s="87"/>
      <c r="EE802" s="13"/>
      <c r="EF802" s="14"/>
      <c r="EG802" s="14"/>
      <c r="EH802" s="10">
        <f t="shared" si="95"/>
        <v>0</v>
      </c>
      <c r="EI802" s="12"/>
      <c r="EJ802" s="12"/>
      <c r="EK802" s="11"/>
      <c r="EL802" s="9"/>
      <c r="EM802" s="9"/>
      <c r="EN802" s="9">
        <f ca="1">IFERROR(IF(COUNTA(EM$56:EM802)=EM$54,EM802,FORECAST(EG802,OFFSET(EP$56:EP$254,MATCH(EG802,EO$56:EO$254,1)-1,0,2), OFFSET(EO$56:EO$254,MATCH(EG802,EO$56:EO$254,1)-1,0,2))),"")</f>
        <v>0</v>
      </c>
      <c r="EO802" s="9" t="str">
        <f t="array" ref="EO802">IFERROR(INDEX(EG$56:EG$1054,SMALL(IF(ISNUMBER(EM$56:EM$1054),ROW(EG$1:EG$999),""),ROW(EG747))),"")</f>
        <v/>
      </c>
      <c r="EP802" s="9" t="str">
        <f t="array" ref="EP802">IFERROR(INDEX(EM$56:EM$1054,SMALL(IF(ISNUMBER(EM$56:EM$1054),ROW(EM$1:EM$999),""),ROW(EM747))),"")</f>
        <v/>
      </c>
      <c r="EQ802" s="9"/>
      <c r="ER802" s="9"/>
      <c r="ES802" s="9"/>
      <c r="ET802" s="9"/>
      <c r="EU802" s="9"/>
      <c r="EV802" s="9"/>
    </row>
    <row r="803" spans="1:152" x14ac:dyDescent="0.25">
      <c r="A803" s="8"/>
      <c r="B803" s="13"/>
      <c r="C803" s="14"/>
      <c r="D803" s="14"/>
      <c r="E803" s="10">
        <f t="shared" si="88"/>
        <v>0</v>
      </c>
      <c r="F803" s="12"/>
      <c r="G803" s="12"/>
      <c r="H803" s="11"/>
      <c r="I803" s="9"/>
      <c r="J803" s="9"/>
      <c r="K803" s="9">
        <f ca="1">IFERROR(IF(COUNTA(J$56:J803)=J$54,J803,FORECAST(D803,OFFSET(M$56:M$254,MATCH(D803,L$56:L$254,1)-1,0,2), OFFSET(L$56:L$254,MATCH(D803,L$56:L$254,1)-1,0,2))),"")</f>
        <v>0</v>
      </c>
      <c r="L803" s="9" t="str">
        <f t="array" ref="L803">IFERROR(INDEX(D$56:D$1054,SMALL(IF(ISNUMBER(J$56:J$1054),ROW(D$1:D$999),""),ROW(D748))),"")</f>
        <v/>
      </c>
      <c r="M803" s="9" t="str">
        <f t="array" ref="M803">IFERROR(INDEX(J$56:J$1054,SMALL(IF(ISNUMBER(J$56:J$1054),ROW(J$1:J$999),""),ROW(J748))),"")</f>
        <v/>
      </c>
      <c r="N803" s="9"/>
      <c r="O803" s="9"/>
      <c r="P803" s="9"/>
      <c r="Q803" s="9"/>
      <c r="R803" s="9"/>
      <c r="S803" s="9"/>
      <c r="T803" s="87"/>
      <c r="U803" s="13"/>
      <c r="V803" s="14"/>
      <c r="W803" s="14"/>
      <c r="X803" s="10">
        <f t="shared" si="89"/>
        <v>0</v>
      </c>
      <c r="Y803" s="12"/>
      <c r="Z803" s="12"/>
      <c r="AA803" s="11"/>
      <c r="AB803" s="9"/>
      <c r="AC803" s="9"/>
      <c r="AD803" s="9">
        <f ca="1">IFERROR(IF(COUNTA(AC$56:AC803)=AC$54,AC803,FORECAST(W803,OFFSET(AF$56:AF$254,MATCH(W803,AE$56:AE$254,1)-1,0,2), OFFSET(AE$56:AE$254,MATCH(W803,AE$56:AE$254,1)-1,0,2))),"")</f>
        <v>0</v>
      </c>
      <c r="AE803" s="9" t="str">
        <f t="array" ref="AE803">IFERROR(INDEX(W$56:W$1054,SMALL(IF(ISNUMBER(AC$56:AC$1054),ROW(W$1:W$999),""),ROW(W748))),"")</f>
        <v/>
      </c>
      <c r="AF803" s="9" t="str">
        <f t="array" ref="AF803">IFERROR(INDEX(AC$56:AC$1054,SMALL(IF(ISNUMBER(AC$56:AC$1054),ROW(AC$1:AC$999),""),ROW(AC748))),"")</f>
        <v/>
      </c>
      <c r="AG803" s="9"/>
      <c r="AH803" s="9"/>
      <c r="AI803" s="9"/>
      <c r="AJ803" s="9"/>
      <c r="AK803" s="9"/>
      <c r="AL803" s="9"/>
      <c r="AM803" s="87"/>
      <c r="AN803" s="13"/>
      <c r="AO803" s="14"/>
      <c r="AP803" s="14"/>
      <c r="AQ803" s="10">
        <f t="shared" si="90"/>
        <v>0</v>
      </c>
      <c r="AR803" s="12"/>
      <c r="AS803" s="12"/>
      <c r="AT803" s="11"/>
      <c r="AU803" s="9"/>
      <c r="AV803" s="9"/>
      <c r="AW803" s="9">
        <f ca="1">IFERROR(IF(COUNTA(AV$56:AV803)=AV$54,AV803,FORECAST(AP803,OFFSET(AY$56:AY$254,MATCH(AP803,AX$56:AX$254,1)-1,0,2), OFFSET(AX$56:AX$254,MATCH(AP803,AX$56:AX$254,1)-1,0,2))),"")</f>
        <v>0</v>
      </c>
      <c r="AX803" s="9" t="str">
        <f t="array" ref="AX803">IFERROR(INDEX(AP$56:AP$1054,SMALL(IF(ISNUMBER(AV$56:AV$1054),ROW(AP$1:AP$999),""),ROW(AP748))),"")</f>
        <v/>
      </c>
      <c r="AY803" s="9" t="str">
        <f t="array" ref="AY803">IFERROR(INDEX(AV$56:AV$1054,SMALL(IF(ISNUMBER(AV$56:AV$1054),ROW(AV$1:AV$999),""),ROW(AV748))),"")</f>
        <v/>
      </c>
      <c r="AZ803" s="9"/>
      <c r="BA803" s="9"/>
      <c r="BB803" s="9"/>
      <c r="BC803" s="9"/>
      <c r="BD803" s="9"/>
      <c r="BE803" s="9"/>
      <c r="BF803" s="87"/>
      <c r="BG803" s="13"/>
      <c r="BH803" s="14"/>
      <c r="BI803" s="14"/>
      <c r="BJ803" s="10">
        <f t="shared" si="91"/>
        <v>0</v>
      </c>
      <c r="BK803" s="12"/>
      <c r="BL803" s="12"/>
      <c r="BM803" s="11"/>
      <c r="BN803" s="9"/>
      <c r="BO803" s="9"/>
      <c r="BP803" s="9">
        <f ca="1">IFERROR(IF(COUNTA(BO$56:BO803)=BO$54,BO803,FORECAST(BI803,OFFSET(BR$56:BR$254,MATCH(BI803,BQ$56:BQ$254,1)-1,0,2), OFFSET(BQ$56:BQ$254,MATCH(BI803,BQ$56:BQ$254,1)-1,0,2))),"")</f>
        <v>0</v>
      </c>
      <c r="BQ803" s="9" t="str">
        <f t="array" ref="BQ803">IFERROR(INDEX(BI$56:BI$1054,SMALL(IF(ISNUMBER(BO$56:BO$1054),ROW(BI$1:BI$999),""),ROW(BI748))),"")</f>
        <v/>
      </c>
      <c r="BR803" s="9" t="str">
        <f t="array" ref="BR803">IFERROR(INDEX(BO$56:BO$1054,SMALL(IF(ISNUMBER(BO$56:BO$1054),ROW(BO$1:BO$999),""),ROW(BO748))),"")</f>
        <v/>
      </c>
      <c r="BS803" s="9"/>
      <c r="BT803" s="9"/>
      <c r="BU803" s="9"/>
      <c r="BV803" s="9"/>
      <c r="BW803" s="9"/>
      <c r="BX803" s="9"/>
      <c r="BY803" s="87"/>
      <c r="BZ803" s="13"/>
      <c r="CA803" s="14"/>
      <c r="CB803" s="14"/>
      <c r="CC803" s="10">
        <f t="shared" si="92"/>
        <v>0</v>
      </c>
      <c r="CD803" s="12"/>
      <c r="CE803" s="12"/>
      <c r="CF803" s="11"/>
      <c r="CG803" s="9"/>
      <c r="CH803" s="9"/>
      <c r="CI803" s="9">
        <f ca="1">IFERROR(IF(COUNTA(CH$56:CH803)=CH$54,CH803,FORECAST(CB803,OFFSET(CK$56:CK$254,MATCH(CB803,CJ$56:CJ$254,1)-1,0,2), OFFSET(CJ$56:CJ$254,MATCH(CB803,CJ$56:CJ$254,1)-1,0,2))),"")</f>
        <v>0</v>
      </c>
      <c r="CJ803" s="9" t="str">
        <f t="array" ref="CJ803">IFERROR(INDEX(CB$56:CB$1054,SMALL(IF(ISNUMBER(CH$56:CH$1054),ROW(CB$1:CB$999),""),ROW(CB748))),"")</f>
        <v/>
      </c>
      <c r="CK803" s="9" t="str">
        <f t="array" ref="CK803">IFERROR(INDEX(CH$56:CH$1054,SMALL(IF(ISNUMBER(CH$56:CH$1054),ROW(CH$1:CH$999),""),ROW(CH748))),"")</f>
        <v/>
      </c>
      <c r="CL803" s="9"/>
      <c r="CM803" s="9"/>
      <c r="CN803" s="9"/>
      <c r="CO803" s="9"/>
      <c r="CP803" s="9"/>
      <c r="CQ803" s="9"/>
      <c r="CR803" s="87"/>
      <c r="CS803" s="13"/>
      <c r="CT803" s="14"/>
      <c r="CU803" s="14"/>
      <c r="CV803" s="10">
        <f t="shared" si="93"/>
        <v>0</v>
      </c>
      <c r="CW803" s="12"/>
      <c r="CX803" s="12"/>
      <c r="CY803" s="11"/>
      <c r="CZ803" s="9"/>
      <c r="DA803" s="9"/>
      <c r="DB803" s="9">
        <f ca="1">IFERROR(IF(COUNTA(DA$56:DA803)=DA$54,DA803,FORECAST(CU803,OFFSET(DD$56:DD$254,MATCH(CU803,DC$56:DC$254,1)-1,0,2), OFFSET(DC$56:DC$254,MATCH(CU803,DC$56:DC$254,1)-1,0,2))),"")</f>
        <v>0</v>
      </c>
      <c r="DC803" s="9" t="str">
        <f t="array" ref="DC803">IFERROR(INDEX(CU$56:CU$1054,SMALL(IF(ISNUMBER(DA$56:DA$1054),ROW(CU$1:CU$999),""),ROW(CU748))),"")</f>
        <v/>
      </c>
      <c r="DD803" s="9" t="str">
        <f t="array" ref="DD803">IFERROR(INDEX(DA$56:DA$1054,SMALL(IF(ISNUMBER(DA$56:DA$1054),ROW(DA$1:DA$999),""),ROW(DA748))),"")</f>
        <v/>
      </c>
      <c r="DE803" s="9"/>
      <c r="DF803" s="9"/>
      <c r="DG803" s="9"/>
      <c r="DH803" s="9"/>
      <c r="DI803" s="9"/>
      <c r="DJ803" s="9"/>
      <c r="DK803" s="87"/>
      <c r="DL803" s="13"/>
      <c r="DM803" s="14"/>
      <c r="DN803" s="14"/>
      <c r="DO803" s="10">
        <f t="shared" si="94"/>
        <v>0</v>
      </c>
      <c r="DP803" s="12"/>
      <c r="DQ803" s="12"/>
      <c r="DR803" s="11"/>
      <c r="DS803" s="9"/>
      <c r="DT803" s="9"/>
      <c r="DU803" s="9">
        <f ca="1">IFERROR(IF(COUNTA(DT$56:DT803)=DT$54,DT803,FORECAST(DN803,OFFSET(DW$56:DW$254,MATCH(DN803,DV$56:DV$254,1)-1,0,2), OFFSET(DV$56:DV$254,MATCH(DN803,DV$56:DV$254,1)-1,0,2))),"")</f>
        <v>0</v>
      </c>
      <c r="DV803" s="9" t="str">
        <f t="array" ref="DV803">IFERROR(INDEX(DN$56:DN$1054,SMALL(IF(ISNUMBER(DT$56:DT$1054),ROW(DN$1:DN$999),""),ROW(DN748))),"")</f>
        <v/>
      </c>
      <c r="DW803" s="9" t="str">
        <f t="array" ref="DW803">IFERROR(INDEX(DT$56:DT$1054,SMALL(IF(ISNUMBER(DT$56:DT$1054),ROW(DT$1:DT$999),""),ROW(DT748))),"")</f>
        <v/>
      </c>
      <c r="DX803" s="9"/>
      <c r="DY803" s="9"/>
      <c r="DZ803" s="9"/>
      <c r="EA803" s="9"/>
      <c r="EB803" s="9"/>
      <c r="EC803" s="9"/>
      <c r="ED803" s="87"/>
      <c r="EE803" s="13"/>
      <c r="EF803" s="14"/>
      <c r="EG803" s="14"/>
      <c r="EH803" s="10">
        <f t="shared" si="95"/>
        <v>0</v>
      </c>
      <c r="EI803" s="12"/>
      <c r="EJ803" s="12"/>
      <c r="EK803" s="11"/>
      <c r="EL803" s="9"/>
      <c r="EM803" s="9"/>
      <c r="EN803" s="9">
        <f ca="1">IFERROR(IF(COUNTA(EM$56:EM803)=EM$54,EM803,FORECAST(EG803,OFFSET(EP$56:EP$254,MATCH(EG803,EO$56:EO$254,1)-1,0,2), OFFSET(EO$56:EO$254,MATCH(EG803,EO$56:EO$254,1)-1,0,2))),"")</f>
        <v>0</v>
      </c>
      <c r="EO803" s="9" t="str">
        <f t="array" ref="EO803">IFERROR(INDEX(EG$56:EG$1054,SMALL(IF(ISNUMBER(EM$56:EM$1054),ROW(EG$1:EG$999),""),ROW(EG748))),"")</f>
        <v/>
      </c>
      <c r="EP803" s="9" t="str">
        <f t="array" ref="EP803">IFERROR(INDEX(EM$56:EM$1054,SMALL(IF(ISNUMBER(EM$56:EM$1054),ROW(EM$1:EM$999),""),ROW(EM748))),"")</f>
        <v/>
      </c>
      <c r="EQ803" s="9"/>
      <c r="ER803" s="9"/>
      <c r="ES803" s="9"/>
      <c r="ET803" s="9"/>
      <c r="EU803" s="9"/>
      <c r="EV803" s="9"/>
    </row>
    <row r="804" spans="1:152" x14ac:dyDescent="0.25">
      <c r="A804" s="8"/>
      <c r="B804" s="13"/>
      <c r="C804" s="14"/>
      <c r="D804" s="14"/>
      <c r="E804" s="10">
        <f t="shared" si="88"/>
        <v>0</v>
      </c>
      <c r="F804" s="12"/>
      <c r="G804" s="12"/>
      <c r="H804" s="11"/>
      <c r="I804" s="9"/>
      <c r="J804" s="9"/>
      <c r="K804" s="9">
        <f ca="1">IFERROR(IF(COUNTA(J$56:J804)=J$54,J804,FORECAST(D804,OFFSET(M$56:M$254,MATCH(D804,L$56:L$254,1)-1,0,2), OFFSET(L$56:L$254,MATCH(D804,L$56:L$254,1)-1,0,2))),"")</f>
        <v>0</v>
      </c>
      <c r="L804" s="9" t="str">
        <f t="array" ref="L804">IFERROR(INDEX(D$56:D$1054,SMALL(IF(ISNUMBER(J$56:J$1054),ROW(D$1:D$999),""),ROW(D749))),"")</f>
        <v/>
      </c>
      <c r="M804" s="9" t="str">
        <f t="array" ref="M804">IFERROR(INDEX(J$56:J$1054,SMALL(IF(ISNUMBER(J$56:J$1054),ROW(J$1:J$999),""),ROW(J749))),"")</f>
        <v/>
      </c>
      <c r="N804" s="9"/>
      <c r="O804" s="9"/>
      <c r="P804" s="9"/>
      <c r="Q804" s="9"/>
      <c r="R804" s="9"/>
      <c r="S804" s="9"/>
      <c r="T804" s="87"/>
      <c r="U804" s="13"/>
      <c r="V804" s="14"/>
      <c r="W804" s="14"/>
      <c r="X804" s="10">
        <f t="shared" si="89"/>
        <v>0</v>
      </c>
      <c r="Y804" s="12"/>
      <c r="Z804" s="12"/>
      <c r="AA804" s="11"/>
      <c r="AB804" s="9"/>
      <c r="AC804" s="9"/>
      <c r="AD804" s="9">
        <f ca="1">IFERROR(IF(COUNTA(AC$56:AC804)=AC$54,AC804,FORECAST(W804,OFFSET(AF$56:AF$254,MATCH(W804,AE$56:AE$254,1)-1,0,2), OFFSET(AE$56:AE$254,MATCH(W804,AE$56:AE$254,1)-1,0,2))),"")</f>
        <v>0</v>
      </c>
      <c r="AE804" s="9" t="str">
        <f t="array" ref="AE804">IFERROR(INDEX(W$56:W$1054,SMALL(IF(ISNUMBER(AC$56:AC$1054),ROW(W$1:W$999),""),ROW(W749))),"")</f>
        <v/>
      </c>
      <c r="AF804" s="9" t="str">
        <f t="array" ref="AF804">IFERROR(INDEX(AC$56:AC$1054,SMALL(IF(ISNUMBER(AC$56:AC$1054),ROW(AC$1:AC$999),""),ROW(AC749))),"")</f>
        <v/>
      </c>
      <c r="AG804" s="9"/>
      <c r="AH804" s="9"/>
      <c r="AI804" s="9"/>
      <c r="AJ804" s="9"/>
      <c r="AK804" s="9"/>
      <c r="AL804" s="9"/>
      <c r="AM804" s="87"/>
      <c r="AN804" s="13"/>
      <c r="AO804" s="14"/>
      <c r="AP804" s="14"/>
      <c r="AQ804" s="10">
        <f t="shared" si="90"/>
        <v>0</v>
      </c>
      <c r="AR804" s="12"/>
      <c r="AS804" s="12"/>
      <c r="AT804" s="11"/>
      <c r="AU804" s="9"/>
      <c r="AV804" s="9"/>
      <c r="AW804" s="9">
        <f ca="1">IFERROR(IF(COUNTA(AV$56:AV804)=AV$54,AV804,FORECAST(AP804,OFFSET(AY$56:AY$254,MATCH(AP804,AX$56:AX$254,1)-1,0,2), OFFSET(AX$56:AX$254,MATCH(AP804,AX$56:AX$254,1)-1,0,2))),"")</f>
        <v>0</v>
      </c>
      <c r="AX804" s="9" t="str">
        <f t="array" ref="AX804">IFERROR(INDEX(AP$56:AP$1054,SMALL(IF(ISNUMBER(AV$56:AV$1054),ROW(AP$1:AP$999),""),ROW(AP749))),"")</f>
        <v/>
      </c>
      <c r="AY804" s="9" t="str">
        <f t="array" ref="AY804">IFERROR(INDEX(AV$56:AV$1054,SMALL(IF(ISNUMBER(AV$56:AV$1054),ROW(AV$1:AV$999),""),ROW(AV749))),"")</f>
        <v/>
      </c>
      <c r="AZ804" s="9"/>
      <c r="BA804" s="9"/>
      <c r="BB804" s="9"/>
      <c r="BC804" s="9"/>
      <c r="BD804" s="9"/>
      <c r="BE804" s="9"/>
      <c r="BF804" s="87"/>
      <c r="BG804" s="13"/>
      <c r="BH804" s="14"/>
      <c r="BI804" s="14"/>
      <c r="BJ804" s="10">
        <f t="shared" si="91"/>
        <v>0</v>
      </c>
      <c r="BK804" s="12"/>
      <c r="BL804" s="12"/>
      <c r="BM804" s="11"/>
      <c r="BN804" s="9"/>
      <c r="BO804" s="9"/>
      <c r="BP804" s="9">
        <f ca="1">IFERROR(IF(COUNTA(BO$56:BO804)=BO$54,BO804,FORECAST(BI804,OFFSET(BR$56:BR$254,MATCH(BI804,BQ$56:BQ$254,1)-1,0,2), OFFSET(BQ$56:BQ$254,MATCH(BI804,BQ$56:BQ$254,1)-1,0,2))),"")</f>
        <v>0</v>
      </c>
      <c r="BQ804" s="9" t="str">
        <f t="array" ref="BQ804">IFERROR(INDEX(BI$56:BI$1054,SMALL(IF(ISNUMBER(BO$56:BO$1054),ROW(BI$1:BI$999),""),ROW(BI749))),"")</f>
        <v/>
      </c>
      <c r="BR804" s="9" t="str">
        <f t="array" ref="BR804">IFERROR(INDEX(BO$56:BO$1054,SMALL(IF(ISNUMBER(BO$56:BO$1054),ROW(BO$1:BO$999),""),ROW(BO749))),"")</f>
        <v/>
      </c>
      <c r="BS804" s="9"/>
      <c r="BT804" s="9"/>
      <c r="BU804" s="9"/>
      <c r="BV804" s="9"/>
      <c r="BW804" s="9"/>
      <c r="BX804" s="9"/>
      <c r="BY804" s="87"/>
      <c r="BZ804" s="13"/>
      <c r="CA804" s="14"/>
      <c r="CB804" s="14"/>
      <c r="CC804" s="10">
        <f t="shared" si="92"/>
        <v>0</v>
      </c>
      <c r="CD804" s="12"/>
      <c r="CE804" s="12"/>
      <c r="CF804" s="11"/>
      <c r="CG804" s="9"/>
      <c r="CH804" s="9"/>
      <c r="CI804" s="9">
        <f ca="1">IFERROR(IF(COUNTA(CH$56:CH804)=CH$54,CH804,FORECAST(CB804,OFFSET(CK$56:CK$254,MATCH(CB804,CJ$56:CJ$254,1)-1,0,2), OFFSET(CJ$56:CJ$254,MATCH(CB804,CJ$56:CJ$254,1)-1,0,2))),"")</f>
        <v>0</v>
      </c>
      <c r="CJ804" s="9" t="str">
        <f t="array" ref="CJ804">IFERROR(INDEX(CB$56:CB$1054,SMALL(IF(ISNUMBER(CH$56:CH$1054),ROW(CB$1:CB$999),""),ROW(CB749))),"")</f>
        <v/>
      </c>
      <c r="CK804" s="9" t="str">
        <f t="array" ref="CK804">IFERROR(INDEX(CH$56:CH$1054,SMALL(IF(ISNUMBER(CH$56:CH$1054),ROW(CH$1:CH$999),""),ROW(CH749))),"")</f>
        <v/>
      </c>
      <c r="CL804" s="9"/>
      <c r="CM804" s="9"/>
      <c r="CN804" s="9"/>
      <c r="CO804" s="9"/>
      <c r="CP804" s="9"/>
      <c r="CQ804" s="9"/>
      <c r="CR804" s="87"/>
      <c r="CS804" s="13"/>
      <c r="CT804" s="14"/>
      <c r="CU804" s="14"/>
      <c r="CV804" s="10">
        <f t="shared" si="93"/>
        <v>0</v>
      </c>
      <c r="CW804" s="12"/>
      <c r="CX804" s="12"/>
      <c r="CY804" s="11"/>
      <c r="CZ804" s="9"/>
      <c r="DA804" s="9"/>
      <c r="DB804" s="9">
        <f ca="1">IFERROR(IF(COUNTA(DA$56:DA804)=DA$54,DA804,FORECAST(CU804,OFFSET(DD$56:DD$254,MATCH(CU804,DC$56:DC$254,1)-1,0,2), OFFSET(DC$56:DC$254,MATCH(CU804,DC$56:DC$254,1)-1,0,2))),"")</f>
        <v>0</v>
      </c>
      <c r="DC804" s="9" t="str">
        <f t="array" ref="DC804">IFERROR(INDEX(CU$56:CU$1054,SMALL(IF(ISNUMBER(DA$56:DA$1054),ROW(CU$1:CU$999),""),ROW(CU749))),"")</f>
        <v/>
      </c>
      <c r="DD804" s="9" t="str">
        <f t="array" ref="DD804">IFERROR(INDEX(DA$56:DA$1054,SMALL(IF(ISNUMBER(DA$56:DA$1054),ROW(DA$1:DA$999),""),ROW(DA749))),"")</f>
        <v/>
      </c>
      <c r="DE804" s="9"/>
      <c r="DF804" s="9"/>
      <c r="DG804" s="9"/>
      <c r="DH804" s="9"/>
      <c r="DI804" s="9"/>
      <c r="DJ804" s="9"/>
      <c r="DK804" s="87"/>
      <c r="DL804" s="13"/>
      <c r="DM804" s="14"/>
      <c r="DN804" s="14"/>
      <c r="DO804" s="10">
        <f t="shared" si="94"/>
        <v>0</v>
      </c>
      <c r="DP804" s="12"/>
      <c r="DQ804" s="12"/>
      <c r="DR804" s="11"/>
      <c r="DS804" s="9"/>
      <c r="DT804" s="9"/>
      <c r="DU804" s="9">
        <f ca="1">IFERROR(IF(COUNTA(DT$56:DT804)=DT$54,DT804,FORECAST(DN804,OFFSET(DW$56:DW$254,MATCH(DN804,DV$56:DV$254,1)-1,0,2), OFFSET(DV$56:DV$254,MATCH(DN804,DV$56:DV$254,1)-1,0,2))),"")</f>
        <v>0</v>
      </c>
      <c r="DV804" s="9" t="str">
        <f t="array" ref="DV804">IFERROR(INDEX(DN$56:DN$1054,SMALL(IF(ISNUMBER(DT$56:DT$1054),ROW(DN$1:DN$999),""),ROW(DN749))),"")</f>
        <v/>
      </c>
      <c r="DW804" s="9" t="str">
        <f t="array" ref="DW804">IFERROR(INDEX(DT$56:DT$1054,SMALL(IF(ISNUMBER(DT$56:DT$1054),ROW(DT$1:DT$999),""),ROW(DT749))),"")</f>
        <v/>
      </c>
      <c r="DX804" s="9"/>
      <c r="DY804" s="9"/>
      <c r="DZ804" s="9"/>
      <c r="EA804" s="9"/>
      <c r="EB804" s="9"/>
      <c r="EC804" s="9"/>
      <c r="ED804" s="87"/>
      <c r="EE804" s="13"/>
      <c r="EF804" s="14"/>
      <c r="EG804" s="14"/>
      <c r="EH804" s="10">
        <f t="shared" si="95"/>
        <v>0</v>
      </c>
      <c r="EI804" s="12"/>
      <c r="EJ804" s="12"/>
      <c r="EK804" s="11"/>
      <c r="EL804" s="9"/>
      <c r="EM804" s="9"/>
      <c r="EN804" s="9">
        <f ca="1">IFERROR(IF(COUNTA(EM$56:EM804)=EM$54,EM804,FORECAST(EG804,OFFSET(EP$56:EP$254,MATCH(EG804,EO$56:EO$254,1)-1,0,2), OFFSET(EO$56:EO$254,MATCH(EG804,EO$56:EO$254,1)-1,0,2))),"")</f>
        <v>0</v>
      </c>
      <c r="EO804" s="9" t="str">
        <f t="array" ref="EO804">IFERROR(INDEX(EG$56:EG$1054,SMALL(IF(ISNUMBER(EM$56:EM$1054),ROW(EG$1:EG$999),""),ROW(EG749))),"")</f>
        <v/>
      </c>
      <c r="EP804" s="9" t="str">
        <f t="array" ref="EP804">IFERROR(INDEX(EM$56:EM$1054,SMALL(IF(ISNUMBER(EM$56:EM$1054),ROW(EM$1:EM$999),""),ROW(EM749))),"")</f>
        <v/>
      </c>
      <c r="EQ804" s="9"/>
      <c r="ER804" s="9"/>
      <c r="ES804" s="9"/>
      <c r="ET804" s="9"/>
      <c r="EU804" s="9"/>
      <c r="EV804" s="9"/>
    </row>
    <row r="805" spans="1:152" x14ac:dyDescent="0.25">
      <c r="A805" s="8"/>
      <c r="B805" s="13"/>
      <c r="C805" s="14"/>
      <c r="D805" s="14"/>
      <c r="E805" s="10">
        <f t="shared" si="88"/>
        <v>0</v>
      </c>
      <c r="F805" s="12"/>
      <c r="G805" s="12"/>
      <c r="H805" s="11"/>
      <c r="I805" s="9"/>
      <c r="J805" s="9"/>
      <c r="K805" s="9">
        <f ca="1">IFERROR(IF(COUNTA(J$56:J805)=J$54,J805,FORECAST(D805,OFFSET(M$56:M$254,MATCH(D805,L$56:L$254,1)-1,0,2), OFFSET(L$56:L$254,MATCH(D805,L$56:L$254,1)-1,0,2))),"")</f>
        <v>0</v>
      </c>
      <c r="L805" s="9" t="str">
        <f t="array" ref="L805">IFERROR(INDEX(D$56:D$1054,SMALL(IF(ISNUMBER(J$56:J$1054),ROW(D$1:D$999),""),ROW(D750))),"")</f>
        <v/>
      </c>
      <c r="M805" s="9" t="str">
        <f t="array" ref="M805">IFERROR(INDEX(J$56:J$1054,SMALL(IF(ISNUMBER(J$56:J$1054),ROW(J$1:J$999),""),ROW(J750))),"")</f>
        <v/>
      </c>
      <c r="N805" s="9"/>
      <c r="O805" s="9"/>
      <c r="P805" s="9"/>
      <c r="Q805" s="9"/>
      <c r="R805" s="9"/>
      <c r="S805" s="9"/>
      <c r="T805" s="87"/>
      <c r="U805" s="13"/>
      <c r="V805" s="14"/>
      <c r="W805" s="14"/>
      <c r="X805" s="10">
        <f t="shared" si="89"/>
        <v>0</v>
      </c>
      <c r="Y805" s="12"/>
      <c r="Z805" s="12"/>
      <c r="AA805" s="11"/>
      <c r="AB805" s="9"/>
      <c r="AC805" s="9"/>
      <c r="AD805" s="9">
        <f ca="1">IFERROR(IF(COUNTA(AC$56:AC805)=AC$54,AC805,FORECAST(W805,OFFSET(AF$56:AF$254,MATCH(W805,AE$56:AE$254,1)-1,0,2), OFFSET(AE$56:AE$254,MATCH(W805,AE$56:AE$254,1)-1,0,2))),"")</f>
        <v>0</v>
      </c>
      <c r="AE805" s="9" t="str">
        <f t="array" ref="AE805">IFERROR(INDEX(W$56:W$1054,SMALL(IF(ISNUMBER(AC$56:AC$1054),ROW(W$1:W$999),""),ROW(W750))),"")</f>
        <v/>
      </c>
      <c r="AF805" s="9" t="str">
        <f t="array" ref="AF805">IFERROR(INDEX(AC$56:AC$1054,SMALL(IF(ISNUMBER(AC$56:AC$1054),ROW(AC$1:AC$999),""),ROW(AC750))),"")</f>
        <v/>
      </c>
      <c r="AG805" s="9"/>
      <c r="AH805" s="9"/>
      <c r="AI805" s="9"/>
      <c r="AJ805" s="9"/>
      <c r="AK805" s="9"/>
      <c r="AL805" s="9"/>
      <c r="AM805" s="87"/>
      <c r="AN805" s="13"/>
      <c r="AO805" s="14"/>
      <c r="AP805" s="14"/>
      <c r="AQ805" s="10">
        <f t="shared" si="90"/>
        <v>0</v>
      </c>
      <c r="AR805" s="12"/>
      <c r="AS805" s="12"/>
      <c r="AT805" s="11"/>
      <c r="AU805" s="9"/>
      <c r="AV805" s="9"/>
      <c r="AW805" s="9">
        <f ca="1">IFERROR(IF(COUNTA(AV$56:AV805)=AV$54,AV805,FORECAST(AP805,OFFSET(AY$56:AY$254,MATCH(AP805,AX$56:AX$254,1)-1,0,2), OFFSET(AX$56:AX$254,MATCH(AP805,AX$56:AX$254,1)-1,0,2))),"")</f>
        <v>0</v>
      </c>
      <c r="AX805" s="9" t="str">
        <f t="array" ref="AX805">IFERROR(INDEX(AP$56:AP$1054,SMALL(IF(ISNUMBER(AV$56:AV$1054),ROW(AP$1:AP$999),""),ROW(AP750))),"")</f>
        <v/>
      </c>
      <c r="AY805" s="9" t="str">
        <f t="array" ref="AY805">IFERROR(INDEX(AV$56:AV$1054,SMALL(IF(ISNUMBER(AV$56:AV$1054),ROW(AV$1:AV$999),""),ROW(AV750))),"")</f>
        <v/>
      </c>
      <c r="AZ805" s="9"/>
      <c r="BA805" s="9"/>
      <c r="BB805" s="9"/>
      <c r="BC805" s="9"/>
      <c r="BD805" s="9"/>
      <c r="BE805" s="9"/>
      <c r="BF805" s="87"/>
      <c r="BG805" s="13"/>
      <c r="BH805" s="14"/>
      <c r="BI805" s="14"/>
      <c r="BJ805" s="10">
        <f t="shared" si="91"/>
        <v>0</v>
      </c>
      <c r="BK805" s="12"/>
      <c r="BL805" s="12"/>
      <c r="BM805" s="11"/>
      <c r="BN805" s="9"/>
      <c r="BO805" s="9"/>
      <c r="BP805" s="9">
        <f ca="1">IFERROR(IF(COUNTA(BO$56:BO805)=BO$54,BO805,FORECAST(BI805,OFFSET(BR$56:BR$254,MATCH(BI805,BQ$56:BQ$254,1)-1,0,2), OFFSET(BQ$56:BQ$254,MATCH(BI805,BQ$56:BQ$254,1)-1,0,2))),"")</f>
        <v>0</v>
      </c>
      <c r="BQ805" s="9" t="str">
        <f t="array" ref="BQ805">IFERROR(INDEX(BI$56:BI$1054,SMALL(IF(ISNUMBER(BO$56:BO$1054),ROW(BI$1:BI$999),""),ROW(BI750))),"")</f>
        <v/>
      </c>
      <c r="BR805" s="9" t="str">
        <f t="array" ref="BR805">IFERROR(INDEX(BO$56:BO$1054,SMALL(IF(ISNUMBER(BO$56:BO$1054),ROW(BO$1:BO$999),""),ROW(BO750))),"")</f>
        <v/>
      </c>
      <c r="BS805" s="9"/>
      <c r="BT805" s="9"/>
      <c r="BU805" s="9"/>
      <c r="BV805" s="9"/>
      <c r="BW805" s="9"/>
      <c r="BX805" s="9"/>
      <c r="BY805" s="87"/>
      <c r="BZ805" s="13"/>
      <c r="CA805" s="14"/>
      <c r="CB805" s="14"/>
      <c r="CC805" s="10">
        <f t="shared" si="92"/>
        <v>0</v>
      </c>
      <c r="CD805" s="12"/>
      <c r="CE805" s="12"/>
      <c r="CF805" s="11"/>
      <c r="CG805" s="9"/>
      <c r="CH805" s="9"/>
      <c r="CI805" s="9">
        <f ca="1">IFERROR(IF(COUNTA(CH$56:CH805)=CH$54,CH805,FORECAST(CB805,OFFSET(CK$56:CK$254,MATCH(CB805,CJ$56:CJ$254,1)-1,0,2), OFFSET(CJ$56:CJ$254,MATCH(CB805,CJ$56:CJ$254,1)-1,0,2))),"")</f>
        <v>0</v>
      </c>
      <c r="CJ805" s="9" t="str">
        <f t="array" ref="CJ805">IFERROR(INDEX(CB$56:CB$1054,SMALL(IF(ISNUMBER(CH$56:CH$1054),ROW(CB$1:CB$999),""),ROW(CB750))),"")</f>
        <v/>
      </c>
      <c r="CK805" s="9" t="str">
        <f t="array" ref="CK805">IFERROR(INDEX(CH$56:CH$1054,SMALL(IF(ISNUMBER(CH$56:CH$1054),ROW(CH$1:CH$999),""),ROW(CH750))),"")</f>
        <v/>
      </c>
      <c r="CL805" s="9"/>
      <c r="CM805" s="9"/>
      <c r="CN805" s="9"/>
      <c r="CO805" s="9"/>
      <c r="CP805" s="9"/>
      <c r="CQ805" s="9"/>
      <c r="CR805" s="87"/>
      <c r="CS805" s="13"/>
      <c r="CT805" s="14"/>
      <c r="CU805" s="14"/>
      <c r="CV805" s="10">
        <f t="shared" si="93"/>
        <v>0</v>
      </c>
      <c r="CW805" s="12"/>
      <c r="CX805" s="12"/>
      <c r="CY805" s="11"/>
      <c r="CZ805" s="9"/>
      <c r="DA805" s="9"/>
      <c r="DB805" s="9">
        <f ca="1">IFERROR(IF(COUNTA(DA$56:DA805)=DA$54,DA805,FORECAST(CU805,OFFSET(DD$56:DD$254,MATCH(CU805,DC$56:DC$254,1)-1,0,2), OFFSET(DC$56:DC$254,MATCH(CU805,DC$56:DC$254,1)-1,0,2))),"")</f>
        <v>0</v>
      </c>
      <c r="DC805" s="9" t="str">
        <f t="array" ref="DC805">IFERROR(INDEX(CU$56:CU$1054,SMALL(IF(ISNUMBER(DA$56:DA$1054),ROW(CU$1:CU$999),""),ROW(CU750))),"")</f>
        <v/>
      </c>
      <c r="DD805" s="9" t="str">
        <f t="array" ref="DD805">IFERROR(INDEX(DA$56:DA$1054,SMALL(IF(ISNUMBER(DA$56:DA$1054),ROW(DA$1:DA$999),""),ROW(DA750))),"")</f>
        <v/>
      </c>
      <c r="DE805" s="9"/>
      <c r="DF805" s="9"/>
      <c r="DG805" s="9"/>
      <c r="DH805" s="9"/>
      <c r="DI805" s="9"/>
      <c r="DJ805" s="9"/>
      <c r="DK805" s="87"/>
      <c r="DL805" s="13"/>
      <c r="DM805" s="14"/>
      <c r="DN805" s="14"/>
      <c r="DO805" s="10">
        <f t="shared" si="94"/>
        <v>0</v>
      </c>
      <c r="DP805" s="12"/>
      <c r="DQ805" s="12"/>
      <c r="DR805" s="11"/>
      <c r="DS805" s="9"/>
      <c r="DT805" s="9"/>
      <c r="DU805" s="9">
        <f ca="1">IFERROR(IF(COUNTA(DT$56:DT805)=DT$54,DT805,FORECAST(DN805,OFFSET(DW$56:DW$254,MATCH(DN805,DV$56:DV$254,1)-1,0,2), OFFSET(DV$56:DV$254,MATCH(DN805,DV$56:DV$254,1)-1,0,2))),"")</f>
        <v>0</v>
      </c>
      <c r="DV805" s="9" t="str">
        <f t="array" ref="DV805">IFERROR(INDEX(DN$56:DN$1054,SMALL(IF(ISNUMBER(DT$56:DT$1054),ROW(DN$1:DN$999),""),ROW(DN750))),"")</f>
        <v/>
      </c>
      <c r="DW805" s="9" t="str">
        <f t="array" ref="DW805">IFERROR(INDEX(DT$56:DT$1054,SMALL(IF(ISNUMBER(DT$56:DT$1054),ROW(DT$1:DT$999),""),ROW(DT750))),"")</f>
        <v/>
      </c>
      <c r="DX805" s="9"/>
      <c r="DY805" s="9"/>
      <c r="DZ805" s="9"/>
      <c r="EA805" s="9"/>
      <c r="EB805" s="9"/>
      <c r="EC805" s="9"/>
      <c r="ED805" s="87"/>
      <c r="EE805" s="13"/>
      <c r="EF805" s="14"/>
      <c r="EG805" s="14"/>
      <c r="EH805" s="10">
        <f t="shared" si="95"/>
        <v>0</v>
      </c>
      <c r="EI805" s="12"/>
      <c r="EJ805" s="12"/>
      <c r="EK805" s="11"/>
      <c r="EL805" s="9"/>
      <c r="EM805" s="9"/>
      <c r="EN805" s="9">
        <f ca="1">IFERROR(IF(COUNTA(EM$56:EM805)=EM$54,EM805,FORECAST(EG805,OFFSET(EP$56:EP$254,MATCH(EG805,EO$56:EO$254,1)-1,0,2), OFFSET(EO$56:EO$254,MATCH(EG805,EO$56:EO$254,1)-1,0,2))),"")</f>
        <v>0</v>
      </c>
      <c r="EO805" s="9" t="str">
        <f t="array" ref="EO805">IFERROR(INDEX(EG$56:EG$1054,SMALL(IF(ISNUMBER(EM$56:EM$1054),ROW(EG$1:EG$999),""),ROW(EG750))),"")</f>
        <v/>
      </c>
      <c r="EP805" s="9" t="str">
        <f t="array" ref="EP805">IFERROR(INDEX(EM$56:EM$1054,SMALL(IF(ISNUMBER(EM$56:EM$1054),ROW(EM$1:EM$999),""),ROW(EM750))),"")</f>
        <v/>
      </c>
      <c r="EQ805" s="9"/>
      <c r="ER805" s="9"/>
      <c r="ES805" s="9"/>
      <c r="ET805" s="9"/>
      <c r="EU805" s="9"/>
      <c r="EV805" s="9"/>
    </row>
    <row r="806" spans="1:152" x14ac:dyDescent="0.25">
      <c r="A806" s="8"/>
      <c r="B806" s="13"/>
      <c r="C806" s="14"/>
      <c r="D806" s="14"/>
      <c r="E806" s="10">
        <f t="shared" si="88"/>
        <v>0</v>
      </c>
      <c r="F806" s="12"/>
      <c r="G806" s="12"/>
      <c r="H806" s="11"/>
      <c r="I806" s="9"/>
      <c r="J806" s="9"/>
      <c r="K806" s="9">
        <f ca="1">IFERROR(IF(COUNTA(J$56:J806)=J$54,J806,FORECAST(D806,OFFSET(M$56:M$254,MATCH(D806,L$56:L$254,1)-1,0,2), OFFSET(L$56:L$254,MATCH(D806,L$56:L$254,1)-1,0,2))),"")</f>
        <v>0</v>
      </c>
      <c r="L806" s="9" t="str">
        <f t="array" ref="L806">IFERROR(INDEX(D$56:D$1054,SMALL(IF(ISNUMBER(J$56:J$1054),ROW(D$1:D$999),""),ROW(D751))),"")</f>
        <v/>
      </c>
      <c r="M806" s="9" t="str">
        <f t="array" ref="M806">IFERROR(INDEX(J$56:J$1054,SMALL(IF(ISNUMBER(J$56:J$1054),ROW(J$1:J$999),""),ROW(J751))),"")</f>
        <v/>
      </c>
      <c r="N806" s="9"/>
      <c r="O806" s="9"/>
      <c r="P806" s="9"/>
      <c r="Q806" s="9"/>
      <c r="R806" s="9"/>
      <c r="S806" s="9"/>
      <c r="T806" s="87"/>
      <c r="U806" s="13"/>
      <c r="V806" s="14"/>
      <c r="W806" s="14"/>
      <c r="X806" s="10">
        <f t="shared" si="89"/>
        <v>0</v>
      </c>
      <c r="Y806" s="12"/>
      <c r="Z806" s="12"/>
      <c r="AA806" s="11"/>
      <c r="AB806" s="9"/>
      <c r="AC806" s="9"/>
      <c r="AD806" s="9">
        <f ca="1">IFERROR(IF(COUNTA(AC$56:AC806)=AC$54,AC806,FORECAST(W806,OFFSET(AF$56:AF$254,MATCH(W806,AE$56:AE$254,1)-1,0,2), OFFSET(AE$56:AE$254,MATCH(W806,AE$56:AE$254,1)-1,0,2))),"")</f>
        <v>0</v>
      </c>
      <c r="AE806" s="9" t="str">
        <f t="array" ref="AE806">IFERROR(INDEX(W$56:W$1054,SMALL(IF(ISNUMBER(AC$56:AC$1054),ROW(W$1:W$999),""),ROW(W751))),"")</f>
        <v/>
      </c>
      <c r="AF806" s="9" t="str">
        <f t="array" ref="AF806">IFERROR(INDEX(AC$56:AC$1054,SMALL(IF(ISNUMBER(AC$56:AC$1054),ROW(AC$1:AC$999),""),ROW(AC751))),"")</f>
        <v/>
      </c>
      <c r="AG806" s="9"/>
      <c r="AH806" s="9"/>
      <c r="AI806" s="9"/>
      <c r="AJ806" s="9"/>
      <c r="AK806" s="9"/>
      <c r="AL806" s="9"/>
      <c r="AM806" s="87"/>
      <c r="AN806" s="13"/>
      <c r="AO806" s="14"/>
      <c r="AP806" s="14"/>
      <c r="AQ806" s="10">
        <f t="shared" si="90"/>
        <v>0</v>
      </c>
      <c r="AR806" s="12"/>
      <c r="AS806" s="12"/>
      <c r="AT806" s="11"/>
      <c r="AU806" s="9"/>
      <c r="AV806" s="9"/>
      <c r="AW806" s="9">
        <f ca="1">IFERROR(IF(COUNTA(AV$56:AV806)=AV$54,AV806,FORECAST(AP806,OFFSET(AY$56:AY$254,MATCH(AP806,AX$56:AX$254,1)-1,0,2), OFFSET(AX$56:AX$254,MATCH(AP806,AX$56:AX$254,1)-1,0,2))),"")</f>
        <v>0</v>
      </c>
      <c r="AX806" s="9" t="str">
        <f t="array" ref="AX806">IFERROR(INDEX(AP$56:AP$1054,SMALL(IF(ISNUMBER(AV$56:AV$1054),ROW(AP$1:AP$999),""),ROW(AP751))),"")</f>
        <v/>
      </c>
      <c r="AY806" s="9" t="str">
        <f t="array" ref="AY806">IFERROR(INDEX(AV$56:AV$1054,SMALL(IF(ISNUMBER(AV$56:AV$1054),ROW(AV$1:AV$999),""),ROW(AV751))),"")</f>
        <v/>
      </c>
      <c r="AZ806" s="9"/>
      <c r="BA806" s="9"/>
      <c r="BB806" s="9"/>
      <c r="BC806" s="9"/>
      <c r="BD806" s="9"/>
      <c r="BE806" s="9"/>
      <c r="BF806" s="87"/>
      <c r="BG806" s="13"/>
      <c r="BH806" s="14"/>
      <c r="BI806" s="14"/>
      <c r="BJ806" s="10">
        <f t="shared" si="91"/>
        <v>0</v>
      </c>
      <c r="BK806" s="12"/>
      <c r="BL806" s="12"/>
      <c r="BM806" s="11"/>
      <c r="BN806" s="9"/>
      <c r="BO806" s="9"/>
      <c r="BP806" s="9">
        <f ca="1">IFERROR(IF(COUNTA(BO$56:BO806)=BO$54,BO806,FORECAST(BI806,OFFSET(BR$56:BR$254,MATCH(BI806,BQ$56:BQ$254,1)-1,0,2), OFFSET(BQ$56:BQ$254,MATCH(BI806,BQ$56:BQ$254,1)-1,0,2))),"")</f>
        <v>0</v>
      </c>
      <c r="BQ806" s="9" t="str">
        <f t="array" ref="BQ806">IFERROR(INDEX(BI$56:BI$1054,SMALL(IF(ISNUMBER(BO$56:BO$1054),ROW(BI$1:BI$999),""),ROW(BI751))),"")</f>
        <v/>
      </c>
      <c r="BR806" s="9" t="str">
        <f t="array" ref="BR806">IFERROR(INDEX(BO$56:BO$1054,SMALL(IF(ISNUMBER(BO$56:BO$1054),ROW(BO$1:BO$999),""),ROW(BO751))),"")</f>
        <v/>
      </c>
      <c r="BS806" s="9"/>
      <c r="BT806" s="9"/>
      <c r="BU806" s="9"/>
      <c r="BV806" s="9"/>
      <c r="BW806" s="9"/>
      <c r="BX806" s="9"/>
      <c r="BY806" s="87"/>
      <c r="BZ806" s="13"/>
      <c r="CA806" s="14"/>
      <c r="CB806" s="14"/>
      <c r="CC806" s="10">
        <f t="shared" si="92"/>
        <v>0</v>
      </c>
      <c r="CD806" s="12"/>
      <c r="CE806" s="12"/>
      <c r="CF806" s="11"/>
      <c r="CG806" s="9"/>
      <c r="CH806" s="9"/>
      <c r="CI806" s="9">
        <f ca="1">IFERROR(IF(COUNTA(CH$56:CH806)=CH$54,CH806,FORECAST(CB806,OFFSET(CK$56:CK$254,MATCH(CB806,CJ$56:CJ$254,1)-1,0,2), OFFSET(CJ$56:CJ$254,MATCH(CB806,CJ$56:CJ$254,1)-1,0,2))),"")</f>
        <v>0</v>
      </c>
      <c r="CJ806" s="9" t="str">
        <f t="array" ref="CJ806">IFERROR(INDEX(CB$56:CB$1054,SMALL(IF(ISNUMBER(CH$56:CH$1054),ROW(CB$1:CB$999),""),ROW(CB751))),"")</f>
        <v/>
      </c>
      <c r="CK806" s="9" t="str">
        <f t="array" ref="CK806">IFERROR(INDEX(CH$56:CH$1054,SMALL(IF(ISNUMBER(CH$56:CH$1054),ROW(CH$1:CH$999),""),ROW(CH751))),"")</f>
        <v/>
      </c>
      <c r="CL806" s="9"/>
      <c r="CM806" s="9"/>
      <c r="CN806" s="9"/>
      <c r="CO806" s="9"/>
      <c r="CP806" s="9"/>
      <c r="CQ806" s="9"/>
      <c r="CR806" s="87"/>
      <c r="CS806" s="13"/>
      <c r="CT806" s="14"/>
      <c r="CU806" s="14"/>
      <c r="CV806" s="10">
        <f t="shared" si="93"/>
        <v>0</v>
      </c>
      <c r="CW806" s="12"/>
      <c r="CX806" s="12"/>
      <c r="CY806" s="11"/>
      <c r="CZ806" s="9"/>
      <c r="DA806" s="9"/>
      <c r="DB806" s="9">
        <f ca="1">IFERROR(IF(COUNTA(DA$56:DA806)=DA$54,DA806,FORECAST(CU806,OFFSET(DD$56:DD$254,MATCH(CU806,DC$56:DC$254,1)-1,0,2), OFFSET(DC$56:DC$254,MATCH(CU806,DC$56:DC$254,1)-1,0,2))),"")</f>
        <v>0</v>
      </c>
      <c r="DC806" s="9" t="str">
        <f t="array" ref="DC806">IFERROR(INDEX(CU$56:CU$1054,SMALL(IF(ISNUMBER(DA$56:DA$1054),ROW(CU$1:CU$999),""),ROW(CU751))),"")</f>
        <v/>
      </c>
      <c r="DD806" s="9" t="str">
        <f t="array" ref="DD806">IFERROR(INDEX(DA$56:DA$1054,SMALL(IF(ISNUMBER(DA$56:DA$1054),ROW(DA$1:DA$999),""),ROW(DA751))),"")</f>
        <v/>
      </c>
      <c r="DE806" s="9"/>
      <c r="DF806" s="9"/>
      <c r="DG806" s="9"/>
      <c r="DH806" s="9"/>
      <c r="DI806" s="9"/>
      <c r="DJ806" s="9"/>
      <c r="DK806" s="87"/>
      <c r="DL806" s="13"/>
      <c r="DM806" s="14"/>
      <c r="DN806" s="14"/>
      <c r="DO806" s="10">
        <f t="shared" si="94"/>
        <v>0</v>
      </c>
      <c r="DP806" s="12"/>
      <c r="DQ806" s="12"/>
      <c r="DR806" s="11"/>
      <c r="DS806" s="9"/>
      <c r="DT806" s="9"/>
      <c r="DU806" s="9">
        <f ca="1">IFERROR(IF(COUNTA(DT$56:DT806)=DT$54,DT806,FORECAST(DN806,OFFSET(DW$56:DW$254,MATCH(DN806,DV$56:DV$254,1)-1,0,2), OFFSET(DV$56:DV$254,MATCH(DN806,DV$56:DV$254,1)-1,0,2))),"")</f>
        <v>0</v>
      </c>
      <c r="DV806" s="9" t="str">
        <f t="array" ref="DV806">IFERROR(INDEX(DN$56:DN$1054,SMALL(IF(ISNUMBER(DT$56:DT$1054),ROW(DN$1:DN$999),""),ROW(DN751))),"")</f>
        <v/>
      </c>
      <c r="DW806" s="9" t="str">
        <f t="array" ref="DW806">IFERROR(INDEX(DT$56:DT$1054,SMALL(IF(ISNUMBER(DT$56:DT$1054),ROW(DT$1:DT$999),""),ROW(DT751))),"")</f>
        <v/>
      </c>
      <c r="DX806" s="9"/>
      <c r="DY806" s="9"/>
      <c r="DZ806" s="9"/>
      <c r="EA806" s="9"/>
      <c r="EB806" s="9"/>
      <c r="EC806" s="9"/>
      <c r="ED806" s="87"/>
      <c r="EE806" s="13"/>
      <c r="EF806" s="14"/>
      <c r="EG806" s="14"/>
      <c r="EH806" s="10">
        <f t="shared" si="95"/>
        <v>0</v>
      </c>
      <c r="EI806" s="12"/>
      <c r="EJ806" s="12"/>
      <c r="EK806" s="11"/>
      <c r="EL806" s="9"/>
      <c r="EM806" s="9"/>
      <c r="EN806" s="9">
        <f ca="1">IFERROR(IF(COUNTA(EM$56:EM806)=EM$54,EM806,FORECAST(EG806,OFFSET(EP$56:EP$254,MATCH(EG806,EO$56:EO$254,1)-1,0,2), OFFSET(EO$56:EO$254,MATCH(EG806,EO$56:EO$254,1)-1,0,2))),"")</f>
        <v>0</v>
      </c>
      <c r="EO806" s="9" t="str">
        <f t="array" ref="EO806">IFERROR(INDEX(EG$56:EG$1054,SMALL(IF(ISNUMBER(EM$56:EM$1054),ROW(EG$1:EG$999),""),ROW(EG751))),"")</f>
        <v/>
      </c>
      <c r="EP806" s="9" t="str">
        <f t="array" ref="EP806">IFERROR(INDEX(EM$56:EM$1054,SMALL(IF(ISNUMBER(EM$56:EM$1054),ROW(EM$1:EM$999),""),ROW(EM751))),"")</f>
        <v/>
      </c>
      <c r="EQ806" s="9"/>
      <c r="ER806" s="9"/>
      <c r="ES806" s="9"/>
      <c r="ET806" s="9"/>
      <c r="EU806" s="9"/>
      <c r="EV806" s="9"/>
    </row>
    <row r="807" spans="1:152" x14ac:dyDescent="0.25">
      <c r="A807" s="8"/>
      <c r="B807" s="13"/>
      <c r="C807" s="14"/>
      <c r="D807" s="14"/>
      <c r="E807" s="10">
        <f t="shared" si="88"/>
        <v>0</v>
      </c>
      <c r="F807" s="12"/>
      <c r="G807" s="12"/>
      <c r="H807" s="11"/>
      <c r="I807" s="9"/>
      <c r="J807" s="9"/>
      <c r="K807" s="9">
        <f ca="1">IFERROR(IF(COUNTA(J$56:J807)=J$54,J807,FORECAST(D807,OFFSET(M$56:M$254,MATCH(D807,L$56:L$254,1)-1,0,2), OFFSET(L$56:L$254,MATCH(D807,L$56:L$254,1)-1,0,2))),"")</f>
        <v>0</v>
      </c>
      <c r="L807" s="9" t="str">
        <f t="array" ref="L807">IFERROR(INDEX(D$56:D$1054,SMALL(IF(ISNUMBER(J$56:J$1054),ROW(D$1:D$999),""),ROW(D752))),"")</f>
        <v/>
      </c>
      <c r="M807" s="9" t="str">
        <f t="array" ref="M807">IFERROR(INDEX(J$56:J$1054,SMALL(IF(ISNUMBER(J$56:J$1054),ROW(J$1:J$999),""),ROW(J752))),"")</f>
        <v/>
      </c>
      <c r="N807" s="9"/>
      <c r="O807" s="9"/>
      <c r="P807" s="9"/>
      <c r="Q807" s="9"/>
      <c r="R807" s="9"/>
      <c r="S807" s="9"/>
      <c r="T807" s="87"/>
      <c r="U807" s="13"/>
      <c r="V807" s="14"/>
      <c r="W807" s="14"/>
      <c r="X807" s="10">
        <f t="shared" si="89"/>
        <v>0</v>
      </c>
      <c r="Y807" s="12"/>
      <c r="Z807" s="12"/>
      <c r="AA807" s="11"/>
      <c r="AB807" s="9"/>
      <c r="AC807" s="9"/>
      <c r="AD807" s="9">
        <f ca="1">IFERROR(IF(COUNTA(AC$56:AC807)=AC$54,AC807,FORECAST(W807,OFFSET(AF$56:AF$254,MATCH(W807,AE$56:AE$254,1)-1,0,2), OFFSET(AE$56:AE$254,MATCH(W807,AE$56:AE$254,1)-1,0,2))),"")</f>
        <v>0</v>
      </c>
      <c r="AE807" s="9" t="str">
        <f t="array" ref="AE807">IFERROR(INDEX(W$56:W$1054,SMALL(IF(ISNUMBER(AC$56:AC$1054),ROW(W$1:W$999),""),ROW(W752))),"")</f>
        <v/>
      </c>
      <c r="AF807" s="9" t="str">
        <f t="array" ref="AF807">IFERROR(INDEX(AC$56:AC$1054,SMALL(IF(ISNUMBER(AC$56:AC$1054),ROW(AC$1:AC$999),""),ROW(AC752))),"")</f>
        <v/>
      </c>
      <c r="AG807" s="9"/>
      <c r="AH807" s="9"/>
      <c r="AI807" s="9"/>
      <c r="AJ807" s="9"/>
      <c r="AK807" s="9"/>
      <c r="AL807" s="9"/>
      <c r="AM807" s="87"/>
      <c r="AN807" s="13"/>
      <c r="AO807" s="14"/>
      <c r="AP807" s="14"/>
      <c r="AQ807" s="10">
        <f t="shared" si="90"/>
        <v>0</v>
      </c>
      <c r="AR807" s="12"/>
      <c r="AS807" s="12"/>
      <c r="AT807" s="11"/>
      <c r="AU807" s="9"/>
      <c r="AV807" s="9"/>
      <c r="AW807" s="9">
        <f ca="1">IFERROR(IF(COUNTA(AV$56:AV807)=AV$54,AV807,FORECAST(AP807,OFFSET(AY$56:AY$254,MATCH(AP807,AX$56:AX$254,1)-1,0,2), OFFSET(AX$56:AX$254,MATCH(AP807,AX$56:AX$254,1)-1,0,2))),"")</f>
        <v>0</v>
      </c>
      <c r="AX807" s="9" t="str">
        <f t="array" ref="AX807">IFERROR(INDEX(AP$56:AP$1054,SMALL(IF(ISNUMBER(AV$56:AV$1054),ROW(AP$1:AP$999),""),ROW(AP752))),"")</f>
        <v/>
      </c>
      <c r="AY807" s="9" t="str">
        <f t="array" ref="AY807">IFERROR(INDEX(AV$56:AV$1054,SMALL(IF(ISNUMBER(AV$56:AV$1054),ROW(AV$1:AV$999),""),ROW(AV752))),"")</f>
        <v/>
      </c>
      <c r="AZ807" s="9"/>
      <c r="BA807" s="9"/>
      <c r="BB807" s="9"/>
      <c r="BC807" s="9"/>
      <c r="BD807" s="9"/>
      <c r="BE807" s="9"/>
      <c r="BF807" s="87"/>
      <c r="BG807" s="13"/>
      <c r="BH807" s="14"/>
      <c r="BI807" s="14"/>
      <c r="BJ807" s="10">
        <f t="shared" si="91"/>
        <v>0</v>
      </c>
      <c r="BK807" s="12"/>
      <c r="BL807" s="12"/>
      <c r="BM807" s="11"/>
      <c r="BN807" s="9"/>
      <c r="BO807" s="9"/>
      <c r="BP807" s="9">
        <f ca="1">IFERROR(IF(COUNTA(BO$56:BO807)=BO$54,BO807,FORECAST(BI807,OFFSET(BR$56:BR$254,MATCH(BI807,BQ$56:BQ$254,1)-1,0,2), OFFSET(BQ$56:BQ$254,MATCH(BI807,BQ$56:BQ$254,1)-1,0,2))),"")</f>
        <v>0</v>
      </c>
      <c r="BQ807" s="9" t="str">
        <f t="array" ref="BQ807">IFERROR(INDEX(BI$56:BI$1054,SMALL(IF(ISNUMBER(BO$56:BO$1054),ROW(BI$1:BI$999),""),ROW(BI752))),"")</f>
        <v/>
      </c>
      <c r="BR807" s="9" t="str">
        <f t="array" ref="BR807">IFERROR(INDEX(BO$56:BO$1054,SMALL(IF(ISNUMBER(BO$56:BO$1054),ROW(BO$1:BO$999),""),ROW(BO752))),"")</f>
        <v/>
      </c>
      <c r="BS807" s="9"/>
      <c r="BT807" s="9"/>
      <c r="BU807" s="9"/>
      <c r="BV807" s="9"/>
      <c r="BW807" s="9"/>
      <c r="BX807" s="9"/>
      <c r="BY807" s="87"/>
      <c r="BZ807" s="13"/>
      <c r="CA807" s="14"/>
      <c r="CB807" s="14"/>
      <c r="CC807" s="10">
        <f t="shared" si="92"/>
        <v>0</v>
      </c>
      <c r="CD807" s="12"/>
      <c r="CE807" s="12"/>
      <c r="CF807" s="11"/>
      <c r="CG807" s="9"/>
      <c r="CH807" s="9"/>
      <c r="CI807" s="9">
        <f ca="1">IFERROR(IF(COUNTA(CH$56:CH807)=CH$54,CH807,FORECAST(CB807,OFFSET(CK$56:CK$254,MATCH(CB807,CJ$56:CJ$254,1)-1,0,2), OFFSET(CJ$56:CJ$254,MATCH(CB807,CJ$56:CJ$254,1)-1,0,2))),"")</f>
        <v>0</v>
      </c>
      <c r="CJ807" s="9" t="str">
        <f t="array" ref="CJ807">IFERROR(INDEX(CB$56:CB$1054,SMALL(IF(ISNUMBER(CH$56:CH$1054),ROW(CB$1:CB$999),""),ROW(CB752))),"")</f>
        <v/>
      </c>
      <c r="CK807" s="9" t="str">
        <f t="array" ref="CK807">IFERROR(INDEX(CH$56:CH$1054,SMALL(IF(ISNUMBER(CH$56:CH$1054),ROW(CH$1:CH$999),""),ROW(CH752))),"")</f>
        <v/>
      </c>
      <c r="CL807" s="9"/>
      <c r="CM807" s="9"/>
      <c r="CN807" s="9"/>
      <c r="CO807" s="9"/>
      <c r="CP807" s="9"/>
      <c r="CQ807" s="9"/>
      <c r="CR807" s="87"/>
      <c r="CS807" s="13"/>
      <c r="CT807" s="14"/>
      <c r="CU807" s="14"/>
      <c r="CV807" s="10">
        <f t="shared" si="93"/>
        <v>0</v>
      </c>
      <c r="CW807" s="12"/>
      <c r="CX807" s="12"/>
      <c r="CY807" s="11"/>
      <c r="CZ807" s="9"/>
      <c r="DA807" s="9"/>
      <c r="DB807" s="9">
        <f ca="1">IFERROR(IF(COUNTA(DA$56:DA807)=DA$54,DA807,FORECAST(CU807,OFFSET(DD$56:DD$254,MATCH(CU807,DC$56:DC$254,1)-1,0,2), OFFSET(DC$56:DC$254,MATCH(CU807,DC$56:DC$254,1)-1,0,2))),"")</f>
        <v>0</v>
      </c>
      <c r="DC807" s="9" t="str">
        <f t="array" ref="DC807">IFERROR(INDEX(CU$56:CU$1054,SMALL(IF(ISNUMBER(DA$56:DA$1054),ROW(CU$1:CU$999),""),ROW(CU752))),"")</f>
        <v/>
      </c>
      <c r="DD807" s="9" t="str">
        <f t="array" ref="DD807">IFERROR(INDEX(DA$56:DA$1054,SMALL(IF(ISNUMBER(DA$56:DA$1054),ROW(DA$1:DA$999),""),ROW(DA752))),"")</f>
        <v/>
      </c>
      <c r="DE807" s="9"/>
      <c r="DF807" s="9"/>
      <c r="DG807" s="9"/>
      <c r="DH807" s="9"/>
      <c r="DI807" s="9"/>
      <c r="DJ807" s="9"/>
      <c r="DK807" s="87"/>
      <c r="DL807" s="13"/>
      <c r="DM807" s="14"/>
      <c r="DN807" s="14"/>
      <c r="DO807" s="10">
        <f t="shared" si="94"/>
        <v>0</v>
      </c>
      <c r="DP807" s="12"/>
      <c r="DQ807" s="12"/>
      <c r="DR807" s="11"/>
      <c r="DS807" s="9"/>
      <c r="DT807" s="9"/>
      <c r="DU807" s="9">
        <f ca="1">IFERROR(IF(COUNTA(DT$56:DT807)=DT$54,DT807,FORECAST(DN807,OFFSET(DW$56:DW$254,MATCH(DN807,DV$56:DV$254,1)-1,0,2), OFFSET(DV$56:DV$254,MATCH(DN807,DV$56:DV$254,1)-1,0,2))),"")</f>
        <v>0</v>
      </c>
      <c r="DV807" s="9" t="str">
        <f t="array" ref="DV807">IFERROR(INDEX(DN$56:DN$1054,SMALL(IF(ISNUMBER(DT$56:DT$1054),ROW(DN$1:DN$999),""),ROW(DN752))),"")</f>
        <v/>
      </c>
      <c r="DW807" s="9" t="str">
        <f t="array" ref="DW807">IFERROR(INDEX(DT$56:DT$1054,SMALL(IF(ISNUMBER(DT$56:DT$1054),ROW(DT$1:DT$999),""),ROW(DT752))),"")</f>
        <v/>
      </c>
      <c r="DX807" s="9"/>
      <c r="DY807" s="9"/>
      <c r="DZ807" s="9"/>
      <c r="EA807" s="9"/>
      <c r="EB807" s="9"/>
      <c r="EC807" s="9"/>
      <c r="ED807" s="87"/>
      <c r="EE807" s="13"/>
      <c r="EF807" s="14"/>
      <c r="EG807" s="14"/>
      <c r="EH807" s="10">
        <f t="shared" si="95"/>
        <v>0</v>
      </c>
      <c r="EI807" s="12"/>
      <c r="EJ807" s="12"/>
      <c r="EK807" s="11"/>
      <c r="EL807" s="9"/>
      <c r="EM807" s="9"/>
      <c r="EN807" s="9">
        <f ca="1">IFERROR(IF(COUNTA(EM$56:EM807)=EM$54,EM807,FORECAST(EG807,OFFSET(EP$56:EP$254,MATCH(EG807,EO$56:EO$254,1)-1,0,2), OFFSET(EO$56:EO$254,MATCH(EG807,EO$56:EO$254,1)-1,0,2))),"")</f>
        <v>0</v>
      </c>
      <c r="EO807" s="9" t="str">
        <f t="array" ref="EO807">IFERROR(INDEX(EG$56:EG$1054,SMALL(IF(ISNUMBER(EM$56:EM$1054),ROW(EG$1:EG$999),""),ROW(EG752))),"")</f>
        <v/>
      </c>
      <c r="EP807" s="9" t="str">
        <f t="array" ref="EP807">IFERROR(INDEX(EM$56:EM$1054,SMALL(IF(ISNUMBER(EM$56:EM$1054),ROW(EM$1:EM$999),""),ROW(EM752))),"")</f>
        <v/>
      </c>
      <c r="EQ807" s="9"/>
      <c r="ER807" s="9"/>
      <c r="ES807" s="9"/>
      <c r="ET807" s="9"/>
      <c r="EU807" s="9"/>
      <c r="EV807" s="9"/>
    </row>
    <row r="808" spans="1:152" x14ac:dyDescent="0.25">
      <c r="A808" s="8"/>
      <c r="B808" s="13"/>
      <c r="C808" s="14"/>
      <c r="D808" s="14"/>
      <c r="E808" s="10">
        <f t="shared" si="88"/>
        <v>0</v>
      </c>
      <c r="F808" s="12"/>
      <c r="G808" s="12"/>
      <c r="H808" s="11"/>
      <c r="I808" s="9"/>
      <c r="J808" s="9"/>
      <c r="K808" s="9">
        <f ca="1">IFERROR(IF(COUNTA(J$56:J808)=J$54,J808,FORECAST(D808,OFFSET(M$56:M$254,MATCH(D808,L$56:L$254,1)-1,0,2), OFFSET(L$56:L$254,MATCH(D808,L$56:L$254,1)-1,0,2))),"")</f>
        <v>0</v>
      </c>
      <c r="L808" s="9" t="str">
        <f t="array" ref="L808">IFERROR(INDEX(D$56:D$1054,SMALL(IF(ISNUMBER(J$56:J$1054),ROW(D$1:D$999),""),ROW(D753))),"")</f>
        <v/>
      </c>
      <c r="M808" s="9" t="str">
        <f t="array" ref="M808">IFERROR(INDEX(J$56:J$1054,SMALL(IF(ISNUMBER(J$56:J$1054),ROW(J$1:J$999),""),ROW(J753))),"")</f>
        <v/>
      </c>
      <c r="N808" s="9"/>
      <c r="O808" s="9"/>
      <c r="P808" s="9"/>
      <c r="Q808" s="9"/>
      <c r="R808" s="9"/>
      <c r="S808" s="9"/>
      <c r="T808" s="87"/>
      <c r="U808" s="13"/>
      <c r="V808" s="14"/>
      <c r="W808" s="14"/>
      <c r="X808" s="10">
        <f t="shared" si="89"/>
        <v>0</v>
      </c>
      <c r="Y808" s="12"/>
      <c r="Z808" s="12"/>
      <c r="AA808" s="11"/>
      <c r="AB808" s="9"/>
      <c r="AC808" s="9"/>
      <c r="AD808" s="9">
        <f ca="1">IFERROR(IF(COUNTA(AC$56:AC808)=AC$54,AC808,FORECAST(W808,OFFSET(AF$56:AF$254,MATCH(W808,AE$56:AE$254,1)-1,0,2), OFFSET(AE$56:AE$254,MATCH(W808,AE$56:AE$254,1)-1,0,2))),"")</f>
        <v>0</v>
      </c>
      <c r="AE808" s="9" t="str">
        <f t="array" ref="AE808">IFERROR(INDEX(W$56:W$1054,SMALL(IF(ISNUMBER(AC$56:AC$1054),ROW(W$1:W$999),""),ROW(W753))),"")</f>
        <v/>
      </c>
      <c r="AF808" s="9" t="str">
        <f t="array" ref="AF808">IFERROR(INDEX(AC$56:AC$1054,SMALL(IF(ISNUMBER(AC$56:AC$1054),ROW(AC$1:AC$999),""),ROW(AC753))),"")</f>
        <v/>
      </c>
      <c r="AG808" s="9"/>
      <c r="AH808" s="9"/>
      <c r="AI808" s="9"/>
      <c r="AJ808" s="9"/>
      <c r="AK808" s="9"/>
      <c r="AL808" s="9"/>
      <c r="AM808" s="87"/>
      <c r="AN808" s="13"/>
      <c r="AO808" s="14"/>
      <c r="AP808" s="14"/>
      <c r="AQ808" s="10">
        <f t="shared" si="90"/>
        <v>0</v>
      </c>
      <c r="AR808" s="12"/>
      <c r="AS808" s="12"/>
      <c r="AT808" s="11"/>
      <c r="AU808" s="9"/>
      <c r="AV808" s="9"/>
      <c r="AW808" s="9">
        <f ca="1">IFERROR(IF(COUNTA(AV$56:AV808)=AV$54,AV808,FORECAST(AP808,OFFSET(AY$56:AY$254,MATCH(AP808,AX$56:AX$254,1)-1,0,2), OFFSET(AX$56:AX$254,MATCH(AP808,AX$56:AX$254,1)-1,0,2))),"")</f>
        <v>0</v>
      </c>
      <c r="AX808" s="9" t="str">
        <f t="array" ref="AX808">IFERROR(INDEX(AP$56:AP$1054,SMALL(IF(ISNUMBER(AV$56:AV$1054),ROW(AP$1:AP$999),""),ROW(AP753))),"")</f>
        <v/>
      </c>
      <c r="AY808" s="9" t="str">
        <f t="array" ref="AY808">IFERROR(INDEX(AV$56:AV$1054,SMALL(IF(ISNUMBER(AV$56:AV$1054),ROW(AV$1:AV$999),""),ROW(AV753))),"")</f>
        <v/>
      </c>
      <c r="AZ808" s="9"/>
      <c r="BA808" s="9"/>
      <c r="BB808" s="9"/>
      <c r="BC808" s="9"/>
      <c r="BD808" s="9"/>
      <c r="BE808" s="9"/>
      <c r="BF808" s="87"/>
      <c r="BG808" s="13"/>
      <c r="BH808" s="14"/>
      <c r="BI808" s="14"/>
      <c r="BJ808" s="10">
        <f t="shared" si="91"/>
        <v>0</v>
      </c>
      <c r="BK808" s="12"/>
      <c r="BL808" s="12"/>
      <c r="BM808" s="11"/>
      <c r="BN808" s="9"/>
      <c r="BO808" s="9"/>
      <c r="BP808" s="9">
        <f ca="1">IFERROR(IF(COUNTA(BO$56:BO808)=BO$54,BO808,FORECAST(BI808,OFFSET(BR$56:BR$254,MATCH(BI808,BQ$56:BQ$254,1)-1,0,2), OFFSET(BQ$56:BQ$254,MATCH(BI808,BQ$56:BQ$254,1)-1,0,2))),"")</f>
        <v>0</v>
      </c>
      <c r="BQ808" s="9" t="str">
        <f t="array" ref="BQ808">IFERROR(INDEX(BI$56:BI$1054,SMALL(IF(ISNUMBER(BO$56:BO$1054),ROW(BI$1:BI$999),""),ROW(BI753))),"")</f>
        <v/>
      </c>
      <c r="BR808" s="9" t="str">
        <f t="array" ref="BR808">IFERROR(INDEX(BO$56:BO$1054,SMALL(IF(ISNUMBER(BO$56:BO$1054),ROW(BO$1:BO$999),""),ROW(BO753))),"")</f>
        <v/>
      </c>
      <c r="BS808" s="9"/>
      <c r="BT808" s="9"/>
      <c r="BU808" s="9"/>
      <c r="BV808" s="9"/>
      <c r="BW808" s="9"/>
      <c r="BX808" s="9"/>
      <c r="BY808" s="87"/>
      <c r="BZ808" s="13"/>
      <c r="CA808" s="14"/>
      <c r="CB808" s="14"/>
      <c r="CC808" s="10">
        <f t="shared" si="92"/>
        <v>0</v>
      </c>
      <c r="CD808" s="12"/>
      <c r="CE808" s="12"/>
      <c r="CF808" s="11"/>
      <c r="CG808" s="9"/>
      <c r="CH808" s="9"/>
      <c r="CI808" s="9">
        <f ca="1">IFERROR(IF(COUNTA(CH$56:CH808)=CH$54,CH808,FORECAST(CB808,OFFSET(CK$56:CK$254,MATCH(CB808,CJ$56:CJ$254,1)-1,0,2), OFFSET(CJ$56:CJ$254,MATCH(CB808,CJ$56:CJ$254,1)-1,0,2))),"")</f>
        <v>0</v>
      </c>
      <c r="CJ808" s="9" t="str">
        <f t="array" ref="CJ808">IFERROR(INDEX(CB$56:CB$1054,SMALL(IF(ISNUMBER(CH$56:CH$1054),ROW(CB$1:CB$999),""),ROW(CB753))),"")</f>
        <v/>
      </c>
      <c r="CK808" s="9" t="str">
        <f t="array" ref="CK808">IFERROR(INDEX(CH$56:CH$1054,SMALL(IF(ISNUMBER(CH$56:CH$1054),ROW(CH$1:CH$999),""),ROW(CH753))),"")</f>
        <v/>
      </c>
      <c r="CL808" s="9"/>
      <c r="CM808" s="9"/>
      <c r="CN808" s="9"/>
      <c r="CO808" s="9"/>
      <c r="CP808" s="9"/>
      <c r="CQ808" s="9"/>
      <c r="CR808" s="87"/>
      <c r="CS808" s="13"/>
      <c r="CT808" s="14"/>
      <c r="CU808" s="14"/>
      <c r="CV808" s="10">
        <f t="shared" si="93"/>
        <v>0</v>
      </c>
      <c r="CW808" s="12"/>
      <c r="CX808" s="12"/>
      <c r="CY808" s="11"/>
      <c r="CZ808" s="9"/>
      <c r="DA808" s="9"/>
      <c r="DB808" s="9">
        <f ca="1">IFERROR(IF(COUNTA(DA$56:DA808)=DA$54,DA808,FORECAST(CU808,OFFSET(DD$56:DD$254,MATCH(CU808,DC$56:DC$254,1)-1,0,2), OFFSET(DC$56:DC$254,MATCH(CU808,DC$56:DC$254,1)-1,0,2))),"")</f>
        <v>0</v>
      </c>
      <c r="DC808" s="9" t="str">
        <f t="array" ref="DC808">IFERROR(INDEX(CU$56:CU$1054,SMALL(IF(ISNUMBER(DA$56:DA$1054),ROW(CU$1:CU$999),""),ROW(CU753))),"")</f>
        <v/>
      </c>
      <c r="DD808" s="9" t="str">
        <f t="array" ref="DD808">IFERROR(INDEX(DA$56:DA$1054,SMALL(IF(ISNUMBER(DA$56:DA$1054),ROW(DA$1:DA$999),""),ROW(DA753))),"")</f>
        <v/>
      </c>
      <c r="DE808" s="9"/>
      <c r="DF808" s="9"/>
      <c r="DG808" s="9"/>
      <c r="DH808" s="9"/>
      <c r="DI808" s="9"/>
      <c r="DJ808" s="9"/>
      <c r="DK808" s="87"/>
      <c r="DL808" s="13"/>
      <c r="DM808" s="14"/>
      <c r="DN808" s="14"/>
      <c r="DO808" s="10">
        <f t="shared" si="94"/>
        <v>0</v>
      </c>
      <c r="DP808" s="12"/>
      <c r="DQ808" s="12"/>
      <c r="DR808" s="11"/>
      <c r="DS808" s="9"/>
      <c r="DT808" s="9"/>
      <c r="DU808" s="9">
        <f ca="1">IFERROR(IF(COUNTA(DT$56:DT808)=DT$54,DT808,FORECAST(DN808,OFFSET(DW$56:DW$254,MATCH(DN808,DV$56:DV$254,1)-1,0,2), OFFSET(DV$56:DV$254,MATCH(DN808,DV$56:DV$254,1)-1,0,2))),"")</f>
        <v>0</v>
      </c>
      <c r="DV808" s="9" t="str">
        <f t="array" ref="DV808">IFERROR(INDEX(DN$56:DN$1054,SMALL(IF(ISNUMBER(DT$56:DT$1054),ROW(DN$1:DN$999),""),ROW(DN753))),"")</f>
        <v/>
      </c>
      <c r="DW808" s="9" t="str">
        <f t="array" ref="DW808">IFERROR(INDEX(DT$56:DT$1054,SMALL(IF(ISNUMBER(DT$56:DT$1054),ROW(DT$1:DT$999),""),ROW(DT753))),"")</f>
        <v/>
      </c>
      <c r="DX808" s="9"/>
      <c r="DY808" s="9"/>
      <c r="DZ808" s="9"/>
      <c r="EA808" s="9"/>
      <c r="EB808" s="9"/>
      <c r="EC808" s="9"/>
      <c r="ED808" s="87"/>
      <c r="EE808" s="13"/>
      <c r="EF808" s="14"/>
      <c r="EG808" s="14"/>
      <c r="EH808" s="10">
        <f t="shared" si="95"/>
        <v>0</v>
      </c>
      <c r="EI808" s="12"/>
      <c r="EJ808" s="12"/>
      <c r="EK808" s="11"/>
      <c r="EL808" s="9"/>
      <c r="EM808" s="9"/>
      <c r="EN808" s="9">
        <f ca="1">IFERROR(IF(COUNTA(EM$56:EM808)=EM$54,EM808,FORECAST(EG808,OFFSET(EP$56:EP$254,MATCH(EG808,EO$56:EO$254,1)-1,0,2), OFFSET(EO$56:EO$254,MATCH(EG808,EO$56:EO$254,1)-1,0,2))),"")</f>
        <v>0</v>
      </c>
      <c r="EO808" s="9" t="str">
        <f t="array" ref="EO808">IFERROR(INDEX(EG$56:EG$1054,SMALL(IF(ISNUMBER(EM$56:EM$1054),ROW(EG$1:EG$999),""),ROW(EG753))),"")</f>
        <v/>
      </c>
      <c r="EP808" s="9" t="str">
        <f t="array" ref="EP808">IFERROR(INDEX(EM$56:EM$1054,SMALL(IF(ISNUMBER(EM$56:EM$1054),ROW(EM$1:EM$999),""),ROW(EM753))),"")</f>
        <v/>
      </c>
      <c r="EQ808" s="9"/>
      <c r="ER808" s="9"/>
      <c r="ES808" s="9"/>
      <c r="ET808" s="9"/>
      <c r="EU808" s="9"/>
      <c r="EV808" s="9"/>
    </row>
    <row r="809" spans="1:152" x14ac:dyDescent="0.25">
      <c r="A809" s="8"/>
      <c r="B809" s="13"/>
      <c r="C809" s="14"/>
      <c r="D809" s="14"/>
      <c r="E809" s="10">
        <f t="shared" si="88"/>
        <v>0</v>
      </c>
      <c r="F809" s="12"/>
      <c r="G809" s="12"/>
      <c r="H809" s="11"/>
      <c r="I809" s="9"/>
      <c r="J809" s="9"/>
      <c r="K809" s="9">
        <f ca="1">IFERROR(IF(COUNTA(J$56:J809)=J$54,J809,FORECAST(D809,OFFSET(M$56:M$254,MATCH(D809,L$56:L$254,1)-1,0,2), OFFSET(L$56:L$254,MATCH(D809,L$56:L$254,1)-1,0,2))),"")</f>
        <v>0</v>
      </c>
      <c r="L809" s="9" t="str">
        <f t="array" ref="L809">IFERROR(INDEX(D$56:D$1054,SMALL(IF(ISNUMBER(J$56:J$1054),ROW(D$1:D$999),""),ROW(D754))),"")</f>
        <v/>
      </c>
      <c r="M809" s="9" t="str">
        <f t="array" ref="M809">IFERROR(INDEX(J$56:J$1054,SMALL(IF(ISNUMBER(J$56:J$1054),ROW(J$1:J$999),""),ROW(J754))),"")</f>
        <v/>
      </c>
      <c r="N809" s="9"/>
      <c r="O809" s="9"/>
      <c r="P809" s="9"/>
      <c r="Q809" s="9"/>
      <c r="R809" s="9"/>
      <c r="S809" s="9"/>
      <c r="T809" s="87"/>
      <c r="U809" s="13"/>
      <c r="V809" s="14"/>
      <c r="W809" s="14"/>
      <c r="X809" s="10">
        <f t="shared" si="89"/>
        <v>0</v>
      </c>
      <c r="Y809" s="12"/>
      <c r="Z809" s="12"/>
      <c r="AA809" s="11"/>
      <c r="AB809" s="9"/>
      <c r="AC809" s="9"/>
      <c r="AD809" s="9">
        <f ca="1">IFERROR(IF(COUNTA(AC$56:AC809)=AC$54,AC809,FORECAST(W809,OFFSET(AF$56:AF$254,MATCH(W809,AE$56:AE$254,1)-1,0,2), OFFSET(AE$56:AE$254,MATCH(W809,AE$56:AE$254,1)-1,0,2))),"")</f>
        <v>0</v>
      </c>
      <c r="AE809" s="9" t="str">
        <f t="array" ref="AE809">IFERROR(INDEX(W$56:W$1054,SMALL(IF(ISNUMBER(AC$56:AC$1054),ROW(W$1:W$999),""),ROW(W754))),"")</f>
        <v/>
      </c>
      <c r="AF809" s="9" t="str">
        <f t="array" ref="AF809">IFERROR(INDEX(AC$56:AC$1054,SMALL(IF(ISNUMBER(AC$56:AC$1054),ROW(AC$1:AC$999),""),ROW(AC754))),"")</f>
        <v/>
      </c>
      <c r="AG809" s="9"/>
      <c r="AH809" s="9"/>
      <c r="AI809" s="9"/>
      <c r="AJ809" s="9"/>
      <c r="AK809" s="9"/>
      <c r="AL809" s="9"/>
      <c r="AM809" s="87"/>
      <c r="AN809" s="13"/>
      <c r="AO809" s="14"/>
      <c r="AP809" s="14"/>
      <c r="AQ809" s="10">
        <f t="shared" si="90"/>
        <v>0</v>
      </c>
      <c r="AR809" s="12"/>
      <c r="AS809" s="12"/>
      <c r="AT809" s="11"/>
      <c r="AU809" s="9"/>
      <c r="AV809" s="9"/>
      <c r="AW809" s="9">
        <f ca="1">IFERROR(IF(COUNTA(AV$56:AV809)=AV$54,AV809,FORECAST(AP809,OFFSET(AY$56:AY$254,MATCH(AP809,AX$56:AX$254,1)-1,0,2), OFFSET(AX$56:AX$254,MATCH(AP809,AX$56:AX$254,1)-1,0,2))),"")</f>
        <v>0</v>
      </c>
      <c r="AX809" s="9" t="str">
        <f t="array" ref="AX809">IFERROR(INDEX(AP$56:AP$1054,SMALL(IF(ISNUMBER(AV$56:AV$1054),ROW(AP$1:AP$999),""),ROW(AP754))),"")</f>
        <v/>
      </c>
      <c r="AY809" s="9" t="str">
        <f t="array" ref="AY809">IFERROR(INDEX(AV$56:AV$1054,SMALL(IF(ISNUMBER(AV$56:AV$1054),ROW(AV$1:AV$999),""),ROW(AV754))),"")</f>
        <v/>
      </c>
      <c r="AZ809" s="9"/>
      <c r="BA809" s="9"/>
      <c r="BB809" s="9"/>
      <c r="BC809" s="9"/>
      <c r="BD809" s="9"/>
      <c r="BE809" s="9"/>
      <c r="BF809" s="87"/>
      <c r="BG809" s="13"/>
      <c r="BH809" s="14"/>
      <c r="BI809" s="14"/>
      <c r="BJ809" s="10">
        <f t="shared" si="91"/>
        <v>0</v>
      </c>
      <c r="BK809" s="12"/>
      <c r="BL809" s="12"/>
      <c r="BM809" s="11"/>
      <c r="BN809" s="9"/>
      <c r="BO809" s="9"/>
      <c r="BP809" s="9">
        <f ca="1">IFERROR(IF(COUNTA(BO$56:BO809)=BO$54,BO809,FORECAST(BI809,OFFSET(BR$56:BR$254,MATCH(BI809,BQ$56:BQ$254,1)-1,0,2), OFFSET(BQ$56:BQ$254,MATCH(BI809,BQ$56:BQ$254,1)-1,0,2))),"")</f>
        <v>0</v>
      </c>
      <c r="BQ809" s="9" t="str">
        <f t="array" ref="BQ809">IFERROR(INDEX(BI$56:BI$1054,SMALL(IF(ISNUMBER(BO$56:BO$1054),ROW(BI$1:BI$999),""),ROW(BI754))),"")</f>
        <v/>
      </c>
      <c r="BR809" s="9" t="str">
        <f t="array" ref="BR809">IFERROR(INDEX(BO$56:BO$1054,SMALL(IF(ISNUMBER(BO$56:BO$1054),ROW(BO$1:BO$999),""),ROW(BO754))),"")</f>
        <v/>
      </c>
      <c r="BS809" s="9"/>
      <c r="BT809" s="9"/>
      <c r="BU809" s="9"/>
      <c r="BV809" s="9"/>
      <c r="BW809" s="9"/>
      <c r="BX809" s="9"/>
      <c r="BY809" s="87"/>
      <c r="BZ809" s="13"/>
      <c r="CA809" s="14"/>
      <c r="CB809" s="14"/>
      <c r="CC809" s="10">
        <f t="shared" si="92"/>
        <v>0</v>
      </c>
      <c r="CD809" s="12"/>
      <c r="CE809" s="12"/>
      <c r="CF809" s="11"/>
      <c r="CG809" s="9"/>
      <c r="CH809" s="9"/>
      <c r="CI809" s="9">
        <f ca="1">IFERROR(IF(COUNTA(CH$56:CH809)=CH$54,CH809,FORECAST(CB809,OFFSET(CK$56:CK$254,MATCH(CB809,CJ$56:CJ$254,1)-1,0,2), OFFSET(CJ$56:CJ$254,MATCH(CB809,CJ$56:CJ$254,1)-1,0,2))),"")</f>
        <v>0</v>
      </c>
      <c r="CJ809" s="9" t="str">
        <f t="array" ref="CJ809">IFERROR(INDEX(CB$56:CB$1054,SMALL(IF(ISNUMBER(CH$56:CH$1054),ROW(CB$1:CB$999),""),ROW(CB754))),"")</f>
        <v/>
      </c>
      <c r="CK809" s="9" t="str">
        <f t="array" ref="CK809">IFERROR(INDEX(CH$56:CH$1054,SMALL(IF(ISNUMBER(CH$56:CH$1054),ROW(CH$1:CH$999),""),ROW(CH754))),"")</f>
        <v/>
      </c>
      <c r="CL809" s="9"/>
      <c r="CM809" s="9"/>
      <c r="CN809" s="9"/>
      <c r="CO809" s="9"/>
      <c r="CP809" s="9"/>
      <c r="CQ809" s="9"/>
      <c r="CR809" s="87"/>
      <c r="CS809" s="13"/>
      <c r="CT809" s="14"/>
      <c r="CU809" s="14"/>
      <c r="CV809" s="10">
        <f t="shared" si="93"/>
        <v>0</v>
      </c>
      <c r="CW809" s="12"/>
      <c r="CX809" s="12"/>
      <c r="CY809" s="11"/>
      <c r="CZ809" s="9"/>
      <c r="DA809" s="9"/>
      <c r="DB809" s="9">
        <f ca="1">IFERROR(IF(COUNTA(DA$56:DA809)=DA$54,DA809,FORECAST(CU809,OFFSET(DD$56:DD$254,MATCH(CU809,DC$56:DC$254,1)-1,0,2), OFFSET(DC$56:DC$254,MATCH(CU809,DC$56:DC$254,1)-1,0,2))),"")</f>
        <v>0</v>
      </c>
      <c r="DC809" s="9" t="str">
        <f t="array" ref="DC809">IFERROR(INDEX(CU$56:CU$1054,SMALL(IF(ISNUMBER(DA$56:DA$1054),ROW(CU$1:CU$999),""),ROW(CU754))),"")</f>
        <v/>
      </c>
      <c r="DD809" s="9" t="str">
        <f t="array" ref="DD809">IFERROR(INDEX(DA$56:DA$1054,SMALL(IF(ISNUMBER(DA$56:DA$1054),ROW(DA$1:DA$999),""),ROW(DA754))),"")</f>
        <v/>
      </c>
      <c r="DE809" s="9"/>
      <c r="DF809" s="9"/>
      <c r="DG809" s="9"/>
      <c r="DH809" s="9"/>
      <c r="DI809" s="9"/>
      <c r="DJ809" s="9"/>
      <c r="DK809" s="87"/>
      <c r="DL809" s="13"/>
      <c r="DM809" s="14"/>
      <c r="DN809" s="14"/>
      <c r="DO809" s="10">
        <f t="shared" si="94"/>
        <v>0</v>
      </c>
      <c r="DP809" s="12"/>
      <c r="DQ809" s="12"/>
      <c r="DR809" s="11"/>
      <c r="DS809" s="9"/>
      <c r="DT809" s="9"/>
      <c r="DU809" s="9">
        <f ca="1">IFERROR(IF(COUNTA(DT$56:DT809)=DT$54,DT809,FORECAST(DN809,OFFSET(DW$56:DW$254,MATCH(DN809,DV$56:DV$254,1)-1,0,2), OFFSET(DV$56:DV$254,MATCH(DN809,DV$56:DV$254,1)-1,0,2))),"")</f>
        <v>0</v>
      </c>
      <c r="DV809" s="9" t="str">
        <f t="array" ref="DV809">IFERROR(INDEX(DN$56:DN$1054,SMALL(IF(ISNUMBER(DT$56:DT$1054),ROW(DN$1:DN$999),""),ROW(DN754))),"")</f>
        <v/>
      </c>
      <c r="DW809" s="9" t="str">
        <f t="array" ref="DW809">IFERROR(INDEX(DT$56:DT$1054,SMALL(IF(ISNUMBER(DT$56:DT$1054),ROW(DT$1:DT$999),""),ROW(DT754))),"")</f>
        <v/>
      </c>
      <c r="DX809" s="9"/>
      <c r="DY809" s="9"/>
      <c r="DZ809" s="9"/>
      <c r="EA809" s="9"/>
      <c r="EB809" s="9"/>
      <c r="EC809" s="9"/>
      <c r="ED809" s="87"/>
      <c r="EE809" s="13"/>
      <c r="EF809" s="14"/>
      <c r="EG809" s="14"/>
      <c r="EH809" s="10">
        <f t="shared" si="95"/>
        <v>0</v>
      </c>
      <c r="EI809" s="12"/>
      <c r="EJ809" s="12"/>
      <c r="EK809" s="11"/>
      <c r="EL809" s="9"/>
      <c r="EM809" s="9"/>
      <c r="EN809" s="9">
        <f ca="1">IFERROR(IF(COUNTA(EM$56:EM809)=EM$54,EM809,FORECAST(EG809,OFFSET(EP$56:EP$254,MATCH(EG809,EO$56:EO$254,1)-1,0,2), OFFSET(EO$56:EO$254,MATCH(EG809,EO$56:EO$254,1)-1,0,2))),"")</f>
        <v>0</v>
      </c>
      <c r="EO809" s="9" t="str">
        <f t="array" ref="EO809">IFERROR(INDEX(EG$56:EG$1054,SMALL(IF(ISNUMBER(EM$56:EM$1054),ROW(EG$1:EG$999),""),ROW(EG754))),"")</f>
        <v/>
      </c>
      <c r="EP809" s="9" t="str">
        <f t="array" ref="EP809">IFERROR(INDEX(EM$56:EM$1054,SMALL(IF(ISNUMBER(EM$56:EM$1054),ROW(EM$1:EM$999),""),ROW(EM754))),"")</f>
        <v/>
      </c>
      <c r="EQ809" s="9"/>
      <c r="ER809" s="9"/>
      <c r="ES809" s="9"/>
      <c r="ET809" s="9"/>
      <c r="EU809" s="9"/>
      <c r="EV809" s="9"/>
    </row>
    <row r="810" spans="1:152" x14ac:dyDescent="0.25">
      <c r="A810" s="8"/>
      <c r="B810" s="13"/>
      <c r="C810" s="14"/>
      <c r="D810" s="14"/>
      <c r="E810" s="10">
        <f t="shared" si="88"/>
        <v>0</v>
      </c>
      <c r="F810" s="12"/>
      <c r="G810" s="12"/>
      <c r="H810" s="11"/>
      <c r="I810" s="9"/>
      <c r="J810" s="9"/>
      <c r="K810" s="9">
        <f ca="1">IFERROR(IF(COUNTA(J$56:J810)=J$54,J810,FORECAST(D810,OFFSET(M$56:M$254,MATCH(D810,L$56:L$254,1)-1,0,2), OFFSET(L$56:L$254,MATCH(D810,L$56:L$254,1)-1,0,2))),"")</f>
        <v>0</v>
      </c>
      <c r="L810" s="9" t="str">
        <f t="array" ref="L810">IFERROR(INDEX(D$56:D$1054,SMALL(IF(ISNUMBER(J$56:J$1054),ROW(D$1:D$999),""),ROW(D755))),"")</f>
        <v/>
      </c>
      <c r="M810" s="9" t="str">
        <f t="array" ref="M810">IFERROR(INDEX(J$56:J$1054,SMALL(IF(ISNUMBER(J$56:J$1054),ROW(J$1:J$999),""),ROW(J755))),"")</f>
        <v/>
      </c>
      <c r="N810" s="9"/>
      <c r="O810" s="9"/>
      <c r="P810" s="9"/>
      <c r="Q810" s="9"/>
      <c r="R810" s="9"/>
      <c r="S810" s="9"/>
      <c r="T810" s="87"/>
      <c r="U810" s="13"/>
      <c r="V810" s="14"/>
      <c r="W810" s="14"/>
      <c r="X810" s="10">
        <f t="shared" si="89"/>
        <v>0</v>
      </c>
      <c r="Y810" s="12"/>
      <c r="Z810" s="12"/>
      <c r="AA810" s="11"/>
      <c r="AB810" s="9"/>
      <c r="AC810" s="9"/>
      <c r="AD810" s="9">
        <f ca="1">IFERROR(IF(COUNTA(AC$56:AC810)=AC$54,AC810,FORECAST(W810,OFFSET(AF$56:AF$254,MATCH(W810,AE$56:AE$254,1)-1,0,2), OFFSET(AE$56:AE$254,MATCH(W810,AE$56:AE$254,1)-1,0,2))),"")</f>
        <v>0</v>
      </c>
      <c r="AE810" s="9" t="str">
        <f t="array" ref="AE810">IFERROR(INDEX(W$56:W$1054,SMALL(IF(ISNUMBER(AC$56:AC$1054),ROW(W$1:W$999),""),ROW(W755))),"")</f>
        <v/>
      </c>
      <c r="AF810" s="9" t="str">
        <f t="array" ref="AF810">IFERROR(INDEX(AC$56:AC$1054,SMALL(IF(ISNUMBER(AC$56:AC$1054),ROW(AC$1:AC$999),""),ROW(AC755))),"")</f>
        <v/>
      </c>
      <c r="AG810" s="9"/>
      <c r="AH810" s="9"/>
      <c r="AI810" s="9"/>
      <c r="AJ810" s="9"/>
      <c r="AK810" s="9"/>
      <c r="AL810" s="9"/>
      <c r="AM810" s="87"/>
      <c r="AN810" s="13"/>
      <c r="AO810" s="14"/>
      <c r="AP810" s="14"/>
      <c r="AQ810" s="10">
        <f t="shared" si="90"/>
        <v>0</v>
      </c>
      <c r="AR810" s="12"/>
      <c r="AS810" s="12"/>
      <c r="AT810" s="11"/>
      <c r="AU810" s="9"/>
      <c r="AV810" s="9"/>
      <c r="AW810" s="9">
        <f ca="1">IFERROR(IF(COUNTA(AV$56:AV810)=AV$54,AV810,FORECAST(AP810,OFFSET(AY$56:AY$254,MATCH(AP810,AX$56:AX$254,1)-1,0,2), OFFSET(AX$56:AX$254,MATCH(AP810,AX$56:AX$254,1)-1,0,2))),"")</f>
        <v>0</v>
      </c>
      <c r="AX810" s="9" t="str">
        <f t="array" ref="AX810">IFERROR(INDEX(AP$56:AP$1054,SMALL(IF(ISNUMBER(AV$56:AV$1054),ROW(AP$1:AP$999),""),ROW(AP755))),"")</f>
        <v/>
      </c>
      <c r="AY810" s="9" t="str">
        <f t="array" ref="AY810">IFERROR(INDEX(AV$56:AV$1054,SMALL(IF(ISNUMBER(AV$56:AV$1054),ROW(AV$1:AV$999),""),ROW(AV755))),"")</f>
        <v/>
      </c>
      <c r="AZ810" s="9"/>
      <c r="BA810" s="9"/>
      <c r="BB810" s="9"/>
      <c r="BC810" s="9"/>
      <c r="BD810" s="9"/>
      <c r="BE810" s="9"/>
      <c r="BF810" s="87"/>
      <c r="BG810" s="13"/>
      <c r="BH810" s="14"/>
      <c r="BI810" s="14"/>
      <c r="BJ810" s="10">
        <f t="shared" si="91"/>
        <v>0</v>
      </c>
      <c r="BK810" s="12"/>
      <c r="BL810" s="12"/>
      <c r="BM810" s="11"/>
      <c r="BN810" s="9"/>
      <c r="BO810" s="9"/>
      <c r="BP810" s="9">
        <f ca="1">IFERROR(IF(COUNTA(BO$56:BO810)=BO$54,BO810,FORECAST(BI810,OFFSET(BR$56:BR$254,MATCH(BI810,BQ$56:BQ$254,1)-1,0,2), OFFSET(BQ$56:BQ$254,MATCH(BI810,BQ$56:BQ$254,1)-1,0,2))),"")</f>
        <v>0</v>
      </c>
      <c r="BQ810" s="9" t="str">
        <f t="array" ref="BQ810">IFERROR(INDEX(BI$56:BI$1054,SMALL(IF(ISNUMBER(BO$56:BO$1054),ROW(BI$1:BI$999),""),ROW(BI755))),"")</f>
        <v/>
      </c>
      <c r="BR810" s="9" t="str">
        <f t="array" ref="BR810">IFERROR(INDEX(BO$56:BO$1054,SMALL(IF(ISNUMBER(BO$56:BO$1054),ROW(BO$1:BO$999),""),ROW(BO755))),"")</f>
        <v/>
      </c>
      <c r="BS810" s="9"/>
      <c r="BT810" s="9"/>
      <c r="BU810" s="9"/>
      <c r="BV810" s="9"/>
      <c r="BW810" s="9"/>
      <c r="BX810" s="9"/>
      <c r="BY810" s="87"/>
      <c r="BZ810" s="13"/>
      <c r="CA810" s="14"/>
      <c r="CB810" s="14"/>
      <c r="CC810" s="10">
        <f t="shared" si="92"/>
        <v>0</v>
      </c>
      <c r="CD810" s="12"/>
      <c r="CE810" s="12"/>
      <c r="CF810" s="11"/>
      <c r="CG810" s="9"/>
      <c r="CH810" s="9"/>
      <c r="CI810" s="9">
        <f ca="1">IFERROR(IF(COUNTA(CH$56:CH810)=CH$54,CH810,FORECAST(CB810,OFFSET(CK$56:CK$254,MATCH(CB810,CJ$56:CJ$254,1)-1,0,2), OFFSET(CJ$56:CJ$254,MATCH(CB810,CJ$56:CJ$254,1)-1,0,2))),"")</f>
        <v>0</v>
      </c>
      <c r="CJ810" s="9" t="str">
        <f t="array" ref="CJ810">IFERROR(INDEX(CB$56:CB$1054,SMALL(IF(ISNUMBER(CH$56:CH$1054),ROW(CB$1:CB$999),""),ROW(CB755))),"")</f>
        <v/>
      </c>
      <c r="CK810" s="9" t="str">
        <f t="array" ref="CK810">IFERROR(INDEX(CH$56:CH$1054,SMALL(IF(ISNUMBER(CH$56:CH$1054),ROW(CH$1:CH$999),""),ROW(CH755))),"")</f>
        <v/>
      </c>
      <c r="CL810" s="9"/>
      <c r="CM810" s="9"/>
      <c r="CN810" s="9"/>
      <c r="CO810" s="9"/>
      <c r="CP810" s="9"/>
      <c r="CQ810" s="9"/>
      <c r="CR810" s="87"/>
      <c r="CS810" s="13"/>
      <c r="CT810" s="14"/>
      <c r="CU810" s="14"/>
      <c r="CV810" s="10">
        <f t="shared" si="93"/>
        <v>0</v>
      </c>
      <c r="CW810" s="12"/>
      <c r="CX810" s="12"/>
      <c r="CY810" s="11"/>
      <c r="CZ810" s="9"/>
      <c r="DA810" s="9"/>
      <c r="DB810" s="9">
        <f ca="1">IFERROR(IF(COUNTA(DA$56:DA810)=DA$54,DA810,FORECAST(CU810,OFFSET(DD$56:DD$254,MATCH(CU810,DC$56:DC$254,1)-1,0,2), OFFSET(DC$56:DC$254,MATCH(CU810,DC$56:DC$254,1)-1,0,2))),"")</f>
        <v>0</v>
      </c>
      <c r="DC810" s="9" t="str">
        <f t="array" ref="DC810">IFERROR(INDEX(CU$56:CU$1054,SMALL(IF(ISNUMBER(DA$56:DA$1054),ROW(CU$1:CU$999),""),ROW(CU755))),"")</f>
        <v/>
      </c>
      <c r="DD810" s="9" t="str">
        <f t="array" ref="DD810">IFERROR(INDEX(DA$56:DA$1054,SMALL(IF(ISNUMBER(DA$56:DA$1054),ROW(DA$1:DA$999),""),ROW(DA755))),"")</f>
        <v/>
      </c>
      <c r="DE810" s="9"/>
      <c r="DF810" s="9"/>
      <c r="DG810" s="9"/>
      <c r="DH810" s="9"/>
      <c r="DI810" s="9"/>
      <c r="DJ810" s="9"/>
      <c r="DK810" s="87"/>
      <c r="DL810" s="13"/>
      <c r="DM810" s="14"/>
      <c r="DN810" s="14"/>
      <c r="DO810" s="10">
        <f t="shared" si="94"/>
        <v>0</v>
      </c>
      <c r="DP810" s="12"/>
      <c r="DQ810" s="12"/>
      <c r="DR810" s="11"/>
      <c r="DS810" s="9"/>
      <c r="DT810" s="9"/>
      <c r="DU810" s="9">
        <f ca="1">IFERROR(IF(COUNTA(DT$56:DT810)=DT$54,DT810,FORECAST(DN810,OFFSET(DW$56:DW$254,MATCH(DN810,DV$56:DV$254,1)-1,0,2), OFFSET(DV$56:DV$254,MATCH(DN810,DV$56:DV$254,1)-1,0,2))),"")</f>
        <v>0</v>
      </c>
      <c r="DV810" s="9" t="str">
        <f t="array" ref="DV810">IFERROR(INDEX(DN$56:DN$1054,SMALL(IF(ISNUMBER(DT$56:DT$1054),ROW(DN$1:DN$999),""),ROW(DN755))),"")</f>
        <v/>
      </c>
      <c r="DW810" s="9" t="str">
        <f t="array" ref="DW810">IFERROR(INDEX(DT$56:DT$1054,SMALL(IF(ISNUMBER(DT$56:DT$1054),ROW(DT$1:DT$999),""),ROW(DT755))),"")</f>
        <v/>
      </c>
      <c r="DX810" s="9"/>
      <c r="DY810" s="9"/>
      <c r="DZ810" s="9"/>
      <c r="EA810" s="9"/>
      <c r="EB810" s="9"/>
      <c r="EC810" s="9"/>
      <c r="ED810" s="87"/>
      <c r="EE810" s="13"/>
      <c r="EF810" s="14"/>
      <c r="EG810" s="14"/>
      <c r="EH810" s="10">
        <f t="shared" si="95"/>
        <v>0</v>
      </c>
      <c r="EI810" s="12"/>
      <c r="EJ810" s="12"/>
      <c r="EK810" s="11"/>
      <c r="EL810" s="9"/>
      <c r="EM810" s="9"/>
      <c r="EN810" s="9">
        <f ca="1">IFERROR(IF(COUNTA(EM$56:EM810)=EM$54,EM810,FORECAST(EG810,OFFSET(EP$56:EP$254,MATCH(EG810,EO$56:EO$254,1)-1,0,2), OFFSET(EO$56:EO$254,MATCH(EG810,EO$56:EO$254,1)-1,0,2))),"")</f>
        <v>0</v>
      </c>
      <c r="EO810" s="9" t="str">
        <f t="array" ref="EO810">IFERROR(INDEX(EG$56:EG$1054,SMALL(IF(ISNUMBER(EM$56:EM$1054),ROW(EG$1:EG$999),""),ROW(EG755))),"")</f>
        <v/>
      </c>
      <c r="EP810" s="9" t="str">
        <f t="array" ref="EP810">IFERROR(INDEX(EM$56:EM$1054,SMALL(IF(ISNUMBER(EM$56:EM$1054),ROW(EM$1:EM$999),""),ROW(EM755))),"")</f>
        <v/>
      </c>
      <c r="EQ810" s="9"/>
      <c r="ER810" s="9"/>
      <c r="ES810" s="9"/>
      <c r="ET810" s="9"/>
      <c r="EU810" s="9"/>
      <c r="EV810" s="9"/>
    </row>
    <row r="811" spans="1:152" x14ac:dyDescent="0.25">
      <c r="A811" s="8"/>
      <c r="B811" s="13"/>
      <c r="C811" s="14"/>
      <c r="D811" s="14"/>
      <c r="E811" s="10">
        <f t="shared" si="88"/>
        <v>0</v>
      </c>
      <c r="F811" s="12"/>
      <c r="G811" s="12"/>
      <c r="H811" s="11"/>
      <c r="I811" s="9"/>
      <c r="J811" s="9"/>
      <c r="K811" s="9">
        <f ca="1">IFERROR(IF(COUNTA(J$56:J811)=J$54,J811,FORECAST(D811,OFFSET(M$56:M$254,MATCH(D811,L$56:L$254,1)-1,0,2), OFFSET(L$56:L$254,MATCH(D811,L$56:L$254,1)-1,0,2))),"")</f>
        <v>0</v>
      </c>
      <c r="L811" s="9" t="str">
        <f t="array" ref="L811">IFERROR(INDEX(D$56:D$1054,SMALL(IF(ISNUMBER(J$56:J$1054),ROW(D$1:D$999),""),ROW(D756))),"")</f>
        <v/>
      </c>
      <c r="M811" s="9" t="str">
        <f t="array" ref="M811">IFERROR(INDEX(J$56:J$1054,SMALL(IF(ISNUMBER(J$56:J$1054),ROW(J$1:J$999),""),ROW(J756))),"")</f>
        <v/>
      </c>
      <c r="N811" s="9"/>
      <c r="O811" s="9"/>
      <c r="P811" s="9"/>
      <c r="Q811" s="9"/>
      <c r="R811" s="9"/>
      <c r="S811" s="9"/>
      <c r="T811" s="87"/>
      <c r="U811" s="13"/>
      <c r="V811" s="14"/>
      <c r="W811" s="14"/>
      <c r="X811" s="10">
        <f t="shared" si="89"/>
        <v>0</v>
      </c>
      <c r="Y811" s="12"/>
      <c r="Z811" s="12"/>
      <c r="AA811" s="11"/>
      <c r="AB811" s="9"/>
      <c r="AC811" s="9"/>
      <c r="AD811" s="9">
        <f ca="1">IFERROR(IF(COUNTA(AC$56:AC811)=AC$54,AC811,FORECAST(W811,OFFSET(AF$56:AF$254,MATCH(W811,AE$56:AE$254,1)-1,0,2), OFFSET(AE$56:AE$254,MATCH(W811,AE$56:AE$254,1)-1,0,2))),"")</f>
        <v>0</v>
      </c>
      <c r="AE811" s="9" t="str">
        <f t="array" ref="AE811">IFERROR(INDEX(W$56:W$1054,SMALL(IF(ISNUMBER(AC$56:AC$1054),ROW(W$1:W$999),""),ROW(W756))),"")</f>
        <v/>
      </c>
      <c r="AF811" s="9" t="str">
        <f t="array" ref="AF811">IFERROR(INDEX(AC$56:AC$1054,SMALL(IF(ISNUMBER(AC$56:AC$1054),ROW(AC$1:AC$999),""),ROW(AC756))),"")</f>
        <v/>
      </c>
      <c r="AG811" s="9"/>
      <c r="AH811" s="9"/>
      <c r="AI811" s="9"/>
      <c r="AJ811" s="9"/>
      <c r="AK811" s="9"/>
      <c r="AL811" s="9"/>
      <c r="AM811" s="87"/>
      <c r="AN811" s="13"/>
      <c r="AO811" s="14"/>
      <c r="AP811" s="14"/>
      <c r="AQ811" s="10">
        <f t="shared" si="90"/>
        <v>0</v>
      </c>
      <c r="AR811" s="12"/>
      <c r="AS811" s="12"/>
      <c r="AT811" s="11"/>
      <c r="AU811" s="9"/>
      <c r="AV811" s="9"/>
      <c r="AW811" s="9">
        <f ca="1">IFERROR(IF(COUNTA(AV$56:AV811)=AV$54,AV811,FORECAST(AP811,OFFSET(AY$56:AY$254,MATCH(AP811,AX$56:AX$254,1)-1,0,2), OFFSET(AX$56:AX$254,MATCH(AP811,AX$56:AX$254,1)-1,0,2))),"")</f>
        <v>0</v>
      </c>
      <c r="AX811" s="9" t="str">
        <f t="array" ref="AX811">IFERROR(INDEX(AP$56:AP$1054,SMALL(IF(ISNUMBER(AV$56:AV$1054),ROW(AP$1:AP$999),""),ROW(AP756))),"")</f>
        <v/>
      </c>
      <c r="AY811" s="9" t="str">
        <f t="array" ref="AY811">IFERROR(INDEX(AV$56:AV$1054,SMALL(IF(ISNUMBER(AV$56:AV$1054),ROW(AV$1:AV$999),""),ROW(AV756))),"")</f>
        <v/>
      </c>
      <c r="AZ811" s="9"/>
      <c r="BA811" s="9"/>
      <c r="BB811" s="9"/>
      <c r="BC811" s="9"/>
      <c r="BD811" s="9"/>
      <c r="BE811" s="9"/>
      <c r="BF811" s="87"/>
      <c r="BG811" s="13"/>
      <c r="BH811" s="14"/>
      <c r="BI811" s="14"/>
      <c r="BJ811" s="10">
        <f t="shared" si="91"/>
        <v>0</v>
      </c>
      <c r="BK811" s="12"/>
      <c r="BL811" s="12"/>
      <c r="BM811" s="11"/>
      <c r="BN811" s="9"/>
      <c r="BO811" s="9"/>
      <c r="BP811" s="9">
        <f ca="1">IFERROR(IF(COUNTA(BO$56:BO811)=BO$54,BO811,FORECAST(BI811,OFFSET(BR$56:BR$254,MATCH(BI811,BQ$56:BQ$254,1)-1,0,2), OFFSET(BQ$56:BQ$254,MATCH(BI811,BQ$56:BQ$254,1)-1,0,2))),"")</f>
        <v>0</v>
      </c>
      <c r="BQ811" s="9" t="str">
        <f t="array" ref="BQ811">IFERROR(INDEX(BI$56:BI$1054,SMALL(IF(ISNUMBER(BO$56:BO$1054),ROW(BI$1:BI$999),""),ROW(BI756))),"")</f>
        <v/>
      </c>
      <c r="BR811" s="9" t="str">
        <f t="array" ref="BR811">IFERROR(INDEX(BO$56:BO$1054,SMALL(IF(ISNUMBER(BO$56:BO$1054),ROW(BO$1:BO$999),""),ROW(BO756))),"")</f>
        <v/>
      </c>
      <c r="BS811" s="9"/>
      <c r="BT811" s="9"/>
      <c r="BU811" s="9"/>
      <c r="BV811" s="9"/>
      <c r="BW811" s="9"/>
      <c r="BX811" s="9"/>
      <c r="BY811" s="87"/>
      <c r="BZ811" s="13"/>
      <c r="CA811" s="14"/>
      <c r="CB811" s="14"/>
      <c r="CC811" s="10">
        <f t="shared" si="92"/>
        <v>0</v>
      </c>
      <c r="CD811" s="12"/>
      <c r="CE811" s="12"/>
      <c r="CF811" s="11"/>
      <c r="CG811" s="9"/>
      <c r="CH811" s="9"/>
      <c r="CI811" s="9">
        <f ca="1">IFERROR(IF(COUNTA(CH$56:CH811)=CH$54,CH811,FORECAST(CB811,OFFSET(CK$56:CK$254,MATCH(CB811,CJ$56:CJ$254,1)-1,0,2), OFFSET(CJ$56:CJ$254,MATCH(CB811,CJ$56:CJ$254,1)-1,0,2))),"")</f>
        <v>0</v>
      </c>
      <c r="CJ811" s="9" t="str">
        <f t="array" ref="CJ811">IFERROR(INDEX(CB$56:CB$1054,SMALL(IF(ISNUMBER(CH$56:CH$1054),ROW(CB$1:CB$999),""),ROW(CB756))),"")</f>
        <v/>
      </c>
      <c r="CK811" s="9" t="str">
        <f t="array" ref="CK811">IFERROR(INDEX(CH$56:CH$1054,SMALL(IF(ISNUMBER(CH$56:CH$1054),ROW(CH$1:CH$999),""),ROW(CH756))),"")</f>
        <v/>
      </c>
      <c r="CL811" s="9"/>
      <c r="CM811" s="9"/>
      <c r="CN811" s="9"/>
      <c r="CO811" s="9"/>
      <c r="CP811" s="9"/>
      <c r="CQ811" s="9"/>
      <c r="CR811" s="87"/>
      <c r="CS811" s="13"/>
      <c r="CT811" s="14"/>
      <c r="CU811" s="14"/>
      <c r="CV811" s="10">
        <f t="shared" si="93"/>
        <v>0</v>
      </c>
      <c r="CW811" s="12"/>
      <c r="CX811" s="12"/>
      <c r="CY811" s="11"/>
      <c r="CZ811" s="9"/>
      <c r="DA811" s="9"/>
      <c r="DB811" s="9">
        <f ca="1">IFERROR(IF(COUNTA(DA$56:DA811)=DA$54,DA811,FORECAST(CU811,OFFSET(DD$56:DD$254,MATCH(CU811,DC$56:DC$254,1)-1,0,2), OFFSET(DC$56:DC$254,MATCH(CU811,DC$56:DC$254,1)-1,0,2))),"")</f>
        <v>0</v>
      </c>
      <c r="DC811" s="9" t="str">
        <f t="array" ref="DC811">IFERROR(INDEX(CU$56:CU$1054,SMALL(IF(ISNUMBER(DA$56:DA$1054),ROW(CU$1:CU$999),""),ROW(CU756))),"")</f>
        <v/>
      </c>
      <c r="DD811" s="9" t="str">
        <f t="array" ref="DD811">IFERROR(INDEX(DA$56:DA$1054,SMALL(IF(ISNUMBER(DA$56:DA$1054),ROW(DA$1:DA$999),""),ROW(DA756))),"")</f>
        <v/>
      </c>
      <c r="DE811" s="9"/>
      <c r="DF811" s="9"/>
      <c r="DG811" s="9"/>
      <c r="DH811" s="9"/>
      <c r="DI811" s="9"/>
      <c r="DJ811" s="9"/>
      <c r="DK811" s="87"/>
      <c r="DL811" s="13"/>
      <c r="DM811" s="14"/>
      <c r="DN811" s="14"/>
      <c r="DO811" s="10">
        <f t="shared" si="94"/>
        <v>0</v>
      </c>
      <c r="DP811" s="12"/>
      <c r="DQ811" s="12"/>
      <c r="DR811" s="11"/>
      <c r="DS811" s="9"/>
      <c r="DT811" s="9"/>
      <c r="DU811" s="9">
        <f ca="1">IFERROR(IF(COUNTA(DT$56:DT811)=DT$54,DT811,FORECAST(DN811,OFFSET(DW$56:DW$254,MATCH(DN811,DV$56:DV$254,1)-1,0,2), OFFSET(DV$56:DV$254,MATCH(DN811,DV$56:DV$254,1)-1,0,2))),"")</f>
        <v>0</v>
      </c>
      <c r="DV811" s="9" t="str">
        <f t="array" ref="DV811">IFERROR(INDEX(DN$56:DN$1054,SMALL(IF(ISNUMBER(DT$56:DT$1054),ROW(DN$1:DN$999),""),ROW(DN756))),"")</f>
        <v/>
      </c>
      <c r="DW811" s="9" t="str">
        <f t="array" ref="DW811">IFERROR(INDEX(DT$56:DT$1054,SMALL(IF(ISNUMBER(DT$56:DT$1054),ROW(DT$1:DT$999),""),ROW(DT756))),"")</f>
        <v/>
      </c>
      <c r="DX811" s="9"/>
      <c r="DY811" s="9"/>
      <c r="DZ811" s="9"/>
      <c r="EA811" s="9"/>
      <c r="EB811" s="9"/>
      <c r="EC811" s="9"/>
      <c r="ED811" s="87"/>
      <c r="EE811" s="13"/>
      <c r="EF811" s="14"/>
      <c r="EG811" s="14"/>
      <c r="EH811" s="10">
        <f t="shared" si="95"/>
        <v>0</v>
      </c>
      <c r="EI811" s="12"/>
      <c r="EJ811" s="12"/>
      <c r="EK811" s="11"/>
      <c r="EL811" s="9"/>
      <c r="EM811" s="9"/>
      <c r="EN811" s="9">
        <f ca="1">IFERROR(IF(COUNTA(EM$56:EM811)=EM$54,EM811,FORECAST(EG811,OFFSET(EP$56:EP$254,MATCH(EG811,EO$56:EO$254,1)-1,0,2), OFFSET(EO$56:EO$254,MATCH(EG811,EO$56:EO$254,1)-1,0,2))),"")</f>
        <v>0</v>
      </c>
      <c r="EO811" s="9" t="str">
        <f t="array" ref="EO811">IFERROR(INDEX(EG$56:EG$1054,SMALL(IF(ISNUMBER(EM$56:EM$1054),ROW(EG$1:EG$999),""),ROW(EG756))),"")</f>
        <v/>
      </c>
      <c r="EP811" s="9" t="str">
        <f t="array" ref="EP811">IFERROR(INDEX(EM$56:EM$1054,SMALL(IF(ISNUMBER(EM$56:EM$1054),ROW(EM$1:EM$999),""),ROW(EM756))),"")</f>
        <v/>
      </c>
      <c r="EQ811" s="9"/>
      <c r="ER811" s="9"/>
      <c r="ES811" s="9"/>
      <c r="ET811" s="9"/>
      <c r="EU811" s="9"/>
      <c r="EV811" s="9"/>
    </row>
    <row r="812" spans="1:152" x14ac:dyDescent="0.25">
      <c r="A812" s="8"/>
      <c r="B812" s="13"/>
      <c r="C812" s="14"/>
      <c r="D812" s="14"/>
      <c r="E812" s="10">
        <f t="shared" si="88"/>
        <v>0</v>
      </c>
      <c r="F812" s="12"/>
      <c r="G812" s="12"/>
      <c r="H812" s="11"/>
      <c r="I812" s="9"/>
      <c r="J812" s="9"/>
      <c r="K812" s="9">
        <f ca="1">IFERROR(IF(COUNTA(J$56:J812)=J$54,J812,FORECAST(D812,OFFSET(M$56:M$254,MATCH(D812,L$56:L$254,1)-1,0,2), OFFSET(L$56:L$254,MATCH(D812,L$56:L$254,1)-1,0,2))),"")</f>
        <v>0</v>
      </c>
      <c r="L812" s="9" t="str">
        <f t="array" ref="L812">IFERROR(INDEX(D$56:D$1054,SMALL(IF(ISNUMBER(J$56:J$1054),ROW(D$1:D$999),""),ROW(D757))),"")</f>
        <v/>
      </c>
      <c r="M812" s="9" t="str">
        <f t="array" ref="M812">IFERROR(INDEX(J$56:J$1054,SMALL(IF(ISNUMBER(J$56:J$1054),ROW(J$1:J$999),""),ROW(J757))),"")</f>
        <v/>
      </c>
      <c r="N812" s="9"/>
      <c r="O812" s="9"/>
      <c r="P812" s="9"/>
      <c r="Q812" s="9"/>
      <c r="R812" s="9"/>
      <c r="S812" s="9"/>
      <c r="T812" s="87"/>
      <c r="U812" s="13"/>
      <c r="V812" s="14"/>
      <c r="W812" s="14"/>
      <c r="X812" s="10">
        <f t="shared" si="89"/>
        <v>0</v>
      </c>
      <c r="Y812" s="12"/>
      <c r="Z812" s="12"/>
      <c r="AA812" s="11"/>
      <c r="AB812" s="9"/>
      <c r="AC812" s="9"/>
      <c r="AD812" s="9">
        <f ca="1">IFERROR(IF(COUNTA(AC$56:AC812)=AC$54,AC812,FORECAST(W812,OFFSET(AF$56:AF$254,MATCH(W812,AE$56:AE$254,1)-1,0,2), OFFSET(AE$56:AE$254,MATCH(W812,AE$56:AE$254,1)-1,0,2))),"")</f>
        <v>0</v>
      </c>
      <c r="AE812" s="9" t="str">
        <f t="array" ref="AE812">IFERROR(INDEX(W$56:W$1054,SMALL(IF(ISNUMBER(AC$56:AC$1054),ROW(W$1:W$999),""),ROW(W757))),"")</f>
        <v/>
      </c>
      <c r="AF812" s="9" t="str">
        <f t="array" ref="AF812">IFERROR(INDEX(AC$56:AC$1054,SMALL(IF(ISNUMBER(AC$56:AC$1054),ROW(AC$1:AC$999),""),ROW(AC757))),"")</f>
        <v/>
      </c>
      <c r="AG812" s="9"/>
      <c r="AH812" s="9"/>
      <c r="AI812" s="9"/>
      <c r="AJ812" s="9"/>
      <c r="AK812" s="9"/>
      <c r="AL812" s="9"/>
      <c r="AM812" s="87"/>
      <c r="AN812" s="13"/>
      <c r="AO812" s="14"/>
      <c r="AP812" s="14"/>
      <c r="AQ812" s="10">
        <f t="shared" si="90"/>
        <v>0</v>
      </c>
      <c r="AR812" s="12"/>
      <c r="AS812" s="12"/>
      <c r="AT812" s="11"/>
      <c r="AU812" s="9"/>
      <c r="AV812" s="9"/>
      <c r="AW812" s="9">
        <f ca="1">IFERROR(IF(COUNTA(AV$56:AV812)=AV$54,AV812,FORECAST(AP812,OFFSET(AY$56:AY$254,MATCH(AP812,AX$56:AX$254,1)-1,0,2), OFFSET(AX$56:AX$254,MATCH(AP812,AX$56:AX$254,1)-1,0,2))),"")</f>
        <v>0</v>
      </c>
      <c r="AX812" s="9" t="str">
        <f t="array" ref="AX812">IFERROR(INDEX(AP$56:AP$1054,SMALL(IF(ISNUMBER(AV$56:AV$1054),ROW(AP$1:AP$999),""),ROW(AP757))),"")</f>
        <v/>
      </c>
      <c r="AY812" s="9" t="str">
        <f t="array" ref="AY812">IFERROR(INDEX(AV$56:AV$1054,SMALL(IF(ISNUMBER(AV$56:AV$1054),ROW(AV$1:AV$999),""),ROW(AV757))),"")</f>
        <v/>
      </c>
      <c r="AZ812" s="9"/>
      <c r="BA812" s="9"/>
      <c r="BB812" s="9"/>
      <c r="BC812" s="9"/>
      <c r="BD812" s="9"/>
      <c r="BE812" s="9"/>
      <c r="BF812" s="87"/>
      <c r="BG812" s="13"/>
      <c r="BH812" s="14"/>
      <c r="BI812" s="14"/>
      <c r="BJ812" s="10">
        <f t="shared" si="91"/>
        <v>0</v>
      </c>
      <c r="BK812" s="12"/>
      <c r="BL812" s="12"/>
      <c r="BM812" s="11"/>
      <c r="BN812" s="9"/>
      <c r="BO812" s="9"/>
      <c r="BP812" s="9">
        <f ca="1">IFERROR(IF(COUNTA(BO$56:BO812)=BO$54,BO812,FORECAST(BI812,OFFSET(BR$56:BR$254,MATCH(BI812,BQ$56:BQ$254,1)-1,0,2), OFFSET(BQ$56:BQ$254,MATCH(BI812,BQ$56:BQ$254,1)-1,0,2))),"")</f>
        <v>0</v>
      </c>
      <c r="BQ812" s="9" t="str">
        <f t="array" ref="BQ812">IFERROR(INDEX(BI$56:BI$1054,SMALL(IF(ISNUMBER(BO$56:BO$1054),ROW(BI$1:BI$999),""),ROW(BI757))),"")</f>
        <v/>
      </c>
      <c r="BR812" s="9" t="str">
        <f t="array" ref="BR812">IFERROR(INDEX(BO$56:BO$1054,SMALL(IF(ISNUMBER(BO$56:BO$1054),ROW(BO$1:BO$999),""),ROW(BO757))),"")</f>
        <v/>
      </c>
      <c r="BS812" s="9"/>
      <c r="BT812" s="9"/>
      <c r="BU812" s="9"/>
      <c r="BV812" s="9"/>
      <c r="BW812" s="9"/>
      <c r="BX812" s="9"/>
      <c r="BY812" s="87"/>
      <c r="BZ812" s="13"/>
      <c r="CA812" s="14"/>
      <c r="CB812" s="14"/>
      <c r="CC812" s="10">
        <f t="shared" si="92"/>
        <v>0</v>
      </c>
      <c r="CD812" s="12"/>
      <c r="CE812" s="12"/>
      <c r="CF812" s="11"/>
      <c r="CG812" s="9"/>
      <c r="CH812" s="9"/>
      <c r="CI812" s="9">
        <f ca="1">IFERROR(IF(COUNTA(CH$56:CH812)=CH$54,CH812,FORECAST(CB812,OFFSET(CK$56:CK$254,MATCH(CB812,CJ$56:CJ$254,1)-1,0,2), OFFSET(CJ$56:CJ$254,MATCH(CB812,CJ$56:CJ$254,1)-1,0,2))),"")</f>
        <v>0</v>
      </c>
      <c r="CJ812" s="9" t="str">
        <f t="array" ref="CJ812">IFERROR(INDEX(CB$56:CB$1054,SMALL(IF(ISNUMBER(CH$56:CH$1054),ROW(CB$1:CB$999),""),ROW(CB757))),"")</f>
        <v/>
      </c>
      <c r="CK812" s="9" t="str">
        <f t="array" ref="CK812">IFERROR(INDEX(CH$56:CH$1054,SMALL(IF(ISNUMBER(CH$56:CH$1054),ROW(CH$1:CH$999),""),ROW(CH757))),"")</f>
        <v/>
      </c>
      <c r="CL812" s="9"/>
      <c r="CM812" s="9"/>
      <c r="CN812" s="9"/>
      <c r="CO812" s="9"/>
      <c r="CP812" s="9"/>
      <c r="CQ812" s="9"/>
      <c r="CR812" s="87"/>
      <c r="CS812" s="13"/>
      <c r="CT812" s="14"/>
      <c r="CU812" s="14"/>
      <c r="CV812" s="10">
        <f t="shared" si="93"/>
        <v>0</v>
      </c>
      <c r="CW812" s="12"/>
      <c r="CX812" s="12"/>
      <c r="CY812" s="11"/>
      <c r="CZ812" s="9"/>
      <c r="DA812" s="9"/>
      <c r="DB812" s="9">
        <f ca="1">IFERROR(IF(COUNTA(DA$56:DA812)=DA$54,DA812,FORECAST(CU812,OFFSET(DD$56:DD$254,MATCH(CU812,DC$56:DC$254,1)-1,0,2), OFFSET(DC$56:DC$254,MATCH(CU812,DC$56:DC$254,1)-1,0,2))),"")</f>
        <v>0</v>
      </c>
      <c r="DC812" s="9" t="str">
        <f t="array" ref="DC812">IFERROR(INDEX(CU$56:CU$1054,SMALL(IF(ISNUMBER(DA$56:DA$1054),ROW(CU$1:CU$999),""),ROW(CU757))),"")</f>
        <v/>
      </c>
      <c r="DD812" s="9" t="str">
        <f t="array" ref="DD812">IFERROR(INDEX(DA$56:DA$1054,SMALL(IF(ISNUMBER(DA$56:DA$1054),ROW(DA$1:DA$999),""),ROW(DA757))),"")</f>
        <v/>
      </c>
      <c r="DE812" s="9"/>
      <c r="DF812" s="9"/>
      <c r="DG812" s="9"/>
      <c r="DH812" s="9"/>
      <c r="DI812" s="9"/>
      <c r="DJ812" s="9"/>
      <c r="DK812" s="87"/>
      <c r="DL812" s="13"/>
      <c r="DM812" s="14"/>
      <c r="DN812" s="14"/>
      <c r="DO812" s="10">
        <f t="shared" si="94"/>
        <v>0</v>
      </c>
      <c r="DP812" s="12"/>
      <c r="DQ812" s="12"/>
      <c r="DR812" s="11"/>
      <c r="DS812" s="9"/>
      <c r="DT812" s="9"/>
      <c r="DU812" s="9">
        <f ca="1">IFERROR(IF(COUNTA(DT$56:DT812)=DT$54,DT812,FORECAST(DN812,OFFSET(DW$56:DW$254,MATCH(DN812,DV$56:DV$254,1)-1,0,2), OFFSET(DV$56:DV$254,MATCH(DN812,DV$56:DV$254,1)-1,0,2))),"")</f>
        <v>0</v>
      </c>
      <c r="DV812" s="9" t="str">
        <f t="array" ref="DV812">IFERROR(INDEX(DN$56:DN$1054,SMALL(IF(ISNUMBER(DT$56:DT$1054),ROW(DN$1:DN$999),""),ROW(DN757))),"")</f>
        <v/>
      </c>
      <c r="DW812" s="9" t="str">
        <f t="array" ref="DW812">IFERROR(INDEX(DT$56:DT$1054,SMALL(IF(ISNUMBER(DT$56:DT$1054),ROW(DT$1:DT$999),""),ROW(DT757))),"")</f>
        <v/>
      </c>
      <c r="DX812" s="9"/>
      <c r="DY812" s="9"/>
      <c r="DZ812" s="9"/>
      <c r="EA812" s="9"/>
      <c r="EB812" s="9"/>
      <c r="EC812" s="9"/>
      <c r="ED812" s="87"/>
      <c r="EE812" s="13"/>
      <c r="EF812" s="14"/>
      <c r="EG812" s="14"/>
      <c r="EH812" s="10">
        <f t="shared" si="95"/>
        <v>0</v>
      </c>
      <c r="EI812" s="12"/>
      <c r="EJ812" s="12"/>
      <c r="EK812" s="11"/>
      <c r="EL812" s="9"/>
      <c r="EM812" s="9"/>
      <c r="EN812" s="9">
        <f ca="1">IFERROR(IF(COUNTA(EM$56:EM812)=EM$54,EM812,FORECAST(EG812,OFFSET(EP$56:EP$254,MATCH(EG812,EO$56:EO$254,1)-1,0,2), OFFSET(EO$56:EO$254,MATCH(EG812,EO$56:EO$254,1)-1,0,2))),"")</f>
        <v>0</v>
      </c>
      <c r="EO812" s="9" t="str">
        <f t="array" ref="EO812">IFERROR(INDEX(EG$56:EG$1054,SMALL(IF(ISNUMBER(EM$56:EM$1054),ROW(EG$1:EG$999),""),ROW(EG757))),"")</f>
        <v/>
      </c>
      <c r="EP812" s="9" t="str">
        <f t="array" ref="EP812">IFERROR(INDEX(EM$56:EM$1054,SMALL(IF(ISNUMBER(EM$56:EM$1054),ROW(EM$1:EM$999),""),ROW(EM757))),"")</f>
        <v/>
      </c>
      <c r="EQ812" s="9"/>
      <c r="ER812" s="9"/>
      <c r="ES812" s="9"/>
      <c r="ET812" s="9"/>
      <c r="EU812" s="9"/>
      <c r="EV812" s="9"/>
    </row>
    <row r="813" spans="1:152" x14ac:dyDescent="0.25">
      <c r="A813" s="8"/>
      <c r="B813" s="13"/>
      <c r="C813" s="14"/>
      <c r="D813" s="14"/>
      <c r="E813" s="10">
        <f t="shared" si="88"/>
        <v>0</v>
      </c>
      <c r="F813" s="12"/>
      <c r="G813" s="12"/>
      <c r="H813" s="11"/>
      <c r="I813" s="9"/>
      <c r="J813" s="9"/>
      <c r="K813" s="9">
        <f ca="1">IFERROR(IF(COUNTA(J$56:J813)=J$54,J813,FORECAST(D813,OFFSET(M$56:M$254,MATCH(D813,L$56:L$254,1)-1,0,2), OFFSET(L$56:L$254,MATCH(D813,L$56:L$254,1)-1,0,2))),"")</f>
        <v>0</v>
      </c>
      <c r="L813" s="9" t="str">
        <f t="array" ref="L813">IFERROR(INDEX(D$56:D$1054,SMALL(IF(ISNUMBER(J$56:J$1054),ROW(D$1:D$999),""),ROW(D758))),"")</f>
        <v/>
      </c>
      <c r="M813" s="9" t="str">
        <f t="array" ref="M813">IFERROR(INDEX(J$56:J$1054,SMALL(IF(ISNUMBER(J$56:J$1054),ROW(J$1:J$999),""),ROW(J758))),"")</f>
        <v/>
      </c>
      <c r="N813" s="9"/>
      <c r="O813" s="9"/>
      <c r="P813" s="9"/>
      <c r="Q813" s="9"/>
      <c r="R813" s="9"/>
      <c r="S813" s="9"/>
      <c r="T813" s="87"/>
      <c r="U813" s="13"/>
      <c r="V813" s="14"/>
      <c r="W813" s="14"/>
      <c r="X813" s="10">
        <f t="shared" si="89"/>
        <v>0</v>
      </c>
      <c r="Y813" s="12"/>
      <c r="Z813" s="12"/>
      <c r="AA813" s="11"/>
      <c r="AB813" s="9"/>
      <c r="AC813" s="9"/>
      <c r="AD813" s="9">
        <f ca="1">IFERROR(IF(COUNTA(AC$56:AC813)=AC$54,AC813,FORECAST(W813,OFFSET(AF$56:AF$254,MATCH(W813,AE$56:AE$254,1)-1,0,2), OFFSET(AE$56:AE$254,MATCH(W813,AE$56:AE$254,1)-1,0,2))),"")</f>
        <v>0</v>
      </c>
      <c r="AE813" s="9" t="str">
        <f t="array" ref="AE813">IFERROR(INDEX(W$56:W$1054,SMALL(IF(ISNUMBER(AC$56:AC$1054),ROW(W$1:W$999),""),ROW(W758))),"")</f>
        <v/>
      </c>
      <c r="AF813" s="9" t="str">
        <f t="array" ref="AF813">IFERROR(INDEX(AC$56:AC$1054,SMALL(IF(ISNUMBER(AC$56:AC$1054),ROW(AC$1:AC$999),""),ROW(AC758))),"")</f>
        <v/>
      </c>
      <c r="AG813" s="9"/>
      <c r="AH813" s="9"/>
      <c r="AI813" s="9"/>
      <c r="AJ813" s="9"/>
      <c r="AK813" s="9"/>
      <c r="AL813" s="9"/>
      <c r="AM813" s="87"/>
      <c r="AN813" s="13"/>
      <c r="AO813" s="14"/>
      <c r="AP813" s="14"/>
      <c r="AQ813" s="10">
        <f t="shared" si="90"/>
        <v>0</v>
      </c>
      <c r="AR813" s="12"/>
      <c r="AS813" s="12"/>
      <c r="AT813" s="11"/>
      <c r="AU813" s="9"/>
      <c r="AV813" s="9"/>
      <c r="AW813" s="9">
        <f ca="1">IFERROR(IF(COUNTA(AV$56:AV813)=AV$54,AV813,FORECAST(AP813,OFFSET(AY$56:AY$254,MATCH(AP813,AX$56:AX$254,1)-1,0,2), OFFSET(AX$56:AX$254,MATCH(AP813,AX$56:AX$254,1)-1,0,2))),"")</f>
        <v>0</v>
      </c>
      <c r="AX813" s="9" t="str">
        <f t="array" ref="AX813">IFERROR(INDEX(AP$56:AP$1054,SMALL(IF(ISNUMBER(AV$56:AV$1054),ROW(AP$1:AP$999),""),ROW(AP758))),"")</f>
        <v/>
      </c>
      <c r="AY813" s="9" t="str">
        <f t="array" ref="AY813">IFERROR(INDEX(AV$56:AV$1054,SMALL(IF(ISNUMBER(AV$56:AV$1054),ROW(AV$1:AV$999),""),ROW(AV758))),"")</f>
        <v/>
      </c>
      <c r="AZ813" s="9"/>
      <c r="BA813" s="9"/>
      <c r="BB813" s="9"/>
      <c r="BC813" s="9"/>
      <c r="BD813" s="9"/>
      <c r="BE813" s="9"/>
      <c r="BF813" s="87"/>
      <c r="BG813" s="13"/>
      <c r="BH813" s="14"/>
      <c r="BI813" s="14"/>
      <c r="BJ813" s="10">
        <f t="shared" si="91"/>
        <v>0</v>
      </c>
      <c r="BK813" s="12"/>
      <c r="BL813" s="12"/>
      <c r="BM813" s="11"/>
      <c r="BN813" s="9"/>
      <c r="BO813" s="9"/>
      <c r="BP813" s="9">
        <f ca="1">IFERROR(IF(COUNTA(BO$56:BO813)=BO$54,BO813,FORECAST(BI813,OFFSET(BR$56:BR$254,MATCH(BI813,BQ$56:BQ$254,1)-1,0,2), OFFSET(BQ$56:BQ$254,MATCH(BI813,BQ$56:BQ$254,1)-1,0,2))),"")</f>
        <v>0</v>
      </c>
      <c r="BQ813" s="9" t="str">
        <f t="array" ref="BQ813">IFERROR(INDEX(BI$56:BI$1054,SMALL(IF(ISNUMBER(BO$56:BO$1054),ROW(BI$1:BI$999),""),ROW(BI758))),"")</f>
        <v/>
      </c>
      <c r="BR813" s="9" t="str">
        <f t="array" ref="BR813">IFERROR(INDEX(BO$56:BO$1054,SMALL(IF(ISNUMBER(BO$56:BO$1054),ROW(BO$1:BO$999),""),ROW(BO758))),"")</f>
        <v/>
      </c>
      <c r="BS813" s="9"/>
      <c r="BT813" s="9"/>
      <c r="BU813" s="9"/>
      <c r="BV813" s="9"/>
      <c r="BW813" s="9"/>
      <c r="BX813" s="9"/>
      <c r="BY813" s="87"/>
      <c r="BZ813" s="13"/>
      <c r="CA813" s="14"/>
      <c r="CB813" s="14"/>
      <c r="CC813" s="10">
        <f t="shared" si="92"/>
        <v>0</v>
      </c>
      <c r="CD813" s="12"/>
      <c r="CE813" s="12"/>
      <c r="CF813" s="11"/>
      <c r="CG813" s="9"/>
      <c r="CH813" s="9"/>
      <c r="CI813" s="9">
        <f ca="1">IFERROR(IF(COUNTA(CH$56:CH813)=CH$54,CH813,FORECAST(CB813,OFFSET(CK$56:CK$254,MATCH(CB813,CJ$56:CJ$254,1)-1,0,2), OFFSET(CJ$56:CJ$254,MATCH(CB813,CJ$56:CJ$254,1)-1,0,2))),"")</f>
        <v>0</v>
      </c>
      <c r="CJ813" s="9" t="str">
        <f t="array" ref="CJ813">IFERROR(INDEX(CB$56:CB$1054,SMALL(IF(ISNUMBER(CH$56:CH$1054),ROW(CB$1:CB$999),""),ROW(CB758))),"")</f>
        <v/>
      </c>
      <c r="CK813" s="9" t="str">
        <f t="array" ref="CK813">IFERROR(INDEX(CH$56:CH$1054,SMALL(IF(ISNUMBER(CH$56:CH$1054),ROW(CH$1:CH$999),""),ROW(CH758))),"")</f>
        <v/>
      </c>
      <c r="CL813" s="9"/>
      <c r="CM813" s="9"/>
      <c r="CN813" s="9"/>
      <c r="CO813" s="9"/>
      <c r="CP813" s="9"/>
      <c r="CQ813" s="9"/>
      <c r="CR813" s="87"/>
      <c r="CS813" s="13"/>
      <c r="CT813" s="14"/>
      <c r="CU813" s="14"/>
      <c r="CV813" s="10">
        <f t="shared" si="93"/>
        <v>0</v>
      </c>
      <c r="CW813" s="12"/>
      <c r="CX813" s="12"/>
      <c r="CY813" s="11"/>
      <c r="CZ813" s="9"/>
      <c r="DA813" s="9"/>
      <c r="DB813" s="9">
        <f ca="1">IFERROR(IF(COUNTA(DA$56:DA813)=DA$54,DA813,FORECAST(CU813,OFFSET(DD$56:DD$254,MATCH(CU813,DC$56:DC$254,1)-1,0,2), OFFSET(DC$56:DC$254,MATCH(CU813,DC$56:DC$254,1)-1,0,2))),"")</f>
        <v>0</v>
      </c>
      <c r="DC813" s="9" t="str">
        <f t="array" ref="DC813">IFERROR(INDEX(CU$56:CU$1054,SMALL(IF(ISNUMBER(DA$56:DA$1054),ROW(CU$1:CU$999),""),ROW(CU758))),"")</f>
        <v/>
      </c>
      <c r="DD813" s="9" t="str">
        <f t="array" ref="DD813">IFERROR(INDEX(DA$56:DA$1054,SMALL(IF(ISNUMBER(DA$56:DA$1054),ROW(DA$1:DA$999),""),ROW(DA758))),"")</f>
        <v/>
      </c>
      <c r="DE813" s="9"/>
      <c r="DF813" s="9"/>
      <c r="DG813" s="9"/>
      <c r="DH813" s="9"/>
      <c r="DI813" s="9"/>
      <c r="DJ813" s="9"/>
      <c r="DK813" s="87"/>
      <c r="DL813" s="13"/>
      <c r="DM813" s="14"/>
      <c r="DN813" s="14"/>
      <c r="DO813" s="10">
        <f t="shared" si="94"/>
        <v>0</v>
      </c>
      <c r="DP813" s="12"/>
      <c r="DQ813" s="12"/>
      <c r="DR813" s="11"/>
      <c r="DS813" s="9"/>
      <c r="DT813" s="9"/>
      <c r="DU813" s="9">
        <f ca="1">IFERROR(IF(COUNTA(DT$56:DT813)=DT$54,DT813,FORECAST(DN813,OFFSET(DW$56:DW$254,MATCH(DN813,DV$56:DV$254,1)-1,0,2), OFFSET(DV$56:DV$254,MATCH(DN813,DV$56:DV$254,1)-1,0,2))),"")</f>
        <v>0</v>
      </c>
      <c r="DV813" s="9" t="str">
        <f t="array" ref="DV813">IFERROR(INDEX(DN$56:DN$1054,SMALL(IF(ISNUMBER(DT$56:DT$1054),ROW(DN$1:DN$999),""),ROW(DN758))),"")</f>
        <v/>
      </c>
      <c r="DW813" s="9" t="str">
        <f t="array" ref="DW813">IFERROR(INDEX(DT$56:DT$1054,SMALL(IF(ISNUMBER(DT$56:DT$1054),ROW(DT$1:DT$999),""),ROW(DT758))),"")</f>
        <v/>
      </c>
      <c r="DX813" s="9"/>
      <c r="DY813" s="9"/>
      <c r="DZ813" s="9"/>
      <c r="EA813" s="9"/>
      <c r="EB813" s="9"/>
      <c r="EC813" s="9"/>
      <c r="ED813" s="87"/>
      <c r="EE813" s="13"/>
      <c r="EF813" s="14"/>
      <c r="EG813" s="14"/>
      <c r="EH813" s="10">
        <f t="shared" si="95"/>
        <v>0</v>
      </c>
      <c r="EI813" s="12"/>
      <c r="EJ813" s="12"/>
      <c r="EK813" s="11"/>
      <c r="EL813" s="9"/>
      <c r="EM813" s="9"/>
      <c r="EN813" s="9">
        <f ca="1">IFERROR(IF(COUNTA(EM$56:EM813)=EM$54,EM813,FORECAST(EG813,OFFSET(EP$56:EP$254,MATCH(EG813,EO$56:EO$254,1)-1,0,2), OFFSET(EO$56:EO$254,MATCH(EG813,EO$56:EO$254,1)-1,0,2))),"")</f>
        <v>0</v>
      </c>
      <c r="EO813" s="9" t="str">
        <f t="array" ref="EO813">IFERROR(INDEX(EG$56:EG$1054,SMALL(IF(ISNUMBER(EM$56:EM$1054),ROW(EG$1:EG$999),""),ROW(EG758))),"")</f>
        <v/>
      </c>
      <c r="EP813" s="9" t="str">
        <f t="array" ref="EP813">IFERROR(INDEX(EM$56:EM$1054,SMALL(IF(ISNUMBER(EM$56:EM$1054),ROW(EM$1:EM$999),""),ROW(EM758))),"")</f>
        <v/>
      </c>
      <c r="EQ813" s="9"/>
      <c r="ER813" s="9"/>
      <c r="ES813" s="9"/>
      <c r="ET813" s="9"/>
      <c r="EU813" s="9"/>
      <c r="EV813" s="9"/>
    </row>
    <row r="814" spans="1:152" x14ac:dyDescent="0.25">
      <c r="A814" s="8"/>
      <c r="B814" s="13"/>
      <c r="C814" s="14"/>
      <c r="D814" s="14"/>
      <c r="E814" s="10">
        <f t="shared" si="88"/>
        <v>0</v>
      </c>
      <c r="F814" s="12"/>
      <c r="G814" s="12"/>
      <c r="H814" s="11"/>
      <c r="I814" s="9"/>
      <c r="J814" s="9"/>
      <c r="K814" s="9">
        <f ca="1">IFERROR(IF(COUNTA(J$56:J814)=J$54,J814,FORECAST(D814,OFFSET(M$56:M$254,MATCH(D814,L$56:L$254,1)-1,0,2), OFFSET(L$56:L$254,MATCH(D814,L$56:L$254,1)-1,0,2))),"")</f>
        <v>0</v>
      </c>
      <c r="L814" s="9" t="str">
        <f t="array" ref="L814">IFERROR(INDEX(D$56:D$1054,SMALL(IF(ISNUMBER(J$56:J$1054),ROW(D$1:D$999),""),ROW(D759))),"")</f>
        <v/>
      </c>
      <c r="M814" s="9" t="str">
        <f t="array" ref="M814">IFERROR(INDEX(J$56:J$1054,SMALL(IF(ISNUMBER(J$56:J$1054),ROW(J$1:J$999),""),ROW(J759))),"")</f>
        <v/>
      </c>
      <c r="N814" s="9"/>
      <c r="O814" s="9"/>
      <c r="P814" s="9"/>
      <c r="Q814" s="9"/>
      <c r="R814" s="9"/>
      <c r="S814" s="9"/>
      <c r="T814" s="87"/>
      <c r="U814" s="13"/>
      <c r="V814" s="14"/>
      <c r="W814" s="14"/>
      <c r="X814" s="10">
        <f t="shared" si="89"/>
        <v>0</v>
      </c>
      <c r="Y814" s="12"/>
      <c r="Z814" s="12"/>
      <c r="AA814" s="11"/>
      <c r="AB814" s="9"/>
      <c r="AC814" s="9"/>
      <c r="AD814" s="9">
        <f ca="1">IFERROR(IF(COUNTA(AC$56:AC814)=AC$54,AC814,FORECAST(W814,OFFSET(AF$56:AF$254,MATCH(W814,AE$56:AE$254,1)-1,0,2), OFFSET(AE$56:AE$254,MATCH(W814,AE$56:AE$254,1)-1,0,2))),"")</f>
        <v>0</v>
      </c>
      <c r="AE814" s="9" t="str">
        <f t="array" ref="AE814">IFERROR(INDEX(W$56:W$1054,SMALL(IF(ISNUMBER(AC$56:AC$1054),ROW(W$1:W$999),""),ROW(W759))),"")</f>
        <v/>
      </c>
      <c r="AF814" s="9" t="str">
        <f t="array" ref="AF814">IFERROR(INDEX(AC$56:AC$1054,SMALL(IF(ISNUMBER(AC$56:AC$1054),ROW(AC$1:AC$999),""),ROW(AC759))),"")</f>
        <v/>
      </c>
      <c r="AG814" s="9"/>
      <c r="AH814" s="9"/>
      <c r="AI814" s="9"/>
      <c r="AJ814" s="9"/>
      <c r="AK814" s="9"/>
      <c r="AL814" s="9"/>
      <c r="AM814" s="87"/>
      <c r="AN814" s="13"/>
      <c r="AO814" s="14"/>
      <c r="AP814" s="14"/>
      <c r="AQ814" s="10">
        <f t="shared" si="90"/>
        <v>0</v>
      </c>
      <c r="AR814" s="12"/>
      <c r="AS814" s="12"/>
      <c r="AT814" s="11"/>
      <c r="AU814" s="9"/>
      <c r="AV814" s="9"/>
      <c r="AW814" s="9">
        <f ca="1">IFERROR(IF(COUNTA(AV$56:AV814)=AV$54,AV814,FORECAST(AP814,OFFSET(AY$56:AY$254,MATCH(AP814,AX$56:AX$254,1)-1,0,2), OFFSET(AX$56:AX$254,MATCH(AP814,AX$56:AX$254,1)-1,0,2))),"")</f>
        <v>0</v>
      </c>
      <c r="AX814" s="9" t="str">
        <f t="array" ref="AX814">IFERROR(INDEX(AP$56:AP$1054,SMALL(IF(ISNUMBER(AV$56:AV$1054),ROW(AP$1:AP$999),""),ROW(AP759))),"")</f>
        <v/>
      </c>
      <c r="AY814" s="9" t="str">
        <f t="array" ref="AY814">IFERROR(INDEX(AV$56:AV$1054,SMALL(IF(ISNUMBER(AV$56:AV$1054),ROW(AV$1:AV$999),""),ROW(AV759))),"")</f>
        <v/>
      </c>
      <c r="AZ814" s="9"/>
      <c r="BA814" s="9"/>
      <c r="BB814" s="9"/>
      <c r="BC814" s="9"/>
      <c r="BD814" s="9"/>
      <c r="BE814" s="9"/>
      <c r="BF814" s="87"/>
      <c r="BG814" s="13"/>
      <c r="BH814" s="14"/>
      <c r="BI814" s="14"/>
      <c r="BJ814" s="10">
        <f t="shared" si="91"/>
        <v>0</v>
      </c>
      <c r="BK814" s="12"/>
      <c r="BL814" s="12"/>
      <c r="BM814" s="11"/>
      <c r="BN814" s="9"/>
      <c r="BO814" s="9"/>
      <c r="BP814" s="9">
        <f ca="1">IFERROR(IF(COUNTA(BO$56:BO814)=BO$54,BO814,FORECAST(BI814,OFFSET(BR$56:BR$254,MATCH(BI814,BQ$56:BQ$254,1)-1,0,2), OFFSET(BQ$56:BQ$254,MATCH(BI814,BQ$56:BQ$254,1)-1,0,2))),"")</f>
        <v>0</v>
      </c>
      <c r="BQ814" s="9" t="str">
        <f t="array" ref="BQ814">IFERROR(INDEX(BI$56:BI$1054,SMALL(IF(ISNUMBER(BO$56:BO$1054),ROW(BI$1:BI$999),""),ROW(BI759))),"")</f>
        <v/>
      </c>
      <c r="BR814" s="9" t="str">
        <f t="array" ref="BR814">IFERROR(INDEX(BO$56:BO$1054,SMALL(IF(ISNUMBER(BO$56:BO$1054),ROW(BO$1:BO$999),""),ROW(BO759))),"")</f>
        <v/>
      </c>
      <c r="BS814" s="9"/>
      <c r="BT814" s="9"/>
      <c r="BU814" s="9"/>
      <c r="BV814" s="9"/>
      <c r="BW814" s="9"/>
      <c r="BX814" s="9"/>
      <c r="BY814" s="87"/>
      <c r="BZ814" s="13"/>
      <c r="CA814" s="14"/>
      <c r="CB814" s="14"/>
      <c r="CC814" s="10">
        <f t="shared" si="92"/>
        <v>0</v>
      </c>
      <c r="CD814" s="12"/>
      <c r="CE814" s="12"/>
      <c r="CF814" s="11"/>
      <c r="CG814" s="9"/>
      <c r="CH814" s="9"/>
      <c r="CI814" s="9">
        <f ca="1">IFERROR(IF(COUNTA(CH$56:CH814)=CH$54,CH814,FORECAST(CB814,OFFSET(CK$56:CK$254,MATCH(CB814,CJ$56:CJ$254,1)-1,0,2), OFFSET(CJ$56:CJ$254,MATCH(CB814,CJ$56:CJ$254,1)-1,0,2))),"")</f>
        <v>0</v>
      </c>
      <c r="CJ814" s="9" t="str">
        <f t="array" ref="CJ814">IFERROR(INDEX(CB$56:CB$1054,SMALL(IF(ISNUMBER(CH$56:CH$1054),ROW(CB$1:CB$999),""),ROW(CB759))),"")</f>
        <v/>
      </c>
      <c r="CK814" s="9" t="str">
        <f t="array" ref="CK814">IFERROR(INDEX(CH$56:CH$1054,SMALL(IF(ISNUMBER(CH$56:CH$1054),ROW(CH$1:CH$999),""),ROW(CH759))),"")</f>
        <v/>
      </c>
      <c r="CL814" s="9"/>
      <c r="CM814" s="9"/>
      <c r="CN814" s="9"/>
      <c r="CO814" s="9"/>
      <c r="CP814" s="9"/>
      <c r="CQ814" s="9"/>
      <c r="CR814" s="87"/>
      <c r="CS814" s="13"/>
      <c r="CT814" s="14"/>
      <c r="CU814" s="14"/>
      <c r="CV814" s="10">
        <f t="shared" si="93"/>
        <v>0</v>
      </c>
      <c r="CW814" s="12"/>
      <c r="CX814" s="12"/>
      <c r="CY814" s="11"/>
      <c r="CZ814" s="9"/>
      <c r="DA814" s="9"/>
      <c r="DB814" s="9">
        <f ca="1">IFERROR(IF(COUNTA(DA$56:DA814)=DA$54,DA814,FORECAST(CU814,OFFSET(DD$56:DD$254,MATCH(CU814,DC$56:DC$254,1)-1,0,2), OFFSET(DC$56:DC$254,MATCH(CU814,DC$56:DC$254,1)-1,0,2))),"")</f>
        <v>0</v>
      </c>
      <c r="DC814" s="9" t="str">
        <f t="array" ref="DC814">IFERROR(INDEX(CU$56:CU$1054,SMALL(IF(ISNUMBER(DA$56:DA$1054),ROW(CU$1:CU$999),""),ROW(CU759))),"")</f>
        <v/>
      </c>
      <c r="DD814" s="9" t="str">
        <f t="array" ref="DD814">IFERROR(INDEX(DA$56:DA$1054,SMALL(IF(ISNUMBER(DA$56:DA$1054),ROW(DA$1:DA$999),""),ROW(DA759))),"")</f>
        <v/>
      </c>
      <c r="DE814" s="9"/>
      <c r="DF814" s="9"/>
      <c r="DG814" s="9"/>
      <c r="DH814" s="9"/>
      <c r="DI814" s="9"/>
      <c r="DJ814" s="9"/>
      <c r="DK814" s="87"/>
      <c r="DL814" s="13"/>
      <c r="DM814" s="14"/>
      <c r="DN814" s="14"/>
      <c r="DO814" s="10">
        <f t="shared" si="94"/>
        <v>0</v>
      </c>
      <c r="DP814" s="12"/>
      <c r="DQ814" s="12"/>
      <c r="DR814" s="11"/>
      <c r="DS814" s="9"/>
      <c r="DT814" s="9"/>
      <c r="DU814" s="9">
        <f ca="1">IFERROR(IF(COUNTA(DT$56:DT814)=DT$54,DT814,FORECAST(DN814,OFFSET(DW$56:DW$254,MATCH(DN814,DV$56:DV$254,1)-1,0,2), OFFSET(DV$56:DV$254,MATCH(DN814,DV$56:DV$254,1)-1,0,2))),"")</f>
        <v>0</v>
      </c>
      <c r="DV814" s="9" t="str">
        <f t="array" ref="DV814">IFERROR(INDEX(DN$56:DN$1054,SMALL(IF(ISNUMBER(DT$56:DT$1054),ROW(DN$1:DN$999),""),ROW(DN759))),"")</f>
        <v/>
      </c>
      <c r="DW814" s="9" t="str">
        <f t="array" ref="DW814">IFERROR(INDEX(DT$56:DT$1054,SMALL(IF(ISNUMBER(DT$56:DT$1054),ROW(DT$1:DT$999),""),ROW(DT759))),"")</f>
        <v/>
      </c>
      <c r="DX814" s="9"/>
      <c r="DY814" s="9"/>
      <c r="DZ814" s="9"/>
      <c r="EA814" s="9"/>
      <c r="EB814" s="9"/>
      <c r="EC814" s="9"/>
      <c r="ED814" s="87"/>
      <c r="EE814" s="13"/>
      <c r="EF814" s="14"/>
      <c r="EG814" s="14"/>
      <c r="EH814" s="10">
        <f t="shared" si="95"/>
        <v>0</v>
      </c>
      <c r="EI814" s="12"/>
      <c r="EJ814" s="12"/>
      <c r="EK814" s="11"/>
      <c r="EL814" s="9"/>
      <c r="EM814" s="9"/>
      <c r="EN814" s="9">
        <f ca="1">IFERROR(IF(COUNTA(EM$56:EM814)=EM$54,EM814,FORECAST(EG814,OFFSET(EP$56:EP$254,MATCH(EG814,EO$56:EO$254,1)-1,0,2), OFFSET(EO$56:EO$254,MATCH(EG814,EO$56:EO$254,1)-1,0,2))),"")</f>
        <v>0</v>
      </c>
      <c r="EO814" s="9" t="str">
        <f t="array" ref="EO814">IFERROR(INDEX(EG$56:EG$1054,SMALL(IF(ISNUMBER(EM$56:EM$1054),ROW(EG$1:EG$999),""),ROW(EG759))),"")</f>
        <v/>
      </c>
      <c r="EP814" s="9" t="str">
        <f t="array" ref="EP814">IFERROR(INDEX(EM$56:EM$1054,SMALL(IF(ISNUMBER(EM$56:EM$1054),ROW(EM$1:EM$999),""),ROW(EM759))),"")</f>
        <v/>
      </c>
      <c r="EQ814" s="9"/>
      <c r="ER814" s="9"/>
      <c r="ES814" s="9"/>
      <c r="ET814" s="9"/>
      <c r="EU814" s="9"/>
      <c r="EV814" s="9"/>
    </row>
    <row r="815" spans="1:152" x14ac:dyDescent="0.25">
      <c r="A815" s="8"/>
      <c r="B815" s="13"/>
      <c r="C815" s="14"/>
      <c r="D815" s="14"/>
      <c r="E815" s="10">
        <f t="shared" si="88"/>
        <v>0</v>
      </c>
      <c r="F815" s="12"/>
      <c r="G815" s="12"/>
      <c r="H815" s="11"/>
      <c r="I815" s="9"/>
      <c r="J815" s="9"/>
      <c r="K815" s="9">
        <f ca="1">IFERROR(IF(COUNTA(J$56:J815)=J$54,J815,FORECAST(D815,OFFSET(M$56:M$254,MATCH(D815,L$56:L$254,1)-1,0,2), OFFSET(L$56:L$254,MATCH(D815,L$56:L$254,1)-1,0,2))),"")</f>
        <v>0</v>
      </c>
      <c r="L815" s="9" t="str">
        <f t="array" ref="L815">IFERROR(INDEX(D$56:D$1054,SMALL(IF(ISNUMBER(J$56:J$1054),ROW(D$1:D$999),""),ROW(D760))),"")</f>
        <v/>
      </c>
      <c r="M815" s="9" t="str">
        <f t="array" ref="M815">IFERROR(INDEX(J$56:J$1054,SMALL(IF(ISNUMBER(J$56:J$1054),ROW(J$1:J$999),""),ROW(J760))),"")</f>
        <v/>
      </c>
      <c r="N815" s="9"/>
      <c r="O815" s="9"/>
      <c r="P815" s="9"/>
      <c r="Q815" s="9"/>
      <c r="R815" s="9"/>
      <c r="S815" s="9"/>
      <c r="T815" s="87"/>
      <c r="U815" s="13"/>
      <c r="V815" s="14"/>
      <c r="W815" s="14"/>
      <c r="X815" s="10">
        <f t="shared" si="89"/>
        <v>0</v>
      </c>
      <c r="Y815" s="12"/>
      <c r="Z815" s="12"/>
      <c r="AA815" s="11"/>
      <c r="AB815" s="9"/>
      <c r="AC815" s="9"/>
      <c r="AD815" s="9">
        <f ca="1">IFERROR(IF(COUNTA(AC$56:AC815)=AC$54,AC815,FORECAST(W815,OFFSET(AF$56:AF$254,MATCH(W815,AE$56:AE$254,1)-1,0,2), OFFSET(AE$56:AE$254,MATCH(W815,AE$56:AE$254,1)-1,0,2))),"")</f>
        <v>0</v>
      </c>
      <c r="AE815" s="9" t="str">
        <f t="array" ref="AE815">IFERROR(INDEX(W$56:W$1054,SMALL(IF(ISNUMBER(AC$56:AC$1054),ROW(W$1:W$999),""),ROW(W760))),"")</f>
        <v/>
      </c>
      <c r="AF815" s="9" t="str">
        <f t="array" ref="AF815">IFERROR(INDEX(AC$56:AC$1054,SMALL(IF(ISNUMBER(AC$56:AC$1054),ROW(AC$1:AC$999),""),ROW(AC760))),"")</f>
        <v/>
      </c>
      <c r="AG815" s="9"/>
      <c r="AH815" s="9"/>
      <c r="AI815" s="9"/>
      <c r="AJ815" s="9"/>
      <c r="AK815" s="9"/>
      <c r="AL815" s="9"/>
      <c r="AM815" s="87"/>
      <c r="AN815" s="13"/>
      <c r="AO815" s="14"/>
      <c r="AP815" s="14"/>
      <c r="AQ815" s="10">
        <f t="shared" si="90"/>
        <v>0</v>
      </c>
      <c r="AR815" s="12"/>
      <c r="AS815" s="12"/>
      <c r="AT815" s="11"/>
      <c r="AU815" s="9"/>
      <c r="AV815" s="9"/>
      <c r="AW815" s="9">
        <f ca="1">IFERROR(IF(COUNTA(AV$56:AV815)=AV$54,AV815,FORECAST(AP815,OFFSET(AY$56:AY$254,MATCH(AP815,AX$56:AX$254,1)-1,0,2), OFFSET(AX$56:AX$254,MATCH(AP815,AX$56:AX$254,1)-1,0,2))),"")</f>
        <v>0</v>
      </c>
      <c r="AX815" s="9" t="str">
        <f t="array" ref="AX815">IFERROR(INDEX(AP$56:AP$1054,SMALL(IF(ISNUMBER(AV$56:AV$1054),ROW(AP$1:AP$999),""),ROW(AP760))),"")</f>
        <v/>
      </c>
      <c r="AY815" s="9" t="str">
        <f t="array" ref="AY815">IFERROR(INDEX(AV$56:AV$1054,SMALL(IF(ISNUMBER(AV$56:AV$1054),ROW(AV$1:AV$999),""),ROW(AV760))),"")</f>
        <v/>
      </c>
      <c r="AZ815" s="9"/>
      <c r="BA815" s="9"/>
      <c r="BB815" s="9"/>
      <c r="BC815" s="9"/>
      <c r="BD815" s="9"/>
      <c r="BE815" s="9"/>
      <c r="BF815" s="87"/>
      <c r="BG815" s="13"/>
      <c r="BH815" s="14"/>
      <c r="BI815" s="14"/>
      <c r="BJ815" s="10">
        <f t="shared" si="91"/>
        <v>0</v>
      </c>
      <c r="BK815" s="12"/>
      <c r="BL815" s="12"/>
      <c r="BM815" s="11"/>
      <c r="BN815" s="9"/>
      <c r="BO815" s="9"/>
      <c r="BP815" s="9">
        <f ca="1">IFERROR(IF(COUNTA(BO$56:BO815)=BO$54,BO815,FORECAST(BI815,OFFSET(BR$56:BR$254,MATCH(BI815,BQ$56:BQ$254,1)-1,0,2), OFFSET(BQ$56:BQ$254,MATCH(BI815,BQ$56:BQ$254,1)-1,0,2))),"")</f>
        <v>0</v>
      </c>
      <c r="BQ815" s="9" t="str">
        <f t="array" ref="BQ815">IFERROR(INDEX(BI$56:BI$1054,SMALL(IF(ISNUMBER(BO$56:BO$1054),ROW(BI$1:BI$999),""),ROW(BI760))),"")</f>
        <v/>
      </c>
      <c r="BR815" s="9" t="str">
        <f t="array" ref="BR815">IFERROR(INDEX(BO$56:BO$1054,SMALL(IF(ISNUMBER(BO$56:BO$1054),ROW(BO$1:BO$999),""),ROW(BO760))),"")</f>
        <v/>
      </c>
      <c r="BS815" s="9"/>
      <c r="BT815" s="9"/>
      <c r="BU815" s="9"/>
      <c r="BV815" s="9"/>
      <c r="BW815" s="9"/>
      <c r="BX815" s="9"/>
      <c r="BY815" s="87"/>
      <c r="BZ815" s="13"/>
      <c r="CA815" s="14"/>
      <c r="CB815" s="14"/>
      <c r="CC815" s="10">
        <f t="shared" si="92"/>
        <v>0</v>
      </c>
      <c r="CD815" s="12"/>
      <c r="CE815" s="12"/>
      <c r="CF815" s="11"/>
      <c r="CG815" s="9"/>
      <c r="CH815" s="9"/>
      <c r="CI815" s="9">
        <f ca="1">IFERROR(IF(COUNTA(CH$56:CH815)=CH$54,CH815,FORECAST(CB815,OFFSET(CK$56:CK$254,MATCH(CB815,CJ$56:CJ$254,1)-1,0,2), OFFSET(CJ$56:CJ$254,MATCH(CB815,CJ$56:CJ$254,1)-1,0,2))),"")</f>
        <v>0</v>
      </c>
      <c r="CJ815" s="9" t="str">
        <f t="array" ref="CJ815">IFERROR(INDEX(CB$56:CB$1054,SMALL(IF(ISNUMBER(CH$56:CH$1054),ROW(CB$1:CB$999),""),ROW(CB760))),"")</f>
        <v/>
      </c>
      <c r="CK815" s="9" t="str">
        <f t="array" ref="CK815">IFERROR(INDEX(CH$56:CH$1054,SMALL(IF(ISNUMBER(CH$56:CH$1054),ROW(CH$1:CH$999),""),ROW(CH760))),"")</f>
        <v/>
      </c>
      <c r="CL815" s="9"/>
      <c r="CM815" s="9"/>
      <c r="CN815" s="9"/>
      <c r="CO815" s="9"/>
      <c r="CP815" s="9"/>
      <c r="CQ815" s="9"/>
      <c r="CR815" s="87"/>
      <c r="CS815" s="13"/>
      <c r="CT815" s="14"/>
      <c r="CU815" s="14"/>
      <c r="CV815" s="10">
        <f t="shared" si="93"/>
        <v>0</v>
      </c>
      <c r="CW815" s="12"/>
      <c r="CX815" s="12"/>
      <c r="CY815" s="11"/>
      <c r="CZ815" s="9"/>
      <c r="DA815" s="9"/>
      <c r="DB815" s="9">
        <f ca="1">IFERROR(IF(COUNTA(DA$56:DA815)=DA$54,DA815,FORECAST(CU815,OFFSET(DD$56:DD$254,MATCH(CU815,DC$56:DC$254,1)-1,0,2), OFFSET(DC$56:DC$254,MATCH(CU815,DC$56:DC$254,1)-1,0,2))),"")</f>
        <v>0</v>
      </c>
      <c r="DC815" s="9" t="str">
        <f t="array" ref="DC815">IFERROR(INDEX(CU$56:CU$1054,SMALL(IF(ISNUMBER(DA$56:DA$1054),ROW(CU$1:CU$999),""),ROW(CU760))),"")</f>
        <v/>
      </c>
      <c r="DD815" s="9" t="str">
        <f t="array" ref="DD815">IFERROR(INDEX(DA$56:DA$1054,SMALL(IF(ISNUMBER(DA$56:DA$1054),ROW(DA$1:DA$999),""),ROW(DA760))),"")</f>
        <v/>
      </c>
      <c r="DE815" s="9"/>
      <c r="DF815" s="9"/>
      <c r="DG815" s="9"/>
      <c r="DH815" s="9"/>
      <c r="DI815" s="9"/>
      <c r="DJ815" s="9"/>
      <c r="DK815" s="87"/>
      <c r="DL815" s="13"/>
      <c r="DM815" s="14"/>
      <c r="DN815" s="14"/>
      <c r="DO815" s="10">
        <f t="shared" si="94"/>
        <v>0</v>
      </c>
      <c r="DP815" s="12"/>
      <c r="DQ815" s="12"/>
      <c r="DR815" s="11"/>
      <c r="DS815" s="9"/>
      <c r="DT815" s="9"/>
      <c r="DU815" s="9">
        <f ca="1">IFERROR(IF(COUNTA(DT$56:DT815)=DT$54,DT815,FORECAST(DN815,OFFSET(DW$56:DW$254,MATCH(DN815,DV$56:DV$254,1)-1,0,2), OFFSET(DV$56:DV$254,MATCH(DN815,DV$56:DV$254,1)-1,0,2))),"")</f>
        <v>0</v>
      </c>
      <c r="DV815" s="9" t="str">
        <f t="array" ref="DV815">IFERROR(INDEX(DN$56:DN$1054,SMALL(IF(ISNUMBER(DT$56:DT$1054),ROW(DN$1:DN$999),""),ROW(DN760))),"")</f>
        <v/>
      </c>
      <c r="DW815" s="9" t="str">
        <f t="array" ref="DW815">IFERROR(INDEX(DT$56:DT$1054,SMALL(IF(ISNUMBER(DT$56:DT$1054),ROW(DT$1:DT$999),""),ROW(DT760))),"")</f>
        <v/>
      </c>
      <c r="DX815" s="9"/>
      <c r="DY815" s="9"/>
      <c r="DZ815" s="9"/>
      <c r="EA815" s="9"/>
      <c r="EB815" s="9"/>
      <c r="EC815" s="9"/>
      <c r="ED815" s="87"/>
      <c r="EE815" s="13"/>
      <c r="EF815" s="14"/>
      <c r="EG815" s="14"/>
      <c r="EH815" s="10">
        <f t="shared" si="95"/>
        <v>0</v>
      </c>
      <c r="EI815" s="12"/>
      <c r="EJ815" s="12"/>
      <c r="EK815" s="11"/>
      <c r="EL815" s="9"/>
      <c r="EM815" s="9"/>
      <c r="EN815" s="9">
        <f ca="1">IFERROR(IF(COUNTA(EM$56:EM815)=EM$54,EM815,FORECAST(EG815,OFFSET(EP$56:EP$254,MATCH(EG815,EO$56:EO$254,1)-1,0,2), OFFSET(EO$56:EO$254,MATCH(EG815,EO$56:EO$254,1)-1,0,2))),"")</f>
        <v>0</v>
      </c>
      <c r="EO815" s="9" t="str">
        <f t="array" ref="EO815">IFERROR(INDEX(EG$56:EG$1054,SMALL(IF(ISNUMBER(EM$56:EM$1054),ROW(EG$1:EG$999),""),ROW(EG760))),"")</f>
        <v/>
      </c>
      <c r="EP815" s="9" t="str">
        <f t="array" ref="EP815">IFERROR(INDEX(EM$56:EM$1054,SMALL(IF(ISNUMBER(EM$56:EM$1054),ROW(EM$1:EM$999),""),ROW(EM760))),"")</f>
        <v/>
      </c>
      <c r="EQ815" s="9"/>
      <c r="ER815" s="9"/>
      <c r="ES815" s="9"/>
      <c r="ET815" s="9"/>
      <c r="EU815" s="9"/>
      <c r="EV815" s="9"/>
    </row>
    <row r="816" spans="1:152" x14ac:dyDescent="0.25">
      <c r="A816" s="8"/>
      <c r="B816" s="13"/>
      <c r="C816" s="14"/>
      <c r="D816" s="14"/>
      <c r="E816" s="10">
        <f t="shared" si="88"/>
        <v>0</v>
      </c>
      <c r="F816" s="12"/>
      <c r="G816" s="12"/>
      <c r="H816" s="11"/>
      <c r="I816" s="9"/>
      <c r="J816" s="9"/>
      <c r="K816" s="9">
        <f ca="1">IFERROR(IF(COUNTA(J$56:J816)=J$54,J816,FORECAST(D816,OFFSET(M$56:M$254,MATCH(D816,L$56:L$254,1)-1,0,2), OFFSET(L$56:L$254,MATCH(D816,L$56:L$254,1)-1,0,2))),"")</f>
        <v>0</v>
      </c>
      <c r="L816" s="9" t="str">
        <f t="array" ref="L816">IFERROR(INDEX(D$56:D$1054,SMALL(IF(ISNUMBER(J$56:J$1054),ROW(D$1:D$999),""),ROW(D761))),"")</f>
        <v/>
      </c>
      <c r="M816" s="9" t="str">
        <f t="array" ref="M816">IFERROR(INDEX(J$56:J$1054,SMALL(IF(ISNUMBER(J$56:J$1054),ROW(J$1:J$999),""),ROW(J761))),"")</f>
        <v/>
      </c>
      <c r="N816" s="9"/>
      <c r="O816" s="9"/>
      <c r="P816" s="9"/>
      <c r="Q816" s="9"/>
      <c r="R816" s="9"/>
      <c r="S816" s="9"/>
      <c r="T816" s="87"/>
      <c r="U816" s="13"/>
      <c r="V816" s="14"/>
      <c r="W816" s="14"/>
      <c r="X816" s="10">
        <f t="shared" si="89"/>
        <v>0</v>
      </c>
      <c r="Y816" s="12"/>
      <c r="Z816" s="12"/>
      <c r="AA816" s="11"/>
      <c r="AB816" s="9"/>
      <c r="AC816" s="9"/>
      <c r="AD816" s="9">
        <f ca="1">IFERROR(IF(COUNTA(AC$56:AC816)=AC$54,AC816,FORECAST(W816,OFFSET(AF$56:AF$254,MATCH(W816,AE$56:AE$254,1)-1,0,2), OFFSET(AE$56:AE$254,MATCH(W816,AE$56:AE$254,1)-1,0,2))),"")</f>
        <v>0</v>
      </c>
      <c r="AE816" s="9" t="str">
        <f t="array" ref="AE816">IFERROR(INDEX(W$56:W$1054,SMALL(IF(ISNUMBER(AC$56:AC$1054),ROW(W$1:W$999),""),ROW(W761))),"")</f>
        <v/>
      </c>
      <c r="AF816" s="9" t="str">
        <f t="array" ref="AF816">IFERROR(INDEX(AC$56:AC$1054,SMALL(IF(ISNUMBER(AC$56:AC$1054),ROW(AC$1:AC$999),""),ROW(AC761))),"")</f>
        <v/>
      </c>
      <c r="AG816" s="9"/>
      <c r="AH816" s="9"/>
      <c r="AI816" s="9"/>
      <c r="AJ816" s="9"/>
      <c r="AK816" s="9"/>
      <c r="AL816" s="9"/>
      <c r="AM816" s="87"/>
      <c r="AN816" s="13"/>
      <c r="AO816" s="14"/>
      <c r="AP816" s="14"/>
      <c r="AQ816" s="10">
        <f t="shared" si="90"/>
        <v>0</v>
      </c>
      <c r="AR816" s="12"/>
      <c r="AS816" s="12"/>
      <c r="AT816" s="11"/>
      <c r="AU816" s="9"/>
      <c r="AV816" s="9"/>
      <c r="AW816" s="9">
        <f ca="1">IFERROR(IF(COUNTA(AV$56:AV816)=AV$54,AV816,FORECAST(AP816,OFFSET(AY$56:AY$254,MATCH(AP816,AX$56:AX$254,1)-1,0,2), OFFSET(AX$56:AX$254,MATCH(AP816,AX$56:AX$254,1)-1,0,2))),"")</f>
        <v>0</v>
      </c>
      <c r="AX816" s="9" t="str">
        <f t="array" ref="AX816">IFERROR(INDEX(AP$56:AP$1054,SMALL(IF(ISNUMBER(AV$56:AV$1054),ROW(AP$1:AP$999),""),ROW(AP761))),"")</f>
        <v/>
      </c>
      <c r="AY816" s="9" t="str">
        <f t="array" ref="AY816">IFERROR(INDEX(AV$56:AV$1054,SMALL(IF(ISNUMBER(AV$56:AV$1054),ROW(AV$1:AV$999),""),ROW(AV761))),"")</f>
        <v/>
      </c>
      <c r="AZ816" s="9"/>
      <c r="BA816" s="9"/>
      <c r="BB816" s="9"/>
      <c r="BC816" s="9"/>
      <c r="BD816" s="9"/>
      <c r="BE816" s="9"/>
      <c r="BF816" s="87"/>
      <c r="BG816" s="13"/>
      <c r="BH816" s="14"/>
      <c r="BI816" s="14"/>
      <c r="BJ816" s="10">
        <f t="shared" si="91"/>
        <v>0</v>
      </c>
      <c r="BK816" s="12"/>
      <c r="BL816" s="12"/>
      <c r="BM816" s="11"/>
      <c r="BN816" s="9"/>
      <c r="BO816" s="9"/>
      <c r="BP816" s="9">
        <f ca="1">IFERROR(IF(COUNTA(BO$56:BO816)=BO$54,BO816,FORECAST(BI816,OFFSET(BR$56:BR$254,MATCH(BI816,BQ$56:BQ$254,1)-1,0,2), OFFSET(BQ$56:BQ$254,MATCH(BI816,BQ$56:BQ$254,1)-1,0,2))),"")</f>
        <v>0</v>
      </c>
      <c r="BQ816" s="9" t="str">
        <f t="array" ref="BQ816">IFERROR(INDEX(BI$56:BI$1054,SMALL(IF(ISNUMBER(BO$56:BO$1054),ROW(BI$1:BI$999),""),ROW(BI761))),"")</f>
        <v/>
      </c>
      <c r="BR816" s="9" t="str">
        <f t="array" ref="BR816">IFERROR(INDEX(BO$56:BO$1054,SMALL(IF(ISNUMBER(BO$56:BO$1054),ROW(BO$1:BO$999),""),ROW(BO761))),"")</f>
        <v/>
      </c>
      <c r="BS816" s="9"/>
      <c r="BT816" s="9"/>
      <c r="BU816" s="9"/>
      <c r="BV816" s="9"/>
      <c r="BW816" s="9"/>
      <c r="BX816" s="9"/>
      <c r="BY816" s="87"/>
      <c r="BZ816" s="13"/>
      <c r="CA816" s="14"/>
      <c r="CB816" s="14"/>
      <c r="CC816" s="10">
        <f t="shared" si="92"/>
        <v>0</v>
      </c>
      <c r="CD816" s="12"/>
      <c r="CE816" s="12"/>
      <c r="CF816" s="11"/>
      <c r="CG816" s="9"/>
      <c r="CH816" s="9"/>
      <c r="CI816" s="9">
        <f ca="1">IFERROR(IF(COUNTA(CH$56:CH816)=CH$54,CH816,FORECAST(CB816,OFFSET(CK$56:CK$254,MATCH(CB816,CJ$56:CJ$254,1)-1,0,2), OFFSET(CJ$56:CJ$254,MATCH(CB816,CJ$56:CJ$254,1)-1,0,2))),"")</f>
        <v>0</v>
      </c>
      <c r="CJ816" s="9" t="str">
        <f t="array" ref="CJ816">IFERROR(INDEX(CB$56:CB$1054,SMALL(IF(ISNUMBER(CH$56:CH$1054),ROW(CB$1:CB$999),""),ROW(CB761))),"")</f>
        <v/>
      </c>
      <c r="CK816" s="9" t="str">
        <f t="array" ref="CK816">IFERROR(INDEX(CH$56:CH$1054,SMALL(IF(ISNUMBER(CH$56:CH$1054),ROW(CH$1:CH$999),""),ROW(CH761))),"")</f>
        <v/>
      </c>
      <c r="CL816" s="9"/>
      <c r="CM816" s="9"/>
      <c r="CN816" s="9"/>
      <c r="CO816" s="9"/>
      <c r="CP816" s="9"/>
      <c r="CQ816" s="9"/>
      <c r="CR816" s="87"/>
      <c r="CS816" s="13"/>
      <c r="CT816" s="14"/>
      <c r="CU816" s="14"/>
      <c r="CV816" s="10">
        <f t="shared" si="93"/>
        <v>0</v>
      </c>
      <c r="CW816" s="12"/>
      <c r="CX816" s="12"/>
      <c r="CY816" s="11"/>
      <c r="CZ816" s="9"/>
      <c r="DA816" s="9"/>
      <c r="DB816" s="9">
        <f ca="1">IFERROR(IF(COUNTA(DA$56:DA816)=DA$54,DA816,FORECAST(CU816,OFFSET(DD$56:DD$254,MATCH(CU816,DC$56:DC$254,1)-1,0,2), OFFSET(DC$56:DC$254,MATCH(CU816,DC$56:DC$254,1)-1,0,2))),"")</f>
        <v>0</v>
      </c>
      <c r="DC816" s="9" t="str">
        <f t="array" ref="DC816">IFERROR(INDEX(CU$56:CU$1054,SMALL(IF(ISNUMBER(DA$56:DA$1054),ROW(CU$1:CU$999),""),ROW(CU761))),"")</f>
        <v/>
      </c>
      <c r="DD816" s="9" t="str">
        <f t="array" ref="DD816">IFERROR(INDEX(DA$56:DA$1054,SMALL(IF(ISNUMBER(DA$56:DA$1054),ROW(DA$1:DA$999),""),ROW(DA761))),"")</f>
        <v/>
      </c>
      <c r="DE816" s="9"/>
      <c r="DF816" s="9"/>
      <c r="DG816" s="9"/>
      <c r="DH816" s="9"/>
      <c r="DI816" s="9"/>
      <c r="DJ816" s="9"/>
      <c r="DK816" s="87"/>
      <c r="DL816" s="13"/>
      <c r="DM816" s="14"/>
      <c r="DN816" s="14"/>
      <c r="DO816" s="10">
        <f t="shared" si="94"/>
        <v>0</v>
      </c>
      <c r="DP816" s="12"/>
      <c r="DQ816" s="12"/>
      <c r="DR816" s="11"/>
      <c r="DS816" s="9"/>
      <c r="DT816" s="9"/>
      <c r="DU816" s="9">
        <f ca="1">IFERROR(IF(COUNTA(DT$56:DT816)=DT$54,DT816,FORECAST(DN816,OFFSET(DW$56:DW$254,MATCH(DN816,DV$56:DV$254,1)-1,0,2), OFFSET(DV$56:DV$254,MATCH(DN816,DV$56:DV$254,1)-1,0,2))),"")</f>
        <v>0</v>
      </c>
      <c r="DV816" s="9" t="str">
        <f t="array" ref="DV816">IFERROR(INDEX(DN$56:DN$1054,SMALL(IF(ISNUMBER(DT$56:DT$1054),ROW(DN$1:DN$999),""),ROW(DN761))),"")</f>
        <v/>
      </c>
      <c r="DW816" s="9" t="str">
        <f t="array" ref="DW816">IFERROR(INDEX(DT$56:DT$1054,SMALL(IF(ISNUMBER(DT$56:DT$1054),ROW(DT$1:DT$999),""),ROW(DT761))),"")</f>
        <v/>
      </c>
      <c r="DX816" s="9"/>
      <c r="DY816" s="9"/>
      <c r="DZ816" s="9"/>
      <c r="EA816" s="9"/>
      <c r="EB816" s="9"/>
      <c r="EC816" s="9"/>
      <c r="ED816" s="87"/>
      <c r="EE816" s="13"/>
      <c r="EF816" s="14"/>
      <c r="EG816" s="14"/>
      <c r="EH816" s="10">
        <f t="shared" si="95"/>
        <v>0</v>
      </c>
      <c r="EI816" s="12"/>
      <c r="EJ816" s="12"/>
      <c r="EK816" s="11"/>
      <c r="EL816" s="9"/>
      <c r="EM816" s="9"/>
      <c r="EN816" s="9">
        <f ca="1">IFERROR(IF(COUNTA(EM$56:EM816)=EM$54,EM816,FORECAST(EG816,OFFSET(EP$56:EP$254,MATCH(EG816,EO$56:EO$254,1)-1,0,2), OFFSET(EO$56:EO$254,MATCH(EG816,EO$56:EO$254,1)-1,0,2))),"")</f>
        <v>0</v>
      </c>
      <c r="EO816" s="9" t="str">
        <f t="array" ref="EO816">IFERROR(INDEX(EG$56:EG$1054,SMALL(IF(ISNUMBER(EM$56:EM$1054),ROW(EG$1:EG$999),""),ROW(EG761))),"")</f>
        <v/>
      </c>
      <c r="EP816" s="9" t="str">
        <f t="array" ref="EP816">IFERROR(INDEX(EM$56:EM$1054,SMALL(IF(ISNUMBER(EM$56:EM$1054),ROW(EM$1:EM$999),""),ROW(EM761))),"")</f>
        <v/>
      </c>
      <c r="EQ816" s="9"/>
      <c r="ER816" s="9"/>
      <c r="ES816" s="9"/>
      <c r="ET816" s="9"/>
      <c r="EU816" s="9"/>
      <c r="EV816" s="9"/>
    </row>
    <row r="817" spans="1:152" x14ac:dyDescent="0.25">
      <c r="A817" s="8"/>
      <c r="B817" s="13"/>
      <c r="C817" s="14"/>
      <c r="D817" s="14"/>
      <c r="E817" s="10">
        <f t="shared" si="88"/>
        <v>0</v>
      </c>
      <c r="F817" s="12"/>
      <c r="G817" s="12"/>
      <c r="H817" s="11"/>
      <c r="I817" s="9"/>
      <c r="J817" s="9"/>
      <c r="K817" s="9">
        <f ca="1">IFERROR(IF(COUNTA(J$56:J817)=J$54,J817,FORECAST(D817,OFFSET(M$56:M$254,MATCH(D817,L$56:L$254,1)-1,0,2), OFFSET(L$56:L$254,MATCH(D817,L$56:L$254,1)-1,0,2))),"")</f>
        <v>0</v>
      </c>
      <c r="L817" s="9" t="str">
        <f t="array" ref="L817">IFERROR(INDEX(D$56:D$1054,SMALL(IF(ISNUMBER(J$56:J$1054),ROW(D$1:D$999),""),ROW(D762))),"")</f>
        <v/>
      </c>
      <c r="M817" s="9" t="str">
        <f t="array" ref="M817">IFERROR(INDEX(J$56:J$1054,SMALL(IF(ISNUMBER(J$56:J$1054),ROW(J$1:J$999),""),ROW(J762))),"")</f>
        <v/>
      </c>
      <c r="N817" s="9"/>
      <c r="O817" s="9"/>
      <c r="P817" s="9"/>
      <c r="Q817" s="9"/>
      <c r="R817" s="9"/>
      <c r="S817" s="9"/>
      <c r="T817" s="87"/>
      <c r="U817" s="13"/>
      <c r="V817" s="14"/>
      <c r="W817" s="14"/>
      <c r="X817" s="10">
        <f t="shared" si="89"/>
        <v>0</v>
      </c>
      <c r="Y817" s="12"/>
      <c r="Z817" s="12"/>
      <c r="AA817" s="11"/>
      <c r="AB817" s="9"/>
      <c r="AC817" s="9"/>
      <c r="AD817" s="9">
        <f ca="1">IFERROR(IF(COUNTA(AC$56:AC817)=AC$54,AC817,FORECAST(W817,OFFSET(AF$56:AF$254,MATCH(W817,AE$56:AE$254,1)-1,0,2), OFFSET(AE$56:AE$254,MATCH(W817,AE$56:AE$254,1)-1,0,2))),"")</f>
        <v>0</v>
      </c>
      <c r="AE817" s="9" t="str">
        <f t="array" ref="AE817">IFERROR(INDEX(W$56:W$1054,SMALL(IF(ISNUMBER(AC$56:AC$1054),ROW(W$1:W$999),""),ROW(W762))),"")</f>
        <v/>
      </c>
      <c r="AF817" s="9" t="str">
        <f t="array" ref="AF817">IFERROR(INDEX(AC$56:AC$1054,SMALL(IF(ISNUMBER(AC$56:AC$1054),ROW(AC$1:AC$999),""),ROW(AC762))),"")</f>
        <v/>
      </c>
      <c r="AG817" s="9"/>
      <c r="AH817" s="9"/>
      <c r="AI817" s="9"/>
      <c r="AJ817" s="9"/>
      <c r="AK817" s="9"/>
      <c r="AL817" s="9"/>
      <c r="AM817" s="87"/>
      <c r="AN817" s="13"/>
      <c r="AO817" s="14"/>
      <c r="AP817" s="14"/>
      <c r="AQ817" s="10">
        <f t="shared" si="90"/>
        <v>0</v>
      </c>
      <c r="AR817" s="12"/>
      <c r="AS817" s="12"/>
      <c r="AT817" s="11"/>
      <c r="AU817" s="9"/>
      <c r="AV817" s="9"/>
      <c r="AW817" s="9">
        <f ca="1">IFERROR(IF(COUNTA(AV$56:AV817)=AV$54,AV817,FORECAST(AP817,OFFSET(AY$56:AY$254,MATCH(AP817,AX$56:AX$254,1)-1,0,2), OFFSET(AX$56:AX$254,MATCH(AP817,AX$56:AX$254,1)-1,0,2))),"")</f>
        <v>0</v>
      </c>
      <c r="AX817" s="9" t="str">
        <f t="array" ref="AX817">IFERROR(INDEX(AP$56:AP$1054,SMALL(IF(ISNUMBER(AV$56:AV$1054),ROW(AP$1:AP$999),""),ROW(AP762))),"")</f>
        <v/>
      </c>
      <c r="AY817" s="9" t="str">
        <f t="array" ref="AY817">IFERROR(INDEX(AV$56:AV$1054,SMALL(IF(ISNUMBER(AV$56:AV$1054),ROW(AV$1:AV$999),""),ROW(AV762))),"")</f>
        <v/>
      </c>
      <c r="AZ817" s="9"/>
      <c r="BA817" s="9"/>
      <c r="BB817" s="9"/>
      <c r="BC817" s="9"/>
      <c r="BD817" s="9"/>
      <c r="BE817" s="9"/>
      <c r="BF817" s="87"/>
      <c r="BG817" s="13"/>
      <c r="BH817" s="14"/>
      <c r="BI817" s="14"/>
      <c r="BJ817" s="10">
        <f t="shared" si="91"/>
        <v>0</v>
      </c>
      <c r="BK817" s="12"/>
      <c r="BL817" s="12"/>
      <c r="BM817" s="11"/>
      <c r="BN817" s="9"/>
      <c r="BO817" s="9"/>
      <c r="BP817" s="9">
        <f ca="1">IFERROR(IF(COUNTA(BO$56:BO817)=BO$54,BO817,FORECAST(BI817,OFFSET(BR$56:BR$254,MATCH(BI817,BQ$56:BQ$254,1)-1,0,2), OFFSET(BQ$56:BQ$254,MATCH(BI817,BQ$56:BQ$254,1)-1,0,2))),"")</f>
        <v>0</v>
      </c>
      <c r="BQ817" s="9" t="str">
        <f t="array" ref="BQ817">IFERROR(INDEX(BI$56:BI$1054,SMALL(IF(ISNUMBER(BO$56:BO$1054),ROW(BI$1:BI$999),""),ROW(BI762))),"")</f>
        <v/>
      </c>
      <c r="BR817" s="9" t="str">
        <f t="array" ref="BR817">IFERROR(INDEX(BO$56:BO$1054,SMALL(IF(ISNUMBER(BO$56:BO$1054),ROW(BO$1:BO$999),""),ROW(BO762))),"")</f>
        <v/>
      </c>
      <c r="BS817" s="9"/>
      <c r="BT817" s="9"/>
      <c r="BU817" s="9"/>
      <c r="BV817" s="9"/>
      <c r="BW817" s="9"/>
      <c r="BX817" s="9"/>
      <c r="BY817" s="87"/>
      <c r="BZ817" s="13"/>
      <c r="CA817" s="14"/>
      <c r="CB817" s="14"/>
      <c r="CC817" s="10">
        <f t="shared" si="92"/>
        <v>0</v>
      </c>
      <c r="CD817" s="12"/>
      <c r="CE817" s="12"/>
      <c r="CF817" s="11"/>
      <c r="CG817" s="9"/>
      <c r="CH817" s="9"/>
      <c r="CI817" s="9">
        <f ca="1">IFERROR(IF(COUNTA(CH$56:CH817)=CH$54,CH817,FORECAST(CB817,OFFSET(CK$56:CK$254,MATCH(CB817,CJ$56:CJ$254,1)-1,0,2), OFFSET(CJ$56:CJ$254,MATCH(CB817,CJ$56:CJ$254,1)-1,0,2))),"")</f>
        <v>0</v>
      </c>
      <c r="CJ817" s="9" t="str">
        <f t="array" ref="CJ817">IFERROR(INDEX(CB$56:CB$1054,SMALL(IF(ISNUMBER(CH$56:CH$1054),ROW(CB$1:CB$999),""),ROW(CB762))),"")</f>
        <v/>
      </c>
      <c r="CK817" s="9" t="str">
        <f t="array" ref="CK817">IFERROR(INDEX(CH$56:CH$1054,SMALL(IF(ISNUMBER(CH$56:CH$1054),ROW(CH$1:CH$999),""),ROW(CH762))),"")</f>
        <v/>
      </c>
      <c r="CL817" s="9"/>
      <c r="CM817" s="9"/>
      <c r="CN817" s="9"/>
      <c r="CO817" s="9"/>
      <c r="CP817" s="9"/>
      <c r="CQ817" s="9"/>
      <c r="CR817" s="87"/>
      <c r="CS817" s="13"/>
      <c r="CT817" s="14"/>
      <c r="CU817" s="14"/>
      <c r="CV817" s="10">
        <f t="shared" si="93"/>
        <v>0</v>
      </c>
      <c r="CW817" s="12"/>
      <c r="CX817" s="12"/>
      <c r="CY817" s="11"/>
      <c r="CZ817" s="9"/>
      <c r="DA817" s="9"/>
      <c r="DB817" s="9">
        <f ca="1">IFERROR(IF(COUNTA(DA$56:DA817)=DA$54,DA817,FORECAST(CU817,OFFSET(DD$56:DD$254,MATCH(CU817,DC$56:DC$254,1)-1,0,2), OFFSET(DC$56:DC$254,MATCH(CU817,DC$56:DC$254,1)-1,0,2))),"")</f>
        <v>0</v>
      </c>
      <c r="DC817" s="9" t="str">
        <f t="array" ref="DC817">IFERROR(INDEX(CU$56:CU$1054,SMALL(IF(ISNUMBER(DA$56:DA$1054),ROW(CU$1:CU$999),""),ROW(CU762))),"")</f>
        <v/>
      </c>
      <c r="DD817" s="9" t="str">
        <f t="array" ref="DD817">IFERROR(INDEX(DA$56:DA$1054,SMALL(IF(ISNUMBER(DA$56:DA$1054),ROW(DA$1:DA$999),""),ROW(DA762))),"")</f>
        <v/>
      </c>
      <c r="DE817" s="9"/>
      <c r="DF817" s="9"/>
      <c r="DG817" s="9"/>
      <c r="DH817" s="9"/>
      <c r="DI817" s="9"/>
      <c r="DJ817" s="9"/>
      <c r="DK817" s="87"/>
      <c r="DL817" s="13"/>
      <c r="DM817" s="14"/>
      <c r="DN817" s="14"/>
      <c r="DO817" s="10">
        <f t="shared" si="94"/>
        <v>0</v>
      </c>
      <c r="DP817" s="12"/>
      <c r="DQ817" s="12"/>
      <c r="DR817" s="11"/>
      <c r="DS817" s="9"/>
      <c r="DT817" s="9"/>
      <c r="DU817" s="9">
        <f ca="1">IFERROR(IF(COUNTA(DT$56:DT817)=DT$54,DT817,FORECAST(DN817,OFFSET(DW$56:DW$254,MATCH(DN817,DV$56:DV$254,1)-1,0,2), OFFSET(DV$56:DV$254,MATCH(DN817,DV$56:DV$254,1)-1,0,2))),"")</f>
        <v>0</v>
      </c>
      <c r="DV817" s="9" t="str">
        <f t="array" ref="DV817">IFERROR(INDEX(DN$56:DN$1054,SMALL(IF(ISNUMBER(DT$56:DT$1054),ROW(DN$1:DN$999),""),ROW(DN762))),"")</f>
        <v/>
      </c>
      <c r="DW817" s="9" t="str">
        <f t="array" ref="DW817">IFERROR(INDEX(DT$56:DT$1054,SMALL(IF(ISNUMBER(DT$56:DT$1054),ROW(DT$1:DT$999),""),ROW(DT762))),"")</f>
        <v/>
      </c>
      <c r="DX817" s="9"/>
      <c r="DY817" s="9"/>
      <c r="DZ817" s="9"/>
      <c r="EA817" s="9"/>
      <c r="EB817" s="9"/>
      <c r="EC817" s="9"/>
      <c r="ED817" s="87"/>
      <c r="EE817" s="13"/>
      <c r="EF817" s="14"/>
      <c r="EG817" s="14"/>
      <c r="EH817" s="10">
        <f t="shared" si="95"/>
        <v>0</v>
      </c>
      <c r="EI817" s="12"/>
      <c r="EJ817" s="12"/>
      <c r="EK817" s="11"/>
      <c r="EL817" s="9"/>
      <c r="EM817" s="9"/>
      <c r="EN817" s="9">
        <f ca="1">IFERROR(IF(COUNTA(EM$56:EM817)=EM$54,EM817,FORECAST(EG817,OFFSET(EP$56:EP$254,MATCH(EG817,EO$56:EO$254,1)-1,0,2), OFFSET(EO$56:EO$254,MATCH(EG817,EO$56:EO$254,1)-1,0,2))),"")</f>
        <v>0</v>
      </c>
      <c r="EO817" s="9" t="str">
        <f t="array" ref="EO817">IFERROR(INDEX(EG$56:EG$1054,SMALL(IF(ISNUMBER(EM$56:EM$1054),ROW(EG$1:EG$999),""),ROW(EG762))),"")</f>
        <v/>
      </c>
      <c r="EP817" s="9" t="str">
        <f t="array" ref="EP817">IFERROR(INDEX(EM$56:EM$1054,SMALL(IF(ISNUMBER(EM$56:EM$1054),ROW(EM$1:EM$999),""),ROW(EM762))),"")</f>
        <v/>
      </c>
      <c r="EQ817" s="9"/>
      <c r="ER817" s="9"/>
      <c r="ES817" s="9"/>
      <c r="ET817" s="9"/>
      <c r="EU817" s="9"/>
      <c r="EV817" s="9"/>
    </row>
    <row r="818" spans="1:152" x14ac:dyDescent="0.25">
      <c r="A818" s="8"/>
      <c r="B818" s="13"/>
      <c r="C818" s="14"/>
      <c r="D818" s="14"/>
      <c r="E818" s="10">
        <f t="shared" si="88"/>
        <v>0</v>
      </c>
      <c r="F818" s="12"/>
      <c r="G818" s="12"/>
      <c r="H818" s="11"/>
      <c r="I818" s="9"/>
      <c r="J818" s="9"/>
      <c r="K818" s="9">
        <f ca="1">IFERROR(IF(COUNTA(J$56:J818)=J$54,J818,FORECAST(D818,OFFSET(M$56:M$254,MATCH(D818,L$56:L$254,1)-1,0,2), OFFSET(L$56:L$254,MATCH(D818,L$56:L$254,1)-1,0,2))),"")</f>
        <v>0</v>
      </c>
      <c r="L818" s="9" t="str">
        <f t="array" ref="L818">IFERROR(INDEX(D$56:D$1054,SMALL(IF(ISNUMBER(J$56:J$1054),ROW(D$1:D$999),""),ROW(D763))),"")</f>
        <v/>
      </c>
      <c r="M818" s="9" t="str">
        <f t="array" ref="M818">IFERROR(INDEX(J$56:J$1054,SMALL(IF(ISNUMBER(J$56:J$1054),ROW(J$1:J$999),""),ROW(J763))),"")</f>
        <v/>
      </c>
      <c r="N818" s="9"/>
      <c r="O818" s="9"/>
      <c r="P818" s="9"/>
      <c r="Q818" s="9"/>
      <c r="R818" s="9"/>
      <c r="S818" s="9"/>
      <c r="T818" s="87"/>
      <c r="U818" s="13"/>
      <c r="V818" s="14"/>
      <c r="W818" s="14"/>
      <c r="X818" s="10">
        <f t="shared" si="89"/>
        <v>0</v>
      </c>
      <c r="Y818" s="12"/>
      <c r="Z818" s="12"/>
      <c r="AA818" s="11"/>
      <c r="AB818" s="9"/>
      <c r="AC818" s="9"/>
      <c r="AD818" s="9">
        <f ca="1">IFERROR(IF(COUNTA(AC$56:AC818)=AC$54,AC818,FORECAST(W818,OFFSET(AF$56:AF$254,MATCH(W818,AE$56:AE$254,1)-1,0,2), OFFSET(AE$56:AE$254,MATCH(W818,AE$56:AE$254,1)-1,0,2))),"")</f>
        <v>0</v>
      </c>
      <c r="AE818" s="9" t="str">
        <f t="array" ref="AE818">IFERROR(INDEX(W$56:W$1054,SMALL(IF(ISNUMBER(AC$56:AC$1054),ROW(W$1:W$999),""),ROW(W763))),"")</f>
        <v/>
      </c>
      <c r="AF818" s="9" t="str">
        <f t="array" ref="AF818">IFERROR(INDEX(AC$56:AC$1054,SMALL(IF(ISNUMBER(AC$56:AC$1054),ROW(AC$1:AC$999),""),ROW(AC763))),"")</f>
        <v/>
      </c>
      <c r="AG818" s="9"/>
      <c r="AH818" s="9"/>
      <c r="AI818" s="9"/>
      <c r="AJ818" s="9"/>
      <c r="AK818" s="9"/>
      <c r="AL818" s="9"/>
      <c r="AM818" s="87"/>
      <c r="AN818" s="13"/>
      <c r="AO818" s="14"/>
      <c r="AP818" s="14"/>
      <c r="AQ818" s="10">
        <f t="shared" si="90"/>
        <v>0</v>
      </c>
      <c r="AR818" s="12"/>
      <c r="AS818" s="12"/>
      <c r="AT818" s="11"/>
      <c r="AU818" s="9"/>
      <c r="AV818" s="9"/>
      <c r="AW818" s="9">
        <f ca="1">IFERROR(IF(COUNTA(AV$56:AV818)=AV$54,AV818,FORECAST(AP818,OFFSET(AY$56:AY$254,MATCH(AP818,AX$56:AX$254,1)-1,0,2), OFFSET(AX$56:AX$254,MATCH(AP818,AX$56:AX$254,1)-1,0,2))),"")</f>
        <v>0</v>
      </c>
      <c r="AX818" s="9" t="str">
        <f t="array" ref="AX818">IFERROR(INDEX(AP$56:AP$1054,SMALL(IF(ISNUMBER(AV$56:AV$1054),ROW(AP$1:AP$999),""),ROW(AP763))),"")</f>
        <v/>
      </c>
      <c r="AY818" s="9" t="str">
        <f t="array" ref="AY818">IFERROR(INDEX(AV$56:AV$1054,SMALL(IF(ISNUMBER(AV$56:AV$1054),ROW(AV$1:AV$999),""),ROW(AV763))),"")</f>
        <v/>
      </c>
      <c r="AZ818" s="9"/>
      <c r="BA818" s="9"/>
      <c r="BB818" s="9"/>
      <c r="BC818" s="9"/>
      <c r="BD818" s="9"/>
      <c r="BE818" s="9"/>
      <c r="BF818" s="87"/>
      <c r="BG818" s="13"/>
      <c r="BH818" s="14"/>
      <c r="BI818" s="14"/>
      <c r="BJ818" s="10">
        <f t="shared" si="91"/>
        <v>0</v>
      </c>
      <c r="BK818" s="12"/>
      <c r="BL818" s="12"/>
      <c r="BM818" s="11"/>
      <c r="BN818" s="9"/>
      <c r="BO818" s="9"/>
      <c r="BP818" s="9">
        <f ca="1">IFERROR(IF(COUNTA(BO$56:BO818)=BO$54,BO818,FORECAST(BI818,OFFSET(BR$56:BR$254,MATCH(BI818,BQ$56:BQ$254,1)-1,0,2), OFFSET(BQ$56:BQ$254,MATCH(BI818,BQ$56:BQ$254,1)-1,0,2))),"")</f>
        <v>0</v>
      </c>
      <c r="BQ818" s="9" t="str">
        <f t="array" ref="BQ818">IFERROR(INDEX(BI$56:BI$1054,SMALL(IF(ISNUMBER(BO$56:BO$1054),ROW(BI$1:BI$999),""),ROW(BI763))),"")</f>
        <v/>
      </c>
      <c r="BR818" s="9" t="str">
        <f t="array" ref="BR818">IFERROR(INDEX(BO$56:BO$1054,SMALL(IF(ISNUMBER(BO$56:BO$1054),ROW(BO$1:BO$999),""),ROW(BO763))),"")</f>
        <v/>
      </c>
      <c r="BS818" s="9"/>
      <c r="BT818" s="9"/>
      <c r="BU818" s="9"/>
      <c r="BV818" s="9"/>
      <c r="BW818" s="9"/>
      <c r="BX818" s="9"/>
      <c r="BY818" s="87"/>
      <c r="BZ818" s="13"/>
      <c r="CA818" s="14"/>
      <c r="CB818" s="14"/>
      <c r="CC818" s="10">
        <f t="shared" si="92"/>
        <v>0</v>
      </c>
      <c r="CD818" s="12"/>
      <c r="CE818" s="12"/>
      <c r="CF818" s="11"/>
      <c r="CG818" s="9"/>
      <c r="CH818" s="9"/>
      <c r="CI818" s="9">
        <f ca="1">IFERROR(IF(COUNTA(CH$56:CH818)=CH$54,CH818,FORECAST(CB818,OFFSET(CK$56:CK$254,MATCH(CB818,CJ$56:CJ$254,1)-1,0,2), OFFSET(CJ$56:CJ$254,MATCH(CB818,CJ$56:CJ$254,1)-1,0,2))),"")</f>
        <v>0</v>
      </c>
      <c r="CJ818" s="9" t="str">
        <f t="array" ref="CJ818">IFERROR(INDEX(CB$56:CB$1054,SMALL(IF(ISNUMBER(CH$56:CH$1054),ROW(CB$1:CB$999),""),ROW(CB763))),"")</f>
        <v/>
      </c>
      <c r="CK818" s="9" t="str">
        <f t="array" ref="CK818">IFERROR(INDEX(CH$56:CH$1054,SMALL(IF(ISNUMBER(CH$56:CH$1054),ROW(CH$1:CH$999),""),ROW(CH763))),"")</f>
        <v/>
      </c>
      <c r="CL818" s="9"/>
      <c r="CM818" s="9"/>
      <c r="CN818" s="9"/>
      <c r="CO818" s="9"/>
      <c r="CP818" s="9"/>
      <c r="CQ818" s="9"/>
      <c r="CR818" s="87"/>
      <c r="CS818" s="13"/>
      <c r="CT818" s="14"/>
      <c r="CU818" s="14"/>
      <c r="CV818" s="10">
        <f t="shared" si="93"/>
        <v>0</v>
      </c>
      <c r="CW818" s="12"/>
      <c r="CX818" s="12"/>
      <c r="CY818" s="11"/>
      <c r="CZ818" s="9"/>
      <c r="DA818" s="9"/>
      <c r="DB818" s="9">
        <f ca="1">IFERROR(IF(COUNTA(DA$56:DA818)=DA$54,DA818,FORECAST(CU818,OFFSET(DD$56:DD$254,MATCH(CU818,DC$56:DC$254,1)-1,0,2), OFFSET(DC$56:DC$254,MATCH(CU818,DC$56:DC$254,1)-1,0,2))),"")</f>
        <v>0</v>
      </c>
      <c r="DC818" s="9" t="str">
        <f t="array" ref="DC818">IFERROR(INDEX(CU$56:CU$1054,SMALL(IF(ISNUMBER(DA$56:DA$1054),ROW(CU$1:CU$999),""),ROW(CU763))),"")</f>
        <v/>
      </c>
      <c r="DD818" s="9" t="str">
        <f t="array" ref="DD818">IFERROR(INDEX(DA$56:DA$1054,SMALL(IF(ISNUMBER(DA$56:DA$1054),ROW(DA$1:DA$999),""),ROW(DA763))),"")</f>
        <v/>
      </c>
      <c r="DE818" s="9"/>
      <c r="DF818" s="9"/>
      <c r="DG818" s="9"/>
      <c r="DH818" s="9"/>
      <c r="DI818" s="9"/>
      <c r="DJ818" s="9"/>
      <c r="DK818" s="87"/>
      <c r="DL818" s="13"/>
      <c r="DM818" s="14"/>
      <c r="DN818" s="14"/>
      <c r="DO818" s="10">
        <f t="shared" si="94"/>
        <v>0</v>
      </c>
      <c r="DP818" s="12"/>
      <c r="DQ818" s="12"/>
      <c r="DR818" s="11"/>
      <c r="DS818" s="9"/>
      <c r="DT818" s="9"/>
      <c r="DU818" s="9">
        <f ca="1">IFERROR(IF(COUNTA(DT$56:DT818)=DT$54,DT818,FORECAST(DN818,OFFSET(DW$56:DW$254,MATCH(DN818,DV$56:DV$254,1)-1,0,2), OFFSET(DV$56:DV$254,MATCH(DN818,DV$56:DV$254,1)-1,0,2))),"")</f>
        <v>0</v>
      </c>
      <c r="DV818" s="9" t="str">
        <f t="array" ref="DV818">IFERROR(INDEX(DN$56:DN$1054,SMALL(IF(ISNUMBER(DT$56:DT$1054),ROW(DN$1:DN$999),""),ROW(DN763))),"")</f>
        <v/>
      </c>
      <c r="DW818" s="9" t="str">
        <f t="array" ref="DW818">IFERROR(INDEX(DT$56:DT$1054,SMALL(IF(ISNUMBER(DT$56:DT$1054),ROW(DT$1:DT$999),""),ROW(DT763))),"")</f>
        <v/>
      </c>
      <c r="DX818" s="9"/>
      <c r="DY818" s="9"/>
      <c r="DZ818" s="9"/>
      <c r="EA818" s="9"/>
      <c r="EB818" s="9"/>
      <c r="EC818" s="9"/>
      <c r="ED818" s="87"/>
      <c r="EE818" s="13"/>
      <c r="EF818" s="14"/>
      <c r="EG818" s="14"/>
      <c r="EH818" s="10">
        <f t="shared" si="95"/>
        <v>0</v>
      </c>
      <c r="EI818" s="12"/>
      <c r="EJ818" s="12"/>
      <c r="EK818" s="11"/>
      <c r="EL818" s="9"/>
      <c r="EM818" s="9"/>
      <c r="EN818" s="9">
        <f ca="1">IFERROR(IF(COUNTA(EM$56:EM818)=EM$54,EM818,FORECAST(EG818,OFFSET(EP$56:EP$254,MATCH(EG818,EO$56:EO$254,1)-1,0,2), OFFSET(EO$56:EO$254,MATCH(EG818,EO$56:EO$254,1)-1,0,2))),"")</f>
        <v>0</v>
      </c>
      <c r="EO818" s="9" t="str">
        <f t="array" ref="EO818">IFERROR(INDEX(EG$56:EG$1054,SMALL(IF(ISNUMBER(EM$56:EM$1054),ROW(EG$1:EG$999),""),ROW(EG763))),"")</f>
        <v/>
      </c>
      <c r="EP818" s="9" t="str">
        <f t="array" ref="EP818">IFERROR(INDEX(EM$56:EM$1054,SMALL(IF(ISNUMBER(EM$56:EM$1054),ROW(EM$1:EM$999),""),ROW(EM763))),"")</f>
        <v/>
      </c>
      <c r="EQ818" s="9"/>
      <c r="ER818" s="9"/>
      <c r="ES818" s="9"/>
      <c r="ET818" s="9"/>
      <c r="EU818" s="9"/>
      <c r="EV818" s="9"/>
    </row>
    <row r="819" spans="1:152" x14ac:dyDescent="0.25">
      <c r="A819" s="8"/>
      <c r="B819" s="13"/>
      <c r="C819" s="14"/>
      <c r="D819" s="14"/>
      <c r="E819" s="10">
        <f t="shared" si="88"/>
        <v>0</v>
      </c>
      <c r="F819" s="12"/>
      <c r="G819" s="12"/>
      <c r="H819" s="11"/>
      <c r="I819" s="9"/>
      <c r="J819" s="9"/>
      <c r="K819" s="9">
        <f ca="1">IFERROR(IF(COUNTA(J$56:J819)=J$54,J819,FORECAST(D819,OFFSET(M$56:M$254,MATCH(D819,L$56:L$254,1)-1,0,2), OFFSET(L$56:L$254,MATCH(D819,L$56:L$254,1)-1,0,2))),"")</f>
        <v>0</v>
      </c>
      <c r="L819" s="9" t="str">
        <f t="array" ref="L819">IFERROR(INDEX(D$56:D$1054,SMALL(IF(ISNUMBER(J$56:J$1054),ROW(D$1:D$999),""),ROW(D764))),"")</f>
        <v/>
      </c>
      <c r="M819" s="9" t="str">
        <f t="array" ref="M819">IFERROR(INDEX(J$56:J$1054,SMALL(IF(ISNUMBER(J$56:J$1054),ROW(J$1:J$999),""),ROW(J764))),"")</f>
        <v/>
      </c>
      <c r="N819" s="9"/>
      <c r="O819" s="9"/>
      <c r="P819" s="9"/>
      <c r="Q819" s="9"/>
      <c r="R819" s="9"/>
      <c r="S819" s="9"/>
      <c r="T819" s="87"/>
      <c r="U819" s="13"/>
      <c r="V819" s="14"/>
      <c r="W819" s="14"/>
      <c r="X819" s="10">
        <f t="shared" si="89"/>
        <v>0</v>
      </c>
      <c r="Y819" s="12"/>
      <c r="Z819" s="12"/>
      <c r="AA819" s="11"/>
      <c r="AB819" s="9"/>
      <c r="AC819" s="9"/>
      <c r="AD819" s="9">
        <f ca="1">IFERROR(IF(COUNTA(AC$56:AC819)=AC$54,AC819,FORECAST(W819,OFFSET(AF$56:AF$254,MATCH(W819,AE$56:AE$254,1)-1,0,2), OFFSET(AE$56:AE$254,MATCH(W819,AE$56:AE$254,1)-1,0,2))),"")</f>
        <v>0</v>
      </c>
      <c r="AE819" s="9" t="str">
        <f t="array" ref="AE819">IFERROR(INDEX(W$56:W$1054,SMALL(IF(ISNUMBER(AC$56:AC$1054),ROW(W$1:W$999),""),ROW(W764))),"")</f>
        <v/>
      </c>
      <c r="AF819" s="9" t="str">
        <f t="array" ref="AF819">IFERROR(INDEX(AC$56:AC$1054,SMALL(IF(ISNUMBER(AC$56:AC$1054),ROW(AC$1:AC$999),""),ROW(AC764))),"")</f>
        <v/>
      </c>
      <c r="AG819" s="9"/>
      <c r="AH819" s="9"/>
      <c r="AI819" s="9"/>
      <c r="AJ819" s="9"/>
      <c r="AK819" s="9"/>
      <c r="AL819" s="9"/>
      <c r="AM819" s="87"/>
      <c r="AN819" s="13"/>
      <c r="AO819" s="14"/>
      <c r="AP819" s="14"/>
      <c r="AQ819" s="10">
        <f t="shared" si="90"/>
        <v>0</v>
      </c>
      <c r="AR819" s="12"/>
      <c r="AS819" s="12"/>
      <c r="AT819" s="11"/>
      <c r="AU819" s="9"/>
      <c r="AV819" s="9"/>
      <c r="AW819" s="9">
        <f ca="1">IFERROR(IF(COUNTA(AV$56:AV819)=AV$54,AV819,FORECAST(AP819,OFFSET(AY$56:AY$254,MATCH(AP819,AX$56:AX$254,1)-1,0,2), OFFSET(AX$56:AX$254,MATCH(AP819,AX$56:AX$254,1)-1,0,2))),"")</f>
        <v>0</v>
      </c>
      <c r="AX819" s="9" t="str">
        <f t="array" ref="AX819">IFERROR(INDEX(AP$56:AP$1054,SMALL(IF(ISNUMBER(AV$56:AV$1054),ROW(AP$1:AP$999),""),ROW(AP764))),"")</f>
        <v/>
      </c>
      <c r="AY819" s="9" t="str">
        <f t="array" ref="AY819">IFERROR(INDEX(AV$56:AV$1054,SMALL(IF(ISNUMBER(AV$56:AV$1054),ROW(AV$1:AV$999),""),ROW(AV764))),"")</f>
        <v/>
      </c>
      <c r="AZ819" s="9"/>
      <c r="BA819" s="9"/>
      <c r="BB819" s="9"/>
      <c r="BC819" s="9"/>
      <c r="BD819" s="9"/>
      <c r="BE819" s="9"/>
      <c r="BF819" s="87"/>
      <c r="BG819" s="13"/>
      <c r="BH819" s="14"/>
      <c r="BI819" s="14"/>
      <c r="BJ819" s="10">
        <f t="shared" si="91"/>
        <v>0</v>
      </c>
      <c r="BK819" s="12"/>
      <c r="BL819" s="12"/>
      <c r="BM819" s="11"/>
      <c r="BN819" s="9"/>
      <c r="BO819" s="9"/>
      <c r="BP819" s="9">
        <f ca="1">IFERROR(IF(COUNTA(BO$56:BO819)=BO$54,BO819,FORECAST(BI819,OFFSET(BR$56:BR$254,MATCH(BI819,BQ$56:BQ$254,1)-1,0,2), OFFSET(BQ$56:BQ$254,MATCH(BI819,BQ$56:BQ$254,1)-1,0,2))),"")</f>
        <v>0</v>
      </c>
      <c r="BQ819" s="9" t="str">
        <f t="array" ref="BQ819">IFERROR(INDEX(BI$56:BI$1054,SMALL(IF(ISNUMBER(BO$56:BO$1054),ROW(BI$1:BI$999),""),ROW(BI764))),"")</f>
        <v/>
      </c>
      <c r="BR819" s="9" t="str">
        <f t="array" ref="BR819">IFERROR(INDEX(BO$56:BO$1054,SMALL(IF(ISNUMBER(BO$56:BO$1054),ROW(BO$1:BO$999),""),ROW(BO764))),"")</f>
        <v/>
      </c>
      <c r="BS819" s="9"/>
      <c r="BT819" s="9"/>
      <c r="BU819" s="9"/>
      <c r="BV819" s="9"/>
      <c r="BW819" s="9"/>
      <c r="BX819" s="9"/>
      <c r="BY819" s="87"/>
      <c r="BZ819" s="13"/>
      <c r="CA819" s="14"/>
      <c r="CB819" s="14"/>
      <c r="CC819" s="10">
        <f t="shared" si="92"/>
        <v>0</v>
      </c>
      <c r="CD819" s="12"/>
      <c r="CE819" s="12"/>
      <c r="CF819" s="11"/>
      <c r="CG819" s="9"/>
      <c r="CH819" s="9"/>
      <c r="CI819" s="9">
        <f ca="1">IFERROR(IF(COUNTA(CH$56:CH819)=CH$54,CH819,FORECAST(CB819,OFFSET(CK$56:CK$254,MATCH(CB819,CJ$56:CJ$254,1)-1,0,2), OFFSET(CJ$56:CJ$254,MATCH(CB819,CJ$56:CJ$254,1)-1,0,2))),"")</f>
        <v>0</v>
      </c>
      <c r="CJ819" s="9" t="str">
        <f t="array" ref="CJ819">IFERROR(INDEX(CB$56:CB$1054,SMALL(IF(ISNUMBER(CH$56:CH$1054),ROW(CB$1:CB$999),""),ROW(CB764))),"")</f>
        <v/>
      </c>
      <c r="CK819" s="9" t="str">
        <f t="array" ref="CK819">IFERROR(INDEX(CH$56:CH$1054,SMALL(IF(ISNUMBER(CH$56:CH$1054),ROW(CH$1:CH$999),""),ROW(CH764))),"")</f>
        <v/>
      </c>
      <c r="CL819" s="9"/>
      <c r="CM819" s="9"/>
      <c r="CN819" s="9"/>
      <c r="CO819" s="9"/>
      <c r="CP819" s="9"/>
      <c r="CQ819" s="9"/>
      <c r="CR819" s="87"/>
      <c r="CS819" s="13"/>
      <c r="CT819" s="14"/>
      <c r="CU819" s="14"/>
      <c r="CV819" s="10">
        <f t="shared" si="93"/>
        <v>0</v>
      </c>
      <c r="CW819" s="12"/>
      <c r="CX819" s="12"/>
      <c r="CY819" s="11"/>
      <c r="CZ819" s="9"/>
      <c r="DA819" s="9"/>
      <c r="DB819" s="9">
        <f ca="1">IFERROR(IF(COUNTA(DA$56:DA819)=DA$54,DA819,FORECAST(CU819,OFFSET(DD$56:DD$254,MATCH(CU819,DC$56:DC$254,1)-1,0,2), OFFSET(DC$56:DC$254,MATCH(CU819,DC$56:DC$254,1)-1,0,2))),"")</f>
        <v>0</v>
      </c>
      <c r="DC819" s="9" t="str">
        <f t="array" ref="DC819">IFERROR(INDEX(CU$56:CU$1054,SMALL(IF(ISNUMBER(DA$56:DA$1054),ROW(CU$1:CU$999),""),ROW(CU764))),"")</f>
        <v/>
      </c>
      <c r="DD819" s="9" t="str">
        <f t="array" ref="DD819">IFERROR(INDEX(DA$56:DA$1054,SMALL(IF(ISNUMBER(DA$56:DA$1054),ROW(DA$1:DA$999),""),ROW(DA764))),"")</f>
        <v/>
      </c>
      <c r="DE819" s="9"/>
      <c r="DF819" s="9"/>
      <c r="DG819" s="9"/>
      <c r="DH819" s="9"/>
      <c r="DI819" s="9"/>
      <c r="DJ819" s="9"/>
      <c r="DK819" s="87"/>
      <c r="DL819" s="13"/>
      <c r="DM819" s="14"/>
      <c r="DN819" s="14"/>
      <c r="DO819" s="10">
        <f t="shared" si="94"/>
        <v>0</v>
      </c>
      <c r="DP819" s="12"/>
      <c r="DQ819" s="12"/>
      <c r="DR819" s="11"/>
      <c r="DS819" s="9"/>
      <c r="DT819" s="9"/>
      <c r="DU819" s="9">
        <f ca="1">IFERROR(IF(COUNTA(DT$56:DT819)=DT$54,DT819,FORECAST(DN819,OFFSET(DW$56:DW$254,MATCH(DN819,DV$56:DV$254,1)-1,0,2), OFFSET(DV$56:DV$254,MATCH(DN819,DV$56:DV$254,1)-1,0,2))),"")</f>
        <v>0</v>
      </c>
      <c r="DV819" s="9" t="str">
        <f t="array" ref="DV819">IFERROR(INDEX(DN$56:DN$1054,SMALL(IF(ISNUMBER(DT$56:DT$1054),ROW(DN$1:DN$999),""),ROW(DN764))),"")</f>
        <v/>
      </c>
      <c r="DW819" s="9" t="str">
        <f t="array" ref="DW819">IFERROR(INDEX(DT$56:DT$1054,SMALL(IF(ISNUMBER(DT$56:DT$1054),ROW(DT$1:DT$999),""),ROW(DT764))),"")</f>
        <v/>
      </c>
      <c r="DX819" s="9"/>
      <c r="DY819" s="9"/>
      <c r="DZ819" s="9"/>
      <c r="EA819" s="9"/>
      <c r="EB819" s="9"/>
      <c r="EC819" s="9"/>
      <c r="ED819" s="87"/>
      <c r="EE819" s="13"/>
      <c r="EF819" s="14"/>
      <c r="EG819" s="14"/>
      <c r="EH819" s="10">
        <f t="shared" si="95"/>
        <v>0</v>
      </c>
      <c r="EI819" s="12"/>
      <c r="EJ819" s="12"/>
      <c r="EK819" s="11"/>
      <c r="EL819" s="9"/>
      <c r="EM819" s="9"/>
      <c r="EN819" s="9">
        <f ca="1">IFERROR(IF(COUNTA(EM$56:EM819)=EM$54,EM819,FORECAST(EG819,OFFSET(EP$56:EP$254,MATCH(EG819,EO$56:EO$254,1)-1,0,2), OFFSET(EO$56:EO$254,MATCH(EG819,EO$56:EO$254,1)-1,0,2))),"")</f>
        <v>0</v>
      </c>
      <c r="EO819" s="9" t="str">
        <f t="array" ref="EO819">IFERROR(INDEX(EG$56:EG$1054,SMALL(IF(ISNUMBER(EM$56:EM$1054),ROW(EG$1:EG$999),""),ROW(EG764))),"")</f>
        <v/>
      </c>
      <c r="EP819" s="9" t="str">
        <f t="array" ref="EP819">IFERROR(INDEX(EM$56:EM$1054,SMALL(IF(ISNUMBER(EM$56:EM$1054),ROW(EM$1:EM$999),""),ROW(EM764))),"")</f>
        <v/>
      </c>
      <c r="EQ819" s="9"/>
      <c r="ER819" s="9"/>
      <c r="ES819" s="9"/>
      <c r="ET819" s="9"/>
      <c r="EU819" s="9"/>
      <c r="EV819" s="9"/>
    </row>
    <row r="820" spans="1:152" x14ac:dyDescent="0.25">
      <c r="A820" s="8"/>
      <c r="B820" s="13"/>
      <c r="C820" s="14"/>
      <c r="D820" s="14"/>
      <c r="E820" s="10">
        <f t="shared" si="88"/>
        <v>0</v>
      </c>
      <c r="F820" s="12"/>
      <c r="G820" s="12"/>
      <c r="H820" s="11"/>
      <c r="I820" s="9"/>
      <c r="J820" s="9"/>
      <c r="K820" s="9">
        <f ca="1">IFERROR(IF(COUNTA(J$56:J820)=J$54,J820,FORECAST(D820,OFFSET(M$56:M$254,MATCH(D820,L$56:L$254,1)-1,0,2), OFFSET(L$56:L$254,MATCH(D820,L$56:L$254,1)-1,0,2))),"")</f>
        <v>0</v>
      </c>
      <c r="L820" s="9" t="str">
        <f t="array" ref="L820">IFERROR(INDEX(D$56:D$1054,SMALL(IF(ISNUMBER(J$56:J$1054),ROW(D$1:D$999),""),ROW(D765))),"")</f>
        <v/>
      </c>
      <c r="M820" s="9" t="str">
        <f t="array" ref="M820">IFERROR(INDEX(J$56:J$1054,SMALL(IF(ISNUMBER(J$56:J$1054),ROW(J$1:J$999),""),ROW(J765))),"")</f>
        <v/>
      </c>
      <c r="N820" s="9"/>
      <c r="O820" s="9"/>
      <c r="P820" s="9"/>
      <c r="Q820" s="9"/>
      <c r="R820" s="9"/>
      <c r="S820" s="9"/>
      <c r="T820" s="87"/>
      <c r="U820" s="13"/>
      <c r="V820" s="14"/>
      <c r="W820" s="14"/>
      <c r="X820" s="10">
        <f t="shared" si="89"/>
        <v>0</v>
      </c>
      <c r="Y820" s="12"/>
      <c r="Z820" s="12"/>
      <c r="AA820" s="11"/>
      <c r="AB820" s="9"/>
      <c r="AC820" s="9"/>
      <c r="AD820" s="9">
        <f ca="1">IFERROR(IF(COUNTA(AC$56:AC820)=AC$54,AC820,FORECAST(W820,OFFSET(AF$56:AF$254,MATCH(W820,AE$56:AE$254,1)-1,0,2), OFFSET(AE$56:AE$254,MATCH(W820,AE$56:AE$254,1)-1,0,2))),"")</f>
        <v>0</v>
      </c>
      <c r="AE820" s="9" t="str">
        <f t="array" ref="AE820">IFERROR(INDEX(W$56:W$1054,SMALL(IF(ISNUMBER(AC$56:AC$1054),ROW(W$1:W$999),""),ROW(W765))),"")</f>
        <v/>
      </c>
      <c r="AF820" s="9" t="str">
        <f t="array" ref="AF820">IFERROR(INDEX(AC$56:AC$1054,SMALL(IF(ISNUMBER(AC$56:AC$1054),ROW(AC$1:AC$999),""),ROW(AC765))),"")</f>
        <v/>
      </c>
      <c r="AG820" s="9"/>
      <c r="AH820" s="9"/>
      <c r="AI820" s="9"/>
      <c r="AJ820" s="9"/>
      <c r="AK820" s="9"/>
      <c r="AL820" s="9"/>
      <c r="AM820" s="87"/>
      <c r="AN820" s="13"/>
      <c r="AO820" s="14"/>
      <c r="AP820" s="14"/>
      <c r="AQ820" s="10">
        <f t="shared" si="90"/>
        <v>0</v>
      </c>
      <c r="AR820" s="12"/>
      <c r="AS820" s="12"/>
      <c r="AT820" s="11"/>
      <c r="AU820" s="9"/>
      <c r="AV820" s="9"/>
      <c r="AW820" s="9">
        <f ca="1">IFERROR(IF(COUNTA(AV$56:AV820)=AV$54,AV820,FORECAST(AP820,OFFSET(AY$56:AY$254,MATCH(AP820,AX$56:AX$254,1)-1,0,2), OFFSET(AX$56:AX$254,MATCH(AP820,AX$56:AX$254,1)-1,0,2))),"")</f>
        <v>0</v>
      </c>
      <c r="AX820" s="9" t="str">
        <f t="array" ref="AX820">IFERROR(INDEX(AP$56:AP$1054,SMALL(IF(ISNUMBER(AV$56:AV$1054),ROW(AP$1:AP$999),""),ROW(AP765))),"")</f>
        <v/>
      </c>
      <c r="AY820" s="9" t="str">
        <f t="array" ref="AY820">IFERROR(INDEX(AV$56:AV$1054,SMALL(IF(ISNUMBER(AV$56:AV$1054),ROW(AV$1:AV$999),""),ROW(AV765))),"")</f>
        <v/>
      </c>
      <c r="AZ820" s="9"/>
      <c r="BA820" s="9"/>
      <c r="BB820" s="9"/>
      <c r="BC820" s="9"/>
      <c r="BD820" s="9"/>
      <c r="BE820" s="9"/>
      <c r="BF820" s="87"/>
      <c r="BG820" s="13"/>
      <c r="BH820" s="14"/>
      <c r="BI820" s="14"/>
      <c r="BJ820" s="10">
        <f t="shared" si="91"/>
        <v>0</v>
      </c>
      <c r="BK820" s="12"/>
      <c r="BL820" s="12"/>
      <c r="BM820" s="11"/>
      <c r="BN820" s="9"/>
      <c r="BO820" s="9"/>
      <c r="BP820" s="9">
        <f ca="1">IFERROR(IF(COUNTA(BO$56:BO820)=BO$54,BO820,FORECAST(BI820,OFFSET(BR$56:BR$254,MATCH(BI820,BQ$56:BQ$254,1)-1,0,2), OFFSET(BQ$56:BQ$254,MATCH(BI820,BQ$56:BQ$254,1)-1,0,2))),"")</f>
        <v>0</v>
      </c>
      <c r="BQ820" s="9" t="str">
        <f t="array" ref="BQ820">IFERROR(INDEX(BI$56:BI$1054,SMALL(IF(ISNUMBER(BO$56:BO$1054),ROW(BI$1:BI$999),""),ROW(BI765))),"")</f>
        <v/>
      </c>
      <c r="BR820" s="9" t="str">
        <f t="array" ref="BR820">IFERROR(INDEX(BO$56:BO$1054,SMALL(IF(ISNUMBER(BO$56:BO$1054),ROW(BO$1:BO$999),""),ROW(BO765))),"")</f>
        <v/>
      </c>
      <c r="BS820" s="9"/>
      <c r="BT820" s="9"/>
      <c r="BU820" s="9"/>
      <c r="BV820" s="9"/>
      <c r="BW820" s="9"/>
      <c r="BX820" s="9"/>
      <c r="BY820" s="87"/>
      <c r="BZ820" s="13"/>
      <c r="CA820" s="14"/>
      <c r="CB820" s="14"/>
      <c r="CC820" s="10">
        <f t="shared" si="92"/>
        <v>0</v>
      </c>
      <c r="CD820" s="12"/>
      <c r="CE820" s="12"/>
      <c r="CF820" s="11"/>
      <c r="CG820" s="9"/>
      <c r="CH820" s="9"/>
      <c r="CI820" s="9">
        <f ca="1">IFERROR(IF(COUNTA(CH$56:CH820)=CH$54,CH820,FORECAST(CB820,OFFSET(CK$56:CK$254,MATCH(CB820,CJ$56:CJ$254,1)-1,0,2), OFFSET(CJ$56:CJ$254,MATCH(CB820,CJ$56:CJ$254,1)-1,0,2))),"")</f>
        <v>0</v>
      </c>
      <c r="CJ820" s="9" t="str">
        <f t="array" ref="CJ820">IFERROR(INDEX(CB$56:CB$1054,SMALL(IF(ISNUMBER(CH$56:CH$1054),ROW(CB$1:CB$999),""),ROW(CB765))),"")</f>
        <v/>
      </c>
      <c r="CK820" s="9" t="str">
        <f t="array" ref="CK820">IFERROR(INDEX(CH$56:CH$1054,SMALL(IF(ISNUMBER(CH$56:CH$1054),ROW(CH$1:CH$999),""),ROW(CH765))),"")</f>
        <v/>
      </c>
      <c r="CL820" s="9"/>
      <c r="CM820" s="9"/>
      <c r="CN820" s="9"/>
      <c r="CO820" s="9"/>
      <c r="CP820" s="9"/>
      <c r="CQ820" s="9"/>
      <c r="CR820" s="87"/>
      <c r="CS820" s="13"/>
      <c r="CT820" s="14"/>
      <c r="CU820" s="14"/>
      <c r="CV820" s="10">
        <f t="shared" si="93"/>
        <v>0</v>
      </c>
      <c r="CW820" s="12"/>
      <c r="CX820" s="12"/>
      <c r="CY820" s="11"/>
      <c r="CZ820" s="9"/>
      <c r="DA820" s="9"/>
      <c r="DB820" s="9">
        <f ca="1">IFERROR(IF(COUNTA(DA$56:DA820)=DA$54,DA820,FORECAST(CU820,OFFSET(DD$56:DD$254,MATCH(CU820,DC$56:DC$254,1)-1,0,2), OFFSET(DC$56:DC$254,MATCH(CU820,DC$56:DC$254,1)-1,0,2))),"")</f>
        <v>0</v>
      </c>
      <c r="DC820" s="9" t="str">
        <f t="array" ref="DC820">IFERROR(INDEX(CU$56:CU$1054,SMALL(IF(ISNUMBER(DA$56:DA$1054),ROW(CU$1:CU$999),""),ROW(CU765))),"")</f>
        <v/>
      </c>
      <c r="DD820" s="9" t="str">
        <f t="array" ref="DD820">IFERROR(INDEX(DA$56:DA$1054,SMALL(IF(ISNUMBER(DA$56:DA$1054),ROW(DA$1:DA$999),""),ROW(DA765))),"")</f>
        <v/>
      </c>
      <c r="DE820" s="9"/>
      <c r="DF820" s="9"/>
      <c r="DG820" s="9"/>
      <c r="DH820" s="9"/>
      <c r="DI820" s="9"/>
      <c r="DJ820" s="9"/>
      <c r="DK820" s="87"/>
      <c r="DL820" s="13"/>
      <c r="DM820" s="14"/>
      <c r="DN820" s="14"/>
      <c r="DO820" s="10">
        <f t="shared" si="94"/>
        <v>0</v>
      </c>
      <c r="DP820" s="12"/>
      <c r="DQ820" s="12"/>
      <c r="DR820" s="11"/>
      <c r="DS820" s="9"/>
      <c r="DT820" s="9"/>
      <c r="DU820" s="9">
        <f ca="1">IFERROR(IF(COUNTA(DT$56:DT820)=DT$54,DT820,FORECAST(DN820,OFFSET(DW$56:DW$254,MATCH(DN820,DV$56:DV$254,1)-1,0,2), OFFSET(DV$56:DV$254,MATCH(DN820,DV$56:DV$254,1)-1,0,2))),"")</f>
        <v>0</v>
      </c>
      <c r="DV820" s="9" t="str">
        <f t="array" ref="DV820">IFERROR(INDEX(DN$56:DN$1054,SMALL(IF(ISNUMBER(DT$56:DT$1054),ROW(DN$1:DN$999),""),ROW(DN765))),"")</f>
        <v/>
      </c>
      <c r="DW820" s="9" t="str">
        <f t="array" ref="DW820">IFERROR(INDEX(DT$56:DT$1054,SMALL(IF(ISNUMBER(DT$56:DT$1054),ROW(DT$1:DT$999),""),ROW(DT765))),"")</f>
        <v/>
      </c>
      <c r="DX820" s="9"/>
      <c r="DY820" s="9"/>
      <c r="DZ820" s="9"/>
      <c r="EA820" s="9"/>
      <c r="EB820" s="9"/>
      <c r="EC820" s="9"/>
      <c r="ED820" s="87"/>
      <c r="EE820" s="13"/>
      <c r="EF820" s="14"/>
      <c r="EG820" s="14"/>
      <c r="EH820" s="10">
        <f t="shared" si="95"/>
        <v>0</v>
      </c>
      <c r="EI820" s="12"/>
      <c r="EJ820" s="12"/>
      <c r="EK820" s="11"/>
      <c r="EL820" s="9"/>
      <c r="EM820" s="9"/>
      <c r="EN820" s="9">
        <f ca="1">IFERROR(IF(COUNTA(EM$56:EM820)=EM$54,EM820,FORECAST(EG820,OFFSET(EP$56:EP$254,MATCH(EG820,EO$56:EO$254,1)-1,0,2), OFFSET(EO$56:EO$254,MATCH(EG820,EO$56:EO$254,1)-1,0,2))),"")</f>
        <v>0</v>
      </c>
      <c r="EO820" s="9" t="str">
        <f t="array" ref="EO820">IFERROR(INDEX(EG$56:EG$1054,SMALL(IF(ISNUMBER(EM$56:EM$1054),ROW(EG$1:EG$999),""),ROW(EG765))),"")</f>
        <v/>
      </c>
      <c r="EP820" s="9" t="str">
        <f t="array" ref="EP820">IFERROR(INDEX(EM$56:EM$1054,SMALL(IF(ISNUMBER(EM$56:EM$1054),ROW(EM$1:EM$999),""),ROW(EM765))),"")</f>
        <v/>
      </c>
      <c r="EQ820" s="9"/>
      <c r="ER820" s="9"/>
      <c r="ES820" s="9"/>
      <c r="ET820" s="9"/>
      <c r="EU820" s="9"/>
      <c r="EV820" s="9"/>
    </row>
    <row r="821" spans="1:152" x14ac:dyDescent="0.25">
      <c r="A821" s="8"/>
      <c r="B821" s="13"/>
      <c r="C821" s="14"/>
      <c r="D821" s="14"/>
      <c r="E821" s="10">
        <f t="shared" si="88"/>
        <v>0</v>
      </c>
      <c r="F821" s="12"/>
      <c r="G821" s="12"/>
      <c r="H821" s="11"/>
      <c r="I821" s="9"/>
      <c r="J821" s="9"/>
      <c r="K821" s="9">
        <f ca="1">IFERROR(IF(COUNTA(J$56:J821)=J$54,J821,FORECAST(D821,OFFSET(M$56:M$254,MATCH(D821,L$56:L$254,1)-1,0,2), OFFSET(L$56:L$254,MATCH(D821,L$56:L$254,1)-1,0,2))),"")</f>
        <v>0</v>
      </c>
      <c r="L821" s="9" t="str">
        <f t="array" ref="L821">IFERROR(INDEX(D$56:D$1054,SMALL(IF(ISNUMBER(J$56:J$1054),ROW(D$1:D$999),""),ROW(D766))),"")</f>
        <v/>
      </c>
      <c r="M821" s="9" t="str">
        <f t="array" ref="M821">IFERROR(INDEX(J$56:J$1054,SMALL(IF(ISNUMBER(J$56:J$1054),ROW(J$1:J$999),""),ROW(J766))),"")</f>
        <v/>
      </c>
      <c r="N821" s="9"/>
      <c r="O821" s="9"/>
      <c r="P821" s="9"/>
      <c r="Q821" s="9"/>
      <c r="R821" s="9"/>
      <c r="S821" s="9"/>
      <c r="T821" s="87"/>
      <c r="U821" s="13"/>
      <c r="V821" s="14"/>
      <c r="W821" s="14"/>
      <c r="X821" s="10">
        <f t="shared" si="89"/>
        <v>0</v>
      </c>
      <c r="Y821" s="12"/>
      <c r="Z821" s="12"/>
      <c r="AA821" s="11"/>
      <c r="AB821" s="9"/>
      <c r="AC821" s="9"/>
      <c r="AD821" s="9">
        <f ca="1">IFERROR(IF(COUNTA(AC$56:AC821)=AC$54,AC821,FORECAST(W821,OFFSET(AF$56:AF$254,MATCH(W821,AE$56:AE$254,1)-1,0,2), OFFSET(AE$56:AE$254,MATCH(W821,AE$56:AE$254,1)-1,0,2))),"")</f>
        <v>0</v>
      </c>
      <c r="AE821" s="9" t="str">
        <f t="array" ref="AE821">IFERROR(INDEX(W$56:W$1054,SMALL(IF(ISNUMBER(AC$56:AC$1054),ROW(W$1:W$999),""),ROW(W766))),"")</f>
        <v/>
      </c>
      <c r="AF821" s="9" t="str">
        <f t="array" ref="AF821">IFERROR(INDEX(AC$56:AC$1054,SMALL(IF(ISNUMBER(AC$56:AC$1054),ROW(AC$1:AC$999),""),ROW(AC766))),"")</f>
        <v/>
      </c>
      <c r="AG821" s="9"/>
      <c r="AH821" s="9"/>
      <c r="AI821" s="9"/>
      <c r="AJ821" s="9"/>
      <c r="AK821" s="9"/>
      <c r="AL821" s="9"/>
      <c r="AM821" s="87"/>
      <c r="AN821" s="13"/>
      <c r="AO821" s="14"/>
      <c r="AP821" s="14"/>
      <c r="AQ821" s="10">
        <f t="shared" si="90"/>
        <v>0</v>
      </c>
      <c r="AR821" s="12"/>
      <c r="AS821" s="12"/>
      <c r="AT821" s="11"/>
      <c r="AU821" s="9"/>
      <c r="AV821" s="9"/>
      <c r="AW821" s="9">
        <f ca="1">IFERROR(IF(COUNTA(AV$56:AV821)=AV$54,AV821,FORECAST(AP821,OFFSET(AY$56:AY$254,MATCH(AP821,AX$56:AX$254,1)-1,0,2), OFFSET(AX$56:AX$254,MATCH(AP821,AX$56:AX$254,1)-1,0,2))),"")</f>
        <v>0</v>
      </c>
      <c r="AX821" s="9" t="str">
        <f t="array" ref="AX821">IFERROR(INDEX(AP$56:AP$1054,SMALL(IF(ISNUMBER(AV$56:AV$1054),ROW(AP$1:AP$999),""),ROW(AP766))),"")</f>
        <v/>
      </c>
      <c r="AY821" s="9" t="str">
        <f t="array" ref="AY821">IFERROR(INDEX(AV$56:AV$1054,SMALL(IF(ISNUMBER(AV$56:AV$1054),ROW(AV$1:AV$999),""),ROW(AV766))),"")</f>
        <v/>
      </c>
      <c r="AZ821" s="9"/>
      <c r="BA821" s="9"/>
      <c r="BB821" s="9"/>
      <c r="BC821" s="9"/>
      <c r="BD821" s="9"/>
      <c r="BE821" s="9"/>
      <c r="BF821" s="87"/>
      <c r="BG821" s="13"/>
      <c r="BH821" s="14"/>
      <c r="BI821" s="14"/>
      <c r="BJ821" s="10">
        <f t="shared" si="91"/>
        <v>0</v>
      </c>
      <c r="BK821" s="12"/>
      <c r="BL821" s="12"/>
      <c r="BM821" s="11"/>
      <c r="BN821" s="9"/>
      <c r="BO821" s="9"/>
      <c r="BP821" s="9">
        <f ca="1">IFERROR(IF(COUNTA(BO$56:BO821)=BO$54,BO821,FORECAST(BI821,OFFSET(BR$56:BR$254,MATCH(BI821,BQ$56:BQ$254,1)-1,0,2), OFFSET(BQ$56:BQ$254,MATCH(BI821,BQ$56:BQ$254,1)-1,0,2))),"")</f>
        <v>0</v>
      </c>
      <c r="BQ821" s="9" t="str">
        <f t="array" ref="BQ821">IFERROR(INDEX(BI$56:BI$1054,SMALL(IF(ISNUMBER(BO$56:BO$1054),ROW(BI$1:BI$999),""),ROW(BI766))),"")</f>
        <v/>
      </c>
      <c r="BR821" s="9" t="str">
        <f t="array" ref="BR821">IFERROR(INDEX(BO$56:BO$1054,SMALL(IF(ISNUMBER(BO$56:BO$1054),ROW(BO$1:BO$999),""),ROW(BO766))),"")</f>
        <v/>
      </c>
      <c r="BS821" s="9"/>
      <c r="BT821" s="9"/>
      <c r="BU821" s="9"/>
      <c r="BV821" s="9"/>
      <c r="BW821" s="9"/>
      <c r="BX821" s="9"/>
      <c r="BY821" s="87"/>
      <c r="BZ821" s="13"/>
      <c r="CA821" s="14"/>
      <c r="CB821" s="14"/>
      <c r="CC821" s="10">
        <f t="shared" si="92"/>
        <v>0</v>
      </c>
      <c r="CD821" s="12"/>
      <c r="CE821" s="12"/>
      <c r="CF821" s="11"/>
      <c r="CG821" s="9"/>
      <c r="CH821" s="9"/>
      <c r="CI821" s="9">
        <f ca="1">IFERROR(IF(COUNTA(CH$56:CH821)=CH$54,CH821,FORECAST(CB821,OFFSET(CK$56:CK$254,MATCH(CB821,CJ$56:CJ$254,1)-1,0,2), OFFSET(CJ$56:CJ$254,MATCH(CB821,CJ$56:CJ$254,1)-1,0,2))),"")</f>
        <v>0</v>
      </c>
      <c r="CJ821" s="9" t="str">
        <f t="array" ref="CJ821">IFERROR(INDEX(CB$56:CB$1054,SMALL(IF(ISNUMBER(CH$56:CH$1054),ROW(CB$1:CB$999),""),ROW(CB766))),"")</f>
        <v/>
      </c>
      <c r="CK821" s="9" t="str">
        <f t="array" ref="CK821">IFERROR(INDEX(CH$56:CH$1054,SMALL(IF(ISNUMBER(CH$56:CH$1054),ROW(CH$1:CH$999),""),ROW(CH766))),"")</f>
        <v/>
      </c>
      <c r="CL821" s="9"/>
      <c r="CM821" s="9"/>
      <c r="CN821" s="9"/>
      <c r="CO821" s="9"/>
      <c r="CP821" s="9"/>
      <c r="CQ821" s="9"/>
      <c r="CR821" s="87"/>
      <c r="CS821" s="13"/>
      <c r="CT821" s="14"/>
      <c r="CU821" s="14"/>
      <c r="CV821" s="10">
        <f t="shared" si="93"/>
        <v>0</v>
      </c>
      <c r="CW821" s="12"/>
      <c r="CX821" s="12"/>
      <c r="CY821" s="11"/>
      <c r="CZ821" s="9"/>
      <c r="DA821" s="9"/>
      <c r="DB821" s="9">
        <f ca="1">IFERROR(IF(COUNTA(DA$56:DA821)=DA$54,DA821,FORECAST(CU821,OFFSET(DD$56:DD$254,MATCH(CU821,DC$56:DC$254,1)-1,0,2), OFFSET(DC$56:DC$254,MATCH(CU821,DC$56:DC$254,1)-1,0,2))),"")</f>
        <v>0</v>
      </c>
      <c r="DC821" s="9" t="str">
        <f t="array" ref="DC821">IFERROR(INDEX(CU$56:CU$1054,SMALL(IF(ISNUMBER(DA$56:DA$1054),ROW(CU$1:CU$999),""),ROW(CU766))),"")</f>
        <v/>
      </c>
      <c r="DD821" s="9" t="str">
        <f t="array" ref="DD821">IFERROR(INDEX(DA$56:DA$1054,SMALL(IF(ISNUMBER(DA$56:DA$1054),ROW(DA$1:DA$999),""),ROW(DA766))),"")</f>
        <v/>
      </c>
      <c r="DE821" s="9"/>
      <c r="DF821" s="9"/>
      <c r="DG821" s="9"/>
      <c r="DH821" s="9"/>
      <c r="DI821" s="9"/>
      <c r="DJ821" s="9"/>
      <c r="DK821" s="87"/>
      <c r="DL821" s="13"/>
      <c r="DM821" s="14"/>
      <c r="DN821" s="14"/>
      <c r="DO821" s="10">
        <f t="shared" si="94"/>
        <v>0</v>
      </c>
      <c r="DP821" s="12"/>
      <c r="DQ821" s="12"/>
      <c r="DR821" s="11"/>
      <c r="DS821" s="9"/>
      <c r="DT821" s="9"/>
      <c r="DU821" s="9">
        <f ca="1">IFERROR(IF(COUNTA(DT$56:DT821)=DT$54,DT821,FORECAST(DN821,OFFSET(DW$56:DW$254,MATCH(DN821,DV$56:DV$254,1)-1,0,2), OFFSET(DV$56:DV$254,MATCH(DN821,DV$56:DV$254,1)-1,0,2))),"")</f>
        <v>0</v>
      </c>
      <c r="DV821" s="9" t="str">
        <f t="array" ref="DV821">IFERROR(INDEX(DN$56:DN$1054,SMALL(IF(ISNUMBER(DT$56:DT$1054),ROW(DN$1:DN$999),""),ROW(DN766))),"")</f>
        <v/>
      </c>
      <c r="DW821" s="9" t="str">
        <f t="array" ref="DW821">IFERROR(INDEX(DT$56:DT$1054,SMALL(IF(ISNUMBER(DT$56:DT$1054),ROW(DT$1:DT$999),""),ROW(DT766))),"")</f>
        <v/>
      </c>
      <c r="DX821" s="9"/>
      <c r="DY821" s="9"/>
      <c r="DZ821" s="9"/>
      <c r="EA821" s="9"/>
      <c r="EB821" s="9"/>
      <c r="EC821" s="9"/>
      <c r="ED821" s="87"/>
      <c r="EE821" s="13"/>
      <c r="EF821" s="14"/>
      <c r="EG821" s="14"/>
      <c r="EH821" s="10">
        <f t="shared" si="95"/>
        <v>0</v>
      </c>
      <c r="EI821" s="12"/>
      <c r="EJ821" s="12"/>
      <c r="EK821" s="11"/>
      <c r="EL821" s="9"/>
      <c r="EM821" s="9"/>
      <c r="EN821" s="9">
        <f ca="1">IFERROR(IF(COUNTA(EM$56:EM821)=EM$54,EM821,FORECAST(EG821,OFFSET(EP$56:EP$254,MATCH(EG821,EO$56:EO$254,1)-1,0,2), OFFSET(EO$56:EO$254,MATCH(EG821,EO$56:EO$254,1)-1,0,2))),"")</f>
        <v>0</v>
      </c>
      <c r="EO821" s="9" t="str">
        <f t="array" ref="EO821">IFERROR(INDEX(EG$56:EG$1054,SMALL(IF(ISNUMBER(EM$56:EM$1054),ROW(EG$1:EG$999),""),ROW(EG766))),"")</f>
        <v/>
      </c>
      <c r="EP821" s="9" t="str">
        <f t="array" ref="EP821">IFERROR(INDEX(EM$56:EM$1054,SMALL(IF(ISNUMBER(EM$56:EM$1054),ROW(EM$1:EM$999),""),ROW(EM766))),"")</f>
        <v/>
      </c>
      <c r="EQ821" s="9"/>
      <c r="ER821" s="9"/>
      <c r="ES821" s="9"/>
      <c r="ET821" s="9"/>
      <c r="EU821" s="9"/>
      <c r="EV821" s="9"/>
    </row>
    <row r="822" spans="1:152" x14ac:dyDescent="0.25">
      <c r="A822" s="8"/>
      <c r="B822" s="13"/>
      <c r="C822" s="14"/>
      <c r="D822" s="14"/>
      <c r="E822" s="10">
        <f t="shared" si="88"/>
        <v>0</v>
      </c>
      <c r="F822" s="12"/>
      <c r="G822" s="12"/>
      <c r="H822" s="11"/>
      <c r="I822" s="9"/>
      <c r="J822" s="9"/>
      <c r="K822" s="9">
        <f ca="1">IFERROR(IF(COUNTA(J$56:J822)=J$54,J822,FORECAST(D822,OFFSET(M$56:M$254,MATCH(D822,L$56:L$254,1)-1,0,2), OFFSET(L$56:L$254,MATCH(D822,L$56:L$254,1)-1,0,2))),"")</f>
        <v>0</v>
      </c>
      <c r="L822" s="9" t="str">
        <f t="array" ref="L822">IFERROR(INDEX(D$56:D$1054,SMALL(IF(ISNUMBER(J$56:J$1054),ROW(D$1:D$999),""),ROW(D767))),"")</f>
        <v/>
      </c>
      <c r="M822" s="9" t="str">
        <f t="array" ref="M822">IFERROR(INDEX(J$56:J$1054,SMALL(IF(ISNUMBER(J$56:J$1054),ROW(J$1:J$999),""),ROW(J767))),"")</f>
        <v/>
      </c>
      <c r="N822" s="9"/>
      <c r="O822" s="9"/>
      <c r="P822" s="9"/>
      <c r="Q822" s="9"/>
      <c r="R822" s="9"/>
      <c r="S822" s="9"/>
      <c r="T822" s="87"/>
      <c r="U822" s="13"/>
      <c r="V822" s="14"/>
      <c r="W822" s="14"/>
      <c r="X822" s="10">
        <f t="shared" si="89"/>
        <v>0</v>
      </c>
      <c r="Y822" s="12"/>
      <c r="Z822" s="12"/>
      <c r="AA822" s="11"/>
      <c r="AB822" s="9"/>
      <c r="AC822" s="9"/>
      <c r="AD822" s="9">
        <f ca="1">IFERROR(IF(COUNTA(AC$56:AC822)=AC$54,AC822,FORECAST(W822,OFFSET(AF$56:AF$254,MATCH(W822,AE$56:AE$254,1)-1,0,2), OFFSET(AE$56:AE$254,MATCH(W822,AE$56:AE$254,1)-1,0,2))),"")</f>
        <v>0</v>
      </c>
      <c r="AE822" s="9" t="str">
        <f t="array" ref="AE822">IFERROR(INDEX(W$56:W$1054,SMALL(IF(ISNUMBER(AC$56:AC$1054),ROW(W$1:W$999),""),ROW(W767))),"")</f>
        <v/>
      </c>
      <c r="AF822" s="9" t="str">
        <f t="array" ref="AF822">IFERROR(INDEX(AC$56:AC$1054,SMALL(IF(ISNUMBER(AC$56:AC$1054),ROW(AC$1:AC$999),""),ROW(AC767))),"")</f>
        <v/>
      </c>
      <c r="AG822" s="9"/>
      <c r="AH822" s="9"/>
      <c r="AI822" s="9"/>
      <c r="AJ822" s="9"/>
      <c r="AK822" s="9"/>
      <c r="AL822" s="9"/>
      <c r="AM822" s="87"/>
      <c r="AN822" s="13"/>
      <c r="AO822" s="14"/>
      <c r="AP822" s="14"/>
      <c r="AQ822" s="10">
        <f t="shared" si="90"/>
        <v>0</v>
      </c>
      <c r="AR822" s="12"/>
      <c r="AS822" s="12"/>
      <c r="AT822" s="11"/>
      <c r="AU822" s="9"/>
      <c r="AV822" s="9"/>
      <c r="AW822" s="9">
        <f ca="1">IFERROR(IF(COUNTA(AV$56:AV822)=AV$54,AV822,FORECAST(AP822,OFFSET(AY$56:AY$254,MATCH(AP822,AX$56:AX$254,1)-1,0,2), OFFSET(AX$56:AX$254,MATCH(AP822,AX$56:AX$254,1)-1,0,2))),"")</f>
        <v>0</v>
      </c>
      <c r="AX822" s="9" t="str">
        <f t="array" ref="AX822">IFERROR(INDEX(AP$56:AP$1054,SMALL(IF(ISNUMBER(AV$56:AV$1054),ROW(AP$1:AP$999),""),ROW(AP767))),"")</f>
        <v/>
      </c>
      <c r="AY822" s="9" t="str">
        <f t="array" ref="AY822">IFERROR(INDEX(AV$56:AV$1054,SMALL(IF(ISNUMBER(AV$56:AV$1054),ROW(AV$1:AV$999),""),ROW(AV767))),"")</f>
        <v/>
      </c>
      <c r="AZ822" s="9"/>
      <c r="BA822" s="9"/>
      <c r="BB822" s="9"/>
      <c r="BC822" s="9"/>
      <c r="BD822" s="9"/>
      <c r="BE822" s="9"/>
      <c r="BF822" s="87"/>
      <c r="BG822" s="13"/>
      <c r="BH822" s="14"/>
      <c r="BI822" s="14"/>
      <c r="BJ822" s="10">
        <f t="shared" si="91"/>
        <v>0</v>
      </c>
      <c r="BK822" s="12"/>
      <c r="BL822" s="12"/>
      <c r="BM822" s="11"/>
      <c r="BN822" s="9"/>
      <c r="BO822" s="9"/>
      <c r="BP822" s="9">
        <f ca="1">IFERROR(IF(COUNTA(BO$56:BO822)=BO$54,BO822,FORECAST(BI822,OFFSET(BR$56:BR$254,MATCH(BI822,BQ$56:BQ$254,1)-1,0,2), OFFSET(BQ$56:BQ$254,MATCH(BI822,BQ$56:BQ$254,1)-1,0,2))),"")</f>
        <v>0</v>
      </c>
      <c r="BQ822" s="9" t="str">
        <f t="array" ref="BQ822">IFERROR(INDEX(BI$56:BI$1054,SMALL(IF(ISNUMBER(BO$56:BO$1054),ROW(BI$1:BI$999),""),ROW(BI767))),"")</f>
        <v/>
      </c>
      <c r="BR822" s="9" t="str">
        <f t="array" ref="BR822">IFERROR(INDEX(BO$56:BO$1054,SMALL(IF(ISNUMBER(BO$56:BO$1054),ROW(BO$1:BO$999),""),ROW(BO767))),"")</f>
        <v/>
      </c>
      <c r="BS822" s="9"/>
      <c r="BT822" s="9"/>
      <c r="BU822" s="9"/>
      <c r="BV822" s="9"/>
      <c r="BW822" s="9"/>
      <c r="BX822" s="9"/>
      <c r="BY822" s="87"/>
      <c r="BZ822" s="13"/>
      <c r="CA822" s="14"/>
      <c r="CB822" s="14"/>
      <c r="CC822" s="10">
        <f t="shared" si="92"/>
        <v>0</v>
      </c>
      <c r="CD822" s="12"/>
      <c r="CE822" s="12"/>
      <c r="CF822" s="11"/>
      <c r="CG822" s="9"/>
      <c r="CH822" s="9"/>
      <c r="CI822" s="9">
        <f ca="1">IFERROR(IF(COUNTA(CH$56:CH822)=CH$54,CH822,FORECAST(CB822,OFFSET(CK$56:CK$254,MATCH(CB822,CJ$56:CJ$254,1)-1,0,2), OFFSET(CJ$56:CJ$254,MATCH(CB822,CJ$56:CJ$254,1)-1,0,2))),"")</f>
        <v>0</v>
      </c>
      <c r="CJ822" s="9" t="str">
        <f t="array" ref="CJ822">IFERROR(INDEX(CB$56:CB$1054,SMALL(IF(ISNUMBER(CH$56:CH$1054),ROW(CB$1:CB$999),""),ROW(CB767))),"")</f>
        <v/>
      </c>
      <c r="CK822" s="9" t="str">
        <f t="array" ref="CK822">IFERROR(INDEX(CH$56:CH$1054,SMALL(IF(ISNUMBER(CH$56:CH$1054),ROW(CH$1:CH$999),""),ROW(CH767))),"")</f>
        <v/>
      </c>
      <c r="CL822" s="9"/>
      <c r="CM822" s="9"/>
      <c r="CN822" s="9"/>
      <c r="CO822" s="9"/>
      <c r="CP822" s="9"/>
      <c r="CQ822" s="9"/>
      <c r="CR822" s="87"/>
      <c r="CS822" s="13"/>
      <c r="CT822" s="14"/>
      <c r="CU822" s="14"/>
      <c r="CV822" s="10">
        <f t="shared" si="93"/>
        <v>0</v>
      </c>
      <c r="CW822" s="12"/>
      <c r="CX822" s="12"/>
      <c r="CY822" s="11"/>
      <c r="CZ822" s="9"/>
      <c r="DA822" s="9"/>
      <c r="DB822" s="9">
        <f ca="1">IFERROR(IF(COUNTA(DA$56:DA822)=DA$54,DA822,FORECAST(CU822,OFFSET(DD$56:DD$254,MATCH(CU822,DC$56:DC$254,1)-1,0,2), OFFSET(DC$56:DC$254,MATCH(CU822,DC$56:DC$254,1)-1,0,2))),"")</f>
        <v>0</v>
      </c>
      <c r="DC822" s="9" t="str">
        <f t="array" ref="DC822">IFERROR(INDEX(CU$56:CU$1054,SMALL(IF(ISNUMBER(DA$56:DA$1054),ROW(CU$1:CU$999),""),ROW(CU767))),"")</f>
        <v/>
      </c>
      <c r="DD822" s="9" t="str">
        <f t="array" ref="DD822">IFERROR(INDEX(DA$56:DA$1054,SMALL(IF(ISNUMBER(DA$56:DA$1054),ROW(DA$1:DA$999),""),ROW(DA767))),"")</f>
        <v/>
      </c>
      <c r="DE822" s="9"/>
      <c r="DF822" s="9"/>
      <c r="DG822" s="9"/>
      <c r="DH822" s="9"/>
      <c r="DI822" s="9"/>
      <c r="DJ822" s="9"/>
      <c r="DK822" s="87"/>
      <c r="DL822" s="13"/>
      <c r="DM822" s="14"/>
      <c r="DN822" s="14"/>
      <c r="DO822" s="10">
        <f t="shared" si="94"/>
        <v>0</v>
      </c>
      <c r="DP822" s="12"/>
      <c r="DQ822" s="12"/>
      <c r="DR822" s="11"/>
      <c r="DS822" s="9"/>
      <c r="DT822" s="9"/>
      <c r="DU822" s="9">
        <f ca="1">IFERROR(IF(COUNTA(DT$56:DT822)=DT$54,DT822,FORECAST(DN822,OFFSET(DW$56:DW$254,MATCH(DN822,DV$56:DV$254,1)-1,0,2), OFFSET(DV$56:DV$254,MATCH(DN822,DV$56:DV$254,1)-1,0,2))),"")</f>
        <v>0</v>
      </c>
      <c r="DV822" s="9" t="str">
        <f t="array" ref="DV822">IFERROR(INDEX(DN$56:DN$1054,SMALL(IF(ISNUMBER(DT$56:DT$1054),ROW(DN$1:DN$999),""),ROW(DN767))),"")</f>
        <v/>
      </c>
      <c r="DW822" s="9" t="str">
        <f t="array" ref="DW822">IFERROR(INDEX(DT$56:DT$1054,SMALL(IF(ISNUMBER(DT$56:DT$1054),ROW(DT$1:DT$999),""),ROW(DT767))),"")</f>
        <v/>
      </c>
      <c r="DX822" s="9"/>
      <c r="DY822" s="9"/>
      <c r="DZ822" s="9"/>
      <c r="EA822" s="9"/>
      <c r="EB822" s="9"/>
      <c r="EC822" s="9"/>
      <c r="ED822" s="87"/>
      <c r="EE822" s="13"/>
      <c r="EF822" s="14"/>
      <c r="EG822" s="14"/>
      <c r="EH822" s="10">
        <f t="shared" si="95"/>
        <v>0</v>
      </c>
      <c r="EI822" s="12"/>
      <c r="EJ822" s="12"/>
      <c r="EK822" s="11"/>
      <c r="EL822" s="9"/>
      <c r="EM822" s="9"/>
      <c r="EN822" s="9">
        <f ca="1">IFERROR(IF(COUNTA(EM$56:EM822)=EM$54,EM822,FORECAST(EG822,OFFSET(EP$56:EP$254,MATCH(EG822,EO$56:EO$254,1)-1,0,2), OFFSET(EO$56:EO$254,MATCH(EG822,EO$56:EO$254,1)-1,0,2))),"")</f>
        <v>0</v>
      </c>
      <c r="EO822" s="9" t="str">
        <f t="array" ref="EO822">IFERROR(INDEX(EG$56:EG$1054,SMALL(IF(ISNUMBER(EM$56:EM$1054),ROW(EG$1:EG$999),""),ROW(EG767))),"")</f>
        <v/>
      </c>
      <c r="EP822" s="9" t="str">
        <f t="array" ref="EP822">IFERROR(INDEX(EM$56:EM$1054,SMALL(IF(ISNUMBER(EM$56:EM$1054),ROW(EM$1:EM$999),""),ROW(EM767))),"")</f>
        <v/>
      </c>
      <c r="EQ822" s="9"/>
      <c r="ER822" s="9"/>
      <c r="ES822" s="9"/>
      <c r="ET822" s="9"/>
      <c r="EU822" s="9"/>
      <c r="EV822" s="9"/>
    </row>
    <row r="823" spans="1:152" x14ac:dyDescent="0.25">
      <c r="A823" s="8"/>
      <c r="B823" s="13"/>
      <c r="C823" s="14"/>
      <c r="D823" s="14"/>
      <c r="E823" s="10">
        <f t="shared" si="88"/>
        <v>0</v>
      </c>
      <c r="F823" s="12"/>
      <c r="G823" s="12"/>
      <c r="H823" s="11"/>
      <c r="I823" s="9"/>
      <c r="J823" s="9"/>
      <c r="K823" s="9">
        <f ca="1">IFERROR(IF(COUNTA(J$56:J823)=J$54,J823,FORECAST(D823,OFFSET(M$56:M$254,MATCH(D823,L$56:L$254,1)-1,0,2), OFFSET(L$56:L$254,MATCH(D823,L$56:L$254,1)-1,0,2))),"")</f>
        <v>0</v>
      </c>
      <c r="L823" s="9" t="str">
        <f t="array" ref="L823">IFERROR(INDEX(D$56:D$1054,SMALL(IF(ISNUMBER(J$56:J$1054),ROW(D$1:D$999),""),ROW(D768))),"")</f>
        <v/>
      </c>
      <c r="M823" s="9" t="str">
        <f t="array" ref="M823">IFERROR(INDEX(J$56:J$1054,SMALL(IF(ISNUMBER(J$56:J$1054),ROW(J$1:J$999),""),ROW(J768))),"")</f>
        <v/>
      </c>
      <c r="N823" s="9"/>
      <c r="O823" s="9"/>
      <c r="P823" s="9"/>
      <c r="Q823" s="9"/>
      <c r="R823" s="9"/>
      <c r="S823" s="9"/>
      <c r="T823" s="87"/>
      <c r="U823" s="13"/>
      <c r="V823" s="14"/>
      <c r="W823" s="14"/>
      <c r="X823" s="10">
        <f t="shared" si="89"/>
        <v>0</v>
      </c>
      <c r="Y823" s="12"/>
      <c r="Z823" s="12"/>
      <c r="AA823" s="11"/>
      <c r="AB823" s="9"/>
      <c r="AC823" s="9"/>
      <c r="AD823" s="9">
        <f ca="1">IFERROR(IF(COUNTA(AC$56:AC823)=AC$54,AC823,FORECAST(W823,OFFSET(AF$56:AF$254,MATCH(W823,AE$56:AE$254,1)-1,0,2), OFFSET(AE$56:AE$254,MATCH(W823,AE$56:AE$254,1)-1,0,2))),"")</f>
        <v>0</v>
      </c>
      <c r="AE823" s="9" t="str">
        <f t="array" ref="AE823">IFERROR(INDEX(W$56:W$1054,SMALL(IF(ISNUMBER(AC$56:AC$1054),ROW(W$1:W$999),""),ROW(W768))),"")</f>
        <v/>
      </c>
      <c r="AF823" s="9" t="str">
        <f t="array" ref="AF823">IFERROR(INDEX(AC$56:AC$1054,SMALL(IF(ISNUMBER(AC$56:AC$1054),ROW(AC$1:AC$999),""),ROW(AC768))),"")</f>
        <v/>
      </c>
      <c r="AG823" s="9"/>
      <c r="AH823" s="9"/>
      <c r="AI823" s="9"/>
      <c r="AJ823" s="9"/>
      <c r="AK823" s="9"/>
      <c r="AL823" s="9"/>
      <c r="AM823" s="87"/>
      <c r="AN823" s="13"/>
      <c r="AO823" s="14"/>
      <c r="AP823" s="14"/>
      <c r="AQ823" s="10">
        <f t="shared" si="90"/>
        <v>0</v>
      </c>
      <c r="AR823" s="12"/>
      <c r="AS823" s="12"/>
      <c r="AT823" s="11"/>
      <c r="AU823" s="9"/>
      <c r="AV823" s="9"/>
      <c r="AW823" s="9">
        <f ca="1">IFERROR(IF(COUNTA(AV$56:AV823)=AV$54,AV823,FORECAST(AP823,OFFSET(AY$56:AY$254,MATCH(AP823,AX$56:AX$254,1)-1,0,2), OFFSET(AX$56:AX$254,MATCH(AP823,AX$56:AX$254,1)-1,0,2))),"")</f>
        <v>0</v>
      </c>
      <c r="AX823" s="9" t="str">
        <f t="array" ref="AX823">IFERROR(INDEX(AP$56:AP$1054,SMALL(IF(ISNUMBER(AV$56:AV$1054),ROW(AP$1:AP$999),""),ROW(AP768))),"")</f>
        <v/>
      </c>
      <c r="AY823" s="9" t="str">
        <f t="array" ref="AY823">IFERROR(INDEX(AV$56:AV$1054,SMALL(IF(ISNUMBER(AV$56:AV$1054),ROW(AV$1:AV$999),""),ROW(AV768))),"")</f>
        <v/>
      </c>
      <c r="AZ823" s="9"/>
      <c r="BA823" s="9"/>
      <c r="BB823" s="9"/>
      <c r="BC823" s="9"/>
      <c r="BD823" s="9"/>
      <c r="BE823" s="9"/>
      <c r="BF823" s="87"/>
      <c r="BG823" s="13"/>
      <c r="BH823" s="14"/>
      <c r="BI823" s="14"/>
      <c r="BJ823" s="10">
        <f t="shared" si="91"/>
        <v>0</v>
      </c>
      <c r="BK823" s="12"/>
      <c r="BL823" s="12"/>
      <c r="BM823" s="11"/>
      <c r="BN823" s="9"/>
      <c r="BO823" s="9"/>
      <c r="BP823" s="9">
        <f ca="1">IFERROR(IF(COUNTA(BO$56:BO823)=BO$54,BO823,FORECAST(BI823,OFFSET(BR$56:BR$254,MATCH(BI823,BQ$56:BQ$254,1)-1,0,2), OFFSET(BQ$56:BQ$254,MATCH(BI823,BQ$56:BQ$254,1)-1,0,2))),"")</f>
        <v>0</v>
      </c>
      <c r="BQ823" s="9" t="str">
        <f t="array" ref="BQ823">IFERROR(INDEX(BI$56:BI$1054,SMALL(IF(ISNUMBER(BO$56:BO$1054),ROW(BI$1:BI$999),""),ROW(BI768))),"")</f>
        <v/>
      </c>
      <c r="BR823" s="9" t="str">
        <f t="array" ref="BR823">IFERROR(INDEX(BO$56:BO$1054,SMALL(IF(ISNUMBER(BO$56:BO$1054),ROW(BO$1:BO$999),""),ROW(BO768))),"")</f>
        <v/>
      </c>
      <c r="BS823" s="9"/>
      <c r="BT823" s="9"/>
      <c r="BU823" s="9"/>
      <c r="BV823" s="9"/>
      <c r="BW823" s="9"/>
      <c r="BX823" s="9"/>
      <c r="BY823" s="87"/>
      <c r="BZ823" s="13"/>
      <c r="CA823" s="14"/>
      <c r="CB823" s="14"/>
      <c r="CC823" s="10">
        <f t="shared" si="92"/>
        <v>0</v>
      </c>
      <c r="CD823" s="12"/>
      <c r="CE823" s="12"/>
      <c r="CF823" s="11"/>
      <c r="CG823" s="9"/>
      <c r="CH823" s="9"/>
      <c r="CI823" s="9">
        <f ca="1">IFERROR(IF(COUNTA(CH$56:CH823)=CH$54,CH823,FORECAST(CB823,OFFSET(CK$56:CK$254,MATCH(CB823,CJ$56:CJ$254,1)-1,0,2), OFFSET(CJ$56:CJ$254,MATCH(CB823,CJ$56:CJ$254,1)-1,0,2))),"")</f>
        <v>0</v>
      </c>
      <c r="CJ823" s="9" t="str">
        <f t="array" ref="CJ823">IFERROR(INDEX(CB$56:CB$1054,SMALL(IF(ISNUMBER(CH$56:CH$1054),ROW(CB$1:CB$999),""),ROW(CB768))),"")</f>
        <v/>
      </c>
      <c r="CK823" s="9" t="str">
        <f t="array" ref="CK823">IFERROR(INDEX(CH$56:CH$1054,SMALL(IF(ISNUMBER(CH$56:CH$1054),ROW(CH$1:CH$999),""),ROW(CH768))),"")</f>
        <v/>
      </c>
      <c r="CL823" s="9"/>
      <c r="CM823" s="9"/>
      <c r="CN823" s="9"/>
      <c r="CO823" s="9"/>
      <c r="CP823" s="9"/>
      <c r="CQ823" s="9"/>
      <c r="CR823" s="87"/>
      <c r="CS823" s="13"/>
      <c r="CT823" s="14"/>
      <c r="CU823" s="14"/>
      <c r="CV823" s="10">
        <f t="shared" si="93"/>
        <v>0</v>
      </c>
      <c r="CW823" s="12"/>
      <c r="CX823" s="12"/>
      <c r="CY823" s="11"/>
      <c r="CZ823" s="9"/>
      <c r="DA823" s="9"/>
      <c r="DB823" s="9">
        <f ca="1">IFERROR(IF(COUNTA(DA$56:DA823)=DA$54,DA823,FORECAST(CU823,OFFSET(DD$56:DD$254,MATCH(CU823,DC$56:DC$254,1)-1,0,2), OFFSET(DC$56:DC$254,MATCH(CU823,DC$56:DC$254,1)-1,0,2))),"")</f>
        <v>0</v>
      </c>
      <c r="DC823" s="9" t="str">
        <f t="array" ref="DC823">IFERROR(INDEX(CU$56:CU$1054,SMALL(IF(ISNUMBER(DA$56:DA$1054),ROW(CU$1:CU$999),""),ROW(CU768))),"")</f>
        <v/>
      </c>
      <c r="DD823" s="9" t="str">
        <f t="array" ref="DD823">IFERROR(INDEX(DA$56:DA$1054,SMALL(IF(ISNUMBER(DA$56:DA$1054),ROW(DA$1:DA$999),""),ROW(DA768))),"")</f>
        <v/>
      </c>
      <c r="DE823" s="9"/>
      <c r="DF823" s="9"/>
      <c r="DG823" s="9"/>
      <c r="DH823" s="9"/>
      <c r="DI823" s="9"/>
      <c r="DJ823" s="9"/>
      <c r="DK823" s="87"/>
      <c r="DL823" s="13"/>
      <c r="DM823" s="14"/>
      <c r="DN823" s="14"/>
      <c r="DO823" s="10">
        <f t="shared" si="94"/>
        <v>0</v>
      </c>
      <c r="DP823" s="12"/>
      <c r="DQ823" s="12"/>
      <c r="DR823" s="11"/>
      <c r="DS823" s="9"/>
      <c r="DT823" s="9"/>
      <c r="DU823" s="9">
        <f ca="1">IFERROR(IF(COUNTA(DT$56:DT823)=DT$54,DT823,FORECAST(DN823,OFFSET(DW$56:DW$254,MATCH(DN823,DV$56:DV$254,1)-1,0,2), OFFSET(DV$56:DV$254,MATCH(DN823,DV$56:DV$254,1)-1,0,2))),"")</f>
        <v>0</v>
      </c>
      <c r="DV823" s="9" t="str">
        <f t="array" ref="DV823">IFERROR(INDEX(DN$56:DN$1054,SMALL(IF(ISNUMBER(DT$56:DT$1054),ROW(DN$1:DN$999),""),ROW(DN768))),"")</f>
        <v/>
      </c>
      <c r="DW823" s="9" t="str">
        <f t="array" ref="DW823">IFERROR(INDEX(DT$56:DT$1054,SMALL(IF(ISNUMBER(DT$56:DT$1054),ROW(DT$1:DT$999),""),ROW(DT768))),"")</f>
        <v/>
      </c>
      <c r="DX823" s="9"/>
      <c r="DY823" s="9"/>
      <c r="DZ823" s="9"/>
      <c r="EA823" s="9"/>
      <c r="EB823" s="9"/>
      <c r="EC823" s="9"/>
      <c r="ED823" s="87"/>
      <c r="EE823" s="13"/>
      <c r="EF823" s="14"/>
      <c r="EG823" s="14"/>
      <c r="EH823" s="10">
        <f t="shared" si="95"/>
        <v>0</v>
      </c>
      <c r="EI823" s="12"/>
      <c r="EJ823" s="12"/>
      <c r="EK823" s="11"/>
      <c r="EL823" s="9"/>
      <c r="EM823" s="9"/>
      <c r="EN823" s="9">
        <f ca="1">IFERROR(IF(COUNTA(EM$56:EM823)=EM$54,EM823,FORECAST(EG823,OFFSET(EP$56:EP$254,MATCH(EG823,EO$56:EO$254,1)-1,0,2), OFFSET(EO$56:EO$254,MATCH(EG823,EO$56:EO$254,1)-1,0,2))),"")</f>
        <v>0</v>
      </c>
      <c r="EO823" s="9" t="str">
        <f t="array" ref="EO823">IFERROR(INDEX(EG$56:EG$1054,SMALL(IF(ISNUMBER(EM$56:EM$1054),ROW(EG$1:EG$999),""),ROW(EG768))),"")</f>
        <v/>
      </c>
      <c r="EP823" s="9" t="str">
        <f t="array" ref="EP823">IFERROR(INDEX(EM$56:EM$1054,SMALL(IF(ISNUMBER(EM$56:EM$1054),ROW(EM$1:EM$999),""),ROW(EM768))),"")</f>
        <v/>
      </c>
      <c r="EQ823" s="9"/>
      <c r="ER823" s="9"/>
      <c r="ES823" s="9"/>
      <c r="ET823" s="9"/>
      <c r="EU823" s="9"/>
      <c r="EV823" s="9"/>
    </row>
    <row r="824" spans="1:152" x14ac:dyDescent="0.25">
      <c r="A824" s="8"/>
      <c r="B824" s="13"/>
      <c r="C824" s="14"/>
      <c r="D824" s="14"/>
      <c r="E824" s="10">
        <f t="shared" si="88"/>
        <v>0</v>
      </c>
      <c r="F824" s="12"/>
      <c r="G824" s="12"/>
      <c r="H824" s="11"/>
      <c r="I824" s="9"/>
      <c r="J824" s="9"/>
      <c r="K824" s="9">
        <f ca="1">IFERROR(IF(COUNTA(J$56:J824)=J$54,J824,FORECAST(D824,OFFSET(M$56:M$254,MATCH(D824,L$56:L$254,1)-1,0,2), OFFSET(L$56:L$254,MATCH(D824,L$56:L$254,1)-1,0,2))),"")</f>
        <v>0</v>
      </c>
      <c r="L824" s="9" t="str">
        <f t="array" ref="L824">IFERROR(INDEX(D$56:D$1054,SMALL(IF(ISNUMBER(J$56:J$1054),ROW(D$1:D$999),""),ROW(D769))),"")</f>
        <v/>
      </c>
      <c r="M824" s="9" t="str">
        <f t="array" ref="M824">IFERROR(INDEX(J$56:J$1054,SMALL(IF(ISNUMBER(J$56:J$1054),ROW(J$1:J$999),""),ROW(J769))),"")</f>
        <v/>
      </c>
      <c r="N824" s="9"/>
      <c r="O824" s="9"/>
      <c r="P824" s="9"/>
      <c r="Q824" s="9"/>
      <c r="R824" s="9"/>
      <c r="S824" s="9"/>
      <c r="T824" s="87"/>
      <c r="U824" s="13"/>
      <c r="V824" s="14"/>
      <c r="W824" s="14"/>
      <c r="X824" s="10">
        <f t="shared" si="89"/>
        <v>0</v>
      </c>
      <c r="Y824" s="12"/>
      <c r="Z824" s="12"/>
      <c r="AA824" s="11"/>
      <c r="AB824" s="9"/>
      <c r="AC824" s="9"/>
      <c r="AD824" s="9">
        <f ca="1">IFERROR(IF(COUNTA(AC$56:AC824)=AC$54,AC824,FORECAST(W824,OFFSET(AF$56:AF$254,MATCH(W824,AE$56:AE$254,1)-1,0,2), OFFSET(AE$56:AE$254,MATCH(W824,AE$56:AE$254,1)-1,0,2))),"")</f>
        <v>0</v>
      </c>
      <c r="AE824" s="9" t="str">
        <f t="array" ref="AE824">IFERROR(INDEX(W$56:W$1054,SMALL(IF(ISNUMBER(AC$56:AC$1054),ROW(W$1:W$999),""),ROW(W769))),"")</f>
        <v/>
      </c>
      <c r="AF824" s="9" t="str">
        <f t="array" ref="AF824">IFERROR(INDEX(AC$56:AC$1054,SMALL(IF(ISNUMBER(AC$56:AC$1054),ROW(AC$1:AC$999),""),ROW(AC769))),"")</f>
        <v/>
      </c>
      <c r="AG824" s="9"/>
      <c r="AH824" s="9"/>
      <c r="AI824" s="9"/>
      <c r="AJ824" s="9"/>
      <c r="AK824" s="9"/>
      <c r="AL824" s="9"/>
      <c r="AM824" s="87"/>
      <c r="AN824" s="13"/>
      <c r="AO824" s="14"/>
      <c r="AP824" s="14"/>
      <c r="AQ824" s="10">
        <f t="shared" si="90"/>
        <v>0</v>
      </c>
      <c r="AR824" s="12"/>
      <c r="AS824" s="12"/>
      <c r="AT824" s="11"/>
      <c r="AU824" s="9"/>
      <c r="AV824" s="9"/>
      <c r="AW824" s="9">
        <f ca="1">IFERROR(IF(COUNTA(AV$56:AV824)=AV$54,AV824,FORECAST(AP824,OFFSET(AY$56:AY$254,MATCH(AP824,AX$56:AX$254,1)-1,0,2), OFFSET(AX$56:AX$254,MATCH(AP824,AX$56:AX$254,1)-1,0,2))),"")</f>
        <v>0</v>
      </c>
      <c r="AX824" s="9" t="str">
        <f t="array" ref="AX824">IFERROR(INDEX(AP$56:AP$1054,SMALL(IF(ISNUMBER(AV$56:AV$1054),ROW(AP$1:AP$999),""),ROW(AP769))),"")</f>
        <v/>
      </c>
      <c r="AY824" s="9" t="str">
        <f t="array" ref="AY824">IFERROR(INDEX(AV$56:AV$1054,SMALL(IF(ISNUMBER(AV$56:AV$1054),ROW(AV$1:AV$999),""),ROW(AV769))),"")</f>
        <v/>
      </c>
      <c r="AZ824" s="9"/>
      <c r="BA824" s="9"/>
      <c r="BB824" s="9"/>
      <c r="BC824" s="9"/>
      <c r="BD824" s="9"/>
      <c r="BE824" s="9"/>
      <c r="BF824" s="87"/>
      <c r="BG824" s="13"/>
      <c r="BH824" s="14"/>
      <c r="BI824" s="14"/>
      <c r="BJ824" s="10">
        <f t="shared" si="91"/>
        <v>0</v>
      </c>
      <c r="BK824" s="12"/>
      <c r="BL824" s="12"/>
      <c r="BM824" s="11"/>
      <c r="BN824" s="9"/>
      <c r="BO824" s="9"/>
      <c r="BP824" s="9">
        <f ca="1">IFERROR(IF(COUNTA(BO$56:BO824)=BO$54,BO824,FORECAST(BI824,OFFSET(BR$56:BR$254,MATCH(BI824,BQ$56:BQ$254,1)-1,0,2), OFFSET(BQ$56:BQ$254,MATCH(BI824,BQ$56:BQ$254,1)-1,0,2))),"")</f>
        <v>0</v>
      </c>
      <c r="BQ824" s="9" t="str">
        <f t="array" ref="BQ824">IFERROR(INDEX(BI$56:BI$1054,SMALL(IF(ISNUMBER(BO$56:BO$1054),ROW(BI$1:BI$999),""),ROW(BI769))),"")</f>
        <v/>
      </c>
      <c r="BR824" s="9" t="str">
        <f t="array" ref="BR824">IFERROR(INDEX(BO$56:BO$1054,SMALL(IF(ISNUMBER(BO$56:BO$1054),ROW(BO$1:BO$999),""),ROW(BO769))),"")</f>
        <v/>
      </c>
      <c r="BS824" s="9"/>
      <c r="BT824" s="9"/>
      <c r="BU824" s="9"/>
      <c r="BV824" s="9"/>
      <c r="BW824" s="9"/>
      <c r="BX824" s="9"/>
      <c r="BY824" s="87"/>
      <c r="BZ824" s="13"/>
      <c r="CA824" s="14"/>
      <c r="CB824" s="14"/>
      <c r="CC824" s="10">
        <f t="shared" si="92"/>
        <v>0</v>
      </c>
      <c r="CD824" s="12"/>
      <c r="CE824" s="12"/>
      <c r="CF824" s="11"/>
      <c r="CG824" s="9"/>
      <c r="CH824" s="9"/>
      <c r="CI824" s="9">
        <f ca="1">IFERROR(IF(COUNTA(CH$56:CH824)=CH$54,CH824,FORECAST(CB824,OFFSET(CK$56:CK$254,MATCH(CB824,CJ$56:CJ$254,1)-1,0,2), OFFSET(CJ$56:CJ$254,MATCH(CB824,CJ$56:CJ$254,1)-1,0,2))),"")</f>
        <v>0</v>
      </c>
      <c r="CJ824" s="9" t="str">
        <f t="array" ref="CJ824">IFERROR(INDEX(CB$56:CB$1054,SMALL(IF(ISNUMBER(CH$56:CH$1054),ROW(CB$1:CB$999),""),ROW(CB769))),"")</f>
        <v/>
      </c>
      <c r="CK824" s="9" t="str">
        <f t="array" ref="CK824">IFERROR(INDEX(CH$56:CH$1054,SMALL(IF(ISNUMBER(CH$56:CH$1054),ROW(CH$1:CH$999),""),ROW(CH769))),"")</f>
        <v/>
      </c>
      <c r="CL824" s="9"/>
      <c r="CM824" s="9"/>
      <c r="CN824" s="9"/>
      <c r="CO824" s="9"/>
      <c r="CP824" s="9"/>
      <c r="CQ824" s="9"/>
      <c r="CR824" s="87"/>
      <c r="CS824" s="13"/>
      <c r="CT824" s="14"/>
      <c r="CU824" s="14"/>
      <c r="CV824" s="10">
        <f t="shared" si="93"/>
        <v>0</v>
      </c>
      <c r="CW824" s="12"/>
      <c r="CX824" s="12"/>
      <c r="CY824" s="11"/>
      <c r="CZ824" s="9"/>
      <c r="DA824" s="9"/>
      <c r="DB824" s="9">
        <f ca="1">IFERROR(IF(COUNTA(DA$56:DA824)=DA$54,DA824,FORECAST(CU824,OFFSET(DD$56:DD$254,MATCH(CU824,DC$56:DC$254,1)-1,0,2), OFFSET(DC$56:DC$254,MATCH(CU824,DC$56:DC$254,1)-1,0,2))),"")</f>
        <v>0</v>
      </c>
      <c r="DC824" s="9" t="str">
        <f t="array" ref="DC824">IFERROR(INDEX(CU$56:CU$1054,SMALL(IF(ISNUMBER(DA$56:DA$1054),ROW(CU$1:CU$999),""),ROW(CU769))),"")</f>
        <v/>
      </c>
      <c r="DD824" s="9" t="str">
        <f t="array" ref="DD824">IFERROR(INDEX(DA$56:DA$1054,SMALL(IF(ISNUMBER(DA$56:DA$1054),ROW(DA$1:DA$999),""),ROW(DA769))),"")</f>
        <v/>
      </c>
      <c r="DE824" s="9"/>
      <c r="DF824" s="9"/>
      <c r="DG824" s="9"/>
      <c r="DH824" s="9"/>
      <c r="DI824" s="9"/>
      <c r="DJ824" s="9"/>
      <c r="DK824" s="87"/>
      <c r="DL824" s="13"/>
      <c r="DM824" s="14"/>
      <c r="DN824" s="14"/>
      <c r="DO824" s="10">
        <f t="shared" si="94"/>
        <v>0</v>
      </c>
      <c r="DP824" s="12"/>
      <c r="DQ824" s="12"/>
      <c r="DR824" s="11"/>
      <c r="DS824" s="9"/>
      <c r="DT824" s="9"/>
      <c r="DU824" s="9">
        <f ca="1">IFERROR(IF(COUNTA(DT$56:DT824)=DT$54,DT824,FORECAST(DN824,OFFSET(DW$56:DW$254,MATCH(DN824,DV$56:DV$254,1)-1,0,2), OFFSET(DV$56:DV$254,MATCH(DN824,DV$56:DV$254,1)-1,0,2))),"")</f>
        <v>0</v>
      </c>
      <c r="DV824" s="9" t="str">
        <f t="array" ref="DV824">IFERROR(INDEX(DN$56:DN$1054,SMALL(IF(ISNUMBER(DT$56:DT$1054),ROW(DN$1:DN$999),""),ROW(DN769))),"")</f>
        <v/>
      </c>
      <c r="DW824" s="9" t="str">
        <f t="array" ref="DW824">IFERROR(INDEX(DT$56:DT$1054,SMALL(IF(ISNUMBER(DT$56:DT$1054),ROW(DT$1:DT$999),""),ROW(DT769))),"")</f>
        <v/>
      </c>
      <c r="DX824" s="9"/>
      <c r="DY824" s="9"/>
      <c r="DZ824" s="9"/>
      <c r="EA824" s="9"/>
      <c r="EB824" s="9"/>
      <c r="EC824" s="9"/>
      <c r="ED824" s="87"/>
      <c r="EE824" s="13"/>
      <c r="EF824" s="14"/>
      <c r="EG824" s="14"/>
      <c r="EH824" s="10">
        <f t="shared" si="95"/>
        <v>0</v>
      </c>
      <c r="EI824" s="12"/>
      <c r="EJ824" s="12"/>
      <c r="EK824" s="11"/>
      <c r="EL824" s="9"/>
      <c r="EM824" s="9"/>
      <c r="EN824" s="9">
        <f ca="1">IFERROR(IF(COUNTA(EM$56:EM824)=EM$54,EM824,FORECAST(EG824,OFFSET(EP$56:EP$254,MATCH(EG824,EO$56:EO$254,1)-1,0,2), OFFSET(EO$56:EO$254,MATCH(EG824,EO$56:EO$254,1)-1,0,2))),"")</f>
        <v>0</v>
      </c>
      <c r="EO824" s="9" t="str">
        <f t="array" ref="EO824">IFERROR(INDEX(EG$56:EG$1054,SMALL(IF(ISNUMBER(EM$56:EM$1054),ROW(EG$1:EG$999),""),ROW(EG769))),"")</f>
        <v/>
      </c>
      <c r="EP824" s="9" t="str">
        <f t="array" ref="EP824">IFERROR(INDEX(EM$56:EM$1054,SMALL(IF(ISNUMBER(EM$56:EM$1054),ROW(EM$1:EM$999),""),ROW(EM769))),"")</f>
        <v/>
      </c>
      <c r="EQ824" s="9"/>
      <c r="ER824" s="9"/>
      <c r="ES824" s="9"/>
      <c r="ET824" s="9"/>
      <c r="EU824" s="9"/>
      <c r="EV824" s="9"/>
    </row>
    <row r="825" spans="1:152" x14ac:dyDescent="0.25">
      <c r="A825" s="8"/>
      <c r="B825" s="13"/>
      <c r="C825" s="14"/>
      <c r="D825" s="14"/>
      <c r="E825" s="10">
        <f t="shared" si="88"/>
        <v>0</v>
      </c>
      <c r="F825" s="12"/>
      <c r="G825" s="12"/>
      <c r="H825" s="11"/>
      <c r="I825" s="9"/>
      <c r="J825" s="9"/>
      <c r="K825" s="9">
        <f ca="1">IFERROR(IF(COUNTA(J$56:J825)=J$54,J825,FORECAST(D825,OFFSET(M$56:M$254,MATCH(D825,L$56:L$254,1)-1,0,2), OFFSET(L$56:L$254,MATCH(D825,L$56:L$254,1)-1,0,2))),"")</f>
        <v>0</v>
      </c>
      <c r="L825" s="9" t="str">
        <f t="array" ref="L825">IFERROR(INDEX(D$56:D$1054,SMALL(IF(ISNUMBER(J$56:J$1054),ROW(D$1:D$999),""),ROW(D770))),"")</f>
        <v/>
      </c>
      <c r="M825" s="9" t="str">
        <f t="array" ref="M825">IFERROR(INDEX(J$56:J$1054,SMALL(IF(ISNUMBER(J$56:J$1054),ROW(J$1:J$999),""),ROW(J770))),"")</f>
        <v/>
      </c>
      <c r="N825" s="9"/>
      <c r="O825" s="9"/>
      <c r="P825" s="9"/>
      <c r="Q825" s="9"/>
      <c r="R825" s="9"/>
      <c r="S825" s="9"/>
      <c r="T825" s="87"/>
      <c r="U825" s="13"/>
      <c r="V825" s="14"/>
      <c r="W825" s="14"/>
      <c r="X825" s="10">
        <f t="shared" si="89"/>
        <v>0</v>
      </c>
      <c r="Y825" s="12"/>
      <c r="Z825" s="12"/>
      <c r="AA825" s="11"/>
      <c r="AB825" s="9"/>
      <c r="AC825" s="9"/>
      <c r="AD825" s="9">
        <f ca="1">IFERROR(IF(COUNTA(AC$56:AC825)=AC$54,AC825,FORECAST(W825,OFFSET(AF$56:AF$254,MATCH(W825,AE$56:AE$254,1)-1,0,2), OFFSET(AE$56:AE$254,MATCH(W825,AE$56:AE$254,1)-1,0,2))),"")</f>
        <v>0</v>
      </c>
      <c r="AE825" s="9" t="str">
        <f t="array" ref="AE825">IFERROR(INDEX(W$56:W$1054,SMALL(IF(ISNUMBER(AC$56:AC$1054),ROW(W$1:W$999),""),ROW(W770))),"")</f>
        <v/>
      </c>
      <c r="AF825" s="9" t="str">
        <f t="array" ref="AF825">IFERROR(INDEX(AC$56:AC$1054,SMALL(IF(ISNUMBER(AC$56:AC$1054),ROW(AC$1:AC$999),""),ROW(AC770))),"")</f>
        <v/>
      </c>
      <c r="AG825" s="9"/>
      <c r="AH825" s="9"/>
      <c r="AI825" s="9"/>
      <c r="AJ825" s="9"/>
      <c r="AK825" s="9"/>
      <c r="AL825" s="9"/>
      <c r="AM825" s="87"/>
      <c r="AN825" s="13"/>
      <c r="AO825" s="14"/>
      <c r="AP825" s="14"/>
      <c r="AQ825" s="10">
        <f t="shared" si="90"/>
        <v>0</v>
      </c>
      <c r="AR825" s="12"/>
      <c r="AS825" s="12"/>
      <c r="AT825" s="11"/>
      <c r="AU825" s="9"/>
      <c r="AV825" s="9"/>
      <c r="AW825" s="9">
        <f ca="1">IFERROR(IF(COUNTA(AV$56:AV825)=AV$54,AV825,FORECAST(AP825,OFFSET(AY$56:AY$254,MATCH(AP825,AX$56:AX$254,1)-1,0,2), OFFSET(AX$56:AX$254,MATCH(AP825,AX$56:AX$254,1)-1,0,2))),"")</f>
        <v>0</v>
      </c>
      <c r="AX825" s="9" t="str">
        <f t="array" ref="AX825">IFERROR(INDEX(AP$56:AP$1054,SMALL(IF(ISNUMBER(AV$56:AV$1054),ROW(AP$1:AP$999),""),ROW(AP770))),"")</f>
        <v/>
      </c>
      <c r="AY825" s="9" t="str">
        <f t="array" ref="AY825">IFERROR(INDEX(AV$56:AV$1054,SMALL(IF(ISNUMBER(AV$56:AV$1054),ROW(AV$1:AV$999),""),ROW(AV770))),"")</f>
        <v/>
      </c>
      <c r="AZ825" s="9"/>
      <c r="BA825" s="9"/>
      <c r="BB825" s="9"/>
      <c r="BC825" s="9"/>
      <c r="BD825" s="9"/>
      <c r="BE825" s="9"/>
      <c r="BF825" s="87"/>
      <c r="BG825" s="13"/>
      <c r="BH825" s="14"/>
      <c r="BI825" s="14"/>
      <c r="BJ825" s="10">
        <f t="shared" si="91"/>
        <v>0</v>
      </c>
      <c r="BK825" s="12"/>
      <c r="BL825" s="12"/>
      <c r="BM825" s="11"/>
      <c r="BN825" s="9"/>
      <c r="BO825" s="9"/>
      <c r="BP825" s="9">
        <f ca="1">IFERROR(IF(COUNTA(BO$56:BO825)=BO$54,BO825,FORECAST(BI825,OFFSET(BR$56:BR$254,MATCH(BI825,BQ$56:BQ$254,1)-1,0,2), OFFSET(BQ$56:BQ$254,MATCH(BI825,BQ$56:BQ$254,1)-1,0,2))),"")</f>
        <v>0</v>
      </c>
      <c r="BQ825" s="9" t="str">
        <f t="array" ref="BQ825">IFERROR(INDEX(BI$56:BI$1054,SMALL(IF(ISNUMBER(BO$56:BO$1054),ROW(BI$1:BI$999),""),ROW(BI770))),"")</f>
        <v/>
      </c>
      <c r="BR825" s="9" t="str">
        <f t="array" ref="BR825">IFERROR(INDEX(BO$56:BO$1054,SMALL(IF(ISNUMBER(BO$56:BO$1054),ROW(BO$1:BO$999),""),ROW(BO770))),"")</f>
        <v/>
      </c>
      <c r="BS825" s="9"/>
      <c r="BT825" s="9"/>
      <c r="BU825" s="9"/>
      <c r="BV825" s="9"/>
      <c r="BW825" s="9"/>
      <c r="BX825" s="9"/>
      <c r="BY825" s="87"/>
      <c r="BZ825" s="13"/>
      <c r="CA825" s="14"/>
      <c r="CB825" s="14"/>
      <c r="CC825" s="10">
        <f t="shared" si="92"/>
        <v>0</v>
      </c>
      <c r="CD825" s="12"/>
      <c r="CE825" s="12"/>
      <c r="CF825" s="11"/>
      <c r="CG825" s="9"/>
      <c r="CH825" s="9"/>
      <c r="CI825" s="9">
        <f ca="1">IFERROR(IF(COUNTA(CH$56:CH825)=CH$54,CH825,FORECAST(CB825,OFFSET(CK$56:CK$254,MATCH(CB825,CJ$56:CJ$254,1)-1,0,2), OFFSET(CJ$56:CJ$254,MATCH(CB825,CJ$56:CJ$254,1)-1,0,2))),"")</f>
        <v>0</v>
      </c>
      <c r="CJ825" s="9" t="str">
        <f t="array" ref="CJ825">IFERROR(INDEX(CB$56:CB$1054,SMALL(IF(ISNUMBER(CH$56:CH$1054),ROW(CB$1:CB$999),""),ROW(CB770))),"")</f>
        <v/>
      </c>
      <c r="CK825" s="9" t="str">
        <f t="array" ref="CK825">IFERROR(INDEX(CH$56:CH$1054,SMALL(IF(ISNUMBER(CH$56:CH$1054),ROW(CH$1:CH$999),""),ROW(CH770))),"")</f>
        <v/>
      </c>
      <c r="CL825" s="9"/>
      <c r="CM825" s="9"/>
      <c r="CN825" s="9"/>
      <c r="CO825" s="9"/>
      <c r="CP825" s="9"/>
      <c r="CQ825" s="9"/>
      <c r="CR825" s="87"/>
      <c r="CS825" s="13"/>
      <c r="CT825" s="14"/>
      <c r="CU825" s="14"/>
      <c r="CV825" s="10">
        <f t="shared" si="93"/>
        <v>0</v>
      </c>
      <c r="CW825" s="12"/>
      <c r="CX825" s="12"/>
      <c r="CY825" s="11"/>
      <c r="CZ825" s="9"/>
      <c r="DA825" s="9"/>
      <c r="DB825" s="9">
        <f ca="1">IFERROR(IF(COUNTA(DA$56:DA825)=DA$54,DA825,FORECAST(CU825,OFFSET(DD$56:DD$254,MATCH(CU825,DC$56:DC$254,1)-1,0,2), OFFSET(DC$56:DC$254,MATCH(CU825,DC$56:DC$254,1)-1,0,2))),"")</f>
        <v>0</v>
      </c>
      <c r="DC825" s="9" t="str">
        <f t="array" ref="DC825">IFERROR(INDEX(CU$56:CU$1054,SMALL(IF(ISNUMBER(DA$56:DA$1054),ROW(CU$1:CU$999),""),ROW(CU770))),"")</f>
        <v/>
      </c>
      <c r="DD825" s="9" t="str">
        <f t="array" ref="DD825">IFERROR(INDEX(DA$56:DA$1054,SMALL(IF(ISNUMBER(DA$56:DA$1054),ROW(DA$1:DA$999),""),ROW(DA770))),"")</f>
        <v/>
      </c>
      <c r="DE825" s="9"/>
      <c r="DF825" s="9"/>
      <c r="DG825" s="9"/>
      <c r="DH825" s="9"/>
      <c r="DI825" s="9"/>
      <c r="DJ825" s="9"/>
      <c r="DK825" s="87"/>
      <c r="DL825" s="13"/>
      <c r="DM825" s="14"/>
      <c r="DN825" s="14"/>
      <c r="DO825" s="10">
        <f t="shared" si="94"/>
        <v>0</v>
      </c>
      <c r="DP825" s="12"/>
      <c r="DQ825" s="12"/>
      <c r="DR825" s="11"/>
      <c r="DS825" s="9"/>
      <c r="DT825" s="9"/>
      <c r="DU825" s="9">
        <f ca="1">IFERROR(IF(COUNTA(DT$56:DT825)=DT$54,DT825,FORECAST(DN825,OFFSET(DW$56:DW$254,MATCH(DN825,DV$56:DV$254,1)-1,0,2), OFFSET(DV$56:DV$254,MATCH(DN825,DV$56:DV$254,1)-1,0,2))),"")</f>
        <v>0</v>
      </c>
      <c r="DV825" s="9" t="str">
        <f t="array" ref="DV825">IFERROR(INDEX(DN$56:DN$1054,SMALL(IF(ISNUMBER(DT$56:DT$1054),ROW(DN$1:DN$999),""),ROW(DN770))),"")</f>
        <v/>
      </c>
      <c r="DW825" s="9" t="str">
        <f t="array" ref="DW825">IFERROR(INDEX(DT$56:DT$1054,SMALL(IF(ISNUMBER(DT$56:DT$1054),ROW(DT$1:DT$999),""),ROW(DT770))),"")</f>
        <v/>
      </c>
      <c r="DX825" s="9"/>
      <c r="DY825" s="9"/>
      <c r="DZ825" s="9"/>
      <c r="EA825" s="9"/>
      <c r="EB825" s="9"/>
      <c r="EC825" s="9"/>
      <c r="ED825" s="87"/>
      <c r="EE825" s="13"/>
      <c r="EF825" s="14"/>
      <c r="EG825" s="14"/>
      <c r="EH825" s="10">
        <f t="shared" si="95"/>
        <v>0</v>
      </c>
      <c r="EI825" s="12"/>
      <c r="EJ825" s="12"/>
      <c r="EK825" s="11"/>
      <c r="EL825" s="9"/>
      <c r="EM825" s="9"/>
      <c r="EN825" s="9">
        <f ca="1">IFERROR(IF(COUNTA(EM$56:EM825)=EM$54,EM825,FORECAST(EG825,OFFSET(EP$56:EP$254,MATCH(EG825,EO$56:EO$254,1)-1,0,2), OFFSET(EO$56:EO$254,MATCH(EG825,EO$56:EO$254,1)-1,0,2))),"")</f>
        <v>0</v>
      </c>
      <c r="EO825" s="9" t="str">
        <f t="array" ref="EO825">IFERROR(INDEX(EG$56:EG$1054,SMALL(IF(ISNUMBER(EM$56:EM$1054),ROW(EG$1:EG$999),""),ROW(EG770))),"")</f>
        <v/>
      </c>
      <c r="EP825" s="9" t="str">
        <f t="array" ref="EP825">IFERROR(INDEX(EM$56:EM$1054,SMALL(IF(ISNUMBER(EM$56:EM$1054),ROW(EM$1:EM$999),""),ROW(EM770))),"")</f>
        <v/>
      </c>
      <c r="EQ825" s="9"/>
      <c r="ER825" s="9"/>
      <c r="ES825" s="9"/>
      <c r="ET825" s="9"/>
      <c r="EU825" s="9"/>
      <c r="EV825" s="9"/>
    </row>
    <row r="826" spans="1:152" x14ac:dyDescent="0.25">
      <c r="A826" s="8"/>
      <c r="B826" s="13"/>
      <c r="C826" s="14"/>
      <c r="D826" s="14"/>
      <c r="E826" s="10">
        <f t="shared" ref="E826:E889" si="96">IF(NOT(ISBLANK(D826)),D826+C$54,0)</f>
        <v>0</v>
      </c>
      <c r="F826" s="12"/>
      <c r="G826" s="12"/>
      <c r="H826" s="11"/>
      <c r="I826" s="9"/>
      <c r="J826" s="9"/>
      <c r="K826" s="9">
        <f ca="1">IFERROR(IF(COUNTA(J$56:J826)=J$54,J826,FORECAST(D826,OFFSET(M$56:M$254,MATCH(D826,L$56:L$254,1)-1,0,2), OFFSET(L$56:L$254,MATCH(D826,L$56:L$254,1)-1,0,2))),"")</f>
        <v>0</v>
      </c>
      <c r="L826" s="9" t="str">
        <f t="array" ref="L826">IFERROR(INDEX(D$56:D$1054,SMALL(IF(ISNUMBER(J$56:J$1054),ROW(D$1:D$999),""),ROW(D771))),"")</f>
        <v/>
      </c>
      <c r="M826" s="9" t="str">
        <f t="array" ref="M826">IFERROR(INDEX(J$56:J$1054,SMALL(IF(ISNUMBER(J$56:J$1054),ROW(J$1:J$999),""),ROW(J771))),"")</f>
        <v/>
      </c>
      <c r="N826" s="9"/>
      <c r="O826" s="9"/>
      <c r="P826" s="9"/>
      <c r="Q826" s="9"/>
      <c r="R826" s="9"/>
      <c r="S826" s="9"/>
      <c r="T826" s="87"/>
      <c r="U826" s="13"/>
      <c r="V826" s="14"/>
      <c r="W826" s="14"/>
      <c r="X826" s="10">
        <f t="shared" ref="X826:X889" si="97">IF(NOT(ISBLANK(W826)),W826+V$54,0)</f>
        <v>0</v>
      </c>
      <c r="Y826" s="12"/>
      <c r="Z826" s="12"/>
      <c r="AA826" s="11"/>
      <c r="AB826" s="9"/>
      <c r="AC826" s="9"/>
      <c r="AD826" s="9">
        <f ca="1">IFERROR(IF(COUNTA(AC$56:AC826)=AC$54,AC826,FORECAST(W826,OFFSET(AF$56:AF$254,MATCH(W826,AE$56:AE$254,1)-1,0,2), OFFSET(AE$56:AE$254,MATCH(W826,AE$56:AE$254,1)-1,0,2))),"")</f>
        <v>0</v>
      </c>
      <c r="AE826" s="9" t="str">
        <f t="array" ref="AE826">IFERROR(INDEX(W$56:W$1054,SMALL(IF(ISNUMBER(AC$56:AC$1054),ROW(W$1:W$999),""),ROW(W771))),"")</f>
        <v/>
      </c>
      <c r="AF826" s="9" t="str">
        <f t="array" ref="AF826">IFERROR(INDEX(AC$56:AC$1054,SMALL(IF(ISNUMBER(AC$56:AC$1054),ROW(AC$1:AC$999),""),ROW(AC771))),"")</f>
        <v/>
      </c>
      <c r="AG826" s="9"/>
      <c r="AH826" s="9"/>
      <c r="AI826" s="9"/>
      <c r="AJ826" s="9"/>
      <c r="AK826" s="9"/>
      <c r="AL826" s="9"/>
      <c r="AM826" s="87"/>
      <c r="AN826" s="13"/>
      <c r="AO826" s="14"/>
      <c r="AP826" s="14"/>
      <c r="AQ826" s="10">
        <f t="shared" ref="AQ826:AQ889" si="98">IF(NOT(ISBLANK(AP826)),AP826+AO$54,0)</f>
        <v>0</v>
      </c>
      <c r="AR826" s="12"/>
      <c r="AS826" s="12"/>
      <c r="AT826" s="11"/>
      <c r="AU826" s="9"/>
      <c r="AV826" s="9"/>
      <c r="AW826" s="9">
        <f ca="1">IFERROR(IF(COUNTA(AV$56:AV826)=AV$54,AV826,FORECAST(AP826,OFFSET(AY$56:AY$254,MATCH(AP826,AX$56:AX$254,1)-1,0,2), OFFSET(AX$56:AX$254,MATCH(AP826,AX$56:AX$254,1)-1,0,2))),"")</f>
        <v>0</v>
      </c>
      <c r="AX826" s="9" t="str">
        <f t="array" ref="AX826">IFERROR(INDEX(AP$56:AP$1054,SMALL(IF(ISNUMBER(AV$56:AV$1054),ROW(AP$1:AP$999),""),ROW(AP771))),"")</f>
        <v/>
      </c>
      <c r="AY826" s="9" t="str">
        <f t="array" ref="AY826">IFERROR(INDEX(AV$56:AV$1054,SMALL(IF(ISNUMBER(AV$56:AV$1054),ROW(AV$1:AV$999),""),ROW(AV771))),"")</f>
        <v/>
      </c>
      <c r="AZ826" s="9"/>
      <c r="BA826" s="9"/>
      <c r="BB826" s="9"/>
      <c r="BC826" s="9"/>
      <c r="BD826" s="9"/>
      <c r="BE826" s="9"/>
      <c r="BF826" s="87"/>
      <c r="BG826" s="13"/>
      <c r="BH826" s="14"/>
      <c r="BI826" s="14"/>
      <c r="BJ826" s="10">
        <f t="shared" ref="BJ826:BJ889" si="99">IF(NOT(ISBLANK(BI826)),BI826+BH$54,0)</f>
        <v>0</v>
      </c>
      <c r="BK826" s="12"/>
      <c r="BL826" s="12"/>
      <c r="BM826" s="11"/>
      <c r="BN826" s="9"/>
      <c r="BO826" s="9"/>
      <c r="BP826" s="9">
        <f ca="1">IFERROR(IF(COUNTA(BO$56:BO826)=BO$54,BO826,FORECAST(BI826,OFFSET(BR$56:BR$254,MATCH(BI826,BQ$56:BQ$254,1)-1,0,2), OFFSET(BQ$56:BQ$254,MATCH(BI826,BQ$56:BQ$254,1)-1,0,2))),"")</f>
        <v>0</v>
      </c>
      <c r="BQ826" s="9" t="str">
        <f t="array" ref="BQ826">IFERROR(INDEX(BI$56:BI$1054,SMALL(IF(ISNUMBER(BO$56:BO$1054),ROW(BI$1:BI$999),""),ROW(BI771))),"")</f>
        <v/>
      </c>
      <c r="BR826" s="9" t="str">
        <f t="array" ref="BR826">IFERROR(INDEX(BO$56:BO$1054,SMALL(IF(ISNUMBER(BO$56:BO$1054),ROW(BO$1:BO$999),""),ROW(BO771))),"")</f>
        <v/>
      </c>
      <c r="BS826" s="9"/>
      <c r="BT826" s="9"/>
      <c r="BU826" s="9"/>
      <c r="BV826" s="9"/>
      <c r="BW826" s="9"/>
      <c r="BX826" s="9"/>
      <c r="BY826" s="87"/>
      <c r="BZ826" s="13"/>
      <c r="CA826" s="14"/>
      <c r="CB826" s="14"/>
      <c r="CC826" s="10">
        <f t="shared" ref="CC826:CC889" si="100">IF(NOT(ISBLANK(CB826)),CB826+CA$54,0)</f>
        <v>0</v>
      </c>
      <c r="CD826" s="12"/>
      <c r="CE826" s="12"/>
      <c r="CF826" s="11"/>
      <c r="CG826" s="9"/>
      <c r="CH826" s="9"/>
      <c r="CI826" s="9">
        <f ca="1">IFERROR(IF(COUNTA(CH$56:CH826)=CH$54,CH826,FORECAST(CB826,OFFSET(CK$56:CK$254,MATCH(CB826,CJ$56:CJ$254,1)-1,0,2), OFFSET(CJ$56:CJ$254,MATCH(CB826,CJ$56:CJ$254,1)-1,0,2))),"")</f>
        <v>0</v>
      </c>
      <c r="CJ826" s="9" t="str">
        <f t="array" ref="CJ826">IFERROR(INDEX(CB$56:CB$1054,SMALL(IF(ISNUMBER(CH$56:CH$1054),ROW(CB$1:CB$999),""),ROW(CB771))),"")</f>
        <v/>
      </c>
      <c r="CK826" s="9" t="str">
        <f t="array" ref="CK826">IFERROR(INDEX(CH$56:CH$1054,SMALL(IF(ISNUMBER(CH$56:CH$1054),ROW(CH$1:CH$999),""),ROW(CH771))),"")</f>
        <v/>
      </c>
      <c r="CL826" s="9"/>
      <c r="CM826" s="9"/>
      <c r="CN826" s="9"/>
      <c r="CO826" s="9"/>
      <c r="CP826" s="9"/>
      <c r="CQ826" s="9"/>
      <c r="CR826" s="87"/>
      <c r="CS826" s="13"/>
      <c r="CT826" s="14"/>
      <c r="CU826" s="14"/>
      <c r="CV826" s="10">
        <f t="shared" ref="CV826:CV889" si="101">IF(NOT(ISBLANK(CU826)),CU826+CT$54,0)</f>
        <v>0</v>
      </c>
      <c r="CW826" s="12"/>
      <c r="CX826" s="12"/>
      <c r="CY826" s="11"/>
      <c r="CZ826" s="9"/>
      <c r="DA826" s="9"/>
      <c r="DB826" s="9">
        <f ca="1">IFERROR(IF(COUNTA(DA$56:DA826)=DA$54,DA826,FORECAST(CU826,OFFSET(DD$56:DD$254,MATCH(CU826,DC$56:DC$254,1)-1,0,2), OFFSET(DC$56:DC$254,MATCH(CU826,DC$56:DC$254,1)-1,0,2))),"")</f>
        <v>0</v>
      </c>
      <c r="DC826" s="9" t="str">
        <f t="array" ref="DC826">IFERROR(INDEX(CU$56:CU$1054,SMALL(IF(ISNUMBER(DA$56:DA$1054),ROW(CU$1:CU$999),""),ROW(CU771))),"")</f>
        <v/>
      </c>
      <c r="DD826" s="9" t="str">
        <f t="array" ref="DD826">IFERROR(INDEX(DA$56:DA$1054,SMALL(IF(ISNUMBER(DA$56:DA$1054),ROW(DA$1:DA$999),""),ROW(DA771))),"")</f>
        <v/>
      </c>
      <c r="DE826" s="9"/>
      <c r="DF826" s="9"/>
      <c r="DG826" s="9"/>
      <c r="DH826" s="9"/>
      <c r="DI826" s="9"/>
      <c r="DJ826" s="9"/>
      <c r="DK826" s="87"/>
      <c r="DL826" s="13"/>
      <c r="DM826" s="14"/>
      <c r="DN826" s="14"/>
      <c r="DO826" s="10">
        <f t="shared" ref="DO826:DO889" si="102">IF(NOT(ISBLANK(DN826)),DN826+DM$54,0)</f>
        <v>0</v>
      </c>
      <c r="DP826" s="12"/>
      <c r="DQ826" s="12"/>
      <c r="DR826" s="11"/>
      <c r="DS826" s="9"/>
      <c r="DT826" s="9"/>
      <c r="DU826" s="9">
        <f ca="1">IFERROR(IF(COUNTA(DT$56:DT826)=DT$54,DT826,FORECAST(DN826,OFFSET(DW$56:DW$254,MATCH(DN826,DV$56:DV$254,1)-1,0,2), OFFSET(DV$56:DV$254,MATCH(DN826,DV$56:DV$254,1)-1,0,2))),"")</f>
        <v>0</v>
      </c>
      <c r="DV826" s="9" t="str">
        <f t="array" ref="DV826">IFERROR(INDEX(DN$56:DN$1054,SMALL(IF(ISNUMBER(DT$56:DT$1054),ROW(DN$1:DN$999),""),ROW(DN771))),"")</f>
        <v/>
      </c>
      <c r="DW826" s="9" t="str">
        <f t="array" ref="DW826">IFERROR(INDEX(DT$56:DT$1054,SMALL(IF(ISNUMBER(DT$56:DT$1054),ROW(DT$1:DT$999),""),ROW(DT771))),"")</f>
        <v/>
      </c>
      <c r="DX826" s="9"/>
      <c r="DY826" s="9"/>
      <c r="DZ826" s="9"/>
      <c r="EA826" s="9"/>
      <c r="EB826" s="9"/>
      <c r="EC826" s="9"/>
      <c r="ED826" s="87"/>
      <c r="EE826" s="13"/>
      <c r="EF826" s="14"/>
      <c r="EG826" s="14"/>
      <c r="EH826" s="10">
        <f t="shared" ref="EH826:EH889" si="103">IF(NOT(ISBLANK(EG826)),EG826+EF$54,0)</f>
        <v>0</v>
      </c>
      <c r="EI826" s="12"/>
      <c r="EJ826" s="12"/>
      <c r="EK826" s="11"/>
      <c r="EL826" s="9"/>
      <c r="EM826" s="9"/>
      <c r="EN826" s="9">
        <f ca="1">IFERROR(IF(COUNTA(EM$56:EM826)=EM$54,EM826,FORECAST(EG826,OFFSET(EP$56:EP$254,MATCH(EG826,EO$56:EO$254,1)-1,0,2), OFFSET(EO$56:EO$254,MATCH(EG826,EO$56:EO$254,1)-1,0,2))),"")</f>
        <v>0</v>
      </c>
      <c r="EO826" s="9" t="str">
        <f t="array" ref="EO826">IFERROR(INDEX(EG$56:EG$1054,SMALL(IF(ISNUMBER(EM$56:EM$1054),ROW(EG$1:EG$999),""),ROW(EG771))),"")</f>
        <v/>
      </c>
      <c r="EP826" s="9" t="str">
        <f t="array" ref="EP826">IFERROR(INDEX(EM$56:EM$1054,SMALL(IF(ISNUMBER(EM$56:EM$1054),ROW(EM$1:EM$999),""),ROW(EM771))),"")</f>
        <v/>
      </c>
      <c r="EQ826" s="9"/>
      <c r="ER826" s="9"/>
      <c r="ES826" s="9"/>
      <c r="ET826" s="9"/>
      <c r="EU826" s="9"/>
      <c r="EV826" s="9"/>
    </row>
    <row r="827" spans="1:152" x14ac:dyDescent="0.25">
      <c r="A827" s="8"/>
      <c r="B827" s="13"/>
      <c r="C827" s="14"/>
      <c r="D827" s="14"/>
      <c r="E827" s="10">
        <f t="shared" si="96"/>
        <v>0</v>
      </c>
      <c r="F827" s="12"/>
      <c r="G827" s="12"/>
      <c r="H827" s="11"/>
      <c r="I827" s="9"/>
      <c r="J827" s="9"/>
      <c r="K827" s="9">
        <f ca="1">IFERROR(IF(COUNTA(J$56:J827)=J$54,J827,FORECAST(D827,OFFSET(M$56:M$254,MATCH(D827,L$56:L$254,1)-1,0,2), OFFSET(L$56:L$254,MATCH(D827,L$56:L$254,1)-1,0,2))),"")</f>
        <v>0</v>
      </c>
      <c r="L827" s="9" t="str">
        <f t="array" ref="L827">IFERROR(INDEX(D$56:D$1054,SMALL(IF(ISNUMBER(J$56:J$1054),ROW(D$1:D$999),""),ROW(D772))),"")</f>
        <v/>
      </c>
      <c r="M827" s="9" t="str">
        <f t="array" ref="M827">IFERROR(INDEX(J$56:J$1054,SMALL(IF(ISNUMBER(J$56:J$1054),ROW(J$1:J$999),""),ROW(J772))),"")</f>
        <v/>
      </c>
      <c r="N827" s="9"/>
      <c r="O827" s="9"/>
      <c r="P827" s="9"/>
      <c r="Q827" s="9"/>
      <c r="R827" s="9"/>
      <c r="S827" s="9"/>
      <c r="T827" s="87"/>
      <c r="U827" s="13"/>
      <c r="V827" s="14"/>
      <c r="W827" s="14"/>
      <c r="X827" s="10">
        <f t="shared" si="97"/>
        <v>0</v>
      </c>
      <c r="Y827" s="12"/>
      <c r="Z827" s="12"/>
      <c r="AA827" s="11"/>
      <c r="AB827" s="9"/>
      <c r="AC827" s="9"/>
      <c r="AD827" s="9">
        <f ca="1">IFERROR(IF(COUNTA(AC$56:AC827)=AC$54,AC827,FORECAST(W827,OFFSET(AF$56:AF$254,MATCH(W827,AE$56:AE$254,1)-1,0,2), OFFSET(AE$56:AE$254,MATCH(W827,AE$56:AE$254,1)-1,0,2))),"")</f>
        <v>0</v>
      </c>
      <c r="AE827" s="9" t="str">
        <f t="array" ref="AE827">IFERROR(INDEX(W$56:W$1054,SMALL(IF(ISNUMBER(AC$56:AC$1054),ROW(W$1:W$999),""),ROW(W772))),"")</f>
        <v/>
      </c>
      <c r="AF827" s="9" t="str">
        <f t="array" ref="AF827">IFERROR(INDEX(AC$56:AC$1054,SMALL(IF(ISNUMBER(AC$56:AC$1054),ROW(AC$1:AC$999),""),ROW(AC772))),"")</f>
        <v/>
      </c>
      <c r="AG827" s="9"/>
      <c r="AH827" s="9"/>
      <c r="AI827" s="9"/>
      <c r="AJ827" s="9"/>
      <c r="AK827" s="9"/>
      <c r="AL827" s="9"/>
      <c r="AM827" s="87"/>
      <c r="AN827" s="13"/>
      <c r="AO827" s="14"/>
      <c r="AP827" s="14"/>
      <c r="AQ827" s="10">
        <f t="shared" si="98"/>
        <v>0</v>
      </c>
      <c r="AR827" s="12"/>
      <c r="AS827" s="12"/>
      <c r="AT827" s="11"/>
      <c r="AU827" s="9"/>
      <c r="AV827" s="9"/>
      <c r="AW827" s="9">
        <f ca="1">IFERROR(IF(COUNTA(AV$56:AV827)=AV$54,AV827,FORECAST(AP827,OFFSET(AY$56:AY$254,MATCH(AP827,AX$56:AX$254,1)-1,0,2), OFFSET(AX$56:AX$254,MATCH(AP827,AX$56:AX$254,1)-1,0,2))),"")</f>
        <v>0</v>
      </c>
      <c r="AX827" s="9" t="str">
        <f t="array" ref="AX827">IFERROR(INDEX(AP$56:AP$1054,SMALL(IF(ISNUMBER(AV$56:AV$1054),ROW(AP$1:AP$999),""),ROW(AP772))),"")</f>
        <v/>
      </c>
      <c r="AY827" s="9" t="str">
        <f t="array" ref="AY827">IFERROR(INDEX(AV$56:AV$1054,SMALL(IF(ISNUMBER(AV$56:AV$1054),ROW(AV$1:AV$999),""),ROW(AV772))),"")</f>
        <v/>
      </c>
      <c r="AZ827" s="9"/>
      <c r="BA827" s="9"/>
      <c r="BB827" s="9"/>
      <c r="BC827" s="9"/>
      <c r="BD827" s="9"/>
      <c r="BE827" s="9"/>
      <c r="BF827" s="87"/>
      <c r="BG827" s="13"/>
      <c r="BH827" s="14"/>
      <c r="BI827" s="14"/>
      <c r="BJ827" s="10">
        <f t="shared" si="99"/>
        <v>0</v>
      </c>
      <c r="BK827" s="12"/>
      <c r="BL827" s="12"/>
      <c r="BM827" s="11"/>
      <c r="BN827" s="9"/>
      <c r="BO827" s="9"/>
      <c r="BP827" s="9">
        <f ca="1">IFERROR(IF(COUNTA(BO$56:BO827)=BO$54,BO827,FORECAST(BI827,OFFSET(BR$56:BR$254,MATCH(BI827,BQ$56:BQ$254,1)-1,0,2), OFFSET(BQ$56:BQ$254,MATCH(BI827,BQ$56:BQ$254,1)-1,0,2))),"")</f>
        <v>0</v>
      </c>
      <c r="BQ827" s="9" t="str">
        <f t="array" ref="BQ827">IFERROR(INDEX(BI$56:BI$1054,SMALL(IF(ISNUMBER(BO$56:BO$1054),ROW(BI$1:BI$999),""),ROW(BI772))),"")</f>
        <v/>
      </c>
      <c r="BR827" s="9" t="str">
        <f t="array" ref="BR827">IFERROR(INDEX(BO$56:BO$1054,SMALL(IF(ISNUMBER(BO$56:BO$1054),ROW(BO$1:BO$999),""),ROW(BO772))),"")</f>
        <v/>
      </c>
      <c r="BS827" s="9"/>
      <c r="BT827" s="9"/>
      <c r="BU827" s="9"/>
      <c r="BV827" s="9"/>
      <c r="BW827" s="9"/>
      <c r="BX827" s="9"/>
      <c r="BY827" s="87"/>
      <c r="BZ827" s="13"/>
      <c r="CA827" s="14"/>
      <c r="CB827" s="14"/>
      <c r="CC827" s="10">
        <f t="shared" si="100"/>
        <v>0</v>
      </c>
      <c r="CD827" s="12"/>
      <c r="CE827" s="12"/>
      <c r="CF827" s="11"/>
      <c r="CG827" s="9"/>
      <c r="CH827" s="9"/>
      <c r="CI827" s="9">
        <f ca="1">IFERROR(IF(COUNTA(CH$56:CH827)=CH$54,CH827,FORECAST(CB827,OFFSET(CK$56:CK$254,MATCH(CB827,CJ$56:CJ$254,1)-1,0,2), OFFSET(CJ$56:CJ$254,MATCH(CB827,CJ$56:CJ$254,1)-1,0,2))),"")</f>
        <v>0</v>
      </c>
      <c r="CJ827" s="9" t="str">
        <f t="array" ref="CJ827">IFERROR(INDEX(CB$56:CB$1054,SMALL(IF(ISNUMBER(CH$56:CH$1054),ROW(CB$1:CB$999),""),ROW(CB772))),"")</f>
        <v/>
      </c>
      <c r="CK827" s="9" t="str">
        <f t="array" ref="CK827">IFERROR(INDEX(CH$56:CH$1054,SMALL(IF(ISNUMBER(CH$56:CH$1054),ROW(CH$1:CH$999),""),ROW(CH772))),"")</f>
        <v/>
      </c>
      <c r="CL827" s="9"/>
      <c r="CM827" s="9"/>
      <c r="CN827" s="9"/>
      <c r="CO827" s="9"/>
      <c r="CP827" s="9"/>
      <c r="CQ827" s="9"/>
      <c r="CR827" s="87"/>
      <c r="CS827" s="13"/>
      <c r="CT827" s="14"/>
      <c r="CU827" s="14"/>
      <c r="CV827" s="10">
        <f t="shared" si="101"/>
        <v>0</v>
      </c>
      <c r="CW827" s="12"/>
      <c r="CX827" s="12"/>
      <c r="CY827" s="11"/>
      <c r="CZ827" s="9"/>
      <c r="DA827" s="9"/>
      <c r="DB827" s="9">
        <f ca="1">IFERROR(IF(COUNTA(DA$56:DA827)=DA$54,DA827,FORECAST(CU827,OFFSET(DD$56:DD$254,MATCH(CU827,DC$56:DC$254,1)-1,0,2), OFFSET(DC$56:DC$254,MATCH(CU827,DC$56:DC$254,1)-1,0,2))),"")</f>
        <v>0</v>
      </c>
      <c r="DC827" s="9" t="str">
        <f t="array" ref="DC827">IFERROR(INDEX(CU$56:CU$1054,SMALL(IF(ISNUMBER(DA$56:DA$1054),ROW(CU$1:CU$999),""),ROW(CU772))),"")</f>
        <v/>
      </c>
      <c r="DD827" s="9" t="str">
        <f t="array" ref="DD827">IFERROR(INDEX(DA$56:DA$1054,SMALL(IF(ISNUMBER(DA$56:DA$1054),ROW(DA$1:DA$999),""),ROW(DA772))),"")</f>
        <v/>
      </c>
      <c r="DE827" s="9"/>
      <c r="DF827" s="9"/>
      <c r="DG827" s="9"/>
      <c r="DH827" s="9"/>
      <c r="DI827" s="9"/>
      <c r="DJ827" s="9"/>
      <c r="DK827" s="87"/>
      <c r="DL827" s="13"/>
      <c r="DM827" s="14"/>
      <c r="DN827" s="14"/>
      <c r="DO827" s="10">
        <f t="shared" si="102"/>
        <v>0</v>
      </c>
      <c r="DP827" s="12"/>
      <c r="DQ827" s="12"/>
      <c r="DR827" s="11"/>
      <c r="DS827" s="9"/>
      <c r="DT827" s="9"/>
      <c r="DU827" s="9">
        <f ca="1">IFERROR(IF(COUNTA(DT$56:DT827)=DT$54,DT827,FORECAST(DN827,OFFSET(DW$56:DW$254,MATCH(DN827,DV$56:DV$254,1)-1,0,2), OFFSET(DV$56:DV$254,MATCH(DN827,DV$56:DV$254,1)-1,0,2))),"")</f>
        <v>0</v>
      </c>
      <c r="DV827" s="9" t="str">
        <f t="array" ref="DV827">IFERROR(INDEX(DN$56:DN$1054,SMALL(IF(ISNUMBER(DT$56:DT$1054),ROW(DN$1:DN$999),""),ROW(DN772))),"")</f>
        <v/>
      </c>
      <c r="DW827" s="9" t="str">
        <f t="array" ref="DW827">IFERROR(INDEX(DT$56:DT$1054,SMALL(IF(ISNUMBER(DT$56:DT$1054),ROW(DT$1:DT$999),""),ROW(DT772))),"")</f>
        <v/>
      </c>
      <c r="DX827" s="9"/>
      <c r="DY827" s="9"/>
      <c r="DZ827" s="9"/>
      <c r="EA827" s="9"/>
      <c r="EB827" s="9"/>
      <c r="EC827" s="9"/>
      <c r="ED827" s="87"/>
      <c r="EE827" s="13"/>
      <c r="EF827" s="14"/>
      <c r="EG827" s="14"/>
      <c r="EH827" s="10">
        <f t="shared" si="103"/>
        <v>0</v>
      </c>
      <c r="EI827" s="12"/>
      <c r="EJ827" s="12"/>
      <c r="EK827" s="11"/>
      <c r="EL827" s="9"/>
      <c r="EM827" s="9"/>
      <c r="EN827" s="9">
        <f ca="1">IFERROR(IF(COUNTA(EM$56:EM827)=EM$54,EM827,FORECAST(EG827,OFFSET(EP$56:EP$254,MATCH(EG827,EO$56:EO$254,1)-1,0,2), OFFSET(EO$56:EO$254,MATCH(EG827,EO$56:EO$254,1)-1,0,2))),"")</f>
        <v>0</v>
      </c>
      <c r="EO827" s="9" t="str">
        <f t="array" ref="EO827">IFERROR(INDEX(EG$56:EG$1054,SMALL(IF(ISNUMBER(EM$56:EM$1054),ROW(EG$1:EG$999),""),ROW(EG772))),"")</f>
        <v/>
      </c>
      <c r="EP827" s="9" t="str">
        <f t="array" ref="EP827">IFERROR(INDEX(EM$56:EM$1054,SMALL(IF(ISNUMBER(EM$56:EM$1054),ROW(EM$1:EM$999),""),ROW(EM772))),"")</f>
        <v/>
      </c>
      <c r="EQ827" s="9"/>
      <c r="ER827" s="9"/>
      <c r="ES827" s="9"/>
      <c r="ET827" s="9"/>
      <c r="EU827" s="9"/>
      <c r="EV827" s="9"/>
    </row>
    <row r="828" spans="1:152" x14ac:dyDescent="0.25">
      <c r="A828" s="8"/>
      <c r="B828" s="13"/>
      <c r="C828" s="14"/>
      <c r="D828" s="14"/>
      <c r="E828" s="10">
        <f t="shared" si="96"/>
        <v>0</v>
      </c>
      <c r="F828" s="12"/>
      <c r="G828" s="12"/>
      <c r="H828" s="11"/>
      <c r="I828" s="9"/>
      <c r="J828" s="9"/>
      <c r="K828" s="9">
        <f ca="1">IFERROR(IF(COUNTA(J$56:J828)=J$54,J828,FORECAST(D828,OFFSET(M$56:M$254,MATCH(D828,L$56:L$254,1)-1,0,2), OFFSET(L$56:L$254,MATCH(D828,L$56:L$254,1)-1,0,2))),"")</f>
        <v>0</v>
      </c>
      <c r="L828" s="9" t="str">
        <f t="array" ref="L828">IFERROR(INDEX(D$56:D$1054,SMALL(IF(ISNUMBER(J$56:J$1054),ROW(D$1:D$999),""),ROW(D773))),"")</f>
        <v/>
      </c>
      <c r="M828" s="9" t="str">
        <f t="array" ref="M828">IFERROR(INDEX(J$56:J$1054,SMALL(IF(ISNUMBER(J$56:J$1054),ROW(J$1:J$999),""),ROW(J773))),"")</f>
        <v/>
      </c>
      <c r="N828" s="9"/>
      <c r="O828" s="9"/>
      <c r="P828" s="9"/>
      <c r="Q828" s="9"/>
      <c r="R828" s="9"/>
      <c r="S828" s="9"/>
      <c r="T828" s="87"/>
      <c r="U828" s="13"/>
      <c r="V828" s="14"/>
      <c r="W828" s="14"/>
      <c r="X828" s="10">
        <f t="shared" si="97"/>
        <v>0</v>
      </c>
      <c r="Y828" s="12"/>
      <c r="Z828" s="12"/>
      <c r="AA828" s="11"/>
      <c r="AB828" s="9"/>
      <c r="AC828" s="9"/>
      <c r="AD828" s="9">
        <f ca="1">IFERROR(IF(COUNTA(AC$56:AC828)=AC$54,AC828,FORECAST(W828,OFFSET(AF$56:AF$254,MATCH(W828,AE$56:AE$254,1)-1,0,2), OFFSET(AE$56:AE$254,MATCH(W828,AE$56:AE$254,1)-1,0,2))),"")</f>
        <v>0</v>
      </c>
      <c r="AE828" s="9" t="str">
        <f t="array" ref="AE828">IFERROR(INDEX(W$56:W$1054,SMALL(IF(ISNUMBER(AC$56:AC$1054),ROW(W$1:W$999),""),ROW(W773))),"")</f>
        <v/>
      </c>
      <c r="AF828" s="9" t="str">
        <f t="array" ref="AF828">IFERROR(INDEX(AC$56:AC$1054,SMALL(IF(ISNUMBER(AC$56:AC$1054),ROW(AC$1:AC$999),""),ROW(AC773))),"")</f>
        <v/>
      </c>
      <c r="AG828" s="9"/>
      <c r="AH828" s="9"/>
      <c r="AI828" s="9"/>
      <c r="AJ828" s="9"/>
      <c r="AK828" s="9"/>
      <c r="AL828" s="9"/>
      <c r="AM828" s="87"/>
      <c r="AN828" s="13"/>
      <c r="AO828" s="14"/>
      <c r="AP828" s="14"/>
      <c r="AQ828" s="10">
        <f t="shared" si="98"/>
        <v>0</v>
      </c>
      <c r="AR828" s="12"/>
      <c r="AS828" s="12"/>
      <c r="AT828" s="11"/>
      <c r="AU828" s="9"/>
      <c r="AV828" s="9"/>
      <c r="AW828" s="9">
        <f ca="1">IFERROR(IF(COUNTA(AV$56:AV828)=AV$54,AV828,FORECAST(AP828,OFFSET(AY$56:AY$254,MATCH(AP828,AX$56:AX$254,1)-1,0,2), OFFSET(AX$56:AX$254,MATCH(AP828,AX$56:AX$254,1)-1,0,2))),"")</f>
        <v>0</v>
      </c>
      <c r="AX828" s="9" t="str">
        <f t="array" ref="AX828">IFERROR(INDEX(AP$56:AP$1054,SMALL(IF(ISNUMBER(AV$56:AV$1054),ROW(AP$1:AP$999),""),ROW(AP773))),"")</f>
        <v/>
      </c>
      <c r="AY828" s="9" t="str">
        <f t="array" ref="AY828">IFERROR(INDEX(AV$56:AV$1054,SMALL(IF(ISNUMBER(AV$56:AV$1054),ROW(AV$1:AV$999),""),ROW(AV773))),"")</f>
        <v/>
      </c>
      <c r="AZ828" s="9"/>
      <c r="BA828" s="9"/>
      <c r="BB828" s="9"/>
      <c r="BC828" s="9"/>
      <c r="BD828" s="9"/>
      <c r="BE828" s="9"/>
      <c r="BF828" s="87"/>
      <c r="BG828" s="13"/>
      <c r="BH828" s="14"/>
      <c r="BI828" s="14"/>
      <c r="BJ828" s="10">
        <f t="shared" si="99"/>
        <v>0</v>
      </c>
      <c r="BK828" s="12"/>
      <c r="BL828" s="12"/>
      <c r="BM828" s="11"/>
      <c r="BN828" s="9"/>
      <c r="BO828" s="9"/>
      <c r="BP828" s="9">
        <f ca="1">IFERROR(IF(COUNTA(BO$56:BO828)=BO$54,BO828,FORECAST(BI828,OFFSET(BR$56:BR$254,MATCH(BI828,BQ$56:BQ$254,1)-1,0,2), OFFSET(BQ$56:BQ$254,MATCH(BI828,BQ$56:BQ$254,1)-1,0,2))),"")</f>
        <v>0</v>
      </c>
      <c r="BQ828" s="9" t="str">
        <f t="array" ref="BQ828">IFERROR(INDEX(BI$56:BI$1054,SMALL(IF(ISNUMBER(BO$56:BO$1054),ROW(BI$1:BI$999),""),ROW(BI773))),"")</f>
        <v/>
      </c>
      <c r="BR828" s="9" t="str">
        <f t="array" ref="BR828">IFERROR(INDEX(BO$56:BO$1054,SMALL(IF(ISNUMBER(BO$56:BO$1054),ROW(BO$1:BO$999),""),ROW(BO773))),"")</f>
        <v/>
      </c>
      <c r="BS828" s="9"/>
      <c r="BT828" s="9"/>
      <c r="BU828" s="9"/>
      <c r="BV828" s="9"/>
      <c r="BW828" s="9"/>
      <c r="BX828" s="9"/>
      <c r="BY828" s="87"/>
      <c r="BZ828" s="13"/>
      <c r="CA828" s="14"/>
      <c r="CB828" s="14"/>
      <c r="CC828" s="10">
        <f t="shared" si="100"/>
        <v>0</v>
      </c>
      <c r="CD828" s="12"/>
      <c r="CE828" s="12"/>
      <c r="CF828" s="11"/>
      <c r="CG828" s="9"/>
      <c r="CH828" s="9"/>
      <c r="CI828" s="9">
        <f ca="1">IFERROR(IF(COUNTA(CH$56:CH828)=CH$54,CH828,FORECAST(CB828,OFFSET(CK$56:CK$254,MATCH(CB828,CJ$56:CJ$254,1)-1,0,2), OFFSET(CJ$56:CJ$254,MATCH(CB828,CJ$56:CJ$254,1)-1,0,2))),"")</f>
        <v>0</v>
      </c>
      <c r="CJ828" s="9" t="str">
        <f t="array" ref="CJ828">IFERROR(INDEX(CB$56:CB$1054,SMALL(IF(ISNUMBER(CH$56:CH$1054),ROW(CB$1:CB$999),""),ROW(CB773))),"")</f>
        <v/>
      </c>
      <c r="CK828" s="9" t="str">
        <f t="array" ref="CK828">IFERROR(INDEX(CH$56:CH$1054,SMALL(IF(ISNUMBER(CH$56:CH$1054),ROW(CH$1:CH$999),""),ROW(CH773))),"")</f>
        <v/>
      </c>
      <c r="CL828" s="9"/>
      <c r="CM828" s="9"/>
      <c r="CN828" s="9"/>
      <c r="CO828" s="9"/>
      <c r="CP828" s="9"/>
      <c r="CQ828" s="9"/>
      <c r="CR828" s="87"/>
      <c r="CS828" s="13"/>
      <c r="CT828" s="14"/>
      <c r="CU828" s="14"/>
      <c r="CV828" s="10">
        <f t="shared" si="101"/>
        <v>0</v>
      </c>
      <c r="CW828" s="12"/>
      <c r="CX828" s="12"/>
      <c r="CY828" s="11"/>
      <c r="CZ828" s="9"/>
      <c r="DA828" s="9"/>
      <c r="DB828" s="9">
        <f ca="1">IFERROR(IF(COUNTA(DA$56:DA828)=DA$54,DA828,FORECAST(CU828,OFFSET(DD$56:DD$254,MATCH(CU828,DC$56:DC$254,1)-1,0,2), OFFSET(DC$56:DC$254,MATCH(CU828,DC$56:DC$254,1)-1,0,2))),"")</f>
        <v>0</v>
      </c>
      <c r="DC828" s="9" t="str">
        <f t="array" ref="DC828">IFERROR(INDEX(CU$56:CU$1054,SMALL(IF(ISNUMBER(DA$56:DA$1054),ROW(CU$1:CU$999),""),ROW(CU773))),"")</f>
        <v/>
      </c>
      <c r="DD828" s="9" t="str">
        <f t="array" ref="DD828">IFERROR(INDEX(DA$56:DA$1054,SMALL(IF(ISNUMBER(DA$56:DA$1054),ROW(DA$1:DA$999),""),ROW(DA773))),"")</f>
        <v/>
      </c>
      <c r="DE828" s="9"/>
      <c r="DF828" s="9"/>
      <c r="DG828" s="9"/>
      <c r="DH828" s="9"/>
      <c r="DI828" s="9"/>
      <c r="DJ828" s="9"/>
      <c r="DK828" s="87"/>
      <c r="DL828" s="13"/>
      <c r="DM828" s="14"/>
      <c r="DN828" s="14"/>
      <c r="DO828" s="10">
        <f t="shared" si="102"/>
        <v>0</v>
      </c>
      <c r="DP828" s="12"/>
      <c r="DQ828" s="12"/>
      <c r="DR828" s="11"/>
      <c r="DS828" s="9"/>
      <c r="DT828" s="9"/>
      <c r="DU828" s="9">
        <f ca="1">IFERROR(IF(COUNTA(DT$56:DT828)=DT$54,DT828,FORECAST(DN828,OFFSET(DW$56:DW$254,MATCH(DN828,DV$56:DV$254,1)-1,0,2), OFFSET(DV$56:DV$254,MATCH(DN828,DV$56:DV$254,1)-1,0,2))),"")</f>
        <v>0</v>
      </c>
      <c r="DV828" s="9" t="str">
        <f t="array" ref="DV828">IFERROR(INDEX(DN$56:DN$1054,SMALL(IF(ISNUMBER(DT$56:DT$1054),ROW(DN$1:DN$999),""),ROW(DN773))),"")</f>
        <v/>
      </c>
      <c r="DW828" s="9" t="str">
        <f t="array" ref="DW828">IFERROR(INDEX(DT$56:DT$1054,SMALL(IF(ISNUMBER(DT$56:DT$1054),ROW(DT$1:DT$999),""),ROW(DT773))),"")</f>
        <v/>
      </c>
      <c r="DX828" s="9"/>
      <c r="DY828" s="9"/>
      <c r="DZ828" s="9"/>
      <c r="EA828" s="9"/>
      <c r="EB828" s="9"/>
      <c r="EC828" s="9"/>
      <c r="ED828" s="87"/>
      <c r="EE828" s="13"/>
      <c r="EF828" s="14"/>
      <c r="EG828" s="14"/>
      <c r="EH828" s="10">
        <f t="shared" si="103"/>
        <v>0</v>
      </c>
      <c r="EI828" s="12"/>
      <c r="EJ828" s="12"/>
      <c r="EK828" s="11"/>
      <c r="EL828" s="9"/>
      <c r="EM828" s="9"/>
      <c r="EN828" s="9">
        <f ca="1">IFERROR(IF(COUNTA(EM$56:EM828)=EM$54,EM828,FORECAST(EG828,OFFSET(EP$56:EP$254,MATCH(EG828,EO$56:EO$254,1)-1,0,2), OFFSET(EO$56:EO$254,MATCH(EG828,EO$56:EO$254,1)-1,0,2))),"")</f>
        <v>0</v>
      </c>
      <c r="EO828" s="9" t="str">
        <f t="array" ref="EO828">IFERROR(INDEX(EG$56:EG$1054,SMALL(IF(ISNUMBER(EM$56:EM$1054),ROW(EG$1:EG$999),""),ROW(EG773))),"")</f>
        <v/>
      </c>
      <c r="EP828" s="9" t="str">
        <f t="array" ref="EP828">IFERROR(INDEX(EM$56:EM$1054,SMALL(IF(ISNUMBER(EM$56:EM$1054),ROW(EM$1:EM$999),""),ROW(EM773))),"")</f>
        <v/>
      </c>
      <c r="EQ828" s="9"/>
      <c r="ER828" s="9"/>
      <c r="ES828" s="9"/>
      <c r="ET828" s="9"/>
      <c r="EU828" s="9"/>
      <c r="EV828" s="9"/>
    </row>
    <row r="829" spans="1:152" x14ac:dyDescent="0.25">
      <c r="A829" s="8"/>
      <c r="B829" s="13"/>
      <c r="C829" s="14"/>
      <c r="D829" s="14"/>
      <c r="E829" s="10">
        <f t="shared" si="96"/>
        <v>0</v>
      </c>
      <c r="F829" s="12"/>
      <c r="G829" s="12"/>
      <c r="H829" s="11"/>
      <c r="I829" s="9"/>
      <c r="J829" s="9"/>
      <c r="K829" s="9">
        <f ca="1">IFERROR(IF(COUNTA(J$56:J829)=J$54,J829,FORECAST(D829,OFFSET(M$56:M$254,MATCH(D829,L$56:L$254,1)-1,0,2), OFFSET(L$56:L$254,MATCH(D829,L$56:L$254,1)-1,0,2))),"")</f>
        <v>0</v>
      </c>
      <c r="L829" s="9" t="str">
        <f t="array" ref="L829">IFERROR(INDEX(D$56:D$1054,SMALL(IF(ISNUMBER(J$56:J$1054),ROW(D$1:D$999),""),ROW(D774))),"")</f>
        <v/>
      </c>
      <c r="M829" s="9" t="str">
        <f t="array" ref="M829">IFERROR(INDEX(J$56:J$1054,SMALL(IF(ISNUMBER(J$56:J$1054),ROW(J$1:J$999),""),ROW(J774))),"")</f>
        <v/>
      </c>
      <c r="N829" s="9"/>
      <c r="O829" s="9"/>
      <c r="P829" s="9"/>
      <c r="Q829" s="9"/>
      <c r="R829" s="9"/>
      <c r="S829" s="9"/>
      <c r="T829" s="87"/>
      <c r="U829" s="13"/>
      <c r="V829" s="14"/>
      <c r="W829" s="14"/>
      <c r="X829" s="10">
        <f t="shared" si="97"/>
        <v>0</v>
      </c>
      <c r="Y829" s="12"/>
      <c r="Z829" s="12"/>
      <c r="AA829" s="11"/>
      <c r="AB829" s="9"/>
      <c r="AC829" s="9"/>
      <c r="AD829" s="9">
        <f ca="1">IFERROR(IF(COUNTA(AC$56:AC829)=AC$54,AC829,FORECAST(W829,OFFSET(AF$56:AF$254,MATCH(W829,AE$56:AE$254,1)-1,0,2), OFFSET(AE$56:AE$254,MATCH(W829,AE$56:AE$254,1)-1,0,2))),"")</f>
        <v>0</v>
      </c>
      <c r="AE829" s="9" t="str">
        <f t="array" ref="AE829">IFERROR(INDEX(W$56:W$1054,SMALL(IF(ISNUMBER(AC$56:AC$1054),ROW(W$1:W$999),""),ROW(W774))),"")</f>
        <v/>
      </c>
      <c r="AF829" s="9" t="str">
        <f t="array" ref="AF829">IFERROR(INDEX(AC$56:AC$1054,SMALL(IF(ISNUMBER(AC$56:AC$1054),ROW(AC$1:AC$999),""),ROW(AC774))),"")</f>
        <v/>
      </c>
      <c r="AG829" s="9"/>
      <c r="AH829" s="9"/>
      <c r="AI829" s="9"/>
      <c r="AJ829" s="9"/>
      <c r="AK829" s="9"/>
      <c r="AL829" s="9"/>
      <c r="AM829" s="87"/>
      <c r="AN829" s="13"/>
      <c r="AO829" s="14"/>
      <c r="AP829" s="14"/>
      <c r="AQ829" s="10">
        <f t="shared" si="98"/>
        <v>0</v>
      </c>
      <c r="AR829" s="12"/>
      <c r="AS829" s="12"/>
      <c r="AT829" s="11"/>
      <c r="AU829" s="9"/>
      <c r="AV829" s="9"/>
      <c r="AW829" s="9">
        <f ca="1">IFERROR(IF(COUNTA(AV$56:AV829)=AV$54,AV829,FORECAST(AP829,OFFSET(AY$56:AY$254,MATCH(AP829,AX$56:AX$254,1)-1,0,2), OFFSET(AX$56:AX$254,MATCH(AP829,AX$56:AX$254,1)-1,0,2))),"")</f>
        <v>0</v>
      </c>
      <c r="AX829" s="9" t="str">
        <f t="array" ref="AX829">IFERROR(INDEX(AP$56:AP$1054,SMALL(IF(ISNUMBER(AV$56:AV$1054),ROW(AP$1:AP$999),""),ROW(AP774))),"")</f>
        <v/>
      </c>
      <c r="AY829" s="9" t="str">
        <f t="array" ref="AY829">IFERROR(INDEX(AV$56:AV$1054,SMALL(IF(ISNUMBER(AV$56:AV$1054),ROW(AV$1:AV$999),""),ROW(AV774))),"")</f>
        <v/>
      </c>
      <c r="AZ829" s="9"/>
      <c r="BA829" s="9"/>
      <c r="BB829" s="9"/>
      <c r="BC829" s="9"/>
      <c r="BD829" s="9"/>
      <c r="BE829" s="9"/>
      <c r="BF829" s="87"/>
      <c r="BG829" s="13"/>
      <c r="BH829" s="14"/>
      <c r="BI829" s="14"/>
      <c r="BJ829" s="10">
        <f t="shared" si="99"/>
        <v>0</v>
      </c>
      <c r="BK829" s="12"/>
      <c r="BL829" s="12"/>
      <c r="BM829" s="11"/>
      <c r="BN829" s="9"/>
      <c r="BO829" s="9"/>
      <c r="BP829" s="9">
        <f ca="1">IFERROR(IF(COUNTA(BO$56:BO829)=BO$54,BO829,FORECAST(BI829,OFFSET(BR$56:BR$254,MATCH(BI829,BQ$56:BQ$254,1)-1,0,2), OFFSET(BQ$56:BQ$254,MATCH(BI829,BQ$56:BQ$254,1)-1,0,2))),"")</f>
        <v>0</v>
      </c>
      <c r="BQ829" s="9" t="str">
        <f t="array" ref="BQ829">IFERROR(INDEX(BI$56:BI$1054,SMALL(IF(ISNUMBER(BO$56:BO$1054),ROW(BI$1:BI$999),""),ROW(BI774))),"")</f>
        <v/>
      </c>
      <c r="BR829" s="9" t="str">
        <f t="array" ref="BR829">IFERROR(INDEX(BO$56:BO$1054,SMALL(IF(ISNUMBER(BO$56:BO$1054),ROW(BO$1:BO$999),""),ROW(BO774))),"")</f>
        <v/>
      </c>
      <c r="BS829" s="9"/>
      <c r="BT829" s="9"/>
      <c r="BU829" s="9"/>
      <c r="BV829" s="9"/>
      <c r="BW829" s="9"/>
      <c r="BX829" s="9"/>
      <c r="BY829" s="87"/>
      <c r="BZ829" s="13"/>
      <c r="CA829" s="14"/>
      <c r="CB829" s="14"/>
      <c r="CC829" s="10">
        <f t="shared" si="100"/>
        <v>0</v>
      </c>
      <c r="CD829" s="12"/>
      <c r="CE829" s="12"/>
      <c r="CF829" s="11"/>
      <c r="CG829" s="9"/>
      <c r="CH829" s="9"/>
      <c r="CI829" s="9">
        <f ca="1">IFERROR(IF(COUNTA(CH$56:CH829)=CH$54,CH829,FORECAST(CB829,OFFSET(CK$56:CK$254,MATCH(CB829,CJ$56:CJ$254,1)-1,0,2), OFFSET(CJ$56:CJ$254,MATCH(CB829,CJ$56:CJ$254,1)-1,0,2))),"")</f>
        <v>0</v>
      </c>
      <c r="CJ829" s="9" t="str">
        <f t="array" ref="CJ829">IFERROR(INDEX(CB$56:CB$1054,SMALL(IF(ISNUMBER(CH$56:CH$1054),ROW(CB$1:CB$999),""),ROW(CB774))),"")</f>
        <v/>
      </c>
      <c r="CK829" s="9" t="str">
        <f t="array" ref="CK829">IFERROR(INDEX(CH$56:CH$1054,SMALL(IF(ISNUMBER(CH$56:CH$1054),ROW(CH$1:CH$999),""),ROW(CH774))),"")</f>
        <v/>
      </c>
      <c r="CL829" s="9"/>
      <c r="CM829" s="9"/>
      <c r="CN829" s="9"/>
      <c r="CO829" s="9"/>
      <c r="CP829" s="9"/>
      <c r="CQ829" s="9"/>
      <c r="CR829" s="87"/>
      <c r="CS829" s="13"/>
      <c r="CT829" s="14"/>
      <c r="CU829" s="14"/>
      <c r="CV829" s="10">
        <f t="shared" si="101"/>
        <v>0</v>
      </c>
      <c r="CW829" s="12"/>
      <c r="CX829" s="12"/>
      <c r="CY829" s="11"/>
      <c r="CZ829" s="9"/>
      <c r="DA829" s="9"/>
      <c r="DB829" s="9">
        <f ca="1">IFERROR(IF(COUNTA(DA$56:DA829)=DA$54,DA829,FORECAST(CU829,OFFSET(DD$56:DD$254,MATCH(CU829,DC$56:DC$254,1)-1,0,2), OFFSET(DC$56:DC$254,MATCH(CU829,DC$56:DC$254,1)-1,0,2))),"")</f>
        <v>0</v>
      </c>
      <c r="DC829" s="9" t="str">
        <f t="array" ref="DC829">IFERROR(INDEX(CU$56:CU$1054,SMALL(IF(ISNUMBER(DA$56:DA$1054),ROW(CU$1:CU$999),""),ROW(CU774))),"")</f>
        <v/>
      </c>
      <c r="DD829" s="9" t="str">
        <f t="array" ref="DD829">IFERROR(INDEX(DA$56:DA$1054,SMALL(IF(ISNUMBER(DA$56:DA$1054),ROW(DA$1:DA$999),""),ROW(DA774))),"")</f>
        <v/>
      </c>
      <c r="DE829" s="9"/>
      <c r="DF829" s="9"/>
      <c r="DG829" s="9"/>
      <c r="DH829" s="9"/>
      <c r="DI829" s="9"/>
      <c r="DJ829" s="9"/>
      <c r="DK829" s="87"/>
      <c r="DL829" s="13"/>
      <c r="DM829" s="14"/>
      <c r="DN829" s="14"/>
      <c r="DO829" s="10">
        <f t="shared" si="102"/>
        <v>0</v>
      </c>
      <c r="DP829" s="12"/>
      <c r="DQ829" s="12"/>
      <c r="DR829" s="11"/>
      <c r="DS829" s="9"/>
      <c r="DT829" s="9"/>
      <c r="DU829" s="9">
        <f ca="1">IFERROR(IF(COUNTA(DT$56:DT829)=DT$54,DT829,FORECAST(DN829,OFFSET(DW$56:DW$254,MATCH(DN829,DV$56:DV$254,1)-1,0,2), OFFSET(DV$56:DV$254,MATCH(DN829,DV$56:DV$254,1)-1,0,2))),"")</f>
        <v>0</v>
      </c>
      <c r="DV829" s="9" t="str">
        <f t="array" ref="DV829">IFERROR(INDEX(DN$56:DN$1054,SMALL(IF(ISNUMBER(DT$56:DT$1054),ROW(DN$1:DN$999),""),ROW(DN774))),"")</f>
        <v/>
      </c>
      <c r="DW829" s="9" t="str">
        <f t="array" ref="DW829">IFERROR(INDEX(DT$56:DT$1054,SMALL(IF(ISNUMBER(DT$56:DT$1054),ROW(DT$1:DT$999),""),ROW(DT774))),"")</f>
        <v/>
      </c>
      <c r="DX829" s="9"/>
      <c r="DY829" s="9"/>
      <c r="DZ829" s="9"/>
      <c r="EA829" s="9"/>
      <c r="EB829" s="9"/>
      <c r="EC829" s="9"/>
      <c r="ED829" s="87"/>
      <c r="EE829" s="13"/>
      <c r="EF829" s="14"/>
      <c r="EG829" s="14"/>
      <c r="EH829" s="10">
        <f t="shared" si="103"/>
        <v>0</v>
      </c>
      <c r="EI829" s="12"/>
      <c r="EJ829" s="12"/>
      <c r="EK829" s="11"/>
      <c r="EL829" s="9"/>
      <c r="EM829" s="9"/>
      <c r="EN829" s="9">
        <f ca="1">IFERROR(IF(COUNTA(EM$56:EM829)=EM$54,EM829,FORECAST(EG829,OFFSET(EP$56:EP$254,MATCH(EG829,EO$56:EO$254,1)-1,0,2), OFFSET(EO$56:EO$254,MATCH(EG829,EO$56:EO$254,1)-1,0,2))),"")</f>
        <v>0</v>
      </c>
      <c r="EO829" s="9" t="str">
        <f t="array" ref="EO829">IFERROR(INDEX(EG$56:EG$1054,SMALL(IF(ISNUMBER(EM$56:EM$1054),ROW(EG$1:EG$999),""),ROW(EG774))),"")</f>
        <v/>
      </c>
      <c r="EP829" s="9" t="str">
        <f t="array" ref="EP829">IFERROR(INDEX(EM$56:EM$1054,SMALL(IF(ISNUMBER(EM$56:EM$1054),ROW(EM$1:EM$999),""),ROW(EM774))),"")</f>
        <v/>
      </c>
      <c r="EQ829" s="9"/>
      <c r="ER829" s="9"/>
      <c r="ES829" s="9"/>
      <c r="ET829" s="9"/>
      <c r="EU829" s="9"/>
      <c r="EV829" s="9"/>
    </row>
    <row r="830" spans="1:152" x14ac:dyDescent="0.25">
      <c r="A830" s="8"/>
      <c r="B830" s="13"/>
      <c r="C830" s="14"/>
      <c r="D830" s="14"/>
      <c r="E830" s="10">
        <f t="shared" si="96"/>
        <v>0</v>
      </c>
      <c r="F830" s="12"/>
      <c r="G830" s="12"/>
      <c r="H830" s="11"/>
      <c r="I830" s="9"/>
      <c r="J830" s="9"/>
      <c r="K830" s="9">
        <f ca="1">IFERROR(IF(COUNTA(J$56:J830)=J$54,J830,FORECAST(D830,OFFSET(M$56:M$254,MATCH(D830,L$56:L$254,1)-1,0,2), OFFSET(L$56:L$254,MATCH(D830,L$56:L$254,1)-1,0,2))),"")</f>
        <v>0</v>
      </c>
      <c r="L830" s="9" t="str">
        <f t="array" ref="L830">IFERROR(INDEX(D$56:D$1054,SMALL(IF(ISNUMBER(J$56:J$1054),ROW(D$1:D$999),""),ROW(D775))),"")</f>
        <v/>
      </c>
      <c r="M830" s="9" t="str">
        <f t="array" ref="M830">IFERROR(INDEX(J$56:J$1054,SMALL(IF(ISNUMBER(J$56:J$1054),ROW(J$1:J$999),""),ROW(J775))),"")</f>
        <v/>
      </c>
      <c r="N830" s="9"/>
      <c r="O830" s="9"/>
      <c r="P830" s="9"/>
      <c r="Q830" s="9"/>
      <c r="R830" s="9"/>
      <c r="S830" s="9"/>
      <c r="T830" s="87"/>
      <c r="U830" s="13"/>
      <c r="V830" s="14"/>
      <c r="W830" s="14"/>
      <c r="X830" s="10">
        <f t="shared" si="97"/>
        <v>0</v>
      </c>
      <c r="Y830" s="12"/>
      <c r="Z830" s="12"/>
      <c r="AA830" s="11"/>
      <c r="AB830" s="9"/>
      <c r="AC830" s="9"/>
      <c r="AD830" s="9">
        <f ca="1">IFERROR(IF(COUNTA(AC$56:AC830)=AC$54,AC830,FORECAST(W830,OFFSET(AF$56:AF$254,MATCH(W830,AE$56:AE$254,1)-1,0,2), OFFSET(AE$56:AE$254,MATCH(W830,AE$56:AE$254,1)-1,0,2))),"")</f>
        <v>0</v>
      </c>
      <c r="AE830" s="9" t="str">
        <f t="array" ref="AE830">IFERROR(INDEX(W$56:W$1054,SMALL(IF(ISNUMBER(AC$56:AC$1054),ROW(W$1:W$999),""),ROW(W775))),"")</f>
        <v/>
      </c>
      <c r="AF830" s="9" t="str">
        <f t="array" ref="AF830">IFERROR(INDEX(AC$56:AC$1054,SMALL(IF(ISNUMBER(AC$56:AC$1054),ROW(AC$1:AC$999),""),ROW(AC775))),"")</f>
        <v/>
      </c>
      <c r="AG830" s="9"/>
      <c r="AH830" s="9"/>
      <c r="AI830" s="9"/>
      <c r="AJ830" s="9"/>
      <c r="AK830" s="9"/>
      <c r="AL830" s="9"/>
      <c r="AM830" s="87"/>
      <c r="AN830" s="13"/>
      <c r="AO830" s="14"/>
      <c r="AP830" s="14"/>
      <c r="AQ830" s="10">
        <f t="shared" si="98"/>
        <v>0</v>
      </c>
      <c r="AR830" s="12"/>
      <c r="AS830" s="12"/>
      <c r="AT830" s="11"/>
      <c r="AU830" s="9"/>
      <c r="AV830" s="9"/>
      <c r="AW830" s="9">
        <f ca="1">IFERROR(IF(COUNTA(AV$56:AV830)=AV$54,AV830,FORECAST(AP830,OFFSET(AY$56:AY$254,MATCH(AP830,AX$56:AX$254,1)-1,0,2), OFFSET(AX$56:AX$254,MATCH(AP830,AX$56:AX$254,1)-1,0,2))),"")</f>
        <v>0</v>
      </c>
      <c r="AX830" s="9" t="str">
        <f t="array" ref="AX830">IFERROR(INDEX(AP$56:AP$1054,SMALL(IF(ISNUMBER(AV$56:AV$1054),ROW(AP$1:AP$999),""),ROW(AP775))),"")</f>
        <v/>
      </c>
      <c r="AY830" s="9" t="str">
        <f t="array" ref="AY830">IFERROR(INDEX(AV$56:AV$1054,SMALL(IF(ISNUMBER(AV$56:AV$1054),ROW(AV$1:AV$999),""),ROW(AV775))),"")</f>
        <v/>
      </c>
      <c r="AZ830" s="9"/>
      <c r="BA830" s="9"/>
      <c r="BB830" s="9"/>
      <c r="BC830" s="9"/>
      <c r="BD830" s="9"/>
      <c r="BE830" s="9"/>
      <c r="BF830" s="87"/>
      <c r="BG830" s="13"/>
      <c r="BH830" s="14"/>
      <c r="BI830" s="14"/>
      <c r="BJ830" s="10">
        <f t="shared" si="99"/>
        <v>0</v>
      </c>
      <c r="BK830" s="12"/>
      <c r="BL830" s="12"/>
      <c r="BM830" s="11"/>
      <c r="BN830" s="9"/>
      <c r="BO830" s="9"/>
      <c r="BP830" s="9">
        <f ca="1">IFERROR(IF(COUNTA(BO$56:BO830)=BO$54,BO830,FORECAST(BI830,OFFSET(BR$56:BR$254,MATCH(BI830,BQ$56:BQ$254,1)-1,0,2), OFFSET(BQ$56:BQ$254,MATCH(BI830,BQ$56:BQ$254,1)-1,0,2))),"")</f>
        <v>0</v>
      </c>
      <c r="BQ830" s="9" t="str">
        <f t="array" ref="BQ830">IFERROR(INDEX(BI$56:BI$1054,SMALL(IF(ISNUMBER(BO$56:BO$1054),ROW(BI$1:BI$999),""),ROW(BI775))),"")</f>
        <v/>
      </c>
      <c r="BR830" s="9" t="str">
        <f t="array" ref="BR830">IFERROR(INDEX(BO$56:BO$1054,SMALL(IF(ISNUMBER(BO$56:BO$1054),ROW(BO$1:BO$999),""),ROW(BO775))),"")</f>
        <v/>
      </c>
      <c r="BS830" s="9"/>
      <c r="BT830" s="9"/>
      <c r="BU830" s="9"/>
      <c r="BV830" s="9"/>
      <c r="BW830" s="9"/>
      <c r="BX830" s="9"/>
      <c r="BY830" s="87"/>
      <c r="BZ830" s="13"/>
      <c r="CA830" s="14"/>
      <c r="CB830" s="14"/>
      <c r="CC830" s="10">
        <f t="shared" si="100"/>
        <v>0</v>
      </c>
      <c r="CD830" s="12"/>
      <c r="CE830" s="12"/>
      <c r="CF830" s="11"/>
      <c r="CG830" s="9"/>
      <c r="CH830" s="9"/>
      <c r="CI830" s="9">
        <f ca="1">IFERROR(IF(COUNTA(CH$56:CH830)=CH$54,CH830,FORECAST(CB830,OFFSET(CK$56:CK$254,MATCH(CB830,CJ$56:CJ$254,1)-1,0,2), OFFSET(CJ$56:CJ$254,MATCH(CB830,CJ$56:CJ$254,1)-1,0,2))),"")</f>
        <v>0</v>
      </c>
      <c r="CJ830" s="9" t="str">
        <f t="array" ref="CJ830">IFERROR(INDEX(CB$56:CB$1054,SMALL(IF(ISNUMBER(CH$56:CH$1054),ROW(CB$1:CB$999),""),ROW(CB775))),"")</f>
        <v/>
      </c>
      <c r="CK830" s="9" t="str">
        <f t="array" ref="CK830">IFERROR(INDEX(CH$56:CH$1054,SMALL(IF(ISNUMBER(CH$56:CH$1054),ROW(CH$1:CH$999),""),ROW(CH775))),"")</f>
        <v/>
      </c>
      <c r="CL830" s="9"/>
      <c r="CM830" s="9"/>
      <c r="CN830" s="9"/>
      <c r="CO830" s="9"/>
      <c r="CP830" s="9"/>
      <c r="CQ830" s="9"/>
      <c r="CR830" s="87"/>
      <c r="CS830" s="13"/>
      <c r="CT830" s="14"/>
      <c r="CU830" s="14"/>
      <c r="CV830" s="10">
        <f t="shared" si="101"/>
        <v>0</v>
      </c>
      <c r="CW830" s="12"/>
      <c r="CX830" s="12"/>
      <c r="CY830" s="11"/>
      <c r="CZ830" s="9"/>
      <c r="DA830" s="9"/>
      <c r="DB830" s="9">
        <f ca="1">IFERROR(IF(COUNTA(DA$56:DA830)=DA$54,DA830,FORECAST(CU830,OFFSET(DD$56:DD$254,MATCH(CU830,DC$56:DC$254,1)-1,0,2), OFFSET(DC$56:DC$254,MATCH(CU830,DC$56:DC$254,1)-1,0,2))),"")</f>
        <v>0</v>
      </c>
      <c r="DC830" s="9" t="str">
        <f t="array" ref="DC830">IFERROR(INDEX(CU$56:CU$1054,SMALL(IF(ISNUMBER(DA$56:DA$1054),ROW(CU$1:CU$999),""),ROW(CU775))),"")</f>
        <v/>
      </c>
      <c r="DD830" s="9" t="str">
        <f t="array" ref="DD830">IFERROR(INDEX(DA$56:DA$1054,SMALL(IF(ISNUMBER(DA$56:DA$1054),ROW(DA$1:DA$999),""),ROW(DA775))),"")</f>
        <v/>
      </c>
      <c r="DE830" s="9"/>
      <c r="DF830" s="9"/>
      <c r="DG830" s="9"/>
      <c r="DH830" s="9"/>
      <c r="DI830" s="9"/>
      <c r="DJ830" s="9"/>
      <c r="DK830" s="87"/>
      <c r="DL830" s="13"/>
      <c r="DM830" s="14"/>
      <c r="DN830" s="14"/>
      <c r="DO830" s="10">
        <f t="shared" si="102"/>
        <v>0</v>
      </c>
      <c r="DP830" s="12"/>
      <c r="DQ830" s="12"/>
      <c r="DR830" s="11"/>
      <c r="DS830" s="9"/>
      <c r="DT830" s="9"/>
      <c r="DU830" s="9">
        <f ca="1">IFERROR(IF(COUNTA(DT$56:DT830)=DT$54,DT830,FORECAST(DN830,OFFSET(DW$56:DW$254,MATCH(DN830,DV$56:DV$254,1)-1,0,2), OFFSET(DV$56:DV$254,MATCH(DN830,DV$56:DV$254,1)-1,0,2))),"")</f>
        <v>0</v>
      </c>
      <c r="DV830" s="9" t="str">
        <f t="array" ref="DV830">IFERROR(INDEX(DN$56:DN$1054,SMALL(IF(ISNUMBER(DT$56:DT$1054),ROW(DN$1:DN$999),""),ROW(DN775))),"")</f>
        <v/>
      </c>
      <c r="DW830" s="9" t="str">
        <f t="array" ref="DW830">IFERROR(INDEX(DT$56:DT$1054,SMALL(IF(ISNUMBER(DT$56:DT$1054),ROW(DT$1:DT$999),""),ROW(DT775))),"")</f>
        <v/>
      </c>
      <c r="DX830" s="9"/>
      <c r="DY830" s="9"/>
      <c r="DZ830" s="9"/>
      <c r="EA830" s="9"/>
      <c r="EB830" s="9"/>
      <c r="EC830" s="9"/>
      <c r="ED830" s="87"/>
      <c r="EE830" s="13"/>
      <c r="EF830" s="14"/>
      <c r="EG830" s="14"/>
      <c r="EH830" s="10">
        <f t="shared" si="103"/>
        <v>0</v>
      </c>
      <c r="EI830" s="12"/>
      <c r="EJ830" s="12"/>
      <c r="EK830" s="11"/>
      <c r="EL830" s="9"/>
      <c r="EM830" s="9"/>
      <c r="EN830" s="9">
        <f ca="1">IFERROR(IF(COUNTA(EM$56:EM830)=EM$54,EM830,FORECAST(EG830,OFFSET(EP$56:EP$254,MATCH(EG830,EO$56:EO$254,1)-1,0,2), OFFSET(EO$56:EO$254,MATCH(EG830,EO$56:EO$254,1)-1,0,2))),"")</f>
        <v>0</v>
      </c>
      <c r="EO830" s="9" t="str">
        <f t="array" ref="EO830">IFERROR(INDEX(EG$56:EG$1054,SMALL(IF(ISNUMBER(EM$56:EM$1054),ROW(EG$1:EG$999),""),ROW(EG775))),"")</f>
        <v/>
      </c>
      <c r="EP830" s="9" t="str">
        <f t="array" ref="EP830">IFERROR(INDEX(EM$56:EM$1054,SMALL(IF(ISNUMBER(EM$56:EM$1054),ROW(EM$1:EM$999),""),ROW(EM775))),"")</f>
        <v/>
      </c>
      <c r="EQ830" s="9"/>
      <c r="ER830" s="9"/>
      <c r="ES830" s="9"/>
      <c r="ET830" s="9"/>
      <c r="EU830" s="9"/>
      <c r="EV830" s="9"/>
    </row>
    <row r="831" spans="1:152" x14ac:dyDescent="0.25">
      <c r="A831" s="8"/>
      <c r="B831" s="13"/>
      <c r="C831" s="14"/>
      <c r="D831" s="14"/>
      <c r="E831" s="10">
        <f t="shared" si="96"/>
        <v>0</v>
      </c>
      <c r="F831" s="12"/>
      <c r="G831" s="12"/>
      <c r="H831" s="11"/>
      <c r="I831" s="9"/>
      <c r="J831" s="9"/>
      <c r="K831" s="9">
        <f ca="1">IFERROR(IF(COUNTA(J$56:J831)=J$54,J831,FORECAST(D831,OFFSET(M$56:M$254,MATCH(D831,L$56:L$254,1)-1,0,2), OFFSET(L$56:L$254,MATCH(D831,L$56:L$254,1)-1,0,2))),"")</f>
        <v>0</v>
      </c>
      <c r="L831" s="9" t="str">
        <f t="array" ref="L831">IFERROR(INDEX(D$56:D$1054,SMALL(IF(ISNUMBER(J$56:J$1054),ROW(D$1:D$999),""),ROW(D776))),"")</f>
        <v/>
      </c>
      <c r="M831" s="9" t="str">
        <f t="array" ref="M831">IFERROR(INDEX(J$56:J$1054,SMALL(IF(ISNUMBER(J$56:J$1054),ROW(J$1:J$999),""),ROW(J776))),"")</f>
        <v/>
      </c>
      <c r="N831" s="9"/>
      <c r="O831" s="9"/>
      <c r="P831" s="9"/>
      <c r="Q831" s="9"/>
      <c r="R831" s="9"/>
      <c r="S831" s="9"/>
      <c r="T831" s="87"/>
      <c r="U831" s="13"/>
      <c r="V831" s="14"/>
      <c r="W831" s="14"/>
      <c r="X831" s="10">
        <f t="shared" si="97"/>
        <v>0</v>
      </c>
      <c r="Y831" s="12"/>
      <c r="Z831" s="12"/>
      <c r="AA831" s="11"/>
      <c r="AB831" s="9"/>
      <c r="AC831" s="9"/>
      <c r="AD831" s="9">
        <f ca="1">IFERROR(IF(COUNTA(AC$56:AC831)=AC$54,AC831,FORECAST(W831,OFFSET(AF$56:AF$254,MATCH(W831,AE$56:AE$254,1)-1,0,2), OFFSET(AE$56:AE$254,MATCH(W831,AE$56:AE$254,1)-1,0,2))),"")</f>
        <v>0</v>
      </c>
      <c r="AE831" s="9" t="str">
        <f t="array" ref="AE831">IFERROR(INDEX(W$56:W$1054,SMALL(IF(ISNUMBER(AC$56:AC$1054),ROW(W$1:W$999),""),ROW(W776))),"")</f>
        <v/>
      </c>
      <c r="AF831" s="9" t="str">
        <f t="array" ref="AF831">IFERROR(INDEX(AC$56:AC$1054,SMALL(IF(ISNUMBER(AC$56:AC$1054),ROW(AC$1:AC$999),""),ROW(AC776))),"")</f>
        <v/>
      </c>
      <c r="AG831" s="9"/>
      <c r="AH831" s="9"/>
      <c r="AI831" s="9"/>
      <c r="AJ831" s="9"/>
      <c r="AK831" s="9"/>
      <c r="AL831" s="9"/>
      <c r="AM831" s="87"/>
      <c r="AN831" s="13"/>
      <c r="AO831" s="14"/>
      <c r="AP831" s="14"/>
      <c r="AQ831" s="10">
        <f t="shared" si="98"/>
        <v>0</v>
      </c>
      <c r="AR831" s="12"/>
      <c r="AS831" s="12"/>
      <c r="AT831" s="11"/>
      <c r="AU831" s="9"/>
      <c r="AV831" s="9"/>
      <c r="AW831" s="9">
        <f ca="1">IFERROR(IF(COUNTA(AV$56:AV831)=AV$54,AV831,FORECAST(AP831,OFFSET(AY$56:AY$254,MATCH(AP831,AX$56:AX$254,1)-1,0,2), OFFSET(AX$56:AX$254,MATCH(AP831,AX$56:AX$254,1)-1,0,2))),"")</f>
        <v>0</v>
      </c>
      <c r="AX831" s="9" t="str">
        <f t="array" ref="AX831">IFERROR(INDEX(AP$56:AP$1054,SMALL(IF(ISNUMBER(AV$56:AV$1054),ROW(AP$1:AP$999),""),ROW(AP776))),"")</f>
        <v/>
      </c>
      <c r="AY831" s="9" t="str">
        <f t="array" ref="AY831">IFERROR(INDEX(AV$56:AV$1054,SMALL(IF(ISNUMBER(AV$56:AV$1054),ROW(AV$1:AV$999),""),ROW(AV776))),"")</f>
        <v/>
      </c>
      <c r="AZ831" s="9"/>
      <c r="BA831" s="9"/>
      <c r="BB831" s="9"/>
      <c r="BC831" s="9"/>
      <c r="BD831" s="9"/>
      <c r="BE831" s="9"/>
      <c r="BF831" s="87"/>
      <c r="BG831" s="13"/>
      <c r="BH831" s="14"/>
      <c r="BI831" s="14"/>
      <c r="BJ831" s="10">
        <f t="shared" si="99"/>
        <v>0</v>
      </c>
      <c r="BK831" s="12"/>
      <c r="BL831" s="12"/>
      <c r="BM831" s="11"/>
      <c r="BN831" s="9"/>
      <c r="BO831" s="9"/>
      <c r="BP831" s="9">
        <f ca="1">IFERROR(IF(COUNTA(BO$56:BO831)=BO$54,BO831,FORECAST(BI831,OFFSET(BR$56:BR$254,MATCH(BI831,BQ$56:BQ$254,1)-1,0,2), OFFSET(BQ$56:BQ$254,MATCH(BI831,BQ$56:BQ$254,1)-1,0,2))),"")</f>
        <v>0</v>
      </c>
      <c r="BQ831" s="9" t="str">
        <f t="array" ref="BQ831">IFERROR(INDEX(BI$56:BI$1054,SMALL(IF(ISNUMBER(BO$56:BO$1054),ROW(BI$1:BI$999),""),ROW(BI776))),"")</f>
        <v/>
      </c>
      <c r="BR831" s="9" t="str">
        <f t="array" ref="BR831">IFERROR(INDEX(BO$56:BO$1054,SMALL(IF(ISNUMBER(BO$56:BO$1054),ROW(BO$1:BO$999),""),ROW(BO776))),"")</f>
        <v/>
      </c>
      <c r="BS831" s="9"/>
      <c r="BT831" s="9"/>
      <c r="BU831" s="9"/>
      <c r="BV831" s="9"/>
      <c r="BW831" s="9"/>
      <c r="BX831" s="9"/>
      <c r="BY831" s="87"/>
      <c r="BZ831" s="13"/>
      <c r="CA831" s="14"/>
      <c r="CB831" s="14"/>
      <c r="CC831" s="10">
        <f t="shared" si="100"/>
        <v>0</v>
      </c>
      <c r="CD831" s="12"/>
      <c r="CE831" s="12"/>
      <c r="CF831" s="11"/>
      <c r="CG831" s="9"/>
      <c r="CH831" s="9"/>
      <c r="CI831" s="9">
        <f ca="1">IFERROR(IF(COUNTA(CH$56:CH831)=CH$54,CH831,FORECAST(CB831,OFFSET(CK$56:CK$254,MATCH(CB831,CJ$56:CJ$254,1)-1,0,2), OFFSET(CJ$56:CJ$254,MATCH(CB831,CJ$56:CJ$254,1)-1,0,2))),"")</f>
        <v>0</v>
      </c>
      <c r="CJ831" s="9" t="str">
        <f t="array" ref="CJ831">IFERROR(INDEX(CB$56:CB$1054,SMALL(IF(ISNUMBER(CH$56:CH$1054),ROW(CB$1:CB$999),""),ROW(CB776))),"")</f>
        <v/>
      </c>
      <c r="CK831" s="9" t="str">
        <f t="array" ref="CK831">IFERROR(INDEX(CH$56:CH$1054,SMALL(IF(ISNUMBER(CH$56:CH$1054),ROW(CH$1:CH$999),""),ROW(CH776))),"")</f>
        <v/>
      </c>
      <c r="CL831" s="9"/>
      <c r="CM831" s="9"/>
      <c r="CN831" s="9"/>
      <c r="CO831" s="9"/>
      <c r="CP831" s="9"/>
      <c r="CQ831" s="9"/>
      <c r="CR831" s="87"/>
      <c r="CS831" s="13"/>
      <c r="CT831" s="14"/>
      <c r="CU831" s="14"/>
      <c r="CV831" s="10">
        <f t="shared" si="101"/>
        <v>0</v>
      </c>
      <c r="CW831" s="12"/>
      <c r="CX831" s="12"/>
      <c r="CY831" s="11"/>
      <c r="CZ831" s="9"/>
      <c r="DA831" s="9"/>
      <c r="DB831" s="9">
        <f ca="1">IFERROR(IF(COUNTA(DA$56:DA831)=DA$54,DA831,FORECAST(CU831,OFFSET(DD$56:DD$254,MATCH(CU831,DC$56:DC$254,1)-1,0,2), OFFSET(DC$56:DC$254,MATCH(CU831,DC$56:DC$254,1)-1,0,2))),"")</f>
        <v>0</v>
      </c>
      <c r="DC831" s="9" t="str">
        <f t="array" ref="DC831">IFERROR(INDEX(CU$56:CU$1054,SMALL(IF(ISNUMBER(DA$56:DA$1054),ROW(CU$1:CU$999),""),ROW(CU776))),"")</f>
        <v/>
      </c>
      <c r="DD831" s="9" t="str">
        <f t="array" ref="DD831">IFERROR(INDEX(DA$56:DA$1054,SMALL(IF(ISNUMBER(DA$56:DA$1054),ROW(DA$1:DA$999),""),ROW(DA776))),"")</f>
        <v/>
      </c>
      <c r="DE831" s="9"/>
      <c r="DF831" s="9"/>
      <c r="DG831" s="9"/>
      <c r="DH831" s="9"/>
      <c r="DI831" s="9"/>
      <c r="DJ831" s="9"/>
      <c r="DK831" s="87"/>
      <c r="DL831" s="13"/>
      <c r="DM831" s="14"/>
      <c r="DN831" s="14"/>
      <c r="DO831" s="10">
        <f t="shared" si="102"/>
        <v>0</v>
      </c>
      <c r="DP831" s="12"/>
      <c r="DQ831" s="12"/>
      <c r="DR831" s="11"/>
      <c r="DS831" s="9"/>
      <c r="DT831" s="9"/>
      <c r="DU831" s="9">
        <f ca="1">IFERROR(IF(COUNTA(DT$56:DT831)=DT$54,DT831,FORECAST(DN831,OFFSET(DW$56:DW$254,MATCH(DN831,DV$56:DV$254,1)-1,0,2), OFFSET(DV$56:DV$254,MATCH(DN831,DV$56:DV$254,1)-1,0,2))),"")</f>
        <v>0</v>
      </c>
      <c r="DV831" s="9" t="str">
        <f t="array" ref="DV831">IFERROR(INDEX(DN$56:DN$1054,SMALL(IF(ISNUMBER(DT$56:DT$1054),ROW(DN$1:DN$999),""),ROW(DN776))),"")</f>
        <v/>
      </c>
      <c r="DW831" s="9" t="str">
        <f t="array" ref="DW831">IFERROR(INDEX(DT$56:DT$1054,SMALL(IF(ISNUMBER(DT$56:DT$1054),ROW(DT$1:DT$999),""),ROW(DT776))),"")</f>
        <v/>
      </c>
      <c r="DX831" s="9"/>
      <c r="DY831" s="9"/>
      <c r="DZ831" s="9"/>
      <c r="EA831" s="9"/>
      <c r="EB831" s="9"/>
      <c r="EC831" s="9"/>
      <c r="ED831" s="87"/>
      <c r="EE831" s="13"/>
      <c r="EF831" s="14"/>
      <c r="EG831" s="14"/>
      <c r="EH831" s="10">
        <f t="shared" si="103"/>
        <v>0</v>
      </c>
      <c r="EI831" s="12"/>
      <c r="EJ831" s="12"/>
      <c r="EK831" s="11"/>
      <c r="EL831" s="9"/>
      <c r="EM831" s="9"/>
      <c r="EN831" s="9">
        <f ca="1">IFERROR(IF(COUNTA(EM$56:EM831)=EM$54,EM831,FORECAST(EG831,OFFSET(EP$56:EP$254,MATCH(EG831,EO$56:EO$254,1)-1,0,2), OFFSET(EO$56:EO$254,MATCH(EG831,EO$56:EO$254,1)-1,0,2))),"")</f>
        <v>0</v>
      </c>
      <c r="EO831" s="9" t="str">
        <f t="array" ref="EO831">IFERROR(INDEX(EG$56:EG$1054,SMALL(IF(ISNUMBER(EM$56:EM$1054),ROW(EG$1:EG$999),""),ROW(EG776))),"")</f>
        <v/>
      </c>
      <c r="EP831" s="9" t="str">
        <f t="array" ref="EP831">IFERROR(INDEX(EM$56:EM$1054,SMALL(IF(ISNUMBER(EM$56:EM$1054),ROW(EM$1:EM$999),""),ROW(EM776))),"")</f>
        <v/>
      </c>
      <c r="EQ831" s="9"/>
      <c r="ER831" s="9"/>
      <c r="ES831" s="9"/>
      <c r="ET831" s="9"/>
      <c r="EU831" s="9"/>
      <c r="EV831" s="9"/>
    </row>
    <row r="832" spans="1:152" x14ac:dyDescent="0.25">
      <c r="A832" s="8"/>
      <c r="B832" s="13"/>
      <c r="C832" s="14"/>
      <c r="D832" s="14"/>
      <c r="E832" s="10">
        <f t="shared" si="96"/>
        <v>0</v>
      </c>
      <c r="F832" s="12"/>
      <c r="G832" s="12"/>
      <c r="H832" s="11"/>
      <c r="I832" s="9"/>
      <c r="J832" s="9"/>
      <c r="K832" s="9">
        <f ca="1">IFERROR(IF(COUNTA(J$56:J832)=J$54,J832,FORECAST(D832,OFFSET(M$56:M$254,MATCH(D832,L$56:L$254,1)-1,0,2), OFFSET(L$56:L$254,MATCH(D832,L$56:L$254,1)-1,0,2))),"")</f>
        <v>0</v>
      </c>
      <c r="L832" s="9" t="str">
        <f t="array" ref="L832">IFERROR(INDEX(D$56:D$1054,SMALL(IF(ISNUMBER(J$56:J$1054),ROW(D$1:D$999),""),ROW(D777))),"")</f>
        <v/>
      </c>
      <c r="M832" s="9" t="str">
        <f t="array" ref="M832">IFERROR(INDEX(J$56:J$1054,SMALL(IF(ISNUMBER(J$56:J$1054),ROW(J$1:J$999),""),ROW(J777))),"")</f>
        <v/>
      </c>
      <c r="N832" s="9"/>
      <c r="O832" s="9"/>
      <c r="P832" s="9"/>
      <c r="Q832" s="9"/>
      <c r="R832" s="9"/>
      <c r="S832" s="9"/>
      <c r="T832" s="87"/>
      <c r="U832" s="13"/>
      <c r="V832" s="14"/>
      <c r="W832" s="14"/>
      <c r="X832" s="10">
        <f t="shared" si="97"/>
        <v>0</v>
      </c>
      <c r="Y832" s="12"/>
      <c r="Z832" s="12"/>
      <c r="AA832" s="11"/>
      <c r="AB832" s="9"/>
      <c r="AC832" s="9"/>
      <c r="AD832" s="9">
        <f ca="1">IFERROR(IF(COUNTA(AC$56:AC832)=AC$54,AC832,FORECAST(W832,OFFSET(AF$56:AF$254,MATCH(W832,AE$56:AE$254,1)-1,0,2), OFFSET(AE$56:AE$254,MATCH(W832,AE$56:AE$254,1)-1,0,2))),"")</f>
        <v>0</v>
      </c>
      <c r="AE832" s="9" t="str">
        <f t="array" ref="AE832">IFERROR(INDEX(W$56:W$1054,SMALL(IF(ISNUMBER(AC$56:AC$1054),ROW(W$1:W$999),""),ROW(W777))),"")</f>
        <v/>
      </c>
      <c r="AF832" s="9" t="str">
        <f t="array" ref="AF832">IFERROR(INDEX(AC$56:AC$1054,SMALL(IF(ISNUMBER(AC$56:AC$1054),ROW(AC$1:AC$999),""),ROW(AC777))),"")</f>
        <v/>
      </c>
      <c r="AG832" s="9"/>
      <c r="AH832" s="9"/>
      <c r="AI832" s="9"/>
      <c r="AJ832" s="9"/>
      <c r="AK832" s="9"/>
      <c r="AL832" s="9"/>
      <c r="AM832" s="87"/>
      <c r="AN832" s="13"/>
      <c r="AO832" s="14"/>
      <c r="AP832" s="14"/>
      <c r="AQ832" s="10">
        <f t="shared" si="98"/>
        <v>0</v>
      </c>
      <c r="AR832" s="12"/>
      <c r="AS832" s="12"/>
      <c r="AT832" s="11"/>
      <c r="AU832" s="9"/>
      <c r="AV832" s="9"/>
      <c r="AW832" s="9">
        <f ca="1">IFERROR(IF(COUNTA(AV$56:AV832)=AV$54,AV832,FORECAST(AP832,OFFSET(AY$56:AY$254,MATCH(AP832,AX$56:AX$254,1)-1,0,2), OFFSET(AX$56:AX$254,MATCH(AP832,AX$56:AX$254,1)-1,0,2))),"")</f>
        <v>0</v>
      </c>
      <c r="AX832" s="9" t="str">
        <f t="array" ref="AX832">IFERROR(INDEX(AP$56:AP$1054,SMALL(IF(ISNUMBER(AV$56:AV$1054),ROW(AP$1:AP$999),""),ROW(AP777))),"")</f>
        <v/>
      </c>
      <c r="AY832" s="9" t="str">
        <f t="array" ref="AY832">IFERROR(INDEX(AV$56:AV$1054,SMALL(IF(ISNUMBER(AV$56:AV$1054),ROW(AV$1:AV$999),""),ROW(AV777))),"")</f>
        <v/>
      </c>
      <c r="AZ832" s="9"/>
      <c r="BA832" s="9"/>
      <c r="BB832" s="9"/>
      <c r="BC832" s="9"/>
      <c r="BD832" s="9"/>
      <c r="BE832" s="9"/>
      <c r="BF832" s="87"/>
      <c r="BG832" s="13"/>
      <c r="BH832" s="14"/>
      <c r="BI832" s="14"/>
      <c r="BJ832" s="10">
        <f t="shared" si="99"/>
        <v>0</v>
      </c>
      <c r="BK832" s="12"/>
      <c r="BL832" s="12"/>
      <c r="BM832" s="11"/>
      <c r="BN832" s="9"/>
      <c r="BO832" s="9"/>
      <c r="BP832" s="9">
        <f ca="1">IFERROR(IF(COUNTA(BO$56:BO832)=BO$54,BO832,FORECAST(BI832,OFFSET(BR$56:BR$254,MATCH(BI832,BQ$56:BQ$254,1)-1,0,2), OFFSET(BQ$56:BQ$254,MATCH(BI832,BQ$56:BQ$254,1)-1,0,2))),"")</f>
        <v>0</v>
      </c>
      <c r="BQ832" s="9" t="str">
        <f t="array" ref="BQ832">IFERROR(INDEX(BI$56:BI$1054,SMALL(IF(ISNUMBER(BO$56:BO$1054),ROW(BI$1:BI$999),""),ROW(BI777))),"")</f>
        <v/>
      </c>
      <c r="BR832" s="9" t="str">
        <f t="array" ref="BR832">IFERROR(INDEX(BO$56:BO$1054,SMALL(IF(ISNUMBER(BO$56:BO$1054),ROW(BO$1:BO$999),""),ROW(BO777))),"")</f>
        <v/>
      </c>
      <c r="BS832" s="9"/>
      <c r="BT832" s="9"/>
      <c r="BU832" s="9"/>
      <c r="BV832" s="9"/>
      <c r="BW832" s="9"/>
      <c r="BX832" s="9"/>
      <c r="BY832" s="87"/>
      <c r="BZ832" s="13"/>
      <c r="CA832" s="14"/>
      <c r="CB832" s="14"/>
      <c r="CC832" s="10">
        <f t="shared" si="100"/>
        <v>0</v>
      </c>
      <c r="CD832" s="12"/>
      <c r="CE832" s="12"/>
      <c r="CF832" s="11"/>
      <c r="CG832" s="9"/>
      <c r="CH832" s="9"/>
      <c r="CI832" s="9">
        <f ca="1">IFERROR(IF(COUNTA(CH$56:CH832)=CH$54,CH832,FORECAST(CB832,OFFSET(CK$56:CK$254,MATCH(CB832,CJ$56:CJ$254,1)-1,0,2), OFFSET(CJ$56:CJ$254,MATCH(CB832,CJ$56:CJ$254,1)-1,0,2))),"")</f>
        <v>0</v>
      </c>
      <c r="CJ832" s="9" t="str">
        <f t="array" ref="CJ832">IFERROR(INDEX(CB$56:CB$1054,SMALL(IF(ISNUMBER(CH$56:CH$1054),ROW(CB$1:CB$999),""),ROW(CB777))),"")</f>
        <v/>
      </c>
      <c r="CK832" s="9" t="str">
        <f t="array" ref="CK832">IFERROR(INDEX(CH$56:CH$1054,SMALL(IF(ISNUMBER(CH$56:CH$1054),ROW(CH$1:CH$999),""),ROW(CH777))),"")</f>
        <v/>
      </c>
      <c r="CL832" s="9"/>
      <c r="CM832" s="9"/>
      <c r="CN832" s="9"/>
      <c r="CO832" s="9"/>
      <c r="CP832" s="9"/>
      <c r="CQ832" s="9"/>
      <c r="CR832" s="87"/>
      <c r="CS832" s="13"/>
      <c r="CT832" s="14"/>
      <c r="CU832" s="14"/>
      <c r="CV832" s="10">
        <f t="shared" si="101"/>
        <v>0</v>
      </c>
      <c r="CW832" s="12"/>
      <c r="CX832" s="12"/>
      <c r="CY832" s="11"/>
      <c r="CZ832" s="9"/>
      <c r="DA832" s="9"/>
      <c r="DB832" s="9">
        <f ca="1">IFERROR(IF(COUNTA(DA$56:DA832)=DA$54,DA832,FORECAST(CU832,OFFSET(DD$56:DD$254,MATCH(CU832,DC$56:DC$254,1)-1,0,2), OFFSET(DC$56:DC$254,MATCH(CU832,DC$56:DC$254,1)-1,0,2))),"")</f>
        <v>0</v>
      </c>
      <c r="DC832" s="9" t="str">
        <f t="array" ref="DC832">IFERROR(INDEX(CU$56:CU$1054,SMALL(IF(ISNUMBER(DA$56:DA$1054),ROW(CU$1:CU$999),""),ROW(CU777))),"")</f>
        <v/>
      </c>
      <c r="DD832" s="9" t="str">
        <f t="array" ref="DD832">IFERROR(INDEX(DA$56:DA$1054,SMALL(IF(ISNUMBER(DA$56:DA$1054),ROW(DA$1:DA$999),""),ROW(DA777))),"")</f>
        <v/>
      </c>
      <c r="DE832" s="9"/>
      <c r="DF832" s="9"/>
      <c r="DG832" s="9"/>
      <c r="DH832" s="9"/>
      <c r="DI832" s="9"/>
      <c r="DJ832" s="9"/>
      <c r="DK832" s="87"/>
      <c r="DL832" s="13"/>
      <c r="DM832" s="14"/>
      <c r="DN832" s="14"/>
      <c r="DO832" s="10">
        <f t="shared" si="102"/>
        <v>0</v>
      </c>
      <c r="DP832" s="12"/>
      <c r="DQ832" s="12"/>
      <c r="DR832" s="11"/>
      <c r="DS832" s="9"/>
      <c r="DT832" s="9"/>
      <c r="DU832" s="9">
        <f ca="1">IFERROR(IF(COUNTA(DT$56:DT832)=DT$54,DT832,FORECAST(DN832,OFFSET(DW$56:DW$254,MATCH(DN832,DV$56:DV$254,1)-1,0,2), OFFSET(DV$56:DV$254,MATCH(DN832,DV$56:DV$254,1)-1,0,2))),"")</f>
        <v>0</v>
      </c>
      <c r="DV832" s="9" t="str">
        <f t="array" ref="DV832">IFERROR(INDEX(DN$56:DN$1054,SMALL(IF(ISNUMBER(DT$56:DT$1054),ROW(DN$1:DN$999),""),ROW(DN777))),"")</f>
        <v/>
      </c>
      <c r="DW832" s="9" t="str">
        <f t="array" ref="DW832">IFERROR(INDEX(DT$56:DT$1054,SMALL(IF(ISNUMBER(DT$56:DT$1054),ROW(DT$1:DT$999),""),ROW(DT777))),"")</f>
        <v/>
      </c>
      <c r="DX832" s="9"/>
      <c r="DY832" s="9"/>
      <c r="DZ832" s="9"/>
      <c r="EA832" s="9"/>
      <c r="EB832" s="9"/>
      <c r="EC832" s="9"/>
      <c r="ED832" s="87"/>
      <c r="EE832" s="13"/>
      <c r="EF832" s="14"/>
      <c r="EG832" s="14"/>
      <c r="EH832" s="10">
        <f t="shared" si="103"/>
        <v>0</v>
      </c>
      <c r="EI832" s="12"/>
      <c r="EJ832" s="12"/>
      <c r="EK832" s="11"/>
      <c r="EL832" s="9"/>
      <c r="EM832" s="9"/>
      <c r="EN832" s="9">
        <f ca="1">IFERROR(IF(COUNTA(EM$56:EM832)=EM$54,EM832,FORECAST(EG832,OFFSET(EP$56:EP$254,MATCH(EG832,EO$56:EO$254,1)-1,0,2), OFFSET(EO$56:EO$254,MATCH(EG832,EO$56:EO$254,1)-1,0,2))),"")</f>
        <v>0</v>
      </c>
      <c r="EO832" s="9" t="str">
        <f t="array" ref="EO832">IFERROR(INDEX(EG$56:EG$1054,SMALL(IF(ISNUMBER(EM$56:EM$1054),ROW(EG$1:EG$999),""),ROW(EG777))),"")</f>
        <v/>
      </c>
      <c r="EP832" s="9" t="str">
        <f t="array" ref="EP832">IFERROR(INDEX(EM$56:EM$1054,SMALL(IF(ISNUMBER(EM$56:EM$1054),ROW(EM$1:EM$999),""),ROW(EM777))),"")</f>
        <v/>
      </c>
      <c r="EQ832" s="9"/>
      <c r="ER832" s="9"/>
      <c r="ES832" s="9"/>
      <c r="ET832" s="9"/>
      <c r="EU832" s="9"/>
      <c r="EV832" s="9"/>
    </row>
    <row r="833" spans="1:152" x14ac:dyDescent="0.25">
      <c r="A833" s="8"/>
      <c r="B833" s="13"/>
      <c r="C833" s="14"/>
      <c r="D833" s="14"/>
      <c r="E833" s="10">
        <f t="shared" si="96"/>
        <v>0</v>
      </c>
      <c r="F833" s="12"/>
      <c r="G833" s="12"/>
      <c r="H833" s="11"/>
      <c r="I833" s="9"/>
      <c r="J833" s="9"/>
      <c r="K833" s="9">
        <f ca="1">IFERROR(IF(COUNTA(J$56:J833)=J$54,J833,FORECAST(D833,OFFSET(M$56:M$254,MATCH(D833,L$56:L$254,1)-1,0,2), OFFSET(L$56:L$254,MATCH(D833,L$56:L$254,1)-1,0,2))),"")</f>
        <v>0</v>
      </c>
      <c r="L833" s="9" t="str">
        <f t="array" ref="L833">IFERROR(INDEX(D$56:D$1054,SMALL(IF(ISNUMBER(J$56:J$1054),ROW(D$1:D$999),""),ROW(D778))),"")</f>
        <v/>
      </c>
      <c r="M833" s="9" t="str">
        <f t="array" ref="M833">IFERROR(INDEX(J$56:J$1054,SMALL(IF(ISNUMBER(J$56:J$1054),ROW(J$1:J$999),""),ROW(J778))),"")</f>
        <v/>
      </c>
      <c r="N833" s="9"/>
      <c r="O833" s="9"/>
      <c r="P833" s="9"/>
      <c r="Q833" s="9"/>
      <c r="R833" s="9"/>
      <c r="S833" s="9"/>
      <c r="T833" s="87"/>
      <c r="U833" s="13"/>
      <c r="V833" s="14"/>
      <c r="W833" s="14"/>
      <c r="X833" s="10">
        <f t="shared" si="97"/>
        <v>0</v>
      </c>
      <c r="Y833" s="12"/>
      <c r="Z833" s="12"/>
      <c r="AA833" s="11"/>
      <c r="AB833" s="9"/>
      <c r="AC833" s="9"/>
      <c r="AD833" s="9">
        <f ca="1">IFERROR(IF(COUNTA(AC$56:AC833)=AC$54,AC833,FORECAST(W833,OFFSET(AF$56:AF$254,MATCH(W833,AE$56:AE$254,1)-1,0,2), OFFSET(AE$56:AE$254,MATCH(W833,AE$56:AE$254,1)-1,0,2))),"")</f>
        <v>0</v>
      </c>
      <c r="AE833" s="9" t="str">
        <f t="array" ref="AE833">IFERROR(INDEX(W$56:W$1054,SMALL(IF(ISNUMBER(AC$56:AC$1054),ROW(W$1:W$999),""),ROW(W778))),"")</f>
        <v/>
      </c>
      <c r="AF833" s="9" t="str">
        <f t="array" ref="AF833">IFERROR(INDEX(AC$56:AC$1054,SMALL(IF(ISNUMBER(AC$56:AC$1054),ROW(AC$1:AC$999),""),ROW(AC778))),"")</f>
        <v/>
      </c>
      <c r="AG833" s="9"/>
      <c r="AH833" s="9"/>
      <c r="AI833" s="9"/>
      <c r="AJ833" s="9"/>
      <c r="AK833" s="9"/>
      <c r="AL833" s="9"/>
      <c r="AM833" s="87"/>
      <c r="AN833" s="13"/>
      <c r="AO833" s="14"/>
      <c r="AP833" s="14"/>
      <c r="AQ833" s="10">
        <f t="shared" si="98"/>
        <v>0</v>
      </c>
      <c r="AR833" s="12"/>
      <c r="AS833" s="12"/>
      <c r="AT833" s="11"/>
      <c r="AU833" s="9"/>
      <c r="AV833" s="9"/>
      <c r="AW833" s="9">
        <f ca="1">IFERROR(IF(COUNTA(AV$56:AV833)=AV$54,AV833,FORECAST(AP833,OFFSET(AY$56:AY$254,MATCH(AP833,AX$56:AX$254,1)-1,0,2), OFFSET(AX$56:AX$254,MATCH(AP833,AX$56:AX$254,1)-1,0,2))),"")</f>
        <v>0</v>
      </c>
      <c r="AX833" s="9" t="str">
        <f t="array" ref="AX833">IFERROR(INDEX(AP$56:AP$1054,SMALL(IF(ISNUMBER(AV$56:AV$1054),ROW(AP$1:AP$999),""),ROW(AP778))),"")</f>
        <v/>
      </c>
      <c r="AY833" s="9" t="str">
        <f t="array" ref="AY833">IFERROR(INDEX(AV$56:AV$1054,SMALL(IF(ISNUMBER(AV$56:AV$1054),ROW(AV$1:AV$999),""),ROW(AV778))),"")</f>
        <v/>
      </c>
      <c r="AZ833" s="9"/>
      <c r="BA833" s="9"/>
      <c r="BB833" s="9"/>
      <c r="BC833" s="9"/>
      <c r="BD833" s="9"/>
      <c r="BE833" s="9"/>
      <c r="BF833" s="87"/>
      <c r="BG833" s="13"/>
      <c r="BH833" s="14"/>
      <c r="BI833" s="14"/>
      <c r="BJ833" s="10">
        <f t="shared" si="99"/>
        <v>0</v>
      </c>
      <c r="BK833" s="12"/>
      <c r="BL833" s="12"/>
      <c r="BM833" s="11"/>
      <c r="BN833" s="9"/>
      <c r="BO833" s="9"/>
      <c r="BP833" s="9">
        <f ca="1">IFERROR(IF(COUNTA(BO$56:BO833)=BO$54,BO833,FORECAST(BI833,OFFSET(BR$56:BR$254,MATCH(BI833,BQ$56:BQ$254,1)-1,0,2), OFFSET(BQ$56:BQ$254,MATCH(BI833,BQ$56:BQ$254,1)-1,0,2))),"")</f>
        <v>0</v>
      </c>
      <c r="BQ833" s="9" t="str">
        <f t="array" ref="BQ833">IFERROR(INDEX(BI$56:BI$1054,SMALL(IF(ISNUMBER(BO$56:BO$1054),ROW(BI$1:BI$999),""),ROW(BI778))),"")</f>
        <v/>
      </c>
      <c r="BR833" s="9" t="str">
        <f t="array" ref="BR833">IFERROR(INDEX(BO$56:BO$1054,SMALL(IF(ISNUMBER(BO$56:BO$1054),ROW(BO$1:BO$999),""),ROW(BO778))),"")</f>
        <v/>
      </c>
      <c r="BS833" s="9"/>
      <c r="BT833" s="9"/>
      <c r="BU833" s="9"/>
      <c r="BV833" s="9"/>
      <c r="BW833" s="9"/>
      <c r="BX833" s="9"/>
      <c r="BY833" s="87"/>
      <c r="BZ833" s="13"/>
      <c r="CA833" s="14"/>
      <c r="CB833" s="14"/>
      <c r="CC833" s="10">
        <f t="shared" si="100"/>
        <v>0</v>
      </c>
      <c r="CD833" s="12"/>
      <c r="CE833" s="12"/>
      <c r="CF833" s="11"/>
      <c r="CG833" s="9"/>
      <c r="CH833" s="9"/>
      <c r="CI833" s="9">
        <f ca="1">IFERROR(IF(COUNTA(CH$56:CH833)=CH$54,CH833,FORECAST(CB833,OFFSET(CK$56:CK$254,MATCH(CB833,CJ$56:CJ$254,1)-1,0,2), OFFSET(CJ$56:CJ$254,MATCH(CB833,CJ$56:CJ$254,1)-1,0,2))),"")</f>
        <v>0</v>
      </c>
      <c r="CJ833" s="9" t="str">
        <f t="array" ref="CJ833">IFERROR(INDEX(CB$56:CB$1054,SMALL(IF(ISNUMBER(CH$56:CH$1054),ROW(CB$1:CB$999),""),ROW(CB778))),"")</f>
        <v/>
      </c>
      <c r="CK833" s="9" t="str">
        <f t="array" ref="CK833">IFERROR(INDEX(CH$56:CH$1054,SMALL(IF(ISNUMBER(CH$56:CH$1054),ROW(CH$1:CH$999),""),ROW(CH778))),"")</f>
        <v/>
      </c>
      <c r="CL833" s="9"/>
      <c r="CM833" s="9"/>
      <c r="CN833" s="9"/>
      <c r="CO833" s="9"/>
      <c r="CP833" s="9"/>
      <c r="CQ833" s="9"/>
      <c r="CR833" s="87"/>
      <c r="CS833" s="13"/>
      <c r="CT833" s="14"/>
      <c r="CU833" s="14"/>
      <c r="CV833" s="10">
        <f t="shared" si="101"/>
        <v>0</v>
      </c>
      <c r="CW833" s="12"/>
      <c r="CX833" s="12"/>
      <c r="CY833" s="11"/>
      <c r="CZ833" s="9"/>
      <c r="DA833" s="9"/>
      <c r="DB833" s="9">
        <f ca="1">IFERROR(IF(COUNTA(DA$56:DA833)=DA$54,DA833,FORECAST(CU833,OFFSET(DD$56:DD$254,MATCH(CU833,DC$56:DC$254,1)-1,0,2), OFFSET(DC$56:DC$254,MATCH(CU833,DC$56:DC$254,1)-1,0,2))),"")</f>
        <v>0</v>
      </c>
      <c r="DC833" s="9" t="str">
        <f t="array" ref="DC833">IFERROR(INDEX(CU$56:CU$1054,SMALL(IF(ISNUMBER(DA$56:DA$1054),ROW(CU$1:CU$999),""),ROW(CU778))),"")</f>
        <v/>
      </c>
      <c r="DD833" s="9" t="str">
        <f t="array" ref="DD833">IFERROR(INDEX(DA$56:DA$1054,SMALL(IF(ISNUMBER(DA$56:DA$1054),ROW(DA$1:DA$999),""),ROW(DA778))),"")</f>
        <v/>
      </c>
      <c r="DE833" s="9"/>
      <c r="DF833" s="9"/>
      <c r="DG833" s="9"/>
      <c r="DH833" s="9"/>
      <c r="DI833" s="9"/>
      <c r="DJ833" s="9"/>
      <c r="DK833" s="87"/>
      <c r="DL833" s="13"/>
      <c r="DM833" s="14"/>
      <c r="DN833" s="14"/>
      <c r="DO833" s="10">
        <f t="shared" si="102"/>
        <v>0</v>
      </c>
      <c r="DP833" s="12"/>
      <c r="DQ833" s="12"/>
      <c r="DR833" s="11"/>
      <c r="DS833" s="9"/>
      <c r="DT833" s="9"/>
      <c r="DU833" s="9">
        <f ca="1">IFERROR(IF(COUNTA(DT$56:DT833)=DT$54,DT833,FORECAST(DN833,OFFSET(DW$56:DW$254,MATCH(DN833,DV$56:DV$254,1)-1,0,2), OFFSET(DV$56:DV$254,MATCH(DN833,DV$56:DV$254,1)-1,0,2))),"")</f>
        <v>0</v>
      </c>
      <c r="DV833" s="9" t="str">
        <f t="array" ref="DV833">IFERROR(INDEX(DN$56:DN$1054,SMALL(IF(ISNUMBER(DT$56:DT$1054),ROW(DN$1:DN$999),""),ROW(DN778))),"")</f>
        <v/>
      </c>
      <c r="DW833" s="9" t="str">
        <f t="array" ref="DW833">IFERROR(INDEX(DT$56:DT$1054,SMALL(IF(ISNUMBER(DT$56:DT$1054),ROW(DT$1:DT$999),""),ROW(DT778))),"")</f>
        <v/>
      </c>
      <c r="DX833" s="9"/>
      <c r="DY833" s="9"/>
      <c r="DZ833" s="9"/>
      <c r="EA833" s="9"/>
      <c r="EB833" s="9"/>
      <c r="EC833" s="9"/>
      <c r="ED833" s="87"/>
      <c r="EE833" s="13"/>
      <c r="EF833" s="14"/>
      <c r="EG833" s="14"/>
      <c r="EH833" s="10">
        <f t="shared" si="103"/>
        <v>0</v>
      </c>
      <c r="EI833" s="12"/>
      <c r="EJ833" s="12"/>
      <c r="EK833" s="11"/>
      <c r="EL833" s="9"/>
      <c r="EM833" s="9"/>
      <c r="EN833" s="9">
        <f ca="1">IFERROR(IF(COUNTA(EM$56:EM833)=EM$54,EM833,FORECAST(EG833,OFFSET(EP$56:EP$254,MATCH(EG833,EO$56:EO$254,1)-1,0,2), OFFSET(EO$56:EO$254,MATCH(EG833,EO$56:EO$254,1)-1,0,2))),"")</f>
        <v>0</v>
      </c>
      <c r="EO833" s="9" t="str">
        <f t="array" ref="EO833">IFERROR(INDEX(EG$56:EG$1054,SMALL(IF(ISNUMBER(EM$56:EM$1054),ROW(EG$1:EG$999),""),ROW(EG778))),"")</f>
        <v/>
      </c>
      <c r="EP833" s="9" t="str">
        <f t="array" ref="EP833">IFERROR(INDEX(EM$56:EM$1054,SMALL(IF(ISNUMBER(EM$56:EM$1054),ROW(EM$1:EM$999),""),ROW(EM778))),"")</f>
        <v/>
      </c>
      <c r="EQ833" s="9"/>
      <c r="ER833" s="9"/>
      <c r="ES833" s="9"/>
      <c r="ET833" s="9"/>
      <c r="EU833" s="9"/>
      <c r="EV833" s="9"/>
    </row>
    <row r="834" spans="1:152" x14ac:dyDescent="0.25">
      <c r="A834" s="8"/>
      <c r="B834" s="13"/>
      <c r="C834" s="14"/>
      <c r="D834" s="14"/>
      <c r="E834" s="10">
        <f t="shared" si="96"/>
        <v>0</v>
      </c>
      <c r="F834" s="12"/>
      <c r="G834" s="12"/>
      <c r="H834" s="11"/>
      <c r="I834" s="9"/>
      <c r="J834" s="9"/>
      <c r="K834" s="9">
        <f ca="1">IFERROR(IF(COUNTA(J$56:J834)=J$54,J834,FORECAST(D834,OFFSET(M$56:M$254,MATCH(D834,L$56:L$254,1)-1,0,2), OFFSET(L$56:L$254,MATCH(D834,L$56:L$254,1)-1,0,2))),"")</f>
        <v>0</v>
      </c>
      <c r="L834" s="9" t="str">
        <f t="array" ref="L834">IFERROR(INDEX(D$56:D$1054,SMALL(IF(ISNUMBER(J$56:J$1054),ROW(D$1:D$999),""),ROW(D779))),"")</f>
        <v/>
      </c>
      <c r="M834" s="9" t="str">
        <f t="array" ref="M834">IFERROR(INDEX(J$56:J$1054,SMALL(IF(ISNUMBER(J$56:J$1054),ROW(J$1:J$999),""),ROW(J779))),"")</f>
        <v/>
      </c>
      <c r="N834" s="9"/>
      <c r="O834" s="9"/>
      <c r="P834" s="9"/>
      <c r="Q834" s="9"/>
      <c r="R834" s="9"/>
      <c r="S834" s="9"/>
      <c r="T834" s="87"/>
      <c r="U834" s="13"/>
      <c r="V834" s="14"/>
      <c r="W834" s="14"/>
      <c r="X834" s="10">
        <f t="shared" si="97"/>
        <v>0</v>
      </c>
      <c r="Y834" s="12"/>
      <c r="Z834" s="12"/>
      <c r="AA834" s="11"/>
      <c r="AB834" s="9"/>
      <c r="AC834" s="9"/>
      <c r="AD834" s="9">
        <f ca="1">IFERROR(IF(COUNTA(AC$56:AC834)=AC$54,AC834,FORECAST(W834,OFFSET(AF$56:AF$254,MATCH(W834,AE$56:AE$254,1)-1,0,2), OFFSET(AE$56:AE$254,MATCH(W834,AE$56:AE$254,1)-1,0,2))),"")</f>
        <v>0</v>
      </c>
      <c r="AE834" s="9" t="str">
        <f t="array" ref="AE834">IFERROR(INDEX(W$56:W$1054,SMALL(IF(ISNUMBER(AC$56:AC$1054),ROW(W$1:W$999),""),ROW(W779))),"")</f>
        <v/>
      </c>
      <c r="AF834" s="9" t="str">
        <f t="array" ref="AF834">IFERROR(INDEX(AC$56:AC$1054,SMALL(IF(ISNUMBER(AC$56:AC$1054),ROW(AC$1:AC$999),""),ROW(AC779))),"")</f>
        <v/>
      </c>
      <c r="AG834" s="9"/>
      <c r="AH834" s="9"/>
      <c r="AI834" s="9"/>
      <c r="AJ834" s="9"/>
      <c r="AK834" s="9"/>
      <c r="AL834" s="9"/>
      <c r="AM834" s="87"/>
      <c r="AN834" s="13"/>
      <c r="AO834" s="14"/>
      <c r="AP834" s="14"/>
      <c r="AQ834" s="10">
        <f t="shared" si="98"/>
        <v>0</v>
      </c>
      <c r="AR834" s="12"/>
      <c r="AS834" s="12"/>
      <c r="AT834" s="11"/>
      <c r="AU834" s="9"/>
      <c r="AV834" s="9"/>
      <c r="AW834" s="9">
        <f ca="1">IFERROR(IF(COUNTA(AV$56:AV834)=AV$54,AV834,FORECAST(AP834,OFFSET(AY$56:AY$254,MATCH(AP834,AX$56:AX$254,1)-1,0,2), OFFSET(AX$56:AX$254,MATCH(AP834,AX$56:AX$254,1)-1,0,2))),"")</f>
        <v>0</v>
      </c>
      <c r="AX834" s="9" t="str">
        <f t="array" ref="AX834">IFERROR(INDEX(AP$56:AP$1054,SMALL(IF(ISNUMBER(AV$56:AV$1054),ROW(AP$1:AP$999),""),ROW(AP779))),"")</f>
        <v/>
      </c>
      <c r="AY834" s="9" t="str">
        <f t="array" ref="AY834">IFERROR(INDEX(AV$56:AV$1054,SMALL(IF(ISNUMBER(AV$56:AV$1054),ROW(AV$1:AV$999),""),ROW(AV779))),"")</f>
        <v/>
      </c>
      <c r="AZ834" s="9"/>
      <c r="BA834" s="9"/>
      <c r="BB834" s="9"/>
      <c r="BC834" s="9"/>
      <c r="BD834" s="9"/>
      <c r="BE834" s="9"/>
      <c r="BF834" s="87"/>
      <c r="BG834" s="13"/>
      <c r="BH834" s="14"/>
      <c r="BI834" s="14"/>
      <c r="BJ834" s="10">
        <f t="shared" si="99"/>
        <v>0</v>
      </c>
      <c r="BK834" s="12"/>
      <c r="BL834" s="12"/>
      <c r="BM834" s="11"/>
      <c r="BN834" s="9"/>
      <c r="BO834" s="9"/>
      <c r="BP834" s="9">
        <f ca="1">IFERROR(IF(COUNTA(BO$56:BO834)=BO$54,BO834,FORECAST(BI834,OFFSET(BR$56:BR$254,MATCH(BI834,BQ$56:BQ$254,1)-1,0,2), OFFSET(BQ$56:BQ$254,MATCH(BI834,BQ$56:BQ$254,1)-1,0,2))),"")</f>
        <v>0</v>
      </c>
      <c r="BQ834" s="9" t="str">
        <f t="array" ref="BQ834">IFERROR(INDEX(BI$56:BI$1054,SMALL(IF(ISNUMBER(BO$56:BO$1054),ROW(BI$1:BI$999),""),ROW(BI779))),"")</f>
        <v/>
      </c>
      <c r="BR834" s="9" t="str">
        <f t="array" ref="BR834">IFERROR(INDEX(BO$56:BO$1054,SMALL(IF(ISNUMBER(BO$56:BO$1054),ROW(BO$1:BO$999),""),ROW(BO779))),"")</f>
        <v/>
      </c>
      <c r="BS834" s="9"/>
      <c r="BT834" s="9"/>
      <c r="BU834" s="9"/>
      <c r="BV834" s="9"/>
      <c r="BW834" s="9"/>
      <c r="BX834" s="9"/>
      <c r="BY834" s="87"/>
      <c r="BZ834" s="13"/>
      <c r="CA834" s="14"/>
      <c r="CB834" s="14"/>
      <c r="CC834" s="10">
        <f t="shared" si="100"/>
        <v>0</v>
      </c>
      <c r="CD834" s="12"/>
      <c r="CE834" s="12"/>
      <c r="CF834" s="11"/>
      <c r="CG834" s="9"/>
      <c r="CH834" s="9"/>
      <c r="CI834" s="9">
        <f ca="1">IFERROR(IF(COUNTA(CH$56:CH834)=CH$54,CH834,FORECAST(CB834,OFFSET(CK$56:CK$254,MATCH(CB834,CJ$56:CJ$254,1)-1,0,2), OFFSET(CJ$56:CJ$254,MATCH(CB834,CJ$56:CJ$254,1)-1,0,2))),"")</f>
        <v>0</v>
      </c>
      <c r="CJ834" s="9" t="str">
        <f t="array" ref="CJ834">IFERROR(INDEX(CB$56:CB$1054,SMALL(IF(ISNUMBER(CH$56:CH$1054),ROW(CB$1:CB$999),""),ROW(CB779))),"")</f>
        <v/>
      </c>
      <c r="CK834" s="9" t="str">
        <f t="array" ref="CK834">IFERROR(INDEX(CH$56:CH$1054,SMALL(IF(ISNUMBER(CH$56:CH$1054),ROW(CH$1:CH$999),""),ROW(CH779))),"")</f>
        <v/>
      </c>
      <c r="CL834" s="9"/>
      <c r="CM834" s="9"/>
      <c r="CN834" s="9"/>
      <c r="CO834" s="9"/>
      <c r="CP834" s="9"/>
      <c r="CQ834" s="9"/>
      <c r="CR834" s="87"/>
      <c r="CS834" s="13"/>
      <c r="CT834" s="14"/>
      <c r="CU834" s="14"/>
      <c r="CV834" s="10">
        <f t="shared" si="101"/>
        <v>0</v>
      </c>
      <c r="CW834" s="12"/>
      <c r="CX834" s="12"/>
      <c r="CY834" s="11"/>
      <c r="CZ834" s="9"/>
      <c r="DA834" s="9"/>
      <c r="DB834" s="9">
        <f ca="1">IFERROR(IF(COUNTA(DA$56:DA834)=DA$54,DA834,FORECAST(CU834,OFFSET(DD$56:DD$254,MATCH(CU834,DC$56:DC$254,1)-1,0,2), OFFSET(DC$56:DC$254,MATCH(CU834,DC$56:DC$254,1)-1,0,2))),"")</f>
        <v>0</v>
      </c>
      <c r="DC834" s="9" t="str">
        <f t="array" ref="DC834">IFERROR(INDEX(CU$56:CU$1054,SMALL(IF(ISNUMBER(DA$56:DA$1054),ROW(CU$1:CU$999),""),ROW(CU779))),"")</f>
        <v/>
      </c>
      <c r="DD834" s="9" t="str">
        <f t="array" ref="DD834">IFERROR(INDEX(DA$56:DA$1054,SMALL(IF(ISNUMBER(DA$56:DA$1054),ROW(DA$1:DA$999),""),ROW(DA779))),"")</f>
        <v/>
      </c>
      <c r="DE834" s="9"/>
      <c r="DF834" s="9"/>
      <c r="DG834" s="9"/>
      <c r="DH834" s="9"/>
      <c r="DI834" s="9"/>
      <c r="DJ834" s="9"/>
      <c r="DK834" s="87"/>
      <c r="DL834" s="13"/>
      <c r="DM834" s="14"/>
      <c r="DN834" s="14"/>
      <c r="DO834" s="10">
        <f t="shared" si="102"/>
        <v>0</v>
      </c>
      <c r="DP834" s="12"/>
      <c r="DQ834" s="12"/>
      <c r="DR834" s="11"/>
      <c r="DS834" s="9"/>
      <c r="DT834" s="9"/>
      <c r="DU834" s="9">
        <f ca="1">IFERROR(IF(COUNTA(DT$56:DT834)=DT$54,DT834,FORECAST(DN834,OFFSET(DW$56:DW$254,MATCH(DN834,DV$56:DV$254,1)-1,0,2), OFFSET(DV$56:DV$254,MATCH(DN834,DV$56:DV$254,1)-1,0,2))),"")</f>
        <v>0</v>
      </c>
      <c r="DV834" s="9" t="str">
        <f t="array" ref="DV834">IFERROR(INDEX(DN$56:DN$1054,SMALL(IF(ISNUMBER(DT$56:DT$1054),ROW(DN$1:DN$999),""),ROW(DN779))),"")</f>
        <v/>
      </c>
      <c r="DW834" s="9" t="str">
        <f t="array" ref="DW834">IFERROR(INDEX(DT$56:DT$1054,SMALL(IF(ISNUMBER(DT$56:DT$1054),ROW(DT$1:DT$999),""),ROW(DT779))),"")</f>
        <v/>
      </c>
      <c r="DX834" s="9"/>
      <c r="DY834" s="9"/>
      <c r="DZ834" s="9"/>
      <c r="EA834" s="9"/>
      <c r="EB834" s="9"/>
      <c r="EC834" s="9"/>
      <c r="ED834" s="87"/>
      <c r="EE834" s="13"/>
      <c r="EF834" s="14"/>
      <c r="EG834" s="14"/>
      <c r="EH834" s="10">
        <f t="shared" si="103"/>
        <v>0</v>
      </c>
      <c r="EI834" s="12"/>
      <c r="EJ834" s="12"/>
      <c r="EK834" s="11"/>
      <c r="EL834" s="9"/>
      <c r="EM834" s="9"/>
      <c r="EN834" s="9">
        <f ca="1">IFERROR(IF(COUNTA(EM$56:EM834)=EM$54,EM834,FORECAST(EG834,OFFSET(EP$56:EP$254,MATCH(EG834,EO$56:EO$254,1)-1,0,2), OFFSET(EO$56:EO$254,MATCH(EG834,EO$56:EO$254,1)-1,0,2))),"")</f>
        <v>0</v>
      </c>
      <c r="EO834" s="9" t="str">
        <f t="array" ref="EO834">IFERROR(INDEX(EG$56:EG$1054,SMALL(IF(ISNUMBER(EM$56:EM$1054),ROW(EG$1:EG$999),""),ROW(EG779))),"")</f>
        <v/>
      </c>
      <c r="EP834" s="9" t="str">
        <f t="array" ref="EP834">IFERROR(INDEX(EM$56:EM$1054,SMALL(IF(ISNUMBER(EM$56:EM$1054),ROW(EM$1:EM$999),""),ROW(EM779))),"")</f>
        <v/>
      </c>
      <c r="EQ834" s="9"/>
      <c r="ER834" s="9"/>
      <c r="ES834" s="9"/>
      <c r="ET834" s="9"/>
      <c r="EU834" s="9"/>
      <c r="EV834" s="9"/>
    </row>
    <row r="835" spans="1:152" x14ac:dyDescent="0.25">
      <c r="A835" s="8"/>
      <c r="B835" s="13"/>
      <c r="C835" s="14"/>
      <c r="D835" s="14"/>
      <c r="E835" s="10">
        <f t="shared" si="96"/>
        <v>0</v>
      </c>
      <c r="F835" s="12"/>
      <c r="G835" s="12"/>
      <c r="H835" s="11"/>
      <c r="I835" s="9"/>
      <c r="J835" s="9"/>
      <c r="K835" s="9">
        <f ca="1">IFERROR(IF(COUNTA(J$56:J835)=J$54,J835,FORECAST(D835,OFFSET(M$56:M$254,MATCH(D835,L$56:L$254,1)-1,0,2), OFFSET(L$56:L$254,MATCH(D835,L$56:L$254,1)-1,0,2))),"")</f>
        <v>0</v>
      </c>
      <c r="L835" s="9" t="str">
        <f t="array" ref="L835">IFERROR(INDEX(D$56:D$1054,SMALL(IF(ISNUMBER(J$56:J$1054),ROW(D$1:D$999),""),ROW(D780))),"")</f>
        <v/>
      </c>
      <c r="M835" s="9" t="str">
        <f t="array" ref="M835">IFERROR(INDEX(J$56:J$1054,SMALL(IF(ISNUMBER(J$56:J$1054),ROW(J$1:J$999),""),ROW(J780))),"")</f>
        <v/>
      </c>
      <c r="N835" s="9"/>
      <c r="O835" s="9"/>
      <c r="P835" s="9"/>
      <c r="Q835" s="9"/>
      <c r="R835" s="9"/>
      <c r="S835" s="9"/>
      <c r="T835" s="87"/>
      <c r="U835" s="13"/>
      <c r="V835" s="14"/>
      <c r="W835" s="14"/>
      <c r="X835" s="10">
        <f t="shared" si="97"/>
        <v>0</v>
      </c>
      <c r="Y835" s="12"/>
      <c r="Z835" s="12"/>
      <c r="AA835" s="11"/>
      <c r="AB835" s="9"/>
      <c r="AC835" s="9"/>
      <c r="AD835" s="9">
        <f ca="1">IFERROR(IF(COUNTA(AC$56:AC835)=AC$54,AC835,FORECAST(W835,OFFSET(AF$56:AF$254,MATCH(W835,AE$56:AE$254,1)-1,0,2), OFFSET(AE$56:AE$254,MATCH(W835,AE$56:AE$254,1)-1,0,2))),"")</f>
        <v>0</v>
      </c>
      <c r="AE835" s="9" t="str">
        <f t="array" ref="AE835">IFERROR(INDEX(W$56:W$1054,SMALL(IF(ISNUMBER(AC$56:AC$1054),ROW(W$1:W$999),""),ROW(W780))),"")</f>
        <v/>
      </c>
      <c r="AF835" s="9" t="str">
        <f t="array" ref="AF835">IFERROR(INDEX(AC$56:AC$1054,SMALL(IF(ISNUMBER(AC$56:AC$1054),ROW(AC$1:AC$999),""),ROW(AC780))),"")</f>
        <v/>
      </c>
      <c r="AG835" s="9"/>
      <c r="AH835" s="9"/>
      <c r="AI835" s="9"/>
      <c r="AJ835" s="9"/>
      <c r="AK835" s="9"/>
      <c r="AL835" s="9"/>
      <c r="AM835" s="87"/>
      <c r="AN835" s="13"/>
      <c r="AO835" s="14"/>
      <c r="AP835" s="14"/>
      <c r="AQ835" s="10">
        <f t="shared" si="98"/>
        <v>0</v>
      </c>
      <c r="AR835" s="12"/>
      <c r="AS835" s="12"/>
      <c r="AT835" s="11"/>
      <c r="AU835" s="9"/>
      <c r="AV835" s="9"/>
      <c r="AW835" s="9">
        <f ca="1">IFERROR(IF(COUNTA(AV$56:AV835)=AV$54,AV835,FORECAST(AP835,OFFSET(AY$56:AY$254,MATCH(AP835,AX$56:AX$254,1)-1,0,2), OFFSET(AX$56:AX$254,MATCH(AP835,AX$56:AX$254,1)-1,0,2))),"")</f>
        <v>0</v>
      </c>
      <c r="AX835" s="9" t="str">
        <f t="array" ref="AX835">IFERROR(INDEX(AP$56:AP$1054,SMALL(IF(ISNUMBER(AV$56:AV$1054),ROW(AP$1:AP$999),""),ROW(AP780))),"")</f>
        <v/>
      </c>
      <c r="AY835" s="9" t="str">
        <f t="array" ref="AY835">IFERROR(INDEX(AV$56:AV$1054,SMALL(IF(ISNUMBER(AV$56:AV$1054),ROW(AV$1:AV$999),""),ROW(AV780))),"")</f>
        <v/>
      </c>
      <c r="AZ835" s="9"/>
      <c r="BA835" s="9"/>
      <c r="BB835" s="9"/>
      <c r="BC835" s="9"/>
      <c r="BD835" s="9"/>
      <c r="BE835" s="9"/>
      <c r="BF835" s="87"/>
      <c r="BG835" s="13"/>
      <c r="BH835" s="14"/>
      <c r="BI835" s="14"/>
      <c r="BJ835" s="10">
        <f t="shared" si="99"/>
        <v>0</v>
      </c>
      <c r="BK835" s="12"/>
      <c r="BL835" s="12"/>
      <c r="BM835" s="11"/>
      <c r="BN835" s="9"/>
      <c r="BO835" s="9"/>
      <c r="BP835" s="9">
        <f ca="1">IFERROR(IF(COUNTA(BO$56:BO835)=BO$54,BO835,FORECAST(BI835,OFFSET(BR$56:BR$254,MATCH(BI835,BQ$56:BQ$254,1)-1,0,2), OFFSET(BQ$56:BQ$254,MATCH(BI835,BQ$56:BQ$254,1)-1,0,2))),"")</f>
        <v>0</v>
      </c>
      <c r="BQ835" s="9" t="str">
        <f t="array" ref="BQ835">IFERROR(INDEX(BI$56:BI$1054,SMALL(IF(ISNUMBER(BO$56:BO$1054),ROW(BI$1:BI$999),""),ROW(BI780))),"")</f>
        <v/>
      </c>
      <c r="BR835" s="9" t="str">
        <f t="array" ref="BR835">IFERROR(INDEX(BO$56:BO$1054,SMALL(IF(ISNUMBER(BO$56:BO$1054),ROW(BO$1:BO$999),""),ROW(BO780))),"")</f>
        <v/>
      </c>
      <c r="BS835" s="9"/>
      <c r="BT835" s="9"/>
      <c r="BU835" s="9"/>
      <c r="BV835" s="9"/>
      <c r="BW835" s="9"/>
      <c r="BX835" s="9"/>
      <c r="BY835" s="87"/>
      <c r="BZ835" s="13"/>
      <c r="CA835" s="14"/>
      <c r="CB835" s="14"/>
      <c r="CC835" s="10">
        <f t="shared" si="100"/>
        <v>0</v>
      </c>
      <c r="CD835" s="12"/>
      <c r="CE835" s="12"/>
      <c r="CF835" s="11"/>
      <c r="CG835" s="9"/>
      <c r="CH835" s="9"/>
      <c r="CI835" s="9">
        <f ca="1">IFERROR(IF(COUNTA(CH$56:CH835)=CH$54,CH835,FORECAST(CB835,OFFSET(CK$56:CK$254,MATCH(CB835,CJ$56:CJ$254,1)-1,0,2), OFFSET(CJ$56:CJ$254,MATCH(CB835,CJ$56:CJ$254,1)-1,0,2))),"")</f>
        <v>0</v>
      </c>
      <c r="CJ835" s="9" t="str">
        <f t="array" ref="CJ835">IFERROR(INDEX(CB$56:CB$1054,SMALL(IF(ISNUMBER(CH$56:CH$1054),ROW(CB$1:CB$999),""),ROW(CB780))),"")</f>
        <v/>
      </c>
      <c r="CK835" s="9" t="str">
        <f t="array" ref="CK835">IFERROR(INDEX(CH$56:CH$1054,SMALL(IF(ISNUMBER(CH$56:CH$1054),ROW(CH$1:CH$999),""),ROW(CH780))),"")</f>
        <v/>
      </c>
      <c r="CL835" s="9"/>
      <c r="CM835" s="9"/>
      <c r="CN835" s="9"/>
      <c r="CO835" s="9"/>
      <c r="CP835" s="9"/>
      <c r="CQ835" s="9"/>
      <c r="CR835" s="87"/>
      <c r="CS835" s="13"/>
      <c r="CT835" s="14"/>
      <c r="CU835" s="14"/>
      <c r="CV835" s="10">
        <f t="shared" si="101"/>
        <v>0</v>
      </c>
      <c r="CW835" s="12"/>
      <c r="CX835" s="12"/>
      <c r="CY835" s="11"/>
      <c r="CZ835" s="9"/>
      <c r="DA835" s="9"/>
      <c r="DB835" s="9">
        <f ca="1">IFERROR(IF(COUNTA(DA$56:DA835)=DA$54,DA835,FORECAST(CU835,OFFSET(DD$56:DD$254,MATCH(CU835,DC$56:DC$254,1)-1,0,2), OFFSET(DC$56:DC$254,MATCH(CU835,DC$56:DC$254,1)-1,0,2))),"")</f>
        <v>0</v>
      </c>
      <c r="DC835" s="9" t="str">
        <f t="array" ref="DC835">IFERROR(INDEX(CU$56:CU$1054,SMALL(IF(ISNUMBER(DA$56:DA$1054),ROW(CU$1:CU$999),""),ROW(CU780))),"")</f>
        <v/>
      </c>
      <c r="DD835" s="9" t="str">
        <f t="array" ref="DD835">IFERROR(INDEX(DA$56:DA$1054,SMALL(IF(ISNUMBER(DA$56:DA$1054),ROW(DA$1:DA$999),""),ROW(DA780))),"")</f>
        <v/>
      </c>
      <c r="DE835" s="9"/>
      <c r="DF835" s="9"/>
      <c r="DG835" s="9"/>
      <c r="DH835" s="9"/>
      <c r="DI835" s="9"/>
      <c r="DJ835" s="9"/>
      <c r="DK835" s="87"/>
      <c r="DL835" s="13"/>
      <c r="DM835" s="14"/>
      <c r="DN835" s="14"/>
      <c r="DO835" s="10">
        <f t="shared" si="102"/>
        <v>0</v>
      </c>
      <c r="DP835" s="12"/>
      <c r="DQ835" s="12"/>
      <c r="DR835" s="11"/>
      <c r="DS835" s="9"/>
      <c r="DT835" s="9"/>
      <c r="DU835" s="9">
        <f ca="1">IFERROR(IF(COUNTA(DT$56:DT835)=DT$54,DT835,FORECAST(DN835,OFFSET(DW$56:DW$254,MATCH(DN835,DV$56:DV$254,1)-1,0,2), OFFSET(DV$56:DV$254,MATCH(DN835,DV$56:DV$254,1)-1,0,2))),"")</f>
        <v>0</v>
      </c>
      <c r="DV835" s="9" t="str">
        <f t="array" ref="DV835">IFERROR(INDEX(DN$56:DN$1054,SMALL(IF(ISNUMBER(DT$56:DT$1054),ROW(DN$1:DN$999),""),ROW(DN780))),"")</f>
        <v/>
      </c>
      <c r="DW835" s="9" t="str">
        <f t="array" ref="DW835">IFERROR(INDEX(DT$56:DT$1054,SMALL(IF(ISNUMBER(DT$56:DT$1054),ROW(DT$1:DT$999),""),ROW(DT780))),"")</f>
        <v/>
      </c>
      <c r="DX835" s="9"/>
      <c r="DY835" s="9"/>
      <c r="DZ835" s="9"/>
      <c r="EA835" s="9"/>
      <c r="EB835" s="9"/>
      <c r="EC835" s="9"/>
      <c r="ED835" s="87"/>
      <c r="EE835" s="13"/>
      <c r="EF835" s="14"/>
      <c r="EG835" s="14"/>
      <c r="EH835" s="10">
        <f t="shared" si="103"/>
        <v>0</v>
      </c>
      <c r="EI835" s="12"/>
      <c r="EJ835" s="12"/>
      <c r="EK835" s="11"/>
      <c r="EL835" s="9"/>
      <c r="EM835" s="9"/>
      <c r="EN835" s="9">
        <f ca="1">IFERROR(IF(COUNTA(EM$56:EM835)=EM$54,EM835,FORECAST(EG835,OFFSET(EP$56:EP$254,MATCH(EG835,EO$56:EO$254,1)-1,0,2), OFFSET(EO$56:EO$254,MATCH(EG835,EO$56:EO$254,1)-1,0,2))),"")</f>
        <v>0</v>
      </c>
      <c r="EO835" s="9" t="str">
        <f t="array" ref="EO835">IFERROR(INDEX(EG$56:EG$1054,SMALL(IF(ISNUMBER(EM$56:EM$1054),ROW(EG$1:EG$999),""),ROW(EG780))),"")</f>
        <v/>
      </c>
      <c r="EP835" s="9" t="str">
        <f t="array" ref="EP835">IFERROR(INDEX(EM$56:EM$1054,SMALL(IF(ISNUMBER(EM$56:EM$1054),ROW(EM$1:EM$999),""),ROW(EM780))),"")</f>
        <v/>
      </c>
      <c r="EQ835" s="9"/>
      <c r="ER835" s="9"/>
      <c r="ES835" s="9"/>
      <c r="ET835" s="9"/>
      <c r="EU835" s="9"/>
      <c r="EV835" s="9"/>
    </row>
    <row r="836" spans="1:152" x14ac:dyDescent="0.25">
      <c r="A836" s="8"/>
      <c r="B836" s="13"/>
      <c r="C836" s="14"/>
      <c r="D836" s="14"/>
      <c r="E836" s="10">
        <f t="shared" si="96"/>
        <v>0</v>
      </c>
      <c r="F836" s="12"/>
      <c r="G836" s="12"/>
      <c r="H836" s="11"/>
      <c r="I836" s="9"/>
      <c r="J836" s="9"/>
      <c r="K836" s="9">
        <f ca="1">IFERROR(IF(COUNTA(J$56:J836)=J$54,J836,FORECAST(D836,OFFSET(M$56:M$254,MATCH(D836,L$56:L$254,1)-1,0,2), OFFSET(L$56:L$254,MATCH(D836,L$56:L$254,1)-1,0,2))),"")</f>
        <v>0</v>
      </c>
      <c r="L836" s="9" t="str">
        <f t="array" ref="L836">IFERROR(INDEX(D$56:D$1054,SMALL(IF(ISNUMBER(J$56:J$1054),ROW(D$1:D$999),""),ROW(D781))),"")</f>
        <v/>
      </c>
      <c r="M836" s="9" t="str">
        <f t="array" ref="M836">IFERROR(INDEX(J$56:J$1054,SMALL(IF(ISNUMBER(J$56:J$1054),ROW(J$1:J$999),""),ROW(J781))),"")</f>
        <v/>
      </c>
      <c r="N836" s="9"/>
      <c r="O836" s="9"/>
      <c r="P836" s="9"/>
      <c r="Q836" s="9"/>
      <c r="R836" s="9"/>
      <c r="S836" s="9"/>
      <c r="T836" s="87"/>
      <c r="U836" s="13"/>
      <c r="V836" s="14"/>
      <c r="W836" s="14"/>
      <c r="X836" s="10">
        <f t="shared" si="97"/>
        <v>0</v>
      </c>
      <c r="Y836" s="12"/>
      <c r="Z836" s="12"/>
      <c r="AA836" s="11"/>
      <c r="AB836" s="9"/>
      <c r="AC836" s="9"/>
      <c r="AD836" s="9">
        <f ca="1">IFERROR(IF(COUNTA(AC$56:AC836)=AC$54,AC836,FORECAST(W836,OFFSET(AF$56:AF$254,MATCH(W836,AE$56:AE$254,1)-1,0,2), OFFSET(AE$56:AE$254,MATCH(W836,AE$56:AE$254,1)-1,0,2))),"")</f>
        <v>0</v>
      </c>
      <c r="AE836" s="9" t="str">
        <f t="array" ref="AE836">IFERROR(INDEX(W$56:W$1054,SMALL(IF(ISNUMBER(AC$56:AC$1054),ROW(W$1:W$999),""),ROW(W781))),"")</f>
        <v/>
      </c>
      <c r="AF836" s="9" t="str">
        <f t="array" ref="AF836">IFERROR(INDEX(AC$56:AC$1054,SMALL(IF(ISNUMBER(AC$56:AC$1054),ROW(AC$1:AC$999),""),ROW(AC781))),"")</f>
        <v/>
      </c>
      <c r="AG836" s="9"/>
      <c r="AH836" s="9"/>
      <c r="AI836" s="9"/>
      <c r="AJ836" s="9"/>
      <c r="AK836" s="9"/>
      <c r="AL836" s="9"/>
      <c r="AM836" s="87"/>
      <c r="AN836" s="13"/>
      <c r="AO836" s="14"/>
      <c r="AP836" s="14"/>
      <c r="AQ836" s="10">
        <f t="shared" si="98"/>
        <v>0</v>
      </c>
      <c r="AR836" s="12"/>
      <c r="AS836" s="12"/>
      <c r="AT836" s="11"/>
      <c r="AU836" s="9"/>
      <c r="AV836" s="9"/>
      <c r="AW836" s="9">
        <f ca="1">IFERROR(IF(COUNTA(AV$56:AV836)=AV$54,AV836,FORECAST(AP836,OFFSET(AY$56:AY$254,MATCH(AP836,AX$56:AX$254,1)-1,0,2), OFFSET(AX$56:AX$254,MATCH(AP836,AX$56:AX$254,1)-1,0,2))),"")</f>
        <v>0</v>
      </c>
      <c r="AX836" s="9" t="str">
        <f t="array" ref="AX836">IFERROR(INDEX(AP$56:AP$1054,SMALL(IF(ISNUMBER(AV$56:AV$1054),ROW(AP$1:AP$999),""),ROW(AP781))),"")</f>
        <v/>
      </c>
      <c r="AY836" s="9" t="str">
        <f t="array" ref="AY836">IFERROR(INDEX(AV$56:AV$1054,SMALL(IF(ISNUMBER(AV$56:AV$1054),ROW(AV$1:AV$999),""),ROW(AV781))),"")</f>
        <v/>
      </c>
      <c r="AZ836" s="9"/>
      <c r="BA836" s="9"/>
      <c r="BB836" s="9"/>
      <c r="BC836" s="9"/>
      <c r="BD836" s="9"/>
      <c r="BE836" s="9"/>
      <c r="BF836" s="87"/>
      <c r="BG836" s="13"/>
      <c r="BH836" s="14"/>
      <c r="BI836" s="14"/>
      <c r="BJ836" s="10">
        <f t="shared" si="99"/>
        <v>0</v>
      </c>
      <c r="BK836" s="12"/>
      <c r="BL836" s="12"/>
      <c r="BM836" s="11"/>
      <c r="BN836" s="9"/>
      <c r="BO836" s="9"/>
      <c r="BP836" s="9">
        <f ca="1">IFERROR(IF(COUNTA(BO$56:BO836)=BO$54,BO836,FORECAST(BI836,OFFSET(BR$56:BR$254,MATCH(BI836,BQ$56:BQ$254,1)-1,0,2), OFFSET(BQ$56:BQ$254,MATCH(BI836,BQ$56:BQ$254,1)-1,0,2))),"")</f>
        <v>0</v>
      </c>
      <c r="BQ836" s="9" t="str">
        <f t="array" ref="BQ836">IFERROR(INDEX(BI$56:BI$1054,SMALL(IF(ISNUMBER(BO$56:BO$1054),ROW(BI$1:BI$999),""),ROW(BI781))),"")</f>
        <v/>
      </c>
      <c r="BR836" s="9" t="str">
        <f t="array" ref="BR836">IFERROR(INDEX(BO$56:BO$1054,SMALL(IF(ISNUMBER(BO$56:BO$1054),ROW(BO$1:BO$999),""),ROW(BO781))),"")</f>
        <v/>
      </c>
      <c r="BS836" s="9"/>
      <c r="BT836" s="9"/>
      <c r="BU836" s="9"/>
      <c r="BV836" s="9"/>
      <c r="BW836" s="9"/>
      <c r="BX836" s="9"/>
      <c r="BY836" s="87"/>
      <c r="BZ836" s="13"/>
      <c r="CA836" s="14"/>
      <c r="CB836" s="14"/>
      <c r="CC836" s="10">
        <f t="shared" si="100"/>
        <v>0</v>
      </c>
      <c r="CD836" s="12"/>
      <c r="CE836" s="12"/>
      <c r="CF836" s="11"/>
      <c r="CG836" s="9"/>
      <c r="CH836" s="9"/>
      <c r="CI836" s="9">
        <f ca="1">IFERROR(IF(COUNTA(CH$56:CH836)=CH$54,CH836,FORECAST(CB836,OFFSET(CK$56:CK$254,MATCH(CB836,CJ$56:CJ$254,1)-1,0,2), OFFSET(CJ$56:CJ$254,MATCH(CB836,CJ$56:CJ$254,1)-1,0,2))),"")</f>
        <v>0</v>
      </c>
      <c r="CJ836" s="9" t="str">
        <f t="array" ref="CJ836">IFERROR(INDEX(CB$56:CB$1054,SMALL(IF(ISNUMBER(CH$56:CH$1054),ROW(CB$1:CB$999),""),ROW(CB781))),"")</f>
        <v/>
      </c>
      <c r="CK836" s="9" t="str">
        <f t="array" ref="CK836">IFERROR(INDEX(CH$56:CH$1054,SMALL(IF(ISNUMBER(CH$56:CH$1054),ROW(CH$1:CH$999),""),ROW(CH781))),"")</f>
        <v/>
      </c>
      <c r="CL836" s="9"/>
      <c r="CM836" s="9"/>
      <c r="CN836" s="9"/>
      <c r="CO836" s="9"/>
      <c r="CP836" s="9"/>
      <c r="CQ836" s="9"/>
      <c r="CR836" s="87"/>
      <c r="CS836" s="13"/>
      <c r="CT836" s="14"/>
      <c r="CU836" s="14"/>
      <c r="CV836" s="10">
        <f t="shared" si="101"/>
        <v>0</v>
      </c>
      <c r="CW836" s="12"/>
      <c r="CX836" s="12"/>
      <c r="CY836" s="11"/>
      <c r="CZ836" s="9"/>
      <c r="DA836" s="9"/>
      <c r="DB836" s="9">
        <f ca="1">IFERROR(IF(COUNTA(DA$56:DA836)=DA$54,DA836,FORECAST(CU836,OFFSET(DD$56:DD$254,MATCH(CU836,DC$56:DC$254,1)-1,0,2), OFFSET(DC$56:DC$254,MATCH(CU836,DC$56:DC$254,1)-1,0,2))),"")</f>
        <v>0</v>
      </c>
      <c r="DC836" s="9" t="str">
        <f t="array" ref="DC836">IFERROR(INDEX(CU$56:CU$1054,SMALL(IF(ISNUMBER(DA$56:DA$1054),ROW(CU$1:CU$999),""),ROW(CU781))),"")</f>
        <v/>
      </c>
      <c r="DD836" s="9" t="str">
        <f t="array" ref="DD836">IFERROR(INDEX(DA$56:DA$1054,SMALL(IF(ISNUMBER(DA$56:DA$1054),ROW(DA$1:DA$999),""),ROW(DA781))),"")</f>
        <v/>
      </c>
      <c r="DE836" s="9"/>
      <c r="DF836" s="9"/>
      <c r="DG836" s="9"/>
      <c r="DH836" s="9"/>
      <c r="DI836" s="9"/>
      <c r="DJ836" s="9"/>
      <c r="DK836" s="87"/>
      <c r="DL836" s="13"/>
      <c r="DM836" s="14"/>
      <c r="DN836" s="14"/>
      <c r="DO836" s="10">
        <f t="shared" si="102"/>
        <v>0</v>
      </c>
      <c r="DP836" s="12"/>
      <c r="DQ836" s="12"/>
      <c r="DR836" s="11"/>
      <c r="DS836" s="9"/>
      <c r="DT836" s="9"/>
      <c r="DU836" s="9">
        <f ca="1">IFERROR(IF(COUNTA(DT$56:DT836)=DT$54,DT836,FORECAST(DN836,OFFSET(DW$56:DW$254,MATCH(DN836,DV$56:DV$254,1)-1,0,2), OFFSET(DV$56:DV$254,MATCH(DN836,DV$56:DV$254,1)-1,0,2))),"")</f>
        <v>0</v>
      </c>
      <c r="DV836" s="9" t="str">
        <f t="array" ref="DV836">IFERROR(INDEX(DN$56:DN$1054,SMALL(IF(ISNUMBER(DT$56:DT$1054),ROW(DN$1:DN$999),""),ROW(DN781))),"")</f>
        <v/>
      </c>
      <c r="DW836" s="9" t="str">
        <f t="array" ref="DW836">IFERROR(INDEX(DT$56:DT$1054,SMALL(IF(ISNUMBER(DT$56:DT$1054),ROW(DT$1:DT$999),""),ROW(DT781))),"")</f>
        <v/>
      </c>
      <c r="DX836" s="9"/>
      <c r="DY836" s="9"/>
      <c r="DZ836" s="9"/>
      <c r="EA836" s="9"/>
      <c r="EB836" s="9"/>
      <c r="EC836" s="9"/>
      <c r="ED836" s="87"/>
      <c r="EE836" s="13"/>
      <c r="EF836" s="14"/>
      <c r="EG836" s="14"/>
      <c r="EH836" s="10">
        <f t="shared" si="103"/>
        <v>0</v>
      </c>
      <c r="EI836" s="12"/>
      <c r="EJ836" s="12"/>
      <c r="EK836" s="11"/>
      <c r="EL836" s="9"/>
      <c r="EM836" s="9"/>
      <c r="EN836" s="9">
        <f ca="1">IFERROR(IF(COUNTA(EM$56:EM836)=EM$54,EM836,FORECAST(EG836,OFFSET(EP$56:EP$254,MATCH(EG836,EO$56:EO$254,1)-1,0,2), OFFSET(EO$56:EO$254,MATCH(EG836,EO$56:EO$254,1)-1,0,2))),"")</f>
        <v>0</v>
      </c>
      <c r="EO836" s="9" t="str">
        <f t="array" ref="EO836">IFERROR(INDEX(EG$56:EG$1054,SMALL(IF(ISNUMBER(EM$56:EM$1054),ROW(EG$1:EG$999),""),ROW(EG781))),"")</f>
        <v/>
      </c>
      <c r="EP836" s="9" t="str">
        <f t="array" ref="EP836">IFERROR(INDEX(EM$56:EM$1054,SMALL(IF(ISNUMBER(EM$56:EM$1054),ROW(EM$1:EM$999),""),ROW(EM781))),"")</f>
        <v/>
      </c>
      <c r="EQ836" s="9"/>
      <c r="ER836" s="9"/>
      <c r="ES836" s="9"/>
      <c r="ET836" s="9"/>
      <c r="EU836" s="9"/>
      <c r="EV836" s="9"/>
    </row>
    <row r="837" spans="1:152" x14ac:dyDescent="0.25">
      <c r="A837" s="8"/>
      <c r="B837" s="13"/>
      <c r="C837" s="14"/>
      <c r="D837" s="14"/>
      <c r="E837" s="10">
        <f t="shared" si="96"/>
        <v>0</v>
      </c>
      <c r="F837" s="12"/>
      <c r="G837" s="12"/>
      <c r="H837" s="11"/>
      <c r="I837" s="9"/>
      <c r="J837" s="9"/>
      <c r="K837" s="9">
        <f ca="1">IFERROR(IF(COUNTA(J$56:J837)=J$54,J837,FORECAST(D837,OFFSET(M$56:M$254,MATCH(D837,L$56:L$254,1)-1,0,2), OFFSET(L$56:L$254,MATCH(D837,L$56:L$254,1)-1,0,2))),"")</f>
        <v>0</v>
      </c>
      <c r="L837" s="9" t="str">
        <f t="array" ref="L837">IFERROR(INDEX(D$56:D$1054,SMALL(IF(ISNUMBER(J$56:J$1054),ROW(D$1:D$999),""),ROW(D782))),"")</f>
        <v/>
      </c>
      <c r="M837" s="9" t="str">
        <f t="array" ref="M837">IFERROR(INDEX(J$56:J$1054,SMALL(IF(ISNUMBER(J$56:J$1054),ROW(J$1:J$999),""),ROW(J782))),"")</f>
        <v/>
      </c>
      <c r="N837" s="9"/>
      <c r="O837" s="9"/>
      <c r="P837" s="9"/>
      <c r="Q837" s="9"/>
      <c r="R837" s="9"/>
      <c r="S837" s="9"/>
      <c r="T837" s="87"/>
      <c r="U837" s="13"/>
      <c r="V837" s="14"/>
      <c r="W837" s="14"/>
      <c r="X837" s="10">
        <f t="shared" si="97"/>
        <v>0</v>
      </c>
      <c r="Y837" s="12"/>
      <c r="Z837" s="12"/>
      <c r="AA837" s="11"/>
      <c r="AB837" s="9"/>
      <c r="AC837" s="9"/>
      <c r="AD837" s="9">
        <f ca="1">IFERROR(IF(COUNTA(AC$56:AC837)=AC$54,AC837,FORECAST(W837,OFFSET(AF$56:AF$254,MATCH(W837,AE$56:AE$254,1)-1,0,2), OFFSET(AE$56:AE$254,MATCH(W837,AE$56:AE$254,1)-1,0,2))),"")</f>
        <v>0</v>
      </c>
      <c r="AE837" s="9" t="str">
        <f t="array" ref="AE837">IFERROR(INDEX(W$56:W$1054,SMALL(IF(ISNUMBER(AC$56:AC$1054),ROW(W$1:W$999),""),ROW(W782))),"")</f>
        <v/>
      </c>
      <c r="AF837" s="9" t="str">
        <f t="array" ref="AF837">IFERROR(INDEX(AC$56:AC$1054,SMALL(IF(ISNUMBER(AC$56:AC$1054),ROW(AC$1:AC$999),""),ROW(AC782))),"")</f>
        <v/>
      </c>
      <c r="AG837" s="9"/>
      <c r="AH837" s="9"/>
      <c r="AI837" s="9"/>
      <c r="AJ837" s="9"/>
      <c r="AK837" s="9"/>
      <c r="AL837" s="9"/>
      <c r="AM837" s="87"/>
      <c r="AN837" s="13"/>
      <c r="AO837" s="14"/>
      <c r="AP837" s="14"/>
      <c r="AQ837" s="10">
        <f t="shared" si="98"/>
        <v>0</v>
      </c>
      <c r="AR837" s="12"/>
      <c r="AS837" s="12"/>
      <c r="AT837" s="11"/>
      <c r="AU837" s="9"/>
      <c r="AV837" s="9"/>
      <c r="AW837" s="9">
        <f ca="1">IFERROR(IF(COUNTA(AV$56:AV837)=AV$54,AV837,FORECAST(AP837,OFFSET(AY$56:AY$254,MATCH(AP837,AX$56:AX$254,1)-1,0,2), OFFSET(AX$56:AX$254,MATCH(AP837,AX$56:AX$254,1)-1,0,2))),"")</f>
        <v>0</v>
      </c>
      <c r="AX837" s="9" t="str">
        <f t="array" ref="AX837">IFERROR(INDEX(AP$56:AP$1054,SMALL(IF(ISNUMBER(AV$56:AV$1054),ROW(AP$1:AP$999),""),ROW(AP782))),"")</f>
        <v/>
      </c>
      <c r="AY837" s="9" t="str">
        <f t="array" ref="AY837">IFERROR(INDEX(AV$56:AV$1054,SMALL(IF(ISNUMBER(AV$56:AV$1054),ROW(AV$1:AV$999),""),ROW(AV782))),"")</f>
        <v/>
      </c>
      <c r="AZ837" s="9"/>
      <c r="BA837" s="9"/>
      <c r="BB837" s="9"/>
      <c r="BC837" s="9"/>
      <c r="BD837" s="9"/>
      <c r="BE837" s="9"/>
      <c r="BF837" s="87"/>
      <c r="BG837" s="13"/>
      <c r="BH837" s="14"/>
      <c r="BI837" s="14"/>
      <c r="BJ837" s="10">
        <f t="shared" si="99"/>
        <v>0</v>
      </c>
      <c r="BK837" s="12"/>
      <c r="BL837" s="12"/>
      <c r="BM837" s="11"/>
      <c r="BN837" s="9"/>
      <c r="BO837" s="9"/>
      <c r="BP837" s="9">
        <f ca="1">IFERROR(IF(COUNTA(BO$56:BO837)=BO$54,BO837,FORECAST(BI837,OFFSET(BR$56:BR$254,MATCH(BI837,BQ$56:BQ$254,1)-1,0,2), OFFSET(BQ$56:BQ$254,MATCH(BI837,BQ$56:BQ$254,1)-1,0,2))),"")</f>
        <v>0</v>
      </c>
      <c r="BQ837" s="9" t="str">
        <f t="array" ref="BQ837">IFERROR(INDEX(BI$56:BI$1054,SMALL(IF(ISNUMBER(BO$56:BO$1054),ROW(BI$1:BI$999),""),ROW(BI782))),"")</f>
        <v/>
      </c>
      <c r="BR837" s="9" t="str">
        <f t="array" ref="BR837">IFERROR(INDEX(BO$56:BO$1054,SMALL(IF(ISNUMBER(BO$56:BO$1054),ROW(BO$1:BO$999),""),ROW(BO782))),"")</f>
        <v/>
      </c>
      <c r="BS837" s="9"/>
      <c r="BT837" s="9"/>
      <c r="BU837" s="9"/>
      <c r="BV837" s="9"/>
      <c r="BW837" s="9"/>
      <c r="BX837" s="9"/>
      <c r="BY837" s="87"/>
      <c r="BZ837" s="13"/>
      <c r="CA837" s="14"/>
      <c r="CB837" s="14"/>
      <c r="CC837" s="10">
        <f t="shared" si="100"/>
        <v>0</v>
      </c>
      <c r="CD837" s="12"/>
      <c r="CE837" s="12"/>
      <c r="CF837" s="11"/>
      <c r="CG837" s="9"/>
      <c r="CH837" s="9"/>
      <c r="CI837" s="9">
        <f ca="1">IFERROR(IF(COUNTA(CH$56:CH837)=CH$54,CH837,FORECAST(CB837,OFFSET(CK$56:CK$254,MATCH(CB837,CJ$56:CJ$254,1)-1,0,2), OFFSET(CJ$56:CJ$254,MATCH(CB837,CJ$56:CJ$254,1)-1,0,2))),"")</f>
        <v>0</v>
      </c>
      <c r="CJ837" s="9" t="str">
        <f t="array" ref="CJ837">IFERROR(INDEX(CB$56:CB$1054,SMALL(IF(ISNUMBER(CH$56:CH$1054),ROW(CB$1:CB$999),""),ROW(CB782))),"")</f>
        <v/>
      </c>
      <c r="CK837" s="9" t="str">
        <f t="array" ref="CK837">IFERROR(INDEX(CH$56:CH$1054,SMALL(IF(ISNUMBER(CH$56:CH$1054),ROW(CH$1:CH$999),""),ROW(CH782))),"")</f>
        <v/>
      </c>
      <c r="CL837" s="9"/>
      <c r="CM837" s="9"/>
      <c r="CN837" s="9"/>
      <c r="CO837" s="9"/>
      <c r="CP837" s="9"/>
      <c r="CQ837" s="9"/>
      <c r="CR837" s="87"/>
      <c r="CS837" s="13"/>
      <c r="CT837" s="14"/>
      <c r="CU837" s="14"/>
      <c r="CV837" s="10">
        <f t="shared" si="101"/>
        <v>0</v>
      </c>
      <c r="CW837" s="12"/>
      <c r="CX837" s="12"/>
      <c r="CY837" s="11"/>
      <c r="CZ837" s="9"/>
      <c r="DA837" s="9"/>
      <c r="DB837" s="9">
        <f ca="1">IFERROR(IF(COUNTA(DA$56:DA837)=DA$54,DA837,FORECAST(CU837,OFFSET(DD$56:DD$254,MATCH(CU837,DC$56:DC$254,1)-1,0,2), OFFSET(DC$56:DC$254,MATCH(CU837,DC$56:DC$254,1)-1,0,2))),"")</f>
        <v>0</v>
      </c>
      <c r="DC837" s="9" t="str">
        <f t="array" ref="DC837">IFERROR(INDEX(CU$56:CU$1054,SMALL(IF(ISNUMBER(DA$56:DA$1054),ROW(CU$1:CU$999),""),ROW(CU782))),"")</f>
        <v/>
      </c>
      <c r="DD837" s="9" t="str">
        <f t="array" ref="DD837">IFERROR(INDEX(DA$56:DA$1054,SMALL(IF(ISNUMBER(DA$56:DA$1054),ROW(DA$1:DA$999),""),ROW(DA782))),"")</f>
        <v/>
      </c>
      <c r="DE837" s="9"/>
      <c r="DF837" s="9"/>
      <c r="DG837" s="9"/>
      <c r="DH837" s="9"/>
      <c r="DI837" s="9"/>
      <c r="DJ837" s="9"/>
      <c r="DK837" s="87"/>
      <c r="DL837" s="13"/>
      <c r="DM837" s="14"/>
      <c r="DN837" s="14"/>
      <c r="DO837" s="10">
        <f t="shared" si="102"/>
        <v>0</v>
      </c>
      <c r="DP837" s="12"/>
      <c r="DQ837" s="12"/>
      <c r="DR837" s="11"/>
      <c r="DS837" s="9"/>
      <c r="DT837" s="9"/>
      <c r="DU837" s="9">
        <f ca="1">IFERROR(IF(COUNTA(DT$56:DT837)=DT$54,DT837,FORECAST(DN837,OFFSET(DW$56:DW$254,MATCH(DN837,DV$56:DV$254,1)-1,0,2), OFFSET(DV$56:DV$254,MATCH(DN837,DV$56:DV$254,1)-1,0,2))),"")</f>
        <v>0</v>
      </c>
      <c r="DV837" s="9" t="str">
        <f t="array" ref="DV837">IFERROR(INDEX(DN$56:DN$1054,SMALL(IF(ISNUMBER(DT$56:DT$1054),ROW(DN$1:DN$999),""),ROW(DN782))),"")</f>
        <v/>
      </c>
      <c r="DW837" s="9" t="str">
        <f t="array" ref="DW837">IFERROR(INDEX(DT$56:DT$1054,SMALL(IF(ISNUMBER(DT$56:DT$1054),ROW(DT$1:DT$999),""),ROW(DT782))),"")</f>
        <v/>
      </c>
      <c r="DX837" s="9"/>
      <c r="DY837" s="9"/>
      <c r="DZ837" s="9"/>
      <c r="EA837" s="9"/>
      <c r="EB837" s="9"/>
      <c r="EC837" s="9"/>
      <c r="ED837" s="87"/>
      <c r="EE837" s="13"/>
      <c r="EF837" s="14"/>
      <c r="EG837" s="14"/>
      <c r="EH837" s="10">
        <f t="shared" si="103"/>
        <v>0</v>
      </c>
      <c r="EI837" s="12"/>
      <c r="EJ837" s="12"/>
      <c r="EK837" s="11"/>
      <c r="EL837" s="9"/>
      <c r="EM837" s="9"/>
      <c r="EN837" s="9">
        <f ca="1">IFERROR(IF(COUNTA(EM$56:EM837)=EM$54,EM837,FORECAST(EG837,OFFSET(EP$56:EP$254,MATCH(EG837,EO$56:EO$254,1)-1,0,2), OFFSET(EO$56:EO$254,MATCH(EG837,EO$56:EO$254,1)-1,0,2))),"")</f>
        <v>0</v>
      </c>
      <c r="EO837" s="9" t="str">
        <f t="array" ref="EO837">IFERROR(INDEX(EG$56:EG$1054,SMALL(IF(ISNUMBER(EM$56:EM$1054),ROW(EG$1:EG$999),""),ROW(EG782))),"")</f>
        <v/>
      </c>
      <c r="EP837" s="9" t="str">
        <f t="array" ref="EP837">IFERROR(INDEX(EM$56:EM$1054,SMALL(IF(ISNUMBER(EM$56:EM$1054),ROW(EM$1:EM$999),""),ROW(EM782))),"")</f>
        <v/>
      </c>
      <c r="EQ837" s="9"/>
      <c r="ER837" s="9"/>
      <c r="ES837" s="9"/>
      <c r="ET837" s="9"/>
      <c r="EU837" s="9"/>
      <c r="EV837" s="9"/>
    </row>
    <row r="838" spans="1:152" x14ac:dyDescent="0.25">
      <c r="A838" s="8"/>
      <c r="B838" s="13"/>
      <c r="C838" s="14"/>
      <c r="D838" s="14"/>
      <c r="E838" s="10">
        <f t="shared" si="96"/>
        <v>0</v>
      </c>
      <c r="F838" s="12"/>
      <c r="G838" s="12"/>
      <c r="H838" s="11"/>
      <c r="I838" s="9"/>
      <c r="J838" s="9"/>
      <c r="K838" s="9">
        <f ca="1">IFERROR(IF(COUNTA(J$56:J838)=J$54,J838,FORECAST(D838,OFFSET(M$56:M$254,MATCH(D838,L$56:L$254,1)-1,0,2), OFFSET(L$56:L$254,MATCH(D838,L$56:L$254,1)-1,0,2))),"")</f>
        <v>0</v>
      </c>
      <c r="L838" s="9" t="str">
        <f t="array" ref="L838">IFERROR(INDEX(D$56:D$1054,SMALL(IF(ISNUMBER(J$56:J$1054),ROW(D$1:D$999),""),ROW(D783))),"")</f>
        <v/>
      </c>
      <c r="M838" s="9" t="str">
        <f t="array" ref="M838">IFERROR(INDEX(J$56:J$1054,SMALL(IF(ISNUMBER(J$56:J$1054),ROW(J$1:J$999),""),ROW(J783))),"")</f>
        <v/>
      </c>
      <c r="N838" s="9"/>
      <c r="O838" s="9"/>
      <c r="P838" s="9"/>
      <c r="Q838" s="9"/>
      <c r="R838" s="9"/>
      <c r="S838" s="9"/>
      <c r="T838" s="87"/>
      <c r="U838" s="13"/>
      <c r="V838" s="14"/>
      <c r="W838" s="14"/>
      <c r="X838" s="10">
        <f t="shared" si="97"/>
        <v>0</v>
      </c>
      <c r="Y838" s="12"/>
      <c r="Z838" s="12"/>
      <c r="AA838" s="11"/>
      <c r="AB838" s="9"/>
      <c r="AC838" s="9"/>
      <c r="AD838" s="9">
        <f ca="1">IFERROR(IF(COUNTA(AC$56:AC838)=AC$54,AC838,FORECAST(W838,OFFSET(AF$56:AF$254,MATCH(W838,AE$56:AE$254,1)-1,0,2), OFFSET(AE$56:AE$254,MATCH(W838,AE$56:AE$254,1)-1,0,2))),"")</f>
        <v>0</v>
      </c>
      <c r="AE838" s="9" t="str">
        <f t="array" ref="AE838">IFERROR(INDEX(W$56:W$1054,SMALL(IF(ISNUMBER(AC$56:AC$1054),ROW(W$1:W$999),""),ROW(W783))),"")</f>
        <v/>
      </c>
      <c r="AF838" s="9" t="str">
        <f t="array" ref="AF838">IFERROR(INDEX(AC$56:AC$1054,SMALL(IF(ISNUMBER(AC$56:AC$1054),ROW(AC$1:AC$999),""),ROW(AC783))),"")</f>
        <v/>
      </c>
      <c r="AG838" s="9"/>
      <c r="AH838" s="9"/>
      <c r="AI838" s="9"/>
      <c r="AJ838" s="9"/>
      <c r="AK838" s="9"/>
      <c r="AL838" s="9"/>
      <c r="AM838" s="87"/>
      <c r="AN838" s="13"/>
      <c r="AO838" s="14"/>
      <c r="AP838" s="14"/>
      <c r="AQ838" s="10">
        <f t="shared" si="98"/>
        <v>0</v>
      </c>
      <c r="AR838" s="12"/>
      <c r="AS838" s="12"/>
      <c r="AT838" s="11"/>
      <c r="AU838" s="9"/>
      <c r="AV838" s="9"/>
      <c r="AW838" s="9">
        <f ca="1">IFERROR(IF(COUNTA(AV$56:AV838)=AV$54,AV838,FORECAST(AP838,OFFSET(AY$56:AY$254,MATCH(AP838,AX$56:AX$254,1)-1,0,2), OFFSET(AX$56:AX$254,MATCH(AP838,AX$56:AX$254,1)-1,0,2))),"")</f>
        <v>0</v>
      </c>
      <c r="AX838" s="9" t="str">
        <f t="array" ref="AX838">IFERROR(INDEX(AP$56:AP$1054,SMALL(IF(ISNUMBER(AV$56:AV$1054),ROW(AP$1:AP$999),""),ROW(AP783))),"")</f>
        <v/>
      </c>
      <c r="AY838" s="9" t="str">
        <f t="array" ref="AY838">IFERROR(INDEX(AV$56:AV$1054,SMALL(IF(ISNUMBER(AV$56:AV$1054),ROW(AV$1:AV$999),""),ROW(AV783))),"")</f>
        <v/>
      </c>
      <c r="AZ838" s="9"/>
      <c r="BA838" s="9"/>
      <c r="BB838" s="9"/>
      <c r="BC838" s="9"/>
      <c r="BD838" s="9"/>
      <c r="BE838" s="9"/>
      <c r="BF838" s="87"/>
      <c r="BG838" s="13"/>
      <c r="BH838" s="14"/>
      <c r="BI838" s="14"/>
      <c r="BJ838" s="10">
        <f t="shared" si="99"/>
        <v>0</v>
      </c>
      <c r="BK838" s="12"/>
      <c r="BL838" s="12"/>
      <c r="BM838" s="11"/>
      <c r="BN838" s="9"/>
      <c r="BO838" s="9"/>
      <c r="BP838" s="9">
        <f ca="1">IFERROR(IF(COUNTA(BO$56:BO838)=BO$54,BO838,FORECAST(BI838,OFFSET(BR$56:BR$254,MATCH(BI838,BQ$56:BQ$254,1)-1,0,2), OFFSET(BQ$56:BQ$254,MATCH(BI838,BQ$56:BQ$254,1)-1,0,2))),"")</f>
        <v>0</v>
      </c>
      <c r="BQ838" s="9" t="str">
        <f t="array" ref="BQ838">IFERROR(INDEX(BI$56:BI$1054,SMALL(IF(ISNUMBER(BO$56:BO$1054),ROW(BI$1:BI$999),""),ROW(BI783))),"")</f>
        <v/>
      </c>
      <c r="BR838" s="9" t="str">
        <f t="array" ref="BR838">IFERROR(INDEX(BO$56:BO$1054,SMALL(IF(ISNUMBER(BO$56:BO$1054),ROW(BO$1:BO$999),""),ROW(BO783))),"")</f>
        <v/>
      </c>
      <c r="BS838" s="9"/>
      <c r="BT838" s="9"/>
      <c r="BU838" s="9"/>
      <c r="BV838" s="9"/>
      <c r="BW838" s="9"/>
      <c r="BX838" s="9"/>
      <c r="BY838" s="87"/>
      <c r="BZ838" s="13"/>
      <c r="CA838" s="14"/>
      <c r="CB838" s="14"/>
      <c r="CC838" s="10">
        <f t="shared" si="100"/>
        <v>0</v>
      </c>
      <c r="CD838" s="12"/>
      <c r="CE838" s="12"/>
      <c r="CF838" s="11"/>
      <c r="CG838" s="9"/>
      <c r="CH838" s="9"/>
      <c r="CI838" s="9">
        <f ca="1">IFERROR(IF(COUNTA(CH$56:CH838)=CH$54,CH838,FORECAST(CB838,OFFSET(CK$56:CK$254,MATCH(CB838,CJ$56:CJ$254,1)-1,0,2), OFFSET(CJ$56:CJ$254,MATCH(CB838,CJ$56:CJ$254,1)-1,0,2))),"")</f>
        <v>0</v>
      </c>
      <c r="CJ838" s="9" t="str">
        <f t="array" ref="CJ838">IFERROR(INDEX(CB$56:CB$1054,SMALL(IF(ISNUMBER(CH$56:CH$1054),ROW(CB$1:CB$999),""),ROW(CB783))),"")</f>
        <v/>
      </c>
      <c r="CK838" s="9" t="str">
        <f t="array" ref="CK838">IFERROR(INDEX(CH$56:CH$1054,SMALL(IF(ISNUMBER(CH$56:CH$1054),ROW(CH$1:CH$999),""),ROW(CH783))),"")</f>
        <v/>
      </c>
      <c r="CL838" s="9"/>
      <c r="CM838" s="9"/>
      <c r="CN838" s="9"/>
      <c r="CO838" s="9"/>
      <c r="CP838" s="9"/>
      <c r="CQ838" s="9"/>
      <c r="CR838" s="87"/>
      <c r="CS838" s="13"/>
      <c r="CT838" s="14"/>
      <c r="CU838" s="14"/>
      <c r="CV838" s="10">
        <f t="shared" si="101"/>
        <v>0</v>
      </c>
      <c r="CW838" s="12"/>
      <c r="CX838" s="12"/>
      <c r="CY838" s="11"/>
      <c r="CZ838" s="9"/>
      <c r="DA838" s="9"/>
      <c r="DB838" s="9">
        <f ca="1">IFERROR(IF(COUNTA(DA$56:DA838)=DA$54,DA838,FORECAST(CU838,OFFSET(DD$56:DD$254,MATCH(CU838,DC$56:DC$254,1)-1,0,2), OFFSET(DC$56:DC$254,MATCH(CU838,DC$56:DC$254,1)-1,0,2))),"")</f>
        <v>0</v>
      </c>
      <c r="DC838" s="9" t="str">
        <f t="array" ref="DC838">IFERROR(INDEX(CU$56:CU$1054,SMALL(IF(ISNUMBER(DA$56:DA$1054),ROW(CU$1:CU$999),""),ROW(CU783))),"")</f>
        <v/>
      </c>
      <c r="DD838" s="9" t="str">
        <f t="array" ref="DD838">IFERROR(INDEX(DA$56:DA$1054,SMALL(IF(ISNUMBER(DA$56:DA$1054),ROW(DA$1:DA$999),""),ROW(DA783))),"")</f>
        <v/>
      </c>
      <c r="DE838" s="9"/>
      <c r="DF838" s="9"/>
      <c r="DG838" s="9"/>
      <c r="DH838" s="9"/>
      <c r="DI838" s="9"/>
      <c r="DJ838" s="9"/>
      <c r="DK838" s="87"/>
      <c r="DL838" s="13"/>
      <c r="DM838" s="14"/>
      <c r="DN838" s="14"/>
      <c r="DO838" s="10">
        <f t="shared" si="102"/>
        <v>0</v>
      </c>
      <c r="DP838" s="12"/>
      <c r="DQ838" s="12"/>
      <c r="DR838" s="11"/>
      <c r="DS838" s="9"/>
      <c r="DT838" s="9"/>
      <c r="DU838" s="9">
        <f ca="1">IFERROR(IF(COUNTA(DT$56:DT838)=DT$54,DT838,FORECAST(DN838,OFFSET(DW$56:DW$254,MATCH(DN838,DV$56:DV$254,1)-1,0,2), OFFSET(DV$56:DV$254,MATCH(DN838,DV$56:DV$254,1)-1,0,2))),"")</f>
        <v>0</v>
      </c>
      <c r="DV838" s="9" t="str">
        <f t="array" ref="DV838">IFERROR(INDEX(DN$56:DN$1054,SMALL(IF(ISNUMBER(DT$56:DT$1054),ROW(DN$1:DN$999),""),ROW(DN783))),"")</f>
        <v/>
      </c>
      <c r="DW838" s="9" t="str">
        <f t="array" ref="DW838">IFERROR(INDEX(DT$56:DT$1054,SMALL(IF(ISNUMBER(DT$56:DT$1054),ROW(DT$1:DT$999),""),ROW(DT783))),"")</f>
        <v/>
      </c>
      <c r="DX838" s="9"/>
      <c r="DY838" s="9"/>
      <c r="DZ838" s="9"/>
      <c r="EA838" s="9"/>
      <c r="EB838" s="9"/>
      <c r="EC838" s="9"/>
      <c r="ED838" s="87"/>
      <c r="EE838" s="13"/>
      <c r="EF838" s="14"/>
      <c r="EG838" s="14"/>
      <c r="EH838" s="10">
        <f t="shared" si="103"/>
        <v>0</v>
      </c>
      <c r="EI838" s="12"/>
      <c r="EJ838" s="12"/>
      <c r="EK838" s="11"/>
      <c r="EL838" s="9"/>
      <c r="EM838" s="9"/>
      <c r="EN838" s="9">
        <f ca="1">IFERROR(IF(COUNTA(EM$56:EM838)=EM$54,EM838,FORECAST(EG838,OFFSET(EP$56:EP$254,MATCH(EG838,EO$56:EO$254,1)-1,0,2), OFFSET(EO$56:EO$254,MATCH(EG838,EO$56:EO$254,1)-1,0,2))),"")</f>
        <v>0</v>
      </c>
      <c r="EO838" s="9" t="str">
        <f t="array" ref="EO838">IFERROR(INDEX(EG$56:EG$1054,SMALL(IF(ISNUMBER(EM$56:EM$1054),ROW(EG$1:EG$999),""),ROW(EG783))),"")</f>
        <v/>
      </c>
      <c r="EP838" s="9" t="str">
        <f t="array" ref="EP838">IFERROR(INDEX(EM$56:EM$1054,SMALL(IF(ISNUMBER(EM$56:EM$1054),ROW(EM$1:EM$999),""),ROW(EM783))),"")</f>
        <v/>
      </c>
      <c r="EQ838" s="9"/>
      <c r="ER838" s="9"/>
      <c r="ES838" s="9"/>
      <c r="ET838" s="9"/>
      <c r="EU838" s="9"/>
      <c r="EV838" s="9"/>
    </row>
    <row r="839" spans="1:152" x14ac:dyDescent="0.25">
      <c r="A839" s="8"/>
      <c r="B839" s="13"/>
      <c r="C839" s="14"/>
      <c r="D839" s="14"/>
      <c r="E839" s="10">
        <f t="shared" si="96"/>
        <v>0</v>
      </c>
      <c r="F839" s="12"/>
      <c r="G839" s="12"/>
      <c r="H839" s="11"/>
      <c r="I839" s="9"/>
      <c r="J839" s="9"/>
      <c r="K839" s="9">
        <f ca="1">IFERROR(IF(COUNTA(J$56:J839)=J$54,J839,FORECAST(D839,OFFSET(M$56:M$254,MATCH(D839,L$56:L$254,1)-1,0,2), OFFSET(L$56:L$254,MATCH(D839,L$56:L$254,1)-1,0,2))),"")</f>
        <v>0</v>
      </c>
      <c r="L839" s="9" t="str">
        <f t="array" ref="L839">IFERROR(INDEX(D$56:D$1054,SMALL(IF(ISNUMBER(J$56:J$1054),ROW(D$1:D$999),""),ROW(D784))),"")</f>
        <v/>
      </c>
      <c r="M839" s="9" t="str">
        <f t="array" ref="M839">IFERROR(INDEX(J$56:J$1054,SMALL(IF(ISNUMBER(J$56:J$1054),ROW(J$1:J$999),""),ROW(J784))),"")</f>
        <v/>
      </c>
      <c r="N839" s="9"/>
      <c r="O839" s="9"/>
      <c r="P839" s="9"/>
      <c r="Q839" s="9"/>
      <c r="R839" s="9"/>
      <c r="S839" s="9"/>
      <c r="T839" s="87"/>
      <c r="U839" s="13"/>
      <c r="V839" s="14"/>
      <c r="W839" s="14"/>
      <c r="X839" s="10">
        <f t="shared" si="97"/>
        <v>0</v>
      </c>
      <c r="Y839" s="12"/>
      <c r="Z839" s="12"/>
      <c r="AA839" s="11"/>
      <c r="AB839" s="9"/>
      <c r="AC839" s="9"/>
      <c r="AD839" s="9">
        <f ca="1">IFERROR(IF(COUNTA(AC$56:AC839)=AC$54,AC839,FORECAST(W839,OFFSET(AF$56:AF$254,MATCH(W839,AE$56:AE$254,1)-1,0,2), OFFSET(AE$56:AE$254,MATCH(W839,AE$56:AE$254,1)-1,0,2))),"")</f>
        <v>0</v>
      </c>
      <c r="AE839" s="9" t="str">
        <f t="array" ref="AE839">IFERROR(INDEX(W$56:W$1054,SMALL(IF(ISNUMBER(AC$56:AC$1054),ROW(W$1:W$999),""),ROW(W784))),"")</f>
        <v/>
      </c>
      <c r="AF839" s="9" t="str">
        <f t="array" ref="AF839">IFERROR(INDEX(AC$56:AC$1054,SMALL(IF(ISNUMBER(AC$56:AC$1054),ROW(AC$1:AC$999),""),ROW(AC784))),"")</f>
        <v/>
      </c>
      <c r="AG839" s="9"/>
      <c r="AH839" s="9"/>
      <c r="AI839" s="9"/>
      <c r="AJ839" s="9"/>
      <c r="AK839" s="9"/>
      <c r="AL839" s="9"/>
      <c r="AM839" s="87"/>
      <c r="AN839" s="13"/>
      <c r="AO839" s="14"/>
      <c r="AP839" s="14"/>
      <c r="AQ839" s="10">
        <f t="shared" si="98"/>
        <v>0</v>
      </c>
      <c r="AR839" s="12"/>
      <c r="AS839" s="12"/>
      <c r="AT839" s="11"/>
      <c r="AU839" s="9"/>
      <c r="AV839" s="9"/>
      <c r="AW839" s="9">
        <f ca="1">IFERROR(IF(COUNTA(AV$56:AV839)=AV$54,AV839,FORECAST(AP839,OFFSET(AY$56:AY$254,MATCH(AP839,AX$56:AX$254,1)-1,0,2), OFFSET(AX$56:AX$254,MATCH(AP839,AX$56:AX$254,1)-1,0,2))),"")</f>
        <v>0</v>
      </c>
      <c r="AX839" s="9" t="str">
        <f t="array" ref="AX839">IFERROR(INDEX(AP$56:AP$1054,SMALL(IF(ISNUMBER(AV$56:AV$1054),ROW(AP$1:AP$999),""),ROW(AP784))),"")</f>
        <v/>
      </c>
      <c r="AY839" s="9" t="str">
        <f t="array" ref="AY839">IFERROR(INDEX(AV$56:AV$1054,SMALL(IF(ISNUMBER(AV$56:AV$1054),ROW(AV$1:AV$999),""),ROW(AV784))),"")</f>
        <v/>
      </c>
      <c r="AZ839" s="9"/>
      <c r="BA839" s="9"/>
      <c r="BB839" s="9"/>
      <c r="BC839" s="9"/>
      <c r="BD839" s="9"/>
      <c r="BE839" s="9"/>
      <c r="BF839" s="87"/>
      <c r="BG839" s="13"/>
      <c r="BH839" s="14"/>
      <c r="BI839" s="14"/>
      <c r="BJ839" s="10">
        <f t="shared" si="99"/>
        <v>0</v>
      </c>
      <c r="BK839" s="12"/>
      <c r="BL839" s="12"/>
      <c r="BM839" s="11"/>
      <c r="BN839" s="9"/>
      <c r="BO839" s="9"/>
      <c r="BP839" s="9">
        <f ca="1">IFERROR(IF(COUNTA(BO$56:BO839)=BO$54,BO839,FORECAST(BI839,OFFSET(BR$56:BR$254,MATCH(BI839,BQ$56:BQ$254,1)-1,0,2), OFFSET(BQ$56:BQ$254,MATCH(BI839,BQ$56:BQ$254,1)-1,0,2))),"")</f>
        <v>0</v>
      </c>
      <c r="BQ839" s="9" t="str">
        <f t="array" ref="BQ839">IFERROR(INDEX(BI$56:BI$1054,SMALL(IF(ISNUMBER(BO$56:BO$1054),ROW(BI$1:BI$999),""),ROW(BI784))),"")</f>
        <v/>
      </c>
      <c r="BR839" s="9" t="str">
        <f t="array" ref="BR839">IFERROR(INDEX(BO$56:BO$1054,SMALL(IF(ISNUMBER(BO$56:BO$1054),ROW(BO$1:BO$999),""),ROW(BO784))),"")</f>
        <v/>
      </c>
      <c r="BS839" s="9"/>
      <c r="BT839" s="9"/>
      <c r="BU839" s="9"/>
      <c r="BV839" s="9"/>
      <c r="BW839" s="9"/>
      <c r="BX839" s="9"/>
      <c r="BY839" s="87"/>
      <c r="BZ839" s="13"/>
      <c r="CA839" s="14"/>
      <c r="CB839" s="14"/>
      <c r="CC839" s="10">
        <f t="shared" si="100"/>
        <v>0</v>
      </c>
      <c r="CD839" s="12"/>
      <c r="CE839" s="12"/>
      <c r="CF839" s="11"/>
      <c r="CG839" s="9"/>
      <c r="CH839" s="9"/>
      <c r="CI839" s="9">
        <f ca="1">IFERROR(IF(COUNTA(CH$56:CH839)=CH$54,CH839,FORECAST(CB839,OFFSET(CK$56:CK$254,MATCH(CB839,CJ$56:CJ$254,1)-1,0,2), OFFSET(CJ$56:CJ$254,MATCH(CB839,CJ$56:CJ$254,1)-1,0,2))),"")</f>
        <v>0</v>
      </c>
      <c r="CJ839" s="9" t="str">
        <f t="array" ref="CJ839">IFERROR(INDEX(CB$56:CB$1054,SMALL(IF(ISNUMBER(CH$56:CH$1054),ROW(CB$1:CB$999),""),ROW(CB784))),"")</f>
        <v/>
      </c>
      <c r="CK839" s="9" t="str">
        <f t="array" ref="CK839">IFERROR(INDEX(CH$56:CH$1054,SMALL(IF(ISNUMBER(CH$56:CH$1054),ROW(CH$1:CH$999),""),ROW(CH784))),"")</f>
        <v/>
      </c>
      <c r="CL839" s="9"/>
      <c r="CM839" s="9"/>
      <c r="CN839" s="9"/>
      <c r="CO839" s="9"/>
      <c r="CP839" s="9"/>
      <c r="CQ839" s="9"/>
      <c r="CR839" s="87"/>
      <c r="CS839" s="13"/>
      <c r="CT839" s="14"/>
      <c r="CU839" s="14"/>
      <c r="CV839" s="10">
        <f t="shared" si="101"/>
        <v>0</v>
      </c>
      <c r="CW839" s="12"/>
      <c r="CX839" s="12"/>
      <c r="CY839" s="11"/>
      <c r="CZ839" s="9"/>
      <c r="DA839" s="9"/>
      <c r="DB839" s="9">
        <f ca="1">IFERROR(IF(COUNTA(DA$56:DA839)=DA$54,DA839,FORECAST(CU839,OFFSET(DD$56:DD$254,MATCH(CU839,DC$56:DC$254,1)-1,0,2), OFFSET(DC$56:DC$254,MATCH(CU839,DC$56:DC$254,1)-1,0,2))),"")</f>
        <v>0</v>
      </c>
      <c r="DC839" s="9" t="str">
        <f t="array" ref="DC839">IFERROR(INDEX(CU$56:CU$1054,SMALL(IF(ISNUMBER(DA$56:DA$1054),ROW(CU$1:CU$999),""),ROW(CU784))),"")</f>
        <v/>
      </c>
      <c r="DD839" s="9" t="str">
        <f t="array" ref="DD839">IFERROR(INDEX(DA$56:DA$1054,SMALL(IF(ISNUMBER(DA$56:DA$1054),ROW(DA$1:DA$999),""),ROW(DA784))),"")</f>
        <v/>
      </c>
      <c r="DE839" s="9"/>
      <c r="DF839" s="9"/>
      <c r="DG839" s="9"/>
      <c r="DH839" s="9"/>
      <c r="DI839" s="9"/>
      <c r="DJ839" s="9"/>
      <c r="DK839" s="87"/>
      <c r="DL839" s="13"/>
      <c r="DM839" s="14"/>
      <c r="DN839" s="14"/>
      <c r="DO839" s="10">
        <f t="shared" si="102"/>
        <v>0</v>
      </c>
      <c r="DP839" s="12"/>
      <c r="DQ839" s="12"/>
      <c r="DR839" s="11"/>
      <c r="DS839" s="9"/>
      <c r="DT839" s="9"/>
      <c r="DU839" s="9">
        <f ca="1">IFERROR(IF(COUNTA(DT$56:DT839)=DT$54,DT839,FORECAST(DN839,OFFSET(DW$56:DW$254,MATCH(DN839,DV$56:DV$254,1)-1,0,2), OFFSET(DV$56:DV$254,MATCH(DN839,DV$56:DV$254,1)-1,0,2))),"")</f>
        <v>0</v>
      </c>
      <c r="DV839" s="9" t="str">
        <f t="array" ref="DV839">IFERROR(INDEX(DN$56:DN$1054,SMALL(IF(ISNUMBER(DT$56:DT$1054),ROW(DN$1:DN$999),""),ROW(DN784))),"")</f>
        <v/>
      </c>
      <c r="DW839" s="9" t="str">
        <f t="array" ref="DW839">IFERROR(INDEX(DT$56:DT$1054,SMALL(IF(ISNUMBER(DT$56:DT$1054),ROW(DT$1:DT$999),""),ROW(DT784))),"")</f>
        <v/>
      </c>
      <c r="DX839" s="9"/>
      <c r="DY839" s="9"/>
      <c r="DZ839" s="9"/>
      <c r="EA839" s="9"/>
      <c r="EB839" s="9"/>
      <c r="EC839" s="9"/>
      <c r="ED839" s="87"/>
      <c r="EE839" s="13"/>
      <c r="EF839" s="14"/>
      <c r="EG839" s="14"/>
      <c r="EH839" s="10">
        <f t="shared" si="103"/>
        <v>0</v>
      </c>
      <c r="EI839" s="12"/>
      <c r="EJ839" s="12"/>
      <c r="EK839" s="11"/>
      <c r="EL839" s="9"/>
      <c r="EM839" s="9"/>
      <c r="EN839" s="9">
        <f ca="1">IFERROR(IF(COUNTA(EM$56:EM839)=EM$54,EM839,FORECAST(EG839,OFFSET(EP$56:EP$254,MATCH(EG839,EO$56:EO$254,1)-1,0,2), OFFSET(EO$56:EO$254,MATCH(EG839,EO$56:EO$254,1)-1,0,2))),"")</f>
        <v>0</v>
      </c>
      <c r="EO839" s="9" t="str">
        <f t="array" ref="EO839">IFERROR(INDEX(EG$56:EG$1054,SMALL(IF(ISNUMBER(EM$56:EM$1054),ROW(EG$1:EG$999),""),ROW(EG784))),"")</f>
        <v/>
      </c>
      <c r="EP839" s="9" t="str">
        <f t="array" ref="EP839">IFERROR(INDEX(EM$56:EM$1054,SMALL(IF(ISNUMBER(EM$56:EM$1054),ROW(EM$1:EM$999),""),ROW(EM784))),"")</f>
        <v/>
      </c>
      <c r="EQ839" s="9"/>
      <c r="ER839" s="9"/>
      <c r="ES839" s="9"/>
      <c r="ET839" s="9"/>
      <c r="EU839" s="9"/>
      <c r="EV839" s="9"/>
    </row>
    <row r="840" spans="1:152" x14ac:dyDescent="0.25">
      <c r="A840" s="8"/>
      <c r="B840" s="13"/>
      <c r="C840" s="14"/>
      <c r="D840" s="14"/>
      <c r="E840" s="10">
        <f t="shared" si="96"/>
        <v>0</v>
      </c>
      <c r="F840" s="12"/>
      <c r="G840" s="12"/>
      <c r="H840" s="11"/>
      <c r="I840" s="9"/>
      <c r="J840" s="9"/>
      <c r="K840" s="9">
        <f ca="1">IFERROR(IF(COUNTA(J$56:J840)=J$54,J840,FORECAST(D840,OFFSET(M$56:M$254,MATCH(D840,L$56:L$254,1)-1,0,2), OFFSET(L$56:L$254,MATCH(D840,L$56:L$254,1)-1,0,2))),"")</f>
        <v>0</v>
      </c>
      <c r="L840" s="9" t="str">
        <f t="array" ref="L840">IFERROR(INDEX(D$56:D$1054,SMALL(IF(ISNUMBER(J$56:J$1054),ROW(D$1:D$999),""),ROW(D785))),"")</f>
        <v/>
      </c>
      <c r="M840" s="9" t="str">
        <f t="array" ref="M840">IFERROR(INDEX(J$56:J$1054,SMALL(IF(ISNUMBER(J$56:J$1054),ROW(J$1:J$999),""),ROW(J785))),"")</f>
        <v/>
      </c>
      <c r="N840" s="9"/>
      <c r="O840" s="9"/>
      <c r="P840" s="9"/>
      <c r="Q840" s="9"/>
      <c r="R840" s="9"/>
      <c r="S840" s="9"/>
      <c r="T840" s="87"/>
      <c r="U840" s="13"/>
      <c r="V840" s="14"/>
      <c r="W840" s="14"/>
      <c r="X840" s="10">
        <f t="shared" si="97"/>
        <v>0</v>
      </c>
      <c r="Y840" s="12"/>
      <c r="Z840" s="12"/>
      <c r="AA840" s="11"/>
      <c r="AB840" s="9"/>
      <c r="AC840" s="9"/>
      <c r="AD840" s="9">
        <f ca="1">IFERROR(IF(COUNTA(AC$56:AC840)=AC$54,AC840,FORECAST(W840,OFFSET(AF$56:AF$254,MATCH(W840,AE$56:AE$254,1)-1,0,2), OFFSET(AE$56:AE$254,MATCH(W840,AE$56:AE$254,1)-1,0,2))),"")</f>
        <v>0</v>
      </c>
      <c r="AE840" s="9" t="str">
        <f t="array" ref="AE840">IFERROR(INDEX(W$56:W$1054,SMALL(IF(ISNUMBER(AC$56:AC$1054),ROW(W$1:W$999),""),ROW(W785))),"")</f>
        <v/>
      </c>
      <c r="AF840" s="9" t="str">
        <f t="array" ref="AF840">IFERROR(INDEX(AC$56:AC$1054,SMALL(IF(ISNUMBER(AC$56:AC$1054),ROW(AC$1:AC$999),""),ROW(AC785))),"")</f>
        <v/>
      </c>
      <c r="AG840" s="9"/>
      <c r="AH840" s="9"/>
      <c r="AI840" s="9"/>
      <c r="AJ840" s="9"/>
      <c r="AK840" s="9"/>
      <c r="AL840" s="9"/>
      <c r="AM840" s="87"/>
      <c r="AN840" s="13"/>
      <c r="AO840" s="14"/>
      <c r="AP840" s="14"/>
      <c r="AQ840" s="10">
        <f t="shared" si="98"/>
        <v>0</v>
      </c>
      <c r="AR840" s="12"/>
      <c r="AS840" s="12"/>
      <c r="AT840" s="11"/>
      <c r="AU840" s="9"/>
      <c r="AV840" s="9"/>
      <c r="AW840" s="9">
        <f ca="1">IFERROR(IF(COUNTA(AV$56:AV840)=AV$54,AV840,FORECAST(AP840,OFFSET(AY$56:AY$254,MATCH(AP840,AX$56:AX$254,1)-1,0,2), OFFSET(AX$56:AX$254,MATCH(AP840,AX$56:AX$254,1)-1,0,2))),"")</f>
        <v>0</v>
      </c>
      <c r="AX840" s="9" t="str">
        <f t="array" ref="AX840">IFERROR(INDEX(AP$56:AP$1054,SMALL(IF(ISNUMBER(AV$56:AV$1054),ROW(AP$1:AP$999),""),ROW(AP785))),"")</f>
        <v/>
      </c>
      <c r="AY840" s="9" t="str">
        <f t="array" ref="AY840">IFERROR(INDEX(AV$56:AV$1054,SMALL(IF(ISNUMBER(AV$56:AV$1054),ROW(AV$1:AV$999),""),ROW(AV785))),"")</f>
        <v/>
      </c>
      <c r="AZ840" s="9"/>
      <c r="BA840" s="9"/>
      <c r="BB840" s="9"/>
      <c r="BC840" s="9"/>
      <c r="BD840" s="9"/>
      <c r="BE840" s="9"/>
      <c r="BF840" s="87"/>
      <c r="BG840" s="13"/>
      <c r="BH840" s="14"/>
      <c r="BI840" s="14"/>
      <c r="BJ840" s="10">
        <f t="shared" si="99"/>
        <v>0</v>
      </c>
      <c r="BK840" s="12"/>
      <c r="BL840" s="12"/>
      <c r="BM840" s="11"/>
      <c r="BN840" s="9"/>
      <c r="BO840" s="9"/>
      <c r="BP840" s="9">
        <f ca="1">IFERROR(IF(COUNTA(BO$56:BO840)=BO$54,BO840,FORECAST(BI840,OFFSET(BR$56:BR$254,MATCH(BI840,BQ$56:BQ$254,1)-1,0,2), OFFSET(BQ$56:BQ$254,MATCH(BI840,BQ$56:BQ$254,1)-1,0,2))),"")</f>
        <v>0</v>
      </c>
      <c r="BQ840" s="9" t="str">
        <f t="array" ref="BQ840">IFERROR(INDEX(BI$56:BI$1054,SMALL(IF(ISNUMBER(BO$56:BO$1054),ROW(BI$1:BI$999),""),ROW(BI785))),"")</f>
        <v/>
      </c>
      <c r="BR840" s="9" t="str">
        <f t="array" ref="BR840">IFERROR(INDEX(BO$56:BO$1054,SMALL(IF(ISNUMBER(BO$56:BO$1054),ROW(BO$1:BO$999),""),ROW(BO785))),"")</f>
        <v/>
      </c>
      <c r="BS840" s="9"/>
      <c r="BT840" s="9"/>
      <c r="BU840" s="9"/>
      <c r="BV840" s="9"/>
      <c r="BW840" s="9"/>
      <c r="BX840" s="9"/>
      <c r="BY840" s="87"/>
      <c r="BZ840" s="13"/>
      <c r="CA840" s="14"/>
      <c r="CB840" s="14"/>
      <c r="CC840" s="10">
        <f t="shared" si="100"/>
        <v>0</v>
      </c>
      <c r="CD840" s="12"/>
      <c r="CE840" s="12"/>
      <c r="CF840" s="11"/>
      <c r="CG840" s="9"/>
      <c r="CH840" s="9"/>
      <c r="CI840" s="9">
        <f ca="1">IFERROR(IF(COUNTA(CH$56:CH840)=CH$54,CH840,FORECAST(CB840,OFFSET(CK$56:CK$254,MATCH(CB840,CJ$56:CJ$254,1)-1,0,2), OFFSET(CJ$56:CJ$254,MATCH(CB840,CJ$56:CJ$254,1)-1,0,2))),"")</f>
        <v>0</v>
      </c>
      <c r="CJ840" s="9" t="str">
        <f t="array" ref="CJ840">IFERROR(INDEX(CB$56:CB$1054,SMALL(IF(ISNUMBER(CH$56:CH$1054),ROW(CB$1:CB$999),""),ROW(CB785))),"")</f>
        <v/>
      </c>
      <c r="CK840" s="9" t="str">
        <f t="array" ref="CK840">IFERROR(INDEX(CH$56:CH$1054,SMALL(IF(ISNUMBER(CH$56:CH$1054),ROW(CH$1:CH$999),""),ROW(CH785))),"")</f>
        <v/>
      </c>
      <c r="CL840" s="9"/>
      <c r="CM840" s="9"/>
      <c r="CN840" s="9"/>
      <c r="CO840" s="9"/>
      <c r="CP840" s="9"/>
      <c r="CQ840" s="9"/>
      <c r="CR840" s="87"/>
      <c r="CS840" s="13"/>
      <c r="CT840" s="14"/>
      <c r="CU840" s="14"/>
      <c r="CV840" s="10">
        <f t="shared" si="101"/>
        <v>0</v>
      </c>
      <c r="CW840" s="12"/>
      <c r="CX840" s="12"/>
      <c r="CY840" s="11"/>
      <c r="CZ840" s="9"/>
      <c r="DA840" s="9"/>
      <c r="DB840" s="9">
        <f ca="1">IFERROR(IF(COUNTA(DA$56:DA840)=DA$54,DA840,FORECAST(CU840,OFFSET(DD$56:DD$254,MATCH(CU840,DC$56:DC$254,1)-1,0,2), OFFSET(DC$56:DC$254,MATCH(CU840,DC$56:DC$254,1)-1,0,2))),"")</f>
        <v>0</v>
      </c>
      <c r="DC840" s="9" t="str">
        <f t="array" ref="DC840">IFERROR(INDEX(CU$56:CU$1054,SMALL(IF(ISNUMBER(DA$56:DA$1054),ROW(CU$1:CU$999),""),ROW(CU785))),"")</f>
        <v/>
      </c>
      <c r="DD840" s="9" t="str">
        <f t="array" ref="DD840">IFERROR(INDEX(DA$56:DA$1054,SMALL(IF(ISNUMBER(DA$56:DA$1054),ROW(DA$1:DA$999),""),ROW(DA785))),"")</f>
        <v/>
      </c>
      <c r="DE840" s="9"/>
      <c r="DF840" s="9"/>
      <c r="DG840" s="9"/>
      <c r="DH840" s="9"/>
      <c r="DI840" s="9"/>
      <c r="DJ840" s="9"/>
      <c r="DK840" s="87"/>
      <c r="DL840" s="13"/>
      <c r="DM840" s="14"/>
      <c r="DN840" s="14"/>
      <c r="DO840" s="10">
        <f t="shared" si="102"/>
        <v>0</v>
      </c>
      <c r="DP840" s="12"/>
      <c r="DQ840" s="12"/>
      <c r="DR840" s="11"/>
      <c r="DS840" s="9"/>
      <c r="DT840" s="9"/>
      <c r="DU840" s="9">
        <f ca="1">IFERROR(IF(COUNTA(DT$56:DT840)=DT$54,DT840,FORECAST(DN840,OFFSET(DW$56:DW$254,MATCH(DN840,DV$56:DV$254,1)-1,0,2), OFFSET(DV$56:DV$254,MATCH(DN840,DV$56:DV$254,1)-1,0,2))),"")</f>
        <v>0</v>
      </c>
      <c r="DV840" s="9" t="str">
        <f t="array" ref="DV840">IFERROR(INDEX(DN$56:DN$1054,SMALL(IF(ISNUMBER(DT$56:DT$1054),ROW(DN$1:DN$999),""),ROW(DN785))),"")</f>
        <v/>
      </c>
      <c r="DW840" s="9" t="str">
        <f t="array" ref="DW840">IFERROR(INDEX(DT$56:DT$1054,SMALL(IF(ISNUMBER(DT$56:DT$1054),ROW(DT$1:DT$999),""),ROW(DT785))),"")</f>
        <v/>
      </c>
      <c r="DX840" s="9"/>
      <c r="DY840" s="9"/>
      <c r="DZ840" s="9"/>
      <c r="EA840" s="9"/>
      <c r="EB840" s="9"/>
      <c r="EC840" s="9"/>
      <c r="ED840" s="87"/>
      <c r="EE840" s="13"/>
      <c r="EF840" s="14"/>
      <c r="EG840" s="14"/>
      <c r="EH840" s="10">
        <f t="shared" si="103"/>
        <v>0</v>
      </c>
      <c r="EI840" s="12"/>
      <c r="EJ840" s="12"/>
      <c r="EK840" s="11"/>
      <c r="EL840" s="9"/>
      <c r="EM840" s="9"/>
      <c r="EN840" s="9">
        <f ca="1">IFERROR(IF(COUNTA(EM$56:EM840)=EM$54,EM840,FORECAST(EG840,OFFSET(EP$56:EP$254,MATCH(EG840,EO$56:EO$254,1)-1,0,2), OFFSET(EO$56:EO$254,MATCH(EG840,EO$56:EO$254,1)-1,0,2))),"")</f>
        <v>0</v>
      </c>
      <c r="EO840" s="9" t="str">
        <f t="array" ref="EO840">IFERROR(INDEX(EG$56:EG$1054,SMALL(IF(ISNUMBER(EM$56:EM$1054),ROW(EG$1:EG$999),""),ROW(EG785))),"")</f>
        <v/>
      </c>
      <c r="EP840" s="9" t="str">
        <f t="array" ref="EP840">IFERROR(INDEX(EM$56:EM$1054,SMALL(IF(ISNUMBER(EM$56:EM$1054),ROW(EM$1:EM$999),""),ROW(EM785))),"")</f>
        <v/>
      </c>
      <c r="EQ840" s="9"/>
      <c r="ER840" s="9"/>
      <c r="ES840" s="9"/>
      <c r="ET840" s="9"/>
      <c r="EU840" s="9"/>
      <c r="EV840" s="9"/>
    </row>
    <row r="841" spans="1:152" x14ac:dyDescent="0.25">
      <c r="A841" s="8"/>
      <c r="B841" s="13"/>
      <c r="C841" s="14"/>
      <c r="D841" s="14"/>
      <c r="E841" s="10">
        <f t="shared" si="96"/>
        <v>0</v>
      </c>
      <c r="F841" s="12"/>
      <c r="G841" s="12"/>
      <c r="H841" s="11"/>
      <c r="I841" s="9"/>
      <c r="J841" s="9"/>
      <c r="K841" s="9">
        <f ca="1">IFERROR(IF(COUNTA(J$56:J841)=J$54,J841,FORECAST(D841,OFFSET(M$56:M$254,MATCH(D841,L$56:L$254,1)-1,0,2), OFFSET(L$56:L$254,MATCH(D841,L$56:L$254,1)-1,0,2))),"")</f>
        <v>0</v>
      </c>
      <c r="L841" s="9" t="str">
        <f t="array" ref="L841">IFERROR(INDEX(D$56:D$1054,SMALL(IF(ISNUMBER(J$56:J$1054),ROW(D$1:D$999),""),ROW(D786))),"")</f>
        <v/>
      </c>
      <c r="M841" s="9" t="str">
        <f t="array" ref="M841">IFERROR(INDEX(J$56:J$1054,SMALL(IF(ISNUMBER(J$56:J$1054),ROW(J$1:J$999),""),ROW(J786))),"")</f>
        <v/>
      </c>
      <c r="N841" s="9"/>
      <c r="O841" s="9"/>
      <c r="P841" s="9"/>
      <c r="Q841" s="9"/>
      <c r="R841" s="9"/>
      <c r="S841" s="9"/>
      <c r="T841" s="87"/>
      <c r="U841" s="13"/>
      <c r="V841" s="14"/>
      <c r="W841" s="14"/>
      <c r="X841" s="10">
        <f t="shared" si="97"/>
        <v>0</v>
      </c>
      <c r="Y841" s="12"/>
      <c r="Z841" s="12"/>
      <c r="AA841" s="11"/>
      <c r="AB841" s="9"/>
      <c r="AC841" s="9"/>
      <c r="AD841" s="9">
        <f ca="1">IFERROR(IF(COUNTA(AC$56:AC841)=AC$54,AC841,FORECAST(W841,OFFSET(AF$56:AF$254,MATCH(W841,AE$56:AE$254,1)-1,0,2), OFFSET(AE$56:AE$254,MATCH(W841,AE$56:AE$254,1)-1,0,2))),"")</f>
        <v>0</v>
      </c>
      <c r="AE841" s="9" t="str">
        <f t="array" ref="AE841">IFERROR(INDEX(W$56:W$1054,SMALL(IF(ISNUMBER(AC$56:AC$1054),ROW(W$1:W$999),""),ROW(W786))),"")</f>
        <v/>
      </c>
      <c r="AF841" s="9" t="str">
        <f t="array" ref="AF841">IFERROR(INDEX(AC$56:AC$1054,SMALL(IF(ISNUMBER(AC$56:AC$1054),ROW(AC$1:AC$999),""),ROW(AC786))),"")</f>
        <v/>
      </c>
      <c r="AG841" s="9"/>
      <c r="AH841" s="9"/>
      <c r="AI841" s="9"/>
      <c r="AJ841" s="9"/>
      <c r="AK841" s="9"/>
      <c r="AL841" s="9"/>
      <c r="AM841" s="87"/>
      <c r="AN841" s="13"/>
      <c r="AO841" s="14"/>
      <c r="AP841" s="14"/>
      <c r="AQ841" s="10">
        <f t="shared" si="98"/>
        <v>0</v>
      </c>
      <c r="AR841" s="12"/>
      <c r="AS841" s="12"/>
      <c r="AT841" s="11"/>
      <c r="AU841" s="9"/>
      <c r="AV841" s="9"/>
      <c r="AW841" s="9">
        <f ca="1">IFERROR(IF(COUNTA(AV$56:AV841)=AV$54,AV841,FORECAST(AP841,OFFSET(AY$56:AY$254,MATCH(AP841,AX$56:AX$254,1)-1,0,2), OFFSET(AX$56:AX$254,MATCH(AP841,AX$56:AX$254,1)-1,0,2))),"")</f>
        <v>0</v>
      </c>
      <c r="AX841" s="9" t="str">
        <f t="array" ref="AX841">IFERROR(INDEX(AP$56:AP$1054,SMALL(IF(ISNUMBER(AV$56:AV$1054),ROW(AP$1:AP$999),""),ROW(AP786))),"")</f>
        <v/>
      </c>
      <c r="AY841" s="9" t="str">
        <f t="array" ref="AY841">IFERROR(INDEX(AV$56:AV$1054,SMALL(IF(ISNUMBER(AV$56:AV$1054),ROW(AV$1:AV$999),""),ROW(AV786))),"")</f>
        <v/>
      </c>
      <c r="AZ841" s="9"/>
      <c r="BA841" s="9"/>
      <c r="BB841" s="9"/>
      <c r="BC841" s="9"/>
      <c r="BD841" s="9"/>
      <c r="BE841" s="9"/>
      <c r="BF841" s="87"/>
      <c r="BG841" s="13"/>
      <c r="BH841" s="14"/>
      <c r="BI841" s="14"/>
      <c r="BJ841" s="10">
        <f t="shared" si="99"/>
        <v>0</v>
      </c>
      <c r="BK841" s="12"/>
      <c r="BL841" s="12"/>
      <c r="BM841" s="11"/>
      <c r="BN841" s="9"/>
      <c r="BO841" s="9"/>
      <c r="BP841" s="9">
        <f ca="1">IFERROR(IF(COUNTA(BO$56:BO841)=BO$54,BO841,FORECAST(BI841,OFFSET(BR$56:BR$254,MATCH(BI841,BQ$56:BQ$254,1)-1,0,2), OFFSET(BQ$56:BQ$254,MATCH(BI841,BQ$56:BQ$254,1)-1,0,2))),"")</f>
        <v>0</v>
      </c>
      <c r="BQ841" s="9" t="str">
        <f t="array" ref="BQ841">IFERROR(INDEX(BI$56:BI$1054,SMALL(IF(ISNUMBER(BO$56:BO$1054),ROW(BI$1:BI$999),""),ROW(BI786))),"")</f>
        <v/>
      </c>
      <c r="BR841" s="9" t="str">
        <f t="array" ref="BR841">IFERROR(INDEX(BO$56:BO$1054,SMALL(IF(ISNUMBER(BO$56:BO$1054),ROW(BO$1:BO$999),""),ROW(BO786))),"")</f>
        <v/>
      </c>
      <c r="BS841" s="9"/>
      <c r="BT841" s="9"/>
      <c r="BU841" s="9"/>
      <c r="BV841" s="9"/>
      <c r="BW841" s="9"/>
      <c r="BX841" s="9"/>
      <c r="BY841" s="87"/>
      <c r="BZ841" s="13"/>
      <c r="CA841" s="14"/>
      <c r="CB841" s="14"/>
      <c r="CC841" s="10">
        <f t="shared" si="100"/>
        <v>0</v>
      </c>
      <c r="CD841" s="12"/>
      <c r="CE841" s="12"/>
      <c r="CF841" s="11"/>
      <c r="CG841" s="9"/>
      <c r="CH841" s="9"/>
      <c r="CI841" s="9">
        <f ca="1">IFERROR(IF(COUNTA(CH$56:CH841)=CH$54,CH841,FORECAST(CB841,OFFSET(CK$56:CK$254,MATCH(CB841,CJ$56:CJ$254,1)-1,0,2), OFFSET(CJ$56:CJ$254,MATCH(CB841,CJ$56:CJ$254,1)-1,0,2))),"")</f>
        <v>0</v>
      </c>
      <c r="CJ841" s="9" t="str">
        <f t="array" ref="CJ841">IFERROR(INDEX(CB$56:CB$1054,SMALL(IF(ISNUMBER(CH$56:CH$1054),ROW(CB$1:CB$999),""),ROW(CB786))),"")</f>
        <v/>
      </c>
      <c r="CK841" s="9" t="str">
        <f t="array" ref="CK841">IFERROR(INDEX(CH$56:CH$1054,SMALL(IF(ISNUMBER(CH$56:CH$1054),ROW(CH$1:CH$999),""),ROW(CH786))),"")</f>
        <v/>
      </c>
      <c r="CL841" s="9"/>
      <c r="CM841" s="9"/>
      <c r="CN841" s="9"/>
      <c r="CO841" s="9"/>
      <c r="CP841" s="9"/>
      <c r="CQ841" s="9"/>
      <c r="CR841" s="87"/>
      <c r="CS841" s="13"/>
      <c r="CT841" s="14"/>
      <c r="CU841" s="14"/>
      <c r="CV841" s="10">
        <f t="shared" si="101"/>
        <v>0</v>
      </c>
      <c r="CW841" s="12"/>
      <c r="CX841" s="12"/>
      <c r="CY841" s="11"/>
      <c r="CZ841" s="9"/>
      <c r="DA841" s="9"/>
      <c r="DB841" s="9">
        <f ca="1">IFERROR(IF(COUNTA(DA$56:DA841)=DA$54,DA841,FORECAST(CU841,OFFSET(DD$56:DD$254,MATCH(CU841,DC$56:DC$254,1)-1,0,2), OFFSET(DC$56:DC$254,MATCH(CU841,DC$56:DC$254,1)-1,0,2))),"")</f>
        <v>0</v>
      </c>
      <c r="DC841" s="9" t="str">
        <f t="array" ref="DC841">IFERROR(INDEX(CU$56:CU$1054,SMALL(IF(ISNUMBER(DA$56:DA$1054),ROW(CU$1:CU$999),""),ROW(CU786))),"")</f>
        <v/>
      </c>
      <c r="DD841" s="9" t="str">
        <f t="array" ref="DD841">IFERROR(INDEX(DA$56:DA$1054,SMALL(IF(ISNUMBER(DA$56:DA$1054),ROW(DA$1:DA$999),""),ROW(DA786))),"")</f>
        <v/>
      </c>
      <c r="DE841" s="9"/>
      <c r="DF841" s="9"/>
      <c r="DG841" s="9"/>
      <c r="DH841" s="9"/>
      <c r="DI841" s="9"/>
      <c r="DJ841" s="9"/>
      <c r="DK841" s="87"/>
      <c r="DL841" s="13"/>
      <c r="DM841" s="14"/>
      <c r="DN841" s="14"/>
      <c r="DO841" s="10">
        <f t="shared" si="102"/>
        <v>0</v>
      </c>
      <c r="DP841" s="12"/>
      <c r="DQ841" s="12"/>
      <c r="DR841" s="11"/>
      <c r="DS841" s="9"/>
      <c r="DT841" s="9"/>
      <c r="DU841" s="9">
        <f ca="1">IFERROR(IF(COUNTA(DT$56:DT841)=DT$54,DT841,FORECAST(DN841,OFFSET(DW$56:DW$254,MATCH(DN841,DV$56:DV$254,1)-1,0,2), OFFSET(DV$56:DV$254,MATCH(DN841,DV$56:DV$254,1)-1,0,2))),"")</f>
        <v>0</v>
      </c>
      <c r="DV841" s="9" t="str">
        <f t="array" ref="DV841">IFERROR(INDEX(DN$56:DN$1054,SMALL(IF(ISNUMBER(DT$56:DT$1054),ROW(DN$1:DN$999),""),ROW(DN786))),"")</f>
        <v/>
      </c>
      <c r="DW841" s="9" t="str">
        <f t="array" ref="DW841">IFERROR(INDEX(DT$56:DT$1054,SMALL(IF(ISNUMBER(DT$56:DT$1054),ROW(DT$1:DT$999),""),ROW(DT786))),"")</f>
        <v/>
      </c>
      <c r="DX841" s="9"/>
      <c r="DY841" s="9"/>
      <c r="DZ841" s="9"/>
      <c r="EA841" s="9"/>
      <c r="EB841" s="9"/>
      <c r="EC841" s="9"/>
      <c r="ED841" s="87"/>
      <c r="EE841" s="13"/>
      <c r="EF841" s="14"/>
      <c r="EG841" s="14"/>
      <c r="EH841" s="10">
        <f t="shared" si="103"/>
        <v>0</v>
      </c>
      <c r="EI841" s="12"/>
      <c r="EJ841" s="12"/>
      <c r="EK841" s="11"/>
      <c r="EL841" s="9"/>
      <c r="EM841" s="9"/>
      <c r="EN841" s="9">
        <f ca="1">IFERROR(IF(COUNTA(EM$56:EM841)=EM$54,EM841,FORECAST(EG841,OFFSET(EP$56:EP$254,MATCH(EG841,EO$56:EO$254,1)-1,0,2), OFFSET(EO$56:EO$254,MATCH(EG841,EO$56:EO$254,1)-1,0,2))),"")</f>
        <v>0</v>
      </c>
      <c r="EO841" s="9" t="str">
        <f t="array" ref="EO841">IFERROR(INDEX(EG$56:EG$1054,SMALL(IF(ISNUMBER(EM$56:EM$1054),ROW(EG$1:EG$999),""),ROW(EG786))),"")</f>
        <v/>
      </c>
      <c r="EP841" s="9" t="str">
        <f t="array" ref="EP841">IFERROR(INDEX(EM$56:EM$1054,SMALL(IF(ISNUMBER(EM$56:EM$1054),ROW(EM$1:EM$999),""),ROW(EM786))),"")</f>
        <v/>
      </c>
      <c r="EQ841" s="9"/>
      <c r="ER841" s="9"/>
      <c r="ES841" s="9"/>
      <c r="ET841" s="9"/>
      <c r="EU841" s="9"/>
      <c r="EV841" s="9"/>
    </row>
    <row r="842" spans="1:152" x14ac:dyDescent="0.25">
      <c r="A842" s="8"/>
      <c r="B842" s="13"/>
      <c r="C842" s="14"/>
      <c r="D842" s="14"/>
      <c r="E842" s="10">
        <f t="shared" si="96"/>
        <v>0</v>
      </c>
      <c r="F842" s="12"/>
      <c r="G842" s="12"/>
      <c r="H842" s="11"/>
      <c r="I842" s="9"/>
      <c r="J842" s="9"/>
      <c r="K842" s="9">
        <f ca="1">IFERROR(IF(COUNTA(J$56:J842)=J$54,J842,FORECAST(D842,OFFSET(M$56:M$254,MATCH(D842,L$56:L$254,1)-1,0,2), OFFSET(L$56:L$254,MATCH(D842,L$56:L$254,1)-1,0,2))),"")</f>
        <v>0</v>
      </c>
      <c r="L842" s="9" t="str">
        <f t="array" ref="L842">IFERROR(INDEX(D$56:D$1054,SMALL(IF(ISNUMBER(J$56:J$1054),ROW(D$1:D$999),""),ROW(D787))),"")</f>
        <v/>
      </c>
      <c r="M842" s="9" t="str">
        <f t="array" ref="M842">IFERROR(INDEX(J$56:J$1054,SMALL(IF(ISNUMBER(J$56:J$1054),ROW(J$1:J$999),""),ROW(J787))),"")</f>
        <v/>
      </c>
      <c r="N842" s="9"/>
      <c r="O842" s="9"/>
      <c r="P842" s="9"/>
      <c r="Q842" s="9"/>
      <c r="R842" s="9"/>
      <c r="S842" s="9"/>
      <c r="T842" s="87"/>
      <c r="U842" s="13"/>
      <c r="V842" s="14"/>
      <c r="W842" s="14"/>
      <c r="X842" s="10">
        <f t="shared" si="97"/>
        <v>0</v>
      </c>
      <c r="Y842" s="12"/>
      <c r="Z842" s="12"/>
      <c r="AA842" s="11"/>
      <c r="AB842" s="9"/>
      <c r="AC842" s="9"/>
      <c r="AD842" s="9">
        <f ca="1">IFERROR(IF(COUNTA(AC$56:AC842)=AC$54,AC842,FORECAST(W842,OFFSET(AF$56:AF$254,MATCH(W842,AE$56:AE$254,1)-1,0,2), OFFSET(AE$56:AE$254,MATCH(W842,AE$56:AE$254,1)-1,0,2))),"")</f>
        <v>0</v>
      </c>
      <c r="AE842" s="9" t="str">
        <f t="array" ref="AE842">IFERROR(INDEX(W$56:W$1054,SMALL(IF(ISNUMBER(AC$56:AC$1054),ROW(W$1:W$999),""),ROW(W787))),"")</f>
        <v/>
      </c>
      <c r="AF842" s="9" t="str">
        <f t="array" ref="AF842">IFERROR(INDEX(AC$56:AC$1054,SMALL(IF(ISNUMBER(AC$56:AC$1054),ROW(AC$1:AC$999),""),ROW(AC787))),"")</f>
        <v/>
      </c>
      <c r="AG842" s="9"/>
      <c r="AH842" s="9"/>
      <c r="AI842" s="9"/>
      <c r="AJ842" s="9"/>
      <c r="AK842" s="9"/>
      <c r="AL842" s="9"/>
      <c r="AM842" s="87"/>
      <c r="AN842" s="13"/>
      <c r="AO842" s="14"/>
      <c r="AP842" s="14"/>
      <c r="AQ842" s="10">
        <f t="shared" si="98"/>
        <v>0</v>
      </c>
      <c r="AR842" s="12"/>
      <c r="AS842" s="12"/>
      <c r="AT842" s="11"/>
      <c r="AU842" s="9"/>
      <c r="AV842" s="9"/>
      <c r="AW842" s="9">
        <f ca="1">IFERROR(IF(COUNTA(AV$56:AV842)=AV$54,AV842,FORECAST(AP842,OFFSET(AY$56:AY$254,MATCH(AP842,AX$56:AX$254,1)-1,0,2), OFFSET(AX$56:AX$254,MATCH(AP842,AX$56:AX$254,1)-1,0,2))),"")</f>
        <v>0</v>
      </c>
      <c r="AX842" s="9" t="str">
        <f t="array" ref="AX842">IFERROR(INDEX(AP$56:AP$1054,SMALL(IF(ISNUMBER(AV$56:AV$1054),ROW(AP$1:AP$999),""),ROW(AP787))),"")</f>
        <v/>
      </c>
      <c r="AY842" s="9" t="str">
        <f t="array" ref="AY842">IFERROR(INDEX(AV$56:AV$1054,SMALL(IF(ISNUMBER(AV$56:AV$1054),ROW(AV$1:AV$999),""),ROW(AV787))),"")</f>
        <v/>
      </c>
      <c r="AZ842" s="9"/>
      <c r="BA842" s="9"/>
      <c r="BB842" s="9"/>
      <c r="BC842" s="9"/>
      <c r="BD842" s="9"/>
      <c r="BE842" s="9"/>
      <c r="BF842" s="87"/>
      <c r="BG842" s="13"/>
      <c r="BH842" s="14"/>
      <c r="BI842" s="14"/>
      <c r="BJ842" s="10">
        <f t="shared" si="99"/>
        <v>0</v>
      </c>
      <c r="BK842" s="12"/>
      <c r="BL842" s="12"/>
      <c r="BM842" s="11"/>
      <c r="BN842" s="9"/>
      <c r="BO842" s="9"/>
      <c r="BP842" s="9">
        <f ca="1">IFERROR(IF(COUNTA(BO$56:BO842)=BO$54,BO842,FORECAST(BI842,OFFSET(BR$56:BR$254,MATCH(BI842,BQ$56:BQ$254,1)-1,0,2), OFFSET(BQ$56:BQ$254,MATCH(BI842,BQ$56:BQ$254,1)-1,0,2))),"")</f>
        <v>0</v>
      </c>
      <c r="BQ842" s="9" t="str">
        <f t="array" ref="BQ842">IFERROR(INDEX(BI$56:BI$1054,SMALL(IF(ISNUMBER(BO$56:BO$1054),ROW(BI$1:BI$999),""),ROW(BI787))),"")</f>
        <v/>
      </c>
      <c r="BR842" s="9" t="str">
        <f t="array" ref="BR842">IFERROR(INDEX(BO$56:BO$1054,SMALL(IF(ISNUMBER(BO$56:BO$1054),ROW(BO$1:BO$999),""),ROW(BO787))),"")</f>
        <v/>
      </c>
      <c r="BS842" s="9"/>
      <c r="BT842" s="9"/>
      <c r="BU842" s="9"/>
      <c r="BV842" s="9"/>
      <c r="BW842" s="9"/>
      <c r="BX842" s="9"/>
      <c r="BY842" s="87"/>
      <c r="BZ842" s="13"/>
      <c r="CA842" s="14"/>
      <c r="CB842" s="14"/>
      <c r="CC842" s="10">
        <f t="shared" si="100"/>
        <v>0</v>
      </c>
      <c r="CD842" s="12"/>
      <c r="CE842" s="12"/>
      <c r="CF842" s="11"/>
      <c r="CG842" s="9"/>
      <c r="CH842" s="9"/>
      <c r="CI842" s="9">
        <f ca="1">IFERROR(IF(COUNTA(CH$56:CH842)=CH$54,CH842,FORECAST(CB842,OFFSET(CK$56:CK$254,MATCH(CB842,CJ$56:CJ$254,1)-1,0,2), OFFSET(CJ$56:CJ$254,MATCH(CB842,CJ$56:CJ$254,1)-1,0,2))),"")</f>
        <v>0</v>
      </c>
      <c r="CJ842" s="9" t="str">
        <f t="array" ref="CJ842">IFERROR(INDEX(CB$56:CB$1054,SMALL(IF(ISNUMBER(CH$56:CH$1054),ROW(CB$1:CB$999),""),ROW(CB787))),"")</f>
        <v/>
      </c>
      <c r="CK842" s="9" t="str">
        <f t="array" ref="CK842">IFERROR(INDEX(CH$56:CH$1054,SMALL(IF(ISNUMBER(CH$56:CH$1054),ROW(CH$1:CH$999),""),ROW(CH787))),"")</f>
        <v/>
      </c>
      <c r="CL842" s="9"/>
      <c r="CM842" s="9"/>
      <c r="CN842" s="9"/>
      <c r="CO842" s="9"/>
      <c r="CP842" s="9"/>
      <c r="CQ842" s="9"/>
      <c r="CR842" s="87"/>
      <c r="CS842" s="13"/>
      <c r="CT842" s="14"/>
      <c r="CU842" s="14"/>
      <c r="CV842" s="10">
        <f t="shared" si="101"/>
        <v>0</v>
      </c>
      <c r="CW842" s="12"/>
      <c r="CX842" s="12"/>
      <c r="CY842" s="11"/>
      <c r="CZ842" s="9"/>
      <c r="DA842" s="9"/>
      <c r="DB842" s="9">
        <f ca="1">IFERROR(IF(COUNTA(DA$56:DA842)=DA$54,DA842,FORECAST(CU842,OFFSET(DD$56:DD$254,MATCH(CU842,DC$56:DC$254,1)-1,0,2), OFFSET(DC$56:DC$254,MATCH(CU842,DC$56:DC$254,1)-1,0,2))),"")</f>
        <v>0</v>
      </c>
      <c r="DC842" s="9" t="str">
        <f t="array" ref="DC842">IFERROR(INDEX(CU$56:CU$1054,SMALL(IF(ISNUMBER(DA$56:DA$1054),ROW(CU$1:CU$999),""),ROW(CU787))),"")</f>
        <v/>
      </c>
      <c r="DD842" s="9" t="str">
        <f t="array" ref="DD842">IFERROR(INDEX(DA$56:DA$1054,SMALL(IF(ISNUMBER(DA$56:DA$1054),ROW(DA$1:DA$999),""),ROW(DA787))),"")</f>
        <v/>
      </c>
      <c r="DE842" s="9"/>
      <c r="DF842" s="9"/>
      <c r="DG842" s="9"/>
      <c r="DH842" s="9"/>
      <c r="DI842" s="9"/>
      <c r="DJ842" s="9"/>
      <c r="DK842" s="87"/>
      <c r="DL842" s="13"/>
      <c r="DM842" s="14"/>
      <c r="DN842" s="14"/>
      <c r="DO842" s="10">
        <f t="shared" si="102"/>
        <v>0</v>
      </c>
      <c r="DP842" s="12"/>
      <c r="DQ842" s="12"/>
      <c r="DR842" s="11"/>
      <c r="DS842" s="9"/>
      <c r="DT842" s="9"/>
      <c r="DU842" s="9">
        <f ca="1">IFERROR(IF(COUNTA(DT$56:DT842)=DT$54,DT842,FORECAST(DN842,OFFSET(DW$56:DW$254,MATCH(DN842,DV$56:DV$254,1)-1,0,2), OFFSET(DV$56:DV$254,MATCH(DN842,DV$56:DV$254,1)-1,0,2))),"")</f>
        <v>0</v>
      </c>
      <c r="DV842" s="9" t="str">
        <f t="array" ref="DV842">IFERROR(INDEX(DN$56:DN$1054,SMALL(IF(ISNUMBER(DT$56:DT$1054),ROW(DN$1:DN$999),""),ROW(DN787))),"")</f>
        <v/>
      </c>
      <c r="DW842" s="9" t="str">
        <f t="array" ref="DW842">IFERROR(INDEX(DT$56:DT$1054,SMALL(IF(ISNUMBER(DT$56:DT$1054),ROW(DT$1:DT$999),""),ROW(DT787))),"")</f>
        <v/>
      </c>
      <c r="DX842" s="9"/>
      <c r="DY842" s="9"/>
      <c r="DZ842" s="9"/>
      <c r="EA842" s="9"/>
      <c r="EB842" s="9"/>
      <c r="EC842" s="9"/>
      <c r="ED842" s="87"/>
      <c r="EE842" s="13"/>
      <c r="EF842" s="14"/>
      <c r="EG842" s="14"/>
      <c r="EH842" s="10">
        <f t="shared" si="103"/>
        <v>0</v>
      </c>
      <c r="EI842" s="12"/>
      <c r="EJ842" s="12"/>
      <c r="EK842" s="11"/>
      <c r="EL842" s="9"/>
      <c r="EM842" s="9"/>
      <c r="EN842" s="9">
        <f ca="1">IFERROR(IF(COUNTA(EM$56:EM842)=EM$54,EM842,FORECAST(EG842,OFFSET(EP$56:EP$254,MATCH(EG842,EO$56:EO$254,1)-1,0,2), OFFSET(EO$56:EO$254,MATCH(EG842,EO$56:EO$254,1)-1,0,2))),"")</f>
        <v>0</v>
      </c>
      <c r="EO842" s="9" t="str">
        <f t="array" ref="EO842">IFERROR(INDEX(EG$56:EG$1054,SMALL(IF(ISNUMBER(EM$56:EM$1054),ROW(EG$1:EG$999),""),ROW(EG787))),"")</f>
        <v/>
      </c>
      <c r="EP842" s="9" t="str">
        <f t="array" ref="EP842">IFERROR(INDEX(EM$56:EM$1054,SMALL(IF(ISNUMBER(EM$56:EM$1054),ROW(EM$1:EM$999),""),ROW(EM787))),"")</f>
        <v/>
      </c>
      <c r="EQ842" s="9"/>
      <c r="ER842" s="9"/>
      <c r="ES842" s="9"/>
      <c r="ET842" s="9"/>
      <c r="EU842" s="9"/>
      <c r="EV842" s="9"/>
    </row>
    <row r="843" spans="1:152" x14ac:dyDescent="0.25">
      <c r="A843" s="8"/>
      <c r="B843" s="13"/>
      <c r="C843" s="14"/>
      <c r="D843" s="14"/>
      <c r="E843" s="10">
        <f t="shared" si="96"/>
        <v>0</v>
      </c>
      <c r="F843" s="12"/>
      <c r="G843" s="12"/>
      <c r="H843" s="11"/>
      <c r="I843" s="9"/>
      <c r="J843" s="9"/>
      <c r="K843" s="9">
        <f ca="1">IFERROR(IF(COUNTA(J$56:J843)=J$54,J843,FORECAST(D843,OFFSET(M$56:M$254,MATCH(D843,L$56:L$254,1)-1,0,2), OFFSET(L$56:L$254,MATCH(D843,L$56:L$254,1)-1,0,2))),"")</f>
        <v>0</v>
      </c>
      <c r="L843" s="9" t="str">
        <f t="array" ref="L843">IFERROR(INDEX(D$56:D$1054,SMALL(IF(ISNUMBER(J$56:J$1054),ROW(D$1:D$999),""),ROW(D788))),"")</f>
        <v/>
      </c>
      <c r="M843" s="9" t="str">
        <f t="array" ref="M843">IFERROR(INDEX(J$56:J$1054,SMALL(IF(ISNUMBER(J$56:J$1054),ROW(J$1:J$999),""),ROW(J788))),"")</f>
        <v/>
      </c>
      <c r="N843" s="9"/>
      <c r="O843" s="9"/>
      <c r="P843" s="9"/>
      <c r="Q843" s="9"/>
      <c r="R843" s="9"/>
      <c r="S843" s="9"/>
      <c r="T843" s="87"/>
      <c r="U843" s="13"/>
      <c r="V843" s="14"/>
      <c r="W843" s="14"/>
      <c r="X843" s="10">
        <f t="shared" si="97"/>
        <v>0</v>
      </c>
      <c r="Y843" s="12"/>
      <c r="Z843" s="12"/>
      <c r="AA843" s="11"/>
      <c r="AB843" s="9"/>
      <c r="AC843" s="9"/>
      <c r="AD843" s="9">
        <f ca="1">IFERROR(IF(COUNTA(AC$56:AC843)=AC$54,AC843,FORECAST(W843,OFFSET(AF$56:AF$254,MATCH(W843,AE$56:AE$254,1)-1,0,2), OFFSET(AE$56:AE$254,MATCH(W843,AE$56:AE$254,1)-1,0,2))),"")</f>
        <v>0</v>
      </c>
      <c r="AE843" s="9" t="str">
        <f t="array" ref="AE843">IFERROR(INDEX(W$56:W$1054,SMALL(IF(ISNUMBER(AC$56:AC$1054),ROW(W$1:W$999),""),ROW(W788))),"")</f>
        <v/>
      </c>
      <c r="AF843" s="9" t="str">
        <f t="array" ref="AF843">IFERROR(INDEX(AC$56:AC$1054,SMALL(IF(ISNUMBER(AC$56:AC$1054),ROW(AC$1:AC$999),""),ROW(AC788))),"")</f>
        <v/>
      </c>
      <c r="AG843" s="9"/>
      <c r="AH843" s="9"/>
      <c r="AI843" s="9"/>
      <c r="AJ843" s="9"/>
      <c r="AK843" s="9"/>
      <c r="AL843" s="9"/>
      <c r="AM843" s="87"/>
      <c r="AN843" s="13"/>
      <c r="AO843" s="14"/>
      <c r="AP843" s="14"/>
      <c r="AQ843" s="10">
        <f t="shared" si="98"/>
        <v>0</v>
      </c>
      <c r="AR843" s="12"/>
      <c r="AS843" s="12"/>
      <c r="AT843" s="11"/>
      <c r="AU843" s="9"/>
      <c r="AV843" s="9"/>
      <c r="AW843" s="9">
        <f ca="1">IFERROR(IF(COUNTA(AV$56:AV843)=AV$54,AV843,FORECAST(AP843,OFFSET(AY$56:AY$254,MATCH(AP843,AX$56:AX$254,1)-1,0,2), OFFSET(AX$56:AX$254,MATCH(AP843,AX$56:AX$254,1)-1,0,2))),"")</f>
        <v>0</v>
      </c>
      <c r="AX843" s="9" t="str">
        <f t="array" ref="AX843">IFERROR(INDEX(AP$56:AP$1054,SMALL(IF(ISNUMBER(AV$56:AV$1054),ROW(AP$1:AP$999),""),ROW(AP788))),"")</f>
        <v/>
      </c>
      <c r="AY843" s="9" t="str">
        <f t="array" ref="AY843">IFERROR(INDEX(AV$56:AV$1054,SMALL(IF(ISNUMBER(AV$56:AV$1054),ROW(AV$1:AV$999),""),ROW(AV788))),"")</f>
        <v/>
      </c>
      <c r="AZ843" s="9"/>
      <c r="BA843" s="9"/>
      <c r="BB843" s="9"/>
      <c r="BC843" s="9"/>
      <c r="BD843" s="9"/>
      <c r="BE843" s="9"/>
      <c r="BF843" s="87"/>
      <c r="BG843" s="13"/>
      <c r="BH843" s="14"/>
      <c r="BI843" s="14"/>
      <c r="BJ843" s="10">
        <f t="shared" si="99"/>
        <v>0</v>
      </c>
      <c r="BK843" s="12"/>
      <c r="BL843" s="12"/>
      <c r="BM843" s="11"/>
      <c r="BN843" s="9"/>
      <c r="BO843" s="9"/>
      <c r="BP843" s="9">
        <f ca="1">IFERROR(IF(COUNTA(BO$56:BO843)=BO$54,BO843,FORECAST(BI843,OFFSET(BR$56:BR$254,MATCH(BI843,BQ$56:BQ$254,1)-1,0,2), OFFSET(BQ$56:BQ$254,MATCH(BI843,BQ$56:BQ$254,1)-1,0,2))),"")</f>
        <v>0</v>
      </c>
      <c r="BQ843" s="9" t="str">
        <f t="array" ref="BQ843">IFERROR(INDEX(BI$56:BI$1054,SMALL(IF(ISNUMBER(BO$56:BO$1054),ROW(BI$1:BI$999),""),ROW(BI788))),"")</f>
        <v/>
      </c>
      <c r="BR843" s="9" t="str">
        <f t="array" ref="BR843">IFERROR(INDEX(BO$56:BO$1054,SMALL(IF(ISNUMBER(BO$56:BO$1054),ROW(BO$1:BO$999),""),ROW(BO788))),"")</f>
        <v/>
      </c>
      <c r="BS843" s="9"/>
      <c r="BT843" s="9"/>
      <c r="BU843" s="9"/>
      <c r="BV843" s="9"/>
      <c r="BW843" s="9"/>
      <c r="BX843" s="9"/>
      <c r="BY843" s="87"/>
      <c r="BZ843" s="13"/>
      <c r="CA843" s="14"/>
      <c r="CB843" s="14"/>
      <c r="CC843" s="10">
        <f t="shared" si="100"/>
        <v>0</v>
      </c>
      <c r="CD843" s="12"/>
      <c r="CE843" s="12"/>
      <c r="CF843" s="11"/>
      <c r="CG843" s="9"/>
      <c r="CH843" s="9"/>
      <c r="CI843" s="9">
        <f ca="1">IFERROR(IF(COUNTA(CH$56:CH843)=CH$54,CH843,FORECAST(CB843,OFFSET(CK$56:CK$254,MATCH(CB843,CJ$56:CJ$254,1)-1,0,2), OFFSET(CJ$56:CJ$254,MATCH(CB843,CJ$56:CJ$254,1)-1,0,2))),"")</f>
        <v>0</v>
      </c>
      <c r="CJ843" s="9" t="str">
        <f t="array" ref="CJ843">IFERROR(INDEX(CB$56:CB$1054,SMALL(IF(ISNUMBER(CH$56:CH$1054),ROW(CB$1:CB$999),""),ROW(CB788))),"")</f>
        <v/>
      </c>
      <c r="CK843" s="9" t="str">
        <f t="array" ref="CK843">IFERROR(INDEX(CH$56:CH$1054,SMALL(IF(ISNUMBER(CH$56:CH$1054),ROW(CH$1:CH$999),""),ROW(CH788))),"")</f>
        <v/>
      </c>
      <c r="CL843" s="9"/>
      <c r="CM843" s="9"/>
      <c r="CN843" s="9"/>
      <c r="CO843" s="9"/>
      <c r="CP843" s="9"/>
      <c r="CQ843" s="9"/>
      <c r="CR843" s="87"/>
      <c r="CS843" s="13"/>
      <c r="CT843" s="14"/>
      <c r="CU843" s="14"/>
      <c r="CV843" s="10">
        <f t="shared" si="101"/>
        <v>0</v>
      </c>
      <c r="CW843" s="12"/>
      <c r="CX843" s="12"/>
      <c r="CY843" s="11"/>
      <c r="CZ843" s="9"/>
      <c r="DA843" s="9"/>
      <c r="DB843" s="9">
        <f ca="1">IFERROR(IF(COUNTA(DA$56:DA843)=DA$54,DA843,FORECAST(CU843,OFFSET(DD$56:DD$254,MATCH(CU843,DC$56:DC$254,1)-1,0,2), OFFSET(DC$56:DC$254,MATCH(CU843,DC$56:DC$254,1)-1,0,2))),"")</f>
        <v>0</v>
      </c>
      <c r="DC843" s="9" t="str">
        <f t="array" ref="DC843">IFERROR(INDEX(CU$56:CU$1054,SMALL(IF(ISNUMBER(DA$56:DA$1054),ROW(CU$1:CU$999),""),ROW(CU788))),"")</f>
        <v/>
      </c>
      <c r="DD843" s="9" t="str">
        <f t="array" ref="DD843">IFERROR(INDEX(DA$56:DA$1054,SMALL(IF(ISNUMBER(DA$56:DA$1054),ROW(DA$1:DA$999),""),ROW(DA788))),"")</f>
        <v/>
      </c>
      <c r="DE843" s="9"/>
      <c r="DF843" s="9"/>
      <c r="DG843" s="9"/>
      <c r="DH843" s="9"/>
      <c r="DI843" s="9"/>
      <c r="DJ843" s="9"/>
      <c r="DK843" s="87"/>
      <c r="DL843" s="13"/>
      <c r="DM843" s="14"/>
      <c r="DN843" s="14"/>
      <c r="DO843" s="10">
        <f t="shared" si="102"/>
        <v>0</v>
      </c>
      <c r="DP843" s="12"/>
      <c r="DQ843" s="12"/>
      <c r="DR843" s="11"/>
      <c r="DS843" s="9"/>
      <c r="DT843" s="9"/>
      <c r="DU843" s="9">
        <f ca="1">IFERROR(IF(COUNTA(DT$56:DT843)=DT$54,DT843,FORECAST(DN843,OFFSET(DW$56:DW$254,MATCH(DN843,DV$56:DV$254,1)-1,0,2), OFFSET(DV$56:DV$254,MATCH(DN843,DV$56:DV$254,1)-1,0,2))),"")</f>
        <v>0</v>
      </c>
      <c r="DV843" s="9" t="str">
        <f t="array" ref="DV843">IFERROR(INDEX(DN$56:DN$1054,SMALL(IF(ISNUMBER(DT$56:DT$1054),ROW(DN$1:DN$999),""),ROW(DN788))),"")</f>
        <v/>
      </c>
      <c r="DW843" s="9" t="str">
        <f t="array" ref="DW843">IFERROR(INDEX(DT$56:DT$1054,SMALL(IF(ISNUMBER(DT$56:DT$1054),ROW(DT$1:DT$999),""),ROW(DT788))),"")</f>
        <v/>
      </c>
      <c r="DX843" s="9"/>
      <c r="DY843" s="9"/>
      <c r="DZ843" s="9"/>
      <c r="EA843" s="9"/>
      <c r="EB843" s="9"/>
      <c r="EC843" s="9"/>
      <c r="ED843" s="87"/>
      <c r="EE843" s="13"/>
      <c r="EF843" s="14"/>
      <c r="EG843" s="14"/>
      <c r="EH843" s="10">
        <f t="shared" si="103"/>
        <v>0</v>
      </c>
      <c r="EI843" s="12"/>
      <c r="EJ843" s="12"/>
      <c r="EK843" s="11"/>
      <c r="EL843" s="9"/>
      <c r="EM843" s="9"/>
      <c r="EN843" s="9">
        <f ca="1">IFERROR(IF(COUNTA(EM$56:EM843)=EM$54,EM843,FORECAST(EG843,OFFSET(EP$56:EP$254,MATCH(EG843,EO$56:EO$254,1)-1,0,2), OFFSET(EO$56:EO$254,MATCH(EG843,EO$56:EO$254,1)-1,0,2))),"")</f>
        <v>0</v>
      </c>
      <c r="EO843" s="9" t="str">
        <f t="array" ref="EO843">IFERROR(INDEX(EG$56:EG$1054,SMALL(IF(ISNUMBER(EM$56:EM$1054),ROW(EG$1:EG$999),""),ROW(EG788))),"")</f>
        <v/>
      </c>
      <c r="EP843" s="9" t="str">
        <f t="array" ref="EP843">IFERROR(INDEX(EM$56:EM$1054,SMALL(IF(ISNUMBER(EM$56:EM$1054),ROW(EM$1:EM$999),""),ROW(EM788))),"")</f>
        <v/>
      </c>
      <c r="EQ843" s="9"/>
      <c r="ER843" s="9"/>
      <c r="ES843" s="9"/>
      <c r="ET843" s="9"/>
      <c r="EU843" s="9"/>
      <c r="EV843" s="9"/>
    </row>
    <row r="844" spans="1:152" x14ac:dyDescent="0.25">
      <c r="A844" s="8"/>
      <c r="B844" s="13"/>
      <c r="C844" s="14"/>
      <c r="D844" s="14"/>
      <c r="E844" s="10">
        <f t="shared" si="96"/>
        <v>0</v>
      </c>
      <c r="F844" s="12"/>
      <c r="G844" s="12"/>
      <c r="H844" s="11"/>
      <c r="I844" s="9"/>
      <c r="J844" s="9"/>
      <c r="K844" s="9">
        <f ca="1">IFERROR(IF(COUNTA(J$56:J844)=J$54,J844,FORECAST(D844,OFFSET(M$56:M$254,MATCH(D844,L$56:L$254,1)-1,0,2), OFFSET(L$56:L$254,MATCH(D844,L$56:L$254,1)-1,0,2))),"")</f>
        <v>0</v>
      </c>
      <c r="L844" s="9" t="str">
        <f t="array" ref="L844">IFERROR(INDEX(D$56:D$1054,SMALL(IF(ISNUMBER(J$56:J$1054),ROW(D$1:D$999),""),ROW(D789))),"")</f>
        <v/>
      </c>
      <c r="M844" s="9" t="str">
        <f t="array" ref="M844">IFERROR(INDEX(J$56:J$1054,SMALL(IF(ISNUMBER(J$56:J$1054),ROW(J$1:J$999),""),ROW(J789))),"")</f>
        <v/>
      </c>
      <c r="N844" s="9"/>
      <c r="O844" s="9"/>
      <c r="P844" s="9"/>
      <c r="Q844" s="9"/>
      <c r="R844" s="9"/>
      <c r="S844" s="9"/>
      <c r="T844" s="87"/>
      <c r="U844" s="13"/>
      <c r="V844" s="14"/>
      <c r="W844" s="14"/>
      <c r="X844" s="10">
        <f t="shared" si="97"/>
        <v>0</v>
      </c>
      <c r="Y844" s="12"/>
      <c r="Z844" s="12"/>
      <c r="AA844" s="11"/>
      <c r="AB844" s="9"/>
      <c r="AC844" s="9"/>
      <c r="AD844" s="9">
        <f ca="1">IFERROR(IF(COUNTA(AC$56:AC844)=AC$54,AC844,FORECAST(W844,OFFSET(AF$56:AF$254,MATCH(W844,AE$56:AE$254,1)-1,0,2), OFFSET(AE$56:AE$254,MATCH(W844,AE$56:AE$254,1)-1,0,2))),"")</f>
        <v>0</v>
      </c>
      <c r="AE844" s="9" t="str">
        <f t="array" ref="AE844">IFERROR(INDEX(W$56:W$1054,SMALL(IF(ISNUMBER(AC$56:AC$1054),ROW(W$1:W$999),""),ROW(W789))),"")</f>
        <v/>
      </c>
      <c r="AF844" s="9" t="str">
        <f t="array" ref="AF844">IFERROR(INDEX(AC$56:AC$1054,SMALL(IF(ISNUMBER(AC$56:AC$1054),ROW(AC$1:AC$999),""),ROW(AC789))),"")</f>
        <v/>
      </c>
      <c r="AG844" s="9"/>
      <c r="AH844" s="9"/>
      <c r="AI844" s="9"/>
      <c r="AJ844" s="9"/>
      <c r="AK844" s="9"/>
      <c r="AL844" s="9"/>
      <c r="AM844" s="87"/>
      <c r="AN844" s="13"/>
      <c r="AO844" s="14"/>
      <c r="AP844" s="14"/>
      <c r="AQ844" s="10">
        <f t="shared" si="98"/>
        <v>0</v>
      </c>
      <c r="AR844" s="12"/>
      <c r="AS844" s="12"/>
      <c r="AT844" s="11"/>
      <c r="AU844" s="9"/>
      <c r="AV844" s="9"/>
      <c r="AW844" s="9">
        <f ca="1">IFERROR(IF(COUNTA(AV$56:AV844)=AV$54,AV844,FORECAST(AP844,OFFSET(AY$56:AY$254,MATCH(AP844,AX$56:AX$254,1)-1,0,2), OFFSET(AX$56:AX$254,MATCH(AP844,AX$56:AX$254,1)-1,0,2))),"")</f>
        <v>0</v>
      </c>
      <c r="AX844" s="9" t="str">
        <f t="array" ref="AX844">IFERROR(INDEX(AP$56:AP$1054,SMALL(IF(ISNUMBER(AV$56:AV$1054),ROW(AP$1:AP$999),""),ROW(AP789))),"")</f>
        <v/>
      </c>
      <c r="AY844" s="9" t="str">
        <f t="array" ref="AY844">IFERROR(INDEX(AV$56:AV$1054,SMALL(IF(ISNUMBER(AV$56:AV$1054),ROW(AV$1:AV$999),""),ROW(AV789))),"")</f>
        <v/>
      </c>
      <c r="AZ844" s="9"/>
      <c r="BA844" s="9"/>
      <c r="BB844" s="9"/>
      <c r="BC844" s="9"/>
      <c r="BD844" s="9"/>
      <c r="BE844" s="9"/>
      <c r="BF844" s="87"/>
      <c r="BG844" s="13"/>
      <c r="BH844" s="14"/>
      <c r="BI844" s="14"/>
      <c r="BJ844" s="10">
        <f t="shared" si="99"/>
        <v>0</v>
      </c>
      <c r="BK844" s="12"/>
      <c r="BL844" s="12"/>
      <c r="BM844" s="11"/>
      <c r="BN844" s="9"/>
      <c r="BO844" s="9"/>
      <c r="BP844" s="9">
        <f ca="1">IFERROR(IF(COUNTA(BO$56:BO844)=BO$54,BO844,FORECAST(BI844,OFFSET(BR$56:BR$254,MATCH(BI844,BQ$56:BQ$254,1)-1,0,2), OFFSET(BQ$56:BQ$254,MATCH(BI844,BQ$56:BQ$254,1)-1,0,2))),"")</f>
        <v>0</v>
      </c>
      <c r="BQ844" s="9" t="str">
        <f t="array" ref="BQ844">IFERROR(INDEX(BI$56:BI$1054,SMALL(IF(ISNUMBER(BO$56:BO$1054),ROW(BI$1:BI$999),""),ROW(BI789))),"")</f>
        <v/>
      </c>
      <c r="BR844" s="9" t="str">
        <f t="array" ref="BR844">IFERROR(INDEX(BO$56:BO$1054,SMALL(IF(ISNUMBER(BO$56:BO$1054),ROW(BO$1:BO$999),""),ROW(BO789))),"")</f>
        <v/>
      </c>
      <c r="BS844" s="9"/>
      <c r="BT844" s="9"/>
      <c r="BU844" s="9"/>
      <c r="BV844" s="9"/>
      <c r="BW844" s="9"/>
      <c r="BX844" s="9"/>
      <c r="BY844" s="87"/>
      <c r="BZ844" s="13"/>
      <c r="CA844" s="14"/>
      <c r="CB844" s="14"/>
      <c r="CC844" s="10">
        <f t="shared" si="100"/>
        <v>0</v>
      </c>
      <c r="CD844" s="12"/>
      <c r="CE844" s="12"/>
      <c r="CF844" s="11"/>
      <c r="CG844" s="9"/>
      <c r="CH844" s="9"/>
      <c r="CI844" s="9">
        <f ca="1">IFERROR(IF(COUNTA(CH$56:CH844)=CH$54,CH844,FORECAST(CB844,OFFSET(CK$56:CK$254,MATCH(CB844,CJ$56:CJ$254,1)-1,0,2), OFFSET(CJ$56:CJ$254,MATCH(CB844,CJ$56:CJ$254,1)-1,0,2))),"")</f>
        <v>0</v>
      </c>
      <c r="CJ844" s="9" t="str">
        <f t="array" ref="CJ844">IFERROR(INDEX(CB$56:CB$1054,SMALL(IF(ISNUMBER(CH$56:CH$1054),ROW(CB$1:CB$999),""),ROW(CB789))),"")</f>
        <v/>
      </c>
      <c r="CK844" s="9" t="str">
        <f t="array" ref="CK844">IFERROR(INDEX(CH$56:CH$1054,SMALL(IF(ISNUMBER(CH$56:CH$1054),ROW(CH$1:CH$999),""),ROW(CH789))),"")</f>
        <v/>
      </c>
      <c r="CL844" s="9"/>
      <c r="CM844" s="9"/>
      <c r="CN844" s="9"/>
      <c r="CO844" s="9"/>
      <c r="CP844" s="9"/>
      <c r="CQ844" s="9"/>
      <c r="CR844" s="87"/>
      <c r="CS844" s="13"/>
      <c r="CT844" s="14"/>
      <c r="CU844" s="14"/>
      <c r="CV844" s="10">
        <f t="shared" si="101"/>
        <v>0</v>
      </c>
      <c r="CW844" s="12"/>
      <c r="CX844" s="12"/>
      <c r="CY844" s="11"/>
      <c r="CZ844" s="9"/>
      <c r="DA844" s="9"/>
      <c r="DB844" s="9">
        <f ca="1">IFERROR(IF(COUNTA(DA$56:DA844)=DA$54,DA844,FORECAST(CU844,OFFSET(DD$56:DD$254,MATCH(CU844,DC$56:DC$254,1)-1,0,2), OFFSET(DC$56:DC$254,MATCH(CU844,DC$56:DC$254,1)-1,0,2))),"")</f>
        <v>0</v>
      </c>
      <c r="DC844" s="9" t="str">
        <f t="array" ref="DC844">IFERROR(INDEX(CU$56:CU$1054,SMALL(IF(ISNUMBER(DA$56:DA$1054),ROW(CU$1:CU$999),""),ROW(CU789))),"")</f>
        <v/>
      </c>
      <c r="DD844" s="9" t="str">
        <f t="array" ref="DD844">IFERROR(INDEX(DA$56:DA$1054,SMALL(IF(ISNUMBER(DA$56:DA$1054),ROW(DA$1:DA$999),""),ROW(DA789))),"")</f>
        <v/>
      </c>
      <c r="DE844" s="9"/>
      <c r="DF844" s="9"/>
      <c r="DG844" s="9"/>
      <c r="DH844" s="9"/>
      <c r="DI844" s="9"/>
      <c r="DJ844" s="9"/>
      <c r="DK844" s="87"/>
      <c r="DL844" s="13"/>
      <c r="DM844" s="14"/>
      <c r="DN844" s="14"/>
      <c r="DO844" s="10">
        <f t="shared" si="102"/>
        <v>0</v>
      </c>
      <c r="DP844" s="12"/>
      <c r="DQ844" s="12"/>
      <c r="DR844" s="11"/>
      <c r="DS844" s="9"/>
      <c r="DT844" s="9"/>
      <c r="DU844" s="9">
        <f ca="1">IFERROR(IF(COUNTA(DT$56:DT844)=DT$54,DT844,FORECAST(DN844,OFFSET(DW$56:DW$254,MATCH(DN844,DV$56:DV$254,1)-1,0,2), OFFSET(DV$56:DV$254,MATCH(DN844,DV$56:DV$254,1)-1,0,2))),"")</f>
        <v>0</v>
      </c>
      <c r="DV844" s="9" t="str">
        <f t="array" ref="DV844">IFERROR(INDEX(DN$56:DN$1054,SMALL(IF(ISNUMBER(DT$56:DT$1054),ROW(DN$1:DN$999),""),ROW(DN789))),"")</f>
        <v/>
      </c>
      <c r="DW844" s="9" t="str">
        <f t="array" ref="DW844">IFERROR(INDEX(DT$56:DT$1054,SMALL(IF(ISNUMBER(DT$56:DT$1054),ROW(DT$1:DT$999),""),ROW(DT789))),"")</f>
        <v/>
      </c>
      <c r="DX844" s="9"/>
      <c r="DY844" s="9"/>
      <c r="DZ844" s="9"/>
      <c r="EA844" s="9"/>
      <c r="EB844" s="9"/>
      <c r="EC844" s="9"/>
      <c r="ED844" s="87"/>
      <c r="EE844" s="13"/>
      <c r="EF844" s="14"/>
      <c r="EG844" s="14"/>
      <c r="EH844" s="10">
        <f t="shared" si="103"/>
        <v>0</v>
      </c>
      <c r="EI844" s="12"/>
      <c r="EJ844" s="12"/>
      <c r="EK844" s="11"/>
      <c r="EL844" s="9"/>
      <c r="EM844" s="9"/>
      <c r="EN844" s="9">
        <f ca="1">IFERROR(IF(COUNTA(EM$56:EM844)=EM$54,EM844,FORECAST(EG844,OFFSET(EP$56:EP$254,MATCH(EG844,EO$56:EO$254,1)-1,0,2), OFFSET(EO$56:EO$254,MATCH(EG844,EO$56:EO$254,1)-1,0,2))),"")</f>
        <v>0</v>
      </c>
      <c r="EO844" s="9" t="str">
        <f t="array" ref="EO844">IFERROR(INDEX(EG$56:EG$1054,SMALL(IF(ISNUMBER(EM$56:EM$1054),ROW(EG$1:EG$999),""),ROW(EG789))),"")</f>
        <v/>
      </c>
      <c r="EP844" s="9" t="str">
        <f t="array" ref="EP844">IFERROR(INDEX(EM$56:EM$1054,SMALL(IF(ISNUMBER(EM$56:EM$1054),ROW(EM$1:EM$999),""),ROW(EM789))),"")</f>
        <v/>
      </c>
      <c r="EQ844" s="9"/>
      <c r="ER844" s="9"/>
      <c r="ES844" s="9"/>
      <c r="ET844" s="9"/>
      <c r="EU844" s="9"/>
      <c r="EV844" s="9"/>
    </row>
    <row r="845" spans="1:152" x14ac:dyDescent="0.25">
      <c r="A845" s="8"/>
      <c r="B845" s="13"/>
      <c r="C845" s="14"/>
      <c r="D845" s="14"/>
      <c r="E845" s="10">
        <f t="shared" si="96"/>
        <v>0</v>
      </c>
      <c r="F845" s="12"/>
      <c r="G845" s="12"/>
      <c r="H845" s="11"/>
      <c r="I845" s="9"/>
      <c r="J845" s="9"/>
      <c r="K845" s="9">
        <f ca="1">IFERROR(IF(COUNTA(J$56:J845)=J$54,J845,FORECAST(D845,OFFSET(M$56:M$254,MATCH(D845,L$56:L$254,1)-1,0,2), OFFSET(L$56:L$254,MATCH(D845,L$56:L$254,1)-1,0,2))),"")</f>
        <v>0</v>
      </c>
      <c r="L845" s="9" t="str">
        <f t="array" ref="L845">IFERROR(INDEX(D$56:D$1054,SMALL(IF(ISNUMBER(J$56:J$1054),ROW(D$1:D$999),""),ROW(D790))),"")</f>
        <v/>
      </c>
      <c r="M845" s="9" t="str">
        <f t="array" ref="M845">IFERROR(INDEX(J$56:J$1054,SMALL(IF(ISNUMBER(J$56:J$1054),ROW(J$1:J$999),""),ROW(J790))),"")</f>
        <v/>
      </c>
      <c r="N845" s="9"/>
      <c r="O845" s="9"/>
      <c r="P845" s="9"/>
      <c r="Q845" s="9"/>
      <c r="R845" s="9"/>
      <c r="S845" s="9"/>
      <c r="T845" s="87"/>
      <c r="U845" s="13"/>
      <c r="V845" s="14"/>
      <c r="W845" s="14"/>
      <c r="X845" s="10">
        <f t="shared" si="97"/>
        <v>0</v>
      </c>
      <c r="Y845" s="12"/>
      <c r="Z845" s="12"/>
      <c r="AA845" s="11"/>
      <c r="AB845" s="9"/>
      <c r="AC845" s="9"/>
      <c r="AD845" s="9">
        <f ca="1">IFERROR(IF(COUNTA(AC$56:AC845)=AC$54,AC845,FORECAST(W845,OFFSET(AF$56:AF$254,MATCH(W845,AE$56:AE$254,1)-1,0,2), OFFSET(AE$56:AE$254,MATCH(W845,AE$56:AE$254,1)-1,0,2))),"")</f>
        <v>0</v>
      </c>
      <c r="AE845" s="9" t="str">
        <f t="array" ref="AE845">IFERROR(INDEX(W$56:W$1054,SMALL(IF(ISNUMBER(AC$56:AC$1054),ROW(W$1:W$999),""),ROW(W790))),"")</f>
        <v/>
      </c>
      <c r="AF845" s="9" t="str">
        <f t="array" ref="AF845">IFERROR(INDEX(AC$56:AC$1054,SMALL(IF(ISNUMBER(AC$56:AC$1054),ROW(AC$1:AC$999),""),ROW(AC790))),"")</f>
        <v/>
      </c>
      <c r="AG845" s="9"/>
      <c r="AH845" s="9"/>
      <c r="AI845" s="9"/>
      <c r="AJ845" s="9"/>
      <c r="AK845" s="9"/>
      <c r="AL845" s="9"/>
      <c r="AM845" s="87"/>
      <c r="AN845" s="13"/>
      <c r="AO845" s="14"/>
      <c r="AP845" s="14"/>
      <c r="AQ845" s="10">
        <f t="shared" si="98"/>
        <v>0</v>
      </c>
      <c r="AR845" s="12"/>
      <c r="AS845" s="12"/>
      <c r="AT845" s="11"/>
      <c r="AU845" s="9"/>
      <c r="AV845" s="9"/>
      <c r="AW845" s="9">
        <f ca="1">IFERROR(IF(COUNTA(AV$56:AV845)=AV$54,AV845,FORECAST(AP845,OFFSET(AY$56:AY$254,MATCH(AP845,AX$56:AX$254,1)-1,0,2), OFFSET(AX$56:AX$254,MATCH(AP845,AX$56:AX$254,1)-1,0,2))),"")</f>
        <v>0</v>
      </c>
      <c r="AX845" s="9" t="str">
        <f t="array" ref="AX845">IFERROR(INDEX(AP$56:AP$1054,SMALL(IF(ISNUMBER(AV$56:AV$1054),ROW(AP$1:AP$999),""),ROW(AP790))),"")</f>
        <v/>
      </c>
      <c r="AY845" s="9" t="str">
        <f t="array" ref="AY845">IFERROR(INDEX(AV$56:AV$1054,SMALL(IF(ISNUMBER(AV$56:AV$1054),ROW(AV$1:AV$999),""),ROW(AV790))),"")</f>
        <v/>
      </c>
      <c r="AZ845" s="9"/>
      <c r="BA845" s="9"/>
      <c r="BB845" s="9"/>
      <c r="BC845" s="9"/>
      <c r="BD845" s="9"/>
      <c r="BE845" s="9"/>
      <c r="BF845" s="87"/>
      <c r="BG845" s="13"/>
      <c r="BH845" s="14"/>
      <c r="BI845" s="14"/>
      <c r="BJ845" s="10">
        <f t="shared" si="99"/>
        <v>0</v>
      </c>
      <c r="BK845" s="12"/>
      <c r="BL845" s="12"/>
      <c r="BM845" s="11"/>
      <c r="BN845" s="9"/>
      <c r="BO845" s="9"/>
      <c r="BP845" s="9">
        <f ca="1">IFERROR(IF(COUNTA(BO$56:BO845)=BO$54,BO845,FORECAST(BI845,OFFSET(BR$56:BR$254,MATCH(BI845,BQ$56:BQ$254,1)-1,0,2), OFFSET(BQ$56:BQ$254,MATCH(BI845,BQ$56:BQ$254,1)-1,0,2))),"")</f>
        <v>0</v>
      </c>
      <c r="BQ845" s="9" t="str">
        <f t="array" ref="BQ845">IFERROR(INDEX(BI$56:BI$1054,SMALL(IF(ISNUMBER(BO$56:BO$1054),ROW(BI$1:BI$999),""),ROW(BI790))),"")</f>
        <v/>
      </c>
      <c r="BR845" s="9" t="str">
        <f t="array" ref="BR845">IFERROR(INDEX(BO$56:BO$1054,SMALL(IF(ISNUMBER(BO$56:BO$1054),ROW(BO$1:BO$999),""),ROW(BO790))),"")</f>
        <v/>
      </c>
      <c r="BS845" s="9"/>
      <c r="BT845" s="9"/>
      <c r="BU845" s="9"/>
      <c r="BV845" s="9"/>
      <c r="BW845" s="9"/>
      <c r="BX845" s="9"/>
      <c r="BY845" s="87"/>
      <c r="BZ845" s="13"/>
      <c r="CA845" s="14"/>
      <c r="CB845" s="14"/>
      <c r="CC845" s="10">
        <f t="shared" si="100"/>
        <v>0</v>
      </c>
      <c r="CD845" s="12"/>
      <c r="CE845" s="12"/>
      <c r="CF845" s="11"/>
      <c r="CG845" s="9"/>
      <c r="CH845" s="9"/>
      <c r="CI845" s="9">
        <f ca="1">IFERROR(IF(COUNTA(CH$56:CH845)=CH$54,CH845,FORECAST(CB845,OFFSET(CK$56:CK$254,MATCH(CB845,CJ$56:CJ$254,1)-1,0,2), OFFSET(CJ$56:CJ$254,MATCH(CB845,CJ$56:CJ$254,1)-1,0,2))),"")</f>
        <v>0</v>
      </c>
      <c r="CJ845" s="9" t="str">
        <f t="array" ref="CJ845">IFERROR(INDEX(CB$56:CB$1054,SMALL(IF(ISNUMBER(CH$56:CH$1054),ROW(CB$1:CB$999),""),ROW(CB790))),"")</f>
        <v/>
      </c>
      <c r="CK845" s="9" t="str">
        <f t="array" ref="CK845">IFERROR(INDEX(CH$56:CH$1054,SMALL(IF(ISNUMBER(CH$56:CH$1054),ROW(CH$1:CH$999),""),ROW(CH790))),"")</f>
        <v/>
      </c>
      <c r="CL845" s="9"/>
      <c r="CM845" s="9"/>
      <c r="CN845" s="9"/>
      <c r="CO845" s="9"/>
      <c r="CP845" s="9"/>
      <c r="CQ845" s="9"/>
      <c r="CR845" s="87"/>
      <c r="CS845" s="13"/>
      <c r="CT845" s="14"/>
      <c r="CU845" s="14"/>
      <c r="CV845" s="10">
        <f t="shared" si="101"/>
        <v>0</v>
      </c>
      <c r="CW845" s="12"/>
      <c r="CX845" s="12"/>
      <c r="CY845" s="11"/>
      <c r="CZ845" s="9"/>
      <c r="DA845" s="9"/>
      <c r="DB845" s="9">
        <f ca="1">IFERROR(IF(COUNTA(DA$56:DA845)=DA$54,DA845,FORECAST(CU845,OFFSET(DD$56:DD$254,MATCH(CU845,DC$56:DC$254,1)-1,0,2), OFFSET(DC$56:DC$254,MATCH(CU845,DC$56:DC$254,1)-1,0,2))),"")</f>
        <v>0</v>
      </c>
      <c r="DC845" s="9" t="str">
        <f t="array" ref="DC845">IFERROR(INDEX(CU$56:CU$1054,SMALL(IF(ISNUMBER(DA$56:DA$1054),ROW(CU$1:CU$999),""),ROW(CU790))),"")</f>
        <v/>
      </c>
      <c r="DD845" s="9" t="str">
        <f t="array" ref="DD845">IFERROR(INDEX(DA$56:DA$1054,SMALL(IF(ISNUMBER(DA$56:DA$1054),ROW(DA$1:DA$999),""),ROW(DA790))),"")</f>
        <v/>
      </c>
      <c r="DE845" s="9"/>
      <c r="DF845" s="9"/>
      <c r="DG845" s="9"/>
      <c r="DH845" s="9"/>
      <c r="DI845" s="9"/>
      <c r="DJ845" s="9"/>
      <c r="DK845" s="87"/>
      <c r="DL845" s="13"/>
      <c r="DM845" s="14"/>
      <c r="DN845" s="14"/>
      <c r="DO845" s="10">
        <f t="shared" si="102"/>
        <v>0</v>
      </c>
      <c r="DP845" s="12"/>
      <c r="DQ845" s="12"/>
      <c r="DR845" s="11"/>
      <c r="DS845" s="9"/>
      <c r="DT845" s="9"/>
      <c r="DU845" s="9">
        <f ca="1">IFERROR(IF(COUNTA(DT$56:DT845)=DT$54,DT845,FORECAST(DN845,OFFSET(DW$56:DW$254,MATCH(DN845,DV$56:DV$254,1)-1,0,2), OFFSET(DV$56:DV$254,MATCH(DN845,DV$56:DV$254,1)-1,0,2))),"")</f>
        <v>0</v>
      </c>
      <c r="DV845" s="9" t="str">
        <f t="array" ref="DV845">IFERROR(INDEX(DN$56:DN$1054,SMALL(IF(ISNUMBER(DT$56:DT$1054),ROW(DN$1:DN$999),""),ROW(DN790))),"")</f>
        <v/>
      </c>
      <c r="DW845" s="9" t="str">
        <f t="array" ref="DW845">IFERROR(INDEX(DT$56:DT$1054,SMALL(IF(ISNUMBER(DT$56:DT$1054),ROW(DT$1:DT$999),""),ROW(DT790))),"")</f>
        <v/>
      </c>
      <c r="DX845" s="9"/>
      <c r="DY845" s="9"/>
      <c r="DZ845" s="9"/>
      <c r="EA845" s="9"/>
      <c r="EB845" s="9"/>
      <c r="EC845" s="9"/>
      <c r="ED845" s="87"/>
      <c r="EE845" s="13"/>
      <c r="EF845" s="14"/>
      <c r="EG845" s="14"/>
      <c r="EH845" s="10">
        <f t="shared" si="103"/>
        <v>0</v>
      </c>
      <c r="EI845" s="12"/>
      <c r="EJ845" s="12"/>
      <c r="EK845" s="11"/>
      <c r="EL845" s="9"/>
      <c r="EM845" s="9"/>
      <c r="EN845" s="9">
        <f ca="1">IFERROR(IF(COUNTA(EM$56:EM845)=EM$54,EM845,FORECAST(EG845,OFFSET(EP$56:EP$254,MATCH(EG845,EO$56:EO$254,1)-1,0,2), OFFSET(EO$56:EO$254,MATCH(EG845,EO$56:EO$254,1)-1,0,2))),"")</f>
        <v>0</v>
      </c>
      <c r="EO845" s="9" t="str">
        <f t="array" ref="EO845">IFERROR(INDEX(EG$56:EG$1054,SMALL(IF(ISNUMBER(EM$56:EM$1054),ROW(EG$1:EG$999),""),ROW(EG790))),"")</f>
        <v/>
      </c>
      <c r="EP845" s="9" t="str">
        <f t="array" ref="EP845">IFERROR(INDEX(EM$56:EM$1054,SMALL(IF(ISNUMBER(EM$56:EM$1054),ROW(EM$1:EM$999),""),ROW(EM790))),"")</f>
        <v/>
      </c>
      <c r="EQ845" s="9"/>
      <c r="ER845" s="9"/>
      <c r="ES845" s="9"/>
      <c r="ET845" s="9"/>
      <c r="EU845" s="9"/>
      <c r="EV845" s="9"/>
    </row>
    <row r="846" spans="1:152" x14ac:dyDescent="0.25">
      <c r="A846" s="8"/>
      <c r="B846" s="13"/>
      <c r="C846" s="14"/>
      <c r="D846" s="14"/>
      <c r="E846" s="10">
        <f t="shared" si="96"/>
        <v>0</v>
      </c>
      <c r="F846" s="12"/>
      <c r="G846" s="12"/>
      <c r="H846" s="11"/>
      <c r="I846" s="9"/>
      <c r="J846" s="9"/>
      <c r="K846" s="9">
        <f ca="1">IFERROR(IF(COUNTA(J$56:J846)=J$54,J846,FORECAST(D846,OFFSET(M$56:M$254,MATCH(D846,L$56:L$254,1)-1,0,2), OFFSET(L$56:L$254,MATCH(D846,L$56:L$254,1)-1,0,2))),"")</f>
        <v>0</v>
      </c>
      <c r="L846" s="9" t="str">
        <f t="array" ref="L846">IFERROR(INDEX(D$56:D$1054,SMALL(IF(ISNUMBER(J$56:J$1054),ROW(D$1:D$999),""),ROW(D791))),"")</f>
        <v/>
      </c>
      <c r="M846" s="9" t="str">
        <f t="array" ref="M846">IFERROR(INDEX(J$56:J$1054,SMALL(IF(ISNUMBER(J$56:J$1054),ROW(J$1:J$999),""),ROW(J791))),"")</f>
        <v/>
      </c>
      <c r="N846" s="9"/>
      <c r="O846" s="9"/>
      <c r="P846" s="9"/>
      <c r="Q846" s="9"/>
      <c r="R846" s="9"/>
      <c r="S846" s="9"/>
      <c r="T846" s="87"/>
      <c r="U846" s="13"/>
      <c r="V846" s="14"/>
      <c r="W846" s="14"/>
      <c r="X846" s="10">
        <f t="shared" si="97"/>
        <v>0</v>
      </c>
      <c r="Y846" s="12"/>
      <c r="Z846" s="12"/>
      <c r="AA846" s="11"/>
      <c r="AB846" s="9"/>
      <c r="AC846" s="9"/>
      <c r="AD846" s="9">
        <f ca="1">IFERROR(IF(COUNTA(AC$56:AC846)=AC$54,AC846,FORECAST(W846,OFFSET(AF$56:AF$254,MATCH(W846,AE$56:AE$254,1)-1,0,2), OFFSET(AE$56:AE$254,MATCH(W846,AE$56:AE$254,1)-1,0,2))),"")</f>
        <v>0</v>
      </c>
      <c r="AE846" s="9" t="str">
        <f t="array" ref="AE846">IFERROR(INDEX(W$56:W$1054,SMALL(IF(ISNUMBER(AC$56:AC$1054),ROW(W$1:W$999),""),ROW(W791))),"")</f>
        <v/>
      </c>
      <c r="AF846" s="9" t="str">
        <f t="array" ref="AF846">IFERROR(INDEX(AC$56:AC$1054,SMALL(IF(ISNUMBER(AC$56:AC$1054),ROW(AC$1:AC$999),""),ROW(AC791))),"")</f>
        <v/>
      </c>
      <c r="AG846" s="9"/>
      <c r="AH846" s="9"/>
      <c r="AI846" s="9"/>
      <c r="AJ846" s="9"/>
      <c r="AK846" s="9"/>
      <c r="AL846" s="9"/>
      <c r="AM846" s="87"/>
      <c r="AN846" s="13"/>
      <c r="AO846" s="14"/>
      <c r="AP846" s="14"/>
      <c r="AQ846" s="10">
        <f t="shared" si="98"/>
        <v>0</v>
      </c>
      <c r="AR846" s="12"/>
      <c r="AS846" s="12"/>
      <c r="AT846" s="11"/>
      <c r="AU846" s="9"/>
      <c r="AV846" s="9"/>
      <c r="AW846" s="9">
        <f ca="1">IFERROR(IF(COUNTA(AV$56:AV846)=AV$54,AV846,FORECAST(AP846,OFFSET(AY$56:AY$254,MATCH(AP846,AX$56:AX$254,1)-1,0,2), OFFSET(AX$56:AX$254,MATCH(AP846,AX$56:AX$254,1)-1,0,2))),"")</f>
        <v>0</v>
      </c>
      <c r="AX846" s="9" t="str">
        <f t="array" ref="AX846">IFERROR(INDEX(AP$56:AP$1054,SMALL(IF(ISNUMBER(AV$56:AV$1054),ROW(AP$1:AP$999),""),ROW(AP791))),"")</f>
        <v/>
      </c>
      <c r="AY846" s="9" t="str">
        <f t="array" ref="AY846">IFERROR(INDEX(AV$56:AV$1054,SMALL(IF(ISNUMBER(AV$56:AV$1054),ROW(AV$1:AV$999),""),ROW(AV791))),"")</f>
        <v/>
      </c>
      <c r="AZ846" s="9"/>
      <c r="BA846" s="9"/>
      <c r="BB846" s="9"/>
      <c r="BC846" s="9"/>
      <c r="BD846" s="9"/>
      <c r="BE846" s="9"/>
      <c r="BF846" s="87"/>
      <c r="BG846" s="13"/>
      <c r="BH846" s="14"/>
      <c r="BI846" s="14"/>
      <c r="BJ846" s="10">
        <f t="shared" si="99"/>
        <v>0</v>
      </c>
      <c r="BK846" s="12"/>
      <c r="BL846" s="12"/>
      <c r="BM846" s="11"/>
      <c r="BN846" s="9"/>
      <c r="BO846" s="9"/>
      <c r="BP846" s="9">
        <f ca="1">IFERROR(IF(COUNTA(BO$56:BO846)=BO$54,BO846,FORECAST(BI846,OFFSET(BR$56:BR$254,MATCH(BI846,BQ$56:BQ$254,1)-1,0,2), OFFSET(BQ$56:BQ$254,MATCH(BI846,BQ$56:BQ$254,1)-1,0,2))),"")</f>
        <v>0</v>
      </c>
      <c r="BQ846" s="9" t="str">
        <f t="array" ref="BQ846">IFERROR(INDEX(BI$56:BI$1054,SMALL(IF(ISNUMBER(BO$56:BO$1054),ROW(BI$1:BI$999),""),ROW(BI791))),"")</f>
        <v/>
      </c>
      <c r="BR846" s="9" t="str">
        <f t="array" ref="BR846">IFERROR(INDEX(BO$56:BO$1054,SMALL(IF(ISNUMBER(BO$56:BO$1054),ROW(BO$1:BO$999),""),ROW(BO791))),"")</f>
        <v/>
      </c>
      <c r="BS846" s="9"/>
      <c r="BT846" s="9"/>
      <c r="BU846" s="9"/>
      <c r="BV846" s="9"/>
      <c r="BW846" s="9"/>
      <c r="BX846" s="9"/>
      <c r="BY846" s="87"/>
      <c r="BZ846" s="13"/>
      <c r="CA846" s="14"/>
      <c r="CB846" s="14"/>
      <c r="CC846" s="10">
        <f t="shared" si="100"/>
        <v>0</v>
      </c>
      <c r="CD846" s="12"/>
      <c r="CE846" s="12"/>
      <c r="CF846" s="11"/>
      <c r="CG846" s="9"/>
      <c r="CH846" s="9"/>
      <c r="CI846" s="9">
        <f ca="1">IFERROR(IF(COUNTA(CH$56:CH846)=CH$54,CH846,FORECAST(CB846,OFFSET(CK$56:CK$254,MATCH(CB846,CJ$56:CJ$254,1)-1,0,2), OFFSET(CJ$56:CJ$254,MATCH(CB846,CJ$56:CJ$254,1)-1,0,2))),"")</f>
        <v>0</v>
      </c>
      <c r="CJ846" s="9" t="str">
        <f t="array" ref="CJ846">IFERROR(INDEX(CB$56:CB$1054,SMALL(IF(ISNUMBER(CH$56:CH$1054),ROW(CB$1:CB$999),""),ROW(CB791))),"")</f>
        <v/>
      </c>
      <c r="CK846" s="9" t="str">
        <f t="array" ref="CK846">IFERROR(INDEX(CH$56:CH$1054,SMALL(IF(ISNUMBER(CH$56:CH$1054),ROW(CH$1:CH$999),""),ROW(CH791))),"")</f>
        <v/>
      </c>
      <c r="CL846" s="9"/>
      <c r="CM846" s="9"/>
      <c r="CN846" s="9"/>
      <c r="CO846" s="9"/>
      <c r="CP846" s="9"/>
      <c r="CQ846" s="9"/>
      <c r="CR846" s="87"/>
      <c r="CS846" s="13"/>
      <c r="CT846" s="14"/>
      <c r="CU846" s="14"/>
      <c r="CV846" s="10">
        <f t="shared" si="101"/>
        <v>0</v>
      </c>
      <c r="CW846" s="12"/>
      <c r="CX846" s="12"/>
      <c r="CY846" s="11"/>
      <c r="CZ846" s="9"/>
      <c r="DA846" s="9"/>
      <c r="DB846" s="9">
        <f ca="1">IFERROR(IF(COUNTA(DA$56:DA846)=DA$54,DA846,FORECAST(CU846,OFFSET(DD$56:DD$254,MATCH(CU846,DC$56:DC$254,1)-1,0,2), OFFSET(DC$56:DC$254,MATCH(CU846,DC$56:DC$254,1)-1,0,2))),"")</f>
        <v>0</v>
      </c>
      <c r="DC846" s="9" t="str">
        <f t="array" ref="DC846">IFERROR(INDEX(CU$56:CU$1054,SMALL(IF(ISNUMBER(DA$56:DA$1054),ROW(CU$1:CU$999),""),ROW(CU791))),"")</f>
        <v/>
      </c>
      <c r="DD846" s="9" t="str">
        <f t="array" ref="DD846">IFERROR(INDEX(DA$56:DA$1054,SMALL(IF(ISNUMBER(DA$56:DA$1054),ROW(DA$1:DA$999),""),ROW(DA791))),"")</f>
        <v/>
      </c>
      <c r="DE846" s="9"/>
      <c r="DF846" s="9"/>
      <c r="DG846" s="9"/>
      <c r="DH846" s="9"/>
      <c r="DI846" s="9"/>
      <c r="DJ846" s="9"/>
      <c r="DK846" s="87"/>
      <c r="DL846" s="13"/>
      <c r="DM846" s="14"/>
      <c r="DN846" s="14"/>
      <c r="DO846" s="10">
        <f t="shared" si="102"/>
        <v>0</v>
      </c>
      <c r="DP846" s="12"/>
      <c r="DQ846" s="12"/>
      <c r="DR846" s="11"/>
      <c r="DS846" s="9"/>
      <c r="DT846" s="9"/>
      <c r="DU846" s="9">
        <f ca="1">IFERROR(IF(COUNTA(DT$56:DT846)=DT$54,DT846,FORECAST(DN846,OFFSET(DW$56:DW$254,MATCH(DN846,DV$56:DV$254,1)-1,0,2), OFFSET(DV$56:DV$254,MATCH(DN846,DV$56:DV$254,1)-1,0,2))),"")</f>
        <v>0</v>
      </c>
      <c r="DV846" s="9" t="str">
        <f t="array" ref="DV846">IFERROR(INDEX(DN$56:DN$1054,SMALL(IF(ISNUMBER(DT$56:DT$1054),ROW(DN$1:DN$999),""),ROW(DN791))),"")</f>
        <v/>
      </c>
      <c r="DW846" s="9" t="str">
        <f t="array" ref="DW846">IFERROR(INDEX(DT$56:DT$1054,SMALL(IF(ISNUMBER(DT$56:DT$1054),ROW(DT$1:DT$999),""),ROW(DT791))),"")</f>
        <v/>
      </c>
      <c r="DX846" s="9"/>
      <c r="DY846" s="9"/>
      <c r="DZ846" s="9"/>
      <c r="EA846" s="9"/>
      <c r="EB846" s="9"/>
      <c r="EC846" s="9"/>
      <c r="ED846" s="87"/>
      <c r="EE846" s="13"/>
      <c r="EF846" s="14"/>
      <c r="EG846" s="14"/>
      <c r="EH846" s="10">
        <f t="shared" si="103"/>
        <v>0</v>
      </c>
      <c r="EI846" s="12"/>
      <c r="EJ846" s="12"/>
      <c r="EK846" s="11"/>
      <c r="EL846" s="9"/>
      <c r="EM846" s="9"/>
      <c r="EN846" s="9">
        <f ca="1">IFERROR(IF(COUNTA(EM$56:EM846)=EM$54,EM846,FORECAST(EG846,OFFSET(EP$56:EP$254,MATCH(EG846,EO$56:EO$254,1)-1,0,2), OFFSET(EO$56:EO$254,MATCH(EG846,EO$56:EO$254,1)-1,0,2))),"")</f>
        <v>0</v>
      </c>
      <c r="EO846" s="9" t="str">
        <f t="array" ref="EO846">IFERROR(INDEX(EG$56:EG$1054,SMALL(IF(ISNUMBER(EM$56:EM$1054),ROW(EG$1:EG$999),""),ROW(EG791))),"")</f>
        <v/>
      </c>
      <c r="EP846" s="9" t="str">
        <f t="array" ref="EP846">IFERROR(INDEX(EM$56:EM$1054,SMALL(IF(ISNUMBER(EM$56:EM$1054),ROW(EM$1:EM$999),""),ROW(EM791))),"")</f>
        <v/>
      </c>
      <c r="EQ846" s="9"/>
      <c r="ER846" s="9"/>
      <c r="ES846" s="9"/>
      <c r="ET846" s="9"/>
      <c r="EU846" s="9"/>
      <c r="EV846" s="9"/>
    </row>
    <row r="847" spans="1:152" x14ac:dyDescent="0.25">
      <c r="A847" s="8"/>
      <c r="B847" s="13"/>
      <c r="C847" s="14"/>
      <c r="D847" s="14"/>
      <c r="E847" s="10">
        <f t="shared" si="96"/>
        <v>0</v>
      </c>
      <c r="F847" s="12"/>
      <c r="G847" s="12"/>
      <c r="H847" s="11"/>
      <c r="I847" s="9"/>
      <c r="J847" s="9"/>
      <c r="K847" s="9">
        <f ca="1">IFERROR(IF(COUNTA(J$56:J847)=J$54,J847,FORECAST(D847,OFFSET(M$56:M$254,MATCH(D847,L$56:L$254,1)-1,0,2), OFFSET(L$56:L$254,MATCH(D847,L$56:L$254,1)-1,0,2))),"")</f>
        <v>0</v>
      </c>
      <c r="L847" s="9" t="str">
        <f t="array" ref="L847">IFERROR(INDEX(D$56:D$1054,SMALL(IF(ISNUMBER(J$56:J$1054),ROW(D$1:D$999),""),ROW(D792))),"")</f>
        <v/>
      </c>
      <c r="M847" s="9" t="str">
        <f t="array" ref="M847">IFERROR(INDEX(J$56:J$1054,SMALL(IF(ISNUMBER(J$56:J$1054),ROW(J$1:J$999),""),ROW(J792))),"")</f>
        <v/>
      </c>
      <c r="N847" s="9"/>
      <c r="O847" s="9"/>
      <c r="P847" s="9"/>
      <c r="Q847" s="9"/>
      <c r="R847" s="9"/>
      <c r="S847" s="9"/>
      <c r="T847" s="87"/>
      <c r="U847" s="13"/>
      <c r="V847" s="14"/>
      <c r="W847" s="14"/>
      <c r="X847" s="10">
        <f t="shared" si="97"/>
        <v>0</v>
      </c>
      <c r="Y847" s="12"/>
      <c r="Z847" s="12"/>
      <c r="AA847" s="11"/>
      <c r="AB847" s="9"/>
      <c r="AC847" s="9"/>
      <c r="AD847" s="9">
        <f ca="1">IFERROR(IF(COUNTA(AC$56:AC847)=AC$54,AC847,FORECAST(W847,OFFSET(AF$56:AF$254,MATCH(W847,AE$56:AE$254,1)-1,0,2), OFFSET(AE$56:AE$254,MATCH(W847,AE$56:AE$254,1)-1,0,2))),"")</f>
        <v>0</v>
      </c>
      <c r="AE847" s="9" t="str">
        <f t="array" ref="AE847">IFERROR(INDEX(W$56:W$1054,SMALL(IF(ISNUMBER(AC$56:AC$1054),ROW(W$1:W$999),""),ROW(W792))),"")</f>
        <v/>
      </c>
      <c r="AF847" s="9" t="str">
        <f t="array" ref="AF847">IFERROR(INDEX(AC$56:AC$1054,SMALL(IF(ISNUMBER(AC$56:AC$1054),ROW(AC$1:AC$999),""),ROW(AC792))),"")</f>
        <v/>
      </c>
      <c r="AG847" s="9"/>
      <c r="AH847" s="9"/>
      <c r="AI847" s="9"/>
      <c r="AJ847" s="9"/>
      <c r="AK847" s="9"/>
      <c r="AL847" s="9"/>
      <c r="AM847" s="87"/>
      <c r="AN847" s="13"/>
      <c r="AO847" s="14"/>
      <c r="AP847" s="14"/>
      <c r="AQ847" s="10">
        <f t="shared" si="98"/>
        <v>0</v>
      </c>
      <c r="AR847" s="12"/>
      <c r="AS847" s="12"/>
      <c r="AT847" s="11"/>
      <c r="AU847" s="9"/>
      <c r="AV847" s="9"/>
      <c r="AW847" s="9">
        <f ca="1">IFERROR(IF(COUNTA(AV$56:AV847)=AV$54,AV847,FORECAST(AP847,OFFSET(AY$56:AY$254,MATCH(AP847,AX$56:AX$254,1)-1,0,2), OFFSET(AX$56:AX$254,MATCH(AP847,AX$56:AX$254,1)-1,0,2))),"")</f>
        <v>0</v>
      </c>
      <c r="AX847" s="9" t="str">
        <f t="array" ref="AX847">IFERROR(INDEX(AP$56:AP$1054,SMALL(IF(ISNUMBER(AV$56:AV$1054),ROW(AP$1:AP$999),""),ROW(AP792))),"")</f>
        <v/>
      </c>
      <c r="AY847" s="9" t="str">
        <f t="array" ref="AY847">IFERROR(INDEX(AV$56:AV$1054,SMALL(IF(ISNUMBER(AV$56:AV$1054),ROW(AV$1:AV$999),""),ROW(AV792))),"")</f>
        <v/>
      </c>
      <c r="AZ847" s="9"/>
      <c r="BA847" s="9"/>
      <c r="BB847" s="9"/>
      <c r="BC847" s="9"/>
      <c r="BD847" s="9"/>
      <c r="BE847" s="9"/>
      <c r="BF847" s="87"/>
      <c r="BG847" s="13"/>
      <c r="BH847" s="14"/>
      <c r="BI847" s="14"/>
      <c r="BJ847" s="10">
        <f t="shared" si="99"/>
        <v>0</v>
      </c>
      <c r="BK847" s="12"/>
      <c r="BL847" s="12"/>
      <c r="BM847" s="11"/>
      <c r="BN847" s="9"/>
      <c r="BO847" s="9"/>
      <c r="BP847" s="9">
        <f ca="1">IFERROR(IF(COUNTA(BO$56:BO847)=BO$54,BO847,FORECAST(BI847,OFFSET(BR$56:BR$254,MATCH(BI847,BQ$56:BQ$254,1)-1,0,2), OFFSET(BQ$56:BQ$254,MATCH(BI847,BQ$56:BQ$254,1)-1,0,2))),"")</f>
        <v>0</v>
      </c>
      <c r="BQ847" s="9" t="str">
        <f t="array" ref="BQ847">IFERROR(INDEX(BI$56:BI$1054,SMALL(IF(ISNUMBER(BO$56:BO$1054),ROW(BI$1:BI$999),""),ROW(BI792))),"")</f>
        <v/>
      </c>
      <c r="BR847" s="9" t="str">
        <f t="array" ref="BR847">IFERROR(INDEX(BO$56:BO$1054,SMALL(IF(ISNUMBER(BO$56:BO$1054),ROW(BO$1:BO$999),""),ROW(BO792))),"")</f>
        <v/>
      </c>
      <c r="BS847" s="9"/>
      <c r="BT847" s="9"/>
      <c r="BU847" s="9"/>
      <c r="BV847" s="9"/>
      <c r="BW847" s="9"/>
      <c r="BX847" s="9"/>
      <c r="BY847" s="87"/>
      <c r="BZ847" s="13"/>
      <c r="CA847" s="14"/>
      <c r="CB847" s="14"/>
      <c r="CC847" s="10">
        <f t="shared" si="100"/>
        <v>0</v>
      </c>
      <c r="CD847" s="12"/>
      <c r="CE847" s="12"/>
      <c r="CF847" s="11"/>
      <c r="CG847" s="9"/>
      <c r="CH847" s="9"/>
      <c r="CI847" s="9">
        <f ca="1">IFERROR(IF(COUNTA(CH$56:CH847)=CH$54,CH847,FORECAST(CB847,OFFSET(CK$56:CK$254,MATCH(CB847,CJ$56:CJ$254,1)-1,0,2), OFFSET(CJ$56:CJ$254,MATCH(CB847,CJ$56:CJ$254,1)-1,0,2))),"")</f>
        <v>0</v>
      </c>
      <c r="CJ847" s="9" t="str">
        <f t="array" ref="CJ847">IFERROR(INDEX(CB$56:CB$1054,SMALL(IF(ISNUMBER(CH$56:CH$1054),ROW(CB$1:CB$999),""),ROW(CB792))),"")</f>
        <v/>
      </c>
      <c r="CK847" s="9" t="str">
        <f t="array" ref="CK847">IFERROR(INDEX(CH$56:CH$1054,SMALL(IF(ISNUMBER(CH$56:CH$1054),ROW(CH$1:CH$999),""),ROW(CH792))),"")</f>
        <v/>
      </c>
      <c r="CL847" s="9"/>
      <c r="CM847" s="9"/>
      <c r="CN847" s="9"/>
      <c r="CO847" s="9"/>
      <c r="CP847" s="9"/>
      <c r="CQ847" s="9"/>
      <c r="CR847" s="87"/>
      <c r="CS847" s="13"/>
      <c r="CT847" s="14"/>
      <c r="CU847" s="14"/>
      <c r="CV847" s="10">
        <f t="shared" si="101"/>
        <v>0</v>
      </c>
      <c r="CW847" s="12"/>
      <c r="CX847" s="12"/>
      <c r="CY847" s="11"/>
      <c r="CZ847" s="9"/>
      <c r="DA847" s="9"/>
      <c r="DB847" s="9">
        <f ca="1">IFERROR(IF(COUNTA(DA$56:DA847)=DA$54,DA847,FORECAST(CU847,OFFSET(DD$56:DD$254,MATCH(CU847,DC$56:DC$254,1)-1,0,2), OFFSET(DC$56:DC$254,MATCH(CU847,DC$56:DC$254,1)-1,0,2))),"")</f>
        <v>0</v>
      </c>
      <c r="DC847" s="9" t="str">
        <f t="array" ref="DC847">IFERROR(INDEX(CU$56:CU$1054,SMALL(IF(ISNUMBER(DA$56:DA$1054),ROW(CU$1:CU$999),""),ROW(CU792))),"")</f>
        <v/>
      </c>
      <c r="DD847" s="9" t="str">
        <f t="array" ref="DD847">IFERROR(INDEX(DA$56:DA$1054,SMALL(IF(ISNUMBER(DA$56:DA$1054),ROW(DA$1:DA$999),""),ROW(DA792))),"")</f>
        <v/>
      </c>
      <c r="DE847" s="9"/>
      <c r="DF847" s="9"/>
      <c r="DG847" s="9"/>
      <c r="DH847" s="9"/>
      <c r="DI847" s="9"/>
      <c r="DJ847" s="9"/>
      <c r="DK847" s="87"/>
      <c r="DL847" s="13"/>
      <c r="DM847" s="14"/>
      <c r="DN847" s="14"/>
      <c r="DO847" s="10">
        <f t="shared" si="102"/>
        <v>0</v>
      </c>
      <c r="DP847" s="12"/>
      <c r="DQ847" s="12"/>
      <c r="DR847" s="11"/>
      <c r="DS847" s="9"/>
      <c r="DT847" s="9"/>
      <c r="DU847" s="9">
        <f ca="1">IFERROR(IF(COUNTA(DT$56:DT847)=DT$54,DT847,FORECAST(DN847,OFFSET(DW$56:DW$254,MATCH(DN847,DV$56:DV$254,1)-1,0,2), OFFSET(DV$56:DV$254,MATCH(DN847,DV$56:DV$254,1)-1,0,2))),"")</f>
        <v>0</v>
      </c>
      <c r="DV847" s="9" t="str">
        <f t="array" ref="DV847">IFERROR(INDEX(DN$56:DN$1054,SMALL(IF(ISNUMBER(DT$56:DT$1054),ROW(DN$1:DN$999),""),ROW(DN792))),"")</f>
        <v/>
      </c>
      <c r="DW847" s="9" t="str">
        <f t="array" ref="DW847">IFERROR(INDEX(DT$56:DT$1054,SMALL(IF(ISNUMBER(DT$56:DT$1054),ROW(DT$1:DT$999),""),ROW(DT792))),"")</f>
        <v/>
      </c>
      <c r="DX847" s="9"/>
      <c r="DY847" s="9"/>
      <c r="DZ847" s="9"/>
      <c r="EA847" s="9"/>
      <c r="EB847" s="9"/>
      <c r="EC847" s="9"/>
      <c r="ED847" s="87"/>
      <c r="EE847" s="13"/>
      <c r="EF847" s="14"/>
      <c r="EG847" s="14"/>
      <c r="EH847" s="10">
        <f t="shared" si="103"/>
        <v>0</v>
      </c>
      <c r="EI847" s="12"/>
      <c r="EJ847" s="12"/>
      <c r="EK847" s="11"/>
      <c r="EL847" s="9"/>
      <c r="EM847" s="9"/>
      <c r="EN847" s="9">
        <f ca="1">IFERROR(IF(COUNTA(EM$56:EM847)=EM$54,EM847,FORECAST(EG847,OFFSET(EP$56:EP$254,MATCH(EG847,EO$56:EO$254,1)-1,0,2), OFFSET(EO$56:EO$254,MATCH(EG847,EO$56:EO$254,1)-1,0,2))),"")</f>
        <v>0</v>
      </c>
      <c r="EO847" s="9" t="str">
        <f t="array" ref="EO847">IFERROR(INDEX(EG$56:EG$1054,SMALL(IF(ISNUMBER(EM$56:EM$1054),ROW(EG$1:EG$999),""),ROW(EG792))),"")</f>
        <v/>
      </c>
      <c r="EP847" s="9" t="str">
        <f t="array" ref="EP847">IFERROR(INDEX(EM$56:EM$1054,SMALL(IF(ISNUMBER(EM$56:EM$1054),ROW(EM$1:EM$999),""),ROW(EM792))),"")</f>
        <v/>
      </c>
      <c r="EQ847" s="9"/>
      <c r="ER847" s="9"/>
      <c r="ES847" s="9"/>
      <c r="ET847" s="9"/>
      <c r="EU847" s="9"/>
      <c r="EV847" s="9"/>
    </row>
    <row r="848" spans="1:152" x14ac:dyDescent="0.25">
      <c r="A848" s="8"/>
      <c r="B848" s="13"/>
      <c r="C848" s="14"/>
      <c r="D848" s="14"/>
      <c r="E848" s="10">
        <f t="shared" si="96"/>
        <v>0</v>
      </c>
      <c r="F848" s="12"/>
      <c r="G848" s="12"/>
      <c r="H848" s="11"/>
      <c r="I848" s="9"/>
      <c r="J848" s="9"/>
      <c r="K848" s="9">
        <f ca="1">IFERROR(IF(COUNTA(J$56:J848)=J$54,J848,FORECAST(D848,OFFSET(M$56:M$254,MATCH(D848,L$56:L$254,1)-1,0,2), OFFSET(L$56:L$254,MATCH(D848,L$56:L$254,1)-1,0,2))),"")</f>
        <v>0</v>
      </c>
      <c r="L848" s="9" t="str">
        <f t="array" ref="L848">IFERROR(INDEX(D$56:D$1054,SMALL(IF(ISNUMBER(J$56:J$1054),ROW(D$1:D$999),""),ROW(D793))),"")</f>
        <v/>
      </c>
      <c r="M848" s="9" t="str">
        <f t="array" ref="M848">IFERROR(INDEX(J$56:J$1054,SMALL(IF(ISNUMBER(J$56:J$1054),ROW(J$1:J$999),""),ROW(J793))),"")</f>
        <v/>
      </c>
      <c r="N848" s="9"/>
      <c r="O848" s="9"/>
      <c r="P848" s="9"/>
      <c r="Q848" s="9"/>
      <c r="R848" s="9"/>
      <c r="S848" s="9"/>
      <c r="T848" s="87"/>
      <c r="U848" s="13"/>
      <c r="V848" s="14"/>
      <c r="W848" s="14"/>
      <c r="X848" s="10">
        <f t="shared" si="97"/>
        <v>0</v>
      </c>
      <c r="Y848" s="12"/>
      <c r="Z848" s="12"/>
      <c r="AA848" s="11"/>
      <c r="AB848" s="9"/>
      <c r="AC848" s="9"/>
      <c r="AD848" s="9">
        <f ca="1">IFERROR(IF(COUNTA(AC$56:AC848)=AC$54,AC848,FORECAST(W848,OFFSET(AF$56:AF$254,MATCH(W848,AE$56:AE$254,1)-1,0,2), OFFSET(AE$56:AE$254,MATCH(W848,AE$56:AE$254,1)-1,0,2))),"")</f>
        <v>0</v>
      </c>
      <c r="AE848" s="9" t="str">
        <f t="array" ref="AE848">IFERROR(INDEX(W$56:W$1054,SMALL(IF(ISNUMBER(AC$56:AC$1054),ROW(W$1:W$999),""),ROW(W793))),"")</f>
        <v/>
      </c>
      <c r="AF848" s="9" t="str">
        <f t="array" ref="AF848">IFERROR(INDEX(AC$56:AC$1054,SMALL(IF(ISNUMBER(AC$56:AC$1054),ROW(AC$1:AC$999),""),ROW(AC793))),"")</f>
        <v/>
      </c>
      <c r="AG848" s="9"/>
      <c r="AH848" s="9"/>
      <c r="AI848" s="9"/>
      <c r="AJ848" s="9"/>
      <c r="AK848" s="9"/>
      <c r="AL848" s="9"/>
      <c r="AM848" s="87"/>
      <c r="AN848" s="13"/>
      <c r="AO848" s="14"/>
      <c r="AP848" s="14"/>
      <c r="AQ848" s="10">
        <f t="shared" si="98"/>
        <v>0</v>
      </c>
      <c r="AR848" s="12"/>
      <c r="AS848" s="12"/>
      <c r="AT848" s="11"/>
      <c r="AU848" s="9"/>
      <c r="AV848" s="9"/>
      <c r="AW848" s="9">
        <f ca="1">IFERROR(IF(COUNTA(AV$56:AV848)=AV$54,AV848,FORECAST(AP848,OFFSET(AY$56:AY$254,MATCH(AP848,AX$56:AX$254,1)-1,0,2), OFFSET(AX$56:AX$254,MATCH(AP848,AX$56:AX$254,1)-1,0,2))),"")</f>
        <v>0</v>
      </c>
      <c r="AX848" s="9" t="str">
        <f t="array" ref="AX848">IFERROR(INDEX(AP$56:AP$1054,SMALL(IF(ISNUMBER(AV$56:AV$1054),ROW(AP$1:AP$999),""),ROW(AP793))),"")</f>
        <v/>
      </c>
      <c r="AY848" s="9" t="str">
        <f t="array" ref="AY848">IFERROR(INDEX(AV$56:AV$1054,SMALL(IF(ISNUMBER(AV$56:AV$1054),ROW(AV$1:AV$999),""),ROW(AV793))),"")</f>
        <v/>
      </c>
      <c r="AZ848" s="9"/>
      <c r="BA848" s="9"/>
      <c r="BB848" s="9"/>
      <c r="BC848" s="9"/>
      <c r="BD848" s="9"/>
      <c r="BE848" s="9"/>
      <c r="BF848" s="87"/>
      <c r="BG848" s="13"/>
      <c r="BH848" s="14"/>
      <c r="BI848" s="14"/>
      <c r="BJ848" s="10">
        <f t="shared" si="99"/>
        <v>0</v>
      </c>
      <c r="BK848" s="12"/>
      <c r="BL848" s="12"/>
      <c r="BM848" s="11"/>
      <c r="BN848" s="9"/>
      <c r="BO848" s="9"/>
      <c r="BP848" s="9">
        <f ca="1">IFERROR(IF(COUNTA(BO$56:BO848)=BO$54,BO848,FORECAST(BI848,OFFSET(BR$56:BR$254,MATCH(BI848,BQ$56:BQ$254,1)-1,0,2), OFFSET(BQ$56:BQ$254,MATCH(BI848,BQ$56:BQ$254,1)-1,0,2))),"")</f>
        <v>0</v>
      </c>
      <c r="BQ848" s="9" t="str">
        <f t="array" ref="BQ848">IFERROR(INDEX(BI$56:BI$1054,SMALL(IF(ISNUMBER(BO$56:BO$1054),ROW(BI$1:BI$999),""),ROW(BI793))),"")</f>
        <v/>
      </c>
      <c r="BR848" s="9" t="str">
        <f t="array" ref="BR848">IFERROR(INDEX(BO$56:BO$1054,SMALL(IF(ISNUMBER(BO$56:BO$1054),ROW(BO$1:BO$999),""),ROW(BO793))),"")</f>
        <v/>
      </c>
      <c r="BS848" s="9"/>
      <c r="BT848" s="9"/>
      <c r="BU848" s="9"/>
      <c r="BV848" s="9"/>
      <c r="BW848" s="9"/>
      <c r="BX848" s="9"/>
      <c r="BY848" s="87"/>
      <c r="BZ848" s="13"/>
      <c r="CA848" s="14"/>
      <c r="CB848" s="14"/>
      <c r="CC848" s="10">
        <f t="shared" si="100"/>
        <v>0</v>
      </c>
      <c r="CD848" s="12"/>
      <c r="CE848" s="12"/>
      <c r="CF848" s="11"/>
      <c r="CG848" s="9"/>
      <c r="CH848" s="9"/>
      <c r="CI848" s="9">
        <f ca="1">IFERROR(IF(COUNTA(CH$56:CH848)=CH$54,CH848,FORECAST(CB848,OFFSET(CK$56:CK$254,MATCH(CB848,CJ$56:CJ$254,1)-1,0,2), OFFSET(CJ$56:CJ$254,MATCH(CB848,CJ$56:CJ$254,1)-1,0,2))),"")</f>
        <v>0</v>
      </c>
      <c r="CJ848" s="9" t="str">
        <f t="array" ref="CJ848">IFERROR(INDEX(CB$56:CB$1054,SMALL(IF(ISNUMBER(CH$56:CH$1054),ROW(CB$1:CB$999),""),ROW(CB793))),"")</f>
        <v/>
      </c>
      <c r="CK848" s="9" t="str">
        <f t="array" ref="CK848">IFERROR(INDEX(CH$56:CH$1054,SMALL(IF(ISNUMBER(CH$56:CH$1054),ROW(CH$1:CH$999),""),ROW(CH793))),"")</f>
        <v/>
      </c>
      <c r="CL848" s="9"/>
      <c r="CM848" s="9"/>
      <c r="CN848" s="9"/>
      <c r="CO848" s="9"/>
      <c r="CP848" s="9"/>
      <c r="CQ848" s="9"/>
      <c r="CR848" s="87"/>
      <c r="CS848" s="13"/>
      <c r="CT848" s="14"/>
      <c r="CU848" s="14"/>
      <c r="CV848" s="10">
        <f t="shared" si="101"/>
        <v>0</v>
      </c>
      <c r="CW848" s="12"/>
      <c r="CX848" s="12"/>
      <c r="CY848" s="11"/>
      <c r="CZ848" s="9"/>
      <c r="DA848" s="9"/>
      <c r="DB848" s="9">
        <f ca="1">IFERROR(IF(COUNTA(DA$56:DA848)=DA$54,DA848,FORECAST(CU848,OFFSET(DD$56:DD$254,MATCH(CU848,DC$56:DC$254,1)-1,0,2), OFFSET(DC$56:DC$254,MATCH(CU848,DC$56:DC$254,1)-1,0,2))),"")</f>
        <v>0</v>
      </c>
      <c r="DC848" s="9" t="str">
        <f t="array" ref="DC848">IFERROR(INDEX(CU$56:CU$1054,SMALL(IF(ISNUMBER(DA$56:DA$1054),ROW(CU$1:CU$999),""),ROW(CU793))),"")</f>
        <v/>
      </c>
      <c r="DD848" s="9" t="str">
        <f t="array" ref="DD848">IFERROR(INDEX(DA$56:DA$1054,SMALL(IF(ISNUMBER(DA$56:DA$1054),ROW(DA$1:DA$999),""),ROW(DA793))),"")</f>
        <v/>
      </c>
      <c r="DE848" s="9"/>
      <c r="DF848" s="9"/>
      <c r="DG848" s="9"/>
      <c r="DH848" s="9"/>
      <c r="DI848" s="9"/>
      <c r="DJ848" s="9"/>
      <c r="DK848" s="87"/>
      <c r="DL848" s="13"/>
      <c r="DM848" s="14"/>
      <c r="DN848" s="14"/>
      <c r="DO848" s="10">
        <f t="shared" si="102"/>
        <v>0</v>
      </c>
      <c r="DP848" s="12"/>
      <c r="DQ848" s="12"/>
      <c r="DR848" s="11"/>
      <c r="DS848" s="9"/>
      <c r="DT848" s="9"/>
      <c r="DU848" s="9">
        <f ca="1">IFERROR(IF(COUNTA(DT$56:DT848)=DT$54,DT848,FORECAST(DN848,OFFSET(DW$56:DW$254,MATCH(DN848,DV$56:DV$254,1)-1,0,2), OFFSET(DV$56:DV$254,MATCH(DN848,DV$56:DV$254,1)-1,0,2))),"")</f>
        <v>0</v>
      </c>
      <c r="DV848" s="9" t="str">
        <f t="array" ref="DV848">IFERROR(INDEX(DN$56:DN$1054,SMALL(IF(ISNUMBER(DT$56:DT$1054),ROW(DN$1:DN$999),""),ROW(DN793))),"")</f>
        <v/>
      </c>
      <c r="DW848" s="9" t="str">
        <f t="array" ref="DW848">IFERROR(INDEX(DT$56:DT$1054,SMALL(IF(ISNUMBER(DT$56:DT$1054),ROW(DT$1:DT$999),""),ROW(DT793))),"")</f>
        <v/>
      </c>
      <c r="DX848" s="9"/>
      <c r="DY848" s="9"/>
      <c r="DZ848" s="9"/>
      <c r="EA848" s="9"/>
      <c r="EB848" s="9"/>
      <c r="EC848" s="9"/>
      <c r="ED848" s="87"/>
      <c r="EE848" s="13"/>
      <c r="EF848" s="14"/>
      <c r="EG848" s="14"/>
      <c r="EH848" s="10">
        <f t="shared" si="103"/>
        <v>0</v>
      </c>
      <c r="EI848" s="12"/>
      <c r="EJ848" s="12"/>
      <c r="EK848" s="11"/>
      <c r="EL848" s="9"/>
      <c r="EM848" s="9"/>
      <c r="EN848" s="9">
        <f ca="1">IFERROR(IF(COUNTA(EM$56:EM848)=EM$54,EM848,FORECAST(EG848,OFFSET(EP$56:EP$254,MATCH(EG848,EO$56:EO$254,1)-1,0,2), OFFSET(EO$56:EO$254,MATCH(EG848,EO$56:EO$254,1)-1,0,2))),"")</f>
        <v>0</v>
      </c>
      <c r="EO848" s="9" t="str">
        <f t="array" ref="EO848">IFERROR(INDEX(EG$56:EG$1054,SMALL(IF(ISNUMBER(EM$56:EM$1054),ROW(EG$1:EG$999),""),ROW(EG793))),"")</f>
        <v/>
      </c>
      <c r="EP848" s="9" t="str">
        <f t="array" ref="EP848">IFERROR(INDEX(EM$56:EM$1054,SMALL(IF(ISNUMBER(EM$56:EM$1054),ROW(EM$1:EM$999),""),ROW(EM793))),"")</f>
        <v/>
      </c>
      <c r="EQ848" s="9"/>
      <c r="ER848" s="9"/>
      <c r="ES848" s="9"/>
      <c r="ET848" s="9"/>
      <c r="EU848" s="9"/>
      <c r="EV848" s="9"/>
    </row>
    <row r="849" spans="1:152" x14ac:dyDescent="0.25">
      <c r="A849" s="8"/>
      <c r="B849" s="13"/>
      <c r="C849" s="14"/>
      <c r="D849" s="14"/>
      <c r="E849" s="10">
        <f t="shared" si="96"/>
        <v>0</v>
      </c>
      <c r="F849" s="12"/>
      <c r="G849" s="12"/>
      <c r="H849" s="11"/>
      <c r="I849" s="9"/>
      <c r="J849" s="9"/>
      <c r="K849" s="9">
        <f ca="1">IFERROR(IF(COUNTA(J$56:J849)=J$54,J849,FORECAST(D849,OFFSET(M$56:M$254,MATCH(D849,L$56:L$254,1)-1,0,2), OFFSET(L$56:L$254,MATCH(D849,L$56:L$254,1)-1,0,2))),"")</f>
        <v>0</v>
      </c>
      <c r="L849" s="9" t="str">
        <f t="array" ref="L849">IFERROR(INDEX(D$56:D$1054,SMALL(IF(ISNUMBER(J$56:J$1054),ROW(D$1:D$999),""),ROW(D794))),"")</f>
        <v/>
      </c>
      <c r="M849" s="9" t="str">
        <f t="array" ref="M849">IFERROR(INDEX(J$56:J$1054,SMALL(IF(ISNUMBER(J$56:J$1054),ROW(J$1:J$999),""),ROW(J794))),"")</f>
        <v/>
      </c>
      <c r="N849" s="9"/>
      <c r="O849" s="9"/>
      <c r="P849" s="9"/>
      <c r="Q849" s="9"/>
      <c r="R849" s="9"/>
      <c r="S849" s="9"/>
      <c r="T849" s="87"/>
      <c r="U849" s="13"/>
      <c r="V849" s="14"/>
      <c r="W849" s="14"/>
      <c r="X849" s="10">
        <f t="shared" si="97"/>
        <v>0</v>
      </c>
      <c r="Y849" s="12"/>
      <c r="Z849" s="12"/>
      <c r="AA849" s="11"/>
      <c r="AB849" s="9"/>
      <c r="AC849" s="9"/>
      <c r="AD849" s="9">
        <f ca="1">IFERROR(IF(COUNTA(AC$56:AC849)=AC$54,AC849,FORECAST(W849,OFFSET(AF$56:AF$254,MATCH(W849,AE$56:AE$254,1)-1,0,2), OFFSET(AE$56:AE$254,MATCH(W849,AE$56:AE$254,1)-1,0,2))),"")</f>
        <v>0</v>
      </c>
      <c r="AE849" s="9" t="str">
        <f t="array" ref="AE849">IFERROR(INDEX(W$56:W$1054,SMALL(IF(ISNUMBER(AC$56:AC$1054),ROW(W$1:W$999),""),ROW(W794))),"")</f>
        <v/>
      </c>
      <c r="AF849" s="9" t="str">
        <f t="array" ref="AF849">IFERROR(INDEX(AC$56:AC$1054,SMALL(IF(ISNUMBER(AC$56:AC$1054),ROW(AC$1:AC$999),""),ROW(AC794))),"")</f>
        <v/>
      </c>
      <c r="AG849" s="9"/>
      <c r="AH849" s="9"/>
      <c r="AI849" s="9"/>
      <c r="AJ849" s="9"/>
      <c r="AK849" s="9"/>
      <c r="AL849" s="9"/>
      <c r="AM849" s="87"/>
      <c r="AN849" s="13"/>
      <c r="AO849" s="14"/>
      <c r="AP849" s="14"/>
      <c r="AQ849" s="10">
        <f t="shared" si="98"/>
        <v>0</v>
      </c>
      <c r="AR849" s="12"/>
      <c r="AS849" s="12"/>
      <c r="AT849" s="11"/>
      <c r="AU849" s="9"/>
      <c r="AV849" s="9"/>
      <c r="AW849" s="9">
        <f ca="1">IFERROR(IF(COUNTA(AV$56:AV849)=AV$54,AV849,FORECAST(AP849,OFFSET(AY$56:AY$254,MATCH(AP849,AX$56:AX$254,1)-1,0,2), OFFSET(AX$56:AX$254,MATCH(AP849,AX$56:AX$254,1)-1,0,2))),"")</f>
        <v>0</v>
      </c>
      <c r="AX849" s="9" t="str">
        <f t="array" ref="AX849">IFERROR(INDEX(AP$56:AP$1054,SMALL(IF(ISNUMBER(AV$56:AV$1054),ROW(AP$1:AP$999),""),ROW(AP794))),"")</f>
        <v/>
      </c>
      <c r="AY849" s="9" t="str">
        <f t="array" ref="AY849">IFERROR(INDEX(AV$56:AV$1054,SMALL(IF(ISNUMBER(AV$56:AV$1054),ROW(AV$1:AV$999),""),ROW(AV794))),"")</f>
        <v/>
      </c>
      <c r="AZ849" s="9"/>
      <c r="BA849" s="9"/>
      <c r="BB849" s="9"/>
      <c r="BC849" s="9"/>
      <c r="BD849" s="9"/>
      <c r="BE849" s="9"/>
      <c r="BF849" s="87"/>
      <c r="BG849" s="13"/>
      <c r="BH849" s="14"/>
      <c r="BI849" s="14"/>
      <c r="BJ849" s="10">
        <f t="shared" si="99"/>
        <v>0</v>
      </c>
      <c r="BK849" s="12"/>
      <c r="BL849" s="12"/>
      <c r="BM849" s="11"/>
      <c r="BN849" s="9"/>
      <c r="BO849" s="9"/>
      <c r="BP849" s="9">
        <f ca="1">IFERROR(IF(COUNTA(BO$56:BO849)=BO$54,BO849,FORECAST(BI849,OFFSET(BR$56:BR$254,MATCH(BI849,BQ$56:BQ$254,1)-1,0,2), OFFSET(BQ$56:BQ$254,MATCH(BI849,BQ$56:BQ$254,1)-1,0,2))),"")</f>
        <v>0</v>
      </c>
      <c r="BQ849" s="9" t="str">
        <f t="array" ref="BQ849">IFERROR(INDEX(BI$56:BI$1054,SMALL(IF(ISNUMBER(BO$56:BO$1054),ROW(BI$1:BI$999),""),ROW(BI794))),"")</f>
        <v/>
      </c>
      <c r="BR849" s="9" t="str">
        <f t="array" ref="BR849">IFERROR(INDEX(BO$56:BO$1054,SMALL(IF(ISNUMBER(BO$56:BO$1054),ROW(BO$1:BO$999),""),ROW(BO794))),"")</f>
        <v/>
      </c>
      <c r="BS849" s="9"/>
      <c r="BT849" s="9"/>
      <c r="BU849" s="9"/>
      <c r="BV849" s="9"/>
      <c r="BW849" s="9"/>
      <c r="BX849" s="9"/>
      <c r="BY849" s="87"/>
      <c r="BZ849" s="13"/>
      <c r="CA849" s="14"/>
      <c r="CB849" s="14"/>
      <c r="CC849" s="10">
        <f t="shared" si="100"/>
        <v>0</v>
      </c>
      <c r="CD849" s="12"/>
      <c r="CE849" s="12"/>
      <c r="CF849" s="11"/>
      <c r="CG849" s="9"/>
      <c r="CH849" s="9"/>
      <c r="CI849" s="9">
        <f ca="1">IFERROR(IF(COUNTA(CH$56:CH849)=CH$54,CH849,FORECAST(CB849,OFFSET(CK$56:CK$254,MATCH(CB849,CJ$56:CJ$254,1)-1,0,2), OFFSET(CJ$56:CJ$254,MATCH(CB849,CJ$56:CJ$254,1)-1,0,2))),"")</f>
        <v>0</v>
      </c>
      <c r="CJ849" s="9" t="str">
        <f t="array" ref="CJ849">IFERROR(INDEX(CB$56:CB$1054,SMALL(IF(ISNUMBER(CH$56:CH$1054),ROW(CB$1:CB$999),""),ROW(CB794))),"")</f>
        <v/>
      </c>
      <c r="CK849" s="9" t="str">
        <f t="array" ref="CK849">IFERROR(INDEX(CH$56:CH$1054,SMALL(IF(ISNUMBER(CH$56:CH$1054),ROW(CH$1:CH$999),""),ROW(CH794))),"")</f>
        <v/>
      </c>
      <c r="CL849" s="9"/>
      <c r="CM849" s="9"/>
      <c r="CN849" s="9"/>
      <c r="CO849" s="9"/>
      <c r="CP849" s="9"/>
      <c r="CQ849" s="9"/>
      <c r="CR849" s="87"/>
      <c r="CS849" s="13"/>
      <c r="CT849" s="14"/>
      <c r="CU849" s="14"/>
      <c r="CV849" s="10">
        <f t="shared" si="101"/>
        <v>0</v>
      </c>
      <c r="CW849" s="12"/>
      <c r="CX849" s="12"/>
      <c r="CY849" s="11"/>
      <c r="CZ849" s="9"/>
      <c r="DA849" s="9"/>
      <c r="DB849" s="9">
        <f ca="1">IFERROR(IF(COUNTA(DA$56:DA849)=DA$54,DA849,FORECAST(CU849,OFFSET(DD$56:DD$254,MATCH(CU849,DC$56:DC$254,1)-1,0,2), OFFSET(DC$56:DC$254,MATCH(CU849,DC$56:DC$254,1)-1,0,2))),"")</f>
        <v>0</v>
      </c>
      <c r="DC849" s="9" t="str">
        <f t="array" ref="DC849">IFERROR(INDEX(CU$56:CU$1054,SMALL(IF(ISNUMBER(DA$56:DA$1054),ROW(CU$1:CU$999),""),ROW(CU794))),"")</f>
        <v/>
      </c>
      <c r="DD849" s="9" t="str">
        <f t="array" ref="DD849">IFERROR(INDEX(DA$56:DA$1054,SMALL(IF(ISNUMBER(DA$56:DA$1054),ROW(DA$1:DA$999),""),ROW(DA794))),"")</f>
        <v/>
      </c>
      <c r="DE849" s="9"/>
      <c r="DF849" s="9"/>
      <c r="DG849" s="9"/>
      <c r="DH849" s="9"/>
      <c r="DI849" s="9"/>
      <c r="DJ849" s="9"/>
      <c r="DK849" s="87"/>
      <c r="DL849" s="13"/>
      <c r="DM849" s="14"/>
      <c r="DN849" s="14"/>
      <c r="DO849" s="10">
        <f t="shared" si="102"/>
        <v>0</v>
      </c>
      <c r="DP849" s="12"/>
      <c r="DQ849" s="12"/>
      <c r="DR849" s="11"/>
      <c r="DS849" s="9"/>
      <c r="DT849" s="9"/>
      <c r="DU849" s="9">
        <f ca="1">IFERROR(IF(COUNTA(DT$56:DT849)=DT$54,DT849,FORECAST(DN849,OFFSET(DW$56:DW$254,MATCH(DN849,DV$56:DV$254,1)-1,0,2), OFFSET(DV$56:DV$254,MATCH(DN849,DV$56:DV$254,1)-1,0,2))),"")</f>
        <v>0</v>
      </c>
      <c r="DV849" s="9" t="str">
        <f t="array" ref="DV849">IFERROR(INDEX(DN$56:DN$1054,SMALL(IF(ISNUMBER(DT$56:DT$1054),ROW(DN$1:DN$999),""),ROW(DN794))),"")</f>
        <v/>
      </c>
      <c r="DW849" s="9" t="str">
        <f t="array" ref="DW849">IFERROR(INDEX(DT$56:DT$1054,SMALL(IF(ISNUMBER(DT$56:DT$1054),ROW(DT$1:DT$999),""),ROW(DT794))),"")</f>
        <v/>
      </c>
      <c r="DX849" s="9"/>
      <c r="DY849" s="9"/>
      <c r="DZ849" s="9"/>
      <c r="EA849" s="9"/>
      <c r="EB849" s="9"/>
      <c r="EC849" s="9"/>
      <c r="ED849" s="87"/>
      <c r="EE849" s="13"/>
      <c r="EF849" s="14"/>
      <c r="EG849" s="14"/>
      <c r="EH849" s="10">
        <f t="shared" si="103"/>
        <v>0</v>
      </c>
      <c r="EI849" s="12"/>
      <c r="EJ849" s="12"/>
      <c r="EK849" s="11"/>
      <c r="EL849" s="9"/>
      <c r="EM849" s="9"/>
      <c r="EN849" s="9">
        <f ca="1">IFERROR(IF(COUNTA(EM$56:EM849)=EM$54,EM849,FORECAST(EG849,OFFSET(EP$56:EP$254,MATCH(EG849,EO$56:EO$254,1)-1,0,2), OFFSET(EO$56:EO$254,MATCH(EG849,EO$56:EO$254,1)-1,0,2))),"")</f>
        <v>0</v>
      </c>
      <c r="EO849" s="9" t="str">
        <f t="array" ref="EO849">IFERROR(INDEX(EG$56:EG$1054,SMALL(IF(ISNUMBER(EM$56:EM$1054),ROW(EG$1:EG$999),""),ROW(EG794))),"")</f>
        <v/>
      </c>
      <c r="EP849" s="9" t="str">
        <f t="array" ref="EP849">IFERROR(INDEX(EM$56:EM$1054,SMALL(IF(ISNUMBER(EM$56:EM$1054),ROW(EM$1:EM$999),""),ROW(EM794))),"")</f>
        <v/>
      </c>
      <c r="EQ849" s="9"/>
      <c r="ER849" s="9"/>
      <c r="ES849" s="9"/>
      <c r="ET849" s="9"/>
      <c r="EU849" s="9"/>
      <c r="EV849" s="9"/>
    </row>
    <row r="850" spans="1:152" x14ac:dyDescent="0.25">
      <c r="A850" s="8"/>
      <c r="B850" s="13"/>
      <c r="C850" s="14"/>
      <c r="D850" s="14"/>
      <c r="E850" s="10">
        <f t="shared" si="96"/>
        <v>0</v>
      </c>
      <c r="F850" s="12"/>
      <c r="G850" s="12"/>
      <c r="H850" s="11"/>
      <c r="I850" s="9"/>
      <c r="J850" s="9"/>
      <c r="K850" s="9">
        <f ca="1">IFERROR(IF(COUNTA(J$56:J850)=J$54,J850,FORECAST(D850,OFFSET(M$56:M$254,MATCH(D850,L$56:L$254,1)-1,0,2), OFFSET(L$56:L$254,MATCH(D850,L$56:L$254,1)-1,0,2))),"")</f>
        <v>0</v>
      </c>
      <c r="L850" s="9" t="str">
        <f t="array" ref="L850">IFERROR(INDEX(D$56:D$1054,SMALL(IF(ISNUMBER(J$56:J$1054),ROW(D$1:D$999),""),ROW(D795))),"")</f>
        <v/>
      </c>
      <c r="M850" s="9" t="str">
        <f t="array" ref="M850">IFERROR(INDEX(J$56:J$1054,SMALL(IF(ISNUMBER(J$56:J$1054),ROW(J$1:J$999),""),ROW(J795))),"")</f>
        <v/>
      </c>
      <c r="N850" s="9"/>
      <c r="O850" s="9"/>
      <c r="P850" s="9"/>
      <c r="Q850" s="9"/>
      <c r="R850" s="9"/>
      <c r="S850" s="9"/>
      <c r="T850" s="87"/>
      <c r="U850" s="13"/>
      <c r="V850" s="14"/>
      <c r="W850" s="14"/>
      <c r="X850" s="10">
        <f t="shared" si="97"/>
        <v>0</v>
      </c>
      <c r="Y850" s="12"/>
      <c r="Z850" s="12"/>
      <c r="AA850" s="11"/>
      <c r="AB850" s="9"/>
      <c r="AC850" s="9"/>
      <c r="AD850" s="9">
        <f ca="1">IFERROR(IF(COUNTA(AC$56:AC850)=AC$54,AC850,FORECAST(W850,OFFSET(AF$56:AF$254,MATCH(W850,AE$56:AE$254,1)-1,0,2), OFFSET(AE$56:AE$254,MATCH(W850,AE$56:AE$254,1)-1,0,2))),"")</f>
        <v>0</v>
      </c>
      <c r="AE850" s="9" t="str">
        <f t="array" ref="AE850">IFERROR(INDEX(W$56:W$1054,SMALL(IF(ISNUMBER(AC$56:AC$1054),ROW(W$1:W$999),""),ROW(W795))),"")</f>
        <v/>
      </c>
      <c r="AF850" s="9" t="str">
        <f t="array" ref="AF850">IFERROR(INDEX(AC$56:AC$1054,SMALL(IF(ISNUMBER(AC$56:AC$1054),ROW(AC$1:AC$999),""),ROW(AC795))),"")</f>
        <v/>
      </c>
      <c r="AG850" s="9"/>
      <c r="AH850" s="9"/>
      <c r="AI850" s="9"/>
      <c r="AJ850" s="9"/>
      <c r="AK850" s="9"/>
      <c r="AL850" s="9"/>
      <c r="AM850" s="87"/>
      <c r="AN850" s="13"/>
      <c r="AO850" s="14"/>
      <c r="AP850" s="14"/>
      <c r="AQ850" s="10">
        <f t="shared" si="98"/>
        <v>0</v>
      </c>
      <c r="AR850" s="12"/>
      <c r="AS850" s="12"/>
      <c r="AT850" s="11"/>
      <c r="AU850" s="9"/>
      <c r="AV850" s="9"/>
      <c r="AW850" s="9">
        <f ca="1">IFERROR(IF(COUNTA(AV$56:AV850)=AV$54,AV850,FORECAST(AP850,OFFSET(AY$56:AY$254,MATCH(AP850,AX$56:AX$254,1)-1,0,2), OFFSET(AX$56:AX$254,MATCH(AP850,AX$56:AX$254,1)-1,0,2))),"")</f>
        <v>0</v>
      </c>
      <c r="AX850" s="9" t="str">
        <f t="array" ref="AX850">IFERROR(INDEX(AP$56:AP$1054,SMALL(IF(ISNUMBER(AV$56:AV$1054),ROW(AP$1:AP$999),""),ROW(AP795))),"")</f>
        <v/>
      </c>
      <c r="AY850" s="9" t="str">
        <f t="array" ref="AY850">IFERROR(INDEX(AV$56:AV$1054,SMALL(IF(ISNUMBER(AV$56:AV$1054),ROW(AV$1:AV$999),""),ROW(AV795))),"")</f>
        <v/>
      </c>
      <c r="AZ850" s="9"/>
      <c r="BA850" s="9"/>
      <c r="BB850" s="9"/>
      <c r="BC850" s="9"/>
      <c r="BD850" s="9"/>
      <c r="BE850" s="9"/>
      <c r="BF850" s="87"/>
      <c r="BG850" s="13"/>
      <c r="BH850" s="14"/>
      <c r="BI850" s="14"/>
      <c r="BJ850" s="10">
        <f t="shared" si="99"/>
        <v>0</v>
      </c>
      <c r="BK850" s="12"/>
      <c r="BL850" s="12"/>
      <c r="BM850" s="11"/>
      <c r="BN850" s="9"/>
      <c r="BO850" s="9"/>
      <c r="BP850" s="9">
        <f ca="1">IFERROR(IF(COUNTA(BO$56:BO850)=BO$54,BO850,FORECAST(BI850,OFFSET(BR$56:BR$254,MATCH(BI850,BQ$56:BQ$254,1)-1,0,2), OFFSET(BQ$56:BQ$254,MATCH(BI850,BQ$56:BQ$254,1)-1,0,2))),"")</f>
        <v>0</v>
      </c>
      <c r="BQ850" s="9" t="str">
        <f t="array" ref="BQ850">IFERROR(INDEX(BI$56:BI$1054,SMALL(IF(ISNUMBER(BO$56:BO$1054),ROW(BI$1:BI$999),""),ROW(BI795))),"")</f>
        <v/>
      </c>
      <c r="BR850" s="9" t="str">
        <f t="array" ref="BR850">IFERROR(INDEX(BO$56:BO$1054,SMALL(IF(ISNUMBER(BO$56:BO$1054),ROW(BO$1:BO$999),""),ROW(BO795))),"")</f>
        <v/>
      </c>
      <c r="BS850" s="9"/>
      <c r="BT850" s="9"/>
      <c r="BU850" s="9"/>
      <c r="BV850" s="9"/>
      <c r="BW850" s="9"/>
      <c r="BX850" s="9"/>
      <c r="BY850" s="87"/>
      <c r="BZ850" s="13"/>
      <c r="CA850" s="14"/>
      <c r="CB850" s="14"/>
      <c r="CC850" s="10">
        <f t="shared" si="100"/>
        <v>0</v>
      </c>
      <c r="CD850" s="12"/>
      <c r="CE850" s="12"/>
      <c r="CF850" s="11"/>
      <c r="CG850" s="9"/>
      <c r="CH850" s="9"/>
      <c r="CI850" s="9">
        <f ca="1">IFERROR(IF(COUNTA(CH$56:CH850)=CH$54,CH850,FORECAST(CB850,OFFSET(CK$56:CK$254,MATCH(CB850,CJ$56:CJ$254,1)-1,0,2), OFFSET(CJ$56:CJ$254,MATCH(CB850,CJ$56:CJ$254,1)-1,0,2))),"")</f>
        <v>0</v>
      </c>
      <c r="CJ850" s="9" t="str">
        <f t="array" ref="CJ850">IFERROR(INDEX(CB$56:CB$1054,SMALL(IF(ISNUMBER(CH$56:CH$1054),ROW(CB$1:CB$999),""),ROW(CB795))),"")</f>
        <v/>
      </c>
      <c r="CK850" s="9" t="str">
        <f t="array" ref="CK850">IFERROR(INDEX(CH$56:CH$1054,SMALL(IF(ISNUMBER(CH$56:CH$1054),ROW(CH$1:CH$999),""),ROW(CH795))),"")</f>
        <v/>
      </c>
      <c r="CL850" s="9"/>
      <c r="CM850" s="9"/>
      <c r="CN850" s="9"/>
      <c r="CO850" s="9"/>
      <c r="CP850" s="9"/>
      <c r="CQ850" s="9"/>
      <c r="CR850" s="87"/>
      <c r="CS850" s="13"/>
      <c r="CT850" s="14"/>
      <c r="CU850" s="14"/>
      <c r="CV850" s="10">
        <f t="shared" si="101"/>
        <v>0</v>
      </c>
      <c r="CW850" s="12"/>
      <c r="CX850" s="12"/>
      <c r="CY850" s="11"/>
      <c r="CZ850" s="9"/>
      <c r="DA850" s="9"/>
      <c r="DB850" s="9">
        <f ca="1">IFERROR(IF(COUNTA(DA$56:DA850)=DA$54,DA850,FORECAST(CU850,OFFSET(DD$56:DD$254,MATCH(CU850,DC$56:DC$254,1)-1,0,2), OFFSET(DC$56:DC$254,MATCH(CU850,DC$56:DC$254,1)-1,0,2))),"")</f>
        <v>0</v>
      </c>
      <c r="DC850" s="9" t="str">
        <f t="array" ref="DC850">IFERROR(INDEX(CU$56:CU$1054,SMALL(IF(ISNUMBER(DA$56:DA$1054),ROW(CU$1:CU$999),""),ROW(CU795))),"")</f>
        <v/>
      </c>
      <c r="DD850" s="9" t="str">
        <f t="array" ref="DD850">IFERROR(INDEX(DA$56:DA$1054,SMALL(IF(ISNUMBER(DA$56:DA$1054),ROW(DA$1:DA$999),""),ROW(DA795))),"")</f>
        <v/>
      </c>
      <c r="DE850" s="9"/>
      <c r="DF850" s="9"/>
      <c r="DG850" s="9"/>
      <c r="DH850" s="9"/>
      <c r="DI850" s="9"/>
      <c r="DJ850" s="9"/>
      <c r="DK850" s="87"/>
      <c r="DL850" s="13"/>
      <c r="DM850" s="14"/>
      <c r="DN850" s="14"/>
      <c r="DO850" s="10">
        <f t="shared" si="102"/>
        <v>0</v>
      </c>
      <c r="DP850" s="12"/>
      <c r="DQ850" s="12"/>
      <c r="DR850" s="11"/>
      <c r="DS850" s="9"/>
      <c r="DT850" s="9"/>
      <c r="DU850" s="9">
        <f ca="1">IFERROR(IF(COUNTA(DT$56:DT850)=DT$54,DT850,FORECAST(DN850,OFFSET(DW$56:DW$254,MATCH(DN850,DV$56:DV$254,1)-1,0,2), OFFSET(DV$56:DV$254,MATCH(DN850,DV$56:DV$254,1)-1,0,2))),"")</f>
        <v>0</v>
      </c>
      <c r="DV850" s="9" t="str">
        <f t="array" ref="DV850">IFERROR(INDEX(DN$56:DN$1054,SMALL(IF(ISNUMBER(DT$56:DT$1054),ROW(DN$1:DN$999),""),ROW(DN795))),"")</f>
        <v/>
      </c>
      <c r="DW850" s="9" t="str">
        <f t="array" ref="DW850">IFERROR(INDEX(DT$56:DT$1054,SMALL(IF(ISNUMBER(DT$56:DT$1054),ROW(DT$1:DT$999),""),ROW(DT795))),"")</f>
        <v/>
      </c>
      <c r="DX850" s="9"/>
      <c r="DY850" s="9"/>
      <c r="DZ850" s="9"/>
      <c r="EA850" s="9"/>
      <c r="EB850" s="9"/>
      <c r="EC850" s="9"/>
      <c r="ED850" s="87"/>
      <c r="EE850" s="13"/>
      <c r="EF850" s="14"/>
      <c r="EG850" s="14"/>
      <c r="EH850" s="10">
        <f t="shared" si="103"/>
        <v>0</v>
      </c>
      <c r="EI850" s="12"/>
      <c r="EJ850" s="12"/>
      <c r="EK850" s="11"/>
      <c r="EL850" s="9"/>
      <c r="EM850" s="9"/>
      <c r="EN850" s="9">
        <f ca="1">IFERROR(IF(COUNTA(EM$56:EM850)=EM$54,EM850,FORECAST(EG850,OFFSET(EP$56:EP$254,MATCH(EG850,EO$56:EO$254,1)-1,0,2), OFFSET(EO$56:EO$254,MATCH(EG850,EO$56:EO$254,1)-1,0,2))),"")</f>
        <v>0</v>
      </c>
      <c r="EO850" s="9" t="str">
        <f t="array" ref="EO850">IFERROR(INDEX(EG$56:EG$1054,SMALL(IF(ISNUMBER(EM$56:EM$1054),ROW(EG$1:EG$999),""),ROW(EG795))),"")</f>
        <v/>
      </c>
      <c r="EP850" s="9" t="str">
        <f t="array" ref="EP850">IFERROR(INDEX(EM$56:EM$1054,SMALL(IF(ISNUMBER(EM$56:EM$1054),ROW(EM$1:EM$999),""),ROW(EM795))),"")</f>
        <v/>
      </c>
      <c r="EQ850" s="9"/>
      <c r="ER850" s="9"/>
      <c r="ES850" s="9"/>
      <c r="ET850" s="9"/>
      <c r="EU850" s="9"/>
      <c r="EV850" s="9"/>
    </row>
    <row r="851" spans="1:152" x14ac:dyDescent="0.25">
      <c r="A851" s="8"/>
      <c r="B851" s="13"/>
      <c r="C851" s="14"/>
      <c r="D851" s="14"/>
      <c r="E851" s="10">
        <f t="shared" si="96"/>
        <v>0</v>
      </c>
      <c r="F851" s="12"/>
      <c r="G851" s="12"/>
      <c r="H851" s="11"/>
      <c r="I851" s="9"/>
      <c r="J851" s="9"/>
      <c r="K851" s="9">
        <f ca="1">IFERROR(IF(COUNTA(J$56:J851)=J$54,J851,FORECAST(D851,OFFSET(M$56:M$254,MATCH(D851,L$56:L$254,1)-1,0,2), OFFSET(L$56:L$254,MATCH(D851,L$56:L$254,1)-1,0,2))),"")</f>
        <v>0</v>
      </c>
      <c r="L851" s="9" t="str">
        <f t="array" ref="L851">IFERROR(INDEX(D$56:D$1054,SMALL(IF(ISNUMBER(J$56:J$1054),ROW(D$1:D$999),""),ROW(D796))),"")</f>
        <v/>
      </c>
      <c r="M851" s="9" t="str">
        <f t="array" ref="M851">IFERROR(INDEX(J$56:J$1054,SMALL(IF(ISNUMBER(J$56:J$1054),ROW(J$1:J$999),""),ROW(J796))),"")</f>
        <v/>
      </c>
      <c r="N851" s="9"/>
      <c r="O851" s="9"/>
      <c r="P851" s="9"/>
      <c r="Q851" s="9"/>
      <c r="R851" s="9"/>
      <c r="S851" s="9"/>
      <c r="T851" s="87"/>
      <c r="U851" s="13"/>
      <c r="V851" s="14"/>
      <c r="W851" s="14"/>
      <c r="X851" s="10">
        <f t="shared" si="97"/>
        <v>0</v>
      </c>
      <c r="Y851" s="12"/>
      <c r="Z851" s="12"/>
      <c r="AA851" s="11"/>
      <c r="AB851" s="9"/>
      <c r="AC851" s="9"/>
      <c r="AD851" s="9">
        <f ca="1">IFERROR(IF(COUNTA(AC$56:AC851)=AC$54,AC851,FORECAST(W851,OFFSET(AF$56:AF$254,MATCH(W851,AE$56:AE$254,1)-1,0,2), OFFSET(AE$56:AE$254,MATCH(W851,AE$56:AE$254,1)-1,0,2))),"")</f>
        <v>0</v>
      </c>
      <c r="AE851" s="9" t="str">
        <f t="array" ref="AE851">IFERROR(INDEX(W$56:W$1054,SMALL(IF(ISNUMBER(AC$56:AC$1054),ROW(W$1:W$999),""),ROW(W796))),"")</f>
        <v/>
      </c>
      <c r="AF851" s="9" t="str">
        <f t="array" ref="AF851">IFERROR(INDEX(AC$56:AC$1054,SMALL(IF(ISNUMBER(AC$56:AC$1054),ROW(AC$1:AC$999),""),ROW(AC796))),"")</f>
        <v/>
      </c>
      <c r="AG851" s="9"/>
      <c r="AH851" s="9"/>
      <c r="AI851" s="9"/>
      <c r="AJ851" s="9"/>
      <c r="AK851" s="9"/>
      <c r="AL851" s="9"/>
      <c r="AM851" s="87"/>
      <c r="AN851" s="13"/>
      <c r="AO851" s="14"/>
      <c r="AP851" s="14"/>
      <c r="AQ851" s="10">
        <f t="shared" si="98"/>
        <v>0</v>
      </c>
      <c r="AR851" s="12"/>
      <c r="AS851" s="12"/>
      <c r="AT851" s="11"/>
      <c r="AU851" s="9"/>
      <c r="AV851" s="9"/>
      <c r="AW851" s="9">
        <f ca="1">IFERROR(IF(COUNTA(AV$56:AV851)=AV$54,AV851,FORECAST(AP851,OFFSET(AY$56:AY$254,MATCH(AP851,AX$56:AX$254,1)-1,0,2), OFFSET(AX$56:AX$254,MATCH(AP851,AX$56:AX$254,1)-1,0,2))),"")</f>
        <v>0</v>
      </c>
      <c r="AX851" s="9" t="str">
        <f t="array" ref="AX851">IFERROR(INDEX(AP$56:AP$1054,SMALL(IF(ISNUMBER(AV$56:AV$1054),ROW(AP$1:AP$999),""),ROW(AP796))),"")</f>
        <v/>
      </c>
      <c r="AY851" s="9" t="str">
        <f t="array" ref="AY851">IFERROR(INDEX(AV$56:AV$1054,SMALL(IF(ISNUMBER(AV$56:AV$1054),ROW(AV$1:AV$999),""),ROW(AV796))),"")</f>
        <v/>
      </c>
      <c r="AZ851" s="9"/>
      <c r="BA851" s="9"/>
      <c r="BB851" s="9"/>
      <c r="BC851" s="9"/>
      <c r="BD851" s="9"/>
      <c r="BE851" s="9"/>
      <c r="BF851" s="87"/>
      <c r="BG851" s="13"/>
      <c r="BH851" s="14"/>
      <c r="BI851" s="14"/>
      <c r="BJ851" s="10">
        <f t="shared" si="99"/>
        <v>0</v>
      </c>
      <c r="BK851" s="12"/>
      <c r="BL851" s="12"/>
      <c r="BM851" s="11"/>
      <c r="BN851" s="9"/>
      <c r="BO851" s="9"/>
      <c r="BP851" s="9">
        <f ca="1">IFERROR(IF(COUNTA(BO$56:BO851)=BO$54,BO851,FORECAST(BI851,OFFSET(BR$56:BR$254,MATCH(BI851,BQ$56:BQ$254,1)-1,0,2), OFFSET(BQ$56:BQ$254,MATCH(BI851,BQ$56:BQ$254,1)-1,0,2))),"")</f>
        <v>0</v>
      </c>
      <c r="BQ851" s="9" t="str">
        <f t="array" ref="BQ851">IFERROR(INDEX(BI$56:BI$1054,SMALL(IF(ISNUMBER(BO$56:BO$1054),ROW(BI$1:BI$999),""),ROW(BI796))),"")</f>
        <v/>
      </c>
      <c r="BR851" s="9" t="str">
        <f t="array" ref="BR851">IFERROR(INDEX(BO$56:BO$1054,SMALL(IF(ISNUMBER(BO$56:BO$1054),ROW(BO$1:BO$999),""),ROW(BO796))),"")</f>
        <v/>
      </c>
      <c r="BS851" s="9"/>
      <c r="BT851" s="9"/>
      <c r="BU851" s="9"/>
      <c r="BV851" s="9"/>
      <c r="BW851" s="9"/>
      <c r="BX851" s="9"/>
      <c r="BY851" s="87"/>
      <c r="BZ851" s="13"/>
      <c r="CA851" s="14"/>
      <c r="CB851" s="14"/>
      <c r="CC851" s="10">
        <f t="shared" si="100"/>
        <v>0</v>
      </c>
      <c r="CD851" s="12"/>
      <c r="CE851" s="12"/>
      <c r="CF851" s="11"/>
      <c r="CG851" s="9"/>
      <c r="CH851" s="9"/>
      <c r="CI851" s="9">
        <f ca="1">IFERROR(IF(COUNTA(CH$56:CH851)=CH$54,CH851,FORECAST(CB851,OFFSET(CK$56:CK$254,MATCH(CB851,CJ$56:CJ$254,1)-1,0,2), OFFSET(CJ$56:CJ$254,MATCH(CB851,CJ$56:CJ$254,1)-1,0,2))),"")</f>
        <v>0</v>
      </c>
      <c r="CJ851" s="9" t="str">
        <f t="array" ref="CJ851">IFERROR(INDEX(CB$56:CB$1054,SMALL(IF(ISNUMBER(CH$56:CH$1054),ROW(CB$1:CB$999),""),ROW(CB796))),"")</f>
        <v/>
      </c>
      <c r="CK851" s="9" t="str">
        <f t="array" ref="CK851">IFERROR(INDEX(CH$56:CH$1054,SMALL(IF(ISNUMBER(CH$56:CH$1054),ROW(CH$1:CH$999),""),ROW(CH796))),"")</f>
        <v/>
      </c>
      <c r="CL851" s="9"/>
      <c r="CM851" s="9"/>
      <c r="CN851" s="9"/>
      <c r="CO851" s="9"/>
      <c r="CP851" s="9"/>
      <c r="CQ851" s="9"/>
      <c r="CR851" s="87"/>
      <c r="CS851" s="13"/>
      <c r="CT851" s="14"/>
      <c r="CU851" s="14"/>
      <c r="CV851" s="10">
        <f t="shared" si="101"/>
        <v>0</v>
      </c>
      <c r="CW851" s="12"/>
      <c r="CX851" s="12"/>
      <c r="CY851" s="11"/>
      <c r="CZ851" s="9"/>
      <c r="DA851" s="9"/>
      <c r="DB851" s="9">
        <f ca="1">IFERROR(IF(COUNTA(DA$56:DA851)=DA$54,DA851,FORECAST(CU851,OFFSET(DD$56:DD$254,MATCH(CU851,DC$56:DC$254,1)-1,0,2), OFFSET(DC$56:DC$254,MATCH(CU851,DC$56:DC$254,1)-1,0,2))),"")</f>
        <v>0</v>
      </c>
      <c r="DC851" s="9" t="str">
        <f t="array" ref="DC851">IFERROR(INDEX(CU$56:CU$1054,SMALL(IF(ISNUMBER(DA$56:DA$1054),ROW(CU$1:CU$999),""),ROW(CU796))),"")</f>
        <v/>
      </c>
      <c r="DD851" s="9" t="str">
        <f t="array" ref="DD851">IFERROR(INDEX(DA$56:DA$1054,SMALL(IF(ISNUMBER(DA$56:DA$1054),ROW(DA$1:DA$999),""),ROW(DA796))),"")</f>
        <v/>
      </c>
      <c r="DE851" s="9"/>
      <c r="DF851" s="9"/>
      <c r="DG851" s="9"/>
      <c r="DH851" s="9"/>
      <c r="DI851" s="9"/>
      <c r="DJ851" s="9"/>
      <c r="DK851" s="87"/>
      <c r="DL851" s="13"/>
      <c r="DM851" s="14"/>
      <c r="DN851" s="14"/>
      <c r="DO851" s="10">
        <f t="shared" si="102"/>
        <v>0</v>
      </c>
      <c r="DP851" s="12"/>
      <c r="DQ851" s="12"/>
      <c r="DR851" s="11"/>
      <c r="DS851" s="9"/>
      <c r="DT851" s="9"/>
      <c r="DU851" s="9">
        <f ca="1">IFERROR(IF(COUNTA(DT$56:DT851)=DT$54,DT851,FORECAST(DN851,OFFSET(DW$56:DW$254,MATCH(DN851,DV$56:DV$254,1)-1,0,2), OFFSET(DV$56:DV$254,MATCH(DN851,DV$56:DV$254,1)-1,0,2))),"")</f>
        <v>0</v>
      </c>
      <c r="DV851" s="9" t="str">
        <f t="array" ref="DV851">IFERROR(INDEX(DN$56:DN$1054,SMALL(IF(ISNUMBER(DT$56:DT$1054),ROW(DN$1:DN$999),""),ROW(DN796))),"")</f>
        <v/>
      </c>
      <c r="DW851" s="9" t="str">
        <f t="array" ref="DW851">IFERROR(INDEX(DT$56:DT$1054,SMALL(IF(ISNUMBER(DT$56:DT$1054),ROW(DT$1:DT$999),""),ROW(DT796))),"")</f>
        <v/>
      </c>
      <c r="DX851" s="9"/>
      <c r="DY851" s="9"/>
      <c r="DZ851" s="9"/>
      <c r="EA851" s="9"/>
      <c r="EB851" s="9"/>
      <c r="EC851" s="9"/>
      <c r="ED851" s="87"/>
      <c r="EE851" s="13"/>
      <c r="EF851" s="14"/>
      <c r="EG851" s="14"/>
      <c r="EH851" s="10">
        <f t="shared" si="103"/>
        <v>0</v>
      </c>
      <c r="EI851" s="12"/>
      <c r="EJ851" s="12"/>
      <c r="EK851" s="11"/>
      <c r="EL851" s="9"/>
      <c r="EM851" s="9"/>
      <c r="EN851" s="9">
        <f ca="1">IFERROR(IF(COUNTA(EM$56:EM851)=EM$54,EM851,FORECAST(EG851,OFFSET(EP$56:EP$254,MATCH(EG851,EO$56:EO$254,1)-1,0,2), OFFSET(EO$56:EO$254,MATCH(EG851,EO$56:EO$254,1)-1,0,2))),"")</f>
        <v>0</v>
      </c>
      <c r="EO851" s="9" t="str">
        <f t="array" ref="EO851">IFERROR(INDEX(EG$56:EG$1054,SMALL(IF(ISNUMBER(EM$56:EM$1054),ROW(EG$1:EG$999),""),ROW(EG796))),"")</f>
        <v/>
      </c>
      <c r="EP851" s="9" t="str">
        <f t="array" ref="EP851">IFERROR(INDEX(EM$56:EM$1054,SMALL(IF(ISNUMBER(EM$56:EM$1054),ROW(EM$1:EM$999),""),ROW(EM796))),"")</f>
        <v/>
      </c>
      <c r="EQ851" s="9"/>
      <c r="ER851" s="9"/>
      <c r="ES851" s="9"/>
      <c r="ET851" s="9"/>
      <c r="EU851" s="9"/>
      <c r="EV851" s="9"/>
    </row>
    <row r="852" spans="1:152" x14ac:dyDescent="0.25">
      <c r="A852" s="8"/>
      <c r="B852" s="13"/>
      <c r="C852" s="14"/>
      <c r="D852" s="14"/>
      <c r="E852" s="10">
        <f t="shared" si="96"/>
        <v>0</v>
      </c>
      <c r="F852" s="12"/>
      <c r="G852" s="12"/>
      <c r="H852" s="11"/>
      <c r="I852" s="9"/>
      <c r="J852" s="9"/>
      <c r="K852" s="9">
        <f ca="1">IFERROR(IF(COUNTA(J$56:J852)=J$54,J852,FORECAST(D852,OFFSET(M$56:M$254,MATCH(D852,L$56:L$254,1)-1,0,2), OFFSET(L$56:L$254,MATCH(D852,L$56:L$254,1)-1,0,2))),"")</f>
        <v>0</v>
      </c>
      <c r="L852" s="9" t="str">
        <f t="array" ref="L852">IFERROR(INDEX(D$56:D$1054,SMALL(IF(ISNUMBER(J$56:J$1054),ROW(D$1:D$999),""),ROW(D797))),"")</f>
        <v/>
      </c>
      <c r="M852" s="9" t="str">
        <f t="array" ref="M852">IFERROR(INDEX(J$56:J$1054,SMALL(IF(ISNUMBER(J$56:J$1054),ROW(J$1:J$999),""),ROW(J797))),"")</f>
        <v/>
      </c>
      <c r="N852" s="9"/>
      <c r="O852" s="9"/>
      <c r="P852" s="9"/>
      <c r="Q852" s="9"/>
      <c r="R852" s="9"/>
      <c r="S852" s="9"/>
      <c r="T852" s="87"/>
      <c r="U852" s="13"/>
      <c r="V852" s="14"/>
      <c r="W852" s="14"/>
      <c r="X852" s="10">
        <f t="shared" si="97"/>
        <v>0</v>
      </c>
      <c r="Y852" s="12"/>
      <c r="Z852" s="12"/>
      <c r="AA852" s="11"/>
      <c r="AB852" s="9"/>
      <c r="AC852" s="9"/>
      <c r="AD852" s="9">
        <f ca="1">IFERROR(IF(COUNTA(AC$56:AC852)=AC$54,AC852,FORECAST(W852,OFFSET(AF$56:AF$254,MATCH(W852,AE$56:AE$254,1)-1,0,2), OFFSET(AE$56:AE$254,MATCH(W852,AE$56:AE$254,1)-1,0,2))),"")</f>
        <v>0</v>
      </c>
      <c r="AE852" s="9" t="str">
        <f t="array" ref="AE852">IFERROR(INDEX(W$56:W$1054,SMALL(IF(ISNUMBER(AC$56:AC$1054),ROW(W$1:W$999),""),ROW(W797))),"")</f>
        <v/>
      </c>
      <c r="AF852" s="9" t="str">
        <f t="array" ref="AF852">IFERROR(INDEX(AC$56:AC$1054,SMALL(IF(ISNUMBER(AC$56:AC$1054),ROW(AC$1:AC$999),""),ROW(AC797))),"")</f>
        <v/>
      </c>
      <c r="AG852" s="9"/>
      <c r="AH852" s="9"/>
      <c r="AI852" s="9"/>
      <c r="AJ852" s="9"/>
      <c r="AK852" s="9"/>
      <c r="AL852" s="9"/>
      <c r="AM852" s="87"/>
      <c r="AN852" s="13"/>
      <c r="AO852" s="14"/>
      <c r="AP852" s="14"/>
      <c r="AQ852" s="10">
        <f t="shared" si="98"/>
        <v>0</v>
      </c>
      <c r="AR852" s="12"/>
      <c r="AS852" s="12"/>
      <c r="AT852" s="11"/>
      <c r="AU852" s="9"/>
      <c r="AV852" s="9"/>
      <c r="AW852" s="9">
        <f ca="1">IFERROR(IF(COUNTA(AV$56:AV852)=AV$54,AV852,FORECAST(AP852,OFFSET(AY$56:AY$254,MATCH(AP852,AX$56:AX$254,1)-1,0,2), OFFSET(AX$56:AX$254,MATCH(AP852,AX$56:AX$254,1)-1,0,2))),"")</f>
        <v>0</v>
      </c>
      <c r="AX852" s="9" t="str">
        <f t="array" ref="AX852">IFERROR(INDEX(AP$56:AP$1054,SMALL(IF(ISNUMBER(AV$56:AV$1054),ROW(AP$1:AP$999),""),ROW(AP797))),"")</f>
        <v/>
      </c>
      <c r="AY852" s="9" t="str">
        <f t="array" ref="AY852">IFERROR(INDEX(AV$56:AV$1054,SMALL(IF(ISNUMBER(AV$56:AV$1054),ROW(AV$1:AV$999),""),ROW(AV797))),"")</f>
        <v/>
      </c>
      <c r="AZ852" s="9"/>
      <c r="BA852" s="9"/>
      <c r="BB852" s="9"/>
      <c r="BC852" s="9"/>
      <c r="BD852" s="9"/>
      <c r="BE852" s="9"/>
      <c r="BF852" s="87"/>
      <c r="BG852" s="13"/>
      <c r="BH852" s="14"/>
      <c r="BI852" s="14"/>
      <c r="BJ852" s="10">
        <f t="shared" si="99"/>
        <v>0</v>
      </c>
      <c r="BK852" s="12"/>
      <c r="BL852" s="12"/>
      <c r="BM852" s="11"/>
      <c r="BN852" s="9"/>
      <c r="BO852" s="9"/>
      <c r="BP852" s="9">
        <f ca="1">IFERROR(IF(COUNTA(BO$56:BO852)=BO$54,BO852,FORECAST(BI852,OFFSET(BR$56:BR$254,MATCH(BI852,BQ$56:BQ$254,1)-1,0,2), OFFSET(BQ$56:BQ$254,MATCH(BI852,BQ$56:BQ$254,1)-1,0,2))),"")</f>
        <v>0</v>
      </c>
      <c r="BQ852" s="9" t="str">
        <f t="array" ref="BQ852">IFERROR(INDEX(BI$56:BI$1054,SMALL(IF(ISNUMBER(BO$56:BO$1054),ROW(BI$1:BI$999),""),ROW(BI797))),"")</f>
        <v/>
      </c>
      <c r="BR852" s="9" t="str">
        <f t="array" ref="BR852">IFERROR(INDEX(BO$56:BO$1054,SMALL(IF(ISNUMBER(BO$56:BO$1054),ROW(BO$1:BO$999),""),ROW(BO797))),"")</f>
        <v/>
      </c>
      <c r="BS852" s="9"/>
      <c r="BT852" s="9"/>
      <c r="BU852" s="9"/>
      <c r="BV852" s="9"/>
      <c r="BW852" s="9"/>
      <c r="BX852" s="9"/>
      <c r="BY852" s="87"/>
      <c r="BZ852" s="13"/>
      <c r="CA852" s="14"/>
      <c r="CB852" s="14"/>
      <c r="CC852" s="10">
        <f t="shared" si="100"/>
        <v>0</v>
      </c>
      <c r="CD852" s="12"/>
      <c r="CE852" s="12"/>
      <c r="CF852" s="11"/>
      <c r="CG852" s="9"/>
      <c r="CH852" s="9"/>
      <c r="CI852" s="9">
        <f ca="1">IFERROR(IF(COUNTA(CH$56:CH852)=CH$54,CH852,FORECAST(CB852,OFFSET(CK$56:CK$254,MATCH(CB852,CJ$56:CJ$254,1)-1,0,2), OFFSET(CJ$56:CJ$254,MATCH(CB852,CJ$56:CJ$254,1)-1,0,2))),"")</f>
        <v>0</v>
      </c>
      <c r="CJ852" s="9" t="str">
        <f t="array" ref="CJ852">IFERROR(INDEX(CB$56:CB$1054,SMALL(IF(ISNUMBER(CH$56:CH$1054),ROW(CB$1:CB$999),""),ROW(CB797))),"")</f>
        <v/>
      </c>
      <c r="CK852" s="9" t="str">
        <f t="array" ref="CK852">IFERROR(INDEX(CH$56:CH$1054,SMALL(IF(ISNUMBER(CH$56:CH$1054),ROW(CH$1:CH$999),""),ROW(CH797))),"")</f>
        <v/>
      </c>
      <c r="CL852" s="9"/>
      <c r="CM852" s="9"/>
      <c r="CN852" s="9"/>
      <c r="CO852" s="9"/>
      <c r="CP852" s="9"/>
      <c r="CQ852" s="9"/>
      <c r="CR852" s="87"/>
      <c r="CS852" s="13"/>
      <c r="CT852" s="14"/>
      <c r="CU852" s="14"/>
      <c r="CV852" s="10">
        <f t="shared" si="101"/>
        <v>0</v>
      </c>
      <c r="CW852" s="12"/>
      <c r="CX852" s="12"/>
      <c r="CY852" s="11"/>
      <c r="CZ852" s="9"/>
      <c r="DA852" s="9"/>
      <c r="DB852" s="9">
        <f ca="1">IFERROR(IF(COUNTA(DA$56:DA852)=DA$54,DA852,FORECAST(CU852,OFFSET(DD$56:DD$254,MATCH(CU852,DC$56:DC$254,1)-1,0,2), OFFSET(DC$56:DC$254,MATCH(CU852,DC$56:DC$254,1)-1,0,2))),"")</f>
        <v>0</v>
      </c>
      <c r="DC852" s="9" t="str">
        <f t="array" ref="DC852">IFERROR(INDEX(CU$56:CU$1054,SMALL(IF(ISNUMBER(DA$56:DA$1054),ROW(CU$1:CU$999),""),ROW(CU797))),"")</f>
        <v/>
      </c>
      <c r="DD852" s="9" t="str">
        <f t="array" ref="DD852">IFERROR(INDEX(DA$56:DA$1054,SMALL(IF(ISNUMBER(DA$56:DA$1054),ROW(DA$1:DA$999),""),ROW(DA797))),"")</f>
        <v/>
      </c>
      <c r="DE852" s="9"/>
      <c r="DF852" s="9"/>
      <c r="DG852" s="9"/>
      <c r="DH852" s="9"/>
      <c r="DI852" s="9"/>
      <c r="DJ852" s="9"/>
      <c r="DK852" s="87"/>
      <c r="DL852" s="13"/>
      <c r="DM852" s="14"/>
      <c r="DN852" s="14"/>
      <c r="DO852" s="10">
        <f t="shared" si="102"/>
        <v>0</v>
      </c>
      <c r="DP852" s="12"/>
      <c r="DQ852" s="12"/>
      <c r="DR852" s="11"/>
      <c r="DS852" s="9"/>
      <c r="DT852" s="9"/>
      <c r="DU852" s="9">
        <f ca="1">IFERROR(IF(COUNTA(DT$56:DT852)=DT$54,DT852,FORECAST(DN852,OFFSET(DW$56:DW$254,MATCH(DN852,DV$56:DV$254,1)-1,0,2), OFFSET(DV$56:DV$254,MATCH(DN852,DV$56:DV$254,1)-1,0,2))),"")</f>
        <v>0</v>
      </c>
      <c r="DV852" s="9" t="str">
        <f t="array" ref="DV852">IFERROR(INDEX(DN$56:DN$1054,SMALL(IF(ISNUMBER(DT$56:DT$1054),ROW(DN$1:DN$999),""),ROW(DN797))),"")</f>
        <v/>
      </c>
      <c r="DW852" s="9" t="str">
        <f t="array" ref="DW852">IFERROR(INDEX(DT$56:DT$1054,SMALL(IF(ISNUMBER(DT$56:DT$1054),ROW(DT$1:DT$999),""),ROW(DT797))),"")</f>
        <v/>
      </c>
      <c r="DX852" s="9"/>
      <c r="DY852" s="9"/>
      <c r="DZ852" s="9"/>
      <c r="EA852" s="9"/>
      <c r="EB852" s="9"/>
      <c r="EC852" s="9"/>
      <c r="ED852" s="87"/>
      <c r="EE852" s="13"/>
      <c r="EF852" s="14"/>
      <c r="EG852" s="14"/>
      <c r="EH852" s="10">
        <f t="shared" si="103"/>
        <v>0</v>
      </c>
      <c r="EI852" s="12"/>
      <c r="EJ852" s="12"/>
      <c r="EK852" s="11"/>
      <c r="EL852" s="9"/>
      <c r="EM852" s="9"/>
      <c r="EN852" s="9">
        <f ca="1">IFERROR(IF(COUNTA(EM$56:EM852)=EM$54,EM852,FORECAST(EG852,OFFSET(EP$56:EP$254,MATCH(EG852,EO$56:EO$254,1)-1,0,2), OFFSET(EO$56:EO$254,MATCH(EG852,EO$56:EO$254,1)-1,0,2))),"")</f>
        <v>0</v>
      </c>
      <c r="EO852" s="9" t="str">
        <f t="array" ref="EO852">IFERROR(INDEX(EG$56:EG$1054,SMALL(IF(ISNUMBER(EM$56:EM$1054),ROW(EG$1:EG$999),""),ROW(EG797))),"")</f>
        <v/>
      </c>
      <c r="EP852" s="9" t="str">
        <f t="array" ref="EP852">IFERROR(INDEX(EM$56:EM$1054,SMALL(IF(ISNUMBER(EM$56:EM$1054),ROW(EM$1:EM$999),""),ROW(EM797))),"")</f>
        <v/>
      </c>
      <c r="EQ852" s="9"/>
      <c r="ER852" s="9"/>
      <c r="ES852" s="9"/>
      <c r="ET852" s="9"/>
      <c r="EU852" s="9"/>
      <c r="EV852" s="9"/>
    </row>
    <row r="853" spans="1:152" x14ac:dyDescent="0.25">
      <c r="A853" s="8"/>
      <c r="B853" s="13"/>
      <c r="C853" s="14"/>
      <c r="D853" s="14"/>
      <c r="E853" s="10">
        <f t="shared" si="96"/>
        <v>0</v>
      </c>
      <c r="F853" s="12"/>
      <c r="G853" s="12"/>
      <c r="H853" s="11"/>
      <c r="I853" s="9"/>
      <c r="J853" s="9"/>
      <c r="K853" s="9">
        <f ca="1">IFERROR(IF(COUNTA(J$56:J853)=J$54,J853,FORECAST(D853,OFFSET(M$56:M$254,MATCH(D853,L$56:L$254,1)-1,0,2), OFFSET(L$56:L$254,MATCH(D853,L$56:L$254,1)-1,0,2))),"")</f>
        <v>0</v>
      </c>
      <c r="L853" s="9" t="str">
        <f t="array" ref="L853">IFERROR(INDEX(D$56:D$1054,SMALL(IF(ISNUMBER(J$56:J$1054),ROW(D$1:D$999),""),ROW(D798))),"")</f>
        <v/>
      </c>
      <c r="M853" s="9" t="str">
        <f t="array" ref="M853">IFERROR(INDEX(J$56:J$1054,SMALL(IF(ISNUMBER(J$56:J$1054),ROW(J$1:J$999),""),ROW(J798))),"")</f>
        <v/>
      </c>
      <c r="N853" s="9"/>
      <c r="O853" s="9"/>
      <c r="P853" s="9"/>
      <c r="Q853" s="9"/>
      <c r="R853" s="9"/>
      <c r="S853" s="9"/>
      <c r="T853" s="87"/>
      <c r="U853" s="13"/>
      <c r="V853" s="14"/>
      <c r="W853" s="14"/>
      <c r="X853" s="10">
        <f t="shared" si="97"/>
        <v>0</v>
      </c>
      <c r="Y853" s="12"/>
      <c r="Z853" s="12"/>
      <c r="AA853" s="11"/>
      <c r="AB853" s="9"/>
      <c r="AC853" s="9"/>
      <c r="AD853" s="9">
        <f ca="1">IFERROR(IF(COUNTA(AC$56:AC853)=AC$54,AC853,FORECAST(W853,OFFSET(AF$56:AF$254,MATCH(W853,AE$56:AE$254,1)-1,0,2), OFFSET(AE$56:AE$254,MATCH(W853,AE$56:AE$254,1)-1,0,2))),"")</f>
        <v>0</v>
      </c>
      <c r="AE853" s="9" t="str">
        <f t="array" ref="AE853">IFERROR(INDEX(W$56:W$1054,SMALL(IF(ISNUMBER(AC$56:AC$1054),ROW(W$1:W$999),""),ROW(W798))),"")</f>
        <v/>
      </c>
      <c r="AF853" s="9" t="str">
        <f t="array" ref="AF853">IFERROR(INDEX(AC$56:AC$1054,SMALL(IF(ISNUMBER(AC$56:AC$1054),ROW(AC$1:AC$999),""),ROW(AC798))),"")</f>
        <v/>
      </c>
      <c r="AG853" s="9"/>
      <c r="AH853" s="9"/>
      <c r="AI853" s="9"/>
      <c r="AJ853" s="9"/>
      <c r="AK853" s="9"/>
      <c r="AL853" s="9"/>
      <c r="AM853" s="87"/>
      <c r="AN853" s="13"/>
      <c r="AO853" s="14"/>
      <c r="AP853" s="14"/>
      <c r="AQ853" s="10">
        <f t="shared" si="98"/>
        <v>0</v>
      </c>
      <c r="AR853" s="12"/>
      <c r="AS853" s="12"/>
      <c r="AT853" s="11"/>
      <c r="AU853" s="9"/>
      <c r="AV853" s="9"/>
      <c r="AW853" s="9">
        <f ca="1">IFERROR(IF(COUNTA(AV$56:AV853)=AV$54,AV853,FORECAST(AP853,OFFSET(AY$56:AY$254,MATCH(AP853,AX$56:AX$254,1)-1,0,2), OFFSET(AX$56:AX$254,MATCH(AP853,AX$56:AX$254,1)-1,0,2))),"")</f>
        <v>0</v>
      </c>
      <c r="AX853" s="9" t="str">
        <f t="array" ref="AX853">IFERROR(INDEX(AP$56:AP$1054,SMALL(IF(ISNUMBER(AV$56:AV$1054),ROW(AP$1:AP$999),""),ROW(AP798))),"")</f>
        <v/>
      </c>
      <c r="AY853" s="9" t="str">
        <f t="array" ref="AY853">IFERROR(INDEX(AV$56:AV$1054,SMALL(IF(ISNUMBER(AV$56:AV$1054),ROW(AV$1:AV$999),""),ROW(AV798))),"")</f>
        <v/>
      </c>
      <c r="AZ853" s="9"/>
      <c r="BA853" s="9"/>
      <c r="BB853" s="9"/>
      <c r="BC853" s="9"/>
      <c r="BD853" s="9"/>
      <c r="BE853" s="9"/>
      <c r="BF853" s="87"/>
      <c r="BG853" s="13"/>
      <c r="BH853" s="14"/>
      <c r="BI853" s="14"/>
      <c r="BJ853" s="10">
        <f t="shared" si="99"/>
        <v>0</v>
      </c>
      <c r="BK853" s="12"/>
      <c r="BL853" s="12"/>
      <c r="BM853" s="11"/>
      <c r="BN853" s="9"/>
      <c r="BO853" s="9"/>
      <c r="BP853" s="9">
        <f ca="1">IFERROR(IF(COUNTA(BO$56:BO853)=BO$54,BO853,FORECAST(BI853,OFFSET(BR$56:BR$254,MATCH(BI853,BQ$56:BQ$254,1)-1,0,2), OFFSET(BQ$56:BQ$254,MATCH(BI853,BQ$56:BQ$254,1)-1,0,2))),"")</f>
        <v>0</v>
      </c>
      <c r="BQ853" s="9" t="str">
        <f t="array" ref="BQ853">IFERROR(INDEX(BI$56:BI$1054,SMALL(IF(ISNUMBER(BO$56:BO$1054),ROW(BI$1:BI$999),""),ROW(BI798))),"")</f>
        <v/>
      </c>
      <c r="BR853" s="9" t="str">
        <f t="array" ref="BR853">IFERROR(INDEX(BO$56:BO$1054,SMALL(IF(ISNUMBER(BO$56:BO$1054),ROW(BO$1:BO$999),""),ROW(BO798))),"")</f>
        <v/>
      </c>
      <c r="BS853" s="9"/>
      <c r="BT853" s="9"/>
      <c r="BU853" s="9"/>
      <c r="BV853" s="9"/>
      <c r="BW853" s="9"/>
      <c r="BX853" s="9"/>
      <c r="BY853" s="87"/>
      <c r="BZ853" s="13"/>
      <c r="CA853" s="14"/>
      <c r="CB853" s="14"/>
      <c r="CC853" s="10">
        <f t="shared" si="100"/>
        <v>0</v>
      </c>
      <c r="CD853" s="12"/>
      <c r="CE853" s="12"/>
      <c r="CF853" s="11"/>
      <c r="CG853" s="9"/>
      <c r="CH853" s="9"/>
      <c r="CI853" s="9">
        <f ca="1">IFERROR(IF(COUNTA(CH$56:CH853)=CH$54,CH853,FORECAST(CB853,OFFSET(CK$56:CK$254,MATCH(CB853,CJ$56:CJ$254,1)-1,0,2), OFFSET(CJ$56:CJ$254,MATCH(CB853,CJ$56:CJ$254,1)-1,0,2))),"")</f>
        <v>0</v>
      </c>
      <c r="CJ853" s="9" t="str">
        <f t="array" ref="CJ853">IFERROR(INDEX(CB$56:CB$1054,SMALL(IF(ISNUMBER(CH$56:CH$1054),ROW(CB$1:CB$999),""),ROW(CB798))),"")</f>
        <v/>
      </c>
      <c r="CK853" s="9" t="str">
        <f t="array" ref="CK853">IFERROR(INDEX(CH$56:CH$1054,SMALL(IF(ISNUMBER(CH$56:CH$1054),ROW(CH$1:CH$999),""),ROW(CH798))),"")</f>
        <v/>
      </c>
      <c r="CL853" s="9"/>
      <c r="CM853" s="9"/>
      <c r="CN853" s="9"/>
      <c r="CO853" s="9"/>
      <c r="CP853" s="9"/>
      <c r="CQ853" s="9"/>
      <c r="CR853" s="87"/>
      <c r="CS853" s="13"/>
      <c r="CT853" s="14"/>
      <c r="CU853" s="14"/>
      <c r="CV853" s="10">
        <f t="shared" si="101"/>
        <v>0</v>
      </c>
      <c r="CW853" s="12"/>
      <c r="CX853" s="12"/>
      <c r="CY853" s="11"/>
      <c r="CZ853" s="9"/>
      <c r="DA853" s="9"/>
      <c r="DB853" s="9">
        <f ca="1">IFERROR(IF(COUNTA(DA$56:DA853)=DA$54,DA853,FORECAST(CU853,OFFSET(DD$56:DD$254,MATCH(CU853,DC$56:DC$254,1)-1,0,2), OFFSET(DC$56:DC$254,MATCH(CU853,DC$56:DC$254,1)-1,0,2))),"")</f>
        <v>0</v>
      </c>
      <c r="DC853" s="9" t="str">
        <f t="array" ref="DC853">IFERROR(INDEX(CU$56:CU$1054,SMALL(IF(ISNUMBER(DA$56:DA$1054),ROW(CU$1:CU$999),""),ROW(CU798))),"")</f>
        <v/>
      </c>
      <c r="DD853" s="9" t="str">
        <f t="array" ref="DD853">IFERROR(INDEX(DA$56:DA$1054,SMALL(IF(ISNUMBER(DA$56:DA$1054),ROW(DA$1:DA$999),""),ROW(DA798))),"")</f>
        <v/>
      </c>
      <c r="DE853" s="9"/>
      <c r="DF853" s="9"/>
      <c r="DG853" s="9"/>
      <c r="DH853" s="9"/>
      <c r="DI853" s="9"/>
      <c r="DJ853" s="9"/>
      <c r="DK853" s="87"/>
      <c r="DL853" s="13"/>
      <c r="DM853" s="14"/>
      <c r="DN853" s="14"/>
      <c r="DO853" s="10">
        <f t="shared" si="102"/>
        <v>0</v>
      </c>
      <c r="DP853" s="12"/>
      <c r="DQ853" s="12"/>
      <c r="DR853" s="11"/>
      <c r="DS853" s="9"/>
      <c r="DT853" s="9"/>
      <c r="DU853" s="9">
        <f ca="1">IFERROR(IF(COUNTA(DT$56:DT853)=DT$54,DT853,FORECAST(DN853,OFFSET(DW$56:DW$254,MATCH(DN853,DV$56:DV$254,1)-1,0,2), OFFSET(DV$56:DV$254,MATCH(DN853,DV$56:DV$254,1)-1,0,2))),"")</f>
        <v>0</v>
      </c>
      <c r="DV853" s="9" t="str">
        <f t="array" ref="DV853">IFERROR(INDEX(DN$56:DN$1054,SMALL(IF(ISNUMBER(DT$56:DT$1054),ROW(DN$1:DN$999),""),ROW(DN798))),"")</f>
        <v/>
      </c>
      <c r="DW853" s="9" t="str">
        <f t="array" ref="DW853">IFERROR(INDEX(DT$56:DT$1054,SMALL(IF(ISNUMBER(DT$56:DT$1054),ROW(DT$1:DT$999),""),ROW(DT798))),"")</f>
        <v/>
      </c>
      <c r="DX853" s="9"/>
      <c r="DY853" s="9"/>
      <c r="DZ853" s="9"/>
      <c r="EA853" s="9"/>
      <c r="EB853" s="9"/>
      <c r="EC853" s="9"/>
      <c r="ED853" s="87"/>
      <c r="EE853" s="13"/>
      <c r="EF853" s="14"/>
      <c r="EG853" s="14"/>
      <c r="EH853" s="10">
        <f t="shared" si="103"/>
        <v>0</v>
      </c>
      <c r="EI853" s="12"/>
      <c r="EJ853" s="12"/>
      <c r="EK853" s="11"/>
      <c r="EL853" s="9"/>
      <c r="EM853" s="9"/>
      <c r="EN853" s="9">
        <f ca="1">IFERROR(IF(COUNTA(EM$56:EM853)=EM$54,EM853,FORECAST(EG853,OFFSET(EP$56:EP$254,MATCH(EG853,EO$56:EO$254,1)-1,0,2), OFFSET(EO$56:EO$254,MATCH(EG853,EO$56:EO$254,1)-1,0,2))),"")</f>
        <v>0</v>
      </c>
      <c r="EO853" s="9" t="str">
        <f t="array" ref="EO853">IFERROR(INDEX(EG$56:EG$1054,SMALL(IF(ISNUMBER(EM$56:EM$1054),ROW(EG$1:EG$999),""),ROW(EG798))),"")</f>
        <v/>
      </c>
      <c r="EP853" s="9" t="str">
        <f t="array" ref="EP853">IFERROR(INDEX(EM$56:EM$1054,SMALL(IF(ISNUMBER(EM$56:EM$1054),ROW(EM$1:EM$999),""),ROW(EM798))),"")</f>
        <v/>
      </c>
      <c r="EQ853" s="9"/>
      <c r="ER853" s="9"/>
      <c r="ES853" s="9"/>
      <c r="ET853" s="9"/>
      <c r="EU853" s="9"/>
      <c r="EV853" s="9"/>
    </row>
    <row r="854" spans="1:152" x14ac:dyDescent="0.25">
      <c r="A854" s="8"/>
      <c r="B854" s="13"/>
      <c r="C854" s="14"/>
      <c r="D854" s="14"/>
      <c r="E854" s="10">
        <f t="shared" si="96"/>
        <v>0</v>
      </c>
      <c r="F854" s="12"/>
      <c r="G854" s="12"/>
      <c r="H854" s="11"/>
      <c r="I854" s="9"/>
      <c r="J854" s="9"/>
      <c r="K854" s="9">
        <f ca="1">IFERROR(IF(COUNTA(J$56:J854)=J$54,J854,FORECAST(D854,OFFSET(M$56:M$254,MATCH(D854,L$56:L$254,1)-1,0,2), OFFSET(L$56:L$254,MATCH(D854,L$56:L$254,1)-1,0,2))),"")</f>
        <v>0</v>
      </c>
      <c r="L854" s="9" t="str">
        <f t="array" ref="L854">IFERROR(INDEX(D$56:D$1054,SMALL(IF(ISNUMBER(J$56:J$1054),ROW(D$1:D$999),""),ROW(D799))),"")</f>
        <v/>
      </c>
      <c r="M854" s="9" t="str">
        <f t="array" ref="M854">IFERROR(INDEX(J$56:J$1054,SMALL(IF(ISNUMBER(J$56:J$1054),ROW(J$1:J$999),""),ROW(J799))),"")</f>
        <v/>
      </c>
      <c r="N854" s="9"/>
      <c r="O854" s="9"/>
      <c r="P854" s="9"/>
      <c r="Q854" s="9"/>
      <c r="R854" s="9"/>
      <c r="S854" s="9"/>
      <c r="T854" s="87"/>
      <c r="U854" s="13"/>
      <c r="V854" s="14"/>
      <c r="W854" s="14"/>
      <c r="X854" s="10">
        <f t="shared" si="97"/>
        <v>0</v>
      </c>
      <c r="Y854" s="12"/>
      <c r="Z854" s="12"/>
      <c r="AA854" s="11"/>
      <c r="AB854" s="9"/>
      <c r="AC854" s="9"/>
      <c r="AD854" s="9">
        <f ca="1">IFERROR(IF(COUNTA(AC$56:AC854)=AC$54,AC854,FORECAST(W854,OFFSET(AF$56:AF$254,MATCH(W854,AE$56:AE$254,1)-1,0,2), OFFSET(AE$56:AE$254,MATCH(W854,AE$56:AE$254,1)-1,0,2))),"")</f>
        <v>0</v>
      </c>
      <c r="AE854" s="9" t="str">
        <f t="array" ref="AE854">IFERROR(INDEX(W$56:W$1054,SMALL(IF(ISNUMBER(AC$56:AC$1054),ROW(W$1:W$999),""),ROW(W799))),"")</f>
        <v/>
      </c>
      <c r="AF854" s="9" t="str">
        <f t="array" ref="AF854">IFERROR(INDEX(AC$56:AC$1054,SMALL(IF(ISNUMBER(AC$56:AC$1054),ROW(AC$1:AC$999),""),ROW(AC799))),"")</f>
        <v/>
      </c>
      <c r="AG854" s="9"/>
      <c r="AH854" s="9"/>
      <c r="AI854" s="9"/>
      <c r="AJ854" s="9"/>
      <c r="AK854" s="9"/>
      <c r="AL854" s="9"/>
      <c r="AM854" s="87"/>
      <c r="AN854" s="13"/>
      <c r="AO854" s="14"/>
      <c r="AP854" s="14"/>
      <c r="AQ854" s="10">
        <f t="shared" si="98"/>
        <v>0</v>
      </c>
      <c r="AR854" s="12"/>
      <c r="AS854" s="12"/>
      <c r="AT854" s="11"/>
      <c r="AU854" s="9"/>
      <c r="AV854" s="9"/>
      <c r="AW854" s="9">
        <f ca="1">IFERROR(IF(COUNTA(AV$56:AV854)=AV$54,AV854,FORECAST(AP854,OFFSET(AY$56:AY$254,MATCH(AP854,AX$56:AX$254,1)-1,0,2), OFFSET(AX$56:AX$254,MATCH(AP854,AX$56:AX$254,1)-1,0,2))),"")</f>
        <v>0</v>
      </c>
      <c r="AX854" s="9" t="str">
        <f t="array" ref="AX854">IFERROR(INDEX(AP$56:AP$1054,SMALL(IF(ISNUMBER(AV$56:AV$1054),ROW(AP$1:AP$999),""),ROW(AP799))),"")</f>
        <v/>
      </c>
      <c r="AY854" s="9" t="str">
        <f t="array" ref="AY854">IFERROR(INDEX(AV$56:AV$1054,SMALL(IF(ISNUMBER(AV$56:AV$1054),ROW(AV$1:AV$999),""),ROW(AV799))),"")</f>
        <v/>
      </c>
      <c r="AZ854" s="9"/>
      <c r="BA854" s="9"/>
      <c r="BB854" s="9"/>
      <c r="BC854" s="9"/>
      <c r="BD854" s="9"/>
      <c r="BE854" s="9"/>
      <c r="BF854" s="87"/>
      <c r="BG854" s="13"/>
      <c r="BH854" s="14"/>
      <c r="BI854" s="14"/>
      <c r="BJ854" s="10">
        <f t="shared" si="99"/>
        <v>0</v>
      </c>
      <c r="BK854" s="12"/>
      <c r="BL854" s="12"/>
      <c r="BM854" s="11"/>
      <c r="BN854" s="9"/>
      <c r="BO854" s="9"/>
      <c r="BP854" s="9">
        <f ca="1">IFERROR(IF(COUNTA(BO$56:BO854)=BO$54,BO854,FORECAST(BI854,OFFSET(BR$56:BR$254,MATCH(BI854,BQ$56:BQ$254,1)-1,0,2), OFFSET(BQ$56:BQ$254,MATCH(BI854,BQ$56:BQ$254,1)-1,0,2))),"")</f>
        <v>0</v>
      </c>
      <c r="BQ854" s="9" t="str">
        <f t="array" ref="BQ854">IFERROR(INDEX(BI$56:BI$1054,SMALL(IF(ISNUMBER(BO$56:BO$1054),ROW(BI$1:BI$999),""),ROW(BI799))),"")</f>
        <v/>
      </c>
      <c r="BR854" s="9" t="str">
        <f t="array" ref="BR854">IFERROR(INDEX(BO$56:BO$1054,SMALL(IF(ISNUMBER(BO$56:BO$1054),ROW(BO$1:BO$999),""),ROW(BO799))),"")</f>
        <v/>
      </c>
      <c r="BS854" s="9"/>
      <c r="BT854" s="9"/>
      <c r="BU854" s="9"/>
      <c r="BV854" s="9"/>
      <c r="BW854" s="9"/>
      <c r="BX854" s="9"/>
      <c r="BY854" s="87"/>
      <c r="BZ854" s="13"/>
      <c r="CA854" s="14"/>
      <c r="CB854" s="14"/>
      <c r="CC854" s="10">
        <f t="shared" si="100"/>
        <v>0</v>
      </c>
      <c r="CD854" s="12"/>
      <c r="CE854" s="12"/>
      <c r="CF854" s="11"/>
      <c r="CG854" s="9"/>
      <c r="CH854" s="9"/>
      <c r="CI854" s="9">
        <f ca="1">IFERROR(IF(COUNTA(CH$56:CH854)=CH$54,CH854,FORECAST(CB854,OFFSET(CK$56:CK$254,MATCH(CB854,CJ$56:CJ$254,1)-1,0,2), OFFSET(CJ$56:CJ$254,MATCH(CB854,CJ$56:CJ$254,1)-1,0,2))),"")</f>
        <v>0</v>
      </c>
      <c r="CJ854" s="9" t="str">
        <f t="array" ref="CJ854">IFERROR(INDEX(CB$56:CB$1054,SMALL(IF(ISNUMBER(CH$56:CH$1054),ROW(CB$1:CB$999),""),ROW(CB799))),"")</f>
        <v/>
      </c>
      <c r="CK854" s="9" t="str">
        <f t="array" ref="CK854">IFERROR(INDEX(CH$56:CH$1054,SMALL(IF(ISNUMBER(CH$56:CH$1054),ROW(CH$1:CH$999),""),ROW(CH799))),"")</f>
        <v/>
      </c>
      <c r="CL854" s="9"/>
      <c r="CM854" s="9"/>
      <c r="CN854" s="9"/>
      <c r="CO854" s="9"/>
      <c r="CP854" s="9"/>
      <c r="CQ854" s="9"/>
      <c r="CR854" s="87"/>
      <c r="CS854" s="13"/>
      <c r="CT854" s="14"/>
      <c r="CU854" s="14"/>
      <c r="CV854" s="10">
        <f t="shared" si="101"/>
        <v>0</v>
      </c>
      <c r="CW854" s="12"/>
      <c r="CX854" s="12"/>
      <c r="CY854" s="11"/>
      <c r="CZ854" s="9"/>
      <c r="DA854" s="9"/>
      <c r="DB854" s="9">
        <f ca="1">IFERROR(IF(COUNTA(DA$56:DA854)=DA$54,DA854,FORECAST(CU854,OFFSET(DD$56:DD$254,MATCH(CU854,DC$56:DC$254,1)-1,0,2), OFFSET(DC$56:DC$254,MATCH(CU854,DC$56:DC$254,1)-1,0,2))),"")</f>
        <v>0</v>
      </c>
      <c r="DC854" s="9" t="str">
        <f t="array" ref="DC854">IFERROR(INDEX(CU$56:CU$1054,SMALL(IF(ISNUMBER(DA$56:DA$1054),ROW(CU$1:CU$999),""),ROW(CU799))),"")</f>
        <v/>
      </c>
      <c r="DD854" s="9" t="str">
        <f t="array" ref="DD854">IFERROR(INDEX(DA$56:DA$1054,SMALL(IF(ISNUMBER(DA$56:DA$1054),ROW(DA$1:DA$999),""),ROW(DA799))),"")</f>
        <v/>
      </c>
      <c r="DE854" s="9"/>
      <c r="DF854" s="9"/>
      <c r="DG854" s="9"/>
      <c r="DH854" s="9"/>
      <c r="DI854" s="9"/>
      <c r="DJ854" s="9"/>
      <c r="DK854" s="87"/>
      <c r="DL854" s="13"/>
      <c r="DM854" s="14"/>
      <c r="DN854" s="14"/>
      <c r="DO854" s="10">
        <f t="shared" si="102"/>
        <v>0</v>
      </c>
      <c r="DP854" s="12"/>
      <c r="DQ854" s="12"/>
      <c r="DR854" s="11"/>
      <c r="DS854" s="9"/>
      <c r="DT854" s="9"/>
      <c r="DU854" s="9">
        <f ca="1">IFERROR(IF(COUNTA(DT$56:DT854)=DT$54,DT854,FORECAST(DN854,OFFSET(DW$56:DW$254,MATCH(DN854,DV$56:DV$254,1)-1,0,2), OFFSET(DV$56:DV$254,MATCH(DN854,DV$56:DV$254,1)-1,0,2))),"")</f>
        <v>0</v>
      </c>
      <c r="DV854" s="9" t="str">
        <f t="array" ref="DV854">IFERROR(INDEX(DN$56:DN$1054,SMALL(IF(ISNUMBER(DT$56:DT$1054),ROW(DN$1:DN$999),""),ROW(DN799))),"")</f>
        <v/>
      </c>
      <c r="DW854" s="9" t="str">
        <f t="array" ref="DW854">IFERROR(INDEX(DT$56:DT$1054,SMALL(IF(ISNUMBER(DT$56:DT$1054),ROW(DT$1:DT$999),""),ROW(DT799))),"")</f>
        <v/>
      </c>
      <c r="DX854" s="9"/>
      <c r="DY854" s="9"/>
      <c r="DZ854" s="9"/>
      <c r="EA854" s="9"/>
      <c r="EB854" s="9"/>
      <c r="EC854" s="9"/>
      <c r="ED854" s="87"/>
      <c r="EE854" s="13"/>
      <c r="EF854" s="14"/>
      <c r="EG854" s="14"/>
      <c r="EH854" s="10">
        <f t="shared" si="103"/>
        <v>0</v>
      </c>
      <c r="EI854" s="12"/>
      <c r="EJ854" s="12"/>
      <c r="EK854" s="11"/>
      <c r="EL854" s="9"/>
      <c r="EM854" s="9"/>
      <c r="EN854" s="9">
        <f ca="1">IFERROR(IF(COUNTA(EM$56:EM854)=EM$54,EM854,FORECAST(EG854,OFFSET(EP$56:EP$254,MATCH(EG854,EO$56:EO$254,1)-1,0,2), OFFSET(EO$56:EO$254,MATCH(EG854,EO$56:EO$254,1)-1,0,2))),"")</f>
        <v>0</v>
      </c>
      <c r="EO854" s="9" t="str">
        <f t="array" ref="EO854">IFERROR(INDEX(EG$56:EG$1054,SMALL(IF(ISNUMBER(EM$56:EM$1054),ROW(EG$1:EG$999),""),ROW(EG799))),"")</f>
        <v/>
      </c>
      <c r="EP854" s="9" t="str">
        <f t="array" ref="EP854">IFERROR(INDEX(EM$56:EM$1054,SMALL(IF(ISNUMBER(EM$56:EM$1054),ROW(EM$1:EM$999),""),ROW(EM799))),"")</f>
        <v/>
      </c>
      <c r="EQ854" s="9"/>
      <c r="ER854" s="9"/>
      <c r="ES854" s="9"/>
      <c r="ET854" s="9"/>
      <c r="EU854" s="9"/>
      <c r="EV854" s="9"/>
    </row>
    <row r="855" spans="1:152" x14ac:dyDescent="0.25">
      <c r="A855" s="8"/>
      <c r="B855" s="13"/>
      <c r="C855" s="14"/>
      <c r="D855" s="14"/>
      <c r="E855" s="10">
        <f t="shared" si="96"/>
        <v>0</v>
      </c>
      <c r="F855" s="12"/>
      <c r="G855" s="12"/>
      <c r="H855" s="11"/>
      <c r="I855" s="9"/>
      <c r="J855" s="9"/>
      <c r="K855" s="9">
        <f ca="1">IFERROR(IF(COUNTA(J$56:J855)=J$54,J855,FORECAST(D855,OFFSET(M$56:M$254,MATCH(D855,L$56:L$254,1)-1,0,2), OFFSET(L$56:L$254,MATCH(D855,L$56:L$254,1)-1,0,2))),"")</f>
        <v>0</v>
      </c>
      <c r="L855" s="9" t="str">
        <f t="array" ref="L855">IFERROR(INDEX(D$56:D$1054,SMALL(IF(ISNUMBER(J$56:J$1054),ROW(D$1:D$999),""),ROW(D800))),"")</f>
        <v/>
      </c>
      <c r="M855" s="9" t="str">
        <f t="array" ref="M855">IFERROR(INDEX(J$56:J$1054,SMALL(IF(ISNUMBER(J$56:J$1054),ROW(J$1:J$999),""),ROW(J800))),"")</f>
        <v/>
      </c>
      <c r="N855" s="9"/>
      <c r="O855" s="9"/>
      <c r="P855" s="9"/>
      <c r="Q855" s="9"/>
      <c r="R855" s="9"/>
      <c r="S855" s="9"/>
      <c r="T855" s="87"/>
      <c r="U855" s="13"/>
      <c r="V855" s="14"/>
      <c r="W855" s="14"/>
      <c r="X855" s="10">
        <f t="shared" si="97"/>
        <v>0</v>
      </c>
      <c r="Y855" s="12"/>
      <c r="Z855" s="12"/>
      <c r="AA855" s="11"/>
      <c r="AB855" s="9"/>
      <c r="AC855" s="9"/>
      <c r="AD855" s="9">
        <f ca="1">IFERROR(IF(COUNTA(AC$56:AC855)=AC$54,AC855,FORECAST(W855,OFFSET(AF$56:AF$254,MATCH(W855,AE$56:AE$254,1)-1,0,2), OFFSET(AE$56:AE$254,MATCH(W855,AE$56:AE$254,1)-1,0,2))),"")</f>
        <v>0</v>
      </c>
      <c r="AE855" s="9" t="str">
        <f t="array" ref="AE855">IFERROR(INDEX(W$56:W$1054,SMALL(IF(ISNUMBER(AC$56:AC$1054),ROW(W$1:W$999),""),ROW(W800))),"")</f>
        <v/>
      </c>
      <c r="AF855" s="9" t="str">
        <f t="array" ref="AF855">IFERROR(INDEX(AC$56:AC$1054,SMALL(IF(ISNUMBER(AC$56:AC$1054),ROW(AC$1:AC$999),""),ROW(AC800))),"")</f>
        <v/>
      </c>
      <c r="AG855" s="9"/>
      <c r="AH855" s="9"/>
      <c r="AI855" s="9"/>
      <c r="AJ855" s="9"/>
      <c r="AK855" s="9"/>
      <c r="AL855" s="9"/>
      <c r="AM855" s="87"/>
      <c r="AN855" s="13"/>
      <c r="AO855" s="14"/>
      <c r="AP855" s="14"/>
      <c r="AQ855" s="10">
        <f t="shared" si="98"/>
        <v>0</v>
      </c>
      <c r="AR855" s="12"/>
      <c r="AS855" s="12"/>
      <c r="AT855" s="11"/>
      <c r="AU855" s="9"/>
      <c r="AV855" s="9"/>
      <c r="AW855" s="9">
        <f ca="1">IFERROR(IF(COUNTA(AV$56:AV855)=AV$54,AV855,FORECAST(AP855,OFFSET(AY$56:AY$254,MATCH(AP855,AX$56:AX$254,1)-1,0,2), OFFSET(AX$56:AX$254,MATCH(AP855,AX$56:AX$254,1)-1,0,2))),"")</f>
        <v>0</v>
      </c>
      <c r="AX855" s="9" t="str">
        <f t="array" ref="AX855">IFERROR(INDEX(AP$56:AP$1054,SMALL(IF(ISNUMBER(AV$56:AV$1054),ROW(AP$1:AP$999),""),ROW(AP800))),"")</f>
        <v/>
      </c>
      <c r="AY855" s="9" t="str">
        <f t="array" ref="AY855">IFERROR(INDEX(AV$56:AV$1054,SMALL(IF(ISNUMBER(AV$56:AV$1054),ROW(AV$1:AV$999),""),ROW(AV800))),"")</f>
        <v/>
      </c>
      <c r="AZ855" s="9"/>
      <c r="BA855" s="9"/>
      <c r="BB855" s="9"/>
      <c r="BC855" s="9"/>
      <c r="BD855" s="9"/>
      <c r="BE855" s="9"/>
      <c r="BF855" s="87"/>
      <c r="BG855" s="13"/>
      <c r="BH855" s="14"/>
      <c r="BI855" s="14"/>
      <c r="BJ855" s="10">
        <f t="shared" si="99"/>
        <v>0</v>
      </c>
      <c r="BK855" s="12"/>
      <c r="BL855" s="12"/>
      <c r="BM855" s="11"/>
      <c r="BN855" s="9"/>
      <c r="BO855" s="9"/>
      <c r="BP855" s="9">
        <f ca="1">IFERROR(IF(COUNTA(BO$56:BO855)=BO$54,BO855,FORECAST(BI855,OFFSET(BR$56:BR$254,MATCH(BI855,BQ$56:BQ$254,1)-1,0,2), OFFSET(BQ$56:BQ$254,MATCH(BI855,BQ$56:BQ$254,1)-1,0,2))),"")</f>
        <v>0</v>
      </c>
      <c r="BQ855" s="9" t="str">
        <f t="array" ref="BQ855">IFERROR(INDEX(BI$56:BI$1054,SMALL(IF(ISNUMBER(BO$56:BO$1054),ROW(BI$1:BI$999),""),ROW(BI800))),"")</f>
        <v/>
      </c>
      <c r="BR855" s="9" t="str">
        <f t="array" ref="BR855">IFERROR(INDEX(BO$56:BO$1054,SMALL(IF(ISNUMBER(BO$56:BO$1054),ROW(BO$1:BO$999),""),ROW(BO800))),"")</f>
        <v/>
      </c>
      <c r="BS855" s="9"/>
      <c r="BT855" s="9"/>
      <c r="BU855" s="9"/>
      <c r="BV855" s="9"/>
      <c r="BW855" s="9"/>
      <c r="BX855" s="9"/>
      <c r="BY855" s="87"/>
      <c r="BZ855" s="13"/>
      <c r="CA855" s="14"/>
      <c r="CB855" s="14"/>
      <c r="CC855" s="10">
        <f t="shared" si="100"/>
        <v>0</v>
      </c>
      <c r="CD855" s="12"/>
      <c r="CE855" s="12"/>
      <c r="CF855" s="11"/>
      <c r="CG855" s="9"/>
      <c r="CH855" s="9"/>
      <c r="CI855" s="9">
        <f ca="1">IFERROR(IF(COUNTA(CH$56:CH855)=CH$54,CH855,FORECAST(CB855,OFFSET(CK$56:CK$254,MATCH(CB855,CJ$56:CJ$254,1)-1,0,2), OFFSET(CJ$56:CJ$254,MATCH(CB855,CJ$56:CJ$254,1)-1,0,2))),"")</f>
        <v>0</v>
      </c>
      <c r="CJ855" s="9" t="str">
        <f t="array" ref="CJ855">IFERROR(INDEX(CB$56:CB$1054,SMALL(IF(ISNUMBER(CH$56:CH$1054),ROW(CB$1:CB$999),""),ROW(CB800))),"")</f>
        <v/>
      </c>
      <c r="CK855" s="9" t="str">
        <f t="array" ref="CK855">IFERROR(INDEX(CH$56:CH$1054,SMALL(IF(ISNUMBER(CH$56:CH$1054),ROW(CH$1:CH$999),""),ROW(CH800))),"")</f>
        <v/>
      </c>
      <c r="CL855" s="9"/>
      <c r="CM855" s="9"/>
      <c r="CN855" s="9"/>
      <c r="CO855" s="9"/>
      <c r="CP855" s="9"/>
      <c r="CQ855" s="9"/>
      <c r="CR855" s="87"/>
      <c r="CS855" s="13"/>
      <c r="CT855" s="14"/>
      <c r="CU855" s="14"/>
      <c r="CV855" s="10">
        <f t="shared" si="101"/>
        <v>0</v>
      </c>
      <c r="CW855" s="12"/>
      <c r="CX855" s="12"/>
      <c r="CY855" s="11"/>
      <c r="CZ855" s="9"/>
      <c r="DA855" s="9"/>
      <c r="DB855" s="9">
        <f ca="1">IFERROR(IF(COUNTA(DA$56:DA855)=DA$54,DA855,FORECAST(CU855,OFFSET(DD$56:DD$254,MATCH(CU855,DC$56:DC$254,1)-1,0,2), OFFSET(DC$56:DC$254,MATCH(CU855,DC$56:DC$254,1)-1,0,2))),"")</f>
        <v>0</v>
      </c>
      <c r="DC855" s="9" t="str">
        <f t="array" ref="DC855">IFERROR(INDEX(CU$56:CU$1054,SMALL(IF(ISNUMBER(DA$56:DA$1054),ROW(CU$1:CU$999),""),ROW(CU800))),"")</f>
        <v/>
      </c>
      <c r="DD855" s="9" t="str">
        <f t="array" ref="DD855">IFERROR(INDEX(DA$56:DA$1054,SMALL(IF(ISNUMBER(DA$56:DA$1054),ROW(DA$1:DA$999),""),ROW(DA800))),"")</f>
        <v/>
      </c>
      <c r="DE855" s="9"/>
      <c r="DF855" s="9"/>
      <c r="DG855" s="9"/>
      <c r="DH855" s="9"/>
      <c r="DI855" s="9"/>
      <c r="DJ855" s="9"/>
      <c r="DK855" s="87"/>
      <c r="DL855" s="13"/>
      <c r="DM855" s="14"/>
      <c r="DN855" s="14"/>
      <c r="DO855" s="10">
        <f t="shared" si="102"/>
        <v>0</v>
      </c>
      <c r="DP855" s="12"/>
      <c r="DQ855" s="12"/>
      <c r="DR855" s="11"/>
      <c r="DS855" s="9"/>
      <c r="DT855" s="9"/>
      <c r="DU855" s="9">
        <f ca="1">IFERROR(IF(COUNTA(DT$56:DT855)=DT$54,DT855,FORECAST(DN855,OFFSET(DW$56:DW$254,MATCH(DN855,DV$56:DV$254,1)-1,0,2), OFFSET(DV$56:DV$254,MATCH(DN855,DV$56:DV$254,1)-1,0,2))),"")</f>
        <v>0</v>
      </c>
      <c r="DV855" s="9" t="str">
        <f t="array" ref="DV855">IFERROR(INDEX(DN$56:DN$1054,SMALL(IF(ISNUMBER(DT$56:DT$1054),ROW(DN$1:DN$999),""),ROW(DN800))),"")</f>
        <v/>
      </c>
      <c r="DW855" s="9" t="str">
        <f t="array" ref="DW855">IFERROR(INDEX(DT$56:DT$1054,SMALL(IF(ISNUMBER(DT$56:DT$1054),ROW(DT$1:DT$999),""),ROW(DT800))),"")</f>
        <v/>
      </c>
      <c r="DX855" s="9"/>
      <c r="DY855" s="9"/>
      <c r="DZ855" s="9"/>
      <c r="EA855" s="9"/>
      <c r="EB855" s="9"/>
      <c r="EC855" s="9"/>
      <c r="ED855" s="87"/>
      <c r="EE855" s="13"/>
      <c r="EF855" s="14"/>
      <c r="EG855" s="14"/>
      <c r="EH855" s="10">
        <f t="shared" si="103"/>
        <v>0</v>
      </c>
      <c r="EI855" s="12"/>
      <c r="EJ855" s="12"/>
      <c r="EK855" s="11"/>
      <c r="EL855" s="9"/>
      <c r="EM855" s="9"/>
      <c r="EN855" s="9">
        <f ca="1">IFERROR(IF(COUNTA(EM$56:EM855)=EM$54,EM855,FORECAST(EG855,OFFSET(EP$56:EP$254,MATCH(EG855,EO$56:EO$254,1)-1,0,2), OFFSET(EO$56:EO$254,MATCH(EG855,EO$56:EO$254,1)-1,0,2))),"")</f>
        <v>0</v>
      </c>
      <c r="EO855" s="9" t="str">
        <f t="array" ref="EO855">IFERROR(INDEX(EG$56:EG$1054,SMALL(IF(ISNUMBER(EM$56:EM$1054),ROW(EG$1:EG$999),""),ROW(EG800))),"")</f>
        <v/>
      </c>
      <c r="EP855" s="9" t="str">
        <f t="array" ref="EP855">IFERROR(INDEX(EM$56:EM$1054,SMALL(IF(ISNUMBER(EM$56:EM$1054),ROW(EM$1:EM$999),""),ROW(EM800))),"")</f>
        <v/>
      </c>
      <c r="EQ855" s="9"/>
      <c r="ER855" s="9"/>
      <c r="ES855" s="9"/>
      <c r="ET855" s="9"/>
      <c r="EU855" s="9"/>
      <c r="EV855" s="9"/>
    </row>
    <row r="856" spans="1:152" x14ac:dyDescent="0.25">
      <c r="A856" s="8"/>
      <c r="B856" s="13"/>
      <c r="C856" s="14"/>
      <c r="D856" s="14"/>
      <c r="E856" s="10">
        <f t="shared" si="96"/>
        <v>0</v>
      </c>
      <c r="F856" s="12"/>
      <c r="G856" s="12"/>
      <c r="H856" s="11"/>
      <c r="I856" s="9"/>
      <c r="J856" s="9"/>
      <c r="K856" s="9">
        <f ca="1">IFERROR(IF(COUNTA(J$56:J856)=J$54,J856,FORECAST(D856,OFFSET(M$56:M$254,MATCH(D856,L$56:L$254,1)-1,0,2), OFFSET(L$56:L$254,MATCH(D856,L$56:L$254,1)-1,0,2))),"")</f>
        <v>0</v>
      </c>
      <c r="L856" s="9" t="str">
        <f t="array" ref="L856">IFERROR(INDEX(D$56:D$1054,SMALL(IF(ISNUMBER(J$56:J$1054),ROW(D$1:D$999),""),ROW(D801))),"")</f>
        <v/>
      </c>
      <c r="M856" s="9" t="str">
        <f t="array" ref="M856">IFERROR(INDEX(J$56:J$1054,SMALL(IF(ISNUMBER(J$56:J$1054),ROW(J$1:J$999),""),ROW(J801))),"")</f>
        <v/>
      </c>
      <c r="N856" s="9"/>
      <c r="O856" s="9"/>
      <c r="P856" s="9"/>
      <c r="Q856" s="9"/>
      <c r="R856" s="9"/>
      <c r="S856" s="9"/>
      <c r="T856" s="87"/>
      <c r="U856" s="13"/>
      <c r="V856" s="14"/>
      <c r="W856" s="14"/>
      <c r="X856" s="10">
        <f t="shared" si="97"/>
        <v>0</v>
      </c>
      <c r="Y856" s="12"/>
      <c r="Z856" s="12"/>
      <c r="AA856" s="11"/>
      <c r="AB856" s="9"/>
      <c r="AC856" s="9"/>
      <c r="AD856" s="9">
        <f ca="1">IFERROR(IF(COUNTA(AC$56:AC856)=AC$54,AC856,FORECAST(W856,OFFSET(AF$56:AF$254,MATCH(W856,AE$56:AE$254,1)-1,0,2), OFFSET(AE$56:AE$254,MATCH(W856,AE$56:AE$254,1)-1,0,2))),"")</f>
        <v>0</v>
      </c>
      <c r="AE856" s="9" t="str">
        <f t="array" ref="AE856">IFERROR(INDEX(W$56:W$1054,SMALL(IF(ISNUMBER(AC$56:AC$1054),ROW(W$1:W$999),""),ROW(W801))),"")</f>
        <v/>
      </c>
      <c r="AF856" s="9" t="str">
        <f t="array" ref="AF856">IFERROR(INDEX(AC$56:AC$1054,SMALL(IF(ISNUMBER(AC$56:AC$1054),ROW(AC$1:AC$999),""),ROW(AC801))),"")</f>
        <v/>
      </c>
      <c r="AG856" s="9"/>
      <c r="AH856" s="9"/>
      <c r="AI856" s="9"/>
      <c r="AJ856" s="9"/>
      <c r="AK856" s="9"/>
      <c r="AL856" s="9"/>
      <c r="AM856" s="87"/>
      <c r="AN856" s="13"/>
      <c r="AO856" s="14"/>
      <c r="AP856" s="14"/>
      <c r="AQ856" s="10">
        <f t="shared" si="98"/>
        <v>0</v>
      </c>
      <c r="AR856" s="12"/>
      <c r="AS856" s="12"/>
      <c r="AT856" s="11"/>
      <c r="AU856" s="9"/>
      <c r="AV856" s="9"/>
      <c r="AW856" s="9">
        <f ca="1">IFERROR(IF(COUNTA(AV$56:AV856)=AV$54,AV856,FORECAST(AP856,OFFSET(AY$56:AY$254,MATCH(AP856,AX$56:AX$254,1)-1,0,2), OFFSET(AX$56:AX$254,MATCH(AP856,AX$56:AX$254,1)-1,0,2))),"")</f>
        <v>0</v>
      </c>
      <c r="AX856" s="9" t="str">
        <f t="array" ref="AX856">IFERROR(INDEX(AP$56:AP$1054,SMALL(IF(ISNUMBER(AV$56:AV$1054),ROW(AP$1:AP$999),""),ROW(AP801))),"")</f>
        <v/>
      </c>
      <c r="AY856" s="9" t="str">
        <f t="array" ref="AY856">IFERROR(INDEX(AV$56:AV$1054,SMALL(IF(ISNUMBER(AV$56:AV$1054),ROW(AV$1:AV$999),""),ROW(AV801))),"")</f>
        <v/>
      </c>
      <c r="AZ856" s="9"/>
      <c r="BA856" s="9"/>
      <c r="BB856" s="9"/>
      <c r="BC856" s="9"/>
      <c r="BD856" s="9"/>
      <c r="BE856" s="9"/>
      <c r="BF856" s="87"/>
      <c r="BG856" s="13"/>
      <c r="BH856" s="14"/>
      <c r="BI856" s="14"/>
      <c r="BJ856" s="10">
        <f t="shared" si="99"/>
        <v>0</v>
      </c>
      <c r="BK856" s="12"/>
      <c r="BL856" s="12"/>
      <c r="BM856" s="11"/>
      <c r="BN856" s="9"/>
      <c r="BO856" s="9"/>
      <c r="BP856" s="9">
        <f ca="1">IFERROR(IF(COUNTA(BO$56:BO856)=BO$54,BO856,FORECAST(BI856,OFFSET(BR$56:BR$254,MATCH(BI856,BQ$56:BQ$254,1)-1,0,2), OFFSET(BQ$56:BQ$254,MATCH(BI856,BQ$56:BQ$254,1)-1,0,2))),"")</f>
        <v>0</v>
      </c>
      <c r="BQ856" s="9" t="str">
        <f t="array" ref="BQ856">IFERROR(INDEX(BI$56:BI$1054,SMALL(IF(ISNUMBER(BO$56:BO$1054),ROW(BI$1:BI$999),""),ROW(BI801))),"")</f>
        <v/>
      </c>
      <c r="BR856" s="9" t="str">
        <f t="array" ref="BR856">IFERROR(INDEX(BO$56:BO$1054,SMALL(IF(ISNUMBER(BO$56:BO$1054),ROW(BO$1:BO$999),""),ROW(BO801))),"")</f>
        <v/>
      </c>
      <c r="BS856" s="9"/>
      <c r="BT856" s="9"/>
      <c r="BU856" s="9"/>
      <c r="BV856" s="9"/>
      <c r="BW856" s="9"/>
      <c r="BX856" s="9"/>
      <c r="BY856" s="87"/>
      <c r="BZ856" s="13"/>
      <c r="CA856" s="14"/>
      <c r="CB856" s="14"/>
      <c r="CC856" s="10">
        <f t="shared" si="100"/>
        <v>0</v>
      </c>
      <c r="CD856" s="12"/>
      <c r="CE856" s="12"/>
      <c r="CF856" s="11"/>
      <c r="CG856" s="9"/>
      <c r="CH856" s="9"/>
      <c r="CI856" s="9">
        <f ca="1">IFERROR(IF(COUNTA(CH$56:CH856)=CH$54,CH856,FORECAST(CB856,OFFSET(CK$56:CK$254,MATCH(CB856,CJ$56:CJ$254,1)-1,0,2), OFFSET(CJ$56:CJ$254,MATCH(CB856,CJ$56:CJ$254,1)-1,0,2))),"")</f>
        <v>0</v>
      </c>
      <c r="CJ856" s="9" t="str">
        <f t="array" ref="CJ856">IFERROR(INDEX(CB$56:CB$1054,SMALL(IF(ISNUMBER(CH$56:CH$1054),ROW(CB$1:CB$999),""),ROW(CB801))),"")</f>
        <v/>
      </c>
      <c r="CK856" s="9" t="str">
        <f t="array" ref="CK856">IFERROR(INDEX(CH$56:CH$1054,SMALL(IF(ISNUMBER(CH$56:CH$1054),ROW(CH$1:CH$999),""),ROW(CH801))),"")</f>
        <v/>
      </c>
      <c r="CL856" s="9"/>
      <c r="CM856" s="9"/>
      <c r="CN856" s="9"/>
      <c r="CO856" s="9"/>
      <c r="CP856" s="9"/>
      <c r="CQ856" s="9"/>
      <c r="CR856" s="87"/>
      <c r="CS856" s="13"/>
      <c r="CT856" s="14"/>
      <c r="CU856" s="14"/>
      <c r="CV856" s="10">
        <f t="shared" si="101"/>
        <v>0</v>
      </c>
      <c r="CW856" s="12"/>
      <c r="CX856" s="12"/>
      <c r="CY856" s="11"/>
      <c r="CZ856" s="9"/>
      <c r="DA856" s="9"/>
      <c r="DB856" s="9">
        <f ca="1">IFERROR(IF(COUNTA(DA$56:DA856)=DA$54,DA856,FORECAST(CU856,OFFSET(DD$56:DD$254,MATCH(CU856,DC$56:DC$254,1)-1,0,2), OFFSET(DC$56:DC$254,MATCH(CU856,DC$56:DC$254,1)-1,0,2))),"")</f>
        <v>0</v>
      </c>
      <c r="DC856" s="9" t="str">
        <f t="array" ref="DC856">IFERROR(INDEX(CU$56:CU$1054,SMALL(IF(ISNUMBER(DA$56:DA$1054),ROW(CU$1:CU$999),""),ROW(CU801))),"")</f>
        <v/>
      </c>
      <c r="DD856" s="9" t="str">
        <f t="array" ref="DD856">IFERROR(INDEX(DA$56:DA$1054,SMALL(IF(ISNUMBER(DA$56:DA$1054),ROW(DA$1:DA$999),""),ROW(DA801))),"")</f>
        <v/>
      </c>
      <c r="DE856" s="9"/>
      <c r="DF856" s="9"/>
      <c r="DG856" s="9"/>
      <c r="DH856" s="9"/>
      <c r="DI856" s="9"/>
      <c r="DJ856" s="9"/>
      <c r="DK856" s="87"/>
      <c r="DL856" s="13"/>
      <c r="DM856" s="14"/>
      <c r="DN856" s="14"/>
      <c r="DO856" s="10">
        <f t="shared" si="102"/>
        <v>0</v>
      </c>
      <c r="DP856" s="12"/>
      <c r="DQ856" s="12"/>
      <c r="DR856" s="11"/>
      <c r="DS856" s="9"/>
      <c r="DT856" s="9"/>
      <c r="DU856" s="9">
        <f ca="1">IFERROR(IF(COUNTA(DT$56:DT856)=DT$54,DT856,FORECAST(DN856,OFFSET(DW$56:DW$254,MATCH(DN856,DV$56:DV$254,1)-1,0,2), OFFSET(DV$56:DV$254,MATCH(DN856,DV$56:DV$254,1)-1,0,2))),"")</f>
        <v>0</v>
      </c>
      <c r="DV856" s="9" t="str">
        <f t="array" ref="DV856">IFERROR(INDEX(DN$56:DN$1054,SMALL(IF(ISNUMBER(DT$56:DT$1054),ROW(DN$1:DN$999),""),ROW(DN801))),"")</f>
        <v/>
      </c>
      <c r="DW856" s="9" t="str">
        <f t="array" ref="DW856">IFERROR(INDEX(DT$56:DT$1054,SMALL(IF(ISNUMBER(DT$56:DT$1054),ROW(DT$1:DT$999),""),ROW(DT801))),"")</f>
        <v/>
      </c>
      <c r="DX856" s="9"/>
      <c r="DY856" s="9"/>
      <c r="DZ856" s="9"/>
      <c r="EA856" s="9"/>
      <c r="EB856" s="9"/>
      <c r="EC856" s="9"/>
      <c r="ED856" s="87"/>
      <c r="EE856" s="13"/>
      <c r="EF856" s="14"/>
      <c r="EG856" s="14"/>
      <c r="EH856" s="10">
        <f t="shared" si="103"/>
        <v>0</v>
      </c>
      <c r="EI856" s="12"/>
      <c r="EJ856" s="12"/>
      <c r="EK856" s="11"/>
      <c r="EL856" s="9"/>
      <c r="EM856" s="9"/>
      <c r="EN856" s="9">
        <f ca="1">IFERROR(IF(COUNTA(EM$56:EM856)=EM$54,EM856,FORECAST(EG856,OFFSET(EP$56:EP$254,MATCH(EG856,EO$56:EO$254,1)-1,0,2), OFFSET(EO$56:EO$254,MATCH(EG856,EO$56:EO$254,1)-1,0,2))),"")</f>
        <v>0</v>
      </c>
      <c r="EO856" s="9" t="str">
        <f t="array" ref="EO856">IFERROR(INDEX(EG$56:EG$1054,SMALL(IF(ISNUMBER(EM$56:EM$1054),ROW(EG$1:EG$999),""),ROW(EG801))),"")</f>
        <v/>
      </c>
      <c r="EP856" s="9" t="str">
        <f t="array" ref="EP856">IFERROR(INDEX(EM$56:EM$1054,SMALL(IF(ISNUMBER(EM$56:EM$1054),ROW(EM$1:EM$999),""),ROW(EM801))),"")</f>
        <v/>
      </c>
      <c r="EQ856" s="9"/>
      <c r="ER856" s="9"/>
      <c r="ES856" s="9"/>
      <c r="ET856" s="9"/>
      <c r="EU856" s="9"/>
      <c r="EV856" s="9"/>
    </row>
    <row r="857" spans="1:152" x14ac:dyDescent="0.25">
      <c r="A857" s="8"/>
      <c r="B857" s="13"/>
      <c r="C857" s="14"/>
      <c r="D857" s="14"/>
      <c r="E857" s="10">
        <f t="shared" si="96"/>
        <v>0</v>
      </c>
      <c r="F857" s="12"/>
      <c r="G857" s="12"/>
      <c r="H857" s="11"/>
      <c r="I857" s="9"/>
      <c r="J857" s="9"/>
      <c r="K857" s="9">
        <f ca="1">IFERROR(IF(COUNTA(J$56:J857)=J$54,J857,FORECAST(D857,OFFSET(M$56:M$254,MATCH(D857,L$56:L$254,1)-1,0,2), OFFSET(L$56:L$254,MATCH(D857,L$56:L$254,1)-1,0,2))),"")</f>
        <v>0</v>
      </c>
      <c r="L857" s="9" t="str">
        <f t="array" ref="L857">IFERROR(INDEX(D$56:D$1054,SMALL(IF(ISNUMBER(J$56:J$1054),ROW(D$1:D$999),""),ROW(D802))),"")</f>
        <v/>
      </c>
      <c r="M857" s="9" t="str">
        <f t="array" ref="M857">IFERROR(INDEX(J$56:J$1054,SMALL(IF(ISNUMBER(J$56:J$1054),ROW(J$1:J$999),""),ROW(J802))),"")</f>
        <v/>
      </c>
      <c r="N857" s="9"/>
      <c r="O857" s="9"/>
      <c r="P857" s="9"/>
      <c r="Q857" s="9"/>
      <c r="R857" s="9"/>
      <c r="S857" s="9"/>
      <c r="T857" s="87"/>
      <c r="U857" s="13"/>
      <c r="V857" s="14"/>
      <c r="W857" s="14"/>
      <c r="X857" s="10">
        <f t="shared" si="97"/>
        <v>0</v>
      </c>
      <c r="Y857" s="12"/>
      <c r="Z857" s="12"/>
      <c r="AA857" s="11"/>
      <c r="AB857" s="9"/>
      <c r="AC857" s="9"/>
      <c r="AD857" s="9">
        <f ca="1">IFERROR(IF(COUNTA(AC$56:AC857)=AC$54,AC857,FORECAST(W857,OFFSET(AF$56:AF$254,MATCH(W857,AE$56:AE$254,1)-1,0,2), OFFSET(AE$56:AE$254,MATCH(W857,AE$56:AE$254,1)-1,0,2))),"")</f>
        <v>0</v>
      </c>
      <c r="AE857" s="9" t="str">
        <f t="array" ref="AE857">IFERROR(INDEX(W$56:W$1054,SMALL(IF(ISNUMBER(AC$56:AC$1054),ROW(W$1:W$999),""),ROW(W802))),"")</f>
        <v/>
      </c>
      <c r="AF857" s="9" t="str">
        <f t="array" ref="AF857">IFERROR(INDEX(AC$56:AC$1054,SMALL(IF(ISNUMBER(AC$56:AC$1054),ROW(AC$1:AC$999),""),ROW(AC802))),"")</f>
        <v/>
      </c>
      <c r="AG857" s="9"/>
      <c r="AH857" s="9"/>
      <c r="AI857" s="9"/>
      <c r="AJ857" s="9"/>
      <c r="AK857" s="9"/>
      <c r="AL857" s="9"/>
      <c r="AM857" s="87"/>
      <c r="AN857" s="13"/>
      <c r="AO857" s="14"/>
      <c r="AP857" s="14"/>
      <c r="AQ857" s="10">
        <f t="shared" si="98"/>
        <v>0</v>
      </c>
      <c r="AR857" s="12"/>
      <c r="AS857" s="12"/>
      <c r="AT857" s="11"/>
      <c r="AU857" s="9"/>
      <c r="AV857" s="9"/>
      <c r="AW857" s="9">
        <f ca="1">IFERROR(IF(COUNTA(AV$56:AV857)=AV$54,AV857,FORECAST(AP857,OFFSET(AY$56:AY$254,MATCH(AP857,AX$56:AX$254,1)-1,0,2), OFFSET(AX$56:AX$254,MATCH(AP857,AX$56:AX$254,1)-1,0,2))),"")</f>
        <v>0</v>
      </c>
      <c r="AX857" s="9" t="str">
        <f t="array" ref="AX857">IFERROR(INDEX(AP$56:AP$1054,SMALL(IF(ISNUMBER(AV$56:AV$1054),ROW(AP$1:AP$999),""),ROW(AP802))),"")</f>
        <v/>
      </c>
      <c r="AY857" s="9" t="str">
        <f t="array" ref="AY857">IFERROR(INDEX(AV$56:AV$1054,SMALL(IF(ISNUMBER(AV$56:AV$1054),ROW(AV$1:AV$999),""),ROW(AV802))),"")</f>
        <v/>
      </c>
      <c r="AZ857" s="9"/>
      <c r="BA857" s="9"/>
      <c r="BB857" s="9"/>
      <c r="BC857" s="9"/>
      <c r="BD857" s="9"/>
      <c r="BE857" s="9"/>
      <c r="BF857" s="87"/>
      <c r="BG857" s="13"/>
      <c r="BH857" s="14"/>
      <c r="BI857" s="14"/>
      <c r="BJ857" s="10">
        <f t="shared" si="99"/>
        <v>0</v>
      </c>
      <c r="BK857" s="12"/>
      <c r="BL857" s="12"/>
      <c r="BM857" s="11"/>
      <c r="BN857" s="9"/>
      <c r="BO857" s="9"/>
      <c r="BP857" s="9">
        <f ca="1">IFERROR(IF(COUNTA(BO$56:BO857)=BO$54,BO857,FORECAST(BI857,OFFSET(BR$56:BR$254,MATCH(BI857,BQ$56:BQ$254,1)-1,0,2), OFFSET(BQ$56:BQ$254,MATCH(BI857,BQ$56:BQ$254,1)-1,0,2))),"")</f>
        <v>0</v>
      </c>
      <c r="BQ857" s="9" t="str">
        <f t="array" ref="BQ857">IFERROR(INDEX(BI$56:BI$1054,SMALL(IF(ISNUMBER(BO$56:BO$1054),ROW(BI$1:BI$999),""),ROW(BI802))),"")</f>
        <v/>
      </c>
      <c r="BR857" s="9" t="str">
        <f t="array" ref="BR857">IFERROR(INDEX(BO$56:BO$1054,SMALL(IF(ISNUMBER(BO$56:BO$1054),ROW(BO$1:BO$999),""),ROW(BO802))),"")</f>
        <v/>
      </c>
      <c r="BS857" s="9"/>
      <c r="BT857" s="9"/>
      <c r="BU857" s="9"/>
      <c r="BV857" s="9"/>
      <c r="BW857" s="9"/>
      <c r="BX857" s="9"/>
      <c r="BY857" s="87"/>
      <c r="BZ857" s="13"/>
      <c r="CA857" s="14"/>
      <c r="CB857" s="14"/>
      <c r="CC857" s="10">
        <f t="shared" si="100"/>
        <v>0</v>
      </c>
      <c r="CD857" s="12"/>
      <c r="CE857" s="12"/>
      <c r="CF857" s="11"/>
      <c r="CG857" s="9"/>
      <c r="CH857" s="9"/>
      <c r="CI857" s="9">
        <f ca="1">IFERROR(IF(COUNTA(CH$56:CH857)=CH$54,CH857,FORECAST(CB857,OFFSET(CK$56:CK$254,MATCH(CB857,CJ$56:CJ$254,1)-1,0,2), OFFSET(CJ$56:CJ$254,MATCH(CB857,CJ$56:CJ$254,1)-1,0,2))),"")</f>
        <v>0</v>
      </c>
      <c r="CJ857" s="9" t="str">
        <f t="array" ref="CJ857">IFERROR(INDEX(CB$56:CB$1054,SMALL(IF(ISNUMBER(CH$56:CH$1054),ROW(CB$1:CB$999),""),ROW(CB802))),"")</f>
        <v/>
      </c>
      <c r="CK857" s="9" t="str">
        <f t="array" ref="CK857">IFERROR(INDEX(CH$56:CH$1054,SMALL(IF(ISNUMBER(CH$56:CH$1054),ROW(CH$1:CH$999),""),ROW(CH802))),"")</f>
        <v/>
      </c>
      <c r="CL857" s="9"/>
      <c r="CM857" s="9"/>
      <c r="CN857" s="9"/>
      <c r="CO857" s="9"/>
      <c r="CP857" s="9"/>
      <c r="CQ857" s="9"/>
      <c r="CR857" s="87"/>
      <c r="CS857" s="13"/>
      <c r="CT857" s="14"/>
      <c r="CU857" s="14"/>
      <c r="CV857" s="10">
        <f t="shared" si="101"/>
        <v>0</v>
      </c>
      <c r="CW857" s="12"/>
      <c r="CX857" s="12"/>
      <c r="CY857" s="11"/>
      <c r="CZ857" s="9"/>
      <c r="DA857" s="9"/>
      <c r="DB857" s="9">
        <f ca="1">IFERROR(IF(COUNTA(DA$56:DA857)=DA$54,DA857,FORECAST(CU857,OFFSET(DD$56:DD$254,MATCH(CU857,DC$56:DC$254,1)-1,0,2), OFFSET(DC$56:DC$254,MATCH(CU857,DC$56:DC$254,1)-1,0,2))),"")</f>
        <v>0</v>
      </c>
      <c r="DC857" s="9" t="str">
        <f t="array" ref="DC857">IFERROR(INDEX(CU$56:CU$1054,SMALL(IF(ISNUMBER(DA$56:DA$1054),ROW(CU$1:CU$999),""),ROW(CU802))),"")</f>
        <v/>
      </c>
      <c r="DD857" s="9" t="str">
        <f t="array" ref="DD857">IFERROR(INDEX(DA$56:DA$1054,SMALL(IF(ISNUMBER(DA$56:DA$1054),ROW(DA$1:DA$999),""),ROW(DA802))),"")</f>
        <v/>
      </c>
      <c r="DE857" s="9"/>
      <c r="DF857" s="9"/>
      <c r="DG857" s="9"/>
      <c r="DH857" s="9"/>
      <c r="DI857" s="9"/>
      <c r="DJ857" s="9"/>
      <c r="DK857" s="87"/>
      <c r="DL857" s="13"/>
      <c r="DM857" s="14"/>
      <c r="DN857" s="14"/>
      <c r="DO857" s="10">
        <f t="shared" si="102"/>
        <v>0</v>
      </c>
      <c r="DP857" s="12"/>
      <c r="DQ857" s="12"/>
      <c r="DR857" s="11"/>
      <c r="DS857" s="9"/>
      <c r="DT857" s="9"/>
      <c r="DU857" s="9">
        <f ca="1">IFERROR(IF(COUNTA(DT$56:DT857)=DT$54,DT857,FORECAST(DN857,OFFSET(DW$56:DW$254,MATCH(DN857,DV$56:DV$254,1)-1,0,2), OFFSET(DV$56:DV$254,MATCH(DN857,DV$56:DV$254,1)-1,0,2))),"")</f>
        <v>0</v>
      </c>
      <c r="DV857" s="9" t="str">
        <f t="array" ref="DV857">IFERROR(INDEX(DN$56:DN$1054,SMALL(IF(ISNUMBER(DT$56:DT$1054),ROW(DN$1:DN$999),""),ROW(DN802))),"")</f>
        <v/>
      </c>
      <c r="DW857" s="9" t="str">
        <f t="array" ref="DW857">IFERROR(INDEX(DT$56:DT$1054,SMALL(IF(ISNUMBER(DT$56:DT$1054),ROW(DT$1:DT$999),""),ROW(DT802))),"")</f>
        <v/>
      </c>
      <c r="DX857" s="9"/>
      <c r="DY857" s="9"/>
      <c r="DZ857" s="9"/>
      <c r="EA857" s="9"/>
      <c r="EB857" s="9"/>
      <c r="EC857" s="9"/>
      <c r="ED857" s="87"/>
      <c r="EE857" s="13"/>
      <c r="EF857" s="14"/>
      <c r="EG857" s="14"/>
      <c r="EH857" s="10">
        <f t="shared" si="103"/>
        <v>0</v>
      </c>
      <c r="EI857" s="12"/>
      <c r="EJ857" s="12"/>
      <c r="EK857" s="11"/>
      <c r="EL857" s="9"/>
      <c r="EM857" s="9"/>
      <c r="EN857" s="9">
        <f ca="1">IFERROR(IF(COUNTA(EM$56:EM857)=EM$54,EM857,FORECAST(EG857,OFFSET(EP$56:EP$254,MATCH(EG857,EO$56:EO$254,1)-1,0,2), OFFSET(EO$56:EO$254,MATCH(EG857,EO$56:EO$254,1)-1,0,2))),"")</f>
        <v>0</v>
      </c>
      <c r="EO857" s="9" t="str">
        <f t="array" ref="EO857">IFERROR(INDEX(EG$56:EG$1054,SMALL(IF(ISNUMBER(EM$56:EM$1054),ROW(EG$1:EG$999),""),ROW(EG802))),"")</f>
        <v/>
      </c>
      <c r="EP857" s="9" t="str">
        <f t="array" ref="EP857">IFERROR(INDEX(EM$56:EM$1054,SMALL(IF(ISNUMBER(EM$56:EM$1054),ROW(EM$1:EM$999),""),ROW(EM802))),"")</f>
        <v/>
      </c>
      <c r="EQ857" s="9"/>
      <c r="ER857" s="9"/>
      <c r="ES857" s="9"/>
      <c r="ET857" s="9"/>
      <c r="EU857" s="9"/>
      <c r="EV857" s="9"/>
    </row>
    <row r="858" spans="1:152" x14ac:dyDescent="0.25">
      <c r="A858" s="8"/>
      <c r="B858" s="13"/>
      <c r="C858" s="14"/>
      <c r="D858" s="14"/>
      <c r="E858" s="10">
        <f t="shared" si="96"/>
        <v>0</v>
      </c>
      <c r="F858" s="12"/>
      <c r="G858" s="12"/>
      <c r="H858" s="11"/>
      <c r="I858" s="9"/>
      <c r="J858" s="9"/>
      <c r="K858" s="9">
        <f ca="1">IFERROR(IF(COUNTA(J$56:J858)=J$54,J858,FORECAST(D858,OFFSET(M$56:M$254,MATCH(D858,L$56:L$254,1)-1,0,2), OFFSET(L$56:L$254,MATCH(D858,L$56:L$254,1)-1,0,2))),"")</f>
        <v>0</v>
      </c>
      <c r="L858" s="9" t="str">
        <f t="array" ref="L858">IFERROR(INDEX(D$56:D$1054,SMALL(IF(ISNUMBER(J$56:J$1054),ROW(D$1:D$999),""),ROW(D803))),"")</f>
        <v/>
      </c>
      <c r="M858" s="9" t="str">
        <f t="array" ref="M858">IFERROR(INDEX(J$56:J$1054,SMALL(IF(ISNUMBER(J$56:J$1054),ROW(J$1:J$999),""),ROW(J803))),"")</f>
        <v/>
      </c>
      <c r="N858" s="9"/>
      <c r="O858" s="9"/>
      <c r="P858" s="9"/>
      <c r="Q858" s="9"/>
      <c r="R858" s="9"/>
      <c r="S858" s="9"/>
      <c r="T858" s="87"/>
      <c r="U858" s="13"/>
      <c r="V858" s="14"/>
      <c r="W858" s="14"/>
      <c r="X858" s="10">
        <f t="shared" si="97"/>
        <v>0</v>
      </c>
      <c r="Y858" s="12"/>
      <c r="Z858" s="12"/>
      <c r="AA858" s="11"/>
      <c r="AB858" s="9"/>
      <c r="AC858" s="9"/>
      <c r="AD858" s="9">
        <f ca="1">IFERROR(IF(COUNTA(AC$56:AC858)=AC$54,AC858,FORECAST(W858,OFFSET(AF$56:AF$254,MATCH(W858,AE$56:AE$254,1)-1,0,2), OFFSET(AE$56:AE$254,MATCH(W858,AE$56:AE$254,1)-1,0,2))),"")</f>
        <v>0</v>
      </c>
      <c r="AE858" s="9" t="str">
        <f t="array" ref="AE858">IFERROR(INDEX(W$56:W$1054,SMALL(IF(ISNUMBER(AC$56:AC$1054),ROW(W$1:W$999),""),ROW(W803))),"")</f>
        <v/>
      </c>
      <c r="AF858" s="9" t="str">
        <f t="array" ref="AF858">IFERROR(INDEX(AC$56:AC$1054,SMALL(IF(ISNUMBER(AC$56:AC$1054),ROW(AC$1:AC$999),""),ROW(AC803))),"")</f>
        <v/>
      </c>
      <c r="AG858" s="9"/>
      <c r="AH858" s="9"/>
      <c r="AI858" s="9"/>
      <c r="AJ858" s="9"/>
      <c r="AK858" s="9"/>
      <c r="AL858" s="9"/>
      <c r="AM858" s="87"/>
      <c r="AN858" s="13"/>
      <c r="AO858" s="14"/>
      <c r="AP858" s="14"/>
      <c r="AQ858" s="10">
        <f t="shared" si="98"/>
        <v>0</v>
      </c>
      <c r="AR858" s="12"/>
      <c r="AS858" s="12"/>
      <c r="AT858" s="11"/>
      <c r="AU858" s="9"/>
      <c r="AV858" s="9"/>
      <c r="AW858" s="9">
        <f ca="1">IFERROR(IF(COUNTA(AV$56:AV858)=AV$54,AV858,FORECAST(AP858,OFFSET(AY$56:AY$254,MATCH(AP858,AX$56:AX$254,1)-1,0,2), OFFSET(AX$56:AX$254,MATCH(AP858,AX$56:AX$254,1)-1,0,2))),"")</f>
        <v>0</v>
      </c>
      <c r="AX858" s="9" t="str">
        <f t="array" ref="AX858">IFERROR(INDEX(AP$56:AP$1054,SMALL(IF(ISNUMBER(AV$56:AV$1054),ROW(AP$1:AP$999),""),ROW(AP803))),"")</f>
        <v/>
      </c>
      <c r="AY858" s="9" t="str">
        <f t="array" ref="AY858">IFERROR(INDEX(AV$56:AV$1054,SMALL(IF(ISNUMBER(AV$56:AV$1054),ROW(AV$1:AV$999),""),ROW(AV803))),"")</f>
        <v/>
      </c>
      <c r="AZ858" s="9"/>
      <c r="BA858" s="9"/>
      <c r="BB858" s="9"/>
      <c r="BC858" s="9"/>
      <c r="BD858" s="9"/>
      <c r="BE858" s="9"/>
      <c r="BF858" s="87"/>
      <c r="BG858" s="13"/>
      <c r="BH858" s="14"/>
      <c r="BI858" s="14"/>
      <c r="BJ858" s="10">
        <f t="shared" si="99"/>
        <v>0</v>
      </c>
      <c r="BK858" s="12"/>
      <c r="BL858" s="12"/>
      <c r="BM858" s="11"/>
      <c r="BN858" s="9"/>
      <c r="BO858" s="9"/>
      <c r="BP858" s="9">
        <f ca="1">IFERROR(IF(COUNTA(BO$56:BO858)=BO$54,BO858,FORECAST(BI858,OFFSET(BR$56:BR$254,MATCH(BI858,BQ$56:BQ$254,1)-1,0,2), OFFSET(BQ$56:BQ$254,MATCH(BI858,BQ$56:BQ$254,1)-1,0,2))),"")</f>
        <v>0</v>
      </c>
      <c r="BQ858" s="9" t="str">
        <f t="array" ref="BQ858">IFERROR(INDEX(BI$56:BI$1054,SMALL(IF(ISNUMBER(BO$56:BO$1054),ROW(BI$1:BI$999),""),ROW(BI803))),"")</f>
        <v/>
      </c>
      <c r="BR858" s="9" t="str">
        <f t="array" ref="BR858">IFERROR(INDEX(BO$56:BO$1054,SMALL(IF(ISNUMBER(BO$56:BO$1054),ROW(BO$1:BO$999),""),ROW(BO803))),"")</f>
        <v/>
      </c>
      <c r="BS858" s="9"/>
      <c r="BT858" s="9"/>
      <c r="BU858" s="9"/>
      <c r="BV858" s="9"/>
      <c r="BW858" s="9"/>
      <c r="BX858" s="9"/>
      <c r="BY858" s="87"/>
      <c r="BZ858" s="13"/>
      <c r="CA858" s="14"/>
      <c r="CB858" s="14"/>
      <c r="CC858" s="10">
        <f t="shared" si="100"/>
        <v>0</v>
      </c>
      <c r="CD858" s="12"/>
      <c r="CE858" s="12"/>
      <c r="CF858" s="11"/>
      <c r="CG858" s="9"/>
      <c r="CH858" s="9"/>
      <c r="CI858" s="9">
        <f ca="1">IFERROR(IF(COUNTA(CH$56:CH858)=CH$54,CH858,FORECAST(CB858,OFFSET(CK$56:CK$254,MATCH(CB858,CJ$56:CJ$254,1)-1,0,2), OFFSET(CJ$56:CJ$254,MATCH(CB858,CJ$56:CJ$254,1)-1,0,2))),"")</f>
        <v>0</v>
      </c>
      <c r="CJ858" s="9" t="str">
        <f t="array" ref="CJ858">IFERROR(INDEX(CB$56:CB$1054,SMALL(IF(ISNUMBER(CH$56:CH$1054),ROW(CB$1:CB$999),""),ROW(CB803))),"")</f>
        <v/>
      </c>
      <c r="CK858" s="9" t="str">
        <f t="array" ref="CK858">IFERROR(INDEX(CH$56:CH$1054,SMALL(IF(ISNUMBER(CH$56:CH$1054),ROW(CH$1:CH$999),""),ROW(CH803))),"")</f>
        <v/>
      </c>
      <c r="CL858" s="9"/>
      <c r="CM858" s="9"/>
      <c r="CN858" s="9"/>
      <c r="CO858" s="9"/>
      <c r="CP858" s="9"/>
      <c r="CQ858" s="9"/>
      <c r="CR858" s="87"/>
      <c r="CS858" s="13"/>
      <c r="CT858" s="14"/>
      <c r="CU858" s="14"/>
      <c r="CV858" s="10">
        <f t="shared" si="101"/>
        <v>0</v>
      </c>
      <c r="CW858" s="12"/>
      <c r="CX858" s="12"/>
      <c r="CY858" s="11"/>
      <c r="CZ858" s="9"/>
      <c r="DA858" s="9"/>
      <c r="DB858" s="9">
        <f ca="1">IFERROR(IF(COUNTA(DA$56:DA858)=DA$54,DA858,FORECAST(CU858,OFFSET(DD$56:DD$254,MATCH(CU858,DC$56:DC$254,1)-1,0,2), OFFSET(DC$56:DC$254,MATCH(CU858,DC$56:DC$254,1)-1,0,2))),"")</f>
        <v>0</v>
      </c>
      <c r="DC858" s="9" t="str">
        <f t="array" ref="DC858">IFERROR(INDEX(CU$56:CU$1054,SMALL(IF(ISNUMBER(DA$56:DA$1054),ROW(CU$1:CU$999),""),ROW(CU803))),"")</f>
        <v/>
      </c>
      <c r="DD858" s="9" t="str">
        <f t="array" ref="DD858">IFERROR(INDEX(DA$56:DA$1054,SMALL(IF(ISNUMBER(DA$56:DA$1054),ROW(DA$1:DA$999),""),ROW(DA803))),"")</f>
        <v/>
      </c>
      <c r="DE858" s="9"/>
      <c r="DF858" s="9"/>
      <c r="DG858" s="9"/>
      <c r="DH858" s="9"/>
      <c r="DI858" s="9"/>
      <c r="DJ858" s="9"/>
      <c r="DK858" s="87"/>
      <c r="DL858" s="13"/>
      <c r="DM858" s="14"/>
      <c r="DN858" s="14"/>
      <c r="DO858" s="10">
        <f t="shared" si="102"/>
        <v>0</v>
      </c>
      <c r="DP858" s="12"/>
      <c r="DQ858" s="12"/>
      <c r="DR858" s="11"/>
      <c r="DS858" s="9"/>
      <c r="DT858" s="9"/>
      <c r="DU858" s="9">
        <f ca="1">IFERROR(IF(COUNTA(DT$56:DT858)=DT$54,DT858,FORECAST(DN858,OFFSET(DW$56:DW$254,MATCH(DN858,DV$56:DV$254,1)-1,0,2), OFFSET(DV$56:DV$254,MATCH(DN858,DV$56:DV$254,1)-1,0,2))),"")</f>
        <v>0</v>
      </c>
      <c r="DV858" s="9" t="str">
        <f t="array" ref="DV858">IFERROR(INDEX(DN$56:DN$1054,SMALL(IF(ISNUMBER(DT$56:DT$1054),ROW(DN$1:DN$999),""),ROW(DN803))),"")</f>
        <v/>
      </c>
      <c r="DW858" s="9" t="str">
        <f t="array" ref="DW858">IFERROR(INDEX(DT$56:DT$1054,SMALL(IF(ISNUMBER(DT$56:DT$1054),ROW(DT$1:DT$999),""),ROW(DT803))),"")</f>
        <v/>
      </c>
      <c r="DX858" s="9"/>
      <c r="DY858" s="9"/>
      <c r="DZ858" s="9"/>
      <c r="EA858" s="9"/>
      <c r="EB858" s="9"/>
      <c r="EC858" s="9"/>
      <c r="ED858" s="87"/>
      <c r="EE858" s="13"/>
      <c r="EF858" s="14"/>
      <c r="EG858" s="14"/>
      <c r="EH858" s="10">
        <f t="shared" si="103"/>
        <v>0</v>
      </c>
      <c r="EI858" s="12"/>
      <c r="EJ858" s="12"/>
      <c r="EK858" s="11"/>
      <c r="EL858" s="9"/>
      <c r="EM858" s="9"/>
      <c r="EN858" s="9">
        <f ca="1">IFERROR(IF(COUNTA(EM$56:EM858)=EM$54,EM858,FORECAST(EG858,OFFSET(EP$56:EP$254,MATCH(EG858,EO$56:EO$254,1)-1,0,2), OFFSET(EO$56:EO$254,MATCH(EG858,EO$56:EO$254,1)-1,0,2))),"")</f>
        <v>0</v>
      </c>
      <c r="EO858" s="9" t="str">
        <f t="array" ref="EO858">IFERROR(INDEX(EG$56:EG$1054,SMALL(IF(ISNUMBER(EM$56:EM$1054),ROW(EG$1:EG$999),""),ROW(EG803))),"")</f>
        <v/>
      </c>
      <c r="EP858" s="9" t="str">
        <f t="array" ref="EP858">IFERROR(INDEX(EM$56:EM$1054,SMALL(IF(ISNUMBER(EM$56:EM$1054),ROW(EM$1:EM$999),""),ROW(EM803))),"")</f>
        <v/>
      </c>
      <c r="EQ858" s="9"/>
      <c r="ER858" s="9"/>
      <c r="ES858" s="9"/>
      <c r="ET858" s="9"/>
      <c r="EU858" s="9"/>
      <c r="EV858" s="9"/>
    </row>
    <row r="859" spans="1:152" x14ac:dyDescent="0.25">
      <c r="A859" s="8"/>
      <c r="B859" s="13"/>
      <c r="C859" s="14"/>
      <c r="D859" s="14"/>
      <c r="E859" s="10">
        <f t="shared" si="96"/>
        <v>0</v>
      </c>
      <c r="F859" s="12"/>
      <c r="G859" s="12"/>
      <c r="H859" s="11"/>
      <c r="I859" s="9"/>
      <c r="J859" s="9"/>
      <c r="K859" s="9">
        <f ca="1">IFERROR(IF(COUNTA(J$56:J859)=J$54,J859,FORECAST(D859,OFFSET(M$56:M$254,MATCH(D859,L$56:L$254,1)-1,0,2), OFFSET(L$56:L$254,MATCH(D859,L$56:L$254,1)-1,0,2))),"")</f>
        <v>0</v>
      </c>
      <c r="L859" s="9" t="str">
        <f t="array" ref="L859">IFERROR(INDEX(D$56:D$1054,SMALL(IF(ISNUMBER(J$56:J$1054),ROW(D$1:D$999),""),ROW(D804))),"")</f>
        <v/>
      </c>
      <c r="M859" s="9" t="str">
        <f t="array" ref="M859">IFERROR(INDEX(J$56:J$1054,SMALL(IF(ISNUMBER(J$56:J$1054),ROW(J$1:J$999),""),ROW(J804))),"")</f>
        <v/>
      </c>
      <c r="N859" s="9"/>
      <c r="O859" s="9"/>
      <c r="P859" s="9"/>
      <c r="Q859" s="9"/>
      <c r="R859" s="9"/>
      <c r="S859" s="9"/>
      <c r="T859" s="87"/>
      <c r="U859" s="13"/>
      <c r="V859" s="14"/>
      <c r="W859" s="14"/>
      <c r="X859" s="10">
        <f t="shared" si="97"/>
        <v>0</v>
      </c>
      <c r="Y859" s="12"/>
      <c r="Z859" s="12"/>
      <c r="AA859" s="11"/>
      <c r="AB859" s="9"/>
      <c r="AC859" s="9"/>
      <c r="AD859" s="9">
        <f ca="1">IFERROR(IF(COUNTA(AC$56:AC859)=AC$54,AC859,FORECAST(W859,OFFSET(AF$56:AF$254,MATCH(W859,AE$56:AE$254,1)-1,0,2), OFFSET(AE$56:AE$254,MATCH(W859,AE$56:AE$254,1)-1,0,2))),"")</f>
        <v>0</v>
      </c>
      <c r="AE859" s="9" t="str">
        <f t="array" ref="AE859">IFERROR(INDEX(W$56:W$1054,SMALL(IF(ISNUMBER(AC$56:AC$1054),ROW(W$1:W$999),""),ROW(W804))),"")</f>
        <v/>
      </c>
      <c r="AF859" s="9" t="str">
        <f t="array" ref="AF859">IFERROR(INDEX(AC$56:AC$1054,SMALL(IF(ISNUMBER(AC$56:AC$1054),ROW(AC$1:AC$999),""),ROW(AC804))),"")</f>
        <v/>
      </c>
      <c r="AG859" s="9"/>
      <c r="AH859" s="9"/>
      <c r="AI859" s="9"/>
      <c r="AJ859" s="9"/>
      <c r="AK859" s="9"/>
      <c r="AL859" s="9"/>
      <c r="AM859" s="87"/>
      <c r="AN859" s="13"/>
      <c r="AO859" s="14"/>
      <c r="AP859" s="14"/>
      <c r="AQ859" s="10">
        <f t="shared" si="98"/>
        <v>0</v>
      </c>
      <c r="AR859" s="12"/>
      <c r="AS859" s="12"/>
      <c r="AT859" s="11"/>
      <c r="AU859" s="9"/>
      <c r="AV859" s="9"/>
      <c r="AW859" s="9">
        <f ca="1">IFERROR(IF(COUNTA(AV$56:AV859)=AV$54,AV859,FORECAST(AP859,OFFSET(AY$56:AY$254,MATCH(AP859,AX$56:AX$254,1)-1,0,2), OFFSET(AX$56:AX$254,MATCH(AP859,AX$56:AX$254,1)-1,0,2))),"")</f>
        <v>0</v>
      </c>
      <c r="AX859" s="9" t="str">
        <f t="array" ref="AX859">IFERROR(INDEX(AP$56:AP$1054,SMALL(IF(ISNUMBER(AV$56:AV$1054),ROW(AP$1:AP$999),""),ROW(AP804))),"")</f>
        <v/>
      </c>
      <c r="AY859" s="9" t="str">
        <f t="array" ref="AY859">IFERROR(INDEX(AV$56:AV$1054,SMALL(IF(ISNUMBER(AV$56:AV$1054),ROW(AV$1:AV$999),""),ROW(AV804))),"")</f>
        <v/>
      </c>
      <c r="AZ859" s="9"/>
      <c r="BA859" s="9"/>
      <c r="BB859" s="9"/>
      <c r="BC859" s="9"/>
      <c r="BD859" s="9"/>
      <c r="BE859" s="9"/>
      <c r="BF859" s="87"/>
      <c r="BG859" s="13"/>
      <c r="BH859" s="14"/>
      <c r="BI859" s="14"/>
      <c r="BJ859" s="10">
        <f t="shared" si="99"/>
        <v>0</v>
      </c>
      <c r="BK859" s="12"/>
      <c r="BL859" s="12"/>
      <c r="BM859" s="11"/>
      <c r="BN859" s="9"/>
      <c r="BO859" s="9"/>
      <c r="BP859" s="9">
        <f ca="1">IFERROR(IF(COUNTA(BO$56:BO859)=BO$54,BO859,FORECAST(BI859,OFFSET(BR$56:BR$254,MATCH(BI859,BQ$56:BQ$254,1)-1,0,2), OFFSET(BQ$56:BQ$254,MATCH(BI859,BQ$56:BQ$254,1)-1,0,2))),"")</f>
        <v>0</v>
      </c>
      <c r="BQ859" s="9" t="str">
        <f t="array" ref="BQ859">IFERROR(INDEX(BI$56:BI$1054,SMALL(IF(ISNUMBER(BO$56:BO$1054),ROW(BI$1:BI$999),""),ROW(BI804))),"")</f>
        <v/>
      </c>
      <c r="BR859" s="9" t="str">
        <f t="array" ref="BR859">IFERROR(INDEX(BO$56:BO$1054,SMALL(IF(ISNUMBER(BO$56:BO$1054),ROW(BO$1:BO$999),""),ROW(BO804))),"")</f>
        <v/>
      </c>
      <c r="BS859" s="9"/>
      <c r="BT859" s="9"/>
      <c r="BU859" s="9"/>
      <c r="BV859" s="9"/>
      <c r="BW859" s="9"/>
      <c r="BX859" s="9"/>
      <c r="BY859" s="87"/>
      <c r="BZ859" s="13"/>
      <c r="CA859" s="14"/>
      <c r="CB859" s="14"/>
      <c r="CC859" s="10">
        <f t="shared" si="100"/>
        <v>0</v>
      </c>
      <c r="CD859" s="12"/>
      <c r="CE859" s="12"/>
      <c r="CF859" s="11"/>
      <c r="CG859" s="9"/>
      <c r="CH859" s="9"/>
      <c r="CI859" s="9">
        <f ca="1">IFERROR(IF(COUNTA(CH$56:CH859)=CH$54,CH859,FORECAST(CB859,OFFSET(CK$56:CK$254,MATCH(CB859,CJ$56:CJ$254,1)-1,0,2), OFFSET(CJ$56:CJ$254,MATCH(CB859,CJ$56:CJ$254,1)-1,0,2))),"")</f>
        <v>0</v>
      </c>
      <c r="CJ859" s="9" t="str">
        <f t="array" ref="CJ859">IFERROR(INDEX(CB$56:CB$1054,SMALL(IF(ISNUMBER(CH$56:CH$1054),ROW(CB$1:CB$999),""),ROW(CB804))),"")</f>
        <v/>
      </c>
      <c r="CK859" s="9" t="str">
        <f t="array" ref="CK859">IFERROR(INDEX(CH$56:CH$1054,SMALL(IF(ISNUMBER(CH$56:CH$1054),ROW(CH$1:CH$999),""),ROW(CH804))),"")</f>
        <v/>
      </c>
      <c r="CL859" s="9"/>
      <c r="CM859" s="9"/>
      <c r="CN859" s="9"/>
      <c r="CO859" s="9"/>
      <c r="CP859" s="9"/>
      <c r="CQ859" s="9"/>
      <c r="CR859" s="87"/>
      <c r="CS859" s="13"/>
      <c r="CT859" s="14"/>
      <c r="CU859" s="14"/>
      <c r="CV859" s="10">
        <f t="shared" si="101"/>
        <v>0</v>
      </c>
      <c r="CW859" s="12"/>
      <c r="CX859" s="12"/>
      <c r="CY859" s="11"/>
      <c r="CZ859" s="9"/>
      <c r="DA859" s="9"/>
      <c r="DB859" s="9">
        <f ca="1">IFERROR(IF(COUNTA(DA$56:DA859)=DA$54,DA859,FORECAST(CU859,OFFSET(DD$56:DD$254,MATCH(CU859,DC$56:DC$254,1)-1,0,2), OFFSET(DC$56:DC$254,MATCH(CU859,DC$56:DC$254,1)-1,0,2))),"")</f>
        <v>0</v>
      </c>
      <c r="DC859" s="9" t="str">
        <f t="array" ref="DC859">IFERROR(INDEX(CU$56:CU$1054,SMALL(IF(ISNUMBER(DA$56:DA$1054),ROW(CU$1:CU$999),""),ROW(CU804))),"")</f>
        <v/>
      </c>
      <c r="DD859" s="9" t="str">
        <f t="array" ref="DD859">IFERROR(INDEX(DA$56:DA$1054,SMALL(IF(ISNUMBER(DA$56:DA$1054),ROW(DA$1:DA$999),""),ROW(DA804))),"")</f>
        <v/>
      </c>
      <c r="DE859" s="9"/>
      <c r="DF859" s="9"/>
      <c r="DG859" s="9"/>
      <c r="DH859" s="9"/>
      <c r="DI859" s="9"/>
      <c r="DJ859" s="9"/>
      <c r="DK859" s="87"/>
      <c r="DL859" s="13"/>
      <c r="DM859" s="14"/>
      <c r="DN859" s="14"/>
      <c r="DO859" s="10">
        <f t="shared" si="102"/>
        <v>0</v>
      </c>
      <c r="DP859" s="12"/>
      <c r="DQ859" s="12"/>
      <c r="DR859" s="11"/>
      <c r="DS859" s="9"/>
      <c r="DT859" s="9"/>
      <c r="DU859" s="9">
        <f ca="1">IFERROR(IF(COUNTA(DT$56:DT859)=DT$54,DT859,FORECAST(DN859,OFFSET(DW$56:DW$254,MATCH(DN859,DV$56:DV$254,1)-1,0,2), OFFSET(DV$56:DV$254,MATCH(DN859,DV$56:DV$254,1)-1,0,2))),"")</f>
        <v>0</v>
      </c>
      <c r="DV859" s="9" t="str">
        <f t="array" ref="DV859">IFERROR(INDEX(DN$56:DN$1054,SMALL(IF(ISNUMBER(DT$56:DT$1054),ROW(DN$1:DN$999),""),ROW(DN804))),"")</f>
        <v/>
      </c>
      <c r="DW859" s="9" t="str">
        <f t="array" ref="DW859">IFERROR(INDEX(DT$56:DT$1054,SMALL(IF(ISNUMBER(DT$56:DT$1054),ROW(DT$1:DT$999),""),ROW(DT804))),"")</f>
        <v/>
      </c>
      <c r="DX859" s="9"/>
      <c r="DY859" s="9"/>
      <c r="DZ859" s="9"/>
      <c r="EA859" s="9"/>
      <c r="EB859" s="9"/>
      <c r="EC859" s="9"/>
      <c r="ED859" s="87"/>
      <c r="EE859" s="13"/>
      <c r="EF859" s="14"/>
      <c r="EG859" s="14"/>
      <c r="EH859" s="10">
        <f t="shared" si="103"/>
        <v>0</v>
      </c>
      <c r="EI859" s="12"/>
      <c r="EJ859" s="12"/>
      <c r="EK859" s="11"/>
      <c r="EL859" s="9"/>
      <c r="EM859" s="9"/>
      <c r="EN859" s="9">
        <f ca="1">IFERROR(IF(COUNTA(EM$56:EM859)=EM$54,EM859,FORECAST(EG859,OFFSET(EP$56:EP$254,MATCH(EG859,EO$56:EO$254,1)-1,0,2), OFFSET(EO$56:EO$254,MATCH(EG859,EO$56:EO$254,1)-1,0,2))),"")</f>
        <v>0</v>
      </c>
      <c r="EO859" s="9" t="str">
        <f t="array" ref="EO859">IFERROR(INDEX(EG$56:EG$1054,SMALL(IF(ISNUMBER(EM$56:EM$1054),ROW(EG$1:EG$999),""),ROW(EG804))),"")</f>
        <v/>
      </c>
      <c r="EP859" s="9" t="str">
        <f t="array" ref="EP859">IFERROR(INDEX(EM$56:EM$1054,SMALL(IF(ISNUMBER(EM$56:EM$1054),ROW(EM$1:EM$999),""),ROW(EM804))),"")</f>
        <v/>
      </c>
      <c r="EQ859" s="9"/>
      <c r="ER859" s="9"/>
      <c r="ES859" s="9"/>
      <c r="ET859" s="9"/>
      <c r="EU859" s="9"/>
      <c r="EV859" s="9"/>
    </row>
    <row r="860" spans="1:152" x14ac:dyDescent="0.25">
      <c r="A860" s="8"/>
      <c r="B860" s="13"/>
      <c r="C860" s="14"/>
      <c r="D860" s="14"/>
      <c r="E860" s="10">
        <f t="shared" si="96"/>
        <v>0</v>
      </c>
      <c r="F860" s="12"/>
      <c r="G860" s="12"/>
      <c r="H860" s="11"/>
      <c r="I860" s="9"/>
      <c r="J860" s="9"/>
      <c r="K860" s="9">
        <f ca="1">IFERROR(IF(COUNTA(J$56:J860)=J$54,J860,FORECAST(D860,OFFSET(M$56:M$254,MATCH(D860,L$56:L$254,1)-1,0,2), OFFSET(L$56:L$254,MATCH(D860,L$56:L$254,1)-1,0,2))),"")</f>
        <v>0</v>
      </c>
      <c r="L860" s="9" t="str">
        <f t="array" ref="L860">IFERROR(INDEX(D$56:D$1054,SMALL(IF(ISNUMBER(J$56:J$1054),ROW(D$1:D$999),""),ROW(D805))),"")</f>
        <v/>
      </c>
      <c r="M860" s="9" t="str">
        <f t="array" ref="M860">IFERROR(INDEX(J$56:J$1054,SMALL(IF(ISNUMBER(J$56:J$1054),ROW(J$1:J$999),""),ROW(J805))),"")</f>
        <v/>
      </c>
      <c r="N860" s="9"/>
      <c r="O860" s="9"/>
      <c r="P860" s="9"/>
      <c r="Q860" s="9"/>
      <c r="R860" s="9"/>
      <c r="S860" s="9"/>
      <c r="T860" s="87"/>
      <c r="U860" s="13"/>
      <c r="V860" s="14"/>
      <c r="W860" s="14"/>
      <c r="X860" s="10">
        <f t="shared" si="97"/>
        <v>0</v>
      </c>
      <c r="Y860" s="12"/>
      <c r="Z860" s="12"/>
      <c r="AA860" s="11"/>
      <c r="AB860" s="9"/>
      <c r="AC860" s="9"/>
      <c r="AD860" s="9">
        <f ca="1">IFERROR(IF(COUNTA(AC$56:AC860)=AC$54,AC860,FORECAST(W860,OFFSET(AF$56:AF$254,MATCH(W860,AE$56:AE$254,1)-1,0,2), OFFSET(AE$56:AE$254,MATCH(W860,AE$56:AE$254,1)-1,0,2))),"")</f>
        <v>0</v>
      </c>
      <c r="AE860" s="9" t="str">
        <f t="array" ref="AE860">IFERROR(INDEX(W$56:W$1054,SMALL(IF(ISNUMBER(AC$56:AC$1054),ROW(W$1:W$999),""),ROW(W805))),"")</f>
        <v/>
      </c>
      <c r="AF860" s="9" t="str">
        <f t="array" ref="AF860">IFERROR(INDEX(AC$56:AC$1054,SMALL(IF(ISNUMBER(AC$56:AC$1054),ROW(AC$1:AC$999),""),ROW(AC805))),"")</f>
        <v/>
      </c>
      <c r="AG860" s="9"/>
      <c r="AH860" s="9"/>
      <c r="AI860" s="9"/>
      <c r="AJ860" s="9"/>
      <c r="AK860" s="9"/>
      <c r="AL860" s="9"/>
      <c r="AM860" s="87"/>
      <c r="AN860" s="13"/>
      <c r="AO860" s="14"/>
      <c r="AP860" s="14"/>
      <c r="AQ860" s="10">
        <f t="shared" si="98"/>
        <v>0</v>
      </c>
      <c r="AR860" s="12"/>
      <c r="AS860" s="12"/>
      <c r="AT860" s="11"/>
      <c r="AU860" s="9"/>
      <c r="AV860" s="9"/>
      <c r="AW860" s="9">
        <f ca="1">IFERROR(IF(COUNTA(AV$56:AV860)=AV$54,AV860,FORECAST(AP860,OFFSET(AY$56:AY$254,MATCH(AP860,AX$56:AX$254,1)-1,0,2), OFFSET(AX$56:AX$254,MATCH(AP860,AX$56:AX$254,1)-1,0,2))),"")</f>
        <v>0</v>
      </c>
      <c r="AX860" s="9" t="str">
        <f t="array" ref="AX860">IFERROR(INDEX(AP$56:AP$1054,SMALL(IF(ISNUMBER(AV$56:AV$1054),ROW(AP$1:AP$999),""),ROW(AP805))),"")</f>
        <v/>
      </c>
      <c r="AY860" s="9" t="str">
        <f t="array" ref="AY860">IFERROR(INDEX(AV$56:AV$1054,SMALL(IF(ISNUMBER(AV$56:AV$1054),ROW(AV$1:AV$999),""),ROW(AV805))),"")</f>
        <v/>
      </c>
      <c r="AZ860" s="9"/>
      <c r="BA860" s="9"/>
      <c r="BB860" s="9"/>
      <c r="BC860" s="9"/>
      <c r="BD860" s="9"/>
      <c r="BE860" s="9"/>
      <c r="BF860" s="87"/>
      <c r="BG860" s="13"/>
      <c r="BH860" s="14"/>
      <c r="BI860" s="14"/>
      <c r="BJ860" s="10">
        <f t="shared" si="99"/>
        <v>0</v>
      </c>
      <c r="BK860" s="12"/>
      <c r="BL860" s="12"/>
      <c r="BM860" s="11"/>
      <c r="BN860" s="9"/>
      <c r="BO860" s="9"/>
      <c r="BP860" s="9">
        <f ca="1">IFERROR(IF(COUNTA(BO$56:BO860)=BO$54,BO860,FORECAST(BI860,OFFSET(BR$56:BR$254,MATCH(BI860,BQ$56:BQ$254,1)-1,0,2), OFFSET(BQ$56:BQ$254,MATCH(BI860,BQ$56:BQ$254,1)-1,0,2))),"")</f>
        <v>0</v>
      </c>
      <c r="BQ860" s="9" t="str">
        <f t="array" ref="BQ860">IFERROR(INDEX(BI$56:BI$1054,SMALL(IF(ISNUMBER(BO$56:BO$1054),ROW(BI$1:BI$999),""),ROW(BI805))),"")</f>
        <v/>
      </c>
      <c r="BR860" s="9" t="str">
        <f t="array" ref="BR860">IFERROR(INDEX(BO$56:BO$1054,SMALL(IF(ISNUMBER(BO$56:BO$1054),ROW(BO$1:BO$999),""),ROW(BO805))),"")</f>
        <v/>
      </c>
      <c r="BS860" s="9"/>
      <c r="BT860" s="9"/>
      <c r="BU860" s="9"/>
      <c r="BV860" s="9"/>
      <c r="BW860" s="9"/>
      <c r="BX860" s="9"/>
      <c r="BY860" s="87"/>
      <c r="BZ860" s="13"/>
      <c r="CA860" s="14"/>
      <c r="CB860" s="14"/>
      <c r="CC860" s="10">
        <f t="shared" si="100"/>
        <v>0</v>
      </c>
      <c r="CD860" s="12"/>
      <c r="CE860" s="12"/>
      <c r="CF860" s="11"/>
      <c r="CG860" s="9"/>
      <c r="CH860" s="9"/>
      <c r="CI860" s="9">
        <f ca="1">IFERROR(IF(COUNTA(CH$56:CH860)=CH$54,CH860,FORECAST(CB860,OFFSET(CK$56:CK$254,MATCH(CB860,CJ$56:CJ$254,1)-1,0,2), OFFSET(CJ$56:CJ$254,MATCH(CB860,CJ$56:CJ$254,1)-1,0,2))),"")</f>
        <v>0</v>
      </c>
      <c r="CJ860" s="9" t="str">
        <f t="array" ref="CJ860">IFERROR(INDEX(CB$56:CB$1054,SMALL(IF(ISNUMBER(CH$56:CH$1054),ROW(CB$1:CB$999),""),ROW(CB805))),"")</f>
        <v/>
      </c>
      <c r="CK860" s="9" t="str">
        <f t="array" ref="CK860">IFERROR(INDEX(CH$56:CH$1054,SMALL(IF(ISNUMBER(CH$56:CH$1054),ROW(CH$1:CH$999),""),ROW(CH805))),"")</f>
        <v/>
      </c>
      <c r="CL860" s="9"/>
      <c r="CM860" s="9"/>
      <c r="CN860" s="9"/>
      <c r="CO860" s="9"/>
      <c r="CP860" s="9"/>
      <c r="CQ860" s="9"/>
      <c r="CR860" s="87"/>
      <c r="CS860" s="13"/>
      <c r="CT860" s="14"/>
      <c r="CU860" s="14"/>
      <c r="CV860" s="10">
        <f t="shared" si="101"/>
        <v>0</v>
      </c>
      <c r="CW860" s="12"/>
      <c r="CX860" s="12"/>
      <c r="CY860" s="11"/>
      <c r="CZ860" s="9"/>
      <c r="DA860" s="9"/>
      <c r="DB860" s="9">
        <f ca="1">IFERROR(IF(COUNTA(DA$56:DA860)=DA$54,DA860,FORECAST(CU860,OFFSET(DD$56:DD$254,MATCH(CU860,DC$56:DC$254,1)-1,0,2), OFFSET(DC$56:DC$254,MATCH(CU860,DC$56:DC$254,1)-1,0,2))),"")</f>
        <v>0</v>
      </c>
      <c r="DC860" s="9" t="str">
        <f t="array" ref="DC860">IFERROR(INDEX(CU$56:CU$1054,SMALL(IF(ISNUMBER(DA$56:DA$1054),ROW(CU$1:CU$999),""),ROW(CU805))),"")</f>
        <v/>
      </c>
      <c r="DD860" s="9" t="str">
        <f t="array" ref="DD860">IFERROR(INDEX(DA$56:DA$1054,SMALL(IF(ISNUMBER(DA$56:DA$1054),ROW(DA$1:DA$999),""),ROW(DA805))),"")</f>
        <v/>
      </c>
      <c r="DE860" s="9"/>
      <c r="DF860" s="9"/>
      <c r="DG860" s="9"/>
      <c r="DH860" s="9"/>
      <c r="DI860" s="9"/>
      <c r="DJ860" s="9"/>
      <c r="DK860" s="87"/>
      <c r="DL860" s="13"/>
      <c r="DM860" s="14"/>
      <c r="DN860" s="14"/>
      <c r="DO860" s="10">
        <f t="shared" si="102"/>
        <v>0</v>
      </c>
      <c r="DP860" s="12"/>
      <c r="DQ860" s="12"/>
      <c r="DR860" s="11"/>
      <c r="DS860" s="9"/>
      <c r="DT860" s="9"/>
      <c r="DU860" s="9">
        <f ca="1">IFERROR(IF(COUNTA(DT$56:DT860)=DT$54,DT860,FORECAST(DN860,OFFSET(DW$56:DW$254,MATCH(DN860,DV$56:DV$254,1)-1,0,2), OFFSET(DV$56:DV$254,MATCH(DN860,DV$56:DV$254,1)-1,0,2))),"")</f>
        <v>0</v>
      </c>
      <c r="DV860" s="9" t="str">
        <f t="array" ref="DV860">IFERROR(INDEX(DN$56:DN$1054,SMALL(IF(ISNUMBER(DT$56:DT$1054),ROW(DN$1:DN$999),""),ROW(DN805))),"")</f>
        <v/>
      </c>
      <c r="DW860" s="9" t="str">
        <f t="array" ref="DW860">IFERROR(INDEX(DT$56:DT$1054,SMALL(IF(ISNUMBER(DT$56:DT$1054),ROW(DT$1:DT$999),""),ROW(DT805))),"")</f>
        <v/>
      </c>
      <c r="DX860" s="9"/>
      <c r="DY860" s="9"/>
      <c r="DZ860" s="9"/>
      <c r="EA860" s="9"/>
      <c r="EB860" s="9"/>
      <c r="EC860" s="9"/>
      <c r="ED860" s="87"/>
      <c r="EE860" s="13"/>
      <c r="EF860" s="14"/>
      <c r="EG860" s="14"/>
      <c r="EH860" s="10">
        <f t="shared" si="103"/>
        <v>0</v>
      </c>
      <c r="EI860" s="12"/>
      <c r="EJ860" s="12"/>
      <c r="EK860" s="11"/>
      <c r="EL860" s="9"/>
      <c r="EM860" s="9"/>
      <c r="EN860" s="9">
        <f ca="1">IFERROR(IF(COUNTA(EM$56:EM860)=EM$54,EM860,FORECAST(EG860,OFFSET(EP$56:EP$254,MATCH(EG860,EO$56:EO$254,1)-1,0,2), OFFSET(EO$56:EO$254,MATCH(EG860,EO$56:EO$254,1)-1,0,2))),"")</f>
        <v>0</v>
      </c>
      <c r="EO860" s="9" t="str">
        <f t="array" ref="EO860">IFERROR(INDEX(EG$56:EG$1054,SMALL(IF(ISNUMBER(EM$56:EM$1054),ROW(EG$1:EG$999),""),ROW(EG805))),"")</f>
        <v/>
      </c>
      <c r="EP860" s="9" t="str">
        <f t="array" ref="EP860">IFERROR(INDEX(EM$56:EM$1054,SMALL(IF(ISNUMBER(EM$56:EM$1054),ROW(EM$1:EM$999),""),ROW(EM805))),"")</f>
        <v/>
      </c>
      <c r="EQ860" s="9"/>
      <c r="ER860" s="9"/>
      <c r="ES860" s="9"/>
      <c r="ET860" s="9"/>
      <c r="EU860" s="9"/>
      <c r="EV860" s="9"/>
    </row>
    <row r="861" spans="1:152" x14ac:dyDescent="0.25">
      <c r="A861" s="8"/>
      <c r="B861" s="13"/>
      <c r="C861" s="14"/>
      <c r="D861" s="14"/>
      <c r="E861" s="10">
        <f t="shared" si="96"/>
        <v>0</v>
      </c>
      <c r="F861" s="12"/>
      <c r="G861" s="12"/>
      <c r="H861" s="11"/>
      <c r="I861" s="9"/>
      <c r="J861" s="9"/>
      <c r="K861" s="9">
        <f ca="1">IFERROR(IF(COUNTA(J$56:J861)=J$54,J861,FORECAST(D861,OFFSET(M$56:M$254,MATCH(D861,L$56:L$254,1)-1,0,2), OFFSET(L$56:L$254,MATCH(D861,L$56:L$254,1)-1,0,2))),"")</f>
        <v>0</v>
      </c>
      <c r="L861" s="9" t="str">
        <f t="array" ref="L861">IFERROR(INDEX(D$56:D$1054,SMALL(IF(ISNUMBER(J$56:J$1054),ROW(D$1:D$999),""),ROW(D806))),"")</f>
        <v/>
      </c>
      <c r="M861" s="9" t="str">
        <f t="array" ref="M861">IFERROR(INDEX(J$56:J$1054,SMALL(IF(ISNUMBER(J$56:J$1054),ROW(J$1:J$999),""),ROW(J806))),"")</f>
        <v/>
      </c>
      <c r="N861" s="9"/>
      <c r="O861" s="9"/>
      <c r="P861" s="9"/>
      <c r="Q861" s="9"/>
      <c r="R861" s="9"/>
      <c r="S861" s="9"/>
      <c r="T861" s="87"/>
      <c r="U861" s="13"/>
      <c r="V861" s="14"/>
      <c r="W861" s="14"/>
      <c r="X861" s="10">
        <f t="shared" si="97"/>
        <v>0</v>
      </c>
      <c r="Y861" s="12"/>
      <c r="Z861" s="12"/>
      <c r="AA861" s="11"/>
      <c r="AB861" s="9"/>
      <c r="AC861" s="9"/>
      <c r="AD861" s="9">
        <f ca="1">IFERROR(IF(COUNTA(AC$56:AC861)=AC$54,AC861,FORECAST(W861,OFFSET(AF$56:AF$254,MATCH(W861,AE$56:AE$254,1)-1,0,2), OFFSET(AE$56:AE$254,MATCH(W861,AE$56:AE$254,1)-1,0,2))),"")</f>
        <v>0</v>
      </c>
      <c r="AE861" s="9" t="str">
        <f t="array" ref="AE861">IFERROR(INDEX(W$56:W$1054,SMALL(IF(ISNUMBER(AC$56:AC$1054),ROW(W$1:W$999),""),ROW(W806))),"")</f>
        <v/>
      </c>
      <c r="AF861" s="9" t="str">
        <f t="array" ref="AF861">IFERROR(INDEX(AC$56:AC$1054,SMALL(IF(ISNUMBER(AC$56:AC$1054),ROW(AC$1:AC$999),""),ROW(AC806))),"")</f>
        <v/>
      </c>
      <c r="AG861" s="9"/>
      <c r="AH861" s="9"/>
      <c r="AI861" s="9"/>
      <c r="AJ861" s="9"/>
      <c r="AK861" s="9"/>
      <c r="AL861" s="9"/>
      <c r="AM861" s="87"/>
      <c r="AN861" s="13"/>
      <c r="AO861" s="14"/>
      <c r="AP861" s="14"/>
      <c r="AQ861" s="10">
        <f t="shared" si="98"/>
        <v>0</v>
      </c>
      <c r="AR861" s="12"/>
      <c r="AS861" s="12"/>
      <c r="AT861" s="11"/>
      <c r="AU861" s="9"/>
      <c r="AV861" s="9"/>
      <c r="AW861" s="9">
        <f ca="1">IFERROR(IF(COUNTA(AV$56:AV861)=AV$54,AV861,FORECAST(AP861,OFFSET(AY$56:AY$254,MATCH(AP861,AX$56:AX$254,1)-1,0,2), OFFSET(AX$56:AX$254,MATCH(AP861,AX$56:AX$254,1)-1,0,2))),"")</f>
        <v>0</v>
      </c>
      <c r="AX861" s="9" t="str">
        <f t="array" ref="AX861">IFERROR(INDEX(AP$56:AP$1054,SMALL(IF(ISNUMBER(AV$56:AV$1054),ROW(AP$1:AP$999),""),ROW(AP806))),"")</f>
        <v/>
      </c>
      <c r="AY861" s="9" t="str">
        <f t="array" ref="AY861">IFERROR(INDEX(AV$56:AV$1054,SMALL(IF(ISNUMBER(AV$56:AV$1054),ROW(AV$1:AV$999),""),ROW(AV806))),"")</f>
        <v/>
      </c>
      <c r="AZ861" s="9"/>
      <c r="BA861" s="9"/>
      <c r="BB861" s="9"/>
      <c r="BC861" s="9"/>
      <c r="BD861" s="9"/>
      <c r="BE861" s="9"/>
      <c r="BF861" s="87"/>
      <c r="BG861" s="13"/>
      <c r="BH861" s="14"/>
      <c r="BI861" s="14"/>
      <c r="BJ861" s="10">
        <f t="shared" si="99"/>
        <v>0</v>
      </c>
      <c r="BK861" s="12"/>
      <c r="BL861" s="12"/>
      <c r="BM861" s="11"/>
      <c r="BN861" s="9"/>
      <c r="BO861" s="9"/>
      <c r="BP861" s="9">
        <f ca="1">IFERROR(IF(COUNTA(BO$56:BO861)=BO$54,BO861,FORECAST(BI861,OFFSET(BR$56:BR$254,MATCH(BI861,BQ$56:BQ$254,1)-1,0,2), OFFSET(BQ$56:BQ$254,MATCH(BI861,BQ$56:BQ$254,1)-1,0,2))),"")</f>
        <v>0</v>
      </c>
      <c r="BQ861" s="9" t="str">
        <f t="array" ref="BQ861">IFERROR(INDEX(BI$56:BI$1054,SMALL(IF(ISNUMBER(BO$56:BO$1054),ROW(BI$1:BI$999),""),ROW(BI806))),"")</f>
        <v/>
      </c>
      <c r="BR861" s="9" t="str">
        <f t="array" ref="BR861">IFERROR(INDEX(BO$56:BO$1054,SMALL(IF(ISNUMBER(BO$56:BO$1054),ROW(BO$1:BO$999),""),ROW(BO806))),"")</f>
        <v/>
      </c>
      <c r="BS861" s="9"/>
      <c r="BT861" s="9"/>
      <c r="BU861" s="9"/>
      <c r="BV861" s="9"/>
      <c r="BW861" s="9"/>
      <c r="BX861" s="9"/>
      <c r="BY861" s="87"/>
      <c r="BZ861" s="13"/>
      <c r="CA861" s="14"/>
      <c r="CB861" s="14"/>
      <c r="CC861" s="10">
        <f t="shared" si="100"/>
        <v>0</v>
      </c>
      <c r="CD861" s="12"/>
      <c r="CE861" s="12"/>
      <c r="CF861" s="11"/>
      <c r="CG861" s="9"/>
      <c r="CH861" s="9"/>
      <c r="CI861" s="9">
        <f ca="1">IFERROR(IF(COUNTA(CH$56:CH861)=CH$54,CH861,FORECAST(CB861,OFFSET(CK$56:CK$254,MATCH(CB861,CJ$56:CJ$254,1)-1,0,2), OFFSET(CJ$56:CJ$254,MATCH(CB861,CJ$56:CJ$254,1)-1,0,2))),"")</f>
        <v>0</v>
      </c>
      <c r="CJ861" s="9" t="str">
        <f t="array" ref="CJ861">IFERROR(INDEX(CB$56:CB$1054,SMALL(IF(ISNUMBER(CH$56:CH$1054),ROW(CB$1:CB$999),""),ROW(CB806))),"")</f>
        <v/>
      </c>
      <c r="CK861" s="9" t="str">
        <f t="array" ref="CK861">IFERROR(INDEX(CH$56:CH$1054,SMALL(IF(ISNUMBER(CH$56:CH$1054),ROW(CH$1:CH$999),""),ROW(CH806))),"")</f>
        <v/>
      </c>
      <c r="CL861" s="9"/>
      <c r="CM861" s="9"/>
      <c r="CN861" s="9"/>
      <c r="CO861" s="9"/>
      <c r="CP861" s="9"/>
      <c r="CQ861" s="9"/>
      <c r="CR861" s="87"/>
      <c r="CS861" s="13"/>
      <c r="CT861" s="14"/>
      <c r="CU861" s="14"/>
      <c r="CV861" s="10">
        <f t="shared" si="101"/>
        <v>0</v>
      </c>
      <c r="CW861" s="12"/>
      <c r="CX861" s="12"/>
      <c r="CY861" s="11"/>
      <c r="CZ861" s="9"/>
      <c r="DA861" s="9"/>
      <c r="DB861" s="9">
        <f ca="1">IFERROR(IF(COUNTA(DA$56:DA861)=DA$54,DA861,FORECAST(CU861,OFFSET(DD$56:DD$254,MATCH(CU861,DC$56:DC$254,1)-1,0,2), OFFSET(DC$56:DC$254,MATCH(CU861,DC$56:DC$254,1)-1,0,2))),"")</f>
        <v>0</v>
      </c>
      <c r="DC861" s="9" t="str">
        <f t="array" ref="DC861">IFERROR(INDEX(CU$56:CU$1054,SMALL(IF(ISNUMBER(DA$56:DA$1054),ROW(CU$1:CU$999),""),ROW(CU806))),"")</f>
        <v/>
      </c>
      <c r="DD861" s="9" t="str">
        <f t="array" ref="DD861">IFERROR(INDEX(DA$56:DA$1054,SMALL(IF(ISNUMBER(DA$56:DA$1054),ROW(DA$1:DA$999),""),ROW(DA806))),"")</f>
        <v/>
      </c>
      <c r="DE861" s="9"/>
      <c r="DF861" s="9"/>
      <c r="DG861" s="9"/>
      <c r="DH861" s="9"/>
      <c r="DI861" s="9"/>
      <c r="DJ861" s="9"/>
      <c r="DK861" s="87"/>
      <c r="DL861" s="13"/>
      <c r="DM861" s="14"/>
      <c r="DN861" s="14"/>
      <c r="DO861" s="10">
        <f t="shared" si="102"/>
        <v>0</v>
      </c>
      <c r="DP861" s="12"/>
      <c r="DQ861" s="12"/>
      <c r="DR861" s="11"/>
      <c r="DS861" s="9"/>
      <c r="DT861" s="9"/>
      <c r="DU861" s="9">
        <f ca="1">IFERROR(IF(COUNTA(DT$56:DT861)=DT$54,DT861,FORECAST(DN861,OFFSET(DW$56:DW$254,MATCH(DN861,DV$56:DV$254,1)-1,0,2), OFFSET(DV$56:DV$254,MATCH(DN861,DV$56:DV$254,1)-1,0,2))),"")</f>
        <v>0</v>
      </c>
      <c r="DV861" s="9" t="str">
        <f t="array" ref="DV861">IFERROR(INDEX(DN$56:DN$1054,SMALL(IF(ISNUMBER(DT$56:DT$1054),ROW(DN$1:DN$999),""),ROW(DN806))),"")</f>
        <v/>
      </c>
      <c r="DW861" s="9" t="str">
        <f t="array" ref="DW861">IFERROR(INDEX(DT$56:DT$1054,SMALL(IF(ISNUMBER(DT$56:DT$1054),ROW(DT$1:DT$999),""),ROW(DT806))),"")</f>
        <v/>
      </c>
      <c r="DX861" s="9"/>
      <c r="DY861" s="9"/>
      <c r="DZ861" s="9"/>
      <c r="EA861" s="9"/>
      <c r="EB861" s="9"/>
      <c r="EC861" s="9"/>
      <c r="ED861" s="87"/>
      <c r="EE861" s="13"/>
      <c r="EF861" s="14"/>
      <c r="EG861" s="14"/>
      <c r="EH861" s="10">
        <f t="shared" si="103"/>
        <v>0</v>
      </c>
      <c r="EI861" s="12"/>
      <c r="EJ861" s="12"/>
      <c r="EK861" s="11"/>
      <c r="EL861" s="9"/>
      <c r="EM861" s="9"/>
      <c r="EN861" s="9">
        <f ca="1">IFERROR(IF(COUNTA(EM$56:EM861)=EM$54,EM861,FORECAST(EG861,OFFSET(EP$56:EP$254,MATCH(EG861,EO$56:EO$254,1)-1,0,2), OFFSET(EO$56:EO$254,MATCH(EG861,EO$56:EO$254,1)-1,0,2))),"")</f>
        <v>0</v>
      </c>
      <c r="EO861" s="9" t="str">
        <f t="array" ref="EO861">IFERROR(INDEX(EG$56:EG$1054,SMALL(IF(ISNUMBER(EM$56:EM$1054),ROW(EG$1:EG$999),""),ROW(EG806))),"")</f>
        <v/>
      </c>
      <c r="EP861" s="9" t="str">
        <f t="array" ref="EP861">IFERROR(INDEX(EM$56:EM$1054,SMALL(IF(ISNUMBER(EM$56:EM$1054),ROW(EM$1:EM$999),""),ROW(EM806))),"")</f>
        <v/>
      </c>
      <c r="EQ861" s="9"/>
      <c r="ER861" s="9"/>
      <c r="ES861" s="9"/>
      <c r="ET861" s="9"/>
      <c r="EU861" s="9"/>
      <c r="EV861" s="9"/>
    </row>
    <row r="862" spans="1:152" x14ac:dyDescent="0.25">
      <c r="A862" s="8"/>
      <c r="B862" s="13"/>
      <c r="C862" s="14"/>
      <c r="D862" s="14"/>
      <c r="E862" s="10">
        <f t="shared" si="96"/>
        <v>0</v>
      </c>
      <c r="F862" s="12"/>
      <c r="G862" s="12"/>
      <c r="H862" s="11"/>
      <c r="I862" s="9"/>
      <c r="J862" s="9"/>
      <c r="K862" s="9">
        <f ca="1">IFERROR(IF(COUNTA(J$56:J862)=J$54,J862,FORECAST(D862,OFFSET(M$56:M$254,MATCH(D862,L$56:L$254,1)-1,0,2), OFFSET(L$56:L$254,MATCH(D862,L$56:L$254,1)-1,0,2))),"")</f>
        <v>0</v>
      </c>
      <c r="L862" s="9" t="str">
        <f t="array" ref="L862">IFERROR(INDEX(D$56:D$1054,SMALL(IF(ISNUMBER(J$56:J$1054),ROW(D$1:D$999),""),ROW(D807))),"")</f>
        <v/>
      </c>
      <c r="M862" s="9" t="str">
        <f t="array" ref="M862">IFERROR(INDEX(J$56:J$1054,SMALL(IF(ISNUMBER(J$56:J$1054),ROW(J$1:J$999),""),ROW(J807))),"")</f>
        <v/>
      </c>
      <c r="N862" s="9"/>
      <c r="O862" s="9"/>
      <c r="P862" s="9"/>
      <c r="Q862" s="9"/>
      <c r="R862" s="9"/>
      <c r="S862" s="9"/>
      <c r="T862" s="87"/>
      <c r="U862" s="13"/>
      <c r="V862" s="14"/>
      <c r="W862" s="14"/>
      <c r="X862" s="10">
        <f t="shared" si="97"/>
        <v>0</v>
      </c>
      <c r="Y862" s="12"/>
      <c r="Z862" s="12"/>
      <c r="AA862" s="11"/>
      <c r="AB862" s="9"/>
      <c r="AC862" s="9"/>
      <c r="AD862" s="9">
        <f ca="1">IFERROR(IF(COUNTA(AC$56:AC862)=AC$54,AC862,FORECAST(W862,OFFSET(AF$56:AF$254,MATCH(W862,AE$56:AE$254,1)-1,0,2), OFFSET(AE$56:AE$254,MATCH(W862,AE$56:AE$254,1)-1,0,2))),"")</f>
        <v>0</v>
      </c>
      <c r="AE862" s="9" t="str">
        <f t="array" ref="AE862">IFERROR(INDEX(W$56:W$1054,SMALL(IF(ISNUMBER(AC$56:AC$1054),ROW(W$1:W$999),""),ROW(W807))),"")</f>
        <v/>
      </c>
      <c r="AF862" s="9" t="str">
        <f t="array" ref="AF862">IFERROR(INDEX(AC$56:AC$1054,SMALL(IF(ISNUMBER(AC$56:AC$1054),ROW(AC$1:AC$999),""),ROW(AC807))),"")</f>
        <v/>
      </c>
      <c r="AG862" s="9"/>
      <c r="AH862" s="9"/>
      <c r="AI862" s="9"/>
      <c r="AJ862" s="9"/>
      <c r="AK862" s="9"/>
      <c r="AL862" s="9"/>
      <c r="AM862" s="87"/>
      <c r="AN862" s="13"/>
      <c r="AO862" s="14"/>
      <c r="AP862" s="14"/>
      <c r="AQ862" s="10">
        <f t="shared" si="98"/>
        <v>0</v>
      </c>
      <c r="AR862" s="12"/>
      <c r="AS862" s="12"/>
      <c r="AT862" s="11"/>
      <c r="AU862" s="9"/>
      <c r="AV862" s="9"/>
      <c r="AW862" s="9">
        <f ca="1">IFERROR(IF(COUNTA(AV$56:AV862)=AV$54,AV862,FORECAST(AP862,OFFSET(AY$56:AY$254,MATCH(AP862,AX$56:AX$254,1)-1,0,2), OFFSET(AX$56:AX$254,MATCH(AP862,AX$56:AX$254,1)-1,0,2))),"")</f>
        <v>0</v>
      </c>
      <c r="AX862" s="9" t="str">
        <f t="array" ref="AX862">IFERROR(INDEX(AP$56:AP$1054,SMALL(IF(ISNUMBER(AV$56:AV$1054),ROW(AP$1:AP$999),""),ROW(AP807))),"")</f>
        <v/>
      </c>
      <c r="AY862" s="9" t="str">
        <f t="array" ref="AY862">IFERROR(INDEX(AV$56:AV$1054,SMALL(IF(ISNUMBER(AV$56:AV$1054),ROW(AV$1:AV$999),""),ROW(AV807))),"")</f>
        <v/>
      </c>
      <c r="AZ862" s="9"/>
      <c r="BA862" s="9"/>
      <c r="BB862" s="9"/>
      <c r="BC862" s="9"/>
      <c r="BD862" s="9"/>
      <c r="BE862" s="9"/>
      <c r="BF862" s="87"/>
      <c r="BG862" s="13"/>
      <c r="BH862" s="14"/>
      <c r="BI862" s="14"/>
      <c r="BJ862" s="10">
        <f t="shared" si="99"/>
        <v>0</v>
      </c>
      <c r="BK862" s="12"/>
      <c r="BL862" s="12"/>
      <c r="BM862" s="11"/>
      <c r="BN862" s="9"/>
      <c r="BO862" s="9"/>
      <c r="BP862" s="9">
        <f ca="1">IFERROR(IF(COUNTA(BO$56:BO862)=BO$54,BO862,FORECAST(BI862,OFFSET(BR$56:BR$254,MATCH(BI862,BQ$56:BQ$254,1)-1,0,2), OFFSET(BQ$56:BQ$254,MATCH(BI862,BQ$56:BQ$254,1)-1,0,2))),"")</f>
        <v>0</v>
      </c>
      <c r="BQ862" s="9" t="str">
        <f t="array" ref="BQ862">IFERROR(INDEX(BI$56:BI$1054,SMALL(IF(ISNUMBER(BO$56:BO$1054),ROW(BI$1:BI$999),""),ROW(BI807))),"")</f>
        <v/>
      </c>
      <c r="BR862" s="9" t="str">
        <f t="array" ref="BR862">IFERROR(INDEX(BO$56:BO$1054,SMALL(IF(ISNUMBER(BO$56:BO$1054),ROW(BO$1:BO$999),""),ROW(BO807))),"")</f>
        <v/>
      </c>
      <c r="BS862" s="9"/>
      <c r="BT862" s="9"/>
      <c r="BU862" s="9"/>
      <c r="BV862" s="9"/>
      <c r="BW862" s="9"/>
      <c r="BX862" s="9"/>
      <c r="BY862" s="87"/>
      <c r="BZ862" s="13"/>
      <c r="CA862" s="14"/>
      <c r="CB862" s="14"/>
      <c r="CC862" s="10">
        <f t="shared" si="100"/>
        <v>0</v>
      </c>
      <c r="CD862" s="12"/>
      <c r="CE862" s="12"/>
      <c r="CF862" s="11"/>
      <c r="CG862" s="9"/>
      <c r="CH862" s="9"/>
      <c r="CI862" s="9">
        <f ca="1">IFERROR(IF(COUNTA(CH$56:CH862)=CH$54,CH862,FORECAST(CB862,OFFSET(CK$56:CK$254,MATCH(CB862,CJ$56:CJ$254,1)-1,0,2), OFFSET(CJ$56:CJ$254,MATCH(CB862,CJ$56:CJ$254,1)-1,0,2))),"")</f>
        <v>0</v>
      </c>
      <c r="CJ862" s="9" t="str">
        <f t="array" ref="CJ862">IFERROR(INDEX(CB$56:CB$1054,SMALL(IF(ISNUMBER(CH$56:CH$1054),ROW(CB$1:CB$999),""),ROW(CB807))),"")</f>
        <v/>
      </c>
      <c r="CK862" s="9" t="str">
        <f t="array" ref="CK862">IFERROR(INDEX(CH$56:CH$1054,SMALL(IF(ISNUMBER(CH$56:CH$1054),ROW(CH$1:CH$999),""),ROW(CH807))),"")</f>
        <v/>
      </c>
      <c r="CL862" s="9"/>
      <c r="CM862" s="9"/>
      <c r="CN862" s="9"/>
      <c r="CO862" s="9"/>
      <c r="CP862" s="9"/>
      <c r="CQ862" s="9"/>
      <c r="CR862" s="87"/>
      <c r="CS862" s="13"/>
      <c r="CT862" s="14"/>
      <c r="CU862" s="14"/>
      <c r="CV862" s="10">
        <f t="shared" si="101"/>
        <v>0</v>
      </c>
      <c r="CW862" s="12"/>
      <c r="CX862" s="12"/>
      <c r="CY862" s="11"/>
      <c r="CZ862" s="9"/>
      <c r="DA862" s="9"/>
      <c r="DB862" s="9">
        <f ca="1">IFERROR(IF(COUNTA(DA$56:DA862)=DA$54,DA862,FORECAST(CU862,OFFSET(DD$56:DD$254,MATCH(CU862,DC$56:DC$254,1)-1,0,2), OFFSET(DC$56:DC$254,MATCH(CU862,DC$56:DC$254,1)-1,0,2))),"")</f>
        <v>0</v>
      </c>
      <c r="DC862" s="9" t="str">
        <f t="array" ref="DC862">IFERROR(INDEX(CU$56:CU$1054,SMALL(IF(ISNUMBER(DA$56:DA$1054),ROW(CU$1:CU$999),""),ROW(CU807))),"")</f>
        <v/>
      </c>
      <c r="DD862" s="9" t="str">
        <f t="array" ref="DD862">IFERROR(INDEX(DA$56:DA$1054,SMALL(IF(ISNUMBER(DA$56:DA$1054),ROW(DA$1:DA$999),""),ROW(DA807))),"")</f>
        <v/>
      </c>
      <c r="DE862" s="9"/>
      <c r="DF862" s="9"/>
      <c r="DG862" s="9"/>
      <c r="DH862" s="9"/>
      <c r="DI862" s="9"/>
      <c r="DJ862" s="9"/>
      <c r="DK862" s="87"/>
      <c r="DL862" s="13"/>
      <c r="DM862" s="14"/>
      <c r="DN862" s="14"/>
      <c r="DO862" s="10">
        <f t="shared" si="102"/>
        <v>0</v>
      </c>
      <c r="DP862" s="12"/>
      <c r="DQ862" s="12"/>
      <c r="DR862" s="11"/>
      <c r="DS862" s="9"/>
      <c r="DT862" s="9"/>
      <c r="DU862" s="9">
        <f ca="1">IFERROR(IF(COUNTA(DT$56:DT862)=DT$54,DT862,FORECAST(DN862,OFFSET(DW$56:DW$254,MATCH(DN862,DV$56:DV$254,1)-1,0,2), OFFSET(DV$56:DV$254,MATCH(DN862,DV$56:DV$254,1)-1,0,2))),"")</f>
        <v>0</v>
      </c>
      <c r="DV862" s="9" t="str">
        <f t="array" ref="DV862">IFERROR(INDEX(DN$56:DN$1054,SMALL(IF(ISNUMBER(DT$56:DT$1054),ROW(DN$1:DN$999),""),ROW(DN807))),"")</f>
        <v/>
      </c>
      <c r="DW862" s="9" t="str">
        <f t="array" ref="DW862">IFERROR(INDEX(DT$56:DT$1054,SMALL(IF(ISNUMBER(DT$56:DT$1054),ROW(DT$1:DT$999),""),ROW(DT807))),"")</f>
        <v/>
      </c>
      <c r="DX862" s="9"/>
      <c r="DY862" s="9"/>
      <c r="DZ862" s="9"/>
      <c r="EA862" s="9"/>
      <c r="EB862" s="9"/>
      <c r="EC862" s="9"/>
      <c r="ED862" s="87"/>
      <c r="EE862" s="13"/>
      <c r="EF862" s="14"/>
      <c r="EG862" s="14"/>
      <c r="EH862" s="10">
        <f t="shared" si="103"/>
        <v>0</v>
      </c>
      <c r="EI862" s="12"/>
      <c r="EJ862" s="12"/>
      <c r="EK862" s="11"/>
      <c r="EL862" s="9"/>
      <c r="EM862" s="9"/>
      <c r="EN862" s="9">
        <f ca="1">IFERROR(IF(COUNTA(EM$56:EM862)=EM$54,EM862,FORECAST(EG862,OFFSET(EP$56:EP$254,MATCH(EG862,EO$56:EO$254,1)-1,0,2), OFFSET(EO$56:EO$254,MATCH(EG862,EO$56:EO$254,1)-1,0,2))),"")</f>
        <v>0</v>
      </c>
      <c r="EO862" s="9" t="str">
        <f t="array" ref="EO862">IFERROR(INDEX(EG$56:EG$1054,SMALL(IF(ISNUMBER(EM$56:EM$1054),ROW(EG$1:EG$999),""),ROW(EG807))),"")</f>
        <v/>
      </c>
      <c r="EP862" s="9" t="str">
        <f t="array" ref="EP862">IFERROR(INDEX(EM$56:EM$1054,SMALL(IF(ISNUMBER(EM$56:EM$1054),ROW(EM$1:EM$999),""),ROW(EM807))),"")</f>
        <v/>
      </c>
      <c r="EQ862" s="9"/>
      <c r="ER862" s="9"/>
      <c r="ES862" s="9"/>
      <c r="ET862" s="9"/>
      <c r="EU862" s="9"/>
      <c r="EV862" s="9"/>
    </row>
    <row r="863" spans="1:152" x14ac:dyDescent="0.25">
      <c r="A863" s="8"/>
      <c r="B863" s="13"/>
      <c r="C863" s="14"/>
      <c r="D863" s="14"/>
      <c r="E863" s="10">
        <f t="shared" si="96"/>
        <v>0</v>
      </c>
      <c r="F863" s="12"/>
      <c r="G863" s="12"/>
      <c r="H863" s="11"/>
      <c r="I863" s="9"/>
      <c r="J863" s="9"/>
      <c r="K863" s="9">
        <f ca="1">IFERROR(IF(COUNTA(J$56:J863)=J$54,J863,FORECAST(D863,OFFSET(M$56:M$254,MATCH(D863,L$56:L$254,1)-1,0,2), OFFSET(L$56:L$254,MATCH(D863,L$56:L$254,1)-1,0,2))),"")</f>
        <v>0</v>
      </c>
      <c r="L863" s="9" t="str">
        <f t="array" ref="L863">IFERROR(INDEX(D$56:D$1054,SMALL(IF(ISNUMBER(J$56:J$1054),ROW(D$1:D$999),""),ROW(D808))),"")</f>
        <v/>
      </c>
      <c r="M863" s="9" t="str">
        <f t="array" ref="M863">IFERROR(INDEX(J$56:J$1054,SMALL(IF(ISNUMBER(J$56:J$1054),ROW(J$1:J$999),""),ROW(J808))),"")</f>
        <v/>
      </c>
      <c r="N863" s="9"/>
      <c r="O863" s="9"/>
      <c r="P863" s="9"/>
      <c r="Q863" s="9"/>
      <c r="R863" s="9"/>
      <c r="S863" s="9"/>
      <c r="T863" s="87"/>
      <c r="U863" s="13"/>
      <c r="V863" s="14"/>
      <c r="W863" s="14"/>
      <c r="X863" s="10">
        <f t="shared" si="97"/>
        <v>0</v>
      </c>
      <c r="Y863" s="12"/>
      <c r="Z863" s="12"/>
      <c r="AA863" s="11"/>
      <c r="AB863" s="9"/>
      <c r="AC863" s="9"/>
      <c r="AD863" s="9">
        <f ca="1">IFERROR(IF(COUNTA(AC$56:AC863)=AC$54,AC863,FORECAST(W863,OFFSET(AF$56:AF$254,MATCH(W863,AE$56:AE$254,1)-1,0,2), OFFSET(AE$56:AE$254,MATCH(W863,AE$56:AE$254,1)-1,0,2))),"")</f>
        <v>0</v>
      </c>
      <c r="AE863" s="9" t="str">
        <f t="array" ref="AE863">IFERROR(INDEX(W$56:W$1054,SMALL(IF(ISNUMBER(AC$56:AC$1054),ROW(W$1:W$999),""),ROW(W808))),"")</f>
        <v/>
      </c>
      <c r="AF863" s="9" t="str">
        <f t="array" ref="AF863">IFERROR(INDEX(AC$56:AC$1054,SMALL(IF(ISNUMBER(AC$56:AC$1054),ROW(AC$1:AC$999),""),ROW(AC808))),"")</f>
        <v/>
      </c>
      <c r="AG863" s="9"/>
      <c r="AH863" s="9"/>
      <c r="AI863" s="9"/>
      <c r="AJ863" s="9"/>
      <c r="AK863" s="9"/>
      <c r="AL863" s="9"/>
      <c r="AM863" s="87"/>
      <c r="AN863" s="13"/>
      <c r="AO863" s="14"/>
      <c r="AP863" s="14"/>
      <c r="AQ863" s="10">
        <f t="shared" si="98"/>
        <v>0</v>
      </c>
      <c r="AR863" s="12"/>
      <c r="AS863" s="12"/>
      <c r="AT863" s="11"/>
      <c r="AU863" s="9"/>
      <c r="AV863" s="9"/>
      <c r="AW863" s="9">
        <f ca="1">IFERROR(IF(COUNTA(AV$56:AV863)=AV$54,AV863,FORECAST(AP863,OFFSET(AY$56:AY$254,MATCH(AP863,AX$56:AX$254,1)-1,0,2), OFFSET(AX$56:AX$254,MATCH(AP863,AX$56:AX$254,1)-1,0,2))),"")</f>
        <v>0</v>
      </c>
      <c r="AX863" s="9" t="str">
        <f t="array" ref="AX863">IFERROR(INDEX(AP$56:AP$1054,SMALL(IF(ISNUMBER(AV$56:AV$1054),ROW(AP$1:AP$999),""),ROW(AP808))),"")</f>
        <v/>
      </c>
      <c r="AY863" s="9" t="str">
        <f t="array" ref="AY863">IFERROR(INDEX(AV$56:AV$1054,SMALL(IF(ISNUMBER(AV$56:AV$1054),ROW(AV$1:AV$999),""),ROW(AV808))),"")</f>
        <v/>
      </c>
      <c r="AZ863" s="9"/>
      <c r="BA863" s="9"/>
      <c r="BB863" s="9"/>
      <c r="BC863" s="9"/>
      <c r="BD863" s="9"/>
      <c r="BE863" s="9"/>
      <c r="BF863" s="87"/>
      <c r="BG863" s="13"/>
      <c r="BH863" s="14"/>
      <c r="BI863" s="14"/>
      <c r="BJ863" s="10">
        <f t="shared" si="99"/>
        <v>0</v>
      </c>
      <c r="BK863" s="12"/>
      <c r="BL863" s="12"/>
      <c r="BM863" s="11"/>
      <c r="BN863" s="9"/>
      <c r="BO863" s="9"/>
      <c r="BP863" s="9">
        <f ca="1">IFERROR(IF(COUNTA(BO$56:BO863)=BO$54,BO863,FORECAST(BI863,OFFSET(BR$56:BR$254,MATCH(BI863,BQ$56:BQ$254,1)-1,0,2), OFFSET(BQ$56:BQ$254,MATCH(BI863,BQ$56:BQ$254,1)-1,0,2))),"")</f>
        <v>0</v>
      </c>
      <c r="BQ863" s="9" t="str">
        <f t="array" ref="BQ863">IFERROR(INDEX(BI$56:BI$1054,SMALL(IF(ISNUMBER(BO$56:BO$1054),ROW(BI$1:BI$999),""),ROW(BI808))),"")</f>
        <v/>
      </c>
      <c r="BR863" s="9" t="str">
        <f t="array" ref="BR863">IFERROR(INDEX(BO$56:BO$1054,SMALL(IF(ISNUMBER(BO$56:BO$1054),ROW(BO$1:BO$999),""),ROW(BO808))),"")</f>
        <v/>
      </c>
      <c r="BS863" s="9"/>
      <c r="BT863" s="9"/>
      <c r="BU863" s="9"/>
      <c r="BV863" s="9"/>
      <c r="BW863" s="9"/>
      <c r="BX863" s="9"/>
      <c r="BY863" s="87"/>
      <c r="BZ863" s="13"/>
      <c r="CA863" s="14"/>
      <c r="CB863" s="14"/>
      <c r="CC863" s="10">
        <f t="shared" si="100"/>
        <v>0</v>
      </c>
      <c r="CD863" s="12"/>
      <c r="CE863" s="12"/>
      <c r="CF863" s="11"/>
      <c r="CG863" s="9"/>
      <c r="CH863" s="9"/>
      <c r="CI863" s="9">
        <f ca="1">IFERROR(IF(COUNTA(CH$56:CH863)=CH$54,CH863,FORECAST(CB863,OFFSET(CK$56:CK$254,MATCH(CB863,CJ$56:CJ$254,1)-1,0,2), OFFSET(CJ$56:CJ$254,MATCH(CB863,CJ$56:CJ$254,1)-1,0,2))),"")</f>
        <v>0</v>
      </c>
      <c r="CJ863" s="9" t="str">
        <f t="array" ref="CJ863">IFERROR(INDEX(CB$56:CB$1054,SMALL(IF(ISNUMBER(CH$56:CH$1054),ROW(CB$1:CB$999),""),ROW(CB808))),"")</f>
        <v/>
      </c>
      <c r="CK863" s="9" t="str">
        <f t="array" ref="CK863">IFERROR(INDEX(CH$56:CH$1054,SMALL(IF(ISNUMBER(CH$56:CH$1054),ROW(CH$1:CH$999),""),ROW(CH808))),"")</f>
        <v/>
      </c>
      <c r="CL863" s="9"/>
      <c r="CM863" s="9"/>
      <c r="CN863" s="9"/>
      <c r="CO863" s="9"/>
      <c r="CP863" s="9"/>
      <c r="CQ863" s="9"/>
      <c r="CR863" s="87"/>
      <c r="CS863" s="13"/>
      <c r="CT863" s="14"/>
      <c r="CU863" s="14"/>
      <c r="CV863" s="10">
        <f t="shared" si="101"/>
        <v>0</v>
      </c>
      <c r="CW863" s="12"/>
      <c r="CX863" s="12"/>
      <c r="CY863" s="11"/>
      <c r="CZ863" s="9"/>
      <c r="DA863" s="9"/>
      <c r="DB863" s="9">
        <f ca="1">IFERROR(IF(COUNTA(DA$56:DA863)=DA$54,DA863,FORECAST(CU863,OFFSET(DD$56:DD$254,MATCH(CU863,DC$56:DC$254,1)-1,0,2), OFFSET(DC$56:DC$254,MATCH(CU863,DC$56:DC$254,1)-1,0,2))),"")</f>
        <v>0</v>
      </c>
      <c r="DC863" s="9" t="str">
        <f t="array" ref="DC863">IFERROR(INDEX(CU$56:CU$1054,SMALL(IF(ISNUMBER(DA$56:DA$1054),ROW(CU$1:CU$999),""),ROW(CU808))),"")</f>
        <v/>
      </c>
      <c r="DD863" s="9" t="str">
        <f t="array" ref="DD863">IFERROR(INDEX(DA$56:DA$1054,SMALL(IF(ISNUMBER(DA$56:DA$1054),ROW(DA$1:DA$999),""),ROW(DA808))),"")</f>
        <v/>
      </c>
      <c r="DE863" s="9"/>
      <c r="DF863" s="9"/>
      <c r="DG863" s="9"/>
      <c r="DH863" s="9"/>
      <c r="DI863" s="9"/>
      <c r="DJ863" s="9"/>
      <c r="DK863" s="87"/>
      <c r="DL863" s="13"/>
      <c r="DM863" s="14"/>
      <c r="DN863" s="14"/>
      <c r="DO863" s="10">
        <f t="shared" si="102"/>
        <v>0</v>
      </c>
      <c r="DP863" s="12"/>
      <c r="DQ863" s="12"/>
      <c r="DR863" s="11"/>
      <c r="DS863" s="9"/>
      <c r="DT863" s="9"/>
      <c r="DU863" s="9">
        <f ca="1">IFERROR(IF(COUNTA(DT$56:DT863)=DT$54,DT863,FORECAST(DN863,OFFSET(DW$56:DW$254,MATCH(DN863,DV$56:DV$254,1)-1,0,2), OFFSET(DV$56:DV$254,MATCH(DN863,DV$56:DV$254,1)-1,0,2))),"")</f>
        <v>0</v>
      </c>
      <c r="DV863" s="9" t="str">
        <f t="array" ref="DV863">IFERROR(INDEX(DN$56:DN$1054,SMALL(IF(ISNUMBER(DT$56:DT$1054),ROW(DN$1:DN$999),""),ROW(DN808))),"")</f>
        <v/>
      </c>
      <c r="DW863" s="9" t="str">
        <f t="array" ref="DW863">IFERROR(INDEX(DT$56:DT$1054,SMALL(IF(ISNUMBER(DT$56:DT$1054),ROW(DT$1:DT$999),""),ROW(DT808))),"")</f>
        <v/>
      </c>
      <c r="DX863" s="9"/>
      <c r="DY863" s="9"/>
      <c r="DZ863" s="9"/>
      <c r="EA863" s="9"/>
      <c r="EB863" s="9"/>
      <c r="EC863" s="9"/>
      <c r="ED863" s="87"/>
      <c r="EE863" s="13"/>
      <c r="EF863" s="14"/>
      <c r="EG863" s="14"/>
      <c r="EH863" s="10">
        <f t="shared" si="103"/>
        <v>0</v>
      </c>
      <c r="EI863" s="12"/>
      <c r="EJ863" s="12"/>
      <c r="EK863" s="11"/>
      <c r="EL863" s="9"/>
      <c r="EM863" s="9"/>
      <c r="EN863" s="9">
        <f ca="1">IFERROR(IF(COUNTA(EM$56:EM863)=EM$54,EM863,FORECAST(EG863,OFFSET(EP$56:EP$254,MATCH(EG863,EO$56:EO$254,1)-1,0,2), OFFSET(EO$56:EO$254,MATCH(EG863,EO$56:EO$254,1)-1,0,2))),"")</f>
        <v>0</v>
      </c>
      <c r="EO863" s="9" t="str">
        <f t="array" ref="EO863">IFERROR(INDEX(EG$56:EG$1054,SMALL(IF(ISNUMBER(EM$56:EM$1054),ROW(EG$1:EG$999),""),ROW(EG808))),"")</f>
        <v/>
      </c>
      <c r="EP863" s="9" t="str">
        <f t="array" ref="EP863">IFERROR(INDEX(EM$56:EM$1054,SMALL(IF(ISNUMBER(EM$56:EM$1054),ROW(EM$1:EM$999),""),ROW(EM808))),"")</f>
        <v/>
      </c>
      <c r="EQ863" s="9"/>
      <c r="ER863" s="9"/>
      <c r="ES863" s="9"/>
      <c r="ET863" s="9"/>
      <c r="EU863" s="9"/>
      <c r="EV863" s="9"/>
    </row>
    <row r="864" spans="1:152" x14ac:dyDescent="0.25">
      <c r="A864" s="8"/>
      <c r="B864" s="13"/>
      <c r="C864" s="14"/>
      <c r="D864" s="14"/>
      <c r="E864" s="10">
        <f t="shared" si="96"/>
        <v>0</v>
      </c>
      <c r="F864" s="12"/>
      <c r="G864" s="12"/>
      <c r="H864" s="11"/>
      <c r="I864" s="9"/>
      <c r="J864" s="9"/>
      <c r="K864" s="9">
        <f ca="1">IFERROR(IF(COUNTA(J$56:J864)=J$54,J864,FORECAST(D864,OFFSET(M$56:M$254,MATCH(D864,L$56:L$254,1)-1,0,2), OFFSET(L$56:L$254,MATCH(D864,L$56:L$254,1)-1,0,2))),"")</f>
        <v>0</v>
      </c>
      <c r="L864" s="9" t="str">
        <f t="array" ref="L864">IFERROR(INDEX(D$56:D$1054,SMALL(IF(ISNUMBER(J$56:J$1054),ROW(D$1:D$999),""),ROW(D809))),"")</f>
        <v/>
      </c>
      <c r="M864" s="9" t="str">
        <f t="array" ref="M864">IFERROR(INDEX(J$56:J$1054,SMALL(IF(ISNUMBER(J$56:J$1054),ROW(J$1:J$999),""),ROW(J809))),"")</f>
        <v/>
      </c>
      <c r="N864" s="9"/>
      <c r="O864" s="9"/>
      <c r="P864" s="9"/>
      <c r="Q864" s="9"/>
      <c r="R864" s="9"/>
      <c r="S864" s="9"/>
      <c r="T864" s="87"/>
      <c r="U864" s="13"/>
      <c r="V864" s="14"/>
      <c r="W864" s="14"/>
      <c r="X864" s="10">
        <f t="shared" si="97"/>
        <v>0</v>
      </c>
      <c r="Y864" s="12"/>
      <c r="Z864" s="12"/>
      <c r="AA864" s="11"/>
      <c r="AB864" s="9"/>
      <c r="AC864" s="9"/>
      <c r="AD864" s="9">
        <f ca="1">IFERROR(IF(COUNTA(AC$56:AC864)=AC$54,AC864,FORECAST(W864,OFFSET(AF$56:AF$254,MATCH(W864,AE$56:AE$254,1)-1,0,2), OFFSET(AE$56:AE$254,MATCH(W864,AE$56:AE$254,1)-1,0,2))),"")</f>
        <v>0</v>
      </c>
      <c r="AE864" s="9" t="str">
        <f t="array" ref="AE864">IFERROR(INDEX(W$56:W$1054,SMALL(IF(ISNUMBER(AC$56:AC$1054),ROW(W$1:W$999),""),ROW(W809))),"")</f>
        <v/>
      </c>
      <c r="AF864" s="9" t="str">
        <f t="array" ref="AF864">IFERROR(INDEX(AC$56:AC$1054,SMALL(IF(ISNUMBER(AC$56:AC$1054),ROW(AC$1:AC$999),""),ROW(AC809))),"")</f>
        <v/>
      </c>
      <c r="AG864" s="9"/>
      <c r="AH864" s="9"/>
      <c r="AI864" s="9"/>
      <c r="AJ864" s="9"/>
      <c r="AK864" s="9"/>
      <c r="AL864" s="9"/>
      <c r="AM864" s="87"/>
      <c r="AN864" s="13"/>
      <c r="AO864" s="14"/>
      <c r="AP864" s="14"/>
      <c r="AQ864" s="10">
        <f t="shared" si="98"/>
        <v>0</v>
      </c>
      <c r="AR864" s="12"/>
      <c r="AS864" s="12"/>
      <c r="AT864" s="11"/>
      <c r="AU864" s="9"/>
      <c r="AV864" s="9"/>
      <c r="AW864" s="9">
        <f ca="1">IFERROR(IF(COUNTA(AV$56:AV864)=AV$54,AV864,FORECAST(AP864,OFFSET(AY$56:AY$254,MATCH(AP864,AX$56:AX$254,1)-1,0,2), OFFSET(AX$56:AX$254,MATCH(AP864,AX$56:AX$254,1)-1,0,2))),"")</f>
        <v>0</v>
      </c>
      <c r="AX864" s="9" t="str">
        <f t="array" ref="AX864">IFERROR(INDEX(AP$56:AP$1054,SMALL(IF(ISNUMBER(AV$56:AV$1054),ROW(AP$1:AP$999),""),ROW(AP809))),"")</f>
        <v/>
      </c>
      <c r="AY864" s="9" t="str">
        <f t="array" ref="AY864">IFERROR(INDEX(AV$56:AV$1054,SMALL(IF(ISNUMBER(AV$56:AV$1054),ROW(AV$1:AV$999),""),ROW(AV809))),"")</f>
        <v/>
      </c>
      <c r="AZ864" s="9"/>
      <c r="BA864" s="9"/>
      <c r="BB864" s="9"/>
      <c r="BC864" s="9"/>
      <c r="BD864" s="9"/>
      <c r="BE864" s="9"/>
      <c r="BF864" s="87"/>
      <c r="BG864" s="13"/>
      <c r="BH864" s="14"/>
      <c r="BI864" s="14"/>
      <c r="BJ864" s="10">
        <f t="shared" si="99"/>
        <v>0</v>
      </c>
      <c r="BK864" s="12"/>
      <c r="BL864" s="12"/>
      <c r="BM864" s="11"/>
      <c r="BN864" s="9"/>
      <c r="BO864" s="9"/>
      <c r="BP864" s="9">
        <f ca="1">IFERROR(IF(COUNTA(BO$56:BO864)=BO$54,BO864,FORECAST(BI864,OFFSET(BR$56:BR$254,MATCH(BI864,BQ$56:BQ$254,1)-1,0,2), OFFSET(BQ$56:BQ$254,MATCH(BI864,BQ$56:BQ$254,1)-1,0,2))),"")</f>
        <v>0</v>
      </c>
      <c r="BQ864" s="9" t="str">
        <f t="array" ref="BQ864">IFERROR(INDEX(BI$56:BI$1054,SMALL(IF(ISNUMBER(BO$56:BO$1054),ROW(BI$1:BI$999),""),ROW(BI809))),"")</f>
        <v/>
      </c>
      <c r="BR864" s="9" t="str">
        <f t="array" ref="BR864">IFERROR(INDEX(BO$56:BO$1054,SMALL(IF(ISNUMBER(BO$56:BO$1054),ROW(BO$1:BO$999),""),ROW(BO809))),"")</f>
        <v/>
      </c>
      <c r="BS864" s="9"/>
      <c r="BT864" s="9"/>
      <c r="BU864" s="9"/>
      <c r="BV864" s="9"/>
      <c r="BW864" s="9"/>
      <c r="BX864" s="9"/>
      <c r="BY864" s="87"/>
      <c r="BZ864" s="13"/>
      <c r="CA864" s="14"/>
      <c r="CB864" s="14"/>
      <c r="CC864" s="10">
        <f t="shared" si="100"/>
        <v>0</v>
      </c>
      <c r="CD864" s="12"/>
      <c r="CE864" s="12"/>
      <c r="CF864" s="11"/>
      <c r="CG864" s="9"/>
      <c r="CH864" s="9"/>
      <c r="CI864" s="9">
        <f ca="1">IFERROR(IF(COUNTA(CH$56:CH864)=CH$54,CH864,FORECAST(CB864,OFFSET(CK$56:CK$254,MATCH(CB864,CJ$56:CJ$254,1)-1,0,2), OFFSET(CJ$56:CJ$254,MATCH(CB864,CJ$56:CJ$254,1)-1,0,2))),"")</f>
        <v>0</v>
      </c>
      <c r="CJ864" s="9" t="str">
        <f t="array" ref="CJ864">IFERROR(INDEX(CB$56:CB$1054,SMALL(IF(ISNUMBER(CH$56:CH$1054),ROW(CB$1:CB$999),""),ROW(CB809))),"")</f>
        <v/>
      </c>
      <c r="CK864" s="9" t="str">
        <f t="array" ref="CK864">IFERROR(INDEX(CH$56:CH$1054,SMALL(IF(ISNUMBER(CH$56:CH$1054),ROW(CH$1:CH$999),""),ROW(CH809))),"")</f>
        <v/>
      </c>
      <c r="CL864" s="9"/>
      <c r="CM864" s="9"/>
      <c r="CN864" s="9"/>
      <c r="CO864" s="9"/>
      <c r="CP864" s="9"/>
      <c r="CQ864" s="9"/>
      <c r="CR864" s="87"/>
      <c r="CS864" s="13"/>
      <c r="CT864" s="14"/>
      <c r="CU864" s="14"/>
      <c r="CV864" s="10">
        <f t="shared" si="101"/>
        <v>0</v>
      </c>
      <c r="CW864" s="12"/>
      <c r="CX864" s="12"/>
      <c r="CY864" s="11"/>
      <c r="CZ864" s="9"/>
      <c r="DA864" s="9"/>
      <c r="DB864" s="9">
        <f ca="1">IFERROR(IF(COUNTA(DA$56:DA864)=DA$54,DA864,FORECAST(CU864,OFFSET(DD$56:DD$254,MATCH(CU864,DC$56:DC$254,1)-1,0,2), OFFSET(DC$56:DC$254,MATCH(CU864,DC$56:DC$254,1)-1,0,2))),"")</f>
        <v>0</v>
      </c>
      <c r="DC864" s="9" t="str">
        <f t="array" ref="DC864">IFERROR(INDEX(CU$56:CU$1054,SMALL(IF(ISNUMBER(DA$56:DA$1054),ROW(CU$1:CU$999),""),ROW(CU809))),"")</f>
        <v/>
      </c>
      <c r="DD864" s="9" t="str">
        <f t="array" ref="DD864">IFERROR(INDEX(DA$56:DA$1054,SMALL(IF(ISNUMBER(DA$56:DA$1054),ROW(DA$1:DA$999),""),ROW(DA809))),"")</f>
        <v/>
      </c>
      <c r="DE864" s="9"/>
      <c r="DF864" s="9"/>
      <c r="DG864" s="9"/>
      <c r="DH864" s="9"/>
      <c r="DI864" s="9"/>
      <c r="DJ864" s="9"/>
      <c r="DK864" s="87"/>
      <c r="DL864" s="13"/>
      <c r="DM864" s="14"/>
      <c r="DN864" s="14"/>
      <c r="DO864" s="10">
        <f t="shared" si="102"/>
        <v>0</v>
      </c>
      <c r="DP864" s="12"/>
      <c r="DQ864" s="12"/>
      <c r="DR864" s="11"/>
      <c r="DS864" s="9"/>
      <c r="DT864" s="9"/>
      <c r="DU864" s="9">
        <f ca="1">IFERROR(IF(COUNTA(DT$56:DT864)=DT$54,DT864,FORECAST(DN864,OFFSET(DW$56:DW$254,MATCH(DN864,DV$56:DV$254,1)-1,0,2), OFFSET(DV$56:DV$254,MATCH(DN864,DV$56:DV$254,1)-1,0,2))),"")</f>
        <v>0</v>
      </c>
      <c r="DV864" s="9" t="str">
        <f t="array" ref="DV864">IFERROR(INDEX(DN$56:DN$1054,SMALL(IF(ISNUMBER(DT$56:DT$1054),ROW(DN$1:DN$999),""),ROW(DN809))),"")</f>
        <v/>
      </c>
      <c r="DW864" s="9" t="str">
        <f t="array" ref="DW864">IFERROR(INDEX(DT$56:DT$1054,SMALL(IF(ISNUMBER(DT$56:DT$1054),ROW(DT$1:DT$999),""),ROW(DT809))),"")</f>
        <v/>
      </c>
      <c r="DX864" s="9"/>
      <c r="DY864" s="9"/>
      <c r="DZ864" s="9"/>
      <c r="EA864" s="9"/>
      <c r="EB864" s="9"/>
      <c r="EC864" s="9"/>
      <c r="ED864" s="87"/>
      <c r="EE864" s="13"/>
      <c r="EF864" s="14"/>
      <c r="EG864" s="14"/>
      <c r="EH864" s="10">
        <f t="shared" si="103"/>
        <v>0</v>
      </c>
      <c r="EI864" s="12"/>
      <c r="EJ864" s="12"/>
      <c r="EK864" s="11"/>
      <c r="EL864" s="9"/>
      <c r="EM864" s="9"/>
      <c r="EN864" s="9">
        <f ca="1">IFERROR(IF(COUNTA(EM$56:EM864)=EM$54,EM864,FORECAST(EG864,OFFSET(EP$56:EP$254,MATCH(EG864,EO$56:EO$254,1)-1,0,2), OFFSET(EO$56:EO$254,MATCH(EG864,EO$56:EO$254,1)-1,0,2))),"")</f>
        <v>0</v>
      </c>
      <c r="EO864" s="9" t="str">
        <f t="array" ref="EO864">IFERROR(INDEX(EG$56:EG$1054,SMALL(IF(ISNUMBER(EM$56:EM$1054),ROW(EG$1:EG$999),""),ROW(EG809))),"")</f>
        <v/>
      </c>
      <c r="EP864" s="9" t="str">
        <f t="array" ref="EP864">IFERROR(INDEX(EM$56:EM$1054,SMALL(IF(ISNUMBER(EM$56:EM$1054),ROW(EM$1:EM$999),""),ROW(EM809))),"")</f>
        <v/>
      </c>
      <c r="EQ864" s="9"/>
      <c r="ER864" s="9"/>
      <c r="ES864" s="9"/>
      <c r="ET864" s="9"/>
      <c r="EU864" s="9"/>
      <c r="EV864" s="9"/>
    </row>
    <row r="865" spans="1:152" x14ac:dyDescent="0.25">
      <c r="A865" s="8"/>
      <c r="B865" s="13"/>
      <c r="C865" s="14"/>
      <c r="D865" s="14"/>
      <c r="E865" s="10">
        <f t="shared" si="96"/>
        <v>0</v>
      </c>
      <c r="F865" s="12"/>
      <c r="G865" s="12"/>
      <c r="H865" s="11"/>
      <c r="I865" s="9"/>
      <c r="J865" s="9"/>
      <c r="K865" s="9">
        <f ca="1">IFERROR(IF(COUNTA(J$56:J865)=J$54,J865,FORECAST(D865,OFFSET(M$56:M$254,MATCH(D865,L$56:L$254,1)-1,0,2), OFFSET(L$56:L$254,MATCH(D865,L$56:L$254,1)-1,0,2))),"")</f>
        <v>0</v>
      </c>
      <c r="L865" s="9" t="str">
        <f t="array" ref="L865">IFERROR(INDEX(D$56:D$1054,SMALL(IF(ISNUMBER(J$56:J$1054),ROW(D$1:D$999),""),ROW(D810))),"")</f>
        <v/>
      </c>
      <c r="M865" s="9" t="str">
        <f t="array" ref="M865">IFERROR(INDEX(J$56:J$1054,SMALL(IF(ISNUMBER(J$56:J$1054),ROW(J$1:J$999),""),ROW(J810))),"")</f>
        <v/>
      </c>
      <c r="N865" s="9"/>
      <c r="O865" s="9"/>
      <c r="P865" s="9"/>
      <c r="Q865" s="9"/>
      <c r="R865" s="9"/>
      <c r="S865" s="9"/>
      <c r="T865" s="87"/>
      <c r="U865" s="13"/>
      <c r="V865" s="14"/>
      <c r="W865" s="14"/>
      <c r="X865" s="10">
        <f t="shared" si="97"/>
        <v>0</v>
      </c>
      <c r="Y865" s="12"/>
      <c r="Z865" s="12"/>
      <c r="AA865" s="11"/>
      <c r="AB865" s="9"/>
      <c r="AC865" s="9"/>
      <c r="AD865" s="9">
        <f ca="1">IFERROR(IF(COUNTA(AC$56:AC865)=AC$54,AC865,FORECAST(W865,OFFSET(AF$56:AF$254,MATCH(W865,AE$56:AE$254,1)-1,0,2), OFFSET(AE$56:AE$254,MATCH(W865,AE$56:AE$254,1)-1,0,2))),"")</f>
        <v>0</v>
      </c>
      <c r="AE865" s="9" t="str">
        <f t="array" ref="AE865">IFERROR(INDEX(W$56:W$1054,SMALL(IF(ISNUMBER(AC$56:AC$1054),ROW(W$1:W$999),""),ROW(W810))),"")</f>
        <v/>
      </c>
      <c r="AF865" s="9" t="str">
        <f t="array" ref="AF865">IFERROR(INDEX(AC$56:AC$1054,SMALL(IF(ISNUMBER(AC$56:AC$1054),ROW(AC$1:AC$999),""),ROW(AC810))),"")</f>
        <v/>
      </c>
      <c r="AG865" s="9"/>
      <c r="AH865" s="9"/>
      <c r="AI865" s="9"/>
      <c r="AJ865" s="9"/>
      <c r="AK865" s="9"/>
      <c r="AL865" s="9"/>
      <c r="AM865" s="87"/>
      <c r="AN865" s="13"/>
      <c r="AO865" s="14"/>
      <c r="AP865" s="14"/>
      <c r="AQ865" s="10">
        <f t="shared" si="98"/>
        <v>0</v>
      </c>
      <c r="AR865" s="12"/>
      <c r="AS865" s="12"/>
      <c r="AT865" s="11"/>
      <c r="AU865" s="9"/>
      <c r="AV865" s="9"/>
      <c r="AW865" s="9">
        <f ca="1">IFERROR(IF(COUNTA(AV$56:AV865)=AV$54,AV865,FORECAST(AP865,OFFSET(AY$56:AY$254,MATCH(AP865,AX$56:AX$254,1)-1,0,2), OFFSET(AX$56:AX$254,MATCH(AP865,AX$56:AX$254,1)-1,0,2))),"")</f>
        <v>0</v>
      </c>
      <c r="AX865" s="9" t="str">
        <f t="array" ref="AX865">IFERROR(INDEX(AP$56:AP$1054,SMALL(IF(ISNUMBER(AV$56:AV$1054),ROW(AP$1:AP$999),""),ROW(AP810))),"")</f>
        <v/>
      </c>
      <c r="AY865" s="9" t="str">
        <f t="array" ref="AY865">IFERROR(INDEX(AV$56:AV$1054,SMALL(IF(ISNUMBER(AV$56:AV$1054),ROW(AV$1:AV$999),""),ROW(AV810))),"")</f>
        <v/>
      </c>
      <c r="AZ865" s="9"/>
      <c r="BA865" s="9"/>
      <c r="BB865" s="9"/>
      <c r="BC865" s="9"/>
      <c r="BD865" s="9"/>
      <c r="BE865" s="9"/>
      <c r="BF865" s="87"/>
      <c r="BG865" s="13"/>
      <c r="BH865" s="14"/>
      <c r="BI865" s="14"/>
      <c r="BJ865" s="10">
        <f t="shared" si="99"/>
        <v>0</v>
      </c>
      <c r="BK865" s="12"/>
      <c r="BL865" s="12"/>
      <c r="BM865" s="11"/>
      <c r="BN865" s="9"/>
      <c r="BO865" s="9"/>
      <c r="BP865" s="9">
        <f ca="1">IFERROR(IF(COUNTA(BO$56:BO865)=BO$54,BO865,FORECAST(BI865,OFFSET(BR$56:BR$254,MATCH(BI865,BQ$56:BQ$254,1)-1,0,2), OFFSET(BQ$56:BQ$254,MATCH(BI865,BQ$56:BQ$254,1)-1,0,2))),"")</f>
        <v>0</v>
      </c>
      <c r="BQ865" s="9" t="str">
        <f t="array" ref="BQ865">IFERROR(INDEX(BI$56:BI$1054,SMALL(IF(ISNUMBER(BO$56:BO$1054),ROW(BI$1:BI$999),""),ROW(BI810))),"")</f>
        <v/>
      </c>
      <c r="BR865" s="9" t="str">
        <f t="array" ref="BR865">IFERROR(INDEX(BO$56:BO$1054,SMALL(IF(ISNUMBER(BO$56:BO$1054),ROW(BO$1:BO$999),""),ROW(BO810))),"")</f>
        <v/>
      </c>
      <c r="BS865" s="9"/>
      <c r="BT865" s="9"/>
      <c r="BU865" s="9"/>
      <c r="BV865" s="9"/>
      <c r="BW865" s="9"/>
      <c r="BX865" s="9"/>
      <c r="BY865" s="87"/>
      <c r="BZ865" s="13"/>
      <c r="CA865" s="14"/>
      <c r="CB865" s="14"/>
      <c r="CC865" s="10">
        <f t="shared" si="100"/>
        <v>0</v>
      </c>
      <c r="CD865" s="12"/>
      <c r="CE865" s="12"/>
      <c r="CF865" s="11"/>
      <c r="CG865" s="9"/>
      <c r="CH865" s="9"/>
      <c r="CI865" s="9">
        <f ca="1">IFERROR(IF(COUNTA(CH$56:CH865)=CH$54,CH865,FORECAST(CB865,OFFSET(CK$56:CK$254,MATCH(CB865,CJ$56:CJ$254,1)-1,0,2), OFFSET(CJ$56:CJ$254,MATCH(CB865,CJ$56:CJ$254,1)-1,0,2))),"")</f>
        <v>0</v>
      </c>
      <c r="CJ865" s="9" t="str">
        <f t="array" ref="CJ865">IFERROR(INDEX(CB$56:CB$1054,SMALL(IF(ISNUMBER(CH$56:CH$1054),ROW(CB$1:CB$999),""),ROW(CB810))),"")</f>
        <v/>
      </c>
      <c r="CK865" s="9" t="str">
        <f t="array" ref="CK865">IFERROR(INDEX(CH$56:CH$1054,SMALL(IF(ISNUMBER(CH$56:CH$1054),ROW(CH$1:CH$999),""),ROW(CH810))),"")</f>
        <v/>
      </c>
      <c r="CL865" s="9"/>
      <c r="CM865" s="9"/>
      <c r="CN865" s="9"/>
      <c r="CO865" s="9"/>
      <c r="CP865" s="9"/>
      <c r="CQ865" s="9"/>
      <c r="CR865" s="87"/>
      <c r="CS865" s="13"/>
      <c r="CT865" s="14"/>
      <c r="CU865" s="14"/>
      <c r="CV865" s="10">
        <f t="shared" si="101"/>
        <v>0</v>
      </c>
      <c r="CW865" s="12"/>
      <c r="CX865" s="12"/>
      <c r="CY865" s="11"/>
      <c r="CZ865" s="9"/>
      <c r="DA865" s="9"/>
      <c r="DB865" s="9">
        <f ca="1">IFERROR(IF(COUNTA(DA$56:DA865)=DA$54,DA865,FORECAST(CU865,OFFSET(DD$56:DD$254,MATCH(CU865,DC$56:DC$254,1)-1,0,2), OFFSET(DC$56:DC$254,MATCH(CU865,DC$56:DC$254,1)-1,0,2))),"")</f>
        <v>0</v>
      </c>
      <c r="DC865" s="9" t="str">
        <f t="array" ref="DC865">IFERROR(INDEX(CU$56:CU$1054,SMALL(IF(ISNUMBER(DA$56:DA$1054),ROW(CU$1:CU$999),""),ROW(CU810))),"")</f>
        <v/>
      </c>
      <c r="DD865" s="9" t="str">
        <f t="array" ref="DD865">IFERROR(INDEX(DA$56:DA$1054,SMALL(IF(ISNUMBER(DA$56:DA$1054),ROW(DA$1:DA$999),""),ROW(DA810))),"")</f>
        <v/>
      </c>
      <c r="DE865" s="9"/>
      <c r="DF865" s="9"/>
      <c r="DG865" s="9"/>
      <c r="DH865" s="9"/>
      <c r="DI865" s="9"/>
      <c r="DJ865" s="9"/>
      <c r="DK865" s="87"/>
      <c r="DL865" s="13"/>
      <c r="DM865" s="14"/>
      <c r="DN865" s="14"/>
      <c r="DO865" s="10">
        <f t="shared" si="102"/>
        <v>0</v>
      </c>
      <c r="DP865" s="12"/>
      <c r="DQ865" s="12"/>
      <c r="DR865" s="11"/>
      <c r="DS865" s="9"/>
      <c r="DT865" s="9"/>
      <c r="DU865" s="9">
        <f ca="1">IFERROR(IF(COUNTA(DT$56:DT865)=DT$54,DT865,FORECAST(DN865,OFFSET(DW$56:DW$254,MATCH(DN865,DV$56:DV$254,1)-1,0,2), OFFSET(DV$56:DV$254,MATCH(DN865,DV$56:DV$254,1)-1,0,2))),"")</f>
        <v>0</v>
      </c>
      <c r="DV865" s="9" t="str">
        <f t="array" ref="DV865">IFERROR(INDEX(DN$56:DN$1054,SMALL(IF(ISNUMBER(DT$56:DT$1054),ROW(DN$1:DN$999),""),ROW(DN810))),"")</f>
        <v/>
      </c>
      <c r="DW865" s="9" t="str">
        <f t="array" ref="DW865">IFERROR(INDEX(DT$56:DT$1054,SMALL(IF(ISNUMBER(DT$56:DT$1054),ROW(DT$1:DT$999),""),ROW(DT810))),"")</f>
        <v/>
      </c>
      <c r="DX865" s="9"/>
      <c r="DY865" s="9"/>
      <c r="DZ865" s="9"/>
      <c r="EA865" s="9"/>
      <c r="EB865" s="9"/>
      <c r="EC865" s="9"/>
      <c r="ED865" s="87"/>
      <c r="EE865" s="13"/>
      <c r="EF865" s="14"/>
      <c r="EG865" s="14"/>
      <c r="EH865" s="10">
        <f t="shared" si="103"/>
        <v>0</v>
      </c>
      <c r="EI865" s="12"/>
      <c r="EJ865" s="12"/>
      <c r="EK865" s="11"/>
      <c r="EL865" s="9"/>
      <c r="EM865" s="9"/>
      <c r="EN865" s="9">
        <f ca="1">IFERROR(IF(COUNTA(EM$56:EM865)=EM$54,EM865,FORECAST(EG865,OFFSET(EP$56:EP$254,MATCH(EG865,EO$56:EO$254,1)-1,0,2), OFFSET(EO$56:EO$254,MATCH(EG865,EO$56:EO$254,1)-1,0,2))),"")</f>
        <v>0</v>
      </c>
      <c r="EO865" s="9" t="str">
        <f t="array" ref="EO865">IFERROR(INDEX(EG$56:EG$1054,SMALL(IF(ISNUMBER(EM$56:EM$1054),ROW(EG$1:EG$999),""),ROW(EG810))),"")</f>
        <v/>
      </c>
      <c r="EP865" s="9" t="str">
        <f t="array" ref="EP865">IFERROR(INDEX(EM$56:EM$1054,SMALL(IF(ISNUMBER(EM$56:EM$1054),ROW(EM$1:EM$999),""),ROW(EM810))),"")</f>
        <v/>
      </c>
      <c r="EQ865" s="9"/>
      <c r="ER865" s="9"/>
      <c r="ES865" s="9"/>
      <c r="ET865" s="9"/>
      <c r="EU865" s="9"/>
      <c r="EV865" s="9"/>
    </row>
    <row r="866" spans="1:152" x14ac:dyDescent="0.25">
      <c r="A866" s="8"/>
      <c r="B866" s="13"/>
      <c r="C866" s="14"/>
      <c r="D866" s="14"/>
      <c r="E866" s="10">
        <f t="shared" si="96"/>
        <v>0</v>
      </c>
      <c r="F866" s="12"/>
      <c r="G866" s="12"/>
      <c r="H866" s="11"/>
      <c r="I866" s="9"/>
      <c r="J866" s="9"/>
      <c r="K866" s="9">
        <f ca="1">IFERROR(IF(COUNTA(J$56:J866)=J$54,J866,FORECAST(D866,OFFSET(M$56:M$254,MATCH(D866,L$56:L$254,1)-1,0,2), OFFSET(L$56:L$254,MATCH(D866,L$56:L$254,1)-1,0,2))),"")</f>
        <v>0</v>
      </c>
      <c r="L866" s="9" t="str">
        <f t="array" ref="L866">IFERROR(INDEX(D$56:D$1054,SMALL(IF(ISNUMBER(J$56:J$1054),ROW(D$1:D$999),""),ROW(D811))),"")</f>
        <v/>
      </c>
      <c r="M866" s="9" t="str">
        <f t="array" ref="M866">IFERROR(INDEX(J$56:J$1054,SMALL(IF(ISNUMBER(J$56:J$1054),ROW(J$1:J$999),""),ROW(J811))),"")</f>
        <v/>
      </c>
      <c r="N866" s="9"/>
      <c r="O866" s="9"/>
      <c r="P866" s="9"/>
      <c r="Q866" s="9"/>
      <c r="R866" s="9"/>
      <c r="S866" s="9"/>
      <c r="T866" s="87"/>
      <c r="U866" s="13"/>
      <c r="V866" s="14"/>
      <c r="W866" s="14"/>
      <c r="X866" s="10">
        <f t="shared" si="97"/>
        <v>0</v>
      </c>
      <c r="Y866" s="12"/>
      <c r="Z866" s="12"/>
      <c r="AA866" s="11"/>
      <c r="AB866" s="9"/>
      <c r="AC866" s="9"/>
      <c r="AD866" s="9">
        <f ca="1">IFERROR(IF(COUNTA(AC$56:AC866)=AC$54,AC866,FORECAST(W866,OFFSET(AF$56:AF$254,MATCH(W866,AE$56:AE$254,1)-1,0,2), OFFSET(AE$56:AE$254,MATCH(W866,AE$56:AE$254,1)-1,0,2))),"")</f>
        <v>0</v>
      </c>
      <c r="AE866" s="9" t="str">
        <f t="array" ref="AE866">IFERROR(INDEX(W$56:W$1054,SMALL(IF(ISNUMBER(AC$56:AC$1054),ROW(W$1:W$999),""),ROW(W811))),"")</f>
        <v/>
      </c>
      <c r="AF866" s="9" t="str">
        <f t="array" ref="AF866">IFERROR(INDEX(AC$56:AC$1054,SMALL(IF(ISNUMBER(AC$56:AC$1054),ROW(AC$1:AC$999),""),ROW(AC811))),"")</f>
        <v/>
      </c>
      <c r="AG866" s="9"/>
      <c r="AH866" s="9"/>
      <c r="AI866" s="9"/>
      <c r="AJ866" s="9"/>
      <c r="AK866" s="9"/>
      <c r="AL866" s="9"/>
      <c r="AM866" s="87"/>
      <c r="AN866" s="13"/>
      <c r="AO866" s="14"/>
      <c r="AP866" s="14"/>
      <c r="AQ866" s="10">
        <f t="shared" si="98"/>
        <v>0</v>
      </c>
      <c r="AR866" s="12"/>
      <c r="AS866" s="12"/>
      <c r="AT866" s="11"/>
      <c r="AU866" s="9"/>
      <c r="AV866" s="9"/>
      <c r="AW866" s="9">
        <f ca="1">IFERROR(IF(COUNTA(AV$56:AV866)=AV$54,AV866,FORECAST(AP866,OFFSET(AY$56:AY$254,MATCH(AP866,AX$56:AX$254,1)-1,0,2), OFFSET(AX$56:AX$254,MATCH(AP866,AX$56:AX$254,1)-1,0,2))),"")</f>
        <v>0</v>
      </c>
      <c r="AX866" s="9" t="str">
        <f t="array" ref="AX866">IFERROR(INDEX(AP$56:AP$1054,SMALL(IF(ISNUMBER(AV$56:AV$1054),ROW(AP$1:AP$999),""),ROW(AP811))),"")</f>
        <v/>
      </c>
      <c r="AY866" s="9" t="str">
        <f t="array" ref="AY866">IFERROR(INDEX(AV$56:AV$1054,SMALL(IF(ISNUMBER(AV$56:AV$1054),ROW(AV$1:AV$999),""),ROW(AV811))),"")</f>
        <v/>
      </c>
      <c r="AZ866" s="9"/>
      <c r="BA866" s="9"/>
      <c r="BB866" s="9"/>
      <c r="BC866" s="9"/>
      <c r="BD866" s="9"/>
      <c r="BE866" s="9"/>
      <c r="BF866" s="87"/>
      <c r="BG866" s="13"/>
      <c r="BH866" s="14"/>
      <c r="BI866" s="14"/>
      <c r="BJ866" s="10">
        <f t="shared" si="99"/>
        <v>0</v>
      </c>
      <c r="BK866" s="12"/>
      <c r="BL866" s="12"/>
      <c r="BM866" s="11"/>
      <c r="BN866" s="9"/>
      <c r="BO866" s="9"/>
      <c r="BP866" s="9">
        <f ca="1">IFERROR(IF(COUNTA(BO$56:BO866)=BO$54,BO866,FORECAST(BI866,OFFSET(BR$56:BR$254,MATCH(BI866,BQ$56:BQ$254,1)-1,0,2), OFFSET(BQ$56:BQ$254,MATCH(BI866,BQ$56:BQ$254,1)-1,0,2))),"")</f>
        <v>0</v>
      </c>
      <c r="BQ866" s="9" t="str">
        <f t="array" ref="BQ866">IFERROR(INDEX(BI$56:BI$1054,SMALL(IF(ISNUMBER(BO$56:BO$1054),ROW(BI$1:BI$999),""),ROW(BI811))),"")</f>
        <v/>
      </c>
      <c r="BR866" s="9" t="str">
        <f t="array" ref="BR866">IFERROR(INDEX(BO$56:BO$1054,SMALL(IF(ISNUMBER(BO$56:BO$1054),ROW(BO$1:BO$999),""),ROW(BO811))),"")</f>
        <v/>
      </c>
      <c r="BS866" s="9"/>
      <c r="BT866" s="9"/>
      <c r="BU866" s="9"/>
      <c r="BV866" s="9"/>
      <c r="BW866" s="9"/>
      <c r="BX866" s="9"/>
      <c r="BY866" s="87"/>
      <c r="BZ866" s="13"/>
      <c r="CA866" s="14"/>
      <c r="CB866" s="14"/>
      <c r="CC866" s="10">
        <f t="shared" si="100"/>
        <v>0</v>
      </c>
      <c r="CD866" s="12"/>
      <c r="CE866" s="12"/>
      <c r="CF866" s="11"/>
      <c r="CG866" s="9"/>
      <c r="CH866" s="9"/>
      <c r="CI866" s="9">
        <f ca="1">IFERROR(IF(COUNTA(CH$56:CH866)=CH$54,CH866,FORECAST(CB866,OFFSET(CK$56:CK$254,MATCH(CB866,CJ$56:CJ$254,1)-1,0,2), OFFSET(CJ$56:CJ$254,MATCH(CB866,CJ$56:CJ$254,1)-1,0,2))),"")</f>
        <v>0</v>
      </c>
      <c r="CJ866" s="9" t="str">
        <f t="array" ref="CJ866">IFERROR(INDEX(CB$56:CB$1054,SMALL(IF(ISNUMBER(CH$56:CH$1054),ROW(CB$1:CB$999),""),ROW(CB811))),"")</f>
        <v/>
      </c>
      <c r="CK866" s="9" t="str">
        <f t="array" ref="CK866">IFERROR(INDEX(CH$56:CH$1054,SMALL(IF(ISNUMBER(CH$56:CH$1054),ROW(CH$1:CH$999),""),ROW(CH811))),"")</f>
        <v/>
      </c>
      <c r="CL866" s="9"/>
      <c r="CM866" s="9"/>
      <c r="CN866" s="9"/>
      <c r="CO866" s="9"/>
      <c r="CP866" s="9"/>
      <c r="CQ866" s="9"/>
      <c r="CR866" s="87"/>
      <c r="CS866" s="13"/>
      <c r="CT866" s="14"/>
      <c r="CU866" s="14"/>
      <c r="CV866" s="10">
        <f t="shared" si="101"/>
        <v>0</v>
      </c>
      <c r="CW866" s="12"/>
      <c r="CX866" s="12"/>
      <c r="CY866" s="11"/>
      <c r="CZ866" s="9"/>
      <c r="DA866" s="9"/>
      <c r="DB866" s="9">
        <f ca="1">IFERROR(IF(COUNTA(DA$56:DA866)=DA$54,DA866,FORECAST(CU866,OFFSET(DD$56:DD$254,MATCH(CU866,DC$56:DC$254,1)-1,0,2), OFFSET(DC$56:DC$254,MATCH(CU866,DC$56:DC$254,1)-1,0,2))),"")</f>
        <v>0</v>
      </c>
      <c r="DC866" s="9" t="str">
        <f t="array" ref="DC866">IFERROR(INDEX(CU$56:CU$1054,SMALL(IF(ISNUMBER(DA$56:DA$1054),ROW(CU$1:CU$999),""),ROW(CU811))),"")</f>
        <v/>
      </c>
      <c r="DD866" s="9" t="str">
        <f t="array" ref="DD866">IFERROR(INDEX(DA$56:DA$1054,SMALL(IF(ISNUMBER(DA$56:DA$1054),ROW(DA$1:DA$999),""),ROW(DA811))),"")</f>
        <v/>
      </c>
      <c r="DE866" s="9"/>
      <c r="DF866" s="9"/>
      <c r="DG866" s="9"/>
      <c r="DH866" s="9"/>
      <c r="DI866" s="9"/>
      <c r="DJ866" s="9"/>
      <c r="DK866" s="87"/>
      <c r="DL866" s="13"/>
      <c r="DM866" s="14"/>
      <c r="DN866" s="14"/>
      <c r="DO866" s="10">
        <f t="shared" si="102"/>
        <v>0</v>
      </c>
      <c r="DP866" s="12"/>
      <c r="DQ866" s="12"/>
      <c r="DR866" s="11"/>
      <c r="DS866" s="9"/>
      <c r="DT866" s="9"/>
      <c r="DU866" s="9">
        <f ca="1">IFERROR(IF(COUNTA(DT$56:DT866)=DT$54,DT866,FORECAST(DN866,OFFSET(DW$56:DW$254,MATCH(DN866,DV$56:DV$254,1)-1,0,2), OFFSET(DV$56:DV$254,MATCH(DN866,DV$56:DV$254,1)-1,0,2))),"")</f>
        <v>0</v>
      </c>
      <c r="DV866" s="9" t="str">
        <f t="array" ref="DV866">IFERROR(INDEX(DN$56:DN$1054,SMALL(IF(ISNUMBER(DT$56:DT$1054),ROW(DN$1:DN$999),""),ROW(DN811))),"")</f>
        <v/>
      </c>
      <c r="DW866" s="9" t="str">
        <f t="array" ref="DW866">IFERROR(INDEX(DT$56:DT$1054,SMALL(IF(ISNUMBER(DT$56:DT$1054),ROW(DT$1:DT$999),""),ROW(DT811))),"")</f>
        <v/>
      </c>
      <c r="DX866" s="9"/>
      <c r="DY866" s="9"/>
      <c r="DZ866" s="9"/>
      <c r="EA866" s="9"/>
      <c r="EB866" s="9"/>
      <c r="EC866" s="9"/>
      <c r="ED866" s="87"/>
      <c r="EE866" s="13"/>
      <c r="EF866" s="14"/>
      <c r="EG866" s="14"/>
      <c r="EH866" s="10">
        <f t="shared" si="103"/>
        <v>0</v>
      </c>
      <c r="EI866" s="12"/>
      <c r="EJ866" s="12"/>
      <c r="EK866" s="11"/>
      <c r="EL866" s="9"/>
      <c r="EM866" s="9"/>
      <c r="EN866" s="9">
        <f ca="1">IFERROR(IF(COUNTA(EM$56:EM866)=EM$54,EM866,FORECAST(EG866,OFFSET(EP$56:EP$254,MATCH(EG866,EO$56:EO$254,1)-1,0,2), OFFSET(EO$56:EO$254,MATCH(EG866,EO$56:EO$254,1)-1,0,2))),"")</f>
        <v>0</v>
      </c>
      <c r="EO866" s="9" t="str">
        <f t="array" ref="EO866">IFERROR(INDEX(EG$56:EG$1054,SMALL(IF(ISNUMBER(EM$56:EM$1054),ROW(EG$1:EG$999),""),ROW(EG811))),"")</f>
        <v/>
      </c>
      <c r="EP866" s="9" t="str">
        <f t="array" ref="EP866">IFERROR(INDEX(EM$56:EM$1054,SMALL(IF(ISNUMBER(EM$56:EM$1054),ROW(EM$1:EM$999),""),ROW(EM811))),"")</f>
        <v/>
      </c>
      <c r="EQ866" s="9"/>
      <c r="ER866" s="9"/>
      <c r="ES866" s="9"/>
      <c r="ET866" s="9"/>
      <c r="EU866" s="9"/>
      <c r="EV866" s="9"/>
    </row>
    <row r="867" spans="1:152" x14ac:dyDescent="0.25">
      <c r="A867" s="8"/>
      <c r="B867" s="13"/>
      <c r="C867" s="14"/>
      <c r="D867" s="14"/>
      <c r="E867" s="10">
        <f t="shared" si="96"/>
        <v>0</v>
      </c>
      <c r="F867" s="12"/>
      <c r="G867" s="12"/>
      <c r="H867" s="11"/>
      <c r="I867" s="9"/>
      <c r="J867" s="9"/>
      <c r="K867" s="9">
        <f ca="1">IFERROR(IF(COUNTA(J$56:J867)=J$54,J867,FORECAST(D867,OFFSET(M$56:M$254,MATCH(D867,L$56:L$254,1)-1,0,2), OFFSET(L$56:L$254,MATCH(D867,L$56:L$254,1)-1,0,2))),"")</f>
        <v>0</v>
      </c>
      <c r="L867" s="9" t="str">
        <f t="array" ref="L867">IFERROR(INDEX(D$56:D$1054,SMALL(IF(ISNUMBER(J$56:J$1054),ROW(D$1:D$999),""),ROW(D812))),"")</f>
        <v/>
      </c>
      <c r="M867" s="9" t="str">
        <f t="array" ref="M867">IFERROR(INDEX(J$56:J$1054,SMALL(IF(ISNUMBER(J$56:J$1054),ROW(J$1:J$999),""),ROW(J812))),"")</f>
        <v/>
      </c>
      <c r="N867" s="9"/>
      <c r="O867" s="9"/>
      <c r="P867" s="9"/>
      <c r="Q867" s="9"/>
      <c r="R867" s="9"/>
      <c r="S867" s="9"/>
      <c r="T867" s="87"/>
      <c r="U867" s="13"/>
      <c r="V867" s="14"/>
      <c r="W867" s="14"/>
      <c r="X867" s="10">
        <f t="shared" si="97"/>
        <v>0</v>
      </c>
      <c r="Y867" s="12"/>
      <c r="Z867" s="12"/>
      <c r="AA867" s="11"/>
      <c r="AB867" s="9"/>
      <c r="AC867" s="9"/>
      <c r="AD867" s="9">
        <f ca="1">IFERROR(IF(COUNTA(AC$56:AC867)=AC$54,AC867,FORECAST(W867,OFFSET(AF$56:AF$254,MATCH(W867,AE$56:AE$254,1)-1,0,2), OFFSET(AE$56:AE$254,MATCH(W867,AE$56:AE$254,1)-1,0,2))),"")</f>
        <v>0</v>
      </c>
      <c r="AE867" s="9" t="str">
        <f t="array" ref="AE867">IFERROR(INDEX(W$56:W$1054,SMALL(IF(ISNUMBER(AC$56:AC$1054),ROW(W$1:W$999),""),ROW(W812))),"")</f>
        <v/>
      </c>
      <c r="AF867" s="9" t="str">
        <f t="array" ref="AF867">IFERROR(INDEX(AC$56:AC$1054,SMALL(IF(ISNUMBER(AC$56:AC$1054),ROW(AC$1:AC$999),""),ROW(AC812))),"")</f>
        <v/>
      </c>
      <c r="AG867" s="9"/>
      <c r="AH867" s="9"/>
      <c r="AI867" s="9"/>
      <c r="AJ867" s="9"/>
      <c r="AK867" s="9"/>
      <c r="AL867" s="9"/>
      <c r="AM867" s="87"/>
      <c r="AN867" s="13"/>
      <c r="AO867" s="14"/>
      <c r="AP867" s="14"/>
      <c r="AQ867" s="10">
        <f t="shared" si="98"/>
        <v>0</v>
      </c>
      <c r="AR867" s="12"/>
      <c r="AS867" s="12"/>
      <c r="AT867" s="11"/>
      <c r="AU867" s="9"/>
      <c r="AV867" s="9"/>
      <c r="AW867" s="9">
        <f ca="1">IFERROR(IF(COUNTA(AV$56:AV867)=AV$54,AV867,FORECAST(AP867,OFFSET(AY$56:AY$254,MATCH(AP867,AX$56:AX$254,1)-1,0,2), OFFSET(AX$56:AX$254,MATCH(AP867,AX$56:AX$254,1)-1,0,2))),"")</f>
        <v>0</v>
      </c>
      <c r="AX867" s="9" t="str">
        <f t="array" ref="AX867">IFERROR(INDEX(AP$56:AP$1054,SMALL(IF(ISNUMBER(AV$56:AV$1054),ROW(AP$1:AP$999),""),ROW(AP812))),"")</f>
        <v/>
      </c>
      <c r="AY867" s="9" t="str">
        <f t="array" ref="AY867">IFERROR(INDEX(AV$56:AV$1054,SMALL(IF(ISNUMBER(AV$56:AV$1054),ROW(AV$1:AV$999),""),ROW(AV812))),"")</f>
        <v/>
      </c>
      <c r="AZ867" s="9"/>
      <c r="BA867" s="9"/>
      <c r="BB867" s="9"/>
      <c r="BC867" s="9"/>
      <c r="BD867" s="9"/>
      <c r="BE867" s="9"/>
      <c r="BF867" s="87"/>
      <c r="BG867" s="13"/>
      <c r="BH867" s="14"/>
      <c r="BI867" s="14"/>
      <c r="BJ867" s="10">
        <f t="shared" si="99"/>
        <v>0</v>
      </c>
      <c r="BK867" s="12"/>
      <c r="BL867" s="12"/>
      <c r="BM867" s="11"/>
      <c r="BN867" s="9"/>
      <c r="BO867" s="9"/>
      <c r="BP867" s="9">
        <f ca="1">IFERROR(IF(COUNTA(BO$56:BO867)=BO$54,BO867,FORECAST(BI867,OFFSET(BR$56:BR$254,MATCH(BI867,BQ$56:BQ$254,1)-1,0,2), OFFSET(BQ$56:BQ$254,MATCH(BI867,BQ$56:BQ$254,1)-1,0,2))),"")</f>
        <v>0</v>
      </c>
      <c r="BQ867" s="9" t="str">
        <f t="array" ref="BQ867">IFERROR(INDEX(BI$56:BI$1054,SMALL(IF(ISNUMBER(BO$56:BO$1054),ROW(BI$1:BI$999),""),ROW(BI812))),"")</f>
        <v/>
      </c>
      <c r="BR867" s="9" t="str">
        <f t="array" ref="BR867">IFERROR(INDEX(BO$56:BO$1054,SMALL(IF(ISNUMBER(BO$56:BO$1054),ROW(BO$1:BO$999),""),ROW(BO812))),"")</f>
        <v/>
      </c>
      <c r="BS867" s="9"/>
      <c r="BT867" s="9"/>
      <c r="BU867" s="9"/>
      <c r="BV867" s="9"/>
      <c r="BW867" s="9"/>
      <c r="BX867" s="9"/>
      <c r="BY867" s="87"/>
      <c r="BZ867" s="13"/>
      <c r="CA867" s="14"/>
      <c r="CB867" s="14"/>
      <c r="CC867" s="10">
        <f t="shared" si="100"/>
        <v>0</v>
      </c>
      <c r="CD867" s="12"/>
      <c r="CE867" s="12"/>
      <c r="CF867" s="11"/>
      <c r="CG867" s="9"/>
      <c r="CH867" s="9"/>
      <c r="CI867" s="9">
        <f ca="1">IFERROR(IF(COUNTA(CH$56:CH867)=CH$54,CH867,FORECAST(CB867,OFFSET(CK$56:CK$254,MATCH(CB867,CJ$56:CJ$254,1)-1,0,2), OFFSET(CJ$56:CJ$254,MATCH(CB867,CJ$56:CJ$254,1)-1,0,2))),"")</f>
        <v>0</v>
      </c>
      <c r="CJ867" s="9" t="str">
        <f t="array" ref="CJ867">IFERROR(INDEX(CB$56:CB$1054,SMALL(IF(ISNUMBER(CH$56:CH$1054),ROW(CB$1:CB$999),""),ROW(CB812))),"")</f>
        <v/>
      </c>
      <c r="CK867" s="9" t="str">
        <f t="array" ref="CK867">IFERROR(INDEX(CH$56:CH$1054,SMALL(IF(ISNUMBER(CH$56:CH$1054),ROW(CH$1:CH$999),""),ROW(CH812))),"")</f>
        <v/>
      </c>
      <c r="CL867" s="9"/>
      <c r="CM867" s="9"/>
      <c r="CN867" s="9"/>
      <c r="CO867" s="9"/>
      <c r="CP867" s="9"/>
      <c r="CQ867" s="9"/>
      <c r="CR867" s="87"/>
      <c r="CS867" s="13"/>
      <c r="CT867" s="14"/>
      <c r="CU867" s="14"/>
      <c r="CV867" s="10">
        <f t="shared" si="101"/>
        <v>0</v>
      </c>
      <c r="CW867" s="12"/>
      <c r="CX867" s="12"/>
      <c r="CY867" s="11"/>
      <c r="CZ867" s="9"/>
      <c r="DA867" s="9"/>
      <c r="DB867" s="9">
        <f ca="1">IFERROR(IF(COUNTA(DA$56:DA867)=DA$54,DA867,FORECAST(CU867,OFFSET(DD$56:DD$254,MATCH(CU867,DC$56:DC$254,1)-1,0,2), OFFSET(DC$56:DC$254,MATCH(CU867,DC$56:DC$254,1)-1,0,2))),"")</f>
        <v>0</v>
      </c>
      <c r="DC867" s="9" t="str">
        <f t="array" ref="DC867">IFERROR(INDEX(CU$56:CU$1054,SMALL(IF(ISNUMBER(DA$56:DA$1054),ROW(CU$1:CU$999),""),ROW(CU812))),"")</f>
        <v/>
      </c>
      <c r="DD867" s="9" t="str">
        <f t="array" ref="DD867">IFERROR(INDEX(DA$56:DA$1054,SMALL(IF(ISNUMBER(DA$56:DA$1054),ROW(DA$1:DA$999),""),ROW(DA812))),"")</f>
        <v/>
      </c>
      <c r="DE867" s="9"/>
      <c r="DF867" s="9"/>
      <c r="DG867" s="9"/>
      <c r="DH867" s="9"/>
      <c r="DI867" s="9"/>
      <c r="DJ867" s="9"/>
      <c r="DK867" s="87"/>
      <c r="DL867" s="13"/>
      <c r="DM867" s="14"/>
      <c r="DN867" s="14"/>
      <c r="DO867" s="10">
        <f t="shared" si="102"/>
        <v>0</v>
      </c>
      <c r="DP867" s="12"/>
      <c r="DQ867" s="12"/>
      <c r="DR867" s="11"/>
      <c r="DS867" s="9"/>
      <c r="DT867" s="9"/>
      <c r="DU867" s="9">
        <f ca="1">IFERROR(IF(COUNTA(DT$56:DT867)=DT$54,DT867,FORECAST(DN867,OFFSET(DW$56:DW$254,MATCH(DN867,DV$56:DV$254,1)-1,0,2), OFFSET(DV$56:DV$254,MATCH(DN867,DV$56:DV$254,1)-1,0,2))),"")</f>
        <v>0</v>
      </c>
      <c r="DV867" s="9" t="str">
        <f t="array" ref="DV867">IFERROR(INDEX(DN$56:DN$1054,SMALL(IF(ISNUMBER(DT$56:DT$1054),ROW(DN$1:DN$999),""),ROW(DN812))),"")</f>
        <v/>
      </c>
      <c r="DW867" s="9" t="str">
        <f t="array" ref="DW867">IFERROR(INDEX(DT$56:DT$1054,SMALL(IF(ISNUMBER(DT$56:DT$1054),ROW(DT$1:DT$999),""),ROW(DT812))),"")</f>
        <v/>
      </c>
      <c r="DX867" s="9"/>
      <c r="DY867" s="9"/>
      <c r="DZ867" s="9"/>
      <c r="EA867" s="9"/>
      <c r="EB867" s="9"/>
      <c r="EC867" s="9"/>
      <c r="ED867" s="87"/>
      <c r="EE867" s="13"/>
      <c r="EF867" s="14"/>
      <c r="EG867" s="14"/>
      <c r="EH867" s="10">
        <f t="shared" si="103"/>
        <v>0</v>
      </c>
      <c r="EI867" s="12"/>
      <c r="EJ867" s="12"/>
      <c r="EK867" s="11"/>
      <c r="EL867" s="9"/>
      <c r="EM867" s="9"/>
      <c r="EN867" s="9">
        <f ca="1">IFERROR(IF(COUNTA(EM$56:EM867)=EM$54,EM867,FORECAST(EG867,OFFSET(EP$56:EP$254,MATCH(EG867,EO$56:EO$254,1)-1,0,2), OFFSET(EO$56:EO$254,MATCH(EG867,EO$56:EO$254,1)-1,0,2))),"")</f>
        <v>0</v>
      </c>
      <c r="EO867" s="9" t="str">
        <f t="array" ref="EO867">IFERROR(INDEX(EG$56:EG$1054,SMALL(IF(ISNUMBER(EM$56:EM$1054),ROW(EG$1:EG$999),""),ROW(EG812))),"")</f>
        <v/>
      </c>
      <c r="EP867" s="9" t="str">
        <f t="array" ref="EP867">IFERROR(INDEX(EM$56:EM$1054,SMALL(IF(ISNUMBER(EM$56:EM$1054),ROW(EM$1:EM$999),""),ROW(EM812))),"")</f>
        <v/>
      </c>
      <c r="EQ867" s="9"/>
      <c r="ER867" s="9"/>
      <c r="ES867" s="9"/>
      <c r="ET867" s="9"/>
      <c r="EU867" s="9"/>
      <c r="EV867" s="9"/>
    </row>
    <row r="868" spans="1:152" x14ac:dyDescent="0.25">
      <c r="A868" s="8"/>
      <c r="B868" s="13"/>
      <c r="C868" s="14"/>
      <c r="D868" s="14"/>
      <c r="E868" s="10">
        <f t="shared" si="96"/>
        <v>0</v>
      </c>
      <c r="F868" s="12"/>
      <c r="G868" s="12"/>
      <c r="H868" s="11"/>
      <c r="I868" s="9"/>
      <c r="J868" s="9"/>
      <c r="K868" s="9">
        <f ca="1">IFERROR(IF(COUNTA(J$56:J868)=J$54,J868,FORECAST(D868,OFFSET(M$56:M$254,MATCH(D868,L$56:L$254,1)-1,0,2), OFFSET(L$56:L$254,MATCH(D868,L$56:L$254,1)-1,0,2))),"")</f>
        <v>0</v>
      </c>
      <c r="L868" s="9" t="str">
        <f t="array" ref="L868">IFERROR(INDEX(D$56:D$1054,SMALL(IF(ISNUMBER(J$56:J$1054),ROW(D$1:D$999),""),ROW(D813))),"")</f>
        <v/>
      </c>
      <c r="M868" s="9" t="str">
        <f t="array" ref="M868">IFERROR(INDEX(J$56:J$1054,SMALL(IF(ISNUMBER(J$56:J$1054),ROW(J$1:J$999),""),ROW(J813))),"")</f>
        <v/>
      </c>
      <c r="N868" s="9"/>
      <c r="O868" s="9"/>
      <c r="P868" s="9"/>
      <c r="Q868" s="9"/>
      <c r="R868" s="9"/>
      <c r="S868" s="9"/>
      <c r="T868" s="87"/>
      <c r="U868" s="13"/>
      <c r="V868" s="14"/>
      <c r="W868" s="14"/>
      <c r="X868" s="10">
        <f t="shared" si="97"/>
        <v>0</v>
      </c>
      <c r="Y868" s="12"/>
      <c r="Z868" s="12"/>
      <c r="AA868" s="11"/>
      <c r="AB868" s="9"/>
      <c r="AC868" s="9"/>
      <c r="AD868" s="9">
        <f ca="1">IFERROR(IF(COUNTA(AC$56:AC868)=AC$54,AC868,FORECAST(W868,OFFSET(AF$56:AF$254,MATCH(W868,AE$56:AE$254,1)-1,0,2), OFFSET(AE$56:AE$254,MATCH(W868,AE$56:AE$254,1)-1,0,2))),"")</f>
        <v>0</v>
      </c>
      <c r="AE868" s="9" t="str">
        <f t="array" ref="AE868">IFERROR(INDEX(W$56:W$1054,SMALL(IF(ISNUMBER(AC$56:AC$1054),ROW(W$1:W$999),""),ROW(W813))),"")</f>
        <v/>
      </c>
      <c r="AF868" s="9" t="str">
        <f t="array" ref="AF868">IFERROR(INDEX(AC$56:AC$1054,SMALL(IF(ISNUMBER(AC$56:AC$1054),ROW(AC$1:AC$999),""),ROW(AC813))),"")</f>
        <v/>
      </c>
      <c r="AG868" s="9"/>
      <c r="AH868" s="9"/>
      <c r="AI868" s="9"/>
      <c r="AJ868" s="9"/>
      <c r="AK868" s="9"/>
      <c r="AL868" s="9"/>
      <c r="AM868" s="87"/>
      <c r="AN868" s="13"/>
      <c r="AO868" s="14"/>
      <c r="AP868" s="14"/>
      <c r="AQ868" s="10">
        <f t="shared" si="98"/>
        <v>0</v>
      </c>
      <c r="AR868" s="12"/>
      <c r="AS868" s="12"/>
      <c r="AT868" s="11"/>
      <c r="AU868" s="9"/>
      <c r="AV868" s="9"/>
      <c r="AW868" s="9">
        <f ca="1">IFERROR(IF(COUNTA(AV$56:AV868)=AV$54,AV868,FORECAST(AP868,OFFSET(AY$56:AY$254,MATCH(AP868,AX$56:AX$254,1)-1,0,2), OFFSET(AX$56:AX$254,MATCH(AP868,AX$56:AX$254,1)-1,0,2))),"")</f>
        <v>0</v>
      </c>
      <c r="AX868" s="9" t="str">
        <f t="array" ref="AX868">IFERROR(INDEX(AP$56:AP$1054,SMALL(IF(ISNUMBER(AV$56:AV$1054),ROW(AP$1:AP$999),""),ROW(AP813))),"")</f>
        <v/>
      </c>
      <c r="AY868" s="9" t="str">
        <f t="array" ref="AY868">IFERROR(INDEX(AV$56:AV$1054,SMALL(IF(ISNUMBER(AV$56:AV$1054),ROW(AV$1:AV$999),""),ROW(AV813))),"")</f>
        <v/>
      </c>
      <c r="AZ868" s="9"/>
      <c r="BA868" s="9"/>
      <c r="BB868" s="9"/>
      <c r="BC868" s="9"/>
      <c r="BD868" s="9"/>
      <c r="BE868" s="9"/>
      <c r="BF868" s="87"/>
      <c r="BG868" s="13"/>
      <c r="BH868" s="14"/>
      <c r="BI868" s="14"/>
      <c r="BJ868" s="10">
        <f t="shared" si="99"/>
        <v>0</v>
      </c>
      <c r="BK868" s="12"/>
      <c r="BL868" s="12"/>
      <c r="BM868" s="11"/>
      <c r="BN868" s="9"/>
      <c r="BO868" s="9"/>
      <c r="BP868" s="9">
        <f ca="1">IFERROR(IF(COUNTA(BO$56:BO868)=BO$54,BO868,FORECAST(BI868,OFFSET(BR$56:BR$254,MATCH(BI868,BQ$56:BQ$254,1)-1,0,2), OFFSET(BQ$56:BQ$254,MATCH(BI868,BQ$56:BQ$254,1)-1,0,2))),"")</f>
        <v>0</v>
      </c>
      <c r="BQ868" s="9" t="str">
        <f t="array" ref="BQ868">IFERROR(INDEX(BI$56:BI$1054,SMALL(IF(ISNUMBER(BO$56:BO$1054),ROW(BI$1:BI$999),""),ROW(BI813))),"")</f>
        <v/>
      </c>
      <c r="BR868" s="9" t="str">
        <f t="array" ref="BR868">IFERROR(INDEX(BO$56:BO$1054,SMALL(IF(ISNUMBER(BO$56:BO$1054),ROW(BO$1:BO$999),""),ROW(BO813))),"")</f>
        <v/>
      </c>
      <c r="BS868" s="9"/>
      <c r="BT868" s="9"/>
      <c r="BU868" s="9"/>
      <c r="BV868" s="9"/>
      <c r="BW868" s="9"/>
      <c r="BX868" s="9"/>
      <c r="BY868" s="87"/>
      <c r="BZ868" s="13"/>
      <c r="CA868" s="14"/>
      <c r="CB868" s="14"/>
      <c r="CC868" s="10">
        <f t="shared" si="100"/>
        <v>0</v>
      </c>
      <c r="CD868" s="12"/>
      <c r="CE868" s="12"/>
      <c r="CF868" s="11"/>
      <c r="CG868" s="9"/>
      <c r="CH868" s="9"/>
      <c r="CI868" s="9">
        <f ca="1">IFERROR(IF(COUNTA(CH$56:CH868)=CH$54,CH868,FORECAST(CB868,OFFSET(CK$56:CK$254,MATCH(CB868,CJ$56:CJ$254,1)-1,0,2), OFFSET(CJ$56:CJ$254,MATCH(CB868,CJ$56:CJ$254,1)-1,0,2))),"")</f>
        <v>0</v>
      </c>
      <c r="CJ868" s="9" t="str">
        <f t="array" ref="CJ868">IFERROR(INDEX(CB$56:CB$1054,SMALL(IF(ISNUMBER(CH$56:CH$1054),ROW(CB$1:CB$999),""),ROW(CB813))),"")</f>
        <v/>
      </c>
      <c r="CK868" s="9" t="str">
        <f t="array" ref="CK868">IFERROR(INDEX(CH$56:CH$1054,SMALL(IF(ISNUMBER(CH$56:CH$1054),ROW(CH$1:CH$999),""),ROW(CH813))),"")</f>
        <v/>
      </c>
      <c r="CL868" s="9"/>
      <c r="CM868" s="9"/>
      <c r="CN868" s="9"/>
      <c r="CO868" s="9"/>
      <c r="CP868" s="9"/>
      <c r="CQ868" s="9"/>
      <c r="CR868" s="87"/>
      <c r="CS868" s="13"/>
      <c r="CT868" s="14"/>
      <c r="CU868" s="14"/>
      <c r="CV868" s="10">
        <f t="shared" si="101"/>
        <v>0</v>
      </c>
      <c r="CW868" s="12"/>
      <c r="CX868" s="12"/>
      <c r="CY868" s="11"/>
      <c r="CZ868" s="9"/>
      <c r="DA868" s="9"/>
      <c r="DB868" s="9">
        <f ca="1">IFERROR(IF(COUNTA(DA$56:DA868)=DA$54,DA868,FORECAST(CU868,OFFSET(DD$56:DD$254,MATCH(CU868,DC$56:DC$254,1)-1,0,2), OFFSET(DC$56:DC$254,MATCH(CU868,DC$56:DC$254,1)-1,0,2))),"")</f>
        <v>0</v>
      </c>
      <c r="DC868" s="9" t="str">
        <f t="array" ref="DC868">IFERROR(INDEX(CU$56:CU$1054,SMALL(IF(ISNUMBER(DA$56:DA$1054),ROW(CU$1:CU$999),""),ROW(CU813))),"")</f>
        <v/>
      </c>
      <c r="DD868" s="9" t="str">
        <f t="array" ref="DD868">IFERROR(INDEX(DA$56:DA$1054,SMALL(IF(ISNUMBER(DA$56:DA$1054),ROW(DA$1:DA$999),""),ROW(DA813))),"")</f>
        <v/>
      </c>
      <c r="DE868" s="9"/>
      <c r="DF868" s="9"/>
      <c r="DG868" s="9"/>
      <c r="DH868" s="9"/>
      <c r="DI868" s="9"/>
      <c r="DJ868" s="9"/>
      <c r="DK868" s="87"/>
      <c r="DL868" s="13"/>
      <c r="DM868" s="14"/>
      <c r="DN868" s="14"/>
      <c r="DO868" s="10">
        <f t="shared" si="102"/>
        <v>0</v>
      </c>
      <c r="DP868" s="12"/>
      <c r="DQ868" s="12"/>
      <c r="DR868" s="11"/>
      <c r="DS868" s="9"/>
      <c r="DT868" s="9"/>
      <c r="DU868" s="9">
        <f ca="1">IFERROR(IF(COUNTA(DT$56:DT868)=DT$54,DT868,FORECAST(DN868,OFFSET(DW$56:DW$254,MATCH(DN868,DV$56:DV$254,1)-1,0,2), OFFSET(DV$56:DV$254,MATCH(DN868,DV$56:DV$254,1)-1,0,2))),"")</f>
        <v>0</v>
      </c>
      <c r="DV868" s="9" t="str">
        <f t="array" ref="DV868">IFERROR(INDEX(DN$56:DN$1054,SMALL(IF(ISNUMBER(DT$56:DT$1054),ROW(DN$1:DN$999),""),ROW(DN813))),"")</f>
        <v/>
      </c>
      <c r="DW868" s="9" t="str">
        <f t="array" ref="DW868">IFERROR(INDEX(DT$56:DT$1054,SMALL(IF(ISNUMBER(DT$56:DT$1054),ROW(DT$1:DT$999),""),ROW(DT813))),"")</f>
        <v/>
      </c>
      <c r="DX868" s="9"/>
      <c r="DY868" s="9"/>
      <c r="DZ868" s="9"/>
      <c r="EA868" s="9"/>
      <c r="EB868" s="9"/>
      <c r="EC868" s="9"/>
      <c r="ED868" s="87"/>
      <c r="EE868" s="13"/>
      <c r="EF868" s="14"/>
      <c r="EG868" s="14"/>
      <c r="EH868" s="10">
        <f t="shared" si="103"/>
        <v>0</v>
      </c>
      <c r="EI868" s="12"/>
      <c r="EJ868" s="12"/>
      <c r="EK868" s="11"/>
      <c r="EL868" s="9"/>
      <c r="EM868" s="9"/>
      <c r="EN868" s="9">
        <f ca="1">IFERROR(IF(COUNTA(EM$56:EM868)=EM$54,EM868,FORECAST(EG868,OFFSET(EP$56:EP$254,MATCH(EG868,EO$56:EO$254,1)-1,0,2), OFFSET(EO$56:EO$254,MATCH(EG868,EO$56:EO$254,1)-1,0,2))),"")</f>
        <v>0</v>
      </c>
      <c r="EO868" s="9" t="str">
        <f t="array" ref="EO868">IFERROR(INDEX(EG$56:EG$1054,SMALL(IF(ISNUMBER(EM$56:EM$1054),ROW(EG$1:EG$999),""),ROW(EG813))),"")</f>
        <v/>
      </c>
      <c r="EP868" s="9" t="str">
        <f t="array" ref="EP868">IFERROR(INDEX(EM$56:EM$1054,SMALL(IF(ISNUMBER(EM$56:EM$1054),ROW(EM$1:EM$999),""),ROW(EM813))),"")</f>
        <v/>
      </c>
      <c r="EQ868" s="9"/>
      <c r="ER868" s="9"/>
      <c r="ES868" s="9"/>
      <c r="ET868" s="9"/>
      <c r="EU868" s="9"/>
      <c r="EV868" s="9"/>
    </row>
    <row r="869" spans="1:152" x14ac:dyDescent="0.25">
      <c r="A869" s="8"/>
      <c r="B869" s="13"/>
      <c r="C869" s="14"/>
      <c r="D869" s="14"/>
      <c r="E869" s="10">
        <f t="shared" si="96"/>
        <v>0</v>
      </c>
      <c r="F869" s="12"/>
      <c r="G869" s="12"/>
      <c r="H869" s="11"/>
      <c r="I869" s="9"/>
      <c r="J869" s="9"/>
      <c r="K869" s="9">
        <f ca="1">IFERROR(IF(COUNTA(J$56:J869)=J$54,J869,FORECAST(D869,OFFSET(M$56:M$254,MATCH(D869,L$56:L$254,1)-1,0,2), OFFSET(L$56:L$254,MATCH(D869,L$56:L$254,1)-1,0,2))),"")</f>
        <v>0</v>
      </c>
      <c r="L869" s="9" t="str">
        <f t="array" ref="L869">IFERROR(INDEX(D$56:D$1054,SMALL(IF(ISNUMBER(J$56:J$1054),ROW(D$1:D$999),""),ROW(D814))),"")</f>
        <v/>
      </c>
      <c r="M869" s="9" t="str">
        <f t="array" ref="M869">IFERROR(INDEX(J$56:J$1054,SMALL(IF(ISNUMBER(J$56:J$1054),ROW(J$1:J$999),""),ROW(J814))),"")</f>
        <v/>
      </c>
      <c r="N869" s="9"/>
      <c r="O869" s="9"/>
      <c r="P869" s="9"/>
      <c r="Q869" s="9"/>
      <c r="R869" s="9"/>
      <c r="S869" s="9"/>
      <c r="T869" s="87"/>
      <c r="U869" s="13"/>
      <c r="V869" s="14"/>
      <c r="W869" s="14"/>
      <c r="X869" s="10">
        <f t="shared" si="97"/>
        <v>0</v>
      </c>
      <c r="Y869" s="12"/>
      <c r="Z869" s="12"/>
      <c r="AA869" s="11"/>
      <c r="AB869" s="9"/>
      <c r="AC869" s="9"/>
      <c r="AD869" s="9">
        <f ca="1">IFERROR(IF(COUNTA(AC$56:AC869)=AC$54,AC869,FORECAST(W869,OFFSET(AF$56:AF$254,MATCH(W869,AE$56:AE$254,1)-1,0,2), OFFSET(AE$56:AE$254,MATCH(W869,AE$56:AE$254,1)-1,0,2))),"")</f>
        <v>0</v>
      </c>
      <c r="AE869" s="9" t="str">
        <f t="array" ref="AE869">IFERROR(INDEX(W$56:W$1054,SMALL(IF(ISNUMBER(AC$56:AC$1054),ROW(W$1:W$999),""),ROW(W814))),"")</f>
        <v/>
      </c>
      <c r="AF869" s="9" t="str">
        <f t="array" ref="AF869">IFERROR(INDEX(AC$56:AC$1054,SMALL(IF(ISNUMBER(AC$56:AC$1054),ROW(AC$1:AC$999),""),ROW(AC814))),"")</f>
        <v/>
      </c>
      <c r="AG869" s="9"/>
      <c r="AH869" s="9"/>
      <c r="AI869" s="9"/>
      <c r="AJ869" s="9"/>
      <c r="AK869" s="9"/>
      <c r="AL869" s="9"/>
      <c r="AM869" s="87"/>
      <c r="AN869" s="13"/>
      <c r="AO869" s="14"/>
      <c r="AP869" s="14"/>
      <c r="AQ869" s="10">
        <f t="shared" si="98"/>
        <v>0</v>
      </c>
      <c r="AR869" s="12"/>
      <c r="AS869" s="12"/>
      <c r="AT869" s="11"/>
      <c r="AU869" s="9"/>
      <c r="AV869" s="9"/>
      <c r="AW869" s="9">
        <f ca="1">IFERROR(IF(COUNTA(AV$56:AV869)=AV$54,AV869,FORECAST(AP869,OFFSET(AY$56:AY$254,MATCH(AP869,AX$56:AX$254,1)-1,0,2), OFFSET(AX$56:AX$254,MATCH(AP869,AX$56:AX$254,1)-1,0,2))),"")</f>
        <v>0</v>
      </c>
      <c r="AX869" s="9" t="str">
        <f t="array" ref="AX869">IFERROR(INDEX(AP$56:AP$1054,SMALL(IF(ISNUMBER(AV$56:AV$1054),ROW(AP$1:AP$999),""),ROW(AP814))),"")</f>
        <v/>
      </c>
      <c r="AY869" s="9" t="str">
        <f t="array" ref="AY869">IFERROR(INDEX(AV$56:AV$1054,SMALL(IF(ISNUMBER(AV$56:AV$1054),ROW(AV$1:AV$999),""),ROW(AV814))),"")</f>
        <v/>
      </c>
      <c r="AZ869" s="9"/>
      <c r="BA869" s="9"/>
      <c r="BB869" s="9"/>
      <c r="BC869" s="9"/>
      <c r="BD869" s="9"/>
      <c r="BE869" s="9"/>
      <c r="BF869" s="87"/>
      <c r="BG869" s="13"/>
      <c r="BH869" s="14"/>
      <c r="BI869" s="14"/>
      <c r="BJ869" s="10">
        <f t="shared" si="99"/>
        <v>0</v>
      </c>
      <c r="BK869" s="12"/>
      <c r="BL869" s="12"/>
      <c r="BM869" s="11"/>
      <c r="BN869" s="9"/>
      <c r="BO869" s="9"/>
      <c r="BP869" s="9">
        <f ca="1">IFERROR(IF(COUNTA(BO$56:BO869)=BO$54,BO869,FORECAST(BI869,OFFSET(BR$56:BR$254,MATCH(BI869,BQ$56:BQ$254,1)-1,0,2), OFFSET(BQ$56:BQ$254,MATCH(BI869,BQ$56:BQ$254,1)-1,0,2))),"")</f>
        <v>0</v>
      </c>
      <c r="BQ869" s="9" t="str">
        <f t="array" ref="BQ869">IFERROR(INDEX(BI$56:BI$1054,SMALL(IF(ISNUMBER(BO$56:BO$1054),ROW(BI$1:BI$999),""),ROW(BI814))),"")</f>
        <v/>
      </c>
      <c r="BR869" s="9" t="str">
        <f t="array" ref="BR869">IFERROR(INDEX(BO$56:BO$1054,SMALL(IF(ISNUMBER(BO$56:BO$1054),ROW(BO$1:BO$999),""),ROW(BO814))),"")</f>
        <v/>
      </c>
      <c r="BS869" s="9"/>
      <c r="BT869" s="9"/>
      <c r="BU869" s="9"/>
      <c r="BV869" s="9"/>
      <c r="BW869" s="9"/>
      <c r="BX869" s="9"/>
      <c r="BY869" s="87"/>
      <c r="BZ869" s="13"/>
      <c r="CA869" s="14"/>
      <c r="CB869" s="14"/>
      <c r="CC869" s="10">
        <f t="shared" si="100"/>
        <v>0</v>
      </c>
      <c r="CD869" s="12"/>
      <c r="CE869" s="12"/>
      <c r="CF869" s="11"/>
      <c r="CG869" s="9"/>
      <c r="CH869" s="9"/>
      <c r="CI869" s="9">
        <f ca="1">IFERROR(IF(COUNTA(CH$56:CH869)=CH$54,CH869,FORECAST(CB869,OFFSET(CK$56:CK$254,MATCH(CB869,CJ$56:CJ$254,1)-1,0,2), OFFSET(CJ$56:CJ$254,MATCH(CB869,CJ$56:CJ$254,1)-1,0,2))),"")</f>
        <v>0</v>
      </c>
      <c r="CJ869" s="9" t="str">
        <f t="array" ref="CJ869">IFERROR(INDEX(CB$56:CB$1054,SMALL(IF(ISNUMBER(CH$56:CH$1054),ROW(CB$1:CB$999),""),ROW(CB814))),"")</f>
        <v/>
      </c>
      <c r="CK869" s="9" t="str">
        <f t="array" ref="CK869">IFERROR(INDEX(CH$56:CH$1054,SMALL(IF(ISNUMBER(CH$56:CH$1054),ROW(CH$1:CH$999),""),ROW(CH814))),"")</f>
        <v/>
      </c>
      <c r="CL869" s="9"/>
      <c r="CM869" s="9"/>
      <c r="CN869" s="9"/>
      <c r="CO869" s="9"/>
      <c r="CP869" s="9"/>
      <c r="CQ869" s="9"/>
      <c r="CR869" s="87"/>
      <c r="CS869" s="13"/>
      <c r="CT869" s="14"/>
      <c r="CU869" s="14"/>
      <c r="CV869" s="10">
        <f t="shared" si="101"/>
        <v>0</v>
      </c>
      <c r="CW869" s="12"/>
      <c r="CX869" s="12"/>
      <c r="CY869" s="11"/>
      <c r="CZ869" s="9"/>
      <c r="DA869" s="9"/>
      <c r="DB869" s="9">
        <f ca="1">IFERROR(IF(COUNTA(DA$56:DA869)=DA$54,DA869,FORECAST(CU869,OFFSET(DD$56:DD$254,MATCH(CU869,DC$56:DC$254,1)-1,0,2), OFFSET(DC$56:DC$254,MATCH(CU869,DC$56:DC$254,1)-1,0,2))),"")</f>
        <v>0</v>
      </c>
      <c r="DC869" s="9" t="str">
        <f t="array" ref="DC869">IFERROR(INDEX(CU$56:CU$1054,SMALL(IF(ISNUMBER(DA$56:DA$1054),ROW(CU$1:CU$999),""),ROW(CU814))),"")</f>
        <v/>
      </c>
      <c r="DD869" s="9" t="str">
        <f t="array" ref="DD869">IFERROR(INDEX(DA$56:DA$1054,SMALL(IF(ISNUMBER(DA$56:DA$1054),ROW(DA$1:DA$999),""),ROW(DA814))),"")</f>
        <v/>
      </c>
      <c r="DE869" s="9"/>
      <c r="DF869" s="9"/>
      <c r="DG869" s="9"/>
      <c r="DH869" s="9"/>
      <c r="DI869" s="9"/>
      <c r="DJ869" s="9"/>
      <c r="DK869" s="87"/>
      <c r="DL869" s="13"/>
      <c r="DM869" s="14"/>
      <c r="DN869" s="14"/>
      <c r="DO869" s="10">
        <f t="shared" si="102"/>
        <v>0</v>
      </c>
      <c r="DP869" s="12"/>
      <c r="DQ869" s="12"/>
      <c r="DR869" s="11"/>
      <c r="DS869" s="9"/>
      <c r="DT869" s="9"/>
      <c r="DU869" s="9">
        <f ca="1">IFERROR(IF(COUNTA(DT$56:DT869)=DT$54,DT869,FORECAST(DN869,OFFSET(DW$56:DW$254,MATCH(DN869,DV$56:DV$254,1)-1,0,2), OFFSET(DV$56:DV$254,MATCH(DN869,DV$56:DV$254,1)-1,0,2))),"")</f>
        <v>0</v>
      </c>
      <c r="DV869" s="9" t="str">
        <f t="array" ref="DV869">IFERROR(INDEX(DN$56:DN$1054,SMALL(IF(ISNUMBER(DT$56:DT$1054),ROW(DN$1:DN$999),""),ROW(DN814))),"")</f>
        <v/>
      </c>
      <c r="DW869" s="9" t="str">
        <f t="array" ref="DW869">IFERROR(INDEX(DT$56:DT$1054,SMALL(IF(ISNUMBER(DT$56:DT$1054),ROW(DT$1:DT$999),""),ROW(DT814))),"")</f>
        <v/>
      </c>
      <c r="DX869" s="9"/>
      <c r="DY869" s="9"/>
      <c r="DZ869" s="9"/>
      <c r="EA869" s="9"/>
      <c r="EB869" s="9"/>
      <c r="EC869" s="9"/>
      <c r="ED869" s="87"/>
      <c r="EE869" s="13"/>
      <c r="EF869" s="14"/>
      <c r="EG869" s="14"/>
      <c r="EH869" s="10">
        <f t="shared" si="103"/>
        <v>0</v>
      </c>
      <c r="EI869" s="12"/>
      <c r="EJ869" s="12"/>
      <c r="EK869" s="11"/>
      <c r="EL869" s="9"/>
      <c r="EM869" s="9"/>
      <c r="EN869" s="9">
        <f ca="1">IFERROR(IF(COUNTA(EM$56:EM869)=EM$54,EM869,FORECAST(EG869,OFFSET(EP$56:EP$254,MATCH(EG869,EO$56:EO$254,1)-1,0,2), OFFSET(EO$56:EO$254,MATCH(EG869,EO$56:EO$254,1)-1,0,2))),"")</f>
        <v>0</v>
      </c>
      <c r="EO869" s="9" t="str">
        <f t="array" ref="EO869">IFERROR(INDEX(EG$56:EG$1054,SMALL(IF(ISNUMBER(EM$56:EM$1054),ROW(EG$1:EG$999),""),ROW(EG814))),"")</f>
        <v/>
      </c>
      <c r="EP869" s="9" t="str">
        <f t="array" ref="EP869">IFERROR(INDEX(EM$56:EM$1054,SMALL(IF(ISNUMBER(EM$56:EM$1054),ROW(EM$1:EM$999),""),ROW(EM814))),"")</f>
        <v/>
      </c>
      <c r="EQ869" s="9"/>
      <c r="ER869" s="9"/>
      <c r="ES869" s="9"/>
      <c r="ET869" s="9"/>
      <c r="EU869" s="9"/>
      <c r="EV869" s="9"/>
    </row>
    <row r="870" spans="1:152" x14ac:dyDescent="0.25">
      <c r="A870" s="8"/>
      <c r="B870" s="13"/>
      <c r="C870" s="14"/>
      <c r="D870" s="14"/>
      <c r="E870" s="10">
        <f t="shared" si="96"/>
        <v>0</v>
      </c>
      <c r="F870" s="12"/>
      <c r="G870" s="12"/>
      <c r="H870" s="11"/>
      <c r="I870" s="9"/>
      <c r="J870" s="9"/>
      <c r="K870" s="9">
        <f ca="1">IFERROR(IF(COUNTA(J$56:J870)=J$54,J870,FORECAST(D870,OFFSET(M$56:M$254,MATCH(D870,L$56:L$254,1)-1,0,2), OFFSET(L$56:L$254,MATCH(D870,L$56:L$254,1)-1,0,2))),"")</f>
        <v>0</v>
      </c>
      <c r="L870" s="9" t="str">
        <f t="array" ref="L870">IFERROR(INDEX(D$56:D$1054,SMALL(IF(ISNUMBER(J$56:J$1054),ROW(D$1:D$999),""),ROW(D815))),"")</f>
        <v/>
      </c>
      <c r="M870" s="9" t="str">
        <f t="array" ref="M870">IFERROR(INDEX(J$56:J$1054,SMALL(IF(ISNUMBER(J$56:J$1054),ROW(J$1:J$999),""),ROW(J815))),"")</f>
        <v/>
      </c>
      <c r="N870" s="9"/>
      <c r="O870" s="9"/>
      <c r="P870" s="9"/>
      <c r="Q870" s="9"/>
      <c r="R870" s="9"/>
      <c r="S870" s="9"/>
      <c r="T870" s="87"/>
      <c r="U870" s="13"/>
      <c r="V870" s="14"/>
      <c r="W870" s="14"/>
      <c r="X870" s="10">
        <f t="shared" si="97"/>
        <v>0</v>
      </c>
      <c r="Y870" s="12"/>
      <c r="Z870" s="12"/>
      <c r="AA870" s="11"/>
      <c r="AB870" s="9"/>
      <c r="AC870" s="9"/>
      <c r="AD870" s="9">
        <f ca="1">IFERROR(IF(COUNTA(AC$56:AC870)=AC$54,AC870,FORECAST(W870,OFFSET(AF$56:AF$254,MATCH(W870,AE$56:AE$254,1)-1,0,2), OFFSET(AE$56:AE$254,MATCH(W870,AE$56:AE$254,1)-1,0,2))),"")</f>
        <v>0</v>
      </c>
      <c r="AE870" s="9" t="str">
        <f t="array" ref="AE870">IFERROR(INDEX(W$56:W$1054,SMALL(IF(ISNUMBER(AC$56:AC$1054),ROW(W$1:W$999),""),ROW(W815))),"")</f>
        <v/>
      </c>
      <c r="AF870" s="9" t="str">
        <f t="array" ref="AF870">IFERROR(INDEX(AC$56:AC$1054,SMALL(IF(ISNUMBER(AC$56:AC$1054),ROW(AC$1:AC$999),""),ROW(AC815))),"")</f>
        <v/>
      </c>
      <c r="AG870" s="9"/>
      <c r="AH870" s="9"/>
      <c r="AI870" s="9"/>
      <c r="AJ870" s="9"/>
      <c r="AK870" s="9"/>
      <c r="AL870" s="9"/>
      <c r="AM870" s="87"/>
      <c r="AN870" s="13"/>
      <c r="AO870" s="14"/>
      <c r="AP870" s="14"/>
      <c r="AQ870" s="10">
        <f t="shared" si="98"/>
        <v>0</v>
      </c>
      <c r="AR870" s="12"/>
      <c r="AS870" s="12"/>
      <c r="AT870" s="11"/>
      <c r="AU870" s="9"/>
      <c r="AV870" s="9"/>
      <c r="AW870" s="9">
        <f ca="1">IFERROR(IF(COUNTA(AV$56:AV870)=AV$54,AV870,FORECAST(AP870,OFFSET(AY$56:AY$254,MATCH(AP870,AX$56:AX$254,1)-1,0,2), OFFSET(AX$56:AX$254,MATCH(AP870,AX$56:AX$254,1)-1,0,2))),"")</f>
        <v>0</v>
      </c>
      <c r="AX870" s="9" t="str">
        <f t="array" ref="AX870">IFERROR(INDEX(AP$56:AP$1054,SMALL(IF(ISNUMBER(AV$56:AV$1054),ROW(AP$1:AP$999),""),ROW(AP815))),"")</f>
        <v/>
      </c>
      <c r="AY870" s="9" t="str">
        <f t="array" ref="AY870">IFERROR(INDEX(AV$56:AV$1054,SMALL(IF(ISNUMBER(AV$56:AV$1054),ROW(AV$1:AV$999),""),ROW(AV815))),"")</f>
        <v/>
      </c>
      <c r="AZ870" s="9"/>
      <c r="BA870" s="9"/>
      <c r="BB870" s="9"/>
      <c r="BC870" s="9"/>
      <c r="BD870" s="9"/>
      <c r="BE870" s="9"/>
      <c r="BF870" s="87"/>
      <c r="BG870" s="13"/>
      <c r="BH870" s="14"/>
      <c r="BI870" s="14"/>
      <c r="BJ870" s="10">
        <f t="shared" si="99"/>
        <v>0</v>
      </c>
      <c r="BK870" s="12"/>
      <c r="BL870" s="12"/>
      <c r="BM870" s="11"/>
      <c r="BN870" s="9"/>
      <c r="BO870" s="9"/>
      <c r="BP870" s="9">
        <f ca="1">IFERROR(IF(COUNTA(BO$56:BO870)=BO$54,BO870,FORECAST(BI870,OFFSET(BR$56:BR$254,MATCH(BI870,BQ$56:BQ$254,1)-1,0,2), OFFSET(BQ$56:BQ$254,MATCH(BI870,BQ$56:BQ$254,1)-1,0,2))),"")</f>
        <v>0</v>
      </c>
      <c r="BQ870" s="9" t="str">
        <f t="array" ref="BQ870">IFERROR(INDEX(BI$56:BI$1054,SMALL(IF(ISNUMBER(BO$56:BO$1054),ROW(BI$1:BI$999),""),ROW(BI815))),"")</f>
        <v/>
      </c>
      <c r="BR870" s="9" t="str">
        <f t="array" ref="BR870">IFERROR(INDEX(BO$56:BO$1054,SMALL(IF(ISNUMBER(BO$56:BO$1054),ROW(BO$1:BO$999),""),ROW(BO815))),"")</f>
        <v/>
      </c>
      <c r="BS870" s="9"/>
      <c r="BT870" s="9"/>
      <c r="BU870" s="9"/>
      <c r="BV870" s="9"/>
      <c r="BW870" s="9"/>
      <c r="BX870" s="9"/>
      <c r="BY870" s="87"/>
      <c r="BZ870" s="13"/>
      <c r="CA870" s="14"/>
      <c r="CB870" s="14"/>
      <c r="CC870" s="10">
        <f t="shared" si="100"/>
        <v>0</v>
      </c>
      <c r="CD870" s="12"/>
      <c r="CE870" s="12"/>
      <c r="CF870" s="11"/>
      <c r="CG870" s="9"/>
      <c r="CH870" s="9"/>
      <c r="CI870" s="9">
        <f ca="1">IFERROR(IF(COUNTA(CH$56:CH870)=CH$54,CH870,FORECAST(CB870,OFFSET(CK$56:CK$254,MATCH(CB870,CJ$56:CJ$254,1)-1,0,2), OFFSET(CJ$56:CJ$254,MATCH(CB870,CJ$56:CJ$254,1)-1,0,2))),"")</f>
        <v>0</v>
      </c>
      <c r="CJ870" s="9" t="str">
        <f t="array" ref="CJ870">IFERROR(INDEX(CB$56:CB$1054,SMALL(IF(ISNUMBER(CH$56:CH$1054),ROW(CB$1:CB$999),""),ROW(CB815))),"")</f>
        <v/>
      </c>
      <c r="CK870" s="9" t="str">
        <f t="array" ref="CK870">IFERROR(INDEX(CH$56:CH$1054,SMALL(IF(ISNUMBER(CH$56:CH$1054),ROW(CH$1:CH$999),""),ROW(CH815))),"")</f>
        <v/>
      </c>
      <c r="CL870" s="9"/>
      <c r="CM870" s="9"/>
      <c r="CN870" s="9"/>
      <c r="CO870" s="9"/>
      <c r="CP870" s="9"/>
      <c r="CQ870" s="9"/>
      <c r="CR870" s="87"/>
      <c r="CS870" s="13"/>
      <c r="CT870" s="14"/>
      <c r="CU870" s="14"/>
      <c r="CV870" s="10">
        <f t="shared" si="101"/>
        <v>0</v>
      </c>
      <c r="CW870" s="12"/>
      <c r="CX870" s="12"/>
      <c r="CY870" s="11"/>
      <c r="CZ870" s="9"/>
      <c r="DA870" s="9"/>
      <c r="DB870" s="9">
        <f ca="1">IFERROR(IF(COUNTA(DA$56:DA870)=DA$54,DA870,FORECAST(CU870,OFFSET(DD$56:DD$254,MATCH(CU870,DC$56:DC$254,1)-1,0,2), OFFSET(DC$56:DC$254,MATCH(CU870,DC$56:DC$254,1)-1,0,2))),"")</f>
        <v>0</v>
      </c>
      <c r="DC870" s="9" t="str">
        <f t="array" ref="DC870">IFERROR(INDEX(CU$56:CU$1054,SMALL(IF(ISNUMBER(DA$56:DA$1054),ROW(CU$1:CU$999),""),ROW(CU815))),"")</f>
        <v/>
      </c>
      <c r="DD870" s="9" t="str">
        <f t="array" ref="DD870">IFERROR(INDEX(DA$56:DA$1054,SMALL(IF(ISNUMBER(DA$56:DA$1054),ROW(DA$1:DA$999),""),ROW(DA815))),"")</f>
        <v/>
      </c>
      <c r="DE870" s="9"/>
      <c r="DF870" s="9"/>
      <c r="DG870" s="9"/>
      <c r="DH870" s="9"/>
      <c r="DI870" s="9"/>
      <c r="DJ870" s="9"/>
      <c r="DK870" s="87"/>
      <c r="DL870" s="13"/>
      <c r="DM870" s="14"/>
      <c r="DN870" s="14"/>
      <c r="DO870" s="10">
        <f t="shared" si="102"/>
        <v>0</v>
      </c>
      <c r="DP870" s="12"/>
      <c r="DQ870" s="12"/>
      <c r="DR870" s="11"/>
      <c r="DS870" s="9"/>
      <c r="DT870" s="9"/>
      <c r="DU870" s="9">
        <f ca="1">IFERROR(IF(COUNTA(DT$56:DT870)=DT$54,DT870,FORECAST(DN870,OFFSET(DW$56:DW$254,MATCH(DN870,DV$56:DV$254,1)-1,0,2), OFFSET(DV$56:DV$254,MATCH(DN870,DV$56:DV$254,1)-1,0,2))),"")</f>
        <v>0</v>
      </c>
      <c r="DV870" s="9" t="str">
        <f t="array" ref="DV870">IFERROR(INDEX(DN$56:DN$1054,SMALL(IF(ISNUMBER(DT$56:DT$1054),ROW(DN$1:DN$999),""),ROW(DN815))),"")</f>
        <v/>
      </c>
      <c r="DW870" s="9" t="str">
        <f t="array" ref="DW870">IFERROR(INDEX(DT$56:DT$1054,SMALL(IF(ISNUMBER(DT$56:DT$1054),ROW(DT$1:DT$999),""),ROW(DT815))),"")</f>
        <v/>
      </c>
      <c r="DX870" s="9"/>
      <c r="DY870" s="9"/>
      <c r="DZ870" s="9"/>
      <c r="EA870" s="9"/>
      <c r="EB870" s="9"/>
      <c r="EC870" s="9"/>
      <c r="ED870" s="87"/>
      <c r="EE870" s="13"/>
      <c r="EF870" s="14"/>
      <c r="EG870" s="14"/>
      <c r="EH870" s="10">
        <f t="shared" si="103"/>
        <v>0</v>
      </c>
      <c r="EI870" s="12"/>
      <c r="EJ870" s="12"/>
      <c r="EK870" s="11"/>
      <c r="EL870" s="9"/>
      <c r="EM870" s="9"/>
      <c r="EN870" s="9">
        <f ca="1">IFERROR(IF(COUNTA(EM$56:EM870)=EM$54,EM870,FORECAST(EG870,OFFSET(EP$56:EP$254,MATCH(EG870,EO$56:EO$254,1)-1,0,2), OFFSET(EO$56:EO$254,MATCH(EG870,EO$56:EO$254,1)-1,0,2))),"")</f>
        <v>0</v>
      </c>
      <c r="EO870" s="9" t="str">
        <f t="array" ref="EO870">IFERROR(INDEX(EG$56:EG$1054,SMALL(IF(ISNUMBER(EM$56:EM$1054),ROW(EG$1:EG$999),""),ROW(EG815))),"")</f>
        <v/>
      </c>
      <c r="EP870" s="9" t="str">
        <f t="array" ref="EP870">IFERROR(INDEX(EM$56:EM$1054,SMALL(IF(ISNUMBER(EM$56:EM$1054),ROW(EM$1:EM$999),""),ROW(EM815))),"")</f>
        <v/>
      </c>
      <c r="EQ870" s="9"/>
      <c r="ER870" s="9"/>
      <c r="ES870" s="9"/>
      <c r="ET870" s="9"/>
      <c r="EU870" s="9"/>
      <c r="EV870" s="9"/>
    </row>
    <row r="871" spans="1:152" x14ac:dyDescent="0.25">
      <c r="A871" s="8"/>
      <c r="B871" s="13"/>
      <c r="C871" s="14"/>
      <c r="D871" s="14"/>
      <c r="E871" s="10">
        <f t="shared" si="96"/>
        <v>0</v>
      </c>
      <c r="F871" s="12"/>
      <c r="G871" s="12"/>
      <c r="H871" s="11"/>
      <c r="I871" s="9"/>
      <c r="J871" s="9"/>
      <c r="K871" s="9">
        <f ca="1">IFERROR(IF(COUNTA(J$56:J871)=J$54,J871,FORECAST(D871,OFFSET(M$56:M$254,MATCH(D871,L$56:L$254,1)-1,0,2), OFFSET(L$56:L$254,MATCH(D871,L$56:L$254,1)-1,0,2))),"")</f>
        <v>0</v>
      </c>
      <c r="L871" s="9" t="str">
        <f t="array" ref="L871">IFERROR(INDEX(D$56:D$1054,SMALL(IF(ISNUMBER(J$56:J$1054),ROW(D$1:D$999),""),ROW(D816))),"")</f>
        <v/>
      </c>
      <c r="M871" s="9" t="str">
        <f t="array" ref="M871">IFERROR(INDEX(J$56:J$1054,SMALL(IF(ISNUMBER(J$56:J$1054),ROW(J$1:J$999),""),ROW(J816))),"")</f>
        <v/>
      </c>
      <c r="N871" s="9"/>
      <c r="O871" s="9"/>
      <c r="P871" s="9"/>
      <c r="Q871" s="9"/>
      <c r="R871" s="9"/>
      <c r="S871" s="9"/>
      <c r="T871" s="87"/>
      <c r="U871" s="13"/>
      <c r="V871" s="14"/>
      <c r="W871" s="14"/>
      <c r="X871" s="10">
        <f t="shared" si="97"/>
        <v>0</v>
      </c>
      <c r="Y871" s="12"/>
      <c r="Z871" s="12"/>
      <c r="AA871" s="11"/>
      <c r="AB871" s="9"/>
      <c r="AC871" s="9"/>
      <c r="AD871" s="9">
        <f ca="1">IFERROR(IF(COUNTA(AC$56:AC871)=AC$54,AC871,FORECAST(W871,OFFSET(AF$56:AF$254,MATCH(W871,AE$56:AE$254,1)-1,0,2), OFFSET(AE$56:AE$254,MATCH(W871,AE$56:AE$254,1)-1,0,2))),"")</f>
        <v>0</v>
      </c>
      <c r="AE871" s="9" t="str">
        <f t="array" ref="AE871">IFERROR(INDEX(W$56:W$1054,SMALL(IF(ISNUMBER(AC$56:AC$1054),ROW(W$1:W$999),""),ROW(W816))),"")</f>
        <v/>
      </c>
      <c r="AF871" s="9" t="str">
        <f t="array" ref="AF871">IFERROR(INDEX(AC$56:AC$1054,SMALL(IF(ISNUMBER(AC$56:AC$1054),ROW(AC$1:AC$999),""),ROW(AC816))),"")</f>
        <v/>
      </c>
      <c r="AG871" s="9"/>
      <c r="AH871" s="9"/>
      <c r="AI871" s="9"/>
      <c r="AJ871" s="9"/>
      <c r="AK871" s="9"/>
      <c r="AL871" s="9"/>
      <c r="AM871" s="87"/>
      <c r="AN871" s="13"/>
      <c r="AO871" s="14"/>
      <c r="AP871" s="14"/>
      <c r="AQ871" s="10">
        <f t="shared" si="98"/>
        <v>0</v>
      </c>
      <c r="AR871" s="12"/>
      <c r="AS871" s="12"/>
      <c r="AT871" s="11"/>
      <c r="AU871" s="9"/>
      <c r="AV871" s="9"/>
      <c r="AW871" s="9">
        <f ca="1">IFERROR(IF(COUNTA(AV$56:AV871)=AV$54,AV871,FORECAST(AP871,OFFSET(AY$56:AY$254,MATCH(AP871,AX$56:AX$254,1)-1,0,2), OFFSET(AX$56:AX$254,MATCH(AP871,AX$56:AX$254,1)-1,0,2))),"")</f>
        <v>0</v>
      </c>
      <c r="AX871" s="9" t="str">
        <f t="array" ref="AX871">IFERROR(INDEX(AP$56:AP$1054,SMALL(IF(ISNUMBER(AV$56:AV$1054),ROW(AP$1:AP$999),""),ROW(AP816))),"")</f>
        <v/>
      </c>
      <c r="AY871" s="9" t="str">
        <f t="array" ref="AY871">IFERROR(INDEX(AV$56:AV$1054,SMALL(IF(ISNUMBER(AV$56:AV$1054),ROW(AV$1:AV$999),""),ROW(AV816))),"")</f>
        <v/>
      </c>
      <c r="AZ871" s="9"/>
      <c r="BA871" s="9"/>
      <c r="BB871" s="9"/>
      <c r="BC871" s="9"/>
      <c r="BD871" s="9"/>
      <c r="BE871" s="9"/>
      <c r="BF871" s="87"/>
      <c r="BG871" s="13"/>
      <c r="BH871" s="14"/>
      <c r="BI871" s="14"/>
      <c r="BJ871" s="10">
        <f t="shared" si="99"/>
        <v>0</v>
      </c>
      <c r="BK871" s="12"/>
      <c r="BL871" s="12"/>
      <c r="BM871" s="11"/>
      <c r="BN871" s="9"/>
      <c r="BO871" s="9"/>
      <c r="BP871" s="9">
        <f ca="1">IFERROR(IF(COUNTA(BO$56:BO871)=BO$54,BO871,FORECAST(BI871,OFFSET(BR$56:BR$254,MATCH(BI871,BQ$56:BQ$254,1)-1,0,2), OFFSET(BQ$56:BQ$254,MATCH(BI871,BQ$56:BQ$254,1)-1,0,2))),"")</f>
        <v>0</v>
      </c>
      <c r="BQ871" s="9" t="str">
        <f t="array" ref="BQ871">IFERROR(INDEX(BI$56:BI$1054,SMALL(IF(ISNUMBER(BO$56:BO$1054),ROW(BI$1:BI$999),""),ROW(BI816))),"")</f>
        <v/>
      </c>
      <c r="BR871" s="9" t="str">
        <f t="array" ref="BR871">IFERROR(INDEX(BO$56:BO$1054,SMALL(IF(ISNUMBER(BO$56:BO$1054),ROW(BO$1:BO$999),""),ROW(BO816))),"")</f>
        <v/>
      </c>
      <c r="BS871" s="9"/>
      <c r="BT871" s="9"/>
      <c r="BU871" s="9"/>
      <c r="BV871" s="9"/>
      <c r="BW871" s="9"/>
      <c r="BX871" s="9"/>
      <c r="BY871" s="87"/>
      <c r="BZ871" s="13"/>
      <c r="CA871" s="14"/>
      <c r="CB871" s="14"/>
      <c r="CC871" s="10">
        <f t="shared" si="100"/>
        <v>0</v>
      </c>
      <c r="CD871" s="12"/>
      <c r="CE871" s="12"/>
      <c r="CF871" s="11"/>
      <c r="CG871" s="9"/>
      <c r="CH871" s="9"/>
      <c r="CI871" s="9">
        <f ca="1">IFERROR(IF(COUNTA(CH$56:CH871)=CH$54,CH871,FORECAST(CB871,OFFSET(CK$56:CK$254,MATCH(CB871,CJ$56:CJ$254,1)-1,0,2), OFFSET(CJ$56:CJ$254,MATCH(CB871,CJ$56:CJ$254,1)-1,0,2))),"")</f>
        <v>0</v>
      </c>
      <c r="CJ871" s="9" t="str">
        <f t="array" ref="CJ871">IFERROR(INDEX(CB$56:CB$1054,SMALL(IF(ISNUMBER(CH$56:CH$1054),ROW(CB$1:CB$999),""),ROW(CB816))),"")</f>
        <v/>
      </c>
      <c r="CK871" s="9" t="str">
        <f t="array" ref="CK871">IFERROR(INDEX(CH$56:CH$1054,SMALL(IF(ISNUMBER(CH$56:CH$1054),ROW(CH$1:CH$999),""),ROW(CH816))),"")</f>
        <v/>
      </c>
      <c r="CL871" s="9"/>
      <c r="CM871" s="9"/>
      <c r="CN871" s="9"/>
      <c r="CO871" s="9"/>
      <c r="CP871" s="9"/>
      <c r="CQ871" s="9"/>
      <c r="CR871" s="87"/>
      <c r="CS871" s="13"/>
      <c r="CT871" s="14"/>
      <c r="CU871" s="14"/>
      <c r="CV871" s="10">
        <f t="shared" si="101"/>
        <v>0</v>
      </c>
      <c r="CW871" s="12"/>
      <c r="CX871" s="12"/>
      <c r="CY871" s="11"/>
      <c r="CZ871" s="9"/>
      <c r="DA871" s="9"/>
      <c r="DB871" s="9">
        <f ca="1">IFERROR(IF(COUNTA(DA$56:DA871)=DA$54,DA871,FORECAST(CU871,OFFSET(DD$56:DD$254,MATCH(CU871,DC$56:DC$254,1)-1,0,2), OFFSET(DC$56:DC$254,MATCH(CU871,DC$56:DC$254,1)-1,0,2))),"")</f>
        <v>0</v>
      </c>
      <c r="DC871" s="9" t="str">
        <f t="array" ref="DC871">IFERROR(INDEX(CU$56:CU$1054,SMALL(IF(ISNUMBER(DA$56:DA$1054),ROW(CU$1:CU$999),""),ROW(CU816))),"")</f>
        <v/>
      </c>
      <c r="DD871" s="9" t="str">
        <f t="array" ref="DD871">IFERROR(INDEX(DA$56:DA$1054,SMALL(IF(ISNUMBER(DA$56:DA$1054),ROW(DA$1:DA$999),""),ROW(DA816))),"")</f>
        <v/>
      </c>
      <c r="DE871" s="9"/>
      <c r="DF871" s="9"/>
      <c r="DG871" s="9"/>
      <c r="DH871" s="9"/>
      <c r="DI871" s="9"/>
      <c r="DJ871" s="9"/>
      <c r="DK871" s="87"/>
      <c r="DL871" s="13"/>
      <c r="DM871" s="14"/>
      <c r="DN871" s="14"/>
      <c r="DO871" s="10">
        <f t="shared" si="102"/>
        <v>0</v>
      </c>
      <c r="DP871" s="12"/>
      <c r="DQ871" s="12"/>
      <c r="DR871" s="11"/>
      <c r="DS871" s="9"/>
      <c r="DT871" s="9"/>
      <c r="DU871" s="9">
        <f ca="1">IFERROR(IF(COUNTA(DT$56:DT871)=DT$54,DT871,FORECAST(DN871,OFFSET(DW$56:DW$254,MATCH(DN871,DV$56:DV$254,1)-1,0,2), OFFSET(DV$56:DV$254,MATCH(DN871,DV$56:DV$254,1)-1,0,2))),"")</f>
        <v>0</v>
      </c>
      <c r="DV871" s="9" t="str">
        <f t="array" ref="DV871">IFERROR(INDEX(DN$56:DN$1054,SMALL(IF(ISNUMBER(DT$56:DT$1054),ROW(DN$1:DN$999),""),ROW(DN816))),"")</f>
        <v/>
      </c>
      <c r="DW871" s="9" t="str">
        <f t="array" ref="DW871">IFERROR(INDEX(DT$56:DT$1054,SMALL(IF(ISNUMBER(DT$56:DT$1054),ROW(DT$1:DT$999),""),ROW(DT816))),"")</f>
        <v/>
      </c>
      <c r="DX871" s="9"/>
      <c r="DY871" s="9"/>
      <c r="DZ871" s="9"/>
      <c r="EA871" s="9"/>
      <c r="EB871" s="9"/>
      <c r="EC871" s="9"/>
      <c r="ED871" s="87"/>
      <c r="EE871" s="13"/>
      <c r="EF871" s="14"/>
      <c r="EG871" s="14"/>
      <c r="EH871" s="10">
        <f t="shared" si="103"/>
        <v>0</v>
      </c>
      <c r="EI871" s="12"/>
      <c r="EJ871" s="12"/>
      <c r="EK871" s="11"/>
      <c r="EL871" s="9"/>
      <c r="EM871" s="9"/>
      <c r="EN871" s="9">
        <f ca="1">IFERROR(IF(COUNTA(EM$56:EM871)=EM$54,EM871,FORECAST(EG871,OFFSET(EP$56:EP$254,MATCH(EG871,EO$56:EO$254,1)-1,0,2), OFFSET(EO$56:EO$254,MATCH(EG871,EO$56:EO$254,1)-1,0,2))),"")</f>
        <v>0</v>
      </c>
      <c r="EO871" s="9" t="str">
        <f t="array" ref="EO871">IFERROR(INDEX(EG$56:EG$1054,SMALL(IF(ISNUMBER(EM$56:EM$1054),ROW(EG$1:EG$999),""),ROW(EG816))),"")</f>
        <v/>
      </c>
      <c r="EP871" s="9" t="str">
        <f t="array" ref="EP871">IFERROR(INDEX(EM$56:EM$1054,SMALL(IF(ISNUMBER(EM$56:EM$1054),ROW(EM$1:EM$999),""),ROW(EM816))),"")</f>
        <v/>
      </c>
      <c r="EQ871" s="9"/>
      <c r="ER871" s="9"/>
      <c r="ES871" s="9"/>
      <c r="ET871" s="9"/>
      <c r="EU871" s="9"/>
      <c r="EV871" s="9"/>
    </row>
    <row r="872" spans="1:152" x14ac:dyDescent="0.25">
      <c r="A872" s="8"/>
      <c r="B872" s="13"/>
      <c r="C872" s="14"/>
      <c r="D872" s="14"/>
      <c r="E872" s="10">
        <f t="shared" si="96"/>
        <v>0</v>
      </c>
      <c r="F872" s="12"/>
      <c r="G872" s="12"/>
      <c r="H872" s="11"/>
      <c r="I872" s="9"/>
      <c r="J872" s="9"/>
      <c r="K872" s="9">
        <f ca="1">IFERROR(IF(COUNTA(J$56:J872)=J$54,J872,FORECAST(D872,OFFSET(M$56:M$254,MATCH(D872,L$56:L$254,1)-1,0,2), OFFSET(L$56:L$254,MATCH(D872,L$56:L$254,1)-1,0,2))),"")</f>
        <v>0</v>
      </c>
      <c r="L872" s="9" t="str">
        <f t="array" ref="L872">IFERROR(INDEX(D$56:D$1054,SMALL(IF(ISNUMBER(J$56:J$1054),ROW(D$1:D$999),""),ROW(D817))),"")</f>
        <v/>
      </c>
      <c r="M872" s="9" t="str">
        <f t="array" ref="M872">IFERROR(INDEX(J$56:J$1054,SMALL(IF(ISNUMBER(J$56:J$1054),ROW(J$1:J$999),""),ROW(J817))),"")</f>
        <v/>
      </c>
      <c r="N872" s="9"/>
      <c r="O872" s="9"/>
      <c r="P872" s="9"/>
      <c r="Q872" s="9"/>
      <c r="R872" s="9"/>
      <c r="S872" s="9"/>
      <c r="T872" s="87"/>
      <c r="U872" s="13"/>
      <c r="V872" s="14"/>
      <c r="W872" s="14"/>
      <c r="X872" s="10">
        <f t="shared" si="97"/>
        <v>0</v>
      </c>
      <c r="Y872" s="12"/>
      <c r="Z872" s="12"/>
      <c r="AA872" s="11"/>
      <c r="AB872" s="9"/>
      <c r="AC872" s="9"/>
      <c r="AD872" s="9">
        <f ca="1">IFERROR(IF(COUNTA(AC$56:AC872)=AC$54,AC872,FORECAST(W872,OFFSET(AF$56:AF$254,MATCH(W872,AE$56:AE$254,1)-1,0,2), OFFSET(AE$56:AE$254,MATCH(W872,AE$56:AE$254,1)-1,0,2))),"")</f>
        <v>0</v>
      </c>
      <c r="AE872" s="9" t="str">
        <f t="array" ref="AE872">IFERROR(INDEX(W$56:W$1054,SMALL(IF(ISNUMBER(AC$56:AC$1054),ROW(W$1:W$999),""),ROW(W817))),"")</f>
        <v/>
      </c>
      <c r="AF872" s="9" t="str">
        <f t="array" ref="AF872">IFERROR(INDEX(AC$56:AC$1054,SMALL(IF(ISNUMBER(AC$56:AC$1054),ROW(AC$1:AC$999),""),ROW(AC817))),"")</f>
        <v/>
      </c>
      <c r="AG872" s="9"/>
      <c r="AH872" s="9"/>
      <c r="AI872" s="9"/>
      <c r="AJ872" s="9"/>
      <c r="AK872" s="9"/>
      <c r="AL872" s="9"/>
      <c r="AM872" s="87"/>
      <c r="AN872" s="13"/>
      <c r="AO872" s="14"/>
      <c r="AP872" s="14"/>
      <c r="AQ872" s="10">
        <f t="shared" si="98"/>
        <v>0</v>
      </c>
      <c r="AR872" s="12"/>
      <c r="AS872" s="12"/>
      <c r="AT872" s="11"/>
      <c r="AU872" s="9"/>
      <c r="AV872" s="9"/>
      <c r="AW872" s="9">
        <f ca="1">IFERROR(IF(COUNTA(AV$56:AV872)=AV$54,AV872,FORECAST(AP872,OFFSET(AY$56:AY$254,MATCH(AP872,AX$56:AX$254,1)-1,0,2), OFFSET(AX$56:AX$254,MATCH(AP872,AX$56:AX$254,1)-1,0,2))),"")</f>
        <v>0</v>
      </c>
      <c r="AX872" s="9" t="str">
        <f t="array" ref="AX872">IFERROR(INDEX(AP$56:AP$1054,SMALL(IF(ISNUMBER(AV$56:AV$1054),ROW(AP$1:AP$999),""),ROW(AP817))),"")</f>
        <v/>
      </c>
      <c r="AY872" s="9" t="str">
        <f t="array" ref="AY872">IFERROR(INDEX(AV$56:AV$1054,SMALL(IF(ISNUMBER(AV$56:AV$1054),ROW(AV$1:AV$999),""),ROW(AV817))),"")</f>
        <v/>
      </c>
      <c r="AZ872" s="9"/>
      <c r="BA872" s="9"/>
      <c r="BB872" s="9"/>
      <c r="BC872" s="9"/>
      <c r="BD872" s="9"/>
      <c r="BE872" s="9"/>
      <c r="BF872" s="87"/>
      <c r="BG872" s="13"/>
      <c r="BH872" s="14"/>
      <c r="BI872" s="14"/>
      <c r="BJ872" s="10">
        <f t="shared" si="99"/>
        <v>0</v>
      </c>
      <c r="BK872" s="12"/>
      <c r="BL872" s="12"/>
      <c r="BM872" s="11"/>
      <c r="BN872" s="9"/>
      <c r="BO872" s="9"/>
      <c r="BP872" s="9">
        <f ca="1">IFERROR(IF(COUNTA(BO$56:BO872)=BO$54,BO872,FORECAST(BI872,OFFSET(BR$56:BR$254,MATCH(BI872,BQ$56:BQ$254,1)-1,0,2), OFFSET(BQ$56:BQ$254,MATCH(BI872,BQ$56:BQ$254,1)-1,0,2))),"")</f>
        <v>0</v>
      </c>
      <c r="BQ872" s="9" t="str">
        <f t="array" ref="BQ872">IFERROR(INDEX(BI$56:BI$1054,SMALL(IF(ISNUMBER(BO$56:BO$1054),ROW(BI$1:BI$999),""),ROW(BI817))),"")</f>
        <v/>
      </c>
      <c r="BR872" s="9" t="str">
        <f t="array" ref="BR872">IFERROR(INDEX(BO$56:BO$1054,SMALL(IF(ISNUMBER(BO$56:BO$1054),ROW(BO$1:BO$999),""),ROW(BO817))),"")</f>
        <v/>
      </c>
      <c r="BS872" s="9"/>
      <c r="BT872" s="9"/>
      <c r="BU872" s="9"/>
      <c r="BV872" s="9"/>
      <c r="BW872" s="9"/>
      <c r="BX872" s="9"/>
      <c r="BY872" s="87"/>
      <c r="BZ872" s="13"/>
      <c r="CA872" s="14"/>
      <c r="CB872" s="14"/>
      <c r="CC872" s="10">
        <f t="shared" si="100"/>
        <v>0</v>
      </c>
      <c r="CD872" s="12"/>
      <c r="CE872" s="12"/>
      <c r="CF872" s="11"/>
      <c r="CG872" s="9"/>
      <c r="CH872" s="9"/>
      <c r="CI872" s="9">
        <f ca="1">IFERROR(IF(COUNTA(CH$56:CH872)=CH$54,CH872,FORECAST(CB872,OFFSET(CK$56:CK$254,MATCH(CB872,CJ$56:CJ$254,1)-1,0,2), OFFSET(CJ$56:CJ$254,MATCH(CB872,CJ$56:CJ$254,1)-1,0,2))),"")</f>
        <v>0</v>
      </c>
      <c r="CJ872" s="9" t="str">
        <f t="array" ref="CJ872">IFERROR(INDEX(CB$56:CB$1054,SMALL(IF(ISNUMBER(CH$56:CH$1054),ROW(CB$1:CB$999),""),ROW(CB817))),"")</f>
        <v/>
      </c>
      <c r="CK872" s="9" t="str">
        <f t="array" ref="CK872">IFERROR(INDEX(CH$56:CH$1054,SMALL(IF(ISNUMBER(CH$56:CH$1054),ROW(CH$1:CH$999),""),ROW(CH817))),"")</f>
        <v/>
      </c>
      <c r="CL872" s="9"/>
      <c r="CM872" s="9"/>
      <c r="CN872" s="9"/>
      <c r="CO872" s="9"/>
      <c r="CP872" s="9"/>
      <c r="CQ872" s="9"/>
      <c r="CR872" s="87"/>
      <c r="CS872" s="13"/>
      <c r="CT872" s="14"/>
      <c r="CU872" s="14"/>
      <c r="CV872" s="10">
        <f t="shared" si="101"/>
        <v>0</v>
      </c>
      <c r="CW872" s="12"/>
      <c r="CX872" s="12"/>
      <c r="CY872" s="11"/>
      <c r="CZ872" s="9"/>
      <c r="DA872" s="9"/>
      <c r="DB872" s="9">
        <f ca="1">IFERROR(IF(COUNTA(DA$56:DA872)=DA$54,DA872,FORECAST(CU872,OFFSET(DD$56:DD$254,MATCH(CU872,DC$56:DC$254,1)-1,0,2), OFFSET(DC$56:DC$254,MATCH(CU872,DC$56:DC$254,1)-1,0,2))),"")</f>
        <v>0</v>
      </c>
      <c r="DC872" s="9" t="str">
        <f t="array" ref="DC872">IFERROR(INDEX(CU$56:CU$1054,SMALL(IF(ISNUMBER(DA$56:DA$1054),ROW(CU$1:CU$999),""),ROW(CU817))),"")</f>
        <v/>
      </c>
      <c r="DD872" s="9" t="str">
        <f t="array" ref="DD872">IFERROR(INDEX(DA$56:DA$1054,SMALL(IF(ISNUMBER(DA$56:DA$1054),ROW(DA$1:DA$999),""),ROW(DA817))),"")</f>
        <v/>
      </c>
      <c r="DE872" s="9"/>
      <c r="DF872" s="9"/>
      <c r="DG872" s="9"/>
      <c r="DH872" s="9"/>
      <c r="DI872" s="9"/>
      <c r="DJ872" s="9"/>
      <c r="DK872" s="87"/>
      <c r="DL872" s="13"/>
      <c r="DM872" s="14"/>
      <c r="DN872" s="14"/>
      <c r="DO872" s="10">
        <f t="shared" si="102"/>
        <v>0</v>
      </c>
      <c r="DP872" s="12"/>
      <c r="DQ872" s="12"/>
      <c r="DR872" s="11"/>
      <c r="DS872" s="9"/>
      <c r="DT872" s="9"/>
      <c r="DU872" s="9">
        <f ca="1">IFERROR(IF(COUNTA(DT$56:DT872)=DT$54,DT872,FORECAST(DN872,OFFSET(DW$56:DW$254,MATCH(DN872,DV$56:DV$254,1)-1,0,2), OFFSET(DV$56:DV$254,MATCH(DN872,DV$56:DV$254,1)-1,0,2))),"")</f>
        <v>0</v>
      </c>
      <c r="DV872" s="9" t="str">
        <f t="array" ref="DV872">IFERROR(INDEX(DN$56:DN$1054,SMALL(IF(ISNUMBER(DT$56:DT$1054),ROW(DN$1:DN$999),""),ROW(DN817))),"")</f>
        <v/>
      </c>
      <c r="DW872" s="9" t="str">
        <f t="array" ref="DW872">IFERROR(INDEX(DT$56:DT$1054,SMALL(IF(ISNUMBER(DT$56:DT$1054),ROW(DT$1:DT$999),""),ROW(DT817))),"")</f>
        <v/>
      </c>
      <c r="DX872" s="9"/>
      <c r="DY872" s="9"/>
      <c r="DZ872" s="9"/>
      <c r="EA872" s="9"/>
      <c r="EB872" s="9"/>
      <c r="EC872" s="9"/>
      <c r="ED872" s="87"/>
      <c r="EE872" s="13"/>
      <c r="EF872" s="14"/>
      <c r="EG872" s="14"/>
      <c r="EH872" s="10">
        <f t="shared" si="103"/>
        <v>0</v>
      </c>
      <c r="EI872" s="12"/>
      <c r="EJ872" s="12"/>
      <c r="EK872" s="11"/>
      <c r="EL872" s="9"/>
      <c r="EM872" s="9"/>
      <c r="EN872" s="9">
        <f ca="1">IFERROR(IF(COUNTA(EM$56:EM872)=EM$54,EM872,FORECAST(EG872,OFFSET(EP$56:EP$254,MATCH(EG872,EO$56:EO$254,1)-1,0,2), OFFSET(EO$56:EO$254,MATCH(EG872,EO$56:EO$254,1)-1,0,2))),"")</f>
        <v>0</v>
      </c>
      <c r="EO872" s="9" t="str">
        <f t="array" ref="EO872">IFERROR(INDEX(EG$56:EG$1054,SMALL(IF(ISNUMBER(EM$56:EM$1054),ROW(EG$1:EG$999),""),ROW(EG817))),"")</f>
        <v/>
      </c>
      <c r="EP872" s="9" t="str">
        <f t="array" ref="EP872">IFERROR(INDEX(EM$56:EM$1054,SMALL(IF(ISNUMBER(EM$56:EM$1054),ROW(EM$1:EM$999),""),ROW(EM817))),"")</f>
        <v/>
      </c>
      <c r="EQ872" s="9"/>
      <c r="ER872" s="9"/>
      <c r="ES872" s="9"/>
      <c r="ET872" s="9"/>
      <c r="EU872" s="9"/>
      <c r="EV872" s="9"/>
    </row>
    <row r="873" spans="1:152" x14ac:dyDescent="0.25">
      <c r="A873" s="8"/>
      <c r="B873" s="13"/>
      <c r="C873" s="14"/>
      <c r="D873" s="14"/>
      <c r="E873" s="10">
        <f t="shared" si="96"/>
        <v>0</v>
      </c>
      <c r="F873" s="12"/>
      <c r="G873" s="12"/>
      <c r="H873" s="11"/>
      <c r="I873" s="9"/>
      <c r="J873" s="9"/>
      <c r="K873" s="9">
        <f ca="1">IFERROR(IF(COUNTA(J$56:J873)=J$54,J873,FORECAST(D873,OFFSET(M$56:M$254,MATCH(D873,L$56:L$254,1)-1,0,2), OFFSET(L$56:L$254,MATCH(D873,L$56:L$254,1)-1,0,2))),"")</f>
        <v>0</v>
      </c>
      <c r="L873" s="9" t="str">
        <f t="array" ref="L873">IFERROR(INDEX(D$56:D$1054,SMALL(IF(ISNUMBER(J$56:J$1054),ROW(D$1:D$999),""),ROW(D818))),"")</f>
        <v/>
      </c>
      <c r="M873" s="9" t="str">
        <f t="array" ref="M873">IFERROR(INDEX(J$56:J$1054,SMALL(IF(ISNUMBER(J$56:J$1054),ROW(J$1:J$999),""),ROW(J818))),"")</f>
        <v/>
      </c>
      <c r="N873" s="9"/>
      <c r="O873" s="9"/>
      <c r="P873" s="9"/>
      <c r="Q873" s="9"/>
      <c r="R873" s="9"/>
      <c r="S873" s="9"/>
      <c r="T873" s="87"/>
      <c r="U873" s="13"/>
      <c r="V873" s="14"/>
      <c r="W873" s="14"/>
      <c r="X873" s="10">
        <f t="shared" si="97"/>
        <v>0</v>
      </c>
      <c r="Y873" s="12"/>
      <c r="Z873" s="12"/>
      <c r="AA873" s="11"/>
      <c r="AB873" s="9"/>
      <c r="AC873" s="9"/>
      <c r="AD873" s="9">
        <f ca="1">IFERROR(IF(COUNTA(AC$56:AC873)=AC$54,AC873,FORECAST(W873,OFFSET(AF$56:AF$254,MATCH(W873,AE$56:AE$254,1)-1,0,2), OFFSET(AE$56:AE$254,MATCH(W873,AE$56:AE$254,1)-1,0,2))),"")</f>
        <v>0</v>
      </c>
      <c r="AE873" s="9" t="str">
        <f t="array" ref="AE873">IFERROR(INDEX(W$56:W$1054,SMALL(IF(ISNUMBER(AC$56:AC$1054),ROW(W$1:W$999),""),ROW(W818))),"")</f>
        <v/>
      </c>
      <c r="AF873" s="9" t="str">
        <f t="array" ref="AF873">IFERROR(INDEX(AC$56:AC$1054,SMALL(IF(ISNUMBER(AC$56:AC$1054),ROW(AC$1:AC$999),""),ROW(AC818))),"")</f>
        <v/>
      </c>
      <c r="AG873" s="9"/>
      <c r="AH873" s="9"/>
      <c r="AI873" s="9"/>
      <c r="AJ873" s="9"/>
      <c r="AK873" s="9"/>
      <c r="AL873" s="9"/>
      <c r="AM873" s="87"/>
      <c r="AN873" s="13"/>
      <c r="AO873" s="14"/>
      <c r="AP873" s="14"/>
      <c r="AQ873" s="10">
        <f t="shared" si="98"/>
        <v>0</v>
      </c>
      <c r="AR873" s="12"/>
      <c r="AS873" s="12"/>
      <c r="AT873" s="11"/>
      <c r="AU873" s="9"/>
      <c r="AV873" s="9"/>
      <c r="AW873" s="9">
        <f ca="1">IFERROR(IF(COUNTA(AV$56:AV873)=AV$54,AV873,FORECAST(AP873,OFFSET(AY$56:AY$254,MATCH(AP873,AX$56:AX$254,1)-1,0,2), OFFSET(AX$56:AX$254,MATCH(AP873,AX$56:AX$254,1)-1,0,2))),"")</f>
        <v>0</v>
      </c>
      <c r="AX873" s="9" t="str">
        <f t="array" ref="AX873">IFERROR(INDEX(AP$56:AP$1054,SMALL(IF(ISNUMBER(AV$56:AV$1054),ROW(AP$1:AP$999),""),ROW(AP818))),"")</f>
        <v/>
      </c>
      <c r="AY873" s="9" t="str">
        <f t="array" ref="AY873">IFERROR(INDEX(AV$56:AV$1054,SMALL(IF(ISNUMBER(AV$56:AV$1054),ROW(AV$1:AV$999),""),ROW(AV818))),"")</f>
        <v/>
      </c>
      <c r="AZ873" s="9"/>
      <c r="BA873" s="9"/>
      <c r="BB873" s="9"/>
      <c r="BC873" s="9"/>
      <c r="BD873" s="9"/>
      <c r="BE873" s="9"/>
      <c r="BF873" s="87"/>
      <c r="BG873" s="13"/>
      <c r="BH873" s="14"/>
      <c r="BI873" s="14"/>
      <c r="BJ873" s="10">
        <f t="shared" si="99"/>
        <v>0</v>
      </c>
      <c r="BK873" s="12"/>
      <c r="BL873" s="12"/>
      <c r="BM873" s="11"/>
      <c r="BN873" s="9"/>
      <c r="BO873" s="9"/>
      <c r="BP873" s="9">
        <f ca="1">IFERROR(IF(COUNTA(BO$56:BO873)=BO$54,BO873,FORECAST(BI873,OFFSET(BR$56:BR$254,MATCH(BI873,BQ$56:BQ$254,1)-1,0,2), OFFSET(BQ$56:BQ$254,MATCH(BI873,BQ$56:BQ$254,1)-1,0,2))),"")</f>
        <v>0</v>
      </c>
      <c r="BQ873" s="9" t="str">
        <f t="array" ref="BQ873">IFERROR(INDEX(BI$56:BI$1054,SMALL(IF(ISNUMBER(BO$56:BO$1054),ROW(BI$1:BI$999),""),ROW(BI818))),"")</f>
        <v/>
      </c>
      <c r="BR873" s="9" t="str">
        <f t="array" ref="BR873">IFERROR(INDEX(BO$56:BO$1054,SMALL(IF(ISNUMBER(BO$56:BO$1054),ROW(BO$1:BO$999),""),ROW(BO818))),"")</f>
        <v/>
      </c>
      <c r="BS873" s="9"/>
      <c r="BT873" s="9"/>
      <c r="BU873" s="9"/>
      <c r="BV873" s="9"/>
      <c r="BW873" s="9"/>
      <c r="BX873" s="9"/>
      <c r="BY873" s="87"/>
      <c r="BZ873" s="13"/>
      <c r="CA873" s="14"/>
      <c r="CB873" s="14"/>
      <c r="CC873" s="10">
        <f t="shared" si="100"/>
        <v>0</v>
      </c>
      <c r="CD873" s="12"/>
      <c r="CE873" s="12"/>
      <c r="CF873" s="11"/>
      <c r="CG873" s="9"/>
      <c r="CH873" s="9"/>
      <c r="CI873" s="9">
        <f ca="1">IFERROR(IF(COUNTA(CH$56:CH873)=CH$54,CH873,FORECAST(CB873,OFFSET(CK$56:CK$254,MATCH(CB873,CJ$56:CJ$254,1)-1,0,2), OFFSET(CJ$56:CJ$254,MATCH(CB873,CJ$56:CJ$254,1)-1,0,2))),"")</f>
        <v>0</v>
      </c>
      <c r="CJ873" s="9" t="str">
        <f t="array" ref="CJ873">IFERROR(INDEX(CB$56:CB$1054,SMALL(IF(ISNUMBER(CH$56:CH$1054),ROW(CB$1:CB$999),""),ROW(CB818))),"")</f>
        <v/>
      </c>
      <c r="CK873" s="9" t="str">
        <f t="array" ref="CK873">IFERROR(INDEX(CH$56:CH$1054,SMALL(IF(ISNUMBER(CH$56:CH$1054),ROW(CH$1:CH$999),""),ROW(CH818))),"")</f>
        <v/>
      </c>
      <c r="CL873" s="9"/>
      <c r="CM873" s="9"/>
      <c r="CN873" s="9"/>
      <c r="CO873" s="9"/>
      <c r="CP873" s="9"/>
      <c r="CQ873" s="9"/>
      <c r="CR873" s="87"/>
      <c r="CS873" s="13"/>
      <c r="CT873" s="14"/>
      <c r="CU873" s="14"/>
      <c r="CV873" s="10">
        <f t="shared" si="101"/>
        <v>0</v>
      </c>
      <c r="CW873" s="12"/>
      <c r="CX873" s="12"/>
      <c r="CY873" s="11"/>
      <c r="CZ873" s="9"/>
      <c r="DA873" s="9"/>
      <c r="DB873" s="9">
        <f ca="1">IFERROR(IF(COUNTA(DA$56:DA873)=DA$54,DA873,FORECAST(CU873,OFFSET(DD$56:DD$254,MATCH(CU873,DC$56:DC$254,1)-1,0,2), OFFSET(DC$56:DC$254,MATCH(CU873,DC$56:DC$254,1)-1,0,2))),"")</f>
        <v>0</v>
      </c>
      <c r="DC873" s="9" t="str">
        <f t="array" ref="DC873">IFERROR(INDEX(CU$56:CU$1054,SMALL(IF(ISNUMBER(DA$56:DA$1054),ROW(CU$1:CU$999),""),ROW(CU818))),"")</f>
        <v/>
      </c>
      <c r="DD873" s="9" t="str">
        <f t="array" ref="DD873">IFERROR(INDEX(DA$56:DA$1054,SMALL(IF(ISNUMBER(DA$56:DA$1054),ROW(DA$1:DA$999),""),ROW(DA818))),"")</f>
        <v/>
      </c>
      <c r="DE873" s="9"/>
      <c r="DF873" s="9"/>
      <c r="DG873" s="9"/>
      <c r="DH873" s="9"/>
      <c r="DI873" s="9"/>
      <c r="DJ873" s="9"/>
      <c r="DK873" s="87"/>
      <c r="DL873" s="13"/>
      <c r="DM873" s="14"/>
      <c r="DN873" s="14"/>
      <c r="DO873" s="10">
        <f t="shared" si="102"/>
        <v>0</v>
      </c>
      <c r="DP873" s="12"/>
      <c r="DQ873" s="12"/>
      <c r="DR873" s="11"/>
      <c r="DS873" s="9"/>
      <c r="DT873" s="9"/>
      <c r="DU873" s="9">
        <f ca="1">IFERROR(IF(COUNTA(DT$56:DT873)=DT$54,DT873,FORECAST(DN873,OFFSET(DW$56:DW$254,MATCH(DN873,DV$56:DV$254,1)-1,0,2), OFFSET(DV$56:DV$254,MATCH(DN873,DV$56:DV$254,1)-1,0,2))),"")</f>
        <v>0</v>
      </c>
      <c r="DV873" s="9" t="str">
        <f t="array" ref="DV873">IFERROR(INDEX(DN$56:DN$1054,SMALL(IF(ISNUMBER(DT$56:DT$1054),ROW(DN$1:DN$999),""),ROW(DN818))),"")</f>
        <v/>
      </c>
      <c r="DW873" s="9" t="str">
        <f t="array" ref="DW873">IFERROR(INDEX(DT$56:DT$1054,SMALL(IF(ISNUMBER(DT$56:DT$1054),ROW(DT$1:DT$999),""),ROW(DT818))),"")</f>
        <v/>
      </c>
      <c r="DX873" s="9"/>
      <c r="DY873" s="9"/>
      <c r="DZ873" s="9"/>
      <c r="EA873" s="9"/>
      <c r="EB873" s="9"/>
      <c r="EC873" s="9"/>
      <c r="ED873" s="87"/>
      <c r="EE873" s="13"/>
      <c r="EF873" s="14"/>
      <c r="EG873" s="14"/>
      <c r="EH873" s="10">
        <f t="shared" si="103"/>
        <v>0</v>
      </c>
      <c r="EI873" s="12"/>
      <c r="EJ873" s="12"/>
      <c r="EK873" s="11"/>
      <c r="EL873" s="9"/>
      <c r="EM873" s="9"/>
      <c r="EN873" s="9">
        <f ca="1">IFERROR(IF(COUNTA(EM$56:EM873)=EM$54,EM873,FORECAST(EG873,OFFSET(EP$56:EP$254,MATCH(EG873,EO$56:EO$254,1)-1,0,2), OFFSET(EO$56:EO$254,MATCH(EG873,EO$56:EO$254,1)-1,0,2))),"")</f>
        <v>0</v>
      </c>
      <c r="EO873" s="9" t="str">
        <f t="array" ref="EO873">IFERROR(INDEX(EG$56:EG$1054,SMALL(IF(ISNUMBER(EM$56:EM$1054),ROW(EG$1:EG$999),""),ROW(EG818))),"")</f>
        <v/>
      </c>
      <c r="EP873" s="9" t="str">
        <f t="array" ref="EP873">IFERROR(INDEX(EM$56:EM$1054,SMALL(IF(ISNUMBER(EM$56:EM$1054),ROW(EM$1:EM$999),""),ROW(EM818))),"")</f>
        <v/>
      </c>
      <c r="EQ873" s="9"/>
      <c r="ER873" s="9"/>
      <c r="ES873" s="9"/>
      <c r="ET873" s="9"/>
      <c r="EU873" s="9"/>
      <c r="EV873" s="9"/>
    </row>
    <row r="874" spans="1:152" x14ac:dyDescent="0.25">
      <c r="A874" s="8"/>
      <c r="B874" s="13"/>
      <c r="C874" s="14"/>
      <c r="D874" s="14"/>
      <c r="E874" s="10">
        <f t="shared" si="96"/>
        <v>0</v>
      </c>
      <c r="F874" s="12"/>
      <c r="G874" s="12"/>
      <c r="H874" s="11"/>
      <c r="I874" s="9"/>
      <c r="J874" s="9"/>
      <c r="K874" s="9">
        <f ca="1">IFERROR(IF(COUNTA(J$56:J874)=J$54,J874,FORECAST(D874,OFFSET(M$56:M$254,MATCH(D874,L$56:L$254,1)-1,0,2), OFFSET(L$56:L$254,MATCH(D874,L$56:L$254,1)-1,0,2))),"")</f>
        <v>0</v>
      </c>
      <c r="L874" s="9" t="str">
        <f t="array" ref="L874">IFERROR(INDEX(D$56:D$1054,SMALL(IF(ISNUMBER(J$56:J$1054),ROW(D$1:D$999),""),ROW(D819))),"")</f>
        <v/>
      </c>
      <c r="M874" s="9" t="str">
        <f t="array" ref="M874">IFERROR(INDEX(J$56:J$1054,SMALL(IF(ISNUMBER(J$56:J$1054),ROW(J$1:J$999),""),ROW(J819))),"")</f>
        <v/>
      </c>
      <c r="N874" s="9"/>
      <c r="O874" s="9"/>
      <c r="P874" s="9"/>
      <c r="Q874" s="9"/>
      <c r="R874" s="9"/>
      <c r="S874" s="9"/>
      <c r="T874" s="87"/>
      <c r="U874" s="13"/>
      <c r="V874" s="14"/>
      <c r="W874" s="14"/>
      <c r="X874" s="10">
        <f t="shared" si="97"/>
        <v>0</v>
      </c>
      <c r="Y874" s="12"/>
      <c r="Z874" s="12"/>
      <c r="AA874" s="11"/>
      <c r="AB874" s="9"/>
      <c r="AC874" s="9"/>
      <c r="AD874" s="9">
        <f ca="1">IFERROR(IF(COUNTA(AC$56:AC874)=AC$54,AC874,FORECAST(W874,OFFSET(AF$56:AF$254,MATCH(W874,AE$56:AE$254,1)-1,0,2), OFFSET(AE$56:AE$254,MATCH(W874,AE$56:AE$254,1)-1,0,2))),"")</f>
        <v>0</v>
      </c>
      <c r="AE874" s="9" t="str">
        <f t="array" ref="AE874">IFERROR(INDEX(W$56:W$1054,SMALL(IF(ISNUMBER(AC$56:AC$1054),ROW(W$1:W$999),""),ROW(W819))),"")</f>
        <v/>
      </c>
      <c r="AF874" s="9" t="str">
        <f t="array" ref="AF874">IFERROR(INDEX(AC$56:AC$1054,SMALL(IF(ISNUMBER(AC$56:AC$1054),ROW(AC$1:AC$999),""),ROW(AC819))),"")</f>
        <v/>
      </c>
      <c r="AG874" s="9"/>
      <c r="AH874" s="9"/>
      <c r="AI874" s="9"/>
      <c r="AJ874" s="9"/>
      <c r="AK874" s="9"/>
      <c r="AL874" s="9"/>
      <c r="AM874" s="87"/>
      <c r="AN874" s="13"/>
      <c r="AO874" s="14"/>
      <c r="AP874" s="14"/>
      <c r="AQ874" s="10">
        <f t="shared" si="98"/>
        <v>0</v>
      </c>
      <c r="AR874" s="12"/>
      <c r="AS874" s="12"/>
      <c r="AT874" s="11"/>
      <c r="AU874" s="9"/>
      <c r="AV874" s="9"/>
      <c r="AW874" s="9">
        <f ca="1">IFERROR(IF(COUNTA(AV$56:AV874)=AV$54,AV874,FORECAST(AP874,OFFSET(AY$56:AY$254,MATCH(AP874,AX$56:AX$254,1)-1,0,2), OFFSET(AX$56:AX$254,MATCH(AP874,AX$56:AX$254,1)-1,0,2))),"")</f>
        <v>0</v>
      </c>
      <c r="AX874" s="9" t="str">
        <f t="array" ref="AX874">IFERROR(INDEX(AP$56:AP$1054,SMALL(IF(ISNUMBER(AV$56:AV$1054),ROW(AP$1:AP$999),""),ROW(AP819))),"")</f>
        <v/>
      </c>
      <c r="AY874" s="9" t="str">
        <f t="array" ref="AY874">IFERROR(INDEX(AV$56:AV$1054,SMALL(IF(ISNUMBER(AV$56:AV$1054),ROW(AV$1:AV$999),""),ROW(AV819))),"")</f>
        <v/>
      </c>
      <c r="AZ874" s="9"/>
      <c r="BA874" s="9"/>
      <c r="BB874" s="9"/>
      <c r="BC874" s="9"/>
      <c r="BD874" s="9"/>
      <c r="BE874" s="9"/>
      <c r="BF874" s="87"/>
      <c r="BG874" s="13"/>
      <c r="BH874" s="14"/>
      <c r="BI874" s="14"/>
      <c r="BJ874" s="10">
        <f t="shared" si="99"/>
        <v>0</v>
      </c>
      <c r="BK874" s="12"/>
      <c r="BL874" s="12"/>
      <c r="BM874" s="11"/>
      <c r="BN874" s="9"/>
      <c r="BO874" s="9"/>
      <c r="BP874" s="9">
        <f ca="1">IFERROR(IF(COUNTA(BO$56:BO874)=BO$54,BO874,FORECAST(BI874,OFFSET(BR$56:BR$254,MATCH(BI874,BQ$56:BQ$254,1)-1,0,2), OFFSET(BQ$56:BQ$254,MATCH(BI874,BQ$56:BQ$254,1)-1,0,2))),"")</f>
        <v>0</v>
      </c>
      <c r="BQ874" s="9" t="str">
        <f t="array" ref="BQ874">IFERROR(INDEX(BI$56:BI$1054,SMALL(IF(ISNUMBER(BO$56:BO$1054),ROW(BI$1:BI$999),""),ROW(BI819))),"")</f>
        <v/>
      </c>
      <c r="BR874" s="9" t="str">
        <f t="array" ref="BR874">IFERROR(INDEX(BO$56:BO$1054,SMALL(IF(ISNUMBER(BO$56:BO$1054),ROW(BO$1:BO$999),""),ROW(BO819))),"")</f>
        <v/>
      </c>
      <c r="BS874" s="9"/>
      <c r="BT874" s="9"/>
      <c r="BU874" s="9"/>
      <c r="BV874" s="9"/>
      <c r="BW874" s="9"/>
      <c r="BX874" s="9"/>
      <c r="BY874" s="87"/>
      <c r="BZ874" s="13"/>
      <c r="CA874" s="14"/>
      <c r="CB874" s="14"/>
      <c r="CC874" s="10">
        <f t="shared" si="100"/>
        <v>0</v>
      </c>
      <c r="CD874" s="12"/>
      <c r="CE874" s="12"/>
      <c r="CF874" s="11"/>
      <c r="CG874" s="9"/>
      <c r="CH874" s="9"/>
      <c r="CI874" s="9">
        <f ca="1">IFERROR(IF(COUNTA(CH$56:CH874)=CH$54,CH874,FORECAST(CB874,OFFSET(CK$56:CK$254,MATCH(CB874,CJ$56:CJ$254,1)-1,0,2), OFFSET(CJ$56:CJ$254,MATCH(CB874,CJ$56:CJ$254,1)-1,0,2))),"")</f>
        <v>0</v>
      </c>
      <c r="CJ874" s="9" t="str">
        <f t="array" ref="CJ874">IFERROR(INDEX(CB$56:CB$1054,SMALL(IF(ISNUMBER(CH$56:CH$1054),ROW(CB$1:CB$999),""),ROW(CB819))),"")</f>
        <v/>
      </c>
      <c r="CK874" s="9" t="str">
        <f t="array" ref="CK874">IFERROR(INDEX(CH$56:CH$1054,SMALL(IF(ISNUMBER(CH$56:CH$1054),ROW(CH$1:CH$999),""),ROW(CH819))),"")</f>
        <v/>
      </c>
      <c r="CL874" s="9"/>
      <c r="CM874" s="9"/>
      <c r="CN874" s="9"/>
      <c r="CO874" s="9"/>
      <c r="CP874" s="9"/>
      <c r="CQ874" s="9"/>
      <c r="CR874" s="87"/>
      <c r="CS874" s="13"/>
      <c r="CT874" s="14"/>
      <c r="CU874" s="14"/>
      <c r="CV874" s="10">
        <f t="shared" si="101"/>
        <v>0</v>
      </c>
      <c r="CW874" s="12"/>
      <c r="CX874" s="12"/>
      <c r="CY874" s="11"/>
      <c r="CZ874" s="9"/>
      <c r="DA874" s="9"/>
      <c r="DB874" s="9">
        <f ca="1">IFERROR(IF(COUNTA(DA$56:DA874)=DA$54,DA874,FORECAST(CU874,OFFSET(DD$56:DD$254,MATCH(CU874,DC$56:DC$254,1)-1,0,2), OFFSET(DC$56:DC$254,MATCH(CU874,DC$56:DC$254,1)-1,0,2))),"")</f>
        <v>0</v>
      </c>
      <c r="DC874" s="9" t="str">
        <f t="array" ref="DC874">IFERROR(INDEX(CU$56:CU$1054,SMALL(IF(ISNUMBER(DA$56:DA$1054),ROW(CU$1:CU$999),""),ROW(CU819))),"")</f>
        <v/>
      </c>
      <c r="DD874" s="9" t="str">
        <f t="array" ref="DD874">IFERROR(INDEX(DA$56:DA$1054,SMALL(IF(ISNUMBER(DA$56:DA$1054),ROW(DA$1:DA$999),""),ROW(DA819))),"")</f>
        <v/>
      </c>
      <c r="DE874" s="9"/>
      <c r="DF874" s="9"/>
      <c r="DG874" s="9"/>
      <c r="DH874" s="9"/>
      <c r="DI874" s="9"/>
      <c r="DJ874" s="9"/>
      <c r="DK874" s="87"/>
      <c r="DL874" s="13"/>
      <c r="DM874" s="14"/>
      <c r="DN874" s="14"/>
      <c r="DO874" s="10">
        <f t="shared" si="102"/>
        <v>0</v>
      </c>
      <c r="DP874" s="12"/>
      <c r="DQ874" s="12"/>
      <c r="DR874" s="11"/>
      <c r="DS874" s="9"/>
      <c r="DT874" s="9"/>
      <c r="DU874" s="9">
        <f ca="1">IFERROR(IF(COUNTA(DT$56:DT874)=DT$54,DT874,FORECAST(DN874,OFFSET(DW$56:DW$254,MATCH(DN874,DV$56:DV$254,1)-1,0,2), OFFSET(DV$56:DV$254,MATCH(DN874,DV$56:DV$254,1)-1,0,2))),"")</f>
        <v>0</v>
      </c>
      <c r="DV874" s="9" t="str">
        <f t="array" ref="DV874">IFERROR(INDEX(DN$56:DN$1054,SMALL(IF(ISNUMBER(DT$56:DT$1054),ROW(DN$1:DN$999),""),ROW(DN819))),"")</f>
        <v/>
      </c>
      <c r="DW874" s="9" t="str">
        <f t="array" ref="DW874">IFERROR(INDEX(DT$56:DT$1054,SMALL(IF(ISNUMBER(DT$56:DT$1054),ROW(DT$1:DT$999),""),ROW(DT819))),"")</f>
        <v/>
      </c>
      <c r="DX874" s="9"/>
      <c r="DY874" s="9"/>
      <c r="DZ874" s="9"/>
      <c r="EA874" s="9"/>
      <c r="EB874" s="9"/>
      <c r="EC874" s="9"/>
      <c r="ED874" s="87"/>
      <c r="EE874" s="13"/>
      <c r="EF874" s="14"/>
      <c r="EG874" s="14"/>
      <c r="EH874" s="10">
        <f t="shared" si="103"/>
        <v>0</v>
      </c>
      <c r="EI874" s="12"/>
      <c r="EJ874" s="12"/>
      <c r="EK874" s="11"/>
      <c r="EL874" s="9"/>
      <c r="EM874" s="9"/>
      <c r="EN874" s="9">
        <f ca="1">IFERROR(IF(COUNTA(EM$56:EM874)=EM$54,EM874,FORECAST(EG874,OFFSET(EP$56:EP$254,MATCH(EG874,EO$56:EO$254,1)-1,0,2), OFFSET(EO$56:EO$254,MATCH(EG874,EO$56:EO$254,1)-1,0,2))),"")</f>
        <v>0</v>
      </c>
      <c r="EO874" s="9" t="str">
        <f t="array" ref="EO874">IFERROR(INDEX(EG$56:EG$1054,SMALL(IF(ISNUMBER(EM$56:EM$1054),ROW(EG$1:EG$999),""),ROW(EG819))),"")</f>
        <v/>
      </c>
      <c r="EP874" s="9" t="str">
        <f t="array" ref="EP874">IFERROR(INDEX(EM$56:EM$1054,SMALL(IF(ISNUMBER(EM$56:EM$1054),ROW(EM$1:EM$999),""),ROW(EM819))),"")</f>
        <v/>
      </c>
      <c r="EQ874" s="9"/>
      <c r="ER874" s="9"/>
      <c r="ES874" s="9"/>
      <c r="ET874" s="9"/>
      <c r="EU874" s="9"/>
      <c r="EV874" s="9"/>
    </row>
    <row r="875" spans="1:152" x14ac:dyDescent="0.25">
      <c r="A875" s="8"/>
      <c r="B875" s="13"/>
      <c r="C875" s="14"/>
      <c r="D875" s="14"/>
      <c r="E875" s="10">
        <f t="shared" si="96"/>
        <v>0</v>
      </c>
      <c r="F875" s="12"/>
      <c r="G875" s="12"/>
      <c r="H875" s="11"/>
      <c r="I875" s="9"/>
      <c r="J875" s="9"/>
      <c r="K875" s="9">
        <f ca="1">IFERROR(IF(COUNTA(J$56:J875)=J$54,J875,FORECAST(D875,OFFSET(M$56:M$254,MATCH(D875,L$56:L$254,1)-1,0,2), OFFSET(L$56:L$254,MATCH(D875,L$56:L$254,1)-1,0,2))),"")</f>
        <v>0</v>
      </c>
      <c r="L875" s="9" t="str">
        <f t="array" ref="L875">IFERROR(INDEX(D$56:D$1054,SMALL(IF(ISNUMBER(J$56:J$1054),ROW(D$1:D$999),""),ROW(D820))),"")</f>
        <v/>
      </c>
      <c r="M875" s="9" t="str">
        <f t="array" ref="M875">IFERROR(INDEX(J$56:J$1054,SMALL(IF(ISNUMBER(J$56:J$1054),ROW(J$1:J$999),""),ROW(J820))),"")</f>
        <v/>
      </c>
      <c r="N875" s="9"/>
      <c r="O875" s="9"/>
      <c r="P875" s="9"/>
      <c r="Q875" s="9"/>
      <c r="R875" s="9"/>
      <c r="S875" s="9"/>
      <c r="T875" s="87"/>
      <c r="U875" s="13"/>
      <c r="V875" s="14"/>
      <c r="W875" s="14"/>
      <c r="X875" s="10">
        <f t="shared" si="97"/>
        <v>0</v>
      </c>
      <c r="Y875" s="12"/>
      <c r="Z875" s="12"/>
      <c r="AA875" s="11"/>
      <c r="AB875" s="9"/>
      <c r="AC875" s="9"/>
      <c r="AD875" s="9">
        <f ca="1">IFERROR(IF(COUNTA(AC$56:AC875)=AC$54,AC875,FORECAST(W875,OFFSET(AF$56:AF$254,MATCH(W875,AE$56:AE$254,1)-1,0,2), OFFSET(AE$56:AE$254,MATCH(W875,AE$56:AE$254,1)-1,0,2))),"")</f>
        <v>0</v>
      </c>
      <c r="AE875" s="9" t="str">
        <f t="array" ref="AE875">IFERROR(INDEX(W$56:W$1054,SMALL(IF(ISNUMBER(AC$56:AC$1054),ROW(W$1:W$999),""),ROW(W820))),"")</f>
        <v/>
      </c>
      <c r="AF875" s="9" t="str">
        <f t="array" ref="AF875">IFERROR(INDEX(AC$56:AC$1054,SMALL(IF(ISNUMBER(AC$56:AC$1054),ROW(AC$1:AC$999),""),ROW(AC820))),"")</f>
        <v/>
      </c>
      <c r="AG875" s="9"/>
      <c r="AH875" s="9"/>
      <c r="AI875" s="9"/>
      <c r="AJ875" s="9"/>
      <c r="AK875" s="9"/>
      <c r="AL875" s="9"/>
      <c r="AM875" s="87"/>
      <c r="AN875" s="13"/>
      <c r="AO875" s="14"/>
      <c r="AP875" s="14"/>
      <c r="AQ875" s="10">
        <f t="shared" si="98"/>
        <v>0</v>
      </c>
      <c r="AR875" s="12"/>
      <c r="AS875" s="12"/>
      <c r="AT875" s="11"/>
      <c r="AU875" s="9"/>
      <c r="AV875" s="9"/>
      <c r="AW875" s="9">
        <f ca="1">IFERROR(IF(COUNTA(AV$56:AV875)=AV$54,AV875,FORECAST(AP875,OFFSET(AY$56:AY$254,MATCH(AP875,AX$56:AX$254,1)-1,0,2), OFFSET(AX$56:AX$254,MATCH(AP875,AX$56:AX$254,1)-1,0,2))),"")</f>
        <v>0</v>
      </c>
      <c r="AX875" s="9" t="str">
        <f t="array" ref="AX875">IFERROR(INDEX(AP$56:AP$1054,SMALL(IF(ISNUMBER(AV$56:AV$1054),ROW(AP$1:AP$999),""),ROW(AP820))),"")</f>
        <v/>
      </c>
      <c r="AY875" s="9" t="str">
        <f t="array" ref="AY875">IFERROR(INDEX(AV$56:AV$1054,SMALL(IF(ISNUMBER(AV$56:AV$1054),ROW(AV$1:AV$999),""),ROW(AV820))),"")</f>
        <v/>
      </c>
      <c r="AZ875" s="9"/>
      <c r="BA875" s="9"/>
      <c r="BB875" s="9"/>
      <c r="BC875" s="9"/>
      <c r="BD875" s="9"/>
      <c r="BE875" s="9"/>
      <c r="BF875" s="87"/>
      <c r="BG875" s="13"/>
      <c r="BH875" s="14"/>
      <c r="BI875" s="14"/>
      <c r="BJ875" s="10">
        <f t="shared" si="99"/>
        <v>0</v>
      </c>
      <c r="BK875" s="12"/>
      <c r="BL875" s="12"/>
      <c r="BM875" s="11"/>
      <c r="BN875" s="9"/>
      <c r="BO875" s="9"/>
      <c r="BP875" s="9">
        <f ca="1">IFERROR(IF(COUNTA(BO$56:BO875)=BO$54,BO875,FORECAST(BI875,OFFSET(BR$56:BR$254,MATCH(BI875,BQ$56:BQ$254,1)-1,0,2), OFFSET(BQ$56:BQ$254,MATCH(BI875,BQ$56:BQ$254,1)-1,0,2))),"")</f>
        <v>0</v>
      </c>
      <c r="BQ875" s="9" t="str">
        <f t="array" ref="BQ875">IFERROR(INDEX(BI$56:BI$1054,SMALL(IF(ISNUMBER(BO$56:BO$1054),ROW(BI$1:BI$999),""),ROW(BI820))),"")</f>
        <v/>
      </c>
      <c r="BR875" s="9" t="str">
        <f t="array" ref="BR875">IFERROR(INDEX(BO$56:BO$1054,SMALL(IF(ISNUMBER(BO$56:BO$1054),ROW(BO$1:BO$999),""),ROW(BO820))),"")</f>
        <v/>
      </c>
      <c r="BS875" s="9"/>
      <c r="BT875" s="9"/>
      <c r="BU875" s="9"/>
      <c r="BV875" s="9"/>
      <c r="BW875" s="9"/>
      <c r="BX875" s="9"/>
      <c r="BY875" s="87"/>
      <c r="BZ875" s="13"/>
      <c r="CA875" s="14"/>
      <c r="CB875" s="14"/>
      <c r="CC875" s="10">
        <f t="shared" si="100"/>
        <v>0</v>
      </c>
      <c r="CD875" s="12"/>
      <c r="CE875" s="12"/>
      <c r="CF875" s="11"/>
      <c r="CG875" s="9"/>
      <c r="CH875" s="9"/>
      <c r="CI875" s="9">
        <f ca="1">IFERROR(IF(COUNTA(CH$56:CH875)=CH$54,CH875,FORECAST(CB875,OFFSET(CK$56:CK$254,MATCH(CB875,CJ$56:CJ$254,1)-1,0,2), OFFSET(CJ$56:CJ$254,MATCH(CB875,CJ$56:CJ$254,1)-1,0,2))),"")</f>
        <v>0</v>
      </c>
      <c r="CJ875" s="9" t="str">
        <f t="array" ref="CJ875">IFERROR(INDEX(CB$56:CB$1054,SMALL(IF(ISNUMBER(CH$56:CH$1054),ROW(CB$1:CB$999),""),ROW(CB820))),"")</f>
        <v/>
      </c>
      <c r="CK875" s="9" t="str">
        <f t="array" ref="CK875">IFERROR(INDEX(CH$56:CH$1054,SMALL(IF(ISNUMBER(CH$56:CH$1054),ROW(CH$1:CH$999),""),ROW(CH820))),"")</f>
        <v/>
      </c>
      <c r="CL875" s="9"/>
      <c r="CM875" s="9"/>
      <c r="CN875" s="9"/>
      <c r="CO875" s="9"/>
      <c r="CP875" s="9"/>
      <c r="CQ875" s="9"/>
      <c r="CR875" s="87"/>
      <c r="CS875" s="13"/>
      <c r="CT875" s="14"/>
      <c r="CU875" s="14"/>
      <c r="CV875" s="10">
        <f t="shared" si="101"/>
        <v>0</v>
      </c>
      <c r="CW875" s="12"/>
      <c r="CX875" s="12"/>
      <c r="CY875" s="11"/>
      <c r="CZ875" s="9"/>
      <c r="DA875" s="9"/>
      <c r="DB875" s="9">
        <f ca="1">IFERROR(IF(COUNTA(DA$56:DA875)=DA$54,DA875,FORECAST(CU875,OFFSET(DD$56:DD$254,MATCH(CU875,DC$56:DC$254,1)-1,0,2), OFFSET(DC$56:DC$254,MATCH(CU875,DC$56:DC$254,1)-1,0,2))),"")</f>
        <v>0</v>
      </c>
      <c r="DC875" s="9" t="str">
        <f t="array" ref="DC875">IFERROR(INDEX(CU$56:CU$1054,SMALL(IF(ISNUMBER(DA$56:DA$1054),ROW(CU$1:CU$999),""),ROW(CU820))),"")</f>
        <v/>
      </c>
      <c r="DD875" s="9" t="str">
        <f t="array" ref="DD875">IFERROR(INDEX(DA$56:DA$1054,SMALL(IF(ISNUMBER(DA$56:DA$1054),ROW(DA$1:DA$999),""),ROW(DA820))),"")</f>
        <v/>
      </c>
      <c r="DE875" s="9"/>
      <c r="DF875" s="9"/>
      <c r="DG875" s="9"/>
      <c r="DH875" s="9"/>
      <c r="DI875" s="9"/>
      <c r="DJ875" s="9"/>
      <c r="DK875" s="87"/>
      <c r="DL875" s="13"/>
      <c r="DM875" s="14"/>
      <c r="DN875" s="14"/>
      <c r="DO875" s="10">
        <f t="shared" si="102"/>
        <v>0</v>
      </c>
      <c r="DP875" s="12"/>
      <c r="DQ875" s="12"/>
      <c r="DR875" s="11"/>
      <c r="DS875" s="9"/>
      <c r="DT875" s="9"/>
      <c r="DU875" s="9">
        <f ca="1">IFERROR(IF(COUNTA(DT$56:DT875)=DT$54,DT875,FORECAST(DN875,OFFSET(DW$56:DW$254,MATCH(DN875,DV$56:DV$254,1)-1,0,2), OFFSET(DV$56:DV$254,MATCH(DN875,DV$56:DV$254,1)-1,0,2))),"")</f>
        <v>0</v>
      </c>
      <c r="DV875" s="9" t="str">
        <f t="array" ref="DV875">IFERROR(INDEX(DN$56:DN$1054,SMALL(IF(ISNUMBER(DT$56:DT$1054),ROW(DN$1:DN$999),""),ROW(DN820))),"")</f>
        <v/>
      </c>
      <c r="DW875" s="9" t="str">
        <f t="array" ref="DW875">IFERROR(INDEX(DT$56:DT$1054,SMALL(IF(ISNUMBER(DT$56:DT$1054),ROW(DT$1:DT$999),""),ROW(DT820))),"")</f>
        <v/>
      </c>
      <c r="DX875" s="9"/>
      <c r="DY875" s="9"/>
      <c r="DZ875" s="9"/>
      <c r="EA875" s="9"/>
      <c r="EB875" s="9"/>
      <c r="EC875" s="9"/>
      <c r="ED875" s="87"/>
      <c r="EE875" s="13"/>
      <c r="EF875" s="14"/>
      <c r="EG875" s="14"/>
      <c r="EH875" s="10">
        <f t="shared" si="103"/>
        <v>0</v>
      </c>
      <c r="EI875" s="12"/>
      <c r="EJ875" s="12"/>
      <c r="EK875" s="11"/>
      <c r="EL875" s="9"/>
      <c r="EM875" s="9"/>
      <c r="EN875" s="9">
        <f ca="1">IFERROR(IF(COUNTA(EM$56:EM875)=EM$54,EM875,FORECAST(EG875,OFFSET(EP$56:EP$254,MATCH(EG875,EO$56:EO$254,1)-1,0,2), OFFSET(EO$56:EO$254,MATCH(EG875,EO$56:EO$254,1)-1,0,2))),"")</f>
        <v>0</v>
      </c>
      <c r="EO875" s="9" t="str">
        <f t="array" ref="EO875">IFERROR(INDEX(EG$56:EG$1054,SMALL(IF(ISNUMBER(EM$56:EM$1054),ROW(EG$1:EG$999),""),ROW(EG820))),"")</f>
        <v/>
      </c>
      <c r="EP875" s="9" t="str">
        <f t="array" ref="EP875">IFERROR(INDEX(EM$56:EM$1054,SMALL(IF(ISNUMBER(EM$56:EM$1054),ROW(EM$1:EM$999),""),ROW(EM820))),"")</f>
        <v/>
      </c>
      <c r="EQ875" s="9"/>
      <c r="ER875" s="9"/>
      <c r="ES875" s="9"/>
      <c r="ET875" s="9"/>
      <c r="EU875" s="9"/>
      <c r="EV875" s="9"/>
    </row>
    <row r="876" spans="1:152" x14ac:dyDescent="0.25">
      <c r="A876" s="8"/>
      <c r="B876" s="13"/>
      <c r="C876" s="14"/>
      <c r="D876" s="14"/>
      <c r="E876" s="10">
        <f t="shared" si="96"/>
        <v>0</v>
      </c>
      <c r="F876" s="12"/>
      <c r="G876" s="12"/>
      <c r="H876" s="11"/>
      <c r="I876" s="9"/>
      <c r="J876" s="9"/>
      <c r="K876" s="9">
        <f ca="1">IFERROR(IF(COUNTA(J$56:J876)=J$54,J876,FORECAST(D876,OFFSET(M$56:M$254,MATCH(D876,L$56:L$254,1)-1,0,2), OFFSET(L$56:L$254,MATCH(D876,L$56:L$254,1)-1,0,2))),"")</f>
        <v>0</v>
      </c>
      <c r="L876" s="9" t="str">
        <f t="array" ref="L876">IFERROR(INDEX(D$56:D$1054,SMALL(IF(ISNUMBER(J$56:J$1054),ROW(D$1:D$999),""),ROW(D821))),"")</f>
        <v/>
      </c>
      <c r="M876" s="9" t="str">
        <f t="array" ref="M876">IFERROR(INDEX(J$56:J$1054,SMALL(IF(ISNUMBER(J$56:J$1054),ROW(J$1:J$999),""),ROW(J821))),"")</f>
        <v/>
      </c>
      <c r="N876" s="9"/>
      <c r="O876" s="9"/>
      <c r="P876" s="9"/>
      <c r="Q876" s="9"/>
      <c r="R876" s="9"/>
      <c r="S876" s="9"/>
      <c r="T876" s="87"/>
      <c r="U876" s="13"/>
      <c r="V876" s="14"/>
      <c r="W876" s="14"/>
      <c r="X876" s="10">
        <f t="shared" si="97"/>
        <v>0</v>
      </c>
      <c r="Y876" s="12"/>
      <c r="Z876" s="12"/>
      <c r="AA876" s="11"/>
      <c r="AB876" s="9"/>
      <c r="AC876" s="9"/>
      <c r="AD876" s="9">
        <f ca="1">IFERROR(IF(COUNTA(AC$56:AC876)=AC$54,AC876,FORECAST(W876,OFFSET(AF$56:AF$254,MATCH(W876,AE$56:AE$254,1)-1,0,2), OFFSET(AE$56:AE$254,MATCH(W876,AE$56:AE$254,1)-1,0,2))),"")</f>
        <v>0</v>
      </c>
      <c r="AE876" s="9" t="str">
        <f t="array" ref="AE876">IFERROR(INDEX(W$56:W$1054,SMALL(IF(ISNUMBER(AC$56:AC$1054),ROW(W$1:W$999),""),ROW(W821))),"")</f>
        <v/>
      </c>
      <c r="AF876" s="9" t="str">
        <f t="array" ref="AF876">IFERROR(INDEX(AC$56:AC$1054,SMALL(IF(ISNUMBER(AC$56:AC$1054),ROW(AC$1:AC$999),""),ROW(AC821))),"")</f>
        <v/>
      </c>
      <c r="AG876" s="9"/>
      <c r="AH876" s="9"/>
      <c r="AI876" s="9"/>
      <c r="AJ876" s="9"/>
      <c r="AK876" s="9"/>
      <c r="AL876" s="9"/>
      <c r="AM876" s="87"/>
      <c r="AN876" s="13"/>
      <c r="AO876" s="14"/>
      <c r="AP876" s="14"/>
      <c r="AQ876" s="10">
        <f t="shared" si="98"/>
        <v>0</v>
      </c>
      <c r="AR876" s="12"/>
      <c r="AS876" s="12"/>
      <c r="AT876" s="11"/>
      <c r="AU876" s="9"/>
      <c r="AV876" s="9"/>
      <c r="AW876" s="9">
        <f ca="1">IFERROR(IF(COUNTA(AV$56:AV876)=AV$54,AV876,FORECAST(AP876,OFFSET(AY$56:AY$254,MATCH(AP876,AX$56:AX$254,1)-1,0,2), OFFSET(AX$56:AX$254,MATCH(AP876,AX$56:AX$254,1)-1,0,2))),"")</f>
        <v>0</v>
      </c>
      <c r="AX876" s="9" t="str">
        <f t="array" ref="AX876">IFERROR(INDEX(AP$56:AP$1054,SMALL(IF(ISNUMBER(AV$56:AV$1054),ROW(AP$1:AP$999),""),ROW(AP821))),"")</f>
        <v/>
      </c>
      <c r="AY876" s="9" t="str">
        <f t="array" ref="AY876">IFERROR(INDEX(AV$56:AV$1054,SMALL(IF(ISNUMBER(AV$56:AV$1054),ROW(AV$1:AV$999),""),ROW(AV821))),"")</f>
        <v/>
      </c>
      <c r="AZ876" s="9"/>
      <c r="BA876" s="9"/>
      <c r="BB876" s="9"/>
      <c r="BC876" s="9"/>
      <c r="BD876" s="9"/>
      <c r="BE876" s="9"/>
      <c r="BF876" s="87"/>
      <c r="BG876" s="13"/>
      <c r="BH876" s="14"/>
      <c r="BI876" s="14"/>
      <c r="BJ876" s="10">
        <f t="shared" si="99"/>
        <v>0</v>
      </c>
      <c r="BK876" s="12"/>
      <c r="BL876" s="12"/>
      <c r="BM876" s="11"/>
      <c r="BN876" s="9"/>
      <c r="BO876" s="9"/>
      <c r="BP876" s="9">
        <f ca="1">IFERROR(IF(COUNTA(BO$56:BO876)=BO$54,BO876,FORECAST(BI876,OFFSET(BR$56:BR$254,MATCH(BI876,BQ$56:BQ$254,1)-1,0,2), OFFSET(BQ$56:BQ$254,MATCH(BI876,BQ$56:BQ$254,1)-1,0,2))),"")</f>
        <v>0</v>
      </c>
      <c r="BQ876" s="9" t="str">
        <f t="array" ref="BQ876">IFERROR(INDEX(BI$56:BI$1054,SMALL(IF(ISNUMBER(BO$56:BO$1054),ROW(BI$1:BI$999),""),ROW(BI821))),"")</f>
        <v/>
      </c>
      <c r="BR876" s="9" t="str">
        <f t="array" ref="BR876">IFERROR(INDEX(BO$56:BO$1054,SMALL(IF(ISNUMBER(BO$56:BO$1054),ROW(BO$1:BO$999),""),ROW(BO821))),"")</f>
        <v/>
      </c>
      <c r="BS876" s="9"/>
      <c r="BT876" s="9"/>
      <c r="BU876" s="9"/>
      <c r="BV876" s="9"/>
      <c r="BW876" s="9"/>
      <c r="BX876" s="9"/>
      <c r="BY876" s="87"/>
      <c r="BZ876" s="13"/>
      <c r="CA876" s="14"/>
      <c r="CB876" s="14"/>
      <c r="CC876" s="10">
        <f t="shared" si="100"/>
        <v>0</v>
      </c>
      <c r="CD876" s="12"/>
      <c r="CE876" s="12"/>
      <c r="CF876" s="11"/>
      <c r="CG876" s="9"/>
      <c r="CH876" s="9"/>
      <c r="CI876" s="9">
        <f ca="1">IFERROR(IF(COUNTA(CH$56:CH876)=CH$54,CH876,FORECAST(CB876,OFFSET(CK$56:CK$254,MATCH(CB876,CJ$56:CJ$254,1)-1,0,2), OFFSET(CJ$56:CJ$254,MATCH(CB876,CJ$56:CJ$254,1)-1,0,2))),"")</f>
        <v>0</v>
      </c>
      <c r="CJ876" s="9" t="str">
        <f t="array" ref="CJ876">IFERROR(INDEX(CB$56:CB$1054,SMALL(IF(ISNUMBER(CH$56:CH$1054),ROW(CB$1:CB$999),""),ROW(CB821))),"")</f>
        <v/>
      </c>
      <c r="CK876" s="9" t="str">
        <f t="array" ref="CK876">IFERROR(INDEX(CH$56:CH$1054,SMALL(IF(ISNUMBER(CH$56:CH$1054),ROW(CH$1:CH$999),""),ROW(CH821))),"")</f>
        <v/>
      </c>
      <c r="CL876" s="9"/>
      <c r="CM876" s="9"/>
      <c r="CN876" s="9"/>
      <c r="CO876" s="9"/>
      <c r="CP876" s="9"/>
      <c r="CQ876" s="9"/>
      <c r="CR876" s="87"/>
      <c r="CS876" s="13"/>
      <c r="CT876" s="14"/>
      <c r="CU876" s="14"/>
      <c r="CV876" s="10">
        <f t="shared" si="101"/>
        <v>0</v>
      </c>
      <c r="CW876" s="12"/>
      <c r="CX876" s="12"/>
      <c r="CY876" s="11"/>
      <c r="CZ876" s="9"/>
      <c r="DA876" s="9"/>
      <c r="DB876" s="9">
        <f ca="1">IFERROR(IF(COUNTA(DA$56:DA876)=DA$54,DA876,FORECAST(CU876,OFFSET(DD$56:DD$254,MATCH(CU876,DC$56:DC$254,1)-1,0,2), OFFSET(DC$56:DC$254,MATCH(CU876,DC$56:DC$254,1)-1,0,2))),"")</f>
        <v>0</v>
      </c>
      <c r="DC876" s="9" t="str">
        <f t="array" ref="DC876">IFERROR(INDEX(CU$56:CU$1054,SMALL(IF(ISNUMBER(DA$56:DA$1054),ROW(CU$1:CU$999),""),ROW(CU821))),"")</f>
        <v/>
      </c>
      <c r="DD876" s="9" t="str">
        <f t="array" ref="DD876">IFERROR(INDEX(DA$56:DA$1054,SMALL(IF(ISNUMBER(DA$56:DA$1054),ROW(DA$1:DA$999),""),ROW(DA821))),"")</f>
        <v/>
      </c>
      <c r="DE876" s="9"/>
      <c r="DF876" s="9"/>
      <c r="DG876" s="9"/>
      <c r="DH876" s="9"/>
      <c r="DI876" s="9"/>
      <c r="DJ876" s="9"/>
      <c r="DK876" s="87"/>
      <c r="DL876" s="13"/>
      <c r="DM876" s="14"/>
      <c r="DN876" s="14"/>
      <c r="DO876" s="10">
        <f t="shared" si="102"/>
        <v>0</v>
      </c>
      <c r="DP876" s="12"/>
      <c r="DQ876" s="12"/>
      <c r="DR876" s="11"/>
      <c r="DS876" s="9"/>
      <c r="DT876" s="9"/>
      <c r="DU876" s="9">
        <f ca="1">IFERROR(IF(COUNTA(DT$56:DT876)=DT$54,DT876,FORECAST(DN876,OFFSET(DW$56:DW$254,MATCH(DN876,DV$56:DV$254,1)-1,0,2), OFFSET(DV$56:DV$254,MATCH(DN876,DV$56:DV$254,1)-1,0,2))),"")</f>
        <v>0</v>
      </c>
      <c r="DV876" s="9" t="str">
        <f t="array" ref="DV876">IFERROR(INDEX(DN$56:DN$1054,SMALL(IF(ISNUMBER(DT$56:DT$1054),ROW(DN$1:DN$999),""),ROW(DN821))),"")</f>
        <v/>
      </c>
      <c r="DW876" s="9" t="str">
        <f t="array" ref="DW876">IFERROR(INDEX(DT$56:DT$1054,SMALL(IF(ISNUMBER(DT$56:DT$1054),ROW(DT$1:DT$999),""),ROW(DT821))),"")</f>
        <v/>
      </c>
      <c r="DX876" s="9"/>
      <c r="DY876" s="9"/>
      <c r="DZ876" s="9"/>
      <c r="EA876" s="9"/>
      <c r="EB876" s="9"/>
      <c r="EC876" s="9"/>
      <c r="ED876" s="87"/>
      <c r="EE876" s="13"/>
      <c r="EF876" s="14"/>
      <c r="EG876" s="14"/>
      <c r="EH876" s="10">
        <f t="shared" si="103"/>
        <v>0</v>
      </c>
      <c r="EI876" s="12"/>
      <c r="EJ876" s="12"/>
      <c r="EK876" s="11"/>
      <c r="EL876" s="9"/>
      <c r="EM876" s="9"/>
      <c r="EN876" s="9">
        <f ca="1">IFERROR(IF(COUNTA(EM$56:EM876)=EM$54,EM876,FORECAST(EG876,OFFSET(EP$56:EP$254,MATCH(EG876,EO$56:EO$254,1)-1,0,2), OFFSET(EO$56:EO$254,MATCH(EG876,EO$56:EO$254,1)-1,0,2))),"")</f>
        <v>0</v>
      </c>
      <c r="EO876" s="9" t="str">
        <f t="array" ref="EO876">IFERROR(INDEX(EG$56:EG$1054,SMALL(IF(ISNUMBER(EM$56:EM$1054),ROW(EG$1:EG$999),""),ROW(EG821))),"")</f>
        <v/>
      </c>
      <c r="EP876" s="9" t="str">
        <f t="array" ref="EP876">IFERROR(INDEX(EM$56:EM$1054,SMALL(IF(ISNUMBER(EM$56:EM$1054),ROW(EM$1:EM$999),""),ROW(EM821))),"")</f>
        <v/>
      </c>
      <c r="EQ876" s="9"/>
      <c r="ER876" s="9"/>
      <c r="ES876" s="9"/>
      <c r="ET876" s="9"/>
      <c r="EU876" s="9"/>
      <c r="EV876" s="9"/>
    </row>
    <row r="877" spans="1:152" x14ac:dyDescent="0.25">
      <c r="A877" s="8"/>
      <c r="B877" s="13"/>
      <c r="C877" s="14"/>
      <c r="D877" s="14"/>
      <c r="E877" s="10">
        <f t="shared" si="96"/>
        <v>0</v>
      </c>
      <c r="F877" s="12"/>
      <c r="G877" s="12"/>
      <c r="H877" s="11"/>
      <c r="I877" s="9"/>
      <c r="J877" s="9"/>
      <c r="K877" s="9">
        <f ca="1">IFERROR(IF(COUNTA(J$56:J877)=J$54,J877,FORECAST(D877,OFFSET(M$56:M$254,MATCH(D877,L$56:L$254,1)-1,0,2), OFFSET(L$56:L$254,MATCH(D877,L$56:L$254,1)-1,0,2))),"")</f>
        <v>0</v>
      </c>
      <c r="L877" s="9" t="str">
        <f t="array" ref="L877">IFERROR(INDEX(D$56:D$1054,SMALL(IF(ISNUMBER(J$56:J$1054),ROW(D$1:D$999),""),ROW(D822))),"")</f>
        <v/>
      </c>
      <c r="M877" s="9" t="str">
        <f t="array" ref="M877">IFERROR(INDEX(J$56:J$1054,SMALL(IF(ISNUMBER(J$56:J$1054),ROW(J$1:J$999),""),ROW(J822))),"")</f>
        <v/>
      </c>
      <c r="N877" s="9"/>
      <c r="O877" s="9"/>
      <c r="P877" s="9"/>
      <c r="Q877" s="9"/>
      <c r="R877" s="9"/>
      <c r="S877" s="9"/>
      <c r="T877" s="87"/>
      <c r="U877" s="13"/>
      <c r="V877" s="14"/>
      <c r="W877" s="14"/>
      <c r="X877" s="10">
        <f t="shared" si="97"/>
        <v>0</v>
      </c>
      <c r="Y877" s="12"/>
      <c r="Z877" s="12"/>
      <c r="AA877" s="11"/>
      <c r="AB877" s="9"/>
      <c r="AC877" s="9"/>
      <c r="AD877" s="9">
        <f ca="1">IFERROR(IF(COUNTA(AC$56:AC877)=AC$54,AC877,FORECAST(W877,OFFSET(AF$56:AF$254,MATCH(W877,AE$56:AE$254,1)-1,0,2), OFFSET(AE$56:AE$254,MATCH(W877,AE$56:AE$254,1)-1,0,2))),"")</f>
        <v>0</v>
      </c>
      <c r="AE877" s="9" t="str">
        <f t="array" ref="AE877">IFERROR(INDEX(W$56:W$1054,SMALL(IF(ISNUMBER(AC$56:AC$1054),ROW(W$1:W$999),""),ROW(W822))),"")</f>
        <v/>
      </c>
      <c r="AF877" s="9" t="str">
        <f t="array" ref="AF877">IFERROR(INDEX(AC$56:AC$1054,SMALL(IF(ISNUMBER(AC$56:AC$1054),ROW(AC$1:AC$999),""),ROW(AC822))),"")</f>
        <v/>
      </c>
      <c r="AG877" s="9"/>
      <c r="AH877" s="9"/>
      <c r="AI877" s="9"/>
      <c r="AJ877" s="9"/>
      <c r="AK877" s="9"/>
      <c r="AL877" s="9"/>
      <c r="AM877" s="87"/>
      <c r="AN877" s="13"/>
      <c r="AO877" s="14"/>
      <c r="AP877" s="14"/>
      <c r="AQ877" s="10">
        <f t="shared" si="98"/>
        <v>0</v>
      </c>
      <c r="AR877" s="12"/>
      <c r="AS877" s="12"/>
      <c r="AT877" s="11"/>
      <c r="AU877" s="9"/>
      <c r="AV877" s="9"/>
      <c r="AW877" s="9">
        <f ca="1">IFERROR(IF(COUNTA(AV$56:AV877)=AV$54,AV877,FORECAST(AP877,OFFSET(AY$56:AY$254,MATCH(AP877,AX$56:AX$254,1)-1,0,2), OFFSET(AX$56:AX$254,MATCH(AP877,AX$56:AX$254,1)-1,0,2))),"")</f>
        <v>0</v>
      </c>
      <c r="AX877" s="9" t="str">
        <f t="array" ref="AX877">IFERROR(INDEX(AP$56:AP$1054,SMALL(IF(ISNUMBER(AV$56:AV$1054),ROW(AP$1:AP$999),""),ROW(AP822))),"")</f>
        <v/>
      </c>
      <c r="AY877" s="9" t="str">
        <f t="array" ref="AY877">IFERROR(INDEX(AV$56:AV$1054,SMALL(IF(ISNUMBER(AV$56:AV$1054),ROW(AV$1:AV$999),""),ROW(AV822))),"")</f>
        <v/>
      </c>
      <c r="AZ877" s="9"/>
      <c r="BA877" s="9"/>
      <c r="BB877" s="9"/>
      <c r="BC877" s="9"/>
      <c r="BD877" s="9"/>
      <c r="BE877" s="9"/>
      <c r="BF877" s="87"/>
      <c r="BG877" s="13"/>
      <c r="BH877" s="14"/>
      <c r="BI877" s="14"/>
      <c r="BJ877" s="10">
        <f t="shared" si="99"/>
        <v>0</v>
      </c>
      <c r="BK877" s="12"/>
      <c r="BL877" s="12"/>
      <c r="BM877" s="11"/>
      <c r="BN877" s="9"/>
      <c r="BO877" s="9"/>
      <c r="BP877" s="9">
        <f ca="1">IFERROR(IF(COUNTA(BO$56:BO877)=BO$54,BO877,FORECAST(BI877,OFFSET(BR$56:BR$254,MATCH(BI877,BQ$56:BQ$254,1)-1,0,2), OFFSET(BQ$56:BQ$254,MATCH(BI877,BQ$56:BQ$254,1)-1,0,2))),"")</f>
        <v>0</v>
      </c>
      <c r="BQ877" s="9" t="str">
        <f t="array" ref="BQ877">IFERROR(INDEX(BI$56:BI$1054,SMALL(IF(ISNUMBER(BO$56:BO$1054),ROW(BI$1:BI$999),""),ROW(BI822))),"")</f>
        <v/>
      </c>
      <c r="BR877" s="9" t="str">
        <f t="array" ref="BR877">IFERROR(INDEX(BO$56:BO$1054,SMALL(IF(ISNUMBER(BO$56:BO$1054),ROW(BO$1:BO$999),""),ROW(BO822))),"")</f>
        <v/>
      </c>
      <c r="BS877" s="9"/>
      <c r="BT877" s="9"/>
      <c r="BU877" s="9"/>
      <c r="BV877" s="9"/>
      <c r="BW877" s="9"/>
      <c r="BX877" s="9"/>
      <c r="BY877" s="87"/>
      <c r="BZ877" s="13"/>
      <c r="CA877" s="14"/>
      <c r="CB877" s="14"/>
      <c r="CC877" s="10">
        <f t="shared" si="100"/>
        <v>0</v>
      </c>
      <c r="CD877" s="12"/>
      <c r="CE877" s="12"/>
      <c r="CF877" s="11"/>
      <c r="CG877" s="9"/>
      <c r="CH877" s="9"/>
      <c r="CI877" s="9">
        <f ca="1">IFERROR(IF(COUNTA(CH$56:CH877)=CH$54,CH877,FORECAST(CB877,OFFSET(CK$56:CK$254,MATCH(CB877,CJ$56:CJ$254,1)-1,0,2), OFFSET(CJ$56:CJ$254,MATCH(CB877,CJ$56:CJ$254,1)-1,0,2))),"")</f>
        <v>0</v>
      </c>
      <c r="CJ877" s="9" t="str">
        <f t="array" ref="CJ877">IFERROR(INDEX(CB$56:CB$1054,SMALL(IF(ISNUMBER(CH$56:CH$1054),ROW(CB$1:CB$999),""),ROW(CB822))),"")</f>
        <v/>
      </c>
      <c r="CK877" s="9" t="str">
        <f t="array" ref="CK877">IFERROR(INDEX(CH$56:CH$1054,SMALL(IF(ISNUMBER(CH$56:CH$1054),ROW(CH$1:CH$999),""),ROW(CH822))),"")</f>
        <v/>
      </c>
      <c r="CL877" s="9"/>
      <c r="CM877" s="9"/>
      <c r="CN877" s="9"/>
      <c r="CO877" s="9"/>
      <c r="CP877" s="9"/>
      <c r="CQ877" s="9"/>
      <c r="CR877" s="87"/>
      <c r="CS877" s="13"/>
      <c r="CT877" s="14"/>
      <c r="CU877" s="14"/>
      <c r="CV877" s="10">
        <f t="shared" si="101"/>
        <v>0</v>
      </c>
      <c r="CW877" s="12"/>
      <c r="CX877" s="12"/>
      <c r="CY877" s="11"/>
      <c r="CZ877" s="9"/>
      <c r="DA877" s="9"/>
      <c r="DB877" s="9">
        <f ca="1">IFERROR(IF(COUNTA(DA$56:DA877)=DA$54,DA877,FORECAST(CU877,OFFSET(DD$56:DD$254,MATCH(CU877,DC$56:DC$254,1)-1,0,2), OFFSET(DC$56:DC$254,MATCH(CU877,DC$56:DC$254,1)-1,0,2))),"")</f>
        <v>0</v>
      </c>
      <c r="DC877" s="9" t="str">
        <f t="array" ref="DC877">IFERROR(INDEX(CU$56:CU$1054,SMALL(IF(ISNUMBER(DA$56:DA$1054),ROW(CU$1:CU$999),""),ROW(CU822))),"")</f>
        <v/>
      </c>
      <c r="DD877" s="9" t="str">
        <f t="array" ref="DD877">IFERROR(INDEX(DA$56:DA$1054,SMALL(IF(ISNUMBER(DA$56:DA$1054),ROW(DA$1:DA$999),""),ROW(DA822))),"")</f>
        <v/>
      </c>
      <c r="DE877" s="9"/>
      <c r="DF877" s="9"/>
      <c r="DG877" s="9"/>
      <c r="DH877" s="9"/>
      <c r="DI877" s="9"/>
      <c r="DJ877" s="9"/>
      <c r="DK877" s="87"/>
      <c r="DL877" s="13"/>
      <c r="DM877" s="14"/>
      <c r="DN877" s="14"/>
      <c r="DO877" s="10">
        <f t="shared" si="102"/>
        <v>0</v>
      </c>
      <c r="DP877" s="12"/>
      <c r="DQ877" s="12"/>
      <c r="DR877" s="11"/>
      <c r="DS877" s="9"/>
      <c r="DT877" s="9"/>
      <c r="DU877" s="9">
        <f ca="1">IFERROR(IF(COUNTA(DT$56:DT877)=DT$54,DT877,FORECAST(DN877,OFFSET(DW$56:DW$254,MATCH(DN877,DV$56:DV$254,1)-1,0,2), OFFSET(DV$56:DV$254,MATCH(DN877,DV$56:DV$254,1)-1,0,2))),"")</f>
        <v>0</v>
      </c>
      <c r="DV877" s="9" t="str">
        <f t="array" ref="DV877">IFERROR(INDEX(DN$56:DN$1054,SMALL(IF(ISNUMBER(DT$56:DT$1054),ROW(DN$1:DN$999),""),ROW(DN822))),"")</f>
        <v/>
      </c>
      <c r="DW877" s="9" t="str">
        <f t="array" ref="DW877">IFERROR(INDEX(DT$56:DT$1054,SMALL(IF(ISNUMBER(DT$56:DT$1054),ROW(DT$1:DT$999),""),ROW(DT822))),"")</f>
        <v/>
      </c>
      <c r="DX877" s="9"/>
      <c r="DY877" s="9"/>
      <c r="DZ877" s="9"/>
      <c r="EA877" s="9"/>
      <c r="EB877" s="9"/>
      <c r="EC877" s="9"/>
      <c r="ED877" s="87"/>
      <c r="EE877" s="13"/>
      <c r="EF877" s="14"/>
      <c r="EG877" s="14"/>
      <c r="EH877" s="10">
        <f t="shared" si="103"/>
        <v>0</v>
      </c>
      <c r="EI877" s="12"/>
      <c r="EJ877" s="12"/>
      <c r="EK877" s="11"/>
      <c r="EL877" s="9"/>
      <c r="EM877" s="9"/>
      <c r="EN877" s="9">
        <f ca="1">IFERROR(IF(COUNTA(EM$56:EM877)=EM$54,EM877,FORECAST(EG877,OFFSET(EP$56:EP$254,MATCH(EG877,EO$56:EO$254,1)-1,0,2), OFFSET(EO$56:EO$254,MATCH(EG877,EO$56:EO$254,1)-1,0,2))),"")</f>
        <v>0</v>
      </c>
      <c r="EO877" s="9" t="str">
        <f t="array" ref="EO877">IFERROR(INDEX(EG$56:EG$1054,SMALL(IF(ISNUMBER(EM$56:EM$1054),ROW(EG$1:EG$999),""),ROW(EG822))),"")</f>
        <v/>
      </c>
      <c r="EP877" s="9" t="str">
        <f t="array" ref="EP877">IFERROR(INDEX(EM$56:EM$1054,SMALL(IF(ISNUMBER(EM$56:EM$1054),ROW(EM$1:EM$999),""),ROW(EM822))),"")</f>
        <v/>
      </c>
      <c r="EQ877" s="9"/>
      <c r="ER877" s="9"/>
      <c r="ES877" s="9"/>
      <c r="ET877" s="9"/>
      <c r="EU877" s="9"/>
      <c r="EV877" s="9"/>
    </row>
    <row r="878" spans="1:152" x14ac:dyDescent="0.25">
      <c r="A878" s="8"/>
      <c r="B878" s="13"/>
      <c r="C878" s="14"/>
      <c r="D878" s="14"/>
      <c r="E878" s="10">
        <f t="shared" si="96"/>
        <v>0</v>
      </c>
      <c r="F878" s="12"/>
      <c r="G878" s="12"/>
      <c r="H878" s="11"/>
      <c r="I878" s="9"/>
      <c r="J878" s="9"/>
      <c r="K878" s="9">
        <f ca="1">IFERROR(IF(COUNTA(J$56:J878)=J$54,J878,FORECAST(D878,OFFSET(M$56:M$254,MATCH(D878,L$56:L$254,1)-1,0,2), OFFSET(L$56:L$254,MATCH(D878,L$56:L$254,1)-1,0,2))),"")</f>
        <v>0</v>
      </c>
      <c r="L878" s="9" t="str">
        <f t="array" ref="L878">IFERROR(INDEX(D$56:D$1054,SMALL(IF(ISNUMBER(J$56:J$1054),ROW(D$1:D$999),""),ROW(D823))),"")</f>
        <v/>
      </c>
      <c r="M878" s="9" t="str">
        <f t="array" ref="M878">IFERROR(INDEX(J$56:J$1054,SMALL(IF(ISNUMBER(J$56:J$1054),ROW(J$1:J$999),""),ROW(J823))),"")</f>
        <v/>
      </c>
      <c r="N878" s="9"/>
      <c r="O878" s="9"/>
      <c r="P878" s="9"/>
      <c r="Q878" s="9"/>
      <c r="R878" s="9"/>
      <c r="S878" s="9"/>
      <c r="T878" s="87"/>
      <c r="U878" s="13"/>
      <c r="V878" s="14"/>
      <c r="W878" s="14"/>
      <c r="X878" s="10">
        <f t="shared" si="97"/>
        <v>0</v>
      </c>
      <c r="Y878" s="12"/>
      <c r="Z878" s="12"/>
      <c r="AA878" s="11"/>
      <c r="AB878" s="9"/>
      <c r="AC878" s="9"/>
      <c r="AD878" s="9">
        <f ca="1">IFERROR(IF(COUNTA(AC$56:AC878)=AC$54,AC878,FORECAST(W878,OFFSET(AF$56:AF$254,MATCH(W878,AE$56:AE$254,1)-1,0,2), OFFSET(AE$56:AE$254,MATCH(W878,AE$56:AE$254,1)-1,0,2))),"")</f>
        <v>0</v>
      </c>
      <c r="AE878" s="9" t="str">
        <f t="array" ref="AE878">IFERROR(INDEX(W$56:W$1054,SMALL(IF(ISNUMBER(AC$56:AC$1054),ROW(W$1:W$999),""),ROW(W823))),"")</f>
        <v/>
      </c>
      <c r="AF878" s="9" t="str">
        <f t="array" ref="AF878">IFERROR(INDEX(AC$56:AC$1054,SMALL(IF(ISNUMBER(AC$56:AC$1054),ROW(AC$1:AC$999),""),ROW(AC823))),"")</f>
        <v/>
      </c>
      <c r="AG878" s="9"/>
      <c r="AH878" s="9"/>
      <c r="AI878" s="9"/>
      <c r="AJ878" s="9"/>
      <c r="AK878" s="9"/>
      <c r="AL878" s="9"/>
      <c r="AM878" s="87"/>
      <c r="AN878" s="13"/>
      <c r="AO878" s="14"/>
      <c r="AP878" s="14"/>
      <c r="AQ878" s="10">
        <f t="shared" si="98"/>
        <v>0</v>
      </c>
      <c r="AR878" s="12"/>
      <c r="AS878" s="12"/>
      <c r="AT878" s="11"/>
      <c r="AU878" s="9"/>
      <c r="AV878" s="9"/>
      <c r="AW878" s="9">
        <f ca="1">IFERROR(IF(COUNTA(AV$56:AV878)=AV$54,AV878,FORECAST(AP878,OFFSET(AY$56:AY$254,MATCH(AP878,AX$56:AX$254,1)-1,0,2), OFFSET(AX$56:AX$254,MATCH(AP878,AX$56:AX$254,1)-1,0,2))),"")</f>
        <v>0</v>
      </c>
      <c r="AX878" s="9" t="str">
        <f t="array" ref="AX878">IFERROR(INDEX(AP$56:AP$1054,SMALL(IF(ISNUMBER(AV$56:AV$1054),ROW(AP$1:AP$999),""),ROW(AP823))),"")</f>
        <v/>
      </c>
      <c r="AY878" s="9" t="str">
        <f t="array" ref="AY878">IFERROR(INDEX(AV$56:AV$1054,SMALL(IF(ISNUMBER(AV$56:AV$1054),ROW(AV$1:AV$999),""),ROW(AV823))),"")</f>
        <v/>
      </c>
      <c r="AZ878" s="9"/>
      <c r="BA878" s="9"/>
      <c r="BB878" s="9"/>
      <c r="BC878" s="9"/>
      <c r="BD878" s="9"/>
      <c r="BE878" s="9"/>
      <c r="BF878" s="87"/>
      <c r="BG878" s="13"/>
      <c r="BH878" s="14"/>
      <c r="BI878" s="14"/>
      <c r="BJ878" s="10">
        <f t="shared" si="99"/>
        <v>0</v>
      </c>
      <c r="BK878" s="12"/>
      <c r="BL878" s="12"/>
      <c r="BM878" s="11"/>
      <c r="BN878" s="9"/>
      <c r="BO878" s="9"/>
      <c r="BP878" s="9">
        <f ca="1">IFERROR(IF(COUNTA(BO$56:BO878)=BO$54,BO878,FORECAST(BI878,OFFSET(BR$56:BR$254,MATCH(BI878,BQ$56:BQ$254,1)-1,0,2), OFFSET(BQ$56:BQ$254,MATCH(BI878,BQ$56:BQ$254,1)-1,0,2))),"")</f>
        <v>0</v>
      </c>
      <c r="BQ878" s="9" t="str">
        <f t="array" ref="BQ878">IFERROR(INDEX(BI$56:BI$1054,SMALL(IF(ISNUMBER(BO$56:BO$1054),ROW(BI$1:BI$999),""),ROW(BI823))),"")</f>
        <v/>
      </c>
      <c r="BR878" s="9" t="str">
        <f t="array" ref="BR878">IFERROR(INDEX(BO$56:BO$1054,SMALL(IF(ISNUMBER(BO$56:BO$1054),ROW(BO$1:BO$999),""),ROW(BO823))),"")</f>
        <v/>
      </c>
      <c r="BS878" s="9"/>
      <c r="BT878" s="9"/>
      <c r="BU878" s="9"/>
      <c r="BV878" s="9"/>
      <c r="BW878" s="9"/>
      <c r="BX878" s="9"/>
      <c r="BY878" s="87"/>
      <c r="BZ878" s="13"/>
      <c r="CA878" s="14"/>
      <c r="CB878" s="14"/>
      <c r="CC878" s="10">
        <f t="shared" si="100"/>
        <v>0</v>
      </c>
      <c r="CD878" s="12"/>
      <c r="CE878" s="12"/>
      <c r="CF878" s="11"/>
      <c r="CG878" s="9"/>
      <c r="CH878" s="9"/>
      <c r="CI878" s="9">
        <f ca="1">IFERROR(IF(COUNTA(CH$56:CH878)=CH$54,CH878,FORECAST(CB878,OFFSET(CK$56:CK$254,MATCH(CB878,CJ$56:CJ$254,1)-1,0,2), OFFSET(CJ$56:CJ$254,MATCH(CB878,CJ$56:CJ$254,1)-1,0,2))),"")</f>
        <v>0</v>
      </c>
      <c r="CJ878" s="9" t="str">
        <f t="array" ref="CJ878">IFERROR(INDEX(CB$56:CB$1054,SMALL(IF(ISNUMBER(CH$56:CH$1054),ROW(CB$1:CB$999),""),ROW(CB823))),"")</f>
        <v/>
      </c>
      <c r="CK878" s="9" t="str">
        <f t="array" ref="CK878">IFERROR(INDEX(CH$56:CH$1054,SMALL(IF(ISNUMBER(CH$56:CH$1054),ROW(CH$1:CH$999),""),ROW(CH823))),"")</f>
        <v/>
      </c>
      <c r="CL878" s="9"/>
      <c r="CM878" s="9"/>
      <c r="CN878" s="9"/>
      <c r="CO878" s="9"/>
      <c r="CP878" s="9"/>
      <c r="CQ878" s="9"/>
      <c r="CR878" s="87"/>
      <c r="CS878" s="13"/>
      <c r="CT878" s="14"/>
      <c r="CU878" s="14"/>
      <c r="CV878" s="10">
        <f t="shared" si="101"/>
        <v>0</v>
      </c>
      <c r="CW878" s="12"/>
      <c r="CX878" s="12"/>
      <c r="CY878" s="11"/>
      <c r="CZ878" s="9"/>
      <c r="DA878" s="9"/>
      <c r="DB878" s="9">
        <f ca="1">IFERROR(IF(COUNTA(DA$56:DA878)=DA$54,DA878,FORECAST(CU878,OFFSET(DD$56:DD$254,MATCH(CU878,DC$56:DC$254,1)-1,0,2), OFFSET(DC$56:DC$254,MATCH(CU878,DC$56:DC$254,1)-1,0,2))),"")</f>
        <v>0</v>
      </c>
      <c r="DC878" s="9" t="str">
        <f t="array" ref="DC878">IFERROR(INDEX(CU$56:CU$1054,SMALL(IF(ISNUMBER(DA$56:DA$1054),ROW(CU$1:CU$999),""),ROW(CU823))),"")</f>
        <v/>
      </c>
      <c r="DD878" s="9" t="str">
        <f t="array" ref="DD878">IFERROR(INDEX(DA$56:DA$1054,SMALL(IF(ISNUMBER(DA$56:DA$1054),ROW(DA$1:DA$999),""),ROW(DA823))),"")</f>
        <v/>
      </c>
      <c r="DE878" s="9"/>
      <c r="DF878" s="9"/>
      <c r="DG878" s="9"/>
      <c r="DH878" s="9"/>
      <c r="DI878" s="9"/>
      <c r="DJ878" s="9"/>
      <c r="DK878" s="87"/>
      <c r="DL878" s="13"/>
      <c r="DM878" s="14"/>
      <c r="DN878" s="14"/>
      <c r="DO878" s="10">
        <f t="shared" si="102"/>
        <v>0</v>
      </c>
      <c r="DP878" s="12"/>
      <c r="DQ878" s="12"/>
      <c r="DR878" s="11"/>
      <c r="DS878" s="9"/>
      <c r="DT878" s="9"/>
      <c r="DU878" s="9">
        <f ca="1">IFERROR(IF(COUNTA(DT$56:DT878)=DT$54,DT878,FORECAST(DN878,OFFSET(DW$56:DW$254,MATCH(DN878,DV$56:DV$254,1)-1,0,2), OFFSET(DV$56:DV$254,MATCH(DN878,DV$56:DV$254,1)-1,0,2))),"")</f>
        <v>0</v>
      </c>
      <c r="DV878" s="9" t="str">
        <f t="array" ref="DV878">IFERROR(INDEX(DN$56:DN$1054,SMALL(IF(ISNUMBER(DT$56:DT$1054),ROW(DN$1:DN$999),""),ROW(DN823))),"")</f>
        <v/>
      </c>
      <c r="DW878" s="9" t="str">
        <f t="array" ref="DW878">IFERROR(INDEX(DT$56:DT$1054,SMALL(IF(ISNUMBER(DT$56:DT$1054),ROW(DT$1:DT$999),""),ROW(DT823))),"")</f>
        <v/>
      </c>
      <c r="DX878" s="9"/>
      <c r="DY878" s="9"/>
      <c r="DZ878" s="9"/>
      <c r="EA878" s="9"/>
      <c r="EB878" s="9"/>
      <c r="EC878" s="9"/>
      <c r="ED878" s="87"/>
      <c r="EE878" s="13"/>
      <c r="EF878" s="14"/>
      <c r="EG878" s="14"/>
      <c r="EH878" s="10">
        <f t="shared" si="103"/>
        <v>0</v>
      </c>
      <c r="EI878" s="12"/>
      <c r="EJ878" s="12"/>
      <c r="EK878" s="11"/>
      <c r="EL878" s="9"/>
      <c r="EM878" s="9"/>
      <c r="EN878" s="9">
        <f ca="1">IFERROR(IF(COUNTA(EM$56:EM878)=EM$54,EM878,FORECAST(EG878,OFFSET(EP$56:EP$254,MATCH(EG878,EO$56:EO$254,1)-1,0,2), OFFSET(EO$56:EO$254,MATCH(EG878,EO$56:EO$254,1)-1,0,2))),"")</f>
        <v>0</v>
      </c>
      <c r="EO878" s="9" t="str">
        <f t="array" ref="EO878">IFERROR(INDEX(EG$56:EG$1054,SMALL(IF(ISNUMBER(EM$56:EM$1054),ROW(EG$1:EG$999),""),ROW(EG823))),"")</f>
        <v/>
      </c>
      <c r="EP878" s="9" t="str">
        <f t="array" ref="EP878">IFERROR(INDEX(EM$56:EM$1054,SMALL(IF(ISNUMBER(EM$56:EM$1054),ROW(EM$1:EM$999),""),ROW(EM823))),"")</f>
        <v/>
      </c>
      <c r="EQ878" s="9"/>
      <c r="ER878" s="9"/>
      <c r="ES878" s="9"/>
      <c r="ET878" s="9"/>
      <c r="EU878" s="9"/>
      <c r="EV878" s="9"/>
    </row>
    <row r="879" spans="1:152" x14ac:dyDescent="0.25">
      <c r="A879" s="8"/>
      <c r="B879" s="13"/>
      <c r="C879" s="14"/>
      <c r="D879" s="14"/>
      <c r="E879" s="10">
        <f t="shared" si="96"/>
        <v>0</v>
      </c>
      <c r="F879" s="12"/>
      <c r="G879" s="12"/>
      <c r="H879" s="11"/>
      <c r="I879" s="9"/>
      <c r="J879" s="9"/>
      <c r="K879" s="9">
        <f ca="1">IFERROR(IF(COUNTA(J$56:J879)=J$54,J879,FORECAST(D879,OFFSET(M$56:M$254,MATCH(D879,L$56:L$254,1)-1,0,2), OFFSET(L$56:L$254,MATCH(D879,L$56:L$254,1)-1,0,2))),"")</f>
        <v>0</v>
      </c>
      <c r="L879" s="9" t="str">
        <f t="array" ref="L879">IFERROR(INDEX(D$56:D$1054,SMALL(IF(ISNUMBER(J$56:J$1054),ROW(D$1:D$999),""),ROW(D824))),"")</f>
        <v/>
      </c>
      <c r="M879" s="9" t="str">
        <f t="array" ref="M879">IFERROR(INDEX(J$56:J$1054,SMALL(IF(ISNUMBER(J$56:J$1054),ROW(J$1:J$999),""),ROW(J824))),"")</f>
        <v/>
      </c>
      <c r="N879" s="9"/>
      <c r="O879" s="9"/>
      <c r="P879" s="9"/>
      <c r="Q879" s="9"/>
      <c r="R879" s="9"/>
      <c r="S879" s="9"/>
      <c r="T879" s="87"/>
      <c r="U879" s="13"/>
      <c r="V879" s="14"/>
      <c r="W879" s="14"/>
      <c r="X879" s="10">
        <f t="shared" si="97"/>
        <v>0</v>
      </c>
      <c r="Y879" s="12"/>
      <c r="Z879" s="12"/>
      <c r="AA879" s="11"/>
      <c r="AB879" s="9"/>
      <c r="AC879" s="9"/>
      <c r="AD879" s="9">
        <f ca="1">IFERROR(IF(COUNTA(AC$56:AC879)=AC$54,AC879,FORECAST(W879,OFFSET(AF$56:AF$254,MATCH(W879,AE$56:AE$254,1)-1,0,2), OFFSET(AE$56:AE$254,MATCH(W879,AE$56:AE$254,1)-1,0,2))),"")</f>
        <v>0</v>
      </c>
      <c r="AE879" s="9" t="str">
        <f t="array" ref="AE879">IFERROR(INDEX(W$56:W$1054,SMALL(IF(ISNUMBER(AC$56:AC$1054),ROW(W$1:W$999),""),ROW(W824))),"")</f>
        <v/>
      </c>
      <c r="AF879" s="9" t="str">
        <f t="array" ref="AF879">IFERROR(INDEX(AC$56:AC$1054,SMALL(IF(ISNUMBER(AC$56:AC$1054),ROW(AC$1:AC$999),""),ROW(AC824))),"")</f>
        <v/>
      </c>
      <c r="AG879" s="9"/>
      <c r="AH879" s="9"/>
      <c r="AI879" s="9"/>
      <c r="AJ879" s="9"/>
      <c r="AK879" s="9"/>
      <c r="AL879" s="9"/>
      <c r="AM879" s="87"/>
      <c r="AN879" s="13"/>
      <c r="AO879" s="14"/>
      <c r="AP879" s="14"/>
      <c r="AQ879" s="10">
        <f t="shared" si="98"/>
        <v>0</v>
      </c>
      <c r="AR879" s="12"/>
      <c r="AS879" s="12"/>
      <c r="AT879" s="11"/>
      <c r="AU879" s="9"/>
      <c r="AV879" s="9"/>
      <c r="AW879" s="9">
        <f ca="1">IFERROR(IF(COUNTA(AV$56:AV879)=AV$54,AV879,FORECAST(AP879,OFFSET(AY$56:AY$254,MATCH(AP879,AX$56:AX$254,1)-1,0,2), OFFSET(AX$56:AX$254,MATCH(AP879,AX$56:AX$254,1)-1,0,2))),"")</f>
        <v>0</v>
      </c>
      <c r="AX879" s="9" t="str">
        <f t="array" ref="AX879">IFERROR(INDEX(AP$56:AP$1054,SMALL(IF(ISNUMBER(AV$56:AV$1054),ROW(AP$1:AP$999),""),ROW(AP824))),"")</f>
        <v/>
      </c>
      <c r="AY879" s="9" t="str">
        <f t="array" ref="AY879">IFERROR(INDEX(AV$56:AV$1054,SMALL(IF(ISNUMBER(AV$56:AV$1054),ROW(AV$1:AV$999),""),ROW(AV824))),"")</f>
        <v/>
      </c>
      <c r="AZ879" s="9"/>
      <c r="BA879" s="9"/>
      <c r="BB879" s="9"/>
      <c r="BC879" s="9"/>
      <c r="BD879" s="9"/>
      <c r="BE879" s="9"/>
      <c r="BF879" s="87"/>
      <c r="BG879" s="13"/>
      <c r="BH879" s="14"/>
      <c r="BI879" s="14"/>
      <c r="BJ879" s="10">
        <f t="shared" si="99"/>
        <v>0</v>
      </c>
      <c r="BK879" s="12"/>
      <c r="BL879" s="12"/>
      <c r="BM879" s="11"/>
      <c r="BN879" s="9"/>
      <c r="BO879" s="9"/>
      <c r="BP879" s="9">
        <f ca="1">IFERROR(IF(COUNTA(BO$56:BO879)=BO$54,BO879,FORECAST(BI879,OFFSET(BR$56:BR$254,MATCH(BI879,BQ$56:BQ$254,1)-1,0,2), OFFSET(BQ$56:BQ$254,MATCH(BI879,BQ$56:BQ$254,1)-1,0,2))),"")</f>
        <v>0</v>
      </c>
      <c r="BQ879" s="9" t="str">
        <f t="array" ref="BQ879">IFERROR(INDEX(BI$56:BI$1054,SMALL(IF(ISNUMBER(BO$56:BO$1054),ROW(BI$1:BI$999),""),ROW(BI824))),"")</f>
        <v/>
      </c>
      <c r="BR879" s="9" t="str">
        <f t="array" ref="BR879">IFERROR(INDEX(BO$56:BO$1054,SMALL(IF(ISNUMBER(BO$56:BO$1054),ROW(BO$1:BO$999),""),ROW(BO824))),"")</f>
        <v/>
      </c>
      <c r="BS879" s="9"/>
      <c r="BT879" s="9"/>
      <c r="BU879" s="9"/>
      <c r="BV879" s="9"/>
      <c r="BW879" s="9"/>
      <c r="BX879" s="9"/>
      <c r="BY879" s="87"/>
      <c r="BZ879" s="13"/>
      <c r="CA879" s="14"/>
      <c r="CB879" s="14"/>
      <c r="CC879" s="10">
        <f t="shared" si="100"/>
        <v>0</v>
      </c>
      <c r="CD879" s="12"/>
      <c r="CE879" s="12"/>
      <c r="CF879" s="11"/>
      <c r="CG879" s="9"/>
      <c r="CH879" s="9"/>
      <c r="CI879" s="9">
        <f ca="1">IFERROR(IF(COUNTA(CH$56:CH879)=CH$54,CH879,FORECAST(CB879,OFFSET(CK$56:CK$254,MATCH(CB879,CJ$56:CJ$254,1)-1,0,2), OFFSET(CJ$56:CJ$254,MATCH(CB879,CJ$56:CJ$254,1)-1,0,2))),"")</f>
        <v>0</v>
      </c>
      <c r="CJ879" s="9" t="str">
        <f t="array" ref="CJ879">IFERROR(INDEX(CB$56:CB$1054,SMALL(IF(ISNUMBER(CH$56:CH$1054),ROW(CB$1:CB$999),""),ROW(CB824))),"")</f>
        <v/>
      </c>
      <c r="CK879" s="9" t="str">
        <f t="array" ref="CK879">IFERROR(INDEX(CH$56:CH$1054,SMALL(IF(ISNUMBER(CH$56:CH$1054),ROW(CH$1:CH$999),""),ROW(CH824))),"")</f>
        <v/>
      </c>
      <c r="CL879" s="9"/>
      <c r="CM879" s="9"/>
      <c r="CN879" s="9"/>
      <c r="CO879" s="9"/>
      <c r="CP879" s="9"/>
      <c r="CQ879" s="9"/>
      <c r="CR879" s="87"/>
      <c r="CS879" s="13"/>
      <c r="CT879" s="14"/>
      <c r="CU879" s="14"/>
      <c r="CV879" s="10">
        <f t="shared" si="101"/>
        <v>0</v>
      </c>
      <c r="CW879" s="12"/>
      <c r="CX879" s="12"/>
      <c r="CY879" s="11"/>
      <c r="CZ879" s="9"/>
      <c r="DA879" s="9"/>
      <c r="DB879" s="9">
        <f ca="1">IFERROR(IF(COUNTA(DA$56:DA879)=DA$54,DA879,FORECAST(CU879,OFFSET(DD$56:DD$254,MATCH(CU879,DC$56:DC$254,1)-1,0,2), OFFSET(DC$56:DC$254,MATCH(CU879,DC$56:DC$254,1)-1,0,2))),"")</f>
        <v>0</v>
      </c>
      <c r="DC879" s="9" t="str">
        <f t="array" ref="DC879">IFERROR(INDEX(CU$56:CU$1054,SMALL(IF(ISNUMBER(DA$56:DA$1054),ROW(CU$1:CU$999),""),ROW(CU824))),"")</f>
        <v/>
      </c>
      <c r="DD879" s="9" t="str">
        <f t="array" ref="DD879">IFERROR(INDEX(DA$56:DA$1054,SMALL(IF(ISNUMBER(DA$56:DA$1054),ROW(DA$1:DA$999),""),ROW(DA824))),"")</f>
        <v/>
      </c>
      <c r="DE879" s="9"/>
      <c r="DF879" s="9"/>
      <c r="DG879" s="9"/>
      <c r="DH879" s="9"/>
      <c r="DI879" s="9"/>
      <c r="DJ879" s="9"/>
      <c r="DK879" s="87"/>
      <c r="DL879" s="13"/>
      <c r="DM879" s="14"/>
      <c r="DN879" s="14"/>
      <c r="DO879" s="10">
        <f t="shared" si="102"/>
        <v>0</v>
      </c>
      <c r="DP879" s="12"/>
      <c r="DQ879" s="12"/>
      <c r="DR879" s="11"/>
      <c r="DS879" s="9"/>
      <c r="DT879" s="9"/>
      <c r="DU879" s="9">
        <f ca="1">IFERROR(IF(COUNTA(DT$56:DT879)=DT$54,DT879,FORECAST(DN879,OFFSET(DW$56:DW$254,MATCH(DN879,DV$56:DV$254,1)-1,0,2), OFFSET(DV$56:DV$254,MATCH(DN879,DV$56:DV$254,1)-1,0,2))),"")</f>
        <v>0</v>
      </c>
      <c r="DV879" s="9" t="str">
        <f t="array" ref="DV879">IFERROR(INDEX(DN$56:DN$1054,SMALL(IF(ISNUMBER(DT$56:DT$1054),ROW(DN$1:DN$999),""),ROW(DN824))),"")</f>
        <v/>
      </c>
      <c r="DW879" s="9" t="str">
        <f t="array" ref="DW879">IFERROR(INDEX(DT$56:DT$1054,SMALL(IF(ISNUMBER(DT$56:DT$1054),ROW(DT$1:DT$999),""),ROW(DT824))),"")</f>
        <v/>
      </c>
      <c r="DX879" s="9"/>
      <c r="DY879" s="9"/>
      <c r="DZ879" s="9"/>
      <c r="EA879" s="9"/>
      <c r="EB879" s="9"/>
      <c r="EC879" s="9"/>
      <c r="ED879" s="87"/>
      <c r="EE879" s="13"/>
      <c r="EF879" s="14"/>
      <c r="EG879" s="14"/>
      <c r="EH879" s="10">
        <f t="shared" si="103"/>
        <v>0</v>
      </c>
      <c r="EI879" s="12"/>
      <c r="EJ879" s="12"/>
      <c r="EK879" s="11"/>
      <c r="EL879" s="9"/>
      <c r="EM879" s="9"/>
      <c r="EN879" s="9">
        <f ca="1">IFERROR(IF(COUNTA(EM$56:EM879)=EM$54,EM879,FORECAST(EG879,OFFSET(EP$56:EP$254,MATCH(EG879,EO$56:EO$254,1)-1,0,2), OFFSET(EO$56:EO$254,MATCH(EG879,EO$56:EO$254,1)-1,0,2))),"")</f>
        <v>0</v>
      </c>
      <c r="EO879" s="9" t="str">
        <f t="array" ref="EO879">IFERROR(INDEX(EG$56:EG$1054,SMALL(IF(ISNUMBER(EM$56:EM$1054),ROW(EG$1:EG$999),""),ROW(EG824))),"")</f>
        <v/>
      </c>
      <c r="EP879" s="9" t="str">
        <f t="array" ref="EP879">IFERROR(INDEX(EM$56:EM$1054,SMALL(IF(ISNUMBER(EM$56:EM$1054),ROW(EM$1:EM$999),""),ROW(EM824))),"")</f>
        <v/>
      </c>
      <c r="EQ879" s="9"/>
      <c r="ER879" s="9"/>
      <c r="ES879" s="9"/>
      <c r="ET879" s="9"/>
      <c r="EU879" s="9"/>
      <c r="EV879" s="9"/>
    </row>
    <row r="880" spans="1:152" x14ac:dyDescent="0.25">
      <c r="A880" s="8"/>
      <c r="B880" s="13"/>
      <c r="C880" s="14"/>
      <c r="D880" s="14"/>
      <c r="E880" s="10">
        <f t="shared" si="96"/>
        <v>0</v>
      </c>
      <c r="F880" s="12"/>
      <c r="G880" s="12"/>
      <c r="H880" s="11"/>
      <c r="I880" s="9"/>
      <c r="J880" s="9"/>
      <c r="K880" s="9">
        <f ca="1">IFERROR(IF(COUNTA(J$56:J880)=J$54,J880,FORECAST(D880,OFFSET(M$56:M$254,MATCH(D880,L$56:L$254,1)-1,0,2), OFFSET(L$56:L$254,MATCH(D880,L$56:L$254,1)-1,0,2))),"")</f>
        <v>0</v>
      </c>
      <c r="L880" s="9" t="str">
        <f t="array" ref="L880">IFERROR(INDEX(D$56:D$1054,SMALL(IF(ISNUMBER(J$56:J$1054),ROW(D$1:D$999),""),ROW(D825))),"")</f>
        <v/>
      </c>
      <c r="M880" s="9" t="str">
        <f t="array" ref="M880">IFERROR(INDEX(J$56:J$1054,SMALL(IF(ISNUMBER(J$56:J$1054),ROW(J$1:J$999),""),ROW(J825))),"")</f>
        <v/>
      </c>
      <c r="N880" s="9"/>
      <c r="O880" s="9"/>
      <c r="P880" s="9"/>
      <c r="Q880" s="9"/>
      <c r="R880" s="9"/>
      <c r="S880" s="9"/>
      <c r="T880" s="87"/>
      <c r="U880" s="13"/>
      <c r="V880" s="14"/>
      <c r="W880" s="14"/>
      <c r="X880" s="10">
        <f t="shared" si="97"/>
        <v>0</v>
      </c>
      <c r="Y880" s="12"/>
      <c r="Z880" s="12"/>
      <c r="AA880" s="11"/>
      <c r="AB880" s="9"/>
      <c r="AC880" s="9"/>
      <c r="AD880" s="9">
        <f ca="1">IFERROR(IF(COUNTA(AC$56:AC880)=AC$54,AC880,FORECAST(W880,OFFSET(AF$56:AF$254,MATCH(W880,AE$56:AE$254,1)-1,0,2), OFFSET(AE$56:AE$254,MATCH(W880,AE$56:AE$254,1)-1,0,2))),"")</f>
        <v>0</v>
      </c>
      <c r="AE880" s="9" t="str">
        <f t="array" ref="AE880">IFERROR(INDEX(W$56:W$1054,SMALL(IF(ISNUMBER(AC$56:AC$1054),ROW(W$1:W$999),""),ROW(W825))),"")</f>
        <v/>
      </c>
      <c r="AF880" s="9" t="str">
        <f t="array" ref="AF880">IFERROR(INDEX(AC$56:AC$1054,SMALL(IF(ISNUMBER(AC$56:AC$1054),ROW(AC$1:AC$999),""),ROW(AC825))),"")</f>
        <v/>
      </c>
      <c r="AG880" s="9"/>
      <c r="AH880" s="9"/>
      <c r="AI880" s="9"/>
      <c r="AJ880" s="9"/>
      <c r="AK880" s="9"/>
      <c r="AL880" s="9"/>
      <c r="AM880" s="87"/>
      <c r="AN880" s="13"/>
      <c r="AO880" s="14"/>
      <c r="AP880" s="14"/>
      <c r="AQ880" s="10">
        <f t="shared" si="98"/>
        <v>0</v>
      </c>
      <c r="AR880" s="12"/>
      <c r="AS880" s="12"/>
      <c r="AT880" s="11"/>
      <c r="AU880" s="9"/>
      <c r="AV880" s="9"/>
      <c r="AW880" s="9">
        <f ca="1">IFERROR(IF(COUNTA(AV$56:AV880)=AV$54,AV880,FORECAST(AP880,OFFSET(AY$56:AY$254,MATCH(AP880,AX$56:AX$254,1)-1,0,2), OFFSET(AX$56:AX$254,MATCH(AP880,AX$56:AX$254,1)-1,0,2))),"")</f>
        <v>0</v>
      </c>
      <c r="AX880" s="9" t="str">
        <f t="array" ref="AX880">IFERROR(INDEX(AP$56:AP$1054,SMALL(IF(ISNUMBER(AV$56:AV$1054),ROW(AP$1:AP$999),""),ROW(AP825))),"")</f>
        <v/>
      </c>
      <c r="AY880" s="9" t="str">
        <f t="array" ref="AY880">IFERROR(INDEX(AV$56:AV$1054,SMALL(IF(ISNUMBER(AV$56:AV$1054),ROW(AV$1:AV$999),""),ROW(AV825))),"")</f>
        <v/>
      </c>
      <c r="AZ880" s="9"/>
      <c r="BA880" s="9"/>
      <c r="BB880" s="9"/>
      <c r="BC880" s="9"/>
      <c r="BD880" s="9"/>
      <c r="BE880" s="9"/>
      <c r="BF880" s="87"/>
      <c r="BG880" s="13"/>
      <c r="BH880" s="14"/>
      <c r="BI880" s="14"/>
      <c r="BJ880" s="10">
        <f t="shared" si="99"/>
        <v>0</v>
      </c>
      <c r="BK880" s="12"/>
      <c r="BL880" s="12"/>
      <c r="BM880" s="11"/>
      <c r="BN880" s="9"/>
      <c r="BO880" s="9"/>
      <c r="BP880" s="9">
        <f ca="1">IFERROR(IF(COUNTA(BO$56:BO880)=BO$54,BO880,FORECAST(BI880,OFFSET(BR$56:BR$254,MATCH(BI880,BQ$56:BQ$254,1)-1,0,2), OFFSET(BQ$56:BQ$254,MATCH(BI880,BQ$56:BQ$254,1)-1,0,2))),"")</f>
        <v>0</v>
      </c>
      <c r="BQ880" s="9" t="str">
        <f t="array" ref="BQ880">IFERROR(INDEX(BI$56:BI$1054,SMALL(IF(ISNUMBER(BO$56:BO$1054),ROW(BI$1:BI$999),""),ROW(BI825))),"")</f>
        <v/>
      </c>
      <c r="BR880" s="9" t="str">
        <f t="array" ref="BR880">IFERROR(INDEX(BO$56:BO$1054,SMALL(IF(ISNUMBER(BO$56:BO$1054),ROW(BO$1:BO$999),""),ROW(BO825))),"")</f>
        <v/>
      </c>
      <c r="BS880" s="9"/>
      <c r="BT880" s="9"/>
      <c r="BU880" s="9"/>
      <c r="BV880" s="9"/>
      <c r="BW880" s="9"/>
      <c r="BX880" s="9"/>
      <c r="BY880" s="87"/>
      <c r="BZ880" s="13"/>
      <c r="CA880" s="14"/>
      <c r="CB880" s="14"/>
      <c r="CC880" s="10">
        <f t="shared" si="100"/>
        <v>0</v>
      </c>
      <c r="CD880" s="12"/>
      <c r="CE880" s="12"/>
      <c r="CF880" s="11"/>
      <c r="CG880" s="9"/>
      <c r="CH880" s="9"/>
      <c r="CI880" s="9">
        <f ca="1">IFERROR(IF(COUNTA(CH$56:CH880)=CH$54,CH880,FORECAST(CB880,OFFSET(CK$56:CK$254,MATCH(CB880,CJ$56:CJ$254,1)-1,0,2), OFFSET(CJ$56:CJ$254,MATCH(CB880,CJ$56:CJ$254,1)-1,0,2))),"")</f>
        <v>0</v>
      </c>
      <c r="CJ880" s="9" t="str">
        <f t="array" ref="CJ880">IFERROR(INDEX(CB$56:CB$1054,SMALL(IF(ISNUMBER(CH$56:CH$1054),ROW(CB$1:CB$999),""),ROW(CB825))),"")</f>
        <v/>
      </c>
      <c r="CK880" s="9" t="str">
        <f t="array" ref="CK880">IFERROR(INDEX(CH$56:CH$1054,SMALL(IF(ISNUMBER(CH$56:CH$1054),ROW(CH$1:CH$999),""),ROW(CH825))),"")</f>
        <v/>
      </c>
      <c r="CL880" s="9"/>
      <c r="CM880" s="9"/>
      <c r="CN880" s="9"/>
      <c r="CO880" s="9"/>
      <c r="CP880" s="9"/>
      <c r="CQ880" s="9"/>
      <c r="CR880" s="87"/>
      <c r="CS880" s="13"/>
      <c r="CT880" s="14"/>
      <c r="CU880" s="14"/>
      <c r="CV880" s="10">
        <f t="shared" si="101"/>
        <v>0</v>
      </c>
      <c r="CW880" s="12"/>
      <c r="CX880" s="12"/>
      <c r="CY880" s="11"/>
      <c r="CZ880" s="9"/>
      <c r="DA880" s="9"/>
      <c r="DB880" s="9">
        <f ca="1">IFERROR(IF(COUNTA(DA$56:DA880)=DA$54,DA880,FORECAST(CU880,OFFSET(DD$56:DD$254,MATCH(CU880,DC$56:DC$254,1)-1,0,2), OFFSET(DC$56:DC$254,MATCH(CU880,DC$56:DC$254,1)-1,0,2))),"")</f>
        <v>0</v>
      </c>
      <c r="DC880" s="9" t="str">
        <f t="array" ref="DC880">IFERROR(INDEX(CU$56:CU$1054,SMALL(IF(ISNUMBER(DA$56:DA$1054),ROW(CU$1:CU$999),""),ROW(CU825))),"")</f>
        <v/>
      </c>
      <c r="DD880" s="9" t="str">
        <f t="array" ref="DD880">IFERROR(INDEX(DA$56:DA$1054,SMALL(IF(ISNUMBER(DA$56:DA$1054),ROW(DA$1:DA$999),""),ROW(DA825))),"")</f>
        <v/>
      </c>
      <c r="DE880" s="9"/>
      <c r="DF880" s="9"/>
      <c r="DG880" s="9"/>
      <c r="DH880" s="9"/>
      <c r="DI880" s="9"/>
      <c r="DJ880" s="9"/>
      <c r="DK880" s="87"/>
      <c r="DL880" s="13"/>
      <c r="DM880" s="14"/>
      <c r="DN880" s="14"/>
      <c r="DO880" s="10">
        <f t="shared" si="102"/>
        <v>0</v>
      </c>
      <c r="DP880" s="12"/>
      <c r="DQ880" s="12"/>
      <c r="DR880" s="11"/>
      <c r="DS880" s="9"/>
      <c r="DT880" s="9"/>
      <c r="DU880" s="9">
        <f ca="1">IFERROR(IF(COUNTA(DT$56:DT880)=DT$54,DT880,FORECAST(DN880,OFFSET(DW$56:DW$254,MATCH(DN880,DV$56:DV$254,1)-1,0,2), OFFSET(DV$56:DV$254,MATCH(DN880,DV$56:DV$254,1)-1,0,2))),"")</f>
        <v>0</v>
      </c>
      <c r="DV880" s="9" t="str">
        <f t="array" ref="DV880">IFERROR(INDEX(DN$56:DN$1054,SMALL(IF(ISNUMBER(DT$56:DT$1054),ROW(DN$1:DN$999),""),ROW(DN825))),"")</f>
        <v/>
      </c>
      <c r="DW880" s="9" t="str">
        <f t="array" ref="DW880">IFERROR(INDEX(DT$56:DT$1054,SMALL(IF(ISNUMBER(DT$56:DT$1054),ROW(DT$1:DT$999),""),ROW(DT825))),"")</f>
        <v/>
      </c>
      <c r="DX880" s="9"/>
      <c r="DY880" s="9"/>
      <c r="DZ880" s="9"/>
      <c r="EA880" s="9"/>
      <c r="EB880" s="9"/>
      <c r="EC880" s="9"/>
      <c r="ED880" s="87"/>
      <c r="EE880" s="13"/>
      <c r="EF880" s="14"/>
      <c r="EG880" s="14"/>
      <c r="EH880" s="10">
        <f t="shared" si="103"/>
        <v>0</v>
      </c>
      <c r="EI880" s="12"/>
      <c r="EJ880" s="12"/>
      <c r="EK880" s="11"/>
      <c r="EL880" s="9"/>
      <c r="EM880" s="9"/>
      <c r="EN880" s="9">
        <f ca="1">IFERROR(IF(COUNTA(EM$56:EM880)=EM$54,EM880,FORECAST(EG880,OFFSET(EP$56:EP$254,MATCH(EG880,EO$56:EO$254,1)-1,0,2), OFFSET(EO$56:EO$254,MATCH(EG880,EO$56:EO$254,1)-1,0,2))),"")</f>
        <v>0</v>
      </c>
      <c r="EO880" s="9" t="str">
        <f t="array" ref="EO880">IFERROR(INDEX(EG$56:EG$1054,SMALL(IF(ISNUMBER(EM$56:EM$1054),ROW(EG$1:EG$999),""),ROW(EG825))),"")</f>
        <v/>
      </c>
      <c r="EP880" s="9" t="str">
        <f t="array" ref="EP880">IFERROR(INDEX(EM$56:EM$1054,SMALL(IF(ISNUMBER(EM$56:EM$1054),ROW(EM$1:EM$999),""),ROW(EM825))),"")</f>
        <v/>
      </c>
      <c r="EQ880" s="9"/>
      <c r="ER880" s="9"/>
      <c r="ES880" s="9"/>
      <c r="ET880" s="9"/>
      <c r="EU880" s="9"/>
      <c r="EV880" s="9"/>
    </row>
    <row r="881" spans="1:152" x14ac:dyDescent="0.25">
      <c r="A881" s="8"/>
      <c r="B881" s="13"/>
      <c r="C881" s="14"/>
      <c r="D881" s="14"/>
      <c r="E881" s="10">
        <f t="shared" si="96"/>
        <v>0</v>
      </c>
      <c r="F881" s="12"/>
      <c r="G881" s="12"/>
      <c r="H881" s="11"/>
      <c r="I881" s="9"/>
      <c r="J881" s="9"/>
      <c r="K881" s="9">
        <f ca="1">IFERROR(IF(COUNTA(J$56:J881)=J$54,J881,FORECAST(D881,OFFSET(M$56:M$254,MATCH(D881,L$56:L$254,1)-1,0,2), OFFSET(L$56:L$254,MATCH(D881,L$56:L$254,1)-1,0,2))),"")</f>
        <v>0</v>
      </c>
      <c r="L881" s="9" t="str">
        <f t="array" ref="L881">IFERROR(INDEX(D$56:D$1054,SMALL(IF(ISNUMBER(J$56:J$1054),ROW(D$1:D$999),""),ROW(D826))),"")</f>
        <v/>
      </c>
      <c r="M881" s="9" t="str">
        <f t="array" ref="M881">IFERROR(INDEX(J$56:J$1054,SMALL(IF(ISNUMBER(J$56:J$1054),ROW(J$1:J$999),""),ROW(J826))),"")</f>
        <v/>
      </c>
      <c r="N881" s="9"/>
      <c r="O881" s="9"/>
      <c r="P881" s="9"/>
      <c r="Q881" s="9"/>
      <c r="R881" s="9"/>
      <c r="S881" s="9"/>
      <c r="T881" s="87"/>
      <c r="U881" s="13"/>
      <c r="V881" s="14"/>
      <c r="W881" s="14"/>
      <c r="X881" s="10">
        <f t="shared" si="97"/>
        <v>0</v>
      </c>
      <c r="Y881" s="12"/>
      <c r="Z881" s="12"/>
      <c r="AA881" s="11"/>
      <c r="AB881" s="9"/>
      <c r="AC881" s="9"/>
      <c r="AD881" s="9">
        <f ca="1">IFERROR(IF(COUNTA(AC$56:AC881)=AC$54,AC881,FORECAST(W881,OFFSET(AF$56:AF$254,MATCH(W881,AE$56:AE$254,1)-1,0,2), OFFSET(AE$56:AE$254,MATCH(W881,AE$56:AE$254,1)-1,0,2))),"")</f>
        <v>0</v>
      </c>
      <c r="AE881" s="9" t="str">
        <f t="array" ref="AE881">IFERROR(INDEX(W$56:W$1054,SMALL(IF(ISNUMBER(AC$56:AC$1054),ROW(W$1:W$999),""),ROW(W826))),"")</f>
        <v/>
      </c>
      <c r="AF881" s="9" t="str">
        <f t="array" ref="AF881">IFERROR(INDEX(AC$56:AC$1054,SMALL(IF(ISNUMBER(AC$56:AC$1054),ROW(AC$1:AC$999),""),ROW(AC826))),"")</f>
        <v/>
      </c>
      <c r="AG881" s="9"/>
      <c r="AH881" s="9"/>
      <c r="AI881" s="9"/>
      <c r="AJ881" s="9"/>
      <c r="AK881" s="9"/>
      <c r="AL881" s="9"/>
      <c r="AM881" s="87"/>
      <c r="AN881" s="13"/>
      <c r="AO881" s="14"/>
      <c r="AP881" s="14"/>
      <c r="AQ881" s="10">
        <f t="shared" si="98"/>
        <v>0</v>
      </c>
      <c r="AR881" s="12"/>
      <c r="AS881" s="12"/>
      <c r="AT881" s="11"/>
      <c r="AU881" s="9"/>
      <c r="AV881" s="9"/>
      <c r="AW881" s="9">
        <f ca="1">IFERROR(IF(COUNTA(AV$56:AV881)=AV$54,AV881,FORECAST(AP881,OFFSET(AY$56:AY$254,MATCH(AP881,AX$56:AX$254,1)-1,0,2), OFFSET(AX$56:AX$254,MATCH(AP881,AX$56:AX$254,1)-1,0,2))),"")</f>
        <v>0</v>
      </c>
      <c r="AX881" s="9" t="str">
        <f t="array" ref="AX881">IFERROR(INDEX(AP$56:AP$1054,SMALL(IF(ISNUMBER(AV$56:AV$1054),ROW(AP$1:AP$999),""),ROW(AP826))),"")</f>
        <v/>
      </c>
      <c r="AY881" s="9" t="str">
        <f t="array" ref="AY881">IFERROR(INDEX(AV$56:AV$1054,SMALL(IF(ISNUMBER(AV$56:AV$1054),ROW(AV$1:AV$999),""),ROW(AV826))),"")</f>
        <v/>
      </c>
      <c r="AZ881" s="9"/>
      <c r="BA881" s="9"/>
      <c r="BB881" s="9"/>
      <c r="BC881" s="9"/>
      <c r="BD881" s="9"/>
      <c r="BE881" s="9"/>
      <c r="BF881" s="87"/>
      <c r="BG881" s="13"/>
      <c r="BH881" s="14"/>
      <c r="BI881" s="14"/>
      <c r="BJ881" s="10">
        <f t="shared" si="99"/>
        <v>0</v>
      </c>
      <c r="BK881" s="12"/>
      <c r="BL881" s="12"/>
      <c r="BM881" s="11"/>
      <c r="BN881" s="9"/>
      <c r="BO881" s="9"/>
      <c r="BP881" s="9">
        <f ca="1">IFERROR(IF(COUNTA(BO$56:BO881)=BO$54,BO881,FORECAST(BI881,OFFSET(BR$56:BR$254,MATCH(BI881,BQ$56:BQ$254,1)-1,0,2), OFFSET(BQ$56:BQ$254,MATCH(BI881,BQ$56:BQ$254,1)-1,0,2))),"")</f>
        <v>0</v>
      </c>
      <c r="BQ881" s="9" t="str">
        <f t="array" ref="BQ881">IFERROR(INDEX(BI$56:BI$1054,SMALL(IF(ISNUMBER(BO$56:BO$1054),ROW(BI$1:BI$999),""),ROW(BI826))),"")</f>
        <v/>
      </c>
      <c r="BR881" s="9" t="str">
        <f t="array" ref="BR881">IFERROR(INDEX(BO$56:BO$1054,SMALL(IF(ISNUMBER(BO$56:BO$1054),ROW(BO$1:BO$999),""),ROW(BO826))),"")</f>
        <v/>
      </c>
      <c r="BS881" s="9"/>
      <c r="BT881" s="9"/>
      <c r="BU881" s="9"/>
      <c r="BV881" s="9"/>
      <c r="BW881" s="9"/>
      <c r="BX881" s="9"/>
      <c r="BY881" s="87"/>
      <c r="BZ881" s="13"/>
      <c r="CA881" s="14"/>
      <c r="CB881" s="14"/>
      <c r="CC881" s="10">
        <f t="shared" si="100"/>
        <v>0</v>
      </c>
      <c r="CD881" s="12"/>
      <c r="CE881" s="12"/>
      <c r="CF881" s="11"/>
      <c r="CG881" s="9"/>
      <c r="CH881" s="9"/>
      <c r="CI881" s="9">
        <f ca="1">IFERROR(IF(COUNTA(CH$56:CH881)=CH$54,CH881,FORECAST(CB881,OFFSET(CK$56:CK$254,MATCH(CB881,CJ$56:CJ$254,1)-1,0,2), OFFSET(CJ$56:CJ$254,MATCH(CB881,CJ$56:CJ$254,1)-1,0,2))),"")</f>
        <v>0</v>
      </c>
      <c r="CJ881" s="9" t="str">
        <f t="array" ref="CJ881">IFERROR(INDEX(CB$56:CB$1054,SMALL(IF(ISNUMBER(CH$56:CH$1054),ROW(CB$1:CB$999),""),ROW(CB826))),"")</f>
        <v/>
      </c>
      <c r="CK881" s="9" t="str">
        <f t="array" ref="CK881">IFERROR(INDEX(CH$56:CH$1054,SMALL(IF(ISNUMBER(CH$56:CH$1054),ROW(CH$1:CH$999),""),ROW(CH826))),"")</f>
        <v/>
      </c>
      <c r="CL881" s="9"/>
      <c r="CM881" s="9"/>
      <c r="CN881" s="9"/>
      <c r="CO881" s="9"/>
      <c r="CP881" s="9"/>
      <c r="CQ881" s="9"/>
      <c r="CR881" s="87"/>
      <c r="CS881" s="13"/>
      <c r="CT881" s="14"/>
      <c r="CU881" s="14"/>
      <c r="CV881" s="10">
        <f t="shared" si="101"/>
        <v>0</v>
      </c>
      <c r="CW881" s="12"/>
      <c r="CX881" s="12"/>
      <c r="CY881" s="11"/>
      <c r="CZ881" s="9"/>
      <c r="DA881" s="9"/>
      <c r="DB881" s="9">
        <f ca="1">IFERROR(IF(COUNTA(DA$56:DA881)=DA$54,DA881,FORECAST(CU881,OFFSET(DD$56:DD$254,MATCH(CU881,DC$56:DC$254,1)-1,0,2), OFFSET(DC$56:DC$254,MATCH(CU881,DC$56:DC$254,1)-1,0,2))),"")</f>
        <v>0</v>
      </c>
      <c r="DC881" s="9" t="str">
        <f t="array" ref="DC881">IFERROR(INDEX(CU$56:CU$1054,SMALL(IF(ISNUMBER(DA$56:DA$1054),ROW(CU$1:CU$999),""),ROW(CU826))),"")</f>
        <v/>
      </c>
      <c r="DD881" s="9" t="str">
        <f t="array" ref="DD881">IFERROR(INDEX(DA$56:DA$1054,SMALL(IF(ISNUMBER(DA$56:DA$1054),ROW(DA$1:DA$999),""),ROW(DA826))),"")</f>
        <v/>
      </c>
      <c r="DE881" s="9"/>
      <c r="DF881" s="9"/>
      <c r="DG881" s="9"/>
      <c r="DH881" s="9"/>
      <c r="DI881" s="9"/>
      <c r="DJ881" s="9"/>
      <c r="DK881" s="87"/>
      <c r="DL881" s="13"/>
      <c r="DM881" s="14"/>
      <c r="DN881" s="14"/>
      <c r="DO881" s="10">
        <f t="shared" si="102"/>
        <v>0</v>
      </c>
      <c r="DP881" s="12"/>
      <c r="DQ881" s="12"/>
      <c r="DR881" s="11"/>
      <c r="DS881" s="9"/>
      <c r="DT881" s="9"/>
      <c r="DU881" s="9">
        <f ca="1">IFERROR(IF(COUNTA(DT$56:DT881)=DT$54,DT881,FORECAST(DN881,OFFSET(DW$56:DW$254,MATCH(DN881,DV$56:DV$254,1)-1,0,2), OFFSET(DV$56:DV$254,MATCH(DN881,DV$56:DV$254,1)-1,0,2))),"")</f>
        <v>0</v>
      </c>
      <c r="DV881" s="9" t="str">
        <f t="array" ref="DV881">IFERROR(INDEX(DN$56:DN$1054,SMALL(IF(ISNUMBER(DT$56:DT$1054),ROW(DN$1:DN$999),""),ROW(DN826))),"")</f>
        <v/>
      </c>
      <c r="DW881" s="9" t="str">
        <f t="array" ref="DW881">IFERROR(INDEX(DT$56:DT$1054,SMALL(IF(ISNUMBER(DT$56:DT$1054),ROW(DT$1:DT$999),""),ROW(DT826))),"")</f>
        <v/>
      </c>
      <c r="DX881" s="9"/>
      <c r="DY881" s="9"/>
      <c r="DZ881" s="9"/>
      <c r="EA881" s="9"/>
      <c r="EB881" s="9"/>
      <c r="EC881" s="9"/>
      <c r="ED881" s="87"/>
      <c r="EE881" s="13"/>
      <c r="EF881" s="14"/>
      <c r="EG881" s="14"/>
      <c r="EH881" s="10">
        <f t="shared" si="103"/>
        <v>0</v>
      </c>
      <c r="EI881" s="12"/>
      <c r="EJ881" s="12"/>
      <c r="EK881" s="11"/>
      <c r="EL881" s="9"/>
      <c r="EM881" s="9"/>
      <c r="EN881" s="9">
        <f ca="1">IFERROR(IF(COUNTA(EM$56:EM881)=EM$54,EM881,FORECAST(EG881,OFFSET(EP$56:EP$254,MATCH(EG881,EO$56:EO$254,1)-1,0,2), OFFSET(EO$56:EO$254,MATCH(EG881,EO$56:EO$254,1)-1,0,2))),"")</f>
        <v>0</v>
      </c>
      <c r="EO881" s="9" t="str">
        <f t="array" ref="EO881">IFERROR(INDEX(EG$56:EG$1054,SMALL(IF(ISNUMBER(EM$56:EM$1054),ROW(EG$1:EG$999),""),ROW(EG826))),"")</f>
        <v/>
      </c>
      <c r="EP881" s="9" t="str">
        <f t="array" ref="EP881">IFERROR(INDEX(EM$56:EM$1054,SMALL(IF(ISNUMBER(EM$56:EM$1054),ROW(EM$1:EM$999),""),ROW(EM826))),"")</f>
        <v/>
      </c>
      <c r="EQ881" s="9"/>
      <c r="ER881" s="9"/>
      <c r="ES881" s="9"/>
      <c r="ET881" s="9"/>
      <c r="EU881" s="9"/>
      <c r="EV881" s="9"/>
    </row>
    <row r="882" spans="1:152" x14ac:dyDescent="0.25">
      <c r="A882" s="8"/>
      <c r="B882" s="13"/>
      <c r="C882" s="14"/>
      <c r="D882" s="14"/>
      <c r="E882" s="10">
        <f t="shared" si="96"/>
        <v>0</v>
      </c>
      <c r="F882" s="12"/>
      <c r="G882" s="12"/>
      <c r="H882" s="11"/>
      <c r="I882" s="9"/>
      <c r="J882" s="9"/>
      <c r="K882" s="9">
        <f ca="1">IFERROR(IF(COUNTA(J$56:J882)=J$54,J882,FORECAST(D882,OFFSET(M$56:M$254,MATCH(D882,L$56:L$254,1)-1,0,2), OFFSET(L$56:L$254,MATCH(D882,L$56:L$254,1)-1,0,2))),"")</f>
        <v>0</v>
      </c>
      <c r="L882" s="9" t="str">
        <f t="array" ref="L882">IFERROR(INDEX(D$56:D$1054,SMALL(IF(ISNUMBER(J$56:J$1054),ROW(D$1:D$999),""),ROW(D827))),"")</f>
        <v/>
      </c>
      <c r="M882" s="9" t="str">
        <f t="array" ref="M882">IFERROR(INDEX(J$56:J$1054,SMALL(IF(ISNUMBER(J$56:J$1054),ROW(J$1:J$999),""),ROW(J827))),"")</f>
        <v/>
      </c>
      <c r="N882" s="9"/>
      <c r="O882" s="9"/>
      <c r="P882" s="9"/>
      <c r="Q882" s="9"/>
      <c r="R882" s="9"/>
      <c r="S882" s="9"/>
      <c r="T882" s="87"/>
      <c r="U882" s="13"/>
      <c r="V882" s="14"/>
      <c r="W882" s="14"/>
      <c r="X882" s="10">
        <f t="shared" si="97"/>
        <v>0</v>
      </c>
      <c r="Y882" s="12"/>
      <c r="Z882" s="12"/>
      <c r="AA882" s="11"/>
      <c r="AB882" s="9"/>
      <c r="AC882" s="9"/>
      <c r="AD882" s="9">
        <f ca="1">IFERROR(IF(COUNTA(AC$56:AC882)=AC$54,AC882,FORECAST(W882,OFFSET(AF$56:AF$254,MATCH(W882,AE$56:AE$254,1)-1,0,2), OFFSET(AE$56:AE$254,MATCH(W882,AE$56:AE$254,1)-1,0,2))),"")</f>
        <v>0</v>
      </c>
      <c r="AE882" s="9" t="str">
        <f t="array" ref="AE882">IFERROR(INDEX(W$56:W$1054,SMALL(IF(ISNUMBER(AC$56:AC$1054),ROW(W$1:W$999),""),ROW(W827))),"")</f>
        <v/>
      </c>
      <c r="AF882" s="9" t="str">
        <f t="array" ref="AF882">IFERROR(INDEX(AC$56:AC$1054,SMALL(IF(ISNUMBER(AC$56:AC$1054),ROW(AC$1:AC$999),""),ROW(AC827))),"")</f>
        <v/>
      </c>
      <c r="AG882" s="9"/>
      <c r="AH882" s="9"/>
      <c r="AI882" s="9"/>
      <c r="AJ882" s="9"/>
      <c r="AK882" s="9"/>
      <c r="AL882" s="9"/>
      <c r="AM882" s="87"/>
      <c r="AN882" s="13"/>
      <c r="AO882" s="14"/>
      <c r="AP882" s="14"/>
      <c r="AQ882" s="10">
        <f t="shared" si="98"/>
        <v>0</v>
      </c>
      <c r="AR882" s="12"/>
      <c r="AS882" s="12"/>
      <c r="AT882" s="11"/>
      <c r="AU882" s="9"/>
      <c r="AV882" s="9"/>
      <c r="AW882" s="9">
        <f ca="1">IFERROR(IF(COUNTA(AV$56:AV882)=AV$54,AV882,FORECAST(AP882,OFFSET(AY$56:AY$254,MATCH(AP882,AX$56:AX$254,1)-1,0,2), OFFSET(AX$56:AX$254,MATCH(AP882,AX$56:AX$254,1)-1,0,2))),"")</f>
        <v>0</v>
      </c>
      <c r="AX882" s="9" t="str">
        <f t="array" ref="AX882">IFERROR(INDEX(AP$56:AP$1054,SMALL(IF(ISNUMBER(AV$56:AV$1054),ROW(AP$1:AP$999),""),ROW(AP827))),"")</f>
        <v/>
      </c>
      <c r="AY882" s="9" t="str">
        <f t="array" ref="AY882">IFERROR(INDEX(AV$56:AV$1054,SMALL(IF(ISNUMBER(AV$56:AV$1054),ROW(AV$1:AV$999),""),ROW(AV827))),"")</f>
        <v/>
      </c>
      <c r="AZ882" s="9"/>
      <c r="BA882" s="9"/>
      <c r="BB882" s="9"/>
      <c r="BC882" s="9"/>
      <c r="BD882" s="9"/>
      <c r="BE882" s="9"/>
      <c r="BF882" s="87"/>
      <c r="BG882" s="13"/>
      <c r="BH882" s="14"/>
      <c r="BI882" s="14"/>
      <c r="BJ882" s="10">
        <f t="shared" si="99"/>
        <v>0</v>
      </c>
      <c r="BK882" s="12"/>
      <c r="BL882" s="12"/>
      <c r="BM882" s="11"/>
      <c r="BN882" s="9"/>
      <c r="BO882" s="9"/>
      <c r="BP882" s="9">
        <f ca="1">IFERROR(IF(COUNTA(BO$56:BO882)=BO$54,BO882,FORECAST(BI882,OFFSET(BR$56:BR$254,MATCH(BI882,BQ$56:BQ$254,1)-1,0,2), OFFSET(BQ$56:BQ$254,MATCH(BI882,BQ$56:BQ$254,1)-1,0,2))),"")</f>
        <v>0</v>
      </c>
      <c r="BQ882" s="9" t="str">
        <f t="array" ref="BQ882">IFERROR(INDEX(BI$56:BI$1054,SMALL(IF(ISNUMBER(BO$56:BO$1054),ROW(BI$1:BI$999),""),ROW(BI827))),"")</f>
        <v/>
      </c>
      <c r="BR882" s="9" t="str">
        <f t="array" ref="BR882">IFERROR(INDEX(BO$56:BO$1054,SMALL(IF(ISNUMBER(BO$56:BO$1054),ROW(BO$1:BO$999),""),ROW(BO827))),"")</f>
        <v/>
      </c>
      <c r="BS882" s="9"/>
      <c r="BT882" s="9"/>
      <c r="BU882" s="9"/>
      <c r="BV882" s="9"/>
      <c r="BW882" s="9"/>
      <c r="BX882" s="9"/>
      <c r="BY882" s="87"/>
      <c r="BZ882" s="13"/>
      <c r="CA882" s="14"/>
      <c r="CB882" s="14"/>
      <c r="CC882" s="10">
        <f t="shared" si="100"/>
        <v>0</v>
      </c>
      <c r="CD882" s="12"/>
      <c r="CE882" s="12"/>
      <c r="CF882" s="11"/>
      <c r="CG882" s="9"/>
      <c r="CH882" s="9"/>
      <c r="CI882" s="9">
        <f ca="1">IFERROR(IF(COUNTA(CH$56:CH882)=CH$54,CH882,FORECAST(CB882,OFFSET(CK$56:CK$254,MATCH(CB882,CJ$56:CJ$254,1)-1,0,2), OFFSET(CJ$56:CJ$254,MATCH(CB882,CJ$56:CJ$254,1)-1,0,2))),"")</f>
        <v>0</v>
      </c>
      <c r="CJ882" s="9" t="str">
        <f t="array" ref="CJ882">IFERROR(INDEX(CB$56:CB$1054,SMALL(IF(ISNUMBER(CH$56:CH$1054),ROW(CB$1:CB$999),""),ROW(CB827))),"")</f>
        <v/>
      </c>
      <c r="CK882" s="9" t="str">
        <f t="array" ref="CK882">IFERROR(INDEX(CH$56:CH$1054,SMALL(IF(ISNUMBER(CH$56:CH$1054),ROW(CH$1:CH$999),""),ROW(CH827))),"")</f>
        <v/>
      </c>
      <c r="CL882" s="9"/>
      <c r="CM882" s="9"/>
      <c r="CN882" s="9"/>
      <c r="CO882" s="9"/>
      <c r="CP882" s="9"/>
      <c r="CQ882" s="9"/>
      <c r="CR882" s="87"/>
      <c r="CS882" s="13"/>
      <c r="CT882" s="14"/>
      <c r="CU882" s="14"/>
      <c r="CV882" s="10">
        <f t="shared" si="101"/>
        <v>0</v>
      </c>
      <c r="CW882" s="12"/>
      <c r="CX882" s="12"/>
      <c r="CY882" s="11"/>
      <c r="CZ882" s="9"/>
      <c r="DA882" s="9"/>
      <c r="DB882" s="9">
        <f ca="1">IFERROR(IF(COUNTA(DA$56:DA882)=DA$54,DA882,FORECAST(CU882,OFFSET(DD$56:DD$254,MATCH(CU882,DC$56:DC$254,1)-1,0,2), OFFSET(DC$56:DC$254,MATCH(CU882,DC$56:DC$254,1)-1,0,2))),"")</f>
        <v>0</v>
      </c>
      <c r="DC882" s="9" t="str">
        <f t="array" ref="DC882">IFERROR(INDEX(CU$56:CU$1054,SMALL(IF(ISNUMBER(DA$56:DA$1054),ROW(CU$1:CU$999),""),ROW(CU827))),"")</f>
        <v/>
      </c>
      <c r="DD882" s="9" t="str">
        <f t="array" ref="DD882">IFERROR(INDEX(DA$56:DA$1054,SMALL(IF(ISNUMBER(DA$56:DA$1054),ROW(DA$1:DA$999),""),ROW(DA827))),"")</f>
        <v/>
      </c>
      <c r="DE882" s="9"/>
      <c r="DF882" s="9"/>
      <c r="DG882" s="9"/>
      <c r="DH882" s="9"/>
      <c r="DI882" s="9"/>
      <c r="DJ882" s="9"/>
      <c r="DK882" s="87"/>
      <c r="DL882" s="13"/>
      <c r="DM882" s="14"/>
      <c r="DN882" s="14"/>
      <c r="DO882" s="10">
        <f t="shared" si="102"/>
        <v>0</v>
      </c>
      <c r="DP882" s="12"/>
      <c r="DQ882" s="12"/>
      <c r="DR882" s="11"/>
      <c r="DS882" s="9"/>
      <c r="DT882" s="9"/>
      <c r="DU882" s="9">
        <f ca="1">IFERROR(IF(COUNTA(DT$56:DT882)=DT$54,DT882,FORECAST(DN882,OFFSET(DW$56:DW$254,MATCH(DN882,DV$56:DV$254,1)-1,0,2), OFFSET(DV$56:DV$254,MATCH(DN882,DV$56:DV$254,1)-1,0,2))),"")</f>
        <v>0</v>
      </c>
      <c r="DV882" s="9" t="str">
        <f t="array" ref="DV882">IFERROR(INDEX(DN$56:DN$1054,SMALL(IF(ISNUMBER(DT$56:DT$1054),ROW(DN$1:DN$999),""),ROW(DN827))),"")</f>
        <v/>
      </c>
      <c r="DW882" s="9" t="str">
        <f t="array" ref="DW882">IFERROR(INDEX(DT$56:DT$1054,SMALL(IF(ISNUMBER(DT$56:DT$1054),ROW(DT$1:DT$999),""),ROW(DT827))),"")</f>
        <v/>
      </c>
      <c r="DX882" s="9"/>
      <c r="DY882" s="9"/>
      <c r="DZ882" s="9"/>
      <c r="EA882" s="9"/>
      <c r="EB882" s="9"/>
      <c r="EC882" s="9"/>
      <c r="ED882" s="87"/>
      <c r="EE882" s="13"/>
      <c r="EF882" s="14"/>
      <c r="EG882" s="14"/>
      <c r="EH882" s="10">
        <f t="shared" si="103"/>
        <v>0</v>
      </c>
      <c r="EI882" s="12"/>
      <c r="EJ882" s="12"/>
      <c r="EK882" s="11"/>
      <c r="EL882" s="9"/>
      <c r="EM882" s="9"/>
      <c r="EN882" s="9">
        <f ca="1">IFERROR(IF(COUNTA(EM$56:EM882)=EM$54,EM882,FORECAST(EG882,OFFSET(EP$56:EP$254,MATCH(EG882,EO$56:EO$254,1)-1,0,2), OFFSET(EO$56:EO$254,MATCH(EG882,EO$56:EO$254,1)-1,0,2))),"")</f>
        <v>0</v>
      </c>
      <c r="EO882" s="9" t="str">
        <f t="array" ref="EO882">IFERROR(INDEX(EG$56:EG$1054,SMALL(IF(ISNUMBER(EM$56:EM$1054),ROW(EG$1:EG$999),""),ROW(EG827))),"")</f>
        <v/>
      </c>
      <c r="EP882" s="9" t="str">
        <f t="array" ref="EP882">IFERROR(INDEX(EM$56:EM$1054,SMALL(IF(ISNUMBER(EM$56:EM$1054),ROW(EM$1:EM$999),""),ROW(EM827))),"")</f>
        <v/>
      </c>
      <c r="EQ882" s="9"/>
      <c r="ER882" s="9"/>
      <c r="ES882" s="9"/>
      <c r="ET882" s="9"/>
      <c r="EU882" s="9"/>
      <c r="EV882" s="9"/>
    </row>
    <row r="883" spans="1:152" x14ac:dyDescent="0.25">
      <c r="A883" s="8"/>
      <c r="B883" s="13"/>
      <c r="C883" s="14"/>
      <c r="D883" s="14"/>
      <c r="E883" s="10">
        <f t="shared" si="96"/>
        <v>0</v>
      </c>
      <c r="F883" s="12"/>
      <c r="G883" s="12"/>
      <c r="H883" s="11"/>
      <c r="I883" s="9"/>
      <c r="J883" s="9"/>
      <c r="K883" s="9">
        <f ca="1">IFERROR(IF(COUNTA(J$56:J883)=J$54,J883,FORECAST(D883,OFFSET(M$56:M$254,MATCH(D883,L$56:L$254,1)-1,0,2), OFFSET(L$56:L$254,MATCH(D883,L$56:L$254,1)-1,0,2))),"")</f>
        <v>0</v>
      </c>
      <c r="L883" s="9" t="str">
        <f t="array" ref="L883">IFERROR(INDEX(D$56:D$1054,SMALL(IF(ISNUMBER(J$56:J$1054),ROW(D$1:D$999),""),ROW(D828))),"")</f>
        <v/>
      </c>
      <c r="M883" s="9" t="str">
        <f t="array" ref="M883">IFERROR(INDEX(J$56:J$1054,SMALL(IF(ISNUMBER(J$56:J$1054),ROW(J$1:J$999),""),ROW(J828))),"")</f>
        <v/>
      </c>
      <c r="N883" s="9"/>
      <c r="O883" s="9"/>
      <c r="P883" s="9"/>
      <c r="Q883" s="9"/>
      <c r="R883" s="9"/>
      <c r="S883" s="9"/>
      <c r="T883" s="87"/>
      <c r="U883" s="13"/>
      <c r="V883" s="14"/>
      <c r="W883" s="14"/>
      <c r="X883" s="10">
        <f t="shared" si="97"/>
        <v>0</v>
      </c>
      <c r="Y883" s="12"/>
      <c r="Z883" s="12"/>
      <c r="AA883" s="11"/>
      <c r="AB883" s="9"/>
      <c r="AC883" s="9"/>
      <c r="AD883" s="9">
        <f ca="1">IFERROR(IF(COUNTA(AC$56:AC883)=AC$54,AC883,FORECAST(W883,OFFSET(AF$56:AF$254,MATCH(W883,AE$56:AE$254,1)-1,0,2), OFFSET(AE$56:AE$254,MATCH(W883,AE$56:AE$254,1)-1,0,2))),"")</f>
        <v>0</v>
      </c>
      <c r="AE883" s="9" t="str">
        <f t="array" ref="AE883">IFERROR(INDEX(W$56:W$1054,SMALL(IF(ISNUMBER(AC$56:AC$1054),ROW(W$1:W$999),""),ROW(W828))),"")</f>
        <v/>
      </c>
      <c r="AF883" s="9" t="str">
        <f t="array" ref="AF883">IFERROR(INDEX(AC$56:AC$1054,SMALL(IF(ISNUMBER(AC$56:AC$1054),ROW(AC$1:AC$999),""),ROW(AC828))),"")</f>
        <v/>
      </c>
      <c r="AG883" s="9"/>
      <c r="AH883" s="9"/>
      <c r="AI883" s="9"/>
      <c r="AJ883" s="9"/>
      <c r="AK883" s="9"/>
      <c r="AL883" s="9"/>
      <c r="AM883" s="87"/>
      <c r="AN883" s="13"/>
      <c r="AO883" s="14"/>
      <c r="AP883" s="14"/>
      <c r="AQ883" s="10">
        <f t="shared" si="98"/>
        <v>0</v>
      </c>
      <c r="AR883" s="12"/>
      <c r="AS883" s="12"/>
      <c r="AT883" s="11"/>
      <c r="AU883" s="9"/>
      <c r="AV883" s="9"/>
      <c r="AW883" s="9">
        <f ca="1">IFERROR(IF(COUNTA(AV$56:AV883)=AV$54,AV883,FORECAST(AP883,OFFSET(AY$56:AY$254,MATCH(AP883,AX$56:AX$254,1)-1,0,2), OFFSET(AX$56:AX$254,MATCH(AP883,AX$56:AX$254,1)-1,0,2))),"")</f>
        <v>0</v>
      </c>
      <c r="AX883" s="9" t="str">
        <f t="array" ref="AX883">IFERROR(INDEX(AP$56:AP$1054,SMALL(IF(ISNUMBER(AV$56:AV$1054),ROW(AP$1:AP$999),""),ROW(AP828))),"")</f>
        <v/>
      </c>
      <c r="AY883" s="9" t="str">
        <f t="array" ref="AY883">IFERROR(INDEX(AV$56:AV$1054,SMALL(IF(ISNUMBER(AV$56:AV$1054),ROW(AV$1:AV$999),""),ROW(AV828))),"")</f>
        <v/>
      </c>
      <c r="AZ883" s="9"/>
      <c r="BA883" s="9"/>
      <c r="BB883" s="9"/>
      <c r="BC883" s="9"/>
      <c r="BD883" s="9"/>
      <c r="BE883" s="9"/>
      <c r="BF883" s="87"/>
      <c r="BG883" s="13"/>
      <c r="BH883" s="14"/>
      <c r="BI883" s="14"/>
      <c r="BJ883" s="10">
        <f t="shared" si="99"/>
        <v>0</v>
      </c>
      <c r="BK883" s="12"/>
      <c r="BL883" s="12"/>
      <c r="BM883" s="11"/>
      <c r="BN883" s="9"/>
      <c r="BO883" s="9"/>
      <c r="BP883" s="9">
        <f ca="1">IFERROR(IF(COUNTA(BO$56:BO883)=BO$54,BO883,FORECAST(BI883,OFFSET(BR$56:BR$254,MATCH(BI883,BQ$56:BQ$254,1)-1,0,2), OFFSET(BQ$56:BQ$254,MATCH(BI883,BQ$56:BQ$254,1)-1,0,2))),"")</f>
        <v>0</v>
      </c>
      <c r="BQ883" s="9" t="str">
        <f t="array" ref="BQ883">IFERROR(INDEX(BI$56:BI$1054,SMALL(IF(ISNUMBER(BO$56:BO$1054),ROW(BI$1:BI$999),""),ROW(BI828))),"")</f>
        <v/>
      </c>
      <c r="BR883" s="9" t="str">
        <f t="array" ref="BR883">IFERROR(INDEX(BO$56:BO$1054,SMALL(IF(ISNUMBER(BO$56:BO$1054),ROW(BO$1:BO$999),""),ROW(BO828))),"")</f>
        <v/>
      </c>
      <c r="BS883" s="9"/>
      <c r="BT883" s="9"/>
      <c r="BU883" s="9"/>
      <c r="BV883" s="9"/>
      <c r="BW883" s="9"/>
      <c r="BX883" s="9"/>
      <c r="BY883" s="87"/>
      <c r="BZ883" s="13"/>
      <c r="CA883" s="14"/>
      <c r="CB883" s="14"/>
      <c r="CC883" s="10">
        <f t="shared" si="100"/>
        <v>0</v>
      </c>
      <c r="CD883" s="12"/>
      <c r="CE883" s="12"/>
      <c r="CF883" s="11"/>
      <c r="CG883" s="9"/>
      <c r="CH883" s="9"/>
      <c r="CI883" s="9">
        <f ca="1">IFERROR(IF(COUNTA(CH$56:CH883)=CH$54,CH883,FORECAST(CB883,OFFSET(CK$56:CK$254,MATCH(CB883,CJ$56:CJ$254,1)-1,0,2), OFFSET(CJ$56:CJ$254,MATCH(CB883,CJ$56:CJ$254,1)-1,0,2))),"")</f>
        <v>0</v>
      </c>
      <c r="CJ883" s="9" t="str">
        <f t="array" ref="CJ883">IFERROR(INDEX(CB$56:CB$1054,SMALL(IF(ISNUMBER(CH$56:CH$1054),ROW(CB$1:CB$999),""),ROW(CB828))),"")</f>
        <v/>
      </c>
      <c r="CK883" s="9" t="str">
        <f t="array" ref="CK883">IFERROR(INDEX(CH$56:CH$1054,SMALL(IF(ISNUMBER(CH$56:CH$1054),ROW(CH$1:CH$999),""),ROW(CH828))),"")</f>
        <v/>
      </c>
      <c r="CL883" s="9"/>
      <c r="CM883" s="9"/>
      <c r="CN883" s="9"/>
      <c r="CO883" s="9"/>
      <c r="CP883" s="9"/>
      <c r="CQ883" s="9"/>
      <c r="CR883" s="87"/>
      <c r="CS883" s="13"/>
      <c r="CT883" s="14"/>
      <c r="CU883" s="14"/>
      <c r="CV883" s="10">
        <f t="shared" si="101"/>
        <v>0</v>
      </c>
      <c r="CW883" s="12"/>
      <c r="CX883" s="12"/>
      <c r="CY883" s="11"/>
      <c r="CZ883" s="9"/>
      <c r="DA883" s="9"/>
      <c r="DB883" s="9">
        <f ca="1">IFERROR(IF(COUNTA(DA$56:DA883)=DA$54,DA883,FORECAST(CU883,OFFSET(DD$56:DD$254,MATCH(CU883,DC$56:DC$254,1)-1,0,2), OFFSET(DC$56:DC$254,MATCH(CU883,DC$56:DC$254,1)-1,0,2))),"")</f>
        <v>0</v>
      </c>
      <c r="DC883" s="9" t="str">
        <f t="array" ref="DC883">IFERROR(INDEX(CU$56:CU$1054,SMALL(IF(ISNUMBER(DA$56:DA$1054),ROW(CU$1:CU$999),""),ROW(CU828))),"")</f>
        <v/>
      </c>
      <c r="DD883" s="9" t="str">
        <f t="array" ref="DD883">IFERROR(INDEX(DA$56:DA$1054,SMALL(IF(ISNUMBER(DA$56:DA$1054),ROW(DA$1:DA$999),""),ROW(DA828))),"")</f>
        <v/>
      </c>
      <c r="DE883" s="9"/>
      <c r="DF883" s="9"/>
      <c r="DG883" s="9"/>
      <c r="DH883" s="9"/>
      <c r="DI883" s="9"/>
      <c r="DJ883" s="9"/>
      <c r="DK883" s="87"/>
      <c r="DL883" s="13"/>
      <c r="DM883" s="14"/>
      <c r="DN883" s="14"/>
      <c r="DO883" s="10">
        <f t="shared" si="102"/>
        <v>0</v>
      </c>
      <c r="DP883" s="12"/>
      <c r="DQ883" s="12"/>
      <c r="DR883" s="11"/>
      <c r="DS883" s="9"/>
      <c r="DT883" s="9"/>
      <c r="DU883" s="9">
        <f ca="1">IFERROR(IF(COUNTA(DT$56:DT883)=DT$54,DT883,FORECAST(DN883,OFFSET(DW$56:DW$254,MATCH(DN883,DV$56:DV$254,1)-1,0,2), OFFSET(DV$56:DV$254,MATCH(DN883,DV$56:DV$254,1)-1,0,2))),"")</f>
        <v>0</v>
      </c>
      <c r="DV883" s="9" t="str">
        <f t="array" ref="DV883">IFERROR(INDEX(DN$56:DN$1054,SMALL(IF(ISNUMBER(DT$56:DT$1054),ROW(DN$1:DN$999),""),ROW(DN828))),"")</f>
        <v/>
      </c>
      <c r="DW883" s="9" t="str">
        <f t="array" ref="DW883">IFERROR(INDEX(DT$56:DT$1054,SMALL(IF(ISNUMBER(DT$56:DT$1054),ROW(DT$1:DT$999),""),ROW(DT828))),"")</f>
        <v/>
      </c>
      <c r="DX883" s="9"/>
      <c r="DY883" s="9"/>
      <c r="DZ883" s="9"/>
      <c r="EA883" s="9"/>
      <c r="EB883" s="9"/>
      <c r="EC883" s="9"/>
      <c r="ED883" s="87"/>
      <c r="EE883" s="13"/>
      <c r="EF883" s="14"/>
      <c r="EG883" s="14"/>
      <c r="EH883" s="10">
        <f t="shared" si="103"/>
        <v>0</v>
      </c>
      <c r="EI883" s="12"/>
      <c r="EJ883" s="12"/>
      <c r="EK883" s="11"/>
      <c r="EL883" s="9"/>
      <c r="EM883" s="9"/>
      <c r="EN883" s="9">
        <f ca="1">IFERROR(IF(COUNTA(EM$56:EM883)=EM$54,EM883,FORECAST(EG883,OFFSET(EP$56:EP$254,MATCH(EG883,EO$56:EO$254,1)-1,0,2), OFFSET(EO$56:EO$254,MATCH(EG883,EO$56:EO$254,1)-1,0,2))),"")</f>
        <v>0</v>
      </c>
      <c r="EO883" s="9" t="str">
        <f t="array" ref="EO883">IFERROR(INDEX(EG$56:EG$1054,SMALL(IF(ISNUMBER(EM$56:EM$1054),ROW(EG$1:EG$999),""),ROW(EG828))),"")</f>
        <v/>
      </c>
      <c r="EP883" s="9" t="str">
        <f t="array" ref="EP883">IFERROR(INDEX(EM$56:EM$1054,SMALL(IF(ISNUMBER(EM$56:EM$1054),ROW(EM$1:EM$999),""),ROW(EM828))),"")</f>
        <v/>
      </c>
      <c r="EQ883" s="9"/>
      <c r="ER883" s="9"/>
      <c r="ES883" s="9"/>
      <c r="ET883" s="9"/>
      <c r="EU883" s="9"/>
      <c r="EV883" s="9"/>
    </row>
    <row r="884" spans="1:152" x14ac:dyDescent="0.25">
      <c r="A884" s="8"/>
      <c r="B884" s="13"/>
      <c r="C884" s="14"/>
      <c r="D884" s="14"/>
      <c r="E884" s="10">
        <f t="shared" si="96"/>
        <v>0</v>
      </c>
      <c r="F884" s="12"/>
      <c r="G884" s="12"/>
      <c r="H884" s="11"/>
      <c r="I884" s="9"/>
      <c r="J884" s="9"/>
      <c r="K884" s="9">
        <f ca="1">IFERROR(IF(COUNTA(J$56:J884)=J$54,J884,FORECAST(D884,OFFSET(M$56:M$254,MATCH(D884,L$56:L$254,1)-1,0,2), OFFSET(L$56:L$254,MATCH(D884,L$56:L$254,1)-1,0,2))),"")</f>
        <v>0</v>
      </c>
      <c r="L884" s="9" t="str">
        <f t="array" ref="L884">IFERROR(INDEX(D$56:D$1054,SMALL(IF(ISNUMBER(J$56:J$1054),ROW(D$1:D$999),""),ROW(D829))),"")</f>
        <v/>
      </c>
      <c r="M884" s="9" t="str">
        <f t="array" ref="M884">IFERROR(INDEX(J$56:J$1054,SMALL(IF(ISNUMBER(J$56:J$1054),ROW(J$1:J$999),""),ROW(J829))),"")</f>
        <v/>
      </c>
      <c r="N884" s="9"/>
      <c r="O884" s="9"/>
      <c r="P884" s="9"/>
      <c r="Q884" s="9"/>
      <c r="R884" s="9"/>
      <c r="S884" s="9"/>
      <c r="T884" s="87"/>
      <c r="U884" s="13"/>
      <c r="V884" s="14"/>
      <c r="W884" s="14"/>
      <c r="X884" s="10">
        <f t="shared" si="97"/>
        <v>0</v>
      </c>
      <c r="Y884" s="12"/>
      <c r="Z884" s="12"/>
      <c r="AA884" s="11"/>
      <c r="AB884" s="9"/>
      <c r="AC884" s="9"/>
      <c r="AD884" s="9">
        <f ca="1">IFERROR(IF(COUNTA(AC$56:AC884)=AC$54,AC884,FORECAST(W884,OFFSET(AF$56:AF$254,MATCH(W884,AE$56:AE$254,1)-1,0,2), OFFSET(AE$56:AE$254,MATCH(W884,AE$56:AE$254,1)-1,0,2))),"")</f>
        <v>0</v>
      </c>
      <c r="AE884" s="9" t="str">
        <f t="array" ref="AE884">IFERROR(INDEX(W$56:W$1054,SMALL(IF(ISNUMBER(AC$56:AC$1054),ROW(W$1:W$999),""),ROW(W829))),"")</f>
        <v/>
      </c>
      <c r="AF884" s="9" t="str">
        <f t="array" ref="AF884">IFERROR(INDEX(AC$56:AC$1054,SMALL(IF(ISNUMBER(AC$56:AC$1054),ROW(AC$1:AC$999),""),ROW(AC829))),"")</f>
        <v/>
      </c>
      <c r="AG884" s="9"/>
      <c r="AH884" s="9"/>
      <c r="AI884" s="9"/>
      <c r="AJ884" s="9"/>
      <c r="AK884" s="9"/>
      <c r="AL884" s="9"/>
      <c r="AM884" s="87"/>
      <c r="AN884" s="13"/>
      <c r="AO884" s="14"/>
      <c r="AP884" s="14"/>
      <c r="AQ884" s="10">
        <f t="shared" si="98"/>
        <v>0</v>
      </c>
      <c r="AR884" s="12"/>
      <c r="AS884" s="12"/>
      <c r="AT884" s="11"/>
      <c r="AU884" s="9"/>
      <c r="AV884" s="9"/>
      <c r="AW884" s="9">
        <f ca="1">IFERROR(IF(COUNTA(AV$56:AV884)=AV$54,AV884,FORECAST(AP884,OFFSET(AY$56:AY$254,MATCH(AP884,AX$56:AX$254,1)-1,0,2), OFFSET(AX$56:AX$254,MATCH(AP884,AX$56:AX$254,1)-1,0,2))),"")</f>
        <v>0</v>
      </c>
      <c r="AX884" s="9" t="str">
        <f t="array" ref="AX884">IFERROR(INDEX(AP$56:AP$1054,SMALL(IF(ISNUMBER(AV$56:AV$1054),ROW(AP$1:AP$999),""),ROW(AP829))),"")</f>
        <v/>
      </c>
      <c r="AY884" s="9" t="str">
        <f t="array" ref="AY884">IFERROR(INDEX(AV$56:AV$1054,SMALL(IF(ISNUMBER(AV$56:AV$1054),ROW(AV$1:AV$999),""),ROW(AV829))),"")</f>
        <v/>
      </c>
      <c r="AZ884" s="9"/>
      <c r="BA884" s="9"/>
      <c r="BB884" s="9"/>
      <c r="BC884" s="9"/>
      <c r="BD884" s="9"/>
      <c r="BE884" s="9"/>
      <c r="BF884" s="87"/>
      <c r="BG884" s="13"/>
      <c r="BH884" s="14"/>
      <c r="BI884" s="14"/>
      <c r="BJ884" s="10">
        <f t="shared" si="99"/>
        <v>0</v>
      </c>
      <c r="BK884" s="12"/>
      <c r="BL884" s="12"/>
      <c r="BM884" s="11"/>
      <c r="BN884" s="9"/>
      <c r="BO884" s="9"/>
      <c r="BP884" s="9">
        <f ca="1">IFERROR(IF(COUNTA(BO$56:BO884)=BO$54,BO884,FORECAST(BI884,OFFSET(BR$56:BR$254,MATCH(BI884,BQ$56:BQ$254,1)-1,0,2), OFFSET(BQ$56:BQ$254,MATCH(BI884,BQ$56:BQ$254,1)-1,0,2))),"")</f>
        <v>0</v>
      </c>
      <c r="BQ884" s="9" t="str">
        <f t="array" ref="BQ884">IFERROR(INDEX(BI$56:BI$1054,SMALL(IF(ISNUMBER(BO$56:BO$1054),ROW(BI$1:BI$999),""),ROW(BI829))),"")</f>
        <v/>
      </c>
      <c r="BR884" s="9" t="str">
        <f t="array" ref="BR884">IFERROR(INDEX(BO$56:BO$1054,SMALL(IF(ISNUMBER(BO$56:BO$1054),ROW(BO$1:BO$999),""),ROW(BO829))),"")</f>
        <v/>
      </c>
      <c r="BS884" s="9"/>
      <c r="BT884" s="9"/>
      <c r="BU884" s="9"/>
      <c r="BV884" s="9"/>
      <c r="BW884" s="9"/>
      <c r="BX884" s="9"/>
      <c r="BY884" s="87"/>
      <c r="BZ884" s="13"/>
      <c r="CA884" s="14"/>
      <c r="CB884" s="14"/>
      <c r="CC884" s="10">
        <f t="shared" si="100"/>
        <v>0</v>
      </c>
      <c r="CD884" s="12"/>
      <c r="CE884" s="12"/>
      <c r="CF884" s="11"/>
      <c r="CG884" s="9"/>
      <c r="CH884" s="9"/>
      <c r="CI884" s="9">
        <f ca="1">IFERROR(IF(COUNTA(CH$56:CH884)=CH$54,CH884,FORECAST(CB884,OFFSET(CK$56:CK$254,MATCH(CB884,CJ$56:CJ$254,1)-1,0,2), OFFSET(CJ$56:CJ$254,MATCH(CB884,CJ$56:CJ$254,1)-1,0,2))),"")</f>
        <v>0</v>
      </c>
      <c r="CJ884" s="9" t="str">
        <f t="array" ref="CJ884">IFERROR(INDEX(CB$56:CB$1054,SMALL(IF(ISNUMBER(CH$56:CH$1054),ROW(CB$1:CB$999),""),ROW(CB829))),"")</f>
        <v/>
      </c>
      <c r="CK884" s="9" t="str">
        <f t="array" ref="CK884">IFERROR(INDEX(CH$56:CH$1054,SMALL(IF(ISNUMBER(CH$56:CH$1054),ROW(CH$1:CH$999),""),ROW(CH829))),"")</f>
        <v/>
      </c>
      <c r="CL884" s="9"/>
      <c r="CM884" s="9"/>
      <c r="CN884" s="9"/>
      <c r="CO884" s="9"/>
      <c r="CP884" s="9"/>
      <c r="CQ884" s="9"/>
      <c r="CR884" s="87"/>
      <c r="CS884" s="13"/>
      <c r="CT884" s="14"/>
      <c r="CU884" s="14"/>
      <c r="CV884" s="10">
        <f t="shared" si="101"/>
        <v>0</v>
      </c>
      <c r="CW884" s="12"/>
      <c r="CX884" s="12"/>
      <c r="CY884" s="11"/>
      <c r="CZ884" s="9"/>
      <c r="DA884" s="9"/>
      <c r="DB884" s="9">
        <f ca="1">IFERROR(IF(COUNTA(DA$56:DA884)=DA$54,DA884,FORECAST(CU884,OFFSET(DD$56:DD$254,MATCH(CU884,DC$56:DC$254,1)-1,0,2), OFFSET(DC$56:DC$254,MATCH(CU884,DC$56:DC$254,1)-1,0,2))),"")</f>
        <v>0</v>
      </c>
      <c r="DC884" s="9" t="str">
        <f t="array" ref="DC884">IFERROR(INDEX(CU$56:CU$1054,SMALL(IF(ISNUMBER(DA$56:DA$1054),ROW(CU$1:CU$999),""),ROW(CU829))),"")</f>
        <v/>
      </c>
      <c r="DD884" s="9" t="str">
        <f t="array" ref="DD884">IFERROR(INDEX(DA$56:DA$1054,SMALL(IF(ISNUMBER(DA$56:DA$1054),ROW(DA$1:DA$999),""),ROW(DA829))),"")</f>
        <v/>
      </c>
      <c r="DE884" s="9"/>
      <c r="DF884" s="9"/>
      <c r="DG884" s="9"/>
      <c r="DH884" s="9"/>
      <c r="DI884" s="9"/>
      <c r="DJ884" s="9"/>
      <c r="DK884" s="87"/>
      <c r="DL884" s="13"/>
      <c r="DM884" s="14"/>
      <c r="DN884" s="14"/>
      <c r="DO884" s="10">
        <f t="shared" si="102"/>
        <v>0</v>
      </c>
      <c r="DP884" s="12"/>
      <c r="DQ884" s="12"/>
      <c r="DR884" s="11"/>
      <c r="DS884" s="9"/>
      <c r="DT884" s="9"/>
      <c r="DU884" s="9">
        <f ca="1">IFERROR(IF(COUNTA(DT$56:DT884)=DT$54,DT884,FORECAST(DN884,OFFSET(DW$56:DW$254,MATCH(DN884,DV$56:DV$254,1)-1,0,2), OFFSET(DV$56:DV$254,MATCH(DN884,DV$56:DV$254,1)-1,0,2))),"")</f>
        <v>0</v>
      </c>
      <c r="DV884" s="9" t="str">
        <f t="array" ref="DV884">IFERROR(INDEX(DN$56:DN$1054,SMALL(IF(ISNUMBER(DT$56:DT$1054),ROW(DN$1:DN$999),""),ROW(DN829))),"")</f>
        <v/>
      </c>
      <c r="DW884" s="9" t="str">
        <f t="array" ref="DW884">IFERROR(INDEX(DT$56:DT$1054,SMALL(IF(ISNUMBER(DT$56:DT$1054),ROW(DT$1:DT$999),""),ROW(DT829))),"")</f>
        <v/>
      </c>
      <c r="DX884" s="9"/>
      <c r="DY884" s="9"/>
      <c r="DZ884" s="9"/>
      <c r="EA884" s="9"/>
      <c r="EB884" s="9"/>
      <c r="EC884" s="9"/>
      <c r="ED884" s="87"/>
      <c r="EE884" s="13"/>
      <c r="EF884" s="14"/>
      <c r="EG884" s="14"/>
      <c r="EH884" s="10">
        <f t="shared" si="103"/>
        <v>0</v>
      </c>
      <c r="EI884" s="12"/>
      <c r="EJ884" s="12"/>
      <c r="EK884" s="11"/>
      <c r="EL884" s="9"/>
      <c r="EM884" s="9"/>
      <c r="EN884" s="9">
        <f ca="1">IFERROR(IF(COUNTA(EM$56:EM884)=EM$54,EM884,FORECAST(EG884,OFFSET(EP$56:EP$254,MATCH(EG884,EO$56:EO$254,1)-1,0,2), OFFSET(EO$56:EO$254,MATCH(EG884,EO$56:EO$254,1)-1,0,2))),"")</f>
        <v>0</v>
      </c>
      <c r="EO884" s="9" t="str">
        <f t="array" ref="EO884">IFERROR(INDEX(EG$56:EG$1054,SMALL(IF(ISNUMBER(EM$56:EM$1054),ROW(EG$1:EG$999),""),ROW(EG829))),"")</f>
        <v/>
      </c>
      <c r="EP884" s="9" t="str">
        <f t="array" ref="EP884">IFERROR(INDEX(EM$56:EM$1054,SMALL(IF(ISNUMBER(EM$56:EM$1054),ROW(EM$1:EM$999),""),ROW(EM829))),"")</f>
        <v/>
      </c>
      <c r="EQ884" s="9"/>
      <c r="ER884" s="9"/>
      <c r="ES884" s="9"/>
      <c r="ET884" s="9"/>
      <c r="EU884" s="9"/>
      <c r="EV884" s="9"/>
    </row>
    <row r="885" spans="1:152" x14ac:dyDescent="0.25">
      <c r="A885" s="8"/>
      <c r="B885" s="13"/>
      <c r="C885" s="14"/>
      <c r="D885" s="14"/>
      <c r="E885" s="10">
        <f t="shared" si="96"/>
        <v>0</v>
      </c>
      <c r="F885" s="12"/>
      <c r="G885" s="12"/>
      <c r="H885" s="11"/>
      <c r="I885" s="9"/>
      <c r="J885" s="9"/>
      <c r="K885" s="9">
        <f ca="1">IFERROR(IF(COUNTA(J$56:J885)=J$54,J885,FORECAST(D885,OFFSET(M$56:M$254,MATCH(D885,L$56:L$254,1)-1,0,2), OFFSET(L$56:L$254,MATCH(D885,L$56:L$254,1)-1,0,2))),"")</f>
        <v>0</v>
      </c>
      <c r="L885" s="9" t="str">
        <f t="array" ref="L885">IFERROR(INDEX(D$56:D$1054,SMALL(IF(ISNUMBER(J$56:J$1054),ROW(D$1:D$999),""),ROW(D830))),"")</f>
        <v/>
      </c>
      <c r="M885" s="9" t="str">
        <f t="array" ref="M885">IFERROR(INDEX(J$56:J$1054,SMALL(IF(ISNUMBER(J$56:J$1054),ROW(J$1:J$999),""),ROW(J830))),"")</f>
        <v/>
      </c>
      <c r="N885" s="9"/>
      <c r="O885" s="9"/>
      <c r="P885" s="9"/>
      <c r="Q885" s="9"/>
      <c r="R885" s="9"/>
      <c r="S885" s="9"/>
      <c r="T885" s="87"/>
      <c r="U885" s="13"/>
      <c r="V885" s="14"/>
      <c r="W885" s="14"/>
      <c r="X885" s="10">
        <f t="shared" si="97"/>
        <v>0</v>
      </c>
      <c r="Y885" s="12"/>
      <c r="Z885" s="12"/>
      <c r="AA885" s="11"/>
      <c r="AB885" s="9"/>
      <c r="AC885" s="9"/>
      <c r="AD885" s="9">
        <f ca="1">IFERROR(IF(COUNTA(AC$56:AC885)=AC$54,AC885,FORECAST(W885,OFFSET(AF$56:AF$254,MATCH(W885,AE$56:AE$254,1)-1,0,2), OFFSET(AE$56:AE$254,MATCH(W885,AE$56:AE$254,1)-1,0,2))),"")</f>
        <v>0</v>
      </c>
      <c r="AE885" s="9" t="str">
        <f t="array" ref="AE885">IFERROR(INDEX(W$56:W$1054,SMALL(IF(ISNUMBER(AC$56:AC$1054),ROW(W$1:W$999),""),ROW(W830))),"")</f>
        <v/>
      </c>
      <c r="AF885" s="9" t="str">
        <f t="array" ref="AF885">IFERROR(INDEX(AC$56:AC$1054,SMALL(IF(ISNUMBER(AC$56:AC$1054),ROW(AC$1:AC$999),""),ROW(AC830))),"")</f>
        <v/>
      </c>
      <c r="AG885" s="9"/>
      <c r="AH885" s="9"/>
      <c r="AI885" s="9"/>
      <c r="AJ885" s="9"/>
      <c r="AK885" s="9"/>
      <c r="AL885" s="9"/>
      <c r="AM885" s="87"/>
      <c r="AN885" s="13"/>
      <c r="AO885" s="14"/>
      <c r="AP885" s="14"/>
      <c r="AQ885" s="10">
        <f t="shared" si="98"/>
        <v>0</v>
      </c>
      <c r="AR885" s="12"/>
      <c r="AS885" s="12"/>
      <c r="AT885" s="11"/>
      <c r="AU885" s="9"/>
      <c r="AV885" s="9"/>
      <c r="AW885" s="9">
        <f ca="1">IFERROR(IF(COUNTA(AV$56:AV885)=AV$54,AV885,FORECAST(AP885,OFFSET(AY$56:AY$254,MATCH(AP885,AX$56:AX$254,1)-1,0,2), OFFSET(AX$56:AX$254,MATCH(AP885,AX$56:AX$254,1)-1,0,2))),"")</f>
        <v>0</v>
      </c>
      <c r="AX885" s="9" t="str">
        <f t="array" ref="AX885">IFERROR(INDEX(AP$56:AP$1054,SMALL(IF(ISNUMBER(AV$56:AV$1054),ROW(AP$1:AP$999),""),ROW(AP830))),"")</f>
        <v/>
      </c>
      <c r="AY885" s="9" t="str">
        <f t="array" ref="AY885">IFERROR(INDEX(AV$56:AV$1054,SMALL(IF(ISNUMBER(AV$56:AV$1054),ROW(AV$1:AV$999),""),ROW(AV830))),"")</f>
        <v/>
      </c>
      <c r="AZ885" s="9"/>
      <c r="BA885" s="9"/>
      <c r="BB885" s="9"/>
      <c r="BC885" s="9"/>
      <c r="BD885" s="9"/>
      <c r="BE885" s="9"/>
      <c r="BF885" s="87"/>
      <c r="BG885" s="13"/>
      <c r="BH885" s="14"/>
      <c r="BI885" s="14"/>
      <c r="BJ885" s="10">
        <f t="shared" si="99"/>
        <v>0</v>
      </c>
      <c r="BK885" s="12"/>
      <c r="BL885" s="12"/>
      <c r="BM885" s="11"/>
      <c r="BN885" s="9"/>
      <c r="BO885" s="9"/>
      <c r="BP885" s="9">
        <f ca="1">IFERROR(IF(COUNTA(BO$56:BO885)=BO$54,BO885,FORECAST(BI885,OFFSET(BR$56:BR$254,MATCH(BI885,BQ$56:BQ$254,1)-1,0,2), OFFSET(BQ$56:BQ$254,MATCH(BI885,BQ$56:BQ$254,1)-1,0,2))),"")</f>
        <v>0</v>
      </c>
      <c r="BQ885" s="9" t="str">
        <f t="array" ref="BQ885">IFERROR(INDEX(BI$56:BI$1054,SMALL(IF(ISNUMBER(BO$56:BO$1054),ROW(BI$1:BI$999),""),ROW(BI830))),"")</f>
        <v/>
      </c>
      <c r="BR885" s="9" t="str">
        <f t="array" ref="BR885">IFERROR(INDEX(BO$56:BO$1054,SMALL(IF(ISNUMBER(BO$56:BO$1054),ROW(BO$1:BO$999),""),ROW(BO830))),"")</f>
        <v/>
      </c>
      <c r="BS885" s="9"/>
      <c r="BT885" s="9"/>
      <c r="BU885" s="9"/>
      <c r="BV885" s="9"/>
      <c r="BW885" s="9"/>
      <c r="BX885" s="9"/>
      <c r="BY885" s="87"/>
      <c r="BZ885" s="13"/>
      <c r="CA885" s="14"/>
      <c r="CB885" s="14"/>
      <c r="CC885" s="10">
        <f t="shared" si="100"/>
        <v>0</v>
      </c>
      <c r="CD885" s="12"/>
      <c r="CE885" s="12"/>
      <c r="CF885" s="11"/>
      <c r="CG885" s="9"/>
      <c r="CH885" s="9"/>
      <c r="CI885" s="9">
        <f ca="1">IFERROR(IF(COUNTA(CH$56:CH885)=CH$54,CH885,FORECAST(CB885,OFFSET(CK$56:CK$254,MATCH(CB885,CJ$56:CJ$254,1)-1,0,2), OFFSET(CJ$56:CJ$254,MATCH(CB885,CJ$56:CJ$254,1)-1,0,2))),"")</f>
        <v>0</v>
      </c>
      <c r="CJ885" s="9" t="str">
        <f t="array" ref="CJ885">IFERROR(INDEX(CB$56:CB$1054,SMALL(IF(ISNUMBER(CH$56:CH$1054),ROW(CB$1:CB$999),""),ROW(CB830))),"")</f>
        <v/>
      </c>
      <c r="CK885" s="9" t="str">
        <f t="array" ref="CK885">IFERROR(INDEX(CH$56:CH$1054,SMALL(IF(ISNUMBER(CH$56:CH$1054),ROW(CH$1:CH$999),""),ROW(CH830))),"")</f>
        <v/>
      </c>
      <c r="CL885" s="9"/>
      <c r="CM885" s="9"/>
      <c r="CN885" s="9"/>
      <c r="CO885" s="9"/>
      <c r="CP885" s="9"/>
      <c r="CQ885" s="9"/>
      <c r="CR885" s="87"/>
      <c r="CS885" s="13"/>
      <c r="CT885" s="14"/>
      <c r="CU885" s="14"/>
      <c r="CV885" s="10">
        <f t="shared" si="101"/>
        <v>0</v>
      </c>
      <c r="CW885" s="12"/>
      <c r="CX885" s="12"/>
      <c r="CY885" s="11"/>
      <c r="CZ885" s="9"/>
      <c r="DA885" s="9"/>
      <c r="DB885" s="9">
        <f ca="1">IFERROR(IF(COUNTA(DA$56:DA885)=DA$54,DA885,FORECAST(CU885,OFFSET(DD$56:DD$254,MATCH(CU885,DC$56:DC$254,1)-1,0,2), OFFSET(DC$56:DC$254,MATCH(CU885,DC$56:DC$254,1)-1,0,2))),"")</f>
        <v>0</v>
      </c>
      <c r="DC885" s="9" t="str">
        <f t="array" ref="DC885">IFERROR(INDEX(CU$56:CU$1054,SMALL(IF(ISNUMBER(DA$56:DA$1054),ROW(CU$1:CU$999),""),ROW(CU830))),"")</f>
        <v/>
      </c>
      <c r="DD885" s="9" t="str">
        <f t="array" ref="DD885">IFERROR(INDEX(DA$56:DA$1054,SMALL(IF(ISNUMBER(DA$56:DA$1054),ROW(DA$1:DA$999),""),ROW(DA830))),"")</f>
        <v/>
      </c>
      <c r="DE885" s="9"/>
      <c r="DF885" s="9"/>
      <c r="DG885" s="9"/>
      <c r="DH885" s="9"/>
      <c r="DI885" s="9"/>
      <c r="DJ885" s="9"/>
      <c r="DK885" s="87"/>
      <c r="DL885" s="13"/>
      <c r="DM885" s="14"/>
      <c r="DN885" s="14"/>
      <c r="DO885" s="10">
        <f t="shared" si="102"/>
        <v>0</v>
      </c>
      <c r="DP885" s="12"/>
      <c r="DQ885" s="12"/>
      <c r="DR885" s="11"/>
      <c r="DS885" s="9"/>
      <c r="DT885" s="9"/>
      <c r="DU885" s="9">
        <f ca="1">IFERROR(IF(COUNTA(DT$56:DT885)=DT$54,DT885,FORECAST(DN885,OFFSET(DW$56:DW$254,MATCH(DN885,DV$56:DV$254,1)-1,0,2), OFFSET(DV$56:DV$254,MATCH(DN885,DV$56:DV$254,1)-1,0,2))),"")</f>
        <v>0</v>
      </c>
      <c r="DV885" s="9" t="str">
        <f t="array" ref="DV885">IFERROR(INDEX(DN$56:DN$1054,SMALL(IF(ISNUMBER(DT$56:DT$1054),ROW(DN$1:DN$999),""),ROW(DN830))),"")</f>
        <v/>
      </c>
      <c r="DW885" s="9" t="str">
        <f t="array" ref="DW885">IFERROR(INDEX(DT$56:DT$1054,SMALL(IF(ISNUMBER(DT$56:DT$1054),ROW(DT$1:DT$999),""),ROW(DT830))),"")</f>
        <v/>
      </c>
      <c r="DX885" s="9"/>
      <c r="DY885" s="9"/>
      <c r="DZ885" s="9"/>
      <c r="EA885" s="9"/>
      <c r="EB885" s="9"/>
      <c r="EC885" s="9"/>
      <c r="ED885" s="87"/>
      <c r="EE885" s="13"/>
      <c r="EF885" s="14"/>
      <c r="EG885" s="14"/>
      <c r="EH885" s="10">
        <f t="shared" si="103"/>
        <v>0</v>
      </c>
      <c r="EI885" s="12"/>
      <c r="EJ885" s="12"/>
      <c r="EK885" s="11"/>
      <c r="EL885" s="9"/>
      <c r="EM885" s="9"/>
      <c r="EN885" s="9">
        <f ca="1">IFERROR(IF(COUNTA(EM$56:EM885)=EM$54,EM885,FORECAST(EG885,OFFSET(EP$56:EP$254,MATCH(EG885,EO$56:EO$254,1)-1,0,2), OFFSET(EO$56:EO$254,MATCH(EG885,EO$56:EO$254,1)-1,0,2))),"")</f>
        <v>0</v>
      </c>
      <c r="EO885" s="9" t="str">
        <f t="array" ref="EO885">IFERROR(INDEX(EG$56:EG$1054,SMALL(IF(ISNUMBER(EM$56:EM$1054),ROW(EG$1:EG$999),""),ROW(EG830))),"")</f>
        <v/>
      </c>
      <c r="EP885" s="9" t="str">
        <f t="array" ref="EP885">IFERROR(INDEX(EM$56:EM$1054,SMALL(IF(ISNUMBER(EM$56:EM$1054),ROW(EM$1:EM$999),""),ROW(EM830))),"")</f>
        <v/>
      </c>
      <c r="EQ885" s="9"/>
      <c r="ER885" s="9"/>
      <c r="ES885" s="9"/>
      <c r="ET885" s="9"/>
      <c r="EU885" s="9"/>
      <c r="EV885" s="9"/>
    </row>
    <row r="886" spans="1:152" x14ac:dyDescent="0.25">
      <c r="A886" s="8"/>
      <c r="B886" s="13"/>
      <c r="C886" s="14"/>
      <c r="D886" s="14"/>
      <c r="E886" s="10">
        <f t="shared" si="96"/>
        <v>0</v>
      </c>
      <c r="F886" s="12"/>
      <c r="G886" s="12"/>
      <c r="H886" s="11"/>
      <c r="I886" s="9"/>
      <c r="J886" s="9"/>
      <c r="K886" s="9">
        <f ca="1">IFERROR(IF(COUNTA(J$56:J886)=J$54,J886,FORECAST(D886,OFFSET(M$56:M$254,MATCH(D886,L$56:L$254,1)-1,0,2), OFFSET(L$56:L$254,MATCH(D886,L$56:L$254,1)-1,0,2))),"")</f>
        <v>0</v>
      </c>
      <c r="L886" s="9" t="str">
        <f t="array" ref="L886">IFERROR(INDEX(D$56:D$1054,SMALL(IF(ISNUMBER(J$56:J$1054),ROW(D$1:D$999),""),ROW(D831))),"")</f>
        <v/>
      </c>
      <c r="M886" s="9" t="str">
        <f t="array" ref="M886">IFERROR(INDEX(J$56:J$1054,SMALL(IF(ISNUMBER(J$56:J$1054),ROW(J$1:J$999),""),ROW(J831))),"")</f>
        <v/>
      </c>
      <c r="N886" s="9"/>
      <c r="O886" s="9"/>
      <c r="P886" s="9"/>
      <c r="Q886" s="9"/>
      <c r="R886" s="9"/>
      <c r="S886" s="9"/>
      <c r="T886" s="87"/>
      <c r="U886" s="13"/>
      <c r="V886" s="14"/>
      <c r="W886" s="14"/>
      <c r="X886" s="10">
        <f t="shared" si="97"/>
        <v>0</v>
      </c>
      <c r="Y886" s="12"/>
      <c r="Z886" s="12"/>
      <c r="AA886" s="11"/>
      <c r="AB886" s="9"/>
      <c r="AC886" s="9"/>
      <c r="AD886" s="9">
        <f ca="1">IFERROR(IF(COUNTA(AC$56:AC886)=AC$54,AC886,FORECAST(W886,OFFSET(AF$56:AF$254,MATCH(W886,AE$56:AE$254,1)-1,0,2), OFFSET(AE$56:AE$254,MATCH(W886,AE$56:AE$254,1)-1,0,2))),"")</f>
        <v>0</v>
      </c>
      <c r="AE886" s="9" t="str">
        <f t="array" ref="AE886">IFERROR(INDEX(W$56:W$1054,SMALL(IF(ISNUMBER(AC$56:AC$1054),ROW(W$1:W$999),""),ROW(W831))),"")</f>
        <v/>
      </c>
      <c r="AF886" s="9" t="str">
        <f t="array" ref="AF886">IFERROR(INDEX(AC$56:AC$1054,SMALL(IF(ISNUMBER(AC$56:AC$1054),ROW(AC$1:AC$999),""),ROW(AC831))),"")</f>
        <v/>
      </c>
      <c r="AG886" s="9"/>
      <c r="AH886" s="9"/>
      <c r="AI886" s="9"/>
      <c r="AJ886" s="9"/>
      <c r="AK886" s="9"/>
      <c r="AL886" s="9"/>
      <c r="AM886" s="87"/>
      <c r="AN886" s="13"/>
      <c r="AO886" s="14"/>
      <c r="AP886" s="14"/>
      <c r="AQ886" s="10">
        <f t="shared" si="98"/>
        <v>0</v>
      </c>
      <c r="AR886" s="12"/>
      <c r="AS886" s="12"/>
      <c r="AT886" s="11"/>
      <c r="AU886" s="9"/>
      <c r="AV886" s="9"/>
      <c r="AW886" s="9">
        <f ca="1">IFERROR(IF(COUNTA(AV$56:AV886)=AV$54,AV886,FORECAST(AP886,OFFSET(AY$56:AY$254,MATCH(AP886,AX$56:AX$254,1)-1,0,2), OFFSET(AX$56:AX$254,MATCH(AP886,AX$56:AX$254,1)-1,0,2))),"")</f>
        <v>0</v>
      </c>
      <c r="AX886" s="9" t="str">
        <f t="array" ref="AX886">IFERROR(INDEX(AP$56:AP$1054,SMALL(IF(ISNUMBER(AV$56:AV$1054),ROW(AP$1:AP$999),""),ROW(AP831))),"")</f>
        <v/>
      </c>
      <c r="AY886" s="9" t="str">
        <f t="array" ref="AY886">IFERROR(INDEX(AV$56:AV$1054,SMALL(IF(ISNUMBER(AV$56:AV$1054),ROW(AV$1:AV$999),""),ROW(AV831))),"")</f>
        <v/>
      </c>
      <c r="AZ886" s="9"/>
      <c r="BA886" s="9"/>
      <c r="BB886" s="9"/>
      <c r="BC886" s="9"/>
      <c r="BD886" s="9"/>
      <c r="BE886" s="9"/>
      <c r="BF886" s="87"/>
      <c r="BG886" s="13"/>
      <c r="BH886" s="14"/>
      <c r="BI886" s="14"/>
      <c r="BJ886" s="10">
        <f t="shared" si="99"/>
        <v>0</v>
      </c>
      <c r="BK886" s="12"/>
      <c r="BL886" s="12"/>
      <c r="BM886" s="11"/>
      <c r="BN886" s="9"/>
      <c r="BO886" s="9"/>
      <c r="BP886" s="9">
        <f ca="1">IFERROR(IF(COUNTA(BO$56:BO886)=BO$54,BO886,FORECAST(BI886,OFFSET(BR$56:BR$254,MATCH(BI886,BQ$56:BQ$254,1)-1,0,2), OFFSET(BQ$56:BQ$254,MATCH(BI886,BQ$56:BQ$254,1)-1,0,2))),"")</f>
        <v>0</v>
      </c>
      <c r="BQ886" s="9" t="str">
        <f t="array" ref="BQ886">IFERROR(INDEX(BI$56:BI$1054,SMALL(IF(ISNUMBER(BO$56:BO$1054),ROW(BI$1:BI$999),""),ROW(BI831))),"")</f>
        <v/>
      </c>
      <c r="BR886" s="9" t="str">
        <f t="array" ref="BR886">IFERROR(INDEX(BO$56:BO$1054,SMALL(IF(ISNUMBER(BO$56:BO$1054),ROW(BO$1:BO$999),""),ROW(BO831))),"")</f>
        <v/>
      </c>
      <c r="BS886" s="9"/>
      <c r="BT886" s="9"/>
      <c r="BU886" s="9"/>
      <c r="BV886" s="9"/>
      <c r="BW886" s="9"/>
      <c r="BX886" s="9"/>
      <c r="BY886" s="87"/>
      <c r="BZ886" s="13"/>
      <c r="CA886" s="14"/>
      <c r="CB886" s="14"/>
      <c r="CC886" s="10">
        <f t="shared" si="100"/>
        <v>0</v>
      </c>
      <c r="CD886" s="12"/>
      <c r="CE886" s="12"/>
      <c r="CF886" s="11"/>
      <c r="CG886" s="9"/>
      <c r="CH886" s="9"/>
      <c r="CI886" s="9">
        <f ca="1">IFERROR(IF(COUNTA(CH$56:CH886)=CH$54,CH886,FORECAST(CB886,OFFSET(CK$56:CK$254,MATCH(CB886,CJ$56:CJ$254,1)-1,0,2), OFFSET(CJ$56:CJ$254,MATCH(CB886,CJ$56:CJ$254,1)-1,0,2))),"")</f>
        <v>0</v>
      </c>
      <c r="CJ886" s="9" t="str">
        <f t="array" ref="CJ886">IFERROR(INDEX(CB$56:CB$1054,SMALL(IF(ISNUMBER(CH$56:CH$1054),ROW(CB$1:CB$999),""),ROW(CB831))),"")</f>
        <v/>
      </c>
      <c r="CK886" s="9" t="str">
        <f t="array" ref="CK886">IFERROR(INDEX(CH$56:CH$1054,SMALL(IF(ISNUMBER(CH$56:CH$1054),ROW(CH$1:CH$999),""),ROW(CH831))),"")</f>
        <v/>
      </c>
      <c r="CL886" s="9"/>
      <c r="CM886" s="9"/>
      <c r="CN886" s="9"/>
      <c r="CO886" s="9"/>
      <c r="CP886" s="9"/>
      <c r="CQ886" s="9"/>
      <c r="CR886" s="87"/>
      <c r="CS886" s="13"/>
      <c r="CT886" s="14"/>
      <c r="CU886" s="14"/>
      <c r="CV886" s="10">
        <f t="shared" si="101"/>
        <v>0</v>
      </c>
      <c r="CW886" s="12"/>
      <c r="CX886" s="12"/>
      <c r="CY886" s="11"/>
      <c r="CZ886" s="9"/>
      <c r="DA886" s="9"/>
      <c r="DB886" s="9">
        <f ca="1">IFERROR(IF(COUNTA(DA$56:DA886)=DA$54,DA886,FORECAST(CU886,OFFSET(DD$56:DD$254,MATCH(CU886,DC$56:DC$254,1)-1,0,2), OFFSET(DC$56:DC$254,MATCH(CU886,DC$56:DC$254,1)-1,0,2))),"")</f>
        <v>0</v>
      </c>
      <c r="DC886" s="9" t="str">
        <f t="array" ref="DC886">IFERROR(INDEX(CU$56:CU$1054,SMALL(IF(ISNUMBER(DA$56:DA$1054),ROW(CU$1:CU$999),""),ROW(CU831))),"")</f>
        <v/>
      </c>
      <c r="DD886" s="9" t="str">
        <f t="array" ref="DD886">IFERROR(INDEX(DA$56:DA$1054,SMALL(IF(ISNUMBER(DA$56:DA$1054),ROW(DA$1:DA$999),""),ROW(DA831))),"")</f>
        <v/>
      </c>
      <c r="DE886" s="9"/>
      <c r="DF886" s="9"/>
      <c r="DG886" s="9"/>
      <c r="DH886" s="9"/>
      <c r="DI886" s="9"/>
      <c r="DJ886" s="9"/>
      <c r="DK886" s="87"/>
      <c r="DL886" s="13"/>
      <c r="DM886" s="14"/>
      <c r="DN886" s="14"/>
      <c r="DO886" s="10">
        <f t="shared" si="102"/>
        <v>0</v>
      </c>
      <c r="DP886" s="12"/>
      <c r="DQ886" s="12"/>
      <c r="DR886" s="11"/>
      <c r="DS886" s="9"/>
      <c r="DT886" s="9"/>
      <c r="DU886" s="9">
        <f ca="1">IFERROR(IF(COUNTA(DT$56:DT886)=DT$54,DT886,FORECAST(DN886,OFFSET(DW$56:DW$254,MATCH(DN886,DV$56:DV$254,1)-1,0,2), OFFSET(DV$56:DV$254,MATCH(DN886,DV$56:DV$254,1)-1,0,2))),"")</f>
        <v>0</v>
      </c>
      <c r="DV886" s="9" t="str">
        <f t="array" ref="DV886">IFERROR(INDEX(DN$56:DN$1054,SMALL(IF(ISNUMBER(DT$56:DT$1054),ROW(DN$1:DN$999),""),ROW(DN831))),"")</f>
        <v/>
      </c>
      <c r="DW886" s="9" t="str">
        <f t="array" ref="DW886">IFERROR(INDEX(DT$56:DT$1054,SMALL(IF(ISNUMBER(DT$56:DT$1054),ROW(DT$1:DT$999),""),ROW(DT831))),"")</f>
        <v/>
      </c>
      <c r="DX886" s="9"/>
      <c r="DY886" s="9"/>
      <c r="DZ886" s="9"/>
      <c r="EA886" s="9"/>
      <c r="EB886" s="9"/>
      <c r="EC886" s="9"/>
      <c r="ED886" s="87"/>
      <c r="EE886" s="13"/>
      <c r="EF886" s="14"/>
      <c r="EG886" s="14"/>
      <c r="EH886" s="10">
        <f t="shared" si="103"/>
        <v>0</v>
      </c>
      <c r="EI886" s="12"/>
      <c r="EJ886" s="12"/>
      <c r="EK886" s="11"/>
      <c r="EL886" s="9"/>
      <c r="EM886" s="9"/>
      <c r="EN886" s="9">
        <f ca="1">IFERROR(IF(COUNTA(EM$56:EM886)=EM$54,EM886,FORECAST(EG886,OFFSET(EP$56:EP$254,MATCH(EG886,EO$56:EO$254,1)-1,0,2), OFFSET(EO$56:EO$254,MATCH(EG886,EO$56:EO$254,1)-1,0,2))),"")</f>
        <v>0</v>
      </c>
      <c r="EO886" s="9" t="str">
        <f t="array" ref="EO886">IFERROR(INDEX(EG$56:EG$1054,SMALL(IF(ISNUMBER(EM$56:EM$1054),ROW(EG$1:EG$999),""),ROW(EG831))),"")</f>
        <v/>
      </c>
      <c r="EP886" s="9" t="str">
        <f t="array" ref="EP886">IFERROR(INDEX(EM$56:EM$1054,SMALL(IF(ISNUMBER(EM$56:EM$1054),ROW(EM$1:EM$999),""),ROW(EM831))),"")</f>
        <v/>
      </c>
      <c r="EQ886" s="9"/>
      <c r="ER886" s="9"/>
      <c r="ES886" s="9"/>
      <c r="ET886" s="9"/>
      <c r="EU886" s="9"/>
      <c r="EV886" s="9"/>
    </row>
    <row r="887" spans="1:152" x14ac:dyDescent="0.25">
      <c r="A887" s="8"/>
      <c r="B887" s="13"/>
      <c r="C887" s="14"/>
      <c r="D887" s="14"/>
      <c r="E887" s="10">
        <f t="shared" si="96"/>
        <v>0</v>
      </c>
      <c r="F887" s="12"/>
      <c r="G887" s="12"/>
      <c r="H887" s="11"/>
      <c r="I887" s="9"/>
      <c r="J887" s="9"/>
      <c r="K887" s="9">
        <f ca="1">IFERROR(IF(COUNTA(J$56:J887)=J$54,J887,FORECAST(D887,OFFSET(M$56:M$254,MATCH(D887,L$56:L$254,1)-1,0,2), OFFSET(L$56:L$254,MATCH(D887,L$56:L$254,1)-1,0,2))),"")</f>
        <v>0</v>
      </c>
      <c r="L887" s="9" t="str">
        <f t="array" ref="L887">IFERROR(INDEX(D$56:D$1054,SMALL(IF(ISNUMBER(J$56:J$1054),ROW(D$1:D$999),""),ROW(D832))),"")</f>
        <v/>
      </c>
      <c r="M887" s="9" t="str">
        <f t="array" ref="M887">IFERROR(INDEX(J$56:J$1054,SMALL(IF(ISNUMBER(J$56:J$1054),ROW(J$1:J$999),""),ROW(J832))),"")</f>
        <v/>
      </c>
      <c r="N887" s="9"/>
      <c r="O887" s="9"/>
      <c r="P887" s="9"/>
      <c r="Q887" s="9"/>
      <c r="R887" s="9"/>
      <c r="S887" s="9"/>
      <c r="T887" s="87"/>
      <c r="U887" s="13"/>
      <c r="V887" s="14"/>
      <c r="W887" s="14"/>
      <c r="X887" s="10">
        <f t="shared" si="97"/>
        <v>0</v>
      </c>
      <c r="Y887" s="12"/>
      <c r="Z887" s="12"/>
      <c r="AA887" s="11"/>
      <c r="AB887" s="9"/>
      <c r="AC887" s="9"/>
      <c r="AD887" s="9">
        <f ca="1">IFERROR(IF(COUNTA(AC$56:AC887)=AC$54,AC887,FORECAST(W887,OFFSET(AF$56:AF$254,MATCH(W887,AE$56:AE$254,1)-1,0,2), OFFSET(AE$56:AE$254,MATCH(W887,AE$56:AE$254,1)-1,0,2))),"")</f>
        <v>0</v>
      </c>
      <c r="AE887" s="9" t="str">
        <f t="array" ref="AE887">IFERROR(INDEX(W$56:W$1054,SMALL(IF(ISNUMBER(AC$56:AC$1054),ROW(W$1:W$999),""),ROW(W832))),"")</f>
        <v/>
      </c>
      <c r="AF887" s="9" t="str">
        <f t="array" ref="AF887">IFERROR(INDEX(AC$56:AC$1054,SMALL(IF(ISNUMBER(AC$56:AC$1054),ROW(AC$1:AC$999),""),ROW(AC832))),"")</f>
        <v/>
      </c>
      <c r="AG887" s="9"/>
      <c r="AH887" s="9"/>
      <c r="AI887" s="9"/>
      <c r="AJ887" s="9"/>
      <c r="AK887" s="9"/>
      <c r="AL887" s="9"/>
      <c r="AM887" s="87"/>
      <c r="AN887" s="13"/>
      <c r="AO887" s="14"/>
      <c r="AP887" s="14"/>
      <c r="AQ887" s="10">
        <f t="shared" si="98"/>
        <v>0</v>
      </c>
      <c r="AR887" s="12"/>
      <c r="AS887" s="12"/>
      <c r="AT887" s="11"/>
      <c r="AU887" s="9"/>
      <c r="AV887" s="9"/>
      <c r="AW887" s="9">
        <f ca="1">IFERROR(IF(COUNTA(AV$56:AV887)=AV$54,AV887,FORECAST(AP887,OFFSET(AY$56:AY$254,MATCH(AP887,AX$56:AX$254,1)-1,0,2), OFFSET(AX$56:AX$254,MATCH(AP887,AX$56:AX$254,1)-1,0,2))),"")</f>
        <v>0</v>
      </c>
      <c r="AX887" s="9" t="str">
        <f t="array" ref="AX887">IFERROR(INDEX(AP$56:AP$1054,SMALL(IF(ISNUMBER(AV$56:AV$1054),ROW(AP$1:AP$999),""),ROW(AP832))),"")</f>
        <v/>
      </c>
      <c r="AY887" s="9" t="str">
        <f t="array" ref="AY887">IFERROR(INDEX(AV$56:AV$1054,SMALL(IF(ISNUMBER(AV$56:AV$1054),ROW(AV$1:AV$999),""),ROW(AV832))),"")</f>
        <v/>
      </c>
      <c r="AZ887" s="9"/>
      <c r="BA887" s="9"/>
      <c r="BB887" s="9"/>
      <c r="BC887" s="9"/>
      <c r="BD887" s="9"/>
      <c r="BE887" s="9"/>
      <c r="BF887" s="87"/>
      <c r="BG887" s="13"/>
      <c r="BH887" s="14"/>
      <c r="BI887" s="14"/>
      <c r="BJ887" s="10">
        <f t="shared" si="99"/>
        <v>0</v>
      </c>
      <c r="BK887" s="12"/>
      <c r="BL887" s="12"/>
      <c r="BM887" s="11"/>
      <c r="BN887" s="9"/>
      <c r="BO887" s="9"/>
      <c r="BP887" s="9">
        <f ca="1">IFERROR(IF(COUNTA(BO$56:BO887)=BO$54,BO887,FORECAST(BI887,OFFSET(BR$56:BR$254,MATCH(BI887,BQ$56:BQ$254,1)-1,0,2), OFFSET(BQ$56:BQ$254,MATCH(BI887,BQ$56:BQ$254,1)-1,0,2))),"")</f>
        <v>0</v>
      </c>
      <c r="BQ887" s="9" t="str">
        <f t="array" ref="BQ887">IFERROR(INDEX(BI$56:BI$1054,SMALL(IF(ISNUMBER(BO$56:BO$1054),ROW(BI$1:BI$999),""),ROW(BI832))),"")</f>
        <v/>
      </c>
      <c r="BR887" s="9" t="str">
        <f t="array" ref="BR887">IFERROR(INDEX(BO$56:BO$1054,SMALL(IF(ISNUMBER(BO$56:BO$1054),ROW(BO$1:BO$999),""),ROW(BO832))),"")</f>
        <v/>
      </c>
      <c r="BS887" s="9"/>
      <c r="BT887" s="9"/>
      <c r="BU887" s="9"/>
      <c r="BV887" s="9"/>
      <c r="BW887" s="9"/>
      <c r="BX887" s="9"/>
      <c r="BY887" s="87"/>
      <c r="BZ887" s="13"/>
      <c r="CA887" s="14"/>
      <c r="CB887" s="14"/>
      <c r="CC887" s="10">
        <f t="shared" si="100"/>
        <v>0</v>
      </c>
      <c r="CD887" s="12"/>
      <c r="CE887" s="12"/>
      <c r="CF887" s="11"/>
      <c r="CG887" s="9"/>
      <c r="CH887" s="9"/>
      <c r="CI887" s="9">
        <f ca="1">IFERROR(IF(COUNTA(CH$56:CH887)=CH$54,CH887,FORECAST(CB887,OFFSET(CK$56:CK$254,MATCH(CB887,CJ$56:CJ$254,1)-1,0,2), OFFSET(CJ$56:CJ$254,MATCH(CB887,CJ$56:CJ$254,1)-1,0,2))),"")</f>
        <v>0</v>
      </c>
      <c r="CJ887" s="9" t="str">
        <f t="array" ref="CJ887">IFERROR(INDEX(CB$56:CB$1054,SMALL(IF(ISNUMBER(CH$56:CH$1054),ROW(CB$1:CB$999),""),ROW(CB832))),"")</f>
        <v/>
      </c>
      <c r="CK887" s="9" t="str">
        <f t="array" ref="CK887">IFERROR(INDEX(CH$56:CH$1054,SMALL(IF(ISNUMBER(CH$56:CH$1054),ROW(CH$1:CH$999),""),ROW(CH832))),"")</f>
        <v/>
      </c>
      <c r="CL887" s="9"/>
      <c r="CM887" s="9"/>
      <c r="CN887" s="9"/>
      <c r="CO887" s="9"/>
      <c r="CP887" s="9"/>
      <c r="CQ887" s="9"/>
      <c r="CR887" s="87"/>
      <c r="CS887" s="13"/>
      <c r="CT887" s="14"/>
      <c r="CU887" s="14"/>
      <c r="CV887" s="10">
        <f t="shared" si="101"/>
        <v>0</v>
      </c>
      <c r="CW887" s="12"/>
      <c r="CX887" s="12"/>
      <c r="CY887" s="11"/>
      <c r="CZ887" s="9"/>
      <c r="DA887" s="9"/>
      <c r="DB887" s="9">
        <f ca="1">IFERROR(IF(COUNTA(DA$56:DA887)=DA$54,DA887,FORECAST(CU887,OFFSET(DD$56:DD$254,MATCH(CU887,DC$56:DC$254,1)-1,0,2), OFFSET(DC$56:DC$254,MATCH(CU887,DC$56:DC$254,1)-1,0,2))),"")</f>
        <v>0</v>
      </c>
      <c r="DC887" s="9" t="str">
        <f t="array" ref="DC887">IFERROR(INDEX(CU$56:CU$1054,SMALL(IF(ISNUMBER(DA$56:DA$1054),ROW(CU$1:CU$999),""),ROW(CU832))),"")</f>
        <v/>
      </c>
      <c r="DD887" s="9" t="str">
        <f t="array" ref="DD887">IFERROR(INDEX(DA$56:DA$1054,SMALL(IF(ISNUMBER(DA$56:DA$1054),ROW(DA$1:DA$999),""),ROW(DA832))),"")</f>
        <v/>
      </c>
      <c r="DE887" s="9"/>
      <c r="DF887" s="9"/>
      <c r="DG887" s="9"/>
      <c r="DH887" s="9"/>
      <c r="DI887" s="9"/>
      <c r="DJ887" s="9"/>
      <c r="DK887" s="87"/>
      <c r="DL887" s="13"/>
      <c r="DM887" s="14"/>
      <c r="DN887" s="14"/>
      <c r="DO887" s="10">
        <f t="shared" si="102"/>
        <v>0</v>
      </c>
      <c r="DP887" s="12"/>
      <c r="DQ887" s="12"/>
      <c r="DR887" s="11"/>
      <c r="DS887" s="9"/>
      <c r="DT887" s="9"/>
      <c r="DU887" s="9">
        <f ca="1">IFERROR(IF(COUNTA(DT$56:DT887)=DT$54,DT887,FORECAST(DN887,OFFSET(DW$56:DW$254,MATCH(DN887,DV$56:DV$254,1)-1,0,2), OFFSET(DV$56:DV$254,MATCH(DN887,DV$56:DV$254,1)-1,0,2))),"")</f>
        <v>0</v>
      </c>
      <c r="DV887" s="9" t="str">
        <f t="array" ref="DV887">IFERROR(INDEX(DN$56:DN$1054,SMALL(IF(ISNUMBER(DT$56:DT$1054),ROW(DN$1:DN$999),""),ROW(DN832))),"")</f>
        <v/>
      </c>
      <c r="DW887" s="9" t="str">
        <f t="array" ref="DW887">IFERROR(INDEX(DT$56:DT$1054,SMALL(IF(ISNUMBER(DT$56:DT$1054),ROW(DT$1:DT$999),""),ROW(DT832))),"")</f>
        <v/>
      </c>
      <c r="DX887" s="9"/>
      <c r="DY887" s="9"/>
      <c r="DZ887" s="9"/>
      <c r="EA887" s="9"/>
      <c r="EB887" s="9"/>
      <c r="EC887" s="9"/>
      <c r="ED887" s="87"/>
      <c r="EE887" s="13"/>
      <c r="EF887" s="14"/>
      <c r="EG887" s="14"/>
      <c r="EH887" s="10">
        <f t="shared" si="103"/>
        <v>0</v>
      </c>
      <c r="EI887" s="12"/>
      <c r="EJ887" s="12"/>
      <c r="EK887" s="11"/>
      <c r="EL887" s="9"/>
      <c r="EM887" s="9"/>
      <c r="EN887" s="9">
        <f ca="1">IFERROR(IF(COUNTA(EM$56:EM887)=EM$54,EM887,FORECAST(EG887,OFFSET(EP$56:EP$254,MATCH(EG887,EO$56:EO$254,1)-1,0,2), OFFSET(EO$56:EO$254,MATCH(EG887,EO$56:EO$254,1)-1,0,2))),"")</f>
        <v>0</v>
      </c>
      <c r="EO887" s="9" t="str">
        <f t="array" ref="EO887">IFERROR(INDEX(EG$56:EG$1054,SMALL(IF(ISNUMBER(EM$56:EM$1054),ROW(EG$1:EG$999),""),ROW(EG832))),"")</f>
        <v/>
      </c>
      <c r="EP887" s="9" t="str">
        <f t="array" ref="EP887">IFERROR(INDEX(EM$56:EM$1054,SMALL(IF(ISNUMBER(EM$56:EM$1054),ROW(EM$1:EM$999),""),ROW(EM832))),"")</f>
        <v/>
      </c>
      <c r="EQ887" s="9"/>
      <c r="ER887" s="9"/>
      <c r="ES887" s="9"/>
      <c r="ET887" s="9"/>
      <c r="EU887" s="9"/>
      <c r="EV887" s="9"/>
    </row>
    <row r="888" spans="1:152" x14ac:dyDescent="0.25">
      <c r="A888" s="8"/>
      <c r="B888" s="13"/>
      <c r="C888" s="14"/>
      <c r="D888" s="14"/>
      <c r="E888" s="10">
        <f t="shared" si="96"/>
        <v>0</v>
      </c>
      <c r="F888" s="12"/>
      <c r="G888" s="12"/>
      <c r="H888" s="11"/>
      <c r="I888" s="9"/>
      <c r="J888" s="9"/>
      <c r="K888" s="9">
        <f ca="1">IFERROR(IF(COUNTA(J$56:J888)=J$54,J888,FORECAST(D888,OFFSET(M$56:M$254,MATCH(D888,L$56:L$254,1)-1,0,2), OFFSET(L$56:L$254,MATCH(D888,L$56:L$254,1)-1,0,2))),"")</f>
        <v>0</v>
      </c>
      <c r="L888" s="9" t="str">
        <f t="array" ref="L888">IFERROR(INDEX(D$56:D$1054,SMALL(IF(ISNUMBER(J$56:J$1054),ROW(D$1:D$999),""),ROW(D833))),"")</f>
        <v/>
      </c>
      <c r="M888" s="9" t="str">
        <f t="array" ref="M888">IFERROR(INDEX(J$56:J$1054,SMALL(IF(ISNUMBER(J$56:J$1054),ROW(J$1:J$999),""),ROW(J833))),"")</f>
        <v/>
      </c>
      <c r="N888" s="9"/>
      <c r="O888" s="9"/>
      <c r="P888" s="9"/>
      <c r="Q888" s="9"/>
      <c r="R888" s="9"/>
      <c r="S888" s="9"/>
      <c r="T888" s="87"/>
      <c r="U888" s="13"/>
      <c r="V888" s="14"/>
      <c r="W888" s="14"/>
      <c r="X888" s="10">
        <f t="shared" si="97"/>
        <v>0</v>
      </c>
      <c r="Y888" s="12"/>
      <c r="Z888" s="12"/>
      <c r="AA888" s="11"/>
      <c r="AB888" s="9"/>
      <c r="AC888" s="9"/>
      <c r="AD888" s="9">
        <f ca="1">IFERROR(IF(COUNTA(AC$56:AC888)=AC$54,AC888,FORECAST(W888,OFFSET(AF$56:AF$254,MATCH(W888,AE$56:AE$254,1)-1,0,2), OFFSET(AE$56:AE$254,MATCH(W888,AE$56:AE$254,1)-1,0,2))),"")</f>
        <v>0</v>
      </c>
      <c r="AE888" s="9" t="str">
        <f t="array" ref="AE888">IFERROR(INDEX(W$56:W$1054,SMALL(IF(ISNUMBER(AC$56:AC$1054),ROW(W$1:W$999),""),ROW(W833))),"")</f>
        <v/>
      </c>
      <c r="AF888" s="9" t="str">
        <f t="array" ref="AF888">IFERROR(INDEX(AC$56:AC$1054,SMALL(IF(ISNUMBER(AC$56:AC$1054),ROW(AC$1:AC$999),""),ROW(AC833))),"")</f>
        <v/>
      </c>
      <c r="AG888" s="9"/>
      <c r="AH888" s="9"/>
      <c r="AI888" s="9"/>
      <c r="AJ888" s="9"/>
      <c r="AK888" s="9"/>
      <c r="AL888" s="9"/>
      <c r="AM888" s="87"/>
      <c r="AN888" s="13"/>
      <c r="AO888" s="14"/>
      <c r="AP888" s="14"/>
      <c r="AQ888" s="10">
        <f t="shared" si="98"/>
        <v>0</v>
      </c>
      <c r="AR888" s="12"/>
      <c r="AS888" s="12"/>
      <c r="AT888" s="11"/>
      <c r="AU888" s="9"/>
      <c r="AV888" s="9"/>
      <c r="AW888" s="9">
        <f ca="1">IFERROR(IF(COUNTA(AV$56:AV888)=AV$54,AV888,FORECAST(AP888,OFFSET(AY$56:AY$254,MATCH(AP888,AX$56:AX$254,1)-1,0,2), OFFSET(AX$56:AX$254,MATCH(AP888,AX$56:AX$254,1)-1,0,2))),"")</f>
        <v>0</v>
      </c>
      <c r="AX888" s="9" t="str">
        <f t="array" ref="AX888">IFERROR(INDEX(AP$56:AP$1054,SMALL(IF(ISNUMBER(AV$56:AV$1054),ROW(AP$1:AP$999),""),ROW(AP833))),"")</f>
        <v/>
      </c>
      <c r="AY888" s="9" t="str">
        <f t="array" ref="AY888">IFERROR(INDEX(AV$56:AV$1054,SMALL(IF(ISNUMBER(AV$56:AV$1054),ROW(AV$1:AV$999),""),ROW(AV833))),"")</f>
        <v/>
      </c>
      <c r="AZ888" s="9"/>
      <c r="BA888" s="9"/>
      <c r="BB888" s="9"/>
      <c r="BC888" s="9"/>
      <c r="BD888" s="9"/>
      <c r="BE888" s="9"/>
      <c r="BF888" s="87"/>
      <c r="BG888" s="13"/>
      <c r="BH888" s="14"/>
      <c r="BI888" s="14"/>
      <c r="BJ888" s="10">
        <f t="shared" si="99"/>
        <v>0</v>
      </c>
      <c r="BK888" s="12"/>
      <c r="BL888" s="12"/>
      <c r="BM888" s="11"/>
      <c r="BN888" s="9"/>
      <c r="BO888" s="9"/>
      <c r="BP888" s="9">
        <f ca="1">IFERROR(IF(COUNTA(BO$56:BO888)=BO$54,BO888,FORECAST(BI888,OFFSET(BR$56:BR$254,MATCH(BI888,BQ$56:BQ$254,1)-1,0,2), OFFSET(BQ$56:BQ$254,MATCH(BI888,BQ$56:BQ$254,1)-1,0,2))),"")</f>
        <v>0</v>
      </c>
      <c r="BQ888" s="9" t="str">
        <f t="array" ref="BQ888">IFERROR(INDEX(BI$56:BI$1054,SMALL(IF(ISNUMBER(BO$56:BO$1054),ROW(BI$1:BI$999),""),ROW(BI833))),"")</f>
        <v/>
      </c>
      <c r="BR888" s="9" t="str">
        <f t="array" ref="BR888">IFERROR(INDEX(BO$56:BO$1054,SMALL(IF(ISNUMBER(BO$56:BO$1054),ROW(BO$1:BO$999),""),ROW(BO833))),"")</f>
        <v/>
      </c>
      <c r="BS888" s="9"/>
      <c r="BT888" s="9"/>
      <c r="BU888" s="9"/>
      <c r="BV888" s="9"/>
      <c r="BW888" s="9"/>
      <c r="BX888" s="9"/>
      <c r="BY888" s="87"/>
      <c r="BZ888" s="13"/>
      <c r="CA888" s="14"/>
      <c r="CB888" s="14"/>
      <c r="CC888" s="10">
        <f t="shared" si="100"/>
        <v>0</v>
      </c>
      <c r="CD888" s="12"/>
      <c r="CE888" s="12"/>
      <c r="CF888" s="11"/>
      <c r="CG888" s="9"/>
      <c r="CH888" s="9"/>
      <c r="CI888" s="9">
        <f ca="1">IFERROR(IF(COUNTA(CH$56:CH888)=CH$54,CH888,FORECAST(CB888,OFFSET(CK$56:CK$254,MATCH(CB888,CJ$56:CJ$254,1)-1,0,2), OFFSET(CJ$56:CJ$254,MATCH(CB888,CJ$56:CJ$254,1)-1,0,2))),"")</f>
        <v>0</v>
      </c>
      <c r="CJ888" s="9" t="str">
        <f t="array" ref="CJ888">IFERROR(INDEX(CB$56:CB$1054,SMALL(IF(ISNUMBER(CH$56:CH$1054),ROW(CB$1:CB$999),""),ROW(CB833))),"")</f>
        <v/>
      </c>
      <c r="CK888" s="9" t="str">
        <f t="array" ref="CK888">IFERROR(INDEX(CH$56:CH$1054,SMALL(IF(ISNUMBER(CH$56:CH$1054),ROW(CH$1:CH$999),""),ROW(CH833))),"")</f>
        <v/>
      </c>
      <c r="CL888" s="9"/>
      <c r="CM888" s="9"/>
      <c r="CN888" s="9"/>
      <c r="CO888" s="9"/>
      <c r="CP888" s="9"/>
      <c r="CQ888" s="9"/>
      <c r="CR888" s="87"/>
      <c r="CS888" s="13"/>
      <c r="CT888" s="14"/>
      <c r="CU888" s="14"/>
      <c r="CV888" s="10">
        <f t="shared" si="101"/>
        <v>0</v>
      </c>
      <c r="CW888" s="12"/>
      <c r="CX888" s="12"/>
      <c r="CY888" s="11"/>
      <c r="CZ888" s="9"/>
      <c r="DA888" s="9"/>
      <c r="DB888" s="9">
        <f ca="1">IFERROR(IF(COUNTA(DA$56:DA888)=DA$54,DA888,FORECAST(CU888,OFFSET(DD$56:DD$254,MATCH(CU888,DC$56:DC$254,1)-1,0,2), OFFSET(DC$56:DC$254,MATCH(CU888,DC$56:DC$254,1)-1,0,2))),"")</f>
        <v>0</v>
      </c>
      <c r="DC888" s="9" t="str">
        <f t="array" ref="DC888">IFERROR(INDEX(CU$56:CU$1054,SMALL(IF(ISNUMBER(DA$56:DA$1054),ROW(CU$1:CU$999),""),ROW(CU833))),"")</f>
        <v/>
      </c>
      <c r="DD888" s="9" t="str">
        <f t="array" ref="DD888">IFERROR(INDEX(DA$56:DA$1054,SMALL(IF(ISNUMBER(DA$56:DA$1054),ROW(DA$1:DA$999),""),ROW(DA833))),"")</f>
        <v/>
      </c>
      <c r="DE888" s="9"/>
      <c r="DF888" s="9"/>
      <c r="DG888" s="9"/>
      <c r="DH888" s="9"/>
      <c r="DI888" s="9"/>
      <c r="DJ888" s="9"/>
      <c r="DK888" s="87"/>
      <c r="DL888" s="13"/>
      <c r="DM888" s="14"/>
      <c r="DN888" s="14"/>
      <c r="DO888" s="10">
        <f t="shared" si="102"/>
        <v>0</v>
      </c>
      <c r="DP888" s="12"/>
      <c r="DQ888" s="12"/>
      <c r="DR888" s="11"/>
      <c r="DS888" s="9"/>
      <c r="DT888" s="9"/>
      <c r="DU888" s="9">
        <f ca="1">IFERROR(IF(COUNTA(DT$56:DT888)=DT$54,DT888,FORECAST(DN888,OFFSET(DW$56:DW$254,MATCH(DN888,DV$56:DV$254,1)-1,0,2), OFFSET(DV$56:DV$254,MATCH(DN888,DV$56:DV$254,1)-1,0,2))),"")</f>
        <v>0</v>
      </c>
      <c r="DV888" s="9" t="str">
        <f t="array" ref="DV888">IFERROR(INDEX(DN$56:DN$1054,SMALL(IF(ISNUMBER(DT$56:DT$1054),ROW(DN$1:DN$999),""),ROW(DN833))),"")</f>
        <v/>
      </c>
      <c r="DW888" s="9" t="str">
        <f t="array" ref="DW888">IFERROR(INDEX(DT$56:DT$1054,SMALL(IF(ISNUMBER(DT$56:DT$1054),ROW(DT$1:DT$999),""),ROW(DT833))),"")</f>
        <v/>
      </c>
      <c r="DX888" s="9"/>
      <c r="DY888" s="9"/>
      <c r="DZ888" s="9"/>
      <c r="EA888" s="9"/>
      <c r="EB888" s="9"/>
      <c r="EC888" s="9"/>
      <c r="ED888" s="87"/>
      <c r="EE888" s="13"/>
      <c r="EF888" s="14"/>
      <c r="EG888" s="14"/>
      <c r="EH888" s="10">
        <f t="shared" si="103"/>
        <v>0</v>
      </c>
      <c r="EI888" s="12"/>
      <c r="EJ888" s="12"/>
      <c r="EK888" s="11"/>
      <c r="EL888" s="9"/>
      <c r="EM888" s="9"/>
      <c r="EN888" s="9">
        <f ca="1">IFERROR(IF(COUNTA(EM$56:EM888)=EM$54,EM888,FORECAST(EG888,OFFSET(EP$56:EP$254,MATCH(EG888,EO$56:EO$254,1)-1,0,2), OFFSET(EO$56:EO$254,MATCH(EG888,EO$56:EO$254,1)-1,0,2))),"")</f>
        <v>0</v>
      </c>
      <c r="EO888" s="9" t="str">
        <f t="array" ref="EO888">IFERROR(INDEX(EG$56:EG$1054,SMALL(IF(ISNUMBER(EM$56:EM$1054),ROW(EG$1:EG$999),""),ROW(EG833))),"")</f>
        <v/>
      </c>
      <c r="EP888" s="9" t="str">
        <f t="array" ref="EP888">IFERROR(INDEX(EM$56:EM$1054,SMALL(IF(ISNUMBER(EM$56:EM$1054),ROW(EM$1:EM$999),""),ROW(EM833))),"")</f>
        <v/>
      </c>
      <c r="EQ888" s="9"/>
      <c r="ER888" s="9"/>
      <c r="ES888" s="9"/>
      <c r="ET888" s="9"/>
      <c r="EU888" s="9"/>
      <c r="EV888" s="9"/>
    </row>
    <row r="889" spans="1:152" x14ac:dyDescent="0.25">
      <c r="A889" s="8"/>
      <c r="B889" s="13"/>
      <c r="C889" s="14"/>
      <c r="D889" s="14"/>
      <c r="E889" s="10">
        <f t="shared" si="96"/>
        <v>0</v>
      </c>
      <c r="F889" s="12"/>
      <c r="G889" s="12"/>
      <c r="H889" s="11"/>
      <c r="I889" s="9"/>
      <c r="J889" s="9"/>
      <c r="K889" s="9">
        <f ca="1">IFERROR(IF(COUNTA(J$56:J889)=J$54,J889,FORECAST(D889,OFFSET(M$56:M$254,MATCH(D889,L$56:L$254,1)-1,0,2), OFFSET(L$56:L$254,MATCH(D889,L$56:L$254,1)-1,0,2))),"")</f>
        <v>0</v>
      </c>
      <c r="L889" s="9" t="str">
        <f t="array" ref="L889">IFERROR(INDEX(D$56:D$1054,SMALL(IF(ISNUMBER(J$56:J$1054),ROW(D$1:D$999),""),ROW(D834))),"")</f>
        <v/>
      </c>
      <c r="M889" s="9" t="str">
        <f t="array" ref="M889">IFERROR(INDEX(J$56:J$1054,SMALL(IF(ISNUMBER(J$56:J$1054),ROW(J$1:J$999),""),ROW(J834))),"")</f>
        <v/>
      </c>
      <c r="N889" s="9"/>
      <c r="O889" s="9"/>
      <c r="P889" s="9"/>
      <c r="Q889" s="9"/>
      <c r="R889" s="9"/>
      <c r="S889" s="9"/>
      <c r="T889" s="87"/>
      <c r="U889" s="13"/>
      <c r="V889" s="14"/>
      <c r="W889" s="14"/>
      <c r="X889" s="10">
        <f t="shared" si="97"/>
        <v>0</v>
      </c>
      <c r="Y889" s="12"/>
      <c r="Z889" s="12"/>
      <c r="AA889" s="11"/>
      <c r="AB889" s="9"/>
      <c r="AC889" s="9"/>
      <c r="AD889" s="9">
        <f ca="1">IFERROR(IF(COUNTA(AC$56:AC889)=AC$54,AC889,FORECAST(W889,OFFSET(AF$56:AF$254,MATCH(W889,AE$56:AE$254,1)-1,0,2), OFFSET(AE$56:AE$254,MATCH(W889,AE$56:AE$254,1)-1,0,2))),"")</f>
        <v>0</v>
      </c>
      <c r="AE889" s="9" t="str">
        <f t="array" ref="AE889">IFERROR(INDEX(W$56:W$1054,SMALL(IF(ISNUMBER(AC$56:AC$1054),ROW(W$1:W$999),""),ROW(W834))),"")</f>
        <v/>
      </c>
      <c r="AF889" s="9" t="str">
        <f t="array" ref="AF889">IFERROR(INDEX(AC$56:AC$1054,SMALL(IF(ISNUMBER(AC$56:AC$1054),ROW(AC$1:AC$999),""),ROW(AC834))),"")</f>
        <v/>
      </c>
      <c r="AG889" s="9"/>
      <c r="AH889" s="9"/>
      <c r="AI889" s="9"/>
      <c r="AJ889" s="9"/>
      <c r="AK889" s="9"/>
      <c r="AL889" s="9"/>
      <c r="AM889" s="87"/>
      <c r="AN889" s="13"/>
      <c r="AO889" s="14"/>
      <c r="AP889" s="14"/>
      <c r="AQ889" s="10">
        <f t="shared" si="98"/>
        <v>0</v>
      </c>
      <c r="AR889" s="12"/>
      <c r="AS889" s="12"/>
      <c r="AT889" s="11"/>
      <c r="AU889" s="9"/>
      <c r="AV889" s="9"/>
      <c r="AW889" s="9">
        <f ca="1">IFERROR(IF(COUNTA(AV$56:AV889)=AV$54,AV889,FORECAST(AP889,OFFSET(AY$56:AY$254,MATCH(AP889,AX$56:AX$254,1)-1,0,2), OFFSET(AX$56:AX$254,MATCH(AP889,AX$56:AX$254,1)-1,0,2))),"")</f>
        <v>0</v>
      </c>
      <c r="AX889" s="9" t="str">
        <f t="array" ref="AX889">IFERROR(INDEX(AP$56:AP$1054,SMALL(IF(ISNUMBER(AV$56:AV$1054),ROW(AP$1:AP$999),""),ROW(AP834))),"")</f>
        <v/>
      </c>
      <c r="AY889" s="9" t="str">
        <f t="array" ref="AY889">IFERROR(INDEX(AV$56:AV$1054,SMALL(IF(ISNUMBER(AV$56:AV$1054),ROW(AV$1:AV$999),""),ROW(AV834))),"")</f>
        <v/>
      </c>
      <c r="AZ889" s="9"/>
      <c r="BA889" s="9"/>
      <c r="BB889" s="9"/>
      <c r="BC889" s="9"/>
      <c r="BD889" s="9"/>
      <c r="BE889" s="9"/>
      <c r="BF889" s="87"/>
      <c r="BG889" s="13"/>
      <c r="BH889" s="14"/>
      <c r="BI889" s="14"/>
      <c r="BJ889" s="10">
        <f t="shared" si="99"/>
        <v>0</v>
      </c>
      <c r="BK889" s="12"/>
      <c r="BL889" s="12"/>
      <c r="BM889" s="11"/>
      <c r="BN889" s="9"/>
      <c r="BO889" s="9"/>
      <c r="BP889" s="9">
        <f ca="1">IFERROR(IF(COUNTA(BO$56:BO889)=BO$54,BO889,FORECAST(BI889,OFFSET(BR$56:BR$254,MATCH(BI889,BQ$56:BQ$254,1)-1,0,2), OFFSET(BQ$56:BQ$254,MATCH(BI889,BQ$56:BQ$254,1)-1,0,2))),"")</f>
        <v>0</v>
      </c>
      <c r="BQ889" s="9" t="str">
        <f t="array" ref="BQ889">IFERROR(INDEX(BI$56:BI$1054,SMALL(IF(ISNUMBER(BO$56:BO$1054),ROW(BI$1:BI$999),""),ROW(BI834))),"")</f>
        <v/>
      </c>
      <c r="BR889" s="9" t="str">
        <f t="array" ref="BR889">IFERROR(INDEX(BO$56:BO$1054,SMALL(IF(ISNUMBER(BO$56:BO$1054),ROW(BO$1:BO$999),""),ROW(BO834))),"")</f>
        <v/>
      </c>
      <c r="BS889" s="9"/>
      <c r="BT889" s="9"/>
      <c r="BU889" s="9"/>
      <c r="BV889" s="9"/>
      <c r="BW889" s="9"/>
      <c r="BX889" s="9"/>
      <c r="BY889" s="87"/>
      <c r="BZ889" s="13"/>
      <c r="CA889" s="14"/>
      <c r="CB889" s="14"/>
      <c r="CC889" s="10">
        <f t="shared" si="100"/>
        <v>0</v>
      </c>
      <c r="CD889" s="12"/>
      <c r="CE889" s="12"/>
      <c r="CF889" s="11"/>
      <c r="CG889" s="9"/>
      <c r="CH889" s="9"/>
      <c r="CI889" s="9">
        <f ca="1">IFERROR(IF(COUNTA(CH$56:CH889)=CH$54,CH889,FORECAST(CB889,OFFSET(CK$56:CK$254,MATCH(CB889,CJ$56:CJ$254,1)-1,0,2), OFFSET(CJ$56:CJ$254,MATCH(CB889,CJ$56:CJ$254,1)-1,0,2))),"")</f>
        <v>0</v>
      </c>
      <c r="CJ889" s="9" t="str">
        <f t="array" ref="CJ889">IFERROR(INDEX(CB$56:CB$1054,SMALL(IF(ISNUMBER(CH$56:CH$1054),ROW(CB$1:CB$999),""),ROW(CB834))),"")</f>
        <v/>
      </c>
      <c r="CK889" s="9" t="str">
        <f t="array" ref="CK889">IFERROR(INDEX(CH$56:CH$1054,SMALL(IF(ISNUMBER(CH$56:CH$1054),ROW(CH$1:CH$999),""),ROW(CH834))),"")</f>
        <v/>
      </c>
      <c r="CL889" s="9"/>
      <c r="CM889" s="9"/>
      <c r="CN889" s="9"/>
      <c r="CO889" s="9"/>
      <c r="CP889" s="9"/>
      <c r="CQ889" s="9"/>
      <c r="CR889" s="87"/>
      <c r="CS889" s="13"/>
      <c r="CT889" s="14"/>
      <c r="CU889" s="14"/>
      <c r="CV889" s="10">
        <f t="shared" si="101"/>
        <v>0</v>
      </c>
      <c r="CW889" s="12"/>
      <c r="CX889" s="12"/>
      <c r="CY889" s="11"/>
      <c r="CZ889" s="9"/>
      <c r="DA889" s="9"/>
      <c r="DB889" s="9">
        <f ca="1">IFERROR(IF(COUNTA(DA$56:DA889)=DA$54,DA889,FORECAST(CU889,OFFSET(DD$56:DD$254,MATCH(CU889,DC$56:DC$254,1)-1,0,2), OFFSET(DC$56:DC$254,MATCH(CU889,DC$56:DC$254,1)-1,0,2))),"")</f>
        <v>0</v>
      </c>
      <c r="DC889" s="9" t="str">
        <f t="array" ref="DC889">IFERROR(INDEX(CU$56:CU$1054,SMALL(IF(ISNUMBER(DA$56:DA$1054),ROW(CU$1:CU$999),""),ROW(CU834))),"")</f>
        <v/>
      </c>
      <c r="DD889" s="9" t="str">
        <f t="array" ref="DD889">IFERROR(INDEX(DA$56:DA$1054,SMALL(IF(ISNUMBER(DA$56:DA$1054),ROW(DA$1:DA$999),""),ROW(DA834))),"")</f>
        <v/>
      </c>
      <c r="DE889" s="9"/>
      <c r="DF889" s="9"/>
      <c r="DG889" s="9"/>
      <c r="DH889" s="9"/>
      <c r="DI889" s="9"/>
      <c r="DJ889" s="9"/>
      <c r="DK889" s="87"/>
      <c r="DL889" s="13"/>
      <c r="DM889" s="14"/>
      <c r="DN889" s="14"/>
      <c r="DO889" s="10">
        <f t="shared" si="102"/>
        <v>0</v>
      </c>
      <c r="DP889" s="12"/>
      <c r="DQ889" s="12"/>
      <c r="DR889" s="11"/>
      <c r="DS889" s="9"/>
      <c r="DT889" s="9"/>
      <c r="DU889" s="9">
        <f ca="1">IFERROR(IF(COUNTA(DT$56:DT889)=DT$54,DT889,FORECAST(DN889,OFFSET(DW$56:DW$254,MATCH(DN889,DV$56:DV$254,1)-1,0,2), OFFSET(DV$56:DV$254,MATCH(DN889,DV$56:DV$254,1)-1,0,2))),"")</f>
        <v>0</v>
      </c>
      <c r="DV889" s="9" t="str">
        <f t="array" ref="DV889">IFERROR(INDEX(DN$56:DN$1054,SMALL(IF(ISNUMBER(DT$56:DT$1054),ROW(DN$1:DN$999),""),ROW(DN834))),"")</f>
        <v/>
      </c>
      <c r="DW889" s="9" t="str">
        <f t="array" ref="DW889">IFERROR(INDEX(DT$56:DT$1054,SMALL(IF(ISNUMBER(DT$56:DT$1054),ROW(DT$1:DT$999),""),ROW(DT834))),"")</f>
        <v/>
      </c>
      <c r="DX889" s="9"/>
      <c r="DY889" s="9"/>
      <c r="DZ889" s="9"/>
      <c r="EA889" s="9"/>
      <c r="EB889" s="9"/>
      <c r="EC889" s="9"/>
      <c r="ED889" s="87"/>
      <c r="EE889" s="13"/>
      <c r="EF889" s="14"/>
      <c r="EG889" s="14"/>
      <c r="EH889" s="10">
        <f t="shared" si="103"/>
        <v>0</v>
      </c>
      <c r="EI889" s="12"/>
      <c r="EJ889" s="12"/>
      <c r="EK889" s="11"/>
      <c r="EL889" s="9"/>
      <c r="EM889" s="9"/>
      <c r="EN889" s="9">
        <f ca="1">IFERROR(IF(COUNTA(EM$56:EM889)=EM$54,EM889,FORECAST(EG889,OFFSET(EP$56:EP$254,MATCH(EG889,EO$56:EO$254,1)-1,0,2), OFFSET(EO$56:EO$254,MATCH(EG889,EO$56:EO$254,1)-1,0,2))),"")</f>
        <v>0</v>
      </c>
      <c r="EO889" s="9" t="str">
        <f t="array" ref="EO889">IFERROR(INDEX(EG$56:EG$1054,SMALL(IF(ISNUMBER(EM$56:EM$1054),ROW(EG$1:EG$999),""),ROW(EG834))),"")</f>
        <v/>
      </c>
      <c r="EP889" s="9" t="str">
        <f t="array" ref="EP889">IFERROR(INDEX(EM$56:EM$1054,SMALL(IF(ISNUMBER(EM$56:EM$1054),ROW(EM$1:EM$999),""),ROW(EM834))),"")</f>
        <v/>
      </c>
      <c r="EQ889" s="9"/>
      <c r="ER889" s="9"/>
      <c r="ES889" s="9"/>
      <c r="ET889" s="9"/>
      <c r="EU889" s="9"/>
      <c r="EV889" s="9"/>
    </row>
    <row r="890" spans="1:152" x14ac:dyDescent="0.25">
      <c r="A890" s="8"/>
      <c r="B890" s="13"/>
      <c r="C890" s="14"/>
      <c r="D890" s="14"/>
      <c r="E890" s="10">
        <f t="shared" ref="E890:E953" si="104">IF(NOT(ISBLANK(D890)),D890+C$54,0)</f>
        <v>0</v>
      </c>
      <c r="F890" s="12"/>
      <c r="G890" s="12"/>
      <c r="H890" s="11"/>
      <c r="I890" s="9"/>
      <c r="J890" s="9"/>
      <c r="K890" s="9">
        <f ca="1">IFERROR(IF(COUNTA(J$56:J890)=J$54,J890,FORECAST(D890,OFFSET(M$56:M$254,MATCH(D890,L$56:L$254,1)-1,0,2), OFFSET(L$56:L$254,MATCH(D890,L$56:L$254,1)-1,0,2))),"")</f>
        <v>0</v>
      </c>
      <c r="L890" s="9" t="str">
        <f t="array" ref="L890">IFERROR(INDEX(D$56:D$1054,SMALL(IF(ISNUMBER(J$56:J$1054),ROW(D$1:D$999),""),ROW(D835))),"")</f>
        <v/>
      </c>
      <c r="M890" s="9" t="str">
        <f t="array" ref="M890">IFERROR(INDEX(J$56:J$1054,SMALL(IF(ISNUMBER(J$56:J$1054),ROW(J$1:J$999),""),ROW(J835))),"")</f>
        <v/>
      </c>
      <c r="N890" s="9"/>
      <c r="O890" s="9"/>
      <c r="P890" s="9"/>
      <c r="Q890" s="9"/>
      <c r="R890" s="9"/>
      <c r="S890" s="9"/>
      <c r="T890" s="87"/>
      <c r="U890" s="13"/>
      <c r="V890" s="14"/>
      <c r="W890" s="14"/>
      <c r="X890" s="10">
        <f t="shared" ref="X890:X953" si="105">IF(NOT(ISBLANK(W890)),W890+V$54,0)</f>
        <v>0</v>
      </c>
      <c r="Y890" s="12"/>
      <c r="Z890" s="12"/>
      <c r="AA890" s="11"/>
      <c r="AB890" s="9"/>
      <c r="AC890" s="9"/>
      <c r="AD890" s="9">
        <f ca="1">IFERROR(IF(COUNTA(AC$56:AC890)=AC$54,AC890,FORECAST(W890,OFFSET(AF$56:AF$254,MATCH(W890,AE$56:AE$254,1)-1,0,2), OFFSET(AE$56:AE$254,MATCH(W890,AE$56:AE$254,1)-1,0,2))),"")</f>
        <v>0</v>
      </c>
      <c r="AE890" s="9" t="str">
        <f t="array" ref="AE890">IFERROR(INDEX(W$56:W$1054,SMALL(IF(ISNUMBER(AC$56:AC$1054),ROW(W$1:W$999),""),ROW(W835))),"")</f>
        <v/>
      </c>
      <c r="AF890" s="9" t="str">
        <f t="array" ref="AF890">IFERROR(INDEX(AC$56:AC$1054,SMALL(IF(ISNUMBER(AC$56:AC$1054),ROW(AC$1:AC$999),""),ROW(AC835))),"")</f>
        <v/>
      </c>
      <c r="AG890" s="9"/>
      <c r="AH890" s="9"/>
      <c r="AI890" s="9"/>
      <c r="AJ890" s="9"/>
      <c r="AK890" s="9"/>
      <c r="AL890" s="9"/>
      <c r="AM890" s="87"/>
      <c r="AN890" s="13"/>
      <c r="AO890" s="14"/>
      <c r="AP890" s="14"/>
      <c r="AQ890" s="10">
        <f t="shared" ref="AQ890:AQ953" si="106">IF(NOT(ISBLANK(AP890)),AP890+AO$54,0)</f>
        <v>0</v>
      </c>
      <c r="AR890" s="12"/>
      <c r="AS890" s="12"/>
      <c r="AT890" s="11"/>
      <c r="AU890" s="9"/>
      <c r="AV890" s="9"/>
      <c r="AW890" s="9">
        <f ca="1">IFERROR(IF(COUNTA(AV$56:AV890)=AV$54,AV890,FORECAST(AP890,OFFSET(AY$56:AY$254,MATCH(AP890,AX$56:AX$254,1)-1,0,2), OFFSET(AX$56:AX$254,MATCH(AP890,AX$56:AX$254,1)-1,0,2))),"")</f>
        <v>0</v>
      </c>
      <c r="AX890" s="9" t="str">
        <f t="array" ref="AX890">IFERROR(INDEX(AP$56:AP$1054,SMALL(IF(ISNUMBER(AV$56:AV$1054),ROW(AP$1:AP$999),""),ROW(AP835))),"")</f>
        <v/>
      </c>
      <c r="AY890" s="9" t="str">
        <f t="array" ref="AY890">IFERROR(INDEX(AV$56:AV$1054,SMALL(IF(ISNUMBER(AV$56:AV$1054),ROW(AV$1:AV$999),""),ROW(AV835))),"")</f>
        <v/>
      </c>
      <c r="AZ890" s="9"/>
      <c r="BA890" s="9"/>
      <c r="BB890" s="9"/>
      <c r="BC890" s="9"/>
      <c r="BD890" s="9"/>
      <c r="BE890" s="9"/>
      <c r="BF890" s="87"/>
      <c r="BG890" s="13"/>
      <c r="BH890" s="14"/>
      <c r="BI890" s="14"/>
      <c r="BJ890" s="10">
        <f t="shared" ref="BJ890:BJ953" si="107">IF(NOT(ISBLANK(BI890)),BI890+BH$54,0)</f>
        <v>0</v>
      </c>
      <c r="BK890" s="12"/>
      <c r="BL890" s="12"/>
      <c r="BM890" s="11"/>
      <c r="BN890" s="9"/>
      <c r="BO890" s="9"/>
      <c r="BP890" s="9">
        <f ca="1">IFERROR(IF(COUNTA(BO$56:BO890)=BO$54,BO890,FORECAST(BI890,OFFSET(BR$56:BR$254,MATCH(BI890,BQ$56:BQ$254,1)-1,0,2), OFFSET(BQ$56:BQ$254,MATCH(BI890,BQ$56:BQ$254,1)-1,0,2))),"")</f>
        <v>0</v>
      </c>
      <c r="BQ890" s="9" t="str">
        <f t="array" ref="BQ890">IFERROR(INDEX(BI$56:BI$1054,SMALL(IF(ISNUMBER(BO$56:BO$1054),ROW(BI$1:BI$999),""),ROW(BI835))),"")</f>
        <v/>
      </c>
      <c r="BR890" s="9" t="str">
        <f t="array" ref="BR890">IFERROR(INDEX(BO$56:BO$1054,SMALL(IF(ISNUMBER(BO$56:BO$1054),ROW(BO$1:BO$999),""),ROW(BO835))),"")</f>
        <v/>
      </c>
      <c r="BS890" s="9"/>
      <c r="BT890" s="9"/>
      <c r="BU890" s="9"/>
      <c r="BV890" s="9"/>
      <c r="BW890" s="9"/>
      <c r="BX890" s="9"/>
      <c r="BY890" s="87"/>
      <c r="BZ890" s="13"/>
      <c r="CA890" s="14"/>
      <c r="CB890" s="14"/>
      <c r="CC890" s="10">
        <f t="shared" ref="CC890:CC953" si="108">IF(NOT(ISBLANK(CB890)),CB890+CA$54,0)</f>
        <v>0</v>
      </c>
      <c r="CD890" s="12"/>
      <c r="CE890" s="12"/>
      <c r="CF890" s="11"/>
      <c r="CG890" s="9"/>
      <c r="CH890" s="9"/>
      <c r="CI890" s="9">
        <f ca="1">IFERROR(IF(COUNTA(CH$56:CH890)=CH$54,CH890,FORECAST(CB890,OFFSET(CK$56:CK$254,MATCH(CB890,CJ$56:CJ$254,1)-1,0,2), OFFSET(CJ$56:CJ$254,MATCH(CB890,CJ$56:CJ$254,1)-1,0,2))),"")</f>
        <v>0</v>
      </c>
      <c r="CJ890" s="9" t="str">
        <f t="array" ref="CJ890">IFERROR(INDEX(CB$56:CB$1054,SMALL(IF(ISNUMBER(CH$56:CH$1054),ROW(CB$1:CB$999),""),ROW(CB835))),"")</f>
        <v/>
      </c>
      <c r="CK890" s="9" t="str">
        <f t="array" ref="CK890">IFERROR(INDEX(CH$56:CH$1054,SMALL(IF(ISNUMBER(CH$56:CH$1054),ROW(CH$1:CH$999),""),ROW(CH835))),"")</f>
        <v/>
      </c>
      <c r="CL890" s="9"/>
      <c r="CM890" s="9"/>
      <c r="CN890" s="9"/>
      <c r="CO890" s="9"/>
      <c r="CP890" s="9"/>
      <c r="CQ890" s="9"/>
      <c r="CR890" s="87"/>
      <c r="CS890" s="13"/>
      <c r="CT890" s="14"/>
      <c r="CU890" s="14"/>
      <c r="CV890" s="10">
        <f t="shared" ref="CV890:CV953" si="109">IF(NOT(ISBLANK(CU890)),CU890+CT$54,0)</f>
        <v>0</v>
      </c>
      <c r="CW890" s="12"/>
      <c r="CX890" s="12"/>
      <c r="CY890" s="11"/>
      <c r="CZ890" s="9"/>
      <c r="DA890" s="9"/>
      <c r="DB890" s="9">
        <f ca="1">IFERROR(IF(COUNTA(DA$56:DA890)=DA$54,DA890,FORECAST(CU890,OFFSET(DD$56:DD$254,MATCH(CU890,DC$56:DC$254,1)-1,0,2), OFFSET(DC$56:DC$254,MATCH(CU890,DC$56:DC$254,1)-1,0,2))),"")</f>
        <v>0</v>
      </c>
      <c r="DC890" s="9" t="str">
        <f t="array" ref="DC890">IFERROR(INDEX(CU$56:CU$1054,SMALL(IF(ISNUMBER(DA$56:DA$1054),ROW(CU$1:CU$999),""),ROW(CU835))),"")</f>
        <v/>
      </c>
      <c r="DD890" s="9" t="str">
        <f t="array" ref="DD890">IFERROR(INDEX(DA$56:DA$1054,SMALL(IF(ISNUMBER(DA$56:DA$1054),ROW(DA$1:DA$999),""),ROW(DA835))),"")</f>
        <v/>
      </c>
      <c r="DE890" s="9"/>
      <c r="DF890" s="9"/>
      <c r="DG890" s="9"/>
      <c r="DH890" s="9"/>
      <c r="DI890" s="9"/>
      <c r="DJ890" s="9"/>
      <c r="DK890" s="87"/>
      <c r="DL890" s="13"/>
      <c r="DM890" s="14"/>
      <c r="DN890" s="14"/>
      <c r="DO890" s="10">
        <f t="shared" ref="DO890:DO953" si="110">IF(NOT(ISBLANK(DN890)),DN890+DM$54,0)</f>
        <v>0</v>
      </c>
      <c r="DP890" s="12"/>
      <c r="DQ890" s="12"/>
      <c r="DR890" s="11"/>
      <c r="DS890" s="9"/>
      <c r="DT890" s="9"/>
      <c r="DU890" s="9">
        <f ca="1">IFERROR(IF(COUNTA(DT$56:DT890)=DT$54,DT890,FORECAST(DN890,OFFSET(DW$56:DW$254,MATCH(DN890,DV$56:DV$254,1)-1,0,2), OFFSET(DV$56:DV$254,MATCH(DN890,DV$56:DV$254,1)-1,0,2))),"")</f>
        <v>0</v>
      </c>
      <c r="DV890" s="9" t="str">
        <f t="array" ref="DV890">IFERROR(INDEX(DN$56:DN$1054,SMALL(IF(ISNUMBER(DT$56:DT$1054),ROW(DN$1:DN$999),""),ROW(DN835))),"")</f>
        <v/>
      </c>
      <c r="DW890" s="9" t="str">
        <f t="array" ref="DW890">IFERROR(INDEX(DT$56:DT$1054,SMALL(IF(ISNUMBER(DT$56:DT$1054),ROW(DT$1:DT$999),""),ROW(DT835))),"")</f>
        <v/>
      </c>
      <c r="DX890" s="9"/>
      <c r="DY890" s="9"/>
      <c r="DZ890" s="9"/>
      <c r="EA890" s="9"/>
      <c r="EB890" s="9"/>
      <c r="EC890" s="9"/>
      <c r="ED890" s="87"/>
      <c r="EE890" s="13"/>
      <c r="EF890" s="14"/>
      <c r="EG890" s="14"/>
      <c r="EH890" s="10">
        <f t="shared" ref="EH890:EH953" si="111">IF(NOT(ISBLANK(EG890)),EG890+EF$54,0)</f>
        <v>0</v>
      </c>
      <c r="EI890" s="12"/>
      <c r="EJ890" s="12"/>
      <c r="EK890" s="11"/>
      <c r="EL890" s="9"/>
      <c r="EM890" s="9"/>
      <c r="EN890" s="9">
        <f ca="1">IFERROR(IF(COUNTA(EM$56:EM890)=EM$54,EM890,FORECAST(EG890,OFFSET(EP$56:EP$254,MATCH(EG890,EO$56:EO$254,1)-1,0,2), OFFSET(EO$56:EO$254,MATCH(EG890,EO$56:EO$254,1)-1,0,2))),"")</f>
        <v>0</v>
      </c>
      <c r="EO890" s="9" t="str">
        <f t="array" ref="EO890">IFERROR(INDEX(EG$56:EG$1054,SMALL(IF(ISNUMBER(EM$56:EM$1054),ROW(EG$1:EG$999),""),ROW(EG835))),"")</f>
        <v/>
      </c>
      <c r="EP890" s="9" t="str">
        <f t="array" ref="EP890">IFERROR(INDEX(EM$56:EM$1054,SMALL(IF(ISNUMBER(EM$56:EM$1054),ROW(EM$1:EM$999),""),ROW(EM835))),"")</f>
        <v/>
      </c>
      <c r="EQ890" s="9"/>
      <c r="ER890" s="9"/>
      <c r="ES890" s="9"/>
      <c r="ET890" s="9"/>
      <c r="EU890" s="9"/>
      <c r="EV890" s="9"/>
    </row>
    <row r="891" spans="1:152" x14ac:dyDescent="0.25">
      <c r="A891" s="8"/>
      <c r="B891" s="13"/>
      <c r="C891" s="14"/>
      <c r="D891" s="14"/>
      <c r="E891" s="10">
        <f t="shared" si="104"/>
        <v>0</v>
      </c>
      <c r="F891" s="12"/>
      <c r="G891" s="12"/>
      <c r="H891" s="11"/>
      <c r="I891" s="9"/>
      <c r="J891" s="9"/>
      <c r="K891" s="9">
        <f ca="1">IFERROR(IF(COUNTA(J$56:J891)=J$54,J891,FORECAST(D891,OFFSET(M$56:M$254,MATCH(D891,L$56:L$254,1)-1,0,2), OFFSET(L$56:L$254,MATCH(D891,L$56:L$254,1)-1,0,2))),"")</f>
        <v>0</v>
      </c>
      <c r="L891" s="9" t="str">
        <f t="array" ref="L891">IFERROR(INDEX(D$56:D$1054,SMALL(IF(ISNUMBER(J$56:J$1054),ROW(D$1:D$999),""),ROW(D836))),"")</f>
        <v/>
      </c>
      <c r="M891" s="9" t="str">
        <f t="array" ref="M891">IFERROR(INDEX(J$56:J$1054,SMALL(IF(ISNUMBER(J$56:J$1054),ROW(J$1:J$999),""),ROW(J836))),"")</f>
        <v/>
      </c>
      <c r="N891" s="9"/>
      <c r="O891" s="9"/>
      <c r="P891" s="9"/>
      <c r="Q891" s="9"/>
      <c r="R891" s="9"/>
      <c r="S891" s="9"/>
      <c r="T891" s="87"/>
      <c r="U891" s="13"/>
      <c r="V891" s="14"/>
      <c r="W891" s="14"/>
      <c r="X891" s="10">
        <f t="shared" si="105"/>
        <v>0</v>
      </c>
      <c r="Y891" s="12"/>
      <c r="Z891" s="12"/>
      <c r="AA891" s="11"/>
      <c r="AB891" s="9"/>
      <c r="AC891" s="9"/>
      <c r="AD891" s="9">
        <f ca="1">IFERROR(IF(COUNTA(AC$56:AC891)=AC$54,AC891,FORECAST(W891,OFFSET(AF$56:AF$254,MATCH(W891,AE$56:AE$254,1)-1,0,2), OFFSET(AE$56:AE$254,MATCH(W891,AE$56:AE$254,1)-1,0,2))),"")</f>
        <v>0</v>
      </c>
      <c r="AE891" s="9" t="str">
        <f t="array" ref="AE891">IFERROR(INDEX(W$56:W$1054,SMALL(IF(ISNUMBER(AC$56:AC$1054),ROW(W$1:W$999),""),ROW(W836))),"")</f>
        <v/>
      </c>
      <c r="AF891" s="9" t="str">
        <f t="array" ref="AF891">IFERROR(INDEX(AC$56:AC$1054,SMALL(IF(ISNUMBER(AC$56:AC$1054),ROW(AC$1:AC$999),""),ROW(AC836))),"")</f>
        <v/>
      </c>
      <c r="AG891" s="9"/>
      <c r="AH891" s="9"/>
      <c r="AI891" s="9"/>
      <c r="AJ891" s="9"/>
      <c r="AK891" s="9"/>
      <c r="AL891" s="9"/>
      <c r="AM891" s="87"/>
      <c r="AN891" s="13"/>
      <c r="AO891" s="14"/>
      <c r="AP891" s="14"/>
      <c r="AQ891" s="10">
        <f t="shared" si="106"/>
        <v>0</v>
      </c>
      <c r="AR891" s="12"/>
      <c r="AS891" s="12"/>
      <c r="AT891" s="11"/>
      <c r="AU891" s="9"/>
      <c r="AV891" s="9"/>
      <c r="AW891" s="9">
        <f ca="1">IFERROR(IF(COUNTA(AV$56:AV891)=AV$54,AV891,FORECAST(AP891,OFFSET(AY$56:AY$254,MATCH(AP891,AX$56:AX$254,1)-1,0,2), OFFSET(AX$56:AX$254,MATCH(AP891,AX$56:AX$254,1)-1,0,2))),"")</f>
        <v>0</v>
      </c>
      <c r="AX891" s="9" t="str">
        <f t="array" ref="AX891">IFERROR(INDEX(AP$56:AP$1054,SMALL(IF(ISNUMBER(AV$56:AV$1054),ROW(AP$1:AP$999),""),ROW(AP836))),"")</f>
        <v/>
      </c>
      <c r="AY891" s="9" t="str">
        <f t="array" ref="AY891">IFERROR(INDEX(AV$56:AV$1054,SMALL(IF(ISNUMBER(AV$56:AV$1054),ROW(AV$1:AV$999),""),ROW(AV836))),"")</f>
        <v/>
      </c>
      <c r="AZ891" s="9"/>
      <c r="BA891" s="9"/>
      <c r="BB891" s="9"/>
      <c r="BC891" s="9"/>
      <c r="BD891" s="9"/>
      <c r="BE891" s="9"/>
      <c r="BF891" s="87"/>
      <c r="BG891" s="13"/>
      <c r="BH891" s="14"/>
      <c r="BI891" s="14"/>
      <c r="BJ891" s="10">
        <f t="shared" si="107"/>
        <v>0</v>
      </c>
      <c r="BK891" s="12"/>
      <c r="BL891" s="12"/>
      <c r="BM891" s="11"/>
      <c r="BN891" s="9"/>
      <c r="BO891" s="9"/>
      <c r="BP891" s="9">
        <f ca="1">IFERROR(IF(COUNTA(BO$56:BO891)=BO$54,BO891,FORECAST(BI891,OFFSET(BR$56:BR$254,MATCH(BI891,BQ$56:BQ$254,1)-1,0,2), OFFSET(BQ$56:BQ$254,MATCH(BI891,BQ$56:BQ$254,1)-1,0,2))),"")</f>
        <v>0</v>
      </c>
      <c r="BQ891" s="9" t="str">
        <f t="array" ref="BQ891">IFERROR(INDEX(BI$56:BI$1054,SMALL(IF(ISNUMBER(BO$56:BO$1054),ROW(BI$1:BI$999),""),ROW(BI836))),"")</f>
        <v/>
      </c>
      <c r="BR891" s="9" t="str">
        <f t="array" ref="BR891">IFERROR(INDEX(BO$56:BO$1054,SMALL(IF(ISNUMBER(BO$56:BO$1054),ROW(BO$1:BO$999),""),ROW(BO836))),"")</f>
        <v/>
      </c>
      <c r="BS891" s="9"/>
      <c r="BT891" s="9"/>
      <c r="BU891" s="9"/>
      <c r="BV891" s="9"/>
      <c r="BW891" s="9"/>
      <c r="BX891" s="9"/>
      <c r="BY891" s="87"/>
      <c r="BZ891" s="13"/>
      <c r="CA891" s="14"/>
      <c r="CB891" s="14"/>
      <c r="CC891" s="10">
        <f t="shared" si="108"/>
        <v>0</v>
      </c>
      <c r="CD891" s="12"/>
      <c r="CE891" s="12"/>
      <c r="CF891" s="11"/>
      <c r="CG891" s="9"/>
      <c r="CH891" s="9"/>
      <c r="CI891" s="9">
        <f ca="1">IFERROR(IF(COUNTA(CH$56:CH891)=CH$54,CH891,FORECAST(CB891,OFFSET(CK$56:CK$254,MATCH(CB891,CJ$56:CJ$254,1)-1,0,2), OFFSET(CJ$56:CJ$254,MATCH(CB891,CJ$56:CJ$254,1)-1,0,2))),"")</f>
        <v>0</v>
      </c>
      <c r="CJ891" s="9" t="str">
        <f t="array" ref="CJ891">IFERROR(INDEX(CB$56:CB$1054,SMALL(IF(ISNUMBER(CH$56:CH$1054),ROW(CB$1:CB$999),""),ROW(CB836))),"")</f>
        <v/>
      </c>
      <c r="CK891" s="9" t="str">
        <f t="array" ref="CK891">IFERROR(INDEX(CH$56:CH$1054,SMALL(IF(ISNUMBER(CH$56:CH$1054),ROW(CH$1:CH$999),""),ROW(CH836))),"")</f>
        <v/>
      </c>
      <c r="CL891" s="9"/>
      <c r="CM891" s="9"/>
      <c r="CN891" s="9"/>
      <c r="CO891" s="9"/>
      <c r="CP891" s="9"/>
      <c r="CQ891" s="9"/>
      <c r="CR891" s="87"/>
      <c r="CS891" s="13"/>
      <c r="CT891" s="14"/>
      <c r="CU891" s="14"/>
      <c r="CV891" s="10">
        <f t="shared" si="109"/>
        <v>0</v>
      </c>
      <c r="CW891" s="12"/>
      <c r="CX891" s="12"/>
      <c r="CY891" s="11"/>
      <c r="CZ891" s="9"/>
      <c r="DA891" s="9"/>
      <c r="DB891" s="9">
        <f ca="1">IFERROR(IF(COUNTA(DA$56:DA891)=DA$54,DA891,FORECAST(CU891,OFFSET(DD$56:DD$254,MATCH(CU891,DC$56:DC$254,1)-1,0,2), OFFSET(DC$56:DC$254,MATCH(CU891,DC$56:DC$254,1)-1,0,2))),"")</f>
        <v>0</v>
      </c>
      <c r="DC891" s="9" t="str">
        <f t="array" ref="DC891">IFERROR(INDEX(CU$56:CU$1054,SMALL(IF(ISNUMBER(DA$56:DA$1054),ROW(CU$1:CU$999),""),ROW(CU836))),"")</f>
        <v/>
      </c>
      <c r="DD891" s="9" t="str">
        <f t="array" ref="DD891">IFERROR(INDEX(DA$56:DA$1054,SMALL(IF(ISNUMBER(DA$56:DA$1054),ROW(DA$1:DA$999),""),ROW(DA836))),"")</f>
        <v/>
      </c>
      <c r="DE891" s="9"/>
      <c r="DF891" s="9"/>
      <c r="DG891" s="9"/>
      <c r="DH891" s="9"/>
      <c r="DI891" s="9"/>
      <c r="DJ891" s="9"/>
      <c r="DK891" s="87"/>
      <c r="DL891" s="13"/>
      <c r="DM891" s="14"/>
      <c r="DN891" s="14"/>
      <c r="DO891" s="10">
        <f t="shared" si="110"/>
        <v>0</v>
      </c>
      <c r="DP891" s="12"/>
      <c r="DQ891" s="12"/>
      <c r="DR891" s="11"/>
      <c r="DS891" s="9"/>
      <c r="DT891" s="9"/>
      <c r="DU891" s="9">
        <f ca="1">IFERROR(IF(COUNTA(DT$56:DT891)=DT$54,DT891,FORECAST(DN891,OFFSET(DW$56:DW$254,MATCH(DN891,DV$56:DV$254,1)-1,0,2), OFFSET(DV$56:DV$254,MATCH(DN891,DV$56:DV$254,1)-1,0,2))),"")</f>
        <v>0</v>
      </c>
      <c r="DV891" s="9" t="str">
        <f t="array" ref="DV891">IFERROR(INDEX(DN$56:DN$1054,SMALL(IF(ISNUMBER(DT$56:DT$1054),ROW(DN$1:DN$999),""),ROW(DN836))),"")</f>
        <v/>
      </c>
      <c r="DW891" s="9" t="str">
        <f t="array" ref="DW891">IFERROR(INDEX(DT$56:DT$1054,SMALL(IF(ISNUMBER(DT$56:DT$1054),ROW(DT$1:DT$999),""),ROW(DT836))),"")</f>
        <v/>
      </c>
      <c r="DX891" s="9"/>
      <c r="DY891" s="9"/>
      <c r="DZ891" s="9"/>
      <c r="EA891" s="9"/>
      <c r="EB891" s="9"/>
      <c r="EC891" s="9"/>
      <c r="ED891" s="87"/>
      <c r="EE891" s="13"/>
      <c r="EF891" s="14"/>
      <c r="EG891" s="14"/>
      <c r="EH891" s="10">
        <f t="shared" si="111"/>
        <v>0</v>
      </c>
      <c r="EI891" s="12"/>
      <c r="EJ891" s="12"/>
      <c r="EK891" s="11"/>
      <c r="EL891" s="9"/>
      <c r="EM891" s="9"/>
      <c r="EN891" s="9">
        <f ca="1">IFERROR(IF(COUNTA(EM$56:EM891)=EM$54,EM891,FORECAST(EG891,OFFSET(EP$56:EP$254,MATCH(EG891,EO$56:EO$254,1)-1,0,2), OFFSET(EO$56:EO$254,MATCH(EG891,EO$56:EO$254,1)-1,0,2))),"")</f>
        <v>0</v>
      </c>
      <c r="EO891" s="9" t="str">
        <f t="array" ref="EO891">IFERROR(INDEX(EG$56:EG$1054,SMALL(IF(ISNUMBER(EM$56:EM$1054),ROW(EG$1:EG$999),""),ROW(EG836))),"")</f>
        <v/>
      </c>
      <c r="EP891" s="9" t="str">
        <f t="array" ref="EP891">IFERROR(INDEX(EM$56:EM$1054,SMALL(IF(ISNUMBER(EM$56:EM$1054),ROW(EM$1:EM$999),""),ROW(EM836))),"")</f>
        <v/>
      </c>
      <c r="EQ891" s="9"/>
      <c r="ER891" s="9"/>
      <c r="ES891" s="9"/>
      <c r="ET891" s="9"/>
      <c r="EU891" s="9"/>
      <c r="EV891" s="9"/>
    </row>
    <row r="892" spans="1:152" x14ac:dyDescent="0.25">
      <c r="A892" s="8"/>
      <c r="B892" s="13"/>
      <c r="C892" s="14"/>
      <c r="D892" s="14"/>
      <c r="E892" s="10">
        <f t="shared" si="104"/>
        <v>0</v>
      </c>
      <c r="F892" s="12"/>
      <c r="G892" s="12"/>
      <c r="H892" s="11"/>
      <c r="I892" s="9"/>
      <c r="J892" s="9"/>
      <c r="K892" s="9">
        <f ca="1">IFERROR(IF(COUNTA(J$56:J892)=J$54,J892,FORECAST(D892,OFFSET(M$56:M$254,MATCH(D892,L$56:L$254,1)-1,0,2), OFFSET(L$56:L$254,MATCH(D892,L$56:L$254,1)-1,0,2))),"")</f>
        <v>0</v>
      </c>
      <c r="L892" s="9" t="str">
        <f t="array" ref="L892">IFERROR(INDEX(D$56:D$1054,SMALL(IF(ISNUMBER(J$56:J$1054),ROW(D$1:D$999),""),ROW(D837))),"")</f>
        <v/>
      </c>
      <c r="M892" s="9" t="str">
        <f t="array" ref="M892">IFERROR(INDEX(J$56:J$1054,SMALL(IF(ISNUMBER(J$56:J$1054),ROW(J$1:J$999),""),ROW(J837))),"")</f>
        <v/>
      </c>
      <c r="N892" s="9"/>
      <c r="O892" s="9"/>
      <c r="P892" s="9"/>
      <c r="Q892" s="9"/>
      <c r="R892" s="9"/>
      <c r="S892" s="9"/>
      <c r="T892" s="87"/>
      <c r="U892" s="13"/>
      <c r="V892" s="14"/>
      <c r="W892" s="14"/>
      <c r="X892" s="10">
        <f t="shared" si="105"/>
        <v>0</v>
      </c>
      <c r="Y892" s="12"/>
      <c r="Z892" s="12"/>
      <c r="AA892" s="11"/>
      <c r="AB892" s="9"/>
      <c r="AC892" s="9"/>
      <c r="AD892" s="9">
        <f ca="1">IFERROR(IF(COUNTA(AC$56:AC892)=AC$54,AC892,FORECAST(W892,OFFSET(AF$56:AF$254,MATCH(W892,AE$56:AE$254,1)-1,0,2), OFFSET(AE$56:AE$254,MATCH(W892,AE$56:AE$254,1)-1,0,2))),"")</f>
        <v>0</v>
      </c>
      <c r="AE892" s="9" t="str">
        <f t="array" ref="AE892">IFERROR(INDEX(W$56:W$1054,SMALL(IF(ISNUMBER(AC$56:AC$1054),ROW(W$1:W$999),""),ROW(W837))),"")</f>
        <v/>
      </c>
      <c r="AF892" s="9" t="str">
        <f t="array" ref="AF892">IFERROR(INDEX(AC$56:AC$1054,SMALL(IF(ISNUMBER(AC$56:AC$1054),ROW(AC$1:AC$999),""),ROW(AC837))),"")</f>
        <v/>
      </c>
      <c r="AG892" s="9"/>
      <c r="AH892" s="9"/>
      <c r="AI892" s="9"/>
      <c r="AJ892" s="9"/>
      <c r="AK892" s="9"/>
      <c r="AL892" s="9"/>
      <c r="AM892" s="87"/>
      <c r="AN892" s="13"/>
      <c r="AO892" s="14"/>
      <c r="AP892" s="14"/>
      <c r="AQ892" s="10">
        <f t="shared" si="106"/>
        <v>0</v>
      </c>
      <c r="AR892" s="12"/>
      <c r="AS892" s="12"/>
      <c r="AT892" s="11"/>
      <c r="AU892" s="9"/>
      <c r="AV892" s="9"/>
      <c r="AW892" s="9">
        <f ca="1">IFERROR(IF(COUNTA(AV$56:AV892)=AV$54,AV892,FORECAST(AP892,OFFSET(AY$56:AY$254,MATCH(AP892,AX$56:AX$254,1)-1,0,2), OFFSET(AX$56:AX$254,MATCH(AP892,AX$56:AX$254,1)-1,0,2))),"")</f>
        <v>0</v>
      </c>
      <c r="AX892" s="9" t="str">
        <f t="array" ref="AX892">IFERROR(INDEX(AP$56:AP$1054,SMALL(IF(ISNUMBER(AV$56:AV$1054),ROW(AP$1:AP$999),""),ROW(AP837))),"")</f>
        <v/>
      </c>
      <c r="AY892" s="9" t="str">
        <f t="array" ref="AY892">IFERROR(INDEX(AV$56:AV$1054,SMALL(IF(ISNUMBER(AV$56:AV$1054),ROW(AV$1:AV$999),""),ROW(AV837))),"")</f>
        <v/>
      </c>
      <c r="AZ892" s="9"/>
      <c r="BA892" s="9"/>
      <c r="BB892" s="9"/>
      <c r="BC892" s="9"/>
      <c r="BD892" s="9"/>
      <c r="BE892" s="9"/>
      <c r="BF892" s="87"/>
      <c r="BG892" s="13"/>
      <c r="BH892" s="14"/>
      <c r="BI892" s="14"/>
      <c r="BJ892" s="10">
        <f t="shared" si="107"/>
        <v>0</v>
      </c>
      <c r="BK892" s="12"/>
      <c r="BL892" s="12"/>
      <c r="BM892" s="11"/>
      <c r="BN892" s="9"/>
      <c r="BO892" s="9"/>
      <c r="BP892" s="9">
        <f ca="1">IFERROR(IF(COUNTA(BO$56:BO892)=BO$54,BO892,FORECAST(BI892,OFFSET(BR$56:BR$254,MATCH(BI892,BQ$56:BQ$254,1)-1,0,2), OFFSET(BQ$56:BQ$254,MATCH(BI892,BQ$56:BQ$254,1)-1,0,2))),"")</f>
        <v>0</v>
      </c>
      <c r="BQ892" s="9" t="str">
        <f t="array" ref="BQ892">IFERROR(INDEX(BI$56:BI$1054,SMALL(IF(ISNUMBER(BO$56:BO$1054),ROW(BI$1:BI$999),""),ROW(BI837))),"")</f>
        <v/>
      </c>
      <c r="BR892" s="9" t="str">
        <f t="array" ref="BR892">IFERROR(INDEX(BO$56:BO$1054,SMALL(IF(ISNUMBER(BO$56:BO$1054),ROW(BO$1:BO$999),""),ROW(BO837))),"")</f>
        <v/>
      </c>
      <c r="BS892" s="9"/>
      <c r="BT892" s="9"/>
      <c r="BU892" s="9"/>
      <c r="BV892" s="9"/>
      <c r="BW892" s="9"/>
      <c r="BX892" s="9"/>
      <c r="BY892" s="87"/>
      <c r="BZ892" s="13"/>
      <c r="CA892" s="14"/>
      <c r="CB892" s="14"/>
      <c r="CC892" s="10">
        <f t="shared" si="108"/>
        <v>0</v>
      </c>
      <c r="CD892" s="12"/>
      <c r="CE892" s="12"/>
      <c r="CF892" s="11"/>
      <c r="CG892" s="9"/>
      <c r="CH892" s="9"/>
      <c r="CI892" s="9">
        <f ca="1">IFERROR(IF(COUNTA(CH$56:CH892)=CH$54,CH892,FORECAST(CB892,OFFSET(CK$56:CK$254,MATCH(CB892,CJ$56:CJ$254,1)-1,0,2), OFFSET(CJ$56:CJ$254,MATCH(CB892,CJ$56:CJ$254,1)-1,0,2))),"")</f>
        <v>0</v>
      </c>
      <c r="CJ892" s="9" t="str">
        <f t="array" ref="CJ892">IFERROR(INDEX(CB$56:CB$1054,SMALL(IF(ISNUMBER(CH$56:CH$1054),ROW(CB$1:CB$999),""),ROW(CB837))),"")</f>
        <v/>
      </c>
      <c r="CK892" s="9" t="str">
        <f t="array" ref="CK892">IFERROR(INDEX(CH$56:CH$1054,SMALL(IF(ISNUMBER(CH$56:CH$1054),ROW(CH$1:CH$999),""),ROW(CH837))),"")</f>
        <v/>
      </c>
      <c r="CL892" s="9"/>
      <c r="CM892" s="9"/>
      <c r="CN892" s="9"/>
      <c r="CO892" s="9"/>
      <c r="CP892" s="9"/>
      <c r="CQ892" s="9"/>
      <c r="CR892" s="87"/>
      <c r="CS892" s="13"/>
      <c r="CT892" s="14"/>
      <c r="CU892" s="14"/>
      <c r="CV892" s="10">
        <f t="shared" si="109"/>
        <v>0</v>
      </c>
      <c r="CW892" s="12"/>
      <c r="CX892" s="12"/>
      <c r="CY892" s="11"/>
      <c r="CZ892" s="9"/>
      <c r="DA892" s="9"/>
      <c r="DB892" s="9">
        <f ca="1">IFERROR(IF(COUNTA(DA$56:DA892)=DA$54,DA892,FORECAST(CU892,OFFSET(DD$56:DD$254,MATCH(CU892,DC$56:DC$254,1)-1,0,2), OFFSET(DC$56:DC$254,MATCH(CU892,DC$56:DC$254,1)-1,0,2))),"")</f>
        <v>0</v>
      </c>
      <c r="DC892" s="9" t="str">
        <f t="array" ref="DC892">IFERROR(INDEX(CU$56:CU$1054,SMALL(IF(ISNUMBER(DA$56:DA$1054),ROW(CU$1:CU$999),""),ROW(CU837))),"")</f>
        <v/>
      </c>
      <c r="DD892" s="9" t="str">
        <f t="array" ref="DD892">IFERROR(INDEX(DA$56:DA$1054,SMALL(IF(ISNUMBER(DA$56:DA$1054),ROW(DA$1:DA$999),""),ROW(DA837))),"")</f>
        <v/>
      </c>
      <c r="DE892" s="9"/>
      <c r="DF892" s="9"/>
      <c r="DG892" s="9"/>
      <c r="DH892" s="9"/>
      <c r="DI892" s="9"/>
      <c r="DJ892" s="9"/>
      <c r="DK892" s="87"/>
      <c r="DL892" s="13"/>
      <c r="DM892" s="14"/>
      <c r="DN892" s="14"/>
      <c r="DO892" s="10">
        <f t="shared" si="110"/>
        <v>0</v>
      </c>
      <c r="DP892" s="12"/>
      <c r="DQ892" s="12"/>
      <c r="DR892" s="11"/>
      <c r="DS892" s="9"/>
      <c r="DT892" s="9"/>
      <c r="DU892" s="9">
        <f ca="1">IFERROR(IF(COUNTA(DT$56:DT892)=DT$54,DT892,FORECAST(DN892,OFFSET(DW$56:DW$254,MATCH(DN892,DV$56:DV$254,1)-1,0,2), OFFSET(DV$56:DV$254,MATCH(DN892,DV$56:DV$254,1)-1,0,2))),"")</f>
        <v>0</v>
      </c>
      <c r="DV892" s="9" t="str">
        <f t="array" ref="DV892">IFERROR(INDEX(DN$56:DN$1054,SMALL(IF(ISNUMBER(DT$56:DT$1054),ROW(DN$1:DN$999),""),ROW(DN837))),"")</f>
        <v/>
      </c>
      <c r="DW892" s="9" t="str">
        <f t="array" ref="DW892">IFERROR(INDEX(DT$56:DT$1054,SMALL(IF(ISNUMBER(DT$56:DT$1054),ROW(DT$1:DT$999),""),ROW(DT837))),"")</f>
        <v/>
      </c>
      <c r="DX892" s="9"/>
      <c r="DY892" s="9"/>
      <c r="DZ892" s="9"/>
      <c r="EA892" s="9"/>
      <c r="EB892" s="9"/>
      <c r="EC892" s="9"/>
      <c r="ED892" s="87"/>
      <c r="EE892" s="13"/>
      <c r="EF892" s="14"/>
      <c r="EG892" s="14"/>
      <c r="EH892" s="10">
        <f t="shared" si="111"/>
        <v>0</v>
      </c>
      <c r="EI892" s="12"/>
      <c r="EJ892" s="12"/>
      <c r="EK892" s="11"/>
      <c r="EL892" s="9"/>
      <c r="EM892" s="9"/>
      <c r="EN892" s="9">
        <f ca="1">IFERROR(IF(COUNTA(EM$56:EM892)=EM$54,EM892,FORECAST(EG892,OFFSET(EP$56:EP$254,MATCH(EG892,EO$56:EO$254,1)-1,0,2), OFFSET(EO$56:EO$254,MATCH(EG892,EO$56:EO$254,1)-1,0,2))),"")</f>
        <v>0</v>
      </c>
      <c r="EO892" s="9" t="str">
        <f t="array" ref="EO892">IFERROR(INDEX(EG$56:EG$1054,SMALL(IF(ISNUMBER(EM$56:EM$1054),ROW(EG$1:EG$999),""),ROW(EG837))),"")</f>
        <v/>
      </c>
      <c r="EP892" s="9" t="str">
        <f t="array" ref="EP892">IFERROR(INDEX(EM$56:EM$1054,SMALL(IF(ISNUMBER(EM$56:EM$1054),ROW(EM$1:EM$999),""),ROW(EM837))),"")</f>
        <v/>
      </c>
      <c r="EQ892" s="9"/>
      <c r="ER892" s="9"/>
      <c r="ES892" s="9"/>
      <c r="ET892" s="9"/>
      <c r="EU892" s="9"/>
      <c r="EV892" s="9"/>
    </row>
    <row r="893" spans="1:152" x14ac:dyDescent="0.25">
      <c r="A893" s="8"/>
      <c r="B893" s="13"/>
      <c r="C893" s="14"/>
      <c r="D893" s="14"/>
      <c r="E893" s="10">
        <f t="shared" si="104"/>
        <v>0</v>
      </c>
      <c r="F893" s="12"/>
      <c r="G893" s="12"/>
      <c r="H893" s="11"/>
      <c r="I893" s="9"/>
      <c r="J893" s="9"/>
      <c r="K893" s="9">
        <f ca="1">IFERROR(IF(COUNTA(J$56:J893)=J$54,J893,FORECAST(D893,OFFSET(M$56:M$254,MATCH(D893,L$56:L$254,1)-1,0,2), OFFSET(L$56:L$254,MATCH(D893,L$56:L$254,1)-1,0,2))),"")</f>
        <v>0</v>
      </c>
      <c r="L893" s="9" t="str">
        <f t="array" ref="L893">IFERROR(INDEX(D$56:D$1054,SMALL(IF(ISNUMBER(J$56:J$1054),ROW(D$1:D$999),""),ROW(D838))),"")</f>
        <v/>
      </c>
      <c r="M893" s="9" t="str">
        <f t="array" ref="M893">IFERROR(INDEX(J$56:J$1054,SMALL(IF(ISNUMBER(J$56:J$1054),ROW(J$1:J$999),""),ROW(J838))),"")</f>
        <v/>
      </c>
      <c r="N893" s="9"/>
      <c r="O893" s="9"/>
      <c r="P893" s="9"/>
      <c r="Q893" s="9"/>
      <c r="R893" s="9"/>
      <c r="S893" s="9"/>
      <c r="T893" s="87"/>
      <c r="U893" s="13"/>
      <c r="V893" s="14"/>
      <c r="W893" s="14"/>
      <c r="X893" s="10">
        <f t="shared" si="105"/>
        <v>0</v>
      </c>
      <c r="Y893" s="12"/>
      <c r="Z893" s="12"/>
      <c r="AA893" s="11"/>
      <c r="AB893" s="9"/>
      <c r="AC893" s="9"/>
      <c r="AD893" s="9">
        <f ca="1">IFERROR(IF(COUNTA(AC$56:AC893)=AC$54,AC893,FORECAST(W893,OFFSET(AF$56:AF$254,MATCH(W893,AE$56:AE$254,1)-1,0,2), OFFSET(AE$56:AE$254,MATCH(W893,AE$56:AE$254,1)-1,0,2))),"")</f>
        <v>0</v>
      </c>
      <c r="AE893" s="9" t="str">
        <f t="array" ref="AE893">IFERROR(INDEX(W$56:W$1054,SMALL(IF(ISNUMBER(AC$56:AC$1054),ROW(W$1:W$999),""),ROW(W838))),"")</f>
        <v/>
      </c>
      <c r="AF893" s="9" t="str">
        <f t="array" ref="AF893">IFERROR(INDEX(AC$56:AC$1054,SMALL(IF(ISNUMBER(AC$56:AC$1054),ROW(AC$1:AC$999),""),ROW(AC838))),"")</f>
        <v/>
      </c>
      <c r="AG893" s="9"/>
      <c r="AH893" s="9"/>
      <c r="AI893" s="9"/>
      <c r="AJ893" s="9"/>
      <c r="AK893" s="9"/>
      <c r="AL893" s="9"/>
      <c r="AM893" s="87"/>
      <c r="AN893" s="13"/>
      <c r="AO893" s="14"/>
      <c r="AP893" s="14"/>
      <c r="AQ893" s="10">
        <f t="shared" si="106"/>
        <v>0</v>
      </c>
      <c r="AR893" s="12"/>
      <c r="AS893" s="12"/>
      <c r="AT893" s="11"/>
      <c r="AU893" s="9"/>
      <c r="AV893" s="9"/>
      <c r="AW893" s="9">
        <f ca="1">IFERROR(IF(COUNTA(AV$56:AV893)=AV$54,AV893,FORECAST(AP893,OFFSET(AY$56:AY$254,MATCH(AP893,AX$56:AX$254,1)-1,0,2), OFFSET(AX$56:AX$254,MATCH(AP893,AX$56:AX$254,1)-1,0,2))),"")</f>
        <v>0</v>
      </c>
      <c r="AX893" s="9" t="str">
        <f t="array" ref="AX893">IFERROR(INDEX(AP$56:AP$1054,SMALL(IF(ISNUMBER(AV$56:AV$1054),ROW(AP$1:AP$999),""),ROW(AP838))),"")</f>
        <v/>
      </c>
      <c r="AY893" s="9" t="str">
        <f t="array" ref="AY893">IFERROR(INDEX(AV$56:AV$1054,SMALL(IF(ISNUMBER(AV$56:AV$1054),ROW(AV$1:AV$999),""),ROW(AV838))),"")</f>
        <v/>
      </c>
      <c r="AZ893" s="9"/>
      <c r="BA893" s="9"/>
      <c r="BB893" s="9"/>
      <c r="BC893" s="9"/>
      <c r="BD893" s="9"/>
      <c r="BE893" s="9"/>
      <c r="BF893" s="87"/>
      <c r="BG893" s="13"/>
      <c r="BH893" s="14"/>
      <c r="BI893" s="14"/>
      <c r="BJ893" s="10">
        <f t="shared" si="107"/>
        <v>0</v>
      </c>
      <c r="BK893" s="12"/>
      <c r="BL893" s="12"/>
      <c r="BM893" s="11"/>
      <c r="BN893" s="9"/>
      <c r="BO893" s="9"/>
      <c r="BP893" s="9">
        <f ca="1">IFERROR(IF(COUNTA(BO$56:BO893)=BO$54,BO893,FORECAST(BI893,OFFSET(BR$56:BR$254,MATCH(BI893,BQ$56:BQ$254,1)-1,0,2), OFFSET(BQ$56:BQ$254,MATCH(BI893,BQ$56:BQ$254,1)-1,0,2))),"")</f>
        <v>0</v>
      </c>
      <c r="BQ893" s="9" t="str">
        <f t="array" ref="BQ893">IFERROR(INDEX(BI$56:BI$1054,SMALL(IF(ISNUMBER(BO$56:BO$1054),ROW(BI$1:BI$999),""),ROW(BI838))),"")</f>
        <v/>
      </c>
      <c r="BR893" s="9" t="str">
        <f t="array" ref="BR893">IFERROR(INDEX(BO$56:BO$1054,SMALL(IF(ISNUMBER(BO$56:BO$1054),ROW(BO$1:BO$999),""),ROW(BO838))),"")</f>
        <v/>
      </c>
      <c r="BS893" s="9"/>
      <c r="BT893" s="9"/>
      <c r="BU893" s="9"/>
      <c r="BV893" s="9"/>
      <c r="BW893" s="9"/>
      <c r="BX893" s="9"/>
      <c r="BY893" s="87"/>
      <c r="BZ893" s="13"/>
      <c r="CA893" s="14"/>
      <c r="CB893" s="14"/>
      <c r="CC893" s="10">
        <f t="shared" si="108"/>
        <v>0</v>
      </c>
      <c r="CD893" s="12"/>
      <c r="CE893" s="12"/>
      <c r="CF893" s="11"/>
      <c r="CG893" s="9"/>
      <c r="CH893" s="9"/>
      <c r="CI893" s="9">
        <f ca="1">IFERROR(IF(COUNTA(CH$56:CH893)=CH$54,CH893,FORECAST(CB893,OFFSET(CK$56:CK$254,MATCH(CB893,CJ$56:CJ$254,1)-1,0,2), OFFSET(CJ$56:CJ$254,MATCH(CB893,CJ$56:CJ$254,1)-1,0,2))),"")</f>
        <v>0</v>
      </c>
      <c r="CJ893" s="9" t="str">
        <f t="array" ref="CJ893">IFERROR(INDEX(CB$56:CB$1054,SMALL(IF(ISNUMBER(CH$56:CH$1054),ROW(CB$1:CB$999),""),ROW(CB838))),"")</f>
        <v/>
      </c>
      <c r="CK893" s="9" t="str">
        <f t="array" ref="CK893">IFERROR(INDEX(CH$56:CH$1054,SMALL(IF(ISNUMBER(CH$56:CH$1054),ROW(CH$1:CH$999),""),ROW(CH838))),"")</f>
        <v/>
      </c>
      <c r="CL893" s="9"/>
      <c r="CM893" s="9"/>
      <c r="CN893" s="9"/>
      <c r="CO893" s="9"/>
      <c r="CP893" s="9"/>
      <c r="CQ893" s="9"/>
      <c r="CR893" s="87"/>
      <c r="CS893" s="13"/>
      <c r="CT893" s="14"/>
      <c r="CU893" s="14"/>
      <c r="CV893" s="10">
        <f t="shared" si="109"/>
        <v>0</v>
      </c>
      <c r="CW893" s="12"/>
      <c r="CX893" s="12"/>
      <c r="CY893" s="11"/>
      <c r="CZ893" s="9"/>
      <c r="DA893" s="9"/>
      <c r="DB893" s="9">
        <f ca="1">IFERROR(IF(COUNTA(DA$56:DA893)=DA$54,DA893,FORECAST(CU893,OFFSET(DD$56:DD$254,MATCH(CU893,DC$56:DC$254,1)-1,0,2), OFFSET(DC$56:DC$254,MATCH(CU893,DC$56:DC$254,1)-1,0,2))),"")</f>
        <v>0</v>
      </c>
      <c r="DC893" s="9" t="str">
        <f t="array" ref="DC893">IFERROR(INDEX(CU$56:CU$1054,SMALL(IF(ISNUMBER(DA$56:DA$1054),ROW(CU$1:CU$999),""),ROW(CU838))),"")</f>
        <v/>
      </c>
      <c r="DD893" s="9" t="str">
        <f t="array" ref="DD893">IFERROR(INDEX(DA$56:DA$1054,SMALL(IF(ISNUMBER(DA$56:DA$1054),ROW(DA$1:DA$999),""),ROW(DA838))),"")</f>
        <v/>
      </c>
      <c r="DE893" s="9"/>
      <c r="DF893" s="9"/>
      <c r="DG893" s="9"/>
      <c r="DH893" s="9"/>
      <c r="DI893" s="9"/>
      <c r="DJ893" s="9"/>
      <c r="DK893" s="87"/>
      <c r="DL893" s="13"/>
      <c r="DM893" s="14"/>
      <c r="DN893" s="14"/>
      <c r="DO893" s="10">
        <f t="shared" si="110"/>
        <v>0</v>
      </c>
      <c r="DP893" s="12"/>
      <c r="DQ893" s="12"/>
      <c r="DR893" s="11"/>
      <c r="DS893" s="9"/>
      <c r="DT893" s="9"/>
      <c r="DU893" s="9">
        <f ca="1">IFERROR(IF(COUNTA(DT$56:DT893)=DT$54,DT893,FORECAST(DN893,OFFSET(DW$56:DW$254,MATCH(DN893,DV$56:DV$254,1)-1,0,2), OFFSET(DV$56:DV$254,MATCH(DN893,DV$56:DV$254,1)-1,0,2))),"")</f>
        <v>0</v>
      </c>
      <c r="DV893" s="9" t="str">
        <f t="array" ref="DV893">IFERROR(INDEX(DN$56:DN$1054,SMALL(IF(ISNUMBER(DT$56:DT$1054),ROW(DN$1:DN$999),""),ROW(DN838))),"")</f>
        <v/>
      </c>
      <c r="DW893" s="9" t="str">
        <f t="array" ref="DW893">IFERROR(INDEX(DT$56:DT$1054,SMALL(IF(ISNUMBER(DT$56:DT$1054),ROW(DT$1:DT$999),""),ROW(DT838))),"")</f>
        <v/>
      </c>
      <c r="DX893" s="9"/>
      <c r="DY893" s="9"/>
      <c r="DZ893" s="9"/>
      <c r="EA893" s="9"/>
      <c r="EB893" s="9"/>
      <c r="EC893" s="9"/>
      <c r="ED893" s="87"/>
      <c r="EE893" s="13"/>
      <c r="EF893" s="14"/>
      <c r="EG893" s="14"/>
      <c r="EH893" s="10">
        <f t="shared" si="111"/>
        <v>0</v>
      </c>
      <c r="EI893" s="12"/>
      <c r="EJ893" s="12"/>
      <c r="EK893" s="11"/>
      <c r="EL893" s="9"/>
      <c r="EM893" s="9"/>
      <c r="EN893" s="9">
        <f ca="1">IFERROR(IF(COUNTA(EM$56:EM893)=EM$54,EM893,FORECAST(EG893,OFFSET(EP$56:EP$254,MATCH(EG893,EO$56:EO$254,1)-1,0,2), OFFSET(EO$56:EO$254,MATCH(EG893,EO$56:EO$254,1)-1,0,2))),"")</f>
        <v>0</v>
      </c>
      <c r="EO893" s="9" t="str">
        <f t="array" ref="EO893">IFERROR(INDEX(EG$56:EG$1054,SMALL(IF(ISNUMBER(EM$56:EM$1054),ROW(EG$1:EG$999),""),ROW(EG838))),"")</f>
        <v/>
      </c>
      <c r="EP893" s="9" t="str">
        <f t="array" ref="EP893">IFERROR(INDEX(EM$56:EM$1054,SMALL(IF(ISNUMBER(EM$56:EM$1054),ROW(EM$1:EM$999),""),ROW(EM838))),"")</f>
        <v/>
      </c>
      <c r="EQ893" s="9"/>
      <c r="ER893" s="9"/>
      <c r="ES893" s="9"/>
      <c r="ET893" s="9"/>
      <c r="EU893" s="9"/>
      <c r="EV893" s="9"/>
    </row>
    <row r="894" spans="1:152" x14ac:dyDescent="0.25">
      <c r="A894" s="8"/>
      <c r="B894" s="13"/>
      <c r="C894" s="14"/>
      <c r="D894" s="14"/>
      <c r="E894" s="10">
        <f t="shared" si="104"/>
        <v>0</v>
      </c>
      <c r="F894" s="12"/>
      <c r="G894" s="12"/>
      <c r="H894" s="11"/>
      <c r="I894" s="9"/>
      <c r="J894" s="9"/>
      <c r="K894" s="9">
        <f ca="1">IFERROR(IF(COUNTA(J$56:J894)=J$54,J894,FORECAST(D894,OFFSET(M$56:M$254,MATCH(D894,L$56:L$254,1)-1,0,2), OFFSET(L$56:L$254,MATCH(D894,L$56:L$254,1)-1,0,2))),"")</f>
        <v>0</v>
      </c>
      <c r="L894" s="9" t="str">
        <f t="array" ref="L894">IFERROR(INDEX(D$56:D$1054,SMALL(IF(ISNUMBER(J$56:J$1054),ROW(D$1:D$999),""),ROW(D839))),"")</f>
        <v/>
      </c>
      <c r="M894" s="9" t="str">
        <f t="array" ref="M894">IFERROR(INDEX(J$56:J$1054,SMALL(IF(ISNUMBER(J$56:J$1054),ROW(J$1:J$999),""),ROW(J839))),"")</f>
        <v/>
      </c>
      <c r="N894" s="9"/>
      <c r="O894" s="9"/>
      <c r="P894" s="9"/>
      <c r="Q894" s="9"/>
      <c r="R894" s="9"/>
      <c r="S894" s="9"/>
      <c r="T894" s="87"/>
      <c r="U894" s="13"/>
      <c r="V894" s="14"/>
      <c r="W894" s="14"/>
      <c r="X894" s="10">
        <f t="shared" si="105"/>
        <v>0</v>
      </c>
      <c r="Y894" s="12"/>
      <c r="Z894" s="12"/>
      <c r="AA894" s="11"/>
      <c r="AB894" s="9"/>
      <c r="AC894" s="9"/>
      <c r="AD894" s="9">
        <f ca="1">IFERROR(IF(COUNTA(AC$56:AC894)=AC$54,AC894,FORECAST(W894,OFFSET(AF$56:AF$254,MATCH(W894,AE$56:AE$254,1)-1,0,2), OFFSET(AE$56:AE$254,MATCH(W894,AE$56:AE$254,1)-1,0,2))),"")</f>
        <v>0</v>
      </c>
      <c r="AE894" s="9" t="str">
        <f t="array" ref="AE894">IFERROR(INDEX(W$56:W$1054,SMALL(IF(ISNUMBER(AC$56:AC$1054),ROW(W$1:W$999),""),ROW(W839))),"")</f>
        <v/>
      </c>
      <c r="AF894" s="9" t="str">
        <f t="array" ref="AF894">IFERROR(INDEX(AC$56:AC$1054,SMALL(IF(ISNUMBER(AC$56:AC$1054),ROW(AC$1:AC$999),""),ROW(AC839))),"")</f>
        <v/>
      </c>
      <c r="AG894" s="9"/>
      <c r="AH894" s="9"/>
      <c r="AI894" s="9"/>
      <c r="AJ894" s="9"/>
      <c r="AK894" s="9"/>
      <c r="AL894" s="9"/>
      <c r="AM894" s="87"/>
      <c r="AN894" s="13"/>
      <c r="AO894" s="14"/>
      <c r="AP894" s="14"/>
      <c r="AQ894" s="10">
        <f t="shared" si="106"/>
        <v>0</v>
      </c>
      <c r="AR894" s="12"/>
      <c r="AS894" s="12"/>
      <c r="AT894" s="11"/>
      <c r="AU894" s="9"/>
      <c r="AV894" s="9"/>
      <c r="AW894" s="9">
        <f ca="1">IFERROR(IF(COUNTA(AV$56:AV894)=AV$54,AV894,FORECAST(AP894,OFFSET(AY$56:AY$254,MATCH(AP894,AX$56:AX$254,1)-1,0,2), OFFSET(AX$56:AX$254,MATCH(AP894,AX$56:AX$254,1)-1,0,2))),"")</f>
        <v>0</v>
      </c>
      <c r="AX894" s="9" t="str">
        <f t="array" ref="AX894">IFERROR(INDEX(AP$56:AP$1054,SMALL(IF(ISNUMBER(AV$56:AV$1054),ROW(AP$1:AP$999),""),ROW(AP839))),"")</f>
        <v/>
      </c>
      <c r="AY894" s="9" t="str">
        <f t="array" ref="AY894">IFERROR(INDEX(AV$56:AV$1054,SMALL(IF(ISNUMBER(AV$56:AV$1054),ROW(AV$1:AV$999),""),ROW(AV839))),"")</f>
        <v/>
      </c>
      <c r="AZ894" s="9"/>
      <c r="BA894" s="9"/>
      <c r="BB894" s="9"/>
      <c r="BC894" s="9"/>
      <c r="BD894" s="9"/>
      <c r="BE894" s="9"/>
      <c r="BF894" s="87"/>
      <c r="BG894" s="13"/>
      <c r="BH894" s="14"/>
      <c r="BI894" s="14"/>
      <c r="BJ894" s="10">
        <f t="shared" si="107"/>
        <v>0</v>
      </c>
      <c r="BK894" s="12"/>
      <c r="BL894" s="12"/>
      <c r="BM894" s="11"/>
      <c r="BN894" s="9"/>
      <c r="BO894" s="9"/>
      <c r="BP894" s="9">
        <f ca="1">IFERROR(IF(COUNTA(BO$56:BO894)=BO$54,BO894,FORECAST(BI894,OFFSET(BR$56:BR$254,MATCH(BI894,BQ$56:BQ$254,1)-1,0,2), OFFSET(BQ$56:BQ$254,MATCH(BI894,BQ$56:BQ$254,1)-1,0,2))),"")</f>
        <v>0</v>
      </c>
      <c r="BQ894" s="9" t="str">
        <f t="array" ref="BQ894">IFERROR(INDEX(BI$56:BI$1054,SMALL(IF(ISNUMBER(BO$56:BO$1054),ROW(BI$1:BI$999),""),ROW(BI839))),"")</f>
        <v/>
      </c>
      <c r="BR894" s="9" t="str">
        <f t="array" ref="BR894">IFERROR(INDEX(BO$56:BO$1054,SMALL(IF(ISNUMBER(BO$56:BO$1054),ROW(BO$1:BO$999),""),ROW(BO839))),"")</f>
        <v/>
      </c>
      <c r="BS894" s="9"/>
      <c r="BT894" s="9"/>
      <c r="BU894" s="9"/>
      <c r="BV894" s="9"/>
      <c r="BW894" s="9"/>
      <c r="BX894" s="9"/>
      <c r="BY894" s="87"/>
      <c r="BZ894" s="13"/>
      <c r="CA894" s="14"/>
      <c r="CB894" s="14"/>
      <c r="CC894" s="10">
        <f t="shared" si="108"/>
        <v>0</v>
      </c>
      <c r="CD894" s="12"/>
      <c r="CE894" s="12"/>
      <c r="CF894" s="11"/>
      <c r="CG894" s="9"/>
      <c r="CH894" s="9"/>
      <c r="CI894" s="9">
        <f ca="1">IFERROR(IF(COUNTA(CH$56:CH894)=CH$54,CH894,FORECAST(CB894,OFFSET(CK$56:CK$254,MATCH(CB894,CJ$56:CJ$254,1)-1,0,2), OFFSET(CJ$56:CJ$254,MATCH(CB894,CJ$56:CJ$254,1)-1,0,2))),"")</f>
        <v>0</v>
      </c>
      <c r="CJ894" s="9" t="str">
        <f t="array" ref="CJ894">IFERROR(INDEX(CB$56:CB$1054,SMALL(IF(ISNUMBER(CH$56:CH$1054),ROW(CB$1:CB$999),""),ROW(CB839))),"")</f>
        <v/>
      </c>
      <c r="CK894" s="9" t="str">
        <f t="array" ref="CK894">IFERROR(INDEX(CH$56:CH$1054,SMALL(IF(ISNUMBER(CH$56:CH$1054),ROW(CH$1:CH$999),""),ROW(CH839))),"")</f>
        <v/>
      </c>
      <c r="CL894" s="9"/>
      <c r="CM894" s="9"/>
      <c r="CN894" s="9"/>
      <c r="CO894" s="9"/>
      <c r="CP894" s="9"/>
      <c r="CQ894" s="9"/>
      <c r="CR894" s="87"/>
      <c r="CS894" s="13"/>
      <c r="CT894" s="14"/>
      <c r="CU894" s="14"/>
      <c r="CV894" s="10">
        <f t="shared" si="109"/>
        <v>0</v>
      </c>
      <c r="CW894" s="12"/>
      <c r="CX894" s="12"/>
      <c r="CY894" s="11"/>
      <c r="CZ894" s="9"/>
      <c r="DA894" s="9"/>
      <c r="DB894" s="9">
        <f ca="1">IFERROR(IF(COUNTA(DA$56:DA894)=DA$54,DA894,FORECAST(CU894,OFFSET(DD$56:DD$254,MATCH(CU894,DC$56:DC$254,1)-1,0,2), OFFSET(DC$56:DC$254,MATCH(CU894,DC$56:DC$254,1)-1,0,2))),"")</f>
        <v>0</v>
      </c>
      <c r="DC894" s="9" t="str">
        <f t="array" ref="DC894">IFERROR(INDEX(CU$56:CU$1054,SMALL(IF(ISNUMBER(DA$56:DA$1054),ROW(CU$1:CU$999),""),ROW(CU839))),"")</f>
        <v/>
      </c>
      <c r="DD894" s="9" t="str">
        <f t="array" ref="DD894">IFERROR(INDEX(DA$56:DA$1054,SMALL(IF(ISNUMBER(DA$56:DA$1054),ROW(DA$1:DA$999),""),ROW(DA839))),"")</f>
        <v/>
      </c>
      <c r="DE894" s="9"/>
      <c r="DF894" s="9"/>
      <c r="DG894" s="9"/>
      <c r="DH894" s="9"/>
      <c r="DI894" s="9"/>
      <c r="DJ894" s="9"/>
      <c r="DK894" s="87"/>
      <c r="DL894" s="13"/>
      <c r="DM894" s="14"/>
      <c r="DN894" s="14"/>
      <c r="DO894" s="10">
        <f t="shared" si="110"/>
        <v>0</v>
      </c>
      <c r="DP894" s="12"/>
      <c r="DQ894" s="12"/>
      <c r="DR894" s="11"/>
      <c r="DS894" s="9"/>
      <c r="DT894" s="9"/>
      <c r="DU894" s="9">
        <f ca="1">IFERROR(IF(COUNTA(DT$56:DT894)=DT$54,DT894,FORECAST(DN894,OFFSET(DW$56:DW$254,MATCH(DN894,DV$56:DV$254,1)-1,0,2), OFFSET(DV$56:DV$254,MATCH(DN894,DV$56:DV$254,1)-1,0,2))),"")</f>
        <v>0</v>
      </c>
      <c r="DV894" s="9" t="str">
        <f t="array" ref="DV894">IFERROR(INDEX(DN$56:DN$1054,SMALL(IF(ISNUMBER(DT$56:DT$1054),ROW(DN$1:DN$999),""),ROW(DN839))),"")</f>
        <v/>
      </c>
      <c r="DW894" s="9" t="str">
        <f t="array" ref="DW894">IFERROR(INDEX(DT$56:DT$1054,SMALL(IF(ISNUMBER(DT$56:DT$1054),ROW(DT$1:DT$999),""),ROW(DT839))),"")</f>
        <v/>
      </c>
      <c r="DX894" s="9"/>
      <c r="DY894" s="9"/>
      <c r="DZ894" s="9"/>
      <c r="EA894" s="9"/>
      <c r="EB894" s="9"/>
      <c r="EC894" s="9"/>
      <c r="ED894" s="87"/>
      <c r="EE894" s="13"/>
      <c r="EF894" s="14"/>
      <c r="EG894" s="14"/>
      <c r="EH894" s="10">
        <f t="shared" si="111"/>
        <v>0</v>
      </c>
      <c r="EI894" s="12"/>
      <c r="EJ894" s="12"/>
      <c r="EK894" s="11"/>
      <c r="EL894" s="9"/>
      <c r="EM894" s="9"/>
      <c r="EN894" s="9">
        <f ca="1">IFERROR(IF(COUNTA(EM$56:EM894)=EM$54,EM894,FORECAST(EG894,OFFSET(EP$56:EP$254,MATCH(EG894,EO$56:EO$254,1)-1,0,2), OFFSET(EO$56:EO$254,MATCH(EG894,EO$56:EO$254,1)-1,0,2))),"")</f>
        <v>0</v>
      </c>
      <c r="EO894" s="9" t="str">
        <f t="array" ref="EO894">IFERROR(INDEX(EG$56:EG$1054,SMALL(IF(ISNUMBER(EM$56:EM$1054),ROW(EG$1:EG$999),""),ROW(EG839))),"")</f>
        <v/>
      </c>
      <c r="EP894" s="9" t="str">
        <f t="array" ref="EP894">IFERROR(INDEX(EM$56:EM$1054,SMALL(IF(ISNUMBER(EM$56:EM$1054),ROW(EM$1:EM$999),""),ROW(EM839))),"")</f>
        <v/>
      </c>
      <c r="EQ894" s="9"/>
      <c r="ER894" s="9"/>
      <c r="ES894" s="9"/>
      <c r="ET894" s="9"/>
      <c r="EU894" s="9"/>
      <c r="EV894" s="9"/>
    </row>
    <row r="895" spans="1:152" x14ac:dyDescent="0.25">
      <c r="A895" s="8"/>
      <c r="B895" s="13"/>
      <c r="C895" s="14"/>
      <c r="D895" s="14"/>
      <c r="E895" s="10">
        <f t="shared" si="104"/>
        <v>0</v>
      </c>
      <c r="F895" s="12"/>
      <c r="G895" s="12"/>
      <c r="H895" s="11"/>
      <c r="I895" s="9"/>
      <c r="J895" s="9"/>
      <c r="K895" s="9">
        <f ca="1">IFERROR(IF(COUNTA(J$56:J895)=J$54,J895,FORECAST(D895,OFFSET(M$56:M$254,MATCH(D895,L$56:L$254,1)-1,0,2), OFFSET(L$56:L$254,MATCH(D895,L$56:L$254,1)-1,0,2))),"")</f>
        <v>0</v>
      </c>
      <c r="L895" s="9" t="str">
        <f t="array" ref="L895">IFERROR(INDEX(D$56:D$1054,SMALL(IF(ISNUMBER(J$56:J$1054),ROW(D$1:D$999),""),ROW(D840))),"")</f>
        <v/>
      </c>
      <c r="M895" s="9" t="str">
        <f t="array" ref="M895">IFERROR(INDEX(J$56:J$1054,SMALL(IF(ISNUMBER(J$56:J$1054),ROW(J$1:J$999),""),ROW(J840))),"")</f>
        <v/>
      </c>
      <c r="N895" s="9"/>
      <c r="O895" s="9"/>
      <c r="P895" s="9"/>
      <c r="Q895" s="9"/>
      <c r="R895" s="9"/>
      <c r="S895" s="9"/>
      <c r="T895" s="87"/>
      <c r="U895" s="13"/>
      <c r="V895" s="14"/>
      <c r="W895" s="14"/>
      <c r="X895" s="10">
        <f t="shared" si="105"/>
        <v>0</v>
      </c>
      <c r="Y895" s="12"/>
      <c r="Z895" s="12"/>
      <c r="AA895" s="11"/>
      <c r="AB895" s="9"/>
      <c r="AC895" s="9"/>
      <c r="AD895" s="9">
        <f ca="1">IFERROR(IF(COUNTA(AC$56:AC895)=AC$54,AC895,FORECAST(W895,OFFSET(AF$56:AF$254,MATCH(W895,AE$56:AE$254,1)-1,0,2), OFFSET(AE$56:AE$254,MATCH(W895,AE$56:AE$254,1)-1,0,2))),"")</f>
        <v>0</v>
      </c>
      <c r="AE895" s="9" t="str">
        <f t="array" ref="AE895">IFERROR(INDEX(W$56:W$1054,SMALL(IF(ISNUMBER(AC$56:AC$1054),ROW(W$1:W$999),""),ROW(W840))),"")</f>
        <v/>
      </c>
      <c r="AF895" s="9" t="str">
        <f t="array" ref="AF895">IFERROR(INDEX(AC$56:AC$1054,SMALL(IF(ISNUMBER(AC$56:AC$1054),ROW(AC$1:AC$999),""),ROW(AC840))),"")</f>
        <v/>
      </c>
      <c r="AG895" s="9"/>
      <c r="AH895" s="9"/>
      <c r="AI895" s="9"/>
      <c r="AJ895" s="9"/>
      <c r="AK895" s="9"/>
      <c r="AL895" s="9"/>
      <c r="AM895" s="87"/>
      <c r="AN895" s="13"/>
      <c r="AO895" s="14"/>
      <c r="AP895" s="14"/>
      <c r="AQ895" s="10">
        <f t="shared" si="106"/>
        <v>0</v>
      </c>
      <c r="AR895" s="12"/>
      <c r="AS895" s="12"/>
      <c r="AT895" s="11"/>
      <c r="AU895" s="9"/>
      <c r="AV895" s="9"/>
      <c r="AW895" s="9">
        <f ca="1">IFERROR(IF(COUNTA(AV$56:AV895)=AV$54,AV895,FORECAST(AP895,OFFSET(AY$56:AY$254,MATCH(AP895,AX$56:AX$254,1)-1,0,2), OFFSET(AX$56:AX$254,MATCH(AP895,AX$56:AX$254,1)-1,0,2))),"")</f>
        <v>0</v>
      </c>
      <c r="AX895" s="9" t="str">
        <f t="array" ref="AX895">IFERROR(INDEX(AP$56:AP$1054,SMALL(IF(ISNUMBER(AV$56:AV$1054),ROW(AP$1:AP$999),""),ROW(AP840))),"")</f>
        <v/>
      </c>
      <c r="AY895" s="9" t="str">
        <f t="array" ref="AY895">IFERROR(INDEX(AV$56:AV$1054,SMALL(IF(ISNUMBER(AV$56:AV$1054),ROW(AV$1:AV$999),""),ROW(AV840))),"")</f>
        <v/>
      </c>
      <c r="AZ895" s="9"/>
      <c r="BA895" s="9"/>
      <c r="BB895" s="9"/>
      <c r="BC895" s="9"/>
      <c r="BD895" s="9"/>
      <c r="BE895" s="9"/>
      <c r="BF895" s="87"/>
      <c r="BG895" s="13"/>
      <c r="BH895" s="14"/>
      <c r="BI895" s="14"/>
      <c r="BJ895" s="10">
        <f t="shared" si="107"/>
        <v>0</v>
      </c>
      <c r="BK895" s="12"/>
      <c r="BL895" s="12"/>
      <c r="BM895" s="11"/>
      <c r="BN895" s="9"/>
      <c r="BO895" s="9"/>
      <c r="BP895" s="9">
        <f ca="1">IFERROR(IF(COUNTA(BO$56:BO895)=BO$54,BO895,FORECAST(BI895,OFFSET(BR$56:BR$254,MATCH(BI895,BQ$56:BQ$254,1)-1,0,2), OFFSET(BQ$56:BQ$254,MATCH(BI895,BQ$56:BQ$254,1)-1,0,2))),"")</f>
        <v>0</v>
      </c>
      <c r="BQ895" s="9" t="str">
        <f t="array" ref="BQ895">IFERROR(INDEX(BI$56:BI$1054,SMALL(IF(ISNUMBER(BO$56:BO$1054),ROW(BI$1:BI$999),""),ROW(BI840))),"")</f>
        <v/>
      </c>
      <c r="BR895" s="9" t="str">
        <f t="array" ref="BR895">IFERROR(INDEX(BO$56:BO$1054,SMALL(IF(ISNUMBER(BO$56:BO$1054),ROW(BO$1:BO$999),""),ROW(BO840))),"")</f>
        <v/>
      </c>
      <c r="BS895" s="9"/>
      <c r="BT895" s="9"/>
      <c r="BU895" s="9"/>
      <c r="BV895" s="9"/>
      <c r="BW895" s="9"/>
      <c r="BX895" s="9"/>
      <c r="BY895" s="87"/>
      <c r="BZ895" s="13"/>
      <c r="CA895" s="14"/>
      <c r="CB895" s="14"/>
      <c r="CC895" s="10">
        <f t="shared" si="108"/>
        <v>0</v>
      </c>
      <c r="CD895" s="12"/>
      <c r="CE895" s="12"/>
      <c r="CF895" s="11"/>
      <c r="CG895" s="9"/>
      <c r="CH895" s="9"/>
      <c r="CI895" s="9">
        <f ca="1">IFERROR(IF(COUNTA(CH$56:CH895)=CH$54,CH895,FORECAST(CB895,OFFSET(CK$56:CK$254,MATCH(CB895,CJ$56:CJ$254,1)-1,0,2), OFFSET(CJ$56:CJ$254,MATCH(CB895,CJ$56:CJ$254,1)-1,0,2))),"")</f>
        <v>0</v>
      </c>
      <c r="CJ895" s="9" t="str">
        <f t="array" ref="CJ895">IFERROR(INDEX(CB$56:CB$1054,SMALL(IF(ISNUMBER(CH$56:CH$1054),ROW(CB$1:CB$999),""),ROW(CB840))),"")</f>
        <v/>
      </c>
      <c r="CK895" s="9" t="str">
        <f t="array" ref="CK895">IFERROR(INDEX(CH$56:CH$1054,SMALL(IF(ISNUMBER(CH$56:CH$1054),ROW(CH$1:CH$999),""),ROW(CH840))),"")</f>
        <v/>
      </c>
      <c r="CL895" s="9"/>
      <c r="CM895" s="9"/>
      <c r="CN895" s="9"/>
      <c r="CO895" s="9"/>
      <c r="CP895" s="9"/>
      <c r="CQ895" s="9"/>
      <c r="CR895" s="87"/>
      <c r="CS895" s="13"/>
      <c r="CT895" s="14"/>
      <c r="CU895" s="14"/>
      <c r="CV895" s="10">
        <f t="shared" si="109"/>
        <v>0</v>
      </c>
      <c r="CW895" s="12"/>
      <c r="CX895" s="12"/>
      <c r="CY895" s="11"/>
      <c r="CZ895" s="9"/>
      <c r="DA895" s="9"/>
      <c r="DB895" s="9">
        <f ca="1">IFERROR(IF(COUNTA(DA$56:DA895)=DA$54,DA895,FORECAST(CU895,OFFSET(DD$56:DD$254,MATCH(CU895,DC$56:DC$254,1)-1,0,2), OFFSET(DC$56:DC$254,MATCH(CU895,DC$56:DC$254,1)-1,0,2))),"")</f>
        <v>0</v>
      </c>
      <c r="DC895" s="9" t="str">
        <f t="array" ref="DC895">IFERROR(INDEX(CU$56:CU$1054,SMALL(IF(ISNUMBER(DA$56:DA$1054),ROW(CU$1:CU$999),""),ROW(CU840))),"")</f>
        <v/>
      </c>
      <c r="DD895" s="9" t="str">
        <f t="array" ref="DD895">IFERROR(INDEX(DA$56:DA$1054,SMALL(IF(ISNUMBER(DA$56:DA$1054),ROW(DA$1:DA$999),""),ROW(DA840))),"")</f>
        <v/>
      </c>
      <c r="DE895" s="9"/>
      <c r="DF895" s="9"/>
      <c r="DG895" s="9"/>
      <c r="DH895" s="9"/>
      <c r="DI895" s="9"/>
      <c r="DJ895" s="9"/>
      <c r="DK895" s="87"/>
      <c r="DL895" s="13"/>
      <c r="DM895" s="14"/>
      <c r="DN895" s="14"/>
      <c r="DO895" s="10">
        <f t="shared" si="110"/>
        <v>0</v>
      </c>
      <c r="DP895" s="12"/>
      <c r="DQ895" s="12"/>
      <c r="DR895" s="11"/>
      <c r="DS895" s="9"/>
      <c r="DT895" s="9"/>
      <c r="DU895" s="9">
        <f ca="1">IFERROR(IF(COUNTA(DT$56:DT895)=DT$54,DT895,FORECAST(DN895,OFFSET(DW$56:DW$254,MATCH(DN895,DV$56:DV$254,1)-1,0,2), OFFSET(DV$56:DV$254,MATCH(DN895,DV$56:DV$254,1)-1,0,2))),"")</f>
        <v>0</v>
      </c>
      <c r="DV895" s="9" t="str">
        <f t="array" ref="DV895">IFERROR(INDEX(DN$56:DN$1054,SMALL(IF(ISNUMBER(DT$56:DT$1054),ROW(DN$1:DN$999),""),ROW(DN840))),"")</f>
        <v/>
      </c>
      <c r="DW895" s="9" t="str">
        <f t="array" ref="DW895">IFERROR(INDEX(DT$56:DT$1054,SMALL(IF(ISNUMBER(DT$56:DT$1054),ROW(DT$1:DT$999),""),ROW(DT840))),"")</f>
        <v/>
      </c>
      <c r="DX895" s="9"/>
      <c r="DY895" s="9"/>
      <c r="DZ895" s="9"/>
      <c r="EA895" s="9"/>
      <c r="EB895" s="9"/>
      <c r="EC895" s="9"/>
      <c r="ED895" s="87"/>
      <c r="EE895" s="13"/>
      <c r="EF895" s="14"/>
      <c r="EG895" s="14"/>
      <c r="EH895" s="10">
        <f t="shared" si="111"/>
        <v>0</v>
      </c>
      <c r="EI895" s="12"/>
      <c r="EJ895" s="12"/>
      <c r="EK895" s="11"/>
      <c r="EL895" s="9"/>
      <c r="EM895" s="9"/>
      <c r="EN895" s="9">
        <f ca="1">IFERROR(IF(COUNTA(EM$56:EM895)=EM$54,EM895,FORECAST(EG895,OFFSET(EP$56:EP$254,MATCH(EG895,EO$56:EO$254,1)-1,0,2), OFFSET(EO$56:EO$254,MATCH(EG895,EO$56:EO$254,1)-1,0,2))),"")</f>
        <v>0</v>
      </c>
      <c r="EO895" s="9" t="str">
        <f t="array" ref="EO895">IFERROR(INDEX(EG$56:EG$1054,SMALL(IF(ISNUMBER(EM$56:EM$1054),ROW(EG$1:EG$999),""),ROW(EG840))),"")</f>
        <v/>
      </c>
      <c r="EP895" s="9" t="str">
        <f t="array" ref="EP895">IFERROR(INDEX(EM$56:EM$1054,SMALL(IF(ISNUMBER(EM$56:EM$1054),ROW(EM$1:EM$999),""),ROW(EM840))),"")</f>
        <v/>
      </c>
      <c r="EQ895" s="9"/>
      <c r="ER895" s="9"/>
      <c r="ES895" s="9"/>
      <c r="ET895" s="9"/>
      <c r="EU895" s="9"/>
      <c r="EV895" s="9"/>
    </row>
    <row r="896" spans="1:152" x14ac:dyDescent="0.25">
      <c r="A896" s="8"/>
      <c r="B896" s="13"/>
      <c r="C896" s="14"/>
      <c r="D896" s="14"/>
      <c r="E896" s="10">
        <f t="shared" si="104"/>
        <v>0</v>
      </c>
      <c r="F896" s="12"/>
      <c r="G896" s="12"/>
      <c r="H896" s="11"/>
      <c r="I896" s="9"/>
      <c r="J896" s="9"/>
      <c r="K896" s="9">
        <f ca="1">IFERROR(IF(COUNTA(J$56:J896)=J$54,J896,FORECAST(D896,OFFSET(M$56:M$254,MATCH(D896,L$56:L$254,1)-1,0,2), OFFSET(L$56:L$254,MATCH(D896,L$56:L$254,1)-1,0,2))),"")</f>
        <v>0</v>
      </c>
      <c r="L896" s="9" t="str">
        <f t="array" ref="L896">IFERROR(INDEX(D$56:D$1054,SMALL(IF(ISNUMBER(J$56:J$1054),ROW(D$1:D$999),""),ROW(D841))),"")</f>
        <v/>
      </c>
      <c r="M896" s="9" t="str">
        <f t="array" ref="M896">IFERROR(INDEX(J$56:J$1054,SMALL(IF(ISNUMBER(J$56:J$1054),ROW(J$1:J$999),""),ROW(J841))),"")</f>
        <v/>
      </c>
      <c r="N896" s="9"/>
      <c r="O896" s="9"/>
      <c r="P896" s="9"/>
      <c r="Q896" s="9"/>
      <c r="R896" s="9"/>
      <c r="S896" s="9"/>
      <c r="T896" s="87"/>
      <c r="U896" s="13"/>
      <c r="V896" s="14"/>
      <c r="W896" s="14"/>
      <c r="X896" s="10">
        <f t="shared" si="105"/>
        <v>0</v>
      </c>
      <c r="Y896" s="12"/>
      <c r="Z896" s="12"/>
      <c r="AA896" s="11"/>
      <c r="AB896" s="9"/>
      <c r="AC896" s="9"/>
      <c r="AD896" s="9">
        <f ca="1">IFERROR(IF(COUNTA(AC$56:AC896)=AC$54,AC896,FORECAST(W896,OFFSET(AF$56:AF$254,MATCH(W896,AE$56:AE$254,1)-1,0,2), OFFSET(AE$56:AE$254,MATCH(W896,AE$56:AE$254,1)-1,0,2))),"")</f>
        <v>0</v>
      </c>
      <c r="AE896" s="9" t="str">
        <f t="array" ref="AE896">IFERROR(INDEX(W$56:W$1054,SMALL(IF(ISNUMBER(AC$56:AC$1054),ROW(W$1:W$999),""),ROW(W841))),"")</f>
        <v/>
      </c>
      <c r="AF896" s="9" t="str">
        <f t="array" ref="AF896">IFERROR(INDEX(AC$56:AC$1054,SMALL(IF(ISNUMBER(AC$56:AC$1054),ROW(AC$1:AC$999),""),ROW(AC841))),"")</f>
        <v/>
      </c>
      <c r="AG896" s="9"/>
      <c r="AH896" s="9"/>
      <c r="AI896" s="9"/>
      <c r="AJ896" s="9"/>
      <c r="AK896" s="9"/>
      <c r="AL896" s="9"/>
      <c r="AM896" s="87"/>
      <c r="AN896" s="13"/>
      <c r="AO896" s="14"/>
      <c r="AP896" s="14"/>
      <c r="AQ896" s="10">
        <f t="shared" si="106"/>
        <v>0</v>
      </c>
      <c r="AR896" s="12"/>
      <c r="AS896" s="12"/>
      <c r="AT896" s="11"/>
      <c r="AU896" s="9"/>
      <c r="AV896" s="9"/>
      <c r="AW896" s="9">
        <f ca="1">IFERROR(IF(COUNTA(AV$56:AV896)=AV$54,AV896,FORECAST(AP896,OFFSET(AY$56:AY$254,MATCH(AP896,AX$56:AX$254,1)-1,0,2), OFFSET(AX$56:AX$254,MATCH(AP896,AX$56:AX$254,1)-1,0,2))),"")</f>
        <v>0</v>
      </c>
      <c r="AX896" s="9" t="str">
        <f t="array" ref="AX896">IFERROR(INDEX(AP$56:AP$1054,SMALL(IF(ISNUMBER(AV$56:AV$1054),ROW(AP$1:AP$999),""),ROW(AP841))),"")</f>
        <v/>
      </c>
      <c r="AY896" s="9" t="str">
        <f t="array" ref="AY896">IFERROR(INDEX(AV$56:AV$1054,SMALL(IF(ISNUMBER(AV$56:AV$1054),ROW(AV$1:AV$999),""),ROW(AV841))),"")</f>
        <v/>
      </c>
      <c r="AZ896" s="9"/>
      <c r="BA896" s="9"/>
      <c r="BB896" s="9"/>
      <c r="BC896" s="9"/>
      <c r="BD896" s="9"/>
      <c r="BE896" s="9"/>
      <c r="BF896" s="87"/>
      <c r="BG896" s="13"/>
      <c r="BH896" s="14"/>
      <c r="BI896" s="14"/>
      <c r="BJ896" s="10">
        <f t="shared" si="107"/>
        <v>0</v>
      </c>
      <c r="BK896" s="12"/>
      <c r="BL896" s="12"/>
      <c r="BM896" s="11"/>
      <c r="BN896" s="9"/>
      <c r="BO896" s="9"/>
      <c r="BP896" s="9">
        <f ca="1">IFERROR(IF(COUNTA(BO$56:BO896)=BO$54,BO896,FORECAST(BI896,OFFSET(BR$56:BR$254,MATCH(BI896,BQ$56:BQ$254,1)-1,0,2), OFFSET(BQ$56:BQ$254,MATCH(BI896,BQ$56:BQ$254,1)-1,0,2))),"")</f>
        <v>0</v>
      </c>
      <c r="BQ896" s="9" t="str">
        <f t="array" ref="BQ896">IFERROR(INDEX(BI$56:BI$1054,SMALL(IF(ISNUMBER(BO$56:BO$1054),ROW(BI$1:BI$999),""),ROW(BI841))),"")</f>
        <v/>
      </c>
      <c r="BR896" s="9" t="str">
        <f t="array" ref="BR896">IFERROR(INDEX(BO$56:BO$1054,SMALL(IF(ISNUMBER(BO$56:BO$1054),ROW(BO$1:BO$999),""),ROW(BO841))),"")</f>
        <v/>
      </c>
      <c r="BS896" s="9"/>
      <c r="BT896" s="9"/>
      <c r="BU896" s="9"/>
      <c r="BV896" s="9"/>
      <c r="BW896" s="9"/>
      <c r="BX896" s="9"/>
      <c r="BY896" s="87"/>
      <c r="BZ896" s="13"/>
      <c r="CA896" s="14"/>
      <c r="CB896" s="14"/>
      <c r="CC896" s="10">
        <f t="shared" si="108"/>
        <v>0</v>
      </c>
      <c r="CD896" s="12"/>
      <c r="CE896" s="12"/>
      <c r="CF896" s="11"/>
      <c r="CG896" s="9"/>
      <c r="CH896" s="9"/>
      <c r="CI896" s="9">
        <f ca="1">IFERROR(IF(COUNTA(CH$56:CH896)=CH$54,CH896,FORECAST(CB896,OFFSET(CK$56:CK$254,MATCH(CB896,CJ$56:CJ$254,1)-1,0,2), OFFSET(CJ$56:CJ$254,MATCH(CB896,CJ$56:CJ$254,1)-1,0,2))),"")</f>
        <v>0</v>
      </c>
      <c r="CJ896" s="9" t="str">
        <f t="array" ref="CJ896">IFERROR(INDEX(CB$56:CB$1054,SMALL(IF(ISNUMBER(CH$56:CH$1054),ROW(CB$1:CB$999),""),ROW(CB841))),"")</f>
        <v/>
      </c>
      <c r="CK896" s="9" t="str">
        <f t="array" ref="CK896">IFERROR(INDEX(CH$56:CH$1054,SMALL(IF(ISNUMBER(CH$56:CH$1054),ROW(CH$1:CH$999),""),ROW(CH841))),"")</f>
        <v/>
      </c>
      <c r="CL896" s="9"/>
      <c r="CM896" s="9"/>
      <c r="CN896" s="9"/>
      <c r="CO896" s="9"/>
      <c r="CP896" s="9"/>
      <c r="CQ896" s="9"/>
      <c r="CR896" s="87"/>
      <c r="CS896" s="13"/>
      <c r="CT896" s="14"/>
      <c r="CU896" s="14"/>
      <c r="CV896" s="10">
        <f t="shared" si="109"/>
        <v>0</v>
      </c>
      <c r="CW896" s="12"/>
      <c r="CX896" s="12"/>
      <c r="CY896" s="11"/>
      <c r="CZ896" s="9"/>
      <c r="DA896" s="9"/>
      <c r="DB896" s="9">
        <f ca="1">IFERROR(IF(COUNTA(DA$56:DA896)=DA$54,DA896,FORECAST(CU896,OFFSET(DD$56:DD$254,MATCH(CU896,DC$56:DC$254,1)-1,0,2), OFFSET(DC$56:DC$254,MATCH(CU896,DC$56:DC$254,1)-1,0,2))),"")</f>
        <v>0</v>
      </c>
      <c r="DC896" s="9" t="str">
        <f t="array" ref="DC896">IFERROR(INDEX(CU$56:CU$1054,SMALL(IF(ISNUMBER(DA$56:DA$1054),ROW(CU$1:CU$999),""),ROW(CU841))),"")</f>
        <v/>
      </c>
      <c r="DD896" s="9" t="str">
        <f t="array" ref="DD896">IFERROR(INDEX(DA$56:DA$1054,SMALL(IF(ISNUMBER(DA$56:DA$1054),ROW(DA$1:DA$999),""),ROW(DA841))),"")</f>
        <v/>
      </c>
      <c r="DE896" s="9"/>
      <c r="DF896" s="9"/>
      <c r="DG896" s="9"/>
      <c r="DH896" s="9"/>
      <c r="DI896" s="9"/>
      <c r="DJ896" s="9"/>
      <c r="DK896" s="87"/>
      <c r="DL896" s="13"/>
      <c r="DM896" s="14"/>
      <c r="DN896" s="14"/>
      <c r="DO896" s="10">
        <f t="shared" si="110"/>
        <v>0</v>
      </c>
      <c r="DP896" s="12"/>
      <c r="DQ896" s="12"/>
      <c r="DR896" s="11"/>
      <c r="DS896" s="9"/>
      <c r="DT896" s="9"/>
      <c r="DU896" s="9">
        <f ca="1">IFERROR(IF(COUNTA(DT$56:DT896)=DT$54,DT896,FORECAST(DN896,OFFSET(DW$56:DW$254,MATCH(DN896,DV$56:DV$254,1)-1,0,2), OFFSET(DV$56:DV$254,MATCH(DN896,DV$56:DV$254,1)-1,0,2))),"")</f>
        <v>0</v>
      </c>
      <c r="DV896" s="9" t="str">
        <f t="array" ref="DV896">IFERROR(INDEX(DN$56:DN$1054,SMALL(IF(ISNUMBER(DT$56:DT$1054),ROW(DN$1:DN$999),""),ROW(DN841))),"")</f>
        <v/>
      </c>
      <c r="DW896" s="9" t="str">
        <f t="array" ref="DW896">IFERROR(INDEX(DT$56:DT$1054,SMALL(IF(ISNUMBER(DT$56:DT$1054),ROW(DT$1:DT$999),""),ROW(DT841))),"")</f>
        <v/>
      </c>
      <c r="DX896" s="9"/>
      <c r="DY896" s="9"/>
      <c r="DZ896" s="9"/>
      <c r="EA896" s="9"/>
      <c r="EB896" s="9"/>
      <c r="EC896" s="9"/>
      <c r="ED896" s="87"/>
      <c r="EE896" s="13"/>
      <c r="EF896" s="14"/>
      <c r="EG896" s="14"/>
      <c r="EH896" s="10">
        <f t="shared" si="111"/>
        <v>0</v>
      </c>
      <c r="EI896" s="12"/>
      <c r="EJ896" s="12"/>
      <c r="EK896" s="11"/>
      <c r="EL896" s="9"/>
      <c r="EM896" s="9"/>
      <c r="EN896" s="9">
        <f ca="1">IFERROR(IF(COUNTA(EM$56:EM896)=EM$54,EM896,FORECAST(EG896,OFFSET(EP$56:EP$254,MATCH(EG896,EO$56:EO$254,1)-1,0,2), OFFSET(EO$56:EO$254,MATCH(EG896,EO$56:EO$254,1)-1,0,2))),"")</f>
        <v>0</v>
      </c>
      <c r="EO896" s="9" t="str">
        <f t="array" ref="EO896">IFERROR(INDEX(EG$56:EG$1054,SMALL(IF(ISNUMBER(EM$56:EM$1054),ROW(EG$1:EG$999),""),ROW(EG841))),"")</f>
        <v/>
      </c>
      <c r="EP896" s="9" t="str">
        <f t="array" ref="EP896">IFERROR(INDEX(EM$56:EM$1054,SMALL(IF(ISNUMBER(EM$56:EM$1054),ROW(EM$1:EM$999),""),ROW(EM841))),"")</f>
        <v/>
      </c>
      <c r="EQ896" s="9"/>
      <c r="ER896" s="9"/>
      <c r="ES896" s="9"/>
      <c r="ET896" s="9"/>
      <c r="EU896" s="9"/>
      <c r="EV896" s="9"/>
    </row>
    <row r="897" spans="1:152" x14ac:dyDescent="0.25">
      <c r="A897" s="8"/>
      <c r="B897" s="13"/>
      <c r="C897" s="14"/>
      <c r="D897" s="14"/>
      <c r="E897" s="10">
        <f t="shared" si="104"/>
        <v>0</v>
      </c>
      <c r="F897" s="12"/>
      <c r="G897" s="12"/>
      <c r="H897" s="11"/>
      <c r="I897" s="9"/>
      <c r="J897" s="9"/>
      <c r="K897" s="9">
        <f ca="1">IFERROR(IF(COUNTA(J$56:J897)=J$54,J897,FORECAST(D897,OFFSET(M$56:M$254,MATCH(D897,L$56:L$254,1)-1,0,2), OFFSET(L$56:L$254,MATCH(D897,L$56:L$254,1)-1,0,2))),"")</f>
        <v>0</v>
      </c>
      <c r="L897" s="9" t="str">
        <f t="array" ref="L897">IFERROR(INDEX(D$56:D$1054,SMALL(IF(ISNUMBER(J$56:J$1054),ROW(D$1:D$999),""),ROW(D842))),"")</f>
        <v/>
      </c>
      <c r="M897" s="9" t="str">
        <f t="array" ref="M897">IFERROR(INDEX(J$56:J$1054,SMALL(IF(ISNUMBER(J$56:J$1054),ROW(J$1:J$999),""),ROW(J842))),"")</f>
        <v/>
      </c>
      <c r="N897" s="9"/>
      <c r="O897" s="9"/>
      <c r="P897" s="9"/>
      <c r="Q897" s="9"/>
      <c r="R897" s="9"/>
      <c r="S897" s="9"/>
      <c r="T897" s="87"/>
      <c r="U897" s="13"/>
      <c r="V897" s="14"/>
      <c r="W897" s="14"/>
      <c r="X897" s="10">
        <f t="shared" si="105"/>
        <v>0</v>
      </c>
      <c r="Y897" s="12"/>
      <c r="Z897" s="12"/>
      <c r="AA897" s="11"/>
      <c r="AB897" s="9"/>
      <c r="AC897" s="9"/>
      <c r="AD897" s="9">
        <f ca="1">IFERROR(IF(COUNTA(AC$56:AC897)=AC$54,AC897,FORECAST(W897,OFFSET(AF$56:AF$254,MATCH(W897,AE$56:AE$254,1)-1,0,2), OFFSET(AE$56:AE$254,MATCH(W897,AE$56:AE$254,1)-1,0,2))),"")</f>
        <v>0</v>
      </c>
      <c r="AE897" s="9" t="str">
        <f t="array" ref="AE897">IFERROR(INDEX(W$56:W$1054,SMALL(IF(ISNUMBER(AC$56:AC$1054),ROW(W$1:W$999),""),ROW(W842))),"")</f>
        <v/>
      </c>
      <c r="AF897" s="9" t="str">
        <f t="array" ref="AF897">IFERROR(INDEX(AC$56:AC$1054,SMALL(IF(ISNUMBER(AC$56:AC$1054),ROW(AC$1:AC$999),""),ROW(AC842))),"")</f>
        <v/>
      </c>
      <c r="AG897" s="9"/>
      <c r="AH897" s="9"/>
      <c r="AI897" s="9"/>
      <c r="AJ897" s="9"/>
      <c r="AK897" s="9"/>
      <c r="AL897" s="9"/>
      <c r="AM897" s="87"/>
      <c r="AN897" s="13"/>
      <c r="AO897" s="14"/>
      <c r="AP897" s="14"/>
      <c r="AQ897" s="10">
        <f t="shared" si="106"/>
        <v>0</v>
      </c>
      <c r="AR897" s="12"/>
      <c r="AS897" s="12"/>
      <c r="AT897" s="11"/>
      <c r="AU897" s="9"/>
      <c r="AV897" s="9"/>
      <c r="AW897" s="9">
        <f ca="1">IFERROR(IF(COUNTA(AV$56:AV897)=AV$54,AV897,FORECAST(AP897,OFFSET(AY$56:AY$254,MATCH(AP897,AX$56:AX$254,1)-1,0,2), OFFSET(AX$56:AX$254,MATCH(AP897,AX$56:AX$254,1)-1,0,2))),"")</f>
        <v>0</v>
      </c>
      <c r="AX897" s="9" t="str">
        <f t="array" ref="AX897">IFERROR(INDEX(AP$56:AP$1054,SMALL(IF(ISNUMBER(AV$56:AV$1054),ROW(AP$1:AP$999),""),ROW(AP842))),"")</f>
        <v/>
      </c>
      <c r="AY897" s="9" t="str">
        <f t="array" ref="AY897">IFERROR(INDEX(AV$56:AV$1054,SMALL(IF(ISNUMBER(AV$56:AV$1054),ROW(AV$1:AV$999),""),ROW(AV842))),"")</f>
        <v/>
      </c>
      <c r="AZ897" s="9"/>
      <c r="BA897" s="9"/>
      <c r="BB897" s="9"/>
      <c r="BC897" s="9"/>
      <c r="BD897" s="9"/>
      <c r="BE897" s="9"/>
      <c r="BF897" s="87"/>
      <c r="BG897" s="13"/>
      <c r="BH897" s="14"/>
      <c r="BI897" s="14"/>
      <c r="BJ897" s="10">
        <f t="shared" si="107"/>
        <v>0</v>
      </c>
      <c r="BK897" s="12"/>
      <c r="BL897" s="12"/>
      <c r="BM897" s="11"/>
      <c r="BN897" s="9"/>
      <c r="BO897" s="9"/>
      <c r="BP897" s="9">
        <f ca="1">IFERROR(IF(COUNTA(BO$56:BO897)=BO$54,BO897,FORECAST(BI897,OFFSET(BR$56:BR$254,MATCH(BI897,BQ$56:BQ$254,1)-1,0,2), OFFSET(BQ$56:BQ$254,MATCH(BI897,BQ$56:BQ$254,1)-1,0,2))),"")</f>
        <v>0</v>
      </c>
      <c r="BQ897" s="9" t="str">
        <f t="array" ref="BQ897">IFERROR(INDEX(BI$56:BI$1054,SMALL(IF(ISNUMBER(BO$56:BO$1054),ROW(BI$1:BI$999),""),ROW(BI842))),"")</f>
        <v/>
      </c>
      <c r="BR897" s="9" t="str">
        <f t="array" ref="BR897">IFERROR(INDEX(BO$56:BO$1054,SMALL(IF(ISNUMBER(BO$56:BO$1054),ROW(BO$1:BO$999),""),ROW(BO842))),"")</f>
        <v/>
      </c>
      <c r="BS897" s="9"/>
      <c r="BT897" s="9"/>
      <c r="BU897" s="9"/>
      <c r="BV897" s="9"/>
      <c r="BW897" s="9"/>
      <c r="BX897" s="9"/>
      <c r="BY897" s="87"/>
      <c r="BZ897" s="13"/>
      <c r="CA897" s="14"/>
      <c r="CB897" s="14"/>
      <c r="CC897" s="10">
        <f t="shared" si="108"/>
        <v>0</v>
      </c>
      <c r="CD897" s="12"/>
      <c r="CE897" s="12"/>
      <c r="CF897" s="11"/>
      <c r="CG897" s="9"/>
      <c r="CH897" s="9"/>
      <c r="CI897" s="9">
        <f ca="1">IFERROR(IF(COUNTA(CH$56:CH897)=CH$54,CH897,FORECAST(CB897,OFFSET(CK$56:CK$254,MATCH(CB897,CJ$56:CJ$254,1)-1,0,2), OFFSET(CJ$56:CJ$254,MATCH(CB897,CJ$56:CJ$254,1)-1,0,2))),"")</f>
        <v>0</v>
      </c>
      <c r="CJ897" s="9" t="str">
        <f t="array" ref="CJ897">IFERROR(INDEX(CB$56:CB$1054,SMALL(IF(ISNUMBER(CH$56:CH$1054),ROW(CB$1:CB$999),""),ROW(CB842))),"")</f>
        <v/>
      </c>
      <c r="CK897" s="9" t="str">
        <f t="array" ref="CK897">IFERROR(INDEX(CH$56:CH$1054,SMALL(IF(ISNUMBER(CH$56:CH$1054),ROW(CH$1:CH$999),""),ROW(CH842))),"")</f>
        <v/>
      </c>
      <c r="CL897" s="9"/>
      <c r="CM897" s="9"/>
      <c r="CN897" s="9"/>
      <c r="CO897" s="9"/>
      <c r="CP897" s="9"/>
      <c r="CQ897" s="9"/>
      <c r="CR897" s="87"/>
      <c r="CS897" s="13"/>
      <c r="CT897" s="14"/>
      <c r="CU897" s="14"/>
      <c r="CV897" s="10">
        <f t="shared" si="109"/>
        <v>0</v>
      </c>
      <c r="CW897" s="12"/>
      <c r="CX897" s="12"/>
      <c r="CY897" s="11"/>
      <c r="CZ897" s="9"/>
      <c r="DA897" s="9"/>
      <c r="DB897" s="9">
        <f ca="1">IFERROR(IF(COUNTA(DA$56:DA897)=DA$54,DA897,FORECAST(CU897,OFFSET(DD$56:DD$254,MATCH(CU897,DC$56:DC$254,1)-1,0,2), OFFSET(DC$56:DC$254,MATCH(CU897,DC$56:DC$254,1)-1,0,2))),"")</f>
        <v>0</v>
      </c>
      <c r="DC897" s="9" t="str">
        <f t="array" ref="DC897">IFERROR(INDEX(CU$56:CU$1054,SMALL(IF(ISNUMBER(DA$56:DA$1054),ROW(CU$1:CU$999),""),ROW(CU842))),"")</f>
        <v/>
      </c>
      <c r="DD897" s="9" t="str">
        <f t="array" ref="DD897">IFERROR(INDEX(DA$56:DA$1054,SMALL(IF(ISNUMBER(DA$56:DA$1054),ROW(DA$1:DA$999),""),ROW(DA842))),"")</f>
        <v/>
      </c>
      <c r="DE897" s="9"/>
      <c r="DF897" s="9"/>
      <c r="DG897" s="9"/>
      <c r="DH897" s="9"/>
      <c r="DI897" s="9"/>
      <c r="DJ897" s="9"/>
      <c r="DK897" s="87"/>
      <c r="DL897" s="13"/>
      <c r="DM897" s="14"/>
      <c r="DN897" s="14"/>
      <c r="DO897" s="10">
        <f t="shared" si="110"/>
        <v>0</v>
      </c>
      <c r="DP897" s="12"/>
      <c r="DQ897" s="12"/>
      <c r="DR897" s="11"/>
      <c r="DS897" s="9"/>
      <c r="DT897" s="9"/>
      <c r="DU897" s="9">
        <f ca="1">IFERROR(IF(COUNTA(DT$56:DT897)=DT$54,DT897,FORECAST(DN897,OFFSET(DW$56:DW$254,MATCH(DN897,DV$56:DV$254,1)-1,0,2), OFFSET(DV$56:DV$254,MATCH(DN897,DV$56:DV$254,1)-1,0,2))),"")</f>
        <v>0</v>
      </c>
      <c r="DV897" s="9" t="str">
        <f t="array" ref="DV897">IFERROR(INDEX(DN$56:DN$1054,SMALL(IF(ISNUMBER(DT$56:DT$1054),ROW(DN$1:DN$999),""),ROW(DN842))),"")</f>
        <v/>
      </c>
      <c r="DW897" s="9" t="str">
        <f t="array" ref="DW897">IFERROR(INDEX(DT$56:DT$1054,SMALL(IF(ISNUMBER(DT$56:DT$1054),ROW(DT$1:DT$999),""),ROW(DT842))),"")</f>
        <v/>
      </c>
      <c r="DX897" s="9"/>
      <c r="DY897" s="9"/>
      <c r="DZ897" s="9"/>
      <c r="EA897" s="9"/>
      <c r="EB897" s="9"/>
      <c r="EC897" s="9"/>
      <c r="ED897" s="87"/>
      <c r="EE897" s="13"/>
      <c r="EF897" s="14"/>
      <c r="EG897" s="14"/>
      <c r="EH897" s="10">
        <f t="shared" si="111"/>
        <v>0</v>
      </c>
      <c r="EI897" s="12"/>
      <c r="EJ897" s="12"/>
      <c r="EK897" s="11"/>
      <c r="EL897" s="9"/>
      <c r="EM897" s="9"/>
      <c r="EN897" s="9">
        <f ca="1">IFERROR(IF(COUNTA(EM$56:EM897)=EM$54,EM897,FORECAST(EG897,OFFSET(EP$56:EP$254,MATCH(EG897,EO$56:EO$254,1)-1,0,2), OFFSET(EO$56:EO$254,MATCH(EG897,EO$56:EO$254,1)-1,0,2))),"")</f>
        <v>0</v>
      </c>
      <c r="EO897" s="9" t="str">
        <f t="array" ref="EO897">IFERROR(INDEX(EG$56:EG$1054,SMALL(IF(ISNUMBER(EM$56:EM$1054),ROW(EG$1:EG$999),""),ROW(EG842))),"")</f>
        <v/>
      </c>
      <c r="EP897" s="9" t="str">
        <f t="array" ref="EP897">IFERROR(INDEX(EM$56:EM$1054,SMALL(IF(ISNUMBER(EM$56:EM$1054),ROW(EM$1:EM$999),""),ROW(EM842))),"")</f>
        <v/>
      </c>
      <c r="EQ897" s="9"/>
      <c r="ER897" s="9"/>
      <c r="ES897" s="9"/>
      <c r="ET897" s="9"/>
      <c r="EU897" s="9"/>
      <c r="EV897" s="9"/>
    </row>
    <row r="898" spans="1:152" x14ac:dyDescent="0.25">
      <c r="A898" s="8"/>
      <c r="B898" s="13"/>
      <c r="C898" s="14"/>
      <c r="D898" s="14"/>
      <c r="E898" s="10">
        <f t="shared" si="104"/>
        <v>0</v>
      </c>
      <c r="F898" s="12"/>
      <c r="G898" s="12"/>
      <c r="H898" s="11"/>
      <c r="I898" s="9"/>
      <c r="J898" s="9"/>
      <c r="K898" s="9">
        <f ca="1">IFERROR(IF(COUNTA(J$56:J898)=J$54,J898,FORECAST(D898,OFFSET(M$56:M$254,MATCH(D898,L$56:L$254,1)-1,0,2), OFFSET(L$56:L$254,MATCH(D898,L$56:L$254,1)-1,0,2))),"")</f>
        <v>0</v>
      </c>
      <c r="L898" s="9" t="str">
        <f t="array" ref="L898">IFERROR(INDEX(D$56:D$1054,SMALL(IF(ISNUMBER(J$56:J$1054),ROW(D$1:D$999),""),ROW(D843))),"")</f>
        <v/>
      </c>
      <c r="M898" s="9" t="str">
        <f t="array" ref="M898">IFERROR(INDEX(J$56:J$1054,SMALL(IF(ISNUMBER(J$56:J$1054),ROW(J$1:J$999),""),ROW(J843))),"")</f>
        <v/>
      </c>
      <c r="N898" s="9"/>
      <c r="O898" s="9"/>
      <c r="P898" s="9"/>
      <c r="Q898" s="9"/>
      <c r="R898" s="9"/>
      <c r="S898" s="9"/>
      <c r="T898" s="87"/>
      <c r="U898" s="13"/>
      <c r="V898" s="14"/>
      <c r="W898" s="14"/>
      <c r="X898" s="10">
        <f t="shared" si="105"/>
        <v>0</v>
      </c>
      <c r="Y898" s="12"/>
      <c r="Z898" s="12"/>
      <c r="AA898" s="11"/>
      <c r="AB898" s="9"/>
      <c r="AC898" s="9"/>
      <c r="AD898" s="9">
        <f ca="1">IFERROR(IF(COUNTA(AC$56:AC898)=AC$54,AC898,FORECAST(W898,OFFSET(AF$56:AF$254,MATCH(W898,AE$56:AE$254,1)-1,0,2), OFFSET(AE$56:AE$254,MATCH(W898,AE$56:AE$254,1)-1,0,2))),"")</f>
        <v>0</v>
      </c>
      <c r="AE898" s="9" t="str">
        <f t="array" ref="AE898">IFERROR(INDEX(W$56:W$1054,SMALL(IF(ISNUMBER(AC$56:AC$1054),ROW(W$1:W$999),""),ROW(W843))),"")</f>
        <v/>
      </c>
      <c r="AF898" s="9" t="str">
        <f t="array" ref="AF898">IFERROR(INDEX(AC$56:AC$1054,SMALL(IF(ISNUMBER(AC$56:AC$1054),ROW(AC$1:AC$999),""),ROW(AC843))),"")</f>
        <v/>
      </c>
      <c r="AG898" s="9"/>
      <c r="AH898" s="9"/>
      <c r="AI898" s="9"/>
      <c r="AJ898" s="9"/>
      <c r="AK898" s="9"/>
      <c r="AL898" s="9"/>
      <c r="AM898" s="87"/>
      <c r="AN898" s="13"/>
      <c r="AO898" s="14"/>
      <c r="AP898" s="14"/>
      <c r="AQ898" s="10">
        <f t="shared" si="106"/>
        <v>0</v>
      </c>
      <c r="AR898" s="12"/>
      <c r="AS898" s="12"/>
      <c r="AT898" s="11"/>
      <c r="AU898" s="9"/>
      <c r="AV898" s="9"/>
      <c r="AW898" s="9">
        <f ca="1">IFERROR(IF(COUNTA(AV$56:AV898)=AV$54,AV898,FORECAST(AP898,OFFSET(AY$56:AY$254,MATCH(AP898,AX$56:AX$254,1)-1,0,2), OFFSET(AX$56:AX$254,MATCH(AP898,AX$56:AX$254,1)-1,0,2))),"")</f>
        <v>0</v>
      </c>
      <c r="AX898" s="9" t="str">
        <f t="array" ref="AX898">IFERROR(INDEX(AP$56:AP$1054,SMALL(IF(ISNUMBER(AV$56:AV$1054),ROW(AP$1:AP$999),""),ROW(AP843))),"")</f>
        <v/>
      </c>
      <c r="AY898" s="9" t="str">
        <f t="array" ref="AY898">IFERROR(INDEX(AV$56:AV$1054,SMALL(IF(ISNUMBER(AV$56:AV$1054),ROW(AV$1:AV$999),""),ROW(AV843))),"")</f>
        <v/>
      </c>
      <c r="AZ898" s="9"/>
      <c r="BA898" s="9"/>
      <c r="BB898" s="9"/>
      <c r="BC898" s="9"/>
      <c r="BD898" s="9"/>
      <c r="BE898" s="9"/>
      <c r="BF898" s="87"/>
      <c r="BG898" s="13"/>
      <c r="BH898" s="14"/>
      <c r="BI898" s="14"/>
      <c r="BJ898" s="10">
        <f t="shared" si="107"/>
        <v>0</v>
      </c>
      <c r="BK898" s="12"/>
      <c r="BL898" s="12"/>
      <c r="BM898" s="11"/>
      <c r="BN898" s="9"/>
      <c r="BO898" s="9"/>
      <c r="BP898" s="9">
        <f ca="1">IFERROR(IF(COUNTA(BO$56:BO898)=BO$54,BO898,FORECAST(BI898,OFFSET(BR$56:BR$254,MATCH(BI898,BQ$56:BQ$254,1)-1,0,2), OFFSET(BQ$56:BQ$254,MATCH(BI898,BQ$56:BQ$254,1)-1,0,2))),"")</f>
        <v>0</v>
      </c>
      <c r="BQ898" s="9" t="str">
        <f t="array" ref="BQ898">IFERROR(INDEX(BI$56:BI$1054,SMALL(IF(ISNUMBER(BO$56:BO$1054),ROW(BI$1:BI$999),""),ROW(BI843))),"")</f>
        <v/>
      </c>
      <c r="BR898" s="9" t="str">
        <f t="array" ref="BR898">IFERROR(INDEX(BO$56:BO$1054,SMALL(IF(ISNUMBER(BO$56:BO$1054),ROW(BO$1:BO$999),""),ROW(BO843))),"")</f>
        <v/>
      </c>
      <c r="BS898" s="9"/>
      <c r="BT898" s="9"/>
      <c r="BU898" s="9"/>
      <c r="BV898" s="9"/>
      <c r="BW898" s="9"/>
      <c r="BX898" s="9"/>
      <c r="BY898" s="87"/>
      <c r="BZ898" s="13"/>
      <c r="CA898" s="14"/>
      <c r="CB898" s="14"/>
      <c r="CC898" s="10">
        <f t="shared" si="108"/>
        <v>0</v>
      </c>
      <c r="CD898" s="12"/>
      <c r="CE898" s="12"/>
      <c r="CF898" s="11"/>
      <c r="CG898" s="9"/>
      <c r="CH898" s="9"/>
      <c r="CI898" s="9">
        <f ca="1">IFERROR(IF(COUNTA(CH$56:CH898)=CH$54,CH898,FORECAST(CB898,OFFSET(CK$56:CK$254,MATCH(CB898,CJ$56:CJ$254,1)-1,0,2), OFFSET(CJ$56:CJ$254,MATCH(CB898,CJ$56:CJ$254,1)-1,0,2))),"")</f>
        <v>0</v>
      </c>
      <c r="CJ898" s="9" t="str">
        <f t="array" ref="CJ898">IFERROR(INDEX(CB$56:CB$1054,SMALL(IF(ISNUMBER(CH$56:CH$1054),ROW(CB$1:CB$999),""),ROW(CB843))),"")</f>
        <v/>
      </c>
      <c r="CK898" s="9" t="str">
        <f t="array" ref="CK898">IFERROR(INDEX(CH$56:CH$1054,SMALL(IF(ISNUMBER(CH$56:CH$1054),ROW(CH$1:CH$999),""),ROW(CH843))),"")</f>
        <v/>
      </c>
      <c r="CL898" s="9"/>
      <c r="CM898" s="9"/>
      <c r="CN898" s="9"/>
      <c r="CO898" s="9"/>
      <c r="CP898" s="9"/>
      <c r="CQ898" s="9"/>
      <c r="CR898" s="87"/>
      <c r="CS898" s="13"/>
      <c r="CT898" s="14"/>
      <c r="CU898" s="14"/>
      <c r="CV898" s="10">
        <f t="shared" si="109"/>
        <v>0</v>
      </c>
      <c r="CW898" s="12"/>
      <c r="CX898" s="12"/>
      <c r="CY898" s="11"/>
      <c r="CZ898" s="9"/>
      <c r="DA898" s="9"/>
      <c r="DB898" s="9">
        <f ca="1">IFERROR(IF(COUNTA(DA$56:DA898)=DA$54,DA898,FORECAST(CU898,OFFSET(DD$56:DD$254,MATCH(CU898,DC$56:DC$254,1)-1,0,2), OFFSET(DC$56:DC$254,MATCH(CU898,DC$56:DC$254,1)-1,0,2))),"")</f>
        <v>0</v>
      </c>
      <c r="DC898" s="9" t="str">
        <f t="array" ref="DC898">IFERROR(INDEX(CU$56:CU$1054,SMALL(IF(ISNUMBER(DA$56:DA$1054),ROW(CU$1:CU$999),""),ROW(CU843))),"")</f>
        <v/>
      </c>
      <c r="DD898" s="9" t="str">
        <f t="array" ref="DD898">IFERROR(INDEX(DA$56:DA$1054,SMALL(IF(ISNUMBER(DA$56:DA$1054),ROW(DA$1:DA$999),""),ROW(DA843))),"")</f>
        <v/>
      </c>
      <c r="DE898" s="9"/>
      <c r="DF898" s="9"/>
      <c r="DG898" s="9"/>
      <c r="DH898" s="9"/>
      <c r="DI898" s="9"/>
      <c r="DJ898" s="9"/>
      <c r="DK898" s="87"/>
      <c r="DL898" s="13"/>
      <c r="DM898" s="14"/>
      <c r="DN898" s="14"/>
      <c r="DO898" s="10">
        <f t="shared" si="110"/>
        <v>0</v>
      </c>
      <c r="DP898" s="12"/>
      <c r="DQ898" s="12"/>
      <c r="DR898" s="11"/>
      <c r="DS898" s="9"/>
      <c r="DT898" s="9"/>
      <c r="DU898" s="9">
        <f ca="1">IFERROR(IF(COUNTA(DT$56:DT898)=DT$54,DT898,FORECAST(DN898,OFFSET(DW$56:DW$254,MATCH(DN898,DV$56:DV$254,1)-1,0,2), OFFSET(DV$56:DV$254,MATCH(DN898,DV$56:DV$254,1)-1,0,2))),"")</f>
        <v>0</v>
      </c>
      <c r="DV898" s="9" t="str">
        <f t="array" ref="DV898">IFERROR(INDEX(DN$56:DN$1054,SMALL(IF(ISNUMBER(DT$56:DT$1054),ROW(DN$1:DN$999),""),ROW(DN843))),"")</f>
        <v/>
      </c>
      <c r="DW898" s="9" t="str">
        <f t="array" ref="DW898">IFERROR(INDEX(DT$56:DT$1054,SMALL(IF(ISNUMBER(DT$56:DT$1054),ROW(DT$1:DT$999),""),ROW(DT843))),"")</f>
        <v/>
      </c>
      <c r="DX898" s="9"/>
      <c r="DY898" s="9"/>
      <c r="DZ898" s="9"/>
      <c r="EA898" s="9"/>
      <c r="EB898" s="9"/>
      <c r="EC898" s="9"/>
      <c r="ED898" s="87"/>
      <c r="EE898" s="13"/>
      <c r="EF898" s="14"/>
      <c r="EG898" s="14"/>
      <c r="EH898" s="10">
        <f t="shared" si="111"/>
        <v>0</v>
      </c>
      <c r="EI898" s="12"/>
      <c r="EJ898" s="12"/>
      <c r="EK898" s="11"/>
      <c r="EL898" s="9"/>
      <c r="EM898" s="9"/>
      <c r="EN898" s="9">
        <f ca="1">IFERROR(IF(COUNTA(EM$56:EM898)=EM$54,EM898,FORECAST(EG898,OFFSET(EP$56:EP$254,MATCH(EG898,EO$56:EO$254,1)-1,0,2), OFFSET(EO$56:EO$254,MATCH(EG898,EO$56:EO$254,1)-1,0,2))),"")</f>
        <v>0</v>
      </c>
      <c r="EO898" s="9" t="str">
        <f t="array" ref="EO898">IFERROR(INDEX(EG$56:EG$1054,SMALL(IF(ISNUMBER(EM$56:EM$1054),ROW(EG$1:EG$999),""),ROW(EG843))),"")</f>
        <v/>
      </c>
      <c r="EP898" s="9" t="str">
        <f t="array" ref="EP898">IFERROR(INDEX(EM$56:EM$1054,SMALL(IF(ISNUMBER(EM$56:EM$1054),ROW(EM$1:EM$999),""),ROW(EM843))),"")</f>
        <v/>
      </c>
      <c r="EQ898" s="9"/>
      <c r="ER898" s="9"/>
      <c r="ES898" s="9"/>
      <c r="ET898" s="9"/>
      <c r="EU898" s="9"/>
      <c r="EV898" s="9"/>
    </row>
    <row r="899" spans="1:152" x14ac:dyDescent="0.25">
      <c r="A899" s="8"/>
      <c r="B899" s="13"/>
      <c r="C899" s="14"/>
      <c r="D899" s="14"/>
      <c r="E899" s="10">
        <f t="shared" si="104"/>
        <v>0</v>
      </c>
      <c r="F899" s="12"/>
      <c r="G899" s="12"/>
      <c r="H899" s="11"/>
      <c r="I899" s="9"/>
      <c r="J899" s="9"/>
      <c r="K899" s="9">
        <f ca="1">IFERROR(IF(COUNTA(J$56:J899)=J$54,J899,FORECAST(D899,OFFSET(M$56:M$254,MATCH(D899,L$56:L$254,1)-1,0,2), OFFSET(L$56:L$254,MATCH(D899,L$56:L$254,1)-1,0,2))),"")</f>
        <v>0</v>
      </c>
      <c r="L899" s="9" t="str">
        <f t="array" ref="L899">IFERROR(INDEX(D$56:D$1054,SMALL(IF(ISNUMBER(J$56:J$1054),ROW(D$1:D$999),""),ROW(D844))),"")</f>
        <v/>
      </c>
      <c r="M899" s="9" t="str">
        <f t="array" ref="M899">IFERROR(INDEX(J$56:J$1054,SMALL(IF(ISNUMBER(J$56:J$1054),ROW(J$1:J$999),""),ROW(J844))),"")</f>
        <v/>
      </c>
      <c r="N899" s="9"/>
      <c r="O899" s="9"/>
      <c r="P899" s="9"/>
      <c r="Q899" s="9"/>
      <c r="R899" s="9"/>
      <c r="S899" s="9"/>
      <c r="T899" s="87"/>
      <c r="U899" s="13"/>
      <c r="V899" s="14"/>
      <c r="W899" s="14"/>
      <c r="X899" s="10">
        <f t="shared" si="105"/>
        <v>0</v>
      </c>
      <c r="Y899" s="12"/>
      <c r="Z899" s="12"/>
      <c r="AA899" s="11"/>
      <c r="AB899" s="9"/>
      <c r="AC899" s="9"/>
      <c r="AD899" s="9">
        <f ca="1">IFERROR(IF(COUNTA(AC$56:AC899)=AC$54,AC899,FORECAST(W899,OFFSET(AF$56:AF$254,MATCH(W899,AE$56:AE$254,1)-1,0,2), OFFSET(AE$56:AE$254,MATCH(W899,AE$56:AE$254,1)-1,0,2))),"")</f>
        <v>0</v>
      </c>
      <c r="AE899" s="9" t="str">
        <f t="array" ref="AE899">IFERROR(INDEX(W$56:W$1054,SMALL(IF(ISNUMBER(AC$56:AC$1054),ROW(W$1:W$999),""),ROW(W844))),"")</f>
        <v/>
      </c>
      <c r="AF899" s="9" t="str">
        <f t="array" ref="AF899">IFERROR(INDEX(AC$56:AC$1054,SMALL(IF(ISNUMBER(AC$56:AC$1054),ROW(AC$1:AC$999),""),ROW(AC844))),"")</f>
        <v/>
      </c>
      <c r="AG899" s="9"/>
      <c r="AH899" s="9"/>
      <c r="AI899" s="9"/>
      <c r="AJ899" s="9"/>
      <c r="AK899" s="9"/>
      <c r="AL899" s="9"/>
      <c r="AM899" s="87"/>
      <c r="AN899" s="13"/>
      <c r="AO899" s="14"/>
      <c r="AP899" s="14"/>
      <c r="AQ899" s="10">
        <f t="shared" si="106"/>
        <v>0</v>
      </c>
      <c r="AR899" s="12"/>
      <c r="AS899" s="12"/>
      <c r="AT899" s="11"/>
      <c r="AU899" s="9"/>
      <c r="AV899" s="9"/>
      <c r="AW899" s="9">
        <f ca="1">IFERROR(IF(COUNTA(AV$56:AV899)=AV$54,AV899,FORECAST(AP899,OFFSET(AY$56:AY$254,MATCH(AP899,AX$56:AX$254,1)-1,0,2), OFFSET(AX$56:AX$254,MATCH(AP899,AX$56:AX$254,1)-1,0,2))),"")</f>
        <v>0</v>
      </c>
      <c r="AX899" s="9" t="str">
        <f t="array" ref="AX899">IFERROR(INDEX(AP$56:AP$1054,SMALL(IF(ISNUMBER(AV$56:AV$1054),ROW(AP$1:AP$999),""),ROW(AP844))),"")</f>
        <v/>
      </c>
      <c r="AY899" s="9" t="str">
        <f t="array" ref="AY899">IFERROR(INDEX(AV$56:AV$1054,SMALL(IF(ISNUMBER(AV$56:AV$1054),ROW(AV$1:AV$999),""),ROW(AV844))),"")</f>
        <v/>
      </c>
      <c r="AZ899" s="9"/>
      <c r="BA899" s="9"/>
      <c r="BB899" s="9"/>
      <c r="BC899" s="9"/>
      <c r="BD899" s="9"/>
      <c r="BE899" s="9"/>
      <c r="BF899" s="87"/>
      <c r="BG899" s="13"/>
      <c r="BH899" s="14"/>
      <c r="BI899" s="14"/>
      <c r="BJ899" s="10">
        <f t="shared" si="107"/>
        <v>0</v>
      </c>
      <c r="BK899" s="12"/>
      <c r="BL899" s="12"/>
      <c r="BM899" s="11"/>
      <c r="BN899" s="9"/>
      <c r="BO899" s="9"/>
      <c r="BP899" s="9">
        <f ca="1">IFERROR(IF(COUNTA(BO$56:BO899)=BO$54,BO899,FORECAST(BI899,OFFSET(BR$56:BR$254,MATCH(BI899,BQ$56:BQ$254,1)-1,0,2), OFFSET(BQ$56:BQ$254,MATCH(BI899,BQ$56:BQ$254,1)-1,0,2))),"")</f>
        <v>0</v>
      </c>
      <c r="BQ899" s="9" t="str">
        <f t="array" ref="BQ899">IFERROR(INDEX(BI$56:BI$1054,SMALL(IF(ISNUMBER(BO$56:BO$1054),ROW(BI$1:BI$999),""),ROW(BI844))),"")</f>
        <v/>
      </c>
      <c r="BR899" s="9" t="str">
        <f t="array" ref="BR899">IFERROR(INDEX(BO$56:BO$1054,SMALL(IF(ISNUMBER(BO$56:BO$1054),ROW(BO$1:BO$999),""),ROW(BO844))),"")</f>
        <v/>
      </c>
      <c r="BS899" s="9"/>
      <c r="BT899" s="9"/>
      <c r="BU899" s="9"/>
      <c r="BV899" s="9"/>
      <c r="BW899" s="9"/>
      <c r="BX899" s="9"/>
      <c r="BY899" s="87"/>
      <c r="BZ899" s="13"/>
      <c r="CA899" s="14"/>
      <c r="CB899" s="14"/>
      <c r="CC899" s="10">
        <f t="shared" si="108"/>
        <v>0</v>
      </c>
      <c r="CD899" s="12"/>
      <c r="CE899" s="12"/>
      <c r="CF899" s="11"/>
      <c r="CG899" s="9"/>
      <c r="CH899" s="9"/>
      <c r="CI899" s="9">
        <f ca="1">IFERROR(IF(COUNTA(CH$56:CH899)=CH$54,CH899,FORECAST(CB899,OFFSET(CK$56:CK$254,MATCH(CB899,CJ$56:CJ$254,1)-1,0,2), OFFSET(CJ$56:CJ$254,MATCH(CB899,CJ$56:CJ$254,1)-1,0,2))),"")</f>
        <v>0</v>
      </c>
      <c r="CJ899" s="9" t="str">
        <f t="array" ref="CJ899">IFERROR(INDEX(CB$56:CB$1054,SMALL(IF(ISNUMBER(CH$56:CH$1054),ROW(CB$1:CB$999),""),ROW(CB844))),"")</f>
        <v/>
      </c>
      <c r="CK899" s="9" t="str">
        <f t="array" ref="CK899">IFERROR(INDEX(CH$56:CH$1054,SMALL(IF(ISNUMBER(CH$56:CH$1054),ROW(CH$1:CH$999),""),ROW(CH844))),"")</f>
        <v/>
      </c>
      <c r="CL899" s="9"/>
      <c r="CM899" s="9"/>
      <c r="CN899" s="9"/>
      <c r="CO899" s="9"/>
      <c r="CP899" s="9"/>
      <c r="CQ899" s="9"/>
      <c r="CR899" s="87"/>
      <c r="CS899" s="13"/>
      <c r="CT899" s="14"/>
      <c r="CU899" s="14"/>
      <c r="CV899" s="10">
        <f t="shared" si="109"/>
        <v>0</v>
      </c>
      <c r="CW899" s="12"/>
      <c r="CX899" s="12"/>
      <c r="CY899" s="11"/>
      <c r="CZ899" s="9"/>
      <c r="DA899" s="9"/>
      <c r="DB899" s="9">
        <f ca="1">IFERROR(IF(COUNTA(DA$56:DA899)=DA$54,DA899,FORECAST(CU899,OFFSET(DD$56:DD$254,MATCH(CU899,DC$56:DC$254,1)-1,0,2), OFFSET(DC$56:DC$254,MATCH(CU899,DC$56:DC$254,1)-1,0,2))),"")</f>
        <v>0</v>
      </c>
      <c r="DC899" s="9" t="str">
        <f t="array" ref="DC899">IFERROR(INDEX(CU$56:CU$1054,SMALL(IF(ISNUMBER(DA$56:DA$1054),ROW(CU$1:CU$999),""),ROW(CU844))),"")</f>
        <v/>
      </c>
      <c r="DD899" s="9" t="str">
        <f t="array" ref="DD899">IFERROR(INDEX(DA$56:DA$1054,SMALL(IF(ISNUMBER(DA$56:DA$1054),ROW(DA$1:DA$999),""),ROW(DA844))),"")</f>
        <v/>
      </c>
      <c r="DE899" s="9"/>
      <c r="DF899" s="9"/>
      <c r="DG899" s="9"/>
      <c r="DH899" s="9"/>
      <c r="DI899" s="9"/>
      <c r="DJ899" s="9"/>
      <c r="DK899" s="87"/>
      <c r="DL899" s="13"/>
      <c r="DM899" s="14"/>
      <c r="DN899" s="14"/>
      <c r="DO899" s="10">
        <f t="shared" si="110"/>
        <v>0</v>
      </c>
      <c r="DP899" s="12"/>
      <c r="DQ899" s="12"/>
      <c r="DR899" s="11"/>
      <c r="DS899" s="9"/>
      <c r="DT899" s="9"/>
      <c r="DU899" s="9">
        <f ca="1">IFERROR(IF(COUNTA(DT$56:DT899)=DT$54,DT899,FORECAST(DN899,OFFSET(DW$56:DW$254,MATCH(DN899,DV$56:DV$254,1)-1,0,2), OFFSET(DV$56:DV$254,MATCH(DN899,DV$56:DV$254,1)-1,0,2))),"")</f>
        <v>0</v>
      </c>
      <c r="DV899" s="9" t="str">
        <f t="array" ref="DV899">IFERROR(INDEX(DN$56:DN$1054,SMALL(IF(ISNUMBER(DT$56:DT$1054),ROW(DN$1:DN$999),""),ROW(DN844))),"")</f>
        <v/>
      </c>
      <c r="DW899" s="9" t="str">
        <f t="array" ref="DW899">IFERROR(INDEX(DT$56:DT$1054,SMALL(IF(ISNUMBER(DT$56:DT$1054),ROW(DT$1:DT$999),""),ROW(DT844))),"")</f>
        <v/>
      </c>
      <c r="DX899" s="9"/>
      <c r="DY899" s="9"/>
      <c r="DZ899" s="9"/>
      <c r="EA899" s="9"/>
      <c r="EB899" s="9"/>
      <c r="EC899" s="9"/>
      <c r="ED899" s="87"/>
      <c r="EE899" s="13"/>
      <c r="EF899" s="14"/>
      <c r="EG899" s="14"/>
      <c r="EH899" s="10">
        <f t="shared" si="111"/>
        <v>0</v>
      </c>
      <c r="EI899" s="12"/>
      <c r="EJ899" s="12"/>
      <c r="EK899" s="11"/>
      <c r="EL899" s="9"/>
      <c r="EM899" s="9"/>
      <c r="EN899" s="9">
        <f ca="1">IFERROR(IF(COUNTA(EM$56:EM899)=EM$54,EM899,FORECAST(EG899,OFFSET(EP$56:EP$254,MATCH(EG899,EO$56:EO$254,1)-1,0,2), OFFSET(EO$56:EO$254,MATCH(EG899,EO$56:EO$254,1)-1,0,2))),"")</f>
        <v>0</v>
      </c>
      <c r="EO899" s="9" t="str">
        <f t="array" ref="EO899">IFERROR(INDEX(EG$56:EG$1054,SMALL(IF(ISNUMBER(EM$56:EM$1054),ROW(EG$1:EG$999),""),ROW(EG844))),"")</f>
        <v/>
      </c>
      <c r="EP899" s="9" t="str">
        <f t="array" ref="EP899">IFERROR(INDEX(EM$56:EM$1054,SMALL(IF(ISNUMBER(EM$56:EM$1054),ROW(EM$1:EM$999),""),ROW(EM844))),"")</f>
        <v/>
      </c>
      <c r="EQ899" s="9"/>
      <c r="ER899" s="9"/>
      <c r="ES899" s="9"/>
      <c r="ET899" s="9"/>
      <c r="EU899" s="9"/>
      <c r="EV899" s="9"/>
    </row>
    <row r="900" spans="1:152" x14ac:dyDescent="0.25">
      <c r="A900" s="8"/>
      <c r="B900" s="13"/>
      <c r="C900" s="14"/>
      <c r="D900" s="14"/>
      <c r="E900" s="10">
        <f t="shared" si="104"/>
        <v>0</v>
      </c>
      <c r="F900" s="12"/>
      <c r="G900" s="12"/>
      <c r="H900" s="11"/>
      <c r="I900" s="9"/>
      <c r="J900" s="9"/>
      <c r="K900" s="9">
        <f ca="1">IFERROR(IF(COUNTA(J$56:J900)=J$54,J900,FORECAST(D900,OFFSET(M$56:M$254,MATCH(D900,L$56:L$254,1)-1,0,2), OFFSET(L$56:L$254,MATCH(D900,L$56:L$254,1)-1,0,2))),"")</f>
        <v>0</v>
      </c>
      <c r="L900" s="9" t="str">
        <f t="array" ref="L900">IFERROR(INDEX(D$56:D$1054,SMALL(IF(ISNUMBER(J$56:J$1054),ROW(D$1:D$999),""),ROW(D845))),"")</f>
        <v/>
      </c>
      <c r="M900" s="9" t="str">
        <f t="array" ref="M900">IFERROR(INDEX(J$56:J$1054,SMALL(IF(ISNUMBER(J$56:J$1054),ROW(J$1:J$999),""),ROW(J845))),"")</f>
        <v/>
      </c>
      <c r="N900" s="9"/>
      <c r="O900" s="9"/>
      <c r="P900" s="9"/>
      <c r="Q900" s="9"/>
      <c r="R900" s="9"/>
      <c r="S900" s="9"/>
      <c r="T900" s="87"/>
      <c r="U900" s="13"/>
      <c r="V900" s="14"/>
      <c r="W900" s="14"/>
      <c r="X900" s="10">
        <f t="shared" si="105"/>
        <v>0</v>
      </c>
      <c r="Y900" s="12"/>
      <c r="Z900" s="12"/>
      <c r="AA900" s="11"/>
      <c r="AB900" s="9"/>
      <c r="AC900" s="9"/>
      <c r="AD900" s="9">
        <f ca="1">IFERROR(IF(COUNTA(AC$56:AC900)=AC$54,AC900,FORECAST(W900,OFFSET(AF$56:AF$254,MATCH(W900,AE$56:AE$254,1)-1,0,2), OFFSET(AE$56:AE$254,MATCH(W900,AE$56:AE$254,1)-1,0,2))),"")</f>
        <v>0</v>
      </c>
      <c r="AE900" s="9" t="str">
        <f t="array" ref="AE900">IFERROR(INDEX(W$56:W$1054,SMALL(IF(ISNUMBER(AC$56:AC$1054),ROW(W$1:W$999),""),ROW(W845))),"")</f>
        <v/>
      </c>
      <c r="AF900" s="9" t="str">
        <f t="array" ref="AF900">IFERROR(INDEX(AC$56:AC$1054,SMALL(IF(ISNUMBER(AC$56:AC$1054),ROW(AC$1:AC$999),""),ROW(AC845))),"")</f>
        <v/>
      </c>
      <c r="AG900" s="9"/>
      <c r="AH900" s="9"/>
      <c r="AI900" s="9"/>
      <c r="AJ900" s="9"/>
      <c r="AK900" s="9"/>
      <c r="AL900" s="9"/>
      <c r="AM900" s="87"/>
      <c r="AN900" s="13"/>
      <c r="AO900" s="14"/>
      <c r="AP900" s="14"/>
      <c r="AQ900" s="10">
        <f t="shared" si="106"/>
        <v>0</v>
      </c>
      <c r="AR900" s="12"/>
      <c r="AS900" s="12"/>
      <c r="AT900" s="11"/>
      <c r="AU900" s="9"/>
      <c r="AV900" s="9"/>
      <c r="AW900" s="9">
        <f ca="1">IFERROR(IF(COUNTA(AV$56:AV900)=AV$54,AV900,FORECAST(AP900,OFFSET(AY$56:AY$254,MATCH(AP900,AX$56:AX$254,1)-1,0,2), OFFSET(AX$56:AX$254,MATCH(AP900,AX$56:AX$254,1)-1,0,2))),"")</f>
        <v>0</v>
      </c>
      <c r="AX900" s="9" t="str">
        <f t="array" ref="AX900">IFERROR(INDEX(AP$56:AP$1054,SMALL(IF(ISNUMBER(AV$56:AV$1054),ROW(AP$1:AP$999),""),ROW(AP845))),"")</f>
        <v/>
      </c>
      <c r="AY900" s="9" t="str">
        <f t="array" ref="AY900">IFERROR(INDEX(AV$56:AV$1054,SMALL(IF(ISNUMBER(AV$56:AV$1054),ROW(AV$1:AV$999),""),ROW(AV845))),"")</f>
        <v/>
      </c>
      <c r="AZ900" s="9"/>
      <c r="BA900" s="9"/>
      <c r="BB900" s="9"/>
      <c r="BC900" s="9"/>
      <c r="BD900" s="9"/>
      <c r="BE900" s="9"/>
      <c r="BF900" s="87"/>
      <c r="BG900" s="13"/>
      <c r="BH900" s="14"/>
      <c r="BI900" s="14"/>
      <c r="BJ900" s="10">
        <f t="shared" si="107"/>
        <v>0</v>
      </c>
      <c r="BK900" s="12"/>
      <c r="BL900" s="12"/>
      <c r="BM900" s="11"/>
      <c r="BN900" s="9"/>
      <c r="BO900" s="9"/>
      <c r="BP900" s="9">
        <f ca="1">IFERROR(IF(COUNTA(BO$56:BO900)=BO$54,BO900,FORECAST(BI900,OFFSET(BR$56:BR$254,MATCH(BI900,BQ$56:BQ$254,1)-1,0,2), OFFSET(BQ$56:BQ$254,MATCH(BI900,BQ$56:BQ$254,1)-1,0,2))),"")</f>
        <v>0</v>
      </c>
      <c r="BQ900" s="9" t="str">
        <f t="array" ref="BQ900">IFERROR(INDEX(BI$56:BI$1054,SMALL(IF(ISNUMBER(BO$56:BO$1054),ROW(BI$1:BI$999),""),ROW(BI845))),"")</f>
        <v/>
      </c>
      <c r="BR900" s="9" t="str">
        <f t="array" ref="BR900">IFERROR(INDEX(BO$56:BO$1054,SMALL(IF(ISNUMBER(BO$56:BO$1054),ROW(BO$1:BO$999),""),ROW(BO845))),"")</f>
        <v/>
      </c>
      <c r="BS900" s="9"/>
      <c r="BT900" s="9"/>
      <c r="BU900" s="9"/>
      <c r="BV900" s="9"/>
      <c r="BW900" s="9"/>
      <c r="BX900" s="9"/>
      <c r="BY900" s="87"/>
      <c r="BZ900" s="13"/>
      <c r="CA900" s="14"/>
      <c r="CB900" s="14"/>
      <c r="CC900" s="10">
        <f t="shared" si="108"/>
        <v>0</v>
      </c>
      <c r="CD900" s="12"/>
      <c r="CE900" s="12"/>
      <c r="CF900" s="11"/>
      <c r="CG900" s="9"/>
      <c r="CH900" s="9"/>
      <c r="CI900" s="9">
        <f ca="1">IFERROR(IF(COUNTA(CH$56:CH900)=CH$54,CH900,FORECAST(CB900,OFFSET(CK$56:CK$254,MATCH(CB900,CJ$56:CJ$254,1)-1,0,2), OFFSET(CJ$56:CJ$254,MATCH(CB900,CJ$56:CJ$254,1)-1,0,2))),"")</f>
        <v>0</v>
      </c>
      <c r="CJ900" s="9" t="str">
        <f t="array" ref="CJ900">IFERROR(INDEX(CB$56:CB$1054,SMALL(IF(ISNUMBER(CH$56:CH$1054),ROW(CB$1:CB$999),""),ROW(CB845))),"")</f>
        <v/>
      </c>
      <c r="CK900" s="9" t="str">
        <f t="array" ref="CK900">IFERROR(INDEX(CH$56:CH$1054,SMALL(IF(ISNUMBER(CH$56:CH$1054),ROW(CH$1:CH$999),""),ROW(CH845))),"")</f>
        <v/>
      </c>
      <c r="CL900" s="9"/>
      <c r="CM900" s="9"/>
      <c r="CN900" s="9"/>
      <c r="CO900" s="9"/>
      <c r="CP900" s="9"/>
      <c r="CQ900" s="9"/>
      <c r="CR900" s="87"/>
      <c r="CS900" s="13"/>
      <c r="CT900" s="14"/>
      <c r="CU900" s="14"/>
      <c r="CV900" s="10">
        <f t="shared" si="109"/>
        <v>0</v>
      </c>
      <c r="CW900" s="12"/>
      <c r="CX900" s="12"/>
      <c r="CY900" s="11"/>
      <c r="CZ900" s="9"/>
      <c r="DA900" s="9"/>
      <c r="DB900" s="9">
        <f ca="1">IFERROR(IF(COUNTA(DA$56:DA900)=DA$54,DA900,FORECAST(CU900,OFFSET(DD$56:DD$254,MATCH(CU900,DC$56:DC$254,1)-1,0,2), OFFSET(DC$56:DC$254,MATCH(CU900,DC$56:DC$254,1)-1,0,2))),"")</f>
        <v>0</v>
      </c>
      <c r="DC900" s="9" t="str">
        <f t="array" ref="DC900">IFERROR(INDEX(CU$56:CU$1054,SMALL(IF(ISNUMBER(DA$56:DA$1054),ROW(CU$1:CU$999),""),ROW(CU845))),"")</f>
        <v/>
      </c>
      <c r="DD900" s="9" t="str">
        <f t="array" ref="DD900">IFERROR(INDEX(DA$56:DA$1054,SMALL(IF(ISNUMBER(DA$56:DA$1054),ROW(DA$1:DA$999),""),ROW(DA845))),"")</f>
        <v/>
      </c>
      <c r="DE900" s="9"/>
      <c r="DF900" s="9"/>
      <c r="DG900" s="9"/>
      <c r="DH900" s="9"/>
      <c r="DI900" s="9"/>
      <c r="DJ900" s="9"/>
      <c r="DK900" s="87"/>
      <c r="DL900" s="13"/>
      <c r="DM900" s="14"/>
      <c r="DN900" s="14"/>
      <c r="DO900" s="10">
        <f t="shared" si="110"/>
        <v>0</v>
      </c>
      <c r="DP900" s="12"/>
      <c r="DQ900" s="12"/>
      <c r="DR900" s="11"/>
      <c r="DS900" s="9"/>
      <c r="DT900" s="9"/>
      <c r="DU900" s="9">
        <f ca="1">IFERROR(IF(COUNTA(DT$56:DT900)=DT$54,DT900,FORECAST(DN900,OFFSET(DW$56:DW$254,MATCH(DN900,DV$56:DV$254,1)-1,0,2), OFFSET(DV$56:DV$254,MATCH(DN900,DV$56:DV$254,1)-1,0,2))),"")</f>
        <v>0</v>
      </c>
      <c r="DV900" s="9" t="str">
        <f t="array" ref="DV900">IFERROR(INDEX(DN$56:DN$1054,SMALL(IF(ISNUMBER(DT$56:DT$1054),ROW(DN$1:DN$999),""),ROW(DN845))),"")</f>
        <v/>
      </c>
      <c r="DW900" s="9" t="str">
        <f t="array" ref="DW900">IFERROR(INDEX(DT$56:DT$1054,SMALL(IF(ISNUMBER(DT$56:DT$1054),ROW(DT$1:DT$999),""),ROW(DT845))),"")</f>
        <v/>
      </c>
      <c r="DX900" s="9"/>
      <c r="DY900" s="9"/>
      <c r="DZ900" s="9"/>
      <c r="EA900" s="9"/>
      <c r="EB900" s="9"/>
      <c r="EC900" s="9"/>
      <c r="ED900" s="87"/>
      <c r="EE900" s="13"/>
      <c r="EF900" s="14"/>
      <c r="EG900" s="14"/>
      <c r="EH900" s="10">
        <f t="shared" si="111"/>
        <v>0</v>
      </c>
      <c r="EI900" s="12"/>
      <c r="EJ900" s="12"/>
      <c r="EK900" s="11"/>
      <c r="EL900" s="9"/>
      <c r="EM900" s="9"/>
      <c r="EN900" s="9">
        <f ca="1">IFERROR(IF(COUNTA(EM$56:EM900)=EM$54,EM900,FORECAST(EG900,OFFSET(EP$56:EP$254,MATCH(EG900,EO$56:EO$254,1)-1,0,2), OFFSET(EO$56:EO$254,MATCH(EG900,EO$56:EO$254,1)-1,0,2))),"")</f>
        <v>0</v>
      </c>
      <c r="EO900" s="9" t="str">
        <f t="array" ref="EO900">IFERROR(INDEX(EG$56:EG$1054,SMALL(IF(ISNUMBER(EM$56:EM$1054),ROW(EG$1:EG$999),""),ROW(EG845))),"")</f>
        <v/>
      </c>
      <c r="EP900" s="9" t="str">
        <f t="array" ref="EP900">IFERROR(INDEX(EM$56:EM$1054,SMALL(IF(ISNUMBER(EM$56:EM$1054),ROW(EM$1:EM$999),""),ROW(EM845))),"")</f>
        <v/>
      </c>
      <c r="EQ900" s="9"/>
      <c r="ER900" s="9"/>
      <c r="ES900" s="9"/>
      <c r="ET900" s="9"/>
      <c r="EU900" s="9"/>
      <c r="EV900" s="9"/>
    </row>
    <row r="901" spans="1:152" x14ac:dyDescent="0.25">
      <c r="A901" s="8"/>
      <c r="B901" s="13"/>
      <c r="C901" s="14"/>
      <c r="D901" s="14"/>
      <c r="E901" s="10">
        <f t="shared" si="104"/>
        <v>0</v>
      </c>
      <c r="F901" s="12"/>
      <c r="G901" s="12"/>
      <c r="H901" s="11"/>
      <c r="I901" s="9"/>
      <c r="J901" s="9"/>
      <c r="K901" s="9">
        <f ca="1">IFERROR(IF(COUNTA(J$56:J901)=J$54,J901,FORECAST(D901,OFFSET(M$56:M$254,MATCH(D901,L$56:L$254,1)-1,0,2), OFFSET(L$56:L$254,MATCH(D901,L$56:L$254,1)-1,0,2))),"")</f>
        <v>0</v>
      </c>
      <c r="L901" s="9" t="str">
        <f t="array" ref="L901">IFERROR(INDEX(D$56:D$1054,SMALL(IF(ISNUMBER(J$56:J$1054),ROW(D$1:D$999),""),ROW(D846))),"")</f>
        <v/>
      </c>
      <c r="M901" s="9" t="str">
        <f t="array" ref="M901">IFERROR(INDEX(J$56:J$1054,SMALL(IF(ISNUMBER(J$56:J$1054),ROW(J$1:J$999),""),ROW(J846))),"")</f>
        <v/>
      </c>
      <c r="N901" s="9"/>
      <c r="O901" s="9"/>
      <c r="P901" s="9"/>
      <c r="Q901" s="9"/>
      <c r="R901" s="9"/>
      <c r="S901" s="9"/>
      <c r="T901" s="87"/>
      <c r="U901" s="13"/>
      <c r="V901" s="14"/>
      <c r="W901" s="14"/>
      <c r="X901" s="10">
        <f t="shared" si="105"/>
        <v>0</v>
      </c>
      <c r="Y901" s="12"/>
      <c r="Z901" s="12"/>
      <c r="AA901" s="11"/>
      <c r="AB901" s="9"/>
      <c r="AC901" s="9"/>
      <c r="AD901" s="9">
        <f ca="1">IFERROR(IF(COUNTA(AC$56:AC901)=AC$54,AC901,FORECAST(W901,OFFSET(AF$56:AF$254,MATCH(W901,AE$56:AE$254,1)-1,0,2), OFFSET(AE$56:AE$254,MATCH(W901,AE$56:AE$254,1)-1,0,2))),"")</f>
        <v>0</v>
      </c>
      <c r="AE901" s="9" t="str">
        <f t="array" ref="AE901">IFERROR(INDEX(W$56:W$1054,SMALL(IF(ISNUMBER(AC$56:AC$1054),ROW(W$1:W$999),""),ROW(W846))),"")</f>
        <v/>
      </c>
      <c r="AF901" s="9" t="str">
        <f t="array" ref="AF901">IFERROR(INDEX(AC$56:AC$1054,SMALL(IF(ISNUMBER(AC$56:AC$1054),ROW(AC$1:AC$999),""),ROW(AC846))),"")</f>
        <v/>
      </c>
      <c r="AG901" s="9"/>
      <c r="AH901" s="9"/>
      <c r="AI901" s="9"/>
      <c r="AJ901" s="9"/>
      <c r="AK901" s="9"/>
      <c r="AL901" s="9"/>
      <c r="AM901" s="87"/>
      <c r="AN901" s="13"/>
      <c r="AO901" s="14"/>
      <c r="AP901" s="14"/>
      <c r="AQ901" s="10">
        <f t="shared" si="106"/>
        <v>0</v>
      </c>
      <c r="AR901" s="12"/>
      <c r="AS901" s="12"/>
      <c r="AT901" s="11"/>
      <c r="AU901" s="9"/>
      <c r="AV901" s="9"/>
      <c r="AW901" s="9">
        <f ca="1">IFERROR(IF(COUNTA(AV$56:AV901)=AV$54,AV901,FORECAST(AP901,OFFSET(AY$56:AY$254,MATCH(AP901,AX$56:AX$254,1)-1,0,2), OFFSET(AX$56:AX$254,MATCH(AP901,AX$56:AX$254,1)-1,0,2))),"")</f>
        <v>0</v>
      </c>
      <c r="AX901" s="9" t="str">
        <f t="array" ref="AX901">IFERROR(INDEX(AP$56:AP$1054,SMALL(IF(ISNUMBER(AV$56:AV$1054),ROW(AP$1:AP$999),""),ROW(AP846))),"")</f>
        <v/>
      </c>
      <c r="AY901" s="9" t="str">
        <f t="array" ref="AY901">IFERROR(INDEX(AV$56:AV$1054,SMALL(IF(ISNUMBER(AV$56:AV$1054),ROW(AV$1:AV$999),""),ROW(AV846))),"")</f>
        <v/>
      </c>
      <c r="AZ901" s="9"/>
      <c r="BA901" s="9"/>
      <c r="BB901" s="9"/>
      <c r="BC901" s="9"/>
      <c r="BD901" s="9"/>
      <c r="BE901" s="9"/>
      <c r="BF901" s="87"/>
      <c r="BG901" s="13"/>
      <c r="BH901" s="14"/>
      <c r="BI901" s="14"/>
      <c r="BJ901" s="10">
        <f t="shared" si="107"/>
        <v>0</v>
      </c>
      <c r="BK901" s="12"/>
      <c r="BL901" s="12"/>
      <c r="BM901" s="11"/>
      <c r="BN901" s="9"/>
      <c r="BO901" s="9"/>
      <c r="BP901" s="9">
        <f ca="1">IFERROR(IF(COUNTA(BO$56:BO901)=BO$54,BO901,FORECAST(BI901,OFFSET(BR$56:BR$254,MATCH(BI901,BQ$56:BQ$254,1)-1,0,2), OFFSET(BQ$56:BQ$254,MATCH(BI901,BQ$56:BQ$254,1)-1,0,2))),"")</f>
        <v>0</v>
      </c>
      <c r="BQ901" s="9" t="str">
        <f t="array" ref="BQ901">IFERROR(INDEX(BI$56:BI$1054,SMALL(IF(ISNUMBER(BO$56:BO$1054),ROW(BI$1:BI$999),""),ROW(BI846))),"")</f>
        <v/>
      </c>
      <c r="BR901" s="9" t="str">
        <f t="array" ref="BR901">IFERROR(INDEX(BO$56:BO$1054,SMALL(IF(ISNUMBER(BO$56:BO$1054),ROW(BO$1:BO$999),""),ROW(BO846))),"")</f>
        <v/>
      </c>
      <c r="BS901" s="9"/>
      <c r="BT901" s="9"/>
      <c r="BU901" s="9"/>
      <c r="BV901" s="9"/>
      <c r="BW901" s="9"/>
      <c r="BX901" s="9"/>
      <c r="BY901" s="87"/>
      <c r="BZ901" s="13"/>
      <c r="CA901" s="14"/>
      <c r="CB901" s="14"/>
      <c r="CC901" s="10">
        <f t="shared" si="108"/>
        <v>0</v>
      </c>
      <c r="CD901" s="12"/>
      <c r="CE901" s="12"/>
      <c r="CF901" s="11"/>
      <c r="CG901" s="9"/>
      <c r="CH901" s="9"/>
      <c r="CI901" s="9">
        <f ca="1">IFERROR(IF(COUNTA(CH$56:CH901)=CH$54,CH901,FORECAST(CB901,OFFSET(CK$56:CK$254,MATCH(CB901,CJ$56:CJ$254,1)-1,0,2), OFFSET(CJ$56:CJ$254,MATCH(CB901,CJ$56:CJ$254,1)-1,0,2))),"")</f>
        <v>0</v>
      </c>
      <c r="CJ901" s="9" t="str">
        <f t="array" ref="CJ901">IFERROR(INDEX(CB$56:CB$1054,SMALL(IF(ISNUMBER(CH$56:CH$1054),ROW(CB$1:CB$999),""),ROW(CB846))),"")</f>
        <v/>
      </c>
      <c r="CK901" s="9" t="str">
        <f t="array" ref="CK901">IFERROR(INDEX(CH$56:CH$1054,SMALL(IF(ISNUMBER(CH$56:CH$1054),ROW(CH$1:CH$999),""),ROW(CH846))),"")</f>
        <v/>
      </c>
      <c r="CL901" s="9"/>
      <c r="CM901" s="9"/>
      <c r="CN901" s="9"/>
      <c r="CO901" s="9"/>
      <c r="CP901" s="9"/>
      <c r="CQ901" s="9"/>
      <c r="CR901" s="87"/>
      <c r="CS901" s="13"/>
      <c r="CT901" s="14"/>
      <c r="CU901" s="14"/>
      <c r="CV901" s="10">
        <f t="shared" si="109"/>
        <v>0</v>
      </c>
      <c r="CW901" s="12"/>
      <c r="CX901" s="12"/>
      <c r="CY901" s="11"/>
      <c r="CZ901" s="9"/>
      <c r="DA901" s="9"/>
      <c r="DB901" s="9">
        <f ca="1">IFERROR(IF(COUNTA(DA$56:DA901)=DA$54,DA901,FORECAST(CU901,OFFSET(DD$56:DD$254,MATCH(CU901,DC$56:DC$254,1)-1,0,2), OFFSET(DC$56:DC$254,MATCH(CU901,DC$56:DC$254,1)-1,0,2))),"")</f>
        <v>0</v>
      </c>
      <c r="DC901" s="9" t="str">
        <f t="array" ref="DC901">IFERROR(INDEX(CU$56:CU$1054,SMALL(IF(ISNUMBER(DA$56:DA$1054),ROW(CU$1:CU$999),""),ROW(CU846))),"")</f>
        <v/>
      </c>
      <c r="DD901" s="9" t="str">
        <f t="array" ref="DD901">IFERROR(INDEX(DA$56:DA$1054,SMALL(IF(ISNUMBER(DA$56:DA$1054),ROW(DA$1:DA$999),""),ROW(DA846))),"")</f>
        <v/>
      </c>
      <c r="DE901" s="9"/>
      <c r="DF901" s="9"/>
      <c r="DG901" s="9"/>
      <c r="DH901" s="9"/>
      <c r="DI901" s="9"/>
      <c r="DJ901" s="9"/>
      <c r="DK901" s="87"/>
      <c r="DL901" s="13"/>
      <c r="DM901" s="14"/>
      <c r="DN901" s="14"/>
      <c r="DO901" s="10">
        <f t="shared" si="110"/>
        <v>0</v>
      </c>
      <c r="DP901" s="12"/>
      <c r="DQ901" s="12"/>
      <c r="DR901" s="11"/>
      <c r="DS901" s="9"/>
      <c r="DT901" s="9"/>
      <c r="DU901" s="9">
        <f ca="1">IFERROR(IF(COUNTA(DT$56:DT901)=DT$54,DT901,FORECAST(DN901,OFFSET(DW$56:DW$254,MATCH(DN901,DV$56:DV$254,1)-1,0,2), OFFSET(DV$56:DV$254,MATCH(DN901,DV$56:DV$254,1)-1,0,2))),"")</f>
        <v>0</v>
      </c>
      <c r="DV901" s="9" t="str">
        <f t="array" ref="DV901">IFERROR(INDEX(DN$56:DN$1054,SMALL(IF(ISNUMBER(DT$56:DT$1054),ROW(DN$1:DN$999),""),ROW(DN846))),"")</f>
        <v/>
      </c>
      <c r="DW901" s="9" t="str">
        <f t="array" ref="DW901">IFERROR(INDEX(DT$56:DT$1054,SMALL(IF(ISNUMBER(DT$56:DT$1054),ROW(DT$1:DT$999),""),ROW(DT846))),"")</f>
        <v/>
      </c>
      <c r="DX901" s="9"/>
      <c r="DY901" s="9"/>
      <c r="DZ901" s="9"/>
      <c r="EA901" s="9"/>
      <c r="EB901" s="9"/>
      <c r="EC901" s="9"/>
      <c r="ED901" s="87"/>
      <c r="EE901" s="13"/>
      <c r="EF901" s="14"/>
      <c r="EG901" s="14"/>
      <c r="EH901" s="10">
        <f t="shared" si="111"/>
        <v>0</v>
      </c>
      <c r="EI901" s="12"/>
      <c r="EJ901" s="12"/>
      <c r="EK901" s="11"/>
      <c r="EL901" s="9"/>
      <c r="EM901" s="9"/>
      <c r="EN901" s="9">
        <f ca="1">IFERROR(IF(COUNTA(EM$56:EM901)=EM$54,EM901,FORECAST(EG901,OFFSET(EP$56:EP$254,MATCH(EG901,EO$56:EO$254,1)-1,0,2), OFFSET(EO$56:EO$254,MATCH(EG901,EO$56:EO$254,1)-1,0,2))),"")</f>
        <v>0</v>
      </c>
      <c r="EO901" s="9" t="str">
        <f t="array" ref="EO901">IFERROR(INDEX(EG$56:EG$1054,SMALL(IF(ISNUMBER(EM$56:EM$1054),ROW(EG$1:EG$999),""),ROW(EG846))),"")</f>
        <v/>
      </c>
      <c r="EP901" s="9" t="str">
        <f t="array" ref="EP901">IFERROR(INDEX(EM$56:EM$1054,SMALL(IF(ISNUMBER(EM$56:EM$1054),ROW(EM$1:EM$999),""),ROW(EM846))),"")</f>
        <v/>
      </c>
      <c r="EQ901" s="9"/>
      <c r="ER901" s="9"/>
      <c r="ES901" s="9"/>
      <c r="ET901" s="9"/>
      <c r="EU901" s="9"/>
      <c r="EV901" s="9"/>
    </row>
    <row r="902" spans="1:152" x14ac:dyDescent="0.25">
      <c r="A902" s="8"/>
      <c r="B902" s="13"/>
      <c r="C902" s="14"/>
      <c r="D902" s="14"/>
      <c r="E902" s="10">
        <f t="shared" si="104"/>
        <v>0</v>
      </c>
      <c r="F902" s="12"/>
      <c r="G902" s="12"/>
      <c r="H902" s="11"/>
      <c r="I902" s="9"/>
      <c r="J902" s="9"/>
      <c r="K902" s="9">
        <f ca="1">IFERROR(IF(COUNTA(J$56:J902)=J$54,J902,FORECAST(D902,OFFSET(M$56:M$254,MATCH(D902,L$56:L$254,1)-1,0,2), OFFSET(L$56:L$254,MATCH(D902,L$56:L$254,1)-1,0,2))),"")</f>
        <v>0</v>
      </c>
      <c r="L902" s="9" t="str">
        <f t="array" ref="L902">IFERROR(INDEX(D$56:D$1054,SMALL(IF(ISNUMBER(J$56:J$1054),ROW(D$1:D$999),""),ROW(D847))),"")</f>
        <v/>
      </c>
      <c r="M902" s="9" t="str">
        <f t="array" ref="M902">IFERROR(INDEX(J$56:J$1054,SMALL(IF(ISNUMBER(J$56:J$1054),ROW(J$1:J$999),""),ROW(J847))),"")</f>
        <v/>
      </c>
      <c r="N902" s="9"/>
      <c r="O902" s="9"/>
      <c r="P902" s="9"/>
      <c r="Q902" s="9"/>
      <c r="R902" s="9"/>
      <c r="S902" s="9"/>
      <c r="T902" s="87"/>
      <c r="U902" s="13"/>
      <c r="V902" s="14"/>
      <c r="W902" s="14"/>
      <c r="X902" s="10">
        <f t="shared" si="105"/>
        <v>0</v>
      </c>
      <c r="Y902" s="12"/>
      <c r="Z902" s="12"/>
      <c r="AA902" s="11"/>
      <c r="AB902" s="9"/>
      <c r="AC902" s="9"/>
      <c r="AD902" s="9">
        <f ca="1">IFERROR(IF(COUNTA(AC$56:AC902)=AC$54,AC902,FORECAST(W902,OFFSET(AF$56:AF$254,MATCH(W902,AE$56:AE$254,1)-1,0,2), OFFSET(AE$56:AE$254,MATCH(W902,AE$56:AE$254,1)-1,0,2))),"")</f>
        <v>0</v>
      </c>
      <c r="AE902" s="9" t="str">
        <f t="array" ref="AE902">IFERROR(INDEX(W$56:W$1054,SMALL(IF(ISNUMBER(AC$56:AC$1054),ROW(W$1:W$999),""),ROW(W847))),"")</f>
        <v/>
      </c>
      <c r="AF902" s="9" t="str">
        <f t="array" ref="AF902">IFERROR(INDEX(AC$56:AC$1054,SMALL(IF(ISNUMBER(AC$56:AC$1054),ROW(AC$1:AC$999),""),ROW(AC847))),"")</f>
        <v/>
      </c>
      <c r="AG902" s="9"/>
      <c r="AH902" s="9"/>
      <c r="AI902" s="9"/>
      <c r="AJ902" s="9"/>
      <c r="AK902" s="9"/>
      <c r="AL902" s="9"/>
      <c r="AM902" s="87"/>
      <c r="AN902" s="13"/>
      <c r="AO902" s="14"/>
      <c r="AP902" s="14"/>
      <c r="AQ902" s="10">
        <f t="shared" si="106"/>
        <v>0</v>
      </c>
      <c r="AR902" s="12"/>
      <c r="AS902" s="12"/>
      <c r="AT902" s="11"/>
      <c r="AU902" s="9"/>
      <c r="AV902" s="9"/>
      <c r="AW902" s="9">
        <f ca="1">IFERROR(IF(COUNTA(AV$56:AV902)=AV$54,AV902,FORECAST(AP902,OFFSET(AY$56:AY$254,MATCH(AP902,AX$56:AX$254,1)-1,0,2), OFFSET(AX$56:AX$254,MATCH(AP902,AX$56:AX$254,1)-1,0,2))),"")</f>
        <v>0</v>
      </c>
      <c r="AX902" s="9" t="str">
        <f t="array" ref="AX902">IFERROR(INDEX(AP$56:AP$1054,SMALL(IF(ISNUMBER(AV$56:AV$1054),ROW(AP$1:AP$999),""),ROW(AP847))),"")</f>
        <v/>
      </c>
      <c r="AY902" s="9" t="str">
        <f t="array" ref="AY902">IFERROR(INDEX(AV$56:AV$1054,SMALL(IF(ISNUMBER(AV$56:AV$1054),ROW(AV$1:AV$999),""),ROW(AV847))),"")</f>
        <v/>
      </c>
      <c r="AZ902" s="9"/>
      <c r="BA902" s="9"/>
      <c r="BB902" s="9"/>
      <c r="BC902" s="9"/>
      <c r="BD902" s="9"/>
      <c r="BE902" s="9"/>
      <c r="BF902" s="87"/>
      <c r="BG902" s="13"/>
      <c r="BH902" s="14"/>
      <c r="BI902" s="14"/>
      <c r="BJ902" s="10">
        <f t="shared" si="107"/>
        <v>0</v>
      </c>
      <c r="BK902" s="12"/>
      <c r="BL902" s="12"/>
      <c r="BM902" s="11"/>
      <c r="BN902" s="9"/>
      <c r="BO902" s="9"/>
      <c r="BP902" s="9">
        <f ca="1">IFERROR(IF(COUNTA(BO$56:BO902)=BO$54,BO902,FORECAST(BI902,OFFSET(BR$56:BR$254,MATCH(BI902,BQ$56:BQ$254,1)-1,0,2), OFFSET(BQ$56:BQ$254,MATCH(BI902,BQ$56:BQ$254,1)-1,0,2))),"")</f>
        <v>0</v>
      </c>
      <c r="BQ902" s="9" t="str">
        <f t="array" ref="BQ902">IFERROR(INDEX(BI$56:BI$1054,SMALL(IF(ISNUMBER(BO$56:BO$1054),ROW(BI$1:BI$999),""),ROW(BI847))),"")</f>
        <v/>
      </c>
      <c r="BR902" s="9" t="str">
        <f t="array" ref="BR902">IFERROR(INDEX(BO$56:BO$1054,SMALL(IF(ISNUMBER(BO$56:BO$1054),ROW(BO$1:BO$999),""),ROW(BO847))),"")</f>
        <v/>
      </c>
      <c r="BS902" s="9"/>
      <c r="BT902" s="9"/>
      <c r="BU902" s="9"/>
      <c r="BV902" s="9"/>
      <c r="BW902" s="9"/>
      <c r="BX902" s="9"/>
      <c r="BY902" s="87"/>
      <c r="BZ902" s="13"/>
      <c r="CA902" s="14"/>
      <c r="CB902" s="14"/>
      <c r="CC902" s="10">
        <f t="shared" si="108"/>
        <v>0</v>
      </c>
      <c r="CD902" s="12"/>
      <c r="CE902" s="12"/>
      <c r="CF902" s="11"/>
      <c r="CG902" s="9"/>
      <c r="CH902" s="9"/>
      <c r="CI902" s="9">
        <f ca="1">IFERROR(IF(COUNTA(CH$56:CH902)=CH$54,CH902,FORECAST(CB902,OFFSET(CK$56:CK$254,MATCH(CB902,CJ$56:CJ$254,1)-1,0,2), OFFSET(CJ$56:CJ$254,MATCH(CB902,CJ$56:CJ$254,1)-1,0,2))),"")</f>
        <v>0</v>
      </c>
      <c r="CJ902" s="9" t="str">
        <f t="array" ref="CJ902">IFERROR(INDEX(CB$56:CB$1054,SMALL(IF(ISNUMBER(CH$56:CH$1054),ROW(CB$1:CB$999),""),ROW(CB847))),"")</f>
        <v/>
      </c>
      <c r="CK902" s="9" t="str">
        <f t="array" ref="CK902">IFERROR(INDEX(CH$56:CH$1054,SMALL(IF(ISNUMBER(CH$56:CH$1054),ROW(CH$1:CH$999),""),ROW(CH847))),"")</f>
        <v/>
      </c>
      <c r="CL902" s="9"/>
      <c r="CM902" s="9"/>
      <c r="CN902" s="9"/>
      <c r="CO902" s="9"/>
      <c r="CP902" s="9"/>
      <c r="CQ902" s="9"/>
      <c r="CR902" s="87"/>
      <c r="CS902" s="13"/>
      <c r="CT902" s="14"/>
      <c r="CU902" s="14"/>
      <c r="CV902" s="10">
        <f t="shared" si="109"/>
        <v>0</v>
      </c>
      <c r="CW902" s="12"/>
      <c r="CX902" s="12"/>
      <c r="CY902" s="11"/>
      <c r="CZ902" s="9"/>
      <c r="DA902" s="9"/>
      <c r="DB902" s="9">
        <f ca="1">IFERROR(IF(COUNTA(DA$56:DA902)=DA$54,DA902,FORECAST(CU902,OFFSET(DD$56:DD$254,MATCH(CU902,DC$56:DC$254,1)-1,0,2), OFFSET(DC$56:DC$254,MATCH(CU902,DC$56:DC$254,1)-1,0,2))),"")</f>
        <v>0</v>
      </c>
      <c r="DC902" s="9" t="str">
        <f t="array" ref="DC902">IFERROR(INDEX(CU$56:CU$1054,SMALL(IF(ISNUMBER(DA$56:DA$1054),ROW(CU$1:CU$999),""),ROW(CU847))),"")</f>
        <v/>
      </c>
      <c r="DD902" s="9" t="str">
        <f t="array" ref="DD902">IFERROR(INDEX(DA$56:DA$1054,SMALL(IF(ISNUMBER(DA$56:DA$1054),ROW(DA$1:DA$999),""),ROW(DA847))),"")</f>
        <v/>
      </c>
      <c r="DE902" s="9"/>
      <c r="DF902" s="9"/>
      <c r="DG902" s="9"/>
      <c r="DH902" s="9"/>
      <c r="DI902" s="9"/>
      <c r="DJ902" s="9"/>
      <c r="DK902" s="87"/>
      <c r="DL902" s="13"/>
      <c r="DM902" s="14"/>
      <c r="DN902" s="14"/>
      <c r="DO902" s="10">
        <f t="shared" si="110"/>
        <v>0</v>
      </c>
      <c r="DP902" s="12"/>
      <c r="DQ902" s="12"/>
      <c r="DR902" s="11"/>
      <c r="DS902" s="9"/>
      <c r="DT902" s="9"/>
      <c r="DU902" s="9">
        <f ca="1">IFERROR(IF(COUNTA(DT$56:DT902)=DT$54,DT902,FORECAST(DN902,OFFSET(DW$56:DW$254,MATCH(DN902,DV$56:DV$254,1)-1,0,2), OFFSET(DV$56:DV$254,MATCH(DN902,DV$56:DV$254,1)-1,0,2))),"")</f>
        <v>0</v>
      </c>
      <c r="DV902" s="9" t="str">
        <f t="array" ref="DV902">IFERROR(INDEX(DN$56:DN$1054,SMALL(IF(ISNUMBER(DT$56:DT$1054),ROW(DN$1:DN$999),""),ROW(DN847))),"")</f>
        <v/>
      </c>
      <c r="DW902" s="9" t="str">
        <f t="array" ref="DW902">IFERROR(INDEX(DT$56:DT$1054,SMALL(IF(ISNUMBER(DT$56:DT$1054),ROW(DT$1:DT$999),""),ROW(DT847))),"")</f>
        <v/>
      </c>
      <c r="DX902" s="9"/>
      <c r="DY902" s="9"/>
      <c r="DZ902" s="9"/>
      <c r="EA902" s="9"/>
      <c r="EB902" s="9"/>
      <c r="EC902" s="9"/>
      <c r="ED902" s="87"/>
      <c r="EE902" s="13"/>
      <c r="EF902" s="14"/>
      <c r="EG902" s="14"/>
      <c r="EH902" s="10">
        <f t="shared" si="111"/>
        <v>0</v>
      </c>
      <c r="EI902" s="12"/>
      <c r="EJ902" s="12"/>
      <c r="EK902" s="11"/>
      <c r="EL902" s="9"/>
      <c r="EM902" s="9"/>
      <c r="EN902" s="9">
        <f ca="1">IFERROR(IF(COUNTA(EM$56:EM902)=EM$54,EM902,FORECAST(EG902,OFFSET(EP$56:EP$254,MATCH(EG902,EO$56:EO$254,1)-1,0,2), OFFSET(EO$56:EO$254,MATCH(EG902,EO$56:EO$254,1)-1,0,2))),"")</f>
        <v>0</v>
      </c>
      <c r="EO902" s="9" t="str">
        <f t="array" ref="EO902">IFERROR(INDEX(EG$56:EG$1054,SMALL(IF(ISNUMBER(EM$56:EM$1054),ROW(EG$1:EG$999),""),ROW(EG847))),"")</f>
        <v/>
      </c>
      <c r="EP902" s="9" t="str">
        <f t="array" ref="EP902">IFERROR(INDEX(EM$56:EM$1054,SMALL(IF(ISNUMBER(EM$56:EM$1054),ROW(EM$1:EM$999),""),ROW(EM847))),"")</f>
        <v/>
      </c>
      <c r="EQ902" s="9"/>
      <c r="ER902" s="9"/>
      <c r="ES902" s="9"/>
      <c r="ET902" s="9"/>
      <c r="EU902" s="9"/>
      <c r="EV902" s="9"/>
    </row>
    <row r="903" spans="1:152" x14ac:dyDescent="0.25">
      <c r="A903" s="8"/>
      <c r="B903" s="13"/>
      <c r="C903" s="14"/>
      <c r="D903" s="14"/>
      <c r="E903" s="10">
        <f t="shared" si="104"/>
        <v>0</v>
      </c>
      <c r="F903" s="12"/>
      <c r="G903" s="12"/>
      <c r="H903" s="11"/>
      <c r="I903" s="9"/>
      <c r="J903" s="9"/>
      <c r="K903" s="9">
        <f ca="1">IFERROR(IF(COUNTA(J$56:J903)=J$54,J903,FORECAST(D903,OFFSET(M$56:M$254,MATCH(D903,L$56:L$254,1)-1,0,2), OFFSET(L$56:L$254,MATCH(D903,L$56:L$254,1)-1,0,2))),"")</f>
        <v>0</v>
      </c>
      <c r="L903" s="9" t="str">
        <f t="array" ref="L903">IFERROR(INDEX(D$56:D$1054,SMALL(IF(ISNUMBER(J$56:J$1054),ROW(D$1:D$999),""),ROW(D848))),"")</f>
        <v/>
      </c>
      <c r="M903" s="9" t="str">
        <f t="array" ref="M903">IFERROR(INDEX(J$56:J$1054,SMALL(IF(ISNUMBER(J$56:J$1054),ROW(J$1:J$999),""),ROW(J848))),"")</f>
        <v/>
      </c>
      <c r="N903" s="9"/>
      <c r="O903" s="9"/>
      <c r="P903" s="9"/>
      <c r="Q903" s="9"/>
      <c r="R903" s="9"/>
      <c r="S903" s="9"/>
      <c r="T903" s="87"/>
      <c r="U903" s="13"/>
      <c r="V903" s="14"/>
      <c r="W903" s="14"/>
      <c r="X903" s="10">
        <f t="shared" si="105"/>
        <v>0</v>
      </c>
      <c r="Y903" s="12"/>
      <c r="Z903" s="12"/>
      <c r="AA903" s="11"/>
      <c r="AB903" s="9"/>
      <c r="AC903" s="9"/>
      <c r="AD903" s="9">
        <f ca="1">IFERROR(IF(COUNTA(AC$56:AC903)=AC$54,AC903,FORECAST(W903,OFFSET(AF$56:AF$254,MATCH(W903,AE$56:AE$254,1)-1,0,2), OFFSET(AE$56:AE$254,MATCH(W903,AE$56:AE$254,1)-1,0,2))),"")</f>
        <v>0</v>
      </c>
      <c r="AE903" s="9" t="str">
        <f t="array" ref="AE903">IFERROR(INDEX(W$56:W$1054,SMALL(IF(ISNUMBER(AC$56:AC$1054),ROW(W$1:W$999),""),ROW(W848))),"")</f>
        <v/>
      </c>
      <c r="AF903" s="9" t="str">
        <f t="array" ref="AF903">IFERROR(INDEX(AC$56:AC$1054,SMALL(IF(ISNUMBER(AC$56:AC$1054),ROW(AC$1:AC$999),""),ROW(AC848))),"")</f>
        <v/>
      </c>
      <c r="AG903" s="9"/>
      <c r="AH903" s="9"/>
      <c r="AI903" s="9"/>
      <c r="AJ903" s="9"/>
      <c r="AK903" s="9"/>
      <c r="AL903" s="9"/>
      <c r="AM903" s="87"/>
      <c r="AN903" s="13"/>
      <c r="AO903" s="14"/>
      <c r="AP903" s="14"/>
      <c r="AQ903" s="10">
        <f t="shared" si="106"/>
        <v>0</v>
      </c>
      <c r="AR903" s="12"/>
      <c r="AS903" s="12"/>
      <c r="AT903" s="11"/>
      <c r="AU903" s="9"/>
      <c r="AV903" s="9"/>
      <c r="AW903" s="9">
        <f ca="1">IFERROR(IF(COUNTA(AV$56:AV903)=AV$54,AV903,FORECAST(AP903,OFFSET(AY$56:AY$254,MATCH(AP903,AX$56:AX$254,1)-1,0,2), OFFSET(AX$56:AX$254,MATCH(AP903,AX$56:AX$254,1)-1,0,2))),"")</f>
        <v>0</v>
      </c>
      <c r="AX903" s="9" t="str">
        <f t="array" ref="AX903">IFERROR(INDEX(AP$56:AP$1054,SMALL(IF(ISNUMBER(AV$56:AV$1054),ROW(AP$1:AP$999),""),ROW(AP848))),"")</f>
        <v/>
      </c>
      <c r="AY903" s="9" t="str">
        <f t="array" ref="AY903">IFERROR(INDEX(AV$56:AV$1054,SMALL(IF(ISNUMBER(AV$56:AV$1054),ROW(AV$1:AV$999),""),ROW(AV848))),"")</f>
        <v/>
      </c>
      <c r="AZ903" s="9"/>
      <c r="BA903" s="9"/>
      <c r="BB903" s="9"/>
      <c r="BC903" s="9"/>
      <c r="BD903" s="9"/>
      <c r="BE903" s="9"/>
      <c r="BF903" s="87"/>
      <c r="BG903" s="13"/>
      <c r="BH903" s="14"/>
      <c r="BI903" s="14"/>
      <c r="BJ903" s="10">
        <f t="shared" si="107"/>
        <v>0</v>
      </c>
      <c r="BK903" s="12"/>
      <c r="BL903" s="12"/>
      <c r="BM903" s="11"/>
      <c r="BN903" s="9"/>
      <c r="BO903" s="9"/>
      <c r="BP903" s="9">
        <f ca="1">IFERROR(IF(COUNTA(BO$56:BO903)=BO$54,BO903,FORECAST(BI903,OFFSET(BR$56:BR$254,MATCH(BI903,BQ$56:BQ$254,1)-1,0,2), OFFSET(BQ$56:BQ$254,MATCH(BI903,BQ$56:BQ$254,1)-1,0,2))),"")</f>
        <v>0</v>
      </c>
      <c r="BQ903" s="9" t="str">
        <f t="array" ref="BQ903">IFERROR(INDEX(BI$56:BI$1054,SMALL(IF(ISNUMBER(BO$56:BO$1054),ROW(BI$1:BI$999),""),ROW(BI848))),"")</f>
        <v/>
      </c>
      <c r="BR903" s="9" t="str">
        <f t="array" ref="BR903">IFERROR(INDEX(BO$56:BO$1054,SMALL(IF(ISNUMBER(BO$56:BO$1054),ROW(BO$1:BO$999),""),ROW(BO848))),"")</f>
        <v/>
      </c>
      <c r="BS903" s="9"/>
      <c r="BT903" s="9"/>
      <c r="BU903" s="9"/>
      <c r="BV903" s="9"/>
      <c r="BW903" s="9"/>
      <c r="BX903" s="9"/>
      <c r="BY903" s="87"/>
      <c r="BZ903" s="13"/>
      <c r="CA903" s="14"/>
      <c r="CB903" s="14"/>
      <c r="CC903" s="10">
        <f t="shared" si="108"/>
        <v>0</v>
      </c>
      <c r="CD903" s="12"/>
      <c r="CE903" s="12"/>
      <c r="CF903" s="11"/>
      <c r="CG903" s="9"/>
      <c r="CH903" s="9"/>
      <c r="CI903" s="9">
        <f ca="1">IFERROR(IF(COUNTA(CH$56:CH903)=CH$54,CH903,FORECAST(CB903,OFFSET(CK$56:CK$254,MATCH(CB903,CJ$56:CJ$254,1)-1,0,2), OFFSET(CJ$56:CJ$254,MATCH(CB903,CJ$56:CJ$254,1)-1,0,2))),"")</f>
        <v>0</v>
      </c>
      <c r="CJ903" s="9" t="str">
        <f t="array" ref="CJ903">IFERROR(INDEX(CB$56:CB$1054,SMALL(IF(ISNUMBER(CH$56:CH$1054),ROW(CB$1:CB$999),""),ROW(CB848))),"")</f>
        <v/>
      </c>
      <c r="CK903" s="9" t="str">
        <f t="array" ref="CK903">IFERROR(INDEX(CH$56:CH$1054,SMALL(IF(ISNUMBER(CH$56:CH$1054),ROW(CH$1:CH$999),""),ROW(CH848))),"")</f>
        <v/>
      </c>
      <c r="CL903" s="9"/>
      <c r="CM903" s="9"/>
      <c r="CN903" s="9"/>
      <c r="CO903" s="9"/>
      <c r="CP903" s="9"/>
      <c r="CQ903" s="9"/>
      <c r="CR903" s="87"/>
      <c r="CS903" s="13"/>
      <c r="CT903" s="14"/>
      <c r="CU903" s="14"/>
      <c r="CV903" s="10">
        <f t="shared" si="109"/>
        <v>0</v>
      </c>
      <c r="CW903" s="12"/>
      <c r="CX903" s="12"/>
      <c r="CY903" s="11"/>
      <c r="CZ903" s="9"/>
      <c r="DA903" s="9"/>
      <c r="DB903" s="9">
        <f ca="1">IFERROR(IF(COUNTA(DA$56:DA903)=DA$54,DA903,FORECAST(CU903,OFFSET(DD$56:DD$254,MATCH(CU903,DC$56:DC$254,1)-1,0,2), OFFSET(DC$56:DC$254,MATCH(CU903,DC$56:DC$254,1)-1,0,2))),"")</f>
        <v>0</v>
      </c>
      <c r="DC903" s="9" t="str">
        <f t="array" ref="DC903">IFERROR(INDEX(CU$56:CU$1054,SMALL(IF(ISNUMBER(DA$56:DA$1054),ROW(CU$1:CU$999),""),ROW(CU848))),"")</f>
        <v/>
      </c>
      <c r="DD903" s="9" t="str">
        <f t="array" ref="DD903">IFERROR(INDEX(DA$56:DA$1054,SMALL(IF(ISNUMBER(DA$56:DA$1054),ROW(DA$1:DA$999),""),ROW(DA848))),"")</f>
        <v/>
      </c>
      <c r="DE903" s="9"/>
      <c r="DF903" s="9"/>
      <c r="DG903" s="9"/>
      <c r="DH903" s="9"/>
      <c r="DI903" s="9"/>
      <c r="DJ903" s="9"/>
      <c r="DK903" s="87"/>
      <c r="DL903" s="13"/>
      <c r="DM903" s="14"/>
      <c r="DN903" s="14"/>
      <c r="DO903" s="10">
        <f t="shared" si="110"/>
        <v>0</v>
      </c>
      <c r="DP903" s="12"/>
      <c r="DQ903" s="12"/>
      <c r="DR903" s="11"/>
      <c r="DS903" s="9"/>
      <c r="DT903" s="9"/>
      <c r="DU903" s="9">
        <f ca="1">IFERROR(IF(COUNTA(DT$56:DT903)=DT$54,DT903,FORECAST(DN903,OFFSET(DW$56:DW$254,MATCH(DN903,DV$56:DV$254,1)-1,0,2), OFFSET(DV$56:DV$254,MATCH(DN903,DV$56:DV$254,1)-1,0,2))),"")</f>
        <v>0</v>
      </c>
      <c r="DV903" s="9" t="str">
        <f t="array" ref="DV903">IFERROR(INDEX(DN$56:DN$1054,SMALL(IF(ISNUMBER(DT$56:DT$1054),ROW(DN$1:DN$999),""),ROW(DN848))),"")</f>
        <v/>
      </c>
      <c r="DW903" s="9" t="str">
        <f t="array" ref="DW903">IFERROR(INDEX(DT$56:DT$1054,SMALL(IF(ISNUMBER(DT$56:DT$1054),ROW(DT$1:DT$999),""),ROW(DT848))),"")</f>
        <v/>
      </c>
      <c r="DX903" s="9"/>
      <c r="DY903" s="9"/>
      <c r="DZ903" s="9"/>
      <c r="EA903" s="9"/>
      <c r="EB903" s="9"/>
      <c r="EC903" s="9"/>
      <c r="ED903" s="87"/>
      <c r="EE903" s="13"/>
      <c r="EF903" s="14"/>
      <c r="EG903" s="14"/>
      <c r="EH903" s="10">
        <f t="shared" si="111"/>
        <v>0</v>
      </c>
      <c r="EI903" s="12"/>
      <c r="EJ903" s="12"/>
      <c r="EK903" s="11"/>
      <c r="EL903" s="9"/>
      <c r="EM903" s="9"/>
      <c r="EN903" s="9">
        <f ca="1">IFERROR(IF(COUNTA(EM$56:EM903)=EM$54,EM903,FORECAST(EG903,OFFSET(EP$56:EP$254,MATCH(EG903,EO$56:EO$254,1)-1,0,2), OFFSET(EO$56:EO$254,MATCH(EG903,EO$56:EO$254,1)-1,0,2))),"")</f>
        <v>0</v>
      </c>
      <c r="EO903" s="9" t="str">
        <f t="array" ref="EO903">IFERROR(INDEX(EG$56:EG$1054,SMALL(IF(ISNUMBER(EM$56:EM$1054),ROW(EG$1:EG$999),""),ROW(EG848))),"")</f>
        <v/>
      </c>
      <c r="EP903" s="9" t="str">
        <f t="array" ref="EP903">IFERROR(INDEX(EM$56:EM$1054,SMALL(IF(ISNUMBER(EM$56:EM$1054),ROW(EM$1:EM$999),""),ROW(EM848))),"")</f>
        <v/>
      </c>
      <c r="EQ903" s="9"/>
      <c r="ER903" s="9"/>
      <c r="ES903" s="9"/>
      <c r="ET903" s="9"/>
      <c r="EU903" s="9"/>
      <c r="EV903" s="9"/>
    </row>
    <row r="904" spans="1:152" x14ac:dyDescent="0.25">
      <c r="A904" s="8"/>
      <c r="B904" s="13"/>
      <c r="C904" s="14"/>
      <c r="D904" s="14"/>
      <c r="E904" s="10">
        <f t="shared" si="104"/>
        <v>0</v>
      </c>
      <c r="F904" s="12"/>
      <c r="G904" s="12"/>
      <c r="H904" s="11"/>
      <c r="I904" s="9"/>
      <c r="J904" s="9"/>
      <c r="K904" s="9">
        <f ca="1">IFERROR(IF(COUNTA(J$56:J904)=J$54,J904,FORECAST(D904,OFFSET(M$56:M$254,MATCH(D904,L$56:L$254,1)-1,0,2), OFFSET(L$56:L$254,MATCH(D904,L$56:L$254,1)-1,0,2))),"")</f>
        <v>0</v>
      </c>
      <c r="L904" s="9" t="str">
        <f t="array" ref="L904">IFERROR(INDEX(D$56:D$1054,SMALL(IF(ISNUMBER(J$56:J$1054),ROW(D$1:D$999),""),ROW(D849))),"")</f>
        <v/>
      </c>
      <c r="M904" s="9" t="str">
        <f t="array" ref="M904">IFERROR(INDEX(J$56:J$1054,SMALL(IF(ISNUMBER(J$56:J$1054),ROW(J$1:J$999),""),ROW(J849))),"")</f>
        <v/>
      </c>
      <c r="N904" s="9"/>
      <c r="O904" s="9"/>
      <c r="P904" s="9"/>
      <c r="Q904" s="9"/>
      <c r="R904" s="9"/>
      <c r="S904" s="9"/>
      <c r="T904" s="87"/>
      <c r="U904" s="13"/>
      <c r="V904" s="14"/>
      <c r="W904" s="14"/>
      <c r="X904" s="10">
        <f t="shared" si="105"/>
        <v>0</v>
      </c>
      <c r="Y904" s="12"/>
      <c r="Z904" s="12"/>
      <c r="AA904" s="11"/>
      <c r="AB904" s="9"/>
      <c r="AC904" s="9"/>
      <c r="AD904" s="9">
        <f ca="1">IFERROR(IF(COUNTA(AC$56:AC904)=AC$54,AC904,FORECAST(W904,OFFSET(AF$56:AF$254,MATCH(W904,AE$56:AE$254,1)-1,0,2), OFFSET(AE$56:AE$254,MATCH(W904,AE$56:AE$254,1)-1,0,2))),"")</f>
        <v>0</v>
      </c>
      <c r="AE904" s="9" t="str">
        <f t="array" ref="AE904">IFERROR(INDEX(W$56:W$1054,SMALL(IF(ISNUMBER(AC$56:AC$1054),ROW(W$1:W$999),""),ROW(W849))),"")</f>
        <v/>
      </c>
      <c r="AF904" s="9" t="str">
        <f t="array" ref="AF904">IFERROR(INDEX(AC$56:AC$1054,SMALL(IF(ISNUMBER(AC$56:AC$1054),ROW(AC$1:AC$999),""),ROW(AC849))),"")</f>
        <v/>
      </c>
      <c r="AG904" s="9"/>
      <c r="AH904" s="9"/>
      <c r="AI904" s="9"/>
      <c r="AJ904" s="9"/>
      <c r="AK904" s="9"/>
      <c r="AL904" s="9"/>
      <c r="AM904" s="87"/>
      <c r="AN904" s="13"/>
      <c r="AO904" s="14"/>
      <c r="AP904" s="14"/>
      <c r="AQ904" s="10">
        <f t="shared" si="106"/>
        <v>0</v>
      </c>
      <c r="AR904" s="12"/>
      <c r="AS904" s="12"/>
      <c r="AT904" s="11"/>
      <c r="AU904" s="9"/>
      <c r="AV904" s="9"/>
      <c r="AW904" s="9">
        <f ca="1">IFERROR(IF(COUNTA(AV$56:AV904)=AV$54,AV904,FORECAST(AP904,OFFSET(AY$56:AY$254,MATCH(AP904,AX$56:AX$254,1)-1,0,2), OFFSET(AX$56:AX$254,MATCH(AP904,AX$56:AX$254,1)-1,0,2))),"")</f>
        <v>0</v>
      </c>
      <c r="AX904" s="9" t="str">
        <f t="array" ref="AX904">IFERROR(INDEX(AP$56:AP$1054,SMALL(IF(ISNUMBER(AV$56:AV$1054),ROW(AP$1:AP$999),""),ROW(AP849))),"")</f>
        <v/>
      </c>
      <c r="AY904" s="9" t="str">
        <f t="array" ref="AY904">IFERROR(INDEX(AV$56:AV$1054,SMALL(IF(ISNUMBER(AV$56:AV$1054),ROW(AV$1:AV$999),""),ROW(AV849))),"")</f>
        <v/>
      </c>
      <c r="AZ904" s="9"/>
      <c r="BA904" s="9"/>
      <c r="BB904" s="9"/>
      <c r="BC904" s="9"/>
      <c r="BD904" s="9"/>
      <c r="BE904" s="9"/>
      <c r="BF904" s="87"/>
      <c r="BG904" s="13"/>
      <c r="BH904" s="14"/>
      <c r="BI904" s="14"/>
      <c r="BJ904" s="10">
        <f t="shared" si="107"/>
        <v>0</v>
      </c>
      <c r="BK904" s="12"/>
      <c r="BL904" s="12"/>
      <c r="BM904" s="11"/>
      <c r="BN904" s="9"/>
      <c r="BO904" s="9"/>
      <c r="BP904" s="9">
        <f ca="1">IFERROR(IF(COUNTA(BO$56:BO904)=BO$54,BO904,FORECAST(BI904,OFFSET(BR$56:BR$254,MATCH(BI904,BQ$56:BQ$254,1)-1,0,2), OFFSET(BQ$56:BQ$254,MATCH(BI904,BQ$56:BQ$254,1)-1,0,2))),"")</f>
        <v>0</v>
      </c>
      <c r="BQ904" s="9" t="str">
        <f t="array" ref="BQ904">IFERROR(INDEX(BI$56:BI$1054,SMALL(IF(ISNUMBER(BO$56:BO$1054),ROW(BI$1:BI$999),""),ROW(BI849))),"")</f>
        <v/>
      </c>
      <c r="BR904" s="9" t="str">
        <f t="array" ref="BR904">IFERROR(INDEX(BO$56:BO$1054,SMALL(IF(ISNUMBER(BO$56:BO$1054),ROW(BO$1:BO$999),""),ROW(BO849))),"")</f>
        <v/>
      </c>
      <c r="BS904" s="9"/>
      <c r="BT904" s="9"/>
      <c r="BU904" s="9"/>
      <c r="BV904" s="9"/>
      <c r="BW904" s="9"/>
      <c r="BX904" s="9"/>
      <c r="BY904" s="87"/>
      <c r="BZ904" s="13"/>
      <c r="CA904" s="14"/>
      <c r="CB904" s="14"/>
      <c r="CC904" s="10">
        <f t="shared" si="108"/>
        <v>0</v>
      </c>
      <c r="CD904" s="12"/>
      <c r="CE904" s="12"/>
      <c r="CF904" s="11"/>
      <c r="CG904" s="9"/>
      <c r="CH904" s="9"/>
      <c r="CI904" s="9">
        <f ca="1">IFERROR(IF(COUNTA(CH$56:CH904)=CH$54,CH904,FORECAST(CB904,OFFSET(CK$56:CK$254,MATCH(CB904,CJ$56:CJ$254,1)-1,0,2), OFFSET(CJ$56:CJ$254,MATCH(CB904,CJ$56:CJ$254,1)-1,0,2))),"")</f>
        <v>0</v>
      </c>
      <c r="CJ904" s="9" t="str">
        <f t="array" ref="CJ904">IFERROR(INDEX(CB$56:CB$1054,SMALL(IF(ISNUMBER(CH$56:CH$1054),ROW(CB$1:CB$999),""),ROW(CB849))),"")</f>
        <v/>
      </c>
      <c r="CK904" s="9" t="str">
        <f t="array" ref="CK904">IFERROR(INDEX(CH$56:CH$1054,SMALL(IF(ISNUMBER(CH$56:CH$1054),ROW(CH$1:CH$999),""),ROW(CH849))),"")</f>
        <v/>
      </c>
      <c r="CL904" s="9"/>
      <c r="CM904" s="9"/>
      <c r="CN904" s="9"/>
      <c r="CO904" s="9"/>
      <c r="CP904" s="9"/>
      <c r="CQ904" s="9"/>
      <c r="CR904" s="87"/>
      <c r="CS904" s="13"/>
      <c r="CT904" s="14"/>
      <c r="CU904" s="14"/>
      <c r="CV904" s="10">
        <f t="shared" si="109"/>
        <v>0</v>
      </c>
      <c r="CW904" s="12"/>
      <c r="CX904" s="12"/>
      <c r="CY904" s="11"/>
      <c r="CZ904" s="9"/>
      <c r="DA904" s="9"/>
      <c r="DB904" s="9">
        <f ca="1">IFERROR(IF(COUNTA(DA$56:DA904)=DA$54,DA904,FORECAST(CU904,OFFSET(DD$56:DD$254,MATCH(CU904,DC$56:DC$254,1)-1,0,2), OFFSET(DC$56:DC$254,MATCH(CU904,DC$56:DC$254,1)-1,0,2))),"")</f>
        <v>0</v>
      </c>
      <c r="DC904" s="9" t="str">
        <f t="array" ref="DC904">IFERROR(INDEX(CU$56:CU$1054,SMALL(IF(ISNUMBER(DA$56:DA$1054),ROW(CU$1:CU$999),""),ROW(CU849))),"")</f>
        <v/>
      </c>
      <c r="DD904" s="9" t="str">
        <f t="array" ref="DD904">IFERROR(INDEX(DA$56:DA$1054,SMALL(IF(ISNUMBER(DA$56:DA$1054),ROW(DA$1:DA$999),""),ROW(DA849))),"")</f>
        <v/>
      </c>
      <c r="DE904" s="9"/>
      <c r="DF904" s="9"/>
      <c r="DG904" s="9"/>
      <c r="DH904" s="9"/>
      <c r="DI904" s="9"/>
      <c r="DJ904" s="9"/>
      <c r="DK904" s="87"/>
      <c r="DL904" s="13"/>
      <c r="DM904" s="14"/>
      <c r="DN904" s="14"/>
      <c r="DO904" s="10">
        <f t="shared" si="110"/>
        <v>0</v>
      </c>
      <c r="DP904" s="12"/>
      <c r="DQ904" s="12"/>
      <c r="DR904" s="11"/>
      <c r="DS904" s="9"/>
      <c r="DT904" s="9"/>
      <c r="DU904" s="9">
        <f ca="1">IFERROR(IF(COUNTA(DT$56:DT904)=DT$54,DT904,FORECAST(DN904,OFFSET(DW$56:DW$254,MATCH(DN904,DV$56:DV$254,1)-1,0,2), OFFSET(DV$56:DV$254,MATCH(DN904,DV$56:DV$254,1)-1,0,2))),"")</f>
        <v>0</v>
      </c>
      <c r="DV904" s="9" t="str">
        <f t="array" ref="DV904">IFERROR(INDEX(DN$56:DN$1054,SMALL(IF(ISNUMBER(DT$56:DT$1054),ROW(DN$1:DN$999),""),ROW(DN849))),"")</f>
        <v/>
      </c>
      <c r="DW904" s="9" t="str">
        <f t="array" ref="DW904">IFERROR(INDEX(DT$56:DT$1054,SMALL(IF(ISNUMBER(DT$56:DT$1054),ROW(DT$1:DT$999),""),ROW(DT849))),"")</f>
        <v/>
      </c>
      <c r="DX904" s="9"/>
      <c r="DY904" s="9"/>
      <c r="DZ904" s="9"/>
      <c r="EA904" s="9"/>
      <c r="EB904" s="9"/>
      <c r="EC904" s="9"/>
      <c r="ED904" s="87"/>
      <c r="EE904" s="13"/>
      <c r="EF904" s="14"/>
      <c r="EG904" s="14"/>
      <c r="EH904" s="10">
        <f t="shared" si="111"/>
        <v>0</v>
      </c>
      <c r="EI904" s="12"/>
      <c r="EJ904" s="12"/>
      <c r="EK904" s="11"/>
      <c r="EL904" s="9"/>
      <c r="EM904" s="9"/>
      <c r="EN904" s="9">
        <f ca="1">IFERROR(IF(COUNTA(EM$56:EM904)=EM$54,EM904,FORECAST(EG904,OFFSET(EP$56:EP$254,MATCH(EG904,EO$56:EO$254,1)-1,0,2), OFFSET(EO$56:EO$254,MATCH(EG904,EO$56:EO$254,1)-1,0,2))),"")</f>
        <v>0</v>
      </c>
      <c r="EO904" s="9" t="str">
        <f t="array" ref="EO904">IFERROR(INDEX(EG$56:EG$1054,SMALL(IF(ISNUMBER(EM$56:EM$1054),ROW(EG$1:EG$999),""),ROW(EG849))),"")</f>
        <v/>
      </c>
      <c r="EP904" s="9" t="str">
        <f t="array" ref="EP904">IFERROR(INDEX(EM$56:EM$1054,SMALL(IF(ISNUMBER(EM$56:EM$1054),ROW(EM$1:EM$999),""),ROW(EM849))),"")</f>
        <v/>
      </c>
      <c r="EQ904" s="9"/>
      <c r="ER904" s="9"/>
      <c r="ES904" s="9"/>
      <c r="ET904" s="9"/>
      <c r="EU904" s="9"/>
      <c r="EV904" s="9"/>
    </row>
    <row r="905" spans="1:152" x14ac:dyDescent="0.25">
      <c r="A905" s="8"/>
      <c r="B905" s="13"/>
      <c r="C905" s="14"/>
      <c r="D905" s="14"/>
      <c r="E905" s="10">
        <f t="shared" si="104"/>
        <v>0</v>
      </c>
      <c r="F905" s="12"/>
      <c r="G905" s="12"/>
      <c r="H905" s="11"/>
      <c r="I905" s="9"/>
      <c r="J905" s="9"/>
      <c r="K905" s="9">
        <f ca="1">IFERROR(IF(COUNTA(J$56:J905)=J$54,J905,FORECAST(D905,OFFSET(M$56:M$254,MATCH(D905,L$56:L$254,1)-1,0,2), OFFSET(L$56:L$254,MATCH(D905,L$56:L$254,1)-1,0,2))),"")</f>
        <v>0</v>
      </c>
      <c r="L905" s="9" t="str">
        <f t="array" ref="L905">IFERROR(INDEX(D$56:D$1054,SMALL(IF(ISNUMBER(J$56:J$1054),ROW(D$1:D$999),""),ROW(D850))),"")</f>
        <v/>
      </c>
      <c r="M905" s="9" t="str">
        <f t="array" ref="M905">IFERROR(INDEX(J$56:J$1054,SMALL(IF(ISNUMBER(J$56:J$1054),ROW(J$1:J$999),""),ROW(J850))),"")</f>
        <v/>
      </c>
      <c r="N905" s="9"/>
      <c r="O905" s="9"/>
      <c r="P905" s="9"/>
      <c r="Q905" s="9"/>
      <c r="R905" s="9"/>
      <c r="S905" s="9"/>
      <c r="T905" s="87"/>
      <c r="U905" s="13"/>
      <c r="V905" s="14"/>
      <c r="W905" s="14"/>
      <c r="X905" s="10">
        <f t="shared" si="105"/>
        <v>0</v>
      </c>
      <c r="Y905" s="12"/>
      <c r="Z905" s="12"/>
      <c r="AA905" s="11"/>
      <c r="AB905" s="9"/>
      <c r="AC905" s="9"/>
      <c r="AD905" s="9">
        <f ca="1">IFERROR(IF(COUNTA(AC$56:AC905)=AC$54,AC905,FORECAST(W905,OFFSET(AF$56:AF$254,MATCH(W905,AE$56:AE$254,1)-1,0,2), OFFSET(AE$56:AE$254,MATCH(W905,AE$56:AE$254,1)-1,0,2))),"")</f>
        <v>0</v>
      </c>
      <c r="AE905" s="9" t="str">
        <f t="array" ref="AE905">IFERROR(INDEX(W$56:W$1054,SMALL(IF(ISNUMBER(AC$56:AC$1054),ROW(W$1:W$999),""),ROW(W850))),"")</f>
        <v/>
      </c>
      <c r="AF905" s="9" t="str">
        <f t="array" ref="AF905">IFERROR(INDEX(AC$56:AC$1054,SMALL(IF(ISNUMBER(AC$56:AC$1054),ROW(AC$1:AC$999),""),ROW(AC850))),"")</f>
        <v/>
      </c>
      <c r="AG905" s="9"/>
      <c r="AH905" s="9"/>
      <c r="AI905" s="9"/>
      <c r="AJ905" s="9"/>
      <c r="AK905" s="9"/>
      <c r="AL905" s="9"/>
      <c r="AM905" s="87"/>
      <c r="AN905" s="13"/>
      <c r="AO905" s="14"/>
      <c r="AP905" s="14"/>
      <c r="AQ905" s="10">
        <f t="shared" si="106"/>
        <v>0</v>
      </c>
      <c r="AR905" s="12"/>
      <c r="AS905" s="12"/>
      <c r="AT905" s="11"/>
      <c r="AU905" s="9"/>
      <c r="AV905" s="9"/>
      <c r="AW905" s="9">
        <f ca="1">IFERROR(IF(COUNTA(AV$56:AV905)=AV$54,AV905,FORECAST(AP905,OFFSET(AY$56:AY$254,MATCH(AP905,AX$56:AX$254,1)-1,0,2), OFFSET(AX$56:AX$254,MATCH(AP905,AX$56:AX$254,1)-1,0,2))),"")</f>
        <v>0</v>
      </c>
      <c r="AX905" s="9" t="str">
        <f t="array" ref="AX905">IFERROR(INDEX(AP$56:AP$1054,SMALL(IF(ISNUMBER(AV$56:AV$1054),ROW(AP$1:AP$999),""),ROW(AP850))),"")</f>
        <v/>
      </c>
      <c r="AY905" s="9" t="str">
        <f t="array" ref="AY905">IFERROR(INDEX(AV$56:AV$1054,SMALL(IF(ISNUMBER(AV$56:AV$1054),ROW(AV$1:AV$999),""),ROW(AV850))),"")</f>
        <v/>
      </c>
      <c r="AZ905" s="9"/>
      <c r="BA905" s="9"/>
      <c r="BB905" s="9"/>
      <c r="BC905" s="9"/>
      <c r="BD905" s="9"/>
      <c r="BE905" s="9"/>
      <c r="BF905" s="87"/>
      <c r="BG905" s="13"/>
      <c r="BH905" s="14"/>
      <c r="BI905" s="14"/>
      <c r="BJ905" s="10">
        <f t="shared" si="107"/>
        <v>0</v>
      </c>
      <c r="BK905" s="12"/>
      <c r="BL905" s="12"/>
      <c r="BM905" s="11"/>
      <c r="BN905" s="9"/>
      <c r="BO905" s="9"/>
      <c r="BP905" s="9">
        <f ca="1">IFERROR(IF(COUNTA(BO$56:BO905)=BO$54,BO905,FORECAST(BI905,OFFSET(BR$56:BR$254,MATCH(BI905,BQ$56:BQ$254,1)-1,0,2), OFFSET(BQ$56:BQ$254,MATCH(BI905,BQ$56:BQ$254,1)-1,0,2))),"")</f>
        <v>0</v>
      </c>
      <c r="BQ905" s="9" t="str">
        <f t="array" ref="BQ905">IFERROR(INDEX(BI$56:BI$1054,SMALL(IF(ISNUMBER(BO$56:BO$1054),ROW(BI$1:BI$999),""),ROW(BI850))),"")</f>
        <v/>
      </c>
      <c r="BR905" s="9" t="str">
        <f t="array" ref="BR905">IFERROR(INDEX(BO$56:BO$1054,SMALL(IF(ISNUMBER(BO$56:BO$1054),ROW(BO$1:BO$999),""),ROW(BO850))),"")</f>
        <v/>
      </c>
      <c r="BS905" s="9"/>
      <c r="BT905" s="9"/>
      <c r="BU905" s="9"/>
      <c r="BV905" s="9"/>
      <c r="BW905" s="9"/>
      <c r="BX905" s="9"/>
      <c r="BY905" s="87"/>
      <c r="BZ905" s="13"/>
      <c r="CA905" s="14"/>
      <c r="CB905" s="14"/>
      <c r="CC905" s="10">
        <f t="shared" si="108"/>
        <v>0</v>
      </c>
      <c r="CD905" s="12"/>
      <c r="CE905" s="12"/>
      <c r="CF905" s="11"/>
      <c r="CG905" s="9"/>
      <c r="CH905" s="9"/>
      <c r="CI905" s="9">
        <f ca="1">IFERROR(IF(COUNTA(CH$56:CH905)=CH$54,CH905,FORECAST(CB905,OFFSET(CK$56:CK$254,MATCH(CB905,CJ$56:CJ$254,1)-1,0,2), OFFSET(CJ$56:CJ$254,MATCH(CB905,CJ$56:CJ$254,1)-1,0,2))),"")</f>
        <v>0</v>
      </c>
      <c r="CJ905" s="9" t="str">
        <f t="array" ref="CJ905">IFERROR(INDEX(CB$56:CB$1054,SMALL(IF(ISNUMBER(CH$56:CH$1054),ROW(CB$1:CB$999),""),ROW(CB850))),"")</f>
        <v/>
      </c>
      <c r="CK905" s="9" t="str">
        <f t="array" ref="CK905">IFERROR(INDEX(CH$56:CH$1054,SMALL(IF(ISNUMBER(CH$56:CH$1054),ROW(CH$1:CH$999),""),ROW(CH850))),"")</f>
        <v/>
      </c>
      <c r="CL905" s="9"/>
      <c r="CM905" s="9"/>
      <c r="CN905" s="9"/>
      <c r="CO905" s="9"/>
      <c r="CP905" s="9"/>
      <c r="CQ905" s="9"/>
      <c r="CR905" s="87"/>
      <c r="CS905" s="13"/>
      <c r="CT905" s="14"/>
      <c r="CU905" s="14"/>
      <c r="CV905" s="10">
        <f t="shared" si="109"/>
        <v>0</v>
      </c>
      <c r="CW905" s="12"/>
      <c r="CX905" s="12"/>
      <c r="CY905" s="11"/>
      <c r="CZ905" s="9"/>
      <c r="DA905" s="9"/>
      <c r="DB905" s="9">
        <f ca="1">IFERROR(IF(COUNTA(DA$56:DA905)=DA$54,DA905,FORECAST(CU905,OFFSET(DD$56:DD$254,MATCH(CU905,DC$56:DC$254,1)-1,0,2), OFFSET(DC$56:DC$254,MATCH(CU905,DC$56:DC$254,1)-1,0,2))),"")</f>
        <v>0</v>
      </c>
      <c r="DC905" s="9" t="str">
        <f t="array" ref="DC905">IFERROR(INDEX(CU$56:CU$1054,SMALL(IF(ISNUMBER(DA$56:DA$1054),ROW(CU$1:CU$999),""),ROW(CU850))),"")</f>
        <v/>
      </c>
      <c r="DD905" s="9" t="str">
        <f t="array" ref="DD905">IFERROR(INDEX(DA$56:DA$1054,SMALL(IF(ISNUMBER(DA$56:DA$1054),ROW(DA$1:DA$999),""),ROW(DA850))),"")</f>
        <v/>
      </c>
      <c r="DE905" s="9"/>
      <c r="DF905" s="9"/>
      <c r="DG905" s="9"/>
      <c r="DH905" s="9"/>
      <c r="DI905" s="9"/>
      <c r="DJ905" s="9"/>
      <c r="DK905" s="87"/>
      <c r="DL905" s="13"/>
      <c r="DM905" s="14"/>
      <c r="DN905" s="14"/>
      <c r="DO905" s="10">
        <f t="shared" si="110"/>
        <v>0</v>
      </c>
      <c r="DP905" s="12"/>
      <c r="DQ905" s="12"/>
      <c r="DR905" s="11"/>
      <c r="DS905" s="9"/>
      <c r="DT905" s="9"/>
      <c r="DU905" s="9">
        <f ca="1">IFERROR(IF(COUNTA(DT$56:DT905)=DT$54,DT905,FORECAST(DN905,OFFSET(DW$56:DW$254,MATCH(DN905,DV$56:DV$254,1)-1,0,2), OFFSET(DV$56:DV$254,MATCH(DN905,DV$56:DV$254,1)-1,0,2))),"")</f>
        <v>0</v>
      </c>
      <c r="DV905" s="9" t="str">
        <f t="array" ref="DV905">IFERROR(INDEX(DN$56:DN$1054,SMALL(IF(ISNUMBER(DT$56:DT$1054),ROW(DN$1:DN$999),""),ROW(DN850))),"")</f>
        <v/>
      </c>
      <c r="DW905" s="9" t="str">
        <f t="array" ref="DW905">IFERROR(INDEX(DT$56:DT$1054,SMALL(IF(ISNUMBER(DT$56:DT$1054),ROW(DT$1:DT$999),""),ROW(DT850))),"")</f>
        <v/>
      </c>
      <c r="DX905" s="9"/>
      <c r="DY905" s="9"/>
      <c r="DZ905" s="9"/>
      <c r="EA905" s="9"/>
      <c r="EB905" s="9"/>
      <c r="EC905" s="9"/>
      <c r="ED905" s="87"/>
      <c r="EE905" s="13"/>
      <c r="EF905" s="14"/>
      <c r="EG905" s="14"/>
      <c r="EH905" s="10">
        <f t="shared" si="111"/>
        <v>0</v>
      </c>
      <c r="EI905" s="12"/>
      <c r="EJ905" s="12"/>
      <c r="EK905" s="11"/>
      <c r="EL905" s="9"/>
      <c r="EM905" s="9"/>
      <c r="EN905" s="9">
        <f ca="1">IFERROR(IF(COUNTA(EM$56:EM905)=EM$54,EM905,FORECAST(EG905,OFFSET(EP$56:EP$254,MATCH(EG905,EO$56:EO$254,1)-1,0,2), OFFSET(EO$56:EO$254,MATCH(EG905,EO$56:EO$254,1)-1,0,2))),"")</f>
        <v>0</v>
      </c>
      <c r="EO905" s="9" t="str">
        <f t="array" ref="EO905">IFERROR(INDEX(EG$56:EG$1054,SMALL(IF(ISNUMBER(EM$56:EM$1054),ROW(EG$1:EG$999),""),ROW(EG850))),"")</f>
        <v/>
      </c>
      <c r="EP905" s="9" t="str">
        <f t="array" ref="EP905">IFERROR(INDEX(EM$56:EM$1054,SMALL(IF(ISNUMBER(EM$56:EM$1054),ROW(EM$1:EM$999),""),ROW(EM850))),"")</f>
        <v/>
      </c>
      <c r="EQ905" s="9"/>
      <c r="ER905" s="9"/>
      <c r="ES905" s="9"/>
      <c r="ET905" s="9"/>
      <c r="EU905" s="9"/>
      <c r="EV905" s="9"/>
    </row>
    <row r="906" spans="1:152" x14ac:dyDescent="0.25">
      <c r="A906" s="8"/>
      <c r="B906" s="13"/>
      <c r="C906" s="14"/>
      <c r="D906" s="14"/>
      <c r="E906" s="10">
        <f t="shared" si="104"/>
        <v>0</v>
      </c>
      <c r="F906" s="12"/>
      <c r="G906" s="12"/>
      <c r="H906" s="11"/>
      <c r="I906" s="9"/>
      <c r="J906" s="9"/>
      <c r="K906" s="9">
        <f ca="1">IFERROR(IF(COUNTA(J$56:J906)=J$54,J906,FORECAST(D906,OFFSET(M$56:M$254,MATCH(D906,L$56:L$254,1)-1,0,2), OFFSET(L$56:L$254,MATCH(D906,L$56:L$254,1)-1,0,2))),"")</f>
        <v>0</v>
      </c>
      <c r="L906" s="9" t="str">
        <f t="array" ref="L906">IFERROR(INDEX(D$56:D$1054,SMALL(IF(ISNUMBER(J$56:J$1054),ROW(D$1:D$999),""),ROW(D851))),"")</f>
        <v/>
      </c>
      <c r="M906" s="9" t="str">
        <f t="array" ref="M906">IFERROR(INDEX(J$56:J$1054,SMALL(IF(ISNUMBER(J$56:J$1054),ROW(J$1:J$999),""),ROW(J851))),"")</f>
        <v/>
      </c>
      <c r="N906" s="9"/>
      <c r="O906" s="9"/>
      <c r="P906" s="9"/>
      <c r="Q906" s="9"/>
      <c r="R906" s="9"/>
      <c r="S906" s="9"/>
      <c r="T906" s="87"/>
      <c r="U906" s="13"/>
      <c r="V906" s="14"/>
      <c r="W906" s="14"/>
      <c r="X906" s="10">
        <f t="shared" si="105"/>
        <v>0</v>
      </c>
      <c r="Y906" s="12"/>
      <c r="Z906" s="12"/>
      <c r="AA906" s="11"/>
      <c r="AB906" s="9"/>
      <c r="AC906" s="9"/>
      <c r="AD906" s="9">
        <f ca="1">IFERROR(IF(COUNTA(AC$56:AC906)=AC$54,AC906,FORECAST(W906,OFFSET(AF$56:AF$254,MATCH(W906,AE$56:AE$254,1)-1,0,2), OFFSET(AE$56:AE$254,MATCH(W906,AE$56:AE$254,1)-1,0,2))),"")</f>
        <v>0</v>
      </c>
      <c r="AE906" s="9" t="str">
        <f t="array" ref="AE906">IFERROR(INDEX(W$56:W$1054,SMALL(IF(ISNUMBER(AC$56:AC$1054),ROW(W$1:W$999),""),ROW(W851))),"")</f>
        <v/>
      </c>
      <c r="AF906" s="9" t="str">
        <f t="array" ref="AF906">IFERROR(INDEX(AC$56:AC$1054,SMALL(IF(ISNUMBER(AC$56:AC$1054),ROW(AC$1:AC$999),""),ROW(AC851))),"")</f>
        <v/>
      </c>
      <c r="AG906" s="9"/>
      <c r="AH906" s="9"/>
      <c r="AI906" s="9"/>
      <c r="AJ906" s="9"/>
      <c r="AK906" s="9"/>
      <c r="AL906" s="9"/>
      <c r="AM906" s="87"/>
      <c r="AN906" s="13"/>
      <c r="AO906" s="14"/>
      <c r="AP906" s="14"/>
      <c r="AQ906" s="10">
        <f t="shared" si="106"/>
        <v>0</v>
      </c>
      <c r="AR906" s="12"/>
      <c r="AS906" s="12"/>
      <c r="AT906" s="11"/>
      <c r="AU906" s="9"/>
      <c r="AV906" s="9"/>
      <c r="AW906" s="9">
        <f ca="1">IFERROR(IF(COUNTA(AV$56:AV906)=AV$54,AV906,FORECAST(AP906,OFFSET(AY$56:AY$254,MATCH(AP906,AX$56:AX$254,1)-1,0,2), OFFSET(AX$56:AX$254,MATCH(AP906,AX$56:AX$254,1)-1,0,2))),"")</f>
        <v>0</v>
      </c>
      <c r="AX906" s="9" t="str">
        <f t="array" ref="AX906">IFERROR(INDEX(AP$56:AP$1054,SMALL(IF(ISNUMBER(AV$56:AV$1054),ROW(AP$1:AP$999),""),ROW(AP851))),"")</f>
        <v/>
      </c>
      <c r="AY906" s="9" t="str">
        <f t="array" ref="AY906">IFERROR(INDEX(AV$56:AV$1054,SMALL(IF(ISNUMBER(AV$56:AV$1054),ROW(AV$1:AV$999),""),ROW(AV851))),"")</f>
        <v/>
      </c>
      <c r="AZ906" s="9"/>
      <c r="BA906" s="9"/>
      <c r="BB906" s="9"/>
      <c r="BC906" s="9"/>
      <c r="BD906" s="9"/>
      <c r="BE906" s="9"/>
      <c r="BF906" s="87"/>
      <c r="BG906" s="13"/>
      <c r="BH906" s="14"/>
      <c r="BI906" s="14"/>
      <c r="BJ906" s="10">
        <f t="shared" si="107"/>
        <v>0</v>
      </c>
      <c r="BK906" s="12"/>
      <c r="BL906" s="12"/>
      <c r="BM906" s="11"/>
      <c r="BN906" s="9"/>
      <c r="BO906" s="9"/>
      <c r="BP906" s="9">
        <f ca="1">IFERROR(IF(COUNTA(BO$56:BO906)=BO$54,BO906,FORECAST(BI906,OFFSET(BR$56:BR$254,MATCH(BI906,BQ$56:BQ$254,1)-1,0,2), OFFSET(BQ$56:BQ$254,MATCH(BI906,BQ$56:BQ$254,1)-1,0,2))),"")</f>
        <v>0</v>
      </c>
      <c r="BQ906" s="9" t="str">
        <f t="array" ref="BQ906">IFERROR(INDEX(BI$56:BI$1054,SMALL(IF(ISNUMBER(BO$56:BO$1054),ROW(BI$1:BI$999),""),ROW(BI851))),"")</f>
        <v/>
      </c>
      <c r="BR906" s="9" t="str">
        <f t="array" ref="BR906">IFERROR(INDEX(BO$56:BO$1054,SMALL(IF(ISNUMBER(BO$56:BO$1054),ROW(BO$1:BO$999),""),ROW(BO851))),"")</f>
        <v/>
      </c>
      <c r="BS906" s="9"/>
      <c r="BT906" s="9"/>
      <c r="BU906" s="9"/>
      <c r="BV906" s="9"/>
      <c r="BW906" s="9"/>
      <c r="BX906" s="9"/>
      <c r="BY906" s="87"/>
      <c r="BZ906" s="13"/>
      <c r="CA906" s="14"/>
      <c r="CB906" s="14"/>
      <c r="CC906" s="10">
        <f t="shared" si="108"/>
        <v>0</v>
      </c>
      <c r="CD906" s="12"/>
      <c r="CE906" s="12"/>
      <c r="CF906" s="11"/>
      <c r="CG906" s="9"/>
      <c r="CH906" s="9"/>
      <c r="CI906" s="9">
        <f ca="1">IFERROR(IF(COUNTA(CH$56:CH906)=CH$54,CH906,FORECAST(CB906,OFFSET(CK$56:CK$254,MATCH(CB906,CJ$56:CJ$254,1)-1,0,2), OFFSET(CJ$56:CJ$254,MATCH(CB906,CJ$56:CJ$254,1)-1,0,2))),"")</f>
        <v>0</v>
      </c>
      <c r="CJ906" s="9" t="str">
        <f t="array" ref="CJ906">IFERROR(INDEX(CB$56:CB$1054,SMALL(IF(ISNUMBER(CH$56:CH$1054),ROW(CB$1:CB$999),""),ROW(CB851))),"")</f>
        <v/>
      </c>
      <c r="CK906" s="9" t="str">
        <f t="array" ref="CK906">IFERROR(INDEX(CH$56:CH$1054,SMALL(IF(ISNUMBER(CH$56:CH$1054),ROW(CH$1:CH$999),""),ROW(CH851))),"")</f>
        <v/>
      </c>
      <c r="CL906" s="9"/>
      <c r="CM906" s="9"/>
      <c r="CN906" s="9"/>
      <c r="CO906" s="9"/>
      <c r="CP906" s="9"/>
      <c r="CQ906" s="9"/>
      <c r="CR906" s="87"/>
      <c r="CS906" s="13"/>
      <c r="CT906" s="14"/>
      <c r="CU906" s="14"/>
      <c r="CV906" s="10">
        <f t="shared" si="109"/>
        <v>0</v>
      </c>
      <c r="CW906" s="12"/>
      <c r="CX906" s="12"/>
      <c r="CY906" s="11"/>
      <c r="CZ906" s="9"/>
      <c r="DA906" s="9"/>
      <c r="DB906" s="9">
        <f ca="1">IFERROR(IF(COUNTA(DA$56:DA906)=DA$54,DA906,FORECAST(CU906,OFFSET(DD$56:DD$254,MATCH(CU906,DC$56:DC$254,1)-1,0,2), OFFSET(DC$56:DC$254,MATCH(CU906,DC$56:DC$254,1)-1,0,2))),"")</f>
        <v>0</v>
      </c>
      <c r="DC906" s="9" t="str">
        <f t="array" ref="DC906">IFERROR(INDEX(CU$56:CU$1054,SMALL(IF(ISNUMBER(DA$56:DA$1054),ROW(CU$1:CU$999),""),ROW(CU851))),"")</f>
        <v/>
      </c>
      <c r="DD906" s="9" t="str">
        <f t="array" ref="DD906">IFERROR(INDEX(DA$56:DA$1054,SMALL(IF(ISNUMBER(DA$56:DA$1054),ROW(DA$1:DA$999),""),ROW(DA851))),"")</f>
        <v/>
      </c>
      <c r="DE906" s="9"/>
      <c r="DF906" s="9"/>
      <c r="DG906" s="9"/>
      <c r="DH906" s="9"/>
      <c r="DI906" s="9"/>
      <c r="DJ906" s="9"/>
      <c r="DK906" s="87"/>
      <c r="DL906" s="13"/>
      <c r="DM906" s="14"/>
      <c r="DN906" s="14"/>
      <c r="DO906" s="10">
        <f t="shared" si="110"/>
        <v>0</v>
      </c>
      <c r="DP906" s="12"/>
      <c r="DQ906" s="12"/>
      <c r="DR906" s="11"/>
      <c r="DS906" s="9"/>
      <c r="DT906" s="9"/>
      <c r="DU906" s="9">
        <f ca="1">IFERROR(IF(COUNTA(DT$56:DT906)=DT$54,DT906,FORECAST(DN906,OFFSET(DW$56:DW$254,MATCH(DN906,DV$56:DV$254,1)-1,0,2), OFFSET(DV$56:DV$254,MATCH(DN906,DV$56:DV$254,1)-1,0,2))),"")</f>
        <v>0</v>
      </c>
      <c r="DV906" s="9" t="str">
        <f t="array" ref="DV906">IFERROR(INDEX(DN$56:DN$1054,SMALL(IF(ISNUMBER(DT$56:DT$1054),ROW(DN$1:DN$999),""),ROW(DN851))),"")</f>
        <v/>
      </c>
      <c r="DW906" s="9" t="str">
        <f t="array" ref="DW906">IFERROR(INDEX(DT$56:DT$1054,SMALL(IF(ISNUMBER(DT$56:DT$1054),ROW(DT$1:DT$999),""),ROW(DT851))),"")</f>
        <v/>
      </c>
      <c r="DX906" s="9"/>
      <c r="DY906" s="9"/>
      <c r="DZ906" s="9"/>
      <c r="EA906" s="9"/>
      <c r="EB906" s="9"/>
      <c r="EC906" s="9"/>
      <c r="ED906" s="87"/>
      <c r="EE906" s="13"/>
      <c r="EF906" s="14"/>
      <c r="EG906" s="14"/>
      <c r="EH906" s="10">
        <f t="shared" si="111"/>
        <v>0</v>
      </c>
      <c r="EI906" s="12"/>
      <c r="EJ906" s="12"/>
      <c r="EK906" s="11"/>
      <c r="EL906" s="9"/>
      <c r="EM906" s="9"/>
      <c r="EN906" s="9">
        <f ca="1">IFERROR(IF(COUNTA(EM$56:EM906)=EM$54,EM906,FORECAST(EG906,OFFSET(EP$56:EP$254,MATCH(EG906,EO$56:EO$254,1)-1,0,2), OFFSET(EO$56:EO$254,MATCH(EG906,EO$56:EO$254,1)-1,0,2))),"")</f>
        <v>0</v>
      </c>
      <c r="EO906" s="9" t="str">
        <f t="array" ref="EO906">IFERROR(INDEX(EG$56:EG$1054,SMALL(IF(ISNUMBER(EM$56:EM$1054),ROW(EG$1:EG$999),""),ROW(EG851))),"")</f>
        <v/>
      </c>
      <c r="EP906" s="9" t="str">
        <f t="array" ref="EP906">IFERROR(INDEX(EM$56:EM$1054,SMALL(IF(ISNUMBER(EM$56:EM$1054),ROW(EM$1:EM$999),""),ROW(EM851))),"")</f>
        <v/>
      </c>
      <c r="EQ906" s="9"/>
      <c r="ER906" s="9"/>
      <c r="ES906" s="9"/>
      <c r="ET906" s="9"/>
      <c r="EU906" s="9"/>
      <c r="EV906" s="9"/>
    </row>
    <row r="907" spans="1:152" x14ac:dyDescent="0.25">
      <c r="A907" s="8"/>
      <c r="B907" s="13"/>
      <c r="C907" s="14"/>
      <c r="D907" s="14"/>
      <c r="E907" s="10">
        <f t="shared" si="104"/>
        <v>0</v>
      </c>
      <c r="F907" s="12"/>
      <c r="G907" s="12"/>
      <c r="H907" s="11"/>
      <c r="I907" s="9"/>
      <c r="J907" s="9"/>
      <c r="K907" s="9">
        <f ca="1">IFERROR(IF(COUNTA(J$56:J907)=J$54,J907,FORECAST(D907,OFFSET(M$56:M$254,MATCH(D907,L$56:L$254,1)-1,0,2), OFFSET(L$56:L$254,MATCH(D907,L$56:L$254,1)-1,0,2))),"")</f>
        <v>0</v>
      </c>
      <c r="L907" s="9" t="str">
        <f t="array" ref="L907">IFERROR(INDEX(D$56:D$1054,SMALL(IF(ISNUMBER(J$56:J$1054),ROW(D$1:D$999),""),ROW(D852))),"")</f>
        <v/>
      </c>
      <c r="M907" s="9" t="str">
        <f t="array" ref="M907">IFERROR(INDEX(J$56:J$1054,SMALL(IF(ISNUMBER(J$56:J$1054),ROW(J$1:J$999),""),ROW(J852))),"")</f>
        <v/>
      </c>
      <c r="N907" s="9"/>
      <c r="O907" s="9"/>
      <c r="P907" s="9"/>
      <c r="Q907" s="9"/>
      <c r="R907" s="9"/>
      <c r="S907" s="9"/>
      <c r="T907" s="87"/>
      <c r="U907" s="13"/>
      <c r="V907" s="14"/>
      <c r="W907" s="14"/>
      <c r="X907" s="10">
        <f t="shared" si="105"/>
        <v>0</v>
      </c>
      <c r="Y907" s="12"/>
      <c r="Z907" s="12"/>
      <c r="AA907" s="11"/>
      <c r="AB907" s="9"/>
      <c r="AC907" s="9"/>
      <c r="AD907" s="9">
        <f ca="1">IFERROR(IF(COUNTA(AC$56:AC907)=AC$54,AC907,FORECAST(W907,OFFSET(AF$56:AF$254,MATCH(W907,AE$56:AE$254,1)-1,0,2), OFFSET(AE$56:AE$254,MATCH(W907,AE$56:AE$254,1)-1,0,2))),"")</f>
        <v>0</v>
      </c>
      <c r="AE907" s="9" t="str">
        <f t="array" ref="AE907">IFERROR(INDEX(W$56:W$1054,SMALL(IF(ISNUMBER(AC$56:AC$1054),ROW(W$1:W$999),""),ROW(W852))),"")</f>
        <v/>
      </c>
      <c r="AF907" s="9" t="str">
        <f t="array" ref="AF907">IFERROR(INDEX(AC$56:AC$1054,SMALL(IF(ISNUMBER(AC$56:AC$1054),ROW(AC$1:AC$999),""),ROW(AC852))),"")</f>
        <v/>
      </c>
      <c r="AG907" s="9"/>
      <c r="AH907" s="9"/>
      <c r="AI907" s="9"/>
      <c r="AJ907" s="9"/>
      <c r="AK907" s="9"/>
      <c r="AL907" s="9"/>
      <c r="AM907" s="87"/>
      <c r="AN907" s="13"/>
      <c r="AO907" s="14"/>
      <c r="AP907" s="14"/>
      <c r="AQ907" s="10">
        <f t="shared" si="106"/>
        <v>0</v>
      </c>
      <c r="AR907" s="12"/>
      <c r="AS907" s="12"/>
      <c r="AT907" s="11"/>
      <c r="AU907" s="9"/>
      <c r="AV907" s="9"/>
      <c r="AW907" s="9">
        <f ca="1">IFERROR(IF(COUNTA(AV$56:AV907)=AV$54,AV907,FORECAST(AP907,OFFSET(AY$56:AY$254,MATCH(AP907,AX$56:AX$254,1)-1,0,2), OFFSET(AX$56:AX$254,MATCH(AP907,AX$56:AX$254,1)-1,0,2))),"")</f>
        <v>0</v>
      </c>
      <c r="AX907" s="9" t="str">
        <f t="array" ref="AX907">IFERROR(INDEX(AP$56:AP$1054,SMALL(IF(ISNUMBER(AV$56:AV$1054),ROW(AP$1:AP$999),""),ROW(AP852))),"")</f>
        <v/>
      </c>
      <c r="AY907" s="9" t="str">
        <f t="array" ref="AY907">IFERROR(INDEX(AV$56:AV$1054,SMALL(IF(ISNUMBER(AV$56:AV$1054),ROW(AV$1:AV$999),""),ROW(AV852))),"")</f>
        <v/>
      </c>
      <c r="AZ907" s="9"/>
      <c r="BA907" s="9"/>
      <c r="BB907" s="9"/>
      <c r="BC907" s="9"/>
      <c r="BD907" s="9"/>
      <c r="BE907" s="9"/>
      <c r="BF907" s="87"/>
      <c r="BG907" s="13"/>
      <c r="BH907" s="14"/>
      <c r="BI907" s="14"/>
      <c r="BJ907" s="10">
        <f t="shared" si="107"/>
        <v>0</v>
      </c>
      <c r="BK907" s="12"/>
      <c r="BL907" s="12"/>
      <c r="BM907" s="11"/>
      <c r="BN907" s="9"/>
      <c r="BO907" s="9"/>
      <c r="BP907" s="9">
        <f ca="1">IFERROR(IF(COUNTA(BO$56:BO907)=BO$54,BO907,FORECAST(BI907,OFFSET(BR$56:BR$254,MATCH(BI907,BQ$56:BQ$254,1)-1,0,2), OFFSET(BQ$56:BQ$254,MATCH(BI907,BQ$56:BQ$254,1)-1,0,2))),"")</f>
        <v>0</v>
      </c>
      <c r="BQ907" s="9" t="str">
        <f t="array" ref="BQ907">IFERROR(INDEX(BI$56:BI$1054,SMALL(IF(ISNUMBER(BO$56:BO$1054),ROW(BI$1:BI$999),""),ROW(BI852))),"")</f>
        <v/>
      </c>
      <c r="BR907" s="9" t="str">
        <f t="array" ref="BR907">IFERROR(INDEX(BO$56:BO$1054,SMALL(IF(ISNUMBER(BO$56:BO$1054),ROW(BO$1:BO$999),""),ROW(BO852))),"")</f>
        <v/>
      </c>
      <c r="BS907" s="9"/>
      <c r="BT907" s="9"/>
      <c r="BU907" s="9"/>
      <c r="BV907" s="9"/>
      <c r="BW907" s="9"/>
      <c r="BX907" s="9"/>
      <c r="BY907" s="87"/>
      <c r="BZ907" s="13"/>
      <c r="CA907" s="14"/>
      <c r="CB907" s="14"/>
      <c r="CC907" s="10">
        <f t="shared" si="108"/>
        <v>0</v>
      </c>
      <c r="CD907" s="12"/>
      <c r="CE907" s="12"/>
      <c r="CF907" s="11"/>
      <c r="CG907" s="9"/>
      <c r="CH907" s="9"/>
      <c r="CI907" s="9">
        <f ca="1">IFERROR(IF(COUNTA(CH$56:CH907)=CH$54,CH907,FORECAST(CB907,OFFSET(CK$56:CK$254,MATCH(CB907,CJ$56:CJ$254,1)-1,0,2), OFFSET(CJ$56:CJ$254,MATCH(CB907,CJ$56:CJ$254,1)-1,0,2))),"")</f>
        <v>0</v>
      </c>
      <c r="CJ907" s="9" t="str">
        <f t="array" ref="CJ907">IFERROR(INDEX(CB$56:CB$1054,SMALL(IF(ISNUMBER(CH$56:CH$1054),ROW(CB$1:CB$999),""),ROW(CB852))),"")</f>
        <v/>
      </c>
      <c r="CK907" s="9" t="str">
        <f t="array" ref="CK907">IFERROR(INDEX(CH$56:CH$1054,SMALL(IF(ISNUMBER(CH$56:CH$1054),ROW(CH$1:CH$999),""),ROW(CH852))),"")</f>
        <v/>
      </c>
      <c r="CL907" s="9"/>
      <c r="CM907" s="9"/>
      <c r="CN907" s="9"/>
      <c r="CO907" s="9"/>
      <c r="CP907" s="9"/>
      <c r="CQ907" s="9"/>
      <c r="CR907" s="87"/>
      <c r="CS907" s="13"/>
      <c r="CT907" s="14"/>
      <c r="CU907" s="14"/>
      <c r="CV907" s="10">
        <f t="shared" si="109"/>
        <v>0</v>
      </c>
      <c r="CW907" s="12"/>
      <c r="CX907" s="12"/>
      <c r="CY907" s="11"/>
      <c r="CZ907" s="9"/>
      <c r="DA907" s="9"/>
      <c r="DB907" s="9">
        <f ca="1">IFERROR(IF(COUNTA(DA$56:DA907)=DA$54,DA907,FORECAST(CU907,OFFSET(DD$56:DD$254,MATCH(CU907,DC$56:DC$254,1)-1,0,2), OFFSET(DC$56:DC$254,MATCH(CU907,DC$56:DC$254,1)-1,0,2))),"")</f>
        <v>0</v>
      </c>
      <c r="DC907" s="9" t="str">
        <f t="array" ref="DC907">IFERROR(INDEX(CU$56:CU$1054,SMALL(IF(ISNUMBER(DA$56:DA$1054),ROW(CU$1:CU$999),""),ROW(CU852))),"")</f>
        <v/>
      </c>
      <c r="DD907" s="9" t="str">
        <f t="array" ref="DD907">IFERROR(INDEX(DA$56:DA$1054,SMALL(IF(ISNUMBER(DA$56:DA$1054),ROW(DA$1:DA$999),""),ROW(DA852))),"")</f>
        <v/>
      </c>
      <c r="DE907" s="9"/>
      <c r="DF907" s="9"/>
      <c r="DG907" s="9"/>
      <c r="DH907" s="9"/>
      <c r="DI907" s="9"/>
      <c r="DJ907" s="9"/>
      <c r="DK907" s="87"/>
      <c r="DL907" s="13"/>
      <c r="DM907" s="14"/>
      <c r="DN907" s="14"/>
      <c r="DO907" s="10">
        <f t="shared" si="110"/>
        <v>0</v>
      </c>
      <c r="DP907" s="12"/>
      <c r="DQ907" s="12"/>
      <c r="DR907" s="11"/>
      <c r="DS907" s="9"/>
      <c r="DT907" s="9"/>
      <c r="DU907" s="9">
        <f ca="1">IFERROR(IF(COUNTA(DT$56:DT907)=DT$54,DT907,FORECAST(DN907,OFFSET(DW$56:DW$254,MATCH(DN907,DV$56:DV$254,1)-1,0,2), OFFSET(DV$56:DV$254,MATCH(DN907,DV$56:DV$254,1)-1,0,2))),"")</f>
        <v>0</v>
      </c>
      <c r="DV907" s="9" t="str">
        <f t="array" ref="DV907">IFERROR(INDEX(DN$56:DN$1054,SMALL(IF(ISNUMBER(DT$56:DT$1054),ROW(DN$1:DN$999),""),ROW(DN852))),"")</f>
        <v/>
      </c>
      <c r="DW907" s="9" t="str">
        <f t="array" ref="DW907">IFERROR(INDEX(DT$56:DT$1054,SMALL(IF(ISNUMBER(DT$56:DT$1054),ROW(DT$1:DT$999),""),ROW(DT852))),"")</f>
        <v/>
      </c>
      <c r="DX907" s="9"/>
      <c r="DY907" s="9"/>
      <c r="DZ907" s="9"/>
      <c r="EA907" s="9"/>
      <c r="EB907" s="9"/>
      <c r="EC907" s="9"/>
      <c r="ED907" s="87"/>
      <c r="EE907" s="13"/>
      <c r="EF907" s="14"/>
      <c r="EG907" s="14"/>
      <c r="EH907" s="10">
        <f t="shared" si="111"/>
        <v>0</v>
      </c>
      <c r="EI907" s="12"/>
      <c r="EJ907" s="12"/>
      <c r="EK907" s="11"/>
      <c r="EL907" s="9"/>
      <c r="EM907" s="9"/>
      <c r="EN907" s="9">
        <f ca="1">IFERROR(IF(COUNTA(EM$56:EM907)=EM$54,EM907,FORECAST(EG907,OFFSET(EP$56:EP$254,MATCH(EG907,EO$56:EO$254,1)-1,0,2), OFFSET(EO$56:EO$254,MATCH(EG907,EO$56:EO$254,1)-1,0,2))),"")</f>
        <v>0</v>
      </c>
      <c r="EO907" s="9" t="str">
        <f t="array" ref="EO907">IFERROR(INDEX(EG$56:EG$1054,SMALL(IF(ISNUMBER(EM$56:EM$1054),ROW(EG$1:EG$999),""),ROW(EG852))),"")</f>
        <v/>
      </c>
      <c r="EP907" s="9" t="str">
        <f t="array" ref="EP907">IFERROR(INDEX(EM$56:EM$1054,SMALL(IF(ISNUMBER(EM$56:EM$1054),ROW(EM$1:EM$999),""),ROW(EM852))),"")</f>
        <v/>
      </c>
      <c r="EQ907" s="9"/>
      <c r="ER907" s="9"/>
      <c r="ES907" s="9"/>
      <c r="ET907" s="9"/>
      <c r="EU907" s="9"/>
      <c r="EV907" s="9"/>
    </row>
    <row r="908" spans="1:152" x14ac:dyDescent="0.25">
      <c r="A908" s="8"/>
      <c r="B908" s="13"/>
      <c r="C908" s="14"/>
      <c r="D908" s="14"/>
      <c r="E908" s="10">
        <f t="shared" si="104"/>
        <v>0</v>
      </c>
      <c r="F908" s="12"/>
      <c r="G908" s="12"/>
      <c r="H908" s="11"/>
      <c r="I908" s="9"/>
      <c r="J908" s="9"/>
      <c r="K908" s="9">
        <f ca="1">IFERROR(IF(COUNTA(J$56:J908)=J$54,J908,FORECAST(D908,OFFSET(M$56:M$254,MATCH(D908,L$56:L$254,1)-1,0,2), OFFSET(L$56:L$254,MATCH(D908,L$56:L$254,1)-1,0,2))),"")</f>
        <v>0</v>
      </c>
      <c r="L908" s="9" t="str">
        <f t="array" ref="L908">IFERROR(INDEX(D$56:D$1054,SMALL(IF(ISNUMBER(J$56:J$1054),ROW(D$1:D$999),""),ROW(D853))),"")</f>
        <v/>
      </c>
      <c r="M908" s="9" t="str">
        <f t="array" ref="M908">IFERROR(INDEX(J$56:J$1054,SMALL(IF(ISNUMBER(J$56:J$1054),ROW(J$1:J$999),""),ROW(J853))),"")</f>
        <v/>
      </c>
      <c r="N908" s="9"/>
      <c r="O908" s="9"/>
      <c r="P908" s="9"/>
      <c r="Q908" s="9"/>
      <c r="R908" s="9"/>
      <c r="S908" s="9"/>
      <c r="T908" s="87"/>
      <c r="U908" s="13"/>
      <c r="V908" s="14"/>
      <c r="W908" s="14"/>
      <c r="X908" s="10">
        <f t="shared" si="105"/>
        <v>0</v>
      </c>
      <c r="Y908" s="12"/>
      <c r="Z908" s="12"/>
      <c r="AA908" s="11"/>
      <c r="AB908" s="9"/>
      <c r="AC908" s="9"/>
      <c r="AD908" s="9">
        <f ca="1">IFERROR(IF(COUNTA(AC$56:AC908)=AC$54,AC908,FORECAST(W908,OFFSET(AF$56:AF$254,MATCH(W908,AE$56:AE$254,1)-1,0,2), OFFSET(AE$56:AE$254,MATCH(W908,AE$56:AE$254,1)-1,0,2))),"")</f>
        <v>0</v>
      </c>
      <c r="AE908" s="9" t="str">
        <f t="array" ref="AE908">IFERROR(INDEX(W$56:W$1054,SMALL(IF(ISNUMBER(AC$56:AC$1054),ROW(W$1:W$999),""),ROW(W853))),"")</f>
        <v/>
      </c>
      <c r="AF908" s="9" t="str">
        <f t="array" ref="AF908">IFERROR(INDEX(AC$56:AC$1054,SMALL(IF(ISNUMBER(AC$56:AC$1054),ROW(AC$1:AC$999),""),ROW(AC853))),"")</f>
        <v/>
      </c>
      <c r="AG908" s="9"/>
      <c r="AH908" s="9"/>
      <c r="AI908" s="9"/>
      <c r="AJ908" s="9"/>
      <c r="AK908" s="9"/>
      <c r="AL908" s="9"/>
      <c r="AM908" s="87"/>
      <c r="AN908" s="13"/>
      <c r="AO908" s="14"/>
      <c r="AP908" s="14"/>
      <c r="AQ908" s="10">
        <f t="shared" si="106"/>
        <v>0</v>
      </c>
      <c r="AR908" s="12"/>
      <c r="AS908" s="12"/>
      <c r="AT908" s="11"/>
      <c r="AU908" s="9"/>
      <c r="AV908" s="9"/>
      <c r="AW908" s="9">
        <f ca="1">IFERROR(IF(COUNTA(AV$56:AV908)=AV$54,AV908,FORECAST(AP908,OFFSET(AY$56:AY$254,MATCH(AP908,AX$56:AX$254,1)-1,0,2), OFFSET(AX$56:AX$254,MATCH(AP908,AX$56:AX$254,1)-1,0,2))),"")</f>
        <v>0</v>
      </c>
      <c r="AX908" s="9" t="str">
        <f t="array" ref="AX908">IFERROR(INDEX(AP$56:AP$1054,SMALL(IF(ISNUMBER(AV$56:AV$1054),ROW(AP$1:AP$999),""),ROW(AP853))),"")</f>
        <v/>
      </c>
      <c r="AY908" s="9" t="str">
        <f t="array" ref="AY908">IFERROR(INDEX(AV$56:AV$1054,SMALL(IF(ISNUMBER(AV$56:AV$1054),ROW(AV$1:AV$999),""),ROW(AV853))),"")</f>
        <v/>
      </c>
      <c r="AZ908" s="9"/>
      <c r="BA908" s="9"/>
      <c r="BB908" s="9"/>
      <c r="BC908" s="9"/>
      <c r="BD908" s="9"/>
      <c r="BE908" s="9"/>
      <c r="BF908" s="87"/>
      <c r="BG908" s="13"/>
      <c r="BH908" s="14"/>
      <c r="BI908" s="14"/>
      <c r="BJ908" s="10">
        <f t="shared" si="107"/>
        <v>0</v>
      </c>
      <c r="BK908" s="12"/>
      <c r="BL908" s="12"/>
      <c r="BM908" s="11"/>
      <c r="BN908" s="9"/>
      <c r="BO908" s="9"/>
      <c r="BP908" s="9">
        <f ca="1">IFERROR(IF(COUNTA(BO$56:BO908)=BO$54,BO908,FORECAST(BI908,OFFSET(BR$56:BR$254,MATCH(BI908,BQ$56:BQ$254,1)-1,0,2), OFFSET(BQ$56:BQ$254,MATCH(BI908,BQ$56:BQ$254,1)-1,0,2))),"")</f>
        <v>0</v>
      </c>
      <c r="BQ908" s="9" t="str">
        <f t="array" ref="BQ908">IFERROR(INDEX(BI$56:BI$1054,SMALL(IF(ISNUMBER(BO$56:BO$1054),ROW(BI$1:BI$999),""),ROW(BI853))),"")</f>
        <v/>
      </c>
      <c r="BR908" s="9" t="str">
        <f t="array" ref="BR908">IFERROR(INDEX(BO$56:BO$1054,SMALL(IF(ISNUMBER(BO$56:BO$1054),ROW(BO$1:BO$999),""),ROW(BO853))),"")</f>
        <v/>
      </c>
      <c r="BS908" s="9"/>
      <c r="BT908" s="9"/>
      <c r="BU908" s="9"/>
      <c r="BV908" s="9"/>
      <c r="BW908" s="9"/>
      <c r="BX908" s="9"/>
      <c r="BY908" s="87"/>
      <c r="BZ908" s="13"/>
      <c r="CA908" s="14"/>
      <c r="CB908" s="14"/>
      <c r="CC908" s="10">
        <f t="shared" si="108"/>
        <v>0</v>
      </c>
      <c r="CD908" s="12"/>
      <c r="CE908" s="12"/>
      <c r="CF908" s="11"/>
      <c r="CG908" s="9"/>
      <c r="CH908" s="9"/>
      <c r="CI908" s="9">
        <f ca="1">IFERROR(IF(COUNTA(CH$56:CH908)=CH$54,CH908,FORECAST(CB908,OFFSET(CK$56:CK$254,MATCH(CB908,CJ$56:CJ$254,1)-1,0,2), OFFSET(CJ$56:CJ$254,MATCH(CB908,CJ$56:CJ$254,1)-1,0,2))),"")</f>
        <v>0</v>
      </c>
      <c r="CJ908" s="9" t="str">
        <f t="array" ref="CJ908">IFERROR(INDEX(CB$56:CB$1054,SMALL(IF(ISNUMBER(CH$56:CH$1054),ROW(CB$1:CB$999),""),ROW(CB853))),"")</f>
        <v/>
      </c>
      <c r="CK908" s="9" t="str">
        <f t="array" ref="CK908">IFERROR(INDEX(CH$56:CH$1054,SMALL(IF(ISNUMBER(CH$56:CH$1054),ROW(CH$1:CH$999),""),ROW(CH853))),"")</f>
        <v/>
      </c>
      <c r="CL908" s="9"/>
      <c r="CM908" s="9"/>
      <c r="CN908" s="9"/>
      <c r="CO908" s="9"/>
      <c r="CP908" s="9"/>
      <c r="CQ908" s="9"/>
      <c r="CR908" s="87"/>
      <c r="CS908" s="13"/>
      <c r="CT908" s="14"/>
      <c r="CU908" s="14"/>
      <c r="CV908" s="10">
        <f t="shared" si="109"/>
        <v>0</v>
      </c>
      <c r="CW908" s="12"/>
      <c r="CX908" s="12"/>
      <c r="CY908" s="11"/>
      <c r="CZ908" s="9"/>
      <c r="DA908" s="9"/>
      <c r="DB908" s="9">
        <f ca="1">IFERROR(IF(COUNTA(DA$56:DA908)=DA$54,DA908,FORECAST(CU908,OFFSET(DD$56:DD$254,MATCH(CU908,DC$56:DC$254,1)-1,0,2), OFFSET(DC$56:DC$254,MATCH(CU908,DC$56:DC$254,1)-1,0,2))),"")</f>
        <v>0</v>
      </c>
      <c r="DC908" s="9" t="str">
        <f t="array" ref="DC908">IFERROR(INDEX(CU$56:CU$1054,SMALL(IF(ISNUMBER(DA$56:DA$1054),ROW(CU$1:CU$999),""),ROW(CU853))),"")</f>
        <v/>
      </c>
      <c r="DD908" s="9" t="str">
        <f t="array" ref="DD908">IFERROR(INDEX(DA$56:DA$1054,SMALL(IF(ISNUMBER(DA$56:DA$1054),ROW(DA$1:DA$999),""),ROW(DA853))),"")</f>
        <v/>
      </c>
      <c r="DE908" s="9"/>
      <c r="DF908" s="9"/>
      <c r="DG908" s="9"/>
      <c r="DH908" s="9"/>
      <c r="DI908" s="9"/>
      <c r="DJ908" s="9"/>
      <c r="DK908" s="87"/>
      <c r="DL908" s="13"/>
      <c r="DM908" s="14"/>
      <c r="DN908" s="14"/>
      <c r="DO908" s="10">
        <f t="shared" si="110"/>
        <v>0</v>
      </c>
      <c r="DP908" s="12"/>
      <c r="DQ908" s="12"/>
      <c r="DR908" s="11"/>
      <c r="DS908" s="9"/>
      <c r="DT908" s="9"/>
      <c r="DU908" s="9">
        <f ca="1">IFERROR(IF(COUNTA(DT$56:DT908)=DT$54,DT908,FORECAST(DN908,OFFSET(DW$56:DW$254,MATCH(DN908,DV$56:DV$254,1)-1,0,2), OFFSET(DV$56:DV$254,MATCH(DN908,DV$56:DV$254,1)-1,0,2))),"")</f>
        <v>0</v>
      </c>
      <c r="DV908" s="9" t="str">
        <f t="array" ref="DV908">IFERROR(INDEX(DN$56:DN$1054,SMALL(IF(ISNUMBER(DT$56:DT$1054),ROW(DN$1:DN$999),""),ROW(DN853))),"")</f>
        <v/>
      </c>
      <c r="DW908" s="9" t="str">
        <f t="array" ref="DW908">IFERROR(INDEX(DT$56:DT$1054,SMALL(IF(ISNUMBER(DT$56:DT$1054),ROW(DT$1:DT$999),""),ROW(DT853))),"")</f>
        <v/>
      </c>
      <c r="DX908" s="9"/>
      <c r="DY908" s="9"/>
      <c r="DZ908" s="9"/>
      <c r="EA908" s="9"/>
      <c r="EB908" s="9"/>
      <c r="EC908" s="9"/>
      <c r="ED908" s="87"/>
      <c r="EE908" s="13"/>
      <c r="EF908" s="14"/>
      <c r="EG908" s="14"/>
      <c r="EH908" s="10">
        <f t="shared" si="111"/>
        <v>0</v>
      </c>
      <c r="EI908" s="12"/>
      <c r="EJ908" s="12"/>
      <c r="EK908" s="11"/>
      <c r="EL908" s="9"/>
      <c r="EM908" s="9"/>
      <c r="EN908" s="9">
        <f ca="1">IFERROR(IF(COUNTA(EM$56:EM908)=EM$54,EM908,FORECAST(EG908,OFFSET(EP$56:EP$254,MATCH(EG908,EO$56:EO$254,1)-1,0,2), OFFSET(EO$56:EO$254,MATCH(EG908,EO$56:EO$254,1)-1,0,2))),"")</f>
        <v>0</v>
      </c>
      <c r="EO908" s="9" t="str">
        <f t="array" ref="EO908">IFERROR(INDEX(EG$56:EG$1054,SMALL(IF(ISNUMBER(EM$56:EM$1054),ROW(EG$1:EG$999),""),ROW(EG853))),"")</f>
        <v/>
      </c>
      <c r="EP908" s="9" t="str">
        <f t="array" ref="EP908">IFERROR(INDEX(EM$56:EM$1054,SMALL(IF(ISNUMBER(EM$56:EM$1054),ROW(EM$1:EM$999),""),ROW(EM853))),"")</f>
        <v/>
      </c>
      <c r="EQ908" s="9"/>
      <c r="ER908" s="9"/>
      <c r="ES908" s="9"/>
      <c r="ET908" s="9"/>
      <c r="EU908" s="9"/>
      <c r="EV908" s="9"/>
    </row>
    <row r="909" spans="1:152" x14ac:dyDescent="0.25">
      <c r="A909" s="8"/>
      <c r="B909" s="13"/>
      <c r="C909" s="14"/>
      <c r="D909" s="14"/>
      <c r="E909" s="10">
        <f t="shared" si="104"/>
        <v>0</v>
      </c>
      <c r="F909" s="12"/>
      <c r="G909" s="12"/>
      <c r="H909" s="11"/>
      <c r="I909" s="9"/>
      <c r="J909" s="9"/>
      <c r="K909" s="9">
        <f ca="1">IFERROR(IF(COUNTA(J$56:J909)=J$54,J909,FORECAST(D909,OFFSET(M$56:M$254,MATCH(D909,L$56:L$254,1)-1,0,2), OFFSET(L$56:L$254,MATCH(D909,L$56:L$254,1)-1,0,2))),"")</f>
        <v>0</v>
      </c>
      <c r="L909" s="9" t="str">
        <f t="array" ref="L909">IFERROR(INDEX(D$56:D$1054,SMALL(IF(ISNUMBER(J$56:J$1054),ROW(D$1:D$999),""),ROW(D854))),"")</f>
        <v/>
      </c>
      <c r="M909" s="9" t="str">
        <f t="array" ref="M909">IFERROR(INDEX(J$56:J$1054,SMALL(IF(ISNUMBER(J$56:J$1054),ROW(J$1:J$999),""),ROW(J854))),"")</f>
        <v/>
      </c>
      <c r="N909" s="9"/>
      <c r="O909" s="9"/>
      <c r="P909" s="9"/>
      <c r="Q909" s="9"/>
      <c r="R909" s="9"/>
      <c r="S909" s="9"/>
      <c r="T909" s="87"/>
      <c r="U909" s="13"/>
      <c r="V909" s="14"/>
      <c r="W909" s="14"/>
      <c r="X909" s="10">
        <f t="shared" si="105"/>
        <v>0</v>
      </c>
      <c r="Y909" s="12"/>
      <c r="Z909" s="12"/>
      <c r="AA909" s="11"/>
      <c r="AB909" s="9"/>
      <c r="AC909" s="9"/>
      <c r="AD909" s="9">
        <f ca="1">IFERROR(IF(COUNTA(AC$56:AC909)=AC$54,AC909,FORECAST(W909,OFFSET(AF$56:AF$254,MATCH(W909,AE$56:AE$254,1)-1,0,2), OFFSET(AE$56:AE$254,MATCH(W909,AE$56:AE$254,1)-1,0,2))),"")</f>
        <v>0</v>
      </c>
      <c r="AE909" s="9" t="str">
        <f t="array" ref="AE909">IFERROR(INDEX(W$56:W$1054,SMALL(IF(ISNUMBER(AC$56:AC$1054),ROW(W$1:W$999),""),ROW(W854))),"")</f>
        <v/>
      </c>
      <c r="AF909" s="9" t="str">
        <f t="array" ref="AF909">IFERROR(INDEX(AC$56:AC$1054,SMALL(IF(ISNUMBER(AC$56:AC$1054),ROW(AC$1:AC$999),""),ROW(AC854))),"")</f>
        <v/>
      </c>
      <c r="AG909" s="9"/>
      <c r="AH909" s="9"/>
      <c r="AI909" s="9"/>
      <c r="AJ909" s="9"/>
      <c r="AK909" s="9"/>
      <c r="AL909" s="9"/>
      <c r="AM909" s="87"/>
      <c r="AN909" s="13"/>
      <c r="AO909" s="14"/>
      <c r="AP909" s="14"/>
      <c r="AQ909" s="10">
        <f t="shared" si="106"/>
        <v>0</v>
      </c>
      <c r="AR909" s="12"/>
      <c r="AS909" s="12"/>
      <c r="AT909" s="11"/>
      <c r="AU909" s="9"/>
      <c r="AV909" s="9"/>
      <c r="AW909" s="9">
        <f ca="1">IFERROR(IF(COUNTA(AV$56:AV909)=AV$54,AV909,FORECAST(AP909,OFFSET(AY$56:AY$254,MATCH(AP909,AX$56:AX$254,1)-1,0,2), OFFSET(AX$56:AX$254,MATCH(AP909,AX$56:AX$254,1)-1,0,2))),"")</f>
        <v>0</v>
      </c>
      <c r="AX909" s="9" t="str">
        <f t="array" ref="AX909">IFERROR(INDEX(AP$56:AP$1054,SMALL(IF(ISNUMBER(AV$56:AV$1054),ROW(AP$1:AP$999),""),ROW(AP854))),"")</f>
        <v/>
      </c>
      <c r="AY909" s="9" t="str">
        <f t="array" ref="AY909">IFERROR(INDEX(AV$56:AV$1054,SMALL(IF(ISNUMBER(AV$56:AV$1054),ROW(AV$1:AV$999),""),ROW(AV854))),"")</f>
        <v/>
      </c>
      <c r="AZ909" s="9"/>
      <c r="BA909" s="9"/>
      <c r="BB909" s="9"/>
      <c r="BC909" s="9"/>
      <c r="BD909" s="9"/>
      <c r="BE909" s="9"/>
      <c r="BF909" s="87"/>
      <c r="BG909" s="13"/>
      <c r="BH909" s="14"/>
      <c r="BI909" s="14"/>
      <c r="BJ909" s="10">
        <f t="shared" si="107"/>
        <v>0</v>
      </c>
      <c r="BK909" s="12"/>
      <c r="BL909" s="12"/>
      <c r="BM909" s="11"/>
      <c r="BN909" s="9"/>
      <c r="BO909" s="9"/>
      <c r="BP909" s="9">
        <f ca="1">IFERROR(IF(COUNTA(BO$56:BO909)=BO$54,BO909,FORECAST(BI909,OFFSET(BR$56:BR$254,MATCH(BI909,BQ$56:BQ$254,1)-1,0,2), OFFSET(BQ$56:BQ$254,MATCH(BI909,BQ$56:BQ$254,1)-1,0,2))),"")</f>
        <v>0</v>
      </c>
      <c r="BQ909" s="9" t="str">
        <f t="array" ref="BQ909">IFERROR(INDEX(BI$56:BI$1054,SMALL(IF(ISNUMBER(BO$56:BO$1054),ROW(BI$1:BI$999),""),ROW(BI854))),"")</f>
        <v/>
      </c>
      <c r="BR909" s="9" t="str">
        <f t="array" ref="BR909">IFERROR(INDEX(BO$56:BO$1054,SMALL(IF(ISNUMBER(BO$56:BO$1054),ROW(BO$1:BO$999),""),ROW(BO854))),"")</f>
        <v/>
      </c>
      <c r="BS909" s="9"/>
      <c r="BT909" s="9"/>
      <c r="BU909" s="9"/>
      <c r="BV909" s="9"/>
      <c r="BW909" s="9"/>
      <c r="BX909" s="9"/>
      <c r="BY909" s="87"/>
      <c r="BZ909" s="13"/>
      <c r="CA909" s="14"/>
      <c r="CB909" s="14"/>
      <c r="CC909" s="10">
        <f t="shared" si="108"/>
        <v>0</v>
      </c>
      <c r="CD909" s="12"/>
      <c r="CE909" s="12"/>
      <c r="CF909" s="11"/>
      <c r="CG909" s="9"/>
      <c r="CH909" s="9"/>
      <c r="CI909" s="9">
        <f ca="1">IFERROR(IF(COUNTA(CH$56:CH909)=CH$54,CH909,FORECAST(CB909,OFFSET(CK$56:CK$254,MATCH(CB909,CJ$56:CJ$254,1)-1,0,2), OFFSET(CJ$56:CJ$254,MATCH(CB909,CJ$56:CJ$254,1)-1,0,2))),"")</f>
        <v>0</v>
      </c>
      <c r="CJ909" s="9" t="str">
        <f t="array" ref="CJ909">IFERROR(INDEX(CB$56:CB$1054,SMALL(IF(ISNUMBER(CH$56:CH$1054),ROW(CB$1:CB$999),""),ROW(CB854))),"")</f>
        <v/>
      </c>
      <c r="CK909" s="9" t="str">
        <f t="array" ref="CK909">IFERROR(INDEX(CH$56:CH$1054,SMALL(IF(ISNUMBER(CH$56:CH$1054),ROW(CH$1:CH$999),""),ROW(CH854))),"")</f>
        <v/>
      </c>
      <c r="CL909" s="9"/>
      <c r="CM909" s="9"/>
      <c r="CN909" s="9"/>
      <c r="CO909" s="9"/>
      <c r="CP909" s="9"/>
      <c r="CQ909" s="9"/>
      <c r="CR909" s="87"/>
      <c r="CS909" s="13"/>
      <c r="CT909" s="14"/>
      <c r="CU909" s="14"/>
      <c r="CV909" s="10">
        <f t="shared" si="109"/>
        <v>0</v>
      </c>
      <c r="CW909" s="12"/>
      <c r="CX909" s="12"/>
      <c r="CY909" s="11"/>
      <c r="CZ909" s="9"/>
      <c r="DA909" s="9"/>
      <c r="DB909" s="9">
        <f ca="1">IFERROR(IF(COUNTA(DA$56:DA909)=DA$54,DA909,FORECAST(CU909,OFFSET(DD$56:DD$254,MATCH(CU909,DC$56:DC$254,1)-1,0,2), OFFSET(DC$56:DC$254,MATCH(CU909,DC$56:DC$254,1)-1,0,2))),"")</f>
        <v>0</v>
      </c>
      <c r="DC909" s="9" t="str">
        <f t="array" ref="DC909">IFERROR(INDEX(CU$56:CU$1054,SMALL(IF(ISNUMBER(DA$56:DA$1054),ROW(CU$1:CU$999),""),ROW(CU854))),"")</f>
        <v/>
      </c>
      <c r="DD909" s="9" t="str">
        <f t="array" ref="DD909">IFERROR(INDEX(DA$56:DA$1054,SMALL(IF(ISNUMBER(DA$56:DA$1054),ROW(DA$1:DA$999),""),ROW(DA854))),"")</f>
        <v/>
      </c>
      <c r="DE909" s="9"/>
      <c r="DF909" s="9"/>
      <c r="DG909" s="9"/>
      <c r="DH909" s="9"/>
      <c r="DI909" s="9"/>
      <c r="DJ909" s="9"/>
      <c r="DK909" s="87"/>
      <c r="DL909" s="13"/>
      <c r="DM909" s="14"/>
      <c r="DN909" s="14"/>
      <c r="DO909" s="10">
        <f t="shared" si="110"/>
        <v>0</v>
      </c>
      <c r="DP909" s="12"/>
      <c r="DQ909" s="12"/>
      <c r="DR909" s="11"/>
      <c r="DS909" s="9"/>
      <c r="DT909" s="9"/>
      <c r="DU909" s="9">
        <f ca="1">IFERROR(IF(COUNTA(DT$56:DT909)=DT$54,DT909,FORECAST(DN909,OFFSET(DW$56:DW$254,MATCH(DN909,DV$56:DV$254,1)-1,0,2), OFFSET(DV$56:DV$254,MATCH(DN909,DV$56:DV$254,1)-1,0,2))),"")</f>
        <v>0</v>
      </c>
      <c r="DV909" s="9" t="str">
        <f t="array" ref="DV909">IFERROR(INDEX(DN$56:DN$1054,SMALL(IF(ISNUMBER(DT$56:DT$1054),ROW(DN$1:DN$999),""),ROW(DN854))),"")</f>
        <v/>
      </c>
      <c r="DW909" s="9" t="str">
        <f t="array" ref="DW909">IFERROR(INDEX(DT$56:DT$1054,SMALL(IF(ISNUMBER(DT$56:DT$1054),ROW(DT$1:DT$999),""),ROW(DT854))),"")</f>
        <v/>
      </c>
      <c r="DX909" s="9"/>
      <c r="DY909" s="9"/>
      <c r="DZ909" s="9"/>
      <c r="EA909" s="9"/>
      <c r="EB909" s="9"/>
      <c r="EC909" s="9"/>
      <c r="ED909" s="87"/>
      <c r="EE909" s="13"/>
      <c r="EF909" s="14"/>
      <c r="EG909" s="14"/>
      <c r="EH909" s="10">
        <f t="shared" si="111"/>
        <v>0</v>
      </c>
      <c r="EI909" s="12"/>
      <c r="EJ909" s="12"/>
      <c r="EK909" s="11"/>
      <c r="EL909" s="9"/>
      <c r="EM909" s="9"/>
      <c r="EN909" s="9">
        <f ca="1">IFERROR(IF(COUNTA(EM$56:EM909)=EM$54,EM909,FORECAST(EG909,OFFSET(EP$56:EP$254,MATCH(EG909,EO$56:EO$254,1)-1,0,2), OFFSET(EO$56:EO$254,MATCH(EG909,EO$56:EO$254,1)-1,0,2))),"")</f>
        <v>0</v>
      </c>
      <c r="EO909" s="9" t="str">
        <f t="array" ref="EO909">IFERROR(INDEX(EG$56:EG$1054,SMALL(IF(ISNUMBER(EM$56:EM$1054),ROW(EG$1:EG$999),""),ROW(EG854))),"")</f>
        <v/>
      </c>
      <c r="EP909" s="9" t="str">
        <f t="array" ref="EP909">IFERROR(INDEX(EM$56:EM$1054,SMALL(IF(ISNUMBER(EM$56:EM$1054),ROW(EM$1:EM$999),""),ROW(EM854))),"")</f>
        <v/>
      </c>
      <c r="EQ909" s="9"/>
      <c r="ER909" s="9"/>
      <c r="ES909" s="9"/>
      <c r="ET909" s="9"/>
      <c r="EU909" s="9"/>
      <c r="EV909" s="9"/>
    </row>
    <row r="910" spans="1:152" x14ac:dyDescent="0.25">
      <c r="A910" s="8"/>
      <c r="B910" s="13"/>
      <c r="C910" s="14"/>
      <c r="D910" s="14"/>
      <c r="E910" s="10">
        <f t="shared" si="104"/>
        <v>0</v>
      </c>
      <c r="F910" s="12"/>
      <c r="G910" s="12"/>
      <c r="H910" s="11"/>
      <c r="I910" s="9"/>
      <c r="J910" s="9"/>
      <c r="K910" s="9">
        <f ca="1">IFERROR(IF(COUNTA(J$56:J910)=J$54,J910,FORECAST(D910,OFFSET(M$56:M$254,MATCH(D910,L$56:L$254,1)-1,0,2), OFFSET(L$56:L$254,MATCH(D910,L$56:L$254,1)-1,0,2))),"")</f>
        <v>0</v>
      </c>
      <c r="L910" s="9" t="str">
        <f t="array" ref="L910">IFERROR(INDEX(D$56:D$1054,SMALL(IF(ISNUMBER(J$56:J$1054),ROW(D$1:D$999),""),ROW(D855))),"")</f>
        <v/>
      </c>
      <c r="M910" s="9" t="str">
        <f t="array" ref="M910">IFERROR(INDEX(J$56:J$1054,SMALL(IF(ISNUMBER(J$56:J$1054),ROW(J$1:J$999),""),ROW(J855))),"")</f>
        <v/>
      </c>
      <c r="N910" s="9"/>
      <c r="O910" s="9"/>
      <c r="P910" s="9"/>
      <c r="Q910" s="9"/>
      <c r="R910" s="9"/>
      <c r="S910" s="9"/>
      <c r="T910" s="87"/>
      <c r="U910" s="13"/>
      <c r="V910" s="14"/>
      <c r="W910" s="14"/>
      <c r="X910" s="10">
        <f t="shared" si="105"/>
        <v>0</v>
      </c>
      <c r="Y910" s="12"/>
      <c r="Z910" s="12"/>
      <c r="AA910" s="11"/>
      <c r="AB910" s="9"/>
      <c r="AC910" s="9"/>
      <c r="AD910" s="9">
        <f ca="1">IFERROR(IF(COUNTA(AC$56:AC910)=AC$54,AC910,FORECAST(W910,OFFSET(AF$56:AF$254,MATCH(W910,AE$56:AE$254,1)-1,0,2), OFFSET(AE$56:AE$254,MATCH(W910,AE$56:AE$254,1)-1,0,2))),"")</f>
        <v>0</v>
      </c>
      <c r="AE910" s="9" t="str">
        <f t="array" ref="AE910">IFERROR(INDEX(W$56:W$1054,SMALL(IF(ISNUMBER(AC$56:AC$1054),ROW(W$1:W$999),""),ROW(W855))),"")</f>
        <v/>
      </c>
      <c r="AF910" s="9" t="str">
        <f t="array" ref="AF910">IFERROR(INDEX(AC$56:AC$1054,SMALL(IF(ISNUMBER(AC$56:AC$1054),ROW(AC$1:AC$999),""),ROW(AC855))),"")</f>
        <v/>
      </c>
      <c r="AG910" s="9"/>
      <c r="AH910" s="9"/>
      <c r="AI910" s="9"/>
      <c r="AJ910" s="9"/>
      <c r="AK910" s="9"/>
      <c r="AL910" s="9"/>
      <c r="AM910" s="87"/>
      <c r="AN910" s="13"/>
      <c r="AO910" s="14"/>
      <c r="AP910" s="14"/>
      <c r="AQ910" s="10">
        <f t="shared" si="106"/>
        <v>0</v>
      </c>
      <c r="AR910" s="12"/>
      <c r="AS910" s="12"/>
      <c r="AT910" s="11"/>
      <c r="AU910" s="9"/>
      <c r="AV910" s="9"/>
      <c r="AW910" s="9">
        <f ca="1">IFERROR(IF(COUNTA(AV$56:AV910)=AV$54,AV910,FORECAST(AP910,OFFSET(AY$56:AY$254,MATCH(AP910,AX$56:AX$254,1)-1,0,2), OFFSET(AX$56:AX$254,MATCH(AP910,AX$56:AX$254,1)-1,0,2))),"")</f>
        <v>0</v>
      </c>
      <c r="AX910" s="9" t="str">
        <f t="array" ref="AX910">IFERROR(INDEX(AP$56:AP$1054,SMALL(IF(ISNUMBER(AV$56:AV$1054),ROW(AP$1:AP$999),""),ROW(AP855))),"")</f>
        <v/>
      </c>
      <c r="AY910" s="9" t="str">
        <f t="array" ref="AY910">IFERROR(INDEX(AV$56:AV$1054,SMALL(IF(ISNUMBER(AV$56:AV$1054),ROW(AV$1:AV$999),""),ROW(AV855))),"")</f>
        <v/>
      </c>
      <c r="AZ910" s="9"/>
      <c r="BA910" s="9"/>
      <c r="BB910" s="9"/>
      <c r="BC910" s="9"/>
      <c r="BD910" s="9"/>
      <c r="BE910" s="9"/>
      <c r="BF910" s="87"/>
      <c r="BG910" s="13"/>
      <c r="BH910" s="14"/>
      <c r="BI910" s="14"/>
      <c r="BJ910" s="10">
        <f t="shared" si="107"/>
        <v>0</v>
      </c>
      <c r="BK910" s="12"/>
      <c r="BL910" s="12"/>
      <c r="BM910" s="11"/>
      <c r="BN910" s="9"/>
      <c r="BO910" s="9"/>
      <c r="BP910" s="9">
        <f ca="1">IFERROR(IF(COUNTA(BO$56:BO910)=BO$54,BO910,FORECAST(BI910,OFFSET(BR$56:BR$254,MATCH(BI910,BQ$56:BQ$254,1)-1,0,2), OFFSET(BQ$56:BQ$254,MATCH(BI910,BQ$56:BQ$254,1)-1,0,2))),"")</f>
        <v>0</v>
      </c>
      <c r="BQ910" s="9" t="str">
        <f t="array" ref="BQ910">IFERROR(INDEX(BI$56:BI$1054,SMALL(IF(ISNUMBER(BO$56:BO$1054),ROW(BI$1:BI$999),""),ROW(BI855))),"")</f>
        <v/>
      </c>
      <c r="BR910" s="9" t="str">
        <f t="array" ref="BR910">IFERROR(INDEX(BO$56:BO$1054,SMALL(IF(ISNUMBER(BO$56:BO$1054),ROW(BO$1:BO$999),""),ROW(BO855))),"")</f>
        <v/>
      </c>
      <c r="BS910" s="9"/>
      <c r="BT910" s="9"/>
      <c r="BU910" s="9"/>
      <c r="BV910" s="9"/>
      <c r="BW910" s="9"/>
      <c r="BX910" s="9"/>
      <c r="BY910" s="87"/>
      <c r="BZ910" s="13"/>
      <c r="CA910" s="14"/>
      <c r="CB910" s="14"/>
      <c r="CC910" s="10">
        <f t="shared" si="108"/>
        <v>0</v>
      </c>
      <c r="CD910" s="12"/>
      <c r="CE910" s="12"/>
      <c r="CF910" s="11"/>
      <c r="CG910" s="9"/>
      <c r="CH910" s="9"/>
      <c r="CI910" s="9">
        <f ca="1">IFERROR(IF(COUNTA(CH$56:CH910)=CH$54,CH910,FORECAST(CB910,OFFSET(CK$56:CK$254,MATCH(CB910,CJ$56:CJ$254,1)-1,0,2), OFFSET(CJ$56:CJ$254,MATCH(CB910,CJ$56:CJ$254,1)-1,0,2))),"")</f>
        <v>0</v>
      </c>
      <c r="CJ910" s="9" t="str">
        <f t="array" ref="CJ910">IFERROR(INDEX(CB$56:CB$1054,SMALL(IF(ISNUMBER(CH$56:CH$1054),ROW(CB$1:CB$999),""),ROW(CB855))),"")</f>
        <v/>
      </c>
      <c r="CK910" s="9" t="str">
        <f t="array" ref="CK910">IFERROR(INDEX(CH$56:CH$1054,SMALL(IF(ISNUMBER(CH$56:CH$1054),ROW(CH$1:CH$999),""),ROW(CH855))),"")</f>
        <v/>
      </c>
      <c r="CL910" s="9"/>
      <c r="CM910" s="9"/>
      <c r="CN910" s="9"/>
      <c r="CO910" s="9"/>
      <c r="CP910" s="9"/>
      <c r="CQ910" s="9"/>
      <c r="CR910" s="87"/>
      <c r="CS910" s="13"/>
      <c r="CT910" s="14"/>
      <c r="CU910" s="14"/>
      <c r="CV910" s="10">
        <f t="shared" si="109"/>
        <v>0</v>
      </c>
      <c r="CW910" s="12"/>
      <c r="CX910" s="12"/>
      <c r="CY910" s="11"/>
      <c r="CZ910" s="9"/>
      <c r="DA910" s="9"/>
      <c r="DB910" s="9">
        <f ca="1">IFERROR(IF(COUNTA(DA$56:DA910)=DA$54,DA910,FORECAST(CU910,OFFSET(DD$56:DD$254,MATCH(CU910,DC$56:DC$254,1)-1,0,2), OFFSET(DC$56:DC$254,MATCH(CU910,DC$56:DC$254,1)-1,0,2))),"")</f>
        <v>0</v>
      </c>
      <c r="DC910" s="9" t="str">
        <f t="array" ref="DC910">IFERROR(INDEX(CU$56:CU$1054,SMALL(IF(ISNUMBER(DA$56:DA$1054),ROW(CU$1:CU$999),""),ROW(CU855))),"")</f>
        <v/>
      </c>
      <c r="DD910" s="9" t="str">
        <f t="array" ref="DD910">IFERROR(INDEX(DA$56:DA$1054,SMALL(IF(ISNUMBER(DA$56:DA$1054),ROW(DA$1:DA$999),""),ROW(DA855))),"")</f>
        <v/>
      </c>
      <c r="DE910" s="9"/>
      <c r="DF910" s="9"/>
      <c r="DG910" s="9"/>
      <c r="DH910" s="9"/>
      <c r="DI910" s="9"/>
      <c r="DJ910" s="9"/>
      <c r="DK910" s="87"/>
      <c r="DL910" s="13"/>
      <c r="DM910" s="14"/>
      <c r="DN910" s="14"/>
      <c r="DO910" s="10">
        <f t="shared" si="110"/>
        <v>0</v>
      </c>
      <c r="DP910" s="12"/>
      <c r="DQ910" s="12"/>
      <c r="DR910" s="11"/>
      <c r="DS910" s="9"/>
      <c r="DT910" s="9"/>
      <c r="DU910" s="9">
        <f ca="1">IFERROR(IF(COUNTA(DT$56:DT910)=DT$54,DT910,FORECAST(DN910,OFFSET(DW$56:DW$254,MATCH(DN910,DV$56:DV$254,1)-1,0,2), OFFSET(DV$56:DV$254,MATCH(DN910,DV$56:DV$254,1)-1,0,2))),"")</f>
        <v>0</v>
      </c>
      <c r="DV910" s="9" t="str">
        <f t="array" ref="DV910">IFERROR(INDEX(DN$56:DN$1054,SMALL(IF(ISNUMBER(DT$56:DT$1054),ROW(DN$1:DN$999),""),ROW(DN855))),"")</f>
        <v/>
      </c>
      <c r="DW910" s="9" t="str">
        <f t="array" ref="DW910">IFERROR(INDEX(DT$56:DT$1054,SMALL(IF(ISNUMBER(DT$56:DT$1054),ROW(DT$1:DT$999),""),ROW(DT855))),"")</f>
        <v/>
      </c>
      <c r="DX910" s="9"/>
      <c r="DY910" s="9"/>
      <c r="DZ910" s="9"/>
      <c r="EA910" s="9"/>
      <c r="EB910" s="9"/>
      <c r="EC910" s="9"/>
      <c r="ED910" s="87"/>
      <c r="EE910" s="13"/>
      <c r="EF910" s="14"/>
      <c r="EG910" s="14"/>
      <c r="EH910" s="10">
        <f t="shared" si="111"/>
        <v>0</v>
      </c>
      <c r="EI910" s="12"/>
      <c r="EJ910" s="12"/>
      <c r="EK910" s="11"/>
      <c r="EL910" s="9"/>
      <c r="EM910" s="9"/>
      <c r="EN910" s="9">
        <f ca="1">IFERROR(IF(COUNTA(EM$56:EM910)=EM$54,EM910,FORECAST(EG910,OFFSET(EP$56:EP$254,MATCH(EG910,EO$56:EO$254,1)-1,0,2), OFFSET(EO$56:EO$254,MATCH(EG910,EO$56:EO$254,1)-1,0,2))),"")</f>
        <v>0</v>
      </c>
      <c r="EO910" s="9" t="str">
        <f t="array" ref="EO910">IFERROR(INDEX(EG$56:EG$1054,SMALL(IF(ISNUMBER(EM$56:EM$1054),ROW(EG$1:EG$999),""),ROW(EG855))),"")</f>
        <v/>
      </c>
      <c r="EP910" s="9" t="str">
        <f t="array" ref="EP910">IFERROR(INDEX(EM$56:EM$1054,SMALL(IF(ISNUMBER(EM$56:EM$1054),ROW(EM$1:EM$999),""),ROW(EM855))),"")</f>
        <v/>
      </c>
      <c r="EQ910" s="9"/>
      <c r="ER910" s="9"/>
      <c r="ES910" s="9"/>
      <c r="ET910" s="9"/>
      <c r="EU910" s="9"/>
      <c r="EV910" s="9"/>
    </row>
    <row r="911" spans="1:152" x14ac:dyDescent="0.25">
      <c r="A911" s="8"/>
      <c r="B911" s="13"/>
      <c r="C911" s="14"/>
      <c r="D911" s="14"/>
      <c r="E911" s="10">
        <f t="shared" si="104"/>
        <v>0</v>
      </c>
      <c r="F911" s="12"/>
      <c r="G911" s="12"/>
      <c r="H911" s="11"/>
      <c r="I911" s="9"/>
      <c r="J911" s="9"/>
      <c r="K911" s="9">
        <f ca="1">IFERROR(IF(COUNTA(J$56:J911)=J$54,J911,FORECAST(D911,OFFSET(M$56:M$254,MATCH(D911,L$56:L$254,1)-1,0,2), OFFSET(L$56:L$254,MATCH(D911,L$56:L$254,1)-1,0,2))),"")</f>
        <v>0</v>
      </c>
      <c r="L911" s="9" t="str">
        <f t="array" ref="L911">IFERROR(INDEX(D$56:D$1054,SMALL(IF(ISNUMBER(J$56:J$1054),ROW(D$1:D$999),""),ROW(D856))),"")</f>
        <v/>
      </c>
      <c r="M911" s="9" t="str">
        <f t="array" ref="M911">IFERROR(INDEX(J$56:J$1054,SMALL(IF(ISNUMBER(J$56:J$1054),ROW(J$1:J$999),""),ROW(J856))),"")</f>
        <v/>
      </c>
      <c r="N911" s="9"/>
      <c r="O911" s="9"/>
      <c r="P911" s="9"/>
      <c r="Q911" s="9"/>
      <c r="R911" s="9"/>
      <c r="S911" s="9"/>
      <c r="T911" s="87"/>
      <c r="U911" s="13"/>
      <c r="V911" s="14"/>
      <c r="W911" s="14"/>
      <c r="X911" s="10">
        <f t="shared" si="105"/>
        <v>0</v>
      </c>
      <c r="Y911" s="12"/>
      <c r="Z911" s="12"/>
      <c r="AA911" s="11"/>
      <c r="AB911" s="9"/>
      <c r="AC911" s="9"/>
      <c r="AD911" s="9">
        <f ca="1">IFERROR(IF(COUNTA(AC$56:AC911)=AC$54,AC911,FORECAST(W911,OFFSET(AF$56:AF$254,MATCH(W911,AE$56:AE$254,1)-1,0,2), OFFSET(AE$56:AE$254,MATCH(W911,AE$56:AE$254,1)-1,0,2))),"")</f>
        <v>0</v>
      </c>
      <c r="AE911" s="9" t="str">
        <f t="array" ref="AE911">IFERROR(INDEX(W$56:W$1054,SMALL(IF(ISNUMBER(AC$56:AC$1054),ROW(W$1:W$999),""),ROW(W856))),"")</f>
        <v/>
      </c>
      <c r="AF911" s="9" t="str">
        <f t="array" ref="AF911">IFERROR(INDEX(AC$56:AC$1054,SMALL(IF(ISNUMBER(AC$56:AC$1054),ROW(AC$1:AC$999),""),ROW(AC856))),"")</f>
        <v/>
      </c>
      <c r="AG911" s="9"/>
      <c r="AH911" s="9"/>
      <c r="AI911" s="9"/>
      <c r="AJ911" s="9"/>
      <c r="AK911" s="9"/>
      <c r="AL911" s="9"/>
      <c r="AM911" s="87"/>
      <c r="AN911" s="13"/>
      <c r="AO911" s="14"/>
      <c r="AP911" s="14"/>
      <c r="AQ911" s="10">
        <f t="shared" si="106"/>
        <v>0</v>
      </c>
      <c r="AR911" s="12"/>
      <c r="AS911" s="12"/>
      <c r="AT911" s="11"/>
      <c r="AU911" s="9"/>
      <c r="AV911" s="9"/>
      <c r="AW911" s="9">
        <f ca="1">IFERROR(IF(COUNTA(AV$56:AV911)=AV$54,AV911,FORECAST(AP911,OFFSET(AY$56:AY$254,MATCH(AP911,AX$56:AX$254,1)-1,0,2), OFFSET(AX$56:AX$254,MATCH(AP911,AX$56:AX$254,1)-1,0,2))),"")</f>
        <v>0</v>
      </c>
      <c r="AX911" s="9" t="str">
        <f t="array" ref="AX911">IFERROR(INDEX(AP$56:AP$1054,SMALL(IF(ISNUMBER(AV$56:AV$1054),ROW(AP$1:AP$999),""),ROW(AP856))),"")</f>
        <v/>
      </c>
      <c r="AY911" s="9" t="str">
        <f t="array" ref="AY911">IFERROR(INDEX(AV$56:AV$1054,SMALL(IF(ISNUMBER(AV$56:AV$1054),ROW(AV$1:AV$999),""),ROW(AV856))),"")</f>
        <v/>
      </c>
      <c r="AZ911" s="9"/>
      <c r="BA911" s="9"/>
      <c r="BB911" s="9"/>
      <c r="BC911" s="9"/>
      <c r="BD911" s="9"/>
      <c r="BE911" s="9"/>
      <c r="BF911" s="87"/>
      <c r="BG911" s="13"/>
      <c r="BH911" s="14"/>
      <c r="BI911" s="14"/>
      <c r="BJ911" s="10">
        <f t="shared" si="107"/>
        <v>0</v>
      </c>
      <c r="BK911" s="12"/>
      <c r="BL911" s="12"/>
      <c r="BM911" s="11"/>
      <c r="BN911" s="9"/>
      <c r="BO911" s="9"/>
      <c r="BP911" s="9">
        <f ca="1">IFERROR(IF(COUNTA(BO$56:BO911)=BO$54,BO911,FORECAST(BI911,OFFSET(BR$56:BR$254,MATCH(BI911,BQ$56:BQ$254,1)-1,0,2), OFFSET(BQ$56:BQ$254,MATCH(BI911,BQ$56:BQ$254,1)-1,0,2))),"")</f>
        <v>0</v>
      </c>
      <c r="BQ911" s="9" t="str">
        <f t="array" ref="BQ911">IFERROR(INDEX(BI$56:BI$1054,SMALL(IF(ISNUMBER(BO$56:BO$1054),ROW(BI$1:BI$999),""),ROW(BI856))),"")</f>
        <v/>
      </c>
      <c r="BR911" s="9" t="str">
        <f t="array" ref="BR911">IFERROR(INDEX(BO$56:BO$1054,SMALL(IF(ISNUMBER(BO$56:BO$1054),ROW(BO$1:BO$999),""),ROW(BO856))),"")</f>
        <v/>
      </c>
      <c r="BS911" s="9"/>
      <c r="BT911" s="9"/>
      <c r="BU911" s="9"/>
      <c r="BV911" s="9"/>
      <c r="BW911" s="9"/>
      <c r="BX911" s="9"/>
      <c r="BY911" s="87"/>
      <c r="BZ911" s="13"/>
      <c r="CA911" s="14"/>
      <c r="CB911" s="14"/>
      <c r="CC911" s="10">
        <f t="shared" si="108"/>
        <v>0</v>
      </c>
      <c r="CD911" s="12"/>
      <c r="CE911" s="12"/>
      <c r="CF911" s="11"/>
      <c r="CG911" s="9"/>
      <c r="CH911" s="9"/>
      <c r="CI911" s="9">
        <f ca="1">IFERROR(IF(COUNTA(CH$56:CH911)=CH$54,CH911,FORECAST(CB911,OFFSET(CK$56:CK$254,MATCH(CB911,CJ$56:CJ$254,1)-1,0,2), OFFSET(CJ$56:CJ$254,MATCH(CB911,CJ$56:CJ$254,1)-1,0,2))),"")</f>
        <v>0</v>
      </c>
      <c r="CJ911" s="9" t="str">
        <f t="array" ref="CJ911">IFERROR(INDEX(CB$56:CB$1054,SMALL(IF(ISNUMBER(CH$56:CH$1054),ROW(CB$1:CB$999),""),ROW(CB856))),"")</f>
        <v/>
      </c>
      <c r="CK911" s="9" t="str">
        <f t="array" ref="CK911">IFERROR(INDEX(CH$56:CH$1054,SMALL(IF(ISNUMBER(CH$56:CH$1054),ROW(CH$1:CH$999),""),ROW(CH856))),"")</f>
        <v/>
      </c>
      <c r="CL911" s="9"/>
      <c r="CM911" s="9"/>
      <c r="CN911" s="9"/>
      <c r="CO911" s="9"/>
      <c r="CP911" s="9"/>
      <c r="CQ911" s="9"/>
      <c r="CR911" s="87"/>
      <c r="CS911" s="13"/>
      <c r="CT911" s="14"/>
      <c r="CU911" s="14"/>
      <c r="CV911" s="10">
        <f t="shared" si="109"/>
        <v>0</v>
      </c>
      <c r="CW911" s="12"/>
      <c r="CX911" s="12"/>
      <c r="CY911" s="11"/>
      <c r="CZ911" s="9"/>
      <c r="DA911" s="9"/>
      <c r="DB911" s="9">
        <f ca="1">IFERROR(IF(COUNTA(DA$56:DA911)=DA$54,DA911,FORECAST(CU911,OFFSET(DD$56:DD$254,MATCH(CU911,DC$56:DC$254,1)-1,0,2), OFFSET(DC$56:DC$254,MATCH(CU911,DC$56:DC$254,1)-1,0,2))),"")</f>
        <v>0</v>
      </c>
      <c r="DC911" s="9" t="str">
        <f t="array" ref="DC911">IFERROR(INDEX(CU$56:CU$1054,SMALL(IF(ISNUMBER(DA$56:DA$1054),ROW(CU$1:CU$999),""),ROW(CU856))),"")</f>
        <v/>
      </c>
      <c r="DD911" s="9" t="str">
        <f t="array" ref="DD911">IFERROR(INDEX(DA$56:DA$1054,SMALL(IF(ISNUMBER(DA$56:DA$1054),ROW(DA$1:DA$999),""),ROW(DA856))),"")</f>
        <v/>
      </c>
      <c r="DE911" s="9"/>
      <c r="DF911" s="9"/>
      <c r="DG911" s="9"/>
      <c r="DH911" s="9"/>
      <c r="DI911" s="9"/>
      <c r="DJ911" s="9"/>
      <c r="DK911" s="87"/>
      <c r="DL911" s="13"/>
      <c r="DM911" s="14"/>
      <c r="DN911" s="14"/>
      <c r="DO911" s="10">
        <f t="shared" si="110"/>
        <v>0</v>
      </c>
      <c r="DP911" s="12"/>
      <c r="DQ911" s="12"/>
      <c r="DR911" s="11"/>
      <c r="DS911" s="9"/>
      <c r="DT911" s="9"/>
      <c r="DU911" s="9">
        <f ca="1">IFERROR(IF(COUNTA(DT$56:DT911)=DT$54,DT911,FORECAST(DN911,OFFSET(DW$56:DW$254,MATCH(DN911,DV$56:DV$254,1)-1,0,2), OFFSET(DV$56:DV$254,MATCH(DN911,DV$56:DV$254,1)-1,0,2))),"")</f>
        <v>0</v>
      </c>
      <c r="DV911" s="9" t="str">
        <f t="array" ref="DV911">IFERROR(INDEX(DN$56:DN$1054,SMALL(IF(ISNUMBER(DT$56:DT$1054),ROW(DN$1:DN$999),""),ROW(DN856))),"")</f>
        <v/>
      </c>
      <c r="DW911" s="9" t="str">
        <f t="array" ref="DW911">IFERROR(INDEX(DT$56:DT$1054,SMALL(IF(ISNUMBER(DT$56:DT$1054),ROW(DT$1:DT$999),""),ROW(DT856))),"")</f>
        <v/>
      </c>
      <c r="DX911" s="9"/>
      <c r="DY911" s="9"/>
      <c r="DZ911" s="9"/>
      <c r="EA911" s="9"/>
      <c r="EB911" s="9"/>
      <c r="EC911" s="9"/>
      <c r="ED911" s="87"/>
      <c r="EE911" s="13"/>
      <c r="EF911" s="14"/>
      <c r="EG911" s="14"/>
      <c r="EH911" s="10">
        <f t="shared" si="111"/>
        <v>0</v>
      </c>
      <c r="EI911" s="12"/>
      <c r="EJ911" s="12"/>
      <c r="EK911" s="11"/>
      <c r="EL911" s="9"/>
      <c r="EM911" s="9"/>
      <c r="EN911" s="9">
        <f ca="1">IFERROR(IF(COUNTA(EM$56:EM911)=EM$54,EM911,FORECAST(EG911,OFFSET(EP$56:EP$254,MATCH(EG911,EO$56:EO$254,1)-1,0,2), OFFSET(EO$56:EO$254,MATCH(EG911,EO$56:EO$254,1)-1,0,2))),"")</f>
        <v>0</v>
      </c>
      <c r="EO911" s="9" t="str">
        <f t="array" ref="EO911">IFERROR(INDEX(EG$56:EG$1054,SMALL(IF(ISNUMBER(EM$56:EM$1054),ROW(EG$1:EG$999),""),ROW(EG856))),"")</f>
        <v/>
      </c>
      <c r="EP911" s="9" t="str">
        <f t="array" ref="EP911">IFERROR(INDEX(EM$56:EM$1054,SMALL(IF(ISNUMBER(EM$56:EM$1054),ROW(EM$1:EM$999),""),ROW(EM856))),"")</f>
        <v/>
      </c>
      <c r="EQ911" s="9"/>
      <c r="ER911" s="9"/>
      <c r="ES911" s="9"/>
      <c r="ET911" s="9"/>
      <c r="EU911" s="9"/>
      <c r="EV911" s="9"/>
    </row>
    <row r="912" spans="1:152" x14ac:dyDescent="0.25">
      <c r="A912" s="8"/>
      <c r="B912" s="13"/>
      <c r="C912" s="14"/>
      <c r="D912" s="14"/>
      <c r="E912" s="10">
        <f t="shared" si="104"/>
        <v>0</v>
      </c>
      <c r="F912" s="12"/>
      <c r="G912" s="12"/>
      <c r="H912" s="11"/>
      <c r="I912" s="9"/>
      <c r="J912" s="9"/>
      <c r="K912" s="9">
        <f ca="1">IFERROR(IF(COUNTA(J$56:J912)=J$54,J912,FORECAST(D912,OFFSET(M$56:M$254,MATCH(D912,L$56:L$254,1)-1,0,2), OFFSET(L$56:L$254,MATCH(D912,L$56:L$254,1)-1,0,2))),"")</f>
        <v>0</v>
      </c>
      <c r="L912" s="9" t="str">
        <f t="array" ref="L912">IFERROR(INDEX(D$56:D$1054,SMALL(IF(ISNUMBER(J$56:J$1054),ROW(D$1:D$999),""),ROW(D857))),"")</f>
        <v/>
      </c>
      <c r="M912" s="9" t="str">
        <f t="array" ref="M912">IFERROR(INDEX(J$56:J$1054,SMALL(IF(ISNUMBER(J$56:J$1054),ROW(J$1:J$999),""),ROW(J857))),"")</f>
        <v/>
      </c>
      <c r="N912" s="9"/>
      <c r="O912" s="9"/>
      <c r="P912" s="9"/>
      <c r="Q912" s="9"/>
      <c r="R912" s="9"/>
      <c r="S912" s="9"/>
      <c r="T912" s="87"/>
      <c r="U912" s="13"/>
      <c r="V912" s="14"/>
      <c r="W912" s="14"/>
      <c r="X912" s="10">
        <f t="shared" si="105"/>
        <v>0</v>
      </c>
      <c r="Y912" s="12"/>
      <c r="Z912" s="12"/>
      <c r="AA912" s="11"/>
      <c r="AB912" s="9"/>
      <c r="AC912" s="9"/>
      <c r="AD912" s="9">
        <f ca="1">IFERROR(IF(COUNTA(AC$56:AC912)=AC$54,AC912,FORECAST(W912,OFFSET(AF$56:AF$254,MATCH(W912,AE$56:AE$254,1)-1,0,2), OFFSET(AE$56:AE$254,MATCH(W912,AE$56:AE$254,1)-1,0,2))),"")</f>
        <v>0</v>
      </c>
      <c r="AE912" s="9" t="str">
        <f t="array" ref="AE912">IFERROR(INDEX(W$56:W$1054,SMALL(IF(ISNUMBER(AC$56:AC$1054),ROW(W$1:W$999),""),ROW(W857))),"")</f>
        <v/>
      </c>
      <c r="AF912" s="9" t="str">
        <f t="array" ref="AF912">IFERROR(INDEX(AC$56:AC$1054,SMALL(IF(ISNUMBER(AC$56:AC$1054),ROW(AC$1:AC$999),""),ROW(AC857))),"")</f>
        <v/>
      </c>
      <c r="AG912" s="9"/>
      <c r="AH912" s="9"/>
      <c r="AI912" s="9"/>
      <c r="AJ912" s="9"/>
      <c r="AK912" s="9"/>
      <c r="AL912" s="9"/>
      <c r="AM912" s="87"/>
      <c r="AN912" s="13"/>
      <c r="AO912" s="14"/>
      <c r="AP912" s="14"/>
      <c r="AQ912" s="10">
        <f t="shared" si="106"/>
        <v>0</v>
      </c>
      <c r="AR912" s="12"/>
      <c r="AS912" s="12"/>
      <c r="AT912" s="11"/>
      <c r="AU912" s="9"/>
      <c r="AV912" s="9"/>
      <c r="AW912" s="9">
        <f ca="1">IFERROR(IF(COUNTA(AV$56:AV912)=AV$54,AV912,FORECAST(AP912,OFFSET(AY$56:AY$254,MATCH(AP912,AX$56:AX$254,1)-1,0,2), OFFSET(AX$56:AX$254,MATCH(AP912,AX$56:AX$254,1)-1,0,2))),"")</f>
        <v>0</v>
      </c>
      <c r="AX912" s="9" t="str">
        <f t="array" ref="AX912">IFERROR(INDEX(AP$56:AP$1054,SMALL(IF(ISNUMBER(AV$56:AV$1054),ROW(AP$1:AP$999),""),ROW(AP857))),"")</f>
        <v/>
      </c>
      <c r="AY912" s="9" t="str">
        <f t="array" ref="AY912">IFERROR(INDEX(AV$56:AV$1054,SMALL(IF(ISNUMBER(AV$56:AV$1054),ROW(AV$1:AV$999),""),ROW(AV857))),"")</f>
        <v/>
      </c>
      <c r="AZ912" s="9"/>
      <c r="BA912" s="9"/>
      <c r="BB912" s="9"/>
      <c r="BC912" s="9"/>
      <c r="BD912" s="9"/>
      <c r="BE912" s="9"/>
      <c r="BF912" s="87"/>
      <c r="BG912" s="13"/>
      <c r="BH912" s="14"/>
      <c r="BI912" s="14"/>
      <c r="BJ912" s="10">
        <f t="shared" si="107"/>
        <v>0</v>
      </c>
      <c r="BK912" s="12"/>
      <c r="BL912" s="12"/>
      <c r="BM912" s="11"/>
      <c r="BN912" s="9"/>
      <c r="BO912" s="9"/>
      <c r="BP912" s="9">
        <f ca="1">IFERROR(IF(COUNTA(BO$56:BO912)=BO$54,BO912,FORECAST(BI912,OFFSET(BR$56:BR$254,MATCH(BI912,BQ$56:BQ$254,1)-1,0,2), OFFSET(BQ$56:BQ$254,MATCH(BI912,BQ$56:BQ$254,1)-1,0,2))),"")</f>
        <v>0</v>
      </c>
      <c r="BQ912" s="9" t="str">
        <f t="array" ref="BQ912">IFERROR(INDEX(BI$56:BI$1054,SMALL(IF(ISNUMBER(BO$56:BO$1054),ROW(BI$1:BI$999),""),ROW(BI857))),"")</f>
        <v/>
      </c>
      <c r="BR912" s="9" t="str">
        <f t="array" ref="BR912">IFERROR(INDEX(BO$56:BO$1054,SMALL(IF(ISNUMBER(BO$56:BO$1054),ROW(BO$1:BO$999),""),ROW(BO857))),"")</f>
        <v/>
      </c>
      <c r="BS912" s="9"/>
      <c r="BT912" s="9"/>
      <c r="BU912" s="9"/>
      <c r="BV912" s="9"/>
      <c r="BW912" s="9"/>
      <c r="BX912" s="9"/>
      <c r="BY912" s="87"/>
      <c r="BZ912" s="13"/>
      <c r="CA912" s="14"/>
      <c r="CB912" s="14"/>
      <c r="CC912" s="10">
        <f t="shared" si="108"/>
        <v>0</v>
      </c>
      <c r="CD912" s="12"/>
      <c r="CE912" s="12"/>
      <c r="CF912" s="11"/>
      <c r="CG912" s="9"/>
      <c r="CH912" s="9"/>
      <c r="CI912" s="9">
        <f ca="1">IFERROR(IF(COUNTA(CH$56:CH912)=CH$54,CH912,FORECAST(CB912,OFFSET(CK$56:CK$254,MATCH(CB912,CJ$56:CJ$254,1)-1,0,2), OFFSET(CJ$56:CJ$254,MATCH(CB912,CJ$56:CJ$254,1)-1,0,2))),"")</f>
        <v>0</v>
      </c>
      <c r="CJ912" s="9" t="str">
        <f t="array" ref="CJ912">IFERROR(INDEX(CB$56:CB$1054,SMALL(IF(ISNUMBER(CH$56:CH$1054),ROW(CB$1:CB$999),""),ROW(CB857))),"")</f>
        <v/>
      </c>
      <c r="CK912" s="9" t="str">
        <f t="array" ref="CK912">IFERROR(INDEX(CH$56:CH$1054,SMALL(IF(ISNUMBER(CH$56:CH$1054),ROW(CH$1:CH$999),""),ROW(CH857))),"")</f>
        <v/>
      </c>
      <c r="CL912" s="9"/>
      <c r="CM912" s="9"/>
      <c r="CN912" s="9"/>
      <c r="CO912" s="9"/>
      <c r="CP912" s="9"/>
      <c r="CQ912" s="9"/>
      <c r="CR912" s="87"/>
      <c r="CS912" s="13"/>
      <c r="CT912" s="14"/>
      <c r="CU912" s="14"/>
      <c r="CV912" s="10">
        <f t="shared" si="109"/>
        <v>0</v>
      </c>
      <c r="CW912" s="12"/>
      <c r="CX912" s="12"/>
      <c r="CY912" s="11"/>
      <c r="CZ912" s="9"/>
      <c r="DA912" s="9"/>
      <c r="DB912" s="9">
        <f ca="1">IFERROR(IF(COUNTA(DA$56:DA912)=DA$54,DA912,FORECAST(CU912,OFFSET(DD$56:DD$254,MATCH(CU912,DC$56:DC$254,1)-1,0,2), OFFSET(DC$56:DC$254,MATCH(CU912,DC$56:DC$254,1)-1,0,2))),"")</f>
        <v>0</v>
      </c>
      <c r="DC912" s="9" t="str">
        <f t="array" ref="DC912">IFERROR(INDEX(CU$56:CU$1054,SMALL(IF(ISNUMBER(DA$56:DA$1054),ROW(CU$1:CU$999),""),ROW(CU857))),"")</f>
        <v/>
      </c>
      <c r="DD912" s="9" t="str">
        <f t="array" ref="DD912">IFERROR(INDEX(DA$56:DA$1054,SMALL(IF(ISNUMBER(DA$56:DA$1054),ROW(DA$1:DA$999),""),ROW(DA857))),"")</f>
        <v/>
      </c>
      <c r="DE912" s="9"/>
      <c r="DF912" s="9"/>
      <c r="DG912" s="9"/>
      <c r="DH912" s="9"/>
      <c r="DI912" s="9"/>
      <c r="DJ912" s="9"/>
      <c r="DK912" s="87"/>
      <c r="DL912" s="13"/>
      <c r="DM912" s="14"/>
      <c r="DN912" s="14"/>
      <c r="DO912" s="10">
        <f t="shared" si="110"/>
        <v>0</v>
      </c>
      <c r="DP912" s="12"/>
      <c r="DQ912" s="12"/>
      <c r="DR912" s="11"/>
      <c r="DS912" s="9"/>
      <c r="DT912" s="9"/>
      <c r="DU912" s="9">
        <f ca="1">IFERROR(IF(COUNTA(DT$56:DT912)=DT$54,DT912,FORECAST(DN912,OFFSET(DW$56:DW$254,MATCH(DN912,DV$56:DV$254,1)-1,0,2), OFFSET(DV$56:DV$254,MATCH(DN912,DV$56:DV$254,1)-1,0,2))),"")</f>
        <v>0</v>
      </c>
      <c r="DV912" s="9" t="str">
        <f t="array" ref="DV912">IFERROR(INDEX(DN$56:DN$1054,SMALL(IF(ISNUMBER(DT$56:DT$1054),ROW(DN$1:DN$999),""),ROW(DN857))),"")</f>
        <v/>
      </c>
      <c r="DW912" s="9" t="str">
        <f t="array" ref="DW912">IFERROR(INDEX(DT$56:DT$1054,SMALL(IF(ISNUMBER(DT$56:DT$1054),ROW(DT$1:DT$999),""),ROW(DT857))),"")</f>
        <v/>
      </c>
      <c r="DX912" s="9"/>
      <c r="DY912" s="9"/>
      <c r="DZ912" s="9"/>
      <c r="EA912" s="9"/>
      <c r="EB912" s="9"/>
      <c r="EC912" s="9"/>
      <c r="ED912" s="87"/>
      <c r="EE912" s="13"/>
      <c r="EF912" s="14"/>
      <c r="EG912" s="14"/>
      <c r="EH912" s="10">
        <f t="shared" si="111"/>
        <v>0</v>
      </c>
      <c r="EI912" s="12"/>
      <c r="EJ912" s="12"/>
      <c r="EK912" s="11"/>
      <c r="EL912" s="9"/>
      <c r="EM912" s="9"/>
      <c r="EN912" s="9">
        <f ca="1">IFERROR(IF(COUNTA(EM$56:EM912)=EM$54,EM912,FORECAST(EG912,OFFSET(EP$56:EP$254,MATCH(EG912,EO$56:EO$254,1)-1,0,2), OFFSET(EO$56:EO$254,MATCH(EG912,EO$56:EO$254,1)-1,0,2))),"")</f>
        <v>0</v>
      </c>
      <c r="EO912" s="9" t="str">
        <f t="array" ref="EO912">IFERROR(INDEX(EG$56:EG$1054,SMALL(IF(ISNUMBER(EM$56:EM$1054),ROW(EG$1:EG$999),""),ROW(EG857))),"")</f>
        <v/>
      </c>
      <c r="EP912" s="9" t="str">
        <f t="array" ref="EP912">IFERROR(INDEX(EM$56:EM$1054,SMALL(IF(ISNUMBER(EM$56:EM$1054),ROW(EM$1:EM$999),""),ROW(EM857))),"")</f>
        <v/>
      </c>
      <c r="EQ912" s="9"/>
      <c r="ER912" s="9"/>
      <c r="ES912" s="9"/>
      <c r="ET912" s="9"/>
      <c r="EU912" s="9"/>
      <c r="EV912" s="9"/>
    </row>
    <row r="913" spans="1:152" x14ac:dyDescent="0.25">
      <c r="A913" s="8"/>
      <c r="B913" s="13"/>
      <c r="C913" s="14"/>
      <c r="D913" s="14"/>
      <c r="E913" s="10">
        <f t="shared" si="104"/>
        <v>0</v>
      </c>
      <c r="F913" s="12"/>
      <c r="G913" s="12"/>
      <c r="H913" s="11"/>
      <c r="I913" s="9"/>
      <c r="J913" s="9"/>
      <c r="K913" s="9">
        <f ca="1">IFERROR(IF(COUNTA(J$56:J913)=J$54,J913,FORECAST(D913,OFFSET(M$56:M$254,MATCH(D913,L$56:L$254,1)-1,0,2), OFFSET(L$56:L$254,MATCH(D913,L$56:L$254,1)-1,0,2))),"")</f>
        <v>0</v>
      </c>
      <c r="L913" s="9" t="str">
        <f t="array" ref="L913">IFERROR(INDEX(D$56:D$1054,SMALL(IF(ISNUMBER(J$56:J$1054),ROW(D$1:D$999),""),ROW(D858))),"")</f>
        <v/>
      </c>
      <c r="M913" s="9" t="str">
        <f t="array" ref="M913">IFERROR(INDEX(J$56:J$1054,SMALL(IF(ISNUMBER(J$56:J$1054),ROW(J$1:J$999),""),ROW(J858))),"")</f>
        <v/>
      </c>
      <c r="N913" s="9"/>
      <c r="O913" s="9"/>
      <c r="P913" s="9"/>
      <c r="Q913" s="9"/>
      <c r="R913" s="9"/>
      <c r="S913" s="9"/>
      <c r="T913" s="87"/>
      <c r="U913" s="13"/>
      <c r="V913" s="14"/>
      <c r="W913" s="14"/>
      <c r="X913" s="10">
        <f t="shared" si="105"/>
        <v>0</v>
      </c>
      <c r="Y913" s="12"/>
      <c r="Z913" s="12"/>
      <c r="AA913" s="11"/>
      <c r="AB913" s="9"/>
      <c r="AC913" s="9"/>
      <c r="AD913" s="9">
        <f ca="1">IFERROR(IF(COUNTA(AC$56:AC913)=AC$54,AC913,FORECAST(W913,OFFSET(AF$56:AF$254,MATCH(W913,AE$56:AE$254,1)-1,0,2), OFFSET(AE$56:AE$254,MATCH(W913,AE$56:AE$254,1)-1,0,2))),"")</f>
        <v>0</v>
      </c>
      <c r="AE913" s="9" t="str">
        <f t="array" ref="AE913">IFERROR(INDEX(W$56:W$1054,SMALL(IF(ISNUMBER(AC$56:AC$1054),ROW(W$1:W$999),""),ROW(W858))),"")</f>
        <v/>
      </c>
      <c r="AF913" s="9" t="str">
        <f t="array" ref="AF913">IFERROR(INDEX(AC$56:AC$1054,SMALL(IF(ISNUMBER(AC$56:AC$1054),ROW(AC$1:AC$999),""),ROW(AC858))),"")</f>
        <v/>
      </c>
      <c r="AG913" s="9"/>
      <c r="AH913" s="9"/>
      <c r="AI913" s="9"/>
      <c r="AJ913" s="9"/>
      <c r="AK913" s="9"/>
      <c r="AL913" s="9"/>
      <c r="AM913" s="87"/>
      <c r="AN913" s="13"/>
      <c r="AO913" s="14"/>
      <c r="AP913" s="14"/>
      <c r="AQ913" s="10">
        <f t="shared" si="106"/>
        <v>0</v>
      </c>
      <c r="AR913" s="12"/>
      <c r="AS913" s="12"/>
      <c r="AT913" s="11"/>
      <c r="AU913" s="9"/>
      <c r="AV913" s="9"/>
      <c r="AW913" s="9">
        <f ca="1">IFERROR(IF(COUNTA(AV$56:AV913)=AV$54,AV913,FORECAST(AP913,OFFSET(AY$56:AY$254,MATCH(AP913,AX$56:AX$254,1)-1,0,2), OFFSET(AX$56:AX$254,MATCH(AP913,AX$56:AX$254,1)-1,0,2))),"")</f>
        <v>0</v>
      </c>
      <c r="AX913" s="9" t="str">
        <f t="array" ref="AX913">IFERROR(INDEX(AP$56:AP$1054,SMALL(IF(ISNUMBER(AV$56:AV$1054),ROW(AP$1:AP$999),""),ROW(AP858))),"")</f>
        <v/>
      </c>
      <c r="AY913" s="9" t="str">
        <f t="array" ref="AY913">IFERROR(INDEX(AV$56:AV$1054,SMALL(IF(ISNUMBER(AV$56:AV$1054),ROW(AV$1:AV$999),""),ROW(AV858))),"")</f>
        <v/>
      </c>
      <c r="AZ913" s="9"/>
      <c r="BA913" s="9"/>
      <c r="BB913" s="9"/>
      <c r="BC913" s="9"/>
      <c r="BD913" s="9"/>
      <c r="BE913" s="9"/>
      <c r="BF913" s="87"/>
      <c r="BG913" s="13"/>
      <c r="BH913" s="14"/>
      <c r="BI913" s="14"/>
      <c r="BJ913" s="10">
        <f t="shared" si="107"/>
        <v>0</v>
      </c>
      <c r="BK913" s="12"/>
      <c r="BL913" s="12"/>
      <c r="BM913" s="11"/>
      <c r="BN913" s="9"/>
      <c r="BO913" s="9"/>
      <c r="BP913" s="9">
        <f ca="1">IFERROR(IF(COUNTA(BO$56:BO913)=BO$54,BO913,FORECAST(BI913,OFFSET(BR$56:BR$254,MATCH(BI913,BQ$56:BQ$254,1)-1,0,2), OFFSET(BQ$56:BQ$254,MATCH(BI913,BQ$56:BQ$254,1)-1,0,2))),"")</f>
        <v>0</v>
      </c>
      <c r="BQ913" s="9" t="str">
        <f t="array" ref="BQ913">IFERROR(INDEX(BI$56:BI$1054,SMALL(IF(ISNUMBER(BO$56:BO$1054),ROW(BI$1:BI$999),""),ROW(BI858))),"")</f>
        <v/>
      </c>
      <c r="BR913" s="9" t="str">
        <f t="array" ref="BR913">IFERROR(INDEX(BO$56:BO$1054,SMALL(IF(ISNUMBER(BO$56:BO$1054),ROW(BO$1:BO$999),""),ROW(BO858))),"")</f>
        <v/>
      </c>
      <c r="BS913" s="9"/>
      <c r="BT913" s="9"/>
      <c r="BU913" s="9"/>
      <c r="BV913" s="9"/>
      <c r="BW913" s="9"/>
      <c r="BX913" s="9"/>
      <c r="BY913" s="87"/>
      <c r="BZ913" s="13"/>
      <c r="CA913" s="14"/>
      <c r="CB913" s="14"/>
      <c r="CC913" s="10">
        <f t="shared" si="108"/>
        <v>0</v>
      </c>
      <c r="CD913" s="12"/>
      <c r="CE913" s="12"/>
      <c r="CF913" s="11"/>
      <c r="CG913" s="9"/>
      <c r="CH913" s="9"/>
      <c r="CI913" s="9">
        <f ca="1">IFERROR(IF(COUNTA(CH$56:CH913)=CH$54,CH913,FORECAST(CB913,OFFSET(CK$56:CK$254,MATCH(CB913,CJ$56:CJ$254,1)-1,0,2), OFFSET(CJ$56:CJ$254,MATCH(CB913,CJ$56:CJ$254,1)-1,0,2))),"")</f>
        <v>0</v>
      </c>
      <c r="CJ913" s="9" t="str">
        <f t="array" ref="CJ913">IFERROR(INDEX(CB$56:CB$1054,SMALL(IF(ISNUMBER(CH$56:CH$1054),ROW(CB$1:CB$999),""),ROW(CB858))),"")</f>
        <v/>
      </c>
      <c r="CK913" s="9" t="str">
        <f t="array" ref="CK913">IFERROR(INDEX(CH$56:CH$1054,SMALL(IF(ISNUMBER(CH$56:CH$1054),ROW(CH$1:CH$999),""),ROW(CH858))),"")</f>
        <v/>
      </c>
      <c r="CL913" s="9"/>
      <c r="CM913" s="9"/>
      <c r="CN913" s="9"/>
      <c r="CO913" s="9"/>
      <c r="CP913" s="9"/>
      <c r="CQ913" s="9"/>
      <c r="CR913" s="87"/>
      <c r="CS913" s="13"/>
      <c r="CT913" s="14"/>
      <c r="CU913" s="14"/>
      <c r="CV913" s="10">
        <f t="shared" si="109"/>
        <v>0</v>
      </c>
      <c r="CW913" s="12"/>
      <c r="CX913" s="12"/>
      <c r="CY913" s="11"/>
      <c r="CZ913" s="9"/>
      <c r="DA913" s="9"/>
      <c r="DB913" s="9">
        <f ca="1">IFERROR(IF(COUNTA(DA$56:DA913)=DA$54,DA913,FORECAST(CU913,OFFSET(DD$56:DD$254,MATCH(CU913,DC$56:DC$254,1)-1,0,2), OFFSET(DC$56:DC$254,MATCH(CU913,DC$56:DC$254,1)-1,0,2))),"")</f>
        <v>0</v>
      </c>
      <c r="DC913" s="9" t="str">
        <f t="array" ref="DC913">IFERROR(INDEX(CU$56:CU$1054,SMALL(IF(ISNUMBER(DA$56:DA$1054),ROW(CU$1:CU$999),""),ROW(CU858))),"")</f>
        <v/>
      </c>
      <c r="DD913" s="9" t="str">
        <f t="array" ref="DD913">IFERROR(INDEX(DA$56:DA$1054,SMALL(IF(ISNUMBER(DA$56:DA$1054),ROW(DA$1:DA$999),""),ROW(DA858))),"")</f>
        <v/>
      </c>
      <c r="DE913" s="9"/>
      <c r="DF913" s="9"/>
      <c r="DG913" s="9"/>
      <c r="DH913" s="9"/>
      <c r="DI913" s="9"/>
      <c r="DJ913" s="9"/>
      <c r="DK913" s="87"/>
      <c r="DL913" s="13"/>
      <c r="DM913" s="14"/>
      <c r="DN913" s="14"/>
      <c r="DO913" s="10">
        <f t="shared" si="110"/>
        <v>0</v>
      </c>
      <c r="DP913" s="12"/>
      <c r="DQ913" s="12"/>
      <c r="DR913" s="11"/>
      <c r="DS913" s="9"/>
      <c r="DT913" s="9"/>
      <c r="DU913" s="9">
        <f ca="1">IFERROR(IF(COUNTA(DT$56:DT913)=DT$54,DT913,FORECAST(DN913,OFFSET(DW$56:DW$254,MATCH(DN913,DV$56:DV$254,1)-1,0,2), OFFSET(DV$56:DV$254,MATCH(DN913,DV$56:DV$254,1)-1,0,2))),"")</f>
        <v>0</v>
      </c>
      <c r="DV913" s="9" t="str">
        <f t="array" ref="DV913">IFERROR(INDEX(DN$56:DN$1054,SMALL(IF(ISNUMBER(DT$56:DT$1054),ROW(DN$1:DN$999),""),ROW(DN858))),"")</f>
        <v/>
      </c>
      <c r="DW913" s="9" t="str">
        <f t="array" ref="DW913">IFERROR(INDEX(DT$56:DT$1054,SMALL(IF(ISNUMBER(DT$56:DT$1054),ROW(DT$1:DT$999),""),ROW(DT858))),"")</f>
        <v/>
      </c>
      <c r="DX913" s="9"/>
      <c r="DY913" s="9"/>
      <c r="DZ913" s="9"/>
      <c r="EA913" s="9"/>
      <c r="EB913" s="9"/>
      <c r="EC913" s="9"/>
      <c r="ED913" s="87"/>
      <c r="EE913" s="13"/>
      <c r="EF913" s="14"/>
      <c r="EG913" s="14"/>
      <c r="EH913" s="10">
        <f t="shared" si="111"/>
        <v>0</v>
      </c>
      <c r="EI913" s="12"/>
      <c r="EJ913" s="12"/>
      <c r="EK913" s="11"/>
      <c r="EL913" s="9"/>
      <c r="EM913" s="9"/>
      <c r="EN913" s="9">
        <f ca="1">IFERROR(IF(COUNTA(EM$56:EM913)=EM$54,EM913,FORECAST(EG913,OFFSET(EP$56:EP$254,MATCH(EG913,EO$56:EO$254,1)-1,0,2), OFFSET(EO$56:EO$254,MATCH(EG913,EO$56:EO$254,1)-1,0,2))),"")</f>
        <v>0</v>
      </c>
      <c r="EO913" s="9" t="str">
        <f t="array" ref="EO913">IFERROR(INDEX(EG$56:EG$1054,SMALL(IF(ISNUMBER(EM$56:EM$1054),ROW(EG$1:EG$999),""),ROW(EG858))),"")</f>
        <v/>
      </c>
      <c r="EP913" s="9" t="str">
        <f t="array" ref="EP913">IFERROR(INDEX(EM$56:EM$1054,SMALL(IF(ISNUMBER(EM$56:EM$1054),ROW(EM$1:EM$999),""),ROW(EM858))),"")</f>
        <v/>
      </c>
      <c r="EQ913" s="9"/>
      <c r="ER913" s="9"/>
      <c r="ES913" s="9"/>
      <c r="ET913" s="9"/>
      <c r="EU913" s="9"/>
      <c r="EV913" s="9"/>
    </row>
    <row r="914" spans="1:152" x14ac:dyDescent="0.25">
      <c r="A914" s="8"/>
      <c r="B914" s="13"/>
      <c r="C914" s="14"/>
      <c r="D914" s="14"/>
      <c r="E914" s="10">
        <f t="shared" si="104"/>
        <v>0</v>
      </c>
      <c r="F914" s="12"/>
      <c r="G914" s="12"/>
      <c r="H914" s="11"/>
      <c r="I914" s="9"/>
      <c r="J914" s="9"/>
      <c r="K914" s="9">
        <f ca="1">IFERROR(IF(COUNTA(J$56:J914)=J$54,J914,FORECAST(D914,OFFSET(M$56:M$254,MATCH(D914,L$56:L$254,1)-1,0,2), OFFSET(L$56:L$254,MATCH(D914,L$56:L$254,1)-1,0,2))),"")</f>
        <v>0</v>
      </c>
      <c r="L914" s="9" t="str">
        <f t="array" ref="L914">IFERROR(INDEX(D$56:D$1054,SMALL(IF(ISNUMBER(J$56:J$1054),ROW(D$1:D$999),""),ROW(D859))),"")</f>
        <v/>
      </c>
      <c r="M914" s="9" t="str">
        <f t="array" ref="M914">IFERROR(INDEX(J$56:J$1054,SMALL(IF(ISNUMBER(J$56:J$1054),ROW(J$1:J$999),""),ROW(J859))),"")</f>
        <v/>
      </c>
      <c r="N914" s="9"/>
      <c r="O914" s="9"/>
      <c r="P914" s="9"/>
      <c r="Q914" s="9"/>
      <c r="R914" s="9"/>
      <c r="S914" s="9"/>
      <c r="T914" s="87"/>
      <c r="U914" s="13"/>
      <c r="V914" s="14"/>
      <c r="W914" s="14"/>
      <c r="X914" s="10">
        <f t="shared" si="105"/>
        <v>0</v>
      </c>
      <c r="Y914" s="12"/>
      <c r="Z914" s="12"/>
      <c r="AA914" s="11"/>
      <c r="AB914" s="9"/>
      <c r="AC914" s="9"/>
      <c r="AD914" s="9">
        <f ca="1">IFERROR(IF(COUNTA(AC$56:AC914)=AC$54,AC914,FORECAST(W914,OFFSET(AF$56:AF$254,MATCH(W914,AE$56:AE$254,1)-1,0,2), OFFSET(AE$56:AE$254,MATCH(W914,AE$56:AE$254,1)-1,0,2))),"")</f>
        <v>0</v>
      </c>
      <c r="AE914" s="9" t="str">
        <f t="array" ref="AE914">IFERROR(INDEX(W$56:W$1054,SMALL(IF(ISNUMBER(AC$56:AC$1054),ROW(W$1:W$999),""),ROW(W859))),"")</f>
        <v/>
      </c>
      <c r="AF914" s="9" t="str">
        <f t="array" ref="AF914">IFERROR(INDEX(AC$56:AC$1054,SMALL(IF(ISNUMBER(AC$56:AC$1054),ROW(AC$1:AC$999),""),ROW(AC859))),"")</f>
        <v/>
      </c>
      <c r="AG914" s="9"/>
      <c r="AH914" s="9"/>
      <c r="AI914" s="9"/>
      <c r="AJ914" s="9"/>
      <c r="AK914" s="9"/>
      <c r="AL914" s="9"/>
      <c r="AM914" s="87"/>
      <c r="AN914" s="13"/>
      <c r="AO914" s="14"/>
      <c r="AP914" s="14"/>
      <c r="AQ914" s="10">
        <f t="shared" si="106"/>
        <v>0</v>
      </c>
      <c r="AR914" s="12"/>
      <c r="AS914" s="12"/>
      <c r="AT914" s="11"/>
      <c r="AU914" s="9"/>
      <c r="AV914" s="9"/>
      <c r="AW914" s="9">
        <f ca="1">IFERROR(IF(COUNTA(AV$56:AV914)=AV$54,AV914,FORECAST(AP914,OFFSET(AY$56:AY$254,MATCH(AP914,AX$56:AX$254,1)-1,0,2), OFFSET(AX$56:AX$254,MATCH(AP914,AX$56:AX$254,1)-1,0,2))),"")</f>
        <v>0</v>
      </c>
      <c r="AX914" s="9" t="str">
        <f t="array" ref="AX914">IFERROR(INDEX(AP$56:AP$1054,SMALL(IF(ISNUMBER(AV$56:AV$1054),ROW(AP$1:AP$999),""),ROW(AP859))),"")</f>
        <v/>
      </c>
      <c r="AY914" s="9" t="str">
        <f t="array" ref="AY914">IFERROR(INDEX(AV$56:AV$1054,SMALL(IF(ISNUMBER(AV$56:AV$1054),ROW(AV$1:AV$999),""),ROW(AV859))),"")</f>
        <v/>
      </c>
      <c r="AZ914" s="9"/>
      <c r="BA914" s="9"/>
      <c r="BB914" s="9"/>
      <c r="BC914" s="9"/>
      <c r="BD914" s="9"/>
      <c r="BE914" s="9"/>
      <c r="BF914" s="87"/>
      <c r="BG914" s="13"/>
      <c r="BH914" s="14"/>
      <c r="BI914" s="14"/>
      <c r="BJ914" s="10">
        <f t="shared" si="107"/>
        <v>0</v>
      </c>
      <c r="BK914" s="12"/>
      <c r="BL914" s="12"/>
      <c r="BM914" s="11"/>
      <c r="BN914" s="9"/>
      <c r="BO914" s="9"/>
      <c r="BP914" s="9">
        <f ca="1">IFERROR(IF(COUNTA(BO$56:BO914)=BO$54,BO914,FORECAST(BI914,OFFSET(BR$56:BR$254,MATCH(BI914,BQ$56:BQ$254,1)-1,0,2), OFFSET(BQ$56:BQ$254,MATCH(BI914,BQ$56:BQ$254,1)-1,0,2))),"")</f>
        <v>0</v>
      </c>
      <c r="BQ914" s="9" t="str">
        <f t="array" ref="BQ914">IFERROR(INDEX(BI$56:BI$1054,SMALL(IF(ISNUMBER(BO$56:BO$1054),ROW(BI$1:BI$999),""),ROW(BI859))),"")</f>
        <v/>
      </c>
      <c r="BR914" s="9" t="str">
        <f t="array" ref="BR914">IFERROR(INDEX(BO$56:BO$1054,SMALL(IF(ISNUMBER(BO$56:BO$1054),ROW(BO$1:BO$999),""),ROW(BO859))),"")</f>
        <v/>
      </c>
      <c r="BS914" s="9"/>
      <c r="BT914" s="9"/>
      <c r="BU914" s="9"/>
      <c r="BV914" s="9"/>
      <c r="BW914" s="9"/>
      <c r="BX914" s="9"/>
      <c r="BY914" s="87"/>
      <c r="BZ914" s="13"/>
      <c r="CA914" s="14"/>
      <c r="CB914" s="14"/>
      <c r="CC914" s="10">
        <f t="shared" si="108"/>
        <v>0</v>
      </c>
      <c r="CD914" s="12"/>
      <c r="CE914" s="12"/>
      <c r="CF914" s="11"/>
      <c r="CG914" s="9"/>
      <c r="CH914" s="9"/>
      <c r="CI914" s="9">
        <f ca="1">IFERROR(IF(COUNTA(CH$56:CH914)=CH$54,CH914,FORECAST(CB914,OFFSET(CK$56:CK$254,MATCH(CB914,CJ$56:CJ$254,1)-1,0,2), OFFSET(CJ$56:CJ$254,MATCH(CB914,CJ$56:CJ$254,1)-1,0,2))),"")</f>
        <v>0</v>
      </c>
      <c r="CJ914" s="9" t="str">
        <f t="array" ref="CJ914">IFERROR(INDEX(CB$56:CB$1054,SMALL(IF(ISNUMBER(CH$56:CH$1054),ROW(CB$1:CB$999),""),ROW(CB859))),"")</f>
        <v/>
      </c>
      <c r="CK914" s="9" t="str">
        <f t="array" ref="CK914">IFERROR(INDEX(CH$56:CH$1054,SMALL(IF(ISNUMBER(CH$56:CH$1054),ROW(CH$1:CH$999),""),ROW(CH859))),"")</f>
        <v/>
      </c>
      <c r="CL914" s="9"/>
      <c r="CM914" s="9"/>
      <c r="CN914" s="9"/>
      <c r="CO914" s="9"/>
      <c r="CP914" s="9"/>
      <c r="CQ914" s="9"/>
      <c r="CR914" s="87"/>
      <c r="CS914" s="13"/>
      <c r="CT914" s="14"/>
      <c r="CU914" s="14"/>
      <c r="CV914" s="10">
        <f t="shared" si="109"/>
        <v>0</v>
      </c>
      <c r="CW914" s="12"/>
      <c r="CX914" s="12"/>
      <c r="CY914" s="11"/>
      <c r="CZ914" s="9"/>
      <c r="DA914" s="9"/>
      <c r="DB914" s="9">
        <f ca="1">IFERROR(IF(COUNTA(DA$56:DA914)=DA$54,DA914,FORECAST(CU914,OFFSET(DD$56:DD$254,MATCH(CU914,DC$56:DC$254,1)-1,0,2), OFFSET(DC$56:DC$254,MATCH(CU914,DC$56:DC$254,1)-1,0,2))),"")</f>
        <v>0</v>
      </c>
      <c r="DC914" s="9" t="str">
        <f t="array" ref="DC914">IFERROR(INDEX(CU$56:CU$1054,SMALL(IF(ISNUMBER(DA$56:DA$1054),ROW(CU$1:CU$999),""),ROW(CU859))),"")</f>
        <v/>
      </c>
      <c r="DD914" s="9" t="str">
        <f t="array" ref="DD914">IFERROR(INDEX(DA$56:DA$1054,SMALL(IF(ISNUMBER(DA$56:DA$1054),ROW(DA$1:DA$999),""),ROW(DA859))),"")</f>
        <v/>
      </c>
      <c r="DE914" s="9"/>
      <c r="DF914" s="9"/>
      <c r="DG914" s="9"/>
      <c r="DH914" s="9"/>
      <c r="DI914" s="9"/>
      <c r="DJ914" s="9"/>
      <c r="DK914" s="87"/>
      <c r="DL914" s="13"/>
      <c r="DM914" s="14"/>
      <c r="DN914" s="14"/>
      <c r="DO914" s="10">
        <f t="shared" si="110"/>
        <v>0</v>
      </c>
      <c r="DP914" s="12"/>
      <c r="DQ914" s="12"/>
      <c r="DR914" s="11"/>
      <c r="DS914" s="9"/>
      <c r="DT914" s="9"/>
      <c r="DU914" s="9">
        <f ca="1">IFERROR(IF(COUNTA(DT$56:DT914)=DT$54,DT914,FORECAST(DN914,OFFSET(DW$56:DW$254,MATCH(DN914,DV$56:DV$254,1)-1,0,2), OFFSET(DV$56:DV$254,MATCH(DN914,DV$56:DV$254,1)-1,0,2))),"")</f>
        <v>0</v>
      </c>
      <c r="DV914" s="9" t="str">
        <f t="array" ref="DV914">IFERROR(INDEX(DN$56:DN$1054,SMALL(IF(ISNUMBER(DT$56:DT$1054),ROW(DN$1:DN$999),""),ROW(DN859))),"")</f>
        <v/>
      </c>
      <c r="DW914" s="9" t="str">
        <f t="array" ref="DW914">IFERROR(INDEX(DT$56:DT$1054,SMALL(IF(ISNUMBER(DT$56:DT$1054),ROW(DT$1:DT$999),""),ROW(DT859))),"")</f>
        <v/>
      </c>
      <c r="DX914" s="9"/>
      <c r="DY914" s="9"/>
      <c r="DZ914" s="9"/>
      <c r="EA914" s="9"/>
      <c r="EB914" s="9"/>
      <c r="EC914" s="9"/>
      <c r="ED914" s="87"/>
      <c r="EE914" s="13"/>
      <c r="EF914" s="14"/>
      <c r="EG914" s="14"/>
      <c r="EH914" s="10">
        <f t="shared" si="111"/>
        <v>0</v>
      </c>
      <c r="EI914" s="12"/>
      <c r="EJ914" s="12"/>
      <c r="EK914" s="11"/>
      <c r="EL914" s="9"/>
      <c r="EM914" s="9"/>
      <c r="EN914" s="9">
        <f ca="1">IFERROR(IF(COUNTA(EM$56:EM914)=EM$54,EM914,FORECAST(EG914,OFFSET(EP$56:EP$254,MATCH(EG914,EO$56:EO$254,1)-1,0,2), OFFSET(EO$56:EO$254,MATCH(EG914,EO$56:EO$254,1)-1,0,2))),"")</f>
        <v>0</v>
      </c>
      <c r="EO914" s="9" t="str">
        <f t="array" ref="EO914">IFERROR(INDEX(EG$56:EG$1054,SMALL(IF(ISNUMBER(EM$56:EM$1054),ROW(EG$1:EG$999),""),ROW(EG859))),"")</f>
        <v/>
      </c>
      <c r="EP914" s="9" t="str">
        <f t="array" ref="EP914">IFERROR(INDEX(EM$56:EM$1054,SMALL(IF(ISNUMBER(EM$56:EM$1054),ROW(EM$1:EM$999),""),ROW(EM859))),"")</f>
        <v/>
      </c>
      <c r="EQ914" s="9"/>
      <c r="ER914" s="9"/>
      <c r="ES914" s="9"/>
      <c r="ET914" s="9"/>
      <c r="EU914" s="9"/>
      <c r="EV914" s="9"/>
    </row>
    <row r="915" spans="1:152" x14ac:dyDescent="0.25">
      <c r="A915" s="8"/>
      <c r="B915" s="13"/>
      <c r="C915" s="14"/>
      <c r="D915" s="14"/>
      <c r="E915" s="10">
        <f t="shared" si="104"/>
        <v>0</v>
      </c>
      <c r="F915" s="12"/>
      <c r="G915" s="12"/>
      <c r="H915" s="11"/>
      <c r="I915" s="9"/>
      <c r="J915" s="9"/>
      <c r="K915" s="9">
        <f ca="1">IFERROR(IF(COUNTA(J$56:J915)=J$54,J915,FORECAST(D915,OFFSET(M$56:M$254,MATCH(D915,L$56:L$254,1)-1,0,2), OFFSET(L$56:L$254,MATCH(D915,L$56:L$254,1)-1,0,2))),"")</f>
        <v>0</v>
      </c>
      <c r="L915" s="9" t="str">
        <f t="array" ref="L915">IFERROR(INDEX(D$56:D$1054,SMALL(IF(ISNUMBER(J$56:J$1054),ROW(D$1:D$999),""),ROW(D860))),"")</f>
        <v/>
      </c>
      <c r="M915" s="9" t="str">
        <f t="array" ref="M915">IFERROR(INDEX(J$56:J$1054,SMALL(IF(ISNUMBER(J$56:J$1054),ROW(J$1:J$999),""),ROW(J860))),"")</f>
        <v/>
      </c>
      <c r="N915" s="9"/>
      <c r="O915" s="9"/>
      <c r="P915" s="9"/>
      <c r="Q915" s="9"/>
      <c r="R915" s="9"/>
      <c r="S915" s="9"/>
      <c r="T915" s="87"/>
      <c r="U915" s="13"/>
      <c r="V915" s="14"/>
      <c r="W915" s="14"/>
      <c r="X915" s="10">
        <f t="shared" si="105"/>
        <v>0</v>
      </c>
      <c r="Y915" s="12"/>
      <c r="Z915" s="12"/>
      <c r="AA915" s="11"/>
      <c r="AB915" s="9"/>
      <c r="AC915" s="9"/>
      <c r="AD915" s="9">
        <f ca="1">IFERROR(IF(COUNTA(AC$56:AC915)=AC$54,AC915,FORECAST(W915,OFFSET(AF$56:AF$254,MATCH(W915,AE$56:AE$254,1)-1,0,2), OFFSET(AE$56:AE$254,MATCH(W915,AE$56:AE$254,1)-1,0,2))),"")</f>
        <v>0</v>
      </c>
      <c r="AE915" s="9" t="str">
        <f t="array" ref="AE915">IFERROR(INDEX(W$56:W$1054,SMALL(IF(ISNUMBER(AC$56:AC$1054),ROW(W$1:W$999),""),ROW(W860))),"")</f>
        <v/>
      </c>
      <c r="AF915" s="9" t="str">
        <f t="array" ref="AF915">IFERROR(INDEX(AC$56:AC$1054,SMALL(IF(ISNUMBER(AC$56:AC$1054),ROW(AC$1:AC$999),""),ROW(AC860))),"")</f>
        <v/>
      </c>
      <c r="AG915" s="9"/>
      <c r="AH915" s="9"/>
      <c r="AI915" s="9"/>
      <c r="AJ915" s="9"/>
      <c r="AK915" s="9"/>
      <c r="AL915" s="9"/>
      <c r="AM915" s="87"/>
      <c r="AN915" s="13"/>
      <c r="AO915" s="14"/>
      <c r="AP915" s="14"/>
      <c r="AQ915" s="10">
        <f t="shared" si="106"/>
        <v>0</v>
      </c>
      <c r="AR915" s="12"/>
      <c r="AS915" s="12"/>
      <c r="AT915" s="11"/>
      <c r="AU915" s="9"/>
      <c r="AV915" s="9"/>
      <c r="AW915" s="9">
        <f ca="1">IFERROR(IF(COUNTA(AV$56:AV915)=AV$54,AV915,FORECAST(AP915,OFFSET(AY$56:AY$254,MATCH(AP915,AX$56:AX$254,1)-1,0,2), OFFSET(AX$56:AX$254,MATCH(AP915,AX$56:AX$254,1)-1,0,2))),"")</f>
        <v>0</v>
      </c>
      <c r="AX915" s="9" t="str">
        <f t="array" ref="AX915">IFERROR(INDEX(AP$56:AP$1054,SMALL(IF(ISNUMBER(AV$56:AV$1054),ROW(AP$1:AP$999),""),ROW(AP860))),"")</f>
        <v/>
      </c>
      <c r="AY915" s="9" t="str">
        <f t="array" ref="AY915">IFERROR(INDEX(AV$56:AV$1054,SMALL(IF(ISNUMBER(AV$56:AV$1054),ROW(AV$1:AV$999),""),ROW(AV860))),"")</f>
        <v/>
      </c>
      <c r="AZ915" s="9"/>
      <c r="BA915" s="9"/>
      <c r="BB915" s="9"/>
      <c r="BC915" s="9"/>
      <c r="BD915" s="9"/>
      <c r="BE915" s="9"/>
      <c r="BF915" s="87"/>
      <c r="BG915" s="13"/>
      <c r="BH915" s="14"/>
      <c r="BI915" s="14"/>
      <c r="BJ915" s="10">
        <f t="shared" si="107"/>
        <v>0</v>
      </c>
      <c r="BK915" s="12"/>
      <c r="BL915" s="12"/>
      <c r="BM915" s="11"/>
      <c r="BN915" s="9"/>
      <c r="BO915" s="9"/>
      <c r="BP915" s="9">
        <f ca="1">IFERROR(IF(COUNTA(BO$56:BO915)=BO$54,BO915,FORECAST(BI915,OFFSET(BR$56:BR$254,MATCH(BI915,BQ$56:BQ$254,1)-1,0,2), OFFSET(BQ$56:BQ$254,MATCH(BI915,BQ$56:BQ$254,1)-1,0,2))),"")</f>
        <v>0</v>
      </c>
      <c r="BQ915" s="9" t="str">
        <f t="array" ref="BQ915">IFERROR(INDEX(BI$56:BI$1054,SMALL(IF(ISNUMBER(BO$56:BO$1054),ROW(BI$1:BI$999),""),ROW(BI860))),"")</f>
        <v/>
      </c>
      <c r="BR915" s="9" t="str">
        <f t="array" ref="BR915">IFERROR(INDEX(BO$56:BO$1054,SMALL(IF(ISNUMBER(BO$56:BO$1054),ROW(BO$1:BO$999),""),ROW(BO860))),"")</f>
        <v/>
      </c>
      <c r="BS915" s="9"/>
      <c r="BT915" s="9"/>
      <c r="BU915" s="9"/>
      <c r="BV915" s="9"/>
      <c r="BW915" s="9"/>
      <c r="BX915" s="9"/>
      <c r="BY915" s="87"/>
      <c r="BZ915" s="13"/>
      <c r="CA915" s="14"/>
      <c r="CB915" s="14"/>
      <c r="CC915" s="10">
        <f t="shared" si="108"/>
        <v>0</v>
      </c>
      <c r="CD915" s="12"/>
      <c r="CE915" s="12"/>
      <c r="CF915" s="11"/>
      <c r="CG915" s="9"/>
      <c r="CH915" s="9"/>
      <c r="CI915" s="9">
        <f ca="1">IFERROR(IF(COUNTA(CH$56:CH915)=CH$54,CH915,FORECAST(CB915,OFFSET(CK$56:CK$254,MATCH(CB915,CJ$56:CJ$254,1)-1,0,2), OFFSET(CJ$56:CJ$254,MATCH(CB915,CJ$56:CJ$254,1)-1,0,2))),"")</f>
        <v>0</v>
      </c>
      <c r="CJ915" s="9" t="str">
        <f t="array" ref="CJ915">IFERROR(INDEX(CB$56:CB$1054,SMALL(IF(ISNUMBER(CH$56:CH$1054),ROW(CB$1:CB$999),""),ROW(CB860))),"")</f>
        <v/>
      </c>
      <c r="CK915" s="9" t="str">
        <f t="array" ref="CK915">IFERROR(INDEX(CH$56:CH$1054,SMALL(IF(ISNUMBER(CH$56:CH$1054),ROW(CH$1:CH$999),""),ROW(CH860))),"")</f>
        <v/>
      </c>
      <c r="CL915" s="9"/>
      <c r="CM915" s="9"/>
      <c r="CN915" s="9"/>
      <c r="CO915" s="9"/>
      <c r="CP915" s="9"/>
      <c r="CQ915" s="9"/>
      <c r="CR915" s="87"/>
      <c r="CS915" s="13"/>
      <c r="CT915" s="14"/>
      <c r="CU915" s="14"/>
      <c r="CV915" s="10">
        <f t="shared" si="109"/>
        <v>0</v>
      </c>
      <c r="CW915" s="12"/>
      <c r="CX915" s="12"/>
      <c r="CY915" s="11"/>
      <c r="CZ915" s="9"/>
      <c r="DA915" s="9"/>
      <c r="DB915" s="9">
        <f ca="1">IFERROR(IF(COUNTA(DA$56:DA915)=DA$54,DA915,FORECAST(CU915,OFFSET(DD$56:DD$254,MATCH(CU915,DC$56:DC$254,1)-1,0,2), OFFSET(DC$56:DC$254,MATCH(CU915,DC$56:DC$254,1)-1,0,2))),"")</f>
        <v>0</v>
      </c>
      <c r="DC915" s="9" t="str">
        <f t="array" ref="DC915">IFERROR(INDEX(CU$56:CU$1054,SMALL(IF(ISNUMBER(DA$56:DA$1054),ROW(CU$1:CU$999),""),ROW(CU860))),"")</f>
        <v/>
      </c>
      <c r="DD915" s="9" t="str">
        <f t="array" ref="DD915">IFERROR(INDEX(DA$56:DA$1054,SMALL(IF(ISNUMBER(DA$56:DA$1054),ROW(DA$1:DA$999),""),ROW(DA860))),"")</f>
        <v/>
      </c>
      <c r="DE915" s="9"/>
      <c r="DF915" s="9"/>
      <c r="DG915" s="9"/>
      <c r="DH915" s="9"/>
      <c r="DI915" s="9"/>
      <c r="DJ915" s="9"/>
      <c r="DK915" s="87"/>
      <c r="DL915" s="13"/>
      <c r="DM915" s="14"/>
      <c r="DN915" s="14"/>
      <c r="DO915" s="10">
        <f t="shared" si="110"/>
        <v>0</v>
      </c>
      <c r="DP915" s="12"/>
      <c r="DQ915" s="12"/>
      <c r="DR915" s="11"/>
      <c r="DS915" s="9"/>
      <c r="DT915" s="9"/>
      <c r="DU915" s="9">
        <f ca="1">IFERROR(IF(COUNTA(DT$56:DT915)=DT$54,DT915,FORECAST(DN915,OFFSET(DW$56:DW$254,MATCH(DN915,DV$56:DV$254,1)-1,0,2), OFFSET(DV$56:DV$254,MATCH(DN915,DV$56:DV$254,1)-1,0,2))),"")</f>
        <v>0</v>
      </c>
      <c r="DV915" s="9" t="str">
        <f t="array" ref="DV915">IFERROR(INDEX(DN$56:DN$1054,SMALL(IF(ISNUMBER(DT$56:DT$1054),ROW(DN$1:DN$999),""),ROW(DN860))),"")</f>
        <v/>
      </c>
      <c r="DW915" s="9" t="str">
        <f t="array" ref="DW915">IFERROR(INDEX(DT$56:DT$1054,SMALL(IF(ISNUMBER(DT$56:DT$1054),ROW(DT$1:DT$999),""),ROW(DT860))),"")</f>
        <v/>
      </c>
      <c r="DX915" s="9"/>
      <c r="DY915" s="9"/>
      <c r="DZ915" s="9"/>
      <c r="EA915" s="9"/>
      <c r="EB915" s="9"/>
      <c r="EC915" s="9"/>
      <c r="ED915" s="87"/>
      <c r="EE915" s="13"/>
      <c r="EF915" s="14"/>
      <c r="EG915" s="14"/>
      <c r="EH915" s="10">
        <f t="shared" si="111"/>
        <v>0</v>
      </c>
      <c r="EI915" s="12"/>
      <c r="EJ915" s="12"/>
      <c r="EK915" s="11"/>
      <c r="EL915" s="9"/>
      <c r="EM915" s="9"/>
      <c r="EN915" s="9">
        <f ca="1">IFERROR(IF(COUNTA(EM$56:EM915)=EM$54,EM915,FORECAST(EG915,OFFSET(EP$56:EP$254,MATCH(EG915,EO$56:EO$254,1)-1,0,2), OFFSET(EO$56:EO$254,MATCH(EG915,EO$56:EO$254,1)-1,0,2))),"")</f>
        <v>0</v>
      </c>
      <c r="EO915" s="9" t="str">
        <f t="array" ref="EO915">IFERROR(INDEX(EG$56:EG$1054,SMALL(IF(ISNUMBER(EM$56:EM$1054),ROW(EG$1:EG$999),""),ROW(EG860))),"")</f>
        <v/>
      </c>
      <c r="EP915" s="9" t="str">
        <f t="array" ref="EP915">IFERROR(INDEX(EM$56:EM$1054,SMALL(IF(ISNUMBER(EM$56:EM$1054),ROW(EM$1:EM$999),""),ROW(EM860))),"")</f>
        <v/>
      </c>
      <c r="EQ915" s="9"/>
      <c r="ER915" s="9"/>
      <c r="ES915" s="9"/>
      <c r="ET915" s="9"/>
      <c r="EU915" s="9"/>
      <c r="EV915" s="9"/>
    </row>
    <row r="916" spans="1:152" x14ac:dyDescent="0.25">
      <c r="A916" s="8"/>
      <c r="B916" s="13"/>
      <c r="C916" s="14"/>
      <c r="D916" s="14"/>
      <c r="E916" s="10">
        <f t="shared" si="104"/>
        <v>0</v>
      </c>
      <c r="F916" s="12"/>
      <c r="G916" s="12"/>
      <c r="H916" s="11"/>
      <c r="I916" s="9"/>
      <c r="J916" s="9"/>
      <c r="K916" s="9">
        <f ca="1">IFERROR(IF(COUNTA(J$56:J916)=J$54,J916,FORECAST(D916,OFFSET(M$56:M$254,MATCH(D916,L$56:L$254,1)-1,0,2), OFFSET(L$56:L$254,MATCH(D916,L$56:L$254,1)-1,0,2))),"")</f>
        <v>0</v>
      </c>
      <c r="L916" s="9" t="str">
        <f t="array" ref="L916">IFERROR(INDEX(D$56:D$1054,SMALL(IF(ISNUMBER(J$56:J$1054),ROW(D$1:D$999),""),ROW(D861))),"")</f>
        <v/>
      </c>
      <c r="M916" s="9" t="str">
        <f t="array" ref="M916">IFERROR(INDEX(J$56:J$1054,SMALL(IF(ISNUMBER(J$56:J$1054),ROW(J$1:J$999),""),ROW(J861))),"")</f>
        <v/>
      </c>
      <c r="N916" s="9"/>
      <c r="O916" s="9"/>
      <c r="P916" s="9"/>
      <c r="Q916" s="9"/>
      <c r="R916" s="9"/>
      <c r="S916" s="9"/>
      <c r="T916" s="87"/>
      <c r="U916" s="13"/>
      <c r="V916" s="14"/>
      <c r="W916" s="14"/>
      <c r="X916" s="10">
        <f t="shared" si="105"/>
        <v>0</v>
      </c>
      <c r="Y916" s="12"/>
      <c r="Z916" s="12"/>
      <c r="AA916" s="11"/>
      <c r="AB916" s="9"/>
      <c r="AC916" s="9"/>
      <c r="AD916" s="9">
        <f ca="1">IFERROR(IF(COUNTA(AC$56:AC916)=AC$54,AC916,FORECAST(W916,OFFSET(AF$56:AF$254,MATCH(W916,AE$56:AE$254,1)-1,0,2), OFFSET(AE$56:AE$254,MATCH(W916,AE$56:AE$254,1)-1,0,2))),"")</f>
        <v>0</v>
      </c>
      <c r="AE916" s="9" t="str">
        <f t="array" ref="AE916">IFERROR(INDEX(W$56:W$1054,SMALL(IF(ISNUMBER(AC$56:AC$1054),ROW(W$1:W$999),""),ROW(W861))),"")</f>
        <v/>
      </c>
      <c r="AF916" s="9" t="str">
        <f t="array" ref="AF916">IFERROR(INDEX(AC$56:AC$1054,SMALL(IF(ISNUMBER(AC$56:AC$1054),ROW(AC$1:AC$999),""),ROW(AC861))),"")</f>
        <v/>
      </c>
      <c r="AG916" s="9"/>
      <c r="AH916" s="9"/>
      <c r="AI916" s="9"/>
      <c r="AJ916" s="9"/>
      <c r="AK916" s="9"/>
      <c r="AL916" s="9"/>
      <c r="AM916" s="87"/>
      <c r="AN916" s="13"/>
      <c r="AO916" s="14"/>
      <c r="AP916" s="14"/>
      <c r="AQ916" s="10">
        <f t="shared" si="106"/>
        <v>0</v>
      </c>
      <c r="AR916" s="12"/>
      <c r="AS916" s="12"/>
      <c r="AT916" s="11"/>
      <c r="AU916" s="9"/>
      <c r="AV916" s="9"/>
      <c r="AW916" s="9">
        <f ca="1">IFERROR(IF(COUNTA(AV$56:AV916)=AV$54,AV916,FORECAST(AP916,OFFSET(AY$56:AY$254,MATCH(AP916,AX$56:AX$254,1)-1,0,2), OFFSET(AX$56:AX$254,MATCH(AP916,AX$56:AX$254,1)-1,0,2))),"")</f>
        <v>0</v>
      </c>
      <c r="AX916" s="9" t="str">
        <f t="array" ref="AX916">IFERROR(INDEX(AP$56:AP$1054,SMALL(IF(ISNUMBER(AV$56:AV$1054),ROW(AP$1:AP$999),""),ROW(AP861))),"")</f>
        <v/>
      </c>
      <c r="AY916" s="9" t="str">
        <f t="array" ref="AY916">IFERROR(INDEX(AV$56:AV$1054,SMALL(IF(ISNUMBER(AV$56:AV$1054),ROW(AV$1:AV$999),""),ROW(AV861))),"")</f>
        <v/>
      </c>
      <c r="AZ916" s="9"/>
      <c r="BA916" s="9"/>
      <c r="BB916" s="9"/>
      <c r="BC916" s="9"/>
      <c r="BD916" s="9"/>
      <c r="BE916" s="9"/>
      <c r="BF916" s="87"/>
      <c r="BG916" s="13"/>
      <c r="BH916" s="14"/>
      <c r="BI916" s="14"/>
      <c r="BJ916" s="10">
        <f t="shared" si="107"/>
        <v>0</v>
      </c>
      <c r="BK916" s="12"/>
      <c r="BL916" s="12"/>
      <c r="BM916" s="11"/>
      <c r="BN916" s="9"/>
      <c r="BO916" s="9"/>
      <c r="BP916" s="9">
        <f ca="1">IFERROR(IF(COUNTA(BO$56:BO916)=BO$54,BO916,FORECAST(BI916,OFFSET(BR$56:BR$254,MATCH(BI916,BQ$56:BQ$254,1)-1,0,2), OFFSET(BQ$56:BQ$254,MATCH(BI916,BQ$56:BQ$254,1)-1,0,2))),"")</f>
        <v>0</v>
      </c>
      <c r="BQ916" s="9" t="str">
        <f t="array" ref="BQ916">IFERROR(INDEX(BI$56:BI$1054,SMALL(IF(ISNUMBER(BO$56:BO$1054),ROW(BI$1:BI$999),""),ROW(BI861))),"")</f>
        <v/>
      </c>
      <c r="BR916" s="9" t="str">
        <f t="array" ref="BR916">IFERROR(INDEX(BO$56:BO$1054,SMALL(IF(ISNUMBER(BO$56:BO$1054),ROW(BO$1:BO$999),""),ROW(BO861))),"")</f>
        <v/>
      </c>
      <c r="BS916" s="9"/>
      <c r="BT916" s="9"/>
      <c r="BU916" s="9"/>
      <c r="BV916" s="9"/>
      <c r="BW916" s="9"/>
      <c r="BX916" s="9"/>
      <c r="BY916" s="87"/>
      <c r="BZ916" s="13"/>
      <c r="CA916" s="14"/>
      <c r="CB916" s="14"/>
      <c r="CC916" s="10">
        <f t="shared" si="108"/>
        <v>0</v>
      </c>
      <c r="CD916" s="12"/>
      <c r="CE916" s="12"/>
      <c r="CF916" s="11"/>
      <c r="CG916" s="9"/>
      <c r="CH916" s="9"/>
      <c r="CI916" s="9">
        <f ca="1">IFERROR(IF(COUNTA(CH$56:CH916)=CH$54,CH916,FORECAST(CB916,OFFSET(CK$56:CK$254,MATCH(CB916,CJ$56:CJ$254,1)-1,0,2), OFFSET(CJ$56:CJ$254,MATCH(CB916,CJ$56:CJ$254,1)-1,0,2))),"")</f>
        <v>0</v>
      </c>
      <c r="CJ916" s="9" t="str">
        <f t="array" ref="CJ916">IFERROR(INDEX(CB$56:CB$1054,SMALL(IF(ISNUMBER(CH$56:CH$1054),ROW(CB$1:CB$999),""),ROW(CB861))),"")</f>
        <v/>
      </c>
      <c r="CK916" s="9" t="str">
        <f t="array" ref="CK916">IFERROR(INDEX(CH$56:CH$1054,SMALL(IF(ISNUMBER(CH$56:CH$1054),ROW(CH$1:CH$999),""),ROW(CH861))),"")</f>
        <v/>
      </c>
      <c r="CL916" s="9"/>
      <c r="CM916" s="9"/>
      <c r="CN916" s="9"/>
      <c r="CO916" s="9"/>
      <c r="CP916" s="9"/>
      <c r="CQ916" s="9"/>
      <c r="CR916" s="87"/>
      <c r="CS916" s="13"/>
      <c r="CT916" s="14"/>
      <c r="CU916" s="14"/>
      <c r="CV916" s="10">
        <f t="shared" si="109"/>
        <v>0</v>
      </c>
      <c r="CW916" s="12"/>
      <c r="CX916" s="12"/>
      <c r="CY916" s="11"/>
      <c r="CZ916" s="9"/>
      <c r="DA916" s="9"/>
      <c r="DB916" s="9">
        <f ca="1">IFERROR(IF(COUNTA(DA$56:DA916)=DA$54,DA916,FORECAST(CU916,OFFSET(DD$56:DD$254,MATCH(CU916,DC$56:DC$254,1)-1,0,2), OFFSET(DC$56:DC$254,MATCH(CU916,DC$56:DC$254,1)-1,0,2))),"")</f>
        <v>0</v>
      </c>
      <c r="DC916" s="9" t="str">
        <f t="array" ref="DC916">IFERROR(INDEX(CU$56:CU$1054,SMALL(IF(ISNUMBER(DA$56:DA$1054),ROW(CU$1:CU$999),""),ROW(CU861))),"")</f>
        <v/>
      </c>
      <c r="DD916" s="9" t="str">
        <f t="array" ref="DD916">IFERROR(INDEX(DA$56:DA$1054,SMALL(IF(ISNUMBER(DA$56:DA$1054),ROW(DA$1:DA$999),""),ROW(DA861))),"")</f>
        <v/>
      </c>
      <c r="DE916" s="9"/>
      <c r="DF916" s="9"/>
      <c r="DG916" s="9"/>
      <c r="DH916" s="9"/>
      <c r="DI916" s="9"/>
      <c r="DJ916" s="9"/>
      <c r="DK916" s="87"/>
      <c r="DL916" s="13"/>
      <c r="DM916" s="14"/>
      <c r="DN916" s="14"/>
      <c r="DO916" s="10">
        <f t="shared" si="110"/>
        <v>0</v>
      </c>
      <c r="DP916" s="12"/>
      <c r="DQ916" s="12"/>
      <c r="DR916" s="11"/>
      <c r="DS916" s="9"/>
      <c r="DT916" s="9"/>
      <c r="DU916" s="9">
        <f ca="1">IFERROR(IF(COUNTA(DT$56:DT916)=DT$54,DT916,FORECAST(DN916,OFFSET(DW$56:DW$254,MATCH(DN916,DV$56:DV$254,1)-1,0,2), OFFSET(DV$56:DV$254,MATCH(DN916,DV$56:DV$254,1)-1,0,2))),"")</f>
        <v>0</v>
      </c>
      <c r="DV916" s="9" t="str">
        <f t="array" ref="DV916">IFERROR(INDEX(DN$56:DN$1054,SMALL(IF(ISNUMBER(DT$56:DT$1054),ROW(DN$1:DN$999),""),ROW(DN861))),"")</f>
        <v/>
      </c>
      <c r="DW916" s="9" t="str">
        <f t="array" ref="DW916">IFERROR(INDEX(DT$56:DT$1054,SMALL(IF(ISNUMBER(DT$56:DT$1054),ROW(DT$1:DT$999),""),ROW(DT861))),"")</f>
        <v/>
      </c>
      <c r="DX916" s="9"/>
      <c r="DY916" s="9"/>
      <c r="DZ916" s="9"/>
      <c r="EA916" s="9"/>
      <c r="EB916" s="9"/>
      <c r="EC916" s="9"/>
      <c r="ED916" s="87"/>
      <c r="EE916" s="13"/>
      <c r="EF916" s="14"/>
      <c r="EG916" s="14"/>
      <c r="EH916" s="10">
        <f t="shared" si="111"/>
        <v>0</v>
      </c>
      <c r="EI916" s="12"/>
      <c r="EJ916" s="12"/>
      <c r="EK916" s="11"/>
      <c r="EL916" s="9"/>
      <c r="EM916" s="9"/>
      <c r="EN916" s="9">
        <f ca="1">IFERROR(IF(COUNTA(EM$56:EM916)=EM$54,EM916,FORECAST(EG916,OFFSET(EP$56:EP$254,MATCH(EG916,EO$56:EO$254,1)-1,0,2), OFFSET(EO$56:EO$254,MATCH(EG916,EO$56:EO$254,1)-1,0,2))),"")</f>
        <v>0</v>
      </c>
      <c r="EO916" s="9" t="str">
        <f t="array" ref="EO916">IFERROR(INDEX(EG$56:EG$1054,SMALL(IF(ISNUMBER(EM$56:EM$1054),ROW(EG$1:EG$999),""),ROW(EG861))),"")</f>
        <v/>
      </c>
      <c r="EP916" s="9" t="str">
        <f t="array" ref="EP916">IFERROR(INDEX(EM$56:EM$1054,SMALL(IF(ISNUMBER(EM$56:EM$1054),ROW(EM$1:EM$999),""),ROW(EM861))),"")</f>
        <v/>
      </c>
      <c r="EQ916" s="9"/>
      <c r="ER916" s="9"/>
      <c r="ES916" s="9"/>
      <c r="ET916" s="9"/>
      <c r="EU916" s="9"/>
      <c r="EV916" s="9"/>
    </row>
    <row r="917" spans="1:152" x14ac:dyDescent="0.25">
      <c r="A917" s="8"/>
      <c r="B917" s="13"/>
      <c r="C917" s="14"/>
      <c r="D917" s="14"/>
      <c r="E917" s="10">
        <f t="shared" si="104"/>
        <v>0</v>
      </c>
      <c r="F917" s="12"/>
      <c r="G917" s="12"/>
      <c r="H917" s="11"/>
      <c r="I917" s="9"/>
      <c r="J917" s="9"/>
      <c r="K917" s="9">
        <f ca="1">IFERROR(IF(COUNTA(J$56:J917)=J$54,J917,FORECAST(D917,OFFSET(M$56:M$254,MATCH(D917,L$56:L$254,1)-1,0,2), OFFSET(L$56:L$254,MATCH(D917,L$56:L$254,1)-1,0,2))),"")</f>
        <v>0</v>
      </c>
      <c r="L917" s="9" t="str">
        <f t="array" ref="L917">IFERROR(INDEX(D$56:D$1054,SMALL(IF(ISNUMBER(J$56:J$1054),ROW(D$1:D$999),""),ROW(D862))),"")</f>
        <v/>
      </c>
      <c r="M917" s="9" t="str">
        <f t="array" ref="M917">IFERROR(INDEX(J$56:J$1054,SMALL(IF(ISNUMBER(J$56:J$1054),ROW(J$1:J$999),""),ROW(J862))),"")</f>
        <v/>
      </c>
      <c r="N917" s="9"/>
      <c r="O917" s="9"/>
      <c r="P917" s="9"/>
      <c r="Q917" s="9"/>
      <c r="R917" s="9"/>
      <c r="S917" s="9"/>
      <c r="T917" s="87"/>
      <c r="U917" s="13"/>
      <c r="V917" s="14"/>
      <c r="W917" s="14"/>
      <c r="X917" s="10">
        <f t="shared" si="105"/>
        <v>0</v>
      </c>
      <c r="Y917" s="12"/>
      <c r="Z917" s="12"/>
      <c r="AA917" s="11"/>
      <c r="AB917" s="9"/>
      <c r="AC917" s="9"/>
      <c r="AD917" s="9">
        <f ca="1">IFERROR(IF(COUNTA(AC$56:AC917)=AC$54,AC917,FORECAST(W917,OFFSET(AF$56:AF$254,MATCH(W917,AE$56:AE$254,1)-1,0,2), OFFSET(AE$56:AE$254,MATCH(W917,AE$56:AE$254,1)-1,0,2))),"")</f>
        <v>0</v>
      </c>
      <c r="AE917" s="9" t="str">
        <f t="array" ref="AE917">IFERROR(INDEX(W$56:W$1054,SMALL(IF(ISNUMBER(AC$56:AC$1054),ROW(W$1:W$999),""),ROW(W862))),"")</f>
        <v/>
      </c>
      <c r="AF917" s="9" t="str">
        <f t="array" ref="AF917">IFERROR(INDEX(AC$56:AC$1054,SMALL(IF(ISNUMBER(AC$56:AC$1054),ROW(AC$1:AC$999),""),ROW(AC862))),"")</f>
        <v/>
      </c>
      <c r="AG917" s="9"/>
      <c r="AH917" s="9"/>
      <c r="AI917" s="9"/>
      <c r="AJ917" s="9"/>
      <c r="AK917" s="9"/>
      <c r="AL917" s="9"/>
      <c r="AM917" s="87"/>
      <c r="AN917" s="13"/>
      <c r="AO917" s="14"/>
      <c r="AP917" s="14"/>
      <c r="AQ917" s="10">
        <f t="shared" si="106"/>
        <v>0</v>
      </c>
      <c r="AR917" s="12"/>
      <c r="AS917" s="12"/>
      <c r="AT917" s="11"/>
      <c r="AU917" s="9"/>
      <c r="AV917" s="9"/>
      <c r="AW917" s="9">
        <f ca="1">IFERROR(IF(COUNTA(AV$56:AV917)=AV$54,AV917,FORECAST(AP917,OFFSET(AY$56:AY$254,MATCH(AP917,AX$56:AX$254,1)-1,0,2), OFFSET(AX$56:AX$254,MATCH(AP917,AX$56:AX$254,1)-1,0,2))),"")</f>
        <v>0</v>
      </c>
      <c r="AX917" s="9" t="str">
        <f t="array" ref="AX917">IFERROR(INDEX(AP$56:AP$1054,SMALL(IF(ISNUMBER(AV$56:AV$1054),ROW(AP$1:AP$999),""),ROW(AP862))),"")</f>
        <v/>
      </c>
      <c r="AY917" s="9" t="str">
        <f t="array" ref="AY917">IFERROR(INDEX(AV$56:AV$1054,SMALL(IF(ISNUMBER(AV$56:AV$1054),ROW(AV$1:AV$999),""),ROW(AV862))),"")</f>
        <v/>
      </c>
      <c r="AZ917" s="9"/>
      <c r="BA917" s="9"/>
      <c r="BB917" s="9"/>
      <c r="BC917" s="9"/>
      <c r="BD917" s="9"/>
      <c r="BE917" s="9"/>
      <c r="BF917" s="87"/>
      <c r="BG917" s="13"/>
      <c r="BH917" s="14"/>
      <c r="BI917" s="14"/>
      <c r="BJ917" s="10">
        <f t="shared" si="107"/>
        <v>0</v>
      </c>
      <c r="BK917" s="12"/>
      <c r="BL917" s="12"/>
      <c r="BM917" s="11"/>
      <c r="BN917" s="9"/>
      <c r="BO917" s="9"/>
      <c r="BP917" s="9">
        <f ca="1">IFERROR(IF(COUNTA(BO$56:BO917)=BO$54,BO917,FORECAST(BI917,OFFSET(BR$56:BR$254,MATCH(BI917,BQ$56:BQ$254,1)-1,0,2), OFFSET(BQ$56:BQ$254,MATCH(BI917,BQ$56:BQ$254,1)-1,0,2))),"")</f>
        <v>0</v>
      </c>
      <c r="BQ917" s="9" t="str">
        <f t="array" ref="BQ917">IFERROR(INDEX(BI$56:BI$1054,SMALL(IF(ISNUMBER(BO$56:BO$1054),ROW(BI$1:BI$999),""),ROW(BI862))),"")</f>
        <v/>
      </c>
      <c r="BR917" s="9" t="str">
        <f t="array" ref="BR917">IFERROR(INDEX(BO$56:BO$1054,SMALL(IF(ISNUMBER(BO$56:BO$1054),ROW(BO$1:BO$999),""),ROW(BO862))),"")</f>
        <v/>
      </c>
      <c r="BS917" s="9"/>
      <c r="BT917" s="9"/>
      <c r="BU917" s="9"/>
      <c r="BV917" s="9"/>
      <c r="BW917" s="9"/>
      <c r="BX917" s="9"/>
      <c r="BY917" s="87"/>
      <c r="BZ917" s="13"/>
      <c r="CA917" s="14"/>
      <c r="CB917" s="14"/>
      <c r="CC917" s="10">
        <f t="shared" si="108"/>
        <v>0</v>
      </c>
      <c r="CD917" s="12"/>
      <c r="CE917" s="12"/>
      <c r="CF917" s="11"/>
      <c r="CG917" s="9"/>
      <c r="CH917" s="9"/>
      <c r="CI917" s="9">
        <f ca="1">IFERROR(IF(COUNTA(CH$56:CH917)=CH$54,CH917,FORECAST(CB917,OFFSET(CK$56:CK$254,MATCH(CB917,CJ$56:CJ$254,1)-1,0,2), OFFSET(CJ$56:CJ$254,MATCH(CB917,CJ$56:CJ$254,1)-1,0,2))),"")</f>
        <v>0</v>
      </c>
      <c r="CJ917" s="9" t="str">
        <f t="array" ref="CJ917">IFERROR(INDEX(CB$56:CB$1054,SMALL(IF(ISNUMBER(CH$56:CH$1054),ROW(CB$1:CB$999),""),ROW(CB862))),"")</f>
        <v/>
      </c>
      <c r="CK917" s="9" t="str">
        <f t="array" ref="CK917">IFERROR(INDEX(CH$56:CH$1054,SMALL(IF(ISNUMBER(CH$56:CH$1054),ROW(CH$1:CH$999),""),ROW(CH862))),"")</f>
        <v/>
      </c>
      <c r="CL917" s="9"/>
      <c r="CM917" s="9"/>
      <c r="CN917" s="9"/>
      <c r="CO917" s="9"/>
      <c r="CP917" s="9"/>
      <c r="CQ917" s="9"/>
      <c r="CR917" s="87"/>
      <c r="CS917" s="13"/>
      <c r="CT917" s="14"/>
      <c r="CU917" s="14"/>
      <c r="CV917" s="10">
        <f t="shared" si="109"/>
        <v>0</v>
      </c>
      <c r="CW917" s="12"/>
      <c r="CX917" s="12"/>
      <c r="CY917" s="11"/>
      <c r="CZ917" s="9"/>
      <c r="DA917" s="9"/>
      <c r="DB917" s="9">
        <f ca="1">IFERROR(IF(COUNTA(DA$56:DA917)=DA$54,DA917,FORECAST(CU917,OFFSET(DD$56:DD$254,MATCH(CU917,DC$56:DC$254,1)-1,0,2), OFFSET(DC$56:DC$254,MATCH(CU917,DC$56:DC$254,1)-1,0,2))),"")</f>
        <v>0</v>
      </c>
      <c r="DC917" s="9" t="str">
        <f t="array" ref="DC917">IFERROR(INDEX(CU$56:CU$1054,SMALL(IF(ISNUMBER(DA$56:DA$1054),ROW(CU$1:CU$999),""),ROW(CU862))),"")</f>
        <v/>
      </c>
      <c r="DD917" s="9" t="str">
        <f t="array" ref="DD917">IFERROR(INDEX(DA$56:DA$1054,SMALL(IF(ISNUMBER(DA$56:DA$1054),ROW(DA$1:DA$999),""),ROW(DA862))),"")</f>
        <v/>
      </c>
      <c r="DE917" s="9"/>
      <c r="DF917" s="9"/>
      <c r="DG917" s="9"/>
      <c r="DH917" s="9"/>
      <c r="DI917" s="9"/>
      <c r="DJ917" s="9"/>
      <c r="DK917" s="87"/>
      <c r="DL917" s="13"/>
      <c r="DM917" s="14"/>
      <c r="DN917" s="14"/>
      <c r="DO917" s="10">
        <f t="shared" si="110"/>
        <v>0</v>
      </c>
      <c r="DP917" s="12"/>
      <c r="DQ917" s="12"/>
      <c r="DR917" s="11"/>
      <c r="DS917" s="9"/>
      <c r="DT917" s="9"/>
      <c r="DU917" s="9">
        <f ca="1">IFERROR(IF(COUNTA(DT$56:DT917)=DT$54,DT917,FORECAST(DN917,OFFSET(DW$56:DW$254,MATCH(DN917,DV$56:DV$254,1)-1,0,2), OFFSET(DV$56:DV$254,MATCH(DN917,DV$56:DV$254,1)-1,0,2))),"")</f>
        <v>0</v>
      </c>
      <c r="DV917" s="9" t="str">
        <f t="array" ref="DV917">IFERROR(INDEX(DN$56:DN$1054,SMALL(IF(ISNUMBER(DT$56:DT$1054),ROW(DN$1:DN$999),""),ROW(DN862))),"")</f>
        <v/>
      </c>
      <c r="DW917" s="9" t="str">
        <f t="array" ref="DW917">IFERROR(INDEX(DT$56:DT$1054,SMALL(IF(ISNUMBER(DT$56:DT$1054),ROW(DT$1:DT$999),""),ROW(DT862))),"")</f>
        <v/>
      </c>
      <c r="DX917" s="9"/>
      <c r="DY917" s="9"/>
      <c r="DZ917" s="9"/>
      <c r="EA917" s="9"/>
      <c r="EB917" s="9"/>
      <c r="EC917" s="9"/>
      <c r="ED917" s="87"/>
      <c r="EE917" s="13"/>
      <c r="EF917" s="14"/>
      <c r="EG917" s="14"/>
      <c r="EH917" s="10">
        <f t="shared" si="111"/>
        <v>0</v>
      </c>
      <c r="EI917" s="12"/>
      <c r="EJ917" s="12"/>
      <c r="EK917" s="11"/>
      <c r="EL917" s="9"/>
      <c r="EM917" s="9"/>
      <c r="EN917" s="9">
        <f ca="1">IFERROR(IF(COUNTA(EM$56:EM917)=EM$54,EM917,FORECAST(EG917,OFFSET(EP$56:EP$254,MATCH(EG917,EO$56:EO$254,1)-1,0,2), OFFSET(EO$56:EO$254,MATCH(EG917,EO$56:EO$254,1)-1,0,2))),"")</f>
        <v>0</v>
      </c>
      <c r="EO917" s="9" t="str">
        <f t="array" ref="EO917">IFERROR(INDEX(EG$56:EG$1054,SMALL(IF(ISNUMBER(EM$56:EM$1054),ROW(EG$1:EG$999),""),ROW(EG862))),"")</f>
        <v/>
      </c>
      <c r="EP917" s="9" t="str">
        <f t="array" ref="EP917">IFERROR(INDEX(EM$56:EM$1054,SMALL(IF(ISNUMBER(EM$56:EM$1054),ROW(EM$1:EM$999),""),ROW(EM862))),"")</f>
        <v/>
      </c>
      <c r="EQ917" s="9"/>
      <c r="ER917" s="9"/>
      <c r="ES917" s="9"/>
      <c r="ET917" s="9"/>
      <c r="EU917" s="9"/>
      <c r="EV917" s="9"/>
    </row>
    <row r="918" spans="1:152" x14ac:dyDescent="0.25">
      <c r="A918" s="8"/>
      <c r="B918" s="13"/>
      <c r="C918" s="14"/>
      <c r="D918" s="14"/>
      <c r="E918" s="10">
        <f t="shared" si="104"/>
        <v>0</v>
      </c>
      <c r="F918" s="12"/>
      <c r="G918" s="12"/>
      <c r="H918" s="11"/>
      <c r="I918" s="9"/>
      <c r="J918" s="9"/>
      <c r="K918" s="9">
        <f ca="1">IFERROR(IF(COUNTA(J$56:J918)=J$54,J918,FORECAST(D918,OFFSET(M$56:M$254,MATCH(D918,L$56:L$254,1)-1,0,2), OFFSET(L$56:L$254,MATCH(D918,L$56:L$254,1)-1,0,2))),"")</f>
        <v>0</v>
      </c>
      <c r="L918" s="9" t="str">
        <f t="array" ref="L918">IFERROR(INDEX(D$56:D$1054,SMALL(IF(ISNUMBER(J$56:J$1054),ROW(D$1:D$999),""),ROW(D863))),"")</f>
        <v/>
      </c>
      <c r="M918" s="9" t="str">
        <f t="array" ref="M918">IFERROR(INDEX(J$56:J$1054,SMALL(IF(ISNUMBER(J$56:J$1054),ROW(J$1:J$999),""),ROW(J863))),"")</f>
        <v/>
      </c>
      <c r="N918" s="9"/>
      <c r="O918" s="9"/>
      <c r="P918" s="9"/>
      <c r="Q918" s="9"/>
      <c r="R918" s="9"/>
      <c r="S918" s="9"/>
      <c r="T918" s="87"/>
      <c r="U918" s="13"/>
      <c r="V918" s="14"/>
      <c r="W918" s="14"/>
      <c r="X918" s="10">
        <f t="shared" si="105"/>
        <v>0</v>
      </c>
      <c r="Y918" s="12"/>
      <c r="Z918" s="12"/>
      <c r="AA918" s="11"/>
      <c r="AB918" s="9"/>
      <c r="AC918" s="9"/>
      <c r="AD918" s="9">
        <f ca="1">IFERROR(IF(COUNTA(AC$56:AC918)=AC$54,AC918,FORECAST(W918,OFFSET(AF$56:AF$254,MATCH(W918,AE$56:AE$254,1)-1,0,2), OFFSET(AE$56:AE$254,MATCH(W918,AE$56:AE$254,1)-1,0,2))),"")</f>
        <v>0</v>
      </c>
      <c r="AE918" s="9" t="str">
        <f t="array" ref="AE918">IFERROR(INDEX(W$56:W$1054,SMALL(IF(ISNUMBER(AC$56:AC$1054),ROW(W$1:W$999),""),ROW(W863))),"")</f>
        <v/>
      </c>
      <c r="AF918" s="9" t="str">
        <f t="array" ref="AF918">IFERROR(INDEX(AC$56:AC$1054,SMALL(IF(ISNUMBER(AC$56:AC$1054),ROW(AC$1:AC$999),""),ROW(AC863))),"")</f>
        <v/>
      </c>
      <c r="AG918" s="9"/>
      <c r="AH918" s="9"/>
      <c r="AI918" s="9"/>
      <c r="AJ918" s="9"/>
      <c r="AK918" s="9"/>
      <c r="AL918" s="9"/>
      <c r="AM918" s="87"/>
      <c r="AN918" s="13"/>
      <c r="AO918" s="14"/>
      <c r="AP918" s="14"/>
      <c r="AQ918" s="10">
        <f t="shared" si="106"/>
        <v>0</v>
      </c>
      <c r="AR918" s="12"/>
      <c r="AS918" s="12"/>
      <c r="AT918" s="11"/>
      <c r="AU918" s="9"/>
      <c r="AV918" s="9"/>
      <c r="AW918" s="9">
        <f ca="1">IFERROR(IF(COUNTA(AV$56:AV918)=AV$54,AV918,FORECAST(AP918,OFFSET(AY$56:AY$254,MATCH(AP918,AX$56:AX$254,1)-1,0,2), OFFSET(AX$56:AX$254,MATCH(AP918,AX$56:AX$254,1)-1,0,2))),"")</f>
        <v>0</v>
      </c>
      <c r="AX918" s="9" t="str">
        <f t="array" ref="AX918">IFERROR(INDEX(AP$56:AP$1054,SMALL(IF(ISNUMBER(AV$56:AV$1054),ROW(AP$1:AP$999),""),ROW(AP863))),"")</f>
        <v/>
      </c>
      <c r="AY918" s="9" t="str">
        <f t="array" ref="AY918">IFERROR(INDEX(AV$56:AV$1054,SMALL(IF(ISNUMBER(AV$56:AV$1054),ROW(AV$1:AV$999),""),ROW(AV863))),"")</f>
        <v/>
      </c>
      <c r="AZ918" s="9"/>
      <c r="BA918" s="9"/>
      <c r="BB918" s="9"/>
      <c r="BC918" s="9"/>
      <c r="BD918" s="9"/>
      <c r="BE918" s="9"/>
      <c r="BF918" s="87"/>
      <c r="BG918" s="13"/>
      <c r="BH918" s="14"/>
      <c r="BI918" s="14"/>
      <c r="BJ918" s="10">
        <f t="shared" si="107"/>
        <v>0</v>
      </c>
      <c r="BK918" s="12"/>
      <c r="BL918" s="12"/>
      <c r="BM918" s="11"/>
      <c r="BN918" s="9"/>
      <c r="BO918" s="9"/>
      <c r="BP918" s="9">
        <f ca="1">IFERROR(IF(COUNTA(BO$56:BO918)=BO$54,BO918,FORECAST(BI918,OFFSET(BR$56:BR$254,MATCH(BI918,BQ$56:BQ$254,1)-1,0,2), OFFSET(BQ$56:BQ$254,MATCH(BI918,BQ$56:BQ$254,1)-1,0,2))),"")</f>
        <v>0</v>
      </c>
      <c r="BQ918" s="9" t="str">
        <f t="array" ref="BQ918">IFERROR(INDEX(BI$56:BI$1054,SMALL(IF(ISNUMBER(BO$56:BO$1054),ROW(BI$1:BI$999),""),ROW(BI863))),"")</f>
        <v/>
      </c>
      <c r="BR918" s="9" t="str">
        <f t="array" ref="BR918">IFERROR(INDEX(BO$56:BO$1054,SMALL(IF(ISNUMBER(BO$56:BO$1054),ROW(BO$1:BO$999),""),ROW(BO863))),"")</f>
        <v/>
      </c>
      <c r="BS918" s="9"/>
      <c r="BT918" s="9"/>
      <c r="BU918" s="9"/>
      <c r="BV918" s="9"/>
      <c r="BW918" s="9"/>
      <c r="BX918" s="9"/>
      <c r="BY918" s="87"/>
      <c r="BZ918" s="13"/>
      <c r="CA918" s="14"/>
      <c r="CB918" s="14"/>
      <c r="CC918" s="10">
        <f t="shared" si="108"/>
        <v>0</v>
      </c>
      <c r="CD918" s="12"/>
      <c r="CE918" s="12"/>
      <c r="CF918" s="11"/>
      <c r="CG918" s="9"/>
      <c r="CH918" s="9"/>
      <c r="CI918" s="9">
        <f ca="1">IFERROR(IF(COUNTA(CH$56:CH918)=CH$54,CH918,FORECAST(CB918,OFFSET(CK$56:CK$254,MATCH(CB918,CJ$56:CJ$254,1)-1,0,2), OFFSET(CJ$56:CJ$254,MATCH(CB918,CJ$56:CJ$254,1)-1,0,2))),"")</f>
        <v>0</v>
      </c>
      <c r="CJ918" s="9" t="str">
        <f t="array" ref="CJ918">IFERROR(INDEX(CB$56:CB$1054,SMALL(IF(ISNUMBER(CH$56:CH$1054),ROW(CB$1:CB$999),""),ROW(CB863))),"")</f>
        <v/>
      </c>
      <c r="CK918" s="9" t="str">
        <f t="array" ref="CK918">IFERROR(INDEX(CH$56:CH$1054,SMALL(IF(ISNUMBER(CH$56:CH$1054),ROW(CH$1:CH$999),""),ROW(CH863))),"")</f>
        <v/>
      </c>
      <c r="CL918" s="9"/>
      <c r="CM918" s="9"/>
      <c r="CN918" s="9"/>
      <c r="CO918" s="9"/>
      <c r="CP918" s="9"/>
      <c r="CQ918" s="9"/>
      <c r="CR918" s="87"/>
      <c r="CS918" s="13"/>
      <c r="CT918" s="14"/>
      <c r="CU918" s="14"/>
      <c r="CV918" s="10">
        <f t="shared" si="109"/>
        <v>0</v>
      </c>
      <c r="CW918" s="12"/>
      <c r="CX918" s="12"/>
      <c r="CY918" s="11"/>
      <c r="CZ918" s="9"/>
      <c r="DA918" s="9"/>
      <c r="DB918" s="9">
        <f ca="1">IFERROR(IF(COUNTA(DA$56:DA918)=DA$54,DA918,FORECAST(CU918,OFFSET(DD$56:DD$254,MATCH(CU918,DC$56:DC$254,1)-1,0,2), OFFSET(DC$56:DC$254,MATCH(CU918,DC$56:DC$254,1)-1,0,2))),"")</f>
        <v>0</v>
      </c>
      <c r="DC918" s="9" t="str">
        <f t="array" ref="DC918">IFERROR(INDEX(CU$56:CU$1054,SMALL(IF(ISNUMBER(DA$56:DA$1054),ROW(CU$1:CU$999),""),ROW(CU863))),"")</f>
        <v/>
      </c>
      <c r="DD918" s="9" t="str">
        <f t="array" ref="DD918">IFERROR(INDEX(DA$56:DA$1054,SMALL(IF(ISNUMBER(DA$56:DA$1054),ROW(DA$1:DA$999),""),ROW(DA863))),"")</f>
        <v/>
      </c>
      <c r="DE918" s="9"/>
      <c r="DF918" s="9"/>
      <c r="DG918" s="9"/>
      <c r="DH918" s="9"/>
      <c r="DI918" s="9"/>
      <c r="DJ918" s="9"/>
      <c r="DK918" s="87"/>
      <c r="DL918" s="13"/>
      <c r="DM918" s="14"/>
      <c r="DN918" s="14"/>
      <c r="DO918" s="10">
        <f t="shared" si="110"/>
        <v>0</v>
      </c>
      <c r="DP918" s="12"/>
      <c r="DQ918" s="12"/>
      <c r="DR918" s="11"/>
      <c r="DS918" s="9"/>
      <c r="DT918" s="9"/>
      <c r="DU918" s="9">
        <f ca="1">IFERROR(IF(COUNTA(DT$56:DT918)=DT$54,DT918,FORECAST(DN918,OFFSET(DW$56:DW$254,MATCH(DN918,DV$56:DV$254,1)-1,0,2), OFFSET(DV$56:DV$254,MATCH(DN918,DV$56:DV$254,1)-1,0,2))),"")</f>
        <v>0</v>
      </c>
      <c r="DV918" s="9" t="str">
        <f t="array" ref="DV918">IFERROR(INDEX(DN$56:DN$1054,SMALL(IF(ISNUMBER(DT$56:DT$1054),ROW(DN$1:DN$999),""),ROW(DN863))),"")</f>
        <v/>
      </c>
      <c r="DW918" s="9" t="str">
        <f t="array" ref="DW918">IFERROR(INDEX(DT$56:DT$1054,SMALL(IF(ISNUMBER(DT$56:DT$1054),ROW(DT$1:DT$999),""),ROW(DT863))),"")</f>
        <v/>
      </c>
      <c r="DX918" s="9"/>
      <c r="DY918" s="9"/>
      <c r="DZ918" s="9"/>
      <c r="EA918" s="9"/>
      <c r="EB918" s="9"/>
      <c r="EC918" s="9"/>
      <c r="ED918" s="87"/>
      <c r="EE918" s="13"/>
      <c r="EF918" s="14"/>
      <c r="EG918" s="14"/>
      <c r="EH918" s="10">
        <f t="shared" si="111"/>
        <v>0</v>
      </c>
      <c r="EI918" s="12"/>
      <c r="EJ918" s="12"/>
      <c r="EK918" s="11"/>
      <c r="EL918" s="9"/>
      <c r="EM918" s="9"/>
      <c r="EN918" s="9">
        <f ca="1">IFERROR(IF(COUNTA(EM$56:EM918)=EM$54,EM918,FORECAST(EG918,OFFSET(EP$56:EP$254,MATCH(EG918,EO$56:EO$254,1)-1,0,2), OFFSET(EO$56:EO$254,MATCH(EG918,EO$56:EO$254,1)-1,0,2))),"")</f>
        <v>0</v>
      </c>
      <c r="EO918" s="9" t="str">
        <f t="array" ref="EO918">IFERROR(INDEX(EG$56:EG$1054,SMALL(IF(ISNUMBER(EM$56:EM$1054),ROW(EG$1:EG$999),""),ROW(EG863))),"")</f>
        <v/>
      </c>
      <c r="EP918" s="9" t="str">
        <f t="array" ref="EP918">IFERROR(INDEX(EM$56:EM$1054,SMALL(IF(ISNUMBER(EM$56:EM$1054),ROW(EM$1:EM$999),""),ROW(EM863))),"")</f>
        <v/>
      </c>
      <c r="EQ918" s="9"/>
      <c r="ER918" s="9"/>
      <c r="ES918" s="9"/>
      <c r="ET918" s="9"/>
      <c r="EU918" s="9"/>
      <c r="EV918" s="9"/>
    </row>
    <row r="919" spans="1:152" x14ac:dyDescent="0.25">
      <c r="A919" s="8"/>
      <c r="B919" s="13"/>
      <c r="C919" s="14"/>
      <c r="D919" s="14"/>
      <c r="E919" s="10">
        <f t="shared" si="104"/>
        <v>0</v>
      </c>
      <c r="F919" s="12"/>
      <c r="G919" s="12"/>
      <c r="H919" s="11"/>
      <c r="I919" s="9"/>
      <c r="J919" s="9"/>
      <c r="K919" s="9">
        <f ca="1">IFERROR(IF(COUNTA(J$56:J919)=J$54,J919,FORECAST(D919,OFFSET(M$56:M$254,MATCH(D919,L$56:L$254,1)-1,0,2), OFFSET(L$56:L$254,MATCH(D919,L$56:L$254,1)-1,0,2))),"")</f>
        <v>0</v>
      </c>
      <c r="L919" s="9" t="str">
        <f t="array" ref="L919">IFERROR(INDEX(D$56:D$1054,SMALL(IF(ISNUMBER(J$56:J$1054),ROW(D$1:D$999),""),ROW(D864))),"")</f>
        <v/>
      </c>
      <c r="M919" s="9" t="str">
        <f t="array" ref="M919">IFERROR(INDEX(J$56:J$1054,SMALL(IF(ISNUMBER(J$56:J$1054),ROW(J$1:J$999),""),ROW(J864))),"")</f>
        <v/>
      </c>
      <c r="N919" s="9"/>
      <c r="O919" s="9"/>
      <c r="P919" s="9"/>
      <c r="Q919" s="9"/>
      <c r="R919" s="9"/>
      <c r="S919" s="9"/>
      <c r="T919" s="87"/>
      <c r="U919" s="13"/>
      <c r="V919" s="14"/>
      <c r="W919" s="14"/>
      <c r="X919" s="10">
        <f t="shared" si="105"/>
        <v>0</v>
      </c>
      <c r="Y919" s="12"/>
      <c r="Z919" s="12"/>
      <c r="AA919" s="11"/>
      <c r="AB919" s="9"/>
      <c r="AC919" s="9"/>
      <c r="AD919" s="9">
        <f ca="1">IFERROR(IF(COUNTA(AC$56:AC919)=AC$54,AC919,FORECAST(W919,OFFSET(AF$56:AF$254,MATCH(W919,AE$56:AE$254,1)-1,0,2), OFFSET(AE$56:AE$254,MATCH(W919,AE$56:AE$254,1)-1,0,2))),"")</f>
        <v>0</v>
      </c>
      <c r="AE919" s="9" t="str">
        <f t="array" ref="AE919">IFERROR(INDEX(W$56:W$1054,SMALL(IF(ISNUMBER(AC$56:AC$1054),ROW(W$1:W$999),""),ROW(W864))),"")</f>
        <v/>
      </c>
      <c r="AF919" s="9" t="str">
        <f t="array" ref="AF919">IFERROR(INDEX(AC$56:AC$1054,SMALL(IF(ISNUMBER(AC$56:AC$1054),ROW(AC$1:AC$999),""),ROW(AC864))),"")</f>
        <v/>
      </c>
      <c r="AG919" s="9"/>
      <c r="AH919" s="9"/>
      <c r="AI919" s="9"/>
      <c r="AJ919" s="9"/>
      <c r="AK919" s="9"/>
      <c r="AL919" s="9"/>
      <c r="AM919" s="87"/>
      <c r="AN919" s="13"/>
      <c r="AO919" s="14"/>
      <c r="AP919" s="14"/>
      <c r="AQ919" s="10">
        <f t="shared" si="106"/>
        <v>0</v>
      </c>
      <c r="AR919" s="12"/>
      <c r="AS919" s="12"/>
      <c r="AT919" s="11"/>
      <c r="AU919" s="9"/>
      <c r="AV919" s="9"/>
      <c r="AW919" s="9">
        <f ca="1">IFERROR(IF(COUNTA(AV$56:AV919)=AV$54,AV919,FORECAST(AP919,OFFSET(AY$56:AY$254,MATCH(AP919,AX$56:AX$254,1)-1,0,2), OFFSET(AX$56:AX$254,MATCH(AP919,AX$56:AX$254,1)-1,0,2))),"")</f>
        <v>0</v>
      </c>
      <c r="AX919" s="9" t="str">
        <f t="array" ref="AX919">IFERROR(INDEX(AP$56:AP$1054,SMALL(IF(ISNUMBER(AV$56:AV$1054),ROW(AP$1:AP$999),""),ROW(AP864))),"")</f>
        <v/>
      </c>
      <c r="AY919" s="9" t="str">
        <f t="array" ref="AY919">IFERROR(INDEX(AV$56:AV$1054,SMALL(IF(ISNUMBER(AV$56:AV$1054),ROW(AV$1:AV$999),""),ROW(AV864))),"")</f>
        <v/>
      </c>
      <c r="AZ919" s="9"/>
      <c r="BA919" s="9"/>
      <c r="BB919" s="9"/>
      <c r="BC919" s="9"/>
      <c r="BD919" s="9"/>
      <c r="BE919" s="9"/>
      <c r="BF919" s="87"/>
      <c r="BG919" s="13"/>
      <c r="BH919" s="14"/>
      <c r="BI919" s="14"/>
      <c r="BJ919" s="10">
        <f t="shared" si="107"/>
        <v>0</v>
      </c>
      <c r="BK919" s="12"/>
      <c r="BL919" s="12"/>
      <c r="BM919" s="11"/>
      <c r="BN919" s="9"/>
      <c r="BO919" s="9"/>
      <c r="BP919" s="9">
        <f ca="1">IFERROR(IF(COUNTA(BO$56:BO919)=BO$54,BO919,FORECAST(BI919,OFFSET(BR$56:BR$254,MATCH(BI919,BQ$56:BQ$254,1)-1,0,2), OFFSET(BQ$56:BQ$254,MATCH(BI919,BQ$56:BQ$254,1)-1,0,2))),"")</f>
        <v>0</v>
      </c>
      <c r="BQ919" s="9" t="str">
        <f t="array" ref="BQ919">IFERROR(INDEX(BI$56:BI$1054,SMALL(IF(ISNUMBER(BO$56:BO$1054),ROW(BI$1:BI$999),""),ROW(BI864))),"")</f>
        <v/>
      </c>
      <c r="BR919" s="9" t="str">
        <f t="array" ref="BR919">IFERROR(INDEX(BO$56:BO$1054,SMALL(IF(ISNUMBER(BO$56:BO$1054),ROW(BO$1:BO$999),""),ROW(BO864))),"")</f>
        <v/>
      </c>
      <c r="BS919" s="9"/>
      <c r="BT919" s="9"/>
      <c r="BU919" s="9"/>
      <c r="BV919" s="9"/>
      <c r="BW919" s="9"/>
      <c r="BX919" s="9"/>
      <c r="BY919" s="87"/>
      <c r="BZ919" s="13"/>
      <c r="CA919" s="14"/>
      <c r="CB919" s="14"/>
      <c r="CC919" s="10">
        <f t="shared" si="108"/>
        <v>0</v>
      </c>
      <c r="CD919" s="12"/>
      <c r="CE919" s="12"/>
      <c r="CF919" s="11"/>
      <c r="CG919" s="9"/>
      <c r="CH919" s="9"/>
      <c r="CI919" s="9">
        <f ca="1">IFERROR(IF(COUNTA(CH$56:CH919)=CH$54,CH919,FORECAST(CB919,OFFSET(CK$56:CK$254,MATCH(CB919,CJ$56:CJ$254,1)-1,0,2), OFFSET(CJ$56:CJ$254,MATCH(CB919,CJ$56:CJ$254,1)-1,0,2))),"")</f>
        <v>0</v>
      </c>
      <c r="CJ919" s="9" t="str">
        <f t="array" ref="CJ919">IFERROR(INDEX(CB$56:CB$1054,SMALL(IF(ISNUMBER(CH$56:CH$1054),ROW(CB$1:CB$999),""),ROW(CB864))),"")</f>
        <v/>
      </c>
      <c r="CK919" s="9" t="str">
        <f t="array" ref="CK919">IFERROR(INDEX(CH$56:CH$1054,SMALL(IF(ISNUMBER(CH$56:CH$1054),ROW(CH$1:CH$999),""),ROW(CH864))),"")</f>
        <v/>
      </c>
      <c r="CL919" s="9"/>
      <c r="CM919" s="9"/>
      <c r="CN919" s="9"/>
      <c r="CO919" s="9"/>
      <c r="CP919" s="9"/>
      <c r="CQ919" s="9"/>
      <c r="CR919" s="87"/>
      <c r="CS919" s="13"/>
      <c r="CT919" s="14"/>
      <c r="CU919" s="14"/>
      <c r="CV919" s="10">
        <f t="shared" si="109"/>
        <v>0</v>
      </c>
      <c r="CW919" s="12"/>
      <c r="CX919" s="12"/>
      <c r="CY919" s="11"/>
      <c r="CZ919" s="9"/>
      <c r="DA919" s="9"/>
      <c r="DB919" s="9">
        <f ca="1">IFERROR(IF(COUNTA(DA$56:DA919)=DA$54,DA919,FORECAST(CU919,OFFSET(DD$56:DD$254,MATCH(CU919,DC$56:DC$254,1)-1,0,2), OFFSET(DC$56:DC$254,MATCH(CU919,DC$56:DC$254,1)-1,0,2))),"")</f>
        <v>0</v>
      </c>
      <c r="DC919" s="9" t="str">
        <f t="array" ref="DC919">IFERROR(INDEX(CU$56:CU$1054,SMALL(IF(ISNUMBER(DA$56:DA$1054),ROW(CU$1:CU$999),""),ROW(CU864))),"")</f>
        <v/>
      </c>
      <c r="DD919" s="9" t="str">
        <f t="array" ref="DD919">IFERROR(INDEX(DA$56:DA$1054,SMALL(IF(ISNUMBER(DA$56:DA$1054),ROW(DA$1:DA$999),""),ROW(DA864))),"")</f>
        <v/>
      </c>
      <c r="DE919" s="9"/>
      <c r="DF919" s="9"/>
      <c r="DG919" s="9"/>
      <c r="DH919" s="9"/>
      <c r="DI919" s="9"/>
      <c r="DJ919" s="9"/>
      <c r="DK919" s="87"/>
      <c r="DL919" s="13"/>
      <c r="DM919" s="14"/>
      <c r="DN919" s="14"/>
      <c r="DO919" s="10">
        <f t="shared" si="110"/>
        <v>0</v>
      </c>
      <c r="DP919" s="12"/>
      <c r="DQ919" s="12"/>
      <c r="DR919" s="11"/>
      <c r="DS919" s="9"/>
      <c r="DT919" s="9"/>
      <c r="DU919" s="9">
        <f ca="1">IFERROR(IF(COUNTA(DT$56:DT919)=DT$54,DT919,FORECAST(DN919,OFFSET(DW$56:DW$254,MATCH(DN919,DV$56:DV$254,1)-1,0,2), OFFSET(DV$56:DV$254,MATCH(DN919,DV$56:DV$254,1)-1,0,2))),"")</f>
        <v>0</v>
      </c>
      <c r="DV919" s="9" t="str">
        <f t="array" ref="DV919">IFERROR(INDEX(DN$56:DN$1054,SMALL(IF(ISNUMBER(DT$56:DT$1054),ROW(DN$1:DN$999),""),ROW(DN864))),"")</f>
        <v/>
      </c>
      <c r="DW919" s="9" t="str">
        <f t="array" ref="DW919">IFERROR(INDEX(DT$56:DT$1054,SMALL(IF(ISNUMBER(DT$56:DT$1054),ROW(DT$1:DT$999),""),ROW(DT864))),"")</f>
        <v/>
      </c>
      <c r="DX919" s="9"/>
      <c r="DY919" s="9"/>
      <c r="DZ919" s="9"/>
      <c r="EA919" s="9"/>
      <c r="EB919" s="9"/>
      <c r="EC919" s="9"/>
      <c r="ED919" s="87"/>
      <c r="EE919" s="13"/>
      <c r="EF919" s="14"/>
      <c r="EG919" s="14"/>
      <c r="EH919" s="10">
        <f t="shared" si="111"/>
        <v>0</v>
      </c>
      <c r="EI919" s="12"/>
      <c r="EJ919" s="12"/>
      <c r="EK919" s="11"/>
      <c r="EL919" s="9"/>
      <c r="EM919" s="9"/>
      <c r="EN919" s="9">
        <f ca="1">IFERROR(IF(COUNTA(EM$56:EM919)=EM$54,EM919,FORECAST(EG919,OFFSET(EP$56:EP$254,MATCH(EG919,EO$56:EO$254,1)-1,0,2), OFFSET(EO$56:EO$254,MATCH(EG919,EO$56:EO$254,1)-1,0,2))),"")</f>
        <v>0</v>
      </c>
      <c r="EO919" s="9" t="str">
        <f t="array" ref="EO919">IFERROR(INDEX(EG$56:EG$1054,SMALL(IF(ISNUMBER(EM$56:EM$1054),ROW(EG$1:EG$999),""),ROW(EG864))),"")</f>
        <v/>
      </c>
      <c r="EP919" s="9" t="str">
        <f t="array" ref="EP919">IFERROR(INDEX(EM$56:EM$1054,SMALL(IF(ISNUMBER(EM$56:EM$1054),ROW(EM$1:EM$999),""),ROW(EM864))),"")</f>
        <v/>
      </c>
      <c r="EQ919" s="9"/>
      <c r="ER919" s="9"/>
      <c r="ES919" s="9"/>
      <c r="ET919" s="9"/>
      <c r="EU919" s="9"/>
      <c r="EV919" s="9"/>
    </row>
    <row r="920" spans="1:152" x14ac:dyDescent="0.25">
      <c r="A920" s="8"/>
      <c r="B920" s="13"/>
      <c r="C920" s="14"/>
      <c r="D920" s="14"/>
      <c r="E920" s="10">
        <f t="shared" si="104"/>
        <v>0</v>
      </c>
      <c r="F920" s="12"/>
      <c r="G920" s="12"/>
      <c r="H920" s="11"/>
      <c r="I920" s="9"/>
      <c r="J920" s="9"/>
      <c r="K920" s="9">
        <f ca="1">IFERROR(IF(COUNTA(J$56:J920)=J$54,J920,FORECAST(D920,OFFSET(M$56:M$254,MATCH(D920,L$56:L$254,1)-1,0,2), OFFSET(L$56:L$254,MATCH(D920,L$56:L$254,1)-1,0,2))),"")</f>
        <v>0</v>
      </c>
      <c r="L920" s="9" t="str">
        <f t="array" ref="L920">IFERROR(INDEX(D$56:D$1054,SMALL(IF(ISNUMBER(J$56:J$1054),ROW(D$1:D$999),""),ROW(D865))),"")</f>
        <v/>
      </c>
      <c r="M920" s="9" t="str">
        <f t="array" ref="M920">IFERROR(INDEX(J$56:J$1054,SMALL(IF(ISNUMBER(J$56:J$1054),ROW(J$1:J$999),""),ROW(J865))),"")</f>
        <v/>
      </c>
      <c r="N920" s="9"/>
      <c r="O920" s="9"/>
      <c r="P920" s="9"/>
      <c r="Q920" s="9"/>
      <c r="R920" s="9"/>
      <c r="S920" s="9"/>
      <c r="T920" s="87"/>
      <c r="U920" s="13"/>
      <c r="V920" s="14"/>
      <c r="W920" s="14"/>
      <c r="X920" s="10">
        <f t="shared" si="105"/>
        <v>0</v>
      </c>
      <c r="Y920" s="12"/>
      <c r="Z920" s="12"/>
      <c r="AA920" s="11"/>
      <c r="AB920" s="9"/>
      <c r="AC920" s="9"/>
      <c r="AD920" s="9">
        <f ca="1">IFERROR(IF(COUNTA(AC$56:AC920)=AC$54,AC920,FORECAST(W920,OFFSET(AF$56:AF$254,MATCH(W920,AE$56:AE$254,1)-1,0,2), OFFSET(AE$56:AE$254,MATCH(W920,AE$56:AE$254,1)-1,0,2))),"")</f>
        <v>0</v>
      </c>
      <c r="AE920" s="9" t="str">
        <f t="array" ref="AE920">IFERROR(INDEX(W$56:W$1054,SMALL(IF(ISNUMBER(AC$56:AC$1054),ROW(W$1:W$999),""),ROW(W865))),"")</f>
        <v/>
      </c>
      <c r="AF920" s="9" t="str">
        <f t="array" ref="AF920">IFERROR(INDEX(AC$56:AC$1054,SMALL(IF(ISNUMBER(AC$56:AC$1054),ROW(AC$1:AC$999),""),ROW(AC865))),"")</f>
        <v/>
      </c>
      <c r="AG920" s="9"/>
      <c r="AH920" s="9"/>
      <c r="AI920" s="9"/>
      <c r="AJ920" s="9"/>
      <c r="AK920" s="9"/>
      <c r="AL920" s="9"/>
      <c r="AM920" s="87"/>
      <c r="AN920" s="13"/>
      <c r="AO920" s="14"/>
      <c r="AP920" s="14"/>
      <c r="AQ920" s="10">
        <f t="shared" si="106"/>
        <v>0</v>
      </c>
      <c r="AR920" s="12"/>
      <c r="AS920" s="12"/>
      <c r="AT920" s="11"/>
      <c r="AU920" s="9"/>
      <c r="AV920" s="9"/>
      <c r="AW920" s="9">
        <f ca="1">IFERROR(IF(COUNTA(AV$56:AV920)=AV$54,AV920,FORECAST(AP920,OFFSET(AY$56:AY$254,MATCH(AP920,AX$56:AX$254,1)-1,0,2), OFFSET(AX$56:AX$254,MATCH(AP920,AX$56:AX$254,1)-1,0,2))),"")</f>
        <v>0</v>
      </c>
      <c r="AX920" s="9" t="str">
        <f t="array" ref="AX920">IFERROR(INDEX(AP$56:AP$1054,SMALL(IF(ISNUMBER(AV$56:AV$1054),ROW(AP$1:AP$999),""),ROW(AP865))),"")</f>
        <v/>
      </c>
      <c r="AY920" s="9" t="str">
        <f t="array" ref="AY920">IFERROR(INDEX(AV$56:AV$1054,SMALL(IF(ISNUMBER(AV$56:AV$1054),ROW(AV$1:AV$999),""),ROW(AV865))),"")</f>
        <v/>
      </c>
      <c r="AZ920" s="9"/>
      <c r="BA920" s="9"/>
      <c r="BB920" s="9"/>
      <c r="BC920" s="9"/>
      <c r="BD920" s="9"/>
      <c r="BE920" s="9"/>
      <c r="BF920" s="87"/>
      <c r="BG920" s="13"/>
      <c r="BH920" s="14"/>
      <c r="BI920" s="14"/>
      <c r="BJ920" s="10">
        <f t="shared" si="107"/>
        <v>0</v>
      </c>
      <c r="BK920" s="12"/>
      <c r="BL920" s="12"/>
      <c r="BM920" s="11"/>
      <c r="BN920" s="9"/>
      <c r="BO920" s="9"/>
      <c r="BP920" s="9">
        <f ca="1">IFERROR(IF(COUNTA(BO$56:BO920)=BO$54,BO920,FORECAST(BI920,OFFSET(BR$56:BR$254,MATCH(BI920,BQ$56:BQ$254,1)-1,0,2), OFFSET(BQ$56:BQ$254,MATCH(BI920,BQ$56:BQ$254,1)-1,0,2))),"")</f>
        <v>0</v>
      </c>
      <c r="BQ920" s="9" t="str">
        <f t="array" ref="BQ920">IFERROR(INDEX(BI$56:BI$1054,SMALL(IF(ISNUMBER(BO$56:BO$1054),ROW(BI$1:BI$999),""),ROW(BI865))),"")</f>
        <v/>
      </c>
      <c r="BR920" s="9" t="str">
        <f t="array" ref="BR920">IFERROR(INDEX(BO$56:BO$1054,SMALL(IF(ISNUMBER(BO$56:BO$1054),ROW(BO$1:BO$999),""),ROW(BO865))),"")</f>
        <v/>
      </c>
      <c r="BS920" s="9"/>
      <c r="BT920" s="9"/>
      <c r="BU920" s="9"/>
      <c r="BV920" s="9"/>
      <c r="BW920" s="9"/>
      <c r="BX920" s="9"/>
      <c r="BY920" s="87"/>
      <c r="BZ920" s="13"/>
      <c r="CA920" s="14"/>
      <c r="CB920" s="14"/>
      <c r="CC920" s="10">
        <f t="shared" si="108"/>
        <v>0</v>
      </c>
      <c r="CD920" s="12"/>
      <c r="CE920" s="12"/>
      <c r="CF920" s="11"/>
      <c r="CG920" s="9"/>
      <c r="CH920" s="9"/>
      <c r="CI920" s="9">
        <f ca="1">IFERROR(IF(COUNTA(CH$56:CH920)=CH$54,CH920,FORECAST(CB920,OFFSET(CK$56:CK$254,MATCH(CB920,CJ$56:CJ$254,1)-1,0,2), OFFSET(CJ$56:CJ$254,MATCH(CB920,CJ$56:CJ$254,1)-1,0,2))),"")</f>
        <v>0</v>
      </c>
      <c r="CJ920" s="9" t="str">
        <f t="array" ref="CJ920">IFERROR(INDEX(CB$56:CB$1054,SMALL(IF(ISNUMBER(CH$56:CH$1054),ROW(CB$1:CB$999),""),ROW(CB865))),"")</f>
        <v/>
      </c>
      <c r="CK920" s="9" t="str">
        <f t="array" ref="CK920">IFERROR(INDEX(CH$56:CH$1054,SMALL(IF(ISNUMBER(CH$56:CH$1054),ROW(CH$1:CH$999),""),ROW(CH865))),"")</f>
        <v/>
      </c>
      <c r="CL920" s="9"/>
      <c r="CM920" s="9"/>
      <c r="CN920" s="9"/>
      <c r="CO920" s="9"/>
      <c r="CP920" s="9"/>
      <c r="CQ920" s="9"/>
      <c r="CR920" s="87"/>
      <c r="CS920" s="13"/>
      <c r="CT920" s="14"/>
      <c r="CU920" s="14"/>
      <c r="CV920" s="10">
        <f t="shared" si="109"/>
        <v>0</v>
      </c>
      <c r="CW920" s="12"/>
      <c r="CX920" s="12"/>
      <c r="CY920" s="11"/>
      <c r="CZ920" s="9"/>
      <c r="DA920" s="9"/>
      <c r="DB920" s="9">
        <f ca="1">IFERROR(IF(COUNTA(DA$56:DA920)=DA$54,DA920,FORECAST(CU920,OFFSET(DD$56:DD$254,MATCH(CU920,DC$56:DC$254,1)-1,0,2), OFFSET(DC$56:DC$254,MATCH(CU920,DC$56:DC$254,1)-1,0,2))),"")</f>
        <v>0</v>
      </c>
      <c r="DC920" s="9" t="str">
        <f t="array" ref="DC920">IFERROR(INDEX(CU$56:CU$1054,SMALL(IF(ISNUMBER(DA$56:DA$1054),ROW(CU$1:CU$999),""),ROW(CU865))),"")</f>
        <v/>
      </c>
      <c r="DD920" s="9" t="str">
        <f t="array" ref="DD920">IFERROR(INDEX(DA$56:DA$1054,SMALL(IF(ISNUMBER(DA$56:DA$1054),ROW(DA$1:DA$999),""),ROW(DA865))),"")</f>
        <v/>
      </c>
      <c r="DE920" s="9"/>
      <c r="DF920" s="9"/>
      <c r="DG920" s="9"/>
      <c r="DH920" s="9"/>
      <c r="DI920" s="9"/>
      <c r="DJ920" s="9"/>
      <c r="DK920" s="87"/>
      <c r="DL920" s="13"/>
      <c r="DM920" s="14"/>
      <c r="DN920" s="14"/>
      <c r="DO920" s="10">
        <f t="shared" si="110"/>
        <v>0</v>
      </c>
      <c r="DP920" s="12"/>
      <c r="DQ920" s="12"/>
      <c r="DR920" s="11"/>
      <c r="DS920" s="9"/>
      <c r="DT920" s="9"/>
      <c r="DU920" s="9">
        <f ca="1">IFERROR(IF(COUNTA(DT$56:DT920)=DT$54,DT920,FORECAST(DN920,OFFSET(DW$56:DW$254,MATCH(DN920,DV$56:DV$254,1)-1,0,2), OFFSET(DV$56:DV$254,MATCH(DN920,DV$56:DV$254,1)-1,0,2))),"")</f>
        <v>0</v>
      </c>
      <c r="DV920" s="9" t="str">
        <f t="array" ref="DV920">IFERROR(INDEX(DN$56:DN$1054,SMALL(IF(ISNUMBER(DT$56:DT$1054),ROW(DN$1:DN$999),""),ROW(DN865))),"")</f>
        <v/>
      </c>
      <c r="DW920" s="9" t="str">
        <f t="array" ref="DW920">IFERROR(INDEX(DT$56:DT$1054,SMALL(IF(ISNUMBER(DT$56:DT$1054),ROW(DT$1:DT$999),""),ROW(DT865))),"")</f>
        <v/>
      </c>
      <c r="DX920" s="9"/>
      <c r="DY920" s="9"/>
      <c r="DZ920" s="9"/>
      <c r="EA920" s="9"/>
      <c r="EB920" s="9"/>
      <c r="EC920" s="9"/>
      <c r="ED920" s="87"/>
      <c r="EE920" s="13"/>
      <c r="EF920" s="14"/>
      <c r="EG920" s="14"/>
      <c r="EH920" s="10">
        <f t="shared" si="111"/>
        <v>0</v>
      </c>
      <c r="EI920" s="12"/>
      <c r="EJ920" s="12"/>
      <c r="EK920" s="11"/>
      <c r="EL920" s="9"/>
      <c r="EM920" s="9"/>
      <c r="EN920" s="9">
        <f ca="1">IFERROR(IF(COUNTA(EM$56:EM920)=EM$54,EM920,FORECAST(EG920,OFFSET(EP$56:EP$254,MATCH(EG920,EO$56:EO$254,1)-1,0,2), OFFSET(EO$56:EO$254,MATCH(EG920,EO$56:EO$254,1)-1,0,2))),"")</f>
        <v>0</v>
      </c>
      <c r="EO920" s="9" t="str">
        <f t="array" ref="EO920">IFERROR(INDEX(EG$56:EG$1054,SMALL(IF(ISNUMBER(EM$56:EM$1054),ROW(EG$1:EG$999),""),ROW(EG865))),"")</f>
        <v/>
      </c>
      <c r="EP920" s="9" t="str">
        <f t="array" ref="EP920">IFERROR(INDEX(EM$56:EM$1054,SMALL(IF(ISNUMBER(EM$56:EM$1054),ROW(EM$1:EM$999),""),ROW(EM865))),"")</f>
        <v/>
      </c>
      <c r="EQ920" s="9"/>
      <c r="ER920" s="9"/>
      <c r="ES920" s="9"/>
      <c r="ET920" s="9"/>
      <c r="EU920" s="9"/>
      <c r="EV920" s="9"/>
    </row>
    <row r="921" spans="1:152" x14ac:dyDescent="0.25">
      <c r="A921" s="8"/>
      <c r="B921" s="13"/>
      <c r="C921" s="14"/>
      <c r="D921" s="14"/>
      <c r="E921" s="10">
        <f t="shared" si="104"/>
        <v>0</v>
      </c>
      <c r="F921" s="12"/>
      <c r="G921" s="12"/>
      <c r="H921" s="11"/>
      <c r="I921" s="9"/>
      <c r="J921" s="9"/>
      <c r="K921" s="9">
        <f ca="1">IFERROR(IF(COUNTA(J$56:J921)=J$54,J921,FORECAST(D921,OFFSET(M$56:M$254,MATCH(D921,L$56:L$254,1)-1,0,2), OFFSET(L$56:L$254,MATCH(D921,L$56:L$254,1)-1,0,2))),"")</f>
        <v>0</v>
      </c>
      <c r="L921" s="9" t="str">
        <f t="array" ref="L921">IFERROR(INDEX(D$56:D$1054,SMALL(IF(ISNUMBER(J$56:J$1054),ROW(D$1:D$999),""),ROW(D866))),"")</f>
        <v/>
      </c>
      <c r="M921" s="9" t="str">
        <f t="array" ref="M921">IFERROR(INDEX(J$56:J$1054,SMALL(IF(ISNUMBER(J$56:J$1054),ROW(J$1:J$999),""),ROW(J866))),"")</f>
        <v/>
      </c>
      <c r="N921" s="9"/>
      <c r="O921" s="9"/>
      <c r="P921" s="9"/>
      <c r="Q921" s="9"/>
      <c r="R921" s="9"/>
      <c r="S921" s="9"/>
      <c r="T921" s="87"/>
      <c r="U921" s="13"/>
      <c r="V921" s="14"/>
      <c r="W921" s="14"/>
      <c r="X921" s="10">
        <f t="shared" si="105"/>
        <v>0</v>
      </c>
      <c r="Y921" s="12"/>
      <c r="Z921" s="12"/>
      <c r="AA921" s="11"/>
      <c r="AB921" s="9"/>
      <c r="AC921" s="9"/>
      <c r="AD921" s="9">
        <f ca="1">IFERROR(IF(COUNTA(AC$56:AC921)=AC$54,AC921,FORECAST(W921,OFFSET(AF$56:AF$254,MATCH(W921,AE$56:AE$254,1)-1,0,2), OFFSET(AE$56:AE$254,MATCH(W921,AE$56:AE$254,1)-1,0,2))),"")</f>
        <v>0</v>
      </c>
      <c r="AE921" s="9" t="str">
        <f t="array" ref="AE921">IFERROR(INDEX(W$56:W$1054,SMALL(IF(ISNUMBER(AC$56:AC$1054),ROW(W$1:W$999),""),ROW(W866))),"")</f>
        <v/>
      </c>
      <c r="AF921" s="9" t="str">
        <f t="array" ref="AF921">IFERROR(INDEX(AC$56:AC$1054,SMALL(IF(ISNUMBER(AC$56:AC$1054),ROW(AC$1:AC$999),""),ROW(AC866))),"")</f>
        <v/>
      </c>
      <c r="AG921" s="9"/>
      <c r="AH921" s="9"/>
      <c r="AI921" s="9"/>
      <c r="AJ921" s="9"/>
      <c r="AK921" s="9"/>
      <c r="AL921" s="9"/>
      <c r="AM921" s="87"/>
      <c r="AN921" s="13"/>
      <c r="AO921" s="14"/>
      <c r="AP921" s="14"/>
      <c r="AQ921" s="10">
        <f t="shared" si="106"/>
        <v>0</v>
      </c>
      <c r="AR921" s="12"/>
      <c r="AS921" s="12"/>
      <c r="AT921" s="11"/>
      <c r="AU921" s="9"/>
      <c r="AV921" s="9"/>
      <c r="AW921" s="9">
        <f ca="1">IFERROR(IF(COUNTA(AV$56:AV921)=AV$54,AV921,FORECAST(AP921,OFFSET(AY$56:AY$254,MATCH(AP921,AX$56:AX$254,1)-1,0,2), OFFSET(AX$56:AX$254,MATCH(AP921,AX$56:AX$254,1)-1,0,2))),"")</f>
        <v>0</v>
      </c>
      <c r="AX921" s="9" t="str">
        <f t="array" ref="AX921">IFERROR(INDEX(AP$56:AP$1054,SMALL(IF(ISNUMBER(AV$56:AV$1054),ROW(AP$1:AP$999),""),ROW(AP866))),"")</f>
        <v/>
      </c>
      <c r="AY921" s="9" t="str">
        <f t="array" ref="AY921">IFERROR(INDEX(AV$56:AV$1054,SMALL(IF(ISNUMBER(AV$56:AV$1054),ROW(AV$1:AV$999),""),ROW(AV866))),"")</f>
        <v/>
      </c>
      <c r="AZ921" s="9"/>
      <c r="BA921" s="9"/>
      <c r="BB921" s="9"/>
      <c r="BC921" s="9"/>
      <c r="BD921" s="9"/>
      <c r="BE921" s="9"/>
      <c r="BF921" s="87"/>
      <c r="BG921" s="13"/>
      <c r="BH921" s="14"/>
      <c r="BI921" s="14"/>
      <c r="BJ921" s="10">
        <f t="shared" si="107"/>
        <v>0</v>
      </c>
      <c r="BK921" s="12"/>
      <c r="BL921" s="12"/>
      <c r="BM921" s="11"/>
      <c r="BN921" s="9"/>
      <c r="BO921" s="9"/>
      <c r="BP921" s="9">
        <f ca="1">IFERROR(IF(COUNTA(BO$56:BO921)=BO$54,BO921,FORECAST(BI921,OFFSET(BR$56:BR$254,MATCH(BI921,BQ$56:BQ$254,1)-1,0,2), OFFSET(BQ$56:BQ$254,MATCH(BI921,BQ$56:BQ$254,1)-1,0,2))),"")</f>
        <v>0</v>
      </c>
      <c r="BQ921" s="9" t="str">
        <f t="array" ref="BQ921">IFERROR(INDEX(BI$56:BI$1054,SMALL(IF(ISNUMBER(BO$56:BO$1054),ROW(BI$1:BI$999),""),ROW(BI866))),"")</f>
        <v/>
      </c>
      <c r="BR921" s="9" t="str">
        <f t="array" ref="BR921">IFERROR(INDEX(BO$56:BO$1054,SMALL(IF(ISNUMBER(BO$56:BO$1054),ROW(BO$1:BO$999),""),ROW(BO866))),"")</f>
        <v/>
      </c>
      <c r="BS921" s="9"/>
      <c r="BT921" s="9"/>
      <c r="BU921" s="9"/>
      <c r="BV921" s="9"/>
      <c r="BW921" s="9"/>
      <c r="BX921" s="9"/>
      <c r="BY921" s="87"/>
      <c r="BZ921" s="13"/>
      <c r="CA921" s="14"/>
      <c r="CB921" s="14"/>
      <c r="CC921" s="10">
        <f t="shared" si="108"/>
        <v>0</v>
      </c>
      <c r="CD921" s="12"/>
      <c r="CE921" s="12"/>
      <c r="CF921" s="11"/>
      <c r="CG921" s="9"/>
      <c r="CH921" s="9"/>
      <c r="CI921" s="9">
        <f ca="1">IFERROR(IF(COUNTA(CH$56:CH921)=CH$54,CH921,FORECAST(CB921,OFFSET(CK$56:CK$254,MATCH(CB921,CJ$56:CJ$254,1)-1,0,2), OFFSET(CJ$56:CJ$254,MATCH(CB921,CJ$56:CJ$254,1)-1,0,2))),"")</f>
        <v>0</v>
      </c>
      <c r="CJ921" s="9" t="str">
        <f t="array" ref="CJ921">IFERROR(INDEX(CB$56:CB$1054,SMALL(IF(ISNUMBER(CH$56:CH$1054),ROW(CB$1:CB$999),""),ROW(CB866))),"")</f>
        <v/>
      </c>
      <c r="CK921" s="9" t="str">
        <f t="array" ref="CK921">IFERROR(INDEX(CH$56:CH$1054,SMALL(IF(ISNUMBER(CH$56:CH$1054),ROW(CH$1:CH$999),""),ROW(CH866))),"")</f>
        <v/>
      </c>
      <c r="CL921" s="9"/>
      <c r="CM921" s="9"/>
      <c r="CN921" s="9"/>
      <c r="CO921" s="9"/>
      <c r="CP921" s="9"/>
      <c r="CQ921" s="9"/>
      <c r="CR921" s="87"/>
      <c r="CS921" s="13"/>
      <c r="CT921" s="14"/>
      <c r="CU921" s="14"/>
      <c r="CV921" s="10">
        <f t="shared" si="109"/>
        <v>0</v>
      </c>
      <c r="CW921" s="12"/>
      <c r="CX921" s="12"/>
      <c r="CY921" s="11"/>
      <c r="CZ921" s="9"/>
      <c r="DA921" s="9"/>
      <c r="DB921" s="9">
        <f ca="1">IFERROR(IF(COUNTA(DA$56:DA921)=DA$54,DA921,FORECAST(CU921,OFFSET(DD$56:DD$254,MATCH(CU921,DC$56:DC$254,1)-1,0,2), OFFSET(DC$56:DC$254,MATCH(CU921,DC$56:DC$254,1)-1,0,2))),"")</f>
        <v>0</v>
      </c>
      <c r="DC921" s="9" t="str">
        <f t="array" ref="DC921">IFERROR(INDEX(CU$56:CU$1054,SMALL(IF(ISNUMBER(DA$56:DA$1054),ROW(CU$1:CU$999),""),ROW(CU866))),"")</f>
        <v/>
      </c>
      <c r="DD921" s="9" t="str">
        <f t="array" ref="DD921">IFERROR(INDEX(DA$56:DA$1054,SMALL(IF(ISNUMBER(DA$56:DA$1054),ROW(DA$1:DA$999),""),ROW(DA866))),"")</f>
        <v/>
      </c>
      <c r="DE921" s="9"/>
      <c r="DF921" s="9"/>
      <c r="DG921" s="9"/>
      <c r="DH921" s="9"/>
      <c r="DI921" s="9"/>
      <c r="DJ921" s="9"/>
      <c r="DK921" s="87"/>
      <c r="DL921" s="13"/>
      <c r="DM921" s="14"/>
      <c r="DN921" s="14"/>
      <c r="DO921" s="10">
        <f t="shared" si="110"/>
        <v>0</v>
      </c>
      <c r="DP921" s="12"/>
      <c r="DQ921" s="12"/>
      <c r="DR921" s="11"/>
      <c r="DS921" s="9"/>
      <c r="DT921" s="9"/>
      <c r="DU921" s="9">
        <f ca="1">IFERROR(IF(COUNTA(DT$56:DT921)=DT$54,DT921,FORECAST(DN921,OFFSET(DW$56:DW$254,MATCH(DN921,DV$56:DV$254,1)-1,0,2), OFFSET(DV$56:DV$254,MATCH(DN921,DV$56:DV$254,1)-1,0,2))),"")</f>
        <v>0</v>
      </c>
      <c r="DV921" s="9" t="str">
        <f t="array" ref="DV921">IFERROR(INDEX(DN$56:DN$1054,SMALL(IF(ISNUMBER(DT$56:DT$1054),ROW(DN$1:DN$999),""),ROW(DN866))),"")</f>
        <v/>
      </c>
      <c r="DW921" s="9" t="str">
        <f t="array" ref="DW921">IFERROR(INDEX(DT$56:DT$1054,SMALL(IF(ISNUMBER(DT$56:DT$1054),ROW(DT$1:DT$999),""),ROW(DT866))),"")</f>
        <v/>
      </c>
      <c r="DX921" s="9"/>
      <c r="DY921" s="9"/>
      <c r="DZ921" s="9"/>
      <c r="EA921" s="9"/>
      <c r="EB921" s="9"/>
      <c r="EC921" s="9"/>
      <c r="ED921" s="87"/>
      <c r="EE921" s="13"/>
      <c r="EF921" s="14"/>
      <c r="EG921" s="14"/>
      <c r="EH921" s="10">
        <f t="shared" si="111"/>
        <v>0</v>
      </c>
      <c r="EI921" s="12"/>
      <c r="EJ921" s="12"/>
      <c r="EK921" s="11"/>
      <c r="EL921" s="9"/>
      <c r="EM921" s="9"/>
      <c r="EN921" s="9">
        <f ca="1">IFERROR(IF(COUNTA(EM$56:EM921)=EM$54,EM921,FORECAST(EG921,OFFSET(EP$56:EP$254,MATCH(EG921,EO$56:EO$254,1)-1,0,2), OFFSET(EO$56:EO$254,MATCH(EG921,EO$56:EO$254,1)-1,0,2))),"")</f>
        <v>0</v>
      </c>
      <c r="EO921" s="9" t="str">
        <f t="array" ref="EO921">IFERROR(INDEX(EG$56:EG$1054,SMALL(IF(ISNUMBER(EM$56:EM$1054),ROW(EG$1:EG$999),""),ROW(EG866))),"")</f>
        <v/>
      </c>
      <c r="EP921" s="9" t="str">
        <f t="array" ref="EP921">IFERROR(INDEX(EM$56:EM$1054,SMALL(IF(ISNUMBER(EM$56:EM$1054),ROW(EM$1:EM$999),""),ROW(EM866))),"")</f>
        <v/>
      </c>
      <c r="EQ921" s="9"/>
      <c r="ER921" s="9"/>
      <c r="ES921" s="9"/>
      <c r="ET921" s="9"/>
      <c r="EU921" s="9"/>
      <c r="EV921" s="9"/>
    </row>
    <row r="922" spans="1:152" x14ac:dyDescent="0.25">
      <c r="A922" s="8"/>
      <c r="B922" s="13"/>
      <c r="C922" s="14"/>
      <c r="D922" s="14"/>
      <c r="E922" s="10">
        <f t="shared" si="104"/>
        <v>0</v>
      </c>
      <c r="F922" s="12"/>
      <c r="G922" s="12"/>
      <c r="H922" s="11"/>
      <c r="I922" s="9"/>
      <c r="J922" s="9"/>
      <c r="K922" s="9">
        <f ca="1">IFERROR(IF(COUNTA(J$56:J922)=J$54,J922,FORECAST(D922,OFFSET(M$56:M$254,MATCH(D922,L$56:L$254,1)-1,0,2), OFFSET(L$56:L$254,MATCH(D922,L$56:L$254,1)-1,0,2))),"")</f>
        <v>0</v>
      </c>
      <c r="L922" s="9" t="str">
        <f t="array" ref="L922">IFERROR(INDEX(D$56:D$1054,SMALL(IF(ISNUMBER(J$56:J$1054),ROW(D$1:D$999),""),ROW(D867))),"")</f>
        <v/>
      </c>
      <c r="M922" s="9" t="str">
        <f t="array" ref="M922">IFERROR(INDEX(J$56:J$1054,SMALL(IF(ISNUMBER(J$56:J$1054),ROW(J$1:J$999),""),ROW(J867))),"")</f>
        <v/>
      </c>
      <c r="N922" s="9"/>
      <c r="O922" s="9"/>
      <c r="P922" s="9"/>
      <c r="Q922" s="9"/>
      <c r="R922" s="9"/>
      <c r="S922" s="9"/>
      <c r="T922" s="87"/>
      <c r="U922" s="13"/>
      <c r="V922" s="14"/>
      <c r="W922" s="14"/>
      <c r="X922" s="10">
        <f t="shared" si="105"/>
        <v>0</v>
      </c>
      <c r="Y922" s="12"/>
      <c r="Z922" s="12"/>
      <c r="AA922" s="11"/>
      <c r="AB922" s="9"/>
      <c r="AC922" s="9"/>
      <c r="AD922" s="9">
        <f ca="1">IFERROR(IF(COUNTA(AC$56:AC922)=AC$54,AC922,FORECAST(W922,OFFSET(AF$56:AF$254,MATCH(W922,AE$56:AE$254,1)-1,0,2), OFFSET(AE$56:AE$254,MATCH(W922,AE$56:AE$254,1)-1,0,2))),"")</f>
        <v>0</v>
      </c>
      <c r="AE922" s="9" t="str">
        <f t="array" ref="AE922">IFERROR(INDEX(W$56:W$1054,SMALL(IF(ISNUMBER(AC$56:AC$1054),ROW(W$1:W$999),""),ROW(W867))),"")</f>
        <v/>
      </c>
      <c r="AF922" s="9" t="str">
        <f t="array" ref="AF922">IFERROR(INDEX(AC$56:AC$1054,SMALL(IF(ISNUMBER(AC$56:AC$1054),ROW(AC$1:AC$999),""),ROW(AC867))),"")</f>
        <v/>
      </c>
      <c r="AG922" s="9"/>
      <c r="AH922" s="9"/>
      <c r="AI922" s="9"/>
      <c r="AJ922" s="9"/>
      <c r="AK922" s="9"/>
      <c r="AL922" s="9"/>
      <c r="AM922" s="87"/>
      <c r="AN922" s="13"/>
      <c r="AO922" s="14"/>
      <c r="AP922" s="14"/>
      <c r="AQ922" s="10">
        <f t="shared" si="106"/>
        <v>0</v>
      </c>
      <c r="AR922" s="12"/>
      <c r="AS922" s="12"/>
      <c r="AT922" s="11"/>
      <c r="AU922" s="9"/>
      <c r="AV922" s="9"/>
      <c r="AW922" s="9">
        <f ca="1">IFERROR(IF(COUNTA(AV$56:AV922)=AV$54,AV922,FORECAST(AP922,OFFSET(AY$56:AY$254,MATCH(AP922,AX$56:AX$254,1)-1,0,2), OFFSET(AX$56:AX$254,MATCH(AP922,AX$56:AX$254,1)-1,0,2))),"")</f>
        <v>0</v>
      </c>
      <c r="AX922" s="9" t="str">
        <f t="array" ref="AX922">IFERROR(INDEX(AP$56:AP$1054,SMALL(IF(ISNUMBER(AV$56:AV$1054),ROW(AP$1:AP$999),""),ROW(AP867))),"")</f>
        <v/>
      </c>
      <c r="AY922" s="9" t="str">
        <f t="array" ref="AY922">IFERROR(INDEX(AV$56:AV$1054,SMALL(IF(ISNUMBER(AV$56:AV$1054),ROW(AV$1:AV$999),""),ROW(AV867))),"")</f>
        <v/>
      </c>
      <c r="AZ922" s="9"/>
      <c r="BA922" s="9"/>
      <c r="BB922" s="9"/>
      <c r="BC922" s="9"/>
      <c r="BD922" s="9"/>
      <c r="BE922" s="9"/>
      <c r="BF922" s="87"/>
      <c r="BG922" s="13"/>
      <c r="BH922" s="14"/>
      <c r="BI922" s="14"/>
      <c r="BJ922" s="10">
        <f t="shared" si="107"/>
        <v>0</v>
      </c>
      <c r="BK922" s="12"/>
      <c r="BL922" s="12"/>
      <c r="BM922" s="11"/>
      <c r="BN922" s="9"/>
      <c r="BO922" s="9"/>
      <c r="BP922" s="9">
        <f ca="1">IFERROR(IF(COUNTA(BO$56:BO922)=BO$54,BO922,FORECAST(BI922,OFFSET(BR$56:BR$254,MATCH(BI922,BQ$56:BQ$254,1)-1,0,2), OFFSET(BQ$56:BQ$254,MATCH(BI922,BQ$56:BQ$254,1)-1,0,2))),"")</f>
        <v>0</v>
      </c>
      <c r="BQ922" s="9" t="str">
        <f t="array" ref="BQ922">IFERROR(INDEX(BI$56:BI$1054,SMALL(IF(ISNUMBER(BO$56:BO$1054),ROW(BI$1:BI$999),""),ROW(BI867))),"")</f>
        <v/>
      </c>
      <c r="BR922" s="9" t="str">
        <f t="array" ref="BR922">IFERROR(INDEX(BO$56:BO$1054,SMALL(IF(ISNUMBER(BO$56:BO$1054),ROW(BO$1:BO$999),""),ROW(BO867))),"")</f>
        <v/>
      </c>
      <c r="BS922" s="9"/>
      <c r="BT922" s="9"/>
      <c r="BU922" s="9"/>
      <c r="BV922" s="9"/>
      <c r="BW922" s="9"/>
      <c r="BX922" s="9"/>
      <c r="BY922" s="87"/>
      <c r="BZ922" s="13"/>
      <c r="CA922" s="14"/>
      <c r="CB922" s="14"/>
      <c r="CC922" s="10">
        <f t="shared" si="108"/>
        <v>0</v>
      </c>
      <c r="CD922" s="12"/>
      <c r="CE922" s="12"/>
      <c r="CF922" s="11"/>
      <c r="CG922" s="9"/>
      <c r="CH922" s="9"/>
      <c r="CI922" s="9">
        <f ca="1">IFERROR(IF(COUNTA(CH$56:CH922)=CH$54,CH922,FORECAST(CB922,OFFSET(CK$56:CK$254,MATCH(CB922,CJ$56:CJ$254,1)-1,0,2), OFFSET(CJ$56:CJ$254,MATCH(CB922,CJ$56:CJ$254,1)-1,0,2))),"")</f>
        <v>0</v>
      </c>
      <c r="CJ922" s="9" t="str">
        <f t="array" ref="CJ922">IFERROR(INDEX(CB$56:CB$1054,SMALL(IF(ISNUMBER(CH$56:CH$1054),ROW(CB$1:CB$999),""),ROW(CB867))),"")</f>
        <v/>
      </c>
      <c r="CK922" s="9" t="str">
        <f t="array" ref="CK922">IFERROR(INDEX(CH$56:CH$1054,SMALL(IF(ISNUMBER(CH$56:CH$1054),ROW(CH$1:CH$999),""),ROW(CH867))),"")</f>
        <v/>
      </c>
      <c r="CL922" s="9"/>
      <c r="CM922" s="9"/>
      <c r="CN922" s="9"/>
      <c r="CO922" s="9"/>
      <c r="CP922" s="9"/>
      <c r="CQ922" s="9"/>
      <c r="CR922" s="87"/>
      <c r="CS922" s="13"/>
      <c r="CT922" s="14"/>
      <c r="CU922" s="14"/>
      <c r="CV922" s="10">
        <f t="shared" si="109"/>
        <v>0</v>
      </c>
      <c r="CW922" s="12"/>
      <c r="CX922" s="12"/>
      <c r="CY922" s="11"/>
      <c r="CZ922" s="9"/>
      <c r="DA922" s="9"/>
      <c r="DB922" s="9">
        <f ca="1">IFERROR(IF(COUNTA(DA$56:DA922)=DA$54,DA922,FORECAST(CU922,OFFSET(DD$56:DD$254,MATCH(CU922,DC$56:DC$254,1)-1,0,2), OFFSET(DC$56:DC$254,MATCH(CU922,DC$56:DC$254,1)-1,0,2))),"")</f>
        <v>0</v>
      </c>
      <c r="DC922" s="9" t="str">
        <f t="array" ref="DC922">IFERROR(INDEX(CU$56:CU$1054,SMALL(IF(ISNUMBER(DA$56:DA$1054),ROW(CU$1:CU$999),""),ROW(CU867))),"")</f>
        <v/>
      </c>
      <c r="DD922" s="9" t="str">
        <f t="array" ref="DD922">IFERROR(INDEX(DA$56:DA$1054,SMALL(IF(ISNUMBER(DA$56:DA$1054),ROW(DA$1:DA$999),""),ROW(DA867))),"")</f>
        <v/>
      </c>
      <c r="DE922" s="9"/>
      <c r="DF922" s="9"/>
      <c r="DG922" s="9"/>
      <c r="DH922" s="9"/>
      <c r="DI922" s="9"/>
      <c r="DJ922" s="9"/>
      <c r="DK922" s="87"/>
      <c r="DL922" s="13"/>
      <c r="DM922" s="14"/>
      <c r="DN922" s="14"/>
      <c r="DO922" s="10">
        <f t="shared" si="110"/>
        <v>0</v>
      </c>
      <c r="DP922" s="12"/>
      <c r="DQ922" s="12"/>
      <c r="DR922" s="11"/>
      <c r="DS922" s="9"/>
      <c r="DT922" s="9"/>
      <c r="DU922" s="9">
        <f ca="1">IFERROR(IF(COUNTA(DT$56:DT922)=DT$54,DT922,FORECAST(DN922,OFFSET(DW$56:DW$254,MATCH(DN922,DV$56:DV$254,1)-1,0,2), OFFSET(DV$56:DV$254,MATCH(DN922,DV$56:DV$254,1)-1,0,2))),"")</f>
        <v>0</v>
      </c>
      <c r="DV922" s="9" t="str">
        <f t="array" ref="DV922">IFERROR(INDEX(DN$56:DN$1054,SMALL(IF(ISNUMBER(DT$56:DT$1054),ROW(DN$1:DN$999),""),ROW(DN867))),"")</f>
        <v/>
      </c>
      <c r="DW922" s="9" t="str">
        <f t="array" ref="DW922">IFERROR(INDEX(DT$56:DT$1054,SMALL(IF(ISNUMBER(DT$56:DT$1054),ROW(DT$1:DT$999),""),ROW(DT867))),"")</f>
        <v/>
      </c>
      <c r="DX922" s="9"/>
      <c r="DY922" s="9"/>
      <c r="DZ922" s="9"/>
      <c r="EA922" s="9"/>
      <c r="EB922" s="9"/>
      <c r="EC922" s="9"/>
      <c r="ED922" s="87"/>
      <c r="EE922" s="13"/>
      <c r="EF922" s="14"/>
      <c r="EG922" s="14"/>
      <c r="EH922" s="10">
        <f t="shared" si="111"/>
        <v>0</v>
      </c>
      <c r="EI922" s="12"/>
      <c r="EJ922" s="12"/>
      <c r="EK922" s="11"/>
      <c r="EL922" s="9"/>
      <c r="EM922" s="9"/>
      <c r="EN922" s="9">
        <f ca="1">IFERROR(IF(COUNTA(EM$56:EM922)=EM$54,EM922,FORECAST(EG922,OFFSET(EP$56:EP$254,MATCH(EG922,EO$56:EO$254,1)-1,0,2), OFFSET(EO$56:EO$254,MATCH(EG922,EO$56:EO$254,1)-1,0,2))),"")</f>
        <v>0</v>
      </c>
      <c r="EO922" s="9" t="str">
        <f t="array" ref="EO922">IFERROR(INDEX(EG$56:EG$1054,SMALL(IF(ISNUMBER(EM$56:EM$1054),ROW(EG$1:EG$999),""),ROW(EG867))),"")</f>
        <v/>
      </c>
      <c r="EP922" s="9" t="str">
        <f t="array" ref="EP922">IFERROR(INDEX(EM$56:EM$1054,SMALL(IF(ISNUMBER(EM$56:EM$1054),ROW(EM$1:EM$999),""),ROW(EM867))),"")</f>
        <v/>
      </c>
      <c r="EQ922" s="9"/>
      <c r="ER922" s="9"/>
      <c r="ES922" s="9"/>
      <c r="ET922" s="9"/>
      <c r="EU922" s="9"/>
      <c r="EV922" s="9"/>
    </row>
    <row r="923" spans="1:152" x14ac:dyDescent="0.25">
      <c r="A923" s="8"/>
      <c r="B923" s="13"/>
      <c r="C923" s="14"/>
      <c r="D923" s="14"/>
      <c r="E923" s="10">
        <f t="shared" si="104"/>
        <v>0</v>
      </c>
      <c r="F923" s="12"/>
      <c r="G923" s="12"/>
      <c r="H923" s="11"/>
      <c r="I923" s="9"/>
      <c r="J923" s="9"/>
      <c r="K923" s="9">
        <f ca="1">IFERROR(IF(COUNTA(J$56:J923)=J$54,J923,FORECAST(D923,OFFSET(M$56:M$254,MATCH(D923,L$56:L$254,1)-1,0,2), OFFSET(L$56:L$254,MATCH(D923,L$56:L$254,1)-1,0,2))),"")</f>
        <v>0</v>
      </c>
      <c r="L923" s="9" t="str">
        <f t="array" ref="L923">IFERROR(INDEX(D$56:D$1054,SMALL(IF(ISNUMBER(J$56:J$1054),ROW(D$1:D$999),""),ROW(D868))),"")</f>
        <v/>
      </c>
      <c r="M923" s="9" t="str">
        <f t="array" ref="M923">IFERROR(INDEX(J$56:J$1054,SMALL(IF(ISNUMBER(J$56:J$1054),ROW(J$1:J$999),""),ROW(J868))),"")</f>
        <v/>
      </c>
      <c r="N923" s="9"/>
      <c r="O923" s="9"/>
      <c r="P923" s="9"/>
      <c r="Q923" s="9"/>
      <c r="R923" s="9"/>
      <c r="S923" s="9"/>
      <c r="T923" s="87"/>
      <c r="U923" s="13"/>
      <c r="V923" s="14"/>
      <c r="W923" s="14"/>
      <c r="X923" s="10">
        <f t="shared" si="105"/>
        <v>0</v>
      </c>
      <c r="Y923" s="12"/>
      <c r="Z923" s="12"/>
      <c r="AA923" s="11"/>
      <c r="AB923" s="9"/>
      <c r="AC923" s="9"/>
      <c r="AD923" s="9">
        <f ca="1">IFERROR(IF(COUNTA(AC$56:AC923)=AC$54,AC923,FORECAST(W923,OFFSET(AF$56:AF$254,MATCH(W923,AE$56:AE$254,1)-1,0,2), OFFSET(AE$56:AE$254,MATCH(W923,AE$56:AE$254,1)-1,0,2))),"")</f>
        <v>0</v>
      </c>
      <c r="AE923" s="9" t="str">
        <f t="array" ref="AE923">IFERROR(INDEX(W$56:W$1054,SMALL(IF(ISNUMBER(AC$56:AC$1054),ROW(W$1:W$999),""),ROW(W868))),"")</f>
        <v/>
      </c>
      <c r="AF923" s="9" t="str">
        <f t="array" ref="AF923">IFERROR(INDEX(AC$56:AC$1054,SMALL(IF(ISNUMBER(AC$56:AC$1054),ROW(AC$1:AC$999),""),ROW(AC868))),"")</f>
        <v/>
      </c>
      <c r="AG923" s="9"/>
      <c r="AH923" s="9"/>
      <c r="AI923" s="9"/>
      <c r="AJ923" s="9"/>
      <c r="AK923" s="9"/>
      <c r="AL923" s="9"/>
      <c r="AM923" s="87"/>
      <c r="AN923" s="13"/>
      <c r="AO923" s="14"/>
      <c r="AP923" s="14"/>
      <c r="AQ923" s="10">
        <f t="shared" si="106"/>
        <v>0</v>
      </c>
      <c r="AR923" s="12"/>
      <c r="AS923" s="12"/>
      <c r="AT923" s="11"/>
      <c r="AU923" s="9"/>
      <c r="AV923" s="9"/>
      <c r="AW923" s="9">
        <f ca="1">IFERROR(IF(COUNTA(AV$56:AV923)=AV$54,AV923,FORECAST(AP923,OFFSET(AY$56:AY$254,MATCH(AP923,AX$56:AX$254,1)-1,0,2), OFFSET(AX$56:AX$254,MATCH(AP923,AX$56:AX$254,1)-1,0,2))),"")</f>
        <v>0</v>
      </c>
      <c r="AX923" s="9" t="str">
        <f t="array" ref="AX923">IFERROR(INDEX(AP$56:AP$1054,SMALL(IF(ISNUMBER(AV$56:AV$1054),ROW(AP$1:AP$999),""),ROW(AP868))),"")</f>
        <v/>
      </c>
      <c r="AY923" s="9" t="str">
        <f t="array" ref="AY923">IFERROR(INDEX(AV$56:AV$1054,SMALL(IF(ISNUMBER(AV$56:AV$1054),ROW(AV$1:AV$999),""),ROW(AV868))),"")</f>
        <v/>
      </c>
      <c r="AZ923" s="9"/>
      <c r="BA923" s="9"/>
      <c r="BB923" s="9"/>
      <c r="BC923" s="9"/>
      <c r="BD923" s="9"/>
      <c r="BE923" s="9"/>
      <c r="BF923" s="87"/>
      <c r="BG923" s="13"/>
      <c r="BH923" s="14"/>
      <c r="BI923" s="14"/>
      <c r="BJ923" s="10">
        <f t="shared" si="107"/>
        <v>0</v>
      </c>
      <c r="BK923" s="12"/>
      <c r="BL923" s="12"/>
      <c r="BM923" s="11"/>
      <c r="BN923" s="9"/>
      <c r="BO923" s="9"/>
      <c r="BP923" s="9">
        <f ca="1">IFERROR(IF(COUNTA(BO$56:BO923)=BO$54,BO923,FORECAST(BI923,OFFSET(BR$56:BR$254,MATCH(BI923,BQ$56:BQ$254,1)-1,0,2), OFFSET(BQ$56:BQ$254,MATCH(BI923,BQ$56:BQ$254,1)-1,0,2))),"")</f>
        <v>0</v>
      </c>
      <c r="BQ923" s="9" t="str">
        <f t="array" ref="BQ923">IFERROR(INDEX(BI$56:BI$1054,SMALL(IF(ISNUMBER(BO$56:BO$1054),ROW(BI$1:BI$999),""),ROW(BI868))),"")</f>
        <v/>
      </c>
      <c r="BR923" s="9" t="str">
        <f t="array" ref="BR923">IFERROR(INDEX(BO$56:BO$1054,SMALL(IF(ISNUMBER(BO$56:BO$1054),ROW(BO$1:BO$999),""),ROW(BO868))),"")</f>
        <v/>
      </c>
      <c r="BS923" s="9"/>
      <c r="BT923" s="9"/>
      <c r="BU923" s="9"/>
      <c r="BV923" s="9"/>
      <c r="BW923" s="9"/>
      <c r="BX923" s="9"/>
      <c r="BY923" s="87"/>
      <c r="BZ923" s="13"/>
      <c r="CA923" s="14"/>
      <c r="CB923" s="14"/>
      <c r="CC923" s="10">
        <f t="shared" si="108"/>
        <v>0</v>
      </c>
      <c r="CD923" s="12"/>
      <c r="CE923" s="12"/>
      <c r="CF923" s="11"/>
      <c r="CG923" s="9"/>
      <c r="CH923" s="9"/>
      <c r="CI923" s="9">
        <f ca="1">IFERROR(IF(COUNTA(CH$56:CH923)=CH$54,CH923,FORECAST(CB923,OFFSET(CK$56:CK$254,MATCH(CB923,CJ$56:CJ$254,1)-1,0,2), OFFSET(CJ$56:CJ$254,MATCH(CB923,CJ$56:CJ$254,1)-1,0,2))),"")</f>
        <v>0</v>
      </c>
      <c r="CJ923" s="9" t="str">
        <f t="array" ref="CJ923">IFERROR(INDEX(CB$56:CB$1054,SMALL(IF(ISNUMBER(CH$56:CH$1054),ROW(CB$1:CB$999),""),ROW(CB868))),"")</f>
        <v/>
      </c>
      <c r="CK923" s="9" t="str">
        <f t="array" ref="CK923">IFERROR(INDEX(CH$56:CH$1054,SMALL(IF(ISNUMBER(CH$56:CH$1054),ROW(CH$1:CH$999),""),ROW(CH868))),"")</f>
        <v/>
      </c>
      <c r="CL923" s="9"/>
      <c r="CM923" s="9"/>
      <c r="CN923" s="9"/>
      <c r="CO923" s="9"/>
      <c r="CP923" s="9"/>
      <c r="CQ923" s="9"/>
      <c r="CR923" s="87"/>
      <c r="CS923" s="13"/>
      <c r="CT923" s="14"/>
      <c r="CU923" s="14"/>
      <c r="CV923" s="10">
        <f t="shared" si="109"/>
        <v>0</v>
      </c>
      <c r="CW923" s="12"/>
      <c r="CX923" s="12"/>
      <c r="CY923" s="11"/>
      <c r="CZ923" s="9"/>
      <c r="DA923" s="9"/>
      <c r="DB923" s="9">
        <f ca="1">IFERROR(IF(COUNTA(DA$56:DA923)=DA$54,DA923,FORECAST(CU923,OFFSET(DD$56:DD$254,MATCH(CU923,DC$56:DC$254,1)-1,0,2), OFFSET(DC$56:DC$254,MATCH(CU923,DC$56:DC$254,1)-1,0,2))),"")</f>
        <v>0</v>
      </c>
      <c r="DC923" s="9" t="str">
        <f t="array" ref="DC923">IFERROR(INDEX(CU$56:CU$1054,SMALL(IF(ISNUMBER(DA$56:DA$1054),ROW(CU$1:CU$999),""),ROW(CU868))),"")</f>
        <v/>
      </c>
      <c r="DD923" s="9" t="str">
        <f t="array" ref="DD923">IFERROR(INDEX(DA$56:DA$1054,SMALL(IF(ISNUMBER(DA$56:DA$1054),ROW(DA$1:DA$999),""),ROW(DA868))),"")</f>
        <v/>
      </c>
      <c r="DE923" s="9"/>
      <c r="DF923" s="9"/>
      <c r="DG923" s="9"/>
      <c r="DH923" s="9"/>
      <c r="DI923" s="9"/>
      <c r="DJ923" s="9"/>
      <c r="DK923" s="87"/>
      <c r="DL923" s="13"/>
      <c r="DM923" s="14"/>
      <c r="DN923" s="14"/>
      <c r="DO923" s="10">
        <f t="shared" si="110"/>
        <v>0</v>
      </c>
      <c r="DP923" s="12"/>
      <c r="DQ923" s="12"/>
      <c r="DR923" s="11"/>
      <c r="DS923" s="9"/>
      <c r="DT923" s="9"/>
      <c r="DU923" s="9">
        <f ca="1">IFERROR(IF(COUNTA(DT$56:DT923)=DT$54,DT923,FORECAST(DN923,OFFSET(DW$56:DW$254,MATCH(DN923,DV$56:DV$254,1)-1,0,2), OFFSET(DV$56:DV$254,MATCH(DN923,DV$56:DV$254,1)-1,0,2))),"")</f>
        <v>0</v>
      </c>
      <c r="DV923" s="9" t="str">
        <f t="array" ref="DV923">IFERROR(INDEX(DN$56:DN$1054,SMALL(IF(ISNUMBER(DT$56:DT$1054),ROW(DN$1:DN$999),""),ROW(DN868))),"")</f>
        <v/>
      </c>
      <c r="DW923" s="9" t="str">
        <f t="array" ref="DW923">IFERROR(INDEX(DT$56:DT$1054,SMALL(IF(ISNUMBER(DT$56:DT$1054),ROW(DT$1:DT$999),""),ROW(DT868))),"")</f>
        <v/>
      </c>
      <c r="DX923" s="9"/>
      <c r="DY923" s="9"/>
      <c r="DZ923" s="9"/>
      <c r="EA923" s="9"/>
      <c r="EB923" s="9"/>
      <c r="EC923" s="9"/>
      <c r="ED923" s="87"/>
      <c r="EE923" s="13"/>
      <c r="EF923" s="14"/>
      <c r="EG923" s="14"/>
      <c r="EH923" s="10">
        <f t="shared" si="111"/>
        <v>0</v>
      </c>
      <c r="EI923" s="12"/>
      <c r="EJ923" s="12"/>
      <c r="EK923" s="11"/>
      <c r="EL923" s="9"/>
      <c r="EM923" s="9"/>
      <c r="EN923" s="9">
        <f ca="1">IFERROR(IF(COUNTA(EM$56:EM923)=EM$54,EM923,FORECAST(EG923,OFFSET(EP$56:EP$254,MATCH(EG923,EO$56:EO$254,1)-1,0,2), OFFSET(EO$56:EO$254,MATCH(EG923,EO$56:EO$254,1)-1,0,2))),"")</f>
        <v>0</v>
      </c>
      <c r="EO923" s="9" t="str">
        <f t="array" ref="EO923">IFERROR(INDEX(EG$56:EG$1054,SMALL(IF(ISNUMBER(EM$56:EM$1054),ROW(EG$1:EG$999),""),ROW(EG868))),"")</f>
        <v/>
      </c>
      <c r="EP923" s="9" t="str">
        <f t="array" ref="EP923">IFERROR(INDEX(EM$56:EM$1054,SMALL(IF(ISNUMBER(EM$56:EM$1054),ROW(EM$1:EM$999),""),ROW(EM868))),"")</f>
        <v/>
      </c>
      <c r="EQ923" s="9"/>
      <c r="ER923" s="9"/>
      <c r="ES923" s="9"/>
      <c r="ET923" s="9"/>
      <c r="EU923" s="9"/>
      <c r="EV923" s="9"/>
    </row>
    <row r="924" spans="1:152" x14ac:dyDescent="0.25">
      <c r="A924" s="8"/>
      <c r="B924" s="13"/>
      <c r="C924" s="14"/>
      <c r="D924" s="14"/>
      <c r="E924" s="10">
        <f t="shared" si="104"/>
        <v>0</v>
      </c>
      <c r="F924" s="12"/>
      <c r="G924" s="12"/>
      <c r="H924" s="11"/>
      <c r="I924" s="9"/>
      <c r="J924" s="9"/>
      <c r="K924" s="9">
        <f ca="1">IFERROR(IF(COUNTA(J$56:J924)=J$54,J924,FORECAST(D924,OFFSET(M$56:M$254,MATCH(D924,L$56:L$254,1)-1,0,2), OFFSET(L$56:L$254,MATCH(D924,L$56:L$254,1)-1,0,2))),"")</f>
        <v>0</v>
      </c>
      <c r="L924" s="9" t="str">
        <f t="array" ref="L924">IFERROR(INDEX(D$56:D$1054,SMALL(IF(ISNUMBER(J$56:J$1054),ROW(D$1:D$999),""),ROW(D869))),"")</f>
        <v/>
      </c>
      <c r="M924" s="9" t="str">
        <f t="array" ref="M924">IFERROR(INDEX(J$56:J$1054,SMALL(IF(ISNUMBER(J$56:J$1054),ROW(J$1:J$999),""),ROW(J869))),"")</f>
        <v/>
      </c>
      <c r="N924" s="9"/>
      <c r="O924" s="9"/>
      <c r="P924" s="9"/>
      <c r="Q924" s="9"/>
      <c r="R924" s="9"/>
      <c r="S924" s="9"/>
      <c r="T924" s="87"/>
      <c r="U924" s="13"/>
      <c r="V924" s="14"/>
      <c r="W924" s="14"/>
      <c r="X924" s="10">
        <f t="shared" si="105"/>
        <v>0</v>
      </c>
      <c r="Y924" s="12"/>
      <c r="Z924" s="12"/>
      <c r="AA924" s="11"/>
      <c r="AB924" s="9"/>
      <c r="AC924" s="9"/>
      <c r="AD924" s="9">
        <f ca="1">IFERROR(IF(COUNTA(AC$56:AC924)=AC$54,AC924,FORECAST(W924,OFFSET(AF$56:AF$254,MATCH(W924,AE$56:AE$254,1)-1,0,2), OFFSET(AE$56:AE$254,MATCH(W924,AE$56:AE$254,1)-1,0,2))),"")</f>
        <v>0</v>
      </c>
      <c r="AE924" s="9" t="str">
        <f t="array" ref="AE924">IFERROR(INDEX(W$56:W$1054,SMALL(IF(ISNUMBER(AC$56:AC$1054),ROW(W$1:W$999),""),ROW(W869))),"")</f>
        <v/>
      </c>
      <c r="AF924" s="9" t="str">
        <f t="array" ref="AF924">IFERROR(INDEX(AC$56:AC$1054,SMALL(IF(ISNUMBER(AC$56:AC$1054),ROW(AC$1:AC$999),""),ROW(AC869))),"")</f>
        <v/>
      </c>
      <c r="AG924" s="9"/>
      <c r="AH924" s="9"/>
      <c r="AI924" s="9"/>
      <c r="AJ924" s="9"/>
      <c r="AK924" s="9"/>
      <c r="AL924" s="9"/>
      <c r="AM924" s="87"/>
      <c r="AN924" s="13"/>
      <c r="AO924" s="14"/>
      <c r="AP924" s="14"/>
      <c r="AQ924" s="10">
        <f t="shared" si="106"/>
        <v>0</v>
      </c>
      <c r="AR924" s="12"/>
      <c r="AS924" s="12"/>
      <c r="AT924" s="11"/>
      <c r="AU924" s="9"/>
      <c r="AV924" s="9"/>
      <c r="AW924" s="9">
        <f ca="1">IFERROR(IF(COUNTA(AV$56:AV924)=AV$54,AV924,FORECAST(AP924,OFFSET(AY$56:AY$254,MATCH(AP924,AX$56:AX$254,1)-1,0,2), OFFSET(AX$56:AX$254,MATCH(AP924,AX$56:AX$254,1)-1,0,2))),"")</f>
        <v>0</v>
      </c>
      <c r="AX924" s="9" t="str">
        <f t="array" ref="AX924">IFERROR(INDEX(AP$56:AP$1054,SMALL(IF(ISNUMBER(AV$56:AV$1054),ROW(AP$1:AP$999),""),ROW(AP869))),"")</f>
        <v/>
      </c>
      <c r="AY924" s="9" t="str">
        <f t="array" ref="AY924">IFERROR(INDEX(AV$56:AV$1054,SMALL(IF(ISNUMBER(AV$56:AV$1054),ROW(AV$1:AV$999),""),ROW(AV869))),"")</f>
        <v/>
      </c>
      <c r="AZ924" s="9"/>
      <c r="BA924" s="9"/>
      <c r="BB924" s="9"/>
      <c r="BC924" s="9"/>
      <c r="BD924" s="9"/>
      <c r="BE924" s="9"/>
      <c r="BF924" s="87"/>
      <c r="BG924" s="13"/>
      <c r="BH924" s="14"/>
      <c r="BI924" s="14"/>
      <c r="BJ924" s="10">
        <f t="shared" si="107"/>
        <v>0</v>
      </c>
      <c r="BK924" s="12"/>
      <c r="BL924" s="12"/>
      <c r="BM924" s="11"/>
      <c r="BN924" s="9"/>
      <c r="BO924" s="9"/>
      <c r="BP924" s="9">
        <f ca="1">IFERROR(IF(COUNTA(BO$56:BO924)=BO$54,BO924,FORECAST(BI924,OFFSET(BR$56:BR$254,MATCH(BI924,BQ$56:BQ$254,1)-1,0,2), OFFSET(BQ$56:BQ$254,MATCH(BI924,BQ$56:BQ$254,1)-1,0,2))),"")</f>
        <v>0</v>
      </c>
      <c r="BQ924" s="9" t="str">
        <f t="array" ref="BQ924">IFERROR(INDEX(BI$56:BI$1054,SMALL(IF(ISNUMBER(BO$56:BO$1054),ROW(BI$1:BI$999),""),ROW(BI869))),"")</f>
        <v/>
      </c>
      <c r="BR924" s="9" t="str">
        <f t="array" ref="BR924">IFERROR(INDEX(BO$56:BO$1054,SMALL(IF(ISNUMBER(BO$56:BO$1054),ROW(BO$1:BO$999),""),ROW(BO869))),"")</f>
        <v/>
      </c>
      <c r="BS924" s="9"/>
      <c r="BT924" s="9"/>
      <c r="BU924" s="9"/>
      <c r="BV924" s="9"/>
      <c r="BW924" s="9"/>
      <c r="BX924" s="9"/>
      <c r="BY924" s="87"/>
      <c r="BZ924" s="13"/>
      <c r="CA924" s="14"/>
      <c r="CB924" s="14"/>
      <c r="CC924" s="10">
        <f t="shared" si="108"/>
        <v>0</v>
      </c>
      <c r="CD924" s="12"/>
      <c r="CE924" s="12"/>
      <c r="CF924" s="11"/>
      <c r="CG924" s="9"/>
      <c r="CH924" s="9"/>
      <c r="CI924" s="9">
        <f ca="1">IFERROR(IF(COUNTA(CH$56:CH924)=CH$54,CH924,FORECAST(CB924,OFFSET(CK$56:CK$254,MATCH(CB924,CJ$56:CJ$254,1)-1,0,2), OFFSET(CJ$56:CJ$254,MATCH(CB924,CJ$56:CJ$254,1)-1,0,2))),"")</f>
        <v>0</v>
      </c>
      <c r="CJ924" s="9" t="str">
        <f t="array" ref="CJ924">IFERROR(INDEX(CB$56:CB$1054,SMALL(IF(ISNUMBER(CH$56:CH$1054),ROW(CB$1:CB$999),""),ROW(CB869))),"")</f>
        <v/>
      </c>
      <c r="CK924" s="9" t="str">
        <f t="array" ref="CK924">IFERROR(INDEX(CH$56:CH$1054,SMALL(IF(ISNUMBER(CH$56:CH$1054),ROW(CH$1:CH$999),""),ROW(CH869))),"")</f>
        <v/>
      </c>
      <c r="CL924" s="9"/>
      <c r="CM924" s="9"/>
      <c r="CN924" s="9"/>
      <c r="CO924" s="9"/>
      <c r="CP924" s="9"/>
      <c r="CQ924" s="9"/>
      <c r="CR924" s="87"/>
      <c r="CS924" s="13"/>
      <c r="CT924" s="14"/>
      <c r="CU924" s="14"/>
      <c r="CV924" s="10">
        <f t="shared" si="109"/>
        <v>0</v>
      </c>
      <c r="CW924" s="12"/>
      <c r="CX924" s="12"/>
      <c r="CY924" s="11"/>
      <c r="CZ924" s="9"/>
      <c r="DA924" s="9"/>
      <c r="DB924" s="9">
        <f ca="1">IFERROR(IF(COUNTA(DA$56:DA924)=DA$54,DA924,FORECAST(CU924,OFFSET(DD$56:DD$254,MATCH(CU924,DC$56:DC$254,1)-1,0,2), OFFSET(DC$56:DC$254,MATCH(CU924,DC$56:DC$254,1)-1,0,2))),"")</f>
        <v>0</v>
      </c>
      <c r="DC924" s="9" t="str">
        <f t="array" ref="DC924">IFERROR(INDEX(CU$56:CU$1054,SMALL(IF(ISNUMBER(DA$56:DA$1054),ROW(CU$1:CU$999),""),ROW(CU869))),"")</f>
        <v/>
      </c>
      <c r="DD924" s="9" t="str">
        <f t="array" ref="DD924">IFERROR(INDEX(DA$56:DA$1054,SMALL(IF(ISNUMBER(DA$56:DA$1054),ROW(DA$1:DA$999),""),ROW(DA869))),"")</f>
        <v/>
      </c>
      <c r="DE924" s="9"/>
      <c r="DF924" s="9"/>
      <c r="DG924" s="9"/>
      <c r="DH924" s="9"/>
      <c r="DI924" s="9"/>
      <c r="DJ924" s="9"/>
      <c r="DK924" s="87"/>
      <c r="DL924" s="13"/>
      <c r="DM924" s="14"/>
      <c r="DN924" s="14"/>
      <c r="DO924" s="10">
        <f t="shared" si="110"/>
        <v>0</v>
      </c>
      <c r="DP924" s="12"/>
      <c r="DQ924" s="12"/>
      <c r="DR924" s="11"/>
      <c r="DS924" s="9"/>
      <c r="DT924" s="9"/>
      <c r="DU924" s="9">
        <f ca="1">IFERROR(IF(COUNTA(DT$56:DT924)=DT$54,DT924,FORECAST(DN924,OFFSET(DW$56:DW$254,MATCH(DN924,DV$56:DV$254,1)-1,0,2), OFFSET(DV$56:DV$254,MATCH(DN924,DV$56:DV$254,1)-1,0,2))),"")</f>
        <v>0</v>
      </c>
      <c r="DV924" s="9" t="str">
        <f t="array" ref="DV924">IFERROR(INDEX(DN$56:DN$1054,SMALL(IF(ISNUMBER(DT$56:DT$1054),ROW(DN$1:DN$999),""),ROW(DN869))),"")</f>
        <v/>
      </c>
      <c r="DW924" s="9" t="str">
        <f t="array" ref="DW924">IFERROR(INDEX(DT$56:DT$1054,SMALL(IF(ISNUMBER(DT$56:DT$1054),ROW(DT$1:DT$999),""),ROW(DT869))),"")</f>
        <v/>
      </c>
      <c r="DX924" s="9"/>
      <c r="DY924" s="9"/>
      <c r="DZ924" s="9"/>
      <c r="EA924" s="9"/>
      <c r="EB924" s="9"/>
      <c r="EC924" s="9"/>
      <c r="ED924" s="87"/>
      <c r="EE924" s="13"/>
      <c r="EF924" s="14"/>
      <c r="EG924" s="14"/>
      <c r="EH924" s="10">
        <f t="shared" si="111"/>
        <v>0</v>
      </c>
      <c r="EI924" s="12"/>
      <c r="EJ924" s="12"/>
      <c r="EK924" s="11"/>
      <c r="EL924" s="9"/>
      <c r="EM924" s="9"/>
      <c r="EN924" s="9">
        <f ca="1">IFERROR(IF(COUNTA(EM$56:EM924)=EM$54,EM924,FORECAST(EG924,OFFSET(EP$56:EP$254,MATCH(EG924,EO$56:EO$254,1)-1,0,2), OFFSET(EO$56:EO$254,MATCH(EG924,EO$56:EO$254,1)-1,0,2))),"")</f>
        <v>0</v>
      </c>
      <c r="EO924" s="9" t="str">
        <f t="array" ref="EO924">IFERROR(INDEX(EG$56:EG$1054,SMALL(IF(ISNUMBER(EM$56:EM$1054),ROW(EG$1:EG$999),""),ROW(EG869))),"")</f>
        <v/>
      </c>
      <c r="EP924" s="9" t="str">
        <f t="array" ref="EP924">IFERROR(INDEX(EM$56:EM$1054,SMALL(IF(ISNUMBER(EM$56:EM$1054),ROW(EM$1:EM$999),""),ROW(EM869))),"")</f>
        <v/>
      </c>
      <c r="EQ924" s="9"/>
      <c r="ER924" s="9"/>
      <c r="ES924" s="9"/>
      <c r="ET924" s="9"/>
      <c r="EU924" s="9"/>
      <c r="EV924" s="9"/>
    </row>
    <row r="925" spans="1:152" x14ac:dyDescent="0.25">
      <c r="A925" s="8"/>
      <c r="B925" s="13"/>
      <c r="C925" s="14"/>
      <c r="D925" s="14"/>
      <c r="E925" s="10">
        <f t="shared" si="104"/>
        <v>0</v>
      </c>
      <c r="F925" s="12"/>
      <c r="G925" s="12"/>
      <c r="H925" s="11"/>
      <c r="I925" s="9"/>
      <c r="J925" s="9"/>
      <c r="K925" s="9">
        <f ca="1">IFERROR(IF(COUNTA(J$56:J925)=J$54,J925,FORECAST(D925,OFFSET(M$56:M$254,MATCH(D925,L$56:L$254,1)-1,0,2), OFFSET(L$56:L$254,MATCH(D925,L$56:L$254,1)-1,0,2))),"")</f>
        <v>0</v>
      </c>
      <c r="L925" s="9" t="str">
        <f t="array" ref="L925">IFERROR(INDEX(D$56:D$1054,SMALL(IF(ISNUMBER(J$56:J$1054),ROW(D$1:D$999),""),ROW(D870))),"")</f>
        <v/>
      </c>
      <c r="M925" s="9" t="str">
        <f t="array" ref="M925">IFERROR(INDEX(J$56:J$1054,SMALL(IF(ISNUMBER(J$56:J$1054),ROW(J$1:J$999),""),ROW(J870))),"")</f>
        <v/>
      </c>
      <c r="N925" s="9"/>
      <c r="O925" s="9"/>
      <c r="P925" s="9"/>
      <c r="Q925" s="9"/>
      <c r="R925" s="9"/>
      <c r="S925" s="9"/>
      <c r="T925" s="87"/>
      <c r="U925" s="13"/>
      <c r="V925" s="14"/>
      <c r="W925" s="14"/>
      <c r="X925" s="10">
        <f t="shared" si="105"/>
        <v>0</v>
      </c>
      <c r="Y925" s="12"/>
      <c r="Z925" s="12"/>
      <c r="AA925" s="11"/>
      <c r="AB925" s="9"/>
      <c r="AC925" s="9"/>
      <c r="AD925" s="9">
        <f ca="1">IFERROR(IF(COUNTA(AC$56:AC925)=AC$54,AC925,FORECAST(W925,OFFSET(AF$56:AF$254,MATCH(W925,AE$56:AE$254,1)-1,0,2), OFFSET(AE$56:AE$254,MATCH(W925,AE$56:AE$254,1)-1,0,2))),"")</f>
        <v>0</v>
      </c>
      <c r="AE925" s="9" t="str">
        <f t="array" ref="AE925">IFERROR(INDEX(W$56:W$1054,SMALL(IF(ISNUMBER(AC$56:AC$1054),ROW(W$1:W$999),""),ROW(W870))),"")</f>
        <v/>
      </c>
      <c r="AF925" s="9" t="str">
        <f t="array" ref="AF925">IFERROR(INDEX(AC$56:AC$1054,SMALL(IF(ISNUMBER(AC$56:AC$1054),ROW(AC$1:AC$999),""),ROW(AC870))),"")</f>
        <v/>
      </c>
      <c r="AG925" s="9"/>
      <c r="AH925" s="9"/>
      <c r="AI925" s="9"/>
      <c r="AJ925" s="9"/>
      <c r="AK925" s="9"/>
      <c r="AL925" s="9"/>
      <c r="AM925" s="87"/>
      <c r="AN925" s="13"/>
      <c r="AO925" s="14"/>
      <c r="AP925" s="14"/>
      <c r="AQ925" s="10">
        <f t="shared" si="106"/>
        <v>0</v>
      </c>
      <c r="AR925" s="12"/>
      <c r="AS925" s="12"/>
      <c r="AT925" s="11"/>
      <c r="AU925" s="9"/>
      <c r="AV925" s="9"/>
      <c r="AW925" s="9">
        <f ca="1">IFERROR(IF(COUNTA(AV$56:AV925)=AV$54,AV925,FORECAST(AP925,OFFSET(AY$56:AY$254,MATCH(AP925,AX$56:AX$254,1)-1,0,2), OFFSET(AX$56:AX$254,MATCH(AP925,AX$56:AX$254,1)-1,0,2))),"")</f>
        <v>0</v>
      </c>
      <c r="AX925" s="9" t="str">
        <f t="array" ref="AX925">IFERROR(INDEX(AP$56:AP$1054,SMALL(IF(ISNUMBER(AV$56:AV$1054),ROW(AP$1:AP$999),""),ROW(AP870))),"")</f>
        <v/>
      </c>
      <c r="AY925" s="9" t="str">
        <f t="array" ref="AY925">IFERROR(INDEX(AV$56:AV$1054,SMALL(IF(ISNUMBER(AV$56:AV$1054),ROW(AV$1:AV$999),""),ROW(AV870))),"")</f>
        <v/>
      </c>
      <c r="AZ925" s="9"/>
      <c r="BA925" s="9"/>
      <c r="BB925" s="9"/>
      <c r="BC925" s="9"/>
      <c r="BD925" s="9"/>
      <c r="BE925" s="9"/>
      <c r="BF925" s="87"/>
      <c r="BG925" s="13"/>
      <c r="BH925" s="14"/>
      <c r="BI925" s="14"/>
      <c r="BJ925" s="10">
        <f t="shared" si="107"/>
        <v>0</v>
      </c>
      <c r="BK925" s="12"/>
      <c r="BL925" s="12"/>
      <c r="BM925" s="11"/>
      <c r="BN925" s="9"/>
      <c r="BO925" s="9"/>
      <c r="BP925" s="9">
        <f ca="1">IFERROR(IF(COUNTA(BO$56:BO925)=BO$54,BO925,FORECAST(BI925,OFFSET(BR$56:BR$254,MATCH(BI925,BQ$56:BQ$254,1)-1,0,2), OFFSET(BQ$56:BQ$254,MATCH(BI925,BQ$56:BQ$254,1)-1,0,2))),"")</f>
        <v>0</v>
      </c>
      <c r="BQ925" s="9" t="str">
        <f t="array" ref="BQ925">IFERROR(INDEX(BI$56:BI$1054,SMALL(IF(ISNUMBER(BO$56:BO$1054),ROW(BI$1:BI$999),""),ROW(BI870))),"")</f>
        <v/>
      </c>
      <c r="BR925" s="9" t="str">
        <f t="array" ref="BR925">IFERROR(INDEX(BO$56:BO$1054,SMALL(IF(ISNUMBER(BO$56:BO$1054),ROW(BO$1:BO$999),""),ROW(BO870))),"")</f>
        <v/>
      </c>
      <c r="BS925" s="9"/>
      <c r="BT925" s="9"/>
      <c r="BU925" s="9"/>
      <c r="BV925" s="9"/>
      <c r="BW925" s="9"/>
      <c r="BX925" s="9"/>
      <c r="BY925" s="87"/>
      <c r="BZ925" s="13"/>
      <c r="CA925" s="14"/>
      <c r="CB925" s="14"/>
      <c r="CC925" s="10">
        <f t="shared" si="108"/>
        <v>0</v>
      </c>
      <c r="CD925" s="12"/>
      <c r="CE925" s="12"/>
      <c r="CF925" s="11"/>
      <c r="CG925" s="9"/>
      <c r="CH925" s="9"/>
      <c r="CI925" s="9">
        <f ca="1">IFERROR(IF(COUNTA(CH$56:CH925)=CH$54,CH925,FORECAST(CB925,OFFSET(CK$56:CK$254,MATCH(CB925,CJ$56:CJ$254,1)-1,0,2), OFFSET(CJ$56:CJ$254,MATCH(CB925,CJ$56:CJ$254,1)-1,0,2))),"")</f>
        <v>0</v>
      </c>
      <c r="CJ925" s="9" t="str">
        <f t="array" ref="CJ925">IFERROR(INDEX(CB$56:CB$1054,SMALL(IF(ISNUMBER(CH$56:CH$1054),ROW(CB$1:CB$999),""),ROW(CB870))),"")</f>
        <v/>
      </c>
      <c r="CK925" s="9" t="str">
        <f t="array" ref="CK925">IFERROR(INDEX(CH$56:CH$1054,SMALL(IF(ISNUMBER(CH$56:CH$1054),ROW(CH$1:CH$999),""),ROW(CH870))),"")</f>
        <v/>
      </c>
      <c r="CL925" s="9"/>
      <c r="CM925" s="9"/>
      <c r="CN925" s="9"/>
      <c r="CO925" s="9"/>
      <c r="CP925" s="9"/>
      <c r="CQ925" s="9"/>
      <c r="CR925" s="87"/>
      <c r="CS925" s="13"/>
      <c r="CT925" s="14"/>
      <c r="CU925" s="14"/>
      <c r="CV925" s="10">
        <f t="shared" si="109"/>
        <v>0</v>
      </c>
      <c r="CW925" s="12"/>
      <c r="CX925" s="12"/>
      <c r="CY925" s="11"/>
      <c r="CZ925" s="9"/>
      <c r="DA925" s="9"/>
      <c r="DB925" s="9">
        <f ca="1">IFERROR(IF(COUNTA(DA$56:DA925)=DA$54,DA925,FORECAST(CU925,OFFSET(DD$56:DD$254,MATCH(CU925,DC$56:DC$254,1)-1,0,2), OFFSET(DC$56:DC$254,MATCH(CU925,DC$56:DC$254,1)-1,0,2))),"")</f>
        <v>0</v>
      </c>
      <c r="DC925" s="9" t="str">
        <f t="array" ref="DC925">IFERROR(INDEX(CU$56:CU$1054,SMALL(IF(ISNUMBER(DA$56:DA$1054),ROW(CU$1:CU$999),""),ROW(CU870))),"")</f>
        <v/>
      </c>
      <c r="DD925" s="9" t="str">
        <f t="array" ref="DD925">IFERROR(INDEX(DA$56:DA$1054,SMALL(IF(ISNUMBER(DA$56:DA$1054),ROW(DA$1:DA$999),""),ROW(DA870))),"")</f>
        <v/>
      </c>
      <c r="DE925" s="9"/>
      <c r="DF925" s="9"/>
      <c r="DG925" s="9"/>
      <c r="DH925" s="9"/>
      <c r="DI925" s="9"/>
      <c r="DJ925" s="9"/>
      <c r="DK925" s="87"/>
      <c r="DL925" s="13"/>
      <c r="DM925" s="14"/>
      <c r="DN925" s="14"/>
      <c r="DO925" s="10">
        <f t="shared" si="110"/>
        <v>0</v>
      </c>
      <c r="DP925" s="12"/>
      <c r="DQ925" s="12"/>
      <c r="DR925" s="11"/>
      <c r="DS925" s="9"/>
      <c r="DT925" s="9"/>
      <c r="DU925" s="9">
        <f ca="1">IFERROR(IF(COUNTA(DT$56:DT925)=DT$54,DT925,FORECAST(DN925,OFFSET(DW$56:DW$254,MATCH(DN925,DV$56:DV$254,1)-1,0,2), OFFSET(DV$56:DV$254,MATCH(DN925,DV$56:DV$254,1)-1,0,2))),"")</f>
        <v>0</v>
      </c>
      <c r="DV925" s="9" t="str">
        <f t="array" ref="DV925">IFERROR(INDEX(DN$56:DN$1054,SMALL(IF(ISNUMBER(DT$56:DT$1054),ROW(DN$1:DN$999),""),ROW(DN870))),"")</f>
        <v/>
      </c>
      <c r="DW925" s="9" t="str">
        <f t="array" ref="DW925">IFERROR(INDEX(DT$56:DT$1054,SMALL(IF(ISNUMBER(DT$56:DT$1054),ROW(DT$1:DT$999),""),ROW(DT870))),"")</f>
        <v/>
      </c>
      <c r="DX925" s="9"/>
      <c r="DY925" s="9"/>
      <c r="DZ925" s="9"/>
      <c r="EA925" s="9"/>
      <c r="EB925" s="9"/>
      <c r="EC925" s="9"/>
      <c r="ED925" s="87"/>
      <c r="EE925" s="13"/>
      <c r="EF925" s="14"/>
      <c r="EG925" s="14"/>
      <c r="EH925" s="10">
        <f t="shared" si="111"/>
        <v>0</v>
      </c>
      <c r="EI925" s="12"/>
      <c r="EJ925" s="12"/>
      <c r="EK925" s="11"/>
      <c r="EL925" s="9"/>
      <c r="EM925" s="9"/>
      <c r="EN925" s="9">
        <f ca="1">IFERROR(IF(COUNTA(EM$56:EM925)=EM$54,EM925,FORECAST(EG925,OFFSET(EP$56:EP$254,MATCH(EG925,EO$56:EO$254,1)-1,0,2), OFFSET(EO$56:EO$254,MATCH(EG925,EO$56:EO$254,1)-1,0,2))),"")</f>
        <v>0</v>
      </c>
      <c r="EO925" s="9" t="str">
        <f t="array" ref="EO925">IFERROR(INDEX(EG$56:EG$1054,SMALL(IF(ISNUMBER(EM$56:EM$1054),ROW(EG$1:EG$999),""),ROW(EG870))),"")</f>
        <v/>
      </c>
      <c r="EP925" s="9" t="str">
        <f t="array" ref="EP925">IFERROR(INDEX(EM$56:EM$1054,SMALL(IF(ISNUMBER(EM$56:EM$1054),ROW(EM$1:EM$999),""),ROW(EM870))),"")</f>
        <v/>
      </c>
      <c r="EQ925" s="9"/>
      <c r="ER925" s="9"/>
      <c r="ES925" s="9"/>
      <c r="ET925" s="9"/>
      <c r="EU925" s="9"/>
      <c r="EV925" s="9"/>
    </row>
    <row r="926" spans="1:152" x14ac:dyDescent="0.25">
      <c r="A926" s="8"/>
      <c r="B926" s="13"/>
      <c r="C926" s="14"/>
      <c r="D926" s="14"/>
      <c r="E926" s="10">
        <f t="shared" si="104"/>
        <v>0</v>
      </c>
      <c r="F926" s="12"/>
      <c r="G926" s="12"/>
      <c r="H926" s="11"/>
      <c r="I926" s="9"/>
      <c r="J926" s="9"/>
      <c r="K926" s="9">
        <f ca="1">IFERROR(IF(COUNTA(J$56:J926)=J$54,J926,FORECAST(D926,OFFSET(M$56:M$254,MATCH(D926,L$56:L$254,1)-1,0,2), OFFSET(L$56:L$254,MATCH(D926,L$56:L$254,1)-1,0,2))),"")</f>
        <v>0</v>
      </c>
      <c r="L926" s="9" t="str">
        <f t="array" ref="L926">IFERROR(INDEX(D$56:D$1054,SMALL(IF(ISNUMBER(J$56:J$1054),ROW(D$1:D$999),""),ROW(D871))),"")</f>
        <v/>
      </c>
      <c r="M926" s="9" t="str">
        <f t="array" ref="M926">IFERROR(INDEX(J$56:J$1054,SMALL(IF(ISNUMBER(J$56:J$1054),ROW(J$1:J$999),""),ROW(J871))),"")</f>
        <v/>
      </c>
      <c r="N926" s="9"/>
      <c r="O926" s="9"/>
      <c r="P926" s="9"/>
      <c r="Q926" s="9"/>
      <c r="R926" s="9"/>
      <c r="S926" s="9"/>
      <c r="T926" s="87"/>
      <c r="U926" s="13"/>
      <c r="V926" s="14"/>
      <c r="W926" s="14"/>
      <c r="X926" s="10">
        <f t="shared" si="105"/>
        <v>0</v>
      </c>
      <c r="Y926" s="12"/>
      <c r="Z926" s="12"/>
      <c r="AA926" s="11"/>
      <c r="AB926" s="9"/>
      <c r="AC926" s="9"/>
      <c r="AD926" s="9">
        <f ca="1">IFERROR(IF(COUNTA(AC$56:AC926)=AC$54,AC926,FORECAST(W926,OFFSET(AF$56:AF$254,MATCH(W926,AE$56:AE$254,1)-1,0,2), OFFSET(AE$56:AE$254,MATCH(W926,AE$56:AE$254,1)-1,0,2))),"")</f>
        <v>0</v>
      </c>
      <c r="AE926" s="9" t="str">
        <f t="array" ref="AE926">IFERROR(INDEX(W$56:W$1054,SMALL(IF(ISNUMBER(AC$56:AC$1054),ROW(W$1:W$999),""),ROW(W871))),"")</f>
        <v/>
      </c>
      <c r="AF926" s="9" t="str">
        <f t="array" ref="AF926">IFERROR(INDEX(AC$56:AC$1054,SMALL(IF(ISNUMBER(AC$56:AC$1054),ROW(AC$1:AC$999),""),ROW(AC871))),"")</f>
        <v/>
      </c>
      <c r="AG926" s="9"/>
      <c r="AH926" s="9"/>
      <c r="AI926" s="9"/>
      <c r="AJ926" s="9"/>
      <c r="AK926" s="9"/>
      <c r="AL926" s="9"/>
      <c r="AM926" s="87"/>
      <c r="AN926" s="13"/>
      <c r="AO926" s="14"/>
      <c r="AP926" s="14"/>
      <c r="AQ926" s="10">
        <f t="shared" si="106"/>
        <v>0</v>
      </c>
      <c r="AR926" s="12"/>
      <c r="AS926" s="12"/>
      <c r="AT926" s="11"/>
      <c r="AU926" s="9"/>
      <c r="AV926" s="9"/>
      <c r="AW926" s="9">
        <f ca="1">IFERROR(IF(COUNTA(AV$56:AV926)=AV$54,AV926,FORECAST(AP926,OFFSET(AY$56:AY$254,MATCH(AP926,AX$56:AX$254,1)-1,0,2), OFFSET(AX$56:AX$254,MATCH(AP926,AX$56:AX$254,1)-1,0,2))),"")</f>
        <v>0</v>
      </c>
      <c r="AX926" s="9" t="str">
        <f t="array" ref="AX926">IFERROR(INDEX(AP$56:AP$1054,SMALL(IF(ISNUMBER(AV$56:AV$1054),ROW(AP$1:AP$999),""),ROW(AP871))),"")</f>
        <v/>
      </c>
      <c r="AY926" s="9" t="str">
        <f t="array" ref="AY926">IFERROR(INDEX(AV$56:AV$1054,SMALL(IF(ISNUMBER(AV$56:AV$1054),ROW(AV$1:AV$999),""),ROW(AV871))),"")</f>
        <v/>
      </c>
      <c r="AZ926" s="9"/>
      <c r="BA926" s="9"/>
      <c r="BB926" s="9"/>
      <c r="BC926" s="9"/>
      <c r="BD926" s="9"/>
      <c r="BE926" s="9"/>
      <c r="BF926" s="87"/>
      <c r="BG926" s="13"/>
      <c r="BH926" s="14"/>
      <c r="BI926" s="14"/>
      <c r="BJ926" s="10">
        <f t="shared" si="107"/>
        <v>0</v>
      </c>
      <c r="BK926" s="12"/>
      <c r="BL926" s="12"/>
      <c r="BM926" s="11"/>
      <c r="BN926" s="9"/>
      <c r="BO926" s="9"/>
      <c r="BP926" s="9">
        <f ca="1">IFERROR(IF(COUNTA(BO$56:BO926)=BO$54,BO926,FORECAST(BI926,OFFSET(BR$56:BR$254,MATCH(BI926,BQ$56:BQ$254,1)-1,0,2), OFFSET(BQ$56:BQ$254,MATCH(BI926,BQ$56:BQ$254,1)-1,0,2))),"")</f>
        <v>0</v>
      </c>
      <c r="BQ926" s="9" t="str">
        <f t="array" ref="BQ926">IFERROR(INDEX(BI$56:BI$1054,SMALL(IF(ISNUMBER(BO$56:BO$1054),ROW(BI$1:BI$999),""),ROW(BI871))),"")</f>
        <v/>
      </c>
      <c r="BR926" s="9" t="str">
        <f t="array" ref="BR926">IFERROR(INDEX(BO$56:BO$1054,SMALL(IF(ISNUMBER(BO$56:BO$1054),ROW(BO$1:BO$999),""),ROW(BO871))),"")</f>
        <v/>
      </c>
      <c r="BS926" s="9"/>
      <c r="BT926" s="9"/>
      <c r="BU926" s="9"/>
      <c r="BV926" s="9"/>
      <c r="BW926" s="9"/>
      <c r="BX926" s="9"/>
      <c r="BY926" s="87"/>
      <c r="BZ926" s="13"/>
      <c r="CA926" s="14"/>
      <c r="CB926" s="14"/>
      <c r="CC926" s="10">
        <f t="shared" si="108"/>
        <v>0</v>
      </c>
      <c r="CD926" s="12"/>
      <c r="CE926" s="12"/>
      <c r="CF926" s="11"/>
      <c r="CG926" s="9"/>
      <c r="CH926" s="9"/>
      <c r="CI926" s="9">
        <f ca="1">IFERROR(IF(COUNTA(CH$56:CH926)=CH$54,CH926,FORECAST(CB926,OFFSET(CK$56:CK$254,MATCH(CB926,CJ$56:CJ$254,1)-1,0,2), OFFSET(CJ$56:CJ$254,MATCH(CB926,CJ$56:CJ$254,1)-1,0,2))),"")</f>
        <v>0</v>
      </c>
      <c r="CJ926" s="9" t="str">
        <f t="array" ref="CJ926">IFERROR(INDEX(CB$56:CB$1054,SMALL(IF(ISNUMBER(CH$56:CH$1054),ROW(CB$1:CB$999),""),ROW(CB871))),"")</f>
        <v/>
      </c>
      <c r="CK926" s="9" t="str">
        <f t="array" ref="CK926">IFERROR(INDEX(CH$56:CH$1054,SMALL(IF(ISNUMBER(CH$56:CH$1054),ROW(CH$1:CH$999),""),ROW(CH871))),"")</f>
        <v/>
      </c>
      <c r="CL926" s="9"/>
      <c r="CM926" s="9"/>
      <c r="CN926" s="9"/>
      <c r="CO926" s="9"/>
      <c r="CP926" s="9"/>
      <c r="CQ926" s="9"/>
      <c r="CR926" s="87"/>
      <c r="CS926" s="13"/>
      <c r="CT926" s="14"/>
      <c r="CU926" s="14"/>
      <c r="CV926" s="10">
        <f t="shared" si="109"/>
        <v>0</v>
      </c>
      <c r="CW926" s="12"/>
      <c r="CX926" s="12"/>
      <c r="CY926" s="11"/>
      <c r="CZ926" s="9"/>
      <c r="DA926" s="9"/>
      <c r="DB926" s="9">
        <f ca="1">IFERROR(IF(COUNTA(DA$56:DA926)=DA$54,DA926,FORECAST(CU926,OFFSET(DD$56:DD$254,MATCH(CU926,DC$56:DC$254,1)-1,0,2), OFFSET(DC$56:DC$254,MATCH(CU926,DC$56:DC$254,1)-1,0,2))),"")</f>
        <v>0</v>
      </c>
      <c r="DC926" s="9" t="str">
        <f t="array" ref="DC926">IFERROR(INDEX(CU$56:CU$1054,SMALL(IF(ISNUMBER(DA$56:DA$1054),ROW(CU$1:CU$999),""),ROW(CU871))),"")</f>
        <v/>
      </c>
      <c r="DD926" s="9" t="str">
        <f t="array" ref="DD926">IFERROR(INDEX(DA$56:DA$1054,SMALL(IF(ISNUMBER(DA$56:DA$1054),ROW(DA$1:DA$999),""),ROW(DA871))),"")</f>
        <v/>
      </c>
      <c r="DE926" s="9"/>
      <c r="DF926" s="9"/>
      <c r="DG926" s="9"/>
      <c r="DH926" s="9"/>
      <c r="DI926" s="9"/>
      <c r="DJ926" s="9"/>
      <c r="DK926" s="87"/>
      <c r="DL926" s="13"/>
      <c r="DM926" s="14"/>
      <c r="DN926" s="14"/>
      <c r="DO926" s="10">
        <f t="shared" si="110"/>
        <v>0</v>
      </c>
      <c r="DP926" s="12"/>
      <c r="DQ926" s="12"/>
      <c r="DR926" s="11"/>
      <c r="DS926" s="9"/>
      <c r="DT926" s="9"/>
      <c r="DU926" s="9">
        <f ca="1">IFERROR(IF(COUNTA(DT$56:DT926)=DT$54,DT926,FORECAST(DN926,OFFSET(DW$56:DW$254,MATCH(DN926,DV$56:DV$254,1)-1,0,2), OFFSET(DV$56:DV$254,MATCH(DN926,DV$56:DV$254,1)-1,0,2))),"")</f>
        <v>0</v>
      </c>
      <c r="DV926" s="9" t="str">
        <f t="array" ref="DV926">IFERROR(INDEX(DN$56:DN$1054,SMALL(IF(ISNUMBER(DT$56:DT$1054),ROW(DN$1:DN$999),""),ROW(DN871))),"")</f>
        <v/>
      </c>
      <c r="DW926" s="9" t="str">
        <f t="array" ref="DW926">IFERROR(INDEX(DT$56:DT$1054,SMALL(IF(ISNUMBER(DT$56:DT$1054),ROW(DT$1:DT$999),""),ROW(DT871))),"")</f>
        <v/>
      </c>
      <c r="DX926" s="9"/>
      <c r="DY926" s="9"/>
      <c r="DZ926" s="9"/>
      <c r="EA926" s="9"/>
      <c r="EB926" s="9"/>
      <c r="EC926" s="9"/>
      <c r="ED926" s="87"/>
      <c r="EE926" s="13"/>
      <c r="EF926" s="14"/>
      <c r="EG926" s="14"/>
      <c r="EH926" s="10">
        <f t="shared" si="111"/>
        <v>0</v>
      </c>
      <c r="EI926" s="12"/>
      <c r="EJ926" s="12"/>
      <c r="EK926" s="11"/>
      <c r="EL926" s="9"/>
      <c r="EM926" s="9"/>
      <c r="EN926" s="9">
        <f ca="1">IFERROR(IF(COUNTA(EM$56:EM926)=EM$54,EM926,FORECAST(EG926,OFFSET(EP$56:EP$254,MATCH(EG926,EO$56:EO$254,1)-1,0,2), OFFSET(EO$56:EO$254,MATCH(EG926,EO$56:EO$254,1)-1,0,2))),"")</f>
        <v>0</v>
      </c>
      <c r="EO926" s="9" t="str">
        <f t="array" ref="EO926">IFERROR(INDEX(EG$56:EG$1054,SMALL(IF(ISNUMBER(EM$56:EM$1054),ROW(EG$1:EG$999),""),ROW(EG871))),"")</f>
        <v/>
      </c>
      <c r="EP926" s="9" t="str">
        <f t="array" ref="EP926">IFERROR(INDEX(EM$56:EM$1054,SMALL(IF(ISNUMBER(EM$56:EM$1054),ROW(EM$1:EM$999),""),ROW(EM871))),"")</f>
        <v/>
      </c>
      <c r="EQ926" s="9"/>
      <c r="ER926" s="9"/>
      <c r="ES926" s="9"/>
      <c r="ET926" s="9"/>
      <c r="EU926" s="9"/>
      <c r="EV926" s="9"/>
    </row>
    <row r="927" spans="1:152" x14ac:dyDescent="0.25">
      <c r="A927" s="8"/>
      <c r="B927" s="13"/>
      <c r="C927" s="14"/>
      <c r="D927" s="14"/>
      <c r="E927" s="10">
        <f t="shared" si="104"/>
        <v>0</v>
      </c>
      <c r="F927" s="12"/>
      <c r="G927" s="12"/>
      <c r="H927" s="11"/>
      <c r="I927" s="9"/>
      <c r="J927" s="9"/>
      <c r="K927" s="9">
        <f ca="1">IFERROR(IF(COUNTA(J$56:J927)=J$54,J927,FORECAST(D927,OFFSET(M$56:M$254,MATCH(D927,L$56:L$254,1)-1,0,2), OFFSET(L$56:L$254,MATCH(D927,L$56:L$254,1)-1,0,2))),"")</f>
        <v>0</v>
      </c>
      <c r="L927" s="9" t="str">
        <f t="array" ref="L927">IFERROR(INDEX(D$56:D$1054,SMALL(IF(ISNUMBER(J$56:J$1054),ROW(D$1:D$999),""),ROW(D872))),"")</f>
        <v/>
      </c>
      <c r="M927" s="9" t="str">
        <f t="array" ref="M927">IFERROR(INDEX(J$56:J$1054,SMALL(IF(ISNUMBER(J$56:J$1054),ROW(J$1:J$999),""),ROW(J872))),"")</f>
        <v/>
      </c>
      <c r="N927" s="9"/>
      <c r="O927" s="9"/>
      <c r="P927" s="9"/>
      <c r="Q927" s="9"/>
      <c r="R927" s="9"/>
      <c r="S927" s="9"/>
      <c r="T927" s="87"/>
      <c r="U927" s="13"/>
      <c r="V927" s="14"/>
      <c r="W927" s="14"/>
      <c r="X927" s="10">
        <f t="shared" si="105"/>
        <v>0</v>
      </c>
      <c r="Y927" s="12"/>
      <c r="Z927" s="12"/>
      <c r="AA927" s="11"/>
      <c r="AB927" s="9"/>
      <c r="AC927" s="9"/>
      <c r="AD927" s="9">
        <f ca="1">IFERROR(IF(COUNTA(AC$56:AC927)=AC$54,AC927,FORECAST(W927,OFFSET(AF$56:AF$254,MATCH(W927,AE$56:AE$254,1)-1,0,2), OFFSET(AE$56:AE$254,MATCH(W927,AE$56:AE$254,1)-1,0,2))),"")</f>
        <v>0</v>
      </c>
      <c r="AE927" s="9" t="str">
        <f t="array" ref="AE927">IFERROR(INDEX(W$56:W$1054,SMALL(IF(ISNUMBER(AC$56:AC$1054),ROW(W$1:W$999),""),ROW(W872))),"")</f>
        <v/>
      </c>
      <c r="AF927" s="9" t="str">
        <f t="array" ref="AF927">IFERROR(INDEX(AC$56:AC$1054,SMALL(IF(ISNUMBER(AC$56:AC$1054),ROW(AC$1:AC$999),""),ROW(AC872))),"")</f>
        <v/>
      </c>
      <c r="AG927" s="9"/>
      <c r="AH927" s="9"/>
      <c r="AI927" s="9"/>
      <c r="AJ927" s="9"/>
      <c r="AK927" s="9"/>
      <c r="AL927" s="9"/>
      <c r="AM927" s="87"/>
      <c r="AN927" s="13"/>
      <c r="AO927" s="14"/>
      <c r="AP927" s="14"/>
      <c r="AQ927" s="10">
        <f t="shared" si="106"/>
        <v>0</v>
      </c>
      <c r="AR927" s="12"/>
      <c r="AS927" s="12"/>
      <c r="AT927" s="11"/>
      <c r="AU927" s="9"/>
      <c r="AV927" s="9"/>
      <c r="AW927" s="9">
        <f ca="1">IFERROR(IF(COUNTA(AV$56:AV927)=AV$54,AV927,FORECAST(AP927,OFFSET(AY$56:AY$254,MATCH(AP927,AX$56:AX$254,1)-1,0,2), OFFSET(AX$56:AX$254,MATCH(AP927,AX$56:AX$254,1)-1,0,2))),"")</f>
        <v>0</v>
      </c>
      <c r="AX927" s="9" t="str">
        <f t="array" ref="AX927">IFERROR(INDEX(AP$56:AP$1054,SMALL(IF(ISNUMBER(AV$56:AV$1054),ROW(AP$1:AP$999),""),ROW(AP872))),"")</f>
        <v/>
      </c>
      <c r="AY927" s="9" t="str">
        <f t="array" ref="AY927">IFERROR(INDEX(AV$56:AV$1054,SMALL(IF(ISNUMBER(AV$56:AV$1054),ROW(AV$1:AV$999),""),ROW(AV872))),"")</f>
        <v/>
      </c>
      <c r="AZ927" s="9"/>
      <c r="BA927" s="9"/>
      <c r="BB927" s="9"/>
      <c r="BC927" s="9"/>
      <c r="BD927" s="9"/>
      <c r="BE927" s="9"/>
      <c r="BF927" s="87"/>
      <c r="BG927" s="13"/>
      <c r="BH927" s="14"/>
      <c r="BI927" s="14"/>
      <c r="BJ927" s="10">
        <f t="shared" si="107"/>
        <v>0</v>
      </c>
      <c r="BK927" s="12"/>
      <c r="BL927" s="12"/>
      <c r="BM927" s="11"/>
      <c r="BN927" s="9"/>
      <c r="BO927" s="9"/>
      <c r="BP927" s="9">
        <f ca="1">IFERROR(IF(COUNTA(BO$56:BO927)=BO$54,BO927,FORECAST(BI927,OFFSET(BR$56:BR$254,MATCH(BI927,BQ$56:BQ$254,1)-1,0,2), OFFSET(BQ$56:BQ$254,MATCH(BI927,BQ$56:BQ$254,1)-1,0,2))),"")</f>
        <v>0</v>
      </c>
      <c r="BQ927" s="9" t="str">
        <f t="array" ref="BQ927">IFERROR(INDEX(BI$56:BI$1054,SMALL(IF(ISNUMBER(BO$56:BO$1054),ROW(BI$1:BI$999),""),ROW(BI872))),"")</f>
        <v/>
      </c>
      <c r="BR927" s="9" t="str">
        <f t="array" ref="BR927">IFERROR(INDEX(BO$56:BO$1054,SMALL(IF(ISNUMBER(BO$56:BO$1054),ROW(BO$1:BO$999),""),ROW(BO872))),"")</f>
        <v/>
      </c>
      <c r="BS927" s="9"/>
      <c r="BT927" s="9"/>
      <c r="BU927" s="9"/>
      <c r="BV927" s="9"/>
      <c r="BW927" s="9"/>
      <c r="BX927" s="9"/>
      <c r="BY927" s="87"/>
      <c r="BZ927" s="13"/>
      <c r="CA927" s="14"/>
      <c r="CB927" s="14"/>
      <c r="CC927" s="10">
        <f t="shared" si="108"/>
        <v>0</v>
      </c>
      <c r="CD927" s="12"/>
      <c r="CE927" s="12"/>
      <c r="CF927" s="11"/>
      <c r="CG927" s="9"/>
      <c r="CH927" s="9"/>
      <c r="CI927" s="9">
        <f ca="1">IFERROR(IF(COUNTA(CH$56:CH927)=CH$54,CH927,FORECAST(CB927,OFFSET(CK$56:CK$254,MATCH(CB927,CJ$56:CJ$254,1)-1,0,2), OFFSET(CJ$56:CJ$254,MATCH(CB927,CJ$56:CJ$254,1)-1,0,2))),"")</f>
        <v>0</v>
      </c>
      <c r="CJ927" s="9" t="str">
        <f t="array" ref="CJ927">IFERROR(INDEX(CB$56:CB$1054,SMALL(IF(ISNUMBER(CH$56:CH$1054),ROW(CB$1:CB$999),""),ROW(CB872))),"")</f>
        <v/>
      </c>
      <c r="CK927" s="9" t="str">
        <f t="array" ref="CK927">IFERROR(INDEX(CH$56:CH$1054,SMALL(IF(ISNUMBER(CH$56:CH$1054),ROW(CH$1:CH$999),""),ROW(CH872))),"")</f>
        <v/>
      </c>
      <c r="CL927" s="9"/>
      <c r="CM927" s="9"/>
      <c r="CN927" s="9"/>
      <c r="CO927" s="9"/>
      <c r="CP927" s="9"/>
      <c r="CQ927" s="9"/>
      <c r="CR927" s="87"/>
      <c r="CS927" s="13"/>
      <c r="CT927" s="14"/>
      <c r="CU927" s="14"/>
      <c r="CV927" s="10">
        <f t="shared" si="109"/>
        <v>0</v>
      </c>
      <c r="CW927" s="12"/>
      <c r="CX927" s="12"/>
      <c r="CY927" s="11"/>
      <c r="CZ927" s="9"/>
      <c r="DA927" s="9"/>
      <c r="DB927" s="9">
        <f ca="1">IFERROR(IF(COUNTA(DA$56:DA927)=DA$54,DA927,FORECAST(CU927,OFFSET(DD$56:DD$254,MATCH(CU927,DC$56:DC$254,1)-1,0,2), OFFSET(DC$56:DC$254,MATCH(CU927,DC$56:DC$254,1)-1,0,2))),"")</f>
        <v>0</v>
      </c>
      <c r="DC927" s="9" t="str">
        <f t="array" ref="DC927">IFERROR(INDEX(CU$56:CU$1054,SMALL(IF(ISNUMBER(DA$56:DA$1054),ROW(CU$1:CU$999),""),ROW(CU872))),"")</f>
        <v/>
      </c>
      <c r="DD927" s="9" t="str">
        <f t="array" ref="DD927">IFERROR(INDEX(DA$56:DA$1054,SMALL(IF(ISNUMBER(DA$56:DA$1054),ROW(DA$1:DA$999),""),ROW(DA872))),"")</f>
        <v/>
      </c>
      <c r="DE927" s="9"/>
      <c r="DF927" s="9"/>
      <c r="DG927" s="9"/>
      <c r="DH927" s="9"/>
      <c r="DI927" s="9"/>
      <c r="DJ927" s="9"/>
      <c r="DK927" s="87"/>
      <c r="DL927" s="13"/>
      <c r="DM927" s="14"/>
      <c r="DN927" s="14"/>
      <c r="DO927" s="10">
        <f t="shared" si="110"/>
        <v>0</v>
      </c>
      <c r="DP927" s="12"/>
      <c r="DQ927" s="12"/>
      <c r="DR927" s="11"/>
      <c r="DS927" s="9"/>
      <c r="DT927" s="9"/>
      <c r="DU927" s="9">
        <f ca="1">IFERROR(IF(COUNTA(DT$56:DT927)=DT$54,DT927,FORECAST(DN927,OFFSET(DW$56:DW$254,MATCH(DN927,DV$56:DV$254,1)-1,0,2), OFFSET(DV$56:DV$254,MATCH(DN927,DV$56:DV$254,1)-1,0,2))),"")</f>
        <v>0</v>
      </c>
      <c r="DV927" s="9" t="str">
        <f t="array" ref="DV927">IFERROR(INDEX(DN$56:DN$1054,SMALL(IF(ISNUMBER(DT$56:DT$1054),ROW(DN$1:DN$999),""),ROW(DN872))),"")</f>
        <v/>
      </c>
      <c r="DW927" s="9" t="str">
        <f t="array" ref="DW927">IFERROR(INDEX(DT$56:DT$1054,SMALL(IF(ISNUMBER(DT$56:DT$1054),ROW(DT$1:DT$999),""),ROW(DT872))),"")</f>
        <v/>
      </c>
      <c r="DX927" s="9"/>
      <c r="DY927" s="9"/>
      <c r="DZ927" s="9"/>
      <c r="EA927" s="9"/>
      <c r="EB927" s="9"/>
      <c r="EC927" s="9"/>
      <c r="ED927" s="87"/>
      <c r="EE927" s="13"/>
      <c r="EF927" s="14"/>
      <c r="EG927" s="14"/>
      <c r="EH927" s="10">
        <f t="shared" si="111"/>
        <v>0</v>
      </c>
      <c r="EI927" s="12"/>
      <c r="EJ927" s="12"/>
      <c r="EK927" s="11"/>
      <c r="EL927" s="9"/>
      <c r="EM927" s="9"/>
      <c r="EN927" s="9">
        <f ca="1">IFERROR(IF(COUNTA(EM$56:EM927)=EM$54,EM927,FORECAST(EG927,OFFSET(EP$56:EP$254,MATCH(EG927,EO$56:EO$254,1)-1,0,2), OFFSET(EO$56:EO$254,MATCH(EG927,EO$56:EO$254,1)-1,0,2))),"")</f>
        <v>0</v>
      </c>
      <c r="EO927" s="9" t="str">
        <f t="array" ref="EO927">IFERROR(INDEX(EG$56:EG$1054,SMALL(IF(ISNUMBER(EM$56:EM$1054),ROW(EG$1:EG$999),""),ROW(EG872))),"")</f>
        <v/>
      </c>
      <c r="EP927" s="9" t="str">
        <f t="array" ref="EP927">IFERROR(INDEX(EM$56:EM$1054,SMALL(IF(ISNUMBER(EM$56:EM$1054),ROW(EM$1:EM$999),""),ROW(EM872))),"")</f>
        <v/>
      </c>
      <c r="EQ927" s="9"/>
      <c r="ER927" s="9"/>
      <c r="ES927" s="9"/>
      <c r="ET927" s="9"/>
      <c r="EU927" s="9"/>
      <c r="EV927" s="9"/>
    </row>
    <row r="928" spans="1:152" x14ac:dyDescent="0.25">
      <c r="A928" s="8"/>
      <c r="B928" s="13"/>
      <c r="C928" s="14"/>
      <c r="D928" s="14"/>
      <c r="E928" s="10">
        <f t="shared" si="104"/>
        <v>0</v>
      </c>
      <c r="F928" s="12"/>
      <c r="G928" s="12"/>
      <c r="H928" s="11"/>
      <c r="I928" s="9"/>
      <c r="J928" s="9"/>
      <c r="K928" s="9">
        <f ca="1">IFERROR(IF(COUNTA(J$56:J928)=J$54,J928,FORECAST(D928,OFFSET(M$56:M$254,MATCH(D928,L$56:L$254,1)-1,0,2), OFFSET(L$56:L$254,MATCH(D928,L$56:L$254,1)-1,0,2))),"")</f>
        <v>0</v>
      </c>
      <c r="L928" s="9" t="str">
        <f t="array" ref="L928">IFERROR(INDEX(D$56:D$1054,SMALL(IF(ISNUMBER(J$56:J$1054),ROW(D$1:D$999),""),ROW(D873))),"")</f>
        <v/>
      </c>
      <c r="M928" s="9" t="str">
        <f t="array" ref="M928">IFERROR(INDEX(J$56:J$1054,SMALL(IF(ISNUMBER(J$56:J$1054),ROW(J$1:J$999),""),ROW(J873))),"")</f>
        <v/>
      </c>
      <c r="N928" s="9"/>
      <c r="O928" s="9"/>
      <c r="P928" s="9"/>
      <c r="Q928" s="9"/>
      <c r="R928" s="9"/>
      <c r="S928" s="9"/>
      <c r="T928" s="87"/>
      <c r="U928" s="13"/>
      <c r="V928" s="14"/>
      <c r="W928" s="14"/>
      <c r="X928" s="10">
        <f t="shared" si="105"/>
        <v>0</v>
      </c>
      <c r="Y928" s="12"/>
      <c r="Z928" s="12"/>
      <c r="AA928" s="11"/>
      <c r="AB928" s="9"/>
      <c r="AC928" s="9"/>
      <c r="AD928" s="9">
        <f ca="1">IFERROR(IF(COUNTA(AC$56:AC928)=AC$54,AC928,FORECAST(W928,OFFSET(AF$56:AF$254,MATCH(W928,AE$56:AE$254,1)-1,0,2), OFFSET(AE$56:AE$254,MATCH(W928,AE$56:AE$254,1)-1,0,2))),"")</f>
        <v>0</v>
      </c>
      <c r="AE928" s="9" t="str">
        <f t="array" ref="AE928">IFERROR(INDEX(W$56:W$1054,SMALL(IF(ISNUMBER(AC$56:AC$1054),ROW(W$1:W$999),""),ROW(W873))),"")</f>
        <v/>
      </c>
      <c r="AF928" s="9" t="str">
        <f t="array" ref="AF928">IFERROR(INDEX(AC$56:AC$1054,SMALL(IF(ISNUMBER(AC$56:AC$1054),ROW(AC$1:AC$999),""),ROW(AC873))),"")</f>
        <v/>
      </c>
      <c r="AG928" s="9"/>
      <c r="AH928" s="9"/>
      <c r="AI928" s="9"/>
      <c r="AJ928" s="9"/>
      <c r="AK928" s="9"/>
      <c r="AL928" s="9"/>
      <c r="AM928" s="87"/>
      <c r="AN928" s="13"/>
      <c r="AO928" s="14"/>
      <c r="AP928" s="14"/>
      <c r="AQ928" s="10">
        <f t="shared" si="106"/>
        <v>0</v>
      </c>
      <c r="AR928" s="12"/>
      <c r="AS928" s="12"/>
      <c r="AT928" s="11"/>
      <c r="AU928" s="9"/>
      <c r="AV928" s="9"/>
      <c r="AW928" s="9">
        <f ca="1">IFERROR(IF(COUNTA(AV$56:AV928)=AV$54,AV928,FORECAST(AP928,OFFSET(AY$56:AY$254,MATCH(AP928,AX$56:AX$254,1)-1,0,2), OFFSET(AX$56:AX$254,MATCH(AP928,AX$56:AX$254,1)-1,0,2))),"")</f>
        <v>0</v>
      </c>
      <c r="AX928" s="9" t="str">
        <f t="array" ref="AX928">IFERROR(INDEX(AP$56:AP$1054,SMALL(IF(ISNUMBER(AV$56:AV$1054),ROW(AP$1:AP$999),""),ROW(AP873))),"")</f>
        <v/>
      </c>
      <c r="AY928" s="9" t="str">
        <f t="array" ref="AY928">IFERROR(INDEX(AV$56:AV$1054,SMALL(IF(ISNUMBER(AV$56:AV$1054),ROW(AV$1:AV$999),""),ROW(AV873))),"")</f>
        <v/>
      </c>
      <c r="AZ928" s="9"/>
      <c r="BA928" s="9"/>
      <c r="BB928" s="9"/>
      <c r="BC928" s="9"/>
      <c r="BD928" s="9"/>
      <c r="BE928" s="9"/>
      <c r="BF928" s="87"/>
      <c r="BG928" s="13"/>
      <c r="BH928" s="14"/>
      <c r="BI928" s="14"/>
      <c r="BJ928" s="10">
        <f t="shared" si="107"/>
        <v>0</v>
      </c>
      <c r="BK928" s="12"/>
      <c r="BL928" s="12"/>
      <c r="BM928" s="11"/>
      <c r="BN928" s="9"/>
      <c r="BO928" s="9"/>
      <c r="BP928" s="9">
        <f ca="1">IFERROR(IF(COUNTA(BO$56:BO928)=BO$54,BO928,FORECAST(BI928,OFFSET(BR$56:BR$254,MATCH(BI928,BQ$56:BQ$254,1)-1,0,2), OFFSET(BQ$56:BQ$254,MATCH(BI928,BQ$56:BQ$254,1)-1,0,2))),"")</f>
        <v>0</v>
      </c>
      <c r="BQ928" s="9" t="str">
        <f t="array" ref="BQ928">IFERROR(INDEX(BI$56:BI$1054,SMALL(IF(ISNUMBER(BO$56:BO$1054),ROW(BI$1:BI$999),""),ROW(BI873))),"")</f>
        <v/>
      </c>
      <c r="BR928" s="9" t="str">
        <f t="array" ref="BR928">IFERROR(INDEX(BO$56:BO$1054,SMALL(IF(ISNUMBER(BO$56:BO$1054),ROW(BO$1:BO$999),""),ROW(BO873))),"")</f>
        <v/>
      </c>
      <c r="BS928" s="9"/>
      <c r="BT928" s="9"/>
      <c r="BU928" s="9"/>
      <c r="BV928" s="9"/>
      <c r="BW928" s="9"/>
      <c r="BX928" s="9"/>
      <c r="BY928" s="87"/>
      <c r="BZ928" s="13"/>
      <c r="CA928" s="14"/>
      <c r="CB928" s="14"/>
      <c r="CC928" s="10">
        <f t="shared" si="108"/>
        <v>0</v>
      </c>
      <c r="CD928" s="12"/>
      <c r="CE928" s="12"/>
      <c r="CF928" s="11"/>
      <c r="CG928" s="9"/>
      <c r="CH928" s="9"/>
      <c r="CI928" s="9">
        <f ca="1">IFERROR(IF(COUNTA(CH$56:CH928)=CH$54,CH928,FORECAST(CB928,OFFSET(CK$56:CK$254,MATCH(CB928,CJ$56:CJ$254,1)-1,0,2), OFFSET(CJ$56:CJ$254,MATCH(CB928,CJ$56:CJ$254,1)-1,0,2))),"")</f>
        <v>0</v>
      </c>
      <c r="CJ928" s="9" t="str">
        <f t="array" ref="CJ928">IFERROR(INDEX(CB$56:CB$1054,SMALL(IF(ISNUMBER(CH$56:CH$1054),ROW(CB$1:CB$999),""),ROW(CB873))),"")</f>
        <v/>
      </c>
      <c r="CK928" s="9" t="str">
        <f t="array" ref="CK928">IFERROR(INDEX(CH$56:CH$1054,SMALL(IF(ISNUMBER(CH$56:CH$1054),ROW(CH$1:CH$999),""),ROW(CH873))),"")</f>
        <v/>
      </c>
      <c r="CL928" s="9"/>
      <c r="CM928" s="9"/>
      <c r="CN928" s="9"/>
      <c r="CO928" s="9"/>
      <c r="CP928" s="9"/>
      <c r="CQ928" s="9"/>
      <c r="CR928" s="87"/>
      <c r="CS928" s="13"/>
      <c r="CT928" s="14"/>
      <c r="CU928" s="14"/>
      <c r="CV928" s="10">
        <f t="shared" si="109"/>
        <v>0</v>
      </c>
      <c r="CW928" s="12"/>
      <c r="CX928" s="12"/>
      <c r="CY928" s="11"/>
      <c r="CZ928" s="9"/>
      <c r="DA928" s="9"/>
      <c r="DB928" s="9">
        <f ca="1">IFERROR(IF(COUNTA(DA$56:DA928)=DA$54,DA928,FORECAST(CU928,OFFSET(DD$56:DD$254,MATCH(CU928,DC$56:DC$254,1)-1,0,2), OFFSET(DC$56:DC$254,MATCH(CU928,DC$56:DC$254,1)-1,0,2))),"")</f>
        <v>0</v>
      </c>
      <c r="DC928" s="9" t="str">
        <f t="array" ref="DC928">IFERROR(INDEX(CU$56:CU$1054,SMALL(IF(ISNUMBER(DA$56:DA$1054),ROW(CU$1:CU$999),""),ROW(CU873))),"")</f>
        <v/>
      </c>
      <c r="DD928" s="9" t="str">
        <f t="array" ref="DD928">IFERROR(INDEX(DA$56:DA$1054,SMALL(IF(ISNUMBER(DA$56:DA$1054),ROW(DA$1:DA$999),""),ROW(DA873))),"")</f>
        <v/>
      </c>
      <c r="DE928" s="9"/>
      <c r="DF928" s="9"/>
      <c r="DG928" s="9"/>
      <c r="DH928" s="9"/>
      <c r="DI928" s="9"/>
      <c r="DJ928" s="9"/>
      <c r="DK928" s="87"/>
      <c r="DL928" s="13"/>
      <c r="DM928" s="14"/>
      <c r="DN928" s="14"/>
      <c r="DO928" s="10">
        <f t="shared" si="110"/>
        <v>0</v>
      </c>
      <c r="DP928" s="12"/>
      <c r="DQ928" s="12"/>
      <c r="DR928" s="11"/>
      <c r="DS928" s="9"/>
      <c r="DT928" s="9"/>
      <c r="DU928" s="9">
        <f ca="1">IFERROR(IF(COUNTA(DT$56:DT928)=DT$54,DT928,FORECAST(DN928,OFFSET(DW$56:DW$254,MATCH(DN928,DV$56:DV$254,1)-1,0,2), OFFSET(DV$56:DV$254,MATCH(DN928,DV$56:DV$254,1)-1,0,2))),"")</f>
        <v>0</v>
      </c>
      <c r="DV928" s="9" t="str">
        <f t="array" ref="DV928">IFERROR(INDEX(DN$56:DN$1054,SMALL(IF(ISNUMBER(DT$56:DT$1054),ROW(DN$1:DN$999),""),ROW(DN873))),"")</f>
        <v/>
      </c>
      <c r="DW928" s="9" t="str">
        <f t="array" ref="DW928">IFERROR(INDEX(DT$56:DT$1054,SMALL(IF(ISNUMBER(DT$56:DT$1054),ROW(DT$1:DT$999),""),ROW(DT873))),"")</f>
        <v/>
      </c>
      <c r="DX928" s="9"/>
      <c r="DY928" s="9"/>
      <c r="DZ928" s="9"/>
      <c r="EA928" s="9"/>
      <c r="EB928" s="9"/>
      <c r="EC928" s="9"/>
      <c r="ED928" s="87"/>
      <c r="EE928" s="13"/>
      <c r="EF928" s="14"/>
      <c r="EG928" s="14"/>
      <c r="EH928" s="10">
        <f t="shared" si="111"/>
        <v>0</v>
      </c>
      <c r="EI928" s="12"/>
      <c r="EJ928" s="12"/>
      <c r="EK928" s="11"/>
      <c r="EL928" s="9"/>
      <c r="EM928" s="9"/>
      <c r="EN928" s="9">
        <f ca="1">IFERROR(IF(COUNTA(EM$56:EM928)=EM$54,EM928,FORECAST(EG928,OFFSET(EP$56:EP$254,MATCH(EG928,EO$56:EO$254,1)-1,0,2), OFFSET(EO$56:EO$254,MATCH(EG928,EO$56:EO$254,1)-1,0,2))),"")</f>
        <v>0</v>
      </c>
      <c r="EO928" s="9" t="str">
        <f t="array" ref="EO928">IFERROR(INDEX(EG$56:EG$1054,SMALL(IF(ISNUMBER(EM$56:EM$1054),ROW(EG$1:EG$999),""),ROW(EG873))),"")</f>
        <v/>
      </c>
      <c r="EP928" s="9" t="str">
        <f t="array" ref="EP928">IFERROR(INDEX(EM$56:EM$1054,SMALL(IF(ISNUMBER(EM$56:EM$1054),ROW(EM$1:EM$999),""),ROW(EM873))),"")</f>
        <v/>
      </c>
      <c r="EQ928" s="9"/>
      <c r="ER928" s="9"/>
      <c r="ES928" s="9"/>
      <c r="ET928" s="9"/>
      <c r="EU928" s="9"/>
      <c r="EV928" s="9"/>
    </row>
    <row r="929" spans="1:152" x14ac:dyDescent="0.25">
      <c r="A929" s="8"/>
      <c r="B929" s="13"/>
      <c r="C929" s="14"/>
      <c r="D929" s="14"/>
      <c r="E929" s="10">
        <f t="shared" si="104"/>
        <v>0</v>
      </c>
      <c r="F929" s="12"/>
      <c r="G929" s="12"/>
      <c r="H929" s="11"/>
      <c r="I929" s="9"/>
      <c r="J929" s="9"/>
      <c r="K929" s="9">
        <f ca="1">IFERROR(IF(COUNTA(J$56:J929)=J$54,J929,FORECAST(D929,OFFSET(M$56:M$254,MATCH(D929,L$56:L$254,1)-1,0,2), OFFSET(L$56:L$254,MATCH(D929,L$56:L$254,1)-1,0,2))),"")</f>
        <v>0</v>
      </c>
      <c r="L929" s="9" t="str">
        <f t="array" ref="L929">IFERROR(INDEX(D$56:D$1054,SMALL(IF(ISNUMBER(J$56:J$1054),ROW(D$1:D$999),""),ROW(D874))),"")</f>
        <v/>
      </c>
      <c r="M929" s="9" t="str">
        <f t="array" ref="M929">IFERROR(INDEX(J$56:J$1054,SMALL(IF(ISNUMBER(J$56:J$1054),ROW(J$1:J$999),""),ROW(J874))),"")</f>
        <v/>
      </c>
      <c r="N929" s="9"/>
      <c r="O929" s="9"/>
      <c r="P929" s="9"/>
      <c r="Q929" s="9"/>
      <c r="R929" s="9"/>
      <c r="S929" s="9"/>
      <c r="T929" s="87"/>
      <c r="U929" s="13"/>
      <c r="V929" s="14"/>
      <c r="W929" s="14"/>
      <c r="X929" s="10">
        <f t="shared" si="105"/>
        <v>0</v>
      </c>
      <c r="Y929" s="12"/>
      <c r="Z929" s="12"/>
      <c r="AA929" s="11"/>
      <c r="AB929" s="9"/>
      <c r="AC929" s="9"/>
      <c r="AD929" s="9">
        <f ca="1">IFERROR(IF(COUNTA(AC$56:AC929)=AC$54,AC929,FORECAST(W929,OFFSET(AF$56:AF$254,MATCH(W929,AE$56:AE$254,1)-1,0,2), OFFSET(AE$56:AE$254,MATCH(W929,AE$56:AE$254,1)-1,0,2))),"")</f>
        <v>0</v>
      </c>
      <c r="AE929" s="9" t="str">
        <f t="array" ref="AE929">IFERROR(INDEX(W$56:W$1054,SMALL(IF(ISNUMBER(AC$56:AC$1054),ROW(W$1:W$999),""),ROW(W874))),"")</f>
        <v/>
      </c>
      <c r="AF929" s="9" t="str">
        <f t="array" ref="AF929">IFERROR(INDEX(AC$56:AC$1054,SMALL(IF(ISNUMBER(AC$56:AC$1054),ROW(AC$1:AC$999),""),ROW(AC874))),"")</f>
        <v/>
      </c>
      <c r="AG929" s="9"/>
      <c r="AH929" s="9"/>
      <c r="AI929" s="9"/>
      <c r="AJ929" s="9"/>
      <c r="AK929" s="9"/>
      <c r="AL929" s="9"/>
      <c r="AM929" s="87"/>
      <c r="AN929" s="13"/>
      <c r="AO929" s="14"/>
      <c r="AP929" s="14"/>
      <c r="AQ929" s="10">
        <f t="shared" si="106"/>
        <v>0</v>
      </c>
      <c r="AR929" s="12"/>
      <c r="AS929" s="12"/>
      <c r="AT929" s="11"/>
      <c r="AU929" s="9"/>
      <c r="AV929" s="9"/>
      <c r="AW929" s="9">
        <f ca="1">IFERROR(IF(COUNTA(AV$56:AV929)=AV$54,AV929,FORECAST(AP929,OFFSET(AY$56:AY$254,MATCH(AP929,AX$56:AX$254,1)-1,0,2), OFFSET(AX$56:AX$254,MATCH(AP929,AX$56:AX$254,1)-1,0,2))),"")</f>
        <v>0</v>
      </c>
      <c r="AX929" s="9" t="str">
        <f t="array" ref="AX929">IFERROR(INDEX(AP$56:AP$1054,SMALL(IF(ISNUMBER(AV$56:AV$1054),ROW(AP$1:AP$999),""),ROW(AP874))),"")</f>
        <v/>
      </c>
      <c r="AY929" s="9" t="str">
        <f t="array" ref="AY929">IFERROR(INDEX(AV$56:AV$1054,SMALL(IF(ISNUMBER(AV$56:AV$1054),ROW(AV$1:AV$999),""),ROW(AV874))),"")</f>
        <v/>
      </c>
      <c r="AZ929" s="9"/>
      <c r="BA929" s="9"/>
      <c r="BB929" s="9"/>
      <c r="BC929" s="9"/>
      <c r="BD929" s="9"/>
      <c r="BE929" s="9"/>
      <c r="BF929" s="87"/>
      <c r="BG929" s="13"/>
      <c r="BH929" s="14"/>
      <c r="BI929" s="14"/>
      <c r="BJ929" s="10">
        <f t="shared" si="107"/>
        <v>0</v>
      </c>
      <c r="BK929" s="12"/>
      <c r="BL929" s="12"/>
      <c r="BM929" s="11"/>
      <c r="BN929" s="9"/>
      <c r="BO929" s="9"/>
      <c r="BP929" s="9">
        <f ca="1">IFERROR(IF(COUNTA(BO$56:BO929)=BO$54,BO929,FORECAST(BI929,OFFSET(BR$56:BR$254,MATCH(BI929,BQ$56:BQ$254,1)-1,0,2), OFFSET(BQ$56:BQ$254,MATCH(BI929,BQ$56:BQ$254,1)-1,0,2))),"")</f>
        <v>0</v>
      </c>
      <c r="BQ929" s="9" t="str">
        <f t="array" ref="BQ929">IFERROR(INDEX(BI$56:BI$1054,SMALL(IF(ISNUMBER(BO$56:BO$1054),ROW(BI$1:BI$999),""),ROW(BI874))),"")</f>
        <v/>
      </c>
      <c r="BR929" s="9" t="str">
        <f t="array" ref="BR929">IFERROR(INDEX(BO$56:BO$1054,SMALL(IF(ISNUMBER(BO$56:BO$1054),ROW(BO$1:BO$999),""),ROW(BO874))),"")</f>
        <v/>
      </c>
      <c r="BS929" s="9"/>
      <c r="BT929" s="9"/>
      <c r="BU929" s="9"/>
      <c r="BV929" s="9"/>
      <c r="BW929" s="9"/>
      <c r="BX929" s="9"/>
      <c r="BY929" s="87"/>
      <c r="BZ929" s="13"/>
      <c r="CA929" s="14"/>
      <c r="CB929" s="14"/>
      <c r="CC929" s="10">
        <f t="shared" si="108"/>
        <v>0</v>
      </c>
      <c r="CD929" s="12"/>
      <c r="CE929" s="12"/>
      <c r="CF929" s="11"/>
      <c r="CG929" s="9"/>
      <c r="CH929" s="9"/>
      <c r="CI929" s="9">
        <f ca="1">IFERROR(IF(COUNTA(CH$56:CH929)=CH$54,CH929,FORECAST(CB929,OFFSET(CK$56:CK$254,MATCH(CB929,CJ$56:CJ$254,1)-1,0,2), OFFSET(CJ$56:CJ$254,MATCH(CB929,CJ$56:CJ$254,1)-1,0,2))),"")</f>
        <v>0</v>
      </c>
      <c r="CJ929" s="9" t="str">
        <f t="array" ref="CJ929">IFERROR(INDEX(CB$56:CB$1054,SMALL(IF(ISNUMBER(CH$56:CH$1054),ROW(CB$1:CB$999),""),ROW(CB874))),"")</f>
        <v/>
      </c>
      <c r="CK929" s="9" t="str">
        <f t="array" ref="CK929">IFERROR(INDEX(CH$56:CH$1054,SMALL(IF(ISNUMBER(CH$56:CH$1054),ROW(CH$1:CH$999),""),ROW(CH874))),"")</f>
        <v/>
      </c>
      <c r="CL929" s="9"/>
      <c r="CM929" s="9"/>
      <c r="CN929" s="9"/>
      <c r="CO929" s="9"/>
      <c r="CP929" s="9"/>
      <c r="CQ929" s="9"/>
      <c r="CR929" s="87"/>
      <c r="CS929" s="13"/>
      <c r="CT929" s="14"/>
      <c r="CU929" s="14"/>
      <c r="CV929" s="10">
        <f t="shared" si="109"/>
        <v>0</v>
      </c>
      <c r="CW929" s="12"/>
      <c r="CX929" s="12"/>
      <c r="CY929" s="11"/>
      <c r="CZ929" s="9"/>
      <c r="DA929" s="9"/>
      <c r="DB929" s="9">
        <f ca="1">IFERROR(IF(COUNTA(DA$56:DA929)=DA$54,DA929,FORECAST(CU929,OFFSET(DD$56:DD$254,MATCH(CU929,DC$56:DC$254,1)-1,0,2), OFFSET(DC$56:DC$254,MATCH(CU929,DC$56:DC$254,1)-1,0,2))),"")</f>
        <v>0</v>
      </c>
      <c r="DC929" s="9" t="str">
        <f t="array" ref="DC929">IFERROR(INDEX(CU$56:CU$1054,SMALL(IF(ISNUMBER(DA$56:DA$1054),ROW(CU$1:CU$999),""),ROW(CU874))),"")</f>
        <v/>
      </c>
      <c r="DD929" s="9" t="str">
        <f t="array" ref="DD929">IFERROR(INDEX(DA$56:DA$1054,SMALL(IF(ISNUMBER(DA$56:DA$1054),ROW(DA$1:DA$999),""),ROW(DA874))),"")</f>
        <v/>
      </c>
      <c r="DE929" s="9"/>
      <c r="DF929" s="9"/>
      <c r="DG929" s="9"/>
      <c r="DH929" s="9"/>
      <c r="DI929" s="9"/>
      <c r="DJ929" s="9"/>
      <c r="DK929" s="87"/>
      <c r="DL929" s="13"/>
      <c r="DM929" s="14"/>
      <c r="DN929" s="14"/>
      <c r="DO929" s="10">
        <f t="shared" si="110"/>
        <v>0</v>
      </c>
      <c r="DP929" s="12"/>
      <c r="DQ929" s="12"/>
      <c r="DR929" s="11"/>
      <c r="DS929" s="9"/>
      <c r="DT929" s="9"/>
      <c r="DU929" s="9">
        <f ca="1">IFERROR(IF(COUNTA(DT$56:DT929)=DT$54,DT929,FORECAST(DN929,OFFSET(DW$56:DW$254,MATCH(DN929,DV$56:DV$254,1)-1,0,2), OFFSET(DV$56:DV$254,MATCH(DN929,DV$56:DV$254,1)-1,0,2))),"")</f>
        <v>0</v>
      </c>
      <c r="DV929" s="9" t="str">
        <f t="array" ref="DV929">IFERROR(INDEX(DN$56:DN$1054,SMALL(IF(ISNUMBER(DT$56:DT$1054),ROW(DN$1:DN$999),""),ROW(DN874))),"")</f>
        <v/>
      </c>
      <c r="DW929" s="9" t="str">
        <f t="array" ref="DW929">IFERROR(INDEX(DT$56:DT$1054,SMALL(IF(ISNUMBER(DT$56:DT$1054),ROW(DT$1:DT$999),""),ROW(DT874))),"")</f>
        <v/>
      </c>
      <c r="DX929" s="9"/>
      <c r="DY929" s="9"/>
      <c r="DZ929" s="9"/>
      <c r="EA929" s="9"/>
      <c r="EB929" s="9"/>
      <c r="EC929" s="9"/>
      <c r="ED929" s="87"/>
      <c r="EE929" s="13"/>
      <c r="EF929" s="14"/>
      <c r="EG929" s="14"/>
      <c r="EH929" s="10">
        <f t="shared" si="111"/>
        <v>0</v>
      </c>
      <c r="EI929" s="12"/>
      <c r="EJ929" s="12"/>
      <c r="EK929" s="11"/>
      <c r="EL929" s="9"/>
      <c r="EM929" s="9"/>
      <c r="EN929" s="9">
        <f ca="1">IFERROR(IF(COUNTA(EM$56:EM929)=EM$54,EM929,FORECAST(EG929,OFFSET(EP$56:EP$254,MATCH(EG929,EO$56:EO$254,1)-1,0,2), OFFSET(EO$56:EO$254,MATCH(EG929,EO$56:EO$254,1)-1,0,2))),"")</f>
        <v>0</v>
      </c>
      <c r="EO929" s="9" t="str">
        <f t="array" ref="EO929">IFERROR(INDEX(EG$56:EG$1054,SMALL(IF(ISNUMBER(EM$56:EM$1054),ROW(EG$1:EG$999),""),ROW(EG874))),"")</f>
        <v/>
      </c>
      <c r="EP929" s="9" t="str">
        <f t="array" ref="EP929">IFERROR(INDEX(EM$56:EM$1054,SMALL(IF(ISNUMBER(EM$56:EM$1054),ROW(EM$1:EM$999),""),ROW(EM874))),"")</f>
        <v/>
      </c>
      <c r="EQ929" s="9"/>
      <c r="ER929" s="9"/>
      <c r="ES929" s="9"/>
      <c r="ET929" s="9"/>
      <c r="EU929" s="9"/>
      <c r="EV929" s="9"/>
    </row>
    <row r="930" spans="1:152" x14ac:dyDescent="0.25">
      <c r="A930" s="8"/>
      <c r="B930" s="13"/>
      <c r="C930" s="14"/>
      <c r="D930" s="14"/>
      <c r="E930" s="10">
        <f t="shared" si="104"/>
        <v>0</v>
      </c>
      <c r="F930" s="12"/>
      <c r="G930" s="12"/>
      <c r="H930" s="11"/>
      <c r="I930" s="9"/>
      <c r="J930" s="9"/>
      <c r="K930" s="9">
        <f ca="1">IFERROR(IF(COUNTA(J$56:J930)=J$54,J930,FORECAST(D930,OFFSET(M$56:M$254,MATCH(D930,L$56:L$254,1)-1,0,2), OFFSET(L$56:L$254,MATCH(D930,L$56:L$254,1)-1,0,2))),"")</f>
        <v>0</v>
      </c>
      <c r="L930" s="9" t="str">
        <f t="array" ref="L930">IFERROR(INDEX(D$56:D$1054,SMALL(IF(ISNUMBER(J$56:J$1054),ROW(D$1:D$999),""),ROW(D875))),"")</f>
        <v/>
      </c>
      <c r="M930" s="9" t="str">
        <f t="array" ref="M930">IFERROR(INDEX(J$56:J$1054,SMALL(IF(ISNUMBER(J$56:J$1054),ROW(J$1:J$999),""),ROW(J875))),"")</f>
        <v/>
      </c>
      <c r="N930" s="9"/>
      <c r="O930" s="9"/>
      <c r="P930" s="9"/>
      <c r="Q930" s="9"/>
      <c r="R930" s="9"/>
      <c r="S930" s="9"/>
      <c r="T930" s="87"/>
      <c r="U930" s="13"/>
      <c r="V930" s="14"/>
      <c r="W930" s="14"/>
      <c r="X930" s="10">
        <f t="shared" si="105"/>
        <v>0</v>
      </c>
      <c r="Y930" s="12"/>
      <c r="Z930" s="12"/>
      <c r="AA930" s="11"/>
      <c r="AB930" s="9"/>
      <c r="AC930" s="9"/>
      <c r="AD930" s="9">
        <f ca="1">IFERROR(IF(COUNTA(AC$56:AC930)=AC$54,AC930,FORECAST(W930,OFFSET(AF$56:AF$254,MATCH(W930,AE$56:AE$254,1)-1,0,2), OFFSET(AE$56:AE$254,MATCH(W930,AE$56:AE$254,1)-1,0,2))),"")</f>
        <v>0</v>
      </c>
      <c r="AE930" s="9" t="str">
        <f t="array" ref="AE930">IFERROR(INDEX(W$56:W$1054,SMALL(IF(ISNUMBER(AC$56:AC$1054),ROW(W$1:W$999),""),ROW(W875))),"")</f>
        <v/>
      </c>
      <c r="AF930" s="9" t="str">
        <f t="array" ref="AF930">IFERROR(INDEX(AC$56:AC$1054,SMALL(IF(ISNUMBER(AC$56:AC$1054),ROW(AC$1:AC$999),""),ROW(AC875))),"")</f>
        <v/>
      </c>
      <c r="AG930" s="9"/>
      <c r="AH930" s="9"/>
      <c r="AI930" s="9"/>
      <c r="AJ930" s="9"/>
      <c r="AK930" s="9"/>
      <c r="AL930" s="9"/>
      <c r="AM930" s="87"/>
      <c r="AN930" s="13"/>
      <c r="AO930" s="14"/>
      <c r="AP930" s="14"/>
      <c r="AQ930" s="10">
        <f t="shared" si="106"/>
        <v>0</v>
      </c>
      <c r="AR930" s="12"/>
      <c r="AS930" s="12"/>
      <c r="AT930" s="11"/>
      <c r="AU930" s="9"/>
      <c r="AV930" s="9"/>
      <c r="AW930" s="9">
        <f ca="1">IFERROR(IF(COUNTA(AV$56:AV930)=AV$54,AV930,FORECAST(AP930,OFFSET(AY$56:AY$254,MATCH(AP930,AX$56:AX$254,1)-1,0,2), OFFSET(AX$56:AX$254,MATCH(AP930,AX$56:AX$254,1)-1,0,2))),"")</f>
        <v>0</v>
      </c>
      <c r="AX930" s="9" t="str">
        <f t="array" ref="AX930">IFERROR(INDEX(AP$56:AP$1054,SMALL(IF(ISNUMBER(AV$56:AV$1054),ROW(AP$1:AP$999),""),ROW(AP875))),"")</f>
        <v/>
      </c>
      <c r="AY930" s="9" t="str">
        <f t="array" ref="AY930">IFERROR(INDEX(AV$56:AV$1054,SMALL(IF(ISNUMBER(AV$56:AV$1054),ROW(AV$1:AV$999),""),ROW(AV875))),"")</f>
        <v/>
      </c>
      <c r="AZ930" s="9"/>
      <c r="BA930" s="9"/>
      <c r="BB930" s="9"/>
      <c r="BC930" s="9"/>
      <c r="BD930" s="9"/>
      <c r="BE930" s="9"/>
      <c r="BF930" s="87"/>
      <c r="BG930" s="13"/>
      <c r="BH930" s="14"/>
      <c r="BI930" s="14"/>
      <c r="BJ930" s="10">
        <f t="shared" si="107"/>
        <v>0</v>
      </c>
      <c r="BK930" s="12"/>
      <c r="BL930" s="12"/>
      <c r="BM930" s="11"/>
      <c r="BN930" s="9"/>
      <c r="BO930" s="9"/>
      <c r="BP930" s="9">
        <f ca="1">IFERROR(IF(COUNTA(BO$56:BO930)=BO$54,BO930,FORECAST(BI930,OFFSET(BR$56:BR$254,MATCH(BI930,BQ$56:BQ$254,1)-1,0,2), OFFSET(BQ$56:BQ$254,MATCH(BI930,BQ$56:BQ$254,1)-1,0,2))),"")</f>
        <v>0</v>
      </c>
      <c r="BQ930" s="9" t="str">
        <f t="array" ref="BQ930">IFERROR(INDEX(BI$56:BI$1054,SMALL(IF(ISNUMBER(BO$56:BO$1054),ROW(BI$1:BI$999),""),ROW(BI875))),"")</f>
        <v/>
      </c>
      <c r="BR930" s="9" t="str">
        <f t="array" ref="BR930">IFERROR(INDEX(BO$56:BO$1054,SMALL(IF(ISNUMBER(BO$56:BO$1054),ROW(BO$1:BO$999),""),ROW(BO875))),"")</f>
        <v/>
      </c>
      <c r="BS930" s="9"/>
      <c r="BT930" s="9"/>
      <c r="BU930" s="9"/>
      <c r="BV930" s="9"/>
      <c r="BW930" s="9"/>
      <c r="BX930" s="9"/>
      <c r="BY930" s="87"/>
      <c r="BZ930" s="13"/>
      <c r="CA930" s="14"/>
      <c r="CB930" s="14"/>
      <c r="CC930" s="10">
        <f t="shared" si="108"/>
        <v>0</v>
      </c>
      <c r="CD930" s="12"/>
      <c r="CE930" s="12"/>
      <c r="CF930" s="11"/>
      <c r="CG930" s="9"/>
      <c r="CH930" s="9"/>
      <c r="CI930" s="9">
        <f ca="1">IFERROR(IF(COUNTA(CH$56:CH930)=CH$54,CH930,FORECAST(CB930,OFFSET(CK$56:CK$254,MATCH(CB930,CJ$56:CJ$254,1)-1,0,2), OFFSET(CJ$56:CJ$254,MATCH(CB930,CJ$56:CJ$254,1)-1,0,2))),"")</f>
        <v>0</v>
      </c>
      <c r="CJ930" s="9" t="str">
        <f t="array" ref="CJ930">IFERROR(INDEX(CB$56:CB$1054,SMALL(IF(ISNUMBER(CH$56:CH$1054),ROW(CB$1:CB$999),""),ROW(CB875))),"")</f>
        <v/>
      </c>
      <c r="CK930" s="9" t="str">
        <f t="array" ref="CK930">IFERROR(INDEX(CH$56:CH$1054,SMALL(IF(ISNUMBER(CH$56:CH$1054),ROW(CH$1:CH$999),""),ROW(CH875))),"")</f>
        <v/>
      </c>
      <c r="CL930" s="9"/>
      <c r="CM930" s="9"/>
      <c r="CN930" s="9"/>
      <c r="CO930" s="9"/>
      <c r="CP930" s="9"/>
      <c r="CQ930" s="9"/>
      <c r="CR930" s="87"/>
      <c r="CS930" s="13"/>
      <c r="CT930" s="14"/>
      <c r="CU930" s="14"/>
      <c r="CV930" s="10">
        <f t="shared" si="109"/>
        <v>0</v>
      </c>
      <c r="CW930" s="12"/>
      <c r="CX930" s="12"/>
      <c r="CY930" s="11"/>
      <c r="CZ930" s="9"/>
      <c r="DA930" s="9"/>
      <c r="DB930" s="9">
        <f ca="1">IFERROR(IF(COUNTA(DA$56:DA930)=DA$54,DA930,FORECAST(CU930,OFFSET(DD$56:DD$254,MATCH(CU930,DC$56:DC$254,1)-1,0,2), OFFSET(DC$56:DC$254,MATCH(CU930,DC$56:DC$254,1)-1,0,2))),"")</f>
        <v>0</v>
      </c>
      <c r="DC930" s="9" t="str">
        <f t="array" ref="DC930">IFERROR(INDEX(CU$56:CU$1054,SMALL(IF(ISNUMBER(DA$56:DA$1054),ROW(CU$1:CU$999),""),ROW(CU875))),"")</f>
        <v/>
      </c>
      <c r="DD930" s="9" t="str">
        <f t="array" ref="DD930">IFERROR(INDEX(DA$56:DA$1054,SMALL(IF(ISNUMBER(DA$56:DA$1054),ROW(DA$1:DA$999),""),ROW(DA875))),"")</f>
        <v/>
      </c>
      <c r="DE930" s="9"/>
      <c r="DF930" s="9"/>
      <c r="DG930" s="9"/>
      <c r="DH930" s="9"/>
      <c r="DI930" s="9"/>
      <c r="DJ930" s="9"/>
      <c r="DK930" s="87"/>
      <c r="DL930" s="13"/>
      <c r="DM930" s="14"/>
      <c r="DN930" s="14"/>
      <c r="DO930" s="10">
        <f t="shared" si="110"/>
        <v>0</v>
      </c>
      <c r="DP930" s="12"/>
      <c r="DQ930" s="12"/>
      <c r="DR930" s="11"/>
      <c r="DS930" s="9"/>
      <c r="DT930" s="9"/>
      <c r="DU930" s="9">
        <f ca="1">IFERROR(IF(COUNTA(DT$56:DT930)=DT$54,DT930,FORECAST(DN930,OFFSET(DW$56:DW$254,MATCH(DN930,DV$56:DV$254,1)-1,0,2), OFFSET(DV$56:DV$254,MATCH(DN930,DV$56:DV$254,1)-1,0,2))),"")</f>
        <v>0</v>
      </c>
      <c r="DV930" s="9" t="str">
        <f t="array" ref="DV930">IFERROR(INDEX(DN$56:DN$1054,SMALL(IF(ISNUMBER(DT$56:DT$1054),ROW(DN$1:DN$999),""),ROW(DN875))),"")</f>
        <v/>
      </c>
      <c r="DW930" s="9" t="str">
        <f t="array" ref="DW930">IFERROR(INDEX(DT$56:DT$1054,SMALL(IF(ISNUMBER(DT$56:DT$1054),ROW(DT$1:DT$999),""),ROW(DT875))),"")</f>
        <v/>
      </c>
      <c r="DX930" s="9"/>
      <c r="DY930" s="9"/>
      <c r="DZ930" s="9"/>
      <c r="EA930" s="9"/>
      <c r="EB930" s="9"/>
      <c r="EC930" s="9"/>
      <c r="ED930" s="87"/>
      <c r="EE930" s="13"/>
      <c r="EF930" s="14"/>
      <c r="EG930" s="14"/>
      <c r="EH930" s="10">
        <f t="shared" si="111"/>
        <v>0</v>
      </c>
      <c r="EI930" s="12"/>
      <c r="EJ930" s="12"/>
      <c r="EK930" s="11"/>
      <c r="EL930" s="9"/>
      <c r="EM930" s="9"/>
      <c r="EN930" s="9">
        <f ca="1">IFERROR(IF(COUNTA(EM$56:EM930)=EM$54,EM930,FORECAST(EG930,OFFSET(EP$56:EP$254,MATCH(EG930,EO$56:EO$254,1)-1,0,2), OFFSET(EO$56:EO$254,MATCH(EG930,EO$56:EO$254,1)-1,0,2))),"")</f>
        <v>0</v>
      </c>
      <c r="EO930" s="9" t="str">
        <f t="array" ref="EO930">IFERROR(INDEX(EG$56:EG$1054,SMALL(IF(ISNUMBER(EM$56:EM$1054),ROW(EG$1:EG$999),""),ROW(EG875))),"")</f>
        <v/>
      </c>
      <c r="EP930" s="9" t="str">
        <f t="array" ref="EP930">IFERROR(INDEX(EM$56:EM$1054,SMALL(IF(ISNUMBER(EM$56:EM$1054),ROW(EM$1:EM$999),""),ROW(EM875))),"")</f>
        <v/>
      </c>
      <c r="EQ930" s="9"/>
      <c r="ER930" s="9"/>
      <c r="ES930" s="9"/>
      <c r="ET930" s="9"/>
      <c r="EU930" s="9"/>
      <c r="EV930" s="9"/>
    </row>
    <row r="931" spans="1:152" x14ac:dyDescent="0.25">
      <c r="A931" s="8"/>
      <c r="B931" s="13"/>
      <c r="C931" s="14"/>
      <c r="D931" s="14"/>
      <c r="E931" s="10">
        <f t="shared" si="104"/>
        <v>0</v>
      </c>
      <c r="F931" s="12"/>
      <c r="G931" s="12"/>
      <c r="H931" s="11"/>
      <c r="I931" s="9"/>
      <c r="J931" s="9"/>
      <c r="K931" s="9">
        <f ca="1">IFERROR(IF(COUNTA(J$56:J931)=J$54,J931,FORECAST(D931,OFFSET(M$56:M$254,MATCH(D931,L$56:L$254,1)-1,0,2), OFFSET(L$56:L$254,MATCH(D931,L$56:L$254,1)-1,0,2))),"")</f>
        <v>0</v>
      </c>
      <c r="L931" s="9" t="str">
        <f t="array" ref="L931">IFERROR(INDEX(D$56:D$1054,SMALL(IF(ISNUMBER(J$56:J$1054),ROW(D$1:D$999),""),ROW(D876))),"")</f>
        <v/>
      </c>
      <c r="M931" s="9" t="str">
        <f t="array" ref="M931">IFERROR(INDEX(J$56:J$1054,SMALL(IF(ISNUMBER(J$56:J$1054),ROW(J$1:J$999),""),ROW(J876))),"")</f>
        <v/>
      </c>
      <c r="N931" s="9"/>
      <c r="O931" s="9"/>
      <c r="P931" s="9"/>
      <c r="Q931" s="9"/>
      <c r="R931" s="9"/>
      <c r="S931" s="9"/>
      <c r="T931" s="87"/>
      <c r="U931" s="13"/>
      <c r="V931" s="14"/>
      <c r="W931" s="14"/>
      <c r="X931" s="10">
        <f t="shared" si="105"/>
        <v>0</v>
      </c>
      <c r="Y931" s="12"/>
      <c r="Z931" s="12"/>
      <c r="AA931" s="11"/>
      <c r="AB931" s="9"/>
      <c r="AC931" s="9"/>
      <c r="AD931" s="9">
        <f ca="1">IFERROR(IF(COUNTA(AC$56:AC931)=AC$54,AC931,FORECAST(W931,OFFSET(AF$56:AF$254,MATCH(W931,AE$56:AE$254,1)-1,0,2), OFFSET(AE$56:AE$254,MATCH(W931,AE$56:AE$254,1)-1,0,2))),"")</f>
        <v>0</v>
      </c>
      <c r="AE931" s="9" t="str">
        <f t="array" ref="AE931">IFERROR(INDEX(W$56:W$1054,SMALL(IF(ISNUMBER(AC$56:AC$1054),ROW(W$1:W$999),""),ROW(W876))),"")</f>
        <v/>
      </c>
      <c r="AF931" s="9" t="str">
        <f t="array" ref="AF931">IFERROR(INDEX(AC$56:AC$1054,SMALL(IF(ISNUMBER(AC$56:AC$1054),ROW(AC$1:AC$999),""),ROW(AC876))),"")</f>
        <v/>
      </c>
      <c r="AG931" s="9"/>
      <c r="AH931" s="9"/>
      <c r="AI931" s="9"/>
      <c r="AJ931" s="9"/>
      <c r="AK931" s="9"/>
      <c r="AL931" s="9"/>
      <c r="AM931" s="87"/>
      <c r="AN931" s="13"/>
      <c r="AO931" s="14"/>
      <c r="AP931" s="14"/>
      <c r="AQ931" s="10">
        <f t="shared" si="106"/>
        <v>0</v>
      </c>
      <c r="AR931" s="12"/>
      <c r="AS931" s="12"/>
      <c r="AT931" s="11"/>
      <c r="AU931" s="9"/>
      <c r="AV931" s="9"/>
      <c r="AW931" s="9">
        <f ca="1">IFERROR(IF(COUNTA(AV$56:AV931)=AV$54,AV931,FORECAST(AP931,OFFSET(AY$56:AY$254,MATCH(AP931,AX$56:AX$254,1)-1,0,2), OFFSET(AX$56:AX$254,MATCH(AP931,AX$56:AX$254,1)-1,0,2))),"")</f>
        <v>0</v>
      </c>
      <c r="AX931" s="9" t="str">
        <f t="array" ref="AX931">IFERROR(INDEX(AP$56:AP$1054,SMALL(IF(ISNUMBER(AV$56:AV$1054),ROW(AP$1:AP$999),""),ROW(AP876))),"")</f>
        <v/>
      </c>
      <c r="AY931" s="9" t="str">
        <f t="array" ref="AY931">IFERROR(INDEX(AV$56:AV$1054,SMALL(IF(ISNUMBER(AV$56:AV$1054),ROW(AV$1:AV$999),""),ROW(AV876))),"")</f>
        <v/>
      </c>
      <c r="AZ931" s="9"/>
      <c r="BA931" s="9"/>
      <c r="BB931" s="9"/>
      <c r="BC931" s="9"/>
      <c r="BD931" s="9"/>
      <c r="BE931" s="9"/>
      <c r="BF931" s="87"/>
      <c r="BG931" s="13"/>
      <c r="BH931" s="14"/>
      <c r="BI931" s="14"/>
      <c r="BJ931" s="10">
        <f t="shared" si="107"/>
        <v>0</v>
      </c>
      <c r="BK931" s="12"/>
      <c r="BL931" s="12"/>
      <c r="BM931" s="11"/>
      <c r="BN931" s="9"/>
      <c r="BO931" s="9"/>
      <c r="BP931" s="9">
        <f ca="1">IFERROR(IF(COUNTA(BO$56:BO931)=BO$54,BO931,FORECAST(BI931,OFFSET(BR$56:BR$254,MATCH(BI931,BQ$56:BQ$254,1)-1,0,2), OFFSET(BQ$56:BQ$254,MATCH(BI931,BQ$56:BQ$254,1)-1,0,2))),"")</f>
        <v>0</v>
      </c>
      <c r="BQ931" s="9" t="str">
        <f t="array" ref="BQ931">IFERROR(INDEX(BI$56:BI$1054,SMALL(IF(ISNUMBER(BO$56:BO$1054),ROW(BI$1:BI$999),""),ROW(BI876))),"")</f>
        <v/>
      </c>
      <c r="BR931" s="9" t="str">
        <f t="array" ref="BR931">IFERROR(INDEX(BO$56:BO$1054,SMALL(IF(ISNUMBER(BO$56:BO$1054),ROW(BO$1:BO$999),""),ROW(BO876))),"")</f>
        <v/>
      </c>
      <c r="BS931" s="9"/>
      <c r="BT931" s="9"/>
      <c r="BU931" s="9"/>
      <c r="BV931" s="9"/>
      <c r="BW931" s="9"/>
      <c r="BX931" s="9"/>
      <c r="BY931" s="87"/>
      <c r="BZ931" s="13"/>
      <c r="CA931" s="14"/>
      <c r="CB931" s="14"/>
      <c r="CC931" s="10">
        <f t="shared" si="108"/>
        <v>0</v>
      </c>
      <c r="CD931" s="12"/>
      <c r="CE931" s="12"/>
      <c r="CF931" s="11"/>
      <c r="CG931" s="9"/>
      <c r="CH931" s="9"/>
      <c r="CI931" s="9">
        <f ca="1">IFERROR(IF(COUNTA(CH$56:CH931)=CH$54,CH931,FORECAST(CB931,OFFSET(CK$56:CK$254,MATCH(CB931,CJ$56:CJ$254,1)-1,0,2), OFFSET(CJ$56:CJ$254,MATCH(CB931,CJ$56:CJ$254,1)-1,0,2))),"")</f>
        <v>0</v>
      </c>
      <c r="CJ931" s="9" t="str">
        <f t="array" ref="CJ931">IFERROR(INDEX(CB$56:CB$1054,SMALL(IF(ISNUMBER(CH$56:CH$1054),ROW(CB$1:CB$999),""),ROW(CB876))),"")</f>
        <v/>
      </c>
      <c r="CK931" s="9" t="str">
        <f t="array" ref="CK931">IFERROR(INDEX(CH$56:CH$1054,SMALL(IF(ISNUMBER(CH$56:CH$1054),ROW(CH$1:CH$999),""),ROW(CH876))),"")</f>
        <v/>
      </c>
      <c r="CL931" s="9"/>
      <c r="CM931" s="9"/>
      <c r="CN931" s="9"/>
      <c r="CO931" s="9"/>
      <c r="CP931" s="9"/>
      <c r="CQ931" s="9"/>
      <c r="CR931" s="87"/>
      <c r="CS931" s="13"/>
      <c r="CT931" s="14"/>
      <c r="CU931" s="14"/>
      <c r="CV931" s="10">
        <f t="shared" si="109"/>
        <v>0</v>
      </c>
      <c r="CW931" s="12"/>
      <c r="CX931" s="12"/>
      <c r="CY931" s="11"/>
      <c r="CZ931" s="9"/>
      <c r="DA931" s="9"/>
      <c r="DB931" s="9">
        <f ca="1">IFERROR(IF(COUNTA(DA$56:DA931)=DA$54,DA931,FORECAST(CU931,OFFSET(DD$56:DD$254,MATCH(CU931,DC$56:DC$254,1)-1,0,2), OFFSET(DC$56:DC$254,MATCH(CU931,DC$56:DC$254,1)-1,0,2))),"")</f>
        <v>0</v>
      </c>
      <c r="DC931" s="9" t="str">
        <f t="array" ref="DC931">IFERROR(INDEX(CU$56:CU$1054,SMALL(IF(ISNUMBER(DA$56:DA$1054),ROW(CU$1:CU$999),""),ROW(CU876))),"")</f>
        <v/>
      </c>
      <c r="DD931" s="9" t="str">
        <f t="array" ref="DD931">IFERROR(INDEX(DA$56:DA$1054,SMALL(IF(ISNUMBER(DA$56:DA$1054),ROW(DA$1:DA$999),""),ROW(DA876))),"")</f>
        <v/>
      </c>
      <c r="DE931" s="9"/>
      <c r="DF931" s="9"/>
      <c r="DG931" s="9"/>
      <c r="DH931" s="9"/>
      <c r="DI931" s="9"/>
      <c r="DJ931" s="9"/>
      <c r="DK931" s="87"/>
      <c r="DL931" s="13"/>
      <c r="DM931" s="14"/>
      <c r="DN931" s="14"/>
      <c r="DO931" s="10">
        <f t="shared" si="110"/>
        <v>0</v>
      </c>
      <c r="DP931" s="12"/>
      <c r="DQ931" s="12"/>
      <c r="DR931" s="11"/>
      <c r="DS931" s="9"/>
      <c r="DT931" s="9"/>
      <c r="DU931" s="9">
        <f ca="1">IFERROR(IF(COUNTA(DT$56:DT931)=DT$54,DT931,FORECAST(DN931,OFFSET(DW$56:DW$254,MATCH(DN931,DV$56:DV$254,1)-1,0,2), OFFSET(DV$56:DV$254,MATCH(DN931,DV$56:DV$254,1)-1,0,2))),"")</f>
        <v>0</v>
      </c>
      <c r="DV931" s="9" t="str">
        <f t="array" ref="DV931">IFERROR(INDEX(DN$56:DN$1054,SMALL(IF(ISNUMBER(DT$56:DT$1054),ROW(DN$1:DN$999),""),ROW(DN876))),"")</f>
        <v/>
      </c>
      <c r="DW931" s="9" t="str">
        <f t="array" ref="DW931">IFERROR(INDEX(DT$56:DT$1054,SMALL(IF(ISNUMBER(DT$56:DT$1054),ROW(DT$1:DT$999),""),ROW(DT876))),"")</f>
        <v/>
      </c>
      <c r="DX931" s="9"/>
      <c r="DY931" s="9"/>
      <c r="DZ931" s="9"/>
      <c r="EA931" s="9"/>
      <c r="EB931" s="9"/>
      <c r="EC931" s="9"/>
      <c r="ED931" s="87"/>
      <c r="EE931" s="13"/>
      <c r="EF931" s="14"/>
      <c r="EG931" s="14"/>
      <c r="EH931" s="10">
        <f t="shared" si="111"/>
        <v>0</v>
      </c>
      <c r="EI931" s="12"/>
      <c r="EJ931" s="12"/>
      <c r="EK931" s="11"/>
      <c r="EL931" s="9"/>
      <c r="EM931" s="9"/>
      <c r="EN931" s="9">
        <f ca="1">IFERROR(IF(COUNTA(EM$56:EM931)=EM$54,EM931,FORECAST(EG931,OFFSET(EP$56:EP$254,MATCH(EG931,EO$56:EO$254,1)-1,0,2), OFFSET(EO$56:EO$254,MATCH(EG931,EO$56:EO$254,1)-1,0,2))),"")</f>
        <v>0</v>
      </c>
      <c r="EO931" s="9" t="str">
        <f t="array" ref="EO931">IFERROR(INDEX(EG$56:EG$1054,SMALL(IF(ISNUMBER(EM$56:EM$1054),ROW(EG$1:EG$999),""),ROW(EG876))),"")</f>
        <v/>
      </c>
      <c r="EP931" s="9" t="str">
        <f t="array" ref="EP931">IFERROR(INDEX(EM$56:EM$1054,SMALL(IF(ISNUMBER(EM$56:EM$1054),ROW(EM$1:EM$999),""),ROW(EM876))),"")</f>
        <v/>
      </c>
      <c r="EQ931" s="9"/>
      <c r="ER931" s="9"/>
      <c r="ES931" s="9"/>
      <c r="ET931" s="9"/>
      <c r="EU931" s="9"/>
      <c r="EV931" s="9"/>
    </row>
    <row r="932" spans="1:152" x14ac:dyDescent="0.25">
      <c r="A932" s="8"/>
      <c r="B932" s="13"/>
      <c r="C932" s="14"/>
      <c r="D932" s="14"/>
      <c r="E932" s="10">
        <f t="shared" si="104"/>
        <v>0</v>
      </c>
      <c r="F932" s="12"/>
      <c r="G932" s="12"/>
      <c r="H932" s="11"/>
      <c r="I932" s="9"/>
      <c r="J932" s="9"/>
      <c r="K932" s="9">
        <f ca="1">IFERROR(IF(COUNTA(J$56:J932)=J$54,J932,FORECAST(D932,OFFSET(M$56:M$254,MATCH(D932,L$56:L$254,1)-1,0,2), OFFSET(L$56:L$254,MATCH(D932,L$56:L$254,1)-1,0,2))),"")</f>
        <v>0</v>
      </c>
      <c r="L932" s="9" t="str">
        <f t="array" ref="L932">IFERROR(INDEX(D$56:D$1054,SMALL(IF(ISNUMBER(J$56:J$1054),ROW(D$1:D$999),""),ROW(D877))),"")</f>
        <v/>
      </c>
      <c r="M932" s="9" t="str">
        <f t="array" ref="M932">IFERROR(INDEX(J$56:J$1054,SMALL(IF(ISNUMBER(J$56:J$1054),ROW(J$1:J$999),""),ROW(J877))),"")</f>
        <v/>
      </c>
      <c r="N932" s="9"/>
      <c r="O932" s="9"/>
      <c r="P932" s="9"/>
      <c r="Q932" s="9"/>
      <c r="R932" s="9"/>
      <c r="S932" s="9"/>
      <c r="T932" s="87"/>
      <c r="U932" s="13"/>
      <c r="V932" s="14"/>
      <c r="W932" s="14"/>
      <c r="X932" s="10">
        <f t="shared" si="105"/>
        <v>0</v>
      </c>
      <c r="Y932" s="12"/>
      <c r="Z932" s="12"/>
      <c r="AA932" s="11"/>
      <c r="AB932" s="9"/>
      <c r="AC932" s="9"/>
      <c r="AD932" s="9">
        <f ca="1">IFERROR(IF(COUNTA(AC$56:AC932)=AC$54,AC932,FORECAST(W932,OFFSET(AF$56:AF$254,MATCH(W932,AE$56:AE$254,1)-1,0,2), OFFSET(AE$56:AE$254,MATCH(W932,AE$56:AE$254,1)-1,0,2))),"")</f>
        <v>0</v>
      </c>
      <c r="AE932" s="9" t="str">
        <f t="array" ref="AE932">IFERROR(INDEX(W$56:W$1054,SMALL(IF(ISNUMBER(AC$56:AC$1054),ROW(W$1:W$999),""),ROW(W877))),"")</f>
        <v/>
      </c>
      <c r="AF932" s="9" t="str">
        <f t="array" ref="AF932">IFERROR(INDEX(AC$56:AC$1054,SMALL(IF(ISNUMBER(AC$56:AC$1054),ROW(AC$1:AC$999),""),ROW(AC877))),"")</f>
        <v/>
      </c>
      <c r="AG932" s="9"/>
      <c r="AH932" s="9"/>
      <c r="AI932" s="9"/>
      <c r="AJ932" s="9"/>
      <c r="AK932" s="9"/>
      <c r="AL932" s="9"/>
      <c r="AM932" s="87"/>
      <c r="AN932" s="13"/>
      <c r="AO932" s="14"/>
      <c r="AP932" s="14"/>
      <c r="AQ932" s="10">
        <f t="shared" si="106"/>
        <v>0</v>
      </c>
      <c r="AR932" s="12"/>
      <c r="AS932" s="12"/>
      <c r="AT932" s="11"/>
      <c r="AU932" s="9"/>
      <c r="AV932" s="9"/>
      <c r="AW932" s="9">
        <f ca="1">IFERROR(IF(COUNTA(AV$56:AV932)=AV$54,AV932,FORECAST(AP932,OFFSET(AY$56:AY$254,MATCH(AP932,AX$56:AX$254,1)-1,0,2), OFFSET(AX$56:AX$254,MATCH(AP932,AX$56:AX$254,1)-1,0,2))),"")</f>
        <v>0</v>
      </c>
      <c r="AX932" s="9" t="str">
        <f t="array" ref="AX932">IFERROR(INDEX(AP$56:AP$1054,SMALL(IF(ISNUMBER(AV$56:AV$1054),ROW(AP$1:AP$999),""),ROW(AP877))),"")</f>
        <v/>
      </c>
      <c r="AY932" s="9" t="str">
        <f t="array" ref="AY932">IFERROR(INDEX(AV$56:AV$1054,SMALL(IF(ISNUMBER(AV$56:AV$1054),ROW(AV$1:AV$999),""),ROW(AV877))),"")</f>
        <v/>
      </c>
      <c r="AZ932" s="9"/>
      <c r="BA932" s="9"/>
      <c r="BB932" s="9"/>
      <c r="BC932" s="9"/>
      <c r="BD932" s="9"/>
      <c r="BE932" s="9"/>
      <c r="BF932" s="87"/>
      <c r="BG932" s="13"/>
      <c r="BH932" s="14"/>
      <c r="BI932" s="14"/>
      <c r="BJ932" s="10">
        <f t="shared" si="107"/>
        <v>0</v>
      </c>
      <c r="BK932" s="12"/>
      <c r="BL932" s="12"/>
      <c r="BM932" s="11"/>
      <c r="BN932" s="9"/>
      <c r="BO932" s="9"/>
      <c r="BP932" s="9">
        <f ca="1">IFERROR(IF(COUNTA(BO$56:BO932)=BO$54,BO932,FORECAST(BI932,OFFSET(BR$56:BR$254,MATCH(BI932,BQ$56:BQ$254,1)-1,0,2), OFFSET(BQ$56:BQ$254,MATCH(BI932,BQ$56:BQ$254,1)-1,0,2))),"")</f>
        <v>0</v>
      </c>
      <c r="BQ932" s="9" t="str">
        <f t="array" ref="BQ932">IFERROR(INDEX(BI$56:BI$1054,SMALL(IF(ISNUMBER(BO$56:BO$1054),ROW(BI$1:BI$999),""),ROW(BI877))),"")</f>
        <v/>
      </c>
      <c r="BR932" s="9" t="str">
        <f t="array" ref="BR932">IFERROR(INDEX(BO$56:BO$1054,SMALL(IF(ISNUMBER(BO$56:BO$1054),ROW(BO$1:BO$999),""),ROW(BO877))),"")</f>
        <v/>
      </c>
      <c r="BS932" s="9"/>
      <c r="BT932" s="9"/>
      <c r="BU932" s="9"/>
      <c r="BV932" s="9"/>
      <c r="BW932" s="9"/>
      <c r="BX932" s="9"/>
      <c r="BY932" s="87"/>
      <c r="BZ932" s="13"/>
      <c r="CA932" s="14"/>
      <c r="CB932" s="14"/>
      <c r="CC932" s="10">
        <f t="shared" si="108"/>
        <v>0</v>
      </c>
      <c r="CD932" s="12"/>
      <c r="CE932" s="12"/>
      <c r="CF932" s="11"/>
      <c r="CG932" s="9"/>
      <c r="CH932" s="9"/>
      <c r="CI932" s="9">
        <f ca="1">IFERROR(IF(COUNTA(CH$56:CH932)=CH$54,CH932,FORECAST(CB932,OFFSET(CK$56:CK$254,MATCH(CB932,CJ$56:CJ$254,1)-1,0,2), OFFSET(CJ$56:CJ$254,MATCH(CB932,CJ$56:CJ$254,1)-1,0,2))),"")</f>
        <v>0</v>
      </c>
      <c r="CJ932" s="9" t="str">
        <f t="array" ref="CJ932">IFERROR(INDEX(CB$56:CB$1054,SMALL(IF(ISNUMBER(CH$56:CH$1054),ROW(CB$1:CB$999),""),ROW(CB877))),"")</f>
        <v/>
      </c>
      <c r="CK932" s="9" t="str">
        <f t="array" ref="CK932">IFERROR(INDEX(CH$56:CH$1054,SMALL(IF(ISNUMBER(CH$56:CH$1054),ROW(CH$1:CH$999),""),ROW(CH877))),"")</f>
        <v/>
      </c>
      <c r="CL932" s="9"/>
      <c r="CM932" s="9"/>
      <c r="CN932" s="9"/>
      <c r="CO932" s="9"/>
      <c r="CP932" s="9"/>
      <c r="CQ932" s="9"/>
      <c r="CR932" s="87"/>
      <c r="CS932" s="13"/>
      <c r="CT932" s="14"/>
      <c r="CU932" s="14"/>
      <c r="CV932" s="10">
        <f t="shared" si="109"/>
        <v>0</v>
      </c>
      <c r="CW932" s="12"/>
      <c r="CX932" s="12"/>
      <c r="CY932" s="11"/>
      <c r="CZ932" s="9"/>
      <c r="DA932" s="9"/>
      <c r="DB932" s="9">
        <f ca="1">IFERROR(IF(COUNTA(DA$56:DA932)=DA$54,DA932,FORECAST(CU932,OFFSET(DD$56:DD$254,MATCH(CU932,DC$56:DC$254,1)-1,0,2), OFFSET(DC$56:DC$254,MATCH(CU932,DC$56:DC$254,1)-1,0,2))),"")</f>
        <v>0</v>
      </c>
      <c r="DC932" s="9" t="str">
        <f t="array" ref="DC932">IFERROR(INDEX(CU$56:CU$1054,SMALL(IF(ISNUMBER(DA$56:DA$1054),ROW(CU$1:CU$999),""),ROW(CU877))),"")</f>
        <v/>
      </c>
      <c r="DD932" s="9" t="str">
        <f t="array" ref="DD932">IFERROR(INDEX(DA$56:DA$1054,SMALL(IF(ISNUMBER(DA$56:DA$1054),ROW(DA$1:DA$999),""),ROW(DA877))),"")</f>
        <v/>
      </c>
      <c r="DE932" s="9"/>
      <c r="DF932" s="9"/>
      <c r="DG932" s="9"/>
      <c r="DH932" s="9"/>
      <c r="DI932" s="9"/>
      <c r="DJ932" s="9"/>
      <c r="DK932" s="87"/>
      <c r="DL932" s="13"/>
      <c r="DM932" s="14"/>
      <c r="DN932" s="14"/>
      <c r="DO932" s="10">
        <f t="shared" si="110"/>
        <v>0</v>
      </c>
      <c r="DP932" s="12"/>
      <c r="DQ932" s="12"/>
      <c r="DR932" s="11"/>
      <c r="DS932" s="9"/>
      <c r="DT932" s="9"/>
      <c r="DU932" s="9">
        <f ca="1">IFERROR(IF(COUNTA(DT$56:DT932)=DT$54,DT932,FORECAST(DN932,OFFSET(DW$56:DW$254,MATCH(DN932,DV$56:DV$254,1)-1,0,2), OFFSET(DV$56:DV$254,MATCH(DN932,DV$56:DV$254,1)-1,0,2))),"")</f>
        <v>0</v>
      </c>
      <c r="DV932" s="9" t="str">
        <f t="array" ref="DV932">IFERROR(INDEX(DN$56:DN$1054,SMALL(IF(ISNUMBER(DT$56:DT$1054),ROW(DN$1:DN$999),""),ROW(DN877))),"")</f>
        <v/>
      </c>
      <c r="DW932" s="9" t="str">
        <f t="array" ref="DW932">IFERROR(INDEX(DT$56:DT$1054,SMALL(IF(ISNUMBER(DT$56:DT$1054),ROW(DT$1:DT$999),""),ROW(DT877))),"")</f>
        <v/>
      </c>
      <c r="DX932" s="9"/>
      <c r="DY932" s="9"/>
      <c r="DZ932" s="9"/>
      <c r="EA932" s="9"/>
      <c r="EB932" s="9"/>
      <c r="EC932" s="9"/>
      <c r="ED932" s="87"/>
      <c r="EE932" s="13"/>
      <c r="EF932" s="14"/>
      <c r="EG932" s="14"/>
      <c r="EH932" s="10">
        <f t="shared" si="111"/>
        <v>0</v>
      </c>
      <c r="EI932" s="12"/>
      <c r="EJ932" s="12"/>
      <c r="EK932" s="11"/>
      <c r="EL932" s="9"/>
      <c r="EM932" s="9"/>
      <c r="EN932" s="9">
        <f ca="1">IFERROR(IF(COUNTA(EM$56:EM932)=EM$54,EM932,FORECAST(EG932,OFFSET(EP$56:EP$254,MATCH(EG932,EO$56:EO$254,1)-1,0,2), OFFSET(EO$56:EO$254,MATCH(EG932,EO$56:EO$254,1)-1,0,2))),"")</f>
        <v>0</v>
      </c>
      <c r="EO932" s="9" t="str">
        <f t="array" ref="EO932">IFERROR(INDEX(EG$56:EG$1054,SMALL(IF(ISNUMBER(EM$56:EM$1054),ROW(EG$1:EG$999),""),ROW(EG877))),"")</f>
        <v/>
      </c>
      <c r="EP932" s="9" t="str">
        <f t="array" ref="EP932">IFERROR(INDEX(EM$56:EM$1054,SMALL(IF(ISNUMBER(EM$56:EM$1054),ROW(EM$1:EM$999),""),ROW(EM877))),"")</f>
        <v/>
      </c>
      <c r="EQ932" s="9"/>
      <c r="ER932" s="9"/>
      <c r="ES932" s="9"/>
      <c r="ET932" s="9"/>
      <c r="EU932" s="9"/>
      <c r="EV932" s="9"/>
    </row>
    <row r="933" spans="1:152" x14ac:dyDescent="0.25">
      <c r="A933" s="8"/>
      <c r="B933" s="13"/>
      <c r="C933" s="14"/>
      <c r="D933" s="14"/>
      <c r="E933" s="10">
        <f t="shared" si="104"/>
        <v>0</v>
      </c>
      <c r="F933" s="12"/>
      <c r="G933" s="12"/>
      <c r="H933" s="11"/>
      <c r="I933" s="9"/>
      <c r="J933" s="9"/>
      <c r="K933" s="9">
        <f ca="1">IFERROR(IF(COUNTA(J$56:J933)=J$54,J933,FORECAST(D933,OFFSET(M$56:M$254,MATCH(D933,L$56:L$254,1)-1,0,2), OFFSET(L$56:L$254,MATCH(D933,L$56:L$254,1)-1,0,2))),"")</f>
        <v>0</v>
      </c>
      <c r="L933" s="9" t="str">
        <f t="array" ref="L933">IFERROR(INDEX(D$56:D$1054,SMALL(IF(ISNUMBER(J$56:J$1054),ROW(D$1:D$999),""),ROW(D878))),"")</f>
        <v/>
      </c>
      <c r="M933" s="9" t="str">
        <f t="array" ref="M933">IFERROR(INDEX(J$56:J$1054,SMALL(IF(ISNUMBER(J$56:J$1054),ROW(J$1:J$999),""),ROW(J878))),"")</f>
        <v/>
      </c>
      <c r="N933" s="9"/>
      <c r="O933" s="9"/>
      <c r="P933" s="9"/>
      <c r="Q933" s="9"/>
      <c r="R933" s="9"/>
      <c r="S933" s="9"/>
      <c r="T933" s="87"/>
      <c r="U933" s="13"/>
      <c r="V933" s="14"/>
      <c r="W933" s="14"/>
      <c r="X933" s="10">
        <f t="shared" si="105"/>
        <v>0</v>
      </c>
      <c r="Y933" s="12"/>
      <c r="Z933" s="12"/>
      <c r="AA933" s="11"/>
      <c r="AB933" s="9"/>
      <c r="AC933" s="9"/>
      <c r="AD933" s="9">
        <f ca="1">IFERROR(IF(COUNTA(AC$56:AC933)=AC$54,AC933,FORECAST(W933,OFFSET(AF$56:AF$254,MATCH(W933,AE$56:AE$254,1)-1,0,2), OFFSET(AE$56:AE$254,MATCH(W933,AE$56:AE$254,1)-1,0,2))),"")</f>
        <v>0</v>
      </c>
      <c r="AE933" s="9" t="str">
        <f t="array" ref="AE933">IFERROR(INDEX(W$56:W$1054,SMALL(IF(ISNUMBER(AC$56:AC$1054),ROW(W$1:W$999),""),ROW(W878))),"")</f>
        <v/>
      </c>
      <c r="AF933" s="9" t="str">
        <f t="array" ref="AF933">IFERROR(INDEX(AC$56:AC$1054,SMALL(IF(ISNUMBER(AC$56:AC$1054),ROW(AC$1:AC$999),""),ROW(AC878))),"")</f>
        <v/>
      </c>
      <c r="AG933" s="9"/>
      <c r="AH933" s="9"/>
      <c r="AI933" s="9"/>
      <c r="AJ933" s="9"/>
      <c r="AK933" s="9"/>
      <c r="AL933" s="9"/>
      <c r="AM933" s="87"/>
      <c r="AN933" s="13"/>
      <c r="AO933" s="14"/>
      <c r="AP933" s="14"/>
      <c r="AQ933" s="10">
        <f t="shared" si="106"/>
        <v>0</v>
      </c>
      <c r="AR933" s="12"/>
      <c r="AS933" s="12"/>
      <c r="AT933" s="11"/>
      <c r="AU933" s="9"/>
      <c r="AV933" s="9"/>
      <c r="AW933" s="9">
        <f ca="1">IFERROR(IF(COUNTA(AV$56:AV933)=AV$54,AV933,FORECAST(AP933,OFFSET(AY$56:AY$254,MATCH(AP933,AX$56:AX$254,1)-1,0,2), OFFSET(AX$56:AX$254,MATCH(AP933,AX$56:AX$254,1)-1,0,2))),"")</f>
        <v>0</v>
      </c>
      <c r="AX933" s="9" t="str">
        <f t="array" ref="AX933">IFERROR(INDEX(AP$56:AP$1054,SMALL(IF(ISNUMBER(AV$56:AV$1054),ROW(AP$1:AP$999),""),ROW(AP878))),"")</f>
        <v/>
      </c>
      <c r="AY933" s="9" t="str">
        <f t="array" ref="AY933">IFERROR(INDEX(AV$56:AV$1054,SMALL(IF(ISNUMBER(AV$56:AV$1054),ROW(AV$1:AV$999),""),ROW(AV878))),"")</f>
        <v/>
      </c>
      <c r="AZ933" s="9"/>
      <c r="BA933" s="9"/>
      <c r="BB933" s="9"/>
      <c r="BC933" s="9"/>
      <c r="BD933" s="9"/>
      <c r="BE933" s="9"/>
      <c r="BF933" s="87"/>
      <c r="BG933" s="13"/>
      <c r="BH933" s="14"/>
      <c r="BI933" s="14"/>
      <c r="BJ933" s="10">
        <f t="shared" si="107"/>
        <v>0</v>
      </c>
      <c r="BK933" s="12"/>
      <c r="BL933" s="12"/>
      <c r="BM933" s="11"/>
      <c r="BN933" s="9"/>
      <c r="BO933" s="9"/>
      <c r="BP933" s="9">
        <f ca="1">IFERROR(IF(COUNTA(BO$56:BO933)=BO$54,BO933,FORECAST(BI933,OFFSET(BR$56:BR$254,MATCH(BI933,BQ$56:BQ$254,1)-1,0,2), OFFSET(BQ$56:BQ$254,MATCH(BI933,BQ$56:BQ$254,1)-1,0,2))),"")</f>
        <v>0</v>
      </c>
      <c r="BQ933" s="9" t="str">
        <f t="array" ref="BQ933">IFERROR(INDEX(BI$56:BI$1054,SMALL(IF(ISNUMBER(BO$56:BO$1054),ROW(BI$1:BI$999),""),ROW(BI878))),"")</f>
        <v/>
      </c>
      <c r="BR933" s="9" t="str">
        <f t="array" ref="BR933">IFERROR(INDEX(BO$56:BO$1054,SMALL(IF(ISNUMBER(BO$56:BO$1054),ROW(BO$1:BO$999),""),ROW(BO878))),"")</f>
        <v/>
      </c>
      <c r="BS933" s="9"/>
      <c r="BT933" s="9"/>
      <c r="BU933" s="9"/>
      <c r="BV933" s="9"/>
      <c r="BW933" s="9"/>
      <c r="BX933" s="9"/>
      <c r="BY933" s="87"/>
      <c r="BZ933" s="13"/>
      <c r="CA933" s="14"/>
      <c r="CB933" s="14"/>
      <c r="CC933" s="10">
        <f t="shared" si="108"/>
        <v>0</v>
      </c>
      <c r="CD933" s="12"/>
      <c r="CE933" s="12"/>
      <c r="CF933" s="11"/>
      <c r="CG933" s="9"/>
      <c r="CH933" s="9"/>
      <c r="CI933" s="9">
        <f ca="1">IFERROR(IF(COUNTA(CH$56:CH933)=CH$54,CH933,FORECAST(CB933,OFFSET(CK$56:CK$254,MATCH(CB933,CJ$56:CJ$254,1)-1,0,2), OFFSET(CJ$56:CJ$254,MATCH(CB933,CJ$56:CJ$254,1)-1,0,2))),"")</f>
        <v>0</v>
      </c>
      <c r="CJ933" s="9" t="str">
        <f t="array" ref="CJ933">IFERROR(INDEX(CB$56:CB$1054,SMALL(IF(ISNUMBER(CH$56:CH$1054),ROW(CB$1:CB$999),""),ROW(CB878))),"")</f>
        <v/>
      </c>
      <c r="CK933" s="9" t="str">
        <f t="array" ref="CK933">IFERROR(INDEX(CH$56:CH$1054,SMALL(IF(ISNUMBER(CH$56:CH$1054),ROW(CH$1:CH$999),""),ROW(CH878))),"")</f>
        <v/>
      </c>
      <c r="CL933" s="9"/>
      <c r="CM933" s="9"/>
      <c r="CN933" s="9"/>
      <c r="CO933" s="9"/>
      <c r="CP933" s="9"/>
      <c r="CQ933" s="9"/>
      <c r="CR933" s="87"/>
      <c r="CS933" s="13"/>
      <c r="CT933" s="14"/>
      <c r="CU933" s="14"/>
      <c r="CV933" s="10">
        <f t="shared" si="109"/>
        <v>0</v>
      </c>
      <c r="CW933" s="12"/>
      <c r="CX933" s="12"/>
      <c r="CY933" s="11"/>
      <c r="CZ933" s="9"/>
      <c r="DA933" s="9"/>
      <c r="DB933" s="9">
        <f ca="1">IFERROR(IF(COUNTA(DA$56:DA933)=DA$54,DA933,FORECAST(CU933,OFFSET(DD$56:DD$254,MATCH(CU933,DC$56:DC$254,1)-1,0,2), OFFSET(DC$56:DC$254,MATCH(CU933,DC$56:DC$254,1)-1,0,2))),"")</f>
        <v>0</v>
      </c>
      <c r="DC933" s="9" t="str">
        <f t="array" ref="DC933">IFERROR(INDEX(CU$56:CU$1054,SMALL(IF(ISNUMBER(DA$56:DA$1054),ROW(CU$1:CU$999),""),ROW(CU878))),"")</f>
        <v/>
      </c>
      <c r="DD933" s="9" t="str">
        <f t="array" ref="DD933">IFERROR(INDEX(DA$56:DA$1054,SMALL(IF(ISNUMBER(DA$56:DA$1054),ROW(DA$1:DA$999),""),ROW(DA878))),"")</f>
        <v/>
      </c>
      <c r="DE933" s="9"/>
      <c r="DF933" s="9"/>
      <c r="DG933" s="9"/>
      <c r="DH933" s="9"/>
      <c r="DI933" s="9"/>
      <c r="DJ933" s="9"/>
      <c r="DK933" s="87"/>
      <c r="DL933" s="13"/>
      <c r="DM933" s="14"/>
      <c r="DN933" s="14"/>
      <c r="DO933" s="10">
        <f t="shared" si="110"/>
        <v>0</v>
      </c>
      <c r="DP933" s="12"/>
      <c r="DQ933" s="12"/>
      <c r="DR933" s="11"/>
      <c r="DS933" s="9"/>
      <c r="DT933" s="9"/>
      <c r="DU933" s="9">
        <f ca="1">IFERROR(IF(COUNTA(DT$56:DT933)=DT$54,DT933,FORECAST(DN933,OFFSET(DW$56:DW$254,MATCH(DN933,DV$56:DV$254,1)-1,0,2), OFFSET(DV$56:DV$254,MATCH(DN933,DV$56:DV$254,1)-1,0,2))),"")</f>
        <v>0</v>
      </c>
      <c r="DV933" s="9" t="str">
        <f t="array" ref="DV933">IFERROR(INDEX(DN$56:DN$1054,SMALL(IF(ISNUMBER(DT$56:DT$1054),ROW(DN$1:DN$999),""),ROW(DN878))),"")</f>
        <v/>
      </c>
      <c r="DW933" s="9" t="str">
        <f t="array" ref="DW933">IFERROR(INDEX(DT$56:DT$1054,SMALL(IF(ISNUMBER(DT$56:DT$1054),ROW(DT$1:DT$999),""),ROW(DT878))),"")</f>
        <v/>
      </c>
      <c r="DX933" s="9"/>
      <c r="DY933" s="9"/>
      <c r="DZ933" s="9"/>
      <c r="EA933" s="9"/>
      <c r="EB933" s="9"/>
      <c r="EC933" s="9"/>
      <c r="ED933" s="87"/>
      <c r="EE933" s="13"/>
      <c r="EF933" s="14"/>
      <c r="EG933" s="14"/>
      <c r="EH933" s="10">
        <f t="shared" si="111"/>
        <v>0</v>
      </c>
      <c r="EI933" s="12"/>
      <c r="EJ933" s="12"/>
      <c r="EK933" s="11"/>
      <c r="EL933" s="9"/>
      <c r="EM933" s="9"/>
      <c r="EN933" s="9">
        <f ca="1">IFERROR(IF(COUNTA(EM$56:EM933)=EM$54,EM933,FORECAST(EG933,OFFSET(EP$56:EP$254,MATCH(EG933,EO$56:EO$254,1)-1,0,2), OFFSET(EO$56:EO$254,MATCH(EG933,EO$56:EO$254,1)-1,0,2))),"")</f>
        <v>0</v>
      </c>
      <c r="EO933" s="9" t="str">
        <f t="array" ref="EO933">IFERROR(INDEX(EG$56:EG$1054,SMALL(IF(ISNUMBER(EM$56:EM$1054),ROW(EG$1:EG$999),""),ROW(EG878))),"")</f>
        <v/>
      </c>
      <c r="EP933" s="9" t="str">
        <f t="array" ref="EP933">IFERROR(INDEX(EM$56:EM$1054,SMALL(IF(ISNUMBER(EM$56:EM$1054),ROW(EM$1:EM$999),""),ROW(EM878))),"")</f>
        <v/>
      </c>
      <c r="EQ933" s="9"/>
      <c r="ER933" s="9"/>
      <c r="ES933" s="9"/>
      <c r="ET933" s="9"/>
      <c r="EU933" s="9"/>
      <c r="EV933" s="9"/>
    </row>
    <row r="934" spans="1:152" x14ac:dyDescent="0.25">
      <c r="A934" s="8"/>
      <c r="B934" s="13"/>
      <c r="C934" s="14"/>
      <c r="D934" s="14"/>
      <c r="E934" s="10">
        <f t="shared" si="104"/>
        <v>0</v>
      </c>
      <c r="F934" s="12"/>
      <c r="G934" s="12"/>
      <c r="H934" s="11"/>
      <c r="I934" s="9"/>
      <c r="J934" s="9"/>
      <c r="K934" s="9">
        <f ca="1">IFERROR(IF(COUNTA(J$56:J934)=J$54,J934,FORECAST(D934,OFFSET(M$56:M$254,MATCH(D934,L$56:L$254,1)-1,0,2), OFFSET(L$56:L$254,MATCH(D934,L$56:L$254,1)-1,0,2))),"")</f>
        <v>0</v>
      </c>
      <c r="L934" s="9" t="str">
        <f t="array" ref="L934">IFERROR(INDEX(D$56:D$1054,SMALL(IF(ISNUMBER(J$56:J$1054),ROW(D$1:D$999),""),ROW(D879))),"")</f>
        <v/>
      </c>
      <c r="M934" s="9" t="str">
        <f t="array" ref="M934">IFERROR(INDEX(J$56:J$1054,SMALL(IF(ISNUMBER(J$56:J$1054),ROW(J$1:J$999),""),ROW(J879))),"")</f>
        <v/>
      </c>
      <c r="N934" s="9"/>
      <c r="O934" s="9"/>
      <c r="P934" s="9"/>
      <c r="Q934" s="9"/>
      <c r="R934" s="9"/>
      <c r="S934" s="9"/>
      <c r="T934" s="87"/>
      <c r="U934" s="13"/>
      <c r="V934" s="14"/>
      <c r="W934" s="14"/>
      <c r="X934" s="10">
        <f t="shared" si="105"/>
        <v>0</v>
      </c>
      <c r="Y934" s="12"/>
      <c r="Z934" s="12"/>
      <c r="AA934" s="11"/>
      <c r="AB934" s="9"/>
      <c r="AC934" s="9"/>
      <c r="AD934" s="9">
        <f ca="1">IFERROR(IF(COUNTA(AC$56:AC934)=AC$54,AC934,FORECAST(W934,OFFSET(AF$56:AF$254,MATCH(W934,AE$56:AE$254,1)-1,0,2), OFFSET(AE$56:AE$254,MATCH(W934,AE$56:AE$254,1)-1,0,2))),"")</f>
        <v>0</v>
      </c>
      <c r="AE934" s="9" t="str">
        <f t="array" ref="AE934">IFERROR(INDEX(W$56:W$1054,SMALL(IF(ISNUMBER(AC$56:AC$1054),ROW(W$1:W$999),""),ROW(W879))),"")</f>
        <v/>
      </c>
      <c r="AF934" s="9" t="str">
        <f t="array" ref="AF934">IFERROR(INDEX(AC$56:AC$1054,SMALL(IF(ISNUMBER(AC$56:AC$1054),ROW(AC$1:AC$999),""),ROW(AC879))),"")</f>
        <v/>
      </c>
      <c r="AG934" s="9"/>
      <c r="AH934" s="9"/>
      <c r="AI934" s="9"/>
      <c r="AJ934" s="9"/>
      <c r="AK934" s="9"/>
      <c r="AL934" s="9"/>
      <c r="AM934" s="87"/>
      <c r="AN934" s="13"/>
      <c r="AO934" s="14"/>
      <c r="AP934" s="14"/>
      <c r="AQ934" s="10">
        <f t="shared" si="106"/>
        <v>0</v>
      </c>
      <c r="AR934" s="12"/>
      <c r="AS934" s="12"/>
      <c r="AT934" s="11"/>
      <c r="AU934" s="9"/>
      <c r="AV934" s="9"/>
      <c r="AW934" s="9">
        <f ca="1">IFERROR(IF(COUNTA(AV$56:AV934)=AV$54,AV934,FORECAST(AP934,OFFSET(AY$56:AY$254,MATCH(AP934,AX$56:AX$254,1)-1,0,2), OFFSET(AX$56:AX$254,MATCH(AP934,AX$56:AX$254,1)-1,0,2))),"")</f>
        <v>0</v>
      </c>
      <c r="AX934" s="9" t="str">
        <f t="array" ref="AX934">IFERROR(INDEX(AP$56:AP$1054,SMALL(IF(ISNUMBER(AV$56:AV$1054),ROW(AP$1:AP$999),""),ROW(AP879))),"")</f>
        <v/>
      </c>
      <c r="AY934" s="9" t="str">
        <f t="array" ref="AY934">IFERROR(INDEX(AV$56:AV$1054,SMALL(IF(ISNUMBER(AV$56:AV$1054),ROW(AV$1:AV$999),""),ROW(AV879))),"")</f>
        <v/>
      </c>
      <c r="AZ934" s="9"/>
      <c r="BA934" s="9"/>
      <c r="BB934" s="9"/>
      <c r="BC934" s="9"/>
      <c r="BD934" s="9"/>
      <c r="BE934" s="9"/>
      <c r="BF934" s="87"/>
      <c r="BG934" s="13"/>
      <c r="BH934" s="14"/>
      <c r="BI934" s="14"/>
      <c r="BJ934" s="10">
        <f t="shared" si="107"/>
        <v>0</v>
      </c>
      <c r="BK934" s="12"/>
      <c r="BL934" s="12"/>
      <c r="BM934" s="11"/>
      <c r="BN934" s="9"/>
      <c r="BO934" s="9"/>
      <c r="BP934" s="9">
        <f ca="1">IFERROR(IF(COUNTA(BO$56:BO934)=BO$54,BO934,FORECAST(BI934,OFFSET(BR$56:BR$254,MATCH(BI934,BQ$56:BQ$254,1)-1,0,2), OFFSET(BQ$56:BQ$254,MATCH(BI934,BQ$56:BQ$254,1)-1,0,2))),"")</f>
        <v>0</v>
      </c>
      <c r="BQ934" s="9" t="str">
        <f t="array" ref="BQ934">IFERROR(INDEX(BI$56:BI$1054,SMALL(IF(ISNUMBER(BO$56:BO$1054),ROW(BI$1:BI$999),""),ROW(BI879))),"")</f>
        <v/>
      </c>
      <c r="BR934" s="9" t="str">
        <f t="array" ref="BR934">IFERROR(INDEX(BO$56:BO$1054,SMALL(IF(ISNUMBER(BO$56:BO$1054),ROW(BO$1:BO$999),""),ROW(BO879))),"")</f>
        <v/>
      </c>
      <c r="BS934" s="9"/>
      <c r="BT934" s="9"/>
      <c r="BU934" s="9"/>
      <c r="BV934" s="9"/>
      <c r="BW934" s="9"/>
      <c r="BX934" s="9"/>
      <c r="BY934" s="87"/>
      <c r="BZ934" s="13"/>
      <c r="CA934" s="14"/>
      <c r="CB934" s="14"/>
      <c r="CC934" s="10">
        <f t="shared" si="108"/>
        <v>0</v>
      </c>
      <c r="CD934" s="12"/>
      <c r="CE934" s="12"/>
      <c r="CF934" s="11"/>
      <c r="CG934" s="9"/>
      <c r="CH934" s="9"/>
      <c r="CI934" s="9">
        <f ca="1">IFERROR(IF(COUNTA(CH$56:CH934)=CH$54,CH934,FORECAST(CB934,OFFSET(CK$56:CK$254,MATCH(CB934,CJ$56:CJ$254,1)-1,0,2), OFFSET(CJ$56:CJ$254,MATCH(CB934,CJ$56:CJ$254,1)-1,0,2))),"")</f>
        <v>0</v>
      </c>
      <c r="CJ934" s="9" t="str">
        <f t="array" ref="CJ934">IFERROR(INDEX(CB$56:CB$1054,SMALL(IF(ISNUMBER(CH$56:CH$1054),ROW(CB$1:CB$999),""),ROW(CB879))),"")</f>
        <v/>
      </c>
      <c r="CK934" s="9" t="str">
        <f t="array" ref="CK934">IFERROR(INDEX(CH$56:CH$1054,SMALL(IF(ISNUMBER(CH$56:CH$1054),ROW(CH$1:CH$999),""),ROW(CH879))),"")</f>
        <v/>
      </c>
      <c r="CL934" s="9"/>
      <c r="CM934" s="9"/>
      <c r="CN934" s="9"/>
      <c r="CO934" s="9"/>
      <c r="CP934" s="9"/>
      <c r="CQ934" s="9"/>
      <c r="CR934" s="87"/>
      <c r="CS934" s="13"/>
      <c r="CT934" s="14"/>
      <c r="CU934" s="14"/>
      <c r="CV934" s="10">
        <f t="shared" si="109"/>
        <v>0</v>
      </c>
      <c r="CW934" s="12"/>
      <c r="CX934" s="12"/>
      <c r="CY934" s="11"/>
      <c r="CZ934" s="9"/>
      <c r="DA934" s="9"/>
      <c r="DB934" s="9">
        <f ca="1">IFERROR(IF(COUNTA(DA$56:DA934)=DA$54,DA934,FORECAST(CU934,OFFSET(DD$56:DD$254,MATCH(CU934,DC$56:DC$254,1)-1,0,2), OFFSET(DC$56:DC$254,MATCH(CU934,DC$56:DC$254,1)-1,0,2))),"")</f>
        <v>0</v>
      </c>
      <c r="DC934" s="9" t="str">
        <f t="array" ref="DC934">IFERROR(INDEX(CU$56:CU$1054,SMALL(IF(ISNUMBER(DA$56:DA$1054),ROW(CU$1:CU$999),""),ROW(CU879))),"")</f>
        <v/>
      </c>
      <c r="DD934" s="9" t="str">
        <f t="array" ref="DD934">IFERROR(INDEX(DA$56:DA$1054,SMALL(IF(ISNUMBER(DA$56:DA$1054),ROW(DA$1:DA$999),""),ROW(DA879))),"")</f>
        <v/>
      </c>
      <c r="DE934" s="9"/>
      <c r="DF934" s="9"/>
      <c r="DG934" s="9"/>
      <c r="DH934" s="9"/>
      <c r="DI934" s="9"/>
      <c r="DJ934" s="9"/>
      <c r="DK934" s="87"/>
      <c r="DL934" s="13"/>
      <c r="DM934" s="14"/>
      <c r="DN934" s="14"/>
      <c r="DO934" s="10">
        <f t="shared" si="110"/>
        <v>0</v>
      </c>
      <c r="DP934" s="12"/>
      <c r="DQ934" s="12"/>
      <c r="DR934" s="11"/>
      <c r="DS934" s="9"/>
      <c r="DT934" s="9"/>
      <c r="DU934" s="9">
        <f ca="1">IFERROR(IF(COUNTA(DT$56:DT934)=DT$54,DT934,FORECAST(DN934,OFFSET(DW$56:DW$254,MATCH(DN934,DV$56:DV$254,1)-1,0,2), OFFSET(DV$56:DV$254,MATCH(DN934,DV$56:DV$254,1)-1,0,2))),"")</f>
        <v>0</v>
      </c>
      <c r="DV934" s="9" t="str">
        <f t="array" ref="DV934">IFERROR(INDEX(DN$56:DN$1054,SMALL(IF(ISNUMBER(DT$56:DT$1054),ROW(DN$1:DN$999),""),ROW(DN879))),"")</f>
        <v/>
      </c>
      <c r="DW934" s="9" t="str">
        <f t="array" ref="DW934">IFERROR(INDEX(DT$56:DT$1054,SMALL(IF(ISNUMBER(DT$56:DT$1054),ROW(DT$1:DT$999),""),ROW(DT879))),"")</f>
        <v/>
      </c>
      <c r="DX934" s="9"/>
      <c r="DY934" s="9"/>
      <c r="DZ934" s="9"/>
      <c r="EA934" s="9"/>
      <c r="EB934" s="9"/>
      <c r="EC934" s="9"/>
      <c r="ED934" s="87"/>
      <c r="EE934" s="13"/>
      <c r="EF934" s="14"/>
      <c r="EG934" s="14"/>
      <c r="EH934" s="10">
        <f t="shared" si="111"/>
        <v>0</v>
      </c>
      <c r="EI934" s="12"/>
      <c r="EJ934" s="12"/>
      <c r="EK934" s="11"/>
      <c r="EL934" s="9"/>
      <c r="EM934" s="9"/>
      <c r="EN934" s="9">
        <f ca="1">IFERROR(IF(COUNTA(EM$56:EM934)=EM$54,EM934,FORECAST(EG934,OFFSET(EP$56:EP$254,MATCH(EG934,EO$56:EO$254,1)-1,0,2), OFFSET(EO$56:EO$254,MATCH(EG934,EO$56:EO$254,1)-1,0,2))),"")</f>
        <v>0</v>
      </c>
      <c r="EO934" s="9" t="str">
        <f t="array" ref="EO934">IFERROR(INDEX(EG$56:EG$1054,SMALL(IF(ISNUMBER(EM$56:EM$1054),ROW(EG$1:EG$999),""),ROW(EG879))),"")</f>
        <v/>
      </c>
      <c r="EP934" s="9" t="str">
        <f t="array" ref="EP934">IFERROR(INDEX(EM$56:EM$1054,SMALL(IF(ISNUMBER(EM$56:EM$1054),ROW(EM$1:EM$999),""),ROW(EM879))),"")</f>
        <v/>
      </c>
      <c r="EQ934" s="9"/>
      <c r="ER934" s="9"/>
      <c r="ES934" s="9"/>
      <c r="ET934" s="9"/>
      <c r="EU934" s="9"/>
      <c r="EV934" s="9"/>
    </row>
    <row r="935" spans="1:152" x14ac:dyDescent="0.25">
      <c r="A935" s="8"/>
      <c r="B935" s="13"/>
      <c r="C935" s="14"/>
      <c r="D935" s="14"/>
      <c r="E935" s="10">
        <f t="shared" si="104"/>
        <v>0</v>
      </c>
      <c r="F935" s="12"/>
      <c r="G935" s="12"/>
      <c r="H935" s="11"/>
      <c r="I935" s="9"/>
      <c r="J935" s="9"/>
      <c r="K935" s="9">
        <f ca="1">IFERROR(IF(COUNTA(J$56:J935)=J$54,J935,FORECAST(D935,OFFSET(M$56:M$254,MATCH(D935,L$56:L$254,1)-1,0,2), OFFSET(L$56:L$254,MATCH(D935,L$56:L$254,1)-1,0,2))),"")</f>
        <v>0</v>
      </c>
      <c r="L935" s="9" t="str">
        <f t="array" ref="L935">IFERROR(INDEX(D$56:D$1054,SMALL(IF(ISNUMBER(J$56:J$1054),ROW(D$1:D$999),""),ROW(D880))),"")</f>
        <v/>
      </c>
      <c r="M935" s="9" t="str">
        <f t="array" ref="M935">IFERROR(INDEX(J$56:J$1054,SMALL(IF(ISNUMBER(J$56:J$1054),ROW(J$1:J$999),""),ROW(J880))),"")</f>
        <v/>
      </c>
      <c r="N935" s="9"/>
      <c r="O935" s="9"/>
      <c r="P935" s="9"/>
      <c r="Q935" s="9"/>
      <c r="R935" s="9"/>
      <c r="S935" s="9"/>
      <c r="T935" s="87"/>
      <c r="U935" s="13"/>
      <c r="V935" s="14"/>
      <c r="W935" s="14"/>
      <c r="X935" s="10">
        <f t="shared" si="105"/>
        <v>0</v>
      </c>
      <c r="Y935" s="12"/>
      <c r="Z935" s="12"/>
      <c r="AA935" s="11"/>
      <c r="AB935" s="9"/>
      <c r="AC935" s="9"/>
      <c r="AD935" s="9">
        <f ca="1">IFERROR(IF(COUNTA(AC$56:AC935)=AC$54,AC935,FORECAST(W935,OFFSET(AF$56:AF$254,MATCH(W935,AE$56:AE$254,1)-1,0,2), OFFSET(AE$56:AE$254,MATCH(W935,AE$56:AE$254,1)-1,0,2))),"")</f>
        <v>0</v>
      </c>
      <c r="AE935" s="9" t="str">
        <f t="array" ref="AE935">IFERROR(INDEX(W$56:W$1054,SMALL(IF(ISNUMBER(AC$56:AC$1054),ROW(W$1:W$999),""),ROW(W880))),"")</f>
        <v/>
      </c>
      <c r="AF935" s="9" t="str">
        <f t="array" ref="AF935">IFERROR(INDEX(AC$56:AC$1054,SMALL(IF(ISNUMBER(AC$56:AC$1054),ROW(AC$1:AC$999),""),ROW(AC880))),"")</f>
        <v/>
      </c>
      <c r="AG935" s="9"/>
      <c r="AH935" s="9"/>
      <c r="AI935" s="9"/>
      <c r="AJ935" s="9"/>
      <c r="AK935" s="9"/>
      <c r="AL935" s="9"/>
      <c r="AM935" s="87"/>
      <c r="AN935" s="13"/>
      <c r="AO935" s="14"/>
      <c r="AP935" s="14"/>
      <c r="AQ935" s="10">
        <f t="shared" si="106"/>
        <v>0</v>
      </c>
      <c r="AR935" s="12"/>
      <c r="AS935" s="12"/>
      <c r="AT935" s="11"/>
      <c r="AU935" s="9"/>
      <c r="AV935" s="9"/>
      <c r="AW935" s="9">
        <f ca="1">IFERROR(IF(COUNTA(AV$56:AV935)=AV$54,AV935,FORECAST(AP935,OFFSET(AY$56:AY$254,MATCH(AP935,AX$56:AX$254,1)-1,0,2), OFFSET(AX$56:AX$254,MATCH(AP935,AX$56:AX$254,1)-1,0,2))),"")</f>
        <v>0</v>
      </c>
      <c r="AX935" s="9" t="str">
        <f t="array" ref="AX935">IFERROR(INDEX(AP$56:AP$1054,SMALL(IF(ISNUMBER(AV$56:AV$1054),ROW(AP$1:AP$999),""),ROW(AP880))),"")</f>
        <v/>
      </c>
      <c r="AY935" s="9" t="str">
        <f t="array" ref="AY935">IFERROR(INDEX(AV$56:AV$1054,SMALL(IF(ISNUMBER(AV$56:AV$1054),ROW(AV$1:AV$999),""),ROW(AV880))),"")</f>
        <v/>
      </c>
      <c r="AZ935" s="9"/>
      <c r="BA935" s="9"/>
      <c r="BB935" s="9"/>
      <c r="BC935" s="9"/>
      <c r="BD935" s="9"/>
      <c r="BE935" s="9"/>
      <c r="BF935" s="87"/>
      <c r="BG935" s="13"/>
      <c r="BH935" s="14"/>
      <c r="BI935" s="14"/>
      <c r="BJ935" s="10">
        <f t="shared" si="107"/>
        <v>0</v>
      </c>
      <c r="BK935" s="12"/>
      <c r="BL935" s="12"/>
      <c r="BM935" s="11"/>
      <c r="BN935" s="9"/>
      <c r="BO935" s="9"/>
      <c r="BP935" s="9">
        <f ca="1">IFERROR(IF(COUNTA(BO$56:BO935)=BO$54,BO935,FORECAST(BI935,OFFSET(BR$56:BR$254,MATCH(BI935,BQ$56:BQ$254,1)-1,0,2), OFFSET(BQ$56:BQ$254,MATCH(BI935,BQ$56:BQ$254,1)-1,0,2))),"")</f>
        <v>0</v>
      </c>
      <c r="BQ935" s="9" t="str">
        <f t="array" ref="BQ935">IFERROR(INDEX(BI$56:BI$1054,SMALL(IF(ISNUMBER(BO$56:BO$1054),ROW(BI$1:BI$999),""),ROW(BI880))),"")</f>
        <v/>
      </c>
      <c r="BR935" s="9" t="str">
        <f t="array" ref="BR935">IFERROR(INDEX(BO$56:BO$1054,SMALL(IF(ISNUMBER(BO$56:BO$1054),ROW(BO$1:BO$999),""),ROW(BO880))),"")</f>
        <v/>
      </c>
      <c r="BS935" s="9"/>
      <c r="BT935" s="9"/>
      <c r="BU935" s="9"/>
      <c r="BV935" s="9"/>
      <c r="BW935" s="9"/>
      <c r="BX935" s="9"/>
      <c r="BY935" s="87"/>
      <c r="BZ935" s="13"/>
      <c r="CA935" s="14"/>
      <c r="CB935" s="14"/>
      <c r="CC935" s="10">
        <f t="shared" si="108"/>
        <v>0</v>
      </c>
      <c r="CD935" s="12"/>
      <c r="CE935" s="12"/>
      <c r="CF935" s="11"/>
      <c r="CG935" s="9"/>
      <c r="CH935" s="9"/>
      <c r="CI935" s="9">
        <f ca="1">IFERROR(IF(COUNTA(CH$56:CH935)=CH$54,CH935,FORECAST(CB935,OFFSET(CK$56:CK$254,MATCH(CB935,CJ$56:CJ$254,1)-1,0,2), OFFSET(CJ$56:CJ$254,MATCH(CB935,CJ$56:CJ$254,1)-1,0,2))),"")</f>
        <v>0</v>
      </c>
      <c r="CJ935" s="9" t="str">
        <f t="array" ref="CJ935">IFERROR(INDEX(CB$56:CB$1054,SMALL(IF(ISNUMBER(CH$56:CH$1054),ROW(CB$1:CB$999),""),ROW(CB880))),"")</f>
        <v/>
      </c>
      <c r="CK935" s="9" t="str">
        <f t="array" ref="CK935">IFERROR(INDEX(CH$56:CH$1054,SMALL(IF(ISNUMBER(CH$56:CH$1054),ROW(CH$1:CH$999),""),ROW(CH880))),"")</f>
        <v/>
      </c>
      <c r="CL935" s="9"/>
      <c r="CM935" s="9"/>
      <c r="CN935" s="9"/>
      <c r="CO935" s="9"/>
      <c r="CP935" s="9"/>
      <c r="CQ935" s="9"/>
      <c r="CR935" s="87"/>
      <c r="CS935" s="13"/>
      <c r="CT935" s="14"/>
      <c r="CU935" s="14"/>
      <c r="CV935" s="10">
        <f t="shared" si="109"/>
        <v>0</v>
      </c>
      <c r="CW935" s="12"/>
      <c r="CX935" s="12"/>
      <c r="CY935" s="11"/>
      <c r="CZ935" s="9"/>
      <c r="DA935" s="9"/>
      <c r="DB935" s="9">
        <f ca="1">IFERROR(IF(COUNTA(DA$56:DA935)=DA$54,DA935,FORECAST(CU935,OFFSET(DD$56:DD$254,MATCH(CU935,DC$56:DC$254,1)-1,0,2), OFFSET(DC$56:DC$254,MATCH(CU935,DC$56:DC$254,1)-1,0,2))),"")</f>
        <v>0</v>
      </c>
      <c r="DC935" s="9" t="str">
        <f t="array" ref="DC935">IFERROR(INDEX(CU$56:CU$1054,SMALL(IF(ISNUMBER(DA$56:DA$1054),ROW(CU$1:CU$999),""),ROW(CU880))),"")</f>
        <v/>
      </c>
      <c r="DD935" s="9" t="str">
        <f t="array" ref="DD935">IFERROR(INDEX(DA$56:DA$1054,SMALL(IF(ISNUMBER(DA$56:DA$1054),ROW(DA$1:DA$999),""),ROW(DA880))),"")</f>
        <v/>
      </c>
      <c r="DE935" s="9"/>
      <c r="DF935" s="9"/>
      <c r="DG935" s="9"/>
      <c r="DH935" s="9"/>
      <c r="DI935" s="9"/>
      <c r="DJ935" s="9"/>
      <c r="DK935" s="87"/>
      <c r="DL935" s="13"/>
      <c r="DM935" s="14"/>
      <c r="DN935" s="14"/>
      <c r="DO935" s="10">
        <f t="shared" si="110"/>
        <v>0</v>
      </c>
      <c r="DP935" s="12"/>
      <c r="DQ935" s="12"/>
      <c r="DR935" s="11"/>
      <c r="DS935" s="9"/>
      <c r="DT935" s="9"/>
      <c r="DU935" s="9">
        <f ca="1">IFERROR(IF(COUNTA(DT$56:DT935)=DT$54,DT935,FORECAST(DN935,OFFSET(DW$56:DW$254,MATCH(DN935,DV$56:DV$254,1)-1,0,2), OFFSET(DV$56:DV$254,MATCH(DN935,DV$56:DV$254,1)-1,0,2))),"")</f>
        <v>0</v>
      </c>
      <c r="DV935" s="9" t="str">
        <f t="array" ref="DV935">IFERROR(INDEX(DN$56:DN$1054,SMALL(IF(ISNUMBER(DT$56:DT$1054),ROW(DN$1:DN$999),""),ROW(DN880))),"")</f>
        <v/>
      </c>
      <c r="DW935" s="9" t="str">
        <f t="array" ref="DW935">IFERROR(INDEX(DT$56:DT$1054,SMALL(IF(ISNUMBER(DT$56:DT$1054),ROW(DT$1:DT$999),""),ROW(DT880))),"")</f>
        <v/>
      </c>
      <c r="DX935" s="9"/>
      <c r="DY935" s="9"/>
      <c r="DZ935" s="9"/>
      <c r="EA935" s="9"/>
      <c r="EB935" s="9"/>
      <c r="EC935" s="9"/>
      <c r="ED935" s="87"/>
      <c r="EE935" s="13"/>
      <c r="EF935" s="14"/>
      <c r="EG935" s="14"/>
      <c r="EH935" s="10">
        <f t="shared" si="111"/>
        <v>0</v>
      </c>
      <c r="EI935" s="12"/>
      <c r="EJ935" s="12"/>
      <c r="EK935" s="11"/>
      <c r="EL935" s="9"/>
      <c r="EM935" s="9"/>
      <c r="EN935" s="9">
        <f ca="1">IFERROR(IF(COUNTA(EM$56:EM935)=EM$54,EM935,FORECAST(EG935,OFFSET(EP$56:EP$254,MATCH(EG935,EO$56:EO$254,1)-1,0,2), OFFSET(EO$56:EO$254,MATCH(EG935,EO$56:EO$254,1)-1,0,2))),"")</f>
        <v>0</v>
      </c>
      <c r="EO935" s="9" t="str">
        <f t="array" ref="EO935">IFERROR(INDEX(EG$56:EG$1054,SMALL(IF(ISNUMBER(EM$56:EM$1054),ROW(EG$1:EG$999),""),ROW(EG880))),"")</f>
        <v/>
      </c>
      <c r="EP935" s="9" t="str">
        <f t="array" ref="EP935">IFERROR(INDEX(EM$56:EM$1054,SMALL(IF(ISNUMBER(EM$56:EM$1054),ROW(EM$1:EM$999),""),ROW(EM880))),"")</f>
        <v/>
      </c>
      <c r="EQ935" s="9"/>
      <c r="ER935" s="9"/>
      <c r="ES935" s="9"/>
      <c r="ET935" s="9"/>
      <c r="EU935" s="9"/>
      <c r="EV935" s="9"/>
    </row>
    <row r="936" spans="1:152" x14ac:dyDescent="0.25">
      <c r="A936" s="8"/>
      <c r="B936" s="13"/>
      <c r="C936" s="14"/>
      <c r="D936" s="14"/>
      <c r="E936" s="10">
        <f t="shared" si="104"/>
        <v>0</v>
      </c>
      <c r="F936" s="12"/>
      <c r="G936" s="12"/>
      <c r="H936" s="11"/>
      <c r="I936" s="9"/>
      <c r="J936" s="9"/>
      <c r="K936" s="9">
        <f ca="1">IFERROR(IF(COUNTA(J$56:J936)=J$54,J936,FORECAST(D936,OFFSET(M$56:M$254,MATCH(D936,L$56:L$254,1)-1,0,2), OFFSET(L$56:L$254,MATCH(D936,L$56:L$254,1)-1,0,2))),"")</f>
        <v>0</v>
      </c>
      <c r="L936" s="9" t="str">
        <f t="array" ref="L936">IFERROR(INDEX(D$56:D$1054,SMALL(IF(ISNUMBER(J$56:J$1054),ROW(D$1:D$999),""),ROW(D881))),"")</f>
        <v/>
      </c>
      <c r="M936" s="9" t="str">
        <f t="array" ref="M936">IFERROR(INDEX(J$56:J$1054,SMALL(IF(ISNUMBER(J$56:J$1054),ROW(J$1:J$999),""),ROW(J881))),"")</f>
        <v/>
      </c>
      <c r="N936" s="9"/>
      <c r="O936" s="9"/>
      <c r="P936" s="9"/>
      <c r="Q936" s="9"/>
      <c r="R936" s="9"/>
      <c r="S936" s="9"/>
      <c r="T936" s="87"/>
      <c r="U936" s="13"/>
      <c r="V936" s="14"/>
      <c r="W936" s="14"/>
      <c r="X936" s="10">
        <f t="shared" si="105"/>
        <v>0</v>
      </c>
      <c r="Y936" s="12"/>
      <c r="Z936" s="12"/>
      <c r="AA936" s="11"/>
      <c r="AB936" s="9"/>
      <c r="AC936" s="9"/>
      <c r="AD936" s="9">
        <f ca="1">IFERROR(IF(COUNTA(AC$56:AC936)=AC$54,AC936,FORECAST(W936,OFFSET(AF$56:AF$254,MATCH(W936,AE$56:AE$254,1)-1,0,2), OFFSET(AE$56:AE$254,MATCH(W936,AE$56:AE$254,1)-1,0,2))),"")</f>
        <v>0</v>
      </c>
      <c r="AE936" s="9" t="str">
        <f t="array" ref="AE936">IFERROR(INDEX(W$56:W$1054,SMALL(IF(ISNUMBER(AC$56:AC$1054),ROW(W$1:W$999),""),ROW(W881))),"")</f>
        <v/>
      </c>
      <c r="AF936" s="9" t="str">
        <f t="array" ref="AF936">IFERROR(INDEX(AC$56:AC$1054,SMALL(IF(ISNUMBER(AC$56:AC$1054),ROW(AC$1:AC$999),""),ROW(AC881))),"")</f>
        <v/>
      </c>
      <c r="AG936" s="9"/>
      <c r="AH936" s="9"/>
      <c r="AI936" s="9"/>
      <c r="AJ936" s="9"/>
      <c r="AK936" s="9"/>
      <c r="AL936" s="9"/>
      <c r="AM936" s="87"/>
      <c r="AN936" s="13"/>
      <c r="AO936" s="14"/>
      <c r="AP936" s="14"/>
      <c r="AQ936" s="10">
        <f t="shared" si="106"/>
        <v>0</v>
      </c>
      <c r="AR936" s="12"/>
      <c r="AS936" s="12"/>
      <c r="AT936" s="11"/>
      <c r="AU936" s="9"/>
      <c r="AV936" s="9"/>
      <c r="AW936" s="9">
        <f ca="1">IFERROR(IF(COUNTA(AV$56:AV936)=AV$54,AV936,FORECAST(AP936,OFFSET(AY$56:AY$254,MATCH(AP936,AX$56:AX$254,1)-1,0,2), OFFSET(AX$56:AX$254,MATCH(AP936,AX$56:AX$254,1)-1,0,2))),"")</f>
        <v>0</v>
      </c>
      <c r="AX936" s="9" t="str">
        <f t="array" ref="AX936">IFERROR(INDEX(AP$56:AP$1054,SMALL(IF(ISNUMBER(AV$56:AV$1054),ROW(AP$1:AP$999),""),ROW(AP881))),"")</f>
        <v/>
      </c>
      <c r="AY936" s="9" t="str">
        <f t="array" ref="AY936">IFERROR(INDEX(AV$56:AV$1054,SMALL(IF(ISNUMBER(AV$56:AV$1054),ROW(AV$1:AV$999),""),ROW(AV881))),"")</f>
        <v/>
      </c>
      <c r="AZ936" s="9"/>
      <c r="BA936" s="9"/>
      <c r="BB936" s="9"/>
      <c r="BC936" s="9"/>
      <c r="BD936" s="9"/>
      <c r="BE936" s="9"/>
      <c r="BF936" s="87"/>
      <c r="BG936" s="13"/>
      <c r="BH936" s="14"/>
      <c r="BI936" s="14"/>
      <c r="BJ936" s="10">
        <f t="shared" si="107"/>
        <v>0</v>
      </c>
      <c r="BK936" s="12"/>
      <c r="BL936" s="12"/>
      <c r="BM936" s="11"/>
      <c r="BN936" s="9"/>
      <c r="BO936" s="9"/>
      <c r="BP936" s="9">
        <f ca="1">IFERROR(IF(COUNTA(BO$56:BO936)=BO$54,BO936,FORECAST(BI936,OFFSET(BR$56:BR$254,MATCH(BI936,BQ$56:BQ$254,1)-1,0,2), OFFSET(BQ$56:BQ$254,MATCH(BI936,BQ$56:BQ$254,1)-1,0,2))),"")</f>
        <v>0</v>
      </c>
      <c r="BQ936" s="9" t="str">
        <f t="array" ref="BQ936">IFERROR(INDEX(BI$56:BI$1054,SMALL(IF(ISNUMBER(BO$56:BO$1054),ROW(BI$1:BI$999),""),ROW(BI881))),"")</f>
        <v/>
      </c>
      <c r="BR936" s="9" t="str">
        <f t="array" ref="BR936">IFERROR(INDEX(BO$56:BO$1054,SMALL(IF(ISNUMBER(BO$56:BO$1054),ROW(BO$1:BO$999),""),ROW(BO881))),"")</f>
        <v/>
      </c>
      <c r="BS936" s="9"/>
      <c r="BT936" s="9"/>
      <c r="BU936" s="9"/>
      <c r="BV936" s="9"/>
      <c r="BW936" s="9"/>
      <c r="BX936" s="9"/>
      <c r="BY936" s="87"/>
      <c r="BZ936" s="13"/>
      <c r="CA936" s="14"/>
      <c r="CB936" s="14"/>
      <c r="CC936" s="10">
        <f t="shared" si="108"/>
        <v>0</v>
      </c>
      <c r="CD936" s="12"/>
      <c r="CE936" s="12"/>
      <c r="CF936" s="11"/>
      <c r="CG936" s="9"/>
      <c r="CH936" s="9"/>
      <c r="CI936" s="9">
        <f ca="1">IFERROR(IF(COUNTA(CH$56:CH936)=CH$54,CH936,FORECAST(CB936,OFFSET(CK$56:CK$254,MATCH(CB936,CJ$56:CJ$254,1)-1,0,2), OFFSET(CJ$56:CJ$254,MATCH(CB936,CJ$56:CJ$254,1)-1,0,2))),"")</f>
        <v>0</v>
      </c>
      <c r="CJ936" s="9" t="str">
        <f t="array" ref="CJ936">IFERROR(INDEX(CB$56:CB$1054,SMALL(IF(ISNUMBER(CH$56:CH$1054),ROW(CB$1:CB$999),""),ROW(CB881))),"")</f>
        <v/>
      </c>
      <c r="CK936" s="9" t="str">
        <f t="array" ref="CK936">IFERROR(INDEX(CH$56:CH$1054,SMALL(IF(ISNUMBER(CH$56:CH$1054),ROW(CH$1:CH$999),""),ROW(CH881))),"")</f>
        <v/>
      </c>
      <c r="CL936" s="9"/>
      <c r="CM936" s="9"/>
      <c r="CN936" s="9"/>
      <c r="CO936" s="9"/>
      <c r="CP936" s="9"/>
      <c r="CQ936" s="9"/>
      <c r="CR936" s="87"/>
      <c r="CS936" s="13"/>
      <c r="CT936" s="14"/>
      <c r="CU936" s="14"/>
      <c r="CV936" s="10">
        <f t="shared" si="109"/>
        <v>0</v>
      </c>
      <c r="CW936" s="12"/>
      <c r="CX936" s="12"/>
      <c r="CY936" s="11"/>
      <c r="CZ936" s="9"/>
      <c r="DA936" s="9"/>
      <c r="DB936" s="9">
        <f ca="1">IFERROR(IF(COUNTA(DA$56:DA936)=DA$54,DA936,FORECAST(CU936,OFFSET(DD$56:DD$254,MATCH(CU936,DC$56:DC$254,1)-1,0,2), OFFSET(DC$56:DC$254,MATCH(CU936,DC$56:DC$254,1)-1,0,2))),"")</f>
        <v>0</v>
      </c>
      <c r="DC936" s="9" t="str">
        <f t="array" ref="DC936">IFERROR(INDEX(CU$56:CU$1054,SMALL(IF(ISNUMBER(DA$56:DA$1054),ROW(CU$1:CU$999),""),ROW(CU881))),"")</f>
        <v/>
      </c>
      <c r="DD936" s="9" t="str">
        <f t="array" ref="DD936">IFERROR(INDEX(DA$56:DA$1054,SMALL(IF(ISNUMBER(DA$56:DA$1054),ROW(DA$1:DA$999),""),ROW(DA881))),"")</f>
        <v/>
      </c>
      <c r="DE936" s="9"/>
      <c r="DF936" s="9"/>
      <c r="DG936" s="9"/>
      <c r="DH936" s="9"/>
      <c r="DI936" s="9"/>
      <c r="DJ936" s="9"/>
      <c r="DK936" s="87"/>
      <c r="DL936" s="13"/>
      <c r="DM936" s="14"/>
      <c r="DN936" s="14"/>
      <c r="DO936" s="10">
        <f t="shared" si="110"/>
        <v>0</v>
      </c>
      <c r="DP936" s="12"/>
      <c r="DQ936" s="12"/>
      <c r="DR936" s="11"/>
      <c r="DS936" s="9"/>
      <c r="DT936" s="9"/>
      <c r="DU936" s="9">
        <f ca="1">IFERROR(IF(COUNTA(DT$56:DT936)=DT$54,DT936,FORECAST(DN936,OFFSET(DW$56:DW$254,MATCH(DN936,DV$56:DV$254,1)-1,0,2), OFFSET(DV$56:DV$254,MATCH(DN936,DV$56:DV$254,1)-1,0,2))),"")</f>
        <v>0</v>
      </c>
      <c r="DV936" s="9" t="str">
        <f t="array" ref="DV936">IFERROR(INDEX(DN$56:DN$1054,SMALL(IF(ISNUMBER(DT$56:DT$1054),ROW(DN$1:DN$999),""),ROW(DN881))),"")</f>
        <v/>
      </c>
      <c r="DW936" s="9" t="str">
        <f t="array" ref="DW936">IFERROR(INDEX(DT$56:DT$1054,SMALL(IF(ISNUMBER(DT$56:DT$1054),ROW(DT$1:DT$999),""),ROW(DT881))),"")</f>
        <v/>
      </c>
      <c r="DX936" s="9"/>
      <c r="DY936" s="9"/>
      <c r="DZ936" s="9"/>
      <c r="EA936" s="9"/>
      <c r="EB936" s="9"/>
      <c r="EC936" s="9"/>
      <c r="ED936" s="87"/>
      <c r="EE936" s="13"/>
      <c r="EF936" s="14"/>
      <c r="EG936" s="14"/>
      <c r="EH936" s="10">
        <f t="shared" si="111"/>
        <v>0</v>
      </c>
      <c r="EI936" s="12"/>
      <c r="EJ936" s="12"/>
      <c r="EK936" s="11"/>
      <c r="EL936" s="9"/>
      <c r="EM936" s="9"/>
      <c r="EN936" s="9">
        <f ca="1">IFERROR(IF(COUNTA(EM$56:EM936)=EM$54,EM936,FORECAST(EG936,OFFSET(EP$56:EP$254,MATCH(EG936,EO$56:EO$254,1)-1,0,2), OFFSET(EO$56:EO$254,MATCH(EG936,EO$56:EO$254,1)-1,0,2))),"")</f>
        <v>0</v>
      </c>
      <c r="EO936" s="9" t="str">
        <f t="array" ref="EO936">IFERROR(INDEX(EG$56:EG$1054,SMALL(IF(ISNUMBER(EM$56:EM$1054),ROW(EG$1:EG$999),""),ROW(EG881))),"")</f>
        <v/>
      </c>
      <c r="EP936" s="9" t="str">
        <f t="array" ref="EP936">IFERROR(INDEX(EM$56:EM$1054,SMALL(IF(ISNUMBER(EM$56:EM$1054),ROW(EM$1:EM$999),""),ROW(EM881))),"")</f>
        <v/>
      </c>
      <c r="EQ936" s="9"/>
      <c r="ER936" s="9"/>
      <c r="ES936" s="9"/>
      <c r="ET936" s="9"/>
      <c r="EU936" s="9"/>
      <c r="EV936" s="9"/>
    </row>
    <row r="937" spans="1:152" x14ac:dyDescent="0.25">
      <c r="A937" s="8"/>
      <c r="B937" s="13"/>
      <c r="C937" s="14"/>
      <c r="D937" s="14"/>
      <c r="E937" s="10">
        <f t="shared" si="104"/>
        <v>0</v>
      </c>
      <c r="F937" s="12"/>
      <c r="G937" s="12"/>
      <c r="H937" s="11"/>
      <c r="I937" s="9"/>
      <c r="J937" s="9"/>
      <c r="K937" s="9">
        <f ca="1">IFERROR(IF(COUNTA(J$56:J937)=J$54,J937,FORECAST(D937,OFFSET(M$56:M$254,MATCH(D937,L$56:L$254,1)-1,0,2), OFFSET(L$56:L$254,MATCH(D937,L$56:L$254,1)-1,0,2))),"")</f>
        <v>0</v>
      </c>
      <c r="L937" s="9" t="str">
        <f t="array" ref="L937">IFERROR(INDEX(D$56:D$1054,SMALL(IF(ISNUMBER(J$56:J$1054),ROW(D$1:D$999),""),ROW(D882))),"")</f>
        <v/>
      </c>
      <c r="M937" s="9" t="str">
        <f t="array" ref="M937">IFERROR(INDEX(J$56:J$1054,SMALL(IF(ISNUMBER(J$56:J$1054),ROW(J$1:J$999),""),ROW(J882))),"")</f>
        <v/>
      </c>
      <c r="N937" s="9"/>
      <c r="O937" s="9"/>
      <c r="P937" s="9"/>
      <c r="Q937" s="9"/>
      <c r="R937" s="9"/>
      <c r="S937" s="9"/>
      <c r="T937" s="87"/>
      <c r="U937" s="13"/>
      <c r="V937" s="14"/>
      <c r="W937" s="14"/>
      <c r="X937" s="10">
        <f t="shared" si="105"/>
        <v>0</v>
      </c>
      <c r="Y937" s="12"/>
      <c r="Z937" s="12"/>
      <c r="AA937" s="11"/>
      <c r="AB937" s="9"/>
      <c r="AC937" s="9"/>
      <c r="AD937" s="9">
        <f ca="1">IFERROR(IF(COUNTA(AC$56:AC937)=AC$54,AC937,FORECAST(W937,OFFSET(AF$56:AF$254,MATCH(W937,AE$56:AE$254,1)-1,0,2), OFFSET(AE$56:AE$254,MATCH(W937,AE$56:AE$254,1)-1,0,2))),"")</f>
        <v>0</v>
      </c>
      <c r="AE937" s="9" t="str">
        <f t="array" ref="AE937">IFERROR(INDEX(W$56:W$1054,SMALL(IF(ISNUMBER(AC$56:AC$1054),ROW(W$1:W$999),""),ROW(W882))),"")</f>
        <v/>
      </c>
      <c r="AF937" s="9" t="str">
        <f t="array" ref="AF937">IFERROR(INDEX(AC$56:AC$1054,SMALL(IF(ISNUMBER(AC$56:AC$1054),ROW(AC$1:AC$999),""),ROW(AC882))),"")</f>
        <v/>
      </c>
      <c r="AG937" s="9"/>
      <c r="AH937" s="9"/>
      <c r="AI937" s="9"/>
      <c r="AJ937" s="9"/>
      <c r="AK937" s="9"/>
      <c r="AL937" s="9"/>
      <c r="AM937" s="87"/>
      <c r="AN937" s="13"/>
      <c r="AO937" s="14"/>
      <c r="AP937" s="14"/>
      <c r="AQ937" s="10">
        <f t="shared" si="106"/>
        <v>0</v>
      </c>
      <c r="AR937" s="12"/>
      <c r="AS937" s="12"/>
      <c r="AT937" s="11"/>
      <c r="AU937" s="9"/>
      <c r="AV937" s="9"/>
      <c r="AW937" s="9">
        <f ca="1">IFERROR(IF(COUNTA(AV$56:AV937)=AV$54,AV937,FORECAST(AP937,OFFSET(AY$56:AY$254,MATCH(AP937,AX$56:AX$254,1)-1,0,2), OFFSET(AX$56:AX$254,MATCH(AP937,AX$56:AX$254,1)-1,0,2))),"")</f>
        <v>0</v>
      </c>
      <c r="AX937" s="9" t="str">
        <f t="array" ref="AX937">IFERROR(INDEX(AP$56:AP$1054,SMALL(IF(ISNUMBER(AV$56:AV$1054),ROW(AP$1:AP$999),""),ROW(AP882))),"")</f>
        <v/>
      </c>
      <c r="AY937" s="9" t="str">
        <f t="array" ref="AY937">IFERROR(INDEX(AV$56:AV$1054,SMALL(IF(ISNUMBER(AV$56:AV$1054),ROW(AV$1:AV$999),""),ROW(AV882))),"")</f>
        <v/>
      </c>
      <c r="AZ937" s="9"/>
      <c r="BA937" s="9"/>
      <c r="BB937" s="9"/>
      <c r="BC937" s="9"/>
      <c r="BD937" s="9"/>
      <c r="BE937" s="9"/>
      <c r="BF937" s="87"/>
      <c r="BG937" s="13"/>
      <c r="BH937" s="14"/>
      <c r="BI937" s="14"/>
      <c r="BJ937" s="10">
        <f t="shared" si="107"/>
        <v>0</v>
      </c>
      <c r="BK937" s="12"/>
      <c r="BL937" s="12"/>
      <c r="BM937" s="11"/>
      <c r="BN937" s="9"/>
      <c r="BO937" s="9"/>
      <c r="BP937" s="9">
        <f ca="1">IFERROR(IF(COUNTA(BO$56:BO937)=BO$54,BO937,FORECAST(BI937,OFFSET(BR$56:BR$254,MATCH(BI937,BQ$56:BQ$254,1)-1,0,2), OFFSET(BQ$56:BQ$254,MATCH(BI937,BQ$56:BQ$254,1)-1,0,2))),"")</f>
        <v>0</v>
      </c>
      <c r="BQ937" s="9" t="str">
        <f t="array" ref="BQ937">IFERROR(INDEX(BI$56:BI$1054,SMALL(IF(ISNUMBER(BO$56:BO$1054),ROW(BI$1:BI$999),""),ROW(BI882))),"")</f>
        <v/>
      </c>
      <c r="BR937" s="9" t="str">
        <f t="array" ref="BR937">IFERROR(INDEX(BO$56:BO$1054,SMALL(IF(ISNUMBER(BO$56:BO$1054),ROW(BO$1:BO$999),""),ROW(BO882))),"")</f>
        <v/>
      </c>
      <c r="BS937" s="9"/>
      <c r="BT937" s="9"/>
      <c r="BU937" s="9"/>
      <c r="BV937" s="9"/>
      <c r="BW937" s="9"/>
      <c r="BX937" s="9"/>
      <c r="BY937" s="87"/>
      <c r="BZ937" s="13"/>
      <c r="CA937" s="14"/>
      <c r="CB937" s="14"/>
      <c r="CC937" s="10">
        <f t="shared" si="108"/>
        <v>0</v>
      </c>
      <c r="CD937" s="12"/>
      <c r="CE937" s="12"/>
      <c r="CF937" s="11"/>
      <c r="CG937" s="9"/>
      <c r="CH937" s="9"/>
      <c r="CI937" s="9">
        <f ca="1">IFERROR(IF(COUNTA(CH$56:CH937)=CH$54,CH937,FORECAST(CB937,OFFSET(CK$56:CK$254,MATCH(CB937,CJ$56:CJ$254,1)-1,0,2), OFFSET(CJ$56:CJ$254,MATCH(CB937,CJ$56:CJ$254,1)-1,0,2))),"")</f>
        <v>0</v>
      </c>
      <c r="CJ937" s="9" t="str">
        <f t="array" ref="CJ937">IFERROR(INDEX(CB$56:CB$1054,SMALL(IF(ISNUMBER(CH$56:CH$1054),ROW(CB$1:CB$999),""),ROW(CB882))),"")</f>
        <v/>
      </c>
      <c r="CK937" s="9" t="str">
        <f t="array" ref="CK937">IFERROR(INDEX(CH$56:CH$1054,SMALL(IF(ISNUMBER(CH$56:CH$1054),ROW(CH$1:CH$999),""),ROW(CH882))),"")</f>
        <v/>
      </c>
      <c r="CL937" s="9"/>
      <c r="CM937" s="9"/>
      <c r="CN937" s="9"/>
      <c r="CO937" s="9"/>
      <c r="CP937" s="9"/>
      <c r="CQ937" s="9"/>
      <c r="CR937" s="87"/>
      <c r="CS937" s="13"/>
      <c r="CT937" s="14"/>
      <c r="CU937" s="14"/>
      <c r="CV937" s="10">
        <f t="shared" si="109"/>
        <v>0</v>
      </c>
      <c r="CW937" s="12"/>
      <c r="CX937" s="12"/>
      <c r="CY937" s="11"/>
      <c r="CZ937" s="9"/>
      <c r="DA937" s="9"/>
      <c r="DB937" s="9">
        <f ca="1">IFERROR(IF(COUNTA(DA$56:DA937)=DA$54,DA937,FORECAST(CU937,OFFSET(DD$56:DD$254,MATCH(CU937,DC$56:DC$254,1)-1,0,2), OFFSET(DC$56:DC$254,MATCH(CU937,DC$56:DC$254,1)-1,0,2))),"")</f>
        <v>0</v>
      </c>
      <c r="DC937" s="9" t="str">
        <f t="array" ref="DC937">IFERROR(INDEX(CU$56:CU$1054,SMALL(IF(ISNUMBER(DA$56:DA$1054),ROW(CU$1:CU$999),""),ROW(CU882))),"")</f>
        <v/>
      </c>
      <c r="DD937" s="9" t="str">
        <f t="array" ref="DD937">IFERROR(INDEX(DA$56:DA$1054,SMALL(IF(ISNUMBER(DA$56:DA$1054),ROW(DA$1:DA$999),""),ROW(DA882))),"")</f>
        <v/>
      </c>
      <c r="DE937" s="9"/>
      <c r="DF937" s="9"/>
      <c r="DG937" s="9"/>
      <c r="DH937" s="9"/>
      <c r="DI937" s="9"/>
      <c r="DJ937" s="9"/>
      <c r="DK937" s="87"/>
      <c r="DL937" s="13"/>
      <c r="DM937" s="14"/>
      <c r="DN937" s="14"/>
      <c r="DO937" s="10">
        <f t="shared" si="110"/>
        <v>0</v>
      </c>
      <c r="DP937" s="12"/>
      <c r="DQ937" s="12"/>
      <c r="DR937" s="11"/>
      <c r="DS937" s="9"/>
      <c r="DT937" s="9"/>
      <c r="DU937" s="9">
        <f ca="1">IFERROR(IF(COUNTA(DT$56:DT937)=DT$54,DT937,FORECAST(DN937,OFFSET(DW$56:DW$254,MATCH(DN937,DV$56:DV$254,1)-1,0,2), OFFSET(DV$56:DV$254,MATCH(DN937,DV$56:DV$254,1)-1,0,2))),"")</f>
        <v>0</v>
      </c>
      <c r="DV937" s="9" t="str">
        <f t="array" ref="DV937">IFERROR(INDEX(DN$56:DN$1054,SMALL(IF(ISNUMBER(DT$56:DT$1054),ROW(DN$1:DN$999),""),ROW(DN882))),"")</f>
        <v/>
      </c>
      <c r="DW937" s="9" t="str">
        <f t="array" ref="DW937">IFERROR(INDEX(DT$56:DT$1054,SMALL(IF(ISNUMBER(DT$56:DT$1054),ROW(DT$1:DT$999),""),ROW(DT882))),"")</f>
        <v/>
      </c>
      <c r="DX937" s="9"/>
      <c r="DY937" s="9"/>
      <c r="DZ937" s="9"/>
      <c r="EA937" s="9"/>
      <c r="EB937" s="9"/>
      <c r="EC937" s="9"/>
      <c r="ED937" s="87"/>
      <c r="EE937" s="13"/>
      <c r="EF937" s="14"/>
      <c r="EG937" s="14"/>
      <c r="EH937" s="10">
        <f t="shared" si="111"/>
        <v>0</v>
      </c>
      <c r="EI937" s="12"/>
      <c r="EJ937" s="12"/>
      <c r="EK937" s="11"/>
      <c r="EL937" s="9"/>
      <c r="EM937" s="9"/>
      <c r="EN937" s="9">
        <f ca="1">IFERROR(IF(COUNTA(EM$56:EM937)=EM$54,EM937,FORECAST(EG937,OFFSET(EP$56:EP$254,MATCH(EG937,EO$56:EO$254,1)-1,0,2), OFFSET(EO$56:EO$254,MATCH(EG937,EO$56:EO$254,1)-1,0,2))),"")</f>
        <v>0</v>
      </c>
      <c r="EO937" s="9" t="str">
        <f t="array" ref="EO937">IFERROR(INDEX(EG$56:EG$1054,SMALL(IF(ISNUMBER(EM$56:EM$1054),ROW(EG$1:EG$999),""),ROW(EG882))),"")</f>
        <v/>
      </c>
      <c r="EP937" s="9" t="str">
        <f t="array" ref="EP937">IFERROR(INDEX(EM$56:EM$1054,SMALL(IF(ISNUMBER(EM$56:EM$1054),ROW(EM$1:EM$999),""),ROW(EM882))),"")</f>
        <v/>
      </c>
      <c r="EQ937" s="9"/>
      <c r="ER937" s="9"/>
      <c r="ES937" s="9"/>
      <c r="ET937" s="9"/>
      <c r="EU937" s="9"/>
      <c r="EV937" s="9"/>
    </row>
    <row r="938" spans="1:152" x14ac:dyDescent="0.25">
      <c r="A938" s="8"/>
      <c r="B938" s="13"/>
      <c r="C938" s="14"/>
      <c r="D938" s="14"/>
      <c r="E938" s="10">
        <f t="shared" si="104"/>
        <v>0</v>
      </c>
      <c r="F938" s="12"/>
      <c r="G938" s="12"/>
      <c r="H938" s="11"/>
      <c r="I938" s="9"/>
      <c r="J938" s="9"/>
      <c r="K938" s="9">
        <f ca="1">IFERROR(IF(COUNTA(J$56:J938)=J$54,J938,FORECAST(D938,OFFSET(M$56:M$254,MATCH(D938,L$56:L$254,1)-1,0,2), OFFSET(L$56:L$254,MATCH(D938,L$56:L$254,1)-1,0,2))),"")</f>
        <v>0</v>
      </c>
      <c r="L938" s="9" t="str">
        <f t="array" ref="L938">IFERROR(INDEX(D$56:D$1054,SMALL(IF(ISNUMBER(J$56:J$1054),ROW(D$1:D$999),""),ROW(D883))),"")</f>
        <v/>
      </c>
      <c r="M938" s="9" t="str">
        <f t="array" ref="M938">IFERROR(INDEX(J$56:J$1054,SMALL(IF(ISNUMBER(J$56:J$1054),ROW(J$1:J$999),""),ROW(J883))),"")</f>
        <v/>
      </c>
      <c r="N938" s="9"/>
      <c r="O938" s="9"/>
      <c r="P938" s="9"/>
      <c r="Q938" s="9"/>
      <c r="R938" s="9"/>
      <c r="S938" s="9"/>
      <c r="T938" s="87"/>
      <c r="U938" s="13"/>
      <c r="V938" s="14"/>
      <c r="W938" s="14"/>
      <c r="X938" s="10">
        <f t="shared" si="105"/>
        <v>0</v>
      </c>
      <c r="Y938" s="12"/>
      <c r="Z938" s="12"/>
      <c r="AA938" s="11"/>
      <c r="AB938" s="9"/>
      <c r="AC938" s="9"/>
      <c r="AD938" s="9">
        <f ca="1">IFERROR(IF(COUNTA(AC$56:AC938)=AC$54,AC938,FORECAST(W938,OFFSET(AF$56:AF$254,MATCH(W938,AE$56:AE$254,1)-1,0,2), OFFSET(AE$56:AE$254,MATCH(W938,AE$56:AE$254,1)-1,0,2))),"")</f>
        <v>0</v>
      </c>
      <c r="AE938" s="9" t="str">
        <f t="array" ref="AE938">IFERROR(INDEX(W$56:W$1054,SMALL(IF(ISNUMBER(AC$56:AC$1054),ROW(W$1:W$999),""),ROW(W883))),"")</f>
        <v/>
      </c>
      <c r="AF938" s="9" t="str">
        <f t="array" ref="AF938">IFERROR(INDEX(AC$56:AC$1054,SMALL(IF(ISNUMBER(AC$56:AC$1054),ROW(AC$1:AC$999),""),ROW(AC883))),"")</f>
        <v/>
      </c>
      <c r="AG938" s="9"/>
      <c r="AH938" s="9"/>
      <c r="AI938" s="9"/>
      <c r="AJ938" s="9"/>
      <c r="AK938" s="9"/>
      <c r="AL938" s="9"/>
      <c r="AM938" s="87"/>
      <c r="AN938" s="13"/>
      <c r="AO938" s="14"/>
      <c r="AP938" s="14"/>
      <c r="AQ938" s="10">
        <f t="shared" si="106"/>
        <v>0</v>
      </c>
      <c r="AR938" s="12"/>
      <c r="AS938" s="12"/>
      <c r="AT938" s="11"/>
      <c r="AU938" s="9"/>
      <c r="AV938" s="9"/>
      <c r="AW938" s="9">
        <f ca="1">IFERROR(IF(COUNTA(AV$56:AV938)=AV$54,AV938,FORECAST(AP938,OFFSET(AY$56:AY$254,MATCH(AP938,AX$56:AX$254,1)-1,0,2), OFFSET(AX$56:AX$254,MATCH(AP938,AX$56:AX$254,1)-1,0,2))),"")</f>
        <v>0</v>
      </c>
      <c r="AX938" s="9" t="str">
        <f t="array" ref="AX938">IFERROR(INDEX(AP$56:AP$1054,SMALL(IF(ISNUMBER(AV$56:AV$1054),ROW(AP$1:AP$999),""),ROW(AP883))),"")</f>
        <v/>
      </c>
      <c r="AY938" s="9" t="str">
        <f t="array" ref="AY938">IFERROR(INDEX(AV$56:AV$1054,SMALL(IF(ISNUMBER(AV$56:AV$1054),ROW(AV$1:AV$999),""),ROW(AV883))),"")</f>
        <v/>
      </c>
      <c r="AZ938" s="9"/>
      <c r="BA938" s="9"/>
      <c r="BB938" s="9"/>
      <c r="BC938" s="9"/>
      <c r="BD938" s="9"/>
      <c r="BE938" s="9"/>
      <c r="BF938" s="87"/>
      <c r="BG938" s="13"/>
      <c r="BH938" s="14"/>
      <c r="BI938" s="14"/>
      <c r="BJ938" s="10">
        <f t="shared" si="107"/>
        <v>0</v>
      </c>
      <c r="BK938" s="12"/>
      <c r="BL938" s="12"/>
      <c r="BM938" s="11"/>
      <c r="BN938" s="9"/>
      <c r="BO938" s="9"/>
      <c r="BP938" s="9">
        <f ca="1">IFERROR(IF(COUNTA(BO$56:BO938)=BO$54,BO938,FORECAST(BI938,OFFSET(BR$56:BR$254,MATCH(BI938,BQ$56:BQ$254,1)-1,0,2), OFFSET(BQ$56:BQ$254,MATCH(BI938,BQ$56:BQ$254,1)-1,0,2))),"")</f>
        <v>0</v>
      </c>
      <c r="BQ938" s="9" t="str">
        <f t="array" ref="BQ938">IFERROR(INDEX(BI$56:BI$1054,SMALL(IF(ISNUMBER(BO$56:BO$1054),ROW(BI$1:BI$999),""),ROW(BI883))),"")</f>
        <v/>
      </c>
      <c r="BR938" s="9" t="str">
        <f t="array" ref="BR938">IFERROR(INDEX(BO$56:BO$1054,SMALL(IF(ISNUMBER(BO$56:BO$1054),ROW(BO$1:BO$999),""),ROW(BO883))),"")</f>
        <v/>
      </c>
      <c r="BS938" s="9"/>
      <c r="BT938" s="9"/>
      <c r="BU938" s="9"/>
      <c r="BV938" s="9"/>
      <c r="BW938" s="9"/>
      <c r="BX938" s="9"/>
      <c r="BY938" s="87"/>
      <c r="BZ938" s="13"/>
      <c r="CA938" s="14"/>
      <c r="CB938" s="14"/>
      <c r="CC938" s="10">
        <f t="shared" si="108"/>
        <v>0</v>
      </c>
      <c r="CD938" s="12"/>
      <c r="CE938" s="12"/>
      <c r="CF938" s="11"/>
      <c r="CG938" s="9"/>
      <c r="CH938" s="9"/>
      <c r="CI938" s="9">
        <f ca="1">IFERROR(IF(COUNTA(CH$56:CH938)=CH$54,CH938,FORECAST(CB938,OFFSET(CK$56:CK$254,MATCH(CB938,CJ$56:CJ$254,1)-1,0,2), OFFSET(CJ$56:CJ$254,MATCH(CB938,CJ$56:CJ$254,1)-1,0,2))),"")</f>
        <v>0</v>
      </c>
      <c r="CJ938" s="9" t="str">
        <f t="array" ref="CJ938">IFERROR(INDEX(CB$56:CB$1054,SMALL(IF(ISNUMBER(CH$56:CH$1054),ROW(CB$1:CB$999),""),ROW(CB883))),"")</f>
        <v/>
      </c>
      <c r="CK938" s="9" t="str">
        <f t="array" ref="CK938">IFERROR(INDEX(CH$56:CH$1054,SMALL(IF(ISNUMBER(CH$56:CH$1054),ROW(CH$1:CH$999),""),ROW(CH883))),"")</f>
        <v/>
      </c>
      <c r="CL938" s="9"/>
      <c r="CM938" s="9"/>
      <c r="CN938" s="9"/>
      <c r="CO938" s="9"/>
      <c r="CP938" s="9"/>
      <c r="CQ938" s="9"/>
      <c r="CR938" s="87"/>
      <c r="CS938" s="13"/>
      <c r="CT938" s="14"/>
      <c r="CU938" s="14"/>
      <c r="CV938" s="10">
        <f t="shared" si="109"/>
        <v>0</v>
      </c>
      <c r="CW938" s="12"/>
      <c r="CX938" s="12"/>
      <c r="CY938" s="11"/>
      <c r="CZ938" s="9"/>
      <c r="DA938" s="9"/>
      <c r="DB938" s="9">
        <f ca="1">IFERROR(IF(COUNTA(DA$56:DA938)=DA$54,DA938,FORECAST(CU938,OFFSET(DD$56:DD$254,MATCH(CU938,DC$56:DC$254,1)-1,0,2), OFFSET(DC$56:DC$254,MATCH(CU938,DC$56:DC$254,1)-1,0,2))),"")</f>
        <v>0</v>
      </c>
      <c r="DC938" s="9" t="str">
        <f t="array" ref="DC938">IFERROR(INDEX(CU$56:CU$1054,SMALL(IF(ISNUMBER(DA$56:DA$1054),ROW(CU$1:CU$999),""),ROW(CU883))),"")</f>
        <v/>
      </c>
      <c r="DD938" s="9" t="str">
        <f t="array" ref="DD938">IFERROR(INDEX(DA$56:DA$1054,SMALL(IF(ISNUMBER(DA$56:DA$1054),ROW(DA$1:DA$999),""),ROW(DA883))),"")</f>
        <v/>
      </c>
      <c r="DE938" s="9"/>
      <c r="DF938" s="9"/>
      <c r="DG938" s="9"/>
      <c r="DH938" s="9"/>
      <c r="DI938" s="9"/>
      <c r="DJ938" s="9"/>
      <c r="DK938" s="87"/>
      <c r="DL938" s="13"/>
      <c r="DM938" s="14"/>
      <c r="DN938" s="14"/>
      <c r="DO938" s="10">
        <f t="shared" si="110"/>
        <v>0</v>
      </c>
      <c r="DP938" s="12"/>
      <c r="DQ938" s="12"/>
      <c r="DR938" s="11"/>
      <c r="DS938" s="9"/>
      <c r="DT938" s="9"/>
      <c r="DU938" s="9">
        <f ca="1">IFERROR(IF(COUNTA(DT$56:DT938)=DT$54,DT938,FORECAST(DN938,OFFSET(DW$56:DW$254,MATCH(DN938,DV$56:DV$254,1)-1,0,2), OFFSET(DV$56:DV$254,MATCH(DN938,DV$56:DV$254,1)-1,0,2))),"")</f>
        <v>0</v>
      </c>
      <c r="DV938" s="9" t="str">
        <f t="array" ref="DV938">IFERROR(INDEX(DN$56:DN$1054,SMALL(IF(ISNUMBER(DT$56:DT$1054),ROW(DN$1:DN$999),""),ROW(DN883))),"")</f>
        <v/>
      </c>
      <c r="DW938" s="9" t="str">
        <f t="array" ref="DW938">IFERROR(INDEX(DT$56:DT$1054,SMALL(IF(ISNUMBER(DT$56:DT$1054),ROW(DT$1:DT$999),""),ROW(DT883))),"")</f>
        <v/>
      </c>
      <c r="DX938" s="9"/>
      <c r="DY938" s="9"/>
      <c r="DZ938" s="9"/>
      <c r="EA938" s="9"/>
      <c r="EB938" s="9"/>
      <c r="EC938" s="9"/>
      <c r="ED938" s="87"/>
      <c r="EE938" s="13"/>
      <c r="EF938" s="14"/>
      <c r="EG938" s="14"/>
      <c r="EH938" s="10">
        <f t="shared" si="111"/>
        <v>0</v>
      </c>
      <c r="EI938" s="12"/>
      <c r="EJ938" s="12"/>
      <c r="EK938" s="11"/>
      <c r="EL938" s="9"/>
      <c r="EM938" s="9"/>
      <c r="EN938" s="9">
        <f ca="1">IFERROR(IF(COUNTA(EM$56:EM938)=EM$54,EM938,FORECAST(EG938,OFFSET(EP$56:EP$254,MATCH(EG938,EO$56:EO$254,1)-1,0,2), OFFSET(EO$56:EO$254,MATCH(EG938,EO$56:EO$254,1)-1,0,2))),"")</f>
        <v>0</v>
      </c>
      <c r="EO938" s="9" t="str">
        <f t="array" ref="EO938">IFERROR(INDEX(EG$56:EG$1054,SMALL(IF(ISNUMBER(EM$56:EM$1054),ROW(EG$1:EG$999),""),ROW(EG883))),"")</f>
        <v/>
      </c>
      <c r="EP938" s="9" t="str">
        <f t="array" ref="EP938">IFERROR(INDEX(EM$56:EM$1054,SMALL(IF(ISNUMBER(EM$56:EM$1054),ROW(EM$1:EM$999),""),ROW(EM883))),"")</f>
        <v/>
      </c>
      <c r="EQ938" s="9"/>
      <c r="ER938" s="9"/>
      <c r="ES938" s="9"/>
      <c r="ET938" s="9"/>
      <c r="EU938" s="9"/>
      <c r="EV938" s="9"/>
    </row>
    <row r="939" spans="1:152" x14ac:dyDescent="0.25">
      <c r="A939" s="8"/>
      <c r="B939" s="13"/>
      <c r="C939" s="14"/>
      <c r="D939" s="14"/>
      <c r="E939" s="10">
        <f t="shared" si="104"/>
        <v>0</v>
      </c>
      <c r="F939" s="12"/>
      <c r="G939" s="12"/>
      <c r="H939" s="11"/>
      <c r="I939" s="9"/>
      <c r="J939" s="9"/>
      <c r="K939" s="9">
        <f ca="1">IFERROR(IF(COUNTA(J$56:J939)=J$54,J939,FORECAST(D939,OFFSET(M$56:M$254,MATCH(D939,L$56:L$254,1)-1,0,2), OFFSET(L$56:L$254,MATCH(D939,L$56:L$254,1)-1,0,2))),"")</f>
        <v>0</v>
      </c>
      <c r="L939" s="9" t="str">
        <f t="array" ref="L939">IFERROR(INDEX(D$56:D$1054,SMALL(IF(ISNUMBER(J$56:J$1054),ROW(D$1:D$999),""),ROW(D884))),"")</f>
        <v/>
      </c>
      <c r="M939" s="9" t="str">
        <f t="array" ref="M939">IFERROR(INDEX(J$56:J$1054,SMALL(IF(ISNUMBER(J$56:J$1054),ROW(J$1:J$999),""),ROW(J884))),"")</f>
        <v/>
      </c>
      <c r="N939" s="9"/>
      <c r="O939" s="9"/>
      <c r="P939" s="9"/>
      <c r="Q939" s="9"/>
      <c r="R939" s="9"/>
      <c r="S939" s="9"/>
      <c r="T939" s="87"/>
      <c r="U939" s="13"/>
      <c r="V939" s="14"/>
      <c r="W939" s="14"/>
      <c r="X939" s="10">
        <f t="shared" si="105"/>
        <v>0</v>
      </c>
      <c r="Y939" s="12"/>
      <c r="Z939" s="12"/>
      <c r="AA939" s="11"/>
      <c r="AB939" s="9"/>
      <c r="AC939" s="9"/>
      <c r="AD939" s="9">
        <f ca="1">IFERROR(IF(COUNTA(AC$56:AC939)=AC$54,AC939,FORECAST(W939,OFFSET(AF$56:AF$254,MATCH(W939,AE$56:AE$254,1)-1,0,2), OFFSET(AE$56:AE$254,MATCH(W939,AE$56:AE$254,1)-1,0,2))),"")</f>
        <v>0</v>
      </c>
      <c r="AE939" s="9" t="str">
        <f t="array" ref="AE939">IFERROR(INDEX(W$56:W$1054,SMALL(IF(ISNUMBER(AC$56:AC$1054),ROW(W$1:W$999),""),ROW(W884))),"")</f>
        <v/>
      </c>
      <c r="AF939" s="9" t="str">
        <f t="array" ref="AF939">IFERROR(INDEX(AC$56:AC$1054,SMALL(IF(ISNUMBER(AC$56:AC$1054),ROW(AC$1:AC$999),""),ROW(AC884))),"")</f>
        <v/>
      </c>
      <c r="AG939" s="9"/>
      <c r="AH939" s="9"/>
      <c r="AI939" s="9"/>
      <c r="AJ939" s="9"/>
      <c r="AK939" s="9"/>
      <c r="AL939" s="9"/>
      <c r="AM939" s="87"/>
      <c r="AN939" s="13"/>
      <c r="AO939" s="14"/>
      <c r="AP939" s="14"/>
      <c r="AQ939" s="10">
        <f t="shared" si="106"/>
        <v>0</v>
      </c>
      <c r="AR939" s="12"/>
      <c r="AS939" s="12"/>
      <c r="AT939" s="11"/>
      <c r="AU939" s="9"/>
      <c r="AV939" s="9"/>
      <c r="AW939" s="9">
        <f ca="1">IFERROR(IF(COUNTA(AV$56:AV939)=AV$54,AV939,FORECAST(AP939,OFFSET(AY$56:AY$254,MATCH(AP939,AX$56:AX$254,1)-1,0,2), OFFSET(AX$56:AX$254,MATCH(AP939,AX$56:AX$254,1)-1,0,2))),"")</f>
        <v>0</v>
      </c>
      <c r="AX939" s="9" t="str">
        <f t="array" ref="AX939">IFERROR(INDEX(AP$56:AP$1054,SMALL(IF(ISNUMBER(AV$56:AV$1054),ROW(AP$1:AP$999),""),ROW(AP884))),"")</f>
        <v/>
      </c>
      <c r="AY939" s="9" t="str">
        <f t="array" ref="AY939">IFERROR(INDEX(AV$56:AV$1054,SMALL(IF(ISNUMBER(AV$56:AV$1054),ROW(AV$1:AV$999),""),ROW(AV884))),"")</f>
        <v/>
      </c>
      <c r="AZ939" s="9"/>
      <c r="BA939" s="9"/>
      <c r="BB939" s="9"/>
      <c r="BC939" s="9"/>
      <c r="BD939" s="9"/>
      <c r="BE939" s="9"/>
      <c r="BF939" s="87"/>
      <c r="BG939" s="13"/>
      <c r="BH939" s="14"/>
      <c r="BI939" s="14"/>
      <c r="BJ939" s="10">
        <f t="shared" si="107"/>
        <v>0</v>
      </c>
      <c r="BK939" s="12"/>
      <c r="BL939" s="12"/>
      <c r="BM939" s="11"/>
      <c r="BN939" s="9"/>
      <c r="BO939" s="9"/>
      <c r="BP939" s="9">
        <f ca="1">IFERROR(IF(COUNTA(BO$56:BO939)=BO$54,BO939,FORECAST(BI939,OFFSET(BR$56:BR$254,MATCH(BI939,BQ$56:BQ$254,1)-1,0,2), OFFSET(BQ$56:BQ$254,MATCH(BI939,BQ$56:BQ$254,1)-1,0,2))),"")</f>
        <v>0</v>
      </c>
      <c r="BQ939" s="9" t="str">
        <f t="array" ref="BQ939">IFERROR(INDEX(BI$56:BI$1054,SMALL(IF(ISNUMBER(BO$56:BO$1054),ROW(BI$1:BI$999),""),ROW(BI884))),"")</f>
        <v/>
      </c>
      <c r="BR939" s="9" t="str">
        <f t="array" ref="BR939">IFERROR(INDEX(BO$56:BO$1054,SMALL(IF(ISNUMBER(BO$56:BO$1054),ROW(BO$1:BO$999),""),ROW(BO884))),"")</f>
        <v/>
      </c>
      <c r="BS939" s="9"/>
      <c r="BT939" s="9"/>
      <c r="BU939" s="9"/>
      <c r="BV939" s="9"/>
      <c r="BW939" s="9"/>
      <c r="BX939" s="9"/>
      <c r="BY939" s="87"/>
      <c r="BZ939" s="13"/>
      <c r="CA939" s="14"/>
      <c r="CB939" s="14"/>
      <c r="CC939" s="10">
        <f t="shared" si="108"/>
        <v>0</v>
      </c>
      <c r="CD939" s="12"/>
      <c r="CE939" s="12"/>
      <c r="CF939" s="11"/>
      <c r="CG939" s="9"/>
      <c r="CH939" s="9"/>
      <c r="CI939" s="9">
        <f ca="1">IFERROR(IF(COUNTA(CH$56:CH939)=CH$54,CH939,FORECAST(CB939,OFFSET(CK$56:CK$254,MATCH(CB939,CJ$56:CJ$254,1)-1,0,2), OFFSET(CJ$56:CJ$254,MATCH(CB939,CJ$56:CJ$254,1)-1,0,2))),"")</f>
        <v>0</v>
      </c>
      <c r="CJ939" s="9" t="str">
        <f t="array" ref="CJ939">IFERROR(INDEX(CB$56:CB$1054,SMALL(IF(ISNUMBER(CH$56:CH$1054),ROW(CB$1:CB$999),""),ROW(CB884))),"")</f>
        <v/>
      </c>
      <c r="CK939" s="9" t="str">
        <f t="array" ref="CK939">IFERROR(INDEX(CH$56:CH$1054,SMALL(IF(ISNUMBER(CH$56:CH$1054),ROW(CH$1:CH$999),""),ROW(CH884))),"")</f>
        <v/>
      </c>
      <c r="CL939" s="9"/>
      <c r="CM939" s="9"/>
      <c r="CN939" s="9"/>
      <c r="CO939" s="9"/>
      <c r="CP939" s="9"/>
      <c r="CQ939" s="9"/>
      <c r="CR939" s="87"/>
      <c r="CS939" s="13"/>
      <c r="CT939" s="14"/>
      <c r="CU939" s="14"/>
      <c r="CV939" s="10">
        <f t="shared" si="109"/>
        <v>0</v>
      </c>
      <c r="CW939" s="12"/>
      <c r="CX939" s="12"/>
      <c r="CY939" s="11"/>
      <c r="CZ939" s="9"/>
      <c r="DA939" s="9"/>
      <c r="DB939" s="9">
        <f ca="1">IFERROR(IF(COUNTA(DA$56:DA939)=DA$54,DA939,FORECAST(CU939,OFFSET(DD$56:DD$254,MATCH(CU939,DC$56:DC$254,1)-1,0,2), OFFSET(DC$56:DC$254,MATCH(CU939,DC$56:DC$254,1)-1,0,2))),"")</f>
        <v>0</v>
      </c>
      <c r="DC939" s="9" t="str">
        <f t="array" ref="DC939">IFERROR(INDEX(CU$56:CU$1054,SMALL(IF(ISNUMBER(DA$56:DA$1054),ROW(CU$1:CU$999),""),ROW(CU884))),"")</f>
        <v/>
      </c>
      <c r="DD939" s="9" t="str">
        <f t="array" ref="DD939">IFERROR(INDEX(DA$56:DA$1054,SMALL(IF(ISNUMBER(DA$56:DA$1054),ROW(DA$1:DA$999),""),ROW(DA884))),"")</f>
        <v/>
      </c>
      <c r="DE939" s="9"/>
      <c r="DF939" s="9"/>
      <c r="DG939" s="9"/>
      <c r="DH939" s="9"/>
      <c r="DI939" s="9"/>
      <c r="DJ939" s="9"/>
      <c r="DK939" s="87"/>
      <c r="DL939" s="13"/>
      <c r="DM939" s="14"/>
      <c r="DN939" s="14"/>
      <c r="DO939" s="10">
        <f t="shared" si="110"/>
        <v>0</v>
      </c>
      <c r="DP939" s="12"/>
      <c r="DQ939" s="12"/>
      <c r="DR939" s="11"/>
      <c r="DS939" s="9"/>
      <c r="DT939" s="9"/>
      <c r="DU939" s="9">
        <f ca="1">IFERROR(IF(COUNTA(DT$56:DT939)=DT$54,DT939,FORECAST(DN939,OFFSET(DW$56:DW$254,MATCH(DN939,DV$56:DV$254,1)-1,0,2), OFFSET(DV$56:DV$254,MATCH(DN939,DV$56:DV$254,1)-1,0,2))),"")</f>
        <v>0</v>
      </c>
      <c r="DV939" s="9" t="str">
        <f t="array" ref="DV939">IFERROR(INDEX(DN$56:DN$1054,SMALL(IF(ISNUMBER(DT$56:DT$1054),ROW(DN$1:DN$999),""),ROW(DN884))),"")</f>
        <v/>
      </c>
      <c r="DW939" s="9" t="str">
        <f t="array" ref="DW939">IFERROR(INDEX(DT$56:DT$1054,SMALL(IF(ISNUMBER(DT$56:DT$1054),ROW(DT$1:DT$999),""),ROW(DT884))),"")</f>
        <v/>
      </c>
      <c r="DX939" s="9"/>
      <c r="DY939" s="9"/>
      <c r="DZ939" s="9"/>
      <c r="EA939" s="9"/>
      <c r="EB939" s="9"/>
      <c r="EC939" s="9"/>
      <c r="ED939" s="87"/>
      <c r="EE939" s="13"/>
      <c r="EF939" s="14"/>
      <c r="EG939" s="14"/>
      <c r="EH939" s="10">
        <f t="shared" si="111"/>
        <v>0</v>
      </c>
      <c r="EI939" s="12"/>
      <c r="EJ939" s="12"/>
      <c r="EK939" s="11"/>
      <c r="EL939" s="9"/>
      <c r="EM939" s="9"/>
      <c r="EN939" s="9">
        <f ca="1">IFERROR(IF(COUNTA(EM$56:EM939)=EM$54,EM939,FORECAST(EG939,OFFSET(EP$56:EP$254,MATCH(EG939,EO$56:EO$254,1)-1,0,2), OFFSET(EO$56:EO$254,MATCH(EG939,EO$56:EO$254,1)-1,0,2))),"")</f>
        <v>0</v>
      </c>
      <c r="EO939" s="9" t="str">
        <f t="array" ref="EO939">IFERROR(INDEX(EG$56:EG$1054,SMALL(IF(ISNUMBER(EM$56:EM$1054),ROW(EG$1:EG$999),""),ROW(EG884))),"")</f>
        <v/>
      </c>
      <c r="EP939" s="9" t="str">
        <f t="array" ref="EP939">IFERROR(INDEX(EM$56:EM$1054,SMALL(IF(ISNUMBER(EM$56:EM$1054),ROW(EM$1:EM$999),""),ROW(EM884))),"")</f>
        <v/>
      </c>
      <c r="EQ939" s="9"/>
      <c r="ER939" s="9"/>
      <c r="ES939" s="9"/>
      <c r="ET939" s="9"/>
      <c r="EU939" s="9"/>
      <c r="EV939" s="9"/>
    </row>
    <row r="940" spans="1:152" x14ac:dyDescent="0.25">
      <c r="A940" s="8"/>
      <c r="B940" s="13"/>
      <c r="C940" s="14"/>
      <c r="D940" s="14"/>
      <c r="E940" s="10">
        <f t="shared" si="104"/>
        <v>0</v>
      </c>
      <c r="F940" s="12"/>
      <c r="G940" s="12"/>
      <c r="H940" s="11"/>
      <c r="I940" s="9"/>
      <c r="J940" s="9"/>
      <c r="K940" s="9">
        <f ca="1">IFERROR(IF(COUNTA(J$56:J940)=J$54,J940,FORECAST(D940,OFFSET(M$56:M$254,MATCH(D940,L$56:L$254,1)-1,0,2), OFFSET(L$56:L$254,MATCH(D940,L$56:L$254,1)-1,0,2))),"")</f>
        <v>0</v>
      </c>
      <c r="L940" s="9" t="str">
        <f t="array" ref="L940">IFERROR(INDEX(D$56:D$1054,SMALL(IF(ISNUMBER(J$56:J$1054),ROW(D$1:D$999),""),ROW(D885))),"")</f>
        <v/>
      </c>
      <c r="M940" s="9" t="str">
        <f t="array" ref="M940">IFERROR(INDEX(J$56:J$1054,SMALL(IF(ISNUMBER(J$56:J$1054),ROW(J$1:J$999),""),ROW(J885))),"")</f>
        <v/>
      </c>
      <c r="N940" s="9"/>
      <c r="O940" s="9"/>
      <c r="P940" s="9"/>
      <c r="Q940" s="9"/>
      <c r="R940" s="9"/>
      <c r="S940" s="9"/>
      <c r="T940" s="87"/>
      <c r="U940" s="13"/>
      <c r="V940" s="14"/>
      <c r="W940" s="14"/>
      <c r="X940" s="10">
        <f t="shared" si="105"/>
        <v>0</v>
      </c>
      <c r="Y940" s="12"/>
      <c r="Z940" s="12"/>
      <c r="AA940" s="11"/>
      <c r="AB940" s="9"/>
      <c r="AC940" s="9"/>
      <c r="AD940" s="9">
        <f ca="1">IFERROR(IF(COUNTA(AC$56:AC940)=AC$54,AC940,FORECAST(W940,OFFSET(AF$56:AF$254,MATCH(W940,AE$56:AE$254,1)-1,0,2), OFFSET(AE$56:AE$254,MATCH(W940,AE$56:AE$254,1)-1,0,2))),"")</f>
        <v>0</v>
      </c>
      <c r="AE940" s="9" t="str">
        <f t="array" ref="AE940">IFERROR(INDEX(W$56:W$1054,SMALL(IF(ISNUMBER(AC$56:AC$1054),ROW(W$1:W$999),""),ROW(W885))),"")</f>
        <v/>
      </c>
      <c r="AF940" s="9" t="str">
        <f t="array" ref="AF940">IFERROR(INDEX(AC$56:AC$1054,SMALL(IF(ISNUMBER(AC$56:AC$1054),ROW(AC$1:AC$999),""),ROW(AC885))),"")</f>
        <v/>
      </c>
      <c r="AG940" s="9"/>
      <c r="AH940" s="9"/>
      <c r="AI940" s="9"/>
      <c r="AJ940" s="9"/>
      <c r="AK940" s="9"/>
      <c r="AL940" s="9"/>
      <c r="AM940" s="87"/>
      <c r="AN940" s="13"/>
      <c r="AO940" s="14"/>
      <c r="AP940" s="14"/>
      <c r="AQ940" s="10">
        <f t="shared" si="106"/>
        <v>0</v>
      </c>
      <c r="AR940" s="12"/>
      <c r="AS940" s="12"/>
      <c r="AT940" s="11"/>
      <c r="AU940" s="9"/>
      <c r="AV940" s="9"/>
      <c r="AW940" s="9">
        <f ca="1">IFERROR(IF(COUNTA(AV$56:AV940)=AV$54,AV940,FORECAST(AP940,OFFSET(AY$56:AY$254,MATCH(AP940,AX$56:AX$254,1)-1,0,2), OFFSET(AX$56:AX$254,MATCH(AP940,AX$56:AX$254,1)-1,0,2))),"")</f>
        <v>0</v>
      </c>
      <c r="AX940" s="9" t="str">
        <f t="array" ref="AX940">IFERROR(INDEX(AP$56:AP$1054,SMALL(IF(ISNUMBER(AV$56:AV$1054),ROW(AP$1:AP$999),""),ROW(AP885))),"")</f>
        <v/>
      </c>
      <c r="AY940" s="9" t="str">
        <f t="array" ref="AY940">IFERROR(INDEX(AV$56:AV$1054,SMALL(IF(ISNUMBER(AV$56:AV$1054),ROW(AV$1:AV$999),""),ROW(AV885))),"")</f>
        <v/>
      </c>
      <c r="AZ940" s="9"/>
      <c r="BA940" s="9"/>
      <c r="BB940" s="9"/>
      <c r="BC940" s="9"/>
      <c r="BD940" s="9"/>
      <c r="BE940" s="9"/>
      <c r="BF940" s="87"/>
      <c r="BG940" s="13"/>
      <c r="BH940" s="14"/>
      <c r="BI940" s="14"/>
      <c r="BJ940" s="10">
        <f t="shared" si="107"/>
        <v>0</v>
      </c>
      <c r="BK940" s="12"/>
      <c r="BL940" s="12"/>
      <c r="BM940" s="11"/>
      <c r="BN940" s="9"/>
      <c r="BO940" s="9"/>
      <c r="BP940" s="9">
        <f ca="1">IFERROR(IF(COUNTA(BO$56:BO940)=BO$54,BO940,FORECAST(BI940,OFFSET(BR$56:BR$254,MATCH(BI940,BQ$56:BQ$254,1)-1,0,2), OFFSET(BQ$56:BQ$254,MATCH(BI940,BQ$56:BQ$254,1)-1,0,2))),"")</f>
        <v>0</v>
      </c>
      <c r="BQ940" s="9" t="str">
        <f t="array" ref="BQ940">IFERROR(INDEX(BI$56:BI$1054,SMALL(IF(ISNUMBER(BO$56:BO$1054),ROW(BI$1:BI$999),""),ROW(BI885))),"")</f>
        <v/>
      </c>
      <c r="BR940" s="9" t="str">
        <f t="array" ref="BR940">IFERROR(INDEX(BO$56:BO$1054,SMALL(IF(ISNUMBER(BO$56:BO$1054),ROW(BO$1:BO$999),""),ROW(BO885))),"")</f>
        <v/>
      </c>
      <c r="BS940" s="9"/>
      <c r="BT940" s="9"/>
      <c r="BU940" s="9"/>
      <c r="BV940" s="9"/>
      <c r="BW940" s="9"/>
      <c r="BX940" s="9"/>
      <c r="BY940" s="87"/>
      <c r="BZ940" s="13"/>
      <c r="CA940" s="14"/>
      <c r="CB940" s="14"/>
      <c r="CC940" s="10">
        <f t="shared" si="108"/>
        <v>0</v>
      </c>
      <c r="CD940" s="12"/>
      <c r="CE940" s="12"/>
      <c r="CF940" s="11"/>
      <c r="CG940" s="9"/>
      <c r="CH940" s="9"/>
      <c r="CI940" s="9">
        <f ca="1">IFERROR(IF(COUNTA(CH$56:CH940)=CH$54,CH940,FORECAST(CB940,OFFSET(CK$56:CK$254,MATCH(CB940,CJ$56:CJ$254,1)-1,0,2), OFFSET(CJ$56:CJ$254,MATCH(CB940,CJ$56:CJ$254,1)-1,0,2))),"")</f>
        <v>0</v>
      </c>
      <c r="CJ940" s="9" t="str">
        <f t="array" ref="CJ940">IFERROR(INDEX(CB$56:CB$1054,SMALL(IF(ISNUMBER(CH$56:CH$1054),ROW(CB$1:CB$999),""),ROW(CB885))),"")</f>
        <v/>
      </c>
      <c r="CK940" s="9" t="str">
        <f t="array" ref="CK940">IFERROR(INDEX(CH$56:CH$1054,SMALL(IF(ISNUMBER(CH$56:CH$1054),ROW(CH$1:CH$999),""),ROW(CH885))),"")</f>
        <v/>
      </c>
      <c r="CL940" s="9"/>
      <c r="CM940" s="9"/>
      <c r="CN940" s="9"/>
      <c r="CO940" s="9"/>
      <c r="CP940" s="9"/>
      <c r="CQ940" s="9"/>
      <c r="CR940" s="87"/>
      <c r="CS940" s="13"/>
      <c r="CT940" s="14"/>
      <c r="CU940" s="14"/>
      <c r="CV940" s="10">
        <f t="shared" si="109"/>
        <v>0</v>
      </c>
      <c r="CW940" s="12"/>
      <c r="CX940" s="12"/>
      <c r="CY940" s="11"/>
      <c r="CZ940" s="9"/>
      <c r="DA940" s="9"/>
      <c r="DB940" s="9">
        <f ca="1">IFERROR(IF(COUNTA(DA$56:DA940)=DA$54,DA940,FORECAST(CU940,OFFSET(DD$56:DD$254,MATCH(CU940,DC$56:DC$254,1)-1,0,2), OFFSET(DC$56:DC$254,MATCH(CU940,DC$56:DC$254,1)-1,0,2))),"")</f>
        <v>0</v>
      </c>
      <c r="DC940" s="9" t="str">
        <f t="array" ref="DC940">IFERROR(INDEX(CU$56:CU$1054,SMALL(IF(ISNUMBER(DA$56:DA$1054),ROW(CU$1:CU$999),""),ROW(CU885))),"")</f>
        <v/>
      </c>
      <c r="DD940" s="9" t="str">
        <f t="array" ref="DD940">IFERROR(INDEX(DA$56:DA$1054,SMALL(IF(ISNUMBER(DA$56:DA$1054),ROW(DA$1:DA$999),""),ROW(DA885))),"")</f>
        <v/>
      </c>
      <c r="DE940" s="9"/>
      <c r="DF940" s="9"/>
      <c r="DG940" s="9"/>
      <c r="DH940" s="9"/>
      <c r="DI940" s="9"/>
      <c r="DJ940" s="9"/>
      <c r="DK940" s="87"/>
      <c r="DL940" s="13"/>
      <c r="DM940" s="14"/>
      <c r="DN940" s="14"/>
      <c r="DO940" s="10">
        <f t="shared" si="110"/>
        <v>0</v>
      </c>
      <c r="DP940" s="12"/>
      <c r="DQ940" s="12"/>
      <c r="DR940" s="11"/>
      <c r="DS940" s="9"/>
      <c r="DT940" s="9"/>
      <c r="DU940" s="9">
        <f ca="1">IFERROR(IF(COUNTA(DT$56:DT940)=DT$54,DT940,FORECAST(DN940,OFFSET(DW$56:DW$254,MATCH(DN940,DV$56:DV$254,1)-1,0,2), OFFSET(DV$56:DV$254,MATCH(DN940,DV$56:DV$254,1)-1,0,2))),"")</f>
        <v>0</v>
      </c>
      <c r="DV940" s="9" t="str">
        <f t="array" ref="DV940">IFERROR(INDEX(DN$56:DN$1054,SMALL(IF(ISNUMBER(DT$56:DT$1054),ROW(DN$1:DN$999),""),ROW(DN885))),"")</f>
        <v/>
      </c>
      <c r="DW940" s="9" t="str">
        <f t="array" ref="DW940">IFERROR(INDEX(DT$56:DT$1054,SMALL(IF(ISNUMBER(DT$56:DT$1054),ROW(DT$1:DT$999),""),ROW(DT885))),"")</f>
        <v/>
      </c>
      <c r="DX940" s="9"/>
      <c r="DY940" s="9"/>
      <c r="DZ940" s="9"/>
      <c r="EA940" s="9"/>
      <c r="EB940" s="9"/>
      <c r="EC940" s="9"/>
      <c r="ED940" s="87"/>
      <c r="EE940" s="13"/>
      <c r="EF940" s="14"/>
      <c r="EG940" s="14"/>
      <c r="EH940" s="10">
        <f t="shared" si="111"/>
        <v>0</v>
      </c>
      <c r="EI940" s="12"/>
      <c r="EJ940" s="12"/>
      <c r="EK940" s="11"/>
      <c r="EL940" s="9"/>
      <c r="EM940" s="9"/>
      <c r="EN940" s="9">
        <f ca="1">IFERROR(IF(COUNTA(EM$56:EM940)=EM$54,EM940,FORECAST(EG940,OFFSET(EP$56:EP$254,MATCH(EG940,EO$56:EO$254,1)-1,0,2), OFFSET(EO$56:EO$254,MATCH(EG940,EO$56:EO$254,1)-1,0,2))),"")</f>
        <v>0</v>
      </c>
      <c r="EO940" s="9" t="str">
        <f t="array" ref="EO940">IFERROR(INDEX(EG$56:EG$1054,SMALL(IF(ISNUMBER(EM$56:EM$1054),ROW(EG$1:EG$999),""),ROW(EG885))),"")</f>
        <v/>
      </c>
      <c r="EP940" s="9" t="str">
        <f t="array" ref="EP940">IFERROR(INDEX(EM$56:EM$1054,SMALL(IF(ISNUMBER(EM$56:EM$1054),ROW(EM$1:EM$999),""),ROW(EM885))),"")</f>
        <v/>
      </c>
      <c r="EQ940" s="9"/>
      <c r="ER940" s="9"/>
      <c r="ES940" s="9"/>
      <c r="ET940" s="9"/>
      <c r="EU940" s="9"/>
      <c r="EV940" s="9"/>
    </row>
    <row r="941" spans="1:152" x14ac:dyDescent="0.25">
      <c r="A941" s="8"/>
      <c r="B941" s="13"/>
      <c r="C941" s="14"/>
      <c r="D941" s="14"/>
      <c r="E941" s="10">
        <f t="shared" si="104"/>
        <v>0</v>
      </c>
      <c r="F941" s="12"/>
      <c r="G941" s="12"/>
      <c r="H941" s="11"/>
      <c r="I941" s="9"/>
      <c r="J941" s="9"/>
      <c r="K941" s="9">
        <f ca="1">IFERROR(IF(COUNTA(J$56:J941)=J$54,J941,FORECAST(D941,OFFSET(M$56:M$254,MATCH(D941,L$56:L$254,1)-1,0,2), OFFSET(L$56:L$254,MATCH(D941,L$56:L$254,1)-1,0,2))),"")</f>
        <v>0</v>
      </c>
      <c r="L941" s="9" t="str">
        <f t="array" ref="L941">IFERROR(INDEX(D$56:D$1054,SMALL(IF(ISNUMBER(J$56:J$1054),ROW(D$1:D$999),""),ROW(D886))),"")</f>
        <v/>
      </c>
      <c r="M941" s="9" t="str">
        <f t="array" ref="M941">IFERROR(INDEX(J$56:J$1054,SMALL(IF(ISNUMBER(J$56:J$1054),ROW(J$1:J$999),""),ROW(J886))),"")</f>
        <v/>
      </c>
      <c r="N941" s="9"/>
      <c r="O941" s="9"/>
      <c r="P941" s="9"/>
      <c r="Q941" s="9"/>
      <c r="R941" s="9"/>
      <c r="S941" s="9"/>
      <c r="T941" s="87"/>
      <c r="U941" s="13"/>
      <c r="V941" s="14"/>
      <c r="W941" s="14"/>
      <c r="X941" s="10">
        <f t="shared" si="105"/>
        <v>0</v>
      </c>
      <c r="Y941" s="12"/>
      <c r="Z941" s="12"/>
      <c r="AA941" s="11"/>
      <c r="AB941" s="9"/>
      <c r="AC941" s="9"/>
      <c r="AD941" s="9">
        <f ca="1">IFERROR(IF(COUNTA(AC$56:AC941)=AC$54,AC941,FORECAST(W941,OFFSET(AF$56:AF$254,MATCH(W941,AE$56:AE$254,1)-1,0,2), OFFSET(AE$56:AE$254,MATCH(W941,AE$56:AE$254,1)-1,0,2))),"")</f>
        <v>0</v>
      </c>
      <c r="AE941" s="9" t="str">
        <f t="array" ref="AE941">IFERROR(INDEX(W$56:W$1054,SMALL(IF(ISNUMBER(AC$56:AC$1054),ROW(W$1:W$999),""),ROW(W886))),"")</f>
        <v/>
      </c>
      <c r="AF941" s="9" t="str">
        <f t="array" ref="AF941">IFERROR(INDEX(AC$56:AC$1054,SMALL(IF(ISNUMBER(AC$56:AC$1054),ROW(AC$1:AC$999),""),ROW(AC886))),"")</f>
        <v/>
      </c>
      <c r="AG941" s="9"/>
      <c r="AH941" s="9"/>
      <c r="AI941" s="9"/>
      <c r="AJ941" s="9"/>
      <c r="AK941" s="9"/>
      <c r="AL941" s="9"/>
      <c r="AM941" s="87"/>
      <c r="AN941" s="13"/>
      <c r="AO941" s="14"/>
      <c r="AP941" s="14"/>
      <c r="AQ941" s="10">
        <f t="shared" si="106"/>
        <v>0</v>
      </c>
      <c r="AR941" s="12"/>
      <c r="AS941" s="12"/>
      <c r="AT941" s="11"/>
      <c r="AU941" s="9"/>
      <c r="AV941" s="9"/>
      <c r="AW941" s="9">
        <f ca="1">IFERROR(IF(COUNTA(AV$56:AV941)=AV$54,AV941,FORECAST(AP941,OFFSET(AY$56:AY$254,MATCH(AP941,AX$56:AX$254,1)-1,0,2), OFFSET(AX$56:AX$254,MATCH(AP941,AX$56:AX$254,1)-1,0,2))),"")</f>
        <v>0</v>
      </c>
      <c r="AX941" s="9" t="str">
        <f t="array" ref="AX941">IFERROR(INDEX(AP$56:AP$1054,SMALL(IF(ISNUMBER(AV$56:AV$1054),ROW(AP$1:AP$999),""),ROW(AP886))),"")</f>
        <v/>
      </c>
      <c r="AY941" s="9" t="str">
        <f t="array" ref="AY941">IFERROR(INDEX(AV$56:AV$1054,SMALL(IF(ISNUMBER(AV$56:AV$1054),ROW(AV$1:AV$999),""),ROW(AV886))),"")</f>
        <v/>
      </c>
      <c r="AZ941" s="9"/>
      <c r="BA941" s="9"/>
      <c r="BB941" s="9"/>
      <c r="BC941" s="9"/>
      <c r="BD941" s="9"/>
      <c r="BE941" s="9"/>
      <c r="BF941" s="87"/>
      <c r="BG941" s="13"/>
      <c r="BH941" s="14"/>
      <c r="BI941" s="14"/>
      <c r="BJ941" s="10">
        <f t="shared" si="107"/>
        <v>0</v>
      </c>
      <c r="BK941" s="12"/>
      <c r="BL941" s="12"/>
      <c r="BM941" s="11"/>
      <c r="BN941" s="9"/>
      <c r="BO941" s="9"/>
      <c r="BP941" s="9">
        <f ca="1">IFERROR(IF(COUNTA(BO$56:BO941)=BO$54,BO941,FORECAST(BI941,OFFSET(BR$56:BR$254,MATCH(BI941,BQ$56:BQ$254,1)-1,0,2), OFFSET(BQ$56:BQ$254,MATCH(BI941,BQ$56:BQ$254,1)-1,0,2))),"")</f>
        <v>0</v>
      </c>
      <c r="BQ941" s="9" t="str">
        <f t="array" ref="BQ941">IFERROR(INDEX(BI$56:BI$1054,SMALL(IF(ISNUMBER(BO$56:BO$1054),ROW(BI$1:BI$999),""),ROW(BI886))),"")</f>
        <v/>
      </c>
      <c r="BR941" s="9" t="str">
        <f t="array" ref="BR941">IFERROR(INDEX(BO$56:BO$1054,SMALL(IF(ISNUMBER(BO$56:BO$1054),ROW(BO$1:BO$999),""),ROW(BO886))),"")</f>
        <v/>
      </c>
      <c r="BS941" s="9"/>
      <c r="BT941" s="9"/>
      <c r="BU941" s="9"/>
      <c r="BV941" s="9"/>
      <c r="BW941" s="9"/>
      <c r="BX941" s="9"/>
      <c r="BY941" s="87"/>
      <c r="BZ941" s="13"/>
      <c r="CA941" s="14"/>
      <c r="CB941" s="14"/>
      <c r="CC941" s="10">
        <f t="shared" si="108"/>
        <v>0</v>
      </c>
      <c r="CD941" s="12"/>
      <c r="CE941" s="12"/>
      <c r="CF941" s="11"/>
      <c r="CG941" s="9"/>
      <c r="CH941" s="9"/>
      <c r="CI941" s="9">
        <f ca="1">IFERROR(IF(COUNTA(CH$56:CH941)=CH$54,CH941,FORECAST(CB941,OFFSET(CK$56:CK$254,MATCH(CB941,CJ$56:CJ$254,1)-1,0,2), OFFSET(CJ$56:CJ$254,MATCH(CB941,CJ$56:CJ$254,1)-1,0,2))),"")</f>
        <v>0</v>
      </c>
      <c r="CJ941" s="9" t="str">
        <f t="array" ref="CJ941">IFERROR(INDEX(CB$56:CB$1054,SMALL(IF(ISNUMBER(CH$56:CH$1054),ROW(CB$1:CB$999),""),ROW(CB886))),"")</f>
        <v/>
      </c>
      <c r="CK941" s="9" t="str">
        <f t="array" ref="CK941">IFERROR(INDEX(CH$56:CH$1054,SMALL(IF(ISNUMBER(CH$56:CH$1054),ROW(CH$1:CH$999),""),ROW(CH886))),"")</f>
        <v/>
      </c>
      <c r="CL941" s="9"/>
      <c r="CM941" s="9"/>
      <c r="CN941" s="9"/>
      <c r="CO941" s="9"/>
      <c r="CP941" s="9"/>
      <c r="CQ941" s="9"/>
      <c r="CR941" s="87"/>
      <c r="CS941" s="13"/>
      <c r="CT941" s="14"/>
      <c r="CU941" s="14"/>
      <c r="CV941" s="10">
        <f t="shared" si="109"/>
        <v>0</v>
      </c>
      <c r="CW941" s="12"/>
      <c r="CX941" s="12"/>
      <c r="CY941" s="11"/>
      <c r="CZ941" s="9"/>
      <c r="DA941" s="9"/>
      <c r="DB941" s="9">
        <f ca="1">IFERROR(IF(COUNTA(DA$56:DA941)=DA$54,DA941,FORECAST(CU941,OFFSET(DD$56:DD$254,MATCH(CU941,DC$56:DC$254,1)-1,0,2), OFFSET(DC$56:DC$254,MATCH(CU941,DC$56:DC$254,1)-1,0,2))),"")</f>
        <v>0</v>
      </c>
      <c r="DC941" s="9" t="str">
        <f t="array" ref="DC941">IFERROR(INDEX(CU$56:CU$1054,SMALL(IF(ISNUMBER(DA$56:DA$1054),ROW(CU$1:CU$999),""),ROW(CU886))),"")</f>
        <v/>
      </c>
      <c r="DD941" s="9" t="str">
        <f t="array" ref="DD941">IFERROR(INDEX(DA$56:DA$1054,SMALL(IF(ISNUMBER(DA$56:DA$1054),ROW(DA$1:DA$999),""),ROW(DA886))),"")</f>
        <v/>
      </c>
      <c r="DE941" s="9"/>
      <c r="DF941" s="9"/>
      <c r="DG941" s="9"/>
      <c r="DH941" s="9"/>
      <c r="DI941" s="9"/>
      <c r="DJ941" s="9"/>
      <c r="DK941" s="87"/>
      <c r="DL941" s="13"/>
      <c r="DM941" s="14"/>
      <c r="DN941" s="14"/>
      <c r="DO941" s="10">
        <f t="shared" si="110"/>
        <v>0</v>
      </c>
      <c r="DP941" s="12"/>
      <c r="DQ941" s="12"/>
      <c r="DR941" s="11"/>
      <c r="DS941" s="9"/>
      <c r="DT941" s="9"/>
      <c r="DU941" s="9">
        <f ca="1">IFERROR(IF(COUNTA(DT$56:DT941)=DT$54,DT941,FORECAST(DN941,OFFSET(DW$56:DW$254,MATCH(DN941,DV$56:DV$254,1)-1,0,2), OFFSET(DV$56:DV$254,MATCH(DN941,DV$56:DV$254,1)-1,0,2))),"")</f>
        <v>0</v>
      </c>
      <c r="DV941" s="9" t="str">
        <f t="array" ref="DV941">IFERROR(INDEX(DN$56:DN$1054,SMALL(IF(ISNUMBER(DT$56:DT$1054),ROW(DN$1:DN$999),""),ROW(DN886))),"")</f>
        <v/>
      </c>
      <c r="DW941" s="9" t="str">
        <f t="array" ref="DW941">IFERROR(INDEX(DT$56:DT$1054,SMALL(IF(ISNUMBER(DT$56:DT$1054),ROW(DT$1:DT$999),""),ROW(DT886))),"")</f>
        <v/>
      </c>
      <c r="DX941" s="9"/>
      <c r="DY941" s="9"/>
      <c r="DZ941" s="9"/>
      <c r="EA941" s="9"/>
      <c r="EB941" s="9"/>
      <c r="EC941" s="9"/>
      <c r="ED941" s="87"/>
      <c r="EE941" s="13"/>
      <c r="EF941" s="14"/>
      <c r="EG941" s="14"/>
      <c r="EH941" s="10">
        <f t="shared" si="111"/>
        <v>0</v>
      </c>
      <c r="EI941" s="12"/>
      <c r="EJ941" s="12"/>
      <c r="EK941" s="11"/>
      <c r="EL941" s="9"/>
      <c r="EM941" s="9"/>
      <c r="EN941" s="9">
        <f ca="1">IFERROR(IF(COUNTA(EM$56:EM941)=EM$54,EM941,FORECAST(EG941,OFFSET(EP$56:EP$254,MATCH(EG941,EO$56:EO$254,1)-1,0,2), OFFSET(EO$56:EO$254,MATCH(EG941,EO$56:EO$254,1)-1,0,2))),"")</f>
        <v>0</v>
      </c>
      <c r="EO941" s="9" t="str">
        <f t="array" ref="EO941">IFERROR(INDEX(EG$56:EG$1054,SMALL(IF(ISNUMBER(EM$56:EM$1054),ROW(EG$1:EG$999),""),ROW(EG886))),"")</f>
        <v/>
      </c>
      <c r="EP941" s="9" t="str">
        <f t="array" ref="EP941">IFERROR(INDEX(EM$56:EM$1054,SMALL(IF(ISNUMBER(EM$56:EM$1054),ROW(EM$1:EM$999),""),ROW(EM886))),"")</f>
        <v/>
      </c>
      <c r="EQ941" s="9"/>
      <c r="ER941" s="9"/>
      <c r="ES941" s="9"/>
      <c r="ET941" s="9"/>
      <c r="EU941" s="9"/>
      <c r="EV941" s="9"/>
    </row>
    <row r="942" spans="1:152" x14ac:dyDescent="0.25">
      <c r="A942" s="8"/>
      <c r="B942" s="13"/>
      <c r="C942" s="14"/>
      <c r="D942" s="14"/>
      <c r="E942" s="10">
        <f t="shared" si="104"/>
        <v>0</v>
      </c>
      <c r="F942" s="12"/>
      <c r="G942" s="12"/>
      <c r="H942" s="11"/>
      <c r="I942" s="9"/>
      <c r="J942" s="9"/>
      <c r="K942" s="9">
        <f ca="1">IFERROR(IF(COUNTA(J$56:J942)=J$54,J942,FORECAST(D942,OFFSET(M$56:M$254,MATCH(D942,L$56:L$254,1)-1,0,2), OFFSET(L$56:L$254,MATCH(D942,L$56:L$254,1)-1,0,2))),"")</f>
        <v>0</v>
      </c>
      <c r="L942" s="9" t="str">
        <f t="array" ref="L942">IFERROR(INDEX(D$56:D$1054,SMALL(IF(ISNUMBER(J$56:J$1054),ROW(D$1:D$999),""),ROW(D887))),"")</f>
        <v/>
      </c>
      <c r="M942" s="9" t="str">
        <f t="array" ref="M942">IFERROR(INDEX(J$56:J$1054,SMALL(IF(ISNUMBER(J$56:J$1054),ROW(J$1:J$999),""),ROW(J887))),"")</f>
        <v/>
      </c>
      <c r="N942" s="9"/>
      <c r="O942" s="9"/>
      <c r="P942" s="9"/>
      <c r="Q942" s="9"/>
      <c r="R942" s="9"/>
      <c r="S942" s="9"/>
      <c r="T942" s="87"/>
      <c r="U942" s="13"/>
      <c r="V942" s="14"/>
      <c r="W942" s="14"/>
      <c r="X942" s="10">
        <f t="shared" si="105"/>
        <v>0</v>
      </c>
      <c r="Y942" s="12"/>
      <c r="Z942" s="12"/>
      <c r="AA942" s="11"/>
      <c r="AB942" s="9"/>
      <c r="AC942" s="9"/>
      <c r="AD942" s="9">
        <f ca="1">IFERROR(IF(COUNTA(AC$56:AC942)=AC$54,AC942,FORECAST(W942,OFFSET(AF$56:AF$254,MATCH(W942,AE$56:AE$254,1)-1,0,2), OFFSET(AE$56:AE$254,MATCH(W942,AE$56:AE$254,1)-1,0,2))),"")</f>
        <v>0</v>
      </c>
      <c r="AE942" s="9" t="str">
        <f t="array" ref="AE942">IFERROR(INDEX(W$56:W$1054,SMALL(IF(ISNUMBER(AC$56:AC$1054),ROW(W$1:W$999),""),ROW(W887))),"")</f>
        <v/>
      </c>
      <c r="AF942" s="9" t="str">
        <f t="array" ref="AF942">IFERROR(INDEX(AC$56:AC$1054,SMALL(IF(ISNUMBER(AC$56:AC$1054),ROW(AC$1:AC$999),""),ROW(AC887))),"")</f>
        <v/>
      </c>
      <c r="AG942" s="9"/>
      <c r="AH942" s="9"/>
      <c r="AI942" s="9"/>
      <c r="AJ942" s="9"/>
      <c r="AK942" s="9"/>
      <c r="AL942" s="9"/>
      <c r="AM942" s="87"/>
      <c r="AN942" s="13"/>
      <c r="AO942" s="14"/>
      <c r="AP942" s="14"/>
      <c r="AQ942" s="10">
        <f t="shared" si="106"/>
        <v>0</v>
      </c>
      <c r="AR942" s="12"/>
      <c r="AS942" s="12"/>
      <c r="AT942" s="11"/>
      <c r="AU942" s="9"/>
      <c r="AV942" s="9"/>
      <c r="AW942" s="9">
        <f ca="1">IFERROR(IF(COUNTA(AV$56:AV942)=AV$54,AV942,FORECAST(AP942,OFFSET(AY$56:AY$254,MATCH(AP942,AX$56:AX$254,1)-1,0,2), OFFSET(AX$56:AX$254,MATCH(AP942,AX$56:AX$254,1)-1,0,2))),"")</f>
        <v>0</v>
      </c>
      <c r="AX942" s="9" t="str">
        <f t="array" ref="AX942">IFERROR(INDEX(AP$56:AP$1054,SMALL(IF(ISNUMBER(AV$56:AV$1054),ROW(AP$1:AP$999),""),ROW(AP887))),"")</f>
        <v/>
      </c>
      <c r="AY942" s="9" t="str">
        <f t="array" ref="AY942">IFERROR(INDEX(AV$56:AV$1054,SMALL(IF(ISNUMBER(AV$56:AV$1054),ROW(AV$1:AV$999),""),ROW(AV887))),"")</f>
        <v/>
      </c>
      <c r="AZ942" s="9"/>
      <c r="BA942" s="9"/>
      <c r="BB942" s="9"/>
      <c r="BC942" s="9"/>
      <c r="BD942" s="9"/>
      <c r="BE942" s="9"/>
      <c r="BF942" s="87"/>
      <c r="BG942" s="13"/>
      <c r="BH942" s="14"/>
      <c r="BI942" s="14"/>
      <c r="BJ942" s="10">
        <f t="shared" si="107"/>
        <v>0</v>
      </c>
      <c r="BK942" s="12"/>
      <c r="BL942" s="12"/>
      <c r="BM942" s="11"/>
      <c r="BN942" s="9"/>
      <c r="BO942" s="9"/>
      <c r="BP942" s="9">
        <f ca="1">IFERROR(IF(COUNTA(BO$56:BO942)=BO$54,BO942,FORECAST(BI942,OFFSET(BR$56:BR$254,MATCH(BI942,BQ$56:BQ$254,1)-1,0,2), OFFSET(BQ$56:BQ$254,MATCH(BI942,BQ$56:BQ$254,1)-1,0,2))),"")</f>
        <v>0</v>
      </c>
      <c r="BQ942" s="9" t="str">
        <f t="array" ref="BQ942">IFERROR(INDEX(BI$56:BI$1054,SMALL(IF(ISNUMBER(BO$56:BO$1054),ROW(BI$1:BI$999),""),ROW(BI887))),"")</f>
        <v/>
      </c>
      <c r="BR942" s="9" t="str">
        <f t="array" ref="BR942">IFERROR(INDEX(BO$56:BO$1054,SMALL(IF(ISNUMBER(BO$56:BO$1054),ROW(BO$1:BO$999),""),ROW(BO887))),"")</f>
        <v/>
      </c>
      <c r="BS942" s="9"/>
      <c r="BT942" s="9"/>
      <c r="BU942" s="9"/>
      <c r="BV942" s="9"/>
      <c r="BW942" s="9"/>
      <c r="BX942" s="9"/>
      <c r="BY942" s="87"/>
      <c r="BZ942" s="13"/>
      <c r="CA942" s="14"/>
      <c r="CB942" s="14"/>
      <c r="CC942" s="10">
        <f t="shared" si="108"/>
        <v>0</v>
      </c>
      <c r="CD942" s="12"/>
      <c r="CE942" s="12"/>
      <c r="CF942" s="11"/>
      <c r="CG942" s="9"/>
      <c r="CH942" s="9"/>
      <c r="CI942" s="9">
        <f ca="1">IFERROR(IF(COUNTA(CH$56:CH942)=CH$54,CH942,FORECAST(CB942,OFFSET(CK$56:CK$254,MATCH(CB942,CJ$56:CJ$254,1)-1,0,2), OFFSET(CJ$56:CJ$254,MATCH(CB942,CJ$56:CJ$254,1)-1,0,2))),"")</f>
        <v>0</v>
      </c>
      <c r="CJ942" s="9" t="str">
        <f t="array" ref="CJ942">IFERROR(INDEX(CB$56:CB$1054,SMALL(IF(ISNUMBER(CH$56:CH$1054),ROW(CB$1:CB$999),""),ROW(CB887))),"")</f>
        <v/>
      </c>
      <c r="CK942" s="9" t="str">
        <f t="array" ref="CK942">IFERROR(INDEX(CH$56:CH$1054,SMALL(IF(ISNUMBER(CH$56:CH$1054),ROW(CH$1:CH$999),""),ROW(CH887))),"")</f>
        <v/>
      </c>
      <c r="CL942" s="9"/>
      <c r="CM942" s="9"/>
      <c r="CN942" s="9"/>
      <c r="CO942" s="9"/>
      <c r="CP942" s="9"/>
      <c r="CQ942" s="9"/>
      <c r="CR942" s="87"/>
      <c r="CS942" s="13"/>
      <c r="CT942" s="14"/>
      <c r="CU942" s="14"/>
      <c r="CV942" s="10">
        <f t="shared" si="109"/>
        <v>0</v>
      </c>
      <c r="CW942" s="12"/>
      <c r="CX942" s="12"/>
      <c r="CY942" s="11"/>
      <c r="CZ942" s="9"/>
      <c r="DA942" s="9"/>
      <c r="DB942" s="9">
        <f ca="1">IFERROR(IF(COUNTA(DA$56:DA942)=DA$54,DA942,FORECAST(CU942,OFFSET(DD$56:DD$254,MATCH(CU942,DC$56:DC$254,1)-1,0,2), OFFSET(DC$56:DC$254,MATCH(CU942,DC$56:DC$254,1)-1,0,2))),"")</f>
        <v>0</v>
      </c>
      <c r="DC942" s="9" t="str">
        <f t="array" ref="DC942">IFERROR(INDEX(CU$56:CU$1054,SMALL(IF(ISNUMBER(DA$56:DA$1054),ROW(CU$1:CU$999),""),ROW(CU887))),"")</f>
        <v/>
      </c>
      <c r="DD942" s="9" t="str">
        <f t="array" ref="DD942">IFERROR(INDEX(DA$56:DA$1054,SMALL(IF(ISNUMBER(DA$56:DA$1054),ROW(DA$1:DA$999),""),ROW(DA887))),"")</f>
        <v/>
      </c>
      <c r="DE942" s="9"/>
      <c r="DF942" s="9"/>
      <c r="DG942" s="9"/>
      <c r="DH942" s="9"/>
      <c r="DI942" s="9"/>
      <c r="DJ942" s="9"/>
      <c r="DK942" s="87"/>
      <c r="DL942" s="13"/>
      <c r="DM942" s="14"/>
      <c r="DN942" s="14"/>
      <c r="DO942" s="10">
        <f t="shared" si="110"/>
        <v>0</v>
      </c>
      <c r="DP942" s="12"/>
      <c r="DQ942" s="12"/>
      <c r="DR942" s="11"/>
      <c r="DS942" s="9"/>
      <c r="DT942" s="9"/>
      <c r="DU942" s="9">
        <f ca="1">IFERROR(IF(COUNTA(DT$56:DT942)=DT$54,DT942,FORECAST(DN942,OFFSET(DW$56:DW$254,MATCH(DN942,DV$56:DV$254,1)-1,0,2), OFFSET(DV$56:DV$254,MATCH(DN942,DV$56:DV$254,1)-1,0,2))),"")</f>
        <v>0</v>
      </c>
      <c r="DV942" s="9" t="str">
        <f t="array" ref="DV942">IFERROR(INDEX(DN$56:DN$1054,SMALL(IF(ISNUMBER(DT$56:DT$1054),ROW(DN$1:DN$999),""),ROW(DN887))),"")</f>
        <v/>
      </c>
      <c r="DW942" s="9" t="str">
        <f t="array" ref="DW942">IFERROR(INDEX(DT$56:DT$1054,SMALL(IF(ISNUMBER(DT$56:DT$1054),ROW(DT$1:DT$999),""),ROW(DT887))),"")</f>
        <v/>
      </c>
      <c r="DX942" s="9"/>
      <c r="DY942" s="9"/>
      <c r="DZ942" s="9"/>
      <c r="EA942" s="9"/>
      <c r="EB942" s="9"/>
      <c r="EC942" s="9"/>
      <c r="ED942" s="87"/>
      <c r="EE942" s="13"/>
      <c r="EF942" s="14"/>
      <c r="EG942" s="14"/>
      <c r="EH942" s="10">
        <f t="shared" si="111"/>
        <v>0</v>
      </c>
      <c r="EI942" s="12"/>
      <c r="EJ942" s="12"/>
      <c r="EK942" s="11"/>
      <c r="EL942" s="9"/>
      <c r="EM942" s="9"/>
      <c r="EN942" s="9">
        <f ca="1">IFERROR(IF(COUNTA(EM$56:EM942)=EM$54,EM942,FORECAST(EG942,OFFSET(EP$56:EP$254,MATCH(EG942,EO$56:EO$254,1)-1,0,2), OFFSET(EO$56:EO$254,MATCH(EG942,EO$56:EO$254,1)-1,0,2))),"")</f>
        <v>0</v>
      </c>
      <c r="EO942" s="9" t="str">
        <f t="array" ref="EO942">IFERROR(INDEX(EG$56:EG$1054,SMALL(IF(ISNUMBER(EM$56:EM$1054),ROW(EG$1:EG$999),""),ROW(EG887))),"")</f>
        <v/>
      </c>
      <c r="EP942" s="9" t="str">
        <f t="array" ref="EP942">IFERROR(INDEX(EM$56:EM$1054,SMALL(IF(ISNUMBER(EM$56:EM$1054),ROW(EM$1:EM$999),""),ROW(EM887))),"")</f>
        <v/>
      </c>
      <c r="EQ942" s="9"/>
      <c r="ER942" s="9"/>
      <c r="ES942" s="9"/>
      <c r="ET942" s="9"/>
      <c r="EU942" s="9"/>
      <c r="EV942" s="9"/>
    </row>
    <row r="943" spans="1:152" x14ac:dyDescent="0.25">
      <c r="A943" s="8"/>
      <c r="B943" s="13"/>
      <c r="C943" s="14"/>
      <c r="D943" s="14"/>
      <c r="E943" s="10">
        <f t="shared" si="104"/>
        <v>0</v>
      </c>
      <c r="F943" s="12"/>
      <c r="G943" s="12"/>
      <c r="H943" s="11"/>
      <c r="I943" s="9"/>
      <c r="J943" s="9"/>
      <c r="K943" s="9">
        <f ca="1">IFERROR(IF(COUNTA(J$56:J943)=J$54,J943,FORECAST(D943,OFFSET(M$56:M$254,MATCH(D943,L$56:L$254,1)-1,0,2), OFFSET(L$56:L$254,MATCH(D943,L$56:L$254,1)-1,0,2))),"")</f>
        <v>0</v>
      </c>
      <c r="L943" s="9" t="str">
        <f t="array" ref="L943">IFERROR(INDEX(D$56:D$1054,SMALL(IF(ISNUMBER(J$56:J$1054),ROW(D$1:D$999),""),ROW(D888))),"")</f>
        <v/>
      </c>
      <c r="M943" s="9" t="str">
        <f t="array" ref="M943">IFERROR(INDEX(J$56:J$1054,SMALL(IF(ISNUMBER(J$56:J$1054),ROW(J$1:J$999),""),ROW(J888))),"")</f>
        <v/>
      </c>
      <c r="N943" s="9"/>
      <c r="O943" s="9"/>
      <c r="P943" s="9"/>
      <c r="Q943" s="9"/>
      <c r="R943" s="9"/>
      <c r="S943" s="9"/>
      <c r="T943" s="87"/>
      <c r="U943" s="13"/>
      <c r="V943" s="14"/>
      <c r="W943" s="14"/>
      <c r="X943" s="10">
        <f t="shared" si="105"/>
        <v>0</v>
      </c>
      <c r="Y943" s="12"/>
      <c r="Z943" s="12"/>
      <c r="AA943" s="11"/>
      <c r="AB943" s="9"/>
      <c r="AC943" s="9"/>
      <c r="AD943" s="9">
        <f ca="1">IFERROR(IF(COUNTA(AC$56:AC943)=AC$54,AC943,FORECAST(W943,OFFSET(AF$56:AF$254,MATCH(W943,AE$56:AE$254,1)-1,0,2), OFFSET(AE$56:AE$254,MATCH(W943,AE$56:AE$254,1)-1,0,2))),"")</f>
        <v>0</v>
      </c>
      <c r="AE943" s="9" t="str">
        <f t="array" ref="AE943">IFERROR(INDEX(W$56:W$1054,SMALL(IF(ISNUMBER(AC$56:AC$1054),ROW(W$1:W$999),""),ROW(W888))),"")</f>
        <v/>
      </c>
      <c r="AF943" s="9" t="str">
        <f t="array" ref="AF943">IFERROR(INDEX(AC$56:AC$1054,SMALL(IF(ISNUMBER(AC$56:AC$1054),ROW(AC$1:AC$999),""),ROW(AC888))),"")</f>
        <v/>
      </c>
      <c r="AG943" s="9"/>
      <c r="AH943" s="9"/>
      <c r="AI943" s="9"/>
      <c r="AJ943" s="9"/>
      <c r="AK943" s="9"/>
      <c r="AL943" s="9"/>
      <c r="AM943" s="87"/>
      <c r="AN943" s="13"/>
      <c r="AO943" s="14"/>
      <c r="AP943" s="14"/>
      <c r="AQ943" s="10">
        <f t="shared" si="106"/>
        <v>0</v>
      </c>
      <c r="AR943" s="12"/>
      <c r="AS943" s="12"/>
      <c r="AT943" s="11"/>
      <c r="AU943" s="9"/>
      <c r="AV943" s="9"/>
      <c r="AW943" s="9">
        <f ca="1">IFERROR(IF(COUNTA(AV$56:AV943)=AV$54,AV943,FORECAST(AP943,OFFSET(AY$56:AY$254,MATCH(AP943,AX$56:AX$254,1)-1,0,2), OFFSET(AX$56:AX$254,MATCH(AP943,AX$56:AX$254,1)-1,0,2))),"")</f>
        <v>0</v>
      </c>
      <c r="AX943" s="9" t="str">
        <f t="array" ref="AX943">IFERROR(INDEX(AP$56:AP$1054,SMALL(IF(ISNUMBER(AV$56:AV$1054),ROW(AP$1:AP$999),""),ROW(AP888))),"")</f>
        <v/>
      </c>
      <c r="AY943" s="9" t="str">
        <f t="array" ref="AY943">IFERROR(INDEX(AV$56:AV$1054,SMALL(IF(ISNUMBER(AV$56:AV$1054),ROW(AV$1:AV$999),""),ROW(AV888))),"")</f>
        <v/>
      </c>
      <c r="AZ943" s="9"/>
      <c r="BA943" s="9"/>
      <c r="BB943" s="9"/>
      <c r="BC943" s="9"/>
      <c r="BD943" s="9"/>
      <c r="BE943" s="9"/>
      <c r="BF943" s="87"/>
      <c r="BG943" s="13"/>
      <c r="BH943" s="14"/>
      <c r="BI943" s="14"/>
      <c r="BJ943" s="10">
        <f t="shared" si="107"/>
        <v>0</v>
      </c>
      <c r="BK943" s="12"/>
      <c r="BL943" s="12"/>
      <c r="BM943" s="11"/>
      <c r="BN943" s="9"/>
      <c r="BO943" s="9"/>
      <c r="BP943" s="9">
        <f ca="1">IFERROR(IF(COUNTA(BO$56:BO943)=BO$54,BO943,FORECAST(BI943,OFFSET(BR$56:BR$254,MATCH(BI943,BQ$56:BQ$254,1)-1,0,2), OFFSET(BQ$56:BQ$254,MATCH(BI943,BQ$56:BQ$254,1)-1,0,2))),"")</f>
        <v>0</v>
      </c>
      <c r="BQ943" s="9" t="str">
        <f t="array" ref="BQ943">IFERROR(INDEX(BI$56:BI$1054,SMALL(IF(ISNUMBER(BO$56:BO$1054),ROW(BI$1:BI$999),""),ROW(BI888))),"")</f>
        <v/>
      </c>
      <c r="BR943" s="9" t="str">
        <f t="array" ref="BR943">IFERROR(INDEX(BO$56:BO$1054,SMALL(IF(ISNUMBER(BO$56:BO$1054),ROW(BO$1:BO$999),""),ROW(BO888))),"")</f>
        <v/>
      </c>
      <c r="BS943" s="9"/>
      <c r="BT943" s="9"/>
      <c r="BU943" s="9"/>
      <c r="BV943" s="9"/>
      <c r="BW943" s="9"/>
      <c r="BX943" s="9"/>
      <c r="BY943" s="87"/>
      <c r="BZ943" s="13"/>
      <c r="CA943" s="14"/>
      <c r="CB943" s="14"/>
      <c r="CC943" s="10">
        <f t="shared" si="108"/>
        <v>0</v>
      </c>
      <c r="CD943" s="12"/>
      <c r="CE943" s="12"/>
      <c r="CF943" s="11"/>
      <c r="CG943" s="9"/>
      <c r="CH943" s="9"/>
      <c r="CI943" s="9">
        <f ca="1">IFERROR(IF(COUNTA(CH$56:CH943)=CH$54,CH943,FORECAST(CB943,OFFSET(CK$56:CK$254,MATCH(CB943,CJ$56:CJ$254,1)-1,0,2), OFFSET(CJ$56:CJ$254,MATCH(CB943,CJ$56:CJ$254,1)-1,0,2))),"")</f>
        <v>0</v>
      </c>
      <c r="CJ943" s="9" t="str">
        <f t="array" ref="CJ943">IFERROR(INDEX(CB$56:CB$1054,SMALL(IF(ISNUMBER(CH$56:CH$1054),ROW(CB$1:CB$999),""),ROW(CB888))),"")</f>
        <v/>
      </c>
      <c r="CK943" s="9" t="str">
        <f t="array" ref="CK943">IFERROR(INDEX(CH$56:CH$1054,SMALL(IF(ISNUMBER(CH$56:CH$1054),ROW(CH$1:CH$999),""),ROW(CH888))),"")</f>
        <v/>
      </c>
      <c r="CL943" s="9"/>
      <c r="CM943" s="9"/>
      <c r="CN943" s="9"/>
      <c r="CO943" s="9"/>
      <c r="CP943" s="9"/>
      <c r="CQ943" s="9"/>
      <c r="CR943" s="87"/>
      <c r="CS943" s="13"/>
      <c r="CT943" s="14"/>
      <c r="CU943" s="14"/>
      <c r="CV943" s="10">
        <f t="shared" si="109"/>
        <v>0</v>
      </c>
      <c r="CW943" s="12"/>
      <c r="CX943" s="12"/>
      <c r="CY943" s="11"/>
      <c r="CZ943" s="9"/>
      <c r="DA943" s="9"/>
      <c r="DB943" s="9">
        <f ca="1">IFERROR(IF(COUNTA(DA$56:DA943)=DA$54,DA943,FORECAST(CU943,OFFSET(DD$56:DD$254,MATCH(CU943,DC$56:DC$254,1)-1,0,2), OFFSET(DC$56:DC$254,MATCH(CU943,DC$56:DC$254,1)-1,0,2))),"")</f>
        <v>0</v>
      </c>
      <c r="DC943" s="9" t="str">
        <f t="array" ref="DC943">IFERROR(INDEX(CU$56:CU$1054,SMALL(IF(ISNUMBER(DA$56:DA$1054),ROW(CU$1:CU$999),""),ROW(CU888))),"")</f>
        <v/>
      </c>
      <c r="DD943" s="9" t="str">
        <f t="array" ref="DD943">IFERROR(INDEX(DA$56:DA$1054,SMALL(IF(ISNUMBER(DA$56:DA$1054),ROW(DA$1:DA$999),""),ROW(DA888))),"")</f>
        <v/>
      </c>
      <c r="DE943" s="9"/>
      <c r="DF943" s="9"/>
      <c r="DG943" s="9"/>
      <c r="DH943" s="9"/>
      <c r="DI943" s="9"/>
      <c r="DJ943" s="9"/>
      <c r="DK943" s="87"/>
      <c r="DL943" s="13"/>
      <c r="DM943" s="14"/>
      <c r="DN943" s="14"/>
      <c r="DO943" s="10">
        <f t="shared" si="110"/>
        <v>0</v>
      </c>
      <c r="DP943" s="12"/>
      <c r="DQ943" s="12"/>
      <c r="DR943" s="11"/>
      <c r="DS943" s="9"/>
      <c r="DT943" s="9"/>
      <c r="DU943" s="9">
        <f ca="1">IFERROR(IF(COUNTA(DT$56:DT943)=DT$54,DT943,FORECAST(DN943,OFFSET(DW$56:DW$254,MATCH(DN943,DV$56:DV$254,1)-1,0,2), OFFSET(DV$56:DV$254,MATCH(DN943,DV$56:DV$254,1)-1,0,2))),"")</f>
        <v>0</v>
      </c>
      <c r="DV943" s="9" t="str">
        <f t="array" ref="DV943">IFERROR(INDEX(DN$56:DN$1054,SMALL(IF(ISNUMBER(DT$56:DT$1054),ROW(DN$1:DN$999),""),ROW(DN888))),"")</f>
        <v/>
      </c>
      <c r="DW943" s="9" t="str">
        <f t="array" ref="DW943">IFERROR(INDEX(DT$56:DT$1054,SMALL(IF(ISNUMBER(DT$56:DT$1054),ROW(DT$1:DT$999),""),ROW(DT888))),"")</f>
        <v/>
      </c>
      <c r="DX943" s="9"/>
      <c r="DY943" s="9"/>
      <c r="DZ943" s="9"/>
      <c r="EA943" s="9"/>
      <c r="EB943" s="9"/>
      <c r="EC943" s="9"/>
      <c r="ED943" s="87"/>
      <c r="EE943" s="13"/>
      <c r="EF943" s="14"/>
      <c r="EG943" s="14"/>
      <c r="EH943" s="10">
        <f t="shared" si="111"/>
        <v>0</v>
      </c>
      <c r="EI943" s="12"/>
      <c r="EJ943" s="12"/>
      <c r="EK943" s="11"/>
      <c r="EL943" s="9"/>
      <c r="EM943" s="9"/>
      <c r="EN943" s="9">
        <f ca="1">IFERROR(IF(COUNTA(EM$56:EM943)=EM$54,EM943,FORECAST(EG943,OFFSET(EP$56:EP$254,MATCH(EG943,EO$56:EO$254,1)-1,0,2), OFFSET(EO$56:EO$254,MATCH(EG943,EO$56:EO$254,1)-1,0,2))),"")</f>
        <v>0</v>
      </c>
      <c r="EO943" s="9" t="str">
        <f t="array" ref="EO943">IFERROR(INDEX(EG$56:EG$1054,SMALL(IF(ISNUMBER(EM$56:EM$1054),ROW(EG$1:EG$999),""),ROW(EG888))),"")</f>
        <v/>
      </c>
      <c r="EP943" s="9" t="str">
        <f t="array" ref="EP943">IFERROR(INDEX(EM$56:EM$1054,SMALL(IF(ISNUMBER(EM$56:EM$1054),ROW(EM$1:EM$999),""),ROW(EM888))),"")</f>
        <v/>
      </c>
      <c r="EQ943" s="9"/>
      <c r="ER943" s="9"/>
      <c r="ES943" s="9"/>
      <c r="ET943" s="9"/>
      <c r="EU943" s="9"/>
      <c r="EV943" s="9"/>
    </row>
    <row r="944" spans="1:152" x14ac:dyDescent="0.25">
      <c r="A944" s="8"/>
      <c r="B944" s="13"/>
      <c r="C944" s="14"/>
      <c r="D944" s="14"/>
      <c r="E944" s="10">
        <f t="shared" si="104"/>
        <v>0</v>
      </c>
      <c r="F944" s="12"/>
      <c r="G944" s="12"/>
      <c r="H944" s="11"/>
      <c r="I944" s="9"/>
      <c r="J944" s="9"/>
      <c r="K944" s="9">
        <f ca="1">IFERROR(IF(COUNTA(J$56:J944)=J$54,J944,FORECAST(D944,OFFSET(M$56:M$254,MATCH(D944,L$56:L$254,1)-1,0,2), OFFSET(L$56:L$254,MATCH(D944,L$56:L$254,1)-1,0,2))),"")</f>
        <v>0</v>
      </c>
      <c r="L944" s="9" t="str">
        <f t="array" ref="L944">IFERROR(INDEX(D$56:D$1054,SMALL(IF(ISNUMBER(J$56:J$1054),ROW(D$1:D$999),""),ROW(D889))),"")</f>
        <v/>
      </c>
      <c r="M944" s="9" t="str">
        <f t="array" ref="M944">IFERROR(INDEX(J$56:J$1054,SMALL(IF(ISNUMBER(J$56:J$1054),ROW(J$1:J$999),""),ROW(J889))),"")</f>
        <v/>
      </c>
      <c r="N944" s="9"/>
      <c r="O944" s="9"/>
      <c r="P944" s="9"/>
      <c r="Q944" s="9"/>
      <c r="R944" s="9"/>
      <c r="S944" s="9"/>
      <c r="T944" s="87"/>
      <c r="U944" s="13"/>
      <c r="V944" s="14"/>
      <c r="W944" s="14"/>
      <c r="X944" s="10">
        <f t="shared" si="105"/>
        <v>0</v>
      </c>
      <c r="Y944" s="12"/>
      <c r="Z944" s="12"/>
      <c r="AA944" s="11"/>
      <c r="AB944" s="9"/>
      <c r="AC944" s="9"/>
      <c r="AD944" s="9">
        <f ca="1">IFERROR(IF(COUNTA(AC$56:AC944)=AC$54,AC944,FORECAST(W944,OFFSET(AF$56:AF$254,MATCH(W944,AE$56:AE$254,1)-1,0,2), OFFSET(AE$56:AE$254,MATCH(W944,AE$56:AE$254,1)-1,0,2))),"")</f>
        <v>0</v>
      </c>
      <c r="AE944" s="9" t="str">
        <f t="array" ref="AE944">IFERROR(INDEX(W$56:W$1054,SMALL(IF(ISNUMBER(AC$56:AC$1054),ROW(W$1:W$999),""),ROW(W889))),"")</f>
        <v/>
      </c>
      <c r="AF944" s="9" t="str">
        <f t="array" ref="AF944">IFERROR(INDEX(AC$56:AC$1054,SMALL(IF(ISNUMBER(AC$56:AC$1054),ROW(AC$1:AC$999),""),ROW(AC889))),"")</f>
        <v/>
      </c>
      <c r="AG944" s="9"/>
      <c r="AH944" s="9"/>
      <c r="AI944" s="9"/>
      <c r="AJ944" s="9"/>
      <c r="AK944" s="9"/>
      <c r="AL944" s="9"/>
      <c r="AM944" s="87"/>
      <c r="AN944" s="13"/>
      <c r="AO944" s="14"/>
      <c r="AP944" s="14"/>
      <c r="AQ944" s="10">
        <f t="shared" si="106"/>
        <v>0</v>
      </c>
      <c r="AR944" s="12"/>
      <c r="AS944" s="12"/>
      <c r="AT944" s="11"/>
      <c r="AU944" s="9"/>
      <c r="AV944" s="9"/>
      <c r="AW944" s="9">
        <f ca="1">IFERROR(IF(COUNTA(AV$56:AV944)=AV$54,AV944,FORECAST(AP944,OFFSET(AY$56:AY$254,MATCH(AP944,AX$56:AX$254,1)-1,0,2), OFFSET(AX$56:AX$254,MATCH(AP944,AX$56:AX$254,1)-1,0,2))),"")</f>
        <v>0</v>
      </c>
      <c r="AX944" s="9" t="str">
        <f t="array" ref="AX944">IFERROR(INDEX(AP$56:AP$1054,SMALL(IF(ISNUMBER(AV$56:AV$1054),ROW(AP$1:AP$999),""),ROW(AP889))),"")</f>
        <v/>
      </c>
      <c r="AY944" s="9" t="str">
        <f t="array" ref="AY944">IFERROR(INDEX(AV$56:AV$1054,SMALL(IF(ISNUMBER(AV$56:AV$1054),ROW(AV$1:AV$999),""),ROW(AV889))),"")</f>
        <v/>
      </c>
      <c r="AZ944" s="9"/>
      <c r="BA944" s="9"/>
      <c r="BB944" s="9"/>
      <c r="BC944" s="9"/>
      <c r="BD944" s="9"/>
      <c r="BE944" s="9"/>
      <c r="BF944" s="87"/>
      <c r="BG944" s="13"/>
      <c r="BH944" s="14"/>
      <c r="BI944" s="14"/>
      <c r="BJ944" s="10">
        <f t="shared" si="107"/>
        <v>0</v>
      </c>
      <c r="BK944" s="12"/>
      <c r="BL944" s="12"/>
      <c r="BM944" s="11"/>
      <c r="BN944" s="9"/>
      <c r="BO944" s="9"/>
      <c r="BP944" s="9">
        <f ca="1">IFERROR(IF(COUNTA(BO$56:BO944)=BO$54,BO944,FORECAST(BI944,OFFSET(BR$56:BR$254,MATCH(BI944,BQ$56:BQ$254,1)-1,0,2), OFFSET(BQ$56:BQ$254,MATCH(BI944,BQ$56:BQ$254,1)-1,0,2))),"")</f>
        <v>0</v>
      </c>
      <c r="BQ944" s="9" t="str">
        <f t="array" ref="BQ944">IFERROR(INDEX(BI$56:BI$1054,SMALL(IF(ISNUMBER(BO$56:BO$1054),ROW(BI$1:BI$999),""),ROW(BI889))),"")</f>
        <v/>
      </c>
      <c r="BR944" s="9" t="str">
        <f t="array" ref="BR944">IFERROR(INDEX(BO$56:BO$1054,SMALL(IF(ISNUMBER(BO$56:BO$1054),ROW(BO$1:BO$999),""),ROW(BO889))),"")</f>
        <v/>
      </c>
      <c r="BS944" s="9"/>
      <c r="BT944" s="9"/>
      <c r="BU944" s="9"/>
      <c r="BV944" s="9"/>
      <c r="BW944" s="9"/>
      <c r="BX944" s="9"/>
      <c r="BY944" s="87"/>
      <c r="BZ944" s="13"/>
      <c r="CA944" s="14"/>
      <c r="CB944" s="14"/>
      <c r="CC944" s="10">
        <f t="shared" si="108"/>
        <v>0</v>
      </c>
      <c r="CD944" s="12"/>
      <c r="CE944" s="12"/>
      <c r="CF944" s="11"/>
      <c r="CG944" s="9"/>
      <c r="CH944" s="9"/>
      <c r="CI944" s="9">
        <f ca="1">IFERROR(IF(COUNTA(CH$56:CH944)=CH$54,CH944,FORECAST(CB944,OFFSET(CK$56:CK$254,MATCH(CB944,CJ$56:CJ$254,1)-1,0,2), OFFSET(CJ$56:CJ$254,MATCH(CB944,CJ$56:CJ$254,1)-1,0,2))),"")</f>
        <v>0</v>
      </c>
      <c r="CJ944" s="9" t="str">
        <f t="array" ref="CJ944">IFERROR(INDEX(CB$56:CB$1054,SMALL(IF(ISNUMBER(CH$56:CH$1054),ROW(CB$1:CB$999),""),ROW(CB889))),"")</f>
        <v/>
      </c>
      <c r="CK944" s="9" t="str">
        <f t="array" ref="CK944">IFERROR(INDEX(CH$56:CH$1054,SMALL(IF(ISNUMBER(CH$56:CH$1054),ROW(CH$1:CH$999),""),ROW(CH889))),"")</f>
        <v/>
      </c>
      <c r="CL944" s="9"/>
      <c r="CM944" s="9"/>
      <c r="CN944" s="9"/>
      <c r="CO944" s="9"/>
      <c r="CP944" s="9"/>
      <c r="CQ944" s="9"/>
      <c r="CR944" s="87"/>
      <c r="CS944" s="13"/>
      <c r="CT944" s="14"/>
      <c r="CU944" s="14"/>
      <c r="CV944" s="10">
        <f t="shared" si="109"/>
        <v>0</v>
      </c>
      <c r="CW944" s="12"/>
      <c r="CX944" s="12"/>
      <c r="CY944" s="11"/>
      <c r="CZ944" s="9"/>
      <c r="DA944" s="9"/>
      <c r="DB944" s="9">
        <f ca="1">IFERROR(IF(COUNTA(DA$56:DA944)=DA$54,DA944,FORECAST(CU944,OFFSET(DD$56:DD$254,MATCH(CU944,DC$56:DC$254,1)-1,0,2), OFFSET(DC$56:DC$254,MATCH(CU944,DC$56:DC$254,1)-1,0,2))),"")</f>
        <v>0</v>
      </c>
      <c r="DC944" s="9" t="str">
        <f t="array" ref="DC944">IFERROR(INDEX(CU$56:CU$1054,SMALL(IF(ISNUMBER(DA$56:DA$1054),ROW(CU$1:CU$999),""),ROW(CU889))),"")</f>
        <v/>
      </c>
      <c r="DD944" s="9" t="str">
        <f t="array" ref="DD944">IFERROR(INDEX(DA$56:DA$1054,SMALL(IF(ISNUMBER(DA$56:DA$1054),ROW(DA$1:DA$999),""),ROW(DA889))),"")</f>
        <v/>
      </c>
      <c r="DE944" s="9"/>
      <c r="DF944" s="9"/>
      <c r="DG944" s="9"/>
      <c r="DH944" s="9"/>
      <c r="DI944" s="9"/>
      <c r="DJ944" s="9"/>
      <c r="DK944" s="87"/>
      <c r="DL944" s="13"/>
      <c r="DM944" s="14"/>
      <c r="DN944" s="14"/>
      <c r="DO944" s="10">
        <f t="shared" si="110"/>
        <v>0</v>
      </c>
      <c r="DP944" s="12"/>
      <c r="DQ944" s="12"/>
      <c r="DR944" s="11"/>
      <c r="DS944" s="9"/>
      <c r="DT944" s="9"/>
      <c r="DU944" s="9">
        <f ca="1">IFERROR(IF(COUNTA(DT$56:DT944)=DT$54,DT944,FORECAST(DN944,OFFSET(DW$56:DW$254,MATCH(DN944,DV$56:DV$254,1)-1,0,2), OFFSET(DV$56:DV$254,MATCH(DN944,DV$56:DV$254,1)-1,0,2))),"")</f>
        <v>0</v>
      </c>
      <c r="DV944" s="9" t="str">
        <f t="array" ref="DV944">IFERROR(INDEX(DN$56:DN$1054,SMALL(IF(ISNUMBER(DT$56:DT$1054),ROW(DN$1:DN$999),""),ROW(DN889))),"")</f>
        <v/>
      </c>
      <c r="DW944" s="9" t="str">
        <f t="array" ref="DW944">IFERROR(INDEX(DT$56:DT$1054,SMALL(IF(ISNUMBER(DT$56:DT$1054),ROW(DT$1:DT$999),""),ROW(DT889))),"")</f>
        <v/>
      </c>
      <c r="DX944" s="9"/>
      <c r="DY944" s="9"/>
      <c r="DZ944" s="9"/>
      <c r="EA944" s="9"/>
      <c r="EB944" s="9"/>
      <c r="EC944" s="9"/>
      <c r="ED944" s="87"/>
      <c r="EE944" s="13"/>
      <c r="EF944" s="14"/>
      <c r="EG944" s="14"/>
      <c r="EH944" s="10">
        <f t="shared" si="111"/>
        <v>0</v>
      </c>
      <c r="EI944" s="12"/>
      <c r="EJ944" s="12"/>
      <c r="EK944" s="11"/>
      <c r="EL944" s="9"/>
      <c r="EM944" s="9"/>
      <c r="EN944" s="9">
        <f ca="1">IFERROR(IF(COUNTA(EM$56:EM944)=EM$54,EM944,FORECAST(EG944,OFFSET(EP$56:EP$254,MATCH(EG944,EO$56:EO$254,1)-1,0,2), OFFSET(EO$56:EO$254,MATCH(EG944,EO$56:EO$254,1)-1,0,2))),"")</f>
        <v>0</v>
      </c>
      <c r="EO944" s="9" t="str">
        <f t="array" ref="EO944">IFERROR(INDEX(EG$56:EG$1054,SMALL(IF(ISNUMBER(EM$56:EM$1054),ROW(EG$1:EG$999),""),ROW(EG889))),"")</f>
        <v/>
      </c>
      <c r="EP944" s="9" t="str">
        <f t="array" ref="EP944">IFERROR(INDEX(EM$56:EM$1054,SMALL(IF(ISNUMBER(EM$56:EM$1054),ROW(EM$1:EM$999),""),ROW(EM889))),"")</f>
        <v/>
      </c>
      <c r="EQ944" s="9"/>
      <c r="ER944" s="9"/>
      <c r="ES944" s="9"/>
      <c r="ET944" s="9"/>
      <c r="EU944" s="9"/>
      <c r="EV944" s="9"/>
    </row>
    <row r="945" spans="1:152" x14ac:dyDescent="0.25">
      <c r="A945" s="8"/>
      <c r="B945" s="13"/>
      <c r="C945" s="14"/>
      <c r="D945" s="14"/>
      <c r="E945" s="10">
        <f t="shared" si="104"/>
        <v>0</v>
      </c>
      <c r="F945" s="12"/>
      <c r="G945" s="12"/>
      <c r="H945" s="11"/>
      <c r="I945" s="9"/>
      <c r="J945" s="9"/>
      <c r="K945" s="9">
        <f ca="1">IFERROR(IF(COUNTA(J$56:J945)=J$54,J945,FORECAST(D945,OFFSET(M$56:M$254,MATCH(D945,L$56:L$254,1)-1,0,2), OFFSET(L$56:L$254,MATCH(D945,L$56:L$254,1)-1,0,2))),"")</f>
        <v>0</v>
      </c>
      <c r="L945" s="9" t="str">
        <f t="array" ref="L945">IFERROR(INDEX(D$56:D$1054,SMALL(IF(ISNUMBER(J$56:J$1054),ROW(D$1:D$999),""),ROW(D890))),"")</f>
        <v/>
      </c>
      <c r="M945" s="9" t="str">
        <f t="array" ref="M945">IFERROR(INDEX(J$56:J$1054,SMALL(IF(ISNUMBER(J$56:J$1054),ROW(J$1:J$999),""),ROW(J890))),"")</f>
        <v/>
      </c>
      <c r="N945" s="9"/>
      <c r="O945" s="9"/>
      <c r="P945" s="9"/>
      <c r="Q945" s="9"/>
      <c r="R945" s="9"/>
      <c r="S945" s="9"/>
      <c r="T945" s="87"/>
      <c r="U945" s="13"/>
      <c r="V945" s="14"/>
      <c r="W945" s="14"/>
      <c r="X945" s="10">
        <f t="shared" si="105"/>
        <v>0</v>
      </c>
      <c r="Y945" s="12"/>
      <c r="Z945" s="12"/>
      <c r="AA945" s="11"/>
      <c r="AB945" s="9"/>
      <c r="AC945" s="9"/>
      <c r="AD945" s="9">
        <f ca="1">IFERROR(IF(COUNTA(AC$56:AC945)=AC$54,AC945,FORECAST(W945,OFFSET(AF$56:AF$254,MATCH(W945,AE$56:AE$254,1)-1,0,2), OFFSET(AE$56:AE$254,MATCH(W945,AE$56:AE$254,1)-1,0,2))),"")</f>
        <v>0</v>
      </c>
      <c r="AE945" s="9" t="str">
        <f t="array" ref="AE945">IFERROR(INDEX(W$56:W$1054,SMALL(IF(ISNUMBER(AC$56:AC$1054),ROW(W$1:W$999),""),ROW(W890))),"")</f>
        <v/>
      </c>
      <c r="AF945" s="9" t="str">
        <f t="array" ref="AF945">IFERROR(INDEX(AC$56:AC$1054,SMALL(IF(ISNUMBER(AC$56:AC$1054),ROW(AC$1:AC$999),""),ROW(AC890))),"")</f>
        <v/>
      </c>
      <c r="AG945" s="9"/>
      <c r="AH945" s="9"/>
      <c r="AI945" s="9"/>
      <c r="AJ945" s="9"/>
      <c r="AK945" s="9"/>
      <c r="AL945" s="9"/>
      <c r="AM945" s="87"/>
      <c r="AN945" s="13"/>
      <c r="AO945" s="14"/>
      <c r="AP945" s="14"/>
      <c r="AQ945" s="10">
        <f t="shared" si="106"/>
        <v>0</v>
      </c>
      <c r="AR945" s="12"/>
      <c r="AS945" s="12"/>
      <c r="AT945" s="11"/>
      <c r="AU945" s="9"/>
      <c r="AV945" s="9"/>
      <c r="AW945" s="9">
        <f ca="1">IFERROR(IF(COUNTA(AV$56:AV945)=AV$54,AV945,FORECAST(AP945,OFFSET(AY$56:AY$254,MATCH(AP945,AX$56:AX$254,1)-1,0,2), OFFSET(AX$56:AX$254,MATCH(AP945,AX$56:AX$254,1)-1,0,2))),"")</f>
        <v>0</v>
      </c>
      <c r="AX945" s="9" t="str">
        <f t="array" ref="AX945">IFERROR(INDEX(AP$56:AP$1054,SMALL(IF(ISNUMBER(AV$56:AV$1054),ROW(AP$1:AP$999),""),ROW(AP890))),"")</f>
        <v/>
      </c>
      <c r="AY945" s="9" t="str">
        <f t="array" ref="AY945">IFERROR(INDEX(AV$56:AV$1054,SMALL(IF(ISNUMBER(AV$56:AV$1054),ROW(AV$1:AV$999),""),ROW(AV890))),"")</f>
        <v/>
      </c>
      <c r="AZ945" s="9"/>
      <c r="BA945" s="9"/>
      <c r="BB945" s="9"/>
      <c r="BC945" s="9"/>
      <c r="BD945" s="9"/>
      <c r="BE945" s="9"/>
      <c r="BF945" s="87"/>
      <c r="BG945" s="13"/>
      <c r="BH945" s="14"/>
      <c r="BI945" s="14"/>
      <c r="BJ945" s="10">
        <f t="shared" si="107"/>
        <v>0</v>
      </c>
      <c r="BK945" s="12"/>
      <c r="BL945" s="12"/>
      <c r="BM945" s="11"/>
      <c r="BN945" s="9"/>
      <c r="BO945" s="9"/>
      <c r="BP945" s="9">
        <f ca="1">IFERROR(IF(COUNTA(BO$56:BO945)=BO$54,BO945,FORECAST(BI945,OFFSET(BR$56:BR$254,MATCH(BI945,BQ$56:BQ$254,1)-1,0,2), OFFSET(BQ$56:BQ$254,MATCH(BI945,BQ$56:BQ$254,1)-1,0,2))),"")</f>
        <v>0</v>
      </c>
      <c r="BQ945" s="9" t="str">
        <f t="array" ref="BQ945">IFERROR(INDEX(BI$56:BI$1054,SMALL(IF(ISNUMBER(BO$56:BO$1054),ROW(BI$1:BI$999),""),ROW(BI890))),"")</f>
        <v/>
      </c>
      <c r="BR945" s="9" t="str">
        <f t="array" ref="BR945">IFERROR(INDEX(BO$56:BO$1054,SMALL(IF(ISNUMBER(BO$56:BO$1054),ROW(BO$1:BO$999),""),ROW(BO890))),"")</f>
        <v/>
      </c>
      <c r="BS945" s="9"/>
      <c r="BT945" s="9"/>
      <c r="BU945" s="9"/>
      <c r="BV945" s="9"/>
      <c r="BW945" s="9"/>
      <c r="BX945" s="9"/>
      <c r="BY945" s="87"/>
      <c r="BZ945" s="13"/>
      <c r="CA945" s="14"/>
      <c r="CB945" s="14"/>
      <c r="CC945" s="10">
        <f t="shared" si="108"/>
        <v>0</v>
      </c>
      <c r="CD945" s="12"/>
      <c r="CE945" s="12"/>
      <c r="CF945" s="11"/>
      <c r="CG945" s="9"/>
      <c r="CH945" s="9"/>
      <c r="CI945" s="9">
        <f ca="1">IFERROR(IF(COUNTA(CH$56:CH945)=CH$54,CH945,FORECAST(CB945,OFFSET(CK$56:CK$254,MATCH(CB945,CJ$56:CJ$254,1)-1,0,2), OFFSET(CJ$56:CJ$254,MATCH(CB945,CJ$56:CJ$254,1)-1,0,2))),"")</f>
        <v>0</v>
      </c>
      <c r="CJ945" s="9" t="str">
        <f t="array" ref="CJ945">IFERROR(INDEX(CB$56:CB$1054,SMALL(IF(ISNUMBER(CH$56:CH$1054),ROW(CB$1:CB$999),""),ROW(CB890))),"")</f>
        <v/>
      </c>
      <c r="CK945" s="9" t="str">
        <f t="array" ref="CK945">IFERROR(INDEX(CH$56:CH$1054,SMALL(IF(ISNUMBER(CH$56:CH$1054),ROW(CH$1:CH$999),""),ROW(CH890))),"")</f>
        <v/>
      </c>
      <c r="CL945" s="9"/>
      <c r="CM945" s="9"/>
      <c r="CN945" s="9"/>
      <c r="CO945" s="9"/>
      <c r="CP945" s="9"/>
      <c r="CQ945" s="9"/>
      <c r="CR945" s="87"/>
      <c r="CS945" s="13"/>
      <c r="CT945" s="14"/>
      <c r="CU945" s="14"/>
      <c r="CV945" s="10">
        <f t="shared" si="109"/>
        <v>0</v>
      </c>
      <c r="CW945" s="12"/>
      <c r="CX945" s="12"/>
      <c r="CY945" s="11"/>
      <c r="CZ945" s="9"/>
      <c r="DA945" s="9"/>
      <c r="DB945" s="9">
        <f ca="1">IFERROR(IF(COUNTA(DA$56:DA945)=DA$54,DA945,FORECAST(CU945,OFFSET(DD$56:DD$254,MATCH(CU945,DC$56:DC$254,1)-1,0,2), OFFSET(DC$56:DC$254,MATCH(CU945,DC$56:DC$254,1)-1,0,2))),"")</f>
        <v>0</v>
      </c>
      <c r="DC945" s="9" t="str">
        <f t="array" ref="DC945">IFERROR(INDEX(CU$56:CU$1054,SMALL(IF(ISNUMBER(DA$56:DA$1054),ROW(CU$1:CU$999),""),ROW(CU890))),"")</f>
        <v/>
      </c>
      <c r="DD945" s="9" t="str">
        <f t="array" ref="DD945">IFERROR(INDEX(DA$56:DA$1054,SMALL(IF(ISNUMBER(DA$56:DA$1054),ROW(DA$1:DA$999),""),ROW(DA890))),"")</f>
        <v/>
      </c>
      <c r="DE945" s="9"/>
      <c r="DF945" s="9"/>
      <c r="DG945" s="9"/>
      <c r="DH945" s="9"/>
      <c r="DI945" s="9"/>
      <c r="DJ945" s="9"/>
      <c r="DK945" s="87"/>
      <c r="DL945" s="13"/>
      <c r="DM945" s="14"/>
      <c r="DN945" s="14"/>
      <c r="DO945" s="10">
        <f t="shared" si="110"/>
        <v>0</v>
      </c>
      <c r="DP945" s="12"/>
      <c r="DQ945" s="12"/>
      <c r="DR945" s="11"/>
      <c r="DS945" s="9"/>
      <c r="DT945" s="9"/>
      <c r="DU945" s="9">
        <f ca="1">IFERROR(IF(COUNTA(DT$56:DT945)=DT$54,DT945,FORECAST(DN945,OFFSET(DW$56:DW$254,MATCH(DN945,DV$56:DV$254,1)-1,0,2), OFFSET(DV$56:DV$254,MATCH(DN945,DV$56:DV$254,1)-1,0,2))),"")</f>
        <v>0</v>
      </c>
      <c r="DV945" s="9" t="str">
        <f t="array" ref="DV945">IFERROR(INDEX(DN$56:DN$1054,SMALL(IF(ISNUMBER(DT$56:DT$1054),ROW(DN$1:DN$999),""),ROW(DN890))),"")</f>
        <v/>
      </c>
      <c r="DW945" s="9" t="str">
        <f t="array" ref="DW945">IFERROR(INDEX(DT$56:DT$1054,SMALL(IF(ISNUMBER(DT$56:DT$1054),ROW(DT$1:DT$999),""),ROW(DT890))),"")</f>
        <v/>
      </c>
      <c r="DX945" s="9"/>
      <c r="DY945" s="9"/>
      <c r="DZ945" s="9"/>
      <c r="EA945" s="9"/>
      <c r="EB945" s="9"/>
      <c r="EC945" s="9"/>
      <c r="ED945" s="87"/>
      <c r="EE945" s="13"/>
      <c r="EF945" s="14"/>
      <c r="EG945" s="14"/>
      <c r="EH945" s="10">
        <f t="shared" si="111"/>
        <v>0</v>
      </c>
      <c r="EI945" s="12"/>
      <c r="EJ945" s="12"/>
      <c r="EK945" s="11"/>
      <c r="EL945" s="9"/>
      <c r="EM945" s="9"/>
      <c r="EN945" s="9">
        <f ca="1">IFERROR(IF(COUNTA(EM$56:EM945)=EM$54,EM945,FORECAST(EG945,OFFSET(EP$56:EP$254,MATCH(EG945,EO$56:EO$254,1)-1,0,2), OFFSET(EO$56:EO$254,MATCH(EG945,EO$56:EO$254,1)-1,0,2))),"")</f>
        <v>0</v>
      </c>
      <c r="EO945" s="9" t="str">
        <f t="array" ref="EO945">IFERROR(INDEX(EG$56:EG$1054,SMALL(IF(ISNUMBER(EM$56:EM$1054),ROW(EG$1:EG$999),""),ROW(EG890))),"")</f>
        <v/>
      </c>
      <c r="EP945" s="9" t="str">
        <f t="array" ref="EP945">IFERROR(INDEX(EM$56:EM$1054,SMALL(IF(ISNUMBER(EM$56:EM$1054),ROW(EM$1:EM$999),""),ROW(EM890))),"")</f>
        <v/>
      </c>
      <c r="EQ945" s="9"/>
      <c r="ER945" s="9"/>
      <c r="ES945" s="9"/>
      <c r="ET945" s="9"/>
      <c r="EU945" s="9"/>
      <c r="EV945" s="9"/>
    </row>
    <row r="946" spans="1:152" x14ac:dyDescent="0.25">
      <c r="A946" s="8"/>
      <c r="B946" s="13"/>
      <c r="C946" s="14"/>
      <c r="D946" s="14"/>
      <c r="E946" s="10">
        <f t="shared" si="104"/>
        <v>0</v>
      </c>
      <c r="F946" s="12"/>
      <c r="G946" s="12"/>
      <c r="H946" s="11"/>
      <c r="I946" s="9"/>
      <c r="J946" s="9"/>
      <c r="K946" s="9">
        <f ca="1">IFERROR(IF(COUNTA(J$56:J946)=J$54,J946,FORECAST(D946,OFFSET(M$56:M$254,MATCH(D946,L$56:L$254,1)-1,0,2), OFFSET(L$56:L$254,MATCH(D946,L$56:L$254,1)-1,0,2))),"")</f>
        <v>0</v>
      </c>
      <c r="L946" s="9" t="str">
        <f t="array" ref="L946">IFERROR(INDEX(D$56:D$1054,SMALL(IF(ISNUMBER(J$56:J$1054),ROW(D$1:D$999),""),ROW(D891))),"")</f>
        <v/>
      </c>
      <c r="M946" s="9" t="str">
        <f t="array" ref="M946">IFERROR(INDEX(J$56:J$1054,SMALL(IF(ISNUMBER(J$56:J$1054),ROW(J$1:J$999),""),ROW(J891))),"")</f>
        <v/>
      </c>
      <c r="N946" s="9"/>
      <c r="O946" s="9"/>
      <c r="P946" s="9"/>
      <c r="Q946" s="9"/>
      <c r="R946" s="9"/>
      <c r="S946" s="9"/>
      <c r="T946" s="87"/>
      <c r="U946" s="13"/>
      <c r="V946" s="14"/>
      <c r="W946" s="14"/>
      <c r="X946" s="10">
        <f t="shared" si="105"/>
        <v>0</v>
      </c>
      <c r="Y946" s="12"/>
      <c r="Z946" s="12"/>
      <c r="AA946" s="11"/>
      <c r="AB946" s="9"/>
      <c r="AC946" s="9"/>
      <c r="AD946" s="9">
        <f ca="1">IFERROR(IF(COUNTA(AC$56:AC946)=AC$54,AC946,FORECAST(W946,OFFSET(AF$56:AF$254,MATCH(W946,AE$56:AE$254,1)-1,0,2), OFFSET(AE$56:AE$254,MATCH(W946,AE$56:AE$254,1)-1,0,2))),"")</f>
        <v>0</v>
      </c>
      <c r="AE946" s="9" t="str">
        <f t="array" ref="AE946">IFERROR(INDEX(W$56:W$1054,SMALL(IF(ISNUMBER(AC$56:AC$1054),ROW(W$1:W$999),""),ROW(W891))),"")</f>
        <v/>
      </c>
      <c r="AF946" s="9" t="str">
        <f t="array" ref="AF946">IFERROR(INDEX(AC$56:AC$1054,SMALL(IF(ISNUMBER(AC$56:AC$1054),ROW(AC$1:AC$999),""),ROW(AC891))),"")</f>
        <v/>
      </c>
      <c r="AG946" s="9"/>
      <c r="AH946" s="9"/>
      <c r="AI946" s="9"/>
      <c r="AJ946" s="9"/>
      <c r="AK946" s="9"/>
      <c r="AL946" s="9"/>
      <c r="AM946" s="87"/>
      <c r="AN946" s="13"/>
      <c r="AO946" s="14"/>
      <c r="AP946" s="14"/>
      <c r="AQ946" s="10">
        <f t="shared" si="106"/>
        <v>0</v>
      </c>
      <c r="AR946" s="12"/>
      <c r="AS946" s="12"/>
      <c r="AT946" s="11"/>
      <c r="AU946" s="9"/>
      <c r="AV946" s="9"/>
      <c r="AW946" s="9">
        <f ca="1">IFERROR(IF(COUNTA(AV$56:AV946)=AV$54,AV946,FORECAST(AP946,OFFSET(AY$56:AY$254,MATCH(AP946,AX$56:AX$254,1)-1,0,2), OFFSET(AX$56:AX$254,MATCH(AP946,AX$56:AX$254,1)-1,0,2))),"")</f>
        <v>0</v>
      </c>
      <c r="AX946" s="9" t="str">
        <f t="array" ref="AX946">IFERROR(INDEX(AP$56:AP$1054,SMALL(IF(ISNUMBER(AV$56:AV$1054),ROW(AP$1:AP$999),""),ROW(AP891))),"")</f>
        <v/>
      </c>
      <c r="AY946" s="9" t="str">
        <f t="array" ref="AY946">IFERROR(INDEX(AV$56:AV$1054,SMALL(IF(ISNUMBER(AV$56:AV$1054),ROW(AV$1:AV$999),""),ROW(AV891))),"")</f>
        <v/>
      </c>
      <c r="AZ946" s="9"/>
      <c r="BA946" s="9"/>
      <c r="BB946" s="9"/>
      <c r="BC946" s="9"/>
      <c r="BD946" s="9"/>
      <c r="BE946" s="9"/>
      <c r="BF946" s="87"/>
      <c r="BG946" s="13"/>
      <c r="BH946" s="14"/>
      <c r="BI946" s="14"/>
      <c r="BJ946" s="10">
        <f t="shared" si="107"/>
        <v>0</v>
      </c>
      <c r="BK946" s="12"/>
      <c r="BL946" s="12"/>
      <c r="BM946" s="11"/>
      <c r="BN946" s="9"/>
      <c r="BO946" s="9"/>
      <c r="BP946" s="9">
        <f ca="1">IFERROR(IF(COUNTA(BO$56:BO946)=BO$54,BO946,FORECAST(BI946,OFFSET(BR$56:BR$254,MATCH(BI946,BQ$56:BQ$254,1)-1,0,2), OFFSET(BQ$56:BQ$254,MATCH(BI946,BQ$56:BQ$254,1)-1,0,2))),"")</f>
        <v>0</v>
      </c>
      <c r="BQ946" s="9" t="str">
        <f t="array" ref="BQ946">IFERROR(INDEX(BI$56:BI$1054,SMALL(IF(ISNUMBER(BO$56:BO$1054),ROW(BI$1:BI$999),""),ROW(BI891))),"")</f>
        <v/>
      </c>
      <c r="BR946" s="9" t="str">
        <f t="array" ref="BR946">IFERROR(INDEX(BO$56:BO$1054,SMALL(IF(ISNUMBER(BO$56:BO$1054),ROW(BO$1:BO$999),""),ROW(BO891))),"")</f>
        <v/>
      </c>
      <c r="BS946" s="9"/>
      <c r="BT946" s="9"/>
      <c r="BU946" s="9"/>
      <c r="BV946" s="9"/>
      <c r="BW946" s="9"/>
      <c r="BX946" s="9"/>
      <c r="BY946" s="87"/>
      <c r="BZ946" s="13"/>
      <c r="CA946" s="14"/>
      <c r="CB946" s="14"/>
      <c r="CC946" s="10">
        <f t="shared" si="108"/>
        <v>0</v>
      </c>
      <c r="CD946" s="12"/>
      <c r="CE946" s="12"/>
      <c r="CF946" s="11"/>
      <c r="CG946" s="9"/>
      <c r="CH946" s="9"/>
      <c r="CI946" s="9">
        <f ca="1">IFERROR(IF(COUNTA(CH$56:CH946)=CH$54,CH946,FORECAST(CB946,OFFSET(CK$56:CK$254,MATCH(CB946,CJ$56:CJ$254,1)-1,0,2), OFFSET(CJ$56:CJ$254,MATCH(CB946,CJ$56:CJ$254,1)-1,0,2))),"")</f>
        <v>0</v>
      </c>
      <c r="CJ946" s="9" t="str">
        <f t="array" ref="CJ946">IFERROR(INDEX(CB$56:CB$1054,SMALL(IF(ISNUMBER(CH$56:CH$1054),ROW(CB$1:CB$999),""),ROW(CB891))),"")</f>
        <v/>
      </c>
      <c r="CK946" s="9" t="str">
        <f t="array" ref="CK946">IFERROR(INDEX(CH$56:CH$1054,SMALL(IF(ISNUMBER(CH$56:CH$1054),ROW(CH$1:CH$999),""),ROW(CH891))),"")</f>
        <v/>
      </c>
      <c r="CL946" s="9"/>
      <c r="CM946" s="9"/>
      <c r="CN946" s="9"/>
      <c r="CO946" s="9"/>
      <c r="CP946" s="9"/>
      <c r="CQ946" s="9"/>
      <c r="CR946" s="87"/>
      <c r="CS946" s="13"/>
      <c r="CT946" s="14"/>
      <c r="CU946" s="14"/>
      <c r="CV946" s="10">
        <f t="shared" si="109"/>
        <v>0</v>
      </c>
      <c r="CW946" s="12"/>
      <c r="CX946" s="12"/>
      <c r="CY946" s="11"/>
      <c r="CZ946" s="9"/>
      <c r="DA946" s="9"/>
      <c r="DB946" s="9">
        <f ca="1">IFERROR(IF(COUNTA(DA$56:DA946)=DA$54,DA946,FORECAST(CU946,OFFSET(DD$56:DD$254,MATCH(CU946,DC$56:DC$254,1)-1,0,2), OFFSET(DC$56:DC$254,MATCH(CU946,DC$56:DC$254,1)-1,0,2))),"")</f>
        <v>0</v>
      </c>
      <c r="DC946" s="9" t="str">
        <f t="array" ref="DC946">IFERROR(INDEX(CU$56:CU$1054,SMALL(IF(ISNUMBER(DA$56:DA$1054),ROW(CU$1:CU$999),""),ROW(CU891))),"")</f>
        <v/>
      </c>
      <c r="DD946" s="9" t="str">
        <f t="array" ref="DD946">IFERROR(INDEX(DA$56:DA$1054,SMALL(IF(ISNUMBER(DA$56:DA$1054),ROW(DA$1:DA$999),""),ROW(DA891))),"")</f>
        <v/>
      </c>
      <c r="DE946" s="9"/>
      <c r="DF946" s="9"/>
      <c r="DG946" s="9"/>
      <c r="DH946" s="9"/>
      <c r="DI946" s="9"/>
      <c r="DJ946" s="9"/>
      <c r="DK946" s="87"/>
      <c r="DL946" s="13"/>
      <c r="DM946" s="14"/>
      <c r="DN946" s="14"/>
      <c r="DO946" s="10">
        <f t="shared" si="110"/>
        <v>0</v>
      </c>
      <c r="DP946" s="12"/>
      <c r="DQ946" s="12"/>
      <c r="DR946" s="11"/>
      <c r="DS946" s="9"/>
      <c r="DT946" s="9"/>
      <c r="DU946" s="9">
        <f ca="1">IFERROR(IF(COUNTA(DT$56:DT946)=DT$54,DT946,FORECAST(DN946,OFFSET(DW$56:DW$254,MATCH(DN946,DV$56:DV$254,1)-1,0,2), OFFSET(DV$56:DV$254,MATCH(DN946,DV$56:DV$254,1)-1,0,2))),"")</f>
        <v>0</v>
      </c>
      <c r="DV946" s="9" t="str">
        <f t="array" ref="DV946">IFERROR(INDEX(DN$56:DN$1054,SMALL(IF(ISNUMBER(DT$56:DT$1054),ROW(DN$1:DN$999),""),ROW(DN891))),"")</f>
        <v/>
      </c>
      <c r="DW946" s="9" t="str">
        <f t="array" ref="DW946">IFERROR(INDEX(DT$56:DT$1054,SMALL(IF(ISNUMBER(DT$56:DT$1054),ROW(DT$1:DT$999),""),ROW(DT891))),"")</f>
        <v/>
      </c>
      <c r="DX946" s="9"/>
      <c r="DY946" s="9"/>
      <c r="DZ946" s="9"/>
      <c r="EA946" s="9"/>
      <c r="EB946" s="9"/>
      <c r="EC946" s="9"/>
      <c r="ED946" s="87"/>
      <c r="EE946" s="13"/>
      <c r="EF946" s="14"/>
      <c r="EG946" s="14"/>
      <c r="EH946" s="10">
        <f t="shared" si="111"/>
        <v>0</v>
      </c>
      <c r="EI946" s="12"/>
      <c r="EJ946" s="12"/>
      <c r="EK946" s="11"/>
      <c r="EL946" s="9"/>
      <c r="EM946" s="9"/>
      <c r="EN946" s="9">
        <f ca="1">IFERROR(IF(COUNTA(EM$56:EM946)=EM$54,EM946,FORECAST(EG946,OFFSET(EP$56:EP$254,MATCH(EG946,EO$56:EO$254,1)-1,0,2), OFFSET(EO$56:EO$254,MATCH(EG946,EO$56:EO$254,1)-1,0,2))),"")</f>
        <v>0</v>
      </c>
      <c r="EO946" s="9" t="str">
        <f t="array" ref="EO946">IFERROR(INDEX(EG$56:EG$1054,SMALL(IF(ISNUMBER(EM$56:EM$1054),ROW(EG$1:EG$999),""),ROW(EG891))),"")</f>
        <v/>
      </c>
      <c r="EP946" s="9" t="str">
        <f t="array" ref="EP946">IFERROR(INDEX(EM$56:EM$1054,SMALL(IF(ISNUMBER(EM$56:EM$1054),ROW(EM$1:EM$999),""),ROW(EM891))),"")</f>
        <v/>
      </c>
      <c r="EQ946" s="9"/>
      <c r="ER946" s="9"/>
      <c r="ES946" s="9"/>
      <c r="ET946" s="9"/>
      <c r="EU946" s="9"/>
      <c r="EV946" s="9"/>
    </row>
    <row r="947" spans="1:152" x14ac:dyDescent="0.25">
      <c r="A947" s="8"/>
      <c r="B947" s="13"/>
      <c r="C947" s="14"/>
      <c r="D947" s="14"/>
      <c r="E947" s="10">
        <f t="shared" si="104"/>
        <v>0</v>
      </c>
      <c r="F947" s="12"/>
      <c r="G947" s="12"/>
      <c r="H947" s="11"/>
      <c r="I947" s="9"/>
      <c r="J947" s="9"/>
      <c r="K947" s="9">
        <f ca="1">IFERROR(IF(COUNTA(J$56:J947)=J$54,J947,FORECAST(D947,OFFSET(M$56:M$254,MATCH(D947,L$56:L$254,1)-1,0,2), OFFSET(L$56:L$254,MATCH(D947,L$56:L$254,1)-1,0,2))),"")</f>
        <v>0</v>
      </c>
      <c r="L947" s="9" t="str">
        <f t="array" ref="L947">IFERROR(INDEX(D$56:D$1054,SMALL(IF(ISNUMBER(J$56:J$1054),ROW(D$1:D$999),""),ROW(D892))),"")</f>
        <v/>
      </c>
      <c r="M947" s="9" t="str">
        <f t="array" ref="M947">IFERROR(INDEX(J$56:J$1054,SMALL(IF(ISNUMBER(J$56:J$1054),ROW(J$1:J$999),""),ROW(J892))),"")</f>
        <v/>
      </c>
      <c r="N947" s="9"/>
      <c r="O947" s="9"/>
      <c r="P947" s="9"/>
      <c r="Q947" s="9"/>
      <c r="R947" s="9"/>
      <c r="S947" s="9"/>
      <c r="T947" s="87"/>
      <c r="U947" s="13"/>
      <c r="V947" s="14"/>
      <c r="W947" s="14"/>
      <c r="X947" s="10">
        <f t="shared" si="105"/>
        <v>0</v>
      </c>
      <c r="Y947" s="12"/>
      <c r="Z947" s="12"/>
      <c r="AA947" s="11"/>
      <c r="AB947" s="9"/>
      <c r="AC947" s="9"/>
      <c r="AD947" s="9">
        <f ca="1">IFERROR(IF(COUNTA(AC$56:AC947)=AC$54,AC947,FORECAST(W947,OFFSET(AF$56:AF$254,MATCH(W947,AE$56:AE$254,1)-1,0,2), OFFSET(AE$56:AE$254,MATCH(W947,AE$56:AE$254,1)-1,0,2))),"")</f>
        <v>0</v>
      </c>
      <c r="AE947" s="9" t="str">
        <f t="array" ref="AE947">IFERROR(INDEX(W$56:W$1054,SMALL(IF(ISNUMBER(AC$56:AC$1054),ROW(W$1:W$999),""),ROW(W892))),"")</f>
        <v/>
      </c>
      <c r="AF947" s="9" t="str">
        <f t="array" ref="AF947">IFERROR(INDEX(AC$56:AC$1054,SMALL(IF(ISNUMBER(AC$56:AC$1054),ROW(AC$1:AC$999),""),ROW(AC892))),"")</f>
        <v/>
      </c>
      <c r="AG947" s="9"/>
      <c r="AH947" s="9"/>
      <c r="AI947" s="9"/>
      <c r="AJ947" s="9"/>
      <c r="AK947" s="9"/>
      <c r="AL947" s="9"/>
      <c r="AM947" s="87"/>
      <c r="AN947" s="13"/>
      <c r="AO947" s="14"/>
      <c r="AP947" s="14"/>
      <c r="AQ947" s="10">
        <f t="shared" si="106"/>
        <v>0</v>
      </c>
      <c r="AR947" s="12"/>
      <c r="AS947" s="12"/>
      <c r="AT947" s="11"/>
      <c r="AU947" s="9"/>
      <c r="AV947" s="9"/>
      <c r="AW947" s="9">
        <f ca="1">IFERROR(IF(COUNTA(AV$56:AV947)=AV$54,AV947,FORECAST(AP947,OFFSET(AY$56:AY$254,MATCH(AP947,AX$56:AX$254,1)-1,0,2), OFFSET(AX$56:AX$254,MATCH(AP947,AX$56:AX$254,1)-1,0,2))),"")</f>
        <v>0</v>
      </c>
      <c r="AX947" s="9" t="str">
        <f t="array" ref="AX947">IFERROR(INDEX(AP$56:AP$1054,SMALL(IF(ISNUMBER(AV$56:AV$1054),ROW(AP$1:AP$999),""),ROW(AP892))),"")</f>
        <v/>
      </c>
      <c r="AY947" s="9" t="str">
        <f t="array" ref="AY947">IFERROR(INDEX(AV$56:AV$1054,SMALL(IF(ISNUMBER(AV$56:AV$1054),ROW(AV$1:AV$999),""),ROW(AV892))),"")</f>
        <v/>
      </c>
      <c r="AZ947" s="9"/>
      <c r="BA947" s="9"/>
      <c r="BB947" s="9"/>
      <c r="BC947" s="9"/>
      <c r="BD947" s="9"/>
      <c r="BE947" s="9"/>
      <c r="BF947" s="87"/>
      <c r="BG947" s="13"/>
      <c r="BH947" s="14"/>
      <c r="BI947" s="14"/>
      <c r="BJ947" s="10">
        <f t="shared" si="107"/>
        <v>0</v>
      </c>
      <c r="BK947" s="12"/>
      <c r="BL947" s="12"/>
      <c r="BM947" s="11"/>
      <c r="BN947" s="9"/>
      <c r="BO947" s="9"/>
      <c r="BP947" s="9">
        <f ca="1">IFERROR(IF(COUNTA(BO$56:BO947)=BO$54,BO947,FORECAST(BI947,OFFSET(BR$56:BR$254,MATCH(BI947,BQ$56:BQ$254,1)-1,0,2), OFFSET(BQ$56:BQ$254,MATCH(BI947,BQ$56:BQ$254,1)-1,0,2))),"")</f>
        <v>0</v>
      </c>
      <c r="BQ947" s="9" t="str">
        <f t="array" ref="BQ947">IFERROR(INDEX(BI$56:BI$1054,SMALL(IF(ISNUMBER(BO$56:BO$1054),ROW(BI$1:BI$999),""),ROW(BI892))),"")</f>
        <v/>
      </c>
      <c r="BR947" s="9" t="str">
        <f t="array" ref="BR947">IFERROR(INDEX(BO$56:BO$1054,SMALL(IF(ISNUMBER(BO$56:BO$1054),ROW(BO$1:BO$999),""),ROW(BO892))),"")</f>
        <v/>
      </c>
      <c r="BS947" s="9"/>
      <c r="BT947" s="9"/>
      <c r="BU947" s="9"/>
      <c r="BV947" s="9"/>
      <c r="BW947" s="9"/>
      <c r="BX947" s="9"/>
      <c r="BY947" s="87"/>
      <c r="BZ947" s="13"/>
      <c r="CA947" s="14"/>
      <c r="CB947" s="14"/>
      <c r="CC947" s="10">
        <f t="shared" si="108"/>
        <v>0</v>
      </c>
      <c r="CD947" s="12"/>
      <c r="CE947" s="12"/>
      <c r="CF947" s="11"/>
      <c r="CG947" s="9"/>
      <c r="CH947" s="9"/>
      <c r="CI947" s="9">
        <f ca="1">IFERROR(IF(COUNTA(CH$56:CH947)=CH$54,CH947,FORECAST(CB947,OFFSET(CK$56:CK$254,MATCH(CB947,CJ$56:CJ$254,1)-1,0,2), OFFSET(CJ$56:CJ$254,MATCH(CB947,CJ$56:CJ$254,1)-1,0,2))),"")</f>
        <v>0</v>
      </c>
      <c r="CJ947" s="9" t="str">
        <f t="array" ref="CJ947">IFERROR(INDEX(CB$56:CB$1054,SMALL(IF(ISNUMBER(CH$56:CH$1054),ROW(CB$1:CB$999),""),ROW(CB892))),"")</f>
        <v/>
      </c>
      <c r="CK947" s="9" t="str">
        <f t="array" ref="CK947">IFERROR(INDEX(CH$56:CH$1054,SMALL(IF(ISNUMBER(CH$56:CH$1054),ROW(CH$1:CH$999),""),ROW(CH892))),"")</f>
        <v/>
      </c>
      <c r="CL947" s="9"/>
      <c r="CM947" s="9"/>
      <c r="CN947" s="9"/>
      <c r="CO947" s="9"/>
      <c r="CP947" s="9"/>
      <c r="CQ947" s="9"/>
      <c r="CR947" s="87"/>
      <c r="CS947" s="13"/>
      <c r="CT947" s="14"/>
      <c r="CU947" s="14"/>
      <c r="CV947" s="10">
        <f t="shared" si="109"/>
        <v>0</v>
      </c>
      <c r="CW947" s="12"/>
      <c r="CX947" s="12"/>
      <c r="CY947" s="11"/>
      <c r="CZ947" s="9"/>
      <c r="DA947" s="9"/>
      <c r="DB947" s="9">
        <f ca="1">IFERROR(IF(COUNTA(DA$56:DA947)=DA$54,DA947,FORECAST(CU947,OFFSET(DD$56:DD$254,MATCH(CU947,DC$56:DC$254,1)-1,0,2), OFFSET(DC$56:DC$254,MATCH(CU947,DC$56:DC$254,1)-1,0,2))),"")</f>
        <v>0</v>
      </c>
      <c r="DC947" s="9" t="str">
        <f t="array" ref="DC947">IFERROR(INDEX(CU$56:CU$1054,SMALL(IF(ISNUMBER(DA$56:DA$1054),ROW(CU$1:CU$999),""),ROW(CU892))),"")</f>
        <v/>
      </c>
      <c r="DD947" s="9" t="str">
        <f t="array" ref="DD947">IFERROR(INDEX(DA$56:DA$1054,SMALL(IF(ISNUMBER(DA$56:DA$1054),ROW(DA$1:DA$999),""),ROW(DA892))),"")</f>
        <v/>
      </c>
      <c r="DE947" s="9"/>
      <c r="DF947" s="9"/>
      <c r="DG947" s="9"/>
      <c r="DH947" s="9"/>
      <c r="DI947" s="9"/>
      <c r="DJ947" s="9"/>
      <c r="DK947" s="87"/>
      <c r="DL947" s="13"/>
      <c r="DM947" s="14"/>
      <c r="DN947" s="14"/>
      <c r="DO947" s="10">
        <f t="shared" si="110"/>
        <v>0</v>
      </c>
      <c r="DP947" s="12"/>
      <c r="DQ947" s="12"/>
      <c r="DR947" s="11"/>
      <c r="DS947" s="9"/>
      <c r="DT947" s="9"/>
      <c r="DU947" s="9">
        <f ca="1">IFERROR(IF(COUNTA(DT$56:DT947)=DT$54,DT947,FORECAST(DN947,OFFSET(DW$56:DW$254,MATCH(DN947,DV$56:DV$254,1)-1,0,2), OFFSET(DV$56:DV$254,MATCH(DN947,DV$56:DV$254,1)-1,0,2))),"")</f>
        <v>0</v>
      </c>
      <c r="DV947" s="9" t="str">
        <f t="array" ref="DV947">IFERROR(INDEX(DN$56:DN$1054,SMALL(IF(ISNUMBER(DT$56:DT$1054),ROW(DN$1:DN$999),""),ROW(DN892))),"")</f>
        <v/>
      </c>
      <c r="DW947" s="9" t="str">
        <f t="array" ref="DW947">IFERROR(INDEX(DT$56:DT$1054,SMALL(IF(ISNUMBER(DT$56:DT$1054),ROW(DT$1:DT$999),""),ROW(DT892))),"")</f>
        <v/>
      </c>
      <c r="DX947" s="9"/>
      <c r="DY947" s="9"/>
      <c r="DZ947" s="9"/>
      <c r="EA947" s="9"/>
      <c r="EB947" s="9"/>
      <c r="EC947" s="9"/>
      <c r="ED947" s="87"/>
      <c r="EE947" s="13"/>
      <c r="EF947" s="14"/>
      <c r="EG947" s="14"/>
      <c r="EH947" s="10">
        <f t="shared" si="111"/>
        <v>0</v>
      </c>
      <c r="EI947" s="12"/>
      <c r="EJ947" s="12"/>
      <c r="EK947" s="11"/>
      <c r="EL947" s="9"/>
      <c r="EM947" s="9"/>
      <c r="EN947" s="9">
        <f ca="1">IFERROR(IF(COUNTA(EM$56:EM947)=EM$54,EM947,FORECAST(EG947,OFFSET(EP$56:EP$254,MATCH(EG947,EO$56:EO$254,1)-1,0,2), OFFSET(EO$56:EO$254,MATCH(EG947,EO$56:EO$254,1)-1,0,2))),"")</f>
        <v>0</v>
      </c>
      <c r="EO947" s="9" t="str">
        <f t="array" ref="EO947">IFERROR(INDEX(EG$56:EG$1054,SMALL(IF(ISNUMBER(EM$56:EM$1054),ROW(EG$1:EG$999),""),ROW(EG892))),"")</f>
        <v/>
      </c>
      <c r="EP947" s="9" t="str">
        <f t="array" ref="EP947">IFERROR(INDEX(EM$56:EM$1054,SMALL(IF(ISNUMBER(EM$56:EM$1054),ROW(EM$1:EM$999),""),ROW(EM892))),"")</f>
        <v/>
      </c>
      <c r="EQ947" s="9"/>
      <c r="ER947" s="9"/>
      <c r="ES947" s="9"/>
      <c r="ET947" s="9"/>
      <c r="EU947" s="9"/>
      <c r="EV947" s="9"/>
    </row>
    <row r="948" spans="1:152" x14ac:dyDescent="0.25">
      <c r="A948" s="8"/>
      <c r="B948" s="13"/>
      <c r="C948" s="14"/>
      <c r="D948" s="14"/>
      <c r="E948" s="10">
        <f t="shared" si="104"/>
        <v>0</v>
      </c>
      <c r="F948" s="12"/>
      <c r="G948" s="12"/>
      <c r="H948" s="11"/>
      <c r="I948" s="9"/>
      <c r="J948" s="9"/>
      <c r="K948" s="9">
        <f ca="1">IFERROR(IF(COUNTA(J$56:J948)=J$54,J948,FORECAST(D948,OFFSET(M$56:M$254,MATCH(D948,L$56:L$254,1)-1,0,2), OFFSET(L$56:L$254,MATCH(D948,L$56:L$254,1)-1,0,2))),"")</f>
        <v>0</v>
      </c>
      <c r="L948" s="9" t="str">
        <f t="array" ref="L948">IFERROR(INDEX(D$56:D$1054,SMALL(IF(ISNUMBER(J$56:J$1054),ROW(D$1:D$999),""),ROW(D893))),"")</f>
        <v/>
      </c>
      <c r="M948" s="9" t="str">
        <f t="array" ref="M948">IFERROR(INDEX(J$56:J$1054,SMALL(IF(ISNUMBER(J$56:J$1054),ROW(J$1:J$999),""),ROW(J893))),"")</f>
        <v/>
      </c>
      <c r="N948" s="9"/>
      <c r="O948" s="9"/>
      <c r="P948" s="9"/>
      <c r="Q948" s="9"/>
      <c r="R948" s="9"/>
      <c r="S948" s="9"/>
      <c r="T948" s="87"/>
      <c r="U948" s="13"/>
      <c r="V948" s="14"/>
      <c r="W948" s="14"/>
      <c r="X948" s="10">
        <f t="shared" si="105"/>
        <v>0</v>
      </c>
      <c r="Y948" s="12"/>
      <c r="Z948" s="12"/>
      <c r="AA948" s="11"/>
      <c r="AB948" s="9"/>
      <c r="AC948" s="9"/>
      <c r="AD948" s="9">
        <f ca="1">IFERROR(IF(COUNTA(AC$56:AC948)=AC$54,AC948,FORECAST(W948,OFFSET(AF$56:AF$254,MATCH(W948,AE$56:AE$254,1)-1,0,2), OFFSET(AE$56:AE$254,MATCH(W948,AE$56:AE$254,1)-1,0,2))),"")</f>
        <v>0</v>
      </c>
      <c r="AE948" s="9" t="str">
        <f t="array" ref="AE948">IFERROR(INDEX(W$56:W$1054,SMALL(IF(ISNUMBER(AC$56:AC$1054),ROW(W$1:W$999),""),ROW(W893))),"")</f>
        <v/>
      </c>
      <c r="AF948" s="9" t="str">
        <f t="array" ref="AF948">IFERROR(INDEX(AC$56:AC$1054,SMALL(IF(ISNUMBER(AC$56:AC$1054),ROW(AC$1:AC$999),""),ROW(AC893))),"")</f>
        <v/>
      </c>
      <c r="AG948" s="9"/>
      <c r="AH948" s="9"/>
      <c r="AI948" s="9"/>
      <c r="AJ948" s="9"/>
      <c r="AK948" s="9"/>
      <c r="AL948" s="9"/>
      <c r="AM948" s="87"/>
      <c r="AN948" s="13"/>
      <c r="AO948" s="14"/>
      <c r="AP948" s="14"/>
      <c r="AQ948" s="10">
        <f t="shared" si="106"/>
        <v>0</v>
      </c>
      <c r="AR948" s="12"/>
      <c r="AS948" s="12"/>
      <c r="AT948" s="11"/>
      <c r="AU948" s="9"/>
      <c r="AV948" s="9"/>
      <c r="AW948" s="9">
        <f ca="1">IFERROR(IF(COUNTA(AV$56:AV948)=AV$54,AV948,FORECAST(AP948,OFFSET(AY$56:AY$254,MATCH(AP948,AX$56:AX$254,1)-1,0,2), OFFSET(AX$56:AX$254,MATCH(AP948,AX$56:AX$254,1)-1,0,2))),"")</f>
        <v>0</v>
      </c>
      <c r="AX948" s="9" t="str">
        <f t="array" ref="AX948">IFERROR(INDEX(AP$56:AP$1054,SMALL(IF(ISNUMBER(AV$56:AV$1054),ROW(AP$1:AP$999),""),ROW(AP893))),"")</f>
        <v/>
      </c>
      <c r="AY948" s="9" t="str">
        <f t="array" ref="AY948">IFERROR(INDEX(AV$56:AV$1054,SMALL(IF(ISNUMBER(AV$56:AV$1054),ROW(AV$1:AV$999),""),ROW(AV893))),"")</f>
        <v/>
      </c>
      <c r="AZ948" s="9"/>
      <c r="BA948" s="9"/>
      <c r="BB948" s="9"/>
      <c r="BC948" s="9"/>
      <c r="BD948" s="9"/>
      <c r="BE948" s="9"/>
      <c r="BF948" s="87"/>
      <c r="BG948" s="13"/>
      <c r="BH948" s="14"/>
      <c r="BI948" s="14"/>
      <c r="BJ948" s="10">
        <f t="shared" si="107"/>
        <v>0</v>
      </c>
      <c r="BK948" s="12"/>
      <c r="BL948" s="12"/>
      <c r="BM948" s="11"/>
      <c r="BN948" s="9"/>
      <c r="BO948" s="9"/>
      <c r="BP948" s="9">
        <f ca="1">IFERROR(IF(COUNTA(BO$56:BO948)=BO$54,BO948,FORECAST(BI948,OFFSET(BR$56:BR$254,MATCH(BI948,BQ$56:BQ$254,1)-1,0,2), OFFSET(BQ$56:BQ$254,MATCH(BI948,BQ$56:BQ$254,1)-1,0,2))),"")</f>
        <v>0</v>
      </c>
      <c r="BQ948" s="9" t="str">
        <f t="array" ref="BQ948">IFERROR(INDEX(BI$56:BI$1054,SMALL(IF(ISNUMBER(BO$56:BO$1054),ROW(BI$1:BI$999),""),ROW(BI893))),"")</f>
        <v/>
      </c>
      <c r="BR948" s="9" t="str">
        <f t="array" ref="BR948">IFERROR(INDEX(BO$56:BO$1054,SMALL(IF(ISNUMBER(BO$56:BO$1054),ROW(BO$1:BO$999),""),ROW(BO893))),"")</f>
        <v/>
      </c>
      <c r="BS948" s="9"/>
      <c r="BT948" s="9"/>
      <c r="BU948" s="9"/>
      <c r="BV948" s="9"/>
      <c r="BW948" s="9"/>
      <c r="BX948" s="9"/>
      <c r="BY948" s="87"/>
      <c r="BZ948" s="13"/>
      <c r="CA948" s="14"/>
      <c r="CB948" s="14"/>
      <c r="CC948" s="10">
        <f t="shared" si="108"/>
        <v>0</v>
      </c>
      <c r="CD948" s="12"/>
      <c r="CE948" s="12"/>
      <c r="CF948" s="11"/>
      <c r="CG948" s="9"/>
      <c r="CH948" s="9"/>
      <c r="CI948" s="9">
        <f ca="1">IFERROR(IF(COUNTA(CH$56:CH948)=CH$54,CH948,FORECAST(CB948,OFFSET(CK$56:CK$254,MATCH(CB948,CJ$56:CJ$254,1)-1,0,2), OFFSET(CJ$56:CJ$254,MATCH(CB948,CJ$56:CJ$254,1)-1,0,2))),"")</f>
        <v>0</v>
      </c>
      <c r="CJ948" s="9" t="str">
        <f t="array" ref="CJ948">IFERROR(INDEX(CB$56:CB$1054,SMALL(IF(ISNUMBER(CH$56:CH$1054),ROW(CB$1:CB$999),""),ROW(CB893))),"")</f>
        <v/>
      </c>
      <c r="CK948" s="9" t="str">
        <f t="array" ref="CK948">IFERROR(INDEX(CH$56:CH$1054,SMALL(IF(ISNUMBER(CH$56:CH$1054),ROW(CH$1:CH$999),""),ROW(CH893))),"")</f>
        <v/>
      </c>
      <c r="CL948" s="9"/>
      <c r="CM948" s="9"/>
      <c r="CN948" s="9"/>
      <c r="CO948" s="9"/>
      <c r="CP948" s="9"/>
      <c r="CQ948" s="9"/>
      <c r="CR948" s="87"/>
      <c r="CS948" s="13"/>
      <c r="CT948" s="14"/>
      <c r="CU948" s="14"/>
      <c r="CV948" s="10">
        <f t="shared" si="109"/>
        <v>0</v>
      </c>
      <c r="CW948" s="12"/>
      <c r="CX948" s="12"/>
      <c r="CY948" s="11"/>
      <c r="CZ948" s="9"/>
      <c r="DA948" s="9"/>
      <c r="DB948" s="9">
        <f ca="1">IFERROR(IF(COUNTA(DA$56:DA948)=DA$54,DA948,FORECAST(CU948,OFFSET(DD$56:DD$254,MATCH(CU948,DC$56:DC$254,1)-1,0,2), OFFSET(DC$56:DC$254,MATCH(CU948,DC$56:DC$254,1)-1,0,2))),"")</f>
        <v>0</v>
      </c>
      <c r="DC948" s="9" t="str">
        <f t="array" ref="DC948">IFERROR(INDEX(CU$56:CU$1054,SMALL(IF(ISNUMBER(DA$56:DA$1054),ROW(CU$1:CU$999),""),ROW(CU893))),"")</f>
        <v/>
      </c>
      <c r="DD948" s="9" t="str">
        <f t="array" ref="DD948">IFERROR(INDEX(DA$56:DA$1054,SMALL(IF(ISNUMBER(DA$56:DA$1054),ROW(DA$1:DA$999),""),ROW(DA893))),"")</f>
        <v/>
      </c>
      <c r="DE948" s="9"/>
      <c r="DF948" s="9"/>
      <c r="DG948" s="9"/>
      <c r="DH948" s="9"/>
      <c r="DI948" s="9"/>
      <c r="DJ948" s="9"/>
      <c r="DK948" s="87"/>
      <c r="DL948" s="13"/>
      <c r="DM948" s="14"/>
      <c r="DN948" s="14"/>
      <c r="DO948" s="10">
        <f t="shared" si="110"/>
        <v>0</v>
      </c>
      <c r="DP948" s="12"/>
      <c r="DQ948" s="12"/>
      <c r="DR948" s="11"/>
      <c r="DS948" s="9"/>
      <c r="DT948" s="9"/>
      <c r="DU948" s="9">
        <f ca="1">IFERROR(IF(COUNTA(DT$56:DT948)=DT$54,DT948,FORECAST(DN948,OFFSET(DW$56:DW$254,MATCH(DN948,DV$56:DV$254,1)-1,0,2), OFFSET(DV$56:DV$254,MATCH(DN948,DV$56:DV$254,1)-1,0,2))),"")</f>
        <v>0</v>
      </c>
      <c r="DV948" s="9" t="str">
        <f t="array" ref="DV948">IFERROR(INDEX(DN$56:DN$1054,SMALL(IF(ISNUMBER(DT$56:DT$1054),ROW(DN$1:DN$999),""),ROW(DN893))),"")</f>
        <v/>
      </c>
      <c r="DW948" s="9" t="str">
        <f t="array" ref="DW948">IFERROR(INDEX(DT$56:DT$1054,SMALL(IF(ISNUMBER(DT$56:DT$1054),ROW(DT$1:DT$999),""),ROW(DT893))),"")</f>
        <v/>
      </c>
      <c r="DX948" s="9"/>
      <c r="DY948" s="9"/>
      <c r="DZ948" s="9"/>
      <c r="EA948" s="9"/>
      <c r="EB948" s="9"/>
      <c r="EC948" s="9"/>
      <c r="ED948" s="87"/>
      <c r="EE948" s="13"/>
      <c r="EF948" s="14"/>
      <c r="EG948" s="14"/>
      <c r="EH948" s="10">
        <f t="shared" si="111"/>
        <v>0</v>
      </c>
      <c r="EI948" s="12"/>
      <c r="EJ948" s="12"/>
      <c r="EK948" s="11"/>
      <c r="EL948" s="9"/>
      <c r="EM948" s="9"/>
      <c r="EN948" s="9">
        <f ca="1">IFERROR(IF(COUNTA(EM$56:EM948)=EM$54,EM948,FORECAST(EG948,OFFSET(EP$56:EP$254,MATCH(EG948,EO$56:EO$254,1)-1,0,2), OFFSET(EO$56:EO$254,MATCH(EG948,EO$56:EO$254,1)-1,0,2))),"")</f>
        <v>0</v>
      </c>
      <c r="EO948" s="9" t="str">
        <f t="array" ref="EO948">IFERROR(INDEX(EG$56:EG$1054,SMALL(IF(ISNUMBER(EM$56:EM$1054),ROW(EG$1:EG$999),""),ROW(EG893))),"")</f>
        <v/>
      </c>
      <c r="EP948" s="9" t="str">
        <f t="array" ref="EP948">IFERROR(INDEX(EM$56:EM$1054,SMALL(IF(ISNUMBER(EM$56:EM$1054),ROW(EM$1:EM$999),""),ROW(EM893))),"")</f>
        <v/>
      </c>
      <c r="EQ948" s="9"/>
      <c r="ER948" s="9"/>
      <c r="ES948" s="9"/>
      <c r="ET948" s="9"/>
      <c r="EU948" s="9"/>
      <c r="EV948" s="9"/>
    </row>
    <row r="949" spans="1:152" x14ac:dyDescent="0.25">
      <c r="A949" s="8"/>
      <c r="B949" s="13"/>
      <c r="C949" s="14"/>
      <c r="D949" s="14"/>
      <c r="E949" s="10">
        <f t="shared" si="104"/>
        <v>0</v>
      </c>
      <c r="F949" s="12"/>
      <c r="G949" s="12"/>
      <c r="H949" s="11"/>
      <c r="I949" s="9"/>
      <c r="J949" s="9"/>
      <c r="K949" s="9">
        <f ca="1">IFERROR(IF(COUNTA(J$56:J949)=J$54,J949,FORECAST(D949,OFFSET(M$56:M$254,MATCH(D949,L$56:L$254,1)-1,0,2), OFFSET(L$56:L$254,MATCH(D949,L$56:L$254,1)-1,0,2))),"")</f>
        <v>0</v>
      </c>
      <c r="L949" s="9" t="str">
        <f t="array" ref="L949">IFERROR(INDEX(D$56:D$1054,SMALL(IF(ISNUMBER(J$56:J$1054),ROW(D$1:D$999),""),ROW(D894))),"")</f>
        <v/>
      </c>
      <c r="M949" s="9" t="str">
        <f t="array" ref="M949">IFERROR(INDEX(J$56:J$1054,SMALL(IF(ISNUMBER(J$56:J$1054),ROW(J$1:J$999),""),ROW(J894))),"")</f>
        <v/>
      </c>
      <c r="N949" s="9"/>
      <c r="O949" s="9"/>
      <c r="P949" s="9"/>
      <c r="Q949" s="9"/>
      <c r="R949" s="9"/>
      <c r="S949" s="9"/>
      <c r="T949" s="87"/>
      <c r="U949" s="13"/>
      <c r="V949" s="14"/>
      <c r="W949" s="14"/>
      <c r="X949" s="10">
        <f t="shared" si="105"/>
        <v>0</v>
      </c>
      <c r="Y949" s="12"/>
      <c r="Z949" s="12"/>
      <c r="AA949" s="11"/>
      <c r="AB949" s="9"/>
      <c r="AC949" s="9"/>
      <c r="AD949" s="9">
        <f ca="1">IFERROR(IF(COUNTA(AC$56:AC949)=AC$54,AC949,FORECAST(W949,OFFSET(AF$56:AF$254,MATCH(W949,AE$56:AE$254,1)-1,0,2), OFFSET(AE$56:AE$254,MATCH(W949,AE$56:AE$254,1)-1,0,2))),"")</f>
        <v>0</v>
      </c>
      <c r="AE949" s="9" t="str">
        <f t="array" ref="AE949">IFERROR(INDEX(W$56:W$1054,SMALL(IF(ISNUMBER(AC$56:AC$1054),ROW(W$1:W$999),""),ROW(W894))),"")</f>
        <v/>
      </c>
      <c r="AF949" s="9" t="str">
        <f t="array" ref="AF949">IFERROR(INDEX(AC$56:AC$1054,SMALL(IF(ISNUMBER(AC$56:AC$1054),ROW(AC$1:AC$999),""),ROW(AC894))),"")</f>
        <v/>
      </c>
      <c r="AG949" s="9"/>
      <c r="AH949" s="9"/>
      <c r="AI949" s="9"/>
      <c r="AJ949" s="9"/>
      <c r="AK949" s="9"/>
      <c r="AL949" s="9"/>
      <c r="AM949" s="87"/>
      <c r="AN949" s="13"/>
      <c r="AO949" s="14"/>
      <c r="AP949" s="14"/>
      <c r="AQ949" s="10">
        <f t="shared" si="106"/>
        <v>0</v>
      </c>
      <c r="AR949" s="12"/>
      <c r="AS949" s="12"/>
      <c r="AT949" s="11"/>
      <c r="AU949" s="9"/>
      <c r="AV949" s="9"/>
      <c r="AW949" s="9">
        <f ca="1">IFERROR(IF(COUNTA(AV$56:AV949)=AV$54,AV949,FORECAST(AP949,OFFSET(AY$56:AY$254,MATCH(AP949,AX$56:AX$254,1)-1,0,2), OFFSET(AX$56:AX$254,MATCH(AP949,AX$56:AX$254,1)-1,0,2))),"")</f>
        <v>0</v>
      </c>
      <c r="AX949" s="9" t="str">
        <f t="array" ref="AX949">IFERROR(INDEX(AP$56:AP$1054,SMALL(IF(ISNUMBER(AV$56:AV$1054),ROW(AP$1:AP$999),""),ROW(AP894))),"")</f>
        <v/>
      </c>
      <c r="AY949" s="9" t="str">
        <f t="array" ref="AY949">IFERROR(INDEX(AV$56:AV$1054,SMALL(IF(ISNUMBER(AV$56:AV$1054),ROW(AV$1:AV$999),""),ROW(AV894))),"")</f>
        <v/>
      </c>
      <c r="AZ949" s="9"/>
      <c r="BA949" s="9"/>
      <c r="BB949" s="9"/>
      <c r="BC949" s="9"/>
      <c r="BD949" s="9"/>
      <c r="BE949" s="9"/>
      <c r="BF949" s="87"/>
      <c r="BG949" s="13"/>
      <c r="BH949" s="14"/>
      <c r="BI949" s="14"/>
      <c r="BJ949" s="10">
        <f t="shared" si="107"/>
        <v>0</v>
      </c>
      <c r="BK949" s="12"/>
      <c r="BL949" s="12"/>
      <c r="BM949" s="11"/>
      <c r="BN949" s="9"/>
      <c r="BO949" s="9"/>
      <c r="BP949" s="9">
        <f ca="1">IFERROR(IF(COUNTA(BO$56:BO949)=BO$54,BO949,FORECAST(BI949,OFFSET(BR$56:BR$254,MATCH(BI949,BQ$56:BQ$254,1)-1,0,2), OFFSET(BQ$56:BQ$254,MATCH(BI949,BQ$56:BQ$254,1)-1,0,2))),"")</f>
        <v>0</v>
      </c>
      <c r="BQ949" s="9" t="str">
        <f t="array" ref="BQ949">IFERROR(INDEX(BI$56:BI$1054,SMALL(IF(ISNUMBER(BO$56:BO$1054),ROW(BI$1:BI$999),""),ROW(BI894))),"")</f>
        <v/>
      </c>
      <c r="BR949" s="9" t="str">
        <f t="array" ref="BR949">IFERROR(INDEX(BO$56:BO$1054,SMALL(IF(ISNUMBER(BO$56:BO$1054),ROW(BO$1:BO$999),""),ROW(BO894))),"")</f>
        <v/>
      </c>
      <c r="BS949" s="9"/>
      <c r="BT949" s="9"/>
      <c r="BU949" s="9"/>
      <c r="BV949" s="9"/>
      <c r="BW949" s="9"/>
      <c r="BX949" s="9"/>
      <c r="BY949" s="87"/>
      <c r="BZ949" s="13"/>
      <c r="CA949" s="14"/>
      <c r="CB949" s="14"/>
      <c r="CC949" s="10">
        <f t="shared" si="108"/>
        <v>0</v>
      </c>
      <c r="CD949" s="12"/>
      <c r="CE949" s="12"/>
      <c r="CF949" s="11"/>
      <c r="CG949" s="9"/>
      <c r="CH949" s="9"/>
      <c r="CI949" s="9">
        <f ca="1">IFERROR(IF(COUNTA(CH$56:CH949)=CH$54,CH949,FORECAST(CB949,OFFSET(CK$56:CK$254,MATCH(CB949,CJ$56:CJ$254,1)-1,0,2), OFFSET(CJ$56:CJ$254,MATCH(CB949,CJ$56:CJ$254,1)-1,0,2))),"")</f>
        <v>0</v>
      </c>
      <c r="CJ949" s="9" t="str">
        <f t="array" ref="CJ949">IFERROR(INDEX(CB$56:CB$1054,SMALL(IF(ISNUMBER(CH$56:CH$1054),ROW(CB$1:CB$999),""),ROW(CB894))),"")</f>
        <v/>
      </c>
      <c r="CK949" s="9" t="str">
        <f t="array" ref="CK949">IFERROR(INDEX(CH$56:CH$1054,SMALL(IF(ISNUMBER(CH$56:CH$1054),ROW(CH$1:CH$999),""),ROW(CH894))),"")</f>
        <v/>
      </c>
      <c r="CL949" s="9"/>
      <c r="CM949" s="9"/>
      <c r="CN949" s="9"/>
      <c r="CO949" s="9"/>
      <c r="CP949" s="9"/>
      <c r="CQ949" s="9"/>
      <c r="CR949" s="87"/>
      <c r="CS949" s="13"/>
      <c r="CT949" s="14"/>
      <c r="CU949" s="14"/>
      <c r="CV949" s="10">
        <f t="shared" si="109"/>
        <v>0</v>
      </c>
      <c r="CW949" s="12"/>
      <c r="CX949" s="12"/>
      <c r="CY949" s="11"/>
      <c r="CZ949" s="9"/>
      <c r="DA949" s="9"/>
      <c r="DB949" s="9">
        <f ca="1">IFERROR(IF(COUNTA(DA$56:DA949)=DA$54,DA949,FORECAST(CU949,OFFSET(DD$56:DD$254,MATCH(CU949,DC$56:DC$254,1)-1,0,2), OFFSET(DC$56:DC$254,MATCH(CU949,DC$56:DC$254,1)-1,0,2))),"")</f>
        <v>0</v>
      </c>
      <c r="DC949" s="9" t="str">
        <f t="array" ref="DC949">IFERROR(INDEX(CU$56:CU$1054,SMALL(IF(ISNUMBER(DA$56:DA$1054),ROW(CU$1:CU$999),""),ROW(CU894))),"")</f>
        <v/>
      </c>
      <c r="DD949" s="9" t="str">
        <f t="array" ref="DD949">IFERROR(INDEX(DA$56:DA$1054,SMALL(IF(ISNUMBER(DA$56:DA$1054),ROW(DA$1:DA$999),""),ROW(DA894))),"")</f>
        <v/>
      </c>
      <c r="DE949" s="9"/>
      <c r="DF949" s="9"/>
      <c r="DG949" s="9"/>
      <c r="DH949" s="9"/>
      <c r="DI949" s="9"/>
      <c r="DJ949" s="9"/>
      <c r="DK949" s="87"/>
      <c r="DL949" s="13"/>
      <c r="DM949" s="14"/>
      <c r="DN949" s="14"/>
      <c r="DO949" s="10">
        <f t="shared" si="110"/>
        <v>0</v>
      </c>
      <c r="DP949" s="12"/>
      <c r="DQ949" s="12"/>
      <c r="DR949" s="11"/>
      <c r="DS949" s="9"/>
      <c r="DT949" s="9"/>
      <c r="DU949" s="9">
        <f ca="1">IFERROR(IF(COUNTA(DT$56:DT949)=DT$54,DT949,FORECAST(DN949,OFFSET(DW$56:DW$254,MATCH(DN949,DV$56:DV$254,1)-1,0,2), OFFSET(DV$56:DV$254,MATCH(DN949,DV$56:DV$254,1)-1,0,2))),"")</f>
        <v>0</v>
      </c>
      <c r="DV949" s="9" t="str">
        <f t="array" ref="DV949">IFERROR(INDEX(DN$56:DN$1054,SMALL(IF(ISNUMBER(DT$56:DT$1054),ROW(DN$1:DN$999),""),ROW(DN894))),"")</f>
        <v/>
      </c>
      <c r="DW949" s="9" t="str">
        <f t="array" ref="DW949">IFERROR(INDEX(DT$56:DT$1054,SMALL(IF(ISNUMBER(DT$56:DT$1054),ROW(DT$1:DT$999),""),ROW(DT894))),"")</f>
        <v/>
      </c>
      <c r="DX949" s="9"/>
      <c r="DY949" s="9"/>
      <c r="DZ949" s="9"/>
      <c r="EA949" s="9"/>
      <c r="EB949" s="9"/>
      <c r="EC949" s="9"/>
      <c r="ED949" s="87"/>
      <c r="EE949" s="13"/>
      <c r="EF949" s="14"/>
      <c r="EG949" s="14"/>
      <c r="EH949" s="10">
        <f t="shared" si="111"/>
        <v>0</v>
      </c>
      <c r="EI949" s="12"/>
      <c r="EJ949" s="12"/>
      <c r="EK949" s="11"/>
      <c r="EL949" s="9"/>
      <c r="EM949" s="9"/>
      <c r="EN949" s="9">
        <f ca="1">IFERROR(IF(COUNTA(EM$56:EM949)=EM$54,EM949,FORECAST(EG949,OFFSET(EP$56:EP$254,MATCH(EG949,EO$56:EO$254,1)-1,0,2), OFFSET(EO$56:EO$254,MATCH(EG949,EO$56:EO$254,1)-1,0,2))),"")</f>
        <v>0</v>
      </c>
      <c r="EO949" s="9" t="str">
        <f t="array" ref="EO949">IFERROR(INDEX(EG$56:EG$1054,SMALL(IF(ISNUMBER(EM$56:EM$1054),ROW(EG$1:EG$999),""),ROW(EG894))),"")</f>
        <v/>
      </c>
      <c r="EP949" s="9" t="str">
        <f t="array" ref="EP949">IFERROR(INDEX(EM$56:EM$1054,SMALL(IF(ISNUMBER(EM$56:EM$1054),ROW(EM$1:EM$999),""),ROW(EM894))),"")</f>
        <v/>
      </c>
      <c r="EQ949" s="9"/>
      <c r="ER949" s="9"/>
      <c r="ES949" s="9"/>
      <c r="ET949" s="9"/>
      <c r="EU949" s="9"/>
      <c r="EV949" s="9"/>
    </row>
    <row r="950" spans="1:152" x14ac:dyDescent="0.25">
      <c r="A950" s="8"/>
      <c r="B950" s="13"/>
      <c r="C950" s="14"/>
      <c r="D950" s="14"/>
      <c r="E950" s="10">
        <f t="shared" si="104"/>
        <v>0</v>
      </c>
      <c r="F950" s="12"/>
      <c r="G950" s="12"/>
      <c r="H950" s="11"/>
      <c r="I950" s="9"/>
      <c r="J950" s="9"/>
      <c r="K950" s="9">
        <f ca="1">IFERROR(IF(COUNTA(J$56:J950)=J$54,J950,FORECAST(D950,OFFSET(M$56:M$254,MATCH(D950,L$56:L$254,1)-1,0,2), OFFSET(L$56:L$254,MATCH(D950,L$56:L$254,1)-1,0,2))),"")</f>
        <v>0</v>
      </c>
      <c r="L950" s="9" t="str">
        <f t="array" ref="L950">IFERROR(INDEX(D$56:D$1054,SMALL(IF(ISNUMBER(J$56:J$1054),ROW(D$1:D$999),""),ROW(D895))),"")</f>
        <v/>
      </c>
      <c r="M950" s="9" t="str">
        <f t="array" ref="M950">IFERROR(INDEX(J$56:J$1054,SMALL(IF(ISNUMBER(J$56:J$1054),ROW(J$1:J$999),""),ROW(J895))),"")</f>
        <v/>
      </c>
      <c r="N950" s="9"/>
      <c r="O950" s="9"/>
      <c r="P950" s="9"/>
      <c r="Q950" s="9"/>
      <c r="R950" s="9"/>
      <c r="S950" s="9"/>
      <c r="T950" s="87"/>
      <c r="U950" s="13"/>
      <c r="V950" s="14"/>
      <c r="W950" s="14"/>
      <c r="X950" s="10">
        <f t="shared" si="105"/>
        <v>0</v>
      </c>
      <c r="Y950" s="12"/>
      <c r="Z950" s="12"/>
      <c r="AA950" s="11"/>
      <c r="AB950" s="9"/>
      <c r="AC950" s="9"/>
      <c r="AD950" s="9">
        <f ca="1">IFERROR(IF(COUNTA(AC$56:AC950)=AC$54,AC950,FORECAST(W950,OFFSET(AF$56:AF$254,MATCH(W950,AE$56:AE$254,1)-1,0,2), OFFSET(AE$56:AE$254,MATCH(W950,AE$56:AE$254,1)-1,0,2))),"")</f>
        <v>0</v>
      </c>
      <c r="AE950" s="9" t="str">
        <f t="array" ref="AE950">IFERROR(INDEX(W$56:W$1054,SMALL(IF(ISNUMBER(AC$56:AC$1054),ROW(W$1:W$999),""),ROW(W895))),"")</f>
        <v/>
      </c>
      <c r="AF950" s="9" t="str">
        <f t="array" ref="AF950">IFERROR(INDEX(AC$56:AC$1054,SMALL(IF(ISNUMBER(AC$56:AC$1054),ROW(AC$1:AC$999),""),ROW(AC895))),"")</f>
        <v/>
      </c>
      <c r="AG950" s="9"/>
      <c r="AH950" s="9"/>
      <c r="AI950" s="9"/>
      <c r="AJ950" s="9"/>
      <c r="AK950" s="9"/>
      <c r="AL950" s="9"/>
      <c r="AM950" s="87"/>
      <c r="AN950" s="13"/>
      <c r="AO950" s="14"/>
      <c r="AP950" s="14"/>
      <c r="AQ950" s="10">
        <f t="shared" si="106"/>
        <v>0</v>
      </c>
      <c r="AR950" s="12"/>
      <c r="AS950" s="12"/>
      <c r="AT950" s="11"/>
      <c r="AU950" s="9"/>
      <c r="AV950" s="9"/>
      <c r="AW950" s="9">
        <f ca="1">IFERROR(IF(COUNTA(AV$56:AV950)=AV$54,AV950,FORECAST(AP950,OFFSET(AY$56:AY$254,MATCH(AP950,AX$56:AX$254,1)-1,0,2), OFFSET(AX$56:AX$254,MATCH(AP950,AX$56:AX$254,1)-1,0,2))),"")</f>
        <v>0</v>
      </c>
      <c r="AX950" s="9" t="str">
        <f t="array" ref="AX950">IFERROR(INDEX(AP$56:AP$1054,SMALL(IF(ISNUMBER(AV$56:AV$1054),ROW(AP$1:AP$999),""),ROW(AP895))),"")</f>
        <v/>
      </c>
      <c r="AY950" s="9" t="str">
        <f t="array" ref="AY950">IFERROR(INDEX(AV$56:AV$1054,SMALL(IF(ISNUMBER(AV$56:AV$1054),ROW(AV$1:AV$999),""),ROW(AV895))),"")</f>
        <v/>
      </c>
      <c r="AZ950" s="9"/>
      <c r="BA950" s="9"/>
      <c r="BB950" s="9"/>
      <c r="BC950" s="9"/>
      <c r="BD950" s="9"/>
      <c r="BE950" s="9"/>
      <c r="BF950" s="87"/>
      <c r="BG950" s="13"/>
      <c r="BH950" s="14"/>
      <c r="BI950" s="14"/>
      <c r="BJ950" s="10">
        <f t="shared" si="107"/>
        <v>0</v>
      </c>
      <c r="BK950" s="12"/>
      <c r="BL950" s="12"/>
      <c r="BM950" s="11"/>
      <c r="BN950" s="9"/>
      <c r="BO950" s="9"/>
      <c r="BP950" s="9">
        <f ca="1">IFERROR(IF(COUNTA(BO$56:BO950)=BO$54,BO950,FORECAST(BI950,OFFSET(BR$56:BR$254,MATCH(BI950,BQ$56:BQ$254,1)-1,0,2), OFFSET(BQ$56:BQ$254,MATCH(BI950,BQ$56:BQ$254,1)-1,0,2))),"")</f>
        <v>0</v>
      </c>
      <c r="BQ950" s="9" t="str">
        <f t="array" ref="BQ950">IFERROR(INDEX(BI$56:BI$1054,SMALL(IF(ISNUMBER(BO$56:BO$1054),ROW(BI$1:BI$999),""),ROW(BI895))),"")</f>
        <v/>
      </c>
      <c r="BR950" s="9" t="str">
        <f t="array" ref="BR950">IFERROR(INDEX(BO$56:BO$1054,SMALL(IF(ISNUMBER(BO$56:BO$1054),ROW(BO$1:BO$999),""),ROW(BO895))),"")</f>
        <v/>
      </c>
      <c r="BS950" s="9"/>
      <c r="BT950" s="9"/>
      <c r="BU950" s="9"/>
      <c r="BV950" s="9"/>
      <c r="BW950" s="9"/>
      <c r="BX950" s="9"/>
      <c r="BY950" s="87"/>
      <c r="BZ950" s="13"/>
      <c r="CA950" s="14"/>
      <c r="CB950" s="14"/>
      <c r="CC950" s="10">
        <f t="shared" si="108"/>
        <v>0</v>
      </c>
      <c r="CD950" s="12"/>
      <c r="CE950" s="12"/>
      <c r="CF950" s="11"/>
      <c r="CG950" s="9"/>
      <c r="CH950" s="9"/>
      <c r="CI950" s="9">
        <f ca="1">IFERROR(IF(COUNTA(CH$56:CH950)=CH$54,CH950,FORECAST(CB950,OFFSET(CK$56:CK$254,MATCH(CB950,CJ$56:CJ$254,1)-1,0,2), OFFSET(CJ$56:CJ$254,MATCH(CB950,CJ$56:CJ$254,1)-1,0,2))),"")</f>
        <v>0</v>
      </c>
      <c r="CJ950" s="9" t="str">
        <f t="array" ref="CJ950">IFERROR(INDEX(CB$56:CB$1054,SMALL(IF(ISNUMBER(CH$56:CH$1054),ROW(CB$1:CB$999),""),ROW(CB895))),"")</f>
        <v/>
      </c>
      <c r="CK950" s="9" t="str">
        <f t="array" ref="CK950">IFERROR(INDEX(CH$56:CH$1054,SMALL(IF(ISNUMBER(CH$56:CH$1054),ROW(CH$1:CH$999),""),ROW(CH895))),"")</f>
        <v/>
      </c>
      <c r="CL950" s="9"/>
      <c r="CM950" s="9"/>
      <c r="CN950" s="9"/>
      <c r="CO950" s="9"/>
      <c r="CP950" s="9"/>
      <c r="CQ950" s="9"/>
      <c r="CR950" s="87"/>
      <c r="CS950" s="13"/>
      <c r="CT950" s="14"/>
      <c r="CU950" s="14"/>
      <c r="CV950" s="10">
        <f t="shared" si="109"/>
        <v>0</v>
      </c>
      <c r="CW950" s="12"/>
      <c r="CX950" s="12"/>
      <c r="CY950" s="11"/>
      <c r="CZ950" s="9"/>
      <c r="DA950" s="9"/>
      <c r="DB950" s="9">
        <f ca="1">IFERROR(IF(COUNTA(DA$56:DA950)=DA$54,DA950,FORECAST(CU950,OFFSET(DD$56:DD$254,MATCH(CU950,DC$56:DC$254,1)-1,0,2), OFFSET(DC$56:DC$254,MATCH(CU950,DC$56:DC$254,1)-1,0,2))),"")</f>
        <v>0</v>
      </c>
      <c r="DC950" s="9" t="str">
        <f t="array" ref="DC950">IFERROR(INDEX(CU$56:CU$1054,SMALL(IF(ISNUMBER(DA$56:DA$1054),ROW(CU$1:CU$999),""),ROW(CU895))),"")</f>
        <v/>
      </c>
      <c r="DD950" s="9" t="str">
        <f t="array" ref="DD950">IFERROR(INDEX(DA$56:DA$1054,SMALL(IF(ISNUMBER(DA$56:DA$1054),ROW(DA$1:DA$999),""),ROW(DA895))),"")</f>
        <v/>
      </c>
      <c r="DE950" s="9"/>
      <c r="DF950" s="9"/>
      <c r="DG950" s="9"/>
      <c r="DH950" s="9"/>
      <c r="DI950" s="9"/>
      <c r="DJ950" s="9"/>
      <c r="DK950" s="87"/>
      <c r="DL950" s="13"/>
      <c r="DM950" s="14"/>
      <c r="DN950" s="14"/>
      <c r="DO950" s="10">
        <f t="shared" si="110"/>
        <v>0</v>
      </c>
      <c r="DP950" s="12"/>
      <c r="DQ950" s="12"/>
      <c r="DR950" s="11"/>
      <c r="DS950" s="9"/>
      <c r="DT950" s="9"/>
      <c r="DU950" s="9">
        <f ca="1">IFERROR(IF(COUNTA(DT$56:DT950)=DT$54,DT950,FORECAST(DN950,OFFSET(DW$56:DW$254,MATCH(DN950,DV$56:DV$254,1)-1,0,2), OFFSET(DV$56:DV$254,MATCH(DN950,DV$56:DV$254,1)-1,0,2))),"")</f>
        <v>0</v>
      </c>
      <c r="DV950" s="9" t="str">
        <f t="array" ref="DV950">IFERROR(INDEX(DN$56:DN$1054,SMALL(IF(ISNUMBER(DT$56:DT$1054),ROW(DN$1:DN$999),""),ROW(DN895))),"")</f>
        <v/>
      </c>
      <c r="DW950" s="9" t="str">
        <f t="array" ref="DW950">IFERROR(INDEX(DT$56:DT$1054,SMALL(IF(ISNUMBER(DT$56:DT$1054),ROW(DT$1:DT$999),""),ROW(DT895))),"")</f>
        <v/>
      </c>
      <c r="DX950" s="9"/>
      <c r="DY950" s="9"/>
      <c r="DZ950" s="9"/>
      <c r="EA950" s="9"/>
      <c r="EB950" s="9"/>
      <c r="EC950" s="9"/>
      <c r="ED950" s="87"/>
      <c r="EE950" s="13"/>
      <c r="EF950" s="14"/>
      <c r="EG950" s="14"/>
      <c r="EH950" s="10">
        <f t="shared" si="111"/>
        <v>0</v>
      </c>
      <c r="EI950" s="12"/>
      <c r="EJ950" s="12"/>
      <c r="EK950" s="11"/>
      <c r="EL950" s="9"/>
      <c r="EM950" s="9"/>
      <c r="EN950" s="9">
        <f ca="1">IFERROR(IF(COUNTA(EM$56:EM950)=EM$54,EM950,FORECAST(EG950,OFFSET(EP$56:EP$254,MATCH(EG950,EO$56:EO$254,1)-1,0,2), OFFSET(EO$56:EO$254,MATCH(EG950,EO$56:EO$254,1)-1,0,2))),"")</f>
        <v>0</v>
      </c>
      <c r="EO950" s="9" t="str">
        <f t="array" ref="EO950">IFERROR(INDEX(EG$56:EG$1054,SMALL(IF(ISNUMBER(EM$56:EM$1054),ROW(EG$1:EG$999),""),ROW(EG895))),"")</f>
        <v/>
      </c>
      <c r="EP950" s="9" t="str">
        <f t="array" ref="EP950">IFERROR(INDEX(EM$56:EM$1054,SMALL(IF(ISNUMBER(EM$56:EM$1054),ROW(EM$1:EM$999),""),ROW(EM895))),"")</f>
        <v/>
      </c>
      <c r="EQ950" s="9"/>
      <c r="ER950" s="9"/>
      <c r="ES950" s="9"/>
      <c r="ET950" s="9"/>
      <c r="EU950" s="9"/>
      <c r="EV950" s="9"/>
    </row>
    <row r="951" spans="1:152" x14ac:dyDescent="0.25">
      <c r="A951" s="8"/>
      <c r="B951" s="13"/>
      <c r="C951" s="14"/>
      <c r="D951" s="14"/>
      <c r="E951" s="10">
        <f t="shared" si="104"/>
        <v>0</v>
      </c>
      <c r="F951" s="12"/>
      <c r="G951" s="12"/>
      <c r="H951" s="11"/>
      <c r="I951" s="9"/>
      <c r="J951" s="9"/>
      <c r="K951" s="9">
        <f ca="1">IFERROR(IF(COUNTA(J$56:J951)=J$54,J951,FORECAST(D951,OFFSET(M$56:M$254,MATCH(D951,L$56:L$254,1)-1,0,2), OFFSET(L$56:L$254,MATCH(D951,L$56:L$254,1)-1,0,2))),"")</f>
        <v>0</v>
      </c>
      <c r="L951" s="9" t="str">
        <f t="array" ref="L951">IFERROR(INDEX(D$56:D$1054,SMALL(IF(ISNUMBER(J$56:J$1054),ROW(D$1:D$999),""),ROW(D896))),"")</f>
        <v/>
      </c>
      <c r="M951" s="9" t="str">
        <f t="array" ref="M951">IFERROR(INDEX(J$56:J$1054,SMALL(IF(ISNUMBER(J$56:J$1054),ROW(J$1:J$999),""),ROW(J896))),"")</f>
        <v/>
      </c>
      <c r="N951" s="9"/>
      <c r="O951" s="9"/>
      <c r="P951" s="9"/>
      <c r="Q951" s="9"/>
      <c r="R951" s="9"/>
      <c r="S951" s="9"/>
      <c r="T951" s="87"/>
      <c r="U951" s="13"/>
      <c r="V951" s="14"/>
      <c r="W951" s="14"/>
      <c r="X951" s="10">
        <f t="shared" si="105"/>
        <v>0</v>
      </c>
      <c r="Y951" s="12"/>
      <c r="Z951" s="12"/>
      <c r="AA951" s="11"/>
      <c r="AB951" s="9"/>
      <c r="AC951" s="9"/>
      <c r="AD951" s="9">
        <f ca="1">IFERROR(IF(COUNTA(AC$56:AC951)=AC$54,AC951,FORECAST(W951,OFFSET(AF$56:AF$254,MATCH(W951,AE$56:AE$254,1)-1,0,2), OFFSET(AE$56:AE$254,MATCH(W951,AE$56:AE$254,1)-1,0,2))),"")</f>
        <v>0</v>
      </c>
      <c r="AE951" s="9" t="str">
        <f t="array" ref="AE951">IFERROR(INDEX(W$56:W$1054,SMALL(IF(ISNUMBER(AC$56:AC$1054),ROW(W$1:W$999),""),ROW(W896))),"")</f>
        <v/>
      </c>
      <c r="AF951" s="9" t="str">
        <f t="array" ref="AF951">IFERROR(INDEX(AC$56:AC$1054,SMALL(IF(ISNUMBER(AC$56:AC$1054),ROW(AC$1:AC$999),""),ROW(AC896))),"")</f>
        <v/>
      </c>
      <c r="AG951" s="9"/>
      <c r="AH951" s="9"/>
      <c r="AI951" s="9"/>
      <c r="AJ951" s="9"/>
      <c r="AK951" s="9"/>
      <c r="AL951" s="9"/>
      <c r="AM951" s="87"/>
      <c r="AN951" s="13"/>
      <c r="AO951" s="14"/>
      <c r="AP951" s="14"/>
      <c r="AQ951" s="10">
        <f t="shared" si="106"/>
        <v>0</v>
      </c>
      <c r="AR951" s="12"/>
      <c r="AS951" s="12"/>
      <c r="AT951" s="11"/>
      <c r="AU951" s="9"/>
      <c r="AV951" s="9"/>
      <c r="AW951" s="9">
        <f ca="1">IFERROR(IF(COUNTA(AV$56:AV951)=AV$54,AV951,FORECAST(AP951,OFFSET(AY$56:AY$254,MATCH(AP951,AX$56:AX$254,1)-1,0,2), OFFSET(AX$56:AX$254,MATCH(AP951,AX$56:AX$254,1)-1,0,2))),"")</f>
        <v>0</v>
      </c>
      <c r="AX951" s="9" t="str">
        <f t="array" ref="AX951">IFERROR(INDEX(AP$56:AP$1054,SMALL(IF(ISNUMBER(AV$56:AV$1054),ROW(AP$1:AP$999),""),ROW(AP896))),"")</f>
        <v/>
      </c>
      <c r="AY951" s="9" t="str">
        <f t="array" ref="AY951">IFERROR(INDEX(AV$56:AV$1054,SMALL(IF(ISNUMBER(AV$56:AV$1054),ROW(AV$1:AV$999),""),ROW(AV896))),"")</f>
        <v/>
      </c>
      <c r="AZ951" s="9"/>
      <c r="BA951" s="9"/>
      <c r="BB951" s="9"/>
      <c r="BC951" s="9"/>
      <c r="BD951" s="9"/>
      <c r="BE951" s="9"/>
      <c r="BF951" s="87"/>
      <c r="BG951" s="13"/>
      <c r="BH951" s="14"/>
      <c r="BI951" s="14"/>
      <c r="BJ951" s="10">
        <f t="shared" si="107"/>
        <v>0</v>
      </c>
      <c r="BK951" s="12"/>
      <c r="BL951" s="12"/>
      <c r="BM951" s="11"/>
      <c r="BN951" s="9"/>
      <c r="BO951" s="9"/>
      <c r="BP951" s="9">
        <f ca="1">IFERROR(IF(COUNTA(BO$56:BO951)=BO$54,BO951,FORECAST(BI951,OFFSET(BR$56:BR$254,MATCH(BI951,BQ$56:BQ$254,1)-1,0,2), OFFSET(BQ$56:BQ$254,MATCH(BI951,BQ$56:BQ$254,1)-1,0,2))),"")</f>
        <v>0</v>
      </c>
      <c r="BQ951" s="9" t="str">
        <f t="array" ref="BQ951">IFERROR(INDEX(BI$56:BI$1054,SMALL(IF(ISNUMBER(BO$56:BO$1054),ROW(BI$1:BI$999),""),ROW(BI896))),"")</f>
        <v/>
      </c>
      <c r="BR951" s="9" t="str">
        <f t="array" ref="BR951">IFERROR(INDEX(BO$56:BO$1054,SMALL(IF(ISNUMBER(BO$56:BO$1054),ROW(BO$1:BO$999),""),ROW(BO896))),"")</f>
        <v/>
      </c>
      <c r="BS951" s="9"/>
      <c r="BT951" s="9"/>
      <c r="BU951" s="9"/>
      <c r="BV951" s="9"/>
      <c r="BW951" s="9"/>
      <c r="BX951" s="9"/>
      <c r="BY951" s="87"/>
      <c r="BZ951" s="13"/>
      <c r="CA951" s="14"/>
      <c r="CB951" s="14"/>
      <c r="CC951" s="10">
        <f t="shared" si="108"/>
        <v>0</v>
      </c>
      <c r="CD951" s="12"/>
      <c r="CE951" s="12"/>
      <c r="CF951" s="11"/>
      <c r="CG951" s="9"/>
      <c r="CH951" s="9"/>
      <c r="CI951" s="9">
        <f ca="1">IFERROR(IF(COUNTA(CH$56:CH951)=CH$54,CH951,FORECAST(CB951,OFFSET(CK$56:CK$254,MATCH(CB951,CJ$56:CJ$254,1)-1,0,2), OFFSET(CJ$56:CJ$254,MATCH(CB951,CJ$56:CJ$254,1)-1,0,2))),"")</f>
        <v>0</v>
      </c>
      <c r="CJ951" s="9" t="str">
        <f t="array" ref="CJ951">IFERROR(INDEX(CB$56:CB$1054,SMALL(IF(ISNUMBER(CH$56:CH$1054),ROW(CB$1:CB$999),""),ROW(CB896))),"")</f>
        <v/>
      </c>
      <c r="CK951" s="9" t="str">
        <f t="array" ref="CK951">IFERROR(INDEX(CH$56:CH$1054,SMALL(IF(ISNUMBER(CH$56:CH$1054),ROW(CH$1:CH$999),""),ROW(CH896))),"")</f>
        <v/>
      </c>
      <c r="CL951" s="9"/>
      <c r="CM951" s="9"/>
      <c r="CN951" s="9"/>
      <c r="CO951" s="9"/>
      <c r="CP951" s="9"/>
      <c r="CQ951" s="9"/>
      <c r="CR951" s="87"/>
      <c r="CS951" s="13"/>
      <c r="CT951" s="14"/>
      <c r="CU951" s="14"/>
      <c r="CV951" s="10">
        <f t="shared" si="109"/>
        <v>0</v>
      </c>
      <c r="CW951" s="12"/>
      <c r="CX951" s="12"/>
      <c r="CY951" s="11"/>
      <c r="CZ951" s="9"/>
      <c r="DA951" s="9"/>
      <c r="DB951" s="9">
        <f ca="1">IFERROR(IF(COUNTA(DA$56:DA951)=DA$54,DA951,FORECAST(CU951,OFFSET(DD$56:DD$254,MATCH(CU951,DC$56:DC$254,1)-1,0,2), OFFSET(DC$56:DC$254,MATCH(CU951,DC$56:DC$254,1)-1,0,2))),"")</f>
        <v>0</v>
      </c>
      <c r="DC951" s="9" t="str">
        <f t="array" ref="DC951">IFERROR(INDEX(CU$56:CU$1054,SMALL(IF(ISNUMBER(DA$56:DA$1054),ROW(CU$1:CU$999),""),ROW(CU896))),"")</f>
        <v/>
      </c>
      <c r="DD951" s="9" t="str">
        <f t="array" ref="DD951">IFERROR(INDEX(DA$56:DA$1054,SMALL(IF(ISNUMBER(DA$56:DA$1054),ROW(DA$1:DA$999),""),ROW(DA896))),"")</f>
        <v/>
      </c>
      <c r="DE951" s="9"/>
      <c r="DF951" s="9"/>
      <c r="DG951" s="9"/>
      <c r="DH951" s="9"/>
      <c r="DI951" s="9"/>
      <c r="DJ951" s="9"/>
      <c r="DK951" s="87"/>
      <c r="DL951" s="13"/>
      <c r="DM951" s="14"/>
      <c r="DN951" s="14"/>
      <c r="DO951" s="10">
        <f t="shared" si="110"/>
        <v>0</v>
      </c>
      <c r="DP951" s="12"/>
      <c r="DQ951" s="12"/>
      <c r="DR951" s="11"/>
      <c r="DS951" s="9"/>
      <c r="DT951" s="9"/>
      <c r="DU951" s="9">
        <f ca="1">IFERROR(IF(COUNTA(DT$56:DT951)=DT$54,DT951,FORECAST(DN951,OFFSET(DW$56:DW$254,MATCH(DN951,DV$56:DV$254,1)-1,0,2), OFFSET(DV$56:DV$254,MATCH(DN951,DV$56:DV$254,1)-1,0,2))),"")</f>
        <v>0</v>
      </c>
      <c r="DV951" s="9" t="str">
        <f t="array" ref="DV951">IFERROR(INDEX(DN$56:DN$1054,SMALL(IF(ISNUMBER(DT$56:DT$1054),ROW(DN$1:DN$999),""),ROW(DN896))),"")</f>
        <v/>
      </c>
      <c r="DW951" s="9" t="str">
        <f t="array" ref="DW951">IFERROR(INDEX(DT$56:DT$1054,SMALL(IF(ISNUMBER(DT$56:DT$1054),ROW(DT$1:DT$999),""),ROW(DT896))),"")</f>
        <v/>
      </c>
      <c r="DX951" s="9"/>
      <c r="DY951" s="9"/>
      <c r="DZ951" s="9"/>
      <c r="EA951" s="9"/>
      <c r="EB951" s="9"/>
      <c r="EC951" s="9"/>
      <c r="ED951" s="87"/>
      <c r="EE951" s="13"/>
      <c r="EF951" s="14"/>
      <c r="EG951" s="14"/>
      <c r="EH951" s="10">
        <f t="shared" si="111"/>
        <v>0</v>
      </c>
      <c r="EI951" s="12"/>
      <c r="EJ951" s="12"/>
      <c r="EK951" s="11"/>
      <c r="EL951" s="9"/>
      <c r="EM951" s="9"/>
      <c r="EN951" s="9">
        <f ca="1">IFERROR(IF(COUNTA(EM$56:EM951)=EM$54,EM951,FORECAST(EG951,OFFSET(EP$56:EP$254,MATCH(EG951,EO$56:EO$254,1)-1,0,2), OFFSET(EO$56:EO$254,MATCH(EG951,EO$56:EO$254,1)-1,0,2))),"")</f>
        <v>0</v>
      </c>
      <c r="EO951" s="9" t="str">
        <f t="array" ref="EO951">IFERROR(INDEX(EG$56:EG$1054,SMALL(IF(ISNUMBER(EM$56:EM$1054),ROW(EG$1:EG$999),""),ROW(EG896))),"")</f>
        <v/>
      </c>
      <c r="EP951" s="9" t="str">
        <f t="array" ref="EP951">IFERROR(INDEX(EM$56:EM$1054,SMALL(IF(ISNUMBER(EM$56:EM$1054),ROW(EM$1:EM$999),""),ROW(EM896))),"")</f>
        <v/>
      </c>
      <c r="EQ951" s="9"/>
      <c r="ER951" s="9"/>
      <c r="ES951" s="9"/>
      <c r="ET951" s="9"/>
      <c r="EU951" s="9"/>
      <c r="EV951" s="9"/>
    </row>
    <row r="952" spans="1:152" x14ac:dyDescent="0.25">
      <c r="A952" s="8"/>
      <c r="B952" s="13"/>
      <c r="C952" s="14"/>
      <c r="D952" s="14"/>
      <c r="E952" s="10">
        <f t="shared" si="104"/>
        <v>0</v>
      </c>
      <c r="F952" s="12"/>
      <c r="G952" s="12"/>
      <c r="H952" s="11"/>
      <c r="I952" s="9"/>
      <c r="J952" s="9"/>
      <c r="K952" s="9">
        <f ca="1">IFERROR(IF(COUNTA(J$56:J952)=J$54,J952,FORECAST(D952,OFFSET(M$56:M$254,MATCH(D952,L$56:L$254,1)-1,0,2), OFFSET(L$56:L$254,MATCH(D952,L$56:L$254,1)-1,0,2))),"")</f>
        <v>0</v>
      </c>
      <c r="L952" s="9" t="str">
        <f t="array" ref="L952">IFERROR(INDEX(D$56:D$1054,SMALL(IF(ISNUMBER(J$56:J$1054),ROW(D$1:D$999),""),ROW(D897))),"")</f>
        <v/>
      </c>
      <c r="M952" s="9" t="str">
        <f t="array" ref="M952">IFERROR(INDEX(J$56:J$1054,SMALL(IF(ISNUMBER(J$56:J$1054),ROW(J$1:J$999),""),ROW(J897))),"")</f>
        <v/>
      </c>
      <c r="N952" s="9"/>
      <c r="O952" s="9"/>
      <c r="P952" s="9"/>
      <c r="Q952" s="9"/>
      <c r="R952" s="9"/>
      <c r="S952" s="9"/>
      <c r="T952" s="87"/>
      <c r="U952" s="13"/>
      <c r="V952" s="14"/>
      <c r="W952" s="14"/>
      <c r="X952" s="10">
        <f t="shared" si="105"/>
        <v>0</v>
      </c>
      <c r="Y952" s="12"/>
      <c r="Z952" s="12"/>
      <c r="AA952" s="11"/>
      <c r="AB952" s="9"/>
      <c r="AC952" s="9"/>
      <c r="AD952" s="9">
        <f ca="1">IFERROR(IF(COUNTA(AC$56:AC952)=AC$54,AC952,FORECAST(W952,OFFSET(AF$56:AF$254,MATCH(W952,AE$56:AE$254,1)-1,0,2), OFFSET(AE$56:AE$254,MATCH(W952,AE$56:AE$254,1)-1,0,2))),"")</f>
        <v>0</v>
      </c>
      <c r="AE952" s="9" t="str">
        <f t="array" ref="AE952">IFERROR(INDEX(W$56:W$1054,SMALL(IF(ISNUMBER(AC$56:AC$1054),ROW(W$1:W$999),""),ROW(W897))),"")</f>
        <v/>
      </c>
      <c r="AF952" s="9" t="str">
        <f t="array" ref="AF952">IFERROR(INDEX(AC$56:AC$1054,SMALL(IF(ISNUMBER(AC$56:AC$1054),ROW(AC$1:AC$999),""),ROW(AC897))),"")</f>
        <v/>
      </c>
      <c r="AG952" s="9"/>
      <c r="AH952" s="9"/>
      <c r="AI952" s="9"/>
      <c r="AJ952" s="9"/>
      <c r="AK952" s="9"/>
      <c r="AL952" s="9"/>
      <c r="AM952" s="87"/>
      <c r="AN952" s="13"/>
      <c r="AO952" s="14"/>
      <c r="AP952" s="14"/>
      <c r="AQ952" s="10">
        <f t="shared" si="106"/>
        <v>0</v>
      </c>
      <c r="AR952" s="12"/>
      <c r="AS952" s="12"/>
      <c r="AT952" s="11"/>
      <c r="AU952" s="9"/>
      <c r="AV952" s="9"/>
      <c r="AW952" s="9">
        <f ca="1">IFERROR(IF(COUNTA(AV$56:AV952)=AV$54,AV952,FORECAST(AP952,OFFSET(AY$56:AY$254,MATCH(AP952,AX$56:AX$254,1)-1,0,2), OFFSET(AX$56:AX$254,MATCH(AP952,AX$56:AX$254,1)-1,0,2))),"")</f>
        <v>0</v>
      </c>
      <c r="AX952" s="9" t="str">
        <f t="array" ref="AX952">IFERROR(INDEX(AP$56:AP$1054,SMALL(IF(ISNUMBER(AV$56:AV$1054),ROW(AP$1:AP$999),""),ROW(AP897))),"")</f>
        <v/>
      </c>
      <c r="AY952" s="9" t="str">
        <f t="array" ref="AY952">IFERROR(INDEX(AV$56:AV$1054,SMALL(IF(ISNUMBER(AV$56:AV$1054),ROW(AV$1:AV$999),""),ROW(AV897))),"")</f>
        <v/>
      </c>
      <c r="AZ952" s="9"/>
      <c r="BA952" s="9"/>
      <c r="BB952" s="9"/>
      <c r="BC952" s="9"/>
      <c r="BD952" s="9"/>
      <c r="BE952" s="9"/>
      <c r="BF952" s="87"/>
      <c r="BG952" s="13"/>
      <c r="BH952" s="14"/>
      <c r="BI952" s="14"/>
      <c r="BJ952" s="10">
        <f t="shared" si="107"/>
        <v>0</v>
      </c>
      <c r="BK952" s="12"/>
      <c r="BL952" s="12"/>
      <c r="BM952" s="11"/>
      <c r="BN952" s="9"/>
      <c r="BO952" s="9"/>
      <c r="BP952" s="9">
        <f ca="1">IFERROR(IF(COUNTA(BO$56:BO952)=BO$54,BO952,FORECAST(BI952,OFFSET(BR$56:BR$254,MATCH(BI952,BQ$56:BQ$254,1)-1,0,2), OFFSET(BQ$56:BQ$254,MATCH(BI952,BQ$56:BQ$254,1)-1,0,2))),"")</f>
        <v>0</v>
      </c>
      <c r="BQ952" s="9" t="str">
        <f t="array" ref="BQ952">IFERROR(INDEX(BI$56:BI$1054,SMALL(IF(ISNUMBER(BO$56:BO$1054),ROW(BI$1:BI$999),""),ROW(BI897))),"")</f>
        <v/>
      </c>
      <c r="BR952" s="9" t="str">
        <f t="array" ref="BR952">IFERROR(INDEX(BO$56:BO$1054,SMALL(IF(ISNUMBER(BO$56:BO$1054),ROW(BO$1:BO$999),""),ROW(BO897))),"")</f>
        <v/>
      </c>
      <c r="BS952" s="9"/>
      <c r="BT952" s="9"/>
      <c r="BU952" s="9"/>
      <c r="BV952" s="9"/>
      <c r="BW952" s="9"/>
      <c r="BX952" s="9"/>
      <c r="BY952" s="87"/>
      <c r="BZ952" s="13"/>
      <c r="CA952" s="14"/>
      <c r="CB952" s="14"/>
      <c r="CC952" s="10">
        <f t="shared" si="108"/>
        <v>0</v>
      </c>
      <c r="CD952" s="12"/>
      <c r="CE952" s="12"/>
      <c r="CF952" s="11"/>
      <c r="CG952" s="9"/>
      <c r="CH952" s="9"/>
      <c r="CI952" s="9">
        <f ca="1">IFERROR(IF(COUNTA(CH$56:CH952)=CH$54,CH952,FORECAST(CB952,OFFSET(CK$56:CK$254,MATCH(CB952,CJ$56:CJ$254,1)-1,0,2), OFFSET(CJ$56:CJ$254,MATCH(CB952,CJ$56:CJ$254,1)-1,0,2))),"")</f>
        <v>0</v>
      </c>
      <c r="CJ952" s="9" t="str">
        <f t="array" ref="CJ952">IFERROR(INDEX(CB$56:CB$1054,SMALL(IF(ISNUMBER(CH$56:CH$1054),ROW(CB$1:CB$999),""),ROW(CB897))),"")</f>
        <v/>
      </c>
      <c r="CK952" s="9" t="str">
        <f t="array" ref="CK952">IFERROR(INDEX(CH$56:CH$1054,SMALL(IF(ISNUMBER(CH$56:CH$1054),ROW(CH$1:CH$999),""),ROW(CH897))),"")</f>
        <v/>
      </c>
      <c r="CL952" s="9"/>
      <c r="CM952" s="9"/>
      <c r="CN952" s="9"/>
      <c r="CO952" s="9"/>
      <c r="CP952" s="9"/>
      <c r="CQ952" s="9"/>
      <c r="CR952" s="87"/>
      <c r="CS952" s="13"/>
      <c r="CT952" s="14"/>
      <c r="CU952" s="14"/>
      <c r="CV952" s="10">
        <f t="shared" si="109"/>
        <v>0</v>
      </c>
      <c r="CW952" s="12"/>
      <c r="CX952" s="12"/>
      <c r="CY952" s="11"/>
      <c r="CZ952" s="9"/>
      <c r="DA952" s="9"/>
      <c r="DB952" s="9">
        <f ca="1">IFERROR(IF(COUNTA(DA$56:DA952)=DA$54,DA952,FORECAST(CU952,OFFSET(DD$56:DD$254,MATCH(CU952,DC$56:DC$254,1)-1,0,2), OFFSET(DC$56:DC$254,MATCH(CU952,DC$56:DC$254,1)-1,0,2))),"")</f>
        <v>0</v>
      </c>
      <c r="DC952" s="9" t="str">
        <f t="array" ref="DC952">IFERROR(INDEX(CU$56:CU$1054,SMALL(IF(ISNUMBER(DA$56:DA$1054),ROW(CU$1:CU$999),""),ROW(CU897))),"")</f>
        <v/>
      </c>
      <c r="DD952" s="9" t="str">
        <f t="array" ref="DD952">IFERROR(INDEX(DA$56:DA$1054,SMALL(IF(ISNUMBER(DA$56:DA$1054),ROW(DA$1:DA$999),""),ROW(DA897))),"")</f>
        <v/>
      </c>
      <c r="DE952" s="9"/>
      <c r="DF952" s="9"/>
      <c r="DG952" s="9"/>
      <c r="DH952" s="9"/>
      <c r="DI952" s="9"/>
      <c r="DJ952" s="9"/>
      <c r="DK952" s="87"/>
      <c r="DL952" s="13"/>
      <c r="DM952" s="14"/>
      <c r="DN952" s="14"/>
      <c r="DO952" s="10">
        <f t="shared" si="110"/>
        <v>0</v>
      </c>
      <c r="DP952" s="12"/>
      <c r="DQ952" s="12"/>
      <c r="DR952" s="11"/>
      <c r="DS952" s="9"/>
      <c r="DT952" s="9"/>
      <c r="DU952" s="9">
        <f ca="1">IFERROR(IF(COUNTA(DT$56:DT952)=DT$54,DT952,FORECAST(DN952,OFFSET(DW$56:DW$254,MATCH(DN952,DV$56:DV$254,1)-1,0,2), OFFSET(DV$56:DV$254,MATCH(DN952,DV$56:DV$254,1)-1,0,2))),"")</f>
        <v>0</v>
      </c>
      <c r="DV952" s="9" t="str">
        <f t="array" ref="DV952">IFERROR(INDEX(DN$56:DN$1054,SMALL(IF(ISNUMBER(DT$56:DT$1054),ROW(DN$1:DN$999),""),ROW(DN897))),"")</f>
        <v/>
      </c>
      <c r="DW952" s="9" t="str">
        <f t="array" ref="DW952">IFERROR(INDEX(DT$56:DT$1054,SMALL(IF(ISNUMBER(DT$56:DT$1054),ROW(DT$1:DT$999),""),ROW(DT897))),"")</f>
        <v/>
      </c>
      <c r="DX952" s="9"/>
      <c r="DY952" s="9"/>
      <c r="DZ952" s="9"/>
      <c r="EA952" s="9"/>
      <c r="EB952" s="9"/>
      <c r="EC952" s="9"/>
      <c r="ED952" s="87"/>
      <c r="EE952" s="13"/>
      <c r="EF952" s="14"/>
      <c r="EG952" s="14"/>
      <c r="EH952" s="10">
        <f t="shared" si="111"/>
        <v>0</v>
      </c>
      <c r="EI952" s="12"/>
      <c r="EJ952" s="12"/>
      <c r="EK952" s="11"/>
      <c r="EL952" s="9"/>
      <c r="EM952" s="9"/>
      <c r="EN952" s="9">
        <f ca="1">IFERROR(IF(COUNTA(EM$56:EM952)=EM$54,EM952,FORECAST(EG952,OFFSET(EP$56:EP$254,MATCH(EG952,EO$56:EO$254,1)-1,0,2), OFFSET(EO$56:EO$254,MATCH(EG952,EO$56:EO$254,1)-1,0,2))),"")</f>
        <v>0</v>
      </c>
      <c r="EO952" s="9" t="str">
        <f t="array" ref="EO952">IFERROR(INDEX(EG$56:EG$1054,SMALL(IF(ISNUMBER(EM$56:EM$1054),ROW(EG$1:EG$999),""),ROW(EG897))),"")</f>
        <v/>
      </c>
      <c r="EP952" s="9" t="str">
        <f t="array" ref="EP952">IFERROR(INDEX(EM$56:EM$1054,SMALL(IF(ISNUMBER(EM$56:EM$1054),ROW(EM$1:EM$999),""),ROW(EM897))),"")</f>
        <v/>
      </c>
      <c r="EQ952" s="9"/>
      <c r="ER952" s="9"/>
      <c r="ES952" s="9"/>
      <c r="ET952" s="9"/>
      <c r="EU952" s="9"/>
      <c r="EV952" s="9"/>
    </row>
    <row r="953" spans="1:152" x14ac:dyDescent="0.25">
      <c r="A953" s="8"/>
      <c r="B953" s="13"/>
      <c r="C953" s="14"/>
      <c r="D953" s="14"/>
      <c r="E953" s="10">
        <f t="shared" si="104"/>
        <v>0</v>
      </c>
      <c r="F953" s="12"/>
      <c r="G953" s="12"/>
      <c r="H953" s="11"/>
      <c r="I953" s="9"/>
      <c r="J953" s="9"/>
      <c r="K953" s="9">
        <f ca="1">IFERROR(IF(COUNTA(J$56:J953)=J$54,J953,FORECAST(D953,OFFSET(M$56:M$254,MATCH(D953,L$56:L$254,1)-1,0,2), OFFSET(L$56:L$254,MATCH(D953,L$56:L$254,1)-1,0,2))),"")</f>
        <v>0</v>
      </c>
      <c r="L953" s="9" t="str">
        <f t="array" ref="L953">IFERROR(INDEX(D$56:D$1054,SMALL(IF(ISNUMBER(J$56:J$1054),ROW(D$1:D$999),""),ROW(D898))),"")</f>
        <v/>
      </c>
      <c r="M953" s="9" t="str">
        <f t="array" ref="M953">IFERROR(INDEX(J$56:J$1054,SMALL(IF(ISNUMBER(J$56:J$1054),ROW(J$1:J$999),""),ROW(J898))),"")</f>
        <v/>
      </c>
      <c r="N953" s="9"/>
      <c r="O953" s="9"/>
      <c r="P953" s="9"/>
      <c r="Q953" s="9"/>
      <c r="R953" s="9"/>
      <c r="S953" s="9"/>
      <c r="T953" s="87"/>
      <c r="U953" s="13"/>
      <c r="V953" s="14"/>
      <c r="W953" s="14"/>
      <c r="X953" s="10">
        <f t="shared" si="105"/>
        <v>0</v>
      </c>
      <c r="Y953" s="12"/>
      <c r="Z953" s="12"/>
      <c r="AA953" s="11"/>
      <c r="AB953" s="9"/>
      <c r="AC953" s="9"/>
      <c r="AD953" s="9">
        <f ca="1">IFERROR(IF(COUNTA(AC$56:AC953)=AC$54,AC953,FORECAST(W953,OFFSET(AF$56:AF$254,MATCH(W953,AE$56:AE$254,1)-1,0,2), OFFSET(AE$56:AE$254,MATCH(W953,AE$56:AE$254,1)-1,0,2))),"")</f>
        <v>0</v>
      </c>
      <c r="AE953" s="9" t="str">
        <f t="array" ref="AE953">IFERROR(INDEX(W$56:W$1054,SMALL(IF(ISNUMBER(AC$56:AC$1054),ROW(W$1:W$999),""),ROW(W898))),"")</f>
        <v/>
      </c>
      <c r="AF953" s="9" t="str">
        <f t="array" ref="AF953">IFERROR(INDEX(AC$56:AC$1054,SMALL(IF(ISNUMBER(AC$56:AC$1054),ROW(AC$1:AC$999),""),ROW(AC898))),"")</f>
        <v/>
      </c>
      <c r="AG953" s="9"/>
      <c r="AH953" s="9"/>
      <c r="AI953" s="9"/>
      <c r="AJ953" s="9"/>
      <c r="AK953" s="9"/>
      <c r="AL953" s="9"/>
      <c r="AM953" s="87"/>
      <c r="AN953" s="13"/>
      <c r="AO953" s="14"/>
      <c r="AP953" s="14"/>
      <c r="AQ953" s="10">
        <f t="shared" si="106"/>
        <v>0</v>
      </c>
      <c r="AR953" s="12"/>
      <c r="AS953" s="12"/>
      <c r="AT953" s="11"/>
      <c r="AU953" s="9"/>
      <c r="AV953" s="9"/>
      <c r="AW953" s="9">
        <f ca="1">IFERROR(IF(COUNTA(AV$56:AV953)=AV$54,AV953,FORECAST(AP953,OFFSET(AY$56:AY$254,MATCH(AP953,AX$56:AX$254,1)-1,0,2), OFFSET(AX$56:AX$254,MATCH(AP953,AX$56:AX$254,1)-1,0,2))),"")</f>
        <v>0</v>
      </c>
      <c r="AX953" s="9" t="str">
        <f t="array" ref="AX953">IFERROR(INDEX(AP$56:AP$1054,SMALL(IF(ISNUMBER(AV$56:AV$1054),ROW(AP$1:AP$999),""),ROW(AP898))),"")</f>
        <v/>
      </c>
      <c r="AY953" s="9" t="str">
        <f t="array" ref="AY953">IFERROR(INDEX(AV$56:AV$1054,SMALL(IF(ISNUMBER(AV$56:AV$1054),ROW(AV$1:AV$999),""),ROW(AV898))),"")</f>
        <v/>
      </c>
      <c r="AZ953" s="9"/>
      <c r="BA953" s="9"/>
      <c r="BB953" s="9"/>
      <c r="BC953" s="9"/>
      <c r="BD953" s="9"/>
      <c r="BE953" s="9"/>
      <c r="BF953" s="87"/>
      <c r="BG953" s="13"/>
      <c r="BH953" s="14"/>
      <c r="BI953" s="14"/>
      <c r="BJ953" s="10">
        <f t="shared" si="107"/>
        <v>0</v>
      </c>
      <c r="BK953" s="12"/>
      <c r="BL953" s="12"/>
      <c r="BM953" s="11"/>
      <c r="BN953" s="9"/>
      <c r="BO953" s="9"/>
      <c r="BP953" s="9">
        <f ca="1">IFERROR(IF(COUNTA(BO$56:BO953)=BO$54,BO953,FORECAST(BI953,OFFSET(BR$56:BR$254,MATCH(BI953,BQ$56:BQ$254,1)-1,0,2), OFFSET(BQ$56:BQ$254,MATCH(BI953,BQ$56:BQ$254,1)-1,0,2))),"")</f>
        <v>0</v>
      </c>
      <c r="BQ953" s="9" t="str">
        <f t="array" ref="BQ953">IFERROR(INDEX(BI$56:BI$1054,SMALL(IF(ISNUMBER(BO$56:BO$1054),ROW(BI$1:BI$999),""),ROW(BI898))),"")</f>
        <v/>
      </c>
      <c r="BR953" s="9" t="str">
        <f t="array" ref="BR953">IFERROR(INDEX(BO$56:BO$1054,SMALL(IF(ISNUMBER(BO$56:BO$1054),ROW(BO$1:BO$999),""),ROW(BO898))),"")</f>
        <v/>
      </c>
      <c r="BS953" s="9"/>
      <c r="BT953" s="9"/>
      <c r="BU953" s="9"/>
      <c r="BV953" s="9"/>
      <c r="BW953" s="9"/>
      <c r="BX953" s="9"/>
      <c r="BY953" s="87"/>
      <c r="BZ953" s="13"/>
      <c r="CA953" s="14"/>
      <c r="CB953" s="14"/>
      <c r="CC953" s="10">
        <f t="shared" si="108"/>
        <v>0</v>
      </c>
      <c r="CD953" s="12"/>
      <c r="CE953" s="12"/>
      <c r="CF953" s="11"/>
      <c r="CG953" s="9"/>
      <c r="CH953" s="9"/>
      <c r="CI953" s="9">
        <f ca="1">IFERROR(IF(COUNTA(CH$56:CH953)=CH$54,CH953,FORECAST(CB953,OFFSET(CK$56:CK$254,MATCH(CB953,CJ$56:CJ$254,1)-1,0,2), OFFSET(CJ$56:CJ$254,MATCH(CB953,CJ$56:CJ$254,1)-1,0,2))),"")</f>
        <v>0</v>
      </c>
      <c r="CJ953" s="9" t="str">
        <f t="array" ref="CJ953">IFERROR(INDEX(CB$56:CB$1054,SMALL(IF(ISNUMBER(CH$56:CH$1054),ROW(CB$1:CB$999),""),ROW(CB898))),"")</f>
        <v/>
      </c>
      <c r="CK953" s="9" t="str">
        <f t="array" ref="CK953">IFERROR(INDEX(CH$56:CH$1054,SMALL(IF(ISNUMBER(CH$56:CH$1054),ROW(CH$1:CH$999),""),ROW(CH898))),"")</f>
        <v/>
      </c>
      <c r="CL953" s="9"/>
      <c r="CM953" s="9"/>
      <c r="CN953" s="9"/>
      <c r="CO953" s="9"/>
      <c r="CP953" s="9"/>
      <c r="CQ953" s="9"/>
      <c r="CR953" s="87"/>
      <c r="CS953" s="13"/>
      <c r="CT953" s="14"/>
      <c r="CU953" s="14"/>
      <c r="CV953" s="10">
        <f t="shared" si="109"/>
        <v>0</v>
      </c>
      <c r="CW953" s="12"/>
      <c r="CX953" s="12"/>
      <c r="CY953" s="11"/>
      <c r="CZ953" s="9"/>
      <c r="DA953" s="9"/>
      <c r="DB953" s="9">
        <f ca="1">IFERROR(IF(COUNTA(DA$56:DA953)=DA$54,DA953,FORECAST(CU953,OFFSET(DD$56:DD$254,MATCH(CU953,DC$56:DC$254,1)-1,0,2), OFFSET(DC$56:DC$254,MATCH(CU953,DC$56:DC$254,1)-1,0,2))),"")</f>
        <v>0</v>
      </c>
      <c r="DC953" s="9" t="str">
        <f t="array" ref="DC953">IFERROR(INDEX(CU$56:CU$1054,SMALL(IF(ISNUMBER(DA$56:DA$1054),ROW(CU$1:CU$999),""),ROW(CU898))),"")</f>
        <v/>
      </c>
      <c r="DD953" s="9" t="str">
        <f t="array" ref="DD953">IFERROR(INDEX(DA$56:DA$1054,SMALL(IF(ISNUMBER(DA$56:DA$1054),ROW(DA$1:DA$999),""),ROW(DA898))),"")</f>
        <v/>
      </c>
      <c r="DE953" s="9"/>
      <c r="DF953" s="9"/>
      <c r="DG953" s="9"/>
      <c r="DH953" s="9"/>
      <c r="DI953" s="9"/>
      <c r="DJ953" s="9"/>
      <c r="DK953" s="87"/>
      <c r="DL953" s="13"/>
      <c r="DM953" s="14"/>
      <c r="DN953" s="14"/>
      <c r="DO953" s="10">
        <f t="shared" si="110"/>
        <v>0</v>
      </c>
      <c r="DP953" s="12"/>
      <c r="DQ953" s="12"/>
      <c r="DR953" s="11"/>
      <c r="DS953" s="9"/>
      <c r="DT953" s="9"/>
      <c r="DU953" s="9">
        <f ca="1">IFERROR(IF(COUNTA(DT$56:DT953)=DT$54,DT953,FORECAST(DN953,OFFSET(DW$56:DW$254,MATCH(DN953,DV$56:DV$254,1)-1,0,2), OFFSET(DV$56:DV$254,MATCH(DN953,DV$56:DV$254,1)-1,0,2))),"")</f>
        <v>0</v>
      </c>
      <c r="DV953" s="9" t="str">
        <f t="array" ref="DV953">IFERROR(INDEX(DN$56:DN$1054,SMALL(IF(ISNUMBER(DT$56:DT$1054),ROW(DN$1:DN$999),""),ROW(DN898))),"")</f>
        <v/>
      </c>
      <c r="DW953" s="9" t="str">
        <f t="array" ref="DW953">IFERROR(INDEX(DT$56:DT$1054,SMALL(IF(ISNUMBER(DT$56:DT$1054),ROW(DT$1:DT$999),""),ROW(DT898))),"")</f>
        <v/>
      </c>
      <c r="DX953" s="9"/>
      <c r="DY953" s="9"/>
      <c r="DZ953" s="9"/>
      <c r="EA953" s="9"/>
      <c r="EB953" s="9"/>
      <c r="EC953" s="9"/>
      <c r="ED953" s="87"/>
      <c r="EE953" s="13"/>
      <c r="EF953" s="14"/>
      <c r="EG953" s="14"/>
      <c r="EH953" s="10">
        <f t="shared" si="111"/>
        <v>0</v>
      </c>
      <c r="EI953" s="12"/>
      <c r="EJ953" s="12"/>
      <c r="EK953" s="11"/>
      <c r="EL953" s="9"/>
      <c r="EM953" s="9"/>
      <c r="EN953" s="9">
        <f ca="1">IFERROR(IF(COUNTA(EM$56:EM953)=EM$54,EM953,FORECAST(EG953,OFFSET(EP$56:EP$254,MATCH(EG953,EO$56:EO$254,1)-1,0,2), OFFSET(EO$56:EO$254,MATCH(EG953,EO$56:EO$254,1)-1,0,2))),"")</f>
        <v>0</v>
      </c>
      <c r="EO953" s="9" t="str">
        <f t="array" ref="EO953">IFERROR(INDEX(EG$56:EG$1054,SMALL(IF(ISNUMBER(EM$56:EM$1054),ROW(EG$1:EG$999),""),ROW(EG898))),"")</f>
        <v/>
      </c>
      <c r="EP953" s="9" t="str">
        <f t="array" ref="EP953">IFERROR(INDEX(EM$56:EM$1054,SMALL(IF(ISNUMBER(EM$56:EM$1054),ROW(EM$1:EM$999),""),ROW(EM898))),"")</f>
        <v/>
      </c>
      <c r="EQ953" s="9"/>
      <c r="ER953" s="9"/>
      <c r="ES953" s="9"/>
      <c r="ET953" s="9"/>
      <c r="EU953" s="9"/>
      <c r="EV953" s="9"/>
    </row>
    <row r="954" spans="1:152" x14ac:dyDescent="0.25">
      <c r="A954" s="8"/>
      <c r="B954" s="13"/>
      <c r="C954" s="14"/>
      <c r="D954" s="14"/>
      <c r="E954" s="10">
        <f t="shared" ref="E954:E1017" si="112">IF(NOT(ISBLANK(D954)),D954+C$54,0)</f>
        <v>0</v>
      </c>
      <c r="F954" s="12"/>
      <c r="G954" s="12"/>
      <c r="H954" s="11"/>
      <c r="I954" s="9"/>
      <c r="J954" s="9"/>
      <c r="K954" s="9">
        <f ca="1">IFERROR(IF(COUNTA(J$56:J954)=J$54,J954,FORECAST(D954,OFFSET(M$56:M$254,MATCH(D954,L$56:L$254,1)-1,0,2), OFFSET(L$56:L$254,MATCH(D954,L$56:L$254,1)-1,0,2))),"")</f>
        <v>0</v>
      </c>
      <c r="L954" s="9" t="str">
        <f t="array" ref="L954">IFERROR(INDEX(D$56:D$1054,SMALL(IF(ISNUMBER(J$56:J$1054),ROW(D$1:D$999),""),ROW(D899))),"")</f>
        <v/>
      </c>
      <c r="M954" s="9" t="str">
        <f t="array" ref="M954">IFERROR(INDEX(J$56:J$1054,SMALL(IF(ISNUMBER(J$56:J$1054),ROW(J$1:J$999),""),ROW(J899))),"")</f>
        <v/>
      </c>
      <c r="N954" s="9"/>
      <c r="O954" s="9"/>
      <c r="P954" s="9"/>
      <c r="Q954" s="9"/>
      <c r="R954" s="9"/>
      <c r="S954" s="9"/>
      <c r="T954" s="87"/>
      <c r="U954" s="13"/>
      <c r="V954" s="14"/>
      <c r="W954" s="14"/>
      <c r="X954" s="10">
        <f t="shared" ref="X954:X1017" si="113">IF(NOT(ISBLANK(W954)),W954+V$54,0)</f>
        <v>0</v>
      </c>
      <c r="Y954" s="12"/>
      <c r="Z954" s="12"/>
      <c r="AA954" s="11"/>
      <c r="AB954" s="9"/>
      <c r="AC954" s="9"/>
      <c r="AD954" s="9">
        <f ca="1">IFERROR(IF(COUNTA(AC$56:AC954)=AC$54,AC954,FORECAST(W954,OFFSET(AF$56:AF$254,MATCH(W954,AE$56:AE$254,1)-1,0,2), OFFSET(AE$56:AE$254,MATCH(W954,AE$56:AE$254,1)-1,0,2))),"")</f>
        <v>0</v>
      </c>
      <c r="AE954" s="9" t="str">
        <f t="array" ref="AE954">IFERROR(INDEX(W$56:W$1054,SMALL(IF(ISNUMBER(AC$56:AC$1054),ROW(W$1:W$999),""),ROW(W899))),"")</f>
        <v/>
      </c>
      <c r="AF954" s="9" t="str">
        <f t="array" ref="AF954">IFERROR(INDEX(AC$56:AC$1054,SMALL(IF(ISNUMBER(AC$56:AC$1054),ROW(AC$1:AC$999),""),ROW(AC899))),"")</f>
        <v/>
      </c>
      <c r="AG954" s="9"/>
      <c r="AH954" s="9"/>
      <c r="AI954" s="9"/>
      <c r="AJ954" s="9"/>
      <c r="AK954" s="9"/>
      <c r="AL954" s="9"/>
      <c r="AM954" s="87"/>
      <c r="AN954" s="13"/>
      <c r="AO954" s="14"/>
      <c r="AP954" s="14"/>
      <c r="AQ954" s="10">
        <f t="shared" ref="AQ954:AQ1017" si="114">IF(NOT(ISBLANK(AP954)),AP954+AO$54,0)</f>
        <v>0</v>
      </c>
      <c r="AR954" s="12"/>
      <c r="AS954" s="12"/>
      <c r="AT954" s="11"/>
      <c r="AU954" s="9"/>
      <c r="AV954" s="9"/>
      <c r="AW954" s="9">
        <f ca="1">IFERROR(IF(COUNTA(AV$56:AV954)=AV$54,AV954,FORECAST(AP954,OFFSET(AY$56:AY$254,MATCH(AP954,AX$56:AX$254,1)-1,0,2), OFFSET(AX$56:AX$254,MATCH(AP954,AX$56:AX$254,1)-1,0,2))),"")</f>
        <v>0</v>
      </c>
      <c r="AX954" s="9" t="str">
        <f t="array" ref="AX954">IFERROR(INDEX(AP$56:AP$1054,SMALL(IF(ISNUMBER(AV$56:AV$1054),ROW(AP$1:AP$999),""),ROW(AP899))),"")</f>
        <v/>
      </c>
      <c r="AY954" s="9" t="str">
        <f t="array" ref="AY954">IFERROR(INDEX(AV$56:AV$1054,SMALL(IF(ISNUMBER(AV$56:AV$1054),ROW(AV$1:AV$999),""),ROW(AV899))),"")</f>
        <v/>
      </c>
      <c r="AZ954" s="9"/>
      <c r="BA954" s="9"/>
      <c r="BB954" s="9"/>
      <c r="BC954" s="9"/>
      <c r="BD954" s="9"/>
      <c r="BE954" s="9"/>
      <c r="BF954" s="87"/>
      <c r="BG954" s="13"/>
      <c r="BH954" s="14"/>
      <c r="BI954" s="14"/>
      <c r="BJ954" s="10">
        <f t="shared" ref="BJ954:BJ1017" si="115">IF(NOT(ISBLANK(BI954)),BI954+BH$54,0)</f>
        <v>0</v>
      </c>
      <c r="BK954" s="12"/>
      <c r="BL954" s="12"/>
      <c r="BM954" s="11"/>
      <c r="BN954" s="9"/>
      <c r="BO954" s="9"/>
      <c r="BP954" s="9">
        <f ca="1">IFERROR(IF(COUNTA(BO$56:BO954)=BO$54,BO954,FORECAST(BI954,OFFSET(BR$56:BR$254,MATCH(BI954,BQ$56:BQ$254,1)-1,0,2), OFFSET(BQ$56:BQ$254,MATCH(BI954,BQ$56:BQ$254,1)-1,0,2))),"")</f>
        <v>0</v>
      </c>
      <c r="BQ954" s="9" t="str">
        <f t="array" ref="BQ954">IFERROR(INDEX(BI$56:BI$1054,SMALL(IF(ISNUMBER(BO$56:BO$1054),ROW(BI$1:BI$999),""),ROW(BI899))),"")</f>
        <v/>
      </c>
      <c r="BR954" s="9" t="str">
        <f t="array" ref="BR954">IFERROR(INDEX(BO$56:BO$1054,SMALL(IF(ISNUMBER(BO$56:BO$1054),ROW(BO$1:BO$999),""),ROW(BO899))),"")</f>
        <v/>
      </c>
      <c r="BS954" s="9"/>
      <c r="BT954" s="9"/>
      <c r="BU954" s="9"/>
      <c r="BV954" s="9"/>
      <c r="BW954" s="9"/>
      <c r="BX954" s="9"/>
      <c r="BY954" s="87"/>
      <c r="BZ954" s="13"/>
      <c r="CA954" s="14"/>
      <c r="CB954" s="14"/>
      <c r="CC954" s="10">
        <f t="shared" ref="CC954:CC1017" si="116">IF(NOT(ISBLANK(CB954)),CB954+CA$54,0)</f>
        <v>0</v>
      </c>
      <c r="CD954" s="12"/>
      <c r="CE954" s="12"/>
      <c r="CF954" s="11"/>
      <c r="CG954" s="9"/>
      <c r="CH954" s="9"/>
      <c r="CI954" s="9">
        <f ca="1">IFERROR(IF(COUNTA(CH$56:CH954)=CH$54,CH954,FORECAST(CB954,OFFSET(CK$56:CK$254,MATCH(CB954,CJ$56:CJ$254,1)-1,0,2), OFFSET(CJ$56:CJ$254,MATCH(CB954,CJ$56:CJ$254,1)-1,0,2))),"")</f>
        <v>0</v>
      </c>
      <c r="CJ954" s="9" t="str">
        <f t="array" ref="CJ954">IFERROR(INDEX(CB$56:CB$1054,SMALL(IF(ISNUMBER(CH$56:CH$1054),ROW(CB$1:CB$999),""),ROW(CB899))),"")</f>
        <v/>
      </c>
      <c r="CK954" s="9" t="str">
        <f t="array" ref="CK954">IFERROR(INDEX(CH$56:CH$1054,SMALL(IF(ISNUMBER(CH$56:CH$1054),ROW(CH$1:CH$999),""),ROW(CH899))),"")</f>
        <v/>
      </c>
      <c r="CL954" s="9"/>
      <c r="CM954" s="9"/>
      <c r="CN954" s="9"/>
      <c r="CO954" s="9"/>
      <c r="CP954" s="9"/>
      <c r="CQ954" s="9"/>
      <c r="CR954" s="87"/>
      <c r="CS954" s="13"/>
      <c r="CT954" s="14"/>
      <c r="CU954" s="14"/>
      <c r="CV954" s="10">
        <f t="shared" ref="CV954:CV1017" si="117">IF(NOT(ISBLANK(CU954)),CU954+CT$54,0)</f>
        <v>0</v>
      </c>
      <c r="CW954" s="12"/>
      <c r="CX954" s="12"/>
      <c r="CY954" s="11"/>
      <c r="CZ954" s="9"/>
      <c r="DA954" s="9"/>
      <c r="DB954" s="9">
        <f ca="1">IFERROR(IF(COUNTA(DA$56:DA954)=DA$54,DA954,FORECAST(CU954,OFFSET(DD$56:DD$254,MATCH(CU954,DC$56:DC$254,1)-1,0,2), OFFSET(DC$56:DC$254,MATCH(CU954,DC$56:DC$254,1)-1,0,2))),"")</f>
        <v>0</v>
      </c>
      <c r="DC954" s="9" t="str">
        <f t="array" ref="DC954">IFERROR(INDEX(CU$56:CU$1054,SMALL(IF(ISNUMBER(DA$56:DA$1054),ROW(CU$1:CU$999),""),ROW(CU899))),"")</f>
        <v/>
      </c>
      <c r="DD954" s="9" t="str">
        <f t="array" ref="DD954">IFERROR(INDEX(DA$56:DA$1054,SMALL(IF(ISNUMBER(DA$56:DA$1054),ROW(DA$1:DA$999),""),ROW(DA899))),"")</f>
        <v/>
      </c>
      <c r="DE954" s="9"/>
      <c r="DF954" s="9"/>
      <c r="DG954" s="9"/>
      <c r="DH954" s="9"/>
      <c r="DI954" s="9"/>
      <c r="DJ954" s="9"/>
      <c r="DK954" s="87"/>
      <c r="DL954" s="13"/>
      <c r="DM954" s="14"/>
      <c r="DN954" s="14"/>
      <c r="DO954" s="10">
        <f t="shared" ref="DO954:DO1017" si="118">IF(NOT(ISBLANK(DN954)),DN954+DM$54,0)</f>
        <v>0</v>
      </c>
      <c r="DP954" s="12"/>
      <c r="DQ954" s="12"/>
      <c r="DR954" s="11"/>
      <c r="DS954" s="9"/>
      <c r="DT954" s="9"/>
      <c r="DU954" s="9">
        <f ca="1">IFERROR(IF(COUNTA(DT$56:DT954)=DT$54,DT954,FORECAST(DN954,OFFSET(DW$56:DW$254,MATCH(DN954,DV$56:DV$254,1)-1,0,2), OFFSET(DV$56:DV$254,MATCH(DN954,DV$56:DV$254,1)-1,0,2))),"")</f>
        <v>0</v>
      </c>
      <c r="DV954" s="9" t="str">
        <f t="array" ref="DV954">IFERROR(INDEX(DN$56:DN$1054,SMALL(IF(ISNUMBER(DT$56:DT$1054),ROW(DN$1:DN$999),""),ROW(DN899))),"")</f>
        <v/>
      </c>
      <c r="DW954" s="9" t="str">
        <f t="array" ref="DW954">IFERROR(INDEX(DT$56:DT$1054,SMALL(IF(ISNUMBER(DT$56:DT$1054),ROW(DT$1:DT$999),""),ROW(DT899))),"")</f>
        <v/>
      </c>
      <c r="DX954" s="9"/>
      <c r="DY954" s="9"/>
      <c r="DZ954" s="9"/>
      <c r="EA954" s="9"/>
      <c r="EB954" s="9"/>
      <c r="EC954" s="9"/>
      <c r="ED954" s="87"/>
      <c r="EE954" s="13"/>
      <c r="EF954" s="14"/>
      <c r="EG954" s="14"/>
      <c r="EH954" s="10">
        <f t="shared" ref="EH954:EH1017" si="119">IF(NOT(ISBLANK(EG954)),EG954+EF$54,0)</f>
        <v>0</v>
      </c>
      <c r="EI954" s="12"/>
      <c r="EJ954" s="12"/>
      <c r="EK954" s="11"/>
      <c r="EL954" s="9"/>
      <c r="EM954" s="9"/>
      <c r="EN954" s="9">
        <f ca="1">IFERROR(IF(COUNTA(EM$56:EM954)=EM$54,EM954,FORECAST(EG954,OFFSET(EP$56:EP$254,MATCH(EG954,EO$56:EO$254,1)-1,0,2), OFFSET(EO$56:EO$254,MATCH(EG954,EO$56:EO$254,1)-1,0,2))),"")</f>
        <v>0</v>
      </c>
      <c r="EO954" s="9" t="str">
        <f t="array" ref="EO954">IFERROR(INDEX(EG$56:EG$1054,SMALL(IF(ISNUMBER(EM$56:EM$1054),ROW(EG$1:EG$999),""),ROW(EG899))),"")</f>
        <v/>
      </c>
      <c r="EP954" s="9" t="str">
        <f t="array" ref="EP954">IFERROR(INDEX(EM$56:EM$1054,SMALL(IF(ISNUMBER(EM$56:EM$1054),ROW(EM$1:EM$999),""),ROW(EM899))),"")</f>
        <v/>
      </c>
      <c r="EQ954" s="9"/>
      <c r="ER954" s="9"/>
      <c r="ES954" s="9"/>
      <c r="ET954" s="9"/>
      <c r="EU954" s="9"/>
      <c r="EV954" s="9"/>
    </row>
    <row r="955" spans="1:152" x14ac:dyDescent="0.25">
      <c r="A955" s="8"/>
      <c r="B955" s="13"/>
      <c r="C955" s="14"/>
      <c r="D955" s="14"/>
      <c r="E955" s="10">
        <f t="shared" si="112"/>
        <v>0</v>
      </c>
      <c r="F955" s="12"/>
      <c r="G955" s="12"/>
      <c r="H955" s="11"/>
      <c r="I955" s="9"/>
      <c r="J955" s="9"/>
      <c r="K955" s="9">
        <f ca="1">IFERROR(IF(COUNTA(J$56:J955)=J$54,J955,FORECAST(D955,OFFSET(M$56:M$254,MATCH(D955,L$56:L$254,1)-1,0,2), OFFSET(L$56:L$254,MATCH(D955,L$56:L$254,1)-1,0,2))),"")</f>
        <v>0</v>
      </c>
      <c r="L955" s="9" t="str">
        <f t="array" ref="L955">IFERROR(INDEX(D$56:D$1054,SMALL(IF(ISNUMBER(J$56:J$1054),ROW(D$1:D$999),""),ROW(D900))),"")</f>
        <v/>
      </c>
      <c r="M955" s="9" t="str">
        <f t="array" ref="M955">IFERROR(INDEX(J$56:J$1054,SMALL(IF(ISNUMBER(J$56:J$1054),ROW(J$1:J$999),""),ROW(J900))),"")</f>
        <v/>
      </c>
      <c r="N955" s="9"/>
      <c r="O955" s="9"/>
      <c r="P955" s="9"/>
      <c r="Q955" s="9"/>
      <c r="R955" s="9"/>
      <c r="S955" s="9"/>
      <c r="T955" s="87"/>
      <c r="U955" s="13"/>
      <c r="V955" s="14"/>
      <c r="W955" s="14"/>
      <c r="X955" s="10">
        <f t="shared" si="113"/>
        <v>0</v>
      </c>
      <c r="Y955" s="12"/>
      <c r="Z955" s="12"/>
      <c r="AA955" s="11"/>
      <c r="AB955" s="9"/>
      <c r="AC955" s="9"/>
      <c r="AD955" s="9">
        <f ca="1">IFERROR(IF(COUNTA(AC$56:AC955)=AC$54,AC955,FORECAST(W955,OFFSET(AF$56:AF$254,MATCH(W955,AE$56:AE$254,1)-1,0,2), OFFSET(AE$56:AE$254,MATCH(W955,AE$56:AE$254,1)-1,0,2))),"")</f>
        <v>0</v>
      </c>
      <c r="AE955" s="9" t="str">
        <f t="array" ref="AE955">IFERROR(INDEX(W$56:W$1054,SMALL(IF(ISNUMBER(AC$56:AC$1054),ROW(W$1:W$999),""),ROW(W900))),"")</f>
        <v/>
      </c>
      <c r="AF955" s="9" t="str">
        <f t="array" ref="AF955">IFERROR(INDEX(AC$56:AC$1054,SMALL(IF(ISNUMBER(AC$56:AC$1054),ROW(AC$1:AC$999),""),ROW(AC900))),"")</f>
        <v/>
      </c>
      <c r="AG955" s="9"/>
      <c r="AH955" s="9"/>
      <c r="AI955" s="9"/>
      <c r="AJ955" s="9"/>
      <c r="AK955" s="9"/>
      <c r="AL955" s="9"/>
      <c r="AM955" s="87"/>
      <c r="AN955" s="13"/>
      <c r="AO955" s="14"/>
      <c r="AP955" s="14"/>
      <c r="AQ955" s="10">
        <f t="shared" si="114"/>
        <v>0</v>
      </c>
      <c r="AR955" s="12"/>
      <c r="AS955" s="12"/>
      <c r="AT955" s="11"/>
      <c r="AU955" s="9"/>
      <c r="AV955" s="9"/>
      <c r="AW955" s="9">
        <f ca="1">IFERROR(IF(COUNTA(AV$56:AV955)=AV$54,AV955,FORECAST(AP955,OFFSET(AY$56:AY$254,MATCH(AP955,AX$56:AX$254,1)-1,0,2), OFFSET(AX$56:AX$254,MATCH(AP955,AX$56:AX$254,1)-1,0,2))),"")</f>
        <v>0</v>
      </c>
      <c r="AX955" s="9" t="str">
        <f t="array" ref="AX955">IFERROR(INDEX(AP$56:AP$1054,SMALL(IF(ISNUMBER(AV$56:AV$1054),ROW(AP$1:AP$999),""),ROW(AP900))),"")</f>
        <v/>
      </c>
      <c r="AY955" s="9" t="str">
        <f t="array" ref="AY955">IFERROR(INDEX(AV$56:AV$1054,SMALL(IF(ISNUMBER(AV$56:AV$1054),ROW(AV$1:AV$999),""),ROW(AV900))),"")</f>
        <v/>
      </c>
      <c r="AZ955" s="9"/>
      <c r="BA955" s="9"/>
      <c r="BB955" s="9"/>
      <c r="BC955" s="9"/>
      <c r="BD955" s="9"/>
      <c r="BE955" s="9"/>
      <c r="BF955" s="87"/>
      <c r="BG955" s="13"/>
      <c r="BH955" s="14"/>
      <c r="BI955" s="14"/>
      <c r="BJ955" s="10">
        <f t="shared" si="115"/>
        <v>0</v>
      </c>
      <c r="BK955" s="12"/>
      <c r="BL955" s="12"/>
      <c r="BM955" s="11"/>
      <c r="BN955" s="9"/>
      <c r="BO955" s="9"/>
      <c r="BP955" s="9">
        <f ca="1">IFERROR(IF(COUNTA(BO$56:BO955)=BO$54,BO955,FORECAST(BI955,OFFSET(BR$56:BR$254,MATCH(BI955,BQ$56:BQ$254,1)-1,0,2), OFFSET(BQ$56:BQ$254,MATCH(BI955,BQ$56:BQ$254,1)-1,0,2))),"")</f>
        <v>0</v>
      </c>
      <c r="BQ955" s="9" t="str">
        <f t="array" ref="BQ955">IFERROR(INDEX(BI$56:BI$1054,SMALL(IF(ISNUMBER(BO$56:BO$1054),ROW(BI$1:BI$999),""),ROW(BI900))),"")</f>
        <v/>
      </c>
      <c r="BR955" s="9" t="str">
        <f t="array" ref="BR955">IFERROR(INDEX(BO$56:BO$1054,SMALL(IF(ISNUMBER(BO$56:BO$1054),ROW(BO$1:BO$999),""),ROW(BO900))),"")</f>
        <v/>
      </c>
      <c r="BS955" s="9"/>
      <c r="BT955" s="9"/>
      <c r="BU955" s="9"/>
      <c r="BV955" s="9"/>
      <c r="BW955" s="9"/>
      <c r="BX955" s="9"/>
      <c r="BY955" s="87"/>
      <c r="BZ955" s="13"/>
      <c r="CA955" s="14"/>
      <c r="CB955" s="14"/>
      <c r="CC955" s="10">
        <f t="shared" si="116"/>
        <v>0</v>
      </c>
      <c r="CD955" s="12"/>
      <c r="CE955" s="12"/>
      <c r="CF955" s="11"/>
      <c r="CG955" s="9"/>
      <c r="CH955" s="9"/>
      <c r="CI955" s="9">
        <f ca="1">IFERROR(IF(COUNTA(CH$56:CH955)=CH$54,CH955,FORECAST(CB955,OFFSET(CK$56:CK$254,MATCH(CB955,CJ$56:CJ$254,1)-1,0,2), OFFSET(CJ$56:CJ$254,MATCH(CB955,CJ$56:CJ$254,1)-1,0,2))),"")</f>
        <v>0</v>
      </c>
      <c r="CJ955" s="9" t="str">
        <f t="array" ref="CJ955">IFERROR(INDEX(CB$56:CB$1054,SMALL(IF(ISNUMBER(CH$56:CH$1054),ROW(CB$1:CB$999),""),ROW(CB900))),"")</f>
        <v/>
      </c>
      <c r="CK955" s="9" t="str">
        <f t="array" ref="CK955">IFERROR(INDEX(CH$56:CH$1054,SMALL(IF(ISNUMBER(CH$56:CH$1054),ROW(CH$1:CH$999),""),ROW(CH900))),"")</f>
        <v/>
      </c>
      <c r="CL955" s="9"/>
      <c r="CM955" s="9"/>
      <c r="CN955" s="9"/>
      <c r="CO955" s="9"/>
      <c r="CP955" s="9"/>
      <c r="CQ955" s="9"/>
      <c r="CR955" s="87"/>
      <c r="CS955" s="13"/>
      <c r="CT955" s="14"/>
      <c r="CU955" s="14"/>
      <c r="CV955" s="10">
        <f t="shared" si="117"/>
        <v>0</v>
      </c>
      <c r="CW955" s="12"/>
      <c r="CX955" s="12"/>
      <c r="CY955" s="11"/>
      <c r="CZ955" s="9"/>
      <c r="DA955" s="9"/>
      <c r="DB955" s="9">
        <f ca="1">IFERROR(IF(COUNTA(DA$56:DA955)=DA$54,DA955,FORECAST(CU955,OFFSET(DD$56:DD$254,MATCH(CU955,DC$56:DC$254,1)-1,0,2), OFFSET(DC$56:DC$254,MATCH(CU955,DC$56:DC$254,1)-1,0,2))),"")</f>
        <v>0</v>
      </c>
      <c r="DC955" s="9" t="str">
        <f t="array" ref="DC955">IFERROR(INDEX(CU$56:CU$1054,SMALL(IF(ISNUMBER(DA$56:DA$1054),ROW(CU$1:CU$999),""),ROW(CU900))),"")</f>
        <v/>
      </c>
      <c r="DD955" s="9" t="str">
        <f t="array" ref="DD955">IFERROR(INDEX(DA$56:DA$1054,SMALL(IF(ISNUMBER(DA$56:DA$1054),ROW(DA$1:DA$999),""),ROW(DA900))),"")</f>
        <v/>
      </c>
      <c r="DE955" s="9"/>
      <c r="DF955" s="9"/>
      <c r="DG955" s="9"/>
      <c r="DH955" s="9"/>
      <c r="DI955" s="9"/>
      <c r="DJ955" s="9"/>
      <c r="DK955" s="87"/>
      <c r="DL955" s="13"/>
      <c r="DM955" s="14"/>
      <c r="DN955" s="14"/>
      <c r="DO955" s="10">
        <f t="shared" si="118"/>
        <v>0</v>
      </c>
      <c r="DP955" s="12"/>
      <c r="DQ955" s="12"/>
      <c r="DR955" s="11"/>
      <c r="DS955" s="9"/>
      <c r="DT955" s="9"/>
      <c r="DU955" s="9">
        <f ca="1">IFERROR(IF(COUNTA(DT$56:DT955)=DT$54,DT955,FORECAST(DN955,OFFSET(DW$56:DW$254,MATCH(DN955,DV$56:DV$254,1)-1,0,2), OFFSET(DV$56:DV$254,MATCH(DN955,DV$56:DV$254,1)-1,0,2))),"")</f>
        <v>0</v>
      </c>
      <c r="DV955" s="9" t="str">
        <f t="array" ref="DV955">IFERROR(INDEX(DN$56:DN$1054,SMALL(IF(ISNUMBER(DT$56:DT$1054),ROW(DN$1:DN$999),""),ROW(DN900))),"")</f>
        <v/>
      </c>
      <c r="DW955" s="9" t="str">
        <f t="array" ref="DW955">IFERROR(INDEX(DT$56:DT$1054,SMALL(IF(ISNUMBER(DT$56:DT$1054),ROW(DT$1:DT$999),""),ROW(DT900))),"")</f>
        <v/>
      </c>
      <c r="DX955" s="9"/>
      <c r="DY955" s="9"/>
      <c r="DZ955" s="9"/>
      <c r="EA955" s="9"/>
      <c r="EB955" s="9"/>
      <c r="EC955" s="9"/>
      <c r="ED955" s="87"/>
      <c r="EE955" s="13"/>
      <c r="EF955" s="14"/>
      <c r="EG955" s="14"/>
      <c r="EH955" s="10">
        <f t="shared" si="119"/>
        <v>0</v>
      </c>
      <c r="EI955" s="12"/>
      <c r="EJ955" s="12"/>
      <c r="EK955" s="11"/>
      <c r="EL955" s="9"/>
      <c r="EM955" s="9"/>
      <c r="EN955" s="9">
        <f ca="1">IFERROR(IF(COUNTA(EM$56:EM955)=EM$54,EM955,FORECAST(EG955,OFFSET(EP$56:EP$254,MATCH(EG955,EO$56:EO$254,1)-1,0,2), OFFSET(EO$56:EO$254,MATCH(EG955,EO$56:EO$254,1)-1,0,2))),"")</f>
        <v>0</v>
      </c>
      <c r="EO955" s="9" t="str">
        <f t="array" ref="EO955">IFERROR(INDEX(EG$56:EG$1054,SMALL(IF(ISNUMBER(EM$56:EM$1054),ROW(EG$1:EG$999),""),ROW(EG900))),"")</f>
        <v/>
      </c>
      <c r="EP955" s="9" t="str">
        <f t="array" ref="EP955">IFERROR(INDEX(EM$56:EM$1054,SMALL(IF(ISNUMBER(EM$56:EM$1054),ROW(EM$1:EM$999),""),ROW(EM900))),"")</f>
        <v/>
      </c>
      <c r="EQ955" s="9"/>
      <c r="ER955" s="9"/>
      <c r="ES955" s="9"/>
      <c r="ET955" s="9"/>
      <c r="EU955" s="9"/>
      <c r="EV955" s="9"/>
    </row>
    <row r="956" spans="1:152" x14ac:dyDescent="0.25">
      <c r="A956" s="8"/>
      <c r="B956" s="13"/>
      <c r="C956" s="14"/>
      <c r="D956" s="14"/>
      <c r="E956" s="10">
        <f t="shared" si="112"/>
        <v>0</v>
      </c>
      <c r="F956" s="12"/>
      <c r="G956" s="12"/>
      <c r="H956" s="11"/>
      <c r="I956" s="9"/>
      <c r="J956" s="9"/>
      <c r="K956" s="9">
        <f ca="1">IFERROR(IF(COUNTA(J$56:J956)=J$54,J956,FORECAST(D956,OFFSET(M$56:M$254,MATCH(D956,L$56:L$254,1)-1,0,2), OFFSET(L$56:L$254,MATCH(D956,L$56:L$254,1)-1,0,2))),"")</f>
        <v>0</v>
      </c>
      <c r="L956" s="9" t="str">
        <f t="array" ref="L956">IFERROR(INDEX(D$56:D$1054,SMALL(IF(ISNUMBER(J$56:J$1054),ROW(D$1:D$999),""),ROW(D901))),"")</f>
        <v/>
      </c>
      <c r="M956" s="9" t="str">
        <f t="array" ref="M956">IFERROR(INDEX(J$56:J$1054,SMALL(IF(ISNUMBER(J$56:J$1054),ROW(J$1:J$999),""),ROW(J901))),"")</f>
        <v/>
      </c>
      <c r="N956" s="9"/>
      <c r="O956" s="9"/>
      <c r="P956" s="9"/>
      <c r="Q956" s="9"/>
      <c r="R956" s="9"/>
      <c r="S956" s="9"/>
      <c r="T956" s="87"/>
      <c r="U956" s="13"/>
      <c r="V956" s="14"/>
      <c r="W956" s="14"/>
      <c r="X956" s="10">
        <f t="shared" si="113"/>
        <v>0</v>
      </c>
      <c r="Y956" s="12"/>
      <c r="Z956" s="12"/>
      <c r="AA956" s="11"/>
      <c r="AB956" s="9"/>
      <c r="AC956" s="9"/>
      <c r="AD956" s="9">
        <f ca="1">IFERROR(IF(COUNTA(AC$56:AC956)=AC$54,AC956,FORECAST(W956,OFFSET(AF$56:AF$254,MATCH(W956,AE$56:AE$254,1)-1,0,2), OFFSET(AE$56:AE$254,MATCH(W956,AE$56:AE$254,1)-1,0,2))),"")</f>
        <v>0</v>
      </c>
      <c r="AE956" s="9" t="str">
        <f t="array" ref="AE956">IFERROR(INDEX(W$56:W$1054,SMALL(IF(ISNUMBER(AC$56:AC$1054),ROW(W$1:W$999),""),ROW(W901))),"")</f>
        <v/>
      </c>
      <c r="AF956" s="9" t="str">
        <f t="array" ref="AF956">IFERROR(INDEX(AC$56:AC$1054,SMALL(IF(ISNUMBER(AC$56:AC$1054),ROW(AC$1:AC$999),""),ROW(AC901))),"")</f>
        <v/>
      </c>
      <c r="AG956" s="9"/>
      <c r="AH956" s="9"/>
      <c r="AI956" s="9"/>
      <c r="AJ956" s="9"/>
      <c r="AK956" s="9"/>
      <c r="AL956" s="9"/>
      <c r="AM956" s="87"/>
      <c r="AN956" s="13"/>
      <c r="AO956" s="14"/>
      <c r="AP956" s="14"/>
      <c r="AQ956" s="10">
        <f t="shared" si="114"/>
        <v>0</v>
      </c>
      <c r="AR956" s="12"/>
      <c r="AS956" s="12"/>
      <c r="AT956" s="11"/>
      <c r="AU956" s="9"/>
      <c r="AV956" s="9"/>
      <c r="AW956" s="9">
        <f ca="1">IFERROR(IF(COUNTA(AV$56:AV956)=AV$54,AV956,FORECAST(AP956,OFFSET(AY$56:AY$254,MATCH(AP956,AX$56:AX$254,1)-1,0,2), OFFSET(AX$56:AX$254,MATCH(AP956,AX$56:AX$254,1)-1,0,2))),"")</f>
        <v>0</v>
      </c>
      <c r="AX956" s="9" t="str">
        <f t="array" ref="AX956">IFERROR(INDEX(AP$56:AP$1054,SMALL(IF(ISNUMBER(AV$56:AV$1054),ROW(AP$1:AP$999),""),ROW(AP901))),"")</f>
        <v/>
      </c>
      <c r="AY956" s="9" t="str">
        <f t="array" ref="AY956">IFERROR(INDEX(AV$56:AV$1054,SMALL(IF(ISNUMBER(AV$56:AV$1054),ROW(AV$1:AV$999),""),ROW(AV901))),"")</f>
        <v/>
      </c>
      <c r="AZ956" s="9"/>
      <c r="BA956" s="9"/>
      <c r="BB956" s="9"/>
      <c r="BC956" s="9"/>
      <c r="BD956" s="9"/>
      <c r="BE956" s="9"/>
      <c r="BF956" s="87"/>
      <c r="BG956" s="13"/>
      <c r="BH956" s="14"/>
      <c r="BI956" s="14"/>
      <c r="BJ956" s="10">
        <f t="shared" si="115"/>
        <v>0</v>
      </c>
      <c r="BK956" s="12"/>
      <c r="BL956" s="12"/>
      <c r="BM956" s="11"/>
      <c r="BN956" s="9"/>
      <c r="BO956" s="9"/>
      <c r="BP956" s="9">
        <f ca="1">IFERROR(IF(COUNTA(BO$56:BO956)=BO$54,BO956,FORECAST(BI956,OFFSET(BR$56:BR$254,MATCH(BI956,BQ$56:BQ$254,1)-1,0,2), OFFSET(BQ$56:BQ$254,MATCH(BI956,BQ$56:BQ$254,1)-1,0,2))),"")</f>
        <v>0</v>
      </c>
      <c r="BQ956" s="9" t="str">
        <f t="array" ref="BQ956">IFERROR(INDEX(BI$56:BI$1054,SMALL(IF(ISNUMBER(BO$56:BO$1054),ROW(BI$1:BI$999),""),ROW(BI901))),"")</f>
        <v/>
      </c>
      <c r="BR956" s="9" t="str">
        <f t="array" ref="BR956">IFERROR(INDEX(BO$56:BO$1054,SMALL(IF(ISNUMBER(BO$56:BO$1054),ROW(BO$1:BO$999),""),ROW(BO901))),"")</f>
        <v/>
      </c>
      <c r="BS956" s="9"/>
      <c r="BT956" s="9"/>
      <c r="BU956" s="9"/>
      <c r="BV956" s="9"/>
      <c r="BW956" s="9"/>
      <c r="BX956" s="9"/>
      <c r="BY956" s="87"/>
      <c r="BZ956" s="13"/>
      <c r="CA956" s="14"/>
      <c r="CB956" s="14"/>
      <c r="CC956" s="10">
        <f t="shared" si="116"/>
        <v>0</v>
      </c>
      <c r="CD956" s="12"/>
      <c r="CE956" s="12"/>
      <c r="CF956" s="11"/>
      <c r="CG956" s="9"/>
      <c r="CH956" s="9"/>
      <c r="CI956" s="9">
        <f ca="1">IFERROR(IF(COUNTA(CH$56:CH956)=CH$54,CH956,FORECAST(CB956,OFFSET(CK$56:CK$254,MATCH(CB956,CJ$56:CJ$254,1)-1,0,2), OFFSET(CJ$56:CJ$254,MATCH(CB956,CJ$56:CJ$254,1)-1,0,2))),"")</f>
        <v>0</v>
      </c>
      <c r="CJ956" s="9" t="str">
        <f t="array" ref="CJ956">IFERROR(INDEX(CB$56:CB$1054,SMALL(IF(ISNUMBER(CH$56:CH$1054),ROW(CB$1:CB$999),""),ROW(CB901))),"")</f>
        <v/>
      </c>
      <c r="CK956" s="9" t="str">
        <f t="array" ref="CK956">IFERROR(INDEX(CH$56:CH$1054,SMALL(IF(ISNUMBER(CH$56:CH$1054),ROW(CH$1:CH$999),""),ROW(CH901))),"")</f>
        <v/>
      </c>
      <c r="CL956" s="9"/>
      <c r="CM956" s="9"/>
      <c r="CN956" s="9"/>
      <c r="CO956" s="9"/>
      <c r="CP956" s="9"/>
      <c r="CQ956" s="9"/>
      <c r="CR956" s="87"/>
      <c r="CS956" s="13"/>
      <c r="CT956" s="14"/>
      <c r="CU956" s="14"/>
      <c r="CV956" s="10">
        <f t="shared" si="117"/>
        <v>0</v>
      </c>
      <c r="CW956" s="12"/>
      <c r="CX956" s="12"/>
      <c r="CY956" s="11"/>
      <c r="CZ956" s="9"/>
      <c r="DA956" s="9"/>
      <c r="DB956" s="9">
        <f ca="1">IFERROR(IF(COUNTA(DA$56:DA956)=DA$54,DA956,FORECAST(CU956,OFFSET(DD$56:DD$254,MATCH(CU956,DC$56:DC$254,1)-1,0,2), OFFSET(DC$56:DC$254,MATCH(CU956,DC$56:DC$254,1)-1,0,2))),"")</f>
        <v>0</v>
      </c>
      <c r="DC956" s="9" t="str">
        <f t="array" ref="DC956">IFERROR(INDEX(CU$56:CU$1054,SMALL(IF(ISNUMBER(DA$56:DA$1054),ROW(CU$1:CU$999),""),ROW(CU901))),"")</f>
        <v/>
      </c>
      <c r="DD956" s="9" t="str">
        <f t="array" ref="DD956">IFERROR(INDEX(DA$56:DA$1054,SMALL(IF(ISNUMBER(DA$56:DA$1054),ROW(DA$1:DA$999),""),ROW(DA901))),"")</f>
        <v/>
      </c>
      <c r="DE956" s="9"/>
      <c r="DF956" s="9"/>
      <c r="DG956" s="9"/>
      <c r="DH956" s="9"/>
      <c r="DI956" s="9"/>
      <c r="DJ956" s="9"/>
      <c r="DK956" s="87"/>
      <c r="DL956" s="13"/>
      <c r="DM956" s="14"/>
      <c r="DN956" s="14"/>
      <c r="DO956" s="10">
        <f t="shared" si="118"/>
        <v>0</v>
      </c>
      <c r="DP956" s="12"/>
      <c r="DQ956" s="12"/>
      <c r="DR956" s="11"/>
      <c r="DS956" s="9"/>
      <c r="DT956" s="9"/>
      <c r="DU956" s="9">
        <f ca="1">IFERROR(IF(COUNTA(DT$56:DT956)=DT$54,DT956,FORECAST(DN956,OFFSET(DW$56:DW$254,MATCH(DN956,DV$56:DV$254,1)-1,0,2), OFFSET(DV$56:DV$254,MATCH(DN956,DV$56:DV$254,1)-1,0,2))),"")</f>
        <v>0</v>
      </c>
      <c r="DV956" s="9" t="str">
        <f t="array" ref="DV956">IFERROR(INDEX(DN$56:DN$1054,SMALL(IF(ISNUMBER(DT$56:DT$1054),ROW(DN$1:DN$999),""),ROW(DN901))),"")</f>
        <v/>
      </c>
      <c r="DW956" s="9" t="str">
        <f t="array" ref="DW956">IFERROR(INDEX(DT$56:DT$1054,SMALL(IF(ISNUMBER(DT$56:DT$1054),ROW(DT$1:DT$999),""),ROW(DT901))),"")</f>
        <v/>
      </c>
      <c r="DX956" s="9"/>
      <c r="DY956" s="9"/>
      <c r="DZ956" s="9"/>
      <c r="EA956" s="9"/>
      <c r="EB956" s="9"/>
      <c r="EC956" s="9"/>
      <c r="ED956" s="87"/>
      <c r="EE956" s="13"/>
      <c r="EF956" s="14"/>
      <c r="EG956" s="14"/>
      <c r="EH956" s="10">
        <f t="shared" si="119"/>
        <v>0</v>
      </c>
      <c r="EI956" s="12"/>
      <c r="EJ956" s="12"/>
      <c r="EK956" s="11"/>
      <c r="EL956" s="9"/>
      <c r="EM956" s="9"/>
      <c r="EN956" s="9">
        <f ca="1">IFERROR(IF(COUNTA(EM$56:EM956)=EM$54,EM956,FORECAST(EG956,OFFSET(EP$56:EP$254,MATCH(EG956,EO$56:EO$254,1)-1,0,2), OFFSET(EO$56:EO$254,MATCH(EG956,EO$56:EO$254,1)-1,0,2))),"")</f>
        <v>0</v>
      </c>
      <c r="EO956" s="9" t="str">
        <f t="array" ref="EO956">IFERROR(INDEX(EG$56:EG$1054,SMALL(IF(ISNUMBER(EM$56:EM$1054),ROW(EG$1:EG$999),""),ROW(EG901))),"")</f>
        <v/>
      </c>
      <c r="EP956" s="9" t="str">
        <f t="array" ref="EP956">IFERROR(INDEX(EM$56:EM$1054,SMALL(IF(ISNUMBER(EM$56:EM$1054),ROW(EM$1:EM$999),""),ROW(EM901))),"")</f>
        <v/>
      </c>
      <c r="EQ956" s="9"/>
      <c r="ER956" s="9"/>
      <c r="ES956" s="9"/>
      <c r="ET956" s="9"/>
      <c r="EU956" s="9"/>
      <c r="EV956" s="9"/>
    </row>
    <row r="957" spans="1:152" x14ac:dyDescent="0.25">
      <c r="A957" s="8"/>
      <c r="B957" s="13"/>
      <c r="C957" s="14"/>
      <c r="D957" s="14"/>
      <c r="E957" s="10">
        <f t="shared" si="112"/>
        <v>0</v>
      </c>
      <c r="F957" s="12"/>
      <c r="G957" s="12"/>
      <c r="H957" s="11"/>
      <c r="I957" s="9"/>
      <c r="J957" s="9"/>
      <c r="K957" s="9">
        <f ca="1">IFERROR(IF(COUNTA(J$56:J957)=J$54,J957,FORECAST(D957,OFFSET(M$56:M$254,MATCH(D957,L$56:L$254,1)-1,0,2), OFFSET(L$56:L$254,MATCH(D957,L$56:L$254,1)-1,0,2))),"")</f>
        <v>0</v>
      </c>
      <c r="L957" s="9" t="str">
        <f t="array" ref="L957">IFERROR(INDEX(D$56:D$1054,SMALL(IF(ISNUMBER(J$56:J$1054),ROW(D$1:D$999),""),ROW(D902))),"")</f>
        <v/>
      </c>
      <c r="M957" s="9" t="str">
        <f t="array" ref="M957">IFERROR(INDEX(J$56:J$1054,SMALL(IF(ISNUMBER(J$56:J$1054),ROW(J$1:J$999),""),ROW(J902))),"")</f>
        <v/>
      </c>
      <c r="N957" s="9"/>
      <c r="O957" s="9"/>
      <c r="P957" s="9"/>
      <c r="Q957" s="9"/>
      <c r="R957" s="9"/>
      <c r="S957" s="9"/>
      <c r="T957" s="87"/>
      <c r="U957" s="13"/>
      <c r="V957" s="14"/>
      <c r="W957" s="14"/>
      <c r="X957" s="10">
        <f t="shared" si="113"/>
        <v>0</v>
      </c>
      <c r="Y957" s="12"/>
      <c r="Z957" s="12"/>
      <c r="AA957" s="11"/>
      <c r="AB957" s="9"/>
      <c r="AC957" s="9"/>
      <c r="AD957" s="9">
        <f ca="1">IFERROR(IF(COUNTA(AC$56:AC957)=AC$54,AC957,FORECAST(W957,OFFSET(AF$56:AF$254,MATCH(W957,AE$56:AE$254,1)-1,0,2), OFFSET(AE$56:AE$254,MATCH(W957,AE$56:AE$254,1)-1,0,2))),"")</f>
        <v>0</v>
      </c>
      <c r="AE957" s="9" t="str">
        <f t="array" ref="AE957">IFERROR(INDEX(W$56:W$1054,SMALL(IF(ISNUMBER(AC$56:AC$1054),ROW(W$1:W$999),""),ROW(W902))),"")</f>
        <v/>
      </c>
      <c r="AF957" s="9" t="str">
        <f t="array" ref="AF957">IFERROR(INDEX(AC$56:AC$1054,SMALL(IF(ISNUMBER(AC$56:AC$1054),ROW(AC$1:AC$999),""),ROW(AC902))),"")</f>
        <v/>
      </c>
      <c r="AG957" s="9"/>
      <c r="AH957" s="9"/>
      <c r="AI957" s="9"/>
      <c r="AJ957" s="9"/>
      <c r="AK957" s="9"/>
      <c r="AL957" s="9"/>
      <c r="AM957" s="87"/>
      <c r="AN957" s="13"/>
      <c r="AO957" s="14"/>
      <c r="AP957" s="14"/>
      <c r="AQ957" s="10">
        <f t="shared" si="114"/>
        <v>0</v>
      </c>
      <c r="AR957" s="12"/>
      <c r="AS957" s="12"/>
      <c r="AT957" s="11"/>
      <c r="AU957" s="9"/>
      <c r="AV957" s="9"/>
      <c r="AW957" s="9">
        <f ca="1">IFERROR(IF(COUNTA(AV$56:AV957)=AV$54,AV957,FORECAST(AP957,OFFSET(AY$56:AY$254,MATCH(AP957,AX$56:AX$254,1)-1,0,2), OFFSET(AX$56:AX$254,MATCH(AP957,AX$56:AX$254,1)-1,0,2))),"")</f>
        <v>0</v>
      </c>
      <c r="AX957" s="9" t="str">
        <f t="array" ref="AX957">IFERROR(INDEX(AP$56:AP$1054,SMALL(IF(ISNUMBER(AV$56:AV$1054),ROW(AP$1:AP$999),""),ROW(AP902))),"")</f>
        <v/>
      </c>
      <c r="AY957" s="9" t="str">
        <f t="array" ref="AY957">IFERROR(INDEX(AV$56:AV$1054,SMALL(IF(ISNUMBER(AV$56:AV$1054),ROW(AV$1:AV$999),""),ROW(AV902))),"")</f>
        <v/>
      </c>
      <c r="AZ957" s="9"/>
      <c r="BA957" s="9"/>
      <c r="BB957" s="9"/>
      <c r="BC957" s="9"/>
      <c r="BD957" s="9"/>
      <c r="BE957" s="9"/>
      <c r="BF957" s="87"/>
      <c r="BG957" s="13"/>
      <c r="BH957" s="14"/>
      <c r="BI957" s="14"/>
      <c r="BJ957" s="10">
        <f t="shared" si="115"/>
        <v>0</v>
      </c>
      <c r="BK957" s="12"/>
      <c r="BL957" s="12"/>
      <c r="BM957" s="11"/>
      <c r="BN957" s="9"/>
      <c r="BO957" s="9"/>
      <c r="BP957" s="9">
        <f ca="1">IFERROR(IF(COUNTA(BO$56:BO957)=BO$54,BO957,FORECAST(BI957,OFFSET(BR$56:BR$254,MATCH(BI957,BQ$56:BQ$254,1)-1,0,2), OFFSET(BQ$56:BQ$254,MATCH(BI957,BQ$56:BQ$254,1)-1,0,2))),"")</f>
        <v>0</v>
      </c>
      <c r="BQ957" s="9" t="str">
        <f t="array" ref="BQ957">IFERROR(INDEX(BI$56:BI$1054,SMALL(IF(ISNUMBER(BO$56:BO$1054),ROW(BI$1:BI$999),""),ROW(BI902))),"")</f>
        <v/>
      </c>
      <c r="BR957" s="9" t="str">
        <f t="array" ref="BR957">IFERROR(INDEX(BO$56:BO$1054,SMALL(IF(ISNUMBER(BO$56:BO$1054),ROW(BO$1:BO$999),""),ROW(BO902))),"")</f>
        <v/>
      </c>
      <c r="BS957" s="9"/>
      <c r="BT957" s="9"/>
      <c r="BU957" s="9"/>
      <c r="BV957" s="9"/>
      <c r="BW957" s="9"/>
      <c r="BX957" s="9"/>
      <c r="BY957" s="87"/>
      <c r="BZ957" s="13"/>
      <c r="CA957" s="14"/>
      <c r="CB957" s="14"/>
      <c r="CC957" s="10">
        <f t="shared" si="116"/>
        <v>0</v>
      </c>
      <c r="CD957" s="12"/>
      <c r="CE957" s="12"/>
      <c r="CF957" s="11"/>
      <c r="CG957" s="9"/>
      <c r="CH957" s="9"/>
      <c r="CI957" s="9">
        <f ca="1">IFERROR(IF(COUNTA(CH$56:CH957)=CH$54,CH957,FORECAST(CB957,OFFSET(CK$56:CK$254,MATCH(CB957,CJ$56:CJ$254,1)-1,0,2), OFFSET(CJ$56:CJ$254,MATCH(CB957,CJ$56:CJ$254,1)-1,0,2))),"")</f>
        <v>0</v>
      </c>
      <c r="CJ957" s="9" t="str">
        <f t="array" ref="CJ957">IFERROR(INDEX(CB$56:CB$1054,SMALL(IF(ISNUMBER(CH$56:CH$1054),ROW(CB$1:CB$999),""),ROW(CB902))),"")</f>
        <v/>
      </c>
      <c r="CK957" s="9" t="str">
        <f t="array" ref="CK957">IFERROR(INDEX(CH$56:CH$1054,SMALL(IF(ISNUMBER(CH$56:CH$1054),ROW(CH$1:CH$999),""),ROW(CH902))),"")</f>
        <v/>
      </c>
      <c r="CL957" s="9"/>
      <c r="CM957" s="9"/>
      <c r="CN957" s="9"/>
      <c r="CO957" s="9"/>
      <c r="CP957" s="9"/>
      <c r="CQ957" s="9"/>
      <c r="CR957" s="87"/>
      <c r="CS957" s="13"/>
      <c r="CT957" s="14"/>
      <c r="CU957" s="14"/>
      <c r="CV957" s="10">
        <f t="shared" si="117"/>
        <v>0</v>
      </c>
      <c r="CW957" s="12"/>
      <c r="CX957" s="12"/>
      <c r="CY957" s="11"/>
      <c r="CZ957" s="9"/>
      <c r="DA957" s="9"/>
      <c r="DB957" s="9">
        <f ca="1">IFERROR(IF(COUNTA(DA$56:DA957)=DA$54,DA957,FORECAST(CU957,OFFSET(DD$56:DD$254,MATCH(CU957,DC$56:DC$254,1)-1,0,2), OFFSET(DC$56:DC$254,MATCH(CU957,DC$56:DC$254,1)-1,0,2))),"")</f>
        <v>0</v>
      </c>
      <c r="DC957" s="9" t="str">
        <f t="array" ref="DC957">IFERROR(INDEX(CU$56:CU$1054,SMALL(IF(ISNUMBER(DA$56:DA$1054),ROW(CU$1:CU$999),""),ROW(CU902))),"")</f>
        <v/>
      </c>
      <c r="DD957" s="9" t="str">
        <f t="array" ref="DD957">IFERROR(INDEX(DA$56:DA$1054,SMALL(IF(ISNUMBER(DA$56:DA$1054),ROW(DA$1:DA$999),""),ROW(DA902))),"")</f>
        <v/>
      </c>
      <c r="DE957" s="9"/>
      <c r="DF957" s="9"/>
      <c r="DG957" s="9"/>
      <c r="DH957" s="9"/>
      <c r="DI957" s="9"/>
      <c r="DJ957" s="9"/>
      <c r="DK957" s="87"/>
      <c r="DL957" s="13"/>
      <c r="DM957" s="14"/>
      <c r="DN957" s="14"/>
      <c r="DO957" s="10">
        <f t="shared" si="118"/>
        <v>0</v>
      </c>
      <c r="DP957" s="12"/>
      <c r="DQ957" s="12"/>
      <c r="DR957" s="11"/>
      <c r="DS957" s="9"/>
      <c r="DT957" s="9"/>
      <c r="DU957" s="9">
        <f ca="1">IFERROR(IF(COUNTA(DT$56:DT957)=DT$54,DT957,FORECAST(DN957,OFFSET(DW$56:DW$254,MATCH(DN957,DV$56:DV$254,1)-1,0,2), OFFSET(DV$56:DV$254,MATCH(DN957,DV$56:DV$254,1)-1,0,2))),"")</f>
        <v>0</v>
      </c>
      <c r="DV957" s="9" t="str">
        <f t="array" ref="DV957">IFERROR(INDEX(DN$56:DN$1054,SMALL(IF(ISNUMBER(DT$56:DT$1054),ROW(DN$1:DN$999),""),ROW(DN902))),"")</f>
        <v/>
      </c>
      <c r="DW957" s="9" t="str">
        <f t="array" ref="DW957">IFERROR(INDEX(DT$56:DT$1054,SMALL(IF(ISNUMBER(DT$56:DT$1054),ROW(DT$1:DT$999),""),ROW(DT902))),"")</f>
        <v/>
      </c>
      <c r="DX957" s="9"/>
      <c r="DY957" s="9"/>
      <c r="DZ957" s="9"/>
      <c r="EA957" s="9"/>
      <c r="EB957" s="9"/>
      <c r="EC957" s="9"/>
      <c r="ED957" s="87"/>
      <c r="EE957" s="13"/>
      <c r="EF957" s="14"/>
      <c r="EG957" s="14"/>
      <c r="EH957" s="10">
        <f t="shared" si="119"/>
        <v>0</v>
      </c>
      <c r="EI957" s="12"/>
      <c r="EJ957" s="12"/>
      <c r="EK957" s="11"/>
      <c r="EL957" s="9"/>
      <c r="EM957" s="9"/>
      <c r="EN957" s="9">
        <f ca="1">IFERROR(IF(COUNTA(EM$56:EM957)=EM$54,EM957,FORECAST(EG957,OFFSET(EP$56:EP$254,MATCH(EG957,EO$56:EO$254,1)-1,0,2), OFFSET(EO$56:EO$254,MATCH(EG957,EO$56:EO$254,1)-1,0,2))),"")</f>
        <v>0</v>
      </c>
      <c r="EO957" s="9" t="str">
        <f t="array" ref="EO957">IFERROR(INDEX(EG$56:EG$1054,SMALL(IF(ISNUMBER(EM$56:EM$1054),ROW(EG$1:EG$999),""),ROW(EG902))),"")</f>
        <v/>
      </c>
      <c r="EP957" s="9" t="str">
        <f t="array" ref="EP957">IFERROR(INDEX(EM$56:EM$1054,SMALL(IF(ISNUMBER(EM$56:EM$1054),ROW(EM$1:EM$999),""),ROW(EM902))),"")</f>
        <v/>
      </c>
      <c r="EQ957" s="9"/>
      <c r="ER957" s="9"/>
      <c r="ES957" s="9"/>
      <c r="ET957" s="9"/>
      <c r="EU957" s="9"/>
      <c r="EV957" s="9"/>
    </row>
    <row r="958" spans="1:152" x14ac:dyDescent="0.25">
      <c r="A958" s="8"/>
      <c r="B958" s="13"/>
      <c r="C958" s="14"/>
      <c r="D958" s="14"/>
      <c r="E958" s="10">
        <f t="shared" si="112"/>
        <v>0</v>
      </c>
      <c r="F958" s="12"/>
      <c r="G958" s="12"/>
      <c r="H958" s="11"/>
      <c r="I958" s="9"/>
      <c r="J958" s="9"/>
      <c r="K958" s="9">
        <f ca="1">IFERROR(IF(COUNTA(J$56:J958)=J$54,J958,FORECAST(D958,OFFSET(M$56:M$254,MATCH(D958,L$56:L$254,1)-1,0,2), OFFSET(L$56:L$254,MATCH(D958,L$56:L$254,1)-1,0,2))),"")</f>
        <v>0</v>
      </c>
      <c r="L958" s="9" t="str">
        <f t="array" ref="L958">IFERROR(INDEX(D$56:D$1054,SMALL(IF(ISNUMBER(J$56:J$1054),ROW(D$1:D$999),""),ROW(D903))),"")</f>
        <v/>
      </c>
      <c r="M958" s="9" t="str">
        <f t="array" ref="M958">IFERROR(INDEX(J$56:J$1054,SMALL(IF(ISNUMBER(J$56:J$1054),ROW(J$1:J$999),""),ROW(J903))),"")</f>
        <v/>
      </c>
      <c r="N958" s="9"/>
      <c r="O958" s="9"/>
      <c r="P958" s="9"/>
      <c r="Q958" s="9"/>
      <c r="R958" s="9"/>
      <c r="S958" s="9"/>
      <c r="T958" s="87"/>
      <c r="U958" s="13"/>
      <c r="V958" s="14"/>
      <c r="W958" s="14"/>
      <c r="X958" s="10">
        <f t="shared" si="113"/>
        <v>0</v>
      </c>
      <c r="Y958" s="12"/>
      <c r="Z958" s="12"/>
      <c r="AA958" s="11"/>
      <c r="AB958" s="9"/>
      <c r="AC958" s="9"/>
      <c r="AD958" s="9">
        <f ca="1">IFERROR(IF(COUNTA(AC$56:AC958)=AC$54,AC958,FORECAST(W958,OFFSET(AF$56:AF$254,MATCH(W958,AE$56:AE$254,1)-1,0,2), OFFSET(AE$56:AE$254,MATCH(W958,AE$56:AE$254,1)-1,0,2))),"")</f>
        <v>0</v>
      </c>
      <c r="AE958" s="9" t="str">
        <f t="array" ref="AE958">IFERROR(INDEX(W$56:W$1054,SMALL(IF(ISNUMBER(AC$56:AC$1054),ROW(W$1:W$999),""),ROW(W903))),"")</f>
        <v/>
      </c>
      <c r="AF958" s="9" t="str">
        <f t="array" ref="AF958">IFERROR(INDEX(AC$56:AC$1054,SMALL(IF(ISNUMBER(AC$56:AC$1054),ROW(AC$1:AC$999),""),ROW(AC903))),"")</f>
        <v/>
      </c>
      <c r="AG958" s="9"/>
      <c r="AH958" s="9"/>
      <c r="AI958" s="9"/>
      <c r="AJ958" s="9"/>
      <c r="AK958" s="9"/>
      <c r="AL958" s="9"/>
      <c r="AM958" s="87"/>
      <c r="AN958" s="13"/>
      <c r="AO958" s="14"/>
      <c r="AP958" s="14"/>
      <c r="AQ958" s="10">
        <f t="shared" si="114"/>
        <v>0</v>
      </c>
      <c r="AR958" s="12"/>
      <c r="AS958" s="12"/>
      <c r="AT958" s="11"/>
      <c r="AU958" s="9"/>
      <c r="AV958" s="9"/>
      <c r="AW958" s="9">
        <f ca="1">IFERROR(IF(COUNTA(AV$56:AV958)=AV$54,AV958,FORECAST(AP958,OFFSET(AY$56:AY$254,MATCH(AP958,AX$56:AX$254,1)-1,0,2), OFFSET(AX$56:AX$254,MATCH(AP958,AX$56:AX$254,1)-1,0,2))),"")</f>
        <v>0</v>
      </c>
      <c r="AX958" s="9" t="str">
        <f t="array" ref="AX958">IFERROR(INDEX(AP$56:AP$1054,SMALL(IF(ISNUMBER(AV$56:AV$1054),ROW(AP$1:AP$999),""),ROW(AP903))),"")</f>
        <v/>
      </c>
      <c r="AY958" s="9" t="str">
        <f t="array" ref="AY958">IFERROR(INDEX(AV$56:AV$1054,SMALL(IF(ISNUMBER(AV$56:AV$1054),ROW(AV$1:AV$999),""),ROW(AV903))),"")</f>
        <v/>
      </c>
      <c r="AZ958" s="9"/>
      <c r="BA958" s="9"/>
      <c r="BB958" s="9"/>
      <c r="BC958" s="9"/>
      <c r="BD958" s="9"/>
      <c r="BE958" s="9"/>
      <c r="BF958" s="87"/>
      <c r="BG958" s="13"/>
      <c r="BH958" s="14"/>
      <c r="BI958" s="14"/>
      <c r="BJ958" s="10">
        <f t="shared" si="115"/>
        <v>0</v>
      </c>
      <c r="BK958" s="12"/>
      <c r="BL958" s="12"/>
      <c r="BM958" s="11"/>
      <c r="BN958" s="9"/>
      <c r="BO958" s="9"/>
      <c r="BP958" s="9">
        <f ca="1">IFERROR(IF(COUNTA(BO$56:BO958)=BO$54,BO958,FORECAST(BI958,OFFSET(BR$56:BR$254,MATCH(BI958,BQ$56:BQ$254,1)-1,0,2), OFFSET(BQ$56:BQ$254,MATCH(BI958,BQ$56:BQ$254,1)-1,0,2))),"")</f>
        <v>0</v>
      </c>
      <c r="BQ958" s="9" t="str">
        <f t="array" ref="BQ958">IFERROR(INDEX(BI$56:BI$1054,SMALL(IF(ISNUMBER(BO$56:BO$1054),ROW(BI$1:BI$999),""),ROW(BI903))),"")</f>
        <v/>
      </c>
      <c r="BR958" s="9" t="str">
        <f t="array" ref="BR958">IFERROR(INDEX(BO$56:BO$1054,SMALL(IF(ISNUMBER(BO$56:BO$1054),ROW(BO$1:BO$999),""),ROW(BO903))),"")</f>
        <v/>
      </c>
      <c r="BS958" s="9"/>
      <c r="BT958" s="9"/>
      <c r="BU958" s="9"/>
      <c r="BV958" s="9"/>
      <c r="BW958" s="9"/>
      <c r="BX958" s="9"/>
      <c r="BY958" s="87"/>
      <c r="BZ958" s="13"/>
      <c r="CA958" s="14"/>
      <c r="CB958" s="14"/>
      <c r="CC958" s="10">
        <f t="shared" si="116"/>
        <v>0</v>
      </c>
      <c r="CD958" s="12"/>
      <c r="CE958" s="12"/>
      <c r="CF958" s="11"/>
      <c r="CG958" s="9"/>
      <c r="CH958" s="9"/>
      <c r="CI958" s="9">
        <f ca="1">IFERROR(IF(COUNTA(CH$56:CH958)=CH$54,CH958,FORECAST(CB958,OFFSET(CK$56:CK$254,MATCH(CB958,CJ$56:CJ$254,1)-1,0,2), OFFSET(CJ$56:CJ$254,MATCH(CB958,CJ$56:CJ$254,1)-1,0,2))),"")</f>
        <v>0</v>
      </c>
      <c r="CJ958" s="9" t="str">
        <f t="array" ref="CJ958">IFERROR(INDEX(CB$56:CB$1054,SMALL(IF(ISNUMBER(CH$56:CH$1054),ROW(CB$1:CB$999),""),ROW(CB903))),"")</f>
        <v/>
      </c>
      <c r="CK958" s="9" t="str">
        <f t="array" ref="CK958">IFERROR(INDEX(CH$56:CH$1054,SMALL(IF(ISNUMBER(CH$56:CH$1054),ROW(CH$1:CH$999),""),ROW(CH903))),"")</f>
        <v/>
      </c>
      <c r="CL958" s="9"/>
      <c r="CM958" s="9"/>
      <c r="CN958" s="9"/>
      <c r="CO958" s="9"/>
      <c r="CP958" s="9"/>
      <c r="CQ958" s="9"/>
      <c r="CR958" s="87"/>
      <c r="CS958" s="13"/>
      <c r="CT958" s="14"/>
      <c r="CU958" s="14"/>
      <c r="CV958" s="10">
        <f t="shared" si="117"/>
        <v>0</v>
      </c>
      <c r="CW958" s="12"/>
      <c r="CX958" s="12"/>
      <c r="CY958" s="11"/>
      <c r="CZ958" s="9"/>
      <c r="DA958" s="9"/>
      <c r="DB958" s="9">
        <f ca="1">IFERROR(IF(COUNTA(DA$56:DA958)=DA$54,DA958,FORECAST(CU958,OFFSET(DD$56:DD$254,MATCH(CU958,DC$56:DC$254,1)-1,0,2), OFFSET(DC$56:DC$254,MATCH(CU958,DC$56:DC$254,1)-1,0,2))),"")</f>
        <v>0</v>
      </c>
      <c r="DC958" s="9" t="str">
        <f t="array" ref="DC958">IFERROR(INDEX(CU$56:CU$1054,SMALL(IF(ISNUMBER(DA$56:DA$1054),ROW(CU$1:CU$999),""),ROW(CU903))),"")</f>
        <v/>
      </c>
      <c r="DD958" s="9" t="str">
        <f t="array" ref="DD958">IFERROR(INDEX(DA$56:DA$1054,SMALL(IF(ISNUMBER(DA$56:DA$1054),ROW(DA$1:DA$999),""),ROW(DA903))),"")</f>
        <v/>
      </c>
      <c r="DE958" s="9"/>
      <c r="DF958" s="9"/>
      <c r="DG958" s="9"/>
      <c r="DH958" s="9"/>
      <c r="DI958" s="9"/>
      <c r="DJ958" s="9"/>
      <c r="DK958" s="87"/>
      <c r="DL958" s="13"/>
      <c r="DM958" s="14"/>
      <c r="DN958" s="14"/>
      <c r="DO958" s="10">
        <f t="shared" si="118"/>
        <v>0</v>
      </c>
      <c r="DP958" s="12"/>
      <c r="DQ958" s="12"/>
      <c r="DR958" s="11"/>
      <c r="DS958" s="9"/>
      <c r="DT958" s="9"/>
      <c r="DU958" s="9">
        <f ca="1">IFERROR(IF(COUNTA(DT$56:DT958)=DT$54,DT958,FORECAST(DN958,OFFSET(DW$56:DW$254,MATCH(DN958,DV$56:DV$254,1)-1,0,2), OFFSET(DV$56:DV$254,MATCH(DN958,DV$56:DV$254,1)-1,0,2))),"")</f>
        <v>0</v>
      </c>
      <c r="DV958" s="9" t="str">
        <f t="array" ref="DV958">IFERROR(INDEX(DN$56:DN$1054,SMALL(IF(ISNUMBER(DT$56:DT$1054),ROW(DN$1:DN$999),""),ROW(DN903))),"")</f>
        <v/>
      </c>
      <c r="DW958" s="9" t="str">
        <f t="array" ref="DW958">IFERROR(INDEX(DT$56:DT$1054,SMALL(IF(ISNUMBER(DT$56:DT$1054),ROW(DT$1:DT$999),""),ROW(DT903))),"")</f>
        <v/>
      </c>
      <c r="DX958" s="9"/>
      <c r="DY958" s="9"/>
      <c r="DZ958" s="9"/>
      <c r="EA958" s="9"/>
      <c r="EB958" s="9"/>
      <c r="EC958" s="9"/>
      <c r="ED958" s="87"/>
      <c r="EE958" s="13"/>
      <c r="EF958" s="14"/>
      <c r="EG958" s="14"/>
      <c r="EH958" s="10">
        <f t="shared" si="119"/>
        <v>0</v>
      </c>
      <c r="EI958" s="12"/>
      <c r="EJ958" s="12"/>
      <c r="EK958" s="11"/>
      <c r="EL958" s="9"/>
      <c r="EM958" s="9"/>
      <c r="EN958" s="9">
        <f ca="1">IFERROR(IF(COUNTA(EM$56:EM958)=EM$54,EM958,FORECAST(EG958,OFFSET(EP$56:EP$254,MATCH(EG958,EO$56:EO$254,1)-1,0,2), OFFSET(EO$56:EO$254,MATCH(EG958,EO$56:EO$254,1)-1,0,2))),"")</f>
        <v>0</v>
      </c>
      <c r="EO958" s="9" t="str">
        <f t="array" ref="EO958">IFERROR(INDEX(EG$56:EG$1054,SMALL(IF(ISNUMBER(EM$56:EM$1054),ROW(EG$1:EG$999),""),ROW(EG903))),"")</f>
        <v/>
      </c>
      <c r="EP958" s="9" t="str">
        <f t="array" ref="EP958">IFERROR(INDEX(EM$56:EM$1054,SMALL(IF(ISNUMBER(EM$56:EM$1054),ROW(EM$1:EM$999),""),ROW(EM903))),"")</f>
        <v/>
      </c>
      <c r="EQ958" s="9"/>
      <c r="ER958" s="9"/>
      <c r="ES958" s="9"/>
      <c r="ET958" s="9"/>
      <c r="EU958" s="9"/>
      <c r="EV958" s="9"/>
    </row>
    <row r="959" spans="1:152" x14ac:dyDescent="0.25">
      <c r="A959" s="8"/>
      <c r="B959" s="13"/>
      <c r="C959" s="14"/>
      <c r="D959" s="14"/>
      <c r="E959" s="10">
        <f t="shared" si="112"/>
        <v>0</v>
      </c>
      <c r="F959" s="12"/>
      <c r="G959" s="12"/>
      <c r="H959" s="11"/>
      <c r="I959" s="9"/>
      <c r="J959" s="9"/>
      <c r="K959" s="9">
        <f ca="1">IFERROR(IF(COUNTA(J$56:J959)=J$54,J959,FORECAST(D959,OFFSET(M$56:M$254,MATCH(D959,L$56:L$254,1)-1,0,2), OFFSET(L$56:L$254,MATCH(D959,L$56:L$254,1)-1,0,2))),"")</f>
        <v>0</v>
      </c>
      <c r="L959" s="9" t="str">
        <f t="array" ref="L959">IFERROR(INDEX(D$56:D$1054,SMALL(IF(ISNUMBER(J$56:J$1054),ROW(D$1:D$999),""),ROW(D904))),"")</f>
        <v/>
      </c>
      <c r="M959" s="9" t="str">
        <f t="array" ref="M959">IFERROR(INDEX(J$56:J$1054,SMALL(IF(ISNUMBER(J$56:J$1054),ROW(J$1:J$999),""),ROW(J904))),"")</f>
        <v/>
      </c>
      <c r="N959" s="9"/>
      <c r="O959" s="9"/>
      <c r="P959" s="9"/>
      <c r="Q959" s="9"/>
      <c r="R959" s="9"/>
      <c r="S959" s="9"/>
      <c r="T959" s="87"/>
      <c r="U959" s="13"/>
      <c r="V959" s="14"/>
      <c r="W959" s="14"/>
      <c r="X959" s="10">
        <f t="shared" si="113"/>
        <v>0</v>
      </c>
      <c r="Y959" s="12"/>
      <c r="Z959" s="12"/>
      <c r="AA959" s="11"/>
      <c r="AB959" s="9"/>
      <c r="AC959" s="9"/>
      <c r="AD959" s="9">
        <f ca="1">IFERROR(IF(COUNTA(AC$56:AC959)=AC$54,AC959,FORECAST(W959,OFFSET(AF$56:AF$254,MATCH(W959,AE$56:AE$254,1)-1,0,2), OFFSET(AE$56:AE$254,MATCH(W959,AE$56:AE$254,1)-1,0,2))),"")</f>
        <v>0</v>
      </c>
      <c r="AE959" s="9" t="str">
        <f t="array" ref="AE959">IFERROR(INDEX(W$56:W$1054,SMALL(IF(ISNUMBER(AC$56:AC$1054),ROW(W$1:W$999),""),ROW(W904))),"")</f>
        <v/>
      </c>
      <c r="AF959" s="9" t="str">
        <f t="array" ref="AF959">IFERROR(INDEX(AC$56:AC$1054,SMALL(IF(ISNUMBER(AC$56:AC$1054),ROW(AC$1:AC$999),""),ROW(AC904))),"")</f>
        <v/>
      </c>
      <c r="AG959" s="9"/>
      <c r="AH959" s="9"/>
      <c r="AI959" s="9"/>
      <c r="AJ959" s="9"/>
      <c r="AK959" s="9"/>
      <c r="AL959" s="9"/>
      <c r="AM959" s="87"/>
      <c r="AN959" s="13"/>
      <c r="AO959" s="14"/>
      <c r="AP959" s="14"/>
      <c r="AQ959" s="10">
        <f t="shared" si="114"/>
        <v>0</v>
      </c>
      <c r="AR959" s="12"/>
      <c r="AS959" s="12"/>
      <c r="AT959" s="11"/>
      <c r="AU959" s="9"/>
      <c r="AV959" s="9"/>
      <c r="AW959" s="9">
        <f ca="1">IFERROR(IF(COUNTA(AV$56:AV959)=AV$54,AV959,FORECAST(AP959,OFFSET(AY$56:AY$254,MATCH(AP959,AX$56:AX$254,1)-1,0,2), OFFSET(AX$56:AX$254,MATCH(AP959,AX$56:AX$254,1)-1,0,2))),"")</f>
        <v>0</v>
      </c>
      <c r="AX959" s="9" t="str">
        <f t="array" ref="AX959">IFERROR(INDEX(AP$56:AP$1054,SMALL(IF(ISNUMBER(AV$56:AV$1054),ROW(AP$1:AP$999),""),ROW(AP904))),"")</f>
        <v/>
      </c>
      <c r="AY959" s="9" t="str">
        <f t="array" ref="AY959">IFERROR(INDEX(AV$56:AV$1054,SMALL(IF(ISNUMBER(AV$56:AV$1054),ROW(AV$1:AV$999),""),ROW(AV904))),"")</f>
        <v/>
      </c>
      <c r="AZ959" s="9"/>
      <c r="BA959" s="9"/>
      <c r="BB959" s="9"/>
      <c r="BC959" s="9"/>
      <c r="BD959" s="9"/>
      <c r="BE959" s="9"/>
      <c r="BF959" s="87"/>
      <c r="BG959" s="13"/>
      <c r="BH959" s="14"/>
      <c r="BI959" s="14"/>
      <c r="BJ959" s="10">
        <f t="shared" si="115"/>
        <v>0</v>
      </c>
      <c r="BK959" s="12"/>
      <c r="BL959" s="12"/>
      <c r="BM959" s="11"/>
      <c r="BN959" s="9"/>
      <c r="BO959" s="9"/>
      <c r="BP959" s="9">
        <f ca="1">IFERROR(IF(COUNTA(BO$56:BO959)=BO$54,BO959,FORECAST(BI959,OFFSET(BR$56:BR$254,MATCH(BI959,BQ$56:BQ$254,1)-1,0,2), OFFSET(BQ$56:BQ$254,MATCH(BI959,BQ$56:BQ$254,1)-1,0,2))),"")</f>
        <v>0</v>
      </c>
      <c r="BQ959" s="9" t="str">
        <f t="array" ref="BQ959">IFERROR(INDEX(BI$56:BI$1054,SMALL(IF(ISNUMBER(BO$56:BO$1054),ROW(BI$1:BI$999),""),ROW(BI904))),"")</f>
        <v/>
      </c>
      <c r="BR959" s="9" t="str">
        <f t="array" ref="BR959">IFERROR(INDEX(BO$56:BO$1054,SMALL(IF(ISNUMBER(BO$56:BO$1054),ROW(BO$1:BO$999),""),ROW(BO904))),"")</f>
        <v/>
      </c>
      <c r="BS959" s="9"/>
      <c r="BT959" s="9"/>
      <c r="BU959" s="9"/>
      <c r="BV959" s="9"/>
      <c r="BW959" s="9"/>
      <c r="BX959" s="9"/>
      <c r="BY959" s="87"/>
      <c r="BZ959" s="13"/>
      <c r="CA959" s="14"/>
      <c r="CB959" s="14"/>
      <c r="CC959" s="10">
        <f t="shared" si="116"/>
        <v>0</v>
      </c>
      <c r="CD959" s="12"/>
      <c r="CE959" s="12"/>
      <c r="CF959" s="11"/>
      <c r="CG959" s="9"/>
      <c r="CH959" s="9"/>
      <c r="CI959" s="9">
        <f ca="1">IFERROR(IF(COUNTA(CH$56:CH959)=CH$54,CH959,FORECAST(CB959,OFFSET(CK$56:CK$254,MATCH(CB959,CJ$56:CJ$254,1)-1,0,2), OFFSET(CJ$56:CJ$254,MATCH(CB959,CJ$56:CJ$254,1)-1,0,2))),"")</f>
        <v>0</v>
      </c>
      <c r="CJ959" s="9" t="str">
        <f t="array" ref="CJ959">IFERROR(INDEX(CB$56:CB$1054,SMALL(IF(ISNUMBER(CH$56:CH$1054),ROW(CB$1:CB$999),""),ROW(CB904))),"")</f>
        <v/>
      </c>
      <c r="CK959" s="9" t="str">
        <f t="array" ref="CK959">IFERROR(INDEX(CH$56:CH$1054,SMALL(IF(ISNUMBER(CH$56:CH$1054),ROW(CH$1:CH$999),""),ROW(CH904))),"")</f>
        <v/>
      </c>
      <c r="CL959" s="9"/>
      <c r="CM959" s="9"/>
      <c r="CN959" s="9"/>
      <c r="CO959" s="9"/>
      <c r="CP959" s="9"/>
      <c r="CQ959" s="9"/>
      <c r="CR959" s="87"/>
      <c r="CS959" s="13"/>
      <c r="CT959" s="14"/>
      <c r="CU959" s="14"/>
      <c r="CV959" s="10">
        <f t="shared" si="117"/>
        <v>0</v>
      </c>
      <c r="CW959" s="12"/>
      <c r="CX959" s="12"/>
      <c r="CY959" s="11"/>
      <c r="CZ959" s="9"/>
      <c r="DA959" s="9"/>
      <c r="DB959" s="9">
        <f ca="1">IFERROR(IF(COUNTA(DA$56:DA959)=DA$54,DA959,FORECAST(CU959,OFFSET(DD$56:DD$254,MATCH(CU959,DC$56:DC$254,1)-1,0,2), OFFSET(DC$56:DC$254,MATCH(CU959,DC$56:DC$254,1)-1,0,2))),"")</f>
        <v>0</v>
      </c>
      <c r="DC959" s="9" t="str">
        <f t="array" ref="DC959">IFERROR(INDEX(CU$56:CU$1054,SMALL(IF(ISNUMBER(DA$56:DA$1054),ROW(CU$1:CU$999),""),ROW(CU904))),"")</f>
        <v/>
      </c>
      <c r="DD959" s="9" t="str">
        <f t="array" ref="DD959">IFERROR(INDEX(DA$56:DA$1054,SMALL(IF(ISNUMBER(DA$56:DA$1054),ROW(DA$1:DA$999),""),ROW(DA904))),"")</f>
        <v/>
      </c>
      <c r="DE959" s="9"/>
      <c r="DF959" s="9"/>
      <c r="DG959" s="9"/>
      <c r="DH959" s="9"/>
      <c r="DI959" s="9"/>
      <c r="DJ959" s="9"/>
      <c r="DK959" s="87"/>
      <c r="DL959" s="13"/>
      <c r="DM959" s="14"/>
      <c r="DN959" s="14"/>
      <c r="DO959" s="10">
        <f t="shared" si="118"/>
        <v>0</v>
      </c>
      <c r="DP959" s="12"/>
      <c r="DQ959" s="12"/>
      <c r="DR959" s="11"/>
      <c r="DS959" s="9"/>
      <c r="DT959" s="9"/>
      <c r="DU959" s="9">
        <f ca="1">IFERROR(IF(COUNTA(DT$56:DT959)=DT$54,DT959,FORECAST(DN959,OFFSET(DW$56:DW$254,MATCH(DN959,DV$56:DV$254,1)-1,0,2), OFFSET(DV$56:DV$254,MATCH(DN959,DV$56:DV$254,1)-1,0,2))),"")</f>
        <v>0</v>
      </c>
      <c r="DV959" s="9" t="str">
        <f t="array" ref="DV959">IFERROR(INDEX(DN$56:DN$1054,SMALL(IF(ISNUMBER(DT$56:DT$1054),ROW(DN$1:DN$999),""),ROW(DN904))),"")</f>
        <v/>
      </c>
      <c r="DW959" s="9" t="str">
        <f t="array" ref="DW959">IFERROR(INDEX(DT$56:DT$1054,SMALL(IF(ISNUMBER(DT$56:DT$1054),ROW(DT$1:DT$999),""),ROW(DT904))),"")</f>
        <v/>
      </c>
      <c r="DX959" s="9"/>
      <c r="DY959" s="9"/>
      <c r="DZ959" s="9"/>
      <c r="EA959" s="9"/>
      <c r="EB959" s="9"/>
      <c r="EC959" s="9"/>
      <c r="ED959" s="87"/>
      <c r="EE959" s="13"/>
      <c r="EF959" s="14"/>
      <c r="EG959" s="14"/>
      <c r="EH959" s="10">
        <f t="shared" si="119"/>
        <v>0</v>
      </c>
      <c r="EI959" s="12"/>
      <c r="EJ959" s="12"/>
      <c r="EK959" s="11"/>
      <c r="EL959" s="9"/>
      <c r="EM959" s="9"/>
      <c r="EN959" s="9">
        <f ca="1">IFERROR(IF(COUNTA(EM$56:EM959)=EM$54,EM959,FORECAST(EG959,OFFSET(EP$56:EP$254,MATCH(EG959,EO$56:EO$254,1)-1,0,2), OFFSET(EO$56:EO$254,MATCH(EG959,EO$56:EO$254,1)-1,0,2))),"")</f>
        <v>0</v>
      </c>
      <c r="EO959" s="9" t="str">
        <f t="array" ref="EO959">IFERROR(INDEX(EG$56:EG$1054,SMALL(IF(ISNUMBER(EM$56:EM$1054),ROW(EG$1:EG$999),""),ROW(EG904))),"")</f>
        <v/>
      </c>
      <c r="EP959" s="9" t="str">
        <f t="array" ref="EP959">IFERROR(INDEX(EM$56:EM$1054,SMALL(IF(ISNUMBER(EM$56:EM$1054),ROW(EM$1:EM$999),""),ROW(EM904))),"")</f>
        <v/>
      </c>
      <c r="EQ959" s="9"/>
      <c r="ER959" s="9"/>
      <c r="ES959" s="9"/>
      <c r="ET959" s="9"/>
      <c r="EU959" s="9"/>
      <c r="EV959" s="9"/>
    </row>
    <row r="960" spans="1:152" x14ac:dyDescent="0.25">
      <c r="A960" s="8"/>
      <c r="B960" s="13"/>
      <c r="C960" s="14"/>
      <c r="D960" s="14"/>
      <c r="E960" s="10">
        <f t="shared" si="112"/>
        <v>0</v>
      </c>
      <c r="F960" s="12"/>
      <c r="G960" s="12"/>
      <c r="H960" s="11"/>
      <c r="I960" s="9"/>
      <c r="J960" s="9"/>
      <c r="K960" s="9">
        <f ca="1">IFERROR(IF(COUNTA(J$56:J960)=J$54,J960,FORECAST(D960,OFFSET(M$56:M$254,MATCH(D960,L$56:L$254,1)-1,0,2), OFFSET(L$56:L$254,MATCH(D960,L$56:L$254,1)-1,0,2))),"")</f>
        <v>0</v>
      </c>
      <c r="L960" s="9" t="str">
        <f t="array" ref="L960">IFERROR(INDEX(D$56:D$1054,SMALL(IF(ISNUMBER(J$56:J$1054),ROW(D$1:D$999),""),ROW(D905))),"")</f>
        <v/>
      </c>
      <c r="M960" s="9" t="str">
        <f t="array" ref="M960">IFERROR(INDEX(J$56:J$1054,SMALL(IF(ISNUMBER(J$56:J$1054),ROW(J$1:J$999),""),ROW(J905))),"")</f>
        <v/>
      </c>
      <c r="N960" s="9"/>
      <c r="O960" s="9"/>
      <c r="P960" s="9"/>
      <c r="Q960" s="9"/>
      <c r="R960" s="9"/>
      <c r="S960" s="9"/>
      <c r="T960" s="87"/>
      <c r="U960" s="13"/>
      <c r="V960" s="14"/>
      <c r="W960" s="14"/>
      <c r="X960" s="10">
        <f t="shared" si="113"/>
        <v>0</v>
      </c>
      <c r="Y960" s="12"/>
      <c r="Z960" s="12"/>
      <c r="AA960" s="11"/>
      <c r="AB960" s="9"/>
      <c r="AC960" s="9"/>
      <c r="AD960" s="9">
        <f ca="1">IFERROR(IF(COUNTA(AC$56:AC960)=AC$54,AC960,FORECAST(W960,OFFSET(AF$56:AF$254,MATCH(W960,AE$56:AE$254,1)-1,0,2), OFFSET(AE$56:AE$254,MATCH(W960,AE$56:AE$254,1)-1,0,2))),"")</f>
        <v>0</v>
      </c>
      <c r="AE960" s="9" t="str">
        <f t="array" ref="AE960">IFERROR(INDEX(W$56:W$1054,SMALL(IF(ISNUMBER(AC$56:AC$1054),ROW(W$1:W$999),""),ROW(W905))),"")</f>
        <v/>
      </c>
      <c r="AF960" s="9" t="str">
        <f t="array" ref="AF960">IFERROR(INDEX(AC$56:AC$1054,SMALL(IF(ISNUMBER(AC$56:AC$1054),ROW(AC$1:AC$999),""),ROW(AC905))),"")</f>
        <v/>
      </c>
      <c r="AG960" s="9"/>
      <c r="AH960" s="9"/>
      <c r="AI960" s="9"/>
      <c r="AJ960" s="9"/>
      <c r="AK960" s="9"/>
      <c r="AL960" s="9"/>
      <c r="AM960" s="87"/>
      <c r="AN960" s="13"/>
      <c r="AO960" s="14"/>
      <c r="AP960" s="14"/>
      <c r="AQ960" s="10">
        <f t="shared" si="114"/>
        <v>0</v>
      </c>
      <c r="AR960" s="12"/>
      <c r="AS960" s="12"/>
      <c r="AT960" s="11"/>
      <c r="AU960" s="9"/>
      <c r="AV960" s="9"/>
      <c r="AW960" s="9">
        <f ca="1">IFERROR(IF(COUNTA(AV$56:AV960)=AV$54,AV960,FORECAST(AP960,OFFSET(AY$56:AY$254,MATCH(AP960,AX$56:AX$254,1)-1,0,2), OFFSET(AX$56:AX$254,MATCH(AP960,AX$56:AX$254,1)-1,0,2))),"")</f>
        <v>0</v>
      </c>
      <c r="AX960" s="9" t="str">
        <f t="array" ref="AX960">IFERROR(INDEX(AP$56:AP$1054,SMALL(IF(ISNUMBER(AV$56:AV$1054),ROW(AP$1:AP$999),""),ROW(AP905))),"")</f>
        <v/>
      </c>
      <c r="AY960" s="9" t="str">
        <f t="array" ref="AY960">IFERROR(INDEX(AV$56:AV$1054,SMALL(IF(ISNUMBER(AV$56:AV$1054),ROW(AV$1:AV$999),""),ROW(AV905))),"")</f>
        <v/>
      </c>
      <c r="AZ960" s="9"/>
      <c r="BA960" s="9"/>
      <c r="BB960" s="9"/>
      <c r="BC960" s="9"/>
      <c r="BD960" s="9"/>
      <c r="BE960" s="9"/>
      <c r="BF960" s="87"/>
      <c r="BG960" s="13"/>
      <c r="BH960" s="14"/>
      <c r="BI960" s="14"/>
      <c r="BJ960" s="10">
        <f t="shared" si="115"/>
        <v>0</v>
      </c>
      <c r="BK960" s="12"/>
      <c r="BL960" s="12"/>
      <c r="BM960" s="11"/>
      <c r="BN960" s="9"/>
      <c r="BO960" s="9"/>
      <c r="BP960" s="9">
        <f ca="1">IFERROR(IF(COUNTA(BO$56:BO960)=BO$54,BO960,FORECAST(BI960,OFFSET(BR$56:BR$254,MATCH(BI960,BQ$56:BQ$254,1)-1,0,2), OFFSET(BQ$56:BQ$254,MATCH(BI960,BQ$56:BQ$254,1)-1,0,2))),"")</f>
        <v>0</v>
      </c>
      <c r="BQ960" s="9" t="str">
        <f t="array" ref="BQ960">IFERROR(INDEX(BI$56:BI$1054,SMALL(IF(ISNUMBER(BO$56:BO$1054),ROW(BI$1:BI$999),""),ROW(BI905))),"")</f>
        <v/>
      </c>
      <c r="BR960" s="9" t="str">
        <f t="array" ref="BR960">IFERROR(INDEX(BO$56:BO$1054,SMALL(IF(ISNUMBER(BO$56:BO$1054),ROW(BO$1:BO$999),""),ROW(BO905))),"")</f>
        <v/>
      </c>
      <c r="BS960" s="9"/>
      <c r="BT960" s="9"/>
      <c r="BU960" s="9"/>
      <c r="BV960" s="9"/>
      <c r="BW960" s="9"/>
      <c r="BX960" s="9"/>
      <c r="BY960" s="87"/>
      <c r="BZ960" s="13"/>
      <c r="CA960" s="14"/>
      <c r="CB960" s="14"/>
      <c r="CC960" s="10">
        <f t="shared" si="116"/>
        <v>0</v>
      </c>
      <c r="CD960" s="12"/>
      <c r="CE960" s="12"/>
      <c r="CF960" s="11"/>
      <c r="CG960" s="9"/>
      <c r="CH960" s="9"/>
      <c r="CI960" s="9">
        <f ca="1">IFERROR(IF(COUNTA(CH$56:CH960)=CH$54,CH960,FORECAST(CB960,OFFSET(CK$56:CK$254,MATCH(CB960,CJ$56:CJ$254,1)-1,0,2), OFFSET(CJ$56:CJ$254,MATCH(CB960,CJ$56:CJ$254,1)-1,0,2))),"")</f>
        <v>0</v>
      </c>
      <c r="CJ960" s="9" t="str">
        <f t="array" ref="CJ960">IFERROR(INDEX(CB$56:CB$1054,SMALL(IF(ISNUMBER(CH$56:CH$1054),ROW(CB$1:CB$999),""),ROW(CB905))),"")</f>
        <v/>
      </c>
      <c r="CK960" s="9" t="str">
        <f t="array" ref="CK960">IFERROR(INDEX(CH$56:CH$1054,SMALL(IF(ISNUMBER(CH$56:CH$1054),ROW(CH$1:CH$999),""),ROW(CH905))),"")</f>
        <v/>
      </c>
      <c r="CL960" s="9"/>
      <c r="CM960" s="9"/>
      <c r="CN960" s="9"/>
      <c r="CO960" s="9"/>
      <c r="CP960" s="9"/>
      <c r="CQ960" s="9"/>
      <c r="CR960" s="87"/>
      <c r="CS960" s="13"/>
      <c r="CT960" s="14"/>
      <c r="CU960" s="14"/>
      <c r="CV960" s="10">
        <f t="shared" si="117"/>
        <v>0</v>
      </c>
      <c r="CW960" s="12"/>
      <c r="CX960" s="12"/>
      <c r="CY960" s="11"/>
      <c r="CZ960" s="9"/>
      <c r="DA960" s="9"/>
      <c r="DB960" s="9">
        <f ca="1">IFERROR(IF(COUNTA(DA$56:DA960)=DA$54,DA960,FORECAST(CU960,OFFSET(DD$56:DD$254,MATCH(CU960,DC$56:DC$254,1)-1,0,2), OFFSET(DC$56:DC$254,MATCH(CU960,DC$56:DC$254,1)-1,0,2))),"")</f>
        <v>0</v>
      </c>
      <c r="DC960" s="9" t="str">
        <f t="array" ref="DC960">IFERROR(INDEX(CU$56:CU$1054,SMALL(IF(ISNUMBER(DA$56:DA$1054),ROW(CU$1:CU$999),""),ROW(CU905))),"")</f>
        <v/>
      </c>
      <c r="DD960" s="9" t="str">
        <f t="array" ref="DD960">IFERROR(INDEX(DA$56:DA$1054,SMALL(IF(ISNUMBER(DA$56:DA$1054),ROW(DA$1:DA$999),""),ROW(DA905))),"")</f>
        <v/>
      </c>
      <c r="DE960" s="9"/>
      <c r="DF960" s="9"/>
      <c r="DG960" s="9"/>
      <c r="DH960" s="9"/>
      <c r="DI960" s="9"/>
      <c r="DJ960" s="9"/>
      <c r="DK960" s="87"/>
      <c r="DL960" s="13"/>
      <c r="DM960" s="14"/>
      <c r="DN960" s="14"/>
      <c r="DO960" s="10">
        <f t="shared" si="118"/>
        <v>0</v>
      </c>
      <c r="DP960" s="12"/>
      <c r="DQ960" s="12"/>
      <c r="DR960" s="11"/>
      <c r="DS960" s="9"/>
      <c r="DT960" s="9"/>
      <c r="DU960" s="9">
        <f ca="1">IFERROR(IF(COUNTA(DT$56:DT960)=DT$54,DT960,FORECAST(DN960,OFFSET(DW$56:DW$254,MATCH(DN960,DV$56:DV$254,1)-1,0,2), OFFSET(DV$56:DV$254,MATCH(DN960,DV$56:DV$254,1)-1,0,2))),"")</f>
        <v>0</v>
      </c>
      <c r="DV960" s="9" t="str">
        <f t="array" ref="DV960">IFERROR(INDEX(DN$56:DN$1054,SMALL(IF(ISNUMBER(DT$56:DT$1054),ROW(DN$1:DN$999),""),ROW(DN905))),"")</f>
        <v/>
      </c>
      <c r="DW960" s="9" t="str">
        <f t="array" ref="DW960">IFERROR(INDEX(DT$56:DT$1054,SMALL(IF(ISNUMBER(DT$56:DT$1054),ROW(DT$1:DT$999),""),ROW(DT905))),"")</f>
        <v/>
      </c>
      <c r="DX960" s="9"/>
      <c r="DY960" s="9"/>
      <c r="DZ960" s="9"/>
      <c r="EA960" s="9"/>
      <c r="EB960" s="9"/>
      <c r="EC960" s="9"/>
      <c r="ED960" s="87"/>
      <c r="EE960" s="13"/>
      <c r="EF960" s="14"/>
      <c r="EG960" s="14"/>
      <c r="EH960" s="10">
        <f t="shared" si="119"/>
        <v>0</v>
      </c>
      <c r="EI960" s="12"/>
      <c r="EJ960" s="12"/>
      <c r="EK960" s="11"/>
      <c r="EL960" s="9"/>
      <c r="EM960" s="9"/>
      <c r="EN960" s="9">
        <f ca="1">IFERROR(IF(COUNTA(EM$56:EM960)=EM$54,EM960,FORECAST(EG960,OFFSET(EP$56:EP$254,MATCH(EG960,EO$56:EO$254,1)-1,0,2), OFFSET(EO$56:EO$254,MATCH(EG960,EO$56:EO$254,1)-1,0,2))),"")</f>
        <v>0</v>
      </c>
      <c r="EO960" s="9" t="str">
        <f t="array" ref="EO960">IFERROR(INDEX(EG$56:EG$1054,SMALL(IF(ISNUMBER(EM$56:EM$1054),ROW(EG$1:EG$999),""),ROW(EG905))),"")</f>
        <v/>
      </c>
      <c r="EP960" s="9" t="str">
        <f t="array" ref="EP960">IFERROR(INDEX(EM$56:EM$1054,SMALL(IF(ISNUMBER(EM$56:EM$1054),ROW(EM$1:EM$999),""),ROW(EM905))),"")</f>
        <v/>
      </c>
      <c r="EQ960" s="9"/>
      <c r="ER960" s="9"/>
      <c r="ES960" s="9"/>
      <c r="ET960" s="9"/>
      <c r="EU960" s="9"/>
      <c r="EV960" s="9"/>
    </row>
    <row r="961" spans="1:152" x14ac:dyDescent="0.25">
      <c r="A961" s="8"/>
      <c r="B961" s="13"/>
      <c r="C961" s="14"/>
      <c r="D961" s="14"/>
      <c r="E961" s="10">
        <f t="shared" si="112"/>
        <v>0</v>
      </c>
      <c r="F961" s="12"/>
      <c r="G961" s="12"/>
      <c r="H961" s="11"/>
      <c r="I961" s="9"/>
      <c r="J961" s="9"/>
      <c r="K961" s="9">
        <f ca="1">IFERROR(IF(COUNTA(J$56:J961)=J$54,J961,FORECAST(D961,OFFSET(M$56:M$254,MATCH(D961,L$56:L$254,1)-1,0,2), OFFSET(L$56:L$254,MATCH(D961,L$56:L$254,1)-1,0,2))),"")</f>
        <v>0</v>
      </c>
      <c r="L961" s="9" t="str">
        <f t="array" ref="L961">IFERROR(INDEX(D$56:D$1054,SMALL(IF(ISNUMBER(J$56:J$1054),ROW(D$1:D$999),""),ROW(D906))),"")</f>
        <v/>
      </c>
      <c r="M961" s="9" t="str">
        <f t="array" ref="M961">IFERROR(INDEX(J$56:J$1054,SMALL(IF(ISNUMBER(J$56:J$1054),ROW(J$1:J$999),""),ROW(J906))),"")</f>
        <v/>
      </c>
      <c r="N961" s="9"/>
      <c r="O961" s="9"/>
      <c r="P961" s="9"/>
      <c r="Q961" s="9"/>
      <c r="R961" s="9"/>
      <c r="S961" s="9"/>
      <c r="T961" s="87"/>
      <c r="U961" s="13"/>
      <c r="V961" s="14"/>
      <c r="W961" s="14"/>
      <c r="X961" s="10">
        <f t="shared" si="113"/>
        <v>0</v>
      </c>
      <c r="Y961" s="12"/>
      <c r="Z961" s="12"/>
      <c r="AA961" s="11"/>
      <c r="AB961" s="9"/>
      <c r="AC961" s="9"/>
      <c r="AD961" s="9">
        <f ca="1">IFERROR(IF(COUNTA(AC$56:AC961)=AC$54,AC961,FORECAST(W961,OFFSET(AF$56:AF$254,MATCH(W961,AE$56:AE$254,1)-1,0,2), OFFSET(AE$56:AE$254,MATCH(W961,AE$56:AE$254,1)-1,0,2))),"")</f>
        <v>0</v>
      </c>
      <c r="AE961" s="9" t="str">
        <f t="array" ref="AE961">IFERROR(INDEX(W$56:W$1054,SMALL(IF(ISNUMBER(AC$56:AC$1054),ROW(W$1:W$999),""),ROW(W906))),"")</f>
        <v/>
      </c>
      <c r="AF961" s="9" t="str">
        <f t="array" ref="AF961">IFERROR(INDEX(AC$56:AC$1054,SMALL(IF(ISNUMBER(AC$56:AC$1054),ROW(AC$1:AC$999),""),ROW(AC906))),"")</f>
        <v/>
      </c>
      <c r="AG961" s="9"/>
      <c r="AH961" s="9"/>
      <c r="AI961" s="9"/>
      <c r="AJ961" s="9"/>
      <c r="AK961" s="9"/>
      <c r="AL961" s="9"/>
      <c r="AM961" s="87"/>
      <c r="AN961" s="13"/>
      <c r="AO961" s="14"/>
      <c r="AP961" s="14"/>
      <c r="AQ961" s="10">
        <f t="shared" si="114"/>
        <v>0</v>
      </c>
      <c r="AR961" s="12"/>
      <c r="AS961" s="12"/>
      <c r="AT961" s="11"/>
      <c r="AU961" s="9"/>
      <c r="AV961" s="9"/>
      <c r="AW961" s="9">
        <f ca="1">IFERROR(IF(COUNTA(AV$56:AV961)=AV$54,AV961,FORECAST(AP961,OFFSET(AY$56:AY$254,MATCH(AP961,AX$56:AX$254,1)-1,0,2), OFFSET(AX$56:AX$254,MATCH(AP961,AX$56:AX$254,1)-1,0,2))),"")</f>
        <v>0</v>
      </c>
      <c r="AX961" s="9" t="str">
        <f t="array" ref="AX961">IFERROR(INDEX(AP$56:AP$1054,SMALL(IF(ISNUMBER(AV$56:AV$1054),ROW(AP$1:AP$999),""),ROW(AP906))),"")</f>
        <v/>
      </c>
      <c r="AY961" s="9" t="str">
        <f t="array" ref="AY961">IFERROR(INDEX(AV$56:AV$1054,SMALL(IF(ISNUMBER(AV$56:AV$1054),ROW(AV$1:AV$999),""),ROW(AV906))),"")</f>
        <v/>
      </c>
      <c r="AZ961" s="9"/>
      <c r="BA961" s="9"/>
      <c r="BB961" s="9"/>
      <c r="BC961" s="9"/>
      <c r="BD961" s="9"/>
      <c r="BE961" s="9"/>
      <c r="BF961" s="87"/>
      <c r="BG961" s="13"/>
      <c r="BH961" s="14"/>
      <c r="BI961" s="14"/>
      <c r="BJ961" s="10">
        <f t="shared" si="115"/>
        <v>0</v>
      </c>
      <c r="BK961" s="12"/>
      <c r="BL961" s="12"/>
      <c r="BM961" s="11"/>
      <c r="BN961" s="9"/>
      <c r="BO961" s="9"/>
      <c r="BP961" s="9">
        <f ca="1">IFERROR(IF(COUNTA(BO$56:BO961)=BO$54,BO961,FORECAST(BI961,OFFSET(BR$56:BR$254,MATCH(BI961,BQ$56:BQ$254,1)-1,0,2), OFFSET(BQ$56:BQ$254,MATCH(BI961,BQ$56:BQ$254,1)-1,0,2))),"")</f>
        <v>0</v>
      </c>
      <c r="BQ961" s="9" t="str">
        <f t="array" ref="BQ961">IFERROR(INDEX(BI$56:BI$1054,SMALL(IF(ISNUMBER(BO$56:BO$1054),ROW(BI$1:BI$999),""),ROW(BI906))),"")</f>
        <v/>
      </c>
      <c r="BR961" s="9" t="str">
        <f t="array" ref="BR961">IFERROR(INDEX(BO$56:BO$1054,SMALL(IF(ISNUMBER(BO$56:BO$1054),ROW(BO$1:BO$999),""),ROW(BO906))),"")</f>
        <v/>
      </c>
      <c r="BS961" s="9"/>
      <c r="BT961" s="9"/>
      <c r="BU961" s="9"/>
      <c r="BV961" s="9"/>
      <c r="BW961" s="9"/>
      <c r="BX961" s="9"/>
      <c r="BY961" s="87"/>
      <c r="BZ961" s="13"/>
      <c r="CA961" s="14"/>
      <c r="CB961" s="14"/>
      <c r="CC961" s="10">
        <f t="shared" si="116"/>
        <v>0</v>
      </c>
      <c r="CD961" s="12"/>
      <c r="CE961" s="12"/>
      <c r="CF961" s="11"/>
      <c r="CG961" s="9"/>
      <c r="CH961" s="9"/>
      <c r="CI961" s="9">
        <f ca="1">IFERROR(IF(COUNTA(CH$56:CH961)=CH$54,CH961,FORECAST(CB961,OFFSET(CK$56:CK$254,MATCH(CB961,CJ$56:CJ$254,1)-1,0,2), OFFSET(CJ$56:CJ$254,MATCH(CB961,CJ$56:CJ$254,1)-1,0,2))),"")</f>
        <v>0</v>
      </c>
      <c r="CJ961" s="9" t="str">
        <f t="array" ref="CJ961">IFERROR(INDEX(CB$56:CB$1054,SMALL(IF(ISNUMBER(CH$56:CH$1054),ROW(CB$1:CB$999),""),ROW(CB906))),"")</f>
        <v/>
      </c>
      <c r="CK961" s="9" t="str">
        <f t="array" ref="CK961">IFERROR(INDEX(CH$56:CH$1054,SMALL(IF(ISNUMBER(CH$56:CH$1054),ROW(CH$1:CH$999),""),ROW(CH906))),"")</f>
        <v/>
      </c>
      <c r="CL961" s="9"/>
      <c r="CM961" s="9"/>
      <c r="CN961" s="9"/>
      <c r="CO961" s="9"/>
      <c r="CP961" s="9"/>
      <c r="CQ961" s="9"/>
      <c r="CR961" s="87"/>
      <c r="CS961" s="13"/>
      <c r="CT961" s="14"/>
      <c r="CU961" s="14"/>
      <c r="CV961" s="10">
        <f t="shared" si="117"/>
        <v>0</v>
      </c>
      <c r="CW961" s="12"/>
      <c r="CX961" s="12"/>
      <c r="CY961" s="11"/>
      <c r="CZ961" s="9"/>
      <c r="DA961" s="9"/>
      <c r="DB961" s="9">
        <f ca="1">IFERROR(IF(COUNTA(DA$56:DA961)=DA$54,DA961,FORECAST(CU961,OFFSET(DD$56:DD$254,MATCH(CU961,DC$56:DC$254,1)-1,0,2), OFFSET(DC$56:DC$254,MATCH(CU961,DC$56:DC$254,1)-1,0,2))),"")</f>
        <v>0</v>
      </c>
      <c r="DC961" s="9" t="str">
        <f t="array" ref="DC961">IFERROR(INDEX(CU$56:CU$1054,SMALL(IF(ISNUMBER(DA$56:DA$1054),ROW(CU$1:CU$999),""),ROW(CU906))),"")</f>
        <v/>
      </c>
      <c r="DD961" s="9" t="str">
        <f t="array" ref="DD961">IFERROR(INDEX(DA$56:DA$1054,SMALL(IF(ISNUMBER(DA$56:DA$1054),ROW(DA$1:DA$999),""),ROW(DA906))),"")</f>
        <v/>
      </c>
      <c r="DE961" s="9"/>
      <c r="DF961" s="9"/>
      <c r="DG961" s="9"/>
      <c r="DH961" s="9"/>
      <c r="DI961" s="9"/>
      <c r="DJ961" s="9"/>
      <c r="DK961" s="87"/>
      <c r="DL961" s="13"/>
      <c r="DM961" s="14"/>
      <c r="DN961" s="14"/>
      <c r="DO961" s="10">
        <f t="shared" si="118"/>
        <v>0</v>
      </c>
      <c r="DP961" s="12"/>
      <c r="DQ961" s="12"/>
      <c r="DR961" s="11"/>
      <c r="DS961" s="9"/>
      <c r="DT961" s="9"/>
      <c r="DU961" s="9">
        <f ca="1">IFERROR(IF(COUNTA(DT$56:DT961)=DT$54,DT961,FORECAST(DN961,OFFSET(DW$56:DW$254,MATCH(DN961,DV$56:DV$254,1)-1,0,2), OFFSET(DV$56:DV$254,MATCH(DN961,DV$56:DV$254,1)-1,0,2))),"")</f>
        <v>0</v>
      </c>
      <c r="DV961" s="9" t="str">
        <f t="array" ref="DV961">IFERROR(INDEX(DN$56:DN$1054,SMALL(IF(ISNUMBER(DT$56:DT$1054),ROW(DN$1:DN$999),""),ROW(DN906))),"")</f>
        <v/>
      </c>
      <c r="DW961" s="9" t="str">
        <f t="array" ref="DW961">IFERROR(INDEX(DT$56:DT$1054,SMALL(IF(ISNUMBER(DT$56:DT$1054),ROW(DT$1:DT$999),""),ROW(DT906))),"")</f>
        <v/>
      </c>
      <c r="DX961" s="9"/>
      <c r="DY961" s="9"/>
      <c r="DZ961" s="9"/>
      <c r="EA961" s="9"/>
      <c r="EB961" s="9"/>
      <c r="EC961" s="9"/>
      <c r="ED961" s="87"/>
      <c r="EE961" s="13"/>
      <c r="EF961" s="14"/>
      <c r="EG961" s="14"/>
      <c r="EH961" s="10">
        <f t="shared" si="119"/>
        <v>0</v>
      </c>
      <c r="EI961" s="12"/>
      <c r="EJ961" s="12"/>
      <c r="EK961" s="11"/>
      <c r="EL961" s="9"/>
      <c r="EM961" s="9"/>
      <c r="EN961" s="9">
        <f ca="1">IFERROR(IF(COUNTA(EM$56:EM961)=EM$54,EM961,FORECAST(EG961,OFFSET(EP$56:EP$254,MATCH(EG961,EO$56:EO$254,1)-1,0,2), OFFSET(EO$56:EO$254,MATCH(EG961,EO$56:EO$254,1)-1,0,2))),"")</f>
        <v>0</v>
      </c>
      <c r="EO961" s="9" t="str">
        <f t="array" ref="EO961">IFERROR(INDEX(EG$56:EG$1054,SMALL(IF(ISNUMBER(EM$56:EM$1054),ROW(EG$1:EG$999),""),ROW(EG906))),"")</f>
        <v/>
      </c>
      <c r="EP961" s="9" t="str">
        <f t="array" ref="EP961">IFERROR(INDEX(EM$56:EM$1054,SMALL(IF(ISNUMBER(EM$56:EM$1054),ROW(EM$1:EM$999),""),ROW(EM906))),"")</f>
        <v/>
      </c>
      <c r="EQ961" s="9"/>
      <c r="ER961" s="9"/>
      <c r="ES961" s="9"/>
      <c r="ET961" s="9"/>
      <c r="EU961" s="9"/>
      <c r="EV961" s="9"/>
    </row>
    <row r="962" spans="1:152" x14ac:dyDescent="0.25">
      <c r="A962" s="8"/>
      <c r="B962" s="13"/>
      <c r="C962" s="14"/>
      <c r="D962" s="14"/>
      <c r="E962" s="10">
        <f t="shared" si="112"/>
        <v>0</v>
      </c>
      <c r="F962" s="12"/>
      <c r="G962" s="12"/>
      <c r="H962" s="11"/>
      <c r="I962" s="9"/>
      <c r="J962" s="9"/>
      <c r="K962" s="9">
        <f ca="1">IFERROR(IF(COUNTA(J$56:J962)=J$54,J962,FORECAST(D962,OFFSET(M$56:M$254,MATCH(D962,L$56:L$254,1)-1,0,2), OFFSET(L$56:L$254,MATCH(D962,L$56:L$254,1)-1,0,2))),"")</f>
        <v>0</v>
      </c>
      <c r="L962" s="9" t="str">
        <f t="array" ref="L962">IFERROR(INDEX(D$56:D$1054,SMALL(IF(ISNUMBER(J$56:J$1054),ROW(D$1:D$999),""),ROW(D907))),"")</f>
        <v/>
      </c>
      <c r="M962" s="9" t="str">
        <f t="array" ref="M962">IFERROR(INDEX(J$56:J$1054,SMALL(IF(ISNUMBER(J$56:J$1054),ROW(J$1:J$999),""),ROW(J907))),"")</f>
        <v/>
      </c>
      <c r="N962" s="9"/>
      <c r="O962" s="9"/>
      <c r="P962" s="9"/>
      <c r="Q962" s="9"/>
      <c r="R962" s="9"/>
      <c r="S962" s="9"/>
      <c r="T962" s="87"/>
      <c r="U962" s="13"/>
      <c r="V962" s="14"/>
      <c r="W962" s="14"/>
      <c r="X962" s="10">
        <f t="shared" si="113"/>
        <v>0</v>
      </c>
      <c r="Y962" s="12"/>
      <c r="Z962" s="12"/>
      <c r="AA962" s="11"/>
      <c r="AB962" s="9"/>
      <c r="AC962" s="9"/>
      <c r="AD962" s="9">
        <f ca="1">IFERROR(IF(COUNTA(AC$56:AC962)=AC$54,AC962,FORECAST(W962,OFFSET(AF$56:AF$254,MATCH(W962,AE$56:AE$254,1)-1,0,2), OFFSET(AE$56:AE$254,MATCH(W962,AE$56:AE$254,1)-1,0,2))),"")</f>
        <v>0</v>
      </c>
      <c r="AE962" s="9" t="str">
        <f t="array" ref="AE962">IFERROR(INDEX(W$56:W$1054,SMALL(IF(ISNUMBER(AC$56:AC$1054),ROW(W$1:W$999),""),ROW(W907))),"")</f>
        <v/>
      </c>
      <c r="AF962" s="9" t="str">
        <f t="array" ref="AF962">IFERROR(INDEX(AC$56:AC$1054,SMALL(IF(ISNUMBER(AC$56:AC$1054),ROW(AC$1:AC$999),""),ROW(AC907))),"")</f>
        <v/>
      </c>
      <c r="AG962" s="9"/>
      <c r="AH962" s="9"/>
      <c r="AI962" s="9"/>
      <c r="AJ962" s="9"/>
      <c r="AK962" s="9"/>
      <c r="AL962" s="9"/>
      <c r="AM962" s="87"/>
      <c r="AN962" s="13"/>
      <c r="AO962" s="14"/>
      <c r="AP962" s="14"/>
      <c r="AQ962" s="10">
        <f t="shared" si="114"/>
        <v>0</v>
      </c>
      <c r="AR962" s="12"/>
      <c r="AS962" s="12"/>
      <c r="AT962" s="11"/>
      <c r="AU962" s="9"/>
      <c r="AV962" s="9"/>
      <c r="AW962" s="9">
        <f ca="1">IFERROR(IF(COUNTA(AV$56:AV962)=AV$54,AV962,FORECAST(AP962,OFFSET(AY$56:AY$254,MATCH(AP962,AX$56:AX$254,1)-1,0,2), OFFSET(AX$56:AX$254,MATCH(AP962,AX$56:AX$254,1)-1,0,2))),"")</f>
        <v>0</v>
      </c>
      <c r="AX962" s="9" t="str">
        <f t="array" ref="AX962">IFERROR(INDEX(AP$56:AP$1054,SMALL(IF(ISNUMBER(AV$56:AV$1054),ROW(AP$1:AP$999),""),ROW(AP907))),"")</f>
        <v/>
      </c>
      <c r="AY962" s="9" t="str">
        <f t="array" ref="AY962">IFERROR(INDEX(AV$56:AV$1054,SMALL(IF(ISNUMBER(AV$56:AV$1054),ROW(AV$1:AV$999),""),ROW(AV907))),"")</f>
        <v/>
      </c>
      <c r="AZ962" s="9"/>
      <c r="BA962" s="9"/>
      <c r="BB962" s="9"/>
      <c r="BC962" s="9"/>
      <c r="BD962" s="9"/>
      <c r="BE962" s="9"/>
      <c r="BF962" s="87"/>
      <c r="BG962" s="13"/>
      <c r="BH962" s="14"/>
      <c r="BI962" s="14"/>
      <c r="BJ962" s="10">
        <f t="shared" si="115"/>
        <v>0</v>
      </c>
      <c r="BK962" s="12"/>
      <c r="BL962" s="12"/>
      <c r="BM962" s="11"/>
      <c r="BN962" s="9"/>
      <c r="BO962" s="9"/>
      <c r="BP962" s="9">
        <f ca="1">IFERROR(IF(COUNTA(BO$56:BO962)=BO$54,BO962,FORECAST(BI962,OFFSET(BR$56:BR$254,MATCH(BI962,BQ$56:BQ$254,1)-1,0,2), OFFSET(BQ$56:BQ$254,MATCH(BI962,BQ$56:BQ$254,1)-1,0,2))),"")</f>
        <v>0</v>
      </c>
      <c r="BQ962" s="9" t="str">
        <f t="array" ref="BQ962">IFERROR(INDEX(BI$56:BI$1054,SMALL(IF(ISNUMBER(BO$56:BO$1054),ROW(BI$1:BI$999),""),ROW(BI907))),"")</f>
        <v/>
      </c>
      <c r="BR962" s="9" t="str">
        <f t="array" ref="BR962">IFERROR(INDEX(BO$56:BO$1054,SMALL(IF(ISNUMBER(BO$56:BO$1054),ROW(BO$1:BO$999),""),ROW(BO907))),"")</f>
        <v/>
      </c>
      <c r="BS962" s="9"/>
      <c r="BT962" s="9"/>
      <c r="BU962" s="9"/>
      <c r="BV962" s="9"/>
      <c r="BW962" s="9"/>
      <c r="BX962" s="9"/>
      <c r="BY962" s="87"/>
      <c r="BZ962" s="13"/>
      <c r="CA962" s="14"/>
      <c r="CB962" s="14"/>
      <c r="CC962" s="10">
        <f t="shared" si="116"/>
        <v>0</v>
      </c>
      <c r="CD962" s="12"/>
      <c r="CE962" s="12"/>
      <c r="CF962" s="11"/>
      <c r="CG962" s="9"/>
      <c r="CH962" s="9"/>
      <c r="CI962" s="9">
        <f ca="1">IFERROR(IF(COUNTA(CH$56:CH962)=CH$54,CH962,FORECAST(CB962,OFFSET(CK$56:CK$254,MATCH(CB962,CJ$56:CJ$254,1)-1,0,2), OFFSET(CJ$56:CJ$254,MATCH(CB962,CJ$56:CJ$254,1)-1,0,2))),"")</f>
        <v>0</v>
      </c>
      <c r="CJ962" s="9" t="str">
        <f t="array" ref="CJ962">IFERROR(INDEX(CB$56:CB$1054,SMALL(IF(ISNUMBER(CH$56:CH$1054),ROW(CB$1:CB$999),""),ROW(CB907))),"")</f>
        <v/>
      </c>
      <c r="CK962" s="9" t="str">
        <f t="array" ref="CK962">IFERROR(INDEX(CH$56:CH$1054,SMALL(IF(ISNUMBER(CH$56:CH$1054),ROW(CH$1:CH$999),""),ROW(CH907))),"")</f>
        <v/>
      </c>
      <c r="CL962" s="9"/>
      <c r="CM962" s="9"/>
      <c r="CN962" s="9"/>
      <c r="CO962" s="9"/>
      <c r="CP962" s="9"/>
      <c r="CQ962" s="9"/>
      <c r="CR962" s="87"/>
      <c r="CS962" s="13"/>
      <c r="CT962" s="14"/>
      <c r="CU962" s="14"/>
      <c r="CV962" s="10">
        <f t="shared" si="117"/>
        <v>0</v>
      </c>
      <c r="CW962" s="12"/>
      <c r="CX962" s="12"/>
      <c r="CY962" s="11"/>
      <c r="CZ962" s="9"/>
      <c r="DA962" s="9"/>
      <c r="DB962" s="9">
        <f ca="1">IFERROR(IF(COUNTA(DA$56:DA962)=DA$54,DA962,FORECAST(CU962,OFFSET(DD$56:DD$254,MATCH(CU962,DC$56:DC$254,1)-1,0,2), OFFSET(DC$56:DC$254,MATCH(CU962,DC$56:DC$254,1)-1,0,2))),"")</f>
        <v>0</v>
      </c>
      <c r="DC962" s="9" t="str">
        <f t="array" ref="DC962">IFERROR(INDEX(CU$56:CU$1054,SMALL(IF(ISNUMBER(DA$56:DA$1054),ROW(CU$1:CU$999),""),ROW(CU907))),"")</f>
        <v/>
      </c>
      <c r="DD962" s="9" t="str">
        <f t="array" ref="DD962">IFERROR(INDEX(DA$56:DA$1054,SMALL(IF(ISNUMBER(DA$56:DA$1054),ROW(DA$1:DA$999),""),ROW(DA907))),"")</f>
        <v/>
      </c>
      <c r="DE962" s="9"/>
      <c r="DF962" s="9"/>
      <c r="DG962" s="9"/>
      <c r="DH962" s="9"/>
      <c r="DI962" s="9"/>
      <c r="DJ962" s="9"/>
      <c r="DK962" s="87"/>
      <c r="DL962" s="13"/>
      <c r="DM962" s="14"/>
      <c r="DN962" s="14"/>
      <c r="DO962" s="10">
        <f t="shared" si="118"/>
        <v>0</v>
      </c>
      <c r="DP962" s="12"/>
      <c r="DQ962" s="12"/>
      <c r="DR962" s="11"/>
      <c r="DS962" s="9"/>
      <c r="DT962" s="9"/>
      <c r="DU962" s="9">
        <f ca="1">IFERROR(IF(COUNTA(DT$56:DT962)=DT$54,DT962,FORECAST(DN962,OFFSET(DW$56:DW$254,MATCH(DN962,DV$56:DV$254,1)-1,0,2), OFFSET(DV$56:DV$254,MATCH(DN962,DV$56:DV$254,1)-1,0,2))),"")</f>
        <v>0</v>
      </c>
      <c r="DV962" s="9" t="str">
        <f t="array" ref="DV962">IFERROR(INDEX(DN$56:DN$1054,SMALL(IF(ISNUMBER(DT$56:DT$1054),ROW(DN$1:DN$999),""),ROW(DN907))),"")</f>
        <v/>
      </c>
      <c r="DW962" s="9" t="str">
        <f t="array" ref="DW962">IFERROR(INDEX(DT$56:DT$1054,SMALL(IF(ISNUMBER(DT$56:DT$1054),ROW(DT$1:DT$999),""),ROW(DT907))),"")</f>
        <v/>
      </c>
      <c r="DX962" s="9"/>
      <c r="DY962" s="9"/>
      <c r="DZ962" s="9"/>
      <c r="EA962" s="9"/>
      <c r="EB962" s="9"/>
      <c r="EC962" s="9"/>
      <c r="ED962" s="87"/>
      <c r="EE962" s="13"/>
      <c r="EF962" s="14"/>
      <c r="EG962" s="14"/>
      <c r="EH962" s="10">
        <f t="shared" si="119"/>
        <v>0</v>
      </c>
      <c r="EI962" s="12"/>
      <c r="EJ962" s="12"/>
      <c r="EK962" s="11"/>
      <c r="EL962" s="9"/>
      <c r="EM962" s="9"/>
      <c r="EN962" s="9">
        <f ca="1">IFERROR(IF(COUNTA(EM$56:EM962)=EM$54,EM962,FORECAST(EG962,OFFSET(EP$56:EP$254,MATCH(EG962,EO$56:EO$254,1)-1,0,2), OFFSET(EO$56:EO$254,MATCH(EG962,EO$56:EO$254,1)-1,0,2))),"")</f>
        <v>0</v>
      </c>
      <c r="EO962" s="9" t="str">
        <f t="array" ref="EO962">IFERROR(INDEX(EG$56:EG$1054,SMALL(IF(ISNUMBER(EM$56:EM$1054),ROW(EG$1:EG$999),""),ROW(EG907))),"")</f>
        <v/>
      </c>
      <c r="EP962" s="9" t="str">
        <f t="array" ref="EP962">IFERROR(INDEX(EM$56:EM$1054,SMALL(IF(ISNUMBER(EM$56:EM$1054),ROW(EM$1:EM$999),""),ROW(EM907))),"")</f>
        <v/>
      </c>
      <c r="EQ962" s="9"/>
      <c r="ER962" s="9"/>
      <c r="ES962" s="9"/>
      <c r="ET962" s="9"/>
      <c r="EU962" s="9"/>
      <c r="EV962" s="9"/>
    </row>
    <row r="963" spans="1:152" x14ac:dyDescent="0.25">
      <c r="A963" s="8"/>
      <c r="B963" s="13"/>
      <c r="C963" s="14"/>
      <c r="D963" s="14"/>
      <c r="E963" s="10">
        <f t="shared" si="112"/>
        <v>0</v>
      </c>
      <c r="F963" s="12"/>
      <c r="G963" s="12"/>
      <c r="H963" s="11"/>
      <c r="I963" s="9"/>
      <c r="J963" s="9"/>
      <c r="K963" s="9">
        <f ca="1">IFERROR(IF(COUNTA(J$56:J963)=J$54,J963,FORECAST(D963,OFFSET(M$56:M$254,MATCH(D963,L$56:L$254,1)-1,0,2), OFFSET(L$56:L$254,MATCH(D963,L$56:L$254,1)-1,0,2))),"")</f>
        <v>0</v>
      </c>
      <c r="L963" s="9" t="str">
        <f t="array" ref="L963">IFERROR(INDEX(D$56:D$1054,SMALL(IF(ISNUMBER(J$56:J$1054),ROW(D$1:D$999),""),ROW(D908))),"")</f>
        <v/>
      </c>
      <c r="M963" s="9" t="str">
        <f t="array" ref="M963">IFERROR(INDEX(J$56:J$1054,SMALL(IF(ISNUMBER(J$56:J$1054),ROW(J$1:J$999),""),ROW(J908))),"")</f>
        <v/>
      </c>
      <c r="N963" s="9"/>
      <c r="O963" s="9"/>
      <c r="P963" s="9"/>
      <c r="Q963" s="9"/>
      <c r="R963" s="9"/>
      <c r="S963" s="9"/>
      <c r="T963" s="87"/>
      <c r="U963" s="13"/>
      <c r="V963" s="14"/>
      <c r="W963" s="14"/>
      <c r="X963" s="10">
        <f t="shared" si="113"/>
        <v>0</v>
      </c>
      <c r="Y963" s="12"/>
      <c r="Z963" s="12"/>
      <c r="AA963" s="11"/>
      <c r="AB963" s="9"/>
      <c r="AC963" s="9"/>
      <c r="AD963" s="9">
        <f ca="1">IFERROR(IF(COUNTA(AC$56:AC963)=AC$54,AC963,FORECAST(W963,OFFSET(AF$56:AF$254,MATCH(W963,AE$56:AE$254,1)-1,0,2), OFFSET(AE$56:AE$254,MATCH(W963,AE$56:AE$254,1)-1,0,2))),"")</f>
        <v>0</v>
      </c>
      <c r="AE963" s="9" t="str">
        <f t="array" ref="AE963">IFERROR(INDEX(W$56:W$1054,SMALL(IF(ISNUMBER(AC$56:AC$1054),ROW(W$1:W$999),""),ROW(W908))),"")</f>
        <v/>
      </c>
      <c r="AF963" s="9" t="str">
        <f t="array" ref="AF963">IFERROR(INDEX(AC$56:AC$1054,SMALL(IF(ISNUMBER(AC$56:AC$1054),ROW(AC$1:AC$999),""),ROW(AC908))),"")</f>
        <v/>
      </c>
      <c r="AG963" s="9"/>
      <c r="AH963" s="9"/>
      <c r="AI963" s="9"/>
      <c r="AJ963" s="9"/>
      <c r="AK963" s="9"/>
      <c r="AL963" s="9"/>
      <c r="AM963" s="87"/>
      <c r="AN963" s="13"/>
      <c r="AO963" s="14"/>
      <c r="AP963" s="14"/>
      <c r="AQ963" s="10">
        <f t="shared" si="114"/>
        <v>0</v>
      </c>
      <c r="AR963" s="12"/>
      <c r="AS963" s="12"/>
      <c r="AT963" s="11"/>
      <c r="AU963" s="9"/>
      <c r="AV963" s="9"/>
      <c r="AW963" s="9">
        <f ca="1">IFERROR(IF(COUNTA(AV$56:AV963)=AV$54,AV963,FORECAST(AP963,OFFSET(AY$56:AY$254,MATCH(AP963,AX$56:AX$254,1)-1,0,2), OFFSET(AX$56:AX$254,MATCH(AP963,AX$56:AX$254,1)-1,0,2))),"")</f>
        <v>0</v>
      </c>
      <c r="AX963" s="9" t="str">
        <f t="array" ref="AX963">IFERROR(INDEX(AP$56:AP$1054,SMALL(IF(ISNUMBER(AV$56:AV$1054),ROW(AP$1:AP$999),""),ROW(AP908))),"")</f>
        <v/>
      </c>
      <c r="AY963" s="9" t="str">
        <f t="array" ref="AY963">IFERROR(INDEX(AV$56:AV$1054,SMALL(IF(ISNUMBER(AV$56:AV$1054),ROW(AV$1:AV$999),""),ROW(AV908))),"")</f>
        <v/>
      </c>
      <c r="AZ963" s="9"/>
      <c r="BA963" s="9"/>
      <c r="BB963" s="9"/>
      <c r="BC963" s="9"/>
      <c r="BD963" s="9"/>
      <c r="BE963" s="9"/>
      <c r="BF963" s="87"/>
      <c r="BG963" s="13"/>
      <c r="BH963" s="14"/>
      <c r="BI963" s="14"/>
      <c r="BJ963" s="10">
        <f t="shared" si="115"/>
        <v>0</v>
      </c>
      <c r="BK963" s="12"/>
      <c r="BL963" s="12"/>
      <c r="BM963" s="11"/>
      <c r="BN963" s="9"/>
      <c r="BO963" s="9"/>
      <c r="BP963" s="9">
        <f ca="1">IFERROR(IF(COUNTA(BO$56:BO963)=BO$54,BO963,FORECAST(BI963,OFFSET(BR$56:BR$254,MATCH(BI963,BQ$56:BQ$254,1)-1,0,2), OFFSET(BQ$56:BQ$254,MATCH(BI963,BQ$56:BQ$254,1)-1,0,2))),"")</f>
        <v>0</v>
      </c>
      <c r="BQ963" s="9" t="str">
        <f t="array" ref="BQ963">IFERROR(INDEX(BI$56:BI$1054,SMALL(IF(ISNUMBER(BO$56:BO$1054),ROW(BI$1:BI$999),""),ROW(BI908))),"")</f>
        <v/>
      </c>
      <c r="BR963" s="9" t="str">
        <f t="array" ref="BR963">IFERROR(INDEX(BO$56:BO$1054,SMALL(IF(ISNUMBER(BO$56:BO$1054),ROW(BO$1:BO$999),""),ROW(BO908))),"")</f>
        <v/>
      </c>
      <c r="BS963" s="9"/>
      <c r="BT963" s="9"/>
      <c r="BU963" s="9"/>
      <c r="BV963" s="9"/>
      <c r="BW963" s="9"/>
      <c r="BX963" s="9"/>
      <c r="BY963" s="87"/>
      <c r="BZ963" s="13"/>
      <c r="CA963" s="14"/>
      <c r="CB963" s="14"/>
      <c r="CC963" s="10">
        <f t="shared" si="116"/>
        <v>0</v>
      </c>
      <c r="CD963" s="12"/>
      <c r="CE963" s="12"/>
      <c r="CF963" s="11"/>
      <c r="CG963" s="9"/>
      <c r="CH963" s="9"/>
      <c r="CI963" s="9">
        <f ca="1">IFERROR(IF(COUNTA(CH$56:CH963)=CH$54,CH963,FORECAST(CB963,OFFSET(CK$56:CK$254,MATCH(CB963,CJ$56:CJ$254,1)-1,0,2), OFFSET(CJ$56:CJ$254,MATCH(CB963,CJ$56:CJ$254,1)-1,0,2))),"")</f>
        <v>0</v>
      </c>
      <c r="CJ963" s="9" t="str">
        <f t="array" ref="CJ963">IFERROR(INDEX(CB$56:CB$1054,SMALL(IF(ISNUMBER(CH$56:CH$1054),ROW(CB$1:CB$999),""),ROW(CB908))),"")</f>
        <v/>
      </c>
      <c r="CK963" s="9" t="str">
        <f t="array" ref="CK963">IFERROR(INDEX(CH$56:CH$1054,SMALL(IF(ISNUMBER(CH$56:CH$1054),ROW(CH$1:CH$999),""),ROW(CH908))),"")</f>
        <v/>
      </c>
      <c r="CL963" s="9"/>
      <c r="CM963" s="9"/>
      <c r="CN963" s="9"/>
      <c r="CO963" s="9"/>
      <c r="CP963" s="9"/>
      <c r="CQ963" s="9"/>
      <c r="CR963" s="87"/>
      <c r="CS963" s="13"/>
      <c r="CT963" s="14"/>
      <c r="CU963" s="14"/>
      <c r="CV963" s="10">
        <f t="shared" si="117"/>
        <v>0</v>
      </c>
      <c r="CW963" s="12"/>
      <c r="CX963" s="12"/>
      <c r="CY963" s="11"/>
      <c r="CZ963" s="9"/>
      <c r="DA963" s="9"/>
      <c r="DB963" s="9">
        <f ca="1">IFERROR(IF(COUNTA(DA$56:DA963)=DA$54,DA963,FORECAST(CU963,OFFSET(DD$56:DD$254,MATCH(CU963,DC$56:DC$254,1)-1,0,2), OFFSET(DC$56:DC$254,MATCH(CU963,DC$56:DC$254,1)-1,0,2))),"")</f>
        <v>0</v>
      </c>
      <c r="DC963" s="9" t="str">
        <f t="array" ref="DC963">IFERROR(INDEX(CU$56:CU$1054,SMALL(IF(ISNUMBER(DA$56:DA$1054),ROW(CU$1:CU$999),""),ROW(CU908))),"")</f>
        <v/>
      </c>
      <c r="DD963" s="9" t="str">
        <f t="array" ref="DD963">IFERROR(INDEX(DA$56:DA$1054,SMALL(IF(ISNUMBER(DA$56:DA$1054),ROW(DA$1:DA$999),""),ROW(DA908))),"")</f>
        <v/>
      </c>
      <c r="DE963" s="9"/>
      <c r="DF963" s="9"/>
      <c r="DG963" s="9"/>
      <c r="DH963" s="9"/>
      <c r="DI963" s="9"/>
      <c r="DJ963" s="9"/>
      <c r="DK963" s="87"/>
      <c r="DL963" s="13"/>
      <c r="DM963" s="14"/>
      <c r="DN963" s="14"/>
      <c r="DO963" s="10">
        <f t="shared" si="118"/>
        <v>0</v>
      </c>
      <c r="DP963" s="12"/>
      <c r="DQ963" s="12"/>
      <c r="DR963" s="11"/>
      <c r="DS963" s="9"/>
      <c r="DT963" s="9"/>
      <c r="DU963" s="9">
        <f ca="1">IFERROR(IF(COUNTA(DT$56:DT963)=DT$54,DT963,FORECAST(DN963,OFFSET(DW$56:DW$254,MATCH(DN963,DV$56:DV$254,1)-1,0,2), OFFSET(DV$56:DV$254,MATCH(DN963,DV$56:DV$254,1)-1,0,2))),"")</f>
        <v>0</v>
      </c>
      <c r="DV963" s="9" t="str">
        <f t="array" ref="DV963">IFERROR(INDEX(DN$56:DN$1054,SMALL(IF(ISNUMBER(DT$56:DT$1054),ROW(DN$1:DN$999),""),ROW(DN908))),"")</f>
        <v/>
      </c>
      <c r="DW963" s="9" t="str">
        <f t="array" ref="DW963">IFERROR(INDEX(DT$56:DT$1054,SMALL(IF(ISNUMBER(DT$56:DT$1054),ROW(DT$1:DT$999),""),ROW(DT908))),"")</f>
        <v/>
      </c>
      <c r="DX963" s="9"/>
      <c r="DY963" s="9"/>
      <c r="DZ963" s="9"/>
      <c r="EA963" s="9"/>
      <c r="EB963" s="9"/>
      <c r="EC963" s="9"/>
      <c r="ED963" s="87"/>
      <c r="EE963" s="13"/>
      <c r="EF963" s="14"/>
      <c r="EG963" s="14"/>
      <c r="EH963" s="10">
        <f t="shared" si="119"/>
        <v>0</v>
      </c>
      <c r="EI963" s="12"/>
      <c r="EJ963" s="12"/>
      <c r="EK963" s="11"/>
      <c r="EL963" s="9"/>
      <c r="EM963" s="9"/>
      <c r="EN963" s="9">
        <f ca="1">IFERROR(IF(COUNTA(EM$56:EM963)=EM$54,EM963,FORECAST(EG963,OFFSET(EP$56:EP$254,MATCH(EG963,EO$56:EO$254,1)-1,0,2), OFFSET(EO$56:EO$254,MATCH(EG963,EO$56:EO$254,1)-1,0,2))),"")</f>
        <v>0</v>
      </c>
      <c r="EO963" s="9" t="str">
        <f t="array" ref="EO963">IFERROR(INDEX(EG$56:EG$1054,SMALL(IF(ISNUMBER(EM$56:EM$1054),ROW(EG$1:EG$999),""),ROW(EG908))),"")</f>
        <v/>
      </c>
      <c r="EP963" s="9" t="str">
        <f t="array" ref="EP963">IFERROR(INDEX(EM$56:EM$1054,SMALL(IF(ISNUMBER(EM$56:EM$1054),ROW(EM$1:EM$999),""),ROW(EM908))),"")</f>
        <v/>
      </c>
      <c r="EQ963" s="9"/>
      <c r="ER963" s="9"/>
      <c r="ES963" s="9"/>
      <c r="ET963" s="9"/>
      <c r="EU963" s="9"/>
      <c r="EV963" s="9"/>
    </row>
    <row r="964" spans="1:152" x14ac:dyDescent="0.25">
      <c r="A964" s="8"/>
      <c r="B964" s="13"/>
      <c r="C964" s="14"/>
      <c r="D964" s="14"/>
      <c r="E964" s="10">
        <f t="shared" si="112"/>
        <v>0</v>
      </c>
      <c r="F964" s="12"/>
      <c r="G964" s="12"/>
      <c r="H964" s="11"/>
      <c r="I964" s="9"/>
      <c r="J964" s="9"/>
      <c r="K964" s="9">
        <f ca="1">IFERROR(IF(COUNTA(J$56:J964)=J$54,J964,FORECAST(D964,OFFSET(M$56:M$254,MATCH(D964,L$56:L$254,1)-1,0,2), OFFSET(L$56:L$254,MATCH(D964,L$56:L$254,1)-1,0,2))),"")</f>
        <v>0</v>
      </c>
      <c r="L964" s="9" t="str">
        <f t="array" ref="L964">IFERROR(INDEX(D$56:D$1054,SMALL(IF(ISNUMBER(J$56:J$1054),ROW(D$1:D$999),""),ROW(D909))),"")</f>
        <v/>
      </c>
      <c r="M964" s="9" t="str">
        <f t="array" ref="M964">IFERROR(INDEX(J$56:J$1054,SMALL(IF(ISNUMBER(J$56:J$1054),ROW(J$1:J$999),""),ROW(J909))),"")</f>
        <v/>
      </c>
      <c r="N964" s="9"/>
      <c r="O964" s="9"/>
      <c r="P964" s="9"/>
      <c r="Q964" s="9"/>
      <c r="R964" s="9"/>
      <c r="S964" s="9"/>
      <c r="T964" s="87"/>
      <c r="U964" s="13"/>
      <c r="V964" s="14"/>
      <c r="W964" s="14"/>
      <c r="X964" s="10">
        <f t="shared" si="113"/>
        <v>0</v>
      </c>
      <c r="Y964" s="12"/>
      <c r="Z964" s="12"/>
      <c r="AA964" s="11"/>
      <c r="AB964" s="9"/>
      <c r="AC964" s="9"/>
      <c r="AD964" s="9">
        <f ca="1">IFERROR(IF(COUNTA(AC$56:AC964)=AC$54,AC964,FORECAST(W964,OFFSET(AF$56:AF$254,MATCH(W964,AE$56:AE$254,1)-1,0,2), OFFSET(AE$56:AE$254,MATCH(W964,AE$56:AE$254,1)-1,0,2))),"")</f>
        <v>0</v>
      </c>
      <c r="AE964" s="9" t="str">
        <f t="array" ref="AE964">IFERROR(INDEX(W$56:W$1054,SMALL(IF(ISNUMBER(AC$56:AC$1054),ROW(W$1:W$999),""),ROW(W909))),"")</f>
        <v/>
      </c>
      <c r="AF964" s="9" t="str">
        <f t="array" ref="AF964">IFERROR(INDEX(AC$56:AC$1054,SMALL(IF(ISNUMBER(AC$56:AC$1054),ROW(AC$1:AC$999),""),ROW(AC909))),"")</f>
        <v/>
      </c>
      <c r="AG964" s="9"/>
      <c r="AH964" s="9"/>
      <c r="AI964" s="9"/>
      <c r="AJ964" s="9"/>
      <c r="AK964" s="9"/>
      <c r="AL964" s="9"/>
      <c r="AM964" s="87"/>
      <c r="AN964" s="13"/>
      <c r="AO964" s="14"/>
      <c r="AP964" s="14"/>
      <c r="AQ964" s="10">
        <f t="shared" si="114"/>
        <v>0</v>
      </c>
      <c r="AR964" s="12"/>
      <c r="AS964" s="12"/>
      <c r="AT964" s="11"/>
      <c r="AU964" s="9"/>
      <c r="AV964" s="9"/>
      <c r="AW964" s="9">
        <f ca="1">IFERROR(IF(COUNTA(AV$56:AV964)=AV$54,AV964,FORECAST(AP964,OFFSET(AY$56:AY$254,MATCH(AP964,AX$56:AX$254,1)-1,0,2), OFFSET(AX$56:AX$254,MATCH(AP964,AX$56:AX$254,1)-1,0,2))),"")</f>
        <v>0</v>
      </c>
      <c r="AX964" s="9" t="str">
        <f t="array" ref="AX964">IFERROR(INDEX(AP$56:AP$1054,SMALL(IF(ISNUMBER(AV$56:AV$1054),ROW(AP$1:AP$999),""),ROW(AP909))),"")</f>
        <v/>
      </c>
      <c r="AY964" s="9" t="str">
        <f t="array" ref="AY964">IFERROR(INDEX(AV$56:AV$1054,SMALL(IF(ISNUMBER(AV$56:AV$1054),ROW(AV$1:AV$999),""),ROW(AV909))),"")</f>
        <v/>
      </c>
      <c r="AZ964" s="9"/>
      <c r="BA964" s="9"/>
      <c r="BB964" s="9"/>
      <c r="BC964" s="9"/>
      <c r="BD964" s="9"/>
      <c r="BE964" s="9"/>
      <c r="BF964" s="87"/>
      <c r="BG964" s="13"/>
      <c r="BH964" s="14"/>
      <c r="BI964" s="14"/>
      <c r="BJ964" s="10">
        <f t="shared" si="115"/>
        <v>0</v>
      </c>
      <c r="BK964" s="12"/>
      <c r="BL964" s="12"/>
      <c r="BM964" s="11"/>
      <c r="BN964" s="9"/>
      <c r="BO964" s="9"/>
      <c r="BP964" s="9">
        <f ca="1">IFERROR(IF(COUNTA(BO$56:BO964)=BO$54,BO964,FORECAST(BI964,OFFSET(BR$56:BR$254,MATCH(BI964,BQ$56:BQ$254,1)-1,0,2), OFFSET(BQ$56:BQ$254,MATCH(BI964,BQ$56:BQ$254,1)-1,0,2))),"")</f>
        <v>0</v>
      </c>
      <c r="BQ964" s="9" t="str">
        <f t="array" ref="BQ964">IFERROR(INDEX(BI$56:BI$1054,SMALL(IF(ISNUMBER(BO$56:BO$1054),ROW(BI$1:BI$999),""),ROW(BI909))),"")</f>
        <v/>
      </c>
      <c r="BR964" s="9" t="str">
        <f t="array" ref="BR964">IFERROR(INDEX(BO$56:BO$1054,SMALL(IF(ISNUMBER(BO$56:BO$1054),ROW(BO$1:BO$999),""),ROW(BO909))),"")</f>
        <v/>
      </c>
      <c r="BS964" s="9"/>
      <c r="BT964" s="9"/>
      <c r="BU964" s="9"/>
      <c r="BV964" s="9"/>
      <c r="BW964" s="9"/>
      <c r="BX964" s="9"/>
      <c r="BY964" s="87"/>
      <c r="BZ964" s="13"/>
      <c r="CA964" s="14"/>
      <c r="CB964" s="14"/>
      <c r="CC964" s="10">
        <f t="shared" si="116"/>
        <v>0</v>
      </c>
      <c r="CD964" s="12"/>
      <c r="CE964" s="12"/>
      <c r="CF964" s="11"/>
      <c r="CG964" s="9"/>
      <c r="CH964" s="9"/>
      <c r="CI964" s="9">
        <f ca="1">IFERROR(IF(COUNTA(CH$56:CH964)=CH$54,CH964,FORECAST(CB964,OFFSET(CK$56:CK$254,MATCH(CB964,CJ$56:CJ$254,1)-1,0,2), OFFSET(CJ$56:CJ$254,MATCH(CB964,CJ$56:CJ$254,1)-1,0,2))),"")</f>
        <v>0</v>
      </c>
      <c r="CJ964" s="9" t="str">
        <f t="array" ref="CJ964">IFERROR(INDEX(CB$56:CB$1054,SMALL(IF(ISNUMBER(CH$56:CH$1054),ROW(CB$1:CB$999),""),ROW(CB909))),"")</f>
        <v/>
      </c>
      <c r="CK964" s="9" t="str">
        <f t="array" ref="CK964">IFERROR(INDEX(CH$56:CH$1054,SMALL(IF(ISNUMBER(CH$56:CH$1054),ROW(CH$1:CH$999),""),ROW(CH909))),"")</f>
        <v/>
      </c>
      <c r="CL964" s="9"/>
      <c r="CM964" s="9"/>
      <c r="CN964" s="9"/>
      <c r="CO964" s="9"/>
      <c r="CP964" s="9"/>
      <c r="CQ964" s="9"/>
      <c r="CR964" s="87"/>
      <c r="CS964" s="13"/>
      <c r="CT964" s="14"/>
      <c r="CU964" s="14"/>
      <c r="CV964" s="10">
        <f t="shared" si="117"/>
        <v>0</v>
      </c>
      <c r="CW964" s="12"/>
      <c r="CX964" s="12"/>
      <c r="CY964" s="11"/>
      <c r="CZ964" s="9"/>
      <c r="DA964" s="9"/>
      <c r="DB964" s="9">
        <f ca="1">IFERROR(IF(COUNTA(DA$56:DA964)=DA$54,DA964,FORECAST(CU964,OFFSET(DD$56:DD$254,MATCH(CU964,DC$56:DC$254,1)-1,0,2), OFFSET(DC$56:DC$254,MATCH(CU964,DC$56:DC$254,1)-1,0,2))),"")</f>
        <v>0</v>
      </c>
      <c r="DC964" s="9" t="str">
        <f t="array" ref="DC964">IFERROR(INDEX(CU$56:CU$1054,SMALL(IF(ISNUMBER(DA$56:DA$1054),ROW(CU$1:CU$999),""),ROW(CU909))),"")</f>
        <v/>
      </c>
      <c r="DD964" s="9" t="str">
        <f t="array" ref="DD964">IFERROR(INDEX(DA$56:DA$1054,SMALL(IF(ISNUMBER(DA$56:DA$1054),ROW(DA$1:DA$999),""),ROW(DA909))),"")</f>
        <v/>
      </c>
      <c r="DE964" s="9"/>
      <c r="DF964" s="9"/>
      <c r="DG964" s="9"/>
      <c r="DH964" s="9"/>
      <c r="DI964" s="9"/>
      <c r="DJ964" s="9"/>
      <c r="DK964" s="87"/>
      <c r="DL964" s="13"/>
      <c r="DM964" s="14"/>
      <c r="DN964" s="14"/>
      <c r="DO964" s="10">
        <f t="shared" si="118"/>
        <v>0</v>
      </c>
      <c r="DP964" s="12"/>
      <c r="DQ964" s="12"/>
      <c r="DR964" s="11"/>
      <c r="DS964" s="9"/>
      <c r="DT964" s="9"/>
      <c r="DU964" s="9">
        <f ca="1">IFERROR(IF(COUNTA(DT$56:DT964)=DT$54,DT964,FORECAST(DN964,OFFSET(DW$56:DW$254,MATCH(DN964,DV$56:DV$254,1)-1,0,2), OFFSET(DV$56:DV$254,MATCH(DN964,DV$56:DV$254,1)-1,0,2))),"")</f>
        <v>0</v>
      </c>
      <c r="DV964" s="9" t="str">
        <f t="array" ref="DV964">IFERROR(INDEX(DN$56:DN$1054,SMALL(IF(ISNUMBER(DT$56:DT$1054),ROW(DN$1:DN$999),""),ROW(DN909))),"")</f>
        <v/>
      </c>
      <c r="DW964" s="9" t="str">
        <f t="array" ref="DW964">IFERROR(INDEX(DT$56:DT$1054,SMALL(IF(ISNUMBER(DT$56:DT$1054),ROW(DT$1:DT$999),""),ROW(DT909))),"")</f>
        <v/>
      </c>
      <c r="DX964" s="9"/>
      <c r="DY964" s="9"/>
      <c r="DZ964" s="9"/>
      <c r="EA964" s="9"/>
      <c r="EB964" s="9"/>
      <c r="EC964" s="9"/>
      <c r="ED964" s="87"/>
      <c r="EE964" s="13"/>
      <c r="EF964" s="14"/>
      <c r="EG964" s="14"/>
      <c r="EH964" s="10">
        <f t="shared" si="119"/>
        <v>0</v>
      </c>
      <c r="EI964" s="12"/>
      <c r="EJ964" s="12"/>
      <c r="EK964" s="11"/>
      <c r="EL964" s="9"/>
      <c r="EM964" s="9"/>
      <c r="EN964" s="9">
        <f ca="1">IFERROR(IF(COUNTA(EM$56:EM964)=EM$54,EM964,FORECAST(EG964,OFFSET(EP$56:EP$254,MATCH(EG964,EO$56:EO$254,1)-1,0,2), OFFSET(EO$56:EO$254,MATCH(EG964,EO$56:EO$254,1)-1,0,2))),"")</f>
        <v>0</v>
      </c>
      <c r="EO964" s="9" t="str">
        <f t="array" ref="EO964">IFERROR(INDEX(EG$56:EG$1054,SMALL(IF(ISNUMBER(EM$56:EM$1054),ROW(EG$1:EG$999),""),ROW(EG909))),"")</f>
        <v/>
      </c>
      <c r="EP964" s="9" t="str">
        <f t="array" ref="EP964">IFERROR(INDEX(EM$56:EM$1054,SMALL(IF(ISNUMBER(EM$56:EM$1054),ROW(EM$1:EM$999),""),ROW(EM909))),"")</f>
        <v/>
      </c>
      <c r="EQ964" s="9"/>
      <c r="ER964" s="9"/>
      <c r="ES964" s="9"/>
      <c r="ET964" s="9"/>
      <c r="EU964" s="9"/>
      <c r="EV964" s="9"/>
    </row>
    <row r="965" spans="1:152" x14ac:dyDescent="0.25">
      <c r="A965" s="8"/>
      <c r="B965" s="13"/>
      <c r="C965" s="14"/>
      <c r="D965" s="14"/>
      <c r="E965" s="10">
        <f t="shared" si="112"/>
        <v>0</v>
      </c>
      <c r="F965" s="12"/>
      <c r="G965" s="12"/>
      <c r="H965" s="11"/>
      <c r="I965" s="9"/>
      <c r="J965" s="9"/>
      <c r="K965" s="9">
        <f ca="1">IFERROR(IF(COUNTA(J$56:J965)=J$54,J965,FORECAST(D965,OFFSET(M$56:M$254,MATCH(D965,L$56:L$254,1)-1,0,2), OFFSET(L$56:L$254,MATCH(D965,L$56:L$254,1)-1,0,2))),"")</f>
        <v>0</v>
      </c>
      <c r="L965" s="9" t="str">
        <f t="array" ref="L965">IFERROR(INDEX(D$56:D$1054,SMALL(IF(ISNUMBER(J$56:J$1054),ROW(D$1:D$999),""),ROW(D910))),"")</f>
        <v/>
      </c>
      <c r="M965" s="9" t="str">
        <f t="array" ref="M965">IFERROR(INDEX(J$56:J$1054,SMALL(IF(ISNUMBER(J$56:J$1054),ROW(J$1:J$999),""),ROW(J910))),"")</f>
        <v/>
      </c>
      <c r="N965" s="9"/>
      <c r="O965" s="9"/>
      <c r="P965" s="9"/>
      <c r="Q965" s="9"/>
      <c r="R965" s="9"/>
      <c r="S965" s="9"/>
      <c r="T965" s="87"/>
      <c r="U965" s="13"/>
      <c r="V965" s="14"/>
      <c r="W965" s="14"/>
      <c r="X965" s="10">
        <f t="shared" si="113"/>
        <v>0</v>
      </c>
      <c r="Y965" s="12"/>
      <c r="Z965" s="12"/>
      <c r="AA965" s="11"/>
      <c r="AB965" s="9"/>
      <c r="AC965" s="9"/>
      <c r="AD965" s="9">
        <f ca="1">IFERROR(IF(COUNTA(AC$56:AC965)=AC$54,AC965,FORECAST(W965,OFFSET(AF$56:AF$254,MATCH(W965,AE$56:AE$254,1)-1,0,2), OFFSET(AE$56:AE$254,MATCH(W965,AE$56:AE$254,1)-1,0,2))),"")</f>
        <v>0</v>
      </c>
      <c r="AE965" s="9" t="str">
        <f t="array" ref="AE965">IFERROR(INDEX(W$56:W$1054,SMALL(IF(ISNUMBER(AC$56:AC$1054),ROW(W$1:W$999),""),ROW(W910))),"")</f>
        <v/>
      </c>
      <c r="AF965" s="9" t="str">
        <f t="array" ref="AF965">IFERROR(INDEX(AC$56:AC$1054,SMALL(IF(ISNUMBER(AC$56:AC$1054),ROW(AC$1:AC$999),""),ROW(AC910))),"")</f>
        <v/>
      </c>
      <c r="AG965" s="9"/>
      <c r="AH965" s="9"/>
      <c r="AI965" s="9"/>
      <c r="AJ965" s="9"/>
      <c r="AK965" s="9"/>
      <c r="AL965" s="9"/>
      <c r="AM965" s="87"/>
      <c r="AN965" s="13"/>
      <c r="AO965" s="14"/>
      <c r="AP965" s="14"/>
      <c r="AQ965" s="10">
        <f t="shared" si="114"/>
        <v>0</v>
      </c>
      <c r="AR965" s="12"/>
      <c r="AS965" s="12"/>
      <c r="AT965" s="11"/>
      <c r="AU965" s="9"/>
      <c r="AV965" s="9"/>
      <c r="AW965" s="9">
        <f ca="1">IFERROR(IF(COUNTA(AV$56:AV965)=AV$54,AV965,FORECAST(AP965,OFFSET(AY$56:AY$254,MATCH(AP965,AX$56:AX$254,1)-1,0,2), OFFSET(AX$56:AX$254,MATCH(AP965,AX$56:AX$254,1)-1,0,2))),"")</f>
        <v>0</v>
      </c>
      <c r="AX965" s="9" t="str">
        <f t="array" ref="AX965">IFERROR(INDEX(AP$56:AP$1054,SMALL(IF(ISNUMBER(AV$56:AV$1054),ROW(AP$1:AP$999),""),ROW(AP910))),"")</f>
        <v/>
      </c>
      <c r="AY965" s="9" t="str">
        <f t="array" ref="AY965">IFERROR(INDEX(AV$56:AV$1054,SMALL(IF(ISNUMBER(AV$56:AV$1054),ROW(AV$1:AV$999),""),ROW(AV910))),"")</f>
        <v/>
      </c>
      <c r="AZ965" s="9"/>
      <c r="BA965" s="9"/>
      <c r="BB965" s="9"/>
      <c r="BC965" s="9"/>
      <c r="BD965" s="9"/>
      <c r="BE965" s="9"/>
      <c r="BF965" s="87"/>
      <c r="BG965" s="13"/>
      <c r="BH965" s="14"/>
      <c r="BI965" s="14"/>
      <c r="BJ965" s="10">
        <f t="shared" si="115"/>
        <v>0</v>
      </c>
      <c r="BK965" s="12"/>
      <c r="BL965" s="12"/>
      <c r="BM965" s="11"/>
      <c r="BN965" s="9"/>
      <c r="BO965" s="9"/>
      <c r="BP965" s="9">
        <f ca="1">IFERROR(IF(COUNTA(BO$56:BO965)=BO$54,BO965,FORECAST(BI965,OFFSET(BR$56:BR$254,MATCH(BI965,BQ$56:BQ$254,1)-1,0,2), OFFSET(BQ$56:BQ$254,MATCH(BI965,BQ$56:BQ$254,1)-1,0,2))),"")</f>
        <v>0</v>
      </c>
      <c r="BQ965" s="9" t="str">
        <f t="array" ref="BQ965">IFERROR(INDEX(BI$56:BI$1054,SMALL(IF(ISNUMBER(BO$56:BO$1054),ROW(BI$1:BI$999),""),ROW(BI910))),"")</f>
        <v/>
      </c>
      <c r="BR965" s="9" t="str">
        <f t="array" ref="BR965">IFERROR(INDEX(BO$56:BO$1054,SMALL(IF(ISNUMBER(BO$56:BO$1054),ROW(BO$1:BO$999),""),ROW(BO910))),"")</f>
        <v/>
      </c>
      <c r="BS965" s="9"/>
      <c r="BT965" s="9"/>
      <c r="BU965" s="9"/>
      <c r="BV965" s="9"/>
      <c r="BW965" s="9"/>
      <c r="BX965" s="9"/>
      <c r="BY965" s="87"/>
      <c r="BZ965" s="13"/>
      <c r="CA965" s="14"/>
      <c r="CB965" s="14"/>
      <c r="CC965" s="10">
        <f t="shared" si="116"/>
        <v>0</v>
      </c>
      <c r="CD965" s="12"/>
      <c r="CE965" s="12"/>
      <c r="CF965" s="11"/>
      <c r="CG965" s="9"/>
      <c r="CH965" s="9"/>
      <c r="CI965" s="9">
        <f ca="1">IFERROR(IF(COUNTA(CH$56:CH965)=CH$54,CH965,FORECAST(CB965,OFFSET(CK$56:CK$254,MATCH(CB965,CJ$56:CJ$254,1)-1,0,2), OFFSET(CJ$56:CJ$254,MATCH(CB965,CJ$56:CJ$254,1)-1,0,2))),"")</f>
        <v>0</v>
      </c>
      <c r="CJ965" s="9" t="str">
        <f t="array" ref="CJ965">IFERROR(INDEX(CB$56:CB$1054,SMALL(IF(ISNUMBER(CH$56:CH$1054),ROW(CB$1:CB$999),""),ROW(CB910))),"")</f>
        <v/>
      </c>
      <c r="CK965" s="9" t="str">
        <f t="array" ref="CK965">IFERROR(INDEX(CH$56:CH$1054,SMALL(IF(ISNUMBER(CH$56:CH$1054),ROW(CH$1:CH$999),""),ROW(CH910))),"")</f>
        <v/>
      </c>
      <c r="CL965" s="9"/>
      <c r="CM965" s="9"/>
      <c r="CN965" s="9"/>
      <c r="CO965" s="9"/>
      <c r="CP965" s="9"/>
      <c r="CQ965" s="9"/>
      <c r="CR965" s="87"/>
      <c r="CS965" s="13"/>
      <c r="CT965" s="14"/>
      <c r="CU965" s="14"/>
      <c r="CV965" s="10">
        <f t="shared" si="117"/>
        <v>0</v>
      </c>
      <c r="CW965" s="12"/>
      <c r="CX965" s="12"/>
      <c r="CY965" s="11"/>
      <c r="CZ965" s="9"/>
      <c r="DA965" s="9"/>
      <c r="DB965" s="9">
        <f ca="1">IFERROR(IF(COUNTA(DA$56:DA965)=DA$54,DA965,FORECAST(CU965,OFFSET(DD$56:DD$254,MATCH(CU965,DC$56:DC$254,1)-1,0,2), OFFSET(DC$56:DC$254,MATCH(CU965,DC$56:DC$254,1)-1,0,2))),"")</f>
        <v>0</v>
      </c>
      <c r="DC965" s="9" t="str">
        <f t="array" ref="DC965">IFERROR(INDEX(CU$56:CU$1054,SMALL(IF(ISNUMBER(DA$56:DA$1054),ROW(CU$1:CU$999),""),ROW(CU910))),"")</f>
        <v/>
      </c>
      <c r="DD965" s="9" t="str">
        <f t="array" ref="DD965">IFERROR(INDEX(DA$56:DA$1054,SMALL(IF(ISNUMBER(DA$56:DA$1054),ROW(DA$1:DA$999),""),ROW(DA910))),"")</f>
        <v/>
      </c>
      <c r="DE965" s="9"/>
      <c r="DF965" s="9"/>
      <c r="DG965" s="9"/>
      <c r="DH965" s="9"/>
      <c r="DI965" s="9"/>
      <c r="DJ965" s="9"/>
      <c r="DK965" s="87"/>
      <c r="DL965" s="13"/>
      <c r="DM965" s="14"/>
      <c r="DN965" s="14"/>
      <c r="DO965" s="10">
        <f t="shared" si="118"/>
        <v>0</v>
      </c>
      <c r="DP965" s="12"/>
      <c r="DQ965" s="12"/>
      <c r="DR965" s="11"/>
      <c r="DS965" s="9"/>
      <c r="DT965" s="9"/>
      <c r="DU965" s="9">
        <f ca="1">IFERROR(IF(COUNTA(DT$56:DT965)=DT$54,DT965,FORECAST(DN965,OFFSET(DW$56:DW$254,MATCH(DN965,DV$56:DV$254,1)-1,0,2), OFFSET(DV$56:DV$254,MATCH(DN965,DV$56:DV$254,1)-1,0,2))),"")</f>
        <v>0</v>
      </c>
      <c r="DV965" s="9" t="str">
        <f t="array" ref="DV965">IFERROR(INDEX(DN$56:DN$1054,SMALL(IF(ISNUMBER(DT$56:DT$1054),ROW(DN$1:DN$999),""),ROW(DN910))),"")</f>
        <v/>
      </c>
      <c r="DW965" s="9" t="str">
        <f t="array" ref="DW965">IFERROR(INDEX(DT$56:DT$1054,SMALL(IF(ISNUMBER(DT$56:DT$1054),ROW(DT$1:DT$999),""),ROW(DT910))),"")</f>
        <v/>
      </c>
      <c r="DX965" s="9"/>
      <c r="DY965" s="9"/>
      <c r="DZ965" s="9"/>
      <c r="EA965" s="9"/>
      <c r="EB965" s="9"/>
      <c r="EC965" s="9"/>
      <c r="ED965" s="87"/>
      <c r="EE965" s="13"/>
      <c r="EF965" s="14"/>
      <c r="EG965" s="14"/>
      <c r="EH965" s="10">
        <f t="shared" si="119"/>
        <v>0</v>
      </c>
      <c r="EI965" s="12"/>
      <c r="EJ965" s="12"/>
      <c r="EK965" s="11"/>
      <c r="EL965" s="9"/>
      <c r="EM965" s="9"/>
      <c r="EN965" s="9">
        <f ca="1">IFERROR(IF(COUNTA(EM$56:EM965)=EM$54,EM965,FORECAST(EG965,OFFSET(EP$56:EP$254,MATCH(EG965,EO$56:EO$254,1)-1,0,2), OFFSET(EO$56:EO$254,MATCH(EG965,EO$56:EO$254,1)-1,0,2))),"")</f>
        <v>0</v>
      </c>
      <c r="EO965" s="9" t="str">
        <f t="array" ref="EO965">IFERROR(INDEX(EG$56:EG$1054,SMALL(IF(ISNUMBER(EM$56:EM$1054),ROW(EG$1:EG$999),""),ROW(EG910))),"")</f>
        <v/>
      </c>
      <c r="EP965" s="9" t="str">
        <f t="array" ref="EP965">IFERROR(INDEX(EM$56:EM$1054,SMALL(IF(ISNUMBER(EM$56:EM$1054),ROW(EM$1:EM$999),""),ROW(EM910))),"")</f>
        <v/>
      </c>
      <c r="EQ965" s="9"/>
      <c r="ER965" s="9"/>
      <c r="ES965" s="9"/>
      <c r="ET965" s="9"/>
      <c r="EU965" s="9"/>
      <c r="EV965" s="9"/>
    </row>
    <row r="966" spans="1:152" x14ac:dyDescent="0.25">
      <c r="A966" s="8"/>
      <c r="B966" s="13"/>
      <c r="C966" s="14"/>
      <c r="D966" s="14"/>
      <c r="E966" s="10">
        <f t="shared" si="112"/>
        <v>0</v>
      </c>
      <c r="F966" s="12"/>
      <c r="G966" s="12"/>
      <c r="H966" s="11"/>
      <c r="I966" s="9"/>
      <c r="J966" s="9"/>
      <c r="K966" s="9">
        <f ca="1">IFERROR(IF(COUNTA(J$56:J966)=J$54,J966,FORECAST(D966,OFFSET(M$56:M$254,MATCH(D966,L$56:L$254,1)-1,0,2), OFFSET(L$56:L$254,MATCH(D966,L$56:L$254,1)-1,0,2))),"")</f>
        <v>0</v>
      </c>
      <c r="L966" s="9" t="str">
        <f t="array" ref="L966">IFERROR(INDEX(D$56:D$1054,SMALL(IF(ISNUMBER(J$56:J$1054),ROW(D$1:D$999),""),ROW(D911))),"")</f>
        <v/>
      </c>
      <c r="M966" s="9" t="str">
        <f t="array" ref="M966">IFERROR(INDEX(J$56:J$1054,SMALL(IF(ISNUMBER(J$56:J$1054),ROW(J$1:J$999),""),ROW(J911))),"")</f>
        <v/>
      </c>
      <c r="N966" s="9"/>
      <c r="O966" s="9"/>
      <c r="P966" s="9"/>
      <c r="Q966" s="9"/>
      <c r="R966" s="9"/>
      <c r="S966" s="9"/>
      <c r="T966" s="87"/>
      <c r="U966" s="13"/>
      <c r="V966" s="14"/>
      <c r="W966" s="14"/>
      <c r="X966" s="10">
        <f t="shared" si="113"/>
        <v>0</v>
      </c>
      <c r="Y966" s="12"/>
      <c r="Z966" s="12"/>
      <c r="AA966" s="11"/>
      <c r="AB966" s="9"/>
      <c r="AC966" s="9"/>
      <c r="AD966" s="9">
        <f ca="1">IFERROR(IF(COUNTA(AC$56:AC966)=AC$54,AC966,FORECAST(W966,OFFSET(AF$56:AF$254,MATCH(W966,AE$56:AE$254,1)-1,0,2), OFFSET(AE$56:AE$254,MATCH(W966,AE$56:AE$254,1)-1,0,2))),"")</f>
        <v>0</v>
      </c>
      <c r="AE966" s="9" t="str">
        <f t="array" ref="AE966">IFERROR(INDEX(W$56:W$1054,SMALL(IF(ISNUMBER(AC$56:AC$1054),ROW(W$1:W$999),""),ROW(W911))),"")</f>
        <v/>
      </c>
      <c r="AF966" s="9" t="str">
        <f t="array" ref="AF966">IFERROR(INDEX(AC$56:AC$1054,SMALL(IF(ISNUMBER(AC$56:AC$1054),ROW(AC$1:AC$999),""),ROW(AC911))),"")</f>
        <v/>
      </c>
      <c r="AG966" s="9"/>
      <c r="AH966" s="9"/>
      <c r="AI966" s="9"/>
      <c r="AJ966" s="9"/>
      <c r="AK966" s="9"/>
      <c r="AL966" s="9"/>
      <c r="AM966" s="87"/>
      <c r="AN966" s="13"/>
      <c r="AO966" s="14"/>
      <c r="AP966" s="14"/>
      <c r="AQ966" s="10">
        <f t="shared" si="114"/>
        <v>0</v>
      </c>
      <c r="AR966" s="12"/>
      <c r="AS966" s="12"/>
      <c r="AT966" s="11"/>
      <c r="AU966" s="9"/>
      <c r="AV966" s="9"/>
      <c r="AW966" s="9">
        <f ca="1">IFERROR(IF(COUNTA(AV$56:AV966)=AV$54,AV966,FORECAST(AP966,OFFSET(AY$56:AY$254,MATCH(AP966,AX$56:AX$254,1)-1,0,2), OFFSET(AX$56:AX$254,MATCH(AP966,AX$56:AX$254,1)-1,0,2))),"")</f>
        <v>0</v>
      </c>
      <c r="AX966" s="9" t="str">
        <f t="array" ref="AX966">IFERROR(INDEX(AP$56:AP$1054,SMALL(IF(ISNUMBER(AV$56:AV$1054),ROW(AP$1:AP$999),""),ROW(AP911))),"")</f>
        <v/>
      </c>
      <c r="AY966" s="9" t="str">
        <f t="array" ref="AY966">IFERROR(INDEX(AV$56:AV$1054,SMALL(IF(ISNUMBER(AV$56:AV$1054),ROW(AV$1:AV$999),""),ROW(AV911))),"")</f>
        <v/>
      </c>
      <c r="AZ966" s="9"/>
      <c r="BA966" s="9"/>
      <c r="BB966" s="9"/>
      <c r="BC966" s="9"/>
      <c r="BD966" s="9"/>
      <c r="BE966" s="9"/>
      <c r="BF966" s="87"/>
      <c r="BG966" s="13"/>
      <c r="BH966" s="14"/>
      <c r="BI966" s="14"/>
      <c r="BJ966" s="10">
        <f t="shared" si="115"/>
        <v>0</v>
      </c>
      <c r="BK966" s="12"/>
      <c r="BL966" s="12"/>
      <c r="BM966" s="11"/>
      <c r="BN966" s="9"/>
      <c r="BO966" s="9"/>
      <c r="BP966" s="9">
        <f ca="1">IFERROR(IF(COUNTA(BO$56:BO966)=BO$54,BO966,FORECAST(BI966,OFFSET(BR$56:BR$254,MATCH(BI966,BQ$56:BQ$254,1)-1,0,2), OFFSET(BQ$56:BQ$254,MATCH(BI966,BQ$56:BQ$254,1)-1,0,2))),"")</f>
        <v>0</v>
      </c>
      <c r="BQ966" s="9" t="str">
        <f t="array" ref="BQ966">IFERROR(INDEX(BI$56:BI$1054,SMALL(IF(ISNUMBER(BO$56:BO$1054),ROW(BI$1:BI$999),""),ROW(BI911))),"")</f>
        <v/>
      </c>
      <c r="BR966" s="9" t="str">
        <f t="array" ref="BR966">IFERROR(INDEX(BO$56:BO$1054,SMALL(IF(ISNUMBER(BO$56:BO$1054),ROW(BO$1:BO$999),""),ROW(BO911))),"")</f>
        <v/>
      </c>
      <c r="BS966" s="9"/>
      <c r="BT966" s="9"/>
      <c r="BU966" s="9"/>
      <c r="BV966" s="9"/>
      <c r="BW966" s="9"/>
      <c r="BX966" s="9"/>
      <c r="BY966" s="87"/>
      <c r="BZ966" s="13"/>
      <c r="CA966" s="14"/>
      <c r="CB966" s="14"/>
      <c r="CC966" s="10">
        <f t="shared" si="116"/>
        <v>0</v>
      </c>
      <c r="CD966" s="12"/>
      <c r="CE966" s="12"/>
      <c r="CF966" s="11"/>
      <c r="CG966" s="9"/>
      <c r="CH966" s="9"/>
      <c r="CI966" s="9">
        <f ca="1">IFERROR(IF(COUNTA(CH$56:CH966)=CH$54,CH966,FORECAST(CB966,OFFSET(CK$56:CK$254,MATCH(CB966,CJ$56:CJ$254,1)-1,0,2), OFFSET(CJ$56:CJ$254,MATCH(CB966,CJ$56:CJ$254,1)-1,0,2))),"")</f>
        <v>0</v>
      </c>
      <c r="CJ966" s="9" t="str">
        <f t="array" ref="CJ966">IFERROR(INDEX(CB$56:CB$1054,SMALL(IF(ISNUMBER(CH$56:CH$1054),ROW(CB$1:CB$999),""),ROW(CB911))),"")</f>
        <v/>
      </c>
      <c r="CK966" s="9" t="str">
        <f t="array" ref="CK966">IFERROR(INDEX(CH$56:CH$1054,SMALL(IF(ISNUMBER(CH$56:CH$1054),ROW(CH$1:CH$999),""),ROW(CH911))),"")</f>
        <v/>
      </c>
      <c r="CL966" s="9"/>
      <c r="CM966" s="9"/>
      <c r="CN966" s="9"/>
      <c r="CO966" s="9"/>
      <c r="CP966" s="9"/>
      <c r="CQ966" s="9"/>
      <c r="CR966" s="87"/>
      <c r="CS966" s="13"/>
      <c r="CT966" s="14"/>
      <c r="CU966" s="14"/>
      <c r="CV966" s="10">
        <f t="shared" si="117"/>
        <v>0</v>
      </c>
      <c r="CW966" s="12"/>
      <c r="CX966" s="12"/>
      <c r="CY966" s="11"/>
      <c r="CZ966" s="9"/>
      <c r="DA966" s="9"/>
      <c r="DB966" s="9">
        <f ca="1">IFERROR(IF(COUNTA(DA$56:DA966)=DA$54,DA966,FORECAST(CU966,OFFSET(DD$56:DD$254,MATCH(CU966,DC$56:DC$254,1)-1,0,2), OFFSET(DC$56:DC$254,MATCH(CU966,DC$56:DC$254,1)-1,0,2))),"")</f>
        <v>0</v>
      </c>
      <c r="DC966" s="9" t="str">
        <f t="array" ref="DC966">IFERROR(INDEX(CU$56:CU$1054,SMALL(IF(ISNUMBER(DA$56:DA$1054),ROW(CU$1:CU$999),""),ROW(CU911))),"")</f>
        <v/>
      </c>
      <c r="DD966" s="9" t="str">
        <f t="array" ref="DD966">IFERROR(INDEX(DA$56:DA$1054,SMALL(IF(ISNUMBER(DA$56:DA$1054),ROW(DA$1:DA$999),""),ROW(DA911))),"")</f>
        <v/>
      </c>
      <c r="DE966" s="9"/>
      <c r="DF966" s="9"/>
      <c r="DG966" s="9"/>
      <c r="DH966" s="9"/>
      <c r="DI966" s="9"/>
      <c r="DJ966" s="9"/>
      <c r="DK966" s="87"/>
      <c r="DL966" s="13"/>
      <c r="DM966" s="14"/>
      <c r="DN966" s="14"/>
      <c r="DO966" s="10">
        <f t="shared" si="118"/>
        <v>0</v>
      </c>
      <c r="DP966" s="12"/>
      <c r="DQ966" s="12"/>
      <c r="DR966" s="11"/>
      <c r="DS966" s="9"/>
      <c r="DT966" s="9"/>
      <c r="DU966" s="9">
        <f ca="1">IFERROR(IF(COUNTA(DT$56:DT966)=DT$54,DT966,FORECAST(DN966,OFFSET(DW$56:DW$254,MATCH(DN966,DV$56:DV$254,1)-1,0,2), OFFSET(DV$56:DV$254,MATCH(DN966,DV$56:DV$254,1)-1,0,2))),"")</f>
        <v>0</v>
      </c>
      <c r="DV966" s="9" t="str">
        <f t="array" ref="DV966">IFERROR(INDEX(DN$56:DN$1054,SMALL(IF(ISNUMBER(DT$56:DT$1054),ROW(DN$1:DN$999),""),ROW(DN911))),"")</f>
        <v/>
      </c>
      <c r="DW966" s="9" t="str">
        <f t="array" ref="DW966">IFERROR(INDEX(DT$56:DT$1054,SMALL(IF(ISNUMBER(DT$56:DT$1054),ROW(DT$1:DT$999),""),ROW(DT911))),"")</f>
        <v/>
      </c>
      <c r="DX966" s="9"/>
      <c r="DY966" s="9"/>
      <c r="DZ966" s="9"/>
      <c r="EA966" s="9"/>
      <c r="EB966" s="9"/>
      <c r="EC966" s="9"/>
      <c r="ED966" s="87"/>
      <c r="EE966" s="13"/>
      <c r="EF966" s="14"/>
      <c r="EG966" s="14"/>
      <c r="EH966" s="10">
        <f t="shared" si="119"/>
        <v>0</v>
      </c>
      <c r="EI966" s="12"/>
      <c r="EJ966" s="12"/>
      <c r="EK966" s="11"/>
      <c r="EL966" s="9"/>
      <c r="EM966" s="9"/>
      <c r="EN966" s="9">
        <f ca="1">IFERROR(IF(COUNTA(EM$56:EM966)=EM$54,EM966,FORECAST(EG966,OFFSET(EP$56:EP$254,MATCH(EG966,EO$56:EO$254,1)-1,0,2), OFFSET(EO$56:EO$254,MATCH(EG966,EO$56:EO$254,1)-1,0,2))),"")</f>
        <v>0</v>
      </c>
      <c r="EO966" s="9" t="str">
        <f t="array" ref="EO966">IFERROR(INDEX(EG$56:EG$1054,SMALL(IF(ISNUMBER(EM$56:EM$1054),ROW(EG$1:EG$999),""),ROW(EG911))),"")</f>
        <v/>
      </c>
      <c r="EP966" s="9" t="str">
        <f t="array" ref="EP966">IFERROR(INDEX(EM$56:EM$1054,SMALL(IF(ISNUMBER(EM$56:EM$1054),ROW(EM$1:EM$999),""),ROW(EM911))),"")</f>
        <v/>
      </c>
      <c r="EQ966" s="9"/>
      <c r="ER966" s="9"/>
      <c r="ES966" s="9"/>
      <c r="ET966" s="9"/>
      <c r="EU966" s="9"/>
      <c r="EV966" s="9"/>
    </row>
    <row r="967" spans="1:152" x14ac:dyDescent="0.25">
      <c r="A967" s="8"/>
      <c r="B967" s="13"/>
      <c r="C967" s="14"/>
      <c r="D967" s="14"/>
      <c r="E967" s="10">
        <f t="shared" si="112"/>
        <v>0</v>
      </c>
      <c r="F967" s="12"/>
      <c r="G967" s="12"/>
      <c r="H967" s="11"/>
      <c r="I967" s="9"/>
      <c r="J967" s="9"/>
      <c r="K967" s="9">
        <f ca="1">IFERROR(IF(COUNTA(J$56:J967)=J$54,J967,FORECAST(D967,OFFSET(M$56:M$254,MATCH(D967,L$56:L$254,1)-1,0,2), OFFSET(L$56:L$254,MATCH(D967,L$56:L$254,1)-1,0,2))),"")</f>
        <v>0</v>
      </c>
      <c r="L967" s="9" t="str">
        <f t="array" ref="L967">IFERROR(INDEX(D$56:D$1054,SMALL(IF(ISNUMBER(J$56:J$1054),ROW(D$1:D$999),""),ROW(D912))),"")</f>
        <v/>
      </c>
      <c r="M967" s="9" t="str">
        <f t="array" ref="M967">IFERROR(INDEX(J$56:J$1054,SMALL(IF(ISNUMBER(J$56:J$1054),ROW(J$1:J$999),""),ROW(J912))),"")</f>
        <v/>
      </c>
      <c r="N967" s="9"/>
      <c r="O967" s="9"/>
      <c r="P967" s="9"/>
      <c r="Q967" s="9"/>
      <c r="R967" s="9"/>
      <c r="S967" s="9"/>
      <c r="T967" s="87"/>
      <c r="U967" s="13"/>
      <c r="V967" s="14"/>
      <c r="W967" s="14"/>
      <c r="X967" s="10">
        <f t="shared" si="113"/>
        <v>0</v>
      </c>
      <c r="Y967" s="12"/>
      <c r="Z967" s="12"/>
      <c r="AA967" s="11"/>
      <c r="AB967" s="9"/>
      <c r="AC967" s="9"/>
      <c r="AD967" s="9">
        <f ca="1">IFERROR(IF(COUNTA(AC$56:AC967)=AC$54,AC967,FORECAST(W967,OFFSET(AF$56:AF$254,MATCH(W967,AE$56:AE$254,1)-1,0,2), OFFSET(AE$56:AE$254,MATCH(W967,AE$56:AE$254,1)-1,0,2))),"")</f>
        <v>0</v>
      </c>
      <c r="AE967" s="9" t="str">
        <f t="array" ref="AE967">IFERROR(INDEX(W$56:W$1054,SMALL(IF(ISNUMBER(AC$56:AC$1054),ROW(W$1:W$999),""),ROW(W912))),"")</f>
        <v/>
      </c>
      <c r="AF967" s="9" t="str">
        <f t="array" ref="AF967">IFERROR(INDEX(AC$56:AC$1054,SMALL(IF(ISNUMBER(AC$56:AC$1054),ROW(AC$1:AC$999),""),ROW(AC912))),"")</f>
        <v/>
      </c>
      <c r="AG967" s="9"/>
      <c r="AH967" s="9"/>
      <c r="AI967" s="9"/>
      <c r="AJ967" s="9"/>
      <c r="AK967" s="9"/>
      <c r="AL967" s="9"/>
      <c r="AM967" s="87"/>
      <c r="AN967" s="13"/>
      <c r="AO967" s="14"/>
      <c r="AP967" s="14"/>
      <c r="AQ967" s="10">
        <f t="shared" si="114"/>
        <v>0</v>
      </c>
      <c r="AR967" s="12"/>
      <c r="AS967" s="12"/>
      <c r="AT967" s="11"/>
      <c r="AU967" s="9"/>
      <c r="AV967" s="9"/>
      <c r="AW967" s="9">
        <f ca="1">IFERROR(IF(COUNTA(AV$56:AV967)=AV$54,AV967,FORECAST(AP967,OFFSET(AY$56:AY$254,MATCH(AP967,AX$56:AX$254,1)-1,0,2), OFFSET(AX$56:AX$254,MATCH(AP967,AX$56:AX$254,1)-1,0,2))),"")</f>
        <v>0</v>
      </c>
      <c r="AX967" s="9" t="str">
        <f t="array" ref="AX967">IFERROR(INDEX(AP$56:AP$1054,SMALL(IF(ISNUMBER(AV$56:AV$1054),ROW(AP$1:AP$999),""),ROW(AP912))),"")</f>
        <v/>
      </c>
      <c r="AY967" s="9" t="str">
        <f t="array" ref="AY967">IFERROR(INDEX(AV$56:AV$1054,SMALL(IF(ISNUMBER(AV$56:AV$1054),ROW(AV$1:AV$999),""),ROW(AV912))),"")</f>
        <v/>
      </c>
      <c r="AZ967" s="9"/>
      <c r="BA967" s="9"/>
      <c r="BB967" s="9"/>
      <c r="BC967" s="9"/>
      <c r="BD967" s="9"/>
      <c r="BE967" s="9"/>
      <c r="BF967" s="87"/>
      <c r="BG967" s="13"/>
      <c r="BH967" s="14"/>
      <c r="BI967" s="14"/>
      <c r="BJ967" s="10">
        <f t="shared" si="115"/>
        <v>0</v>
      </c>
      <c r="BK967" s="12"/>
      <c r="BL967" s="12"/>
      <c r="BM967" s="11"/>
      <c r="BN967" s="9"/>
      <c r="BO967" s="9"/>
      <c r="BP967" s="9">
        <f ca="1">IFERROR(IF(COUNTA(BO$56:BO967)=BO$54,BO967,FORECAST(BI967,OFFSET(BR$56:BR$254,MATCH(BI967,BQ$56:BQ$254,1)-1,0,2), OFFSET(BQ$56:BQ$254,MATCH(BI967,BQ$56:BQ$254,1)-1,0,2))),"")</f>
        <v>0</v>
      </c>
      <c r="BQ967" s="9" t="str">
        <f t="array" ref="BQ967">IFERROR(INDEX(BI$56:BI$1054,SMALL(IF(ISNUMBER(BO$56:BO$1054),ROW(BI$1:BI$999),""),ROW(BI912))),"")</f>
        <v/>
      </c>
      <c r="BR967" s="9" t="str">
        <f t="array" ref="BR967">IFERROR(INDEX(BO$56:BO$1054,SMALL(IF(ISNUMBER(BO$56:BO$1054),ROW(BO$1:BO$999),""),ROW(BO912))),"")</f>
        <v/>
      </c>
      <c r="BS967" s="9"/>
      <c r="BT967" s="9"/>
      <c r="BU967" s="9"/>
      <c r="BV967" s="9"/>
      <c r="BW967" s="9"/>
      <c r="BX967" s="9"/>
      <c r="BY967" s="87"/>
      <c r="BZ967" s="13"/>
      <c r="CA967" s="14"/>
      <c r="CB967" s="14"/>
      <c r="CC967" s="10">
        <f t="shared" si="116"/>
        <v>0</v>
      </c>
      <c r="CD967" s="12"/>
      <c r="CE967" s="12"/>
      <c r="CF967" s="11"/>
      <c r="CG967" s="9"/>
      <c r="CH967" s="9"/>
      <c r="CI967" s="9">
        <f ca="1">IFERROR(IF(COUNTA(CH$56:CH967)=CH$54,CH967,FORECAST(CB967,OFFSET(CK$56:CK$254,MATCH(CB967,CJ$56:CJ$254,1)-1,0,2), OFFSET(CJ$56:CJ$254,MATCH(CB967,CJ$56:CJ$254,1)-1,0,2))),"")</f>
        <v>0</v>
      </c>
      <c r="CJ967" s="9" t="str">
        <f t="array" ref="CJ967">IFERROR(INDEX(CB$56:CB$1054,SMALL(IF(ISNUMBER(CH$56:CH$1054),ROW(CB$1:CB$999),""),ROW(CB912))),"")</f>
        <v/>
      </c>
      <c r="CK967" s="9" t="str">
        <f t="array" ref="CK967">IFERROR(INDEX(CH$56:CH$1054,SMALL(IF(ISNUMBER(CH$56:CH$1054),ROW(CH$1:CH$999),""),ROW(CH912))),"")</f>
        <v/>
      </c>
      <c r="CL967" s="9"/>
      <c r="CM967" s="9"/>
      <c r="CN967" s="9"/>
      <c r="CO967" s="9"/>
      <c r="CP967" s="9"/>
      <c r="CQ967" s="9"/>
      <c r="CR967" s="87"/>
      <c r="CS967" s="13"/>
      <c r="CT967" s="14"/>
      <c r="CU967" s="14"/>
      <c r="CV967" s="10">
        <f t="shared" si="117"/>
        <v>0</v>
      </c>
      <c r="CW967" s="12"/>
      <c r="CX967" s="12"/>
      <c r="CY967" s="11"/>
      <c r="CZ967" s="9"/>
      <c r="DA967" s="9"/>
      <c r="DB967" s="9">
        <f ca="1">IFERROR(IF(COUNTA(DA$56:DA967)=DA$54,DA967,FORECAST(CU967,OFFSET(DD$56:DD$254,MATCH(CU967,DC$56:DC$254,1)-1,0,2), OFFSET(DC$56:DC$254,MATCH(CU967,DC$56:DC$254,1)-1,0,2))),"")</f>
        <v>0</v>
      </c>
      <c r="DC967" s="9" t="str">
        <f t="array" ref="DC967">IFERROR(INDEX(CU$56:CU$1054,SMALL(IF(ISNUMBER(DA$56:DA$1054),ROW(CU$1:CU$999),""),ROW(CU912))),"")</f>
        <v/>
      </c>
      <c r="DD967" s="9" t="str">
        <f t="array" ref="DD967">IFERROR(INDEX(DA$56:DA$1054,SMALL(IF(ISNUMBER(DA$56:DA$1054),ROW(DA$1:DA$999),""),ROW(DA912))),"")</f>
        <v/>
      </c>
      <c r="DE967" s="9"/>
      <c r="DF967" s="9"/>
      <c r="DG967" s="9"/>
      <c r="DH967" s="9"/>
      <c r="DI967" s="9"/>
      <c r="DJ967" s="9"/>
      <c r="DK967" s="87"/>
      <c r="DL967" s="13"/>
      <c r="DM967" s="14"/>
      <c r="DN967" s="14"/>
      <c r="DO967" s="10">
        <f t="shared" si="118"/>
        <v>0</v>
      </c>
      <c r="DP967" s="12"/>
      <c r="DQ967" s="12"/>
      <c r="DR967" s="11"/>
      <c r="DS967" s="9"/>
      <c r="DT967" s="9"/>
      <c r="DU967" s="9">
        <f ca="1">IFERROR(IF(COUNTA(DT$56:DT967)=DT$54,DT967,FORECAST(DN967,OFFSET(DW$56:DW$254,MATCH(DN967,DV$56:DV$254,1)-1,0,2), OFFSET(DV$56:DV$254,MATCH(DN967,DV$56:DV$254,1)-1,0,2))),"")</f>
        <v>0</v>
      </c>
      <c r="DV967" s="9" t="str">
        <f t="array" ref="DV967">IFERROR(INDEX(DN$56:DN$1054,SMALL(IF(ISNUMBER(DT$56:DT$1054),ROW(DN$1:DN$999),""),ROW(DN912))),"")</f>
        <v/>
      </c>
      <c r="DW967" s="9" t="str">
        <f t="array" ref="DW967">IFERROR(INDEX(DT$56:DT$1054,SMALL(IF(ISNUMBER(DT$56:DT$1054),ROW(DT$1:DT$999),""),ROW(DT912))),"")</f>
        <v/>
      </c>
      <c r="DX967" s="9"/>
      <c r="DY967" s="9"/>
      <c r="DZ967" s="9"/>
      <c r="EA967" s="9"/>
      <c r="EB967" s="9"/>
      <c r="EC967" s="9"/>
      <c r="ED967" s="87"/>
      <c r="EE967" s="13"/>
      <c r="EF967" s="14"/>
      <c r="EG967" s="14"/>
      <c r="EH967" s="10">
        <f t="shared" si="119"/>
        <v>0</v>
      </c>
      <c r="EI967" s="12"/>
      <c r="EJ967" s="12"/>
      <c r="EK967" s="11"/>
      <c r="EL967" s="9"/>
      <c r="EM967" s="9"/>
      <c r="EN967" s="9">
        <f ca="1">IFERROR(IF(COUNTA(EM$56:EM967)=EM$54,EM967,FORECAST(EG967,OFFSET(EP$56:EP$254,MATCH(EG967,EO$56:EO$254,1)-1,0,2), OFFSET(EO$56:EO$254,MATCH(EG967,EO$56:EO$254,1)-1,0,2))),"")</f>
        <v>0</v>
      </c>
      <c r="EO967" s="9" t="str">
        <f t="array" ref="EO967">IFERROR(INDEX(EG$56:EG$1054,SMALL(IF(ISNUMBER(EM$56:EM$1054),ROW(EG$1:EG$999),""),ROW(EG912))),"")</f>
        <v/>
      </c>
      <c r="EP967" s="9" t="str">
        <f t="array" ref="EP967">IFERROR(INDEX(EM$56:EM$1054,SMALL(IF(ISNUMBER(EM$56:EM$1054),ROW(EM$1:EM$999),""),ROW(EM912))),"")</f>
        <v/>
      </c>
      <c r="EQ967" s="9"/>
      <c r="ER967" s="9"/>
      <c r="ES967" s="9"/>
      <c r="ET967" s="9"/>
      <c r="EU967" s="9"/>
      <c r="EV967" s="9"/>
    </row>
    <row r="968" spans="1:152" x14ac:dyDescent="0.25">
      <c r="A968" s="8"/>
      <c r="B968" s="13"/>
      <c r="C968" s="14"/>
      <c r="D968" s="14"/>
      <c r="E968" s="10">
        <f t="shared" si="112"/>
        <v>0</v>
      </c>
      <c r="F968" s="12"/>
      <c r="G968" s="12"/>
      <c r="H968" s="11"/>
      <c r="I968" s="9"/>
      <c r="J968" s="9"/>
      <c r="K968" s="9">
        <f ca="1">IFERROR(IF(COUNTA(J$56:J968)=J$54,J968,FORECAST(D968,OFFSET(M$56:M$254,MATCH(D968,L$56:L$254,1)-1,0,2), OFFSET(L$56:L$254,MATCH(D968,L$56:L$254,1)-1,0,2))),"")</f>
        <v>0</v>
      </c>
      <c r="L968" s="9" t="str">
        <f t="array" ref="L968">IFERROR(INDEX(D$56:D$1054,SMALL(IF(ISNUMBER(J$56:J$1054),ROW(D$1:D$999),""),ROW(D913))),"")</f>
        <v/>
      </c>
      <c r="M968" s="9" t="str">
        <f t="array" ref="M968">IFERROR(INDEX(J$56:J$1054,SMALL(IF(ISNUMBER(J$56:J$1054),ROW(J$1:J$999),""),ROW(J913))),"")</f>
        <v/>
      </c>
      <c r="N968" s="9"/>
      <c r="O968" s="9"/>
      <c r="P968" s="9"/>
      <c r="Q968" s="9"/>
      <c r="R968" s="9"/>
      <c r="S968" s="9"/>
      <c r="T968" s="87"/>
      <c r="U968" s="13"/>
      <c r="V968" s="14"/>
      <c r="W968" s="14"/>
      <c r="X968" s="10">
        <f t="shared" si="113"/>
        <v>0</v>
      </c>
      <c r="Y968" s="12"/>
      <c r="Z968" s="12"/>
      <c r="AA968" s="11"/>
      <c r="AB968" s="9"/>
      <c r="AC968" s="9"/>
      <c r="AD968" s="9">
        <f ca="1">IFERROR(IF(COUNTA(AC$56:AC968)=AC$54,AC968,FORECAST(W968,OFFSET(AF$56:AF$254,MATCH(W968,AE$56:AE$254,1)-1,0,2), OFFSET(AE$56:AE$254,MATCH(W968,AE$56:AE$254,1)-1,0,2))),"")</f>
        <v>0</v>
      </c>
      <c r="AE968" s="9" t="str">
        <f t="array" ref="AE968">IFERROR(INDEX(W$56:W$1054,SMALL(IF(ISNUMBER(AC$56:AC$1054),ROW(W$1:W$999),""),ROW(W913))),"")</f>
        <v/>
      </c>
      <c r="AF968" s="9" t="str">
        <f t="array" ref="AF968">IFERROR(INDEX(AC$56:AC$1054,SMALL(IF(ISNUMBER(AC$56:AC$1054),ROW(AC$1:AC$999),""),ROW(AC913))),"")</f>
        <v/>
      </c>
      <c r="AG968" s="9"/>
      <c r="AH968" s="9"/>
      <c r="AI968" s="9"/>
      <c r="AJ968" s="9"/>
      <c r="AK968" s="9"/>
      <c r="AL968" s="9"/>
      <c r="AM968" s="87"/>
      <c r="AN968" s="13"/>
      <c r="AO968" s="14"/>
      <c r="AP968" s="14"/>
      <c r="AQ968" s="10">
        <f t="shared" si="114"/>
        <v>0</v>
      </c>
      <c r="AR968" s="12"/>
      <c r="AS968" s="12"/>
      <c r="AT968" s="11"/>
      <c r="AU968" s="9"/>
      <c r="AV968" s="9"/>
      <c r="AW968" s="9">
        <f ca="1">IFERROR(IF(COUNTA(AV$56:AV968)=AV$54,AV968,FORECAST(AP968,OFFSET(AY$56:AY$254,MATCH(AP968,AX$56:AX$254,1)-1,0,2), OFFSET(AX$56:AX$254,MATCH(AP968,AX$56:AX$254,1)-1,0,2))),"")</f>
        <v>0</v>
      </c>
      <c r="AX968" s="9" t="str">
        <f t="array" ref="AX968">IFERROR(INDEX(AP$56:AP$1054,SMALL(IF(ISNUMBER(AV$56:AV$1054),ROW(AP$1:AP$999),""),ROW(AP913))),"")</f>
        <v/>
      </c>
      <c r="AY968" s="9" t="str">
        <f t="array" ref="AY968">IFERROR(INDEX(AV$56:AV$1054,SMALL(IF(ISNUMBER(AV$56:AV$1054),ROW(AV$1:AV$999),""),ROW(AV913))),"")</f>
        <v/>
      </c>
      <c r="AZ968" s="9"/>
      <c r="BA968" s="9"/>
      <c r="BB968" s="9"/>
      <c r="BC968" s="9"/>
      <c r="BD968" s="9"/>
      <c r="BE968" s="9"/>
      <c r="BF968" s="87"/>
      <c r="BG968" s="13"/>
      <c r="BH968" s="14"/>
      <c r="BI968" s="14"/>
      <c r="BJ968" s="10">
        <f t="shared" si="115"/>
        <v>0</v>
      </c>
      <c r="BK968" s="12"/>
      <c r="BL968" s="12"/>
      <c r="BM968" s="11"/>
      <c r="BN968" s="9"/>
      <c r="BO968" s="9"/>
      <c r="BP968" s="9">
        <f ca="1">IFERROR(IF(COUNTA(BO$56:BO968)=BO$54,BO968,FORECAST(BI968,OFFSET(BR$56:BR$254,MATCH(BI968,BQ$56:BQ$254,1)-1,0,2), OFFSET(BQ$56:BQ$254,MATCH(BI968,BQ$56:BQ$254,1)-1,0,2))),"")</f>
        <v>0</v>
      </c>
      <c r="BQ968" s="9" t="str">
        <f t="array" ref="BQ968">IFERROR(INDEX(BI$56:BI$1054,SMALL(IF(ISNUMBER(BO$56:BO$1054),ROW(BI$1:BI$999),""),ROW(BI913))),"")</f>
        <v/>
      </c>
      <c r="BR968" s="9" t="str">
        <f t="array" ref="BR968">IFERROR(INDEX(BO$56:BO$1054,SMALL(IF(ISNUMBER(BO$56:BO$1054),ROW(BO$1:BO$999),""),ROW(BO913))),"")</f>
        <v/>
      </c>
      <c r="BS968" s="9"/>
      <c r="BT968" s="9"/>
      <c r="BU968" s="9"/>
      <c r="BV968" s="9"/>
      <c r="BW968" s="9"/>
      <c r="BX968" s="9"/>
      <c r="BY968" s="87"/>
      <c r="BZ968" s="13"/>
      <c r="CA968" s="14"/>
      <c r="CB968" s="14"/>
      <c r="CC968" s="10">
        <f t="shared" si="116"/>
        <v>0</v>
      </c>
      <c r="CD968" s="12"/>
      <c r="CE968" s="12"/>
      <c r="CF968" s="11"/>
      <c r="CG968" s="9"/>
      <c r="CH968" s="9"/>
      <c r="CI968" s="9">
        <f ca="1">IFERROR(IF(COUNTA(CH$56:CH968)=CH$54,CH968,FORECAST(CB968,OFFSET(CK$56:CK$254,MATCH(CB968,CJ$56:CJ$254,1)-1,0,2), OFFSET(CJ$56:CJ$254,MATCH(CB968,CJ$56:CJ$254,1)-1,0,2))),"")</f>
        <v>0</v>
      </c>
      <c r="CJ968" s="9" t="str">
        <f t="array" ref="CJ968">IFERROR(INDEX(CB$56:CB$1054,SMALL(IF(ISNUMBER(CH$56:CH$1054),ROW(CB$1:CB$999),""),ROW(CB913))),"")</f>
        <v/>
      </c>
      <c r="CK968" s="9" t="str">
        <f t="array" ref="CK968">IFERROR(INDEX(CH$56:CH$1054,SMALL(IF(ISNUMBER(CH$56:CH$1054),ROW(CH$1:CH$999),""),ROW(CH913))),"")</f>
        <v/>
      </c>
      <c r="CL968" s="9"/>
      <c r="CM968" s="9"/>
      <c r="CN968" s="9"/>
      <c r="CO968" s="9"/>
      <c r="CP968" s="9"/>
      <c r="CQ968" s="9"/>
      <c r="CR968" s="87"/>
      <c r="CS968" s="13"/>
      <c r="CT968" s="14"/>
      <c r="CU968" s="14"/>
      <c r="CV968" s="10">
        <f t="shared" si="117"/>
        <v>0</v>
      </c>
      <c r="CW968" s="12"/>
      <c r="CX968" s="12"/>
      <c r="CY968" s="11"/>
      <c r="CZ968" s="9"/>
      <c r="DA968" s="9"/>
      <c r="DB968" s="9">
        <f ca="1">IFERROR(IF(COUNTA(DA$56:DA968)=DA$54,DA968,FORECAST(CU968,OFFSET(DD$56:DD$254,MATCH(CU968,DC$56:DC$254,1)-1,0,2), OFFSET(DC$56:DC$254,MATCH(CU968,DC$56:DC$254,1)-1,0,2))),"")</f>
        <v>0</v>
      </c>
      <c r="DC968" s="9" t="str">
        <f t="array" ref="DC968">IFERROR(INDEX(CU$56:CU$1054,SMALL(IF(ISNUMBER(DA$56:DA$1054),ROW(CU$1:CU$999),""),ROW(CU913))),"")</f>
        <v/>
      </c>
      <c r="DD968" s="9" t="str">
        <f t="array" ref="DD968">IFERROR(INDEX(DA$56:DA$1054,SMALL(IF(ISNUMBER(DA$56:DA$1054),ROW(DA$1:DA$999),""),ROW(DA913))),"")</f>
        <v/>
      </c>
      <c r="DE968" s="9"/>
      <c r="DF968" s="9"/>
      <c r="DG968" s="9"/>
      <c r="DH968" s="9"/>
      <c r="DI968" s="9"/>
      <c r="DJ968" s="9"/>
      <c r="DK968" s="87"/>
      <c r="DL968" s="13"/>
      <c r="DM968" s="14"/>
      <c r="DN968" s="14"/>
      <c r="DO968" s="10">
        <f t="shared" si="118"/>
        <v>0</v>
      </c>
      <c r="DP968" s="12"/>
      <c r="DQ968" s="12"/>
      <c r="DR968" s="11"/>
      <c r="DS968" s="9"/>
      <c r="DT968" s="9"/>
      <c r="DU968" s="9">
        <f ca="1">IFERROR(IF(COUNTA(DT$56:DT968)=DT$54,DT968,FORECAST(DN968,OFFSET(DW$56:DW$254,MATCH(DN968,DV$56:DV$254,1)-1,0,2), OFFSET(DV$56:DV$254,MATCH(DN968,DV$56:DV$254,1)-1,0,2))),"")</f>
        <v>0</v>
      </c>
      <c r="DV968" s="9" t="str">
        <f t="array" ref="DV968">IFERROR(INDEX(DN$56:DN$1054,SMALL(IF(ISNUMBER(DT$56:DT$1054),ROW(DN$1:DN$999),""),ROW(DN913))),"")</f>
        <v/>
      </c>
      <c r="DW968" s="9" t="str">
        <f t="array" ref="DW968">IFERROR(INDEX(DT$56:DT$1054,SMALL(IF(ISNUMBER(DT$56:DT$1054),ROW(DT$1:DT$999),""),ROW(DT913))),"")</f>
        <v/>
      </c>
      <c r="DX968" s="9"/>
      <c r="DY968" s="9"/>
      <c r="DZ968" s="9"/>
      <c r="EA968" s="9"/>
      <c r="EB968" s="9"/>
      <c r="EC968" s="9"/>
      <c r="ED968" s="87"/>
      <c r="EE968" s="13"/>
      <c r="EF968" s="14"/>
      <c r="EG968" s="14"/>
      <c r="EH968" s="10">
        <f t="shared" si="119"/>
        <v>0</v>
      </c>
      <c r="EI968" s="12"/>
      <c r="EJ968" s="12"/>
      <c r="EK968" s="11"/>
      <c r="EL968" s="9"/>
      <c r="EM968" s="9"/>
      <c r="EN968" s="9">
        <f ca="1">IFERROR(IF(COUNTA(EM$56:EM968)=EM$54,EM968,FORECAST(EG968,OFFSET(EP$56:EP$254,MATCH(EG968,EO$56:EO$254,1)-1,0,2), OFFSET(EO$56:EO$254,MATCH(EG968,EO$56:EO$254,1)-1,0,2))),"")</f>
        <v>0</v>
      </c>
      <c r="EO968" s="9" t="str">
        <f t="array" ref="EO968">IFERROR(INDEX(EG$56:EG$1054,SMALL(IF(ISNUMBER(EM$56:EM$1054),ROW(EG$1:EG$999),""),ROW(EG913))),"")</f>
        <v/>
      </c>
      <c r="EP968" s="9" t="str">
        <f t="array" ref="EP968">IFERROR(INDEX(EM$56:EM$1054,SMALL(IF(ISNUMBER(EM$56:EM$1054),ROW(EM$1:EM$999),""),ROW(EM913))),"")</f>
        <v/>
      </c>
      <c r="EQ968" s="9"/>
      <c r="ER968" s="9"/>
      <c r="ES968" s="9"/>
      <c r="ET968" s="9"/>
      <c r="EU968" s="9"/>
      <c r="EV968" s="9"/>
    </row>
    <row r="969" spans="1:152" x14ac:dyDescent="0.25">
      <c r="A969" s="8"/>
      <c r="B969" s="13"/>
      <c r="C969" s="14"/>
      <c r="D969" s="14"/>
      <c r="E969" s="10">
        <f t="shared" si="112"/>
        <v>0</v>
      </c>
      <c r="F969" s="12"/>
      <c r="G969" s="12"/>
      <c r="H969" s="11"/>
      <c r="I969" s="9"/>
      <c r="J969" s="9"/>
      <c r="K969" s="9">
        <f ca="1">IFERROR(IF(COUNTA(J$56:J969)=J$54,J969,FORECAST(D969,OFFSET(M$56:M$254,MATCH(D969,L$56:L$254,1)-1,0,2), OFFSET(L$56:L$254,MATCH(D969,L$56:L$254,1)-1,0,2))),"")</f>
        <v>0</v>
      </c>
      <c r="L969" s="9" t="str">
        <f t="array" ref="L969">IFERROR(INDEX(D$56:D$1054,SMALL(IF(ISNUMBER(J$56:J$1054),ROW(D$1:D$999),""),ROW(D914))),"")</f>
        <v/>
      </c>
      <c r="M969" s="9" t="str">
        <f t="array" ref="M969">IFERROR(INDEX(J$56:J$1054,SMALL(IF(ISNUMBER(J$56:J$1054),ROW(J$1:J$999),""),ROW(J914))),"")</f>
        <v/>
      </c>
      <c r="N969" s="9"/>
      <c r="O969" s="9"/>
      <c r="P969" s="9"/>
      <c r="Q969" s="9"/>
      <c r="R969" s="9"/>
      <c r="S969" s="9"/>
      <c r="T969" s="87"/>
      <c r="U969" s="13"/>
      <c r="V969" s="14"/>
      <c r="W969" s="14"/>
      <c r="X969" s="10">
        <f t="shared" si="113"/>
        <v>0</v>
      </c>
      <c r="Y969" s="12"/>
      <c r="Z969" s="12"/>
      <c r="AA969" s="11"/>
      <c r="AB969" s="9"/>
      <c r="AC969" s="9"/>
      <c r="AD969" s="9">
        <f ca="1">IFERROR(IF(COUNTA(AC$56:AC969)=AC$54,AC969,FORECAST(W969,OFFSET(AF$56:AF$254,MATCH(W969,AE$56:AE$254,1)-1,0,2), OFFSET(AE$56:AE$254,MATCH(W969,AE$56:AE$254,1)-1,0,2))),"")</f>
        <v>0</v>
      </c>
      <c r="AE969" s="9" t="str">
        <f t="array" ref="AE969">IFERROR(INDEX(W$56:W$1054,SMALL(IF(ISNUMBER(AC$56:AC$1054),ROW(W$1:W$999),""),ROW(W914))),"")</f>
        <v/>
      </c>
      <c r="AF969" s="9" t="str">
        <f t="array" ref="AF969">IFERROR(INDEX(AC$56:AC$1054,SMALL(IF(ISNUMBER(AC$56:AC$1054),ROW(AC$1:AC$999),""),ROW(AC914))),"")</f>
        <v/>
      </c>
      <c r="AG969" s="9"/>
      <c r="AH969" s="9"/>
      <c r="AI969" s="9"/>
      <c r="AJ969" s="9"/>
      <c r="AK969" s="9"/>
      <c r="AL969" s="9"/>
      <c r="AM969" s="87"/>
      <c r="AN969" s="13"/>
      <c r="AO969" s="14"/>
      <c r="AP969" s="14"/>
      <c r="AQ969" s="10">
        <f t="shared" si="114"/>
        <v>0</v>
      </c>
      <c r="AR969" s="12"/>
      <c r="AS969" s="12"/>
      <c r="AT969" s="11"/>
      <c r="AU969" s="9"/>
      <c r="AV969" s="9"/>
      <c r="AW969" s="9">
        <f ca="1">IFERROR(IF(COUNTA(AV$56:AV969)=AV$54,AV969,FORECAST(AP969,OFFSET(AY$56:AY$254,MATCH(AP969,AX$56:AX$254,1)-1,0,2), OFFSET(AX$56:AX$254,MATCH(AP969,AX$56:AX$254,1)-1,0,2))),"")</f>
        <v>0</v>
      </c>
      <c r="AX969" s="9" t="str">
        <f t="array" ref="AX969">IFERROR(INDEX(AP$56:AP$1054,SMALL(IF(ISNUMBER(AV$56:AV$1054),ROW(AP$1:AP$999),""),ROW(AP914))),"")</f>
        <v/>
      </c>
      <c r="AY969" s="9" t="str">
        <f t="array" ref="AY969">IFERROR(INDEX(AV$56:AV$1054,SMALL(IF(ISNUMBER(AV$56:AV$1054),ROW(AV$1:AV$999),""),ROW(AV914))),"")</f>
        <v/>
      </c>
      <c r="AZ969" s="9"/>
      <c r="BA969" s="9"/>
      <c r="BB969" s="9"/>
      <c r="BC969" s="9"/>
      <c r="BD969" s="9"/>
      <c r="BE969" s="9"/>
      <c r="BF969" s="87"/>
      <c r="BG969" s="13"/>
      <c r="BH969" s="14"/>
      <c r="BI969" s="14"/>
      <c r="BJ969" s="10">
        <f t="shared" si="115"/>
        <v>0</v>
      </c>
      <c r="BK969" s="12"/>
      <c r="BL969" s="12"/>
      <c r="BM969" s="11"/>
      <c r="BN969" s="9"/>
      <c r="BO969" s="9"/>
      <c r="BP969" s="9">
        <f ca="1">IFERROR(IF(COUNTA(BO$56:BO969)=BO$54,BO969,FORECAST(BI969,OFFSET(BR$56:BR$254,MATCH(BI969,BQ$56:BQ$254,1)-1,0,2), OFFSET(BQ$56:BQ$254,MATCH(BI969,BQ$56:BQ$254,1)-1,0,2))),"")</f>
        <v>0</v>
      </c>
      <c r="BQ969" s="9" t="str">
        <f t="array" ref="BQ969">IFERROR(INDEX(BI$56:BI$1054,SMALL(IF(ISNUMBER(BO$56:BO$1054),ROW(BI$1:BI$999),""),ROW(BI914))),"")</f>
        <v/>
      </c>
      <c r="BR969" s="9" t="str">
        <f t="array" ref="BR969">IFERROR(INDEX(BO$56:BO$1054,SMALL(IF(ISNUMBER(BO$56:BO$1054),ROW(BO$1:BO$999),""),ROW(BO914))),"")</f>
        <v/>
      </c>
      <c r="BS969" s="9"/>
      <c r="BT969" s="9"/>
      <c r="BU969" s="9"/>
      <c r="BV969" s="9"/>
      <c r="BW969" s="9"/>
      <c r="BX969" s="9"/>
      <c r="BY969" s="87"/>
      <c r="BZ969" s="13"/>
      <c r="CA969" s="14"/>
      <c r="CB969" s="14"/>
      <c r="CC969" s="10">
        <f t="shared" si="116"/>
        <v>0</v>
      </c>
      <c r="CD969" s="12"/>
      <c r="CE969" s="12"/>
      <c r="CF969" s="11"/>
      <c r="CG969" s="9"/>
      <c r="CH969" s="9"/>
      <c r="CI969" s="9">
        <f ca="1">IFERROR(IF(COUNTA(CH$56:CH969)=CH$54,CH969,FORECAST(CB969,OFFSET(CK$56:CK$254,MATCH(CB969,CJ$56:CJ$254,1)-1,0,2), OFFSET(CJ$56:CJ$254,MATCH(CB969,CJ$56:CJ$254,1)-1,0,2))),"")</f>
        <v>0</v>
      </c>
      <c r="CJ969" s="9" t="str">
        <f t="array" ref="CJ969">IFERROR(INDEX(CB$56:CB$1054,SMALL(IF(ISNUMBER(CH$56:CH$1054),ROW(CB$1:CB$999),""),ROW(CB914))),"")</f>
        <v/>
      </c>
      <c r="CK969" s="9" t="str">
        <f t="array" ref="CK969">IFERROR(INDEX(CH$56:CH$1054,SMALL(IF(ISNUMBER(CH$56:CH$1054),ROW(CH$1:CH$999),""),ROW(CH914))),"")</f>
        <v/>
      </c>
      <c r="CL969" s="9"/>
      <c r="CM969" s="9"/>
      <c r="CN969" s="9"/>
      <c r="CO969" s="9"/>
      <c r="CP969" s="9"/>
      <c r="CQ969" s="9"/>
      <c r="CR969" s="87"/>
      <c r="CS969" s="13"/>
      <c r="CT969" s="14"/>
      <c r="CU969" s="14"/>
      <c r="CV969" s="10">
        <f t="shared" si="117"/>
        <v>0</v>
      </c>
      <c r="CW969" s="12"/>
      <c r="CX969" s="12"/>
      <c r="CY969" s="11"/>
      <c r="CZ969" s="9"/>
      <c r="DA969" s="9"/>
      <c r="DB969" s="9">
        <f ca="1">IFERROR(IF(COUNTA(DA$56:DA969)=DA$54,DA969,FORECAST(CU969,OFFSET(DD$56:DD$254,MATCH(CU969,DC$56:DC$254,1)-1,0,2), OFFSET(DC$56:DC$254,MATCH(CU969,DC$56:DC$254,1)-1,0,2))),"")</f>
        <v>0</v>
      </c>
      <c r="DC969" s="9" t="str">
        <f t="array" ref="DC969">IFERROR(INDEX(CU$56:CU$1054,SMALL(IF(ISNUMBER(DA$56:DA$1054),ROW(CU$1:CU$999),""),ROW(CU914))),"")</f>
        <v/>
      </c>
      <c r="DD969" s="9" t="str">
        <f t="array" ref="DD969">IFERROR(INDEX(DA$56:DA$1054,SMALL(IF(ISNUMBER(DA$56:DA$1054),ROW(DA$1:DA$999),""),ROW(DA914))),"")</f>
        <v/>
      </c>
      <c r="DE969" s="9"/>
      <c r="DF969" s="9"/>
      <c r="DG969" s="9"/>
      <c r="DH969" s="9"/>
      <c r="DI969" s="9"/>
      <c r="DJ969" s="9"/>
      <c r="DK969" s="87"/>
      <c r="DL969" s="13"/>
      <c r="DM969" s="14"/>
      <c r="DN969" s="14"/>
      <c r="DO969" s="10">
        <f t="shared" si="118"/>
        <v>0</v>
      </c>
      <c r="DP969" s="12"/>
      <c r="DQ969" s="12"/>
      <c r="DR969" s="11"/>
      <c r="DS969" s="9"/>
      <c r="DT969" s="9"/>
      <c r="DU969" s="9">
        <f ca="1">IFERROR(IF(COUNTA(DT$56:DT969)=DT$54,DT969,FORECAST(DN969,OFFSET(DW$56:DW$254,MATCH(DN969,DV$56:DV$254,1)-1,0,2), OFFSET(DV$56:DV$254,MATCH(DN969,DV$56:DV$254,1)-1,0,2))),"")</f>
        <v>0</v>
      </c>
      <c r="DV969" s="9" t="str">
        <f t="array" ref="DV969">IFERROR(INDEX(DN$56:DN$1054,SMALL(IF(ISNUMBER(DT$56:DT$1054),ROW(DN$1:DN$999),""),ROW(DN914))),"")</f>
        <v/>
      </c>
      <c r="DW969" s="9" t="str">
        <f t="array" ref="DW969">IFERROR(INDEX(DT$56:DT$1054,SMALL(IF(ISNUMBER(DT$56:DT$1054),ROW(DT$1:DT$999),""),ROW(DT914))),"")</f>
        <v/>
      </c>
      <c r="DX969" s="9"/>
      <c r="DY969" s="9"/>
      <c r="DZ969" s="9"/>
      <c r="EA969" s="9"/>
      <c r="EB969" s="9"/>
      <c r="EC969" s="9"/>
      <c r="ED969" s="87"/>
      <c r="EE969" s="13"/>
      <c r="EF969" s="14"/>
      <c r="EG969" s="14"/>
      <c r="EH969" s="10">
        <f t="shared" si="119"/>
        <v>0</v>
      </c>
      <c r="EI969" s="12"/>
      <c r="EJ969" s="12"/>
      <c r="EK969" s="11"/>
      <c r="EL969" s="9"/>
      <c r="EM969" s="9"/>
      <c r="EN969" s="9">
        <f ca="1">IFERROR(IF(COUNTA(EM$56:EM969)=EM$54,EM969,FORECAST(EG969,OFFSET(EP$56:EP$254,MATCH(EG969,EO$56:EO$254,1)-1,0,2), OFFSET(EO$56:EO$254,MATCH(EG969,EO$56:EO$254,1)-1,0,2))),"")</f>
        <v>0</v>
      </c>
      <c r="EO969" s="9" t="str">
        <f t="array" ref="EO969">IFERROR(INDEX(EG$56:EG$1054,SMALL(IF(ISNUMBER(EM$56:EM$1054),ROW(EG$1:EG$999),""),ROW(EG914))),"")</f>
        <v/>
      </c>
      <c r="EP969" s="9" t="str">
        <f t="array" ref="EP969">IFERROR(INDEX(EM$56:EM$1054,SMALL(IF(ISNUMBER(EM$56:EM$1054),ROW(EM$1:EM$999),""),ROW(EM914))),"")</f>
        <v/>
      </c>
      <c r="EQ969" s="9"/>
      <c r="ER969" s="9"/>
      <c r="ES969" s="9"/>
      <c r="ET969" s="9"/>
      <c r="EU969" s="9"/>
      <c r="EV969" s="9"/>
    </row>
    <row r="970" spans="1:152" x14ac:dyDescent="0.25">
      <c r="A970" s="8"/>
      <c r="B970" s="13"/>
      <c r="C970" s="14"/>
      <c r="D970" s="14"/>
      <c r="E970" s="10">
        <f t="shared" si="112"/>
        <v>0</v>
      </c>
      <c r="F970" s="12"/>
      <c r="G970" s="12"/>
      <c r="H970" s="11"/>
      <c r="I970" s="9"/>
      <c r="J970" s="9"/>
      <c r="K970" s="9">
        <f ca="1">IFERROR(IF(COUNTA(J$56:J970)=J$54,J970,FORECAST(D970,OFFSET(M$56:M$254,MATCH(D970,L$56:L$254,1)-1,0,2), OFFSET(L$56:L$254,MATCH(D970,L$56:L$254,1)-1,0,2))),"")</f>
        <v>0</v>
      </c>
      <c r="L970" s="9" t="str">
        <f t="array" ref="L970">IFERROR(INDEX(D$56:D$1054,SMALL(IF(ISNUMBER(J$56:J$1054),ROW(D$1:D$999),""),ROW(D915))),"")</f>
        <v/>
      </c>
      <c r="M970" s="9" t="str">
        <f t="array" ref="M970">IFERROR(INDEX(J$56:J$1054,SMALL(IF(ISNUMBER(J$56:J$1054),ROW(J$1:J$999),""),ROW(J915))),"")</f>
        <v/>
      </c>
      <c r="N970" s="9"/>
      <c r="O970" s="9"/>
      <c r="P970" s="9"/>
      <c r="Q970" s="9"/>
      <c r="R970" s="9"/>
      <c r="S970" s="9"/>
      <c r="T970" s="87"/>
      <c r="U970" s="13"/>
      <c r="V970" s="14"/>
      <c r="W970" s="14"/>
      <c r="X970" s="10">
        <f t="shared" si="113"/>
        <v>0</v>
      </c>
      <c r="Y970" s="12"/>
      <c r="Z970" s="12"/>
      <c r="AA970" s="11"/>
      <c r="AB970" s="9"/>
      <c r="AC970" s="9"/>
      <c r="AD970" s="9">
        <f ca="1">IFERROR(IF(COUNTA(AC$56:AC970)=AC$54,AC970,FORECAST(W970,OFFSET(AF$56:AF$254,MATCH(W970,AE$56:AE$254,1)-1,0,2), OFFSET(AE$56:AE$254,MATCH(W970,AE$56:AE$254,1)-1,0,2))),"")</f>
        <v>0</v>
      </c>
      <c r="AE970" s="9" t="str">
        <f t="array" ref="AE970">IFERROR(INDEX(W$56:W$1054,SMALL(IF(ISNUMBER(AC$56:AC$1054),ROW(W$1:W$999),""),ROW(W915))),"")</f>
        <v/>
      </c>
      <c r="AF970" s="9" t="str">
        <f t="array" ref="AF970">IFERROR(INDEX(AC$56:AC$1054,SMALL(IF(ISNUMBER(AC$56:AC$1054),ROW(AC$1:AC$999),""),ROW(AC915))),"")</f>
        <v/>
      </c>
      <c r="AG970" s="9"/>
      <c r="AH970" s="9"/>
      <c r="AI970" s="9"/>
      <c r="AJ970" s="9"/>
      <c r="AK970" s="9"/>
      <c r="AL970" s="9"/>
      <c r="AM970" s="87"/>
      <c r="AN970" s="13"/>
      <c r="AO970" s="14"/>
      <c r="AP970" s="14"/>
      <c r="AQ970" s="10">
        <f t="shared" si="114"/>
        <v>0</v>
      </c>
      <c r="AR970" s="12"/>
      <c r="AS970" s="12"/>
      <c r="AT970" s="11"/>
      <c r="AU970" s="9"/>
      <c r="AV970" s="9"/>
      <c r="AW970" s="9">
        <f ca="1">IFERROR(IF(COUNTA(AV$56:AV970)=AV$54,AV970,FORECAST(AP970,OFFSET(AY$56:AY$254,MATCH(AP970,AX$56:AX$254,1)-1,0,2), OFFSET(AX$56:AX$254,MATCH(AP970,AX$56:AX$254,1)-1,0,2))),"")</f>
        <v>0</v>
      </c>
      <c r="AX970" s="9" t="str">
        <f t="array" ref="AX970">IFERROR(INDEX(AP$56:AP$1054,SMALL(IF(ISNUMBER(AV$56:AV$1054),ROW(AP$1:AP$999),""),ROW(AP915))),"")</f>
        <v/>
      </c>
      <c r="AY970" s="9" t="str">
        <f t="array" ref="AY970">IFERROR(INDEX(AV$56:AV$1054,SMALL(IF(ISNUMBER(AV$56:AV$1054),ROW(AV$1:AV$999),""),ROW(AV915))),"")</f>
        <v/>
      </c>
      <c r="AZ970" s="9"/>
      <c r="BA970" s="9"/>
      <c r="BB970" s="9"/>
      <c r="BC970" s="9"/>
      <c r="BD970" s="9"/>
      <c r="BE970" s="9"/>
      <c r="BF970" s="87"/>
      <c r="BG970" s="13"/>
      <c r="BH970" s="14"/>
      <c r="BI970" s="14"/>
      <c r="BJ970" s="10">
        <f t="shared" si="115"/>
        <v>0</v>
      </c>
      <c r="BK970" s="12"/>
      <c r="BL970" s="12"/>
      <c r="BM970" s="11"/>
      <c r="BN970" s="9"/>
      <c r="BO970" s="9"/>
      <c r="BP970" s="9">
        <f ca="1">IFERROR(IF(COUNTA(BO$56:BO970)=BO$54,BO970,FORECAST(BI970,OFFSET(BR$56:BR$254,MATCH(BI970,BQ$56:BQ$254,1)-1,0,2), OFFSET(BQ$56:BQ$254,MATCH(BI970,BQ$56:BQ$254,1)-1,0,2))),"")</f>
        <v>0</v>
      </c>
      <c r="BQ970" s="9" t="str">
        <f t="array" ref="BQ970">IFERROR(INDEX(BI$56:BI$1054,SMALL(IF(ISNUMBER(BO$56:BO$1054),ROW(BI$1:BI$999),""),ROW(BI915))),"")</f>
        <v/>
      </c>
      <c r="BR970" s="9" t="str">
        <f t="array" ref="BR970">IFERROR(INDEX(BO$56:BO$1054,SMALL(IF(ISNUMBER(BO$56:BO$1054),ROW(BO$1:BO$999),""),ROW(BO915))),"")</f>
        <v/>
      </c>
      <c r="BS970" s="9"/>
      <c r="BT970" s="9"/>
      <c r="BU970" s="9"/>
      <c r="BV970" s="9"/>
      <c r="BW970" s="9"/>
      <c r="BX970" s="9"/>
      <c r="BY970" s="87"/>
      <c r="BZ970" s="13"/>
      <c r="CA970" s="14"/>
      <c r="CB970" s="14"/>
      <c r="CC970" s="10">
        <f t="shared" si="116"/>
        <v>0</v>
      </c>
      <c r="CD970" s="12"/>
      <c r="CE970" s="12"/>
      <c r="CF970" s="11"/>
      <c r="CG970" s="9"/>
      <c r="CH970" s="9"/>
      <c r="CI970" s="9">
        <f ca="1">IFERROR(IF(COUNTA(CH$56:CH970)=CH$54,CH970,FORECAST(CB970,OFFSET(CK$56:CK$254,MATCH(CB970,CJ$56:CJ$254,1)-1,0,2), OFFSET(CJ$56:CJ$254,MATCH(CB970,CJ$56:CJ$254,1)-1,0,2))),"")</f>
        <v>0</v>
      </c>
      <c r="CJ970" s="9" t="str">
        <f t="array" ref="CJ970">IFERROR(INDEX(CB$56:CB$1054,SMALL(IF(ISNUMBER(CH$56:CH$1054),ROW(CB$1:CB$999),""),ROW(CB915))),"")</f>
        <v/>
      </c>
      <c r="CK970" s="9" t="str">
        <f t="array" ref="CK970">IFERROR(INDEX(CH$56:CH$1054,SMALL(IF(ISNUMBER(CH$56:CH$1054),ROW(CH$1:CH$999),""),ROW(CH915))),"")</f>
        <v/>
      </c>
      <c r="CL970" s="9"/>
      <c r="CM970" s="9"/>
      <c r="CN970" s="9"/>
      <c r="CO970" s="9"/>
      <c r="CP970" s="9"/>
      <c r="CQ970" s="9"/>
      <c r="CR970" s="87"/>
      <c r="CS970" s="13"/>
      <c r="CT970" s="14"/>
      <c r="CU970" s="14"/>
      <c r="CV970" s="10">
        <f t="shared" si="117"/>
        <v>0</v>
      </c>
      <c r="CW970" s="12"/>
      <c r="CX970" s="12"/>
      <c r="CY970" s="11"/>
      <c r="CZ970" s="9"/>
      <c r="DA970" s="9"/>
      <c r="DB970" s="9">
        <f ca="1">IFERROR(IF(COUNTA(DA$56:DA970)=DA$54,DA970,FORECAST(CU970,OFFSET(DD$56:DD$254,MATCH(CU970,DC$56:DC$254,1)-1,0,2), OFFSET(DC$56:DC$254,MATCH(CU970,DC$56:DC$254,1)-1,0,2))),"")</f>
        <v>0</v>
      </c>
      <c r="DC970" s="9" t="str">
        <f t="array" ref="DC970">IFERROR(INDEX(CU$56:CU$1054,SMALL(IF(ISNUMBER(DA$56:DA$1054),ROW(CU$1:CU$999),""),ROW(CU915))),"")</f>
        <v/>
      </c>
      <c r="DD970" s="9" t="str">
        <f t="array" ref="DD970">IFERROR(INDEX(DA$56:DA$1054,SMALL(IF(ISNUMBER(DA$56:DA$1054),ROW(DA$1:DA$999),""),ROW(DA915))),"")</f>
        <v/>
      </c>
      <c r="DE970" s="9"/>
      <c r="DF970" s="9"/>
      <c r="DG970" s="9"/>
      <c r="DH970" s="9"/>
      <c r="DI970" s="9"/>
      <c r="DJ970" s="9"/>
      <c r="DK970" s="87"/>
      <c r="DL970" s="13"/>
      <c r="DM970" s="14"/>
      <c r="DN970" s="14"/>
      <c r="DO970" s="10">
        <f t="shared" si="118"/>
        <v>0</v>
      </c>
      <c r="DP970" s="12"/>
      <c r="DQ970" s="12"/>
      <c r="DR970" s="11"/>
      <c r="DS970" s="9"/>
      <c r="DT970" s="9"/>
      <c r="DU970" s="9">
        <f ca="1">IFERROR(IF(COUNTA(DT$56:DT970)=DT$54,DT970,FORECAST(DN970,OFFSET(DW$56:DW$254,MATCH(DN970,DV$56:DV$254,1)-1,0,2), OFFSET(DV$56:DV$254,MATCH(DN970,DV$56:DV$254,1)-1,0,2))),"")</f>
        <v>0</v>
      </c>
      <c r="DV970" s="9" t="str">
        <f t="array" ref="DV970">IFERROR(INDEX(DN$56:DN$1054,SMALL(IF(ISNUMBER(DT$56:DT$1054),ROW(DN$1:DN$999),""),ROW(DN915))),"")</f>
        <v/>
      </c>
      <c r="DW970" s="9" t="str">
        <f t="array" ref="DW970">IFERROR(INDEX(DT$56:DT$1054,SMALL(IF(ISNUMBER(DT$56:DT$1054),ROW(DT$1:DT$999),""),ROW(DT915))),"")</f>
        <v/>
      </c>
      <c r="DX970" s="9"/>
      <c r="DY970" s="9"/>
      <c r="DZ970" s="9"/>
      <c r="EA970" s="9"/>
      <c r="EB970" s="9"/>
      <c r="EC970" s="9"/>
      <c r="ED970" s="87"/>
      <c r="EE970" s="13"/>
      <c r="EF970" s="14"/>
      <c r="EG970" s="14"/>
      <c r="EH970" s="10">
        <f t="shared" si="119"/>
        <v>0</v>
      </c>
      <c r="EI970" s="12"/>
      <c r="EJ970" s="12"/>
      <c r="EK970" s="11"/>
      <c r="EL970" s="9"/>
      <c r="EM970" s="9"/>
      <c r="EN970" s="9">
        <f ca="1">IFERROR(IF(COUNTA(EM$56:EM970)=EM$54,EM970,FORECAST(EG970,OFFSET(EP$56:EP$254,MATCH(EG970,EO$56:EO$254,1)-1,0,2), OFFSET(EO$56:EO$254,MATCH(EG970,EO$56:EO$254,1)-1,0,2))),"")</f>
        <v>0</v>
      </c>
      <c r="EO970" s="9" t="str">
        <f t="array" ref="EO970">IFERROR(INDEX(EG$56:EG$1054,SMALL(IF(ISNUMBER(EM$56:EM$1054),ROW(EG$1:EG$999),""),ROW(EG915))),"")</f>
        <v/>
      </c>
      <c r="EP970" s="9" t="str">
        <f t="array" ref="EP970">IFERROR(INDEX(EM$56:EM$1054,SMALL(IF(ISNUMBER(EM$56:EM$1054),ROW(EM$1:EM$999),""),ROW(EM915))),"")</f>
        <v/>
      </c>
      <c r="EQ970" s="9"/>
      <c r="ER970" s="9"/>
      <c r="ES970" s="9"/>
      <c r="ET970" s="9"/>
      <c r="EU970" s="9"/>
      <c r="EV970" s="9"/>
    </row>
    <row r="971" spans="1:152" x14ac:dyDescent="0.25">
      <c r="A971" s="8"/>
      <c r="B971" s="13"/>
      <c r="C971" s="14"/>
      <c r="D971" s="14"/>
      <c r="E971" s="10">
        <f t="shared" si="112"/>
        <v>0</v>
      </c>
      <c r="F971" s="12"/>
      <c r="G971" s="12"/>
      <c r="H971" s="11"/>
      <c r="I971" s="9"/>
      <c r="J971" s="9"/>
      <c r="K971" s="9">
        <f ca="1">IFERROR(IF(COUNTA(J$56:J971)=J$54,J971,FORECAST(D971,OFFSET(M$56:M$254,MATCH(D971,L$56:L$254,1)-1,0,2), OFFSET(L$56:L$254,MATCH(D971,L$56:L$254,1)-1,0,2))),"")</f>
        <v>0</v>
      </c>
      <c r="L971" s="9" t="str">
        <f t="array" ref="L971">IFERROR(INDEX(D$56:D$1054,SMALL(IF(ISNUMBER(J$56:J$1054),ROW(D$1:D$999),""),ROW(D916))),"")</f>
        <v/>
      </c>
      <c r="M971" s="9" t="str">
        <f t="array" ref="M971">IFERROR(INDEX(J$56:J$1054,SMALL(IF(ISNUMBER(J$56:J$1054),ROW(J$1:J$999),""),ROW(J916))),"")</f>
        <v/>
      </c>
      <c r="N971" s="9"/>
      <c r="O971" s="9"/>
      <c r="P971" s="9"/>
      <c r="Q971" s="9"/>
      <c r="R971" s="9"/>
      <c r="S971" s="9"/>
      <c r="T971" s="87"/>
      <c r="U971" s="13"/>
      <c r="V971" s="14"/>
      <c r="W971" s="14"/>
      <c r="X971" s="10">
        <f t="shared" si="113"/>
        <v>0</v>
      </c>
      <c r="Y971" s="12"/>
      <c r="Z971" s="12"/>
      <c r="AA971" s="11"/>
      <c r="AB971" s="9"/>
      <c r="AC971" s="9"/>
      <c r="AD971" s="9">
        <f ca="1">IFERROR(IF(COUNTA(AC$56:AC971)=AC$54,AC971,FORECAST(W971,OFFSET(AF$56:AF$254,MATCH(W971,AE$56:AE$254,1)-1,0,2), OFFSET(AE$56:AE$254,MATCH(W971,AE$56:AE$254,1)-1,0,2))),"")</f>
        <v>0</v>
      </c>
      <c r="AE971" s="9" t="str">
        <f t="array" ref="AE971">IFERROR(INDEX(W$56:W$1054,SMALL(IF(ISNUMBER(AC$56:AC$1054),ROW(W$1:W$999),""),ROW(W916))),"")</f>
        <v/>
      </c>
      <c r="AF971" s="9" t="str">
        <f t="array" ref="AF971">IFERROR(INDEX(AC$56:AC$1054,SMALL(IF(ISNUMBER(AC$56:AC$1054),ROW(AC$1:AC$999),""),ROW(AC916))),"")</f>
        <v/>
      </c>
      <c r="AG971" s="9"/>
      <c r="AH971" s="9"/>
      <c r="AI971" s="9"/>
      <c r="AJ971" s="9"/>
      <c r="AK971" s="9"/>
      <c r="AL971" s="9"/>
      <c r="AM971" s="87"/>
      <c r="AN971" s="13"/>
      <c r="AO971" s="14"/>
      <c r="AP971" s="14"/>
      <c r="AQ971" s="10">
        <f t="shared" si="114"/>
        <v>0</v>
      </c>
      <c r="AR971" s="12"/>
      <c r="AS971" s="12"/>
      <c r="AT971" s="11"/>
      <c r="AU971" s="9"/>
      <c r="AV971" s="9"/>
      <c r="AW971" s="9">
        <f ca="1">IFERROR(IF(COUNTA(AV$56:AV971)=AV$54,AV971,FORECAST(AP971,OFFSET(AY$56:AY$254,MATCH(AP971,AX$56:AX$254,1)-1,0,2), OFFSET(AX$56:AX$254,MATCH(AP971,AX$56:AX$254,1)-1,0,2))),"")</f>
        <v>0</v>
      </c>
      <c r="AX971" s="9" t="str">
        <f t="array" ref="AX971">IFERROR(INDEX(AP$56:AP$1054,SMALL(IF(ISNUMBER(AV$56:AV$1054),ROW(AP$1:AP$999),""),ROW(AP916))),"")</f>
        <v/>
      </c>
      <c r="AY971" s="9" t="str">
        <f t="array" ref="AY971">IFERROR(INDEX(AV$56:AV$1054,SMALL(IF(ISNUMBER(AV$56:AV$1054),ROW(AV$1:AV$999),""),ROW(AV916))),"")</f>
        <v/>
      </c>
      <c r="AZ971" s="9"/>
      <c r="BA971" s="9"/>
      <c r="BB971" s="9"/>
      <c r="BC971" s="9"/>
      <c r="BD971" s="9"/>
      <c r="BE971" s="9"/>
      <c r="BF971" s="87"/>
      <c r="BG971" s="13"/>
      <c r="BH971" s="14"/>
      <c r="BI971" s="14"/>
      <c r="BJ971" s="10">
        <f t="shared" si="115"/>
        <v>0</v>
      </c>
      <c r="BK971" s="12"/>
      <c r="BL971" s="12"/>
      <c r="BM971" s="11"/>
      <c r="BN971" s="9"/>
      <c r="BO971" s="9"/>
      <c r="BP971" s="9">
        <f ca="1">IFERROR(IF(COUNTA(BO$56:BO971)=BO$54,BO971,FORECAST(BI971,OFFSET(BR$56:BR$254,MATCH(BI971,BQ$56:BQ$254,1)-1,0,2), OFFSET(BQ$56:BQ$254,MATCH(BI971,BQ$56:BQ$254,1)-1,0,2))),"")</f>
        <v>0</v>
      </c>
      <c r="BQ971" s="9" t="str">
        <f t="array" ref="BQ971">IFERROR(INDEX(BI$56:BI$1054,SMALL(IF(ISNUMBER(BO$56:BO$1054),ROW(BI$1:BI$999),""),ROW(BI916))),"")</f>
        <v/>
      </c>
      <c r="BR971" s="9" t="str">
        <f t="array" ref="BR971">IFERROR(INDEX(BO$56:BO$1054,SMALL(IF(ISNUMBER(BO$56:BO$1054),ROW(BO$1:BO$999),""),ROW(BO916))),"")</f>
        <v/>
      </c>
      <c r="BS971" s="9"/>
      <c r="BT971" s="9"/>
      <c r="BU971" s="9"/>
      <c r="BV971" s="9"/>
      <c r="BW971" s="9"/>
      <c r="BX971" s="9"/>
      <c r="BY971" s="87"/>
      <c r="BZ971" s="13"/>
      <c r="CA971" s="14"/>
      <c r="CB971" s="14"/>
      <c r="CC971" s="10">
        <f t="shared" si="116"/>
        <v>0</v>
      </c>
      <c r="CD971" s="12"/>
      <c r="CE971" s="12"/>
      <c r="CF971" s="11"/>
      <c r="CG971" s="9"/>
      <c r="CH971" s="9"/>
      <c r="CI971" s="9">
        <f ca="1">IFERROR(IF(COUNTA(CH$56:CH971)=CH$54,CH971,FORECAST(CB971,OFFSET(CK$56:CK$254,MATCH(CB971,CJ$56:CJ$254,1)-1,0,2), OFFSET(CJ$56:CJ$254,MATCH(CB971,CJ$56:CJ$254,1)-1,0,2))),"")</f>
        <v>0</v>
      </c>
      <c r="CJ971" s="9" t="str">
        <f t="array" ref="CJ971">IFERROR(INDEX(CB$56:CB$1054,SMALL(IF(ISNUMBER(CH$56:CH$1054),ROW(CB$1:CB$999),""),ROW(CB916))),"")</f>
        <v/>
      </c>
      <c r="CK971" s="9" t="str">
        <f t="array" ref="CK971">IFERROR(INDEX(CH$56:CH$1054,SMALL(IF(ISNUMBER(CH$56:CH$1054),ROW(CH$1:CH$999),""),ROW(CH916))),"")</f>
        <v/>
      </c>
      <c r="CL971" s="9"/>
      <c r="CM971" s="9"/>
      <c r="CN971" s="9"/>
      <c r="CO971" s="9"/>
      <c r="CP971" s="9"/>
      <c r="CQ971" s="9"/>
      <c r="CR971" s="87"/>
      <c r="CS971" s="13"/>
      <c r="CT971" s="14"/>
      <c r="CU971" s="14"/>
      <c r="CV971" s="10">
        <f t="shared" si="117"/>
        <v>0</v>
      </c>
      <c r="CW971" s="12"/>
      <c r="CX971" s="12"/>
      <c r="CY971" s="11"/>
      <c r="CZ971" s="9"/>
      <c r="DA971" s="9"/>
      <c r="DB971" s="9">
        <f ca="1">IFERROR(IF(COUNTA(DA$56:DA971)=DA$54,DA971,FORECAST(CU971,OFFSET(DD$56:DD$254,MATCH(CU971,DC$56:DC$254,1)-1,0,2), OFFSET(DC$56:DC$254,MATCH(CU971,DC$56:DC$254,1)-1,0,2))),"")</f>
        <v>0</v>
      </c>
      <c r="DC971" s="9" t="str">
        <f t="array" ref="DC971">IFERROR(INDEX(CU$56:CU$1054,SMALL(IF(ISNUMBER(DA$56:DA$1054),ROW(CU$1:CU$999),""),ROW(CU916))),"")</f>
        <v/>
      </c>
      <c r="DD971" s="9" t="str">
        <f t="array" ref="DD971">IFERROR(INDEX(DA$56:DA$1054,SMALL(IF(ISNUMBER(DA$56:DA$1054),ROW(DA$1:DA$999),""),ROW(DA916))),"")</f>
        <v/>
      </c>
      <c r="DE971" s="9"/>
      <c r="DF971" s="9"/>
      <c r="DG971" s="9"/>
      <c r="DH971" s="9"/>
      <c r="DI971" s="9"/>
      <c r="DJ971" s="9"/>
      <c r="DK971" s="87"/>
      <c r="DL971" s="13"/>
      <c r="DM971" s="14"/>
      <c r="DN971" s="14"/>
      <c r="DO971" s="10">
        <f t="shared" si="118"/>
        <v>0</v>
      </c>
      <c r="DP971" s="12"/>
      <c r="DQ971" s="12"/>
      <c r="DR971" s="11"/>
      <c r="DS971" s="9"/>
      <c r="DT971" s="9"/>
      <c r="DU971" s="9">
        <f ca="1">IFERROR(IF(COUNTA(DT$56:DT971)=DT$54,DT971,FORECAST(DN971,OFFSET(DW$56:DW$254,MATCH(DN971,DV$56:DV$254,1)-1,0,2), OFFSET(DV$56:DV$254,MATCH(DN971,DV$56:DV$254,1)-1,0,2))),"")</f>
        <v>0</v>
      </c>
      <c r="DV971" s="9" t="str">
        <f t="array" ref="DV971">IFERROR(INDEX(DN$56:DN$1054,SMALL(IF(ISNUMBER(DT$56:DT$1054),ROW(DN$1:DN$999),""),ROW(DN916))),"")</f>
        <v/>
      </c>
      <c r="DW971" s="9" t="str">
        <f t="array" ref="DW971">IFERROR(INDEX(DT$56:DT$1054,SMALL(IF(ISNUMBER(DT$56:DT$1054),ROW(DT$1:DT$999),""),ROW(DT916))),"")</f>
        <v/>
      </c>
      <c r="DX971" s="9"/>
      <c r="DY971" s="9"/>
      <c r="DZ971" s="9"/>
      <c r="EA971" s="9"/>
      <c r="EB971" s="9"/>
      <c r="EC971" s="9"/>
      <c r="ED971" s="87"/>
      <c r="EE971" s="13"/>
      <c r="EF971" s="14"/>
      <c r="EG971" s="14"/>
      <c r="EH971" s="10">
        <f t="shared" si="119"/>
        <v>0</v>
      </c>
      <c r="EI971" s="12"/>
      <c r="EJ971" s="12"/>
      <c r="EK971" s="11"/>
      <c r="EL971" s="9"/>
      <c r="EM971" s="9"/>
      <c r="EN971" s="9">
        <f ca="1">IFERROR(IF(COUNTA(EM$56:EM971)=EM$54,EM971,FORECAST(EG971,OFFSET(EP$56:EP$254,MATCH(EG971,EO$56:EO$254,1)-1,0,2), OFFSET(EO$56:EO$254,MATCH(EG971,EO$56:EO$254,1)-1,0,2))),"")</f>
        <v>0</v>
      </c>
      <c r="EO971" s="9" t="str">
        <f t="array" ref="EO971">IFERROR(INDEX(EG$56:EG$1054,SMALL(IF(ISNUMBER(EM$56:EM$1054),ROW(EG$1:EG$999),""),ROW(EG916))),"")</f>
        <v/>
      </c>
      <c r="EP971" s="9" t="str">
        <f t="array" ref="EP971">IFERROR(INDEX(EM$56:EM$1054,SMALL(IF(ISNUMBER(EM$56:EM$1054),ROW(EM$1:EM$999),""),ROW(EM916))),"")</f>
        <v/>
      </c>
      <c r="EQ971" s="9"/>
      <c r="ER971" s="9"/>
      <c r="ES971" s="9"/>
      <c r="ET971" s="9"/>
      <c r="EU971" s="9"/>
      <c r="EV971" s="9"/>
    </row>
    <row r="972" spans="1:152" x14ac:dyDescent="0.25">
      <c r="A972" s="8"/>
      <c r="B972" s="13"/>
      <c r="C972" s="14"/>
      <c r="D972" s="14"/>
      <c r="E972" s="10">
        <f t="shared" si="112"/>
        <v>0</v>
      </c>
      <c r="F972" s="12"/>
      <c r="G972" s="12"/>
      <c r="H972" s="11"/>
      <c r="I972" s="9"/>
      <c r="J972" s="9"/>
      <c r="K972" s="9">
        <f ca="1">IFERROR(IF(COUNTA(J$56:J972)=J$54,J972,FORECAST(D972,OFFSET(M$56:M$254,MATCH(D972,L$56:L$254,1)-1,0,2), OFFSET(L$56:L$254,MATCH(D972,L$56:L$254,1)-1,0,2))),"")</f>
        <v>0</v>
      </c>
      <c r="L972" s="9" t="str">
        <f t="array" ref="L972">IFERROR(INDEX(D$56:D$1054,SMALL(IF(ISNUMBER(J$56:J$1054),ROW(D$1:D$999),""),ROW(D917))),"")</f>
        <v/>
      </c>
      <c r="M972" s="9" t="str">
        <f t="array" ref="M972">IFERROR(INDEX(J$56:J$1054,SMALL(IF(ISNUMBER(J$56:J$1054),ROW(J$1:J$999),""),ROW(J917))),"")</f>
        <v/>
      </c>
      <c r="N972" s="9"/>
      <c r="O972" s="9"/>
      <c r="P972" s="9"/>
      <c r="Q972" s="9"/>
      <c r="R972" s="9"/>
      <c r="S972" s="9"/>
      <c r="T972" s="87"/>
      <c r="U972" s="13"/>
      <c r="V972" s="14"/>
      <c r="W972" s="14"/>
      <c r="X972" s="10">
        <f t="shared" si="113"/>
        <v>0</v>
      </c>
      <c r="Y972" s="12"/>
      <c r="Z972" s="12"/>
      <c r="AA972" s="11"/>
      <c r="AB972" s="9"/>
      <c r="AC972" s="9"/>
      <c r="AD972" s="9">
        <f ca="1">IFERROR(IF(COUNTA(AC$56:AC972)=AC$54,AC972,FORECAST(W972,OFFSET(AF$56:AF$254,MATCH(W972,AE$56:AE$254,1)-1,0,2), OFFSET(AE$56:AE$254,MATCH(W972,AE$56:AE$254,1)-1,0,2))),"")</f>
        <v>0</v>
      </c>
      <c r="AE972" s="9" t="str">
        <f t="array" ref="AE972">IFERROR(INDEX(W$56:W$1054,SMALL(IF(ISNUMBER(AC$56:AC$1054),ROW(W$1:W$999),""),ROW(W917))),"")</f>
        <v/>
      </c>
      <c r="AF972" s="9" t="str">
        <f t="array" ref="AF972">IFERROR(INDEX(AC$56:AC$1054,SMALL(IF(ISNUMBER(AC$56:AC$1054),ROW(AC$1:AC$999),""),ROW(AC917))),"")</f>
        <v/>
      </c>
      <c r="AG972" s="9"/>
      <c r="AH972" s="9"/>
      <c r="AI972" s="9"/>
      <c r="AJ972" s="9"/>
      <c r="AK972" s="9"/>
      <c r="AL972" s="9"/>
      <c r="AM972" s="87"/>
      <c r="AN972" s="13"/>
      <c r="AO972" s="14"/>
      <c r="AP972" s="14"/>
      <c r="AQ972" s="10">
        <f t="shared" si="114"/>
        <v>0</v>
      </c>
      <c r="AR972" s="12"/>
      <c r="AS972" s="12"/>
      <c r="AT972" s="11"/>
      <c r="AU972" s="9"/>
      <c r="AV972" s="9"/>
      <c r="AW972" s="9">
        <f ca="1">IFERROR(IF(COUNTA(AV$56:AV972)=AV$54,AV972,FORECAST(AP972,OFFSET(AY$56:AY$254,MATCH(AP972,AX$56:AX$254,1)-1,0,2), OFFSET(AX$56:AX$254,MATCH(AP972,AX$56:AX$254,1)-1,0,2))),"")</f>
        <v>0</v>
      </c>
      <c r="AX972" s="9" t="str">
        <f t="array" ref="AX972">IFERROR(INDEX(AP$56:AP$1054,SMALL(IF(ISNUMBER(AV$56:AV$1054),ROW(AP$1:AP$999),""),ROW(AP917))),"")</f>
        <v/>
      </c>
      <c r="AY972" s="9" t="str">
        <f t="array" ref="AY972">IFERROR(INDEX(AV$56:AV$1054,SMALL(IF(ISNUMBER(AV$56:AV$1054),ROW(AV$1:AV$999),""),ROW(AV917))),"")</f>
        <v/>
      </c>
      <c r="AZ972" s="9"/>
      <c r="BA972" s="9"/>
      <c r="BB972" s="9"/>
      <c r="BC972" s="9"/>
      <c r="BD972" s="9"/>
      <c r="BE972" s="9"/>
      <c r="BF972" s="87"/>
      <c r="BG972" s="13"/>
      <c r="BH972" s="14"/>
      <c r="BI972" s="14"/>
      <c r="BJ972" s="10">
        <f t="shared" si="115"/>
        <v>0</v>
      </c>
      <c r="BK972" s="12"/>
      <c r="BL972" s="12"/>
      <c r="BM972" s="11"/>
      <c r="BN972" s="9"/>
      <c r="BO972" s="9"/>
      <c r="BP972" s="9">
        <f ca="1">IFERROR(IF(COUNTA(BO$56:BO972)=BO$54,BO972,FORECAST(BI972,OFFSET(BR$56:BR$254,MATCH(BI972,BQ$56:BQ$254,1)-1,0,2), OFFSET(BQ$56:BQ$254,MATCH(BI972,BQ$56:BQ$254,1)-1,0,2))),"")</f>
        <v>0</v>
      </c>
      <c r="BQ972" s="9" t="str">
        <f t="array" ref="BQ972">IFERROR(INDEX(BI$56:BI$1054,SMALL(IF(ISNUMBER(BO$56:BO$1054),ROW(BI$1:BI$999),""),ROW(BI917))),"")</f>
        <v/>
      </c>
      <c r="BR972" s="9" t="str">
        <f t="array" ref="BR972">IFERROR(INDEX(BO$56:BO$1054,SMALL(IF(ISNUMBER(BO$56:BO$1054),ROW(BO$1:BO$999),""),ROW(BO917))),"")</f>
        <v/>
      </c>
      <c r="BS972" s="9"/>
      <c r="BT972" s="9"/>
      <c r="BU972" s="9"/>
      <c r="BV972" s="9"/>
      <c r="BW972" s="9"/>
      <c r="BX972" s="9"/>
      <c r="BY972" s="87"/>
      <c r="BZ972" s="13"/>
      <c r="CA972" s="14"/>
      <c r="CB972" s="14"/>
      <c r="CC972" s="10">
        <f t="shared" si="116"/>
        <v>0</v>
      </c>
      <c r="CD972" s="12"/>
      <c r="CE972" s="12"/>
      <c r="CF972" s="11"/>
      <c r="CG972" s="9"/>
      <c r="CH972" s="9"/>
      <c r="CI972" s="9">
        <f ca="1">IFERROR(IF(COUNTA(CH$56:CH972)=CH$54,CH972,FORECAST(CB972,OFFSET(CK$56:CK$254,MATCH(CB972,CJ$56:CJ$254,1)-1,0,2), OFFSET(CJ$56:CJ$254,MATCH(CB972,CJ$56:CJ$254,1)-1,0,2))),"")</f>
        <v>0</v>
      </c>
      <c r="CJ972" s="9" t="str">
        <f t="array" ref="CJ972">IFERROR(INDEX(CB$56:CB$1054,SMALL(IF(ISNUMBER(CH$56:CH$1054),ROW(CB$1:CB$999),""),ROW(CB917))),"")</f>
        <v/>
      </c>
      <c r="CK972" s="9" t="str">
        <f t="array" ref="CK972">IFERROR(INDEX(CH$56:CH$1054,SMALL(IF(ISNUMBER(CH$56:CH$1054),ROW(CH$1:CH$999),""),ROW(CH917))),"")</f>
        <v/>
      </c>
      <c r="CL972" s="9"/>
      <c r="CM972" s="9"/>
      <c r="CN972" s="9"/>
      <c r="CO972" s="9"/>
      <c r="CP972" s="9"/>
      <c r="CQ972" s="9"/>
      <c r="CR972" s="87"/>
      <c r="CS972" s="13"/>
      <c r="CT972" s="14"/>
      <c r="CU972" s="14"/>
      <c r="CV972" s="10">
        <f t="shared" si="117"/>
        <v>0</v>
      </c>
      <c r="CW972" s="12"/>
      <c r="CX972" s="12"/>
      <c r="CY972" s="11"/>
      <c r="CZ972" s="9"/>
      <c r="DA972" s="9"/>
      <c r="DB972" s="9">
        <f ca="1">IFERROR(IF(COUNTA(DA$56:DA972)=DA$54,DA972,FORECAST(CU972,OFFSET(DD$56:DD$254,MATCH(CU972,DC$56:DC$254,1)-1,0,2), OFFSET(DC$56:DC$254,MATCH(CU972,DC$56:DC$254,1)-1,0,2))),"")</f>
        <v>0</v>
      </c>
      <c r="DC972" s="9" t="str">
        <f t="array" ref="DC972">IFERROR(INDEX(CU$56:CU$1054,SMALL(IF(ISNUMBER(DA$56:DA$1054),ROW(CU$1:CU$999),""),ROW(CU917))),"")</f>
        <v/>
      </c>
      <c r="DD972" s="9" t="str">
        <f t="array" ref="DD972">IFERROR(INDEX(DA$56:DA$1054,SMALL(IF(ISNUMBER(DA$56:DA$1054),ROW(DA$1:DA$999),""),ROW(DA917))),"")</f>
        <v/>
      </c>
      <c r="DE972" s="9"/>
      <c r="DF972" s="9"/>
      <c r="DG972" s="9"/>
      <c r="DH972" s="9"/>
      <c r="DI972" s="9"/>
      <c r="DJ972" s="9"/>
      <c r="DK972" s="87"/>
      <c r="DL972" s="13"/>
      <c r="DM972" s="14"/>
      <c r="DN972" s="14"/>
      <c r="DO972" s="10">
        <f t="shared" si="118"/>
        <v>0</v>
      </c>
      <c r="DP972" s="12"/>
      <c r="DQ972" s="12"/>
      <c r="DR972" s="11"/>
      <c r="DS972" s="9"/>
      <c r="DT972" s="9"/>
      <c r="DU972" s="9">
        <f ca="1">IFERROR(IF(COUNTA(DT$56:DT972)=DT$54,DT972,FORECAST(DN972,OFFSET(DW$56:DW$254,MATCH(DN972,DV$56:DV$254,1)-1,0,2), OFFSET(DV$56:DV$254,MATCH(DN972,DV$56:DV$254,1)-1,0,2))),"")</f>
        <v>0</v>
      </c>
      <c r="DV972" s="9" t="str">
        <f t="array" ref="DV972">IFERROR(INDEX(DN$56:DN$1054,SMALL(IF(ISNUMBER(DT$56:DT$1054),ROW(DN$1:DN$999),""),ROW(DN917))),"")</f>
        <v/>
      </c>
      <c r="DW972" s="9" t="str">
        <f t="array" ref="DW972">IFERROR(INDEX(DT$56:DT$1054,SMALL(IF(ISNUMBER(DT$56:DT$1054),ROW(DT$1:DT$999),""),ROW(DT917))),"")</f>
        <v/>
      </c>
      <c r="DX972" s="9"/>
      <c r="DY972" s="9"/>
      <c r="DZ972" s="9"/>
      <c r="EA972" s="9"/>
      <c r="EB972" s="9"/>
      <c r="EC972" s="9"/>
      <c r="ED972" s="87"/>
      <c r="EE972" s="13"/>
      <c r="EF972" s="14"/>
      <c r="EG972" s="14"/>
      <c r="EH972" s="10">
        <f t="shared" si="119"/>
        <v>0</v>
      </c>
      <c r="EI972" s="12"/>
      <c r="EJ972" s="12"/>
      <c r="EK972" s="11"/>
      <c r="EL972" s="9"/>
      <c r="EM972" s="9"/>
      <c r="EN972" s="9">
        <f ca="1">IFERROR(IF(COUNTA(EM$56:EM972)=EM$54,EM972,FORECAST(EG972,OFFSET(EP$56:EP$254,MATCH(EG972,EO$56:EO$254,1)-1,0,2), OFFSET(EO$56:EO$254,MATCH(EG972,EO$56:EO$254,1)-1,0,2))),"")</f>
        <v>0</v>
      </c>
      <c r="EO972" s="9" t="str">
        <f t="array" ref="EO972">IFERROR(INDEX(EG$56:EG$1054,SMALL(IF(ISNUMBER(EM$56:EM$1054),ROW(EG$1:EG$999),""),ROW(EG917))),"")</f>
        <v/>
      </c>
      <c r="EP972" s="9" t="str">
        <f t="array" ref="EP972">IFERROR(INDEX(EM$56:EM$1054,SMALL(IF(ISNUMBER(EM$56:EM$1054),ROW(EM$1:EM$999),""),ROW(EM917))),"")</f>
        <v/>
      </c>
      <c r="EQ972" s="9"/>
      <c r="ER972" s="9"/>
      <c r="ES972" s="9"/>
      <c r="ET972" s="9"/>
      <c r="EU972" s="9"/>
      <c r="EV972" s="9"/>
    </row>
    <row r="973" spans="1:152" x14ac:dyDescent="0.25">
      <c r="A973" s="8"/>
      <c r="B973" s="13"/>
      <c r="C973" s="14"/>
      <c r="D973" s="14"/>
      <c r="E973" s="10">
        <f t="shared" si="112"/>
        <v>0</v>
      </c>
      <c r="F973" s="12"/>
      <c r="G973" s="12"/>
      <c r="H973" s="11"/>
      <c r="I973" s="9"/>
      <c r="J973" s="9"/>
      <c r="K973" s="9">
        <f ca="1">IFERROR(IF(COUNTA(J$56:J973)=J$54,J973,FORECAST(D973,OFFSET(M$56:M$254,MATCH(D973,L$56:L$254,1)-1,0,2), OFFSET(L$56:L$254,MATCH(D973,L$56:L$254,1)-1,0,2))),"")</f>
        <v>0</v>
      </c>
      <c r="L973" s="9" t="str">
        <f t="array" ref="L973">IFERROR(INDEX(D$56:D$1054,SMALL(IF(ISNUMBER(J$56:J$1054),ROW(D$1:D$999),""),ROW(D918))),"")</f>
        <v/>
      </c>
      <c r="M973" s="9" t="str">
        <f t="array" ref="M973">IFERROR(INDEX(J$56:J$1054,SMALL(IF(ISNUMBER(J$56:J$1054),ROW(J$1:J$999),""),ROW(J918))),"")</f>
        <v/>
      </c>
      <c r="N973" s="9"/>
      <c r="O973" s="9"/>
      <c r="P973" s="9"/>
      <c r="Q973" s="9"/>
      <c r="R973" s="9"/>
      <c r="S973" s="9"/>
      <c r="T973" s="87"/>
      <c r="U973" s="13"/>
      <c r="V973" s="14"/>
      <c r="W973" s="14"/>
      <c r="X973" s="10">
        <f t="shared" si="113"/>
        <v>0</v>
      </c>
      <c r="Y973" s="12"/>
      <c r="Z973" s="12"/>
      <c r="AA973" s="11"/>
      <c r="AB973" s="9"/>
      <c r="AC973" s="9"/>
      <c r="AD973" s="9">
        <f ca="1">IFERROR(IF(COUNTA(AC$56:AC973)=AC$54,AC973,FORECAST(W973,OFFSET(AF$56:AF$254,MATCH(W973,AE$56:AE$254,1)-1,0,2), OFFSET(AE$56:AE$254,MATCH(W973,AE$56:AE$254,1)-1,0,2))),"")</f>
        <v>0</v>
      </c>
      <c r="AE973" s="9" t="str">
        <f t="array" ref="AE973">IFERROR(INDEX(W$56:W$1054,SMALL(IF(ISNUMBER(AC$56:AC$1054),ROW(W$1:W$999),""),ROW(W918))),"")</f>
        <v/>
      </c>
      <c r="AF973" s="9" t="str">
        <f t="array" ref="AF973">IFERROR(INDEX(AC$56:AC$1054,SMALL(IF(ISNUMBER(AC$56:AC$1054),ROW(AC$1:AC$999),""),ROW(AC918))),"")</f>
        <v/>
      </c>
      <c r="AG973" s="9"/>
      <c r="AH973" s="9"/>
      <c r="AI973" s="9"/>
      <c r="AJ973" s="9"/>
      <c r="AK973" s="9"/>
      <c r="AL973" s="9"/>
      <c r="AM973" s="87"/>
      <c r="AN973" s="13"/>
      <c r="AO973" s="14"/>
      <c r="AP973" s="14"/>
      <c r="AQ973" s="10">
        <f t="shared" si="114"/>
        <v>0</v>
      </c>
      <c r="AR973" s="12"/>
      <c r="AS973" s="12"/>
      <c r="AT973" s="11"/>
      <c r="AU973" s="9"/>
      <c r="AV973" s="9"/>
      <c r="AW973" s="9">
        <f ca="1">IFERROR(IF(COUNTA(AV$56:AV973)=AV$54,AV973,FORECAST(AP973,OFFSET(AY$56:AY$254,MATCH(AP973,AX$56:AX$254,1)-1,0,2), OFFSET(AX$56:AX$254,MATCH(AP973,AX$56:AX$254,1)-1,0,2))),"")</f>
        <v>0</v>
      </c>
      <c r="AX973" s="9" t="str">
        <f t="array" ref="AX973">IFERROR(INDEX(AP$56:AP$1054,SMALL(IF(ISNUMBER(AV$56:AV$1054),ROW(AP$1:AP$999),""),ROW(AP918))),"")</f>
        <v/>
      </c>
      <c r="AY973" s="9" t="str">
        <f t="array" ref="AY973">IFERROR(INDEX(AV$56:AV$1054,SMALL(IF(ISNUMBER(AV$56:AV$1054),ROW(AV$1:AV$999),""),ROW(AV918))),"")</f>
        <v/>
      </c>
      <c r="AZ973" s="9"/>
      <c r="BA973" s="9"/>
      <c r="BB973" s="9"/>
      <c r="BC973" s="9"/>
      <c r="BD973" s="9"/>
      <c r="BE973" s="9"/>
      <c r="BF973" s="87"/>
      <c r="BG973" s="13"/>
      <c r="BH973" s="14"/>
      <c r="BI973" s="14"/>
      <c r="BJ973" s="10">
        <f t="shared" si="115"/>
        <v>0</v>
      </c>
      <c r="BK973" s="12"/>
      <c r="BL973" s="12"/>
      <c r="BM973" s="11"/>
      <c r="BN973" s="9"/>
      <c r="BO973" s="9"/>
      <c r="BP973" s="9">
        <f ca="1">IFERROR(IF(COUNTA(BO$56:BO973)=BO$54,BO973,FORECAST(BI973,OFFSET(BR$56:BR$254,MATCH(BI973,BQ$56:BQ$254,1)-1,0,2), OFFSET(BQ$56:BQ$254,MATCH(BI973,BQ$56:BQ$254,1)-1,0,2))),"")</f>
        <v>0</v>
      </c>
      <c r="BQ973" s="9" t="str">
        <f t="array" ref="BQ973">IFERROR(INDEX(BI$56:BI$1054,SMALL(IF(ISNUMBER(BO$56:BO$1054),ROW(BI$1:BI$999),""),ROW(BI918))),"")</f>
        <v/>
      </c>
      <c r="BR973" s="9" t="str">
        <f t="array" ref="BR973">IFERROR(INDEX(BO$56:BO$1054,SMALL(IF(ISNUMBER(BO$56:BO$1054),ROW(BO$1:BO$999),""),ROW(BO918))),"")</f>
        <v/>
      </c>
      <c r="BS973" s="9"/>
      <c r="BT973" s="9"/>
      <c r="BU973" s="9"/>
      <c r="BV973" s="9"/>
      <c r="BW973" s="9"/>
      <c r="BX973" s="9"/>
      <c r="BY973" s="87"/>
      <c r="BZ973" s="13"/>
      <c r="CA973" s="14"/>
      <c r="CB973" s="14"/>
      <c r="CC973" s="10">
        <f t="shared" si="116"/>
        <v>0</v>
      </c>
      <c r="CD973" s="12"/>
      <c r="CE973" s="12"/>
      <c r="CF973" s="11"/>
      <c r="CG973" s="9"/>
      <c r="CH973" s="9"/>
      <c r="CI973" s="9">
        <f ca="1">IFERROR(IF(COUNTA(CH$56:CH973)=CH$54,CH973,FORECAST(CB973,OFFSET(CK$56:CK$254,MATCH(CB973,CJ$56:CJ$254,1)-1,0,2), OFFSET(CJ$56:CJ$254,MATCH(CB973,CJ$56:CJ$254,1)-1,0,2))),"")</f>
        <v>0</v>
      </c>
      <c r="CJ973" s="9" t="str">
        <f t="array" ref="CJ973">IFERROR(INDEX(CB$56:CB$1054,SMALL(IF(ISNUMBER(CH$56:CH$1054),ROW(CB$1:CB$999),""),ROW(CB918))),"")</f>
        <v/>
      </c>
      <c r="CK973" s="9" t="str">
        <f t="array" ref="CK973">IFERROR(INDEX(CH$56:CH$1054,SMALL(IF(ISNUMBER(CH$56:CH$1054),ROW(CH$1:CH$999),""),ROW(CH918))),"")</f>
        <v/>
      </c>
      <c r="CL973" s="9"/>
      <c r="CM973" s="9"/>
      <c r="CN973" s="9"/>
      <c r="CO973" s="9"/>
      <c r="CP973" s="9"/>
      <c r="CQ973" s="9"/>
      <c r="CR973" s="87"/>
      <c r="CS973" s="13"/>
      <c r="CT973" s="14"/>
      <c r="CU973" s="14"/>
      <c r="CV973" s="10">
        <f t="shared" si="117"/>
        <v>0</v>
      </c>
      <c r="CW973" s="12"/>
      <c r="CX973" s="12"/>
      <c r="CY973" s="11"/>
      <c r="CZ973" s="9"/>
      <c r="DA973" s="9"/>
      <c r="DB973" s="9">
        <f ca="1">IFERROR(IF(COUNTA(DA$56:DA973)=DA$54,DA973,FORECAST(CU973,OFFSET(DD$56:DD$254,MATCH(CU973,DC$56:DC$254,1)-1,0,2), OFFSET(DC$56:DC$254,MATCH(CU973,DC$56:DC$254,1)-1,0,2))),"")</f>
        <v>0</v>
      </c>
      <c r="DC973" s="9" t="str">
        <f t="array" ref="DC973">IFERROR(INDEX(CU$56:CU$1054,SMALL(IF(ISNUMBER(DA$56:DA$1054),ROW(CU$1:CU$999),""),ROW(CU918))),"")</f>
        <v/>
      </c>
      <c r="DD973" s="9" t="str">
        <f t="array" ref="DD973">IFERROR(INDEX(DA$56:DA$1054,SMALL(IF(ISNUMBER(DA$56:DA$1054),ROW(DA$1:DA$999),""),ROW(DA918))),"")</f>
        <v/>
      </c>
      <c r="DE973" s="9"/>
      <c r="DF973" s="9"/>
      <c r="DG973" s="9"/>
      <c r="DH973" s="9"/>
      <c r="DI973" s="9"/>
      <c r="DJ973" s="9"/>
      <c r="DK973" s="87"/>
      <c r="DL973" s="13"/>
      <c r="DM973" s="14"/>
      <c r="DN973" s="14"/>
      <c r="DO973" s="10">
        <f t="shared" si="118"/>
        <v>0</v>
      </c>
      <c r="DP973" s="12"/>
      <c r="DQ973" s="12"/>
      <c r="DR973" s="11"/>
      <c r="DS973" s="9"/>
      <c r="DT973" s="9"/>
      <c r="DU973" s="9">
        <f ca="1">IFERROR(IF(COUNTA(DT$56:DT973)=DT$54,DT973,FORECAST(DN973,OFFSET(DW$56:DW$254,MATCH(DN973,DV$56:DV$254,1)-1,0,2), OFFSET(DV$56:DV$254,MATCH(DN973,DV$56:DV$254,1)-1,0,2))),"")</f>
        <v>0</v>
      </c>
      <c r="DV973" s="9" t="str">
        <f t="array" ref="DV973">IFERROR(INDEX(DN$56:DN$1054,SMALL(IF(ISNUMBER(DT$56:DT$1054),ROW(DN$1:DN$999),""),ROW(DN918))),"")</f>
        <v/>
      </c>
      <c r="DW973" s="9" t="str">
        <f t="array" ref="DW973">IFERROR(INDEX(DT$56:DT$1054,SMALL(IF(ISNUMBER(DT$56:DT$1054),ROW(DT$1:DT$999),""),ROW(DT918))),"")</f>
        <v/>
      </c>
      <c r="DX973" s="9"/>
      <c r="DY973" s="9"/>
      <c r="DZ973" s="9"/>
      <c r="EA973" s="9"/>
      <c r="EB973" s="9"/>
      <c r="EC973" s="9"/>
      <c r="ED973" s="87"/>
      <c r="EE973" s="13"/>
      <c r="EF973" s="14"/>
      <c r="EG973" s="14"/>
      <c r="EH973" s="10">
        <f t="shared" si="119"/>
        <v>0</v>
      </c>
      <c r="EI973" s="12"/>
      <c r="EJ973" s="12"/>
      <c r="EK973" s="11"/>
      <c r="EL973" s="9"/>
      <c r="EM973" s="9"/>
      <c r="EN973" s="9">
        <f ca="1">IFERROR(IF(COUNTA(EM$56:EM973)=EM$54,EM973,FORECAST(EG973,OFFSET(EP$56:EP$254,MATCH(EG973,EO$56:EO$254,1)-1,0,2), OFFSET(EO$56:EO$254,MATCH(EG973,EO$56:EO$254,1)-1,0,2))),"")</f>
        <v>0</v>
      </c>
      <c r="EO973" s="9" t="str">
        <f t="array" ref="EO973">IFERROR(INDEX(EG$56:EG$1054,SMALL(IF(ISNUMBER(EM$56:EM$1054),ROW(EG$1:EG$999),""),ROW(EG918))),"")</f>
        <v/>
      </c>
      <c r="EP973" s="9" t="str">
        <f t="array" ref="EP973">IFERROR(INDEX(EM$56:EM$1054,SMALL(IF(ISNUMBER(EM$56:EM$1054),ROW(EM$1:EM$999),""),ROW(EM918))),"")</f>
        <v/>
      </c>
      <c r="EQ973" s="9"/>
      <c r="ER973" s="9"/>
      <c r="ES973" s="9"/>
      <c r="ET973" s="9"/>
      <c r="EU973" s="9"/>
      <c r="EV973" s="9"/>
    </row>
    <row r="974" spans="1:152" x14ac:dyDescent="0.25">
      <c r="A974" s="8"/>
      <c r="B974" s="13"/>
      <c r="C974" s="14"/>
      <c r="D974" s="14"/>
      <c r="E974" s="10">
        <f t="shared" si="112"/>
        <v>0</v>
      </c>
      <c r="F974" s="12"/>
      <c r="G974" s="12"/>
      <c r="H974" s="11"/>
      <c r="I974" s="9"/>
      <c r="J974" s="9"/>
      <c r="K974" s="9">
        <f ca="1">IFERROR(IF(COUNTA(J$56:J974)=J$54,J974,FORECAST(D974,OFFSET(M$56:M$254,MATCH(D974,L$56:L$254,1)-1,0,2), OFFSET(L$56:L$254,MATCH(D974,L$56:L$254,1)-1,0,2))),"")</f>
        <v>0</v>
      </c>
      <c r="L974" s="9" t="str">
        <f t="array" ref="L974">IFERROR(INDEX(D$56:D$1054,SMALL(IF(ISNUMBER(J$56:J$1054),ROW(D$1:D$999),""),ROW(D919))),"")</f>
        <v/>
      </c>
      <c r="M974" s="9" t="str">
        <f t="array" ref="M974">IFERROR(INDEX(J$56:J$1054,SMALL(IF(ISNUMBER(J$56:J$1054),ROW(J$1:J$999),""),ROW(J919))),"")</f>
        <v/>
      </c>
      <c r="N974" s="9"/>
      <c r="O974" s="9"/>
      <c r="P974" s="9"/>
      <c r="Q974" s="9"/>
      <c r="R974" s="9"/>
      <c r="S974" s="9"/>
      <c r="T974" s="87"/>
      <c r="U974" s="13"/>
      <c r="V974" s="14"/>
      <c r="W974" s="14"/>
      <c r="X974" s="10">
        <f t="shared" si="113"/>
        <v>0</v>
      </c>
      <c r="Y974" s="12"/>
      <c r="Z974" s="12"/>
      <c r="AA974" s="11"/>
      <c r="AB974" s="9"/>
      <c r="AC974" s="9"/>
      <c r="AD974" s="9">
        <f ca="1">IFERROR(IF(COUNTA(AC$56:AC974)=AC$54,AC974,FORECAST(W974,OFFSET(AF$56:AF$254,MATCH(W974,AE$56:AE$254,1)-1,0,2), OFFSET(AE$56:AE$254,MATCH(W974,AE$56:AE$254,1)-1,0,2))),"")</f>
        <v>0</v>
      </c>
      <c r="AE974" s="9" t="str">
        <f t="array" ref="AE974">IFERROR(INDEX(W$56:W$1054,SMALL(IF(ISNUMBER(AC$56:AC$1054),ROW(W$1:W$999),""),ROW(W919))),"")</f>
        <v/>
      </c>
      <c r="AF974" s="9" t="str">
        <f t="array" ref="AF974">IFERROR(INDEX(AC$56:AC$1054,SMALL(IF(ISNUMBER(AC$56:AC$1054),ROW(AC$1:AC$999),""),ROW(AC919))),"")</f>
        <v/>
      </c>
      <c r="AG974" s="9"/>
      <c r="AH974" s="9"/>
      <c r="AI974" s="9"/>
      <c r="AJ974" s="9"/>
      <c r="AK974" s="9"/>
      <c r="AL974" s="9"/>
      <c r="AM974" s="87"/>
      <c r="AN974" s="13"/>
      <c r="AO974" s="14"/>
      <c r="AP974" s="14"/>
      <c r="AQ974" s="10">
        <f t="shared" si="114"/>
        <v>0</v>
      </c>
      <c r="AR974" s="12"/>
      <c r="AS974" s="12"/>
      <c r="AT974" s="11"/>
      <c r="AU974" s="9"/>
      <c r="AV974" s="9"/>
      <c r="AW974" s="9">
        <f ca="1">IFERROR(IF(COUNTA(AV$56:AV974)=AV$54,AV974,FORECAST(AP974,OFFSET(AY$56:AY$254,MATCH(AP974,AX$56:AX$254,1)-1,0,2), OFFSET(AX$56:AX$254,MATCH(AP974,AX$56:AX$254,1)-1,0,2))),"")</f>
        <v>0</v>
      </c>
      <c r="AX974" s="9" t="str">
        <f t="array" ref="AX974">IFERROR(INDEX(AP$56:AP$1054,SMALL(IF(ISNUMBER(AV$56:AV$1054),ROW(AP$1:AP$999),""),ROW(AP919))),"")</f>
        <v/>
      </c>
      <c r="AY974" s="9" t="str">
        <f t="array" ref="AY974">IFERROR(INDEX(AV$56:AV$1054,SMALL(IF(ISNUMBER(AV$56:AV$1054),ROW(AV$1:AV$999),""),ROW(AV919))),"")</f>
        <v/>
      </c>
      <c r="AZ974" s="9"/>
      <c r="BA974" s="9"/>
      <c r="BB974" s="9"/>
      <c r="BC974" s="9"/>
      <c r="BD974" s="9"/>
      <c r="BE974" s="9"/>
      <c r="BF974" s="87"/>
      <c r="BG974" s="13"/>
      <c r="BH974" s="14"/>
      <c r="BI974" s="14"/>
      <c r="BJ974" s="10">
        <f t="shared" si="115"/>
        <v>0</v>
      </c>
      <c r="BK974" s="12"/>
      <c r="BL974" s="12"/>
      <c r="BM974" s="11"/>
      <c r="BN974" s="9"/>
      <c r="BO974" s="9"/>
      <c r="BP974" s="9">
        <f ca="1">IFERROR(IF(COUNTA(BO$56:BO974)=BO$54,BO974,FORECAST(BI974,OFFSET(BR$56:BR$254,MATCH(BI974,BQ$56:BQ$254,1)-1,0,2), OFFSET(BQ$56:BQ$254,MATCH(BI974,BQ$56:BQ$254,1)-1,0,2))),"")</f>
        <v>0</v>
      </c>
      <c r="BQ974" s="9" t="str">
        <f t="array" ref="BQ974">IFERROR(INDEX(BI$56:BI$1054,SMALL(IF(ISNUMBER(BO$56:BO$1054),ROW(BI$1:BI$999),""),ROW(BI919))),"")</f>
        <v/>
      </c>
      <c r="BR974" s="9" t="str">
        <f t="array" ref="BR974">IFERROR(INDEX(BO$56:BO$1054,SMALL(IF(ISNUMBER(BO$56:BO$1054),ROW(BO$1:BO$999),""),ROW(BO919))),"")</f>
        <v/>
      </c>
      <c r="BS974" s="9"/>
      <c r="BT974" s="9"/>
      <c r="BU974" s="9"/>
      <c r="BV974" s="9"/>
      <c r="BW974" s="9"/>
      <c r="BX974" s="9"/>
      <c r="BY974" s="87"/>
      <c r="BZ974" s="13"/>
      <c r="CA974" s="14"/>
      <c r="CB974" s="14"/>
      <c r="CC974" s="10">
        <f t="shared" si="116"/>
        <v>0</v>
      </c>
      <c r="CD974" s="12"/>
      <c r="CE974" s="12"/>
      <c r="CF974" s="11"/>
      <c r="CG974" s="9"/>
      <c r="CH974" s="9"/>
      <c r="CI974" s="9">
        <f ca="1">IFERROR(IF(COUNTA(CH$56:CH974)=CH$54,CH974,FORECAST(CB974,OFFSET(CK$56:CK$254,MATCH(CB974,CJ$56:CJ$254,1)-1,0,2), OFFSET(CJ$56:CJ$254,MATCH(CB974,CJ$56:CJ$254,1)-1,0,2))),"")</f>
        <v>0</v>
      </c>
      <c r="CJ974" s="9" t="str">
        <f t="array" ref="CJ974">IFERROR(INDEX(CB$56:CB$1054,SMALL(IF(ISNUMBER(CH$56:CH$1054),ROW(CB$1:CB$999),""),ROW(CB919))),"")</f>
        <v/>
      </c>
      <c r="CK974" s="9" t="str">
        <f t="array" ref="CK974">IFERROR(INDEX(CH$56:CH$1054,SMALL(IF(ISNUMBER(CH$56:CH$1054),ROW(CH$1:CH$999),""),ROW(CH919))),"")</f>
        <v/>
      </c>
      <c r="CL974" s="9"/>
      <c r="CM974" s="9"/>
      <c r="CN974" s="9"/>
      <c r="CO974" s="9"/>
      <c r="CP974" s="9"/>
      <c r="CQ974" s="9"/>
      <c r="CR974" s="87"/>
      <c r="CS974" s="13"/>
      <c r="CT974" s="14"/>
      <c r="CU974" s="14"/>
      <c r="CV974" s="10">
        <f t="shared" si="117"/>
        <v>0</v>
      </c>
      <c r="CW974" s="12"/>
      <c r="CX974" s="12"/>
      <c r="CY974" s="11"/>
      <c r="CZ974" s="9"/>
      <c r="DA974" s="9"/>
      <c r="DB974" s="9">
        <f ca="1">IFERROR(IF(COUNTA(DA$56:DA974)=DA$54,DA974,FORECAST(CU974,OFFSET(DD$56:DD$254,MATCH(CU974,DC$56:DC$254,1)-1,0,2), OFFSET(DC$56:DC$254,MATCH(CU974,DC$56:DC$254,1)-1,0,2))),"")</f>
        <v>0</v>
      </c>
      <c r="DC974" s="9" t="str">
        <f t="array" ref="DC974">IFERROR(INDEX(CU$56:CU$1054,SMALL(IF(ISNUMBER(DA$56:DA$1054),ROW(CU$1:CU$999),""),ROW(CU919))),"")</f>
        <v/>
      </c>
      <c r="DD974" s="9" t="str">
        <f t="array" ref="DD974">IFERROR(INDEX(DA$56:DA$1054,SMALL(IF(ISNUMBER(DA$56:DA$1054),ROW(DA$1:DA$999),""),ROW(DA919))),"")</f>
        <v/>
      </c>
      <c r="DE974" s="9"/>
      <c r="DF974" s="9"/>
      <c r="DG974" s="9"/>
      <c r="DH974" s="9"/>
      <c r="DI974" s="9"/>
      <c r="DJ974" s="9"/>
      <c r="DK974" s="87"/>
      <c r="DL974" s="13"/>
      <c r="DM974" s="14"/>
      <c r="DN974" s="14"/>
      <c r="DO974" s="10">
        <f t="shared" si="118"/>
        <v>0</v>
      </c>
      <c r="DP974" s="12"/>
      <c r="DQ974" s="12"/>
      <c r="DR974" s="11"/>
      <c r="DS974" s="9"/>
      <c r="DT974" s="9"/>
      <c r="DU974" s="9">
        <f ca="1">IFERROR(IF(COUNTA(DT$56:DT974)=DT$54,DT974,FORECAST(DN974,OFFSET(DW$56:DW$254,MATCH(DN974,DV$56:DV$254,1)-1,0,2), OFFSET(DV$56:DV$254,MATCH(DN974,DV$56:DV$254,1)-1,0,2))),"")</f>
        <v>0</v>
      </c>
      <c r="DV974" s="9" t="str">
        <f t="array" ref="DV974">IFERROR(INDEX(DN$56:DN$1054,SMALL(IF(ISNUMBER(DT$56:DT$1054),ROW(DN$1:DN$999),""),ROW(DN919))),"")</f>
        <v/>
      </c>
      <c r="DW974" s="9" t="str">
        <f t="array" ref="DW974">IFERROR(INDEX(DT$56:DT$1054,SMALL(IF(ISNUMBER(DT$56:DT$1054),ROW(DT$1:DT$999),""),ROW(DT919))),"")</f>
        <v/>
      </c>
      <c r="DX974" s="9"/>
      <c r="DY974" s="9"/>
      <c r="DZ974" s="9"/>
      <c r="EA974" s="9"/>
      <c r="EB974" s="9"/>
      <c r="EC974" s="9"/>
      <c r="ED974" s="87"/>
      <c r="EE974" s="13"/>
      <c r="EF974" s="14"/>
      <c r="EG974" s="14"/>
      <c r="EH974" s="10">
        <f t="shared" si="119"/>
        <v>0</v>
      </c>
      <c r="EI974" s="12"/>
      <c r="EJ974" s="12"/>
      <c r="EK974" s="11"/>
      <c r="EL974" s="9"/>
      <c r="EM974" s="9"/>
      <c r="EN974" s="9">
        <f ca="1">IFERROR(IF(COUNTA(EM$56:EM974)=EM$54,EM974,FORECAST(EG974,OFFSET(EP$56:EP$254,MATCH(EG974,EO$56:EO$254,1)-1,0,2), OFFSET(EO$56:EO$254,MATCH(EG974,EO$56:EO$254,1)-1,0,2))),"")</f>
        <v>0</v>
      </c>
      <c r="EO974" s="9" t="str">
        <f t="array" ref="EO974">IFERROR(INDEX(EG$56:EG$1054,SMALL(IF(ISNUMBER(EM$56:EM$1054),ROW(EG$1:EG$999),""),ROW(EG919))),"")</f>
        <v/>
      </c>
      <c r="EP974" s="9" t="str">
        <f t="array" ref="EP974">IFERROR(INDEX(EM$56:EM$1054,SMALL(IF(ISNUMBER(EM$56:EM$1054),ROW(EM$1:EM$999),""),ROW(EM919))),"")</f>
        <v/>
      </c>
      <c r="EQ974" s="9"/>
      <c r="ER974" s="9"/>
      <c r="ES974" s="9"/>
      <c r="ET974" s="9"/>
      <c r="EU974" s="9"/>
      <c r="EV974" s="9"/>
    </row>
    <row r="975" spans="1:152" x14ac:dyDescent="0.25">
      <c r="A975" s="8"/>
      <c r="B975" s="13"/>
      <c r="C975" s="14"/>
      <c r="D975" s="14"/>
      <c r="E975" s="10">
        <f t="shared" si="112"/>
        <v>0</v>
      </c>
      <c r="F975" s="12"/>
      <c r="G975" s="12"/>
      <c r="H975" s="11"/>
      <c r="I975" s="9"/>
      <c r="J975" s="9"/>
      <c r="K975" s="9">
        <f ca="1">IFERROR(IF(COUNTA(J$56:J975)=J$54,J975,FORECAST(D975,OFFSET(M$56:M$254,MATCH(D975,L$56:L$254,1)-1,0,2), OFFSET(L$56:L$254,MATCH(D975,L$56:L$254,1)-1,0,2))),"")</f>
        <v>0</v>
      </c>
      <c r="L975" s="9" t="str">
        <f t="array" ref="L975">IFERROR(INDEX(D$56:D$1054,SMALL(IF(ISNUMBER(J$56:J$1054),ROW(D$1:D$999),""),ROW(D920))),"")</f>
        <v/>
      </c>
      <c r="M975" s="9" t="str">
        <f t="array" ref="M975">IFERROR(INDEX(J$56:J$1054,SMALL(IF(ISNUMBER(J$56:J$1054),ROW(J$1:J$999),""),ROW(J920))),"")</f>
        <v/>
      </c>
      <c r="N975" s="9"/>
      <c r="O975" s="9"/>
      <c r="P975" s="9"/>
      <c r="Q975" s="9"/>
      <c r="R975" s="9"/>
      <c r="S975" s="9"/>
      <c r="T975" s="87"/>
      <c r="U975" s="13"/>
      <c r="V975" s="14"/>
      <c r="W975" s="14"/>
      <c r="X975" s="10">
        <f t="shared" si="113"/>
        <v>0</v>
      </c>
      <c r="Y975" s="12"/>
      <c r="Z975" s="12"/>
      <c r="AA975" s="11"/>
      <c r="AB975" s="9"/>
      <c r="AC975" s="9"/>
      <c r="AD975" s="9">
        <f ca="1">IFERROR(IF(COUNTA(AC$56:AC975)=AC$54,AC975,FORECAST(W975,OFFSET(AF$56:AF$254,MATCH(W975,AE$56:AE$254,1)-1,0,2), OFFSET(AE$56:AE$254,MATCH(W975,AE$56:AE$254,1)-1,0,2))),"")</f>
        <v>0</v>
      </c>
      <c r="AE975" s="9" t="str">
        <f t="array" ref="AE975">IFERROR(INDEX(W$56:W$1054,SMALL(IF(ISNUMBER(AC$56:AC$1054),ROW(W$1:W$999),""),ROW(W920))),"")</f>
        <v/>
      </c>
      <c r="AF975" s="9" t="str">
        <f t="array" ref="AF975">IFERROR(INDEX(AC$56:AC$1054,SMALL(IF(ISNUMBER(AC$56:AC$1054),ROW(AC$1:AC$999),""),ROW(AC920))),"")</f>
        <v/>
      </c>
      <c r="AG975" s="9"/>
      <c r="AH975" s="9"/>
      <c r="AI975" s="9"/>
      <c r="AJ975" s="9"/>
      <c r="AK975" s="9"/>
      <c r="AL975" s="9"/>
      <c r="AM975" s="87"/>
      <c r="AN975" s="13"/>
      <c r="AO975" s="14"/>
      <c r="AP975" s="14"/>
      <c r="AQ975" s="10">
        <f t="shared" si="114"/>
        <v>0</v>
      </c>
      <c r="AR975" s="12"/>
      <c r="AS975" s="12"/>
      <c r="AT975" s="11"/>
      <c r="AU975" s="9"/>
      <c r="AV975" s="9"/>
      <c r="AW975" s="9">
        <f ca="1">IFERROR(IF(COUNTA(AV$56:AV975)=AV$54,AV975,FORECAST(AP975,OFFSET(AY$56:AY$254,MATCH(AP975,AX$56:AX$254,1)-1,0,2), OFFSET(AX$56:AX$254,MATCH(AP975,AX$56:AX$254,1)-1,0,2))),"")</f>
        <v>0</v>
      </c>
      <c r="AX975" s="9" t="str">
        <f t="array" ref="AX975">IFERROR(INDEX(AP$56:AP$1054,SMALL(IF(ISNUMBER(AV$56:AV$1054),ROW(AP$1:AP$999),""),ROW(AP920))),"")</f>
        <v/>
      </c>
      <c r="AY975" s="9" t="str">
        <f t="array" ref="AY975">IFERROR(INDEX(AV$56:AV$1054,SMALL(IF(ISNUMBER(AV$56:AV$1054),ROW(AV$1:AV$999),""),ROW(AV920))),"")</f>
        <v/>
      </c>
      <c r="AZ975" s="9"/>
      <c r="BA975" s="9"/>
      <c r="BB975" s="9"/>
      <c r="BC975" s="9"/>
      <c r="BD975" s="9"/>
      <c r="BE975" s="9"/>
      <c r="BF975" s="87"/>
      <c r="BG975" s="13"/>
      <c r="BH975" s="14"/>
      <c r="BI975" s="14"/>
      <c r="BJ975" s="10">
        <f t="shared" si="115"/>
        <v>0</v>
      </c>
      <c r="BK975" s="12"/>
      <c r="BL975" s="12"/>
      <c r="BM975" s="11"/>
      <c r="BN975" s="9"/>
      <c r="BO975" s="9"/>
      <c r="BP975" s="9">
        <f ca="1">IFERROR(IF(COUNTA(BO$56:BO975)=BO$54,BO975,FORECAST(BI975,OFFSET(BR$56:BR$254,MATCH(BI975,BQ$56:BQ$254,1)-1,0,2), OFFSET(BQ$56:BQ$254,MATCH(BI975,BQ$56:BQ$254,1)-1,0,2))),"")</f>
        <v>0</v>
      </c>
      <c r="BQ975" s="9" t="str">
        <f t="array" ref="BQ975">IFERROR(INDEX(BI$56:BI$1054,SMALL(IF(ISNUMBER(BO$56:BO$1054),ROW(BI$1:BI$999),""),ROW(BI920))),"")</f>
        <v/>
      </c>
      <c r="BR975" s="9" t="str">
        <f t="array" ref="BR975">IFERROR(INDEX(BO$56:BO$1054,SMALL(IF(ISNUMBER(BO$56:BO$1054),ROW(BO$1:BO$999),""),ROW(BO920))),"")</f>
        <v/>
      </c>
      <c r="BS975" s="9"/>
      <c r="BT975" s="9"/>
      <c r="BU975" s="9"/>
      <c r="BV975" s="9"/>
      <c r="BW975" s="9"/>
      <c r="BX975" s="9"/>
      <c r="BY975" s="87"/>
      <c r="BZ975" s="13"/>
      <c r="CA975" s="14"/>
      <c r="CB975" s="14"/>
      <c r="CC975" s="10">
        <f t="shared" si="116"/>
        <v>0</v>
      </c>
      <c r="CD975" s="12"/>
      <c r="CE975" s="12"/>
      <c r="CF975" s="11"/>
      <c r="CG975" s="9"/>
      <c r="CH975" s="9"/>
      <c r="CI975" s="9">
        <f ca="1">IFERROR(IF(COUNTA(CH$56:CH975)=CH$54,CH975,FORECAST(CB975,OFFSET(CK$56:CK$254,MATCH(CB975,CJ$56:CJ$254,1)-1,0,2), OFFSET(CJ$56:CJ$254,MATCH(CB975,CJ$56:CJ$254,1)-1,0,2))),"")</f>
        <v>0</v>
      </c>
      <c r="CJ975" s="9" t="str">
        <f t="array" ref="CJ975">IFERROR(INDEX(CB$56:CB$1054,SMALL(IF(ISNUMBER(CH$56:CH$1054),ROW(CB$1:CB$999),""),ROW(CB920))),"")</f>
        <v/>
      </c>
      <c r="CK975" s="9" t="str">
        <f t="array" ref="CK975">IFERROR(INDEX(CH$56:CH$1054,SMALL(IF(ISNUMBER(CH$56:CH$1054),ROW(CH$1:CH$999),""),ROW(CH920))),"")</f>
        <v/>
      </c>
      <c r="CL975" s="9"/>
      <c r="CM975" s="9"/>
      <c r="CN975" s="9"/>
      <c r="CO975" s="9"/>
      <c r="CP975" s="9"/>
      <c r="CQ975" s="9"/>
      <c r="CR975" s="87"/>
      <c r="CS975" s="13"/>
      <c r="CT975" s="14"/>
      <c r="CU975" s="14"/>
      <c r="CV975" s="10">
        <f t="shared" si="117"/>
        <v>0</v>
      </c>
      <c r="CW975" s="12"/>
      <c r="CX975" s="12"/>
      <c r="CY975" s="11"/>
      <c r="CZ975" s="9"/>
      <c r="DA975" s="9"/>
      <c r="DB975" s="9">
        <f ca="1">IFERROR(IF(COUNTA(DA$56:DA975)=DA$54,DA975,FORECAST(CU975,OFFSET(DD$56:DD$254,MATCH(CU975,DC$56:DC$254,1)-1,0,2), OFFSET(DC$56:DC$254,MATCH(CU975,DC$56:DC$254,1)-1,0,2))),"")</f>
        <v>0</v>
      </c>
      <c r="DC975" s="9" t="str">
        <f t="array" ref="DC975">IFERROR(INDEX(CU$56:CU$1054,SMALL(IF(ISNUMBER(DA$56:DA$1054),ROW(CU$1:CU$999),""),ROW(CU920))),"")</f>
        <v/>
      </c>
      <c r="DD975" s="9" t="str">
        <f t="array" ref="DD975">IFERROR(INDEX(DA$56:DA$1054,SMALL(IF(ISNUMBER(DA$56:DA$1054),ROW(DA$1:DA$999),""),ROW(DA920))),"")</f>
        <v/>
      </c>
      <c r="DE975" s="9"/>
      <c r="DF975" s="9"/>
      <c r="DG975" s="9"/>
      <c r="DH975" s="9"/>
      <c r="DI975" s="9"/>
      <c r="DJ975" s="9"/>
      <c r="DK975" s="87"/>
      <c r="DL975" s="13"/>
      <c r="DM975" s="14"/>
      <c r="DN975" s="14"/>
      <c r="DO975" s="10">
        <f t="shared" si="118"/>
        <v>0</v>
      </c>
      <c r="DP975" s="12"/>
      <c r="DQ975" s="12"/>
      <c r="DR975" s="11"/>
      <c r="DS975" s="9"/>
      <c r="DT975" s="9"/>
      <c r="DU975" s="9">
        <f ca="1">IFERROR(IF(COUNTA(DT$56:DT975)=DT$54,DT975,FORECAST(DN975,OFFSET(DW$56:DW$254,MATCH(DN975,DV$56:DV$254,1)-1,0,2), OFFSET(DV$56:DV$254,MATCH(DN975,DV$56:DV$254,1)-1,0,2))),"")</f>
        <v>0</v>
      </c>
      <c r="DV975" s="9" t="str">
        <f t="array" ref="DV975">IFERROR(INDEX(DN$56:DN$1054,SMALL(IF(ISNUMBER(DT$56:DT$1054),ROW(DN$1:DN$999),""),ROW(DN920))),"")</f>
        <v/>
      </c>
      <c r="DW975" s="9" t="str">
        <f t="array" ref="DW975">IFERROR(INDEX(DT$56:DT$1054,SMALL(IF(ISNUMBER(DT$56:DT$1054),ROW(DT$1:DT$999),""),ROW(DT920))),"")</f>
        <v/>
      </c>
      <c r="DX975" s="9"/>
      <c r="DY975" s="9"/>
      <c r="DZ975" s="9"/>
      <c r="EA975" s="9"/>
      <c r="EB975" s="9"/>
      <c r="EC975" s="9"/>
      <c r="ED975" s="87"/>
      <c r="EE975" s="13"/>
      <c r="EF975" s="14"/>
      <c r="EG975" s="14"/>
      <c r="EH975" s="10">
        <f t="shared" si="119"/>
        <v>0</v>
      </c>
      <c r="EI975" s="12"/>
      <c r="EJ975" s="12"/>
      <c r="EK975" s="11"/>
      <c r="EL975" s="9"/>
      <c r="EM975" s="9"/>
      <c r="EN975" s="9">
        <f ca="1">IFERROR(IF(COUNTA(EM$56:EM975)=EM$54,EM975,FORECAST(EG975,OFFSET(EP$56:EP$254,MATCH(EG975,EO$56:EO$254,1)-1,0,2), OFFSET(EO$56:EO$254,MATCH(EG975,EO$56:EO$254,1)-1,0,2))),"")</f>
        <v>0</v>
      </c>
      <c r="EO975" s="9" t="str">
        <f t="array" ref="EO975">IFERROR(INDEX(EG$56:EG$1054,SMALL(IF(ISNUMBER(EM$56:EM$1054),ROW(EG$1:EG$999),""),ROW(EG920))),"")</f>
        <v/>
      </c>
      <c r="EP975" s="9" t="str">
        <f t="array" ref="EP975">IFERROR(INDEX(EM$56:EM$1054,SMALL(IF(ISNUMBER(EM$56:EM$1054),ROW(EM$1:EM$999),""),ROW(EM920))),"")</f>
        <v/>
      </c>
      <c r="EQ975" s="9"/>
      <c r="ER975" s="9"/>
      <c r="ES975" s="9"/>
      <c r="ET975" s="9"/>
      <c r="EU975" s="9"/>
      <c r="EV975" s="9"/>
    </row>
    <row r="976" spans="1:152" x14ac:dyDescent="0.25">
      <c r="A976" s="8"/>
      <c r="B976" s="13"/>
      <c r="C976" s="14"/>
      <c r="D976" s="14"/>
      <c r="E976" s="10">
        <f t="shared" si="112"/>
        <v>0</v>
      </c>
      <c r="F976" s="12"/>
      <c r="G976" s="12"/>
      <c r="H976" s="11"/>
      <c r="I976" s="9"/>
      <c r="J976" s="9"/>
      <c r="K976" s="9">
        <f ca="1">IFERROR(IF(COUNTA(J$56:J976)=J$54,J976,FORECAST(D976,OFFSET(M$56:M$254,MATCH(D976,L$56:L$254,1)-1,0,2), OFFSET(L$56:L$254,MATCH(D976,L$56:L$254,1)-1,0,2))),"")</f>
        <v>0</v>
      </c>
      <c r="L976" s="9" t="str">
        <f t="array" ref="L976">IFERROR(INDEX(D$56:D$1054,SMALL(IF(ISNUMBER(J$56:J$1054),ROW(D$1:D$999),""),ROW(D921))),"")</f>
        <v/>
      </c>
      <c r="M976" s="9" t="str">
        <f t="array" ref="M976">IFERROR(INDEX(J$56:J$1054,SMALL(IF(ISNUMBER(J$56:J$1054),ROW(J$1:J$999),""),ROW(J921))),"")</f>
        <v/>
      </c>
      <c r="N976" s="9"/>
      <c r="O976" s="9"/>
      <c r="P976" s="9"/>
      <c r="Q976" s="9"/>
      <c r="R976" s="9"/>
      <c r="S976" s="9"/>
      <c r="T976" s="87"/>
      <c r="U976" s="13"/>
      <c r="V976" s="14"/>
      <c r="W976" s="14"/>
      <c r="X976" s="10">
        <f t="shared" si="113"/>
        <v>0</v>
      </c>
      <c r="Y976" s="12"/>
      <c r="Z976" s="12"/>
      <c r="AA976" s="11"/>
      <c r="AB976" s="9"/>
      <c r="AC976" s="9"/>
      <c r="AD976" s="9">
        <f ca="1">IFERROR(IF(COUNTA(AC$56:AC976)=AC$54,AC976,FORECAST(W976,OFFSET(AF$56:AF$254,MATCH(W976,AE$56:AE$254,1)-1,0,2), OFFSET(AE$56:AE$254,MATCH(W976,AE$56:AE$254,1)-1,0,2))),"")</f>
        <v>0</v>
      </c>
      <c r="AE976" s="9" t="str">
        <f t="array" ref="AE976">IFERROR(INDEX(W$56:W$1054,SMALL(IF(ISNUMBER(AC$56:AC$1054),ROW(W$1:W$999),""),ROW(W921))),"")</f>
        <v/>
      </c>
      <c r="AF976" s="9" t="str">
        <f t="array" ref="AF976">IFERROR(INDEX(AC$56:AC$1054,SMALL(IF(ISNUMBER(AC$56:AC$1054),ROW(AC$1:AC$999),""),ROW(AC921))),"")</f>
        <v/>
      </c>
      <c r="AG976" s="9"/>
      <c r="AH976" s="9"/>
      <c r="AI976" s="9"/>
      <c r="AJ976" s="9"/>
      <c r="AK976" s="9"/>
      <c r="AL976" s="9"/>
      <c r="AM976" s="87"/>
      <c r="AN976" s="13"/>
      <c r="AO976" s="14"/>
      <c r="AP976" s="14"/>
      <c r="AQ976" s="10">
        <f t="shared" si="114"/>
        <v>0</v>
      </c>
      <c r="AR976" s="12"/>
      <c r="AS976" s="12"/>
      <c r="AT976" s="11"/>
      <c r="AU976" s="9"/>
      <c r="AV976" s="9"/>
      <c r="AW976" s="9">
        <f ca="1">IFERROR(IF(COUNTA(AV$56:AV976)=AV$54,AV976,FORECAST(AP976,OFFSET(AY$56:AY$254,MATCH(AP976,AX$56:AX$254,1)-1,0,2), OFFSET(AX$56:AX$254,MATCH(AP976,AX$56:AX$254,1)-1,0,2))),"")</f>
        <v>0</v>
      </c>
      <c r="AX976" s="9" t="str">
        <f t="array" ref="AX976">IFERROR(INDEX(AP$56:AP$1054,SMALL(IF(ISNUMBER(AV$56:AV$1054),ROW(AP$1:AP$999),""),ROW(AP921))),"")</f>
        <v/>
      </c>
      <c r="AY976" s="9" t="str">
        <f t="array" ref="AY976">IFERROR(INDEX(AV$56:AV$1054,SMALL(IF(ISNUMBER(AV$56:AV$1054),ROW(AV$1:AV$999),""),ROW(AV921))),"")</f>
        <v/>
      </c>
      <c r="AZ976" s="9"/>
      <c r="BA976" s="9"/>
      <c r="BB976" s="9"/>
      <c r="BC976" s="9"/>
      <c r="BD976" s="9"/>
      <c r="BE976" s="9"/>
      <c r="BF976" s="87"/>
      <c r="BG976" s="13"/>
      <c r="BH976" s="14"/>
      <c r="BI976" s="14"/>
      <c r="BJ976" s="10">
        <f t="shared" si="115"/>
        <v>0</v>
      </c>
      <c r="BK976" s="12"/>
      <c r="BL976" s="12"/>
      <c r="BM976" s="11"/>
      <c r="BN976" s="9"/>
      <c r="BO976" s="9"/>
      <c r="BP976" s="9">
        <f ca="1">IFERROR(IF(COUNTA(BO$56:BO976)=BO$54,BO976,FORECAST(BI976,OFFSET(BR$56:BR$254,MATCH(BI976,BQ$56:BQ$254,1)-1,0,2), OFFSET(BQ$56:BQ$254,MATCH(BI976,BQ$56:BQ$254,1)-1,0,2))),"")</f>
        <v>0</v>
      </c>
      <c r="BQ976" s="9" t="str">
        <f t="array" ref="BQ976">IFERROR(INDEX(BI$56:BI$1054,SMALL(IF(ISNUMBER(BO$56:BO$1054),ROW(BI$1:BI$999),""),ROW(BI921))),"")</f>
        <v/>
      </c>
      <c r="BR976" s="9" t="str">
        <f t="array" ref="BR976">IFERROR(INDEX(BO$56:BO$1054,SMALL(IF(ISNUMBER(BO$56:BO$1054),ROW(BO$1:BO$999),""),ROW(BO921))),"")</f>
        <v/>
      </c>
      <c r="BS976" s="9"/>
      <c r="BT976" s="9"/>
      <c r="BU976" s="9"/>
      <c r="BV976" s="9"/>
      <c r="BW976" s="9"/>
      <c r="BX976" s="9"/>
      <c r="BY976" s="87"/>
      <c r="BZ976" s="13"/>
      <c r="CA976" s="14"/>
      <c r="CB976" s="14"/>
      <c r="CC976" s="10">
        <f t="shared" si="116"/>
        <v>0</v>
      </c>
      <c r="CD976" s="12"/>
      <c r="CE976" s="12"/>
      <c r="CF976" s="11"/>
      <c r="CG976" s="9"/>
      <c r="CH976" s="9"/>
      <c r="CI976" s="9">
        <f ca="1">IFERROR(IF(COUNTA(CH$56:CH976)=CH$54,CH976,FORECAST(CB976,OFFSET(CK$56:CK$254,MATCH(CB976,CJ$56:CJ$254,1)-1,0,2), OFFSET(CJ$56:CJ$254,MATCH(CB976,CJ$56:CJ$254,1)-1,0,2))),"")</f>
        <v>0</v>
      </c>
      <c r="CJ976" s="9" t="str">
        <f t="array" ref="CJ976">IFERROR(INDEX(CB$56:CB$1054,SMALL(IF(ISNUMBER(CH$56:CH$1054),ROW(CB$1:CB$999),""),ROW(CB921))),"")</f>
        <v/>
      </c>
      <c r="CK976" s="9" t="str">
        <f t="array" ref="CK976">IFERROR(INDEX(CH$56:CH$1054,SMALL(IF(ISNUMBER(CH$56:CH$1054),ROW(CH$1:CH$999),""),ROW(CH921))),"")</f>
        <v/>
      </c>
      <c r="CL976" s="9"/>
      <c r="CM976" s="9"/>
      <c r="CN976" s="9"/>
      <c r="CO976" s="9"/>
      <c r="CP976" s="9"/>
      <c r="CQ976" s="9"/>
      <c r="CR976" s="87"/>
      <c r="CS976" s="13"/>
      <c r="CT976" s="14"/>
      <c r="CU976" s="14"/>
      <c r="CV976" s="10">
        <f t="shared" si="117"/>
        <v>0</v>
      </c>
      <c r="CW976" s="12"/>
      <c r="CX976" s="12"/>
      <c r="CY976" s="11"/>
      <c r="CZ976" s="9"/>
      <c r="DA976" s="9"/>
      <c r="DB976" s="9">
        <f ca="1">IFERROR(IF(COUNTA(DA$56:DA976)=DA$54,DA976,FORECAST(CU976,OFFSET(DD$56:DD$254,MATCH(CU976,DC$56:DC$254,1)-1,0,2), OFFSET(DC$56:DC$254,MATCH(CU976,DC$56:DC$254,1)-1,0,2))),"")</f>
        <v>0</v>
      </c>
      <c r="DC976" s="9" t="str">
        <f t="array" ref="DC976">IFERROR(INDEX(CU$56:CU$1054,SMALL(IF(ISNUMBER(DA$56:DA$1054),ROW(CU$1:CU$999),""),ROW(CU921))),"")</f>
        <v/>
      </c>
      <c r="DD976" s="9" t="str">
        <f t="array" ref="DD976">IFERROR(INDEX(DA$56:DA$1054,SMALL(IF(ISNUMBER(DA$56:DA$1054),ROW(DA$1:DA$999),""),ROW(DA921))),"")</f>
        <v/>
      </c>
      <c r="DE976" s="9"/>
      <c r="DF976" s="9"/>
      <c r="DG976" s="9"/>
      <c r="DH976" s="9"/>
      <c r="DI976" s="9"/>
      <c r="DJ976" s="9"/>
      <c r="DK976" s="87"/>
      <c r="DL976" s="13"/>
      <c r="DM976" s="14"/>
      <c r="DN976" s="14"/>
      <c r="DO976" s="10">
        <f t="shared" si="118"/>
        <v>0</v>
      </c>
      <c r="DP976" s="12"/>
      <c r="DQ976" s="12"/>
      <c r="DR976" s="11"/>
      <c r="DS976" s="9"/>
      <c r="DT976" s="9"/>
      <c r="DU976" s="9">
        <f ca="1">IFERROR(IF(COUNTA(DT$56:DT976)=DT$54,DT976,FORECAST(DN976,OFFSET(DW$56:DW$254,MATCH(DN976,DV$56:DV$254,1)-1,0,2), OFFSET(DV$56:DV$254,MATCH(DN976,DV$56:DV$254,1)-1,0,2))),"")</f>
        <v>0</v>
      </c>
      <c r="DV976" s="9" t="str">
        <f t="array" ref="DV976">IFERROR(INDEX(DN$56:DN$1054,SMALL(IF(ISNUMBER(DT$56:DT$1054),ROW(DN$1:DN$999),""),ROW(DN921))),"")</f>
        <v/>
      </c>
      <c r="DW976" s="9" t="str">
        <f t="array" ref="DW976">IFERROR(INDEX(DT$56:DT$1054,SMALL(IF(ISNUMBER(DT$56:DT$1054),ROW(DT$1:DT$999),""),ROW(DT921))),"")</f>
        <v/>
      </c>
      <c r="DX976" s="9"/>
      <c r="DY976" s="9"/>
      <c r="DZ976" s="9"/>
      <c r="EA976" s="9"/>
      <c r="EB976" s="9"/>
      <c r="EC976" s="9"/>
      <c r="ED976" s="87"/>
      <c r="EE976" s="13"/>
      <c r="EF976" s="14"/>
      <c r="EG976" s="14"/>
      <c r="EH976" s="10">
        <f t="shared" si="119"/>
        <v>0</v>
      </c>
      <c r="EI976" s="12"/>
      <c r="EJ976" s="12"/>
      <c r="EK976" s="11"/>
      <c r="EL976" s="9"/>
      <c r="EM976" s="9"/>
      <c r="EN976" s="9">
        <f ca="1">IFERROR(IF(COUNTA(EM$56:EM976)=EM$54,EM976,FORECAST(EG976,OFFSET(EP$56:EP$254,MATCH(EG976,EO$56:EO$254,1)-1,0,2), OFFSET(EO$56:EO$254,MATCH(EG976,EO$56:EO$254,1)-1,0,2))),"")</f>
        <v>0</v>
      </c>
      <c r="EO976" s="9" t="str">
        <f t="array" ref="EO976">IFERROR(INDEX(EG$56:EG$1054,SMALL(IF(ISNUMBER(EM$56:EM$1054),ROW(EG$1:EG$999),""),ROW(EG921))),"")</f>
        <v/>
      </c>
      <c r="EP976" s="9" t="str">
        <f t="array" ref="EP976">IFERROR(INDEX(EM$56:EM$1054,SMALL(IF(ISNUMBER(EM$56:EM$1054),ROW(EM$1:EM$999),""),ROW(EM921))),"")</f>
        <v/>
      </c>
      <c r="EQ976" s="9"/>
      <c r="ER976" s="9"/>
      <c r="ES976" s="9"/>
      <c r="ET976" s="9"/>
      <c r="EU976" s="9"/>
      <c r="EV976" s="9"/>
    </row>
    <row r="977" spans="1:152" x14ac:dyDescent="0.25">
      <c r="A977" s="8"/>
      <c r="B977" s="13"/>
      <c r="C977" s="14"/>
      <c r="D977" s="14"/>
      <c r="E977" s="10">
        <f t="shared" si="112"/>
        <v>0</v>
      </c>
      <c r="F977" s="12"/>
      <c r="G977" s="12"/>
      <c r="H977" s="11"/>
      <c r="I977" s="9"/>
      <c r="J977" s="9"/>
      <c r="K977" s="9">
        <f ca="1">IFERROR(IF(COUNTA(J$56:J977)=J$54,J977,FORECAST(D977,OFFSET(M$56:M$254,MATCH(D977,L$56:L$254,1)-1,0,2), OFFSET(L$56:L$254,MATCH(D977,L$56:L$254,1)-1,0,2))),"")</f>
        <v>0</v>
      </c>
      <c r="L977" s="9" t="str">
        <f t="array" ref="L977">IFERROR(INDEX(D$56:D$1054,SMALL(IF(ISNUMBER(J$56:J$1054),ROW(D$1:D$999),""),ROW(D922))),"")</f>
        <v/>
      </c>
      <c r="M977" s="9" t="str">
        <f t="array" ref="M977">IFERROR(INDEX(J$56:J$1054,SMALL(IF(ISNUMBER(J$56:J$1054),ROW(J$1:J$999),""),ROW(J922))),"")</f>
        <v/>
      </c>
      <c r="N977" s="9"/>
      <c r="O977" s="9"/>
      <c r="P977" s="9"/>
      <c r="Q977" s="9"/>
      <c r="R977" s="9"/>
      <c r="S977" s="9"/>
      <c r="T977" s="87"/>
      <c r="U977" s="13"/>
      <c r="V977" s="14"/>
      <c r="W977" s="14"/>
      <c r="X977" s="10">
        <f t="shared" si="113"/>
        <v>0</v>
      </c>
      <c r="Y977" s="12"/>
      <c r="Z977" s="12"/>
      <c r="AA977" s="11"/>
      <c r="AB977" s="9"/>
      <c r="AC977" s="9"/>
      <c r="AD977" s="9">
        <f ca="1">IFERROR(IF(COUNTA(AC$56:AC977)=AC$54,AC977,FORECAST(W977,OFFSET(AF$56:AF$254,MATCH(W977,AE$56:AE$254,1)-1,0,2), OFFSET(AE$56:AE$254,MATCH(W977,AE$56:AE$254,1)-1,0,2))),"")</f>
        <v>0</v>
      </c>
      <c r="AE977" s="9" t="str">
        <f t="array" ref="AE977">IFERROR(INDEX(W$56:W$1054,SMALL(IF(ISNUMBER(AC$56:AC$1054),ROW(W$1:W$999),""),ROW(W922))),"")</f>
        <v/>
      </c>
      <c r="AF977" s="9" t="str">
        <f t="array" ref="AF977">IFERROR(INDEX(AC$56:AC$1054,SMALL(IF(ISNUMBER(AC$56:AC$1054),ROW(AC$1:AC$999),""),ROW(AC922))),"")</f>
        <v/>
      </c>
      <c r="AG977" s="9"/>
      <c r="AH977" s="9"/>
      <c r="AI977" s="9"/>
      <c r="AJ977" s="9"/>
      <c r="AK977" s="9"/>
      <c r="AL977" s="9"/>
      <c r="AM977" s="87"/>
      <c r="AN977" s="13"/>
      <c r="AO977" s="14"/>
      <c r="AP977" s="14"/>
      <c r="AQ977" s="10">
        <f t="shared" si="114"/>
        <v>0</v>
      </c>
      <c r="AR977" s="12"/>
      <c r="AS977" s="12"/>
      <c r="AT977" s="11"/>
      <c r="AU977" s="9"/>
      <c r="AV977" s="9"/>
      <c r="AW977" s="9">
        <f ca="1">IFERROR(IF(COUNTA(AV$56:AV977)=AV$54,AV977,FORECAST(AP977,OFFSET(AY$56:AY$254,MATCH(AP977,AX$56:AX$254,1)-1,0,2), OFFSET(AX$56:AX$254,MATCH(AP977,AX$56:AX$254,1)-1,0,2))),"")</f>
        <v>0</v>
      </c>
      <c r="AX977" s="9" t="str">
        <f t="array" ref="AX977">IFERROR(INDEX(AP$56:AP$1054,SMALL(IF(ISNUMBER(AV$56:AV$1054),ROW(AP$1:AP$999),""),ROW(AP922))),"")</f>
        <v/>
      </c>
      <c r="AY977" s="9" t="str">
        <f t="array" ref="AY977">IFERROR(INDEX(AV$56:AV$1054,SMALL(IF(ISNUMBER(AV$56:AV$1054),ROW(AV$1:AV$999),""),ROW(AV922))),"")</f>
        <v/>
      </c>
      <c r="AZ977" s="9"/>
      <c r="BA977" s="9"/>
      <c r="BB977" s="9"/>
      <c r="BC977" s="9"/>
      <c r="BD977" s="9"/>
      <c r="BE977" s="9"/>
      <c r="BF977" s="87"/>
      <c r="BG977" s="13"/>
      <c r="BH977" s="14"/>
      <c r="BI977" s="14"/>
      <c r="BJ977" s="10">
        <f t="shared" si="115"/>
        <v>0</v>
      </c>
      <c r="BK977" s="12"/>
      <c r="BL977" s="12"/>
      <c r="BM977" s="11"/>
      <c r="BN977" s="9"/>
      <c r="BO977" s="9"/>
      <c r="BP977" s="9">
        <f ca="1">IFERROR(IF(COUNTA(BO$56:BO977)=BO$54,BO977,FORECAST(BI977,OFFSET(BR$56:BR$254,MATCH(BI977,BQ$56:BQ$254,1)-1,0,2), OFFSET(BQ$56:BQ$254,MATCH(BI977,BQ$56:BQ$254,1)-1,0,2))),"")</f>
        <v>0</v>
      </c>
      <c r="BQ977" s="9" t="str">
        <f t="array" ref="BQ977">IFERROR(INDEX(BI$56:BI$1054,SMALL(IF(ISNUMBER(BO$56:BO$1054),ROW(BI$1:BI$999),""),ROW(BI922))),"")</f>
        <v/>
      </c>
      <c r="BR977" s="9" t="str">
        <f t="array" ref="BR977">IFERROR(INDEX(BO$56:BO$1054,SMALL(IF(ISNUMBER(BO$56:BO$1054),ROW(BO$1:BO$999),""),ROW(BO922))),"")</f>
        <v/>
      </c>
      <c r="BS977" s="9"/>
      <c r="BT977" s="9"/>
      <c r="BU977" s="9"/>
      <c r="BV977" s="9"/>
      <c r="BW977" s="9"/>
      <c r="BX977" s="9"/>
      <c r="BY977" s="87"/>
      <c r="BZ977" s="13"/>
      <c r="CA977" s="14"/>
      <c r="CB977" s="14"/>
      <c r="CC977" s="10">
        <f t="shared" si="116"/>
        <v>0</v>
      </c>
      <c r="CD977" s="12"/>
      <c r="CE977" s="12"/>
      <c r="CF977" s="11"/>
      <c r="CG977" s="9"/>
      <c r="CH977" s="9"/>
      <c r="CI977" s="9">
        <f ca="1">IFERROR(IF(COUNTA(CH$56:CH977)=CH$54,CH977,FORECAST(CB977,OFFSET(CK$56:CK$254,MATCH(CB977,CJ$56:CJ$254,1)-1,0,2), OFFSET(CJ$56:CJ$254,MATCH(CB977,CJ$56:CJ$254,1)-1,0,2))),"")</f>
        <v>0</v>
      </c>
      <c r="CJ977" s="9" t="str">
        <f t="array" ref="CJ977">IFERROR(INDEX(CB$56:CB$1054,SMALL(IF(ISNUMBER(CH$56:CH$1054),ROW(CB$1:CB$999),""),ROW(CB922))),"")</f>
        <v/>
      </c>
      <c r="CK977" s="9" t="str">
        <f t="array" ref="CK977">IFERROR(INDEX(CH$56:CH$1054,SMALL(IF(ISNUMBER(CH$56:CH$1054),ROW(CH$1:CH$999),""),ROW(CH922))),"")</f>
        <v/>
      </c>
      <c r="CL977" s="9"/>
      <c r="CM977" s="9"/>
      <c r="CN977" s="9"/>
      <c r="CO977" s="9"/>
      <c r="CP977" s="9"/>
      <c r="CQ977" s="9"/>
      <c r="CR977" s="87"/>
      <c r="CS977" s="13"/>
      <c r="CT977" s="14"/>
      <c r="CU977" s="14"/>
      <c r="CV977" s="10">
        <f t="shared" si="117"/>
        <v>0</v>
      </c>
      <c r="CW977" s="12"/>
      <c r="CX977" s="12"/>
      <c r="CY977" s="11"/>
      <c r="CZ977" s="9"/>
      <c r="DA977" s="9"/>
      <c r="DB977" s="9">
        <f ca="1">IFERROR(IF(COUNTA(DA$56:DA977)=DA$54,DA977,FORECAST(CU977,OFFSET(DD$56:DD$254,MATCH(CU977,DC$56:DC$254,1)-1,0,2), OFFSET(DC$56:DC$254,MATCH(CU977,DC$56:DC$254,1)-1,0,2))),"")</f>
        <v>0</v>
      </c>
      <c r="DC977" s="9" t="str">
        <f t="array" ref="DC977">IFERROR(INDEX(CU$56:CU$1054,SMALL(IF(ISNUMBER(DA$56:DA$1054),ROW(CU$1:CU$999),""),ROW(CU922))),"")</f>
        <v/>
      </c>
      <c r="DD977" s="9" t="str">
        <f t="array" ref="DD977">IFERROR(INDEX(DA$56:DA$1054,SMALL(IF(ISNUMBER(DA$56:DA$1054),ROW(DA$1:DA$999),""),ROW(DA922))),"")</f>
        <v/>
      </c>
      <c r="DE977" s="9"/>
      <c r="DF977" s="9"/>
      <c r="DG977" s="9"/>
      <c r="DH977" s="9"/>
      <c r="DI977" s="9"/>
      <c r="DJ977" s="9"/>
      <c r="DK977" s="87"/>
      <c r="DL977" s="13"/>
      <c r="DM977" s="14"/>
      <c r="DN977" s="14"/>
      <c r="DO977" s="10">
        <f t="shared" si="118"/>
        <v>0</v>
      </c>
      <c r="DP977" s="12"/>
      <c r="DQ977" s="12"/>
      <c r="DR977" s="11"/>
      <c r="DS977" s="9"/>
      <c r="DT977" s="9"/>
      <c r="DU977" s="9">
        <f ca="1">IFERROR(IF(COUNTA(DT$56:DT977)=DT$54,DT977,FORECAST(DN977,OFFSET(DW$56:DW$254,MATCH(DN977,DV$56:DV$254,1)-1,0,2), OFFSET(DV$56:DV$254,MATCH(DN977,DV$56:DV$254,1)-1,0,2))),"")</f>
        <v>0</v>
      </c>
      <c r="DV977" s="9" t="str">
        <f t="array" ref="DV977">IFERROR(INDEX(DN$56:DN$1054,SMALL(IF(ISNUMBER(DT$56:DT$1054),ROW(DN$1:DN$999),""),ROW(DN922))),"")</f>
        <v/>
      </c>
      <c r="DW977" s="9" t="str">
        <f t="array" ref="DW977">IFERROR(INDEX(DT$56:DT$1054,SMALL(IF(ISNUMBER(DT$56:DT$1054),ROW(DT$1:DT$999),""),ROW(DT922))),"")</f>
        <v/>
      </c>
      <c r="DX977" s="9"/>
      <c r="DY977" s="9"/>
      <c r="DZ977" s="9"/>
      <c r="EA977" s="9"/>
      <c r="EB977" s="9"/>
      <c r="EC977" s="9"/>
      <c r="ED977" s="87"/>
      <c r="EE977" s="13"/>
      <c r="EF977" s="14"/>
      <c r="EG977" s="14"/>
      <c r="EH977" s="10">
        <f t="shared" si="119"/>
        <v>0</v>
      </c>
      <c r="EI977" s="12"/>
      <c r="EJ977" s="12"/>
      <c r="EK977" s="11"/>
      <c r="EL977" s="9"/>
      <c r="EM977" s="9"/>
      <c r="EN977" s="9">
        <f ca="1">IFERROR(IF(COUNTA(EM$56:EM977)=EM$54,EM977,FORECAST(EG977,OFFSET(EP$56:EP$254,MATCH(EG977,EO$56:EO$254,1)-1,0,2), OFFSET(EO$56:EO$254,MATCH(EG977,EO$56:EO$254,1)-1,0,2))),"")</f>
        <v>0</v>
      </c>
      <c r="EO977" s="9" t="str">
        <f t="array" ref="EO977">IFERROR(INDEX(EG$56:EG$1054,SMALL(IF(ISNUMBER(EM$56:EM$1054),ROW(EG$1:EG$999),""),ROW(EG922))),"")</f>
        <v/>
      </c>
      <c r="EP977" s="9" t="str">
        <f t="array" ref="EP977">IFERROR(INDEX(EM$56:EM$1054,SMALL(IF(ISNUMBER(EM$56:EM$1054),ROW(EM$1:EM$999),""),ROW(EM922))),"")</f>
        <v/>
      </c>
      <c r="EQ977" s="9"/>
      <c r="ER977" s="9"/>
      <c r="ES977" s="9"/>
      <c r="ET977" s="9"/>
      <c r="EU977" s="9"/>
      <c r="EV977" s="9"/>
    </row>
    <row r="978" spans="1:152" x14ac:dyDescent="0.25">
      <c r="A978" s="8"/>
      <c r="B978" s="13"/>
      <c r="C978" s="14"/>
      <c r="D978" s="14"/>
      <c r="E978" s="10">
        <f t="shared" si="112"/>
        <v>0</v>
      </c>
      <c r="F978" s="12"/>
      <c r="G978" s="12"/>
      <c r="H978" s="11"/>
      <c r="I978" s="9"/>
      <c r="J978" s="9"/>
      <c r="K978" s="9">
        <f ca="1">IFERROR(IF(COUNTA(J$56:J978)=J$54,J978,FORECAST(D978,OFFSET(M$56:M$254,MATCH(D978,L$56:L$254,1)-1,0,2), OFFSET(L$56:L$254,MATCH(D978,L$56:L$254,1)-1,0,2))),"")</f>
        <v>0</v>
      </c>
      <c r="L978" s="9" t="str">
        <f t="array" ref="L978">IFERROR(INDEX(D$56:D$1054,SMALL(IF(ISNUMBER(J$56:J$1054),ROW(D$1:D$999),""),ROW(D923))),"")</f>
        <v/>
      </c>
      <c r="M978" s="9" t="str">
        <f t="array" ref="M978">IFERROR(INDEX(J$56:J$1054,SMALL(IF(ISNUMBER(J$56:J$1054),ROW(J$1:J$999),""),ROW(J923))),"")</f>
        <v/>
      </c>
      <c r="N978" s="9"/>
      <c r="O978" s="9"/>
      <c r="P978" s="9"/>
      <c r="Q978" s="9"/>
      <c r="R978" s="9"/>
      <c r="S978" s="9"/>
      <c r="T978" s="87"/>
      <c r="U978" s="13"/>
      <c r="V978" s="14"/>
      <c r="W978" s="14"/>
      <c r="X978" s="10">
        <f t="shared" si="113"/>
        <v>0</v>
      </c>
      <c r="Y978" s="12"/>
      <c r="Z978" s="12"/>
      <c r="AA978" s="11"/>
      <c r="AB978" s="9"/>
      <c r="AC978" s="9"/>
      <c r="AD978" s="9">
        <f ca="1">IFERROR(IF(COUNTA(AC$56:AC978)=AC$54,AC978,FORECAST(W978,OFFSET(AF$56:AF$254,MATCH(W978,AE$56:AE$254,1)-1,0,2), OFFSET(AE$56:AE$254,MATCH(W978,AE$56:AE$254,1)-1,0,2))),"")</f>
        <v>0</v>
      </c>
      <c r="AE978" s="9" t="str">
        <f t="array" ref="AE978">IFERROR(INDEX(W$56:W$1054,SMALL(IF(ISNUMBER(AC$56:AC$1054),ROW(W$1:W$999),""),ROW(W923))),"")</f>
        <v/>
      </c>
      <c r="AF978" s="9" t="str">
        <f t="array" ref="AF978">IFERROR(INDEX(AC$56:AC$1054,SMALL(IF(ISNUMBER(AC$56:AC$1054),ROW(AC$1:AC$999),""),ROW(AC923))),"")</f>
        <v/>
      </c>
      <c r="AG978" s="9"/>
      <c r="AH978" s="9"/>
      <c r="AI978" s="9"/>
      <c r="AJ978" s="9"/>
      <c r="AK978" s="9"/>
      <c r="AL978" s="9"/>
      <c r="AM978" s="87"/>
      <c r="AN978" s="13"/>
      <c r="AO978" s="14"/>
      <c r="AP978" s="14"/>
      <c r="AQ978" s="10">
        <f t="shared" si="114"/>
        <v>0</v>
      </c>
      <c r="AR978" s="12"/>
      <c r="AS978" s="12"/>
      <c r="AT978" s="11"/>
      <c r="AU978" s="9"/>
      <c r="AV978" s="9"/>
      <c r="AW978" s="9">
        <f ca="1">IFERROR(IF(COUNTA(AV$56:AV978)=AV$54,AV978,FORECAST(AP978,OFFSET(AY$56:AY$254,MATCH(AP978,AX$56:AX$254,1)-1,0,2), OFFSET(AX$56:AX$254,MATCH(AP978,AX$56:AX$254,1)-1,0,2))),"")</f>
        <v>0</v>
      </c>
      <c r="AX978" s="9" t="str">
        <f t="array" ref="AX978">IFERROR(INDEX(AP$56:AP$1054,SMALL(IF(ISNUMBER(AV$56:AV$1054),ROW(AP$1:AP$999),""),ROW(AP923))),"")</f>
        <v/>
      </c>
      <c r="AY978" s="9" t="str">
        <f t="array" ref="AY978">IFERROR(INDEX(AV$56:AV$1054,SMALL(IF(ISNUMBER(AV$56:AV$1054),ROW(AV$1:AV$999),""),ROW(AV923))),"")</f>
        <v/>
      </c>
      <c r="AZ978" s="9"/>
      <c r="BA978" s="9"/>
      <c r="BB978" s="9"/>
      <c r="BC978" s="9"/>
      <c r="BD978" s="9"/>
      <c r="BE978" s="9"/>
      <c r="BF978" s="87"/>
      <c r="BG978" s="13"/>
      <c r="BH978" s="14"/>
      <c r="BI978" s="14"/>
      <c r="BJ978" s="10">
        <f t="shared" si="115"/>
        <v>0</v>
      </c>
      <c r="BK978" s="12"/>
      <c r="BL978" s="12"/>
      <c r="BM978" s="11"/>
      <c r="BN978" s="9"/>
      <c r="BO978" s="9"/>
      <c r="BP978" s="9">
        <f ca="1">IFERROR(IF(COUNTA(BO$56:BO978)=BO$54,BO978,FORECAST(BI978,OFFSET(BR$56:BR$254,MATCH(BI978,BQ$56:BQ$254,1)-1,0,2), OFFSET(BQ$56:BQ$254,MATCH(BI978,BQ$56:BQ$254,1)-1,0,2))),"")</f>
        <v>0</v>
      </c>
      <c r="BQ978" s="9" t="str">
        <f t="array" ref="BQ978">IFERROR(INDEX(BI$56:BI$1054,SMALL(IF(ISNUMBER(BO$56:BO$1054),ROW(BI$1:BI$999),""),ROW(BI923))),"")</f>
        <v/>
      </c>
      <c r="BR978" s="9" t="str">
        <f t="array" ref="BR978">IFERROR(INDEX(BO$56:BO$1054,SMALL(IF(ISNUMBER(BO$56:BO$1054),ROW(BO$1:BO$999),""),ROW(BO923))),"")</f>
        <v/>
      </c>
      <c r="BS978" s="9"/>
      <c r="BT978" s="9"/>
      <c r="BU978" s="9"/>
      <c r="BV978" s="9"/>
      <c r="BW978" s="9"/>
      <c r="BX978" s="9"/>
      <c r="BY978" s="87"/>
      <c r="BZ978" s="13"/>
      <c r="CA978" s="14"/>
      <c r="CB978" s="14"/>
      <c r="CC978" s="10">
        <f t="shared" si="116"/>
        <v>0</v>
      </c>
      <c r="CD978" s="12"/>
      <c r="CE978" s="12"/>
      <c r="CF978" s="11"/>
      <c r="CG978" s="9"/>
      <c r="CH978" s="9"/>
      <c r="CI978" s="9">
        <f ca="1">IFERROR(IF(COUNTA(CH$56:CH978)=CH$54,CH978,FORECAST(CB978,OFFSET(CK$56:CK$254,MATCH(CB978,CJ$56:CJ$254,1)-1,0,2), OFFSET(CJ$56:CJ$254,MATCH(CB978,CJ$56:CJ$254,1)-1,0,2))),"")</f>
        <v>0</v>
      </c>
      <c r="CJ978" s="9" t="str">
        <f t="array" ref="CJ978">IFERROR(INDEX(CB$56:CB$1054,SMALL(IF(ISNUMBER(CH$56:CH$1054),ROW(CB$1:CB$999),""),ROW(CB923))),"")</f>
        <v/>
      </c>
      <c r="CK978" s="9" t="str">
        <f t="array" ref="CK978">IFERROR(INDEX(CH$56:CH$1054,SMALL(IF(ISNUMBER(CH$56:CH$1054),ROW(CH$1:CH$999),""),ROW(CH923))),"")</f>
        <v/>
      </c>
      <c r="CL978" s="9"/>
      <c r="CM978" s="9"/>
      <c r="CN978" s="9"/>
      <c r="CO978" s="9"/>
      <c r="CP978" s="9"/>
      <c r="CQ978" s="9"/>
      <c r="CR978" s="87"/>
      <c r="CS978" s="13"/>
      <c r="CT978" s="14"/>
      <c r="CU978" s="14"/>
      <c r="CV978" s="10">
        <f t="shared" si="117"/>
        <v>0</v>
      </c>
      <c r="CW978" s="12"/>
      <c r="CX978" s="12"/>
      <c r="CY978" s="11"/>
      <c r="CZ978" s="9"/>
      <c r="DA978" s="9"/>
      <c r="DB978" s="9">
        <f ca="1">IFERROR(IF(COUNTA(DA$56:DA978)=DA$54,DA978,FORECAST(CU978,OFFSET(DD$56:DD$254,MATCH(CU978,DC$56:DC$254,1)-1,0,2), OFFSET(DC$56:DC$254,MATCH(CU978,DC$56:DC$254,1)-1,0,2))),"")</f>
        <v>0</v>
      </c>
      <c r="DC978" s="9" t="str">
        <f t="array" ref="DC978">IFERROR(INDEX(CU$56:CU$1054,SMALL(IF(ISNUMBER(DA$56:DA$1054),ROW(CU$1:CU$999),""),ROW(CU923))),"")</f>
        <v/>
      </c>
      <c r="DD978" s="9" t="str">
        <f t="array" ref="DD978">IFERROR(INDEX(DA$56:DA$1054,SMALL(IF(ISNUMBER(DA$56:DA$1054),ROW(DA$1:DA$999),""),ROW(DA923))),"")</f>
        <v/>
      </c>
      <c r="DE978" s="9"/>
      <c r="DF978" s="9"/>
      <c r="DG978" s="9"/>
      <c r="DH978" s="9"/>
      <c r="DI978" s="9"/>
      <c r="DJ978" s="9"/>
      <c r="DK978" s="87"/>
      <c r="DL978" s="13"/>
      <c r="DM978" s="14"/>
      <c r="DN978" s="14"/>
      <c r="DO978" s="10">
        <f t="shared" si="118"/>
        <v>0</v>
      </c>
      <c r="DP978" s="12"/>
      <c r="DQ978" s="12"/>
      <c r="DR978" s="11"/>
      <c r="DS978" s="9"/>
      <c r="DT978" s="9"/>
      <c r="DU978" s="9">
        <f ca="1">IFERROR(IF(COUNTA(DT$56:DT978)=DT$54,DT978,FORECAST(DN978,OFFSET(DW$56:DW$254,MATCH(DN978,DV$56:DV$254,1)-1,0,2), OFFSET(DV$56:DV$254,MATCH(DN978,DV$56:DV$254,1)-1,0,2))),"")</f>
        <v>0</v>
      </c>
      <c r="DV978" s="9" t="str">
        <f t="array" ref="DV978">IFERROR(INDEX(DN$56:DN$1054,SMALL(IF(ISNUMBER(DT$56:DT$1054),ROW(DN$1:DN$999),""),ROW(DN923))),"")</f>
        <v/>
      </c>
      <c r="DW978" s="9" t="str">
        <f t="array" ref="DW978">IFERROR(INDEX(DT$56:DT$1054,SMALL(IF(ISNUMBER(DT$56:DT$1054),ROW(DT$1:DT$999),""),ROW(DT923))),"")</f>
        <v/>
      </c>
      <c r="DX978" s="9"/>
      <c r="DY978" s="9"/>
      <c r="DZ978" s="9"/>
      <c r="EA978" s="9"/>
      <c r="EB978" s="9"/>
      <c r="EC978" s="9"/>
      <c r="ED978" s="87"/>
      <c r="EE978" s="13"/>
      <c r="EF978" s="14"/>
      <c r="EG978" s="14"/>
      <c r="EH978" s="10">
        <f t="shared" si="119"/>
        <v>0</v>
      </c>
      <c r="EI978" s="12"/>
      <c r="EJ978" s="12"/>
      <c r="EK978" s="11"/>
      <c r="EL978" s="9"/>
      <c r="EM978" s="9"/>
      <c r="EN978" s="9">
        <f ca="1">IFERROR(IF(COUNTA(EM$56:EM978)=EM$54,EM978,FORECAST(EG978,OFFSET(EP$56:EP$254,MATCH(EG978,EO$56:EO$254,1)-1,0,2), OFFSET(EO$56:EO$254,MATCH(EG978,EO$56:EO$254,1)-1,0,2))),"")</f>
        <v>0</v>
      </c>
      <c r="EO978" s="9" t="str">
        <f t="array" ref="EO978">IFERROR(INDEX(EG$56:EG$1054,SMALL(IF(ISNUMBER(EM$56:EM$1054),ROW(EG$1:EG$999),""),ROW(EG923))),"")</f>
        <v/>
      </c>
      <c r="EP978" s="9" t="str">
        <f t="array" ref="EP978">IFERROR(INDEX(EM$56:EM$1054,SMALL(IF(ISNUMBER(EM$56:EM$1054),ROW(EM$1:EM$999),""),ROW(EM923))),"")</f>
        <v/>
      </c>
      <c r="EQ978" s="9"/>
      <c r="ER978" s="9"/>
      <c r="ES978" s="9"/>
      <c r="ET978" s="9"/>
      <c r="EU978" s="9"/>
      <c r="EV978" s="9"/>
    </row>
    <row r="979" spans="1:152" x14ac:dyDescent="0.25">
      <c r="A979" s="8"/>
      <c r="B979" s="13"/>
      <c r="C979" s="14"/>
      <c r="D979" s="14"/>
      <c r="E979" s="10">
        <f t="shared" si="112"/>
        <v>0</v>
      </c>
      <c r="F979" s="12"/>
      <c r="G979" s="12"/>
      <c r="H979" s="11"/>
      <c r="I979" s="9"/>
      <c r="J979" s="9"/>
      <c r="K979" s="9">
        <f ca="1">IFERROR(IF(COUNTA(J$56:J979)=J$54,J979,FORECAST(D979,OFFSET(M$56:M$254,MATCH(D979,L$56:L$254,1)-1,0,2), OFFSET(L$56:L$254,MATCH(D979,L$56:L$254,1)-1,0,2))),"")</f>
        <v>0</v>
      </c>
      <c r="L979" s="9" t="str">
        <f t="array" ref="L979">IFERROR(INDEX(D$56:D$1054,SMALL(IF(ISNUMBER(J$56:J$1054),ROW(D$1:D$999),""),ROW(D924))),"")</f>
        <v/>
      </c>
      <c r="M979" s="9" t="str">
        <f t="array" ref="M979">IFERROR(INDEX(J$56:J$1054,SMALL(IF(ISNUMBER(J$56:J$1054),ROW(J$1:J$999),""),ROW(J924))),"")</f>
        <v/>
      </c>
      <c r="N979" s="9"/>
      <c r="O979" s="9"/>
      <c r="P979" s="9"/>
      <c r="Q979" s="9"/>
      <c r="R979" s="9"/>
      <c r="S979" s="9"/>
      <c r="T979" s="87"/>
      <c r="U979" s="13"/>
      <c r="V979" s="14"/>
      <c r="W979" s="14"/>
      <c r="X979" s="10">
        <f t="shared" si="113"/>
        <v>0</v>
      </c>
      <c r="Y979" s="12"/>
      <c r="Z979" s="12"/>
      <c r="AA979" s="11"/>
      <c r="AB979" s="9"/>
      <c r="AC979" s="9"/>
      <c r="AD979" s="9">
        <f ca="1">IFERROR(IF(COUNTA(AC$56:AC979)=AC$54,AC979,FORECAST(W979,OFFSET(AF$56:AF$254,MATCH(W979,AE$56:AE$254,1)-1,0,2), OFFSET(AE$56:AE$254,MATCH(W979,AE$56:AE$254,1)-1,0,2))),"")</f>
        <v>0</v>
      </c>
      <c r="AE979" s="9" t="str">
        <f t="array" ref="AE979">IFERROR(INDEX(W$56:W$1054,SMALL(IF(ISNUMBER(AC$56:AC$1054),ROW(W$1:W$999),""),ROW(W924))),"")</f>
        <v/>
      </c>
      <c r="AF979" s="9" t="str">
        <f t="array" ref="AF979">IFERROR(INDEX(AC$56:AC$1054,SMALL(IF(ISNUMBER(AC$56:AC$1054),ROW(AC$1:AC$999),""),ROW(AC924))),"")</f>
        <v/>
      </c>
      <c r="AG979" s="9"/>
      <c r="AH979" s="9"/>
      <c r="AI979" s="9"/>
      <c r="AJ979" s="9"/>
      <c r="AK979" s="9"/>
      <c r="AL979" s="9"/>
      <c r="AM979" s="87"/>
      <c r="AN979" s="13"/>
      <c r="AO979" s="14"/>
      <c r="AP979" s="14"/>
      <c r="AQ979" s="10">
        <f t="shared" si="114"/>
        <v>0</v>
      </c>
      <c r="AR979" s="12"/>
      <c r="AS979" s="12"/>
      <c r="AT979" s="11"/>
      <c r="AU979" s="9"/>
      <c r="AV979" s="9"/>
      <c r="AW979" s="9">
        <f ca="1">IFERROR(IF(COUNTA(AV$56:AV979)=AV$54,AV979,FORECAST(AP979,OFFSET(AY$56:AY$254,MATCH(AP979,AX$56:AX$254,1)-1,0,2), OFFSET(AX$56:AX$254,MATCH(AP979,AX$56:AX$254,1)-1,0,2))),"")</f>
        <v>0</v>
      </c>
      <c r="AX979" s="9" t="str">
        <f t="array" ref="AX979">IFERROR(INDEX(AP$56:AP$1054,SMALL(IF(ISNUMBER(AV$56:AV$1054),ROW(AP$1:AP$999),""),ROW(AP924))),"")</f>
        <v/>
      </c>
      <c r="AY979" s="9" t="str">
        <f t="array" ref="AY979">IFERROR(INDEX(AV$56:AV$1054,SMALL(IF(ISNUMBER(AV$56:AV$1054),ROW(AV$1:AV$999),""),ROW(AV924))),"")</f>
        <v/>
      </c>
      <c r="AZ979" s="9"/>
      <c r="BA979" s="9"/>
      <c r="BB979" s="9"/>
      <c r="BC979" s="9"/>
      <c r="BD979" s="9"/>
      <c r="BE979" s="9"/>
      <c r="BF979" s="87"/>
      <c r="BG979" s="13"/>
      <c r="BH979" s="14"/>
      <c r="BI979" s="14"/>
      <c r="BJ979" s="10">
        <f t="shared" si="115"/>
        <v>0</v>
      </c>
      <c r="BK979" s="12"/>
      <c r="BL979" s="12"/>
      <c r="BM979" s="11"/>
      <c r="BN979" s="9"/>
      <c r="BO979" s="9"/>
      <c r="BP979" s="9">
        <f ca="1">IFERROR(IF(COUNTA(BO$56:BO979)=BO$54,BO979,FORECAST(BI979,OFFSET(BR$56:BR$254,MATCH(BI979,BQ$56:BQ$254,1)-1,0,2), OFFSET(BQ$56:BQ$254,MATCH(BI979,BQ$56:BQ$254,1)-1,0,2))),"")</f>
        <v>0</v>
      </c>
      <c r="BQ979" s="9" t="str">
        <f t="array" ref="BQ979">IFERROR(INDEX(BI$56:BI$1054,SMALL(IF(ISNUMBER(BO$56:BO$1054),ROW(BI$1:BI$999),""),ROW(BI924))),"")</f>
        <v/>
      </c>
      <c r="BR979" s="9" t="str">
        <f t="array" ref="BR979">IFERROR(INDEX(BO$56:BO$1054,SMALL(IF(ISNUMBER(BO$56:BO$1054),ROW(BO$1:BO$999),""),ROW(BO924))),"")</f>
        <v/>
      </c>
      <c r="BS979" s="9"/>
      <c r="BT979" s="9"/>
      <c r="BU979" s="9"/>
      <c r="BV979" s="9"/>
      <c r="BW979" s="9"/>
      <c r="BX979" s="9"/>
      <c r="BY979" s="87"/>
      <c r="BZ979" s="13"/>
      <c r="CA979" s="14"/>
      <c r="CB979" s="14"/>
      <c r="CC979" s="10">
        <f t="shared" si="116"/>
        <v>0</v>
      </c>
      <c r="CD979" s="12"/>
      <c r="CE979" s="12"/>
      <c r="CF979" s="11"/>
      <c r="CG979" s="9"/>
      <c r="CH979" s="9"/>
      <c r="CI979" s="9">
        <f ca="1">IFERROR(IF(COUNTA(CH$56:CH979)=CH$54,CH979,FORECAST(CB979,OFFSET(CK$56:CK$254,MATCH(CB979,CJ$56:CJ$254,1)-1,0,2), OFFSET(CJ$56:CJ$254,MATCH(CB979,CJ$56:CJ$254,1)-1,0,2))),"")</f>
        <v>0</v>
      </c>
      <c r="CJ979" s="9" t="str">
        <f t="array" ref="CJ979">IFERROR(INDEX(CB$56:CB$1054,SMALL(IF(ISNUMBER(CH$56:CH$1054),ROW(CB$1:CB$999),""),ROW(CB924))),"")</f>
        <v/>
      </c>
      <c r="CK979" s="9" t="str">
        <f t="array" ref="CK979">IFERROR(INDEX(CH$56:CH$1054,SMALL(IF(ISNUMBER(CH$56:CH$1054),ROW(CH$1:CH$999),""),ROW(CH924))),"")</f>
        <v/>
      </c>
      <c r="CL979" s="9"/>
      <c r="CM979" s="9"/>
      <c r="CN979" s="9"/>
      <c r="CO979" s="9"/>
      <c r="CP979" s="9"/>
      <c r="CQ979" s="9"/>
      <c r="CR979" s="87"/>
      <c r="CS979" s="13"/>
      <c r="CT979" s="14"/>
      <c r="CU979" s="14"/>
      <c r="CV979" s="10">
        <f t="shared" si="117"/>
        <v>0</v>
      </c>
      <c r="CW979" s="12"/>
      <c r="CX979" s="12"/>
      <c r="CY979" s="11"/>
      <c r="CZ979" s="9"/>
      <c r="DA979" s="9"/>
      <c r="DB979" s="9">
        <f ca="1">IFERROR(IF(COUNTA(DA$56:DA979)=DA$54,DA979,FORECAST(CU979,OFFSET(DD$56:DD$254,MATCH(CU979,DC$56:DC$254,1)-1,0,2), OFFSET(DC$56:DC$254,MATCH(CU979,DC$56:DC$254,1)-1,0,2))),"")</f>
        <v>0</v>
      </c>
      <c r="DC979" s="9" t="str">
        <f t="array" ref="DC979">IFERROR(INDEX(CU$56:CU$1054,SMALL(IF(ISNUMBER(DA$56:DA$1054),ROW(CU$1:CU$999),""),ROW(CU924))),"")</f>
        <v/>
      </c>
      <c r="DD979" s="9" t="str">
        <f t="array" ref="DD979">IFERROR(INDEX(DA$56:DA$1054,SMALL(IF(ISNUMBER(DA$56:DA$1054),ROW(DA$1:DA$999),""),ROW(DA924))),"")</f>
        <v/>
      </c>
      <c r="DE979" s="9"/>
      <c r="DF979" s="9"/>
      <c r="DG979" s="9"/>
      <c r="DH979" s="9"/>
      <c r="DI979" s="9"/>
      <c r="DJ979" s="9"/>
      <c r="DK979" s="87"/>
      <c r="DL979" s="13"/>
      <c r="DM979" s="14"/>
      <c r="DN979" s="14"/>
      <c r="DO979" s="10">
        <f t="shared" si="118"/>
        <v>0</v>
      </c>
      <c r="DP979" s="12"/>
      <c r="DQ979" s="12"/>
      <c r="DR979" s="11"/>
      <c r="DS979" s="9"/>
      <c r="DT979" s="9"/>
      <c r="DU979" s="9">
        <f ca="1">IFERROR(IF(COUNTA(DT$56:DT979)=DT$54,DT979,FORECAST(DN979,OFFSET(DW$56:DW$254,MATCH(DN979,DV$56:DV$254,1)-1,0,2), OFFSET(DV$56:DV$254,MATCH(DN979,DV$56:DV$254,1)-1,0,2))),"")</f>
        <v>0</v>
      </c>
      <c r="DV979" s="9" t="str">
        <f t="array" ref="DV979">IFERROR(INDEX(DN$56:DN$1054,SMALL(IF(ISNUMBER(DT$56:DT$1054),ROW(DN$1:DN$999),""),ROW(DN924))),"")</f>
        <v/>
      </c>
      <c r="DW979" s="9" t="str">
        <f t="array" ref="DW979">IFERROR(INDEX(DT$56:DT$1054,SMALL(IF(ISNUMBER(DT$56:DT$1054),ROW(DT$1:DT$999),""),ROW(DT924))),"")</f>
        <v/>
      </c>
      <c r="DX979" s="9"/>
      <c r="DY979" s="9"/>
      <c r="DZ979" s="9"/>
      <c r="EA979" s="9"/>
      <c r="EB979" s="9"/>
      <c r="EC979" s="9"/>
      <c r="ED979" s="87"/>
      <c r="EE979" s="13"/>
      <c r="EF979" s="14"/>
      <c r="EG979" s="14"/>
      <c r="EH979" s="10">
        <f t="shared" si="119"/>
        <v>0</v>
      </c>
      <c r="EI979" s="12"/>
      <c r="EJ979" s="12"/>
      <c r="EK979" s="11"/>
      <c r="EL979" s="9"/>
      <c r="EM979" s="9"/>
      <c r="EN979" s="9">
        <f ca="1">IFERROR(IF(COUNTA(EM$56:EM979)=EM$54,EM979,FORECAST(EG979,OFFSET(EP$56:EP$254,MATCH(EG979,EO$56:EO$254,1)-1,0,2), OFFSET(EO$56:EO$254,MATCH(EG979,EO$56:EO$254,1)-1,0,2))),"")</f>
        <v>0</v>
      </c>
      <c r="EO979" s="9" t="str">
        <f t="array" ref="EO979">IFERROR(INDEX(EG$56:EG$1054,SMALL(IF(ISNUMBER(EM$56:EM$1054),ROW(EG$1:EG$999),""),ROW(EG924))),"")</f>
        <v/>
      </c>
      <c r="EP979" s="9" t="str">
        <f t="array" ref="EP979">IFERROR(INDEX(EM$56:EM$1054,SMALL(IF(ISNUMBER(EM$56:EM$1054),ROW(EM$1:EM$999),""),ROW(EM924))),"")</f>
        <v/>
      </c>
      <c r="EQ979" s="9"/>
      <c r="ER979" s="9"/>
      <c r="ES979" s="9"/>
      <c r="ET979" s="9"/>
      <c r="EU979" s="9"/>
      <c r="EV979" s="9"/>
    </row>
    <row r="980" spans="1:152" x14ac:dyDescent="0.25">
      <c r="A980" s="8"/>
      <c r="B980" s="13"/>
      <c r="C980" s="14"/>
      <c r="D980" s="14"/>
      <c r="E980" s="10">
        <f t="shared" si="112"/>
        <v>0</v>
      </c>
      <c r="F980" s="12"/>
      <c r="G980" s="12"/>
      <c r="H980" s="11"/>
      <c r="I980" s="9"/>
      <c r="J980" s="9"/>
      <c r="K980" s="9">
        <f ca="1">IFERROR(IF(COUNTA(J$56:J980)=J$54,J980,FORECAST(D980,OFFSET(M$56:M$254,MATCH(D980,L$56:L$254,1)-1,0,2), OFFSET(L$56:L$254,MATCH(D980,L$56:L$254,1)-1,0,2))),"")</f>
        <v>0</v>
      </c>
      <c r="L980" s="9" t="str">
        <f t="array" ref="L980">IFERROR(INDEX(D$56:D$1054,SMALL(IF(ISNUMBER(J$56:J$1054),ROW(D$1:D$999),""),ROW(D925))),"")</f>
        <v/>
      </c>
      <c r="M980" s="9" t="str">
        <f t="array" ref="M980">IFERROR(INDEX(J$56:J$1054,SMALL(IF(ISNUMBER(J$56:J$1054),ROW(J$1:J$999),""),ROW(J925))),"")</f>
        <v/>
      </c>
      <c r="N980" s="9"/>
      <c r="O980" s="9"/>
      <c r="P980" s="9"/>
      <c r="Q980" s="9"/>
      <c r="R980" s="9"/>
      <c r="S980" s="9"/>
      <c r="T980" s="87"/>
      <c r="U980" s="13"/>
      <c r="V980" s="14"/>
      <c r="W980" s="14"/>
      <c r="X980" s="10">
        <f t="shared" si="113"/>
        <v>0</v>
      </c>
      <c r="Y980" s="12"/>
      <c r="Z980" s="12"/>
      <c r="AA980" s="11"/>
      <c r="AB980" s="9"/>
      <c r="AC980" s="9"/>
      <c r="AD980" s="9">
        <f ca="1">IFERROR(IF(COUNTA(AC$56:AC980)=AC$54,AC980,FORECAST(W980,OFFSET(AF$56:AF$254,MATCH(W980,AE$56:AE$254,1)-1,0,2), OFFSET(AE$56:AE$254,MATCH(W980,AE$56:AE$254,1)-1,0,2))),"")</f>
        <v>0</v>
      </c>
      <c r="AE980" s="9" t="str">
        <f t="array" ref="AE980">IFERROR(INDEX(W$56:W$1054,SMALL(IF(ISNUMBER(AC$56:AC$1054),ROW(W$1:W$999),""),ROW(W925))),"")</f>
        <v/>
      </c>
      <c r="AF980" s="9" t="str">
        <f t="array" ref="AF980">IFERROR(INDEX(AC$56:AC$1054,SMALL(IF(ISNUMBER(AC$56:AC$1054),ROW(AC$1:AC$999),""),ROW(AC925))),"")</f>
        <v/>
      </c>
      <c r="AG980" s="9"/>
      <c r="AH980" s="9"/>
      <c r="AI980" s="9"/>
      <c r="AJ980" s="9"/>
      <c r="AK980" s="9"/>
      <c r="AL980" s="9"/>
      <c r="AM980" s="87"/>
      <c r="AN980" s="13"/>
      <c r="AO980" s="14"/>
      <c r="AP980" s="14"/>
      <c r="AQ980" s="10">
        <f t="shared" si="114"/>
        <v>0</v>
      </c>
      <c r="AR980" s="12"/>
      <c r="AS980" s="12"/>
      <c r="AT980" s="11"/>
      <c r="AU980" s="9"/>
      <c r="AV980" s="9"/>
      <c r="AW980" s="9">
        <f ca="1">IFERROR(IF(COUNTA(AV$56:AV980)=AV$54,AV980,FORECAST(AP980,OFFSET(AY$56:AY$254,MATCH(AP980,AX$56:AX$254,1)-1,0,2), OFFSET(AX$56:AX$254,MATCH(AP980,AX$56:AX$254,1)-1,0,2))),"")</f>
        <v>0</v>
      </c>
      <c r="AX980" s="9" t="str">
        <f t="array" ref="AX980">IFERROR(INDEX(AP$56:AP$1054,SMALL(IF(ISNUMBER(AV$56:AV$1054),ROW(AP$1:AP$999),""),ROW(AP925))),"")</f>
        <v/>
      </c>
      <c r="AY980" s="9" t="str">
        <f t="array" ref="AY980">IFERROR(INDEX(AV$56:AV$1054,SMALL(IF(ISNUMBER(AV$56:AV$1054),ROW(AV$1:AV$999),""),ROW(AV925))),"")</f>
        <v/>
      </c>
      <c r="AZ980" s="9"/>
      <c r="BA980" s="9"/>
      <c r="BB980" s="9"/>
      <c r="BC980" s="9"/>
      <c r="BD980" s="9"/>
      <c r="BE980" s="9"/>
      <c r="BF980" s="87"/>
      <c r="BG980" s="13"/>
      <c r="BH980" s="14"/>
      <c r="BI980" s="14"/>
      <c r="BJ980" s="10">
        <f t="shared" si="115"/>
        <v>0</v>
      </c>
      <c r="BK980" s="12"/>
      <c r="BL980" s="12"/>
      <c r="BM980" s="11"/>
      <c r="BN980" s="9"/>
      <c r="BO980" s="9"/>
      <c r="BP980" s="9">
        <f ca="1">IFERROR(IF(COUNTA(BO$56:BO980)=BO$54,BO980,FORECAST(BI980,OFFSET(BR$56:BR$254,MATCH(BI980,BQ$56:BQ$254,1)-1,0,2), OFFSET(BQ$56:BQ$254,MATCH(BI980,BQ$56:BQ$254,1)-1,0,2))),"")</f>
        <v>0</v>
      </c>
      <c r="BQ980" s="9" t="str">
        <f t="array" ref="BQ980">IFERROR(INDEX(BI$56:BI$1054,SMALL(IF(ISNUMBER(BO$56:BO$1054),ROW(BI$1:BI$999),""),ROW(BI925))),"")</f>
        <v/>
      </c>
      <c r="BR980" s="9" t="str">
        <f t="array" ref="BR980">IFERROR(INDEX(BO$56:BO$1054,SMALL(IF(ISNUMBER(BO$56:BO$1054),ROW(BO$1:BO$999),""),ROW(BO925))),"")</f>
        <v/>
      </c>
      <c r="BS980" s="9"/>
      <c r="BT980" s="9"/>
      <c r="BU980" s="9"/>
      <c r="BV980" s="9"/>
      <c r="BW980" s="9"/>
      <c r="BX980" s="9"/>
      <c r="BY980" s="87"/>
      <c r="BZ980" s="13"/>
      <c r="CA980" s="14"/>
      <c r="CB980" s="14"/>
      <c r="CC980" s="10">
        <f t="shared" si="116"/>
        <v>0</v>
      </c>
      <c r="CD980" s="12"/>
      <c r="CE980" s="12"/>
      <c r="CF980" s="11"/>
      <c r="CG980" s="9"/>
      <c r="CH980" s="9"/>
      <c r="CI980" s="9">
        <f ca="1">IFERROR(IF(COUNTA(CH$56:CH980)=CH$54,CH980,FORECAST(CB980,OFFSET(CK$56:CK$254,MATCH(CB980,CJ$56:CJ$254,1)-1,0,2), OFFSET(CJ$56:CJ$254,MATCH(CB980,CJ$56:CJ$254,1)-1,0,2))),"")</f>
        <v>0</v>
      </c>
      <c r="CJ980" s="9" t="str">
        <f t="array" ref="CJ980">IFERROR(INDEX(CB$56:CB$1054,SMALL(IF(ISNUMBER(CH$56:CH$1054),ROW(CB$1:CB$999),""),ROW(CB925))),"")</f>
        <v/>
      </c>
      <c r="CK980" s="9" t="str">
        <f t="array" ref="CK980">IFERROR(INDEX(CH$56:CH$1054,SMALL(IF(ISNUMBER(CH$56:CH$1054),ROW(CH$1:CH$999),""),ROW(CH925))),"")</f>
        <v/>
      </c>
      <c r="CL980" s="9"/>
      <c r="CM980" s="9"/>
      <c r="CN980" s="9"/>
      <c r="CO980" s="9"/>
      <c r="CP980" s="9"/>
      <c r="CQ980" s="9"/>
      <c r="CR980" s="87"/>
      <c r="CS980" s="13"/>
      <c r="CT980" s="14"/>
      <c r="CU980" s="14"/>
      <c r="CV980" s="10">
        <f t="shared" si="117"/>
        <v>0</v>
      </c>
      <c r="CW980" s="12"/>
      <c r="CX980" s="12"/>
      <c r="CY980" s="11"/>
      <c r="CZ980" s="9"/>
      <c r="DA980" s="9"/>
      <c r="DB980" s="9">
        <f ca="1">IFERROR(IF(COUNTA(DA$56:DA980)=DA$54,DA980,FORECAST(CU980,OFFSET(DD$56:DD$254,MATCH(CU980,DC$56:DC$254,1)-1,0,2), OFFSET(DC$56:DC$254,MATCH(CU980,DC$56:DC$254,1)-1,0,2))),"")</f>
        <v>0</v>
      </c>
      <c r="DC980" s="9" t="str">
        <f t="array" ref="DC980">IFERROR(INDEX(CU$56:CU$1054,SMALL(IF(ISNUMBER(DA$56:DA$1054),ROW(CU$1:CU$999),""),ROW(CU925))),"")</f>
        <v/>
      </c>
      <c r="DD980" s="9" t="str">
        <f t="array" ref="DD980">IFERROR(INDEX(DA$56:DA$1054,SMALL(IF(ISNUMBER(DA$56:DA$1054),ROW(DA$1:DA$999),""),ROW(DA925))),"")</f>
        <v/>
      </c>
      <c r="DE980" s="9"/>
      <c r="DF980" s="9"/>
      <c r="DG980" s="9"/>
      <c r="DH980" s="9"/>
      <c r="DI980" s="9"/>
      <c r="DJ980" s="9"/>
      <c r="DK980" s="87"/>
      <c r="DL980" s="13"/>
      <c r="DM980" s="14"/>
      <c r="DN980" s="14"/>
      <c r="DO980" s="10">
        <f t="shared" si="118"/>
        <v>0</v>
      </c>
      <c r="DP980" s="12"/>
      <c r="DQ980" s="12"/>
      <c r="DR980" s="11"/>
      <c r="DS980" s="9"/>
      <c r="DT980" s="9"/>
      <c r="DU980" s="9">
        <f ca="1">IFERROR(IF(COUNTA(DT$56:DT980)=DT$54,DT980,FORECAST(DN980,OFFSET(DW$56:DW$254,MATCH(DN980,DV$56:DV$254,1)-1,0,2), OFFSET(DV$56:DV$254,MATCH(DN980,DV$56:DV$254,1)-1,0,2))),"")</f>
        <v>0</v>
      </c>
      <c r="DV980" s="9" t="str">
        <f t="array" ref="DV980">IFERROR(INDEX(DN$56:DN$1054,SMALL(IF(ISNUMBER(DT$56:DT$1054),ROW(DN$1:DN$999),""),ROW(DN925))),"")</f>
        <v/>
      </c>
      <c r="DW980" s="9" t="str">
        <f t="array" ref="DW980">IFERROR(INDEX(DT$56:DT$1054,SMALL(IF(ISNUMBER(DT$56:DT$1054),ROW(DT$1:DT$999),""),ROW(DT925))),"")</f>
        <v/>
      </c>
      <c r="DX980" s="9"/>
      <c r="DY980" s="9"/>
      <c r="DZ980" s="9"/>
      <c r="EA980" s="9"/>
      <c r="EB980" s="9"/>
      <c r="EC980" s="9"/>
      <c r="ED980" s="87"/>
      <c r="EE980" s="13"/>
      <c r="EF980" s="14"/>
      <c r="EG980" s="14"/>
      <c r="EH980" s="10">
        <f t="shared" si="119"/>
        <v>0</v>
      </c>
      <c r="EI980" s="12"/>
      <c r="EJ980" s="12"/>
      <c r="EK980" s="11"/>
      <c r="EL980" s="9"/>
      <c r="EM980" s="9"/>
      <c r="EN980" s="9">
        <f ca="1">IFERROR(IF(COUNTA(EM$56:EM980)=EM$54,EM980,FORECAST(EG980,OFFSET(EP$56:EP$254,MATCH(EG980,EO$56:EO$254,1)-1,0,2), OFFSET(EO$56:EO$254,MATCH(EG980,EO$56:EO$254,1)-1,0,2))),"")</f>
        <v>0</v>
      </c>
      <c r="EO980" s="9" t="str">
        <f t="array" ref="EO980">IFERROR(INDEX(EG$56:EG$1054,SMALL(IF(ISNUMBER(EM$56:EM$1054),ROW(EG$1:EG$999),""),ROW(EG925))),"")</f>
        <v/>
      </c>
      <c r="EP980" s="9" t="str">
        <f t="array" ref="EP980">IFERROR(INDEX(EM$56:EM$1054,SMALL(IF(ISNUMBER(EM$56:EM$1054),ROW(EM$1:EM$999),""),ROW(EM925))),"")</f>
        <v/>
      </c>
      <c r="EQ980" s="9"/>
      <c r="ER980" s="9"/>
      <c r="ES980" s="9"/>
      <c r="ET980" s="9"/>
      <c r="EU980" s="9"/>
      <c r="EV980" s="9"/>
    </row>
    <row r="981" spans="1:152" x14ac:dyDescent="0.25">
      <c r="A981" s="8"/>
      <c r="B981" s="13"/>
      <c r="C981" s="14"/>
      <c r="D981" s="14"/>
      <c r="E981" s="10">
        <f t="shared" si="112"/>
        <v>0</v>
      </c>
      <c r="F981" s="12"/>
      <c r="G981" s="12"/>
      <c r="H981" s="11"/>
      <c r="I981" s="9"/>
      <c r="J981" s="9"/>
      <c r="K981" s="9">
        <f ca="1">IFERROR(IF(COUNTA(J$56:J981)=J$54,J981,FORECAST(D981,OFFSET(M$56:M$254,MATCH(D981,L$56:L$254,1)-1,0,2), OFFSET(L$56:L$254,MATCH(D981,L$56:L$254,1)-1,0,2))),"")</f>
        <v>0</v>
      </c>
      <c r="L981" s="9" t="str">
        <f t="array" ref="L981">IFERROR(INDEX(D$56:D$1054,SMALL(IF(ISNUMBER(J$56:J$1054),ROW(D$1:D$999),""),ROW(D926))),"")</f>
        <v/>
      </c>
      <c r="M981" s="9" t="str">
        <f t="array" ref="M981">IFERROR(INDEX(J$56:J$1054,SMALL(IF(ISNUMBER(J$56:J$1054),ROW(J$1:J$999),""),ROW(J926))),"")</f>
        <v/>
      </c>
      <c r="N981" s="9"/>
      <c r="O981" s="9"/>
      <c r="P981" s="9"/>
      <c r="Q981" s="9"/>
      <c r="R981" s="9"/>
      <c r="S981" s="9"/>
      <c r="T981" s="87"/>
      <c r="U981" s="13"/>
      <c r="V981" s="14"/>
      <c r="W981" s="14"/>
      <c r="X981" s="10">
        <f t="shared" si="113"/>
        <v>0</v>
      </c>
      <c r="Y981" s="12"/>
      <c r="Z981" s="12"/>
      <c r="AA981" s="11"/>
      <c r="AB981" s="9"/>
      <c r="AC981" s="9"/>
      <c r="AD981" s="9">
        <f ca="1">IFERROR(IF(COUNTA(AC$56:AC981)=AC$54,AC981,FORECAST(W981,OFFSET(AF$56:AF$254,MATCH(W981,AE$56:AE$254,1)-1,0,2), OFFSET(AE$56:AE$254,MATCH(W981,AE$56:AE$254,1)-1,0,2))),"")</f>
        <v>0</v>
      </c>
      <c r="AE981" s="9" t="str">
        <f t="array" ref="AE981">IFERROR(INDEX(W$56:W$1054,SMALL(IF(ISNUMBER(AC$56:AC$1054),ROW(W$1:W$999),""),ROW(W926))),"")</f>
        <v/>
      </c>
      <c r="AF981" s="9" t="str">
        <f t="array" ref="AF981">IFERROR(INDEX(AC$56:AC$1054,SMALL(IF(ISNUMBER(AC$56:AC$1054),ROW(AC$1:AC$999),""),ROW(AC926))),"")</f>
        <v/>
      </c>
      <c r="AG981" s="9"/>
      <c r="AH981" s="9"/>
      <c r="AI981" s="9"/>
      <c r="AJ981" s="9"/>
      <c r="AK981" s="9"/>
      <c r="AL981" s="9"/>
      <c r="AM981" s="87"/>
      <c r="AN981" s="13"/>
      <c r="AO981" s="14"/>
      <c r="AP981" s="14"/>
      <c r="AQ981" s="10">
        <f t="shared" si="114"/>
        <v>0</v>
      </c>
      <c r="AR981" s="12"/>
      <c r="AS981" s="12"/>
      <c r="AT981" s="11"/>
      <c r="AU981" s="9"/>
      <c r="AV981" s="9"/>
      <c r="AW981" s="9">
        <f ca="1">IFERROR(IF(COUNTA(AV$56:AV981)=AV$54,AV981,FORECAST(AP981,OFFSET(AY$56:AY$254,MATCH(AP981,AX$56:AX$254,1)-1,0,2), OFFSET(AX$56:AX$254,MATCH(AP981,AX$56:AX$254,1)-1,0,2))),"")</f>
        <v>0</v>
      </c>
      <c r="AX981" s="9" t="str">
        <f t="array" ref="AX981">IFERROR(INDEX(AP$56:AP$1054,SMALL(IF(ISNUMBER(AV$56:AV$1054),ROW(AP$1:AP$999),""),ROW(AP926))),"")</f>
        <v/>
      </c>
      <c r="AY981" s="9" t="str">
        <f t="array" ref="AY981">IFERROR(INDEX(AV$56:AV$1054,SMALL(IF(ISNUMBER(AV$56:AV$1054),ROW(AV$1:AV$999),""),ROW(AV926))),"")</f>
        <v/>
      </c>
      <c r="AZ981" s="9"/>
      <c r="BA981" s="9"/>
      <c r="BB981" s="9"/>
      <c r="BC981" s="9"/>
      <c r="BD981" s="9"/>
      <c r="BE981" s="9"/>
      <c r="BF981" s="87"/>
      <c r="BG981" s="13"/>
      <c r="BH981" s="14"/>
      <c r="BI981" s="14"/>
      <c r="BJ981" s="10">
        <f t="shared" si="115"/>
        <v>0</v>
      </c>
      <c r="BK981" s="12"/>
      <c r="BL981" s="12"/>
      <c r="BM981" s="11"/>
      <c r="BN981" s="9"/>
      <c r="BO981" s="9"/>
      <c r="BP981" s="9">
        <f ca="1">IFERROR(IF(COUNTA(BO$56:BO981)=BO$54,BO981,FORECAST(BI981,OFFSET(BR$56:BR$254,MATCH(BI981,BQ$56:BQ$254,1)-1,0,2), OFFSET(BQ$56:BQ$254,MATCH(BI981,BQ$56:BQ$254,1)-1,0,2))),"")</f>
        <v>0</v>
      </c>
      <c r="BQ981" s="9" t="str">
        <f t="array" ref="BQ981">IFERROR(INDEX(BI$56:BI$1054,SMALL(IF(ISNUMBER(BO$56:BO$1054),ROW(BI$1:BI$999),""),ROW(BI926))),"")</f>
        <v/>
      </c>
      <c r="BR981" s="9" t="str">
        <f t="array" ref="BR981">IFERROR(INDEX(BO$56:BO$1054,SMALL(IF(ISNUMBER(BO$56:BO$1054),ROW(BO$1:BO$999),""),ROW(BO926))),"")</f>
        <v/>
      </c>
      <c r="BS981" s="9"/>
      <c r="BT981" s="9"/>
      <c r="BU981" s="9"/>
      <c r="BV981" s="9"/>
      <c r="BW981" s="9"/>
      <c r="BX981" s="9"/>
      <c r="BY981" s="87"/>
      <c r="BZ981" s="13"/>
      <c r="CA981" s="14"/>
      <c r="CB981" s="14"/>
      <c r="CC981" s="10">
        <f t="shared" si="116"/>
        <v>0</v>
      </c>
      <c r="CD981" s="12"/>
      <c r="CE981" s="12"/>
      <c r="CF981" s="11"/>
      <c r="CG981" s="9"/>
      <c r="CH981" s="9"/>
      <c r="CI981" s="9">
        <f ca="1">IFERROR(IF(COUNTA(CH$56:CH981)=CH$54,CH981,FORECAST(CB981,OFFSET(CK$56:CK$254,MATCH(CB981,CJ$56:CJ$254,1)-1,0,2), OFFSET(CJ$56:CJ$254,MATCH(CB981,CJ$56:CJ$254,1)-1,0,2))),"")</f>
        <v>0</v>
      </c>
      <c r="CJ981" s="9" t="str">
        <f t="array" ref="CJ981">IFERROR(INDEX(CB$56:CB$1054,SMALL(IF(ISNUMBER(CH$56:CH$1054),ROW(CB$1:CB$999),""),ROW(CB926))),"")</f>
        <v/>
      </c>
      <c r="CK981" s="9" t="str">
        <f t="array" ref="CK981">IFERROR(INDEX(CH$56:CH$1054,SMALL(IF(ISNUMBER(CH$56:CH$1054),ROW(CH$1:CH$999),""),ROW(CH926))),"")</f>
        <v/>
      </c>
      <c r="CL981" s="9"/>
      <c r="CM981" s="9"/>
      <c r="CN981" s="9"/>
      <c r="CO981" s="9"/>
      <c r="CP981" s="9"/>
      <c r="CQ981" s="9"/>
      <c r="CR981" s="87"/>
      <c r="CS981" s="13"/>
      <c r="CT981" s="14"/>
      <c r="CU981" s="14"/>
      <c r="CV981" s="10">
        <f t="shared" si="117"/>
        <v>0</v>
      </c>
      <c r="CW981" s="12"/>
      <c r="CX981" s="12"/>
      <c r="CY981" s="11"/>
      <c r="CZ981" s="9"/>
      <c r="DA981" s="9"/>
      <c r="DB981" s="9">
        <f ca="1">IFERROR(IF(COUNTA(DA$56:DA981)=DA$54,DA981,FORECAST(CU981,OFFSET(DD$56:DD$254,MATCH(CU981,DC$56:DC$254,1)-1,0,2), OFFSET(DC$56:DC$254,MATCH(CU981,DC$56:DC$254,1)-1,0,2))),"")</f>
        <v>0</v>
      </c>
      <c r="DC981" s="9" t="str">
        <f t="array" ref="DC981">IFERROR(INDEX(CU$56:CU$1054,SMALL(IF(ISNUMBER(DA$56:DA$1054),ROW(CU$1:CU$999),""),ROW(CU926))),"")</f>
        <v/>
      </c>
      <c r="DD981" s="9" t="str">
        <f t="array" ref="DD981">IFERROR(INDEX(DA$56:DA$1054,SMALL(IF(ISNUMBER(DA$56:DA$1054),ROW(DA$1:DA$999),""),ROW(DA926))),"")</f>
        <v/>
      </c>
      <c r="DE981" s="9"/>
      <c r="DF981" s="9"/>
      <c r="DG981" s="9"/>
      <c r="DH981" s="9"/>
      <c r="DI981" s="9"/>
      <c r="DJ981" s="9"/>
      <c r="DK981" s="87"/>
      <c r="DL981" s="13"/>
      <c r="DM981" s="14"/>
      <c r="DN981" s="14"/>
      <c r="DO981" s="10">
        <f t="shared" si="118"/>
        <v>0</v>
      </c>
      <c r="DP981" s="12"/>
      <c r="DQ981" s="12"/>
      <c r="DR981" s="11"/>
      <c r="DS981" s="9"/>
      <c r="DT981" s="9"/>
      <c r="DU981" s="9">
        <f ca="1">IFERROR(IF(COUNTA(DT$56:DT981)=DT$54,DT981,FORECAST(DN981,OFFSET(DW$56:DW$254,MATCH(DN981,DV$56:DV$254,1)-1,0,2), OFFSET(DV$56:DV$254,MATCH(DN981,DV$56:DV$254,1)-1,0,2))),"")</f>
        <v>0</v>
      </c>
      <c r="DV981" s="9" t="str">
        <f t="array" ref="DV981">IFERROR(INDEX(DN$56:DN$1054,SMALL(IF(ISNUMBER(DT$56:DT$1054),ROW(DN$1:DN$999),""),ROW(DN926))),"")</f>
        <v/>
      </c>
      <c r="DW981" s="9" t="str">
        <f t="array" ref="DW981">IFERROR(INDEX(DT$56:DT$1054,SMALL(IF(ISNUMBER(DT$56:DT$1054),ROW(DT$1:DT$999),""),ROW(DT926))),"")</f>
        <v/>
      </c>
      <c r="DX981" s="9"/>
      <c r="DY981" s="9"/>
      <c r="DZ981" s="9"/>
      <c r="EA981" s="9"/>
      <c r="EB981" s="9"/>
      <c r="EC981" s="9"/>
      <c r="ED981" s="87"/>
      <c r="EE981" s="13"/>
      <c r="EF981" s="14"/>
      <c r="EG981" s="14"/>
      <c r="EH981" s="10">
        <f t="shared" si="119"/>
        <v>0</v>
      </c>
      <c r="EI981" s="12"/>
      <c r="EJ981" s="12"/>
      <c r="EK981" s="11"/>
      <c r="EL981" s="9"/>
      <c r="EM981" s="9"/>
      <c r="EN981" s="9">
        <f ca="1">IFERROR(IF(COUNTA(EM$56:EM981)=EM$54,EM981,FORECAST(EG981,OFFSET(EP$56:EP$254,MATCH(EG981,EO$56:EO$254,1)-1,0,2), OFFSET(EO$56:EO$254,MATCH(EG981,EO$56:EO$254,1)-1,0,2))),"")</f>
        <v>0</v>
      </c>
      <c r="EO981" s="9" t="str">
        <f t="array" ref="EO981">IFERROR(INDEX(EG$56:EG$1054,SMALL(IF(ISNUMBER(EM$56:EM$1054),ROW(EG$1:EG$999),""),ROW(EG926))),"")</f>
        <v/>
      </c>
      <c r="EP981" s="9" t="str">
        <f t="array" ref="EP981">IFERROR(INDEX(EM$56:EM$1054,SMALL(IF(ISNUMBER(EM$56:EM$1054),ROW(EM$1:EM$999),""),ROW(EM926))),"")</f>
        <v/>
      </c>
      <c r="EQ981" s="9"/>
      <c r="ER981" s="9"/>
      <c r="ES981" s="9"/>
      <c r="ET981" s="9"/>
      <c r="EU981" s="9"/>
      <c r="EV981" s="9"/>
    </row>
    <row r="982" spans="1:152" x14ac:dyDescent="0.25">
      <c r="A982" s="8"/>
      <c r="B982" s="13"/>
      <c r="C982" s="14"/>
      <c r="D982" s="14"/>
      <c r="E982" s="10">
        <f t="shared" si="112"/>
        <v>0</v>
      </c>
      <c r="F982" s="12"/>
      <c r="G982" s="12"/>
      <c r="H982" s="11"/>
      <c r="I982" s="9"/>
      <c r="J982" s="9"/>
      <c r="K982" s="9">
        <f ca="1">IFERROR(IF(COUNTA(J$56:J982)=J$54,J982,FORECAST(D982,OFFSET(M$56:M$254,MATCH(D982,L$56:L$254,1)-1,0,2), OFFSET(L$56:L$254,MATCH(D982,L$56:L$254,1)-1,0,2))),"")</f>
        <v>0</v>
      </c>
      <c r="L982" s="9" t="str">
        <f t="array" ref="L982">IFERROR(INDEX(D$56:D$1054,SMALL(IF(ISNUMBER(J$56:J$1054),ROW(D$1:D$999),""),ROW(D927))),"")</f>
        <v/>
      </c>
      <c r="M982" s="9" t="str">
        <f t="array" ref="M982">IFERROR(INDEX(J$56:J$1054,SMALL(IF(ISNUMBER(J$56:J$1054),ROW(J$1:J$999),""),ROW(J927))),"")</f>
        <v/>
      </c>
      <c r="N982" s="9"/>
      <c r="O982" s="9"/>
      <c r="P982" s="9"/>
      <c r="Q982" s="9"/>
      <c r="R982" s="9"/>
      <c r="S982" s="9"/>
      <c r="T982" s="87"/>
      <c r="U982" s="13"/>
      <c r="V982" s="14"/>
      <c r="W982" s="14"/>
      <c r="X982" s="10">
        <f t="shared" si="113"/>
        <v>0</v>
      </c>
      <c r="Y982" s="12"/>
      <c r="Z982" s="12"/>
      <c r="AA982" s="11"/>
      <c r="AB982" s="9"/>
      <c r="AC982" s="9"/>
      <c r="AD982" s="9">
        <f ca="1">IFERROR(IF(COUNTA(AC$56:AC982)=AC$54,AC982,FORECAST(W982,OFFSET(AF$56:AF$254,MATCH(W982,AE$56:AE$254,1)-1,0,2), OFFSET(AE$56:AE$254,MATCH(W982,AE$56:AE$254,1)-1,0,2))),"")</f>
        <v>0</v>
      </c>
      <c r="AE982" s="9" t="str">
        <f t="array" ref="AE982">IFERROR(INDEX(W$56:W$1054,SMALL(IF(ISNUMBER(AC$56:AC$1054),ROW(W$1:W$999),""),ROW(W927))),"")</f>
        <v/>
      </c>
      <c r="AF982" s="9" t="str">
        <f t="array" ref="AF982">IFERROR(INDEX(AC$56:AC$1054,SMALL(IF(ISNUMBER(AC$56:AC$1054),ROW(AC$1:AC$999),""),ROW(AC927))),"")</f>
        <v/>
      </c>
      <c r="AG982" s="9"/>
      <c r="AH982" s="9"/>
      <c r="AI982" s="9"/>
      <c r="AJ982" s="9"/>
      <c r="AK982" s="9"/>
      <c r="AL982" s="9"/>
      <c r="AM982" s="87"/>
      <c r="AN982" s="13"/>
      <c r="AO982" s="14"/>
      <c r="AP982" s="14"/>
      <c r="AQ982" s="10">
        <f t="shared" si="114"/>
        <v>0</v>
      </c>
      <c r="AR982" s="12"/>
      <c r="AS982" s="12"/>
      <c r="AT982" s="11"/>
      <c r="AU982" s="9"/>
      <c r="AV982" s="9"/>
      <c r="AW982" s="9">
        <f ca="1">IFERROR(IF(COUNTA(AV$56:AV982)=AV$54,AV982,FORECAST(AP982,OFFSET(AY$56:AY$254,MATCH(AP982,AX$56:AX$254,1)-1,0,2), OFFSET(AX$56:AX$254,MATCH(AP982,AX$56:AX$254,1)-1,0,2))),"")</f>
        <v>0</v>
      </c>
      <c r="AX982" s="9" t="str">
        <f t="array" ref="AX982">IFERROR(INDEX(AP$56:AP$1054,SMALL(IF(ISNUMBER(AV$56:AV$1054),ROW(AP$1:AP$999),""),ROW(AP927))),"")</f>
        <v/>
      </c>
      <c r="AY982" s="9" t="str">
        <f t="array" ref="AY982">IFERROR(INDEX(AV$56:AV$1054,SMALL(IF(ISNUMBER(AV$56:AV$1054),ROW(AV$1:AV$999),""),ROW(AV927))),"")</f>
        <v/>
      </c>
      <c r="AZ982" s="9"/>
      <c r="BA982" s="9"/>
      <c r="BB982" s="9"/>
      <c r="BC982" s="9"/>
      <c r="BD982" s="9"/>
      <c r="BE982" s="9"/>
      <c r="BF982" s="87"/>
      <c r="BG982" s="13"/>
      <c r="BH982" s="14"/>
      <c r="BI982" s="14"/>
      <c r="BJ982" s="10">
        <f t="shared" si="115"/>
        <v>0</v>
      </c>
      <c r="BK982" s="12"/>
      <c r="BL982" s="12"/>
      <c r="BM982" s="11"/>
      <c r="BN982" s="9"/>
      <c r="BO982" s="9"/>
      <c r="BP982" s="9">
        <f ca="1">IFERROR(IF(COUNTA(BO$56:BO982)=BO$54,BO982,FORECAST(BI982,OFFSET(BR$56:BR$254,MATCH(BI982,BQ$56:BQ$254,1)-1,0,2), OFFSET(BQ$56:BQ$254,MATCH(BI982,BQ$56:BQ$254,1)-1,0,2))),"")</f>
        <v>0</v>
      </c>
      <c r="BQ982" s="9" t="str">
        <f t="array" ref="BQ982">IFERROR(INDEX(BI$56:BI$1054,SMALL(IF(ISNUMBER(BO$56:BO$1054),ROW(BI$1:BI$999),""),ROW(BI927))),"")</f>
        <v/>
      </c>
      <c r="BR982" s="9" t="str">
        <f t="array" ref="BR982">IFERROR(INDEX(BO$56:BO$1054,SMALL(IF(ISNUMBER(BO$56:BO$1054),ROW(BO$1:BO$999),""),ROW(BO927))),"")</f>
        <v/>
      </c>
      <c r="BS982" s="9"/>
      <c r="BT982" s="9"/>
      <c r="BU982" s="9"/>
      <c r="BV982" s="9"/>
      <c r="BW982" s="9"/>
      <c r="BX982" s="9"/>
      <c r="BY982" s="87"/>
      <c r="BZ982" s="13"/>
      <c r="CA982" s="14"/>
      <c r="CB982" s="14"/>
      <c r="CC982" s="10">
        <f t="shared" si="116"/>
        <v>0</v>
      </c>
      <c r="CD982" s="12"/>
      <c r="CE982" s="12"/>
      <c r="CF982" s="11"/>
      <c r="CG982" s="9"/>
      <c r="CH982" s="9"/>
      <c r="CI982" s="9">
        <f ca="1">IFERROR(IF(COUNTA(CH$56:CH982)=CH$54,CH982,FORECAST(CB982,OFFSET(CK$56:CK$254,MATCH(CB982,CJ$56:CJ$254,1)-1,0,2), OFFSET(CJ$56:CJ$254,MATCH(CB982,CJ$56:CJ$254,1)-1,0,2))),"")</f>
        <v>0</v>
      </c>
      <c r="CJ982" s="9" t="str">
        <f t="array" ref="CJ982">IFERROR(INDEX(CB$56:CB$1054,SMALL(IF(ISNUMBER(CH$56:CH$1054),ROW(CB$1:CB$999),""),ROW(CB927))),"")</f>
        <v/>
      </c>
      <c r="CK982" s="9" t="str">
        <f t="array" ref="CK982">IFERROR(INDEX(CH$56:CH$1054,SMALL(IF(ISNUMBER(CH$56:CH$1054),ROW(CH$1:CH$999),""),ROW(CH927))),"")</f>
        <v/>
      </c>
      <c r="CL982" s="9"/>
      <c r="CM982" s="9"/>
      <c r="CN982" s="9"/>
      <c r="CO982" s="9"/>
      <c r="CP982" s="9"/>
      <c r="CQ982" s="9"/>
      <c r="CR982" s="87"/>
      <c r="CS982" s="13"/>
      <c r="CT982" s="14"/>
      <c r="CU982" s="14"/>
      <c r="CV982" s="10">
        <f t="shared" si="117"/>
        <v>0</v>
      </c>
      <c r="CW982" s="12"/>
      <c r="CX982" s="12"/>
      <c r="CY982" s="11"/>
      <c r="CZ982" s="9"/>
      <c r="DA982" s="9"/>
      <c r="DB982" s="9">
        <f ca="1">IFERROR(IF(COUNTA(DA$56:DA982)=DA$54,DA982,FORECAST(CU982,OFFSET(DD$56:DD$254,MATCH(CU982,DC$56:DC$254,1)-1,0,2), OFFSET(DC$56:DC$254,MATCH(CU982,DC$56:DC$254,1)-1,0,2))),"")</f>
        <v>0</v>
      </c>
      <c r="DC982" s="9" t="str">
        <f t="array" ref="DC982">IFERROR(INDEX(CU$56:CU$1054,SMALL(IF(ISNUMBER(DA$56:DA$1054),ROW(CU$1:CU$999),""),ROW(CU927))),"")</f>
        <v/>
      </c>
      <c r="DD982" s="9" t="str">
        <f t="array" ref="DD982">IFERROR(INDEX(DA$56:DA$1054,SMALL(IF(ISNUMBER(DA$56:DA$1054),ROW(DA$1:DA$999),""),ROW(DA927))),"")</f>
        <v/>
      </c>
      <c r="DE982" s="9"/>
      <c r="DF982" s="9"/>
      <c r="DG982" s="9"/>
      <c r="DH982" s="9"/>
      <c r="DI982" s="9"/>
      <c r="DJ982" s="9"/>
      <c r="DK982" s="87"/>
      <c r="DL982" s="13"/>
      <c r="DM982" s="14"/>
      <c r="DN982" s="14"/>
      <c r="DO982" s="10">
        <f t="shared" si="118"/>
        <v>0</v>
      </c>
      <c r="DP982" s="12"/>
      <c r="DQ982" s="12"/>
      <c r="DR982" s="11"/>
      <c r="DS982" s="9"/>
      <c r="DT982" s="9"/>
      <c r="DU982" s="9">
        <f ca="1">IFERROR(IF(COUNTA(DT$56:DT982)=DT$54,DT982,FORECAST(DN982,OFFSET(DW$56:DW$254,MATCH(DN982,DV$56:DV$254,1)-1,0,2), OFFSET(DV$56:DV$254,MATCH(DN982,DV$56:DV$254,1)-1,0,2))),"")</f>
        <v>0</v>
      </c>
      <c r="DV982" s="9" t="str">
        <f t="array" ref="DV982">IFERROR(INDEX(DN$56:DN$1054,SMALL(IF(ISNUMBER(DT$56:DT$1054),ROW(DN$1:DN$999),""),ROW(DN927))),"")</f>
        <v/>
      </c>
      <c r="DW982" s="9" t="str">
        <f t="array" ref="DW982">IFERROR(INDEX(DT$56:DT$1054,SMALL(IF(ISNUMBER(DT$56:DT$1054),ROW(DT$1:DT$999),""),ROW(DT927))),"")</f>
        <v/>
      </c>
      <c r="DX982" s="9"/>
      <c r="DY982" s="9"/>
      <c r="DZ982" s="9"/>
      <c r="EA982" s="9"/>
      <c r="EB982" s="9"/>
      <c r="EC982" s="9"/>
      <c r="ED982" s="87"/>
      <c r="EE982" s="13"/>
      <c r="EF982" s="14"/>
      <c r="EG982" s="14"/>
      <c r="EH982" s="10">
        <f t="shared" si="119"/>
        <v>0</v>
      </c>
      <c r="EI982" s="12"/>
      <c r="EJ982" s="12"/>
      <c r="EK982" s="11"/>
      <c r="EL982" s="9"/>
      <c r="EM982" s="9"/>
      <c r="EN982" s="9">
        <f ca="1">IFERROR(IF(COUNTA(EM$56:EM982)=EM$54,EM982,FORECAST(EG982,OFFSET(EP$56:EP$254,MATCH(EG982,EO$56:EO$254,1)-1,0,2), OFFSET(EO$56:EO$254,MATCH(EG982,EO$56:EO$254,1)-1,0,2))),"")</f>
        <v>0</v>
      </c>
      <c r="EO982" s="9" t="str">
        <f t="array" ref="EO982">IFERROR(INDEX(EG$56:EG$1054,SMALL(IF(ISNUMBER(EM$56:EM$1054),ROW(EG$1:EG$999),""),ROW(EG927))),"")</f>
        <v/>
      </c>
      <c r="EP982" s="9" t="str">
        <f t="array" ref="EP982">IFERROR(INDEX(EM$56:EM$1054,SMALL(IF(ISNUMBER(EM$56:EM$1054),ROW(EM$1:EM$999),""),ROW(EM927))),"")</f>
        <v/>
      </c>
      <c r="EQ982" s="9"/>
      <c r="ER982" s="9"/>
      <c r="ES982" s="9"/>
      <c r="ET982" s="9"/>
      <c r="EU982" s="9"/>
      <c r="EV982" s="9"/>
    </row>
    <row r="983" spans="1:152" x14ac:dyDescent="0.25">
      <c r="A983" s="8"/>
      <c r="B983" s="13"/>
      <c r="C983" s="14"/>
      <c r="D983" s="14"/>
      <c r="E983" s="10">
        <f t="shared" si="112"/>
        <v>0</v>
      </c>
      <c r="F983" s="12"/>
      <c r="G983" s="12"/>
      <c r="H983" s="11"/>
      <c r="I983" s="9"/>
      <c r="J983" s="9"/>
      <c r="K983" s="9">
        <f ca="1">IFERROR(IF(COUNTA(J$56:J983)=J$54,J983,FORECAST(D983,OFFSET(M$56:M$254,MATCH(D983,L$56:L$254,1)-1,0,2), OFFSET(L$56:L$254,MATCH(D983,L$56:L$254,1)-1,0,2))),"")</f>
        <v>0</v>
      </c>
      <c r="L983" s="9" t="str">
        <f t="array" ref="L983">IFERROR(INDEX(D$56:D$1054,SMALL(IF(ISNUMBER(J$56:J$1054),ROW(D$1:D$999),""),ROW(D928))),"")</f>
        <v/>
      </c>
      <c r="M983" s="9" t="str">
        <f t="array" ref="M983">IFERROR(INDEX(J$56:J$1054,SMALL(IF(ISNUMBER(J$56:J$1054),ROW(J$1:J$999),""),ROW(J928))),"")</f>
        <v/>
      </c>
      <c r="N983" s="9"/>
      <c r="O983" s="9"/>
      <c r="P983" s="9"/>
      <c r="Q983" s="9"/>
      <c r="R983" s="9"/>
      <c r="S983" s="9"/>
      <c r="T983" s="87"/>
      <c r="U983" s="13"/>
      <c r="V983" s="14"/>
      <c r="W983" s="14"/>
      <c r="X983" s="10">
        <f t="shared" si="113"/>
        <v>0</v>
      </c>
      <c r="Y983" s="12"/>
      <c r="Z983" s="12"/>
      <c r="AA983" s="11"/>
      <c r="AB983" s="9"/>
      <c r="AC983" s="9"/>
      <c r="AD983" s="9">
        <f ca="1">IFERROR(IF(COUNTA(AC$56:AC983)=AC$54,AC983,FORECAST(W983,OFFSET(AF$56:AF$254,MATCH(W983,AE$56:AE$254,1)-1,0,2), OFFSET(AE$56:AE$254,MATCH(W983,AE$56:AE$254,1)-1,0,2))),"")</f>
        <v>0</v>
      </c>
      <c r="AE983" s="9" t="str">
        <f t="array" ref="AE983">IFERROR(INDEX(W$56:W$1054,SMALL(IF(ISNUMBER(AC$56:AC$1054),ROW(W$1:W$999),""),ROW(W928))),"")</f>
        <v/>
      </c>
      <c r="AF983" s="9" t="str">
        <f t="array" ref="AF983">IFERROR(INDEX(AC$56:AC$1054,SMALL(IF(ISNUMBER(AC$56:AC$1054),ROW(AC$1:AC$999),""),ROW(AC928))),"")</f>
        <v/>
      </c>
      <c r="AG983" s="9"/>
      <c r="AH983" s="9"/>
      <c r="AI983" s="9"/>
      <c r="AJ983" s="9"/>
      <c r="AK983" s="9"/>
      <c r="AL983" s="9"/>
      <c r="AM983" s="87"/>
      <c r="AN983" s="13"/>
      <c r="AO983" s="14"/>
      <c r="AP983" s="14"/>
      <c r="AQ983" s="10">
        <f t="shared" si="114"/>
        <v>0</v>
      </c>
      <c r="AR983" s="12"/>
      <c r="AS983" s="12"/>
      <c r="AT983" s="11"/>
      <c r="AU983" s="9"/>
      <c r="AV983" s="9"/>
      <c r="AW983" s="9">
        <f ca="1">IFERROR(IF(COUNTA(AV$56:AV983)=AV$54,AV983,FORECAST(AP983,OFFSET(AY$56:AY$254,MATCH(AP983,AX$56:AX$254,1)-1,0,2), OFFSET(AX$56:AX$254,MATCH(AP983,AX$56:AX$254,1)-1,0,2))),"")</f>
        <v>0</v>
      </c>
      <c r="AX983" s="9" t="str">
        <f t="array" ref="AX983">IFERROR(INDEX(AP$56:AP$1054,SMALL(IF(ISNUMBER(AV$56:AV$1054),ROW(AP$1:AP$999),""),ROW(AP928))),"")</f>
        <v/>
      </c>
      <c r="AY983" s="9" t="str">
        <f t="array" ref="AY983">IFERROR(INDEX(AV$56:AV$1054,SMALL(IF(ISNUMBER(AV$56:AV$1054),ROW(AV$1:AV$999),""),ROW(AV928))),"")</f>
        <v/>
      </c>
      <c r="AZ983" s="9"/>
      <c r="BA983" s="9"/>
      <c r="BB983" s="9"/>
      <c r="BC983" s="9"/>
      <c r="BD983" s="9"/>
      <c r="BE983" s="9"/>
      <c r="BF983" s="87"/>
      <c r="BG983" s="13"/>
      <c r="BH983" s="14"/>
      <c r="BI983" s="14"/>
      <c r="BJ983" s="10">
        <f t="shared" si="115"/>
        <v>0</v>
      </c>
      <c r="BK983" s="12"/>
      <c r="BL983" s="12"/>
      <c r="BM983" s="11"/>
      <c r="BN983" s="9"/>
      <c r="BO983" s="9"/>
      <c r="BP983" s="9">
        <f ca="1">IFERROR(IF(COUNTA(BO$56:BO983)=BO$54,BO983,FORECAST(BI983,OFFSET(BR$56:BR$254,MATCH(BI983,BQ$56:BQ$254,1)-1,0,2), OFFSET(BQ$56:BQ$254,MATCH(BI983,BQ$56:BQ$254,1)-1,0,2))),"")</f>
        <v>0</v>
      </c>
      <c r="BQ983" s="9" t="str">
        <f t="array" ref="BQ983">IFERROR(INDEX(BI$56:BI$1054,SMALL(IF(ISNUMBER(BO$56:BO$1054),ROW(BI$1:BI$999),""),ROW(BI928))),"")</f>
        <v/>
      </c>
      <c r="BR983" s="9" t="str">
        <f t="array" ref="BR983">IFERROR(INDEX(BO$56:BO$1054,SMALL(IF(ISNUMBER(BO$56:BO$1054),ROW(BO$1:BO$999),""),ROW(BO928))),"")</f>
        <v/>
      </c>
      <c r="BS983" s="9"/>
      <c r="BT983" s="9"/>
      <c r="BU983" s="9"/>
      <c r="BV983" s="9"/>
      <c r="BW983" s="9"/>
      <c r="BX983" s="9"/>
      <c r="BY983" s="87"/>
      <c r="BZ983" s="13"/>
      <c r="CA983" s="14"/>
      <c r="CB983" s="14"/>
      <c r="CC983" s="10">
        <f t="shared" si="116"/>
        <v>0</v>
      </c>
      <c r="CD983" s="12"/>
      <c r="CE983" s="12"/>
      <c r="CF983" s="11"/>
      <c r="CG983" s="9"/>
      <c r="CH983" s="9"/>
      <c r="CI983" s="9">
        <f ca="1">IFERROR(IF(COUNTA(CH$56:CH983)=CH$54,CH983,FORECAST(CB983,OFFSET(CK$56:CK$254,MATCH(CB983,CJ$56:CJ$254,1)-1,0,2), OFFSET(CJ$56:CJ$254,MATCH(CB983,CJ$56:CJ$254,1)-1,0,2))),"")</f>
        <v>0</v>
      </c>
      <c r="CJ983" s="9" t="str">
        <f t="array" ref="CJ983">IFERROR(INDEX(CB$56:CB$1054,SMALL(IF(ISNUMBER(CH$56:CH$1054),ROW(CB$1:CB$999),""),ROW(CB928))),"")</f>
        <v/>
      </c>
      <c r="CK983" s="9" t="str">
        <f t="array" ref="CK983">IFERROR(INDEX(CH$56:CH$1054,SMALL(IF(ISNUMBER(CH$56:CH$1054),ROW(CH$1:CH$999),""),ROW(CH928))),"")</f>
        <v/>
      </c>
      <c r="CL983" s="9"/>
      <c r="CM983" s="9"/>
      <c r="CN983" s="9"/>
      <c r="CO983" s="9"/>
      <c r="CP983" s="9"/>
      <c r="CQ983" s="9"/>
      <c r="CR983" s="87"/>
      <c r="CS983" s="13"/>
      <c r="CT983" s="14"/>
      <c r="CU983" s="14"/>
      <c r="CV983" s="10">
        <f t="shared" si="117"/>
        <v>0</v>
      </c>
      <c r="CW983" s="12"/>
      <c r="CX983" s="12"/>
      <c r="CY983" s="11"/>
      <c r="CZ983" s="9"/>
      <c r="DA983" s="9"/>
      <c r="DB983" s="9">
        <f ca="1">IFERROR(IF(COUNTA(DA$56:DA983)=DA$54,DA983,FORECAST(CU983,OFFSET(DD$56:DD$254,MATCH(CU983,DC$56:DC$254,1)-1,0,2), OFFSET(DC$56:DC$254,MATCH(CU983,DC$56:DC$254,1)-1,0,2))),"")</f>
        <v>0</v>
      </c>
      <c r="DC983" s="9" t="str">
        <f t="array" ref="DC983">IFERROR(INDEX(CU$56:CU$1054,SMALL(IF(ISNUMBER(DA$56:DA$1054),ROW(CU$1:CU$999),""),ROW(CU928))),"")</f>
        <v/>
      </c>
      <c r="DD983" s="9" t="str">
        <f t="array" ref="DD983">IFERROR(INDEX(DA$56:DA$1054,SMALL(IF(ISNUMBER(DA$56:DA$1054),ROW(DA$1:DA$999),""),ROW(DA928))),"")</f>
        <v/>
      </c>
      <c r="DE983" s="9"/>
      <c r="DF983" s="9"/>
      <c r="DG983" s="9"/>
      <c r="DH983" s="9"/>
      <c r="DI983" s="9"/>
      <c r="DJ983" s="9"/>
      <c r="DK983" s="87"/>
      <c r="DL983" s="13"/>
      <c r="DM983" s="14"/>
      <c r="DN983" s="14"/>
      <c r="DO983" s="10">
        <f t="shared" si="118"/>
        <v>0</v>
      </c>
      <c r="DP983" s="12"/>
      <c r="DQ983" s="12"/>
      <c r="DR983" s="11"/>
      <c r="DS983" s="9"/>
      <c r="DT983" s="9"/>
      <c r="DU983" s="9">
        <f ca="1">IFERROR(IF(COUNTA(DT$56:DT983)=DT$54,DT983,FORECAST(DN983,OFFSET(DW$56:DW$254,MATCH(DN983,DV$56:DV$254,1)-1,0,2), OFFSET(DV$56:DV$254,MATCH(DN983,DV$56:DV$254,1)-1,0,2))),"")</f>
        <v>0</v>
      </c>
      <c r="DV983" s="9" t="str">
        <f t="array" ref="DV983">IFERROR(INDEX(DN$56:DN$1054,SMALL(IF(ISNUMBER(DT$56:DT$1054),ROW(DN$1:DN$999),""),ROW(DN928))),"")</f>
        <v/>
      </c>
      <c r="DW983" s="9" t="str">
        <f t="array" ref="DW983">IFERROR(INDEX(DT$56:DT$1054,SMALL(IF(ISNUMBER(DT$56:DT$1054),ROW(DT$1:DT$999),""),ROW(DT928))),"")</f>
        <v/>
      </c>
      <c r="DX983" s="9"/>
      <c r="DY983" s="9"/>
      <c r="DZ983" s="9"/>
      <c r="EA983" s="9"/>
      <c r="EB983" s="9"/>
      <c r="EC983" s="9"/>
      <c r="ED983" s="87"/>
      <c r="EE983" s="13"/>
      <c r="EF983" s="14"/>
      <c r="EG983" s="14"/>
      <c r="EH983" s="10">
        <f t="shared" si="119"/>
        <v>0</v>
      </c>
      <c r="EI983" s="12"/>
      <c r="EJ983" s="12"/>
      <c r="EK983" s="11"/>
      <c r="EL983" s="9"/>
      <c r="EM983" s="9"/>
      <c r="EN983" s="9">
        <f ca="1">IFERROR(IF(COUNTA(EM$56:EM983)=EM$54,EM983,FORECAST(EG983,OFFSET(EP$56:EP$254,MATCH(EG983,EO$56:EO$254,1)-1,0,2), OFFSET(EO$56:EO$254,MATCH(EG983,EO$56:EO$254,1)-1,0,2))),"")</f>
        <v>0</v>
      </c>
      <c r="EO983" s="9" t="str">
        <f t="array" ref="EO983">IFERROR(INDEX(EG$56:EG$1054,SMALL(IF(ISNUMBER(EM$56:EM$1054),ROW(EG$1:EG$999),""),ROW(EG928))),"")</f>
        <v/>
      </c>
      <c r="EP983" s="9" t="str">
        <f t="array" ref="EP983">IFERROR(INDEX(EM$56:EM$1054,SMALL(IF(ISNUMBER(EM$56:EM$1054),ROW(EM$1:EM$999),""),ROW(EM928))),"")</f>
        <v/>
      </c>
      <c r="EQ983" s="9"/>
      <c r="ER983" s="9"/>
      <c r="ES983" s="9"/>
      <c r="ET983" s="9"/>
      <c r="EU983" s="9"/>
      <c r="EV983" s="9"/>
    </row>
    <row r="984" spans="1:152" x14ac:dyDescent="0.25">
      <c r="A984" s="8"/>
      <c r="B984" s="13"/>
      <c r="C984" s="14"/>
      <c r="D984" s="14"/>
      <c r="E984" s="10">
        <f t="shared" si="112"/>
        <v>0</v>
      </c>
      <c r="F984" s="12"/>
      <c r="G984" s="12"/>
      <c r="H984" s="11"/>
      <c r="I984" s="9"/>
      <c r="J984" s="9"/>
      <c r="K984" s="9">
        <f ca="1">IFERROR(IF(COUNTA(J$56:J984)=J$54,J984,FORECAST(D984,OFFSET(M$56:M$254,MATCH(D984,L$56:L$254,1)-1,0,2), OFFSET(L$56:L$254,MATCH(D984,L$56:L$254,1)-1,0,2))),"")</f>
        <v>0</v>
      </c>
      <c r="L984" s="9" t="str">
        <f t="array" ref="L984">IFERROR(INDEX(D$56:D$1054,SMALL(IF(ISNUMBER(J$56:J$1054),ROW(D$1:D$999),""),ROW(D929))),"")</f>
        <v/>
      </c>
      <c r="M984" s="9" t="str">
        <f t="array" ref="M984">IFERROR(INDEX(J$56:J$1054,SMALL(IF(ISNUMBER(J$56:J$1054),ROW(J$1:J$999),""),ROW(J929))),"")</f>
        <v/>
      </c>
      <c r="N984" s="9"/>
      <c r="O984" s="9"/>
      <c r="P984" s="9"/>
      <c r="Q984" s="9"/>
      <c r="R984" s="9"/>
      <c r="S984" s="9"/>
      <c r="T984" s="87"/>
      <c r="U984" s="13"/>
      <c r="V984" s="14"/>
      <c r="W984" s="14"/>
      <c r="X984" s="10">
        <f t="shared" si="113"/>
        <v>0</v>
      </c>
      <c r="Y984" s="12"/>
      <c r="Z984" s="12"/>
      <c r="AA984" s="11"/>
      <c r="AB984" s="9"/>
      <c r="AC984" s="9"/>
      <c r="AD984" s="9">
        <f ca="1">IFERROR(IF(COUNTA(AC$56:AC984)=AC$54,AC984,FORECAST(W984,OFFSET(AF$56:AF$254,MATCH(W984,AE$56:AE$254,1)-1,0,2), OFFSET(AE$56:AE$254,MATCH(W984,AE$56:AE$254,1)-1,0,2))),"")</f>
        <v>0</v>
      </c>
      <c r="AE984" s="9" t="str">
        <f t="array" ref="AE984">IFERROR(INDEX(W$56:W$1054,SMALL(IF(ISNUMBER(AC$56:AC$1054),ROW(W$1:W$999),""),ROW(W929))),"")</f>
        <v/>
      </c>
      <c r="AF984" s="9" t="str">
        <f t="array" ref="AF984">IFERROR(INDEX(AC$56:AC$1054,SMALL(IF(ISNUMBER(AC$56:AC$1054),ROW(AC$1:AC$999),""),ROW(AC929))),"")</f>
        <v/>
      </c>
      <c r="AG984" s="9"/>
      <c r="AH984" s="9"/>
      <c r="AI984" s="9"/>
      <c r="AJ984" s="9"/>
      <c r="AK984" s="9"/>
      <c r="AL984" s="9"/>
      <c r="AM984" s="87"/>
      <c r="AN984" s="13"/>
      <c r="AO984" s="14"/>
      <c r="AP984" s="14"/>
      <c r="AQ984" s="10">
        <f t="shared" si="114"/>
        <v>0</v>
      </c>
      <c r="AR984" s="12"/>
      <c r="AS984" s="12"/>
      <c r="AT984" s="11"/>
      <c r="AU984" s="9"/>
      <c r="AV984" s="9"/>
      <c r="AW984" s="9">
        <f ca="1">IFERROR(IF(COUNTA(AV$56:AV984)=AV$54,AV984,FORECAST(AP984,OFFSET(AY$56:AY$254,MATCH(AP984,AX$56:AX$254,1)-1,0,2), OFFSET(AX$56:AX$254,MATCH(AP984,AX$56:AX$254,1)-1,0,2))),"")</f>
        <v>0</v>
      </c>
      <c r="AX984" s="9" t="str">
        <f t="array" ref="AX984">IFERROR(INDEX(AP$56:AP$1054,SMALL(IF(ISNUMBER(AV$56:AV$1054),ROW(AP$1:AP$999),""),ROW(AP929))),"")</f>
        <v/>
      </c>
      <c r="AY984" s="9" t="str">
        <f t="array" ref="AY984">IFERROR(INDEX(AV$56:AV$1054,SMALL(IF(ISNUMBER(AV$56:AV$1054),ROW(AV$1:AV$999),""),ROW(AV929))),"")</f>
        <v/>
      </c>
      <c r="AZ984" s="9"/>
      <c r="BA984" s="9"/>
      <c r="BB984" s="9"/>
      <c r="BC984" s="9"/>
      <c r="BD984" s="9"/>
      <c r="BE984" s="9"/>
      <c r="BF984" s="87"/>
      <c r="BG984" s="13"/>
      <c r="BH984" s="14"/>
      <c r="BI984" s="14"/>
      <c r="BJ984" s="10">
        <f t="shared" si="115"/>
        <v>0</v>
      </c>
      <c r="BK984" s="12"/>
      <c r="BL984" s="12"/>
      <c r="BM984" s="11"/>
      <c r="BN984" s="9"/>
      <c r="BO984" s="9"/>
      <c r="BP984" s="9">
        <f ca="1">IFERROR(IF(COUNTA(BO$56:BO984)=BO$54,BO984,FORECAST(BI984,OFFSET(BR$56:BR$254,MATCH(BI984,BQ$56:BQ$254,1)-1,0,2), OFFSET(BQ$56:BQ$254,MATCH(BI984,BQ$56:BQ$254,1)-1,0,2))),"")</f>
        <v>0</v>
      </c>
      <c r="BQ984" s="9" t="str">
        <f t="array" ref="BQ984">IFERROR(INDEX(BI$56:BI$1054,SMALL(IF(ISNUMBER(BO$56:BO$1054),ROW(BI$1:BI$999),""),ROW(BI929))),"")</f>
        <v/>
      </c>
      <c r="BR984" s="9" t="str">
        <f t="array" ref="BR984">IFERROR(INDEX(BO$56:BO$1054,SMALL(IF(ISNUMBER(BO$56:BO$1054),ROW(BO$1:BO$999),""),ROW(BO929))),"")</f>
        <v/>
      </c>
      <c r="BS984" s="9"/>
      <c r="BT984" s="9"/>
      <c r="BU984" s="9"/>
      <c r="BV984" s="9"/>
      <c r="BW984" s="9"/>
      <c r="BX984" s="9"/>
      <c r="BY984" s="87"/>
      <c r="BZ984" s="13"/>
      <c r="CA984" s="14"/>
      <c r="CB984" s="14"/>
      <c r="CC984" s="10">
        <f t="shared" si="116"/>
        <v>0</v>
      </c>
      <c r="CD984" s="12"/>
      <c r="CE984" s="12"/>
      <c r="CF984" s="11"/>
      <c r="CG984" s="9"/>
      <c r="CH984" s="9"/>
      <c r="CI984" s="9">
        <f ca="1">IFERROR(IF(COUNTA(CH$56:CH984)=CH$54,CH984,FORECAST(CB984,OFFSET(CK$56:CK$254,MATCH(CB984,CJ$56:CJ$254,1)-1,0,2), OFFSET(CJ$56:CJ$254,MATCH(CB984,CJ$56:CJ$254,1)-1,0,2))),"")</f>
        <v>0</v>
      </c>
      <c r="CJ984" s="9" t="str">
        <f t="array" ref="CJ984">IFERROR(INDEX(CB$56:CB$1054,SMALL(IF(ISNUMBER(CH$56:CH$1054),ROW(CB$1:CB$999),""),ROW(CB929))),"")</f>
        <v/>
      </c>
      <c r="CK984" s="9" t="str">
        <f t="array" ref="CK984">IFERROR(INDEX(CH$56:CH$1054,SMALL(IF(ISNUMBER(CH$56:CH$1054),ROW(CH$1:CH$999),""),ROW(CH929))),"")</f>
        <v/>
      </c>
      <c r="CL984" s="9"/>
      <c r="CM984" s="9"/>
      <c r="CN984" s="9"/>
      <c r="CO984" s="9"/>
      <c r="CP984" s="9"/>
      <c r="CQ984" s="9"/>
      <c r="CR984" s="87"/>
      <c r="CS984" s="13"/>
      <c r="CT984" s="14"/>
      <c r="CU984" s="14"/>
      <c r="CV984" s="10">
        <f t="shared" si="117"/>
        <v>0</v>
      </c>
      <c r="CW984" s="12"/>
      <c r="CX984" s="12"/>
      <c r="CY984" s="11"/>
      <c r="CZ984" s="9"/>
      <c r="DA984" s="9"/>
      <c r="DB984" s="9">
        <f ca="1">IFERROR(IF(COUNTA(DA$56:DA984)=DA$54,DA984,FORECAST(CU984,OFFSET(DD$56:DD$254,MATCH(CU984,DC$56:DC$254,1)-1,0,2), OFFSET(DC$56:DC$254,MATCH(CU984,DC$56:DC$254,1)-1,0,2))),"")</f>
        <v>0</v>
      </c>
      <c r="DC984" s="9" t="str">
        <f t="array" ref="DC984">IFERROR(INDEX(CU$56:CU$1054,SMALL(IF(ISNUMBER(DA$56:DA$1054),ROW(CU$1:CU$999),""),ROW(CU929))),"")</f>
        <v/>
      </c>
      <c r="DD984" s="9" t="str">
        <f t="array" ref="DD984">IFERROR(INDEX(DA$56:DA$1054,SMALL(IF(ISNUMBER(DA$56:DA$1054),ROW(DA$1:DA$999),""),ROW(DA929))),"")</f>
        <v/>
      </c>
      <c r="DE984" s="9"/>
      <c r="DF984" s="9"/>
      <c r="DG984" s="9"/>
      <c r="DH984" s="9"/>
      <c r="DI984" s="9"/>
      <c r="DJ984" s="9"/>
      <c r="DK984" s="87"/>
      <c r="DL984" s="13"/>
      <c r="DM984" s="14"/>
      <c r="DN984" s="14"/>
      <c r="DO984" s="10">
        <f t="shared" si="118"/>
        <v>0</v>
      </c>
      <c r="DP984" s="12"/>
      <c r="DQ984" s="12"/>
      <c r="DR984" s="11"/>
      <c r="DS984" s="9"/>
      <c r="DT984" s="9"/>
      <c r="DU984" s="9">
        <f ca="1">IFERROR(IF(COUNTA(DT$56:DT984)=DT$54,DT984,FORECAST(DN984,OFFSET(DW$56:DW$254,MATCH(DN984,DV$56:DV$254,1)-1,0,2), OFFSET(DV$56:DV$254,MATCH(DN984,DV$56:DV$254,1)-1,0,2))),"")</f>
        <v>0</v>
      </c>
      <c r="DV984" s="9" t="str">
        <f t="array" ref="DV984">IFERROR(INDEX(DN$56:DN$1054,SMALL(IF(ISNUMBER(DT$56:DT$1054),ROW(DN$1:DN$999),""),ROW(DN929))),"")</f>
        <v/>
      </c>
      <c r="DW984" s="9" t="str">
        <f t="array" ref="DW984">IFERROR(INDEX(DT$56:DT$1054,SMALL(IF(ISNUMBER(DT$56:DT$1054),ROW(DT$1:DT$999),""),ROW(DT929))),"")</f>
        <v/>
      </c>
      <c r="DX984" s="9"/>
      <c r="DY984" s="9"/>
      <c r="DZ984" s="9"/>
      <c r="EA984" s="9"/>
      <c r="EB984" s="9"/>
      <c r="EC984" s="9"/>
      <c r="ED984" s="87"/>
      <c r="EE984" s="13"/>
      <c r="EF984" s="14"/>
      <c r="EG984" s="14"/>
      <c r="EH984" s="10">
        <f t="shared" si="119"/>
        <v>0</v>
      </c>
      <c r="EI984" s="12"/>
      <c r="EJ984" s="12"/>
      <c r="EK984" s="11"/>
      <c r="EL984" s="9"/>
      <c r="EM984" s="9"/>
      <c r="EN984" s="9">
        <f ca="1">IFERROR(IF(COUNTA(EM$56:EM984)=EM$54,EM984,FORECAST(EG984,OFFSET(EP$56:EP$254,MATCH(EG984,EO$56:EO$254,1)-1,0,2), OFFSET(EO$56:EO$254,MATCH(EG984,EO$56:EO$254,1)-1,0,2))),"")</f>
        <v>0</v>
      </c>
      <c r="EO984" s="9" t="str">
        <f t="array" ref="EO984">IFERROR(INDEX(EG$56:EG$1054,SMALL(IF(ISNUMBER(EM$56:EM$1054),ROW(EG$1:EG$999),""),ROW(EG929))),"")</f>
        <v/>
      </c>
      <c r="EP984" s="9" t="str">
        <f t="array" ref="EP984">IFERROR(INDEX(EM$56:EM$1054,SMALL(IF(ISNUMBER(EM$56:EM$1054),ROW(EM$1:EM$999),""),ROW(EM929))),"")</f>
        <v/>
      </c>
      <c r="EQ984" s="9"/>
      <c r="ER984" s="9"/>
      <c r="ES984" s="9"/>
      <c r="ET984" s="9"/>
      <c r="EU984" s="9"/>
      <c r="EV984" s="9"/>
    </row>
    <row r="985" spans="1:152" x14ac:dyDescent="0.25">
      <c r="A985" s="8"/>
      <c r="B985" s="13"/>
      <c r="C985" s="14"/>
      <c r="D985" s="14"/>
      <c r="E985" s="10">
        <f t="shared" si="112"/>
        <v>0</v>
      </c>
      <c r="F985" s="12"/>
      <c r="G985" s="12"/>
      <c r="H985" s="11"/>
      <c r="I985" s="9"/>
      <c r="J985" s="9"/>
      <c r="K985" s="9">
        <f ca="1">IFERROR(IF(COUNTA(J$56:J985)=J$54,J985,FORECAST(D985,OFFSET(M$56:M$254,MATCH(D985,L$56:L$254,1)-1,0,2), OFFSET(L$56:L$254,MATCH(D985,L$56:L$254,1)-1,0,2))),"")</f>
        <v>0</v>
      </c>
      <c r="L985" s="9" t="str">
        <f t="array" ref="L985">IFERROR(INDEX(D$56:D$1054,SMALL(IF(ISNUMBER(J$56:J$1054),ROW(D$1:D$999),""),ROW(D930))),"")</f>
        <v/>
      </c>
      <c r="M985" s="9" t="str">
        <f t="array" ref="M985">IFERROR(INDEX(J$56:J$1054,SMALL(IF(ISNUMBER(J$56:J$1054),ROW(J$1:J$999),""),ROW(J930))),"")</f>
        <v/>
      </c>
      <c r="N985" s="9"/>
      <c r="O985" s="9"/>
      <c r="P985" s="9"/>
      <c r="Q985" s="9"/>
      <c r="R985" s="9"/>
      <c r="S985" s="9"/>
      <c r="T985" s="87"/>
      <c r="U985" s="13"/>
      <c r="V985" s="14"/>
      <c r="W985" s="14"/>
      <c r="X985" s="10">
        <f t="shared" si="113"/>
        <v>0</v>
      </c>
      <c r="Y985" s="12"/>
      <c r="Z985" s="12"/>
      <c r="AA985" s="11"/>
      <c r="AB985" s="9"/>
      <c r="AC985" s="9"/>
      <c r="AD985" s="9">
        <f ca="1">IFERROR(IF(COUNTA(AC$56:AC985)=AC$54,AC985,FORECAST(W985,OFFSET(AF$56:AF$254,MATCH(W985,AE$56:AE$254,1)-1,0,2), OFFSET(AE$56:AE$254,MATCH(W985,AE$56:AE$254,1)-1,0,2))),"")</f>
        <v>0</v>
      </c>
      <c r="AE985" s="9" t="str">
        <f t="array" ref="AE985">IFERROR(INDEX(W$56:W$1054,SMALL(IF(ISNUMBER(AC$56:AC$1054),ROW(W$1:W$999),""),ROW(W930))),"")</f>
        <v/>
      </c>
      <c r="AF985" s="9" t="str">
        <f t="array" ref="AF985">IFERROR(INDEX(AC$56:AC$1054,SMALL(IF(ISNUMBER(AC$56:AC$1054),ROW(AC$1:AC$999),""),ROW(AC930))),"")</f>
        <v/>
      </c>
      <c r="AG985" s="9"/>
      <c r="AH985" s="9"/>
      <c r="AI985" s="9"/>
      <c r="AJ985" s="9"/>
      <c r="AK985" s="9"/>
      <c r="AL985" s="9"/>
      <c r="AM985" s="87"/>
      <c r="AN985" s="13"/>
      <c r="AO985" s="14"/>
      <c r="AP985" s="14"/>
      <c r="AQ985" s="10">
        <f t="shared" si="114"/>
        <v>0</v>
      </c>
      <c r="AR985" s="12"/>
      <c r="AS985" s="12"/>
      <c r="AT985" s="11"/>
      <c r="AU985" s="9"/>
      <c r="AV985" s="9"/>
      <c r="AW985" s="9">
        <f ca="1">IFERROR(IF(COUNTA(AV$56:AV985)=AV$54,AV985,FORECAST(AP985,OFFSET(AY$56:AY$254,MATCH(AP985,AX$56:AX$254,1)-1,0,2), OFFSET(AX$56:AX$254,MATCH(AP985,AX$56:AX$254,1)-1,0,2))),"")</f>
        <v>0</v>
      </c>
      <c r="AX985" s="9" t="str">
        <f t="array" ref="AX985">IFERROR(INDEX(AP$56:AP$1054,SMALL(IF(ISNUMBER(AV$56:AV$1054),ROW(AP$1:AP$999),""),ROW(AP930))),"")</f>
        <v/>
      </c>
      <c r="AY985" s="9" t="str">
        <f t="array" ref="AY985">IFERROR(INDEX(AV$56:AV$1054,SMALL(IF(ISNUMBER(AV$56:AV$1054),ROW(AV$1:AV$999),""),ROW(AV930))),"")</f>
        <v/>
      </c>
      <c r="AZ985" s="9"/>
      <c r="BA985" s="9"/>
      <c r="BB985" s="9"/>
      <c r="BC985" s="9"/>
      <c r="BD985" s="9"/>
      <c r="BE985" s="9"/>
      <c r="BF985" s="87"/>
      <c r="BG985" s="13"/>
      <c r="BH985" s="14"/>
      <c r="BI985" s="14"/>
      <c r="BJ985" s="10">
        <f t="shared" si="115"/>
        <v>0</v>
      </c>
      <c r="BK985" s="12"/>
      <c r="BL985" s="12"/>
      <c r="BM985" s="11"/>
      <c r="BN985" s="9"/>
      <c r="BO985" s="9"/>
      <c r="BP985" s="9">
        <f ca="1">IFERROR(IF(COUNTA(BO$56:BO985)=BO$54,BO985,FORECAST(BI985,OFFSET(BR$56:BR$254,MATCH(BI985,BQ$56:BQ$254,1)-1,0,2), OFFSET(BQ$56:BQ$254,MATCH(BI985,BQ$56:BQ$254,1)-1,0,2))),"")</f>
        <v>0</v>
      </c>
      <c r="BQ985" s="9" t="str">
        <f t="array" ref="BQ985">IFERROR(INDEX(BI$56:BI$1054,SMALL(IF(ISNUMBER(BO$56:BO$1054),ROW(BI$1:BI$999),""),ROW(BI930))),"")</f>
        <v/>
      </c>
      <c r="BR985" s="9" t="str">
        <f t="array" ref="BR985">IFERROR(INDEX(BO$56:BO$1054,SMALL(IF(ISNUMBER(BO$56:BO$1054),ROW(BO$1:BO$999),""),ROW(BO930))),"")</f>
        <v/>
      </c>
      <c r="BS985" s="9"/>
      <c r="BT985" s="9"/>
      <c r="BU985" s="9"/>
      <c r="BV985" s="9"/>
      <c r="BW985" s="9"/>
      <c r="BX985" s="9"/>
      <c r="BY985" s="87"/>
      <c r="BZ985" s="13"/>
      <c r="CA985" s="14"/>
      <c r="CB985" s="14"/>
      <c r="CC985" s="10">
        <f t="shared" si="116"/>
        <v>0</v>
      </c>
      <c r="CD985" s="12"/>
      <c r="CE985" s="12"/>
      <c r="CF985" s="11"/>
      <c r="CG985" s="9"/>
      <c r="CH985" s="9"/>
      <c r="CI985" s="9">
        <f ca="1">IFERROR(IF(COUNTA(CH$56:CH985)=CH$54,CH985,FORECAST(CB985,OFFSET(CK$56:CK$254,MATCH(CB985,CJ$56:CJ$254,1)-1,0,2), OFFSET(CJ$56:CJ$254,MATCH(CB985,CJ$56:CJ$254,1)-1,0,2))),"")</f>
        <v>0</v>
      </c>
      <c r="CJ985" s="9" t="str">
        <f t="array" ref="CJ985">IFERROR(INDEX(CB$56:CB$1054,SMALL(IF(ISNUMBER(CH$56:CH$1054),ROW(CB$1:CB$999),""),ROW(CB930))),"")</f>
        <v/>
      </c>
      <c r="CK985" s="9" t="str">
        <f t="array" ref="CK985">IFERROR(INDEX(CH$56:CH$1054,SMALL(IF(ISNUMBER(CH$56:CH$1054),ROW(CH$1:CH$999),""),ROW(CH930))),"")</f>
        <v/>
      </c>
      <c r="CL985" s="9"/>
      <c r="CM985" s="9"/>
      <c r="CN985" s="9"/>
      <c r="CO985" s="9"/>
      <c r="CP985" s="9"/>
      <c r="CQ985" s="9"/>
      <c r="CR985" s="87"/>
      <c r="CS985" s="13"/>
      <c r="CT985" s="14"/>
      <c r="CU985" s="14"/>
      <c r="CV985" s="10">
        <f t="shared" si="117"/>
        <v>0</v>
      </c>
      <c r="CW985" s="12"/>
      <c r="CX985" s="12"/>
      <c r="CY985" s="11"/>
      <c r="CZ985" s="9"/>
      <c r="DA985" s="9"/>
      <c r="DB985" s="9">
        <f ca="1">IFERROR(IF(COUNTA(DA$56:DA985)=DA$54,DA985,FORECAST(CU985,OFFSET(DD$56:DD$254,MATCH(CU985,DC$56:DC$254,1)-1,0,2), OFFSET(DC$56:DC$254,MATCH(CU985,DC$56:DC$254,1)-1,0,2))),"")</f>
        <v>0</v>
      </c>
      <c r="DC985" s="9" t="str">
        <f t="array" ref="DC985">IFERROR(INDEX(CU$56:CU$1054,SMALL(IF(ISNUMBER(DA$56:DA$1054),ROW(CU$1:CU$999),""),ROW(CU930))),"")</f>
        <v/>
      </c>
      <c r="DD985" s="9" t="str">
        <f t="array" ref="DD985">IFERROR(INDEX(DA$56:DA$1054,SMALL(IF(ISNUMBER(DA$56:DA$1054),ROW(DA$1:DA$999),""),ROW(DA930))),"")</f>
        <v/>
      </c>
      <c r="DE985" s="9"/>
      <c r="DF985" s="9"/>
      <c r="DG985" s="9"/>
      <c r="DH985" s="9"/>
      <c r="DI985" s="9"/>
      <c r="DJ985" s="9"/>
      <c r="DK985" s="87"/>
      <c r="DL985" s="13"/>
      <c r="DM985" s="14"/>
      <c r="DN985" s="14"/>
      <c r="DO985" s="10">
        <f t="shared" si="118"/>
        <v>0</v>
      </c>
      <c r="DP985" s="12"/>
      <c r="DQ985" s="12"/>
      <c r="DR985" s="11"/>
      <c r="DS985" s="9"/>
      <c r="DT985" s="9"/>
      <c r="DU985" s="9">
        <f ca="1">IFERROR(IF(COUNTA(DT$56:DT985)=DT$54,DT985,FORECAST(DN985,OFFSET(DW$56:DW$254,MATCH(DN985,DV$56:DV$254,1)-1,0,2), OFFSET(DV$56:DV$254,MATCH(DN985,DV$56:DV$254,1)-1,0,2))),"")</f>
        <v>0</v>
      </c>
      <c r="DV985" s="9" t="str">
        <f t="array" ref="DV985">IFERROR(INDEX(DN$56:DN$1054,SMALL(IF(ISNUMBER(DT$56:DT$1054),ROW(DN$1:DN$999),""),ROW(DN930))),"")</f>
        <v/>
      </c>
      <c r="DW985" s="9" t="str">
        <f t="array" ref="DW985">IFERROR(INDEX(DT$56:DT$1054,SMALL(IF(ISNUMBER(DT$56:DT$1054),ROW(DT$1:DT$999),""),ROW(DT930))),"")</f>
        <v/>
      </c>
      <c r="DX985" s="9"/>
      <c r="DY985" s="9"/>
      <c r="DZ985" s="9"/>
      <c r="EA985" s="9"/>
      <c r="EB985" s="9"/>
      <c r="EC985" s="9"/>
      <c r="ED985" s="87"/>
      <c r="EE985" s="13"/>
      <c r="EF985" s="14"/>
      <c r="EG985" s="14"/>
      <c r="EH985" s="10">
        <f t="shared" si="119"/>
        <v>0</v>
      </c>
      <c r="EI985" s="12"/>
      <c r="EJ985" s="12"/>
      <c r="EK985" s="11"/>
      <c r="EL985" s="9"/>
      <c r="EM985" s="9"/>
      <c r="EN985" s="9">
        <f ca="1">IFERROR(IF(COUNTA(EM$56:EM985)=EM$54,EM985,FORECAST(EG985,OFFSET(EP$56:EP$254,MATCH(EG985,EO$56:EO$254,1)-1,0,2), OFFSET(EO$56:EO$254,MATCH(EG985,EO$56:EO$254,1)-1,0,2))),"")</f>
        <v>0</v>
      </c>
      <c r="EO985" s="9" t="str">
        <f t="array" ref="EO985">IFERROR(INDEX(EG$56:EG$1054,SMALL(IF(ISNUMBER(EM$56:EM$1054),ROW(EG$1:EG$999),""),ROW(EG930))),"")</f>
        <v/>
      </c>
      <c r="EP985" s="9" t="str">
        <f t="array" ref="EP985">IFERROR(INDEX(EM$56:EM$1054,SMALL(IF(ISNUMBER(EM$56:EM$1054),ROW(EM$1:EM$999),""),ROW(EM930))),"")</f>
        <v/>
      </c>
      <c r="EQ985" s="9"/>
      <c r="ER985" s="9"/>
      <c r="ES985" s="9"/>
      <c r="ET985" s="9"/>
      <c r="EU985" s="9"/>
      <c r="EV985" s="9"/>
    </row>
    <row r="986" spans="1:152" x14ac:dyDescent="0.25">
      <c r="A986" s="8"/>
      <c r="B986" s="13"/>
      <c r="C986" s="14"/>
      <c r="D986" s="14"/>
      <c r="E986" s="10">
        <f t="shared" si="112"/>
        <v>0</v>
      </c>
      <c r="F986" s="12"/>
      <c r="G986" s="12"/>
      <c r="H986" s="11"/>
      <c r="I986" s="9"/>
      <c r="J986" s="9"/>
      <c r="K986" s="9">
        <f ca="1">IFERROR(IF(COUNTA(J$56:J986)=J$54,J986,FORECAST(D986,OFFSET(M$56:M$254,MATCH(D986,L$56:L$254,1)-1,0,2), OFFSET(L$56:L$254,MATCH(D986,L$56:L$254,1)-1,0,2))),"")</f>
        <v>0</v>
      </c>
      <c r="L986" s="9" t="str">
        <f t="array" ref="L986">IFERROR(INDEX(D$56:D$1054,SMALL(IF(ISNUMBER(J$56:J$1054),ROW(D$1:D$999),""),ROW(D931))),"")</f>
        <v/>
      </c>
      <c r="M986" s="9" t="str">
        <f t="array" ref="M986">IFERROR(INDEX(J$56:J$1054,SMALL(IF(ISNUMBER(J$56:J$1054),ROW(J$1:J$999),""),ROW(J931))),"")</f>
        <v/>
      </c>
      <c r="N986" s="9"/>
      <c r="O986" s="9"/>
      <c r="P986" s="9"/>
      <c r="Q986" s="9"/>
      <c r="R986" s="9"/>
      <c r="S986" s="9"/>
      <c r="T986" s="87"/>
      <c r="U986" s="13"/>
      <c r="V986" s="14"/>
      <c r="W986" s="14"/>
      <c r="X986" s="10">
        <f t="shared" si="113"/>
        <v>0</v>
      </c>
      <c r="Y986" s="12"/>
      <c r="Z986" s="12"/>
      <c r="AA986" s="11"/>
      <c r="AB986" s="9"/>
      <c r="AC986" s="9"/>
      <c r="AD986" s="9">
        <f ca="1">IFERROR(IF(COUNTA(AC$56:AC986)=AC$54,AC986,FORECAST(W986,OFFSET(AF$56:AF$254,MATCH(W986,AE$56:AE$254,1)-1,0,2), OFFSET(AE$56:AE$254,MATCH(W986,AE$56:AE$254,1)-1,0,2))),"")</f>
        <v>0</v>
      </c>
      <c r="AE986" s="9" t="str">
        <f t="array" ref="AE986">IFERROR(INDEX(W$56:W$1054,SMALL(IF(ISNUMBER(AC$56:AC$1054),ROW(W$1:W$999),""),ROW(W931))),"")</f>
        <v/>
      </c>
      <c r="AF986" s="9" t="str">
        <f t="array" ref="AF986">IFERROR(INDEX(AC$56:AC$1054,SMALL(IF(ISNUMBER(AC$56:AC$1054),ROW(AC$1:AC$999),""),ROW(AC931))),"")</f>
        <v/>
      </c>
      <c r="AG986" s="9"/>
      <c r="AH986" s="9"/>
      <c r="AI986" s="9"/>
      <c r="AJ986" s="9"/>
      <c r="AK986" s="9"/>
      <c r="AL986" s="9"/>
      <c r="AM986" s="87"/>
      <c r="AN986" s="13"/>
      <c r="AO986" s="14"/>
      <c r="AP986" s="14"/>
      <c r="AQ986" s="10">
        <f t="shared" si="114"/>
        <v>0</v>
      </c>
      <c r="AR986" s="12"/>
      <c r="AS986" s="12"/>
      <c r="AT986" s="11"/>
      <c r="AU986" s="9"/>
      <c r="AV986" s="9"/>
      <c r="AW986" s="9">
        <f ca="1">IFERROR(IF(COUNTA(AV$56:AV986)=AV$54,AV986,FORECAST(AP986,OFFSET(AY$56:AY$254,MATCH(AP986,AX$56:AX$254,1)-1,0,2), OFFSET(AX$56:AX$254,MATCH(AP986,AX$56:AX$254,1)-1,0,2))),"")</f>
        <v>0</v>
      </c>
      <c r="AX986" s="9" t="str">
        <f t="array" ref="AX986">IFERROR(INDEX(AP$56:AP$1054,SMALL(IF(ISNUMBER(AV$56:AV$1054),ROW(AP$1:AP$999),""),ROW(AP931))),"")</f>
        <v/>
      </c>
      <c r="AY986" s="9" t="str">
        <f t="array" ref="AY986">IFERROR(INDEX(AV$56:AV$1054,SMALL(IF(ISNUMBER(AV$56:AV$1054),ROW(AV$1:AV$999),""),ROW(AV931))),"")</f>
        <v/>
      </c>
      <c r="AZ986" s="9"/>
      <c r="BA986" s="9"/>
      <c r="BB986" s="9"/>
      <c r="BC986" s="9"/>
      <c r="BD986" s="9"/>
      <c r="BE986" s="9"/>
      <c r="BF986" s="87"/>
      <c r="BG986" s="13"/>
      <c r="BH986" s="14"/>
      <c r="BI986" s="14"/>
      <c r="BJ986" s="10">
        <f t="shared" si="115"/>
        <v>0</v>
      </c>
      <c r="BK986" s="12"/>
      <c r="BL986" s="12"/>
      <c r="BM986" s="11"/>
      <c r="BN986" s="9"/>
      <c r="BO986" s="9"/>
      <c r="BP986" s="9">
        <f ca="1">IFERROR(IF(COUNTA(BO$56:BO986)=BO$54,BO986,FORECAST(BI986,OFFSET(BR$56:BR$254,MATCH(BI986,BQ$56:BQ$254,1)-1,0,2), OFFSET(BQ$56:BQ$254,MATCH(BI986,BQ$56:BQ$254,1)-1,0,2))),"")</f>
        <v>0</v>
      </c>
      <c r="BQ986" s="9" t="str">
        <f t="array" ref="BQ986">IFERROR(INDEX(BI$56:BI$1054,SMALL(IF(ISNUMBER(BO$56:BO$1054),ROW(BI$1:BI$999),""),ROW(BI931))),"")</f>
        <v/>
      </c>
      <c r="BR986" s="9" t="str">
        <f t="array" ref="BR986">IFERROR(INDEX(BO$56:BO$1054,SMALL(IF(ISNUMBER(BO$56:BO$1054),ROW(BO$1:BO$999),""),ROW(BO931))),"")</f>
        <v/>
      </c>
      <c r="BS986" s="9"/>
      <c r="BT986" s="9"/>
      <c r="BU986" s="9"/>
      <c r="BV986" s="9"/>
      <c r="BW986" s="9"/>
      <c r="BX986" s="9"/>
      <c r="BY986" s="87"/>
      <c r="BZ986" s="13"/>
      <c r="CA986" s="14"/>
      <c r="CB986" s="14"/>
      <c r="CC986" s="10">
        <f t="shared" si="116"/>
        <v>0</v>
      </c>
      <c r="CD986" s="12"/>
      <c r="CE986" s="12"/>
      <c r="CF986" s="11"/>
      <c r="CG986" s="9"/>
      <c r="CH986" s="9"/>
      <c r="CI986" s="9">
        <f ca="1">IFERROR(IF(COUNTA(CH$56:CH986)=CH$54,CH986,FORECAST(CB986,OFFSET(CK$56:CK$254,MATCH(CB986,CJ$56:CJ$254,1)-1,0,2), OFFSET(CJ$56:CJ$254,MATCH(CB986,CJ$56:CJ$254,1)-1,0,2))),"")</f>
        <v>0</v>
      </c>
      <c r="CJ986" s="9" t="str">
        <f t="array" ref="CJ986">IFERROR(INDEX(CB$56:CB$1054,SMALL(IF(ISNUMBER(CH$56:CH$1054),ROW(CB$1:CB$999),""),ROW(CB931))),"")</f>
        <v/>
      </c>
      <c r="CK986" s="9" t="str">
        <f t="array" ref="CK986">IFERROR(INDEX(CH$56:CH$1054,SMALL(IF(ISNUMBER(CH$56:CH$1054),ROW(CH$1:CH$999),""),ROW(CH931))),"")</f>
        <v/>
      </c>
      <c r="CL986" s="9"/>
      <c r="CM986" s="9"/>
      <c r="CN986" s="9"/>
      <c r="CO986" s="9"/>
      <c r="CP986" s="9"/>
      <c r="CQ986" s="9"/>
      <c r="CR986" s="87"/>
      <c r="CS986" s="13"/>
      <c r="CT986" s="14"/>
      <c r="CU986" s="14"/>
      <c r="CV986" s="10">
        <f t="shared" si="117"/>
        <v>0</v>
      </c>
      <c r="CW986" s="12"/>
      <c r="CX986" s="12"/>
      <c r="CY986" s="11"/>
      <c r="CZ986" s="9"/>
      <c r="DA986" s="9"/>
      <c r="DB986" s="9">
        <f ca="1">IFERROR(IF(COUNTA(DA$56:DA986)=DA$54,DA986,FORECAST(CU986,OFFSET(DD$56:DD$254,MATCH(CU986,DC$56:DC$254,1)-1,0,2), OFFSET(DC$56:DC$254,MATCH(CU986,DC$56:DC$254,1)-1,0,2))),"")</f>
        <v>0</v>
      </c>
      <c r="DC986" s="9" t="str">
        <f t="array" ref="DC986">IFERROR(INDEX(CU$56:CU$1054,SMALL(IF(ISNUMBER(DA$56:DA$1054),ROW(CU$1:CU$999),""),ROW(CU931))),"")</f>
        <v/>
      </c>
      <c r="DD986" s="9" t="str">
        <f t="array" ref="DD986">IFERROR(INDEX(DA$56:DA$1054,SMALL(IF(ISNUMBER(DA$56:DA$1054),ROW(DA$1:DA$999),""),ROW(DA931))),"")</f>
        <v/>
      </c>
      <c r="DE986" s="9"/>
      <c r="DF986" s="9"/>
      <c r="DG986" s="9"/>
      <c r="DH986" s="9"/>
      <c r="DI986" s="9"/>
      <c r="DJ986" s="9"/>
      <c r="DK986" s="87"/>
      <c r="DL986" s="13"/>
      <c r="DM986" s="14"/>
      <c r="DN986" s="14"/>
      <c r="DO986" s="10">
        <f t="shared" si="118"/>
        <v>0</v>
      </c>
      <c r="DP986" s="12"/>
      <c r="DQ986" s="12"/>
      <c r="DR986" s="11"/>
      <c r="DS986" s="9"/>
      <c r="DT986" s="9"/>
      <c r="DU986" s="9">
        <f ca="1">IFERROR(IF(COUNTA(DT$56:DT986)=DT$54,DT986,FORECAST(DN986,OFFSET(DW$56:DW$254,MATCH(DN986,DV$56:DV$254,1)-1,0,2), OFFSET(DV$56:DV$254,MATCH(DN986,DV$56:DV$254,1)-1,0,2))),"")</f>
        <v>0</v>
      </c>
      <c r="DV986" s="9" t="str">
        <f t="array" ref="DV986">IFERROR(INDEX(DN$56:DN$1054,SMALL(IF(ISNUMBER(DT$56:DT$1054),ROW(DN$1:DN$999),""),ROW(DN931))),"")</f>
        <v/>
      </c>
      <c r="DW986" s="9" t="str">
        <f t="array" ref="DW986">IFERROR(INDEX(DT$56:DT$1054,SMALL(IF(ISNUMBER(DT$56:DT$1054),ROW(DT$1:DT$999),""),ROW(DT931))),"")</f>
        <v/>
      </c>
      <c r="DX986" s="9"/>
      <c r="DY986" s="9"/>
      <c r="DZ986" s="9"/>
      <c r="EA986" s="9"/>
      <c r="EB986" s="9"/>
      <c r="EC986" s="9"/>
      <c r="ED986" s="87"/>
      <c r="EE986" s="13"/>
      <c r="EF986" s="14"/>
      <c r="EG986" s="14"/>
      <c r="EH986" s="10">
        <f t="shared" si="119"/>
        <v>0</v>
      </c>
      <c r="EI986" s="12"/>
      <c r="EJ986" s="12"/>
      <c r="EK986" s="11"/>
      <c r="EL986" s="9"/>
      <c r="EM986" s="9"/>
      <c r="EN986" s="9">
        <f ca="1">IFERROR(IF(COUNTA(EM$56:EM986)=EM$54,EM986,FORECAST(EG986,OFFSET(EP$56:EP$254,MATCH(EG986,EO$56:EO$254,1)-1,0,2), OFFSET(EO$56:EO$254,MATCH(EG986,EO$56:EO$254,1)-1,0,2))),"")</f>
        <v>0</v>
      </c>
      <c r="EO986" s="9" t="str">
        <f t="array" ref="EO986">IFERROR(INDEX(EG$56:EG$1054,SMALL(IF(ISNUMBER(EM$56:EM$1054),ROW(EG$1:EG$999),""),ROW(EG931))),"")</f>
        <v/>
      </c>
      <c r="EP986" s="9" t="str">
        <f t="array" ref="EP986">IFERROR(INDEX(EM$56:EM$1054,SMALL(IF(ISNUMBER(EM$56:EM$1054),ROW(EM$1:EM$999),""),ROW(EM931))),"")</f>
        <v/>
      </c>
      <c r="EQ986" s="9"/>
      <c r="ER986" s="9"/>
      <c r="ES986" s="9"/>
      <c r="ET986" s="9"/>
      <c r="EU986" s="9"/>
      <c r="EV986" s="9"/>
    </row>
    <row r="987" spans="1:152" x14ac:dyDescent="0.25">
      <c r="A987" s="8"/>
      <c r="B987" s="13"/>
      <c r="C987" s="14"/>
      <c r="D987" s="14"/>
      <c r="E987" s="10">
        <f t="shared" si="112"/>
        <v>0</v>
      </c>
      <c r="F987" s="12"/>
      <c r="G987" s="12"/>
      <c r="H987" s="11"/>
      <c r="I987" s="9"/>
      <c r="J987" s="9"/>
      <c r="K987" s="9">
        <f ca="1">IFERROR(IF(COUNTA(J$56:J987)=J$54,J987,FORECAST(D987,OFFSET(M$56:M$254,MATCH(D987,L$56:L$254,1)-1,0,2), OFFSET(L$56:L$254,MATCH(D987,L$56:L$254,1)-1,0,2))),"")</f>
        <v>0</v>
      </c>
      <c r="L987" s="9" t="str">
        <f t="array" ref="L987">IFERROR(INDEX(D$56:D$1054,SMALL(IF(ISNUMBER(J$56:J$1054),ROW(D$1:D$999),""),ROW(D932))),"")</f>
        <v/>
      </c>
      <c r="M987" s="9" t="str">
        <f t="array" ref="M987">IFERROR(INDEX(J$56:J$1054,SMALL(IF(ISNUMBER(J$56:J$1054),ROW(J$1:J$999),""),ROW(J932))),"")</f>
        <v/>
      </c>
      <c r="N987" s="9"/>
      <c r="O987" s="9"/>
      <c r="P987" s="9"/>
      <c r="Q987" s="9"/>
      <c r="R987" s="9"/>
      <c r="S987" s="9"/>
      <c r="T987" s="87"/>
      <c r="U987" s="13"/>
      <c r="V987" s="14"/>
      <c r="W987" s="14"/>
      <c r="X987" s="10">
        <f t="shared" si="113"/>
        <v>0</v>
      </c>
      <c r="Y987" s="12"/>
      <c r="Z987" s="12"/>
      <c r="AA987" s="11"/>
      <c r="AB987" s="9"/>
      <c r="AC987" s="9"/>
      <c r="AD987" s="9">
        <f ca="1">IFERROR(IF(COUNTA(AC$56:AC987)=AC$54,AC987,FORECAST(W987,OFFSET(AF$56:AF$254,MATCH(W987,AE$56:AE$254,1)-1,0,2), OFFSET(AE$56:AE$254,MATCH(W987,AE$56:AE$254,1)-1,0,2))),"")</f>
        <v>0</v>
      </c>
      <c r="AE987" s="9" t="str">
        <f t="array" ref="AE987">IFERROR(INDEX(W$56:W$1054,SMALL(IF(ISNUMBER(AC$56:AC$1054),ROW(W$1:W$999),""),ROW(W932))),"")</f>
        <v/>
      </c>
      <c r="AF987" s="9" t="str">
        <f t="array" ref="AF987">IFERROR(INDEX(AC$56:AC$1054,SMALL(IF(ISNUMBER(AC$56:AC$1054),ROW(AC$1:AC$999),""),ROW(AC932))),"")</f>
        <v/>
      </c>
      <c r="AG987" s="9"/>
      <c r="AH987" s="9"/>
      <c r="AI987" s="9"/>
      <c r="AJ987" s="9"/>
      <c r="AK987" s="9"/>
      <c r="AL987" s="9"/>
      <c r="AM987" s="87"/>
      <c r="AN987" s="13"/>
      <c r="AO987" s="14"/>
      <c r="AP987" s="14"/>
      <c r="AQ987" s="10">
        <f t="shared" si="114"/>
        <v>0</v>
      </c>
      <c r="AR987" s="12"/>
      <c r="AS987" s="12"/>
      <c r="AT987" s="11"/>
      <c r="AU987" s="9"/>
      <c r="AV987" s="9"/>
      <c r="AW987" s="9">
        <f ca="1">IFERROR(IF(COUNTA(AV$56:AV987)=AV$54,AV987,FORECAST(AP987,OFFSET(AY$56:AY$254,MATCH(AP987,AX$56:AX$254,1)-1,0,2), OFFSET(AX$56:AX$254,MATCH(AP987,AX$56:AX$254,1)-1,0,2))),"")</f>
        <v>0</v>
      </c>
      <c r="AX987" s="9" t="str">
        <f t="array" ref="AX987">IFERROR(INDEX(AP$56:AP$1054,SMALL(IF(ISNUMBER(AV$56:AV$1054),ROW(AP$1:AP$999),""),ROW(AP932))),"")</f>
        <v/>
      </c>
      <c r="AY987" s="9" t="str">
        <f t="array" ref="AY987">IFERROR(INDEX(AV$56:AV$1054,SMALL(IF(ISNUMBER(AV$56:AV$1054),ROW(AV$1:AV$999),""),ROW(AV932))),"")</f>
        <v/>
      </c>
      <c r="AZ987" s="9"/>
      <c r="BA987" s="9"/>
      <c r="BB987" s="9"/>
      <c r="BC987" s="9"/>
      <c r="BD987" s="9"/>
      <c r="BE987" s="9"/>
      <c r="BF987" s="87"/>
      <c r="BG987" s="13"/>
      <c r="BH987" s="14"/>
      <c r="BI987" s="14"/>
      <c r="BJ987" s="10">
        <f t="shared" si="115"/>
        <v>0</v>
      </c>
      <c r="BK987" s="12"/>
      <c r="BL987" s="12"/>
      <c r="BM987" s="11"/>
      <c r="BN987" s="9"/>
      <c r="BO987" s="9"/>
      <c r="BP987" s="9">
        <f ca="1">IFERROR(IF(COUNTA(BO$56:BO987)=BO$54,BO987,FORECAST(BI987,OFFSET(BR$56:BR$254,MATCH(BI987,BQ$56:BQ$254,1)-1,0,2), OFFSET(BQ$56:BQ$254,MATCH(BI987,BQ$56:BQ$254,1)-1,0,2))),"")</f>
        <v>0</v>
      </c>
      <c r="BQ987" s="9" t="str">
        <f t="array" ref="BQ987">IFERROR(INDEX(BI$56:BI$1054,SMALL(IF(ISNUMBER(BO$56:BO$1054),ROW(BI$1:BI$999),""),ROW(BI932))),"")</f>
        <v/>
      </c>
      <c r="BR987" s="9" t="str">
        <f t="array" ref="BR987">IFERROR(INDEX(BO$56:BO$1054,SMALL(IF(ISNUMBER(BO$56:BO$1054),ROW(BO$1:BO$999),""),ROW(BO932))),"")</f>
        <v/>
      </c>
      <c r="BS987" s="9"/>
      <c r="BT987" s="9"/>
      <c r="BU987" s="9"/>
      <c r="BV987" s="9"/>
      <c r="BW987" s="9"/>
      <c r="BX987" s="9"/>
      <c r="BY987" s="87"/>
      <c r="BZ987" s="13"/>
      <c r="CA987" s="14"/>
      <c r="CB987" s="14"/>
      <c r="CC987" s="10">
        <f t="shared" si="116"/>
        <v>0</v>
      </c>
      <c r="CD987" s="12"/>
      <c r="CE987" s="12"/>
      <c r="CF987" s="11"/>
      <c r="CG987" s="9"/>
      <c r="CH987" s="9"/>
      <c r="CI987" s="9">
        <f ca="1">IFERROR(IF(COUNTA(CH$56:CH987)=CH$54,CH987,FORECAST(CB987,OFFSET(CK$56:CK$254,MATCH(CB987,CJ$56:CJ$254,1)-1,0,2), OFFSET(CJ$56:CJ$254,MATCH(CB987,CJ$56:CJ$254,1)-1,0,2))),"")</f>
        <v>0</v>
      </c>
      <c r="CJ987" s="9" t="str">
        <f t="array" ref="CJ987">IFERROR(INDEX(CB$56:CB$1054,SMALL(IF(ISNUMBER(CH$56:CH$1054),ROW(CB$1:CB$999),""),ROW(CB932))),"")</f>
        <v/>
      </c>
      <c r="CK987" s="9" t="str">
        <f t="array" ref="CK987">IFERROR(INDEX(CH$56:CH$1054,SMALL(IF(ISNUMBER(CH$56:CH$1054),ROW(CH$1:CH$999),""),ROW(CH932))),"")</f>
        <v/>
      </c>
      <c r="CL987" s="9"/>
      <c r="CM987" s="9"/>
      <c r="CN987" s="9"/>
      <c r="CO987" s="9"/>
      <c r="CP987" s="9"/>
      <c r="CQ987" s="9"/>
      <c r="CR987" s="87"/>
      <c r="CS987" s="13"/>
      <c r="CT987" s="14"/>
      <c r="CU987" s="14"/>
      <c r="CV987" s="10">
        <f t="shared" si="117"/>
        <v>0</v>
      </c>
      <c r="CW987" s="12"/>
      <c r="CX987" s="12"/>
      <c r="CY987" s="11"/>
      <c r="CZ987" s="9"/>
      <c r="DA987" s="9"/>
      <c r="DB987" s="9">
        <f ca="1">IFERROR(IF(COUNTA(DA$56:DA987)=DA$54,DA987,FORECAST(CU987,OFFSET(DD$56:DD$254,MATCH(CU987,DC$56:DC$254,1)-1,0,2), OFFSET(DC$56:DC$254,MATCH(CU987,DC$56:DC$254,1)-1,0,2))),"")</f>
        <v>0</v>
      </c>
      <c r="DC987" s="9" t="str">
        <f t="array" ref="DC987">IFERROR(INDEX(CU$56:CU$1054,SMALL(IF(ISNUMBER(DA$56:DA$1054),ROW(CU$1:CU$999),""),ROW(CU932))),"")</f>
        <v/>
      </c>
      <c r="DD987" s="9" t="str">
        <f t="array" ref="DD987">IFERROR(INDEX(DA$56:DA$1054,SMALL(IF(ISNUMBER(DA$56:DA$1054),ROW(DA$1:DA$999),""),ROW(DA932))),"")</f>
        <v/>
      </c>
      <c r="DE987" s="9"/>
      <c r="DF987" s="9"/>
      <c r="DG987" s="9"/>
      <c r="DH987" s="9"/>
      <c r="DI987" s="9"/>
      <c r="DJ987" s="9"/>
      <c r="DK987" s="87"/>
      <c r="DL987" s="13"/>
      <c r="DM987" s="14"/>
      <c r="DN987" s="14"/>
      <c r="DO987" s="10">
        <f t="shared" si="118"/>
        <v>0</v>
      </c>
      <c r="DP987" s="12"/>
      <c r="DQ987" s="12"/>
      <c r="DR987" s="11"/>
      <c r="DS987" s="9"/>
      <c r="DT987" s="9"/>
      <c r="DU987" s="9">
        <f ca="1">IFERROR(IF(COUNTA(DT$56:DT987)=DT$54,DT987,FORECAST(DN987,OFFSET(DW$56:DW$254,MATCH(DN987,DV$56:DV$254,1)-1,0,2), OFFSET(DV$56:DV$254,MATCH(DN987,DV$56:DV$254,1)-1,0,2))),"")</f>
        <v>0</v>
      </c>
      <c r="DV987" s="9" t="str">
        <f t="array" ref="DV987">IFERROR(INDEX(DN$56:DN$1054,SMALL(IF(ISNUMBER(DT$56:DT$1054),ROW(DN$1:DN$999),""),ROW(DN932))),"")</f>
        <v/>
      </c>
      <c r="DW987" s="9" t="str">
        <f t="array" ref="DW987">IFERROR(INDEX(DT$56:DT$1054,SMALL(IF(ISNUMBER(DT$56:DT$1054),ROW(DT$1:DT$999),""),ROW(DT932))),"")</f>
        <v/>
      </c>
      <c r="DX987" s="9"/>
      <c r="DY987" s="9"/>
      <c r="DZ987" s="9"/>
      <c r="EA987" s="9"/>
      <c r="EB987" s="9"/>
      <c r="EC987" s="9"/>
      <c r="ED987" s="87"/>
      <c r="EE987" s="13"/>
      <c r="EF987" s="14"/>
      <c r="EG987" s="14"/>
      <c r="EH987" s="10">
        <f t="shared" si="119"/>
        <v>0</v>
      </c>
      <c r="EI987" s="12"/>
      <c r="EJ987" s="12"/>
      <c r="EK987" s="11"/>
      <c r="EL987" s="9"/>
      <c r="EM987" s="9"/>
      <c r="EN987" s="9">
        <f ca="1">IFERROR(IF(COUNTA(EM$56:EM987)=EM$54,EM987,FORECAST(EG987,OFFSET(EP$56:EP$254,MATCH(EG987,EO$56:EO$254,1)-1,0,2), OFFSET(EO$56:EO$254,MATCH(EG987,EO$56:EO$254,1)-1,0,2))),"")</f>
        <v>0</v>
      </c>
      <c r="EO987" s="9" t="str">
        <f t="array" ref="EO987">IFERROR(INDEX(EG$56:EG$1054,SMALL(IF(ISNUMBER(EM$56:EM$1054),ROW(EG$1:EG$999),""),ROW(EG932))),"")</f>
        <v/>
      </c>
      <c r="EP987" s="9" t="str">
        <f t="array" ref="EP987">IFERROR(INDEX(EM$56:EM$1054,SMALL(IF(ISNUMBER(EM$56:EM$1054),ROW(EM$1:EM$999),""),ROW(EM932))),"")</f>
        <v/>
      </c>
      <c r="EQ987" s="9"/>
      <c r="ER987" s="9"/>
      <c r="ES987" s="9"/>
      <c r="ET987" s="9"/>
      <c r="EU987" s="9"/>
      <c r="EV987" s="9"/>
    </row>
    <row r="988" spans="1:152" x14ac:dyDescent="0.25">
      <c r="A988" s="8"/>
      <c r="B988" s="13"/>
      <c r="C988" s="14"/>
      <c r="D988" s="14"/>
      <c r="E988" s="10">
        <f t="shared" si="112"/>
        <v>0</v>
      </c>
      <c r="F988" s="12"/>
      <c r="G988" s="12"/>
      <c r="H988" s="11"/>
      <c r="I988" s="9"/>
      <c r="J988" s="9"/>
      <c r="K988" s="9">
        <f ca="1">IFERROR(IF(COUNTA(J$56:J988)=J$54,J988,FORECAST(D988,OFFSET(M$56:M$254,MATCH(D988,L$56:L$254,1)-1,0,2), OFFSET(L$56:L$254,MATCH(D988,L$56:L$254,1)-1,0,2))),"")</f>
        <v>0</v>
      </c>
      <c r="L988" s="9" t="str">
        <f t="array" ref="L988">IFERROR(INDEX(D$56:D$1054,SMALL(IF(ISNUMBER(J$56:J$1054),ROW(D$1:D$999),""),ROW(D933))),"")</f>
        <v/>
      </c>
      <c r="M988" s="9" t="str">
        <f t="array" ref="M988">IFERROR(INDEX(J$56:J$1054,SMALL(IF(ISNUMBER(J$56:J$1054),ROW(J$1:J$999),""),ROW(J933))),"")</f>
        <v/>
      </c>
      <c r="N988" s="9"/>
      <c r="O988" s="9"/>
      <c r="P988" s="9"/>
      <c r="Q988" s="9"/>
      <c r="R988" s="9"/>
      <c r="S988" s="9"/>
      <c r="T988" s="87"/>
      <c r="U988" s="13"/>
      <c r="V988" s="14"/>
      <c r="W988" s="14"/>
      <c r="X988" s="10">
        <f t="shared" si="113"/>
        <v>0</v>
      </c>
      <c r="Y988" s="12"/>
      <c r="Z988" s="12"/>
      <c r="AA988" s="11"/>
      <c r="AB988" s="9"/>
      <c r="AC988" s="9"/>
      <c r="AD988" s="9">
        <f ca="1">IFERROR(IF(COUNTA(AC$56:AC988)=AC$54,AC988,FORECAST(W988,OFFSET(AF$56:AF$254,MATCH(W988,AE$56:AE$254,1)-1,0,2), OFFSET(AE$56:AE$254,MATCH(W988,AE$56:AE$254,1)-1,0,2))),"")</f>
        <v>0</v>
      </c>
      <c r="AE988" s="9" t="str">
        <f t="array" ref="AE988">IFERROR(INDEX(W$56:W$1054,SMALL(IF(ISNUMBER(AC$56:AC$1054),ROW(W$1:W$999),""),ROW(W933))),"")</f>
        <v/>
      </c>
      <c r="AF988" s="9" t="str">
        <f t="array" ref="AF988">IFERROR(INDEX(AC$56:AC$1054,SMALL(IF(ISNUMBER(AC$56:AC$1054),ROW(AC$1:AC$999),""),ROW(AC933))),"")</f>
        <v/>
      </c>
      <c r="AG988" s="9"/>
      <c r="AH988" s="9"/>
      <c r="AI988" s="9"/>
      <c r="AJ988" s="9"/>
      <c r="AK988" s="9"/>
      <c r="AL988" s="9"/>
      <c r="AM988" s="87"/>
      <c r="AN988" s="13"/>
      <c r="AO988" s="14"/>
      <c r="AP988" s="14"/>
      <c r="AQ988" s="10">
        <f t="shared" si="114"/>
        <v>0</v>
      </c>
      <c r="AR988" s="12"/>
      <c r="AS988" s="12"/>
      <c r="AT988" s="11"/>
      <c r="AU988" s="9"/>
      <c r="AV988" s="9"/>
      <c r="AW988" s="9">
        <f ca="1">IFERROR(IF(COUNTA(AV$56:AV988)=AV$54,AV988,FORECAST(AP988,OFFSET(AY$56:AY$254,MATCH(AP988,AX$56:AX$254,1)-1,0,2), OFFSET(AX$56:AX$254,MATCH(AP988,AX$56:AX$254,1)-1,0,2))),"")</f>
        <v>0</v>
      </c>
      <c r="AX988" s="9" t="str">
        <f t="array" ref="AX988">IFERROR(INDEX(AP$56:AP$1054,SMALL(IF(ISNUMBER(AV$56:AV$1054),ROW(AP$1:AP$999),""),ROW(AP933))),"")</f>
        <v/>
      </c>
      <c r="AY988" s="9" t="str">
        <f t="array" ref="AY988">IFERROR(INDEX(AV$56:AV$1054,SMALL(IF(ISNUMBER(AV$56:AV$1054),ROW(AV$1:AV$999),""),ROW(AV933))),"")</f>
        <v/>
      </c>
      <c r="AZ988" s="9"/>
      <c r="BA988" s="9"/>
      <c r="BB988" s="9"/>
      <c r="BC988" s="9"/>
      <c r="BD988" s="9"/>
      <c r="BE988" s="9"/>
      <c r="BF988" s="87"/>
      <c r="BG988" s="13"/>
      <c r="BH988" s="14"/>
      <c r="BI988" s="14"/>
      <c r="BJ988" s="10">
        <f t="shared" si="115"/>
        <v>0</v>
      </c>
      <c r="BK988" s="12"/>
      <c r="BL988" s="12"/>
      <c r="BM988" s="11"/>
      <c r="BN988" s="9"/>
      <c r="BO988" s="9"/>
      <c r="BP988" s="9">
        <f ca="1">IFERROR(IF(COUNTA(BO$56:BO988)=BO$54,BO988,FORECAST(BI988,OFFSET(BR$56:BR$254,MATCH(BI988,BQ$56:BQ$254,1)-1,0,2), OFFSET(BQ$56:BQ$254,MATCH(BI988,BQ$56:BQ$254,1)-1,0,2))),"")</f>
        <v>0</v>
      </c>
      <c r="BQ988" s="9" t="str">
        <f t="array" ref="BQ988">IFERROR(INDEX(BI$56:BI$1054,SMALL(IF(ISNUMBER(BO$56:BO$1054),ROW(BI$1:BI$999),""),ROW(BI933))),"")</f>
        <v/>
      </c>
      <c r="BR988" s="9" t="str">
        <f t="array" ref="BR988">IFERROR(INDEX(BO$56:BO$1054,SMALL(IF(ISNUMBER(BO$56:BO$1054),ROW(BO$1:BO$999),""),ROW(BO933))),"")</f>
        <v/>
      </c>
      <c r="BS988" s="9"/>
      <c r="BT988" s="9"/>
      <c r="BU988" s="9"/>
      <c r="BV988" s="9"/>
      <c r="BW988" s="9"/>
      <c r="BX988" s="9"/>
      <c r="BY988" s="87"/>
      <c r="BZ988" s="13"/>
      <c r="CA988" s="14"/>
      <c r="CB988" s="14"/>
      <c r="CC988" s="10">
        <f t="shared" si="116"/>
        <v>0</v>
      </c>
      <c r="CD988" s="12"/>
      <c r="CE988" s="12"/>
      <c r="CF988" s="11"/>
      <c r="CG988" s="9"/>
      <c r="CH988" s="9"/>
      <c r="CI988" s="9">
        <f ca="1">IFERROR(IF(COUNTA(CH$56:CH988)=CH$54,CH988,FORECAST(CB988,OFFSET(CK$56:CK$254,MATCH(CB988,CJ$56:CJ$254,1)-1,0,2), OFFSET(CJ$56:CJ$254,MATCH(CB988,CJ$56:CJ$254,1)-1,0,2))),"")</f>
        <v>0</v>
      </c>
      <c r="CJ988" s="9" t="str">
        <f t="array" ref="CJ988">IFERROR(INDEX(CB$56:CB$1054,SMALL(IF(ISNUMBER(CH$56:CH$1054),ROW(CB$1:CB$999),""),ROW(CB933))),"")</f>
        <v/>
      </c>
      <c r="CK988" s="9" t="str">
        <f t="array" ref="CK988">IFERROR(INDEX(CH$56:CH$1054,SMALL(IF(ISNUMBER(CH$56:CH$1054),ROW(CH$1:CH$999),""),ROW(CH933))),"")</f>
        <v/>
      </c>
      <c r="CL988" s="9"/>
      <c r="CM988" s="9"/>
      <c r="CN988" s="9"/>
      <c r="CO988" s="9"/>
      <c r="CP988" s="9"/>
      <c r="CQ988" s="9"/>
      <c r="CR988" s="87"/>
      <c r="CS988" s="13"/>
      <c r="CT988" s="14"/>
      <c r="CU988" s="14"/>
      <c r="CV988" s="10">
        <f t="shared" si="117"/>
        <v>0</v>
      </c>
      <c r="CW988" s="12"/>
      <c r="CX988" s="12"/>
      <c r="CY988" s="11"/>
      <c r="CZ988" s="9"/>
      <c r="DA988" s="9"/>
      <c r="DB988" s="9">
        <f ca="1">IFERROR(IF(COUNTA(DA$56:DA988)=DA$54,DA988,FORECAST(CU988,OFFSET(DD$56:DD$254,MATCH(CU988,DC$56:DC$254,1)-1,0,2), OFFSET(DC$56:DC$254,MATCH(CU988,DC$56:DC$254,1)-1,0,2))),"")</f>
        <v>0</v>
      </c>
      <c r="DC988" s="9" t="str">
        <f t="array" ref="DC988">IFERROR(INDEX(CU$56:CU$1054,SMALL(IF(ISNUMBER(DA$56:DA$1054),ROW(CU$1:CU$999),""),ROW(CU933))),"")</f>
        <v/>
      </c>
      <c r="DD988" s="9" t="str">
        <f t="array" ref="DD988">IFERROR(INDEX(DA$56:DA$1054,SMALL(IF(ISNUMBER(DA$56:DA$1054),ROW(DA$1:DA$999),""),ROW(DA933))),"")</f>
        <v/>
      </c>
      <c r="DE988" s="9"/>
      <c r="DF988" s="9"/>
      <c r="DG988" s="9"/>
      <c r="DH988" s="9"/>
      <c r="DI988" s="9"/>
      <c r="DJ988" s="9"/>
      <c r="DK988" s="87"/>
      <c r="DL988" s="13"/>
      <c r="DM988" s="14"/>
      <c r="DN988" s="14"/>
      <c r="DO988" s="10">
        <f t="shared" si="118"/>
        <v>0</v>
      </c>
      <c r="DP988" s="12"/>
      <c r="DQ988" s="12"/>
      <c r="DR988" s="11"/>
      <c r="DS988" s="9"/>
      <c r="DT988" s="9"/>
      <c r="DU988" s="9">
        <f ca="1">IFERROR(IF(COUNTA(DT$56:DT988)=DT$54,DT988,FORECAST(DN988,OFFSET(DW$56:DW$254,MATCH(DN988,DV$56:DV$254,1)-1,0,2), OFFSET(DV$56:DV$254,MATCH(DN988,DV$56:DV$254,1)-1,0,2))),"")</f>
        <v>0</v>
      </c>
      <c r="DV988" s="9" t="str">
        <f t="array" ref="DV988">IFERROR(INDEX(DN$56:DN$1054,SMALL(IF(ISNUMBER(DT$56:DT$1054),ROW(DN$1:DN$999),""),ROW(DN933))),"")</f>
        <v/>
      </c>
      <c r="DW988" s="9" t="str">
        <f t="array" ref="DW988">IFERROR(INDEX(DT$56:DT$1054,SMALL(IF(ISNUMBER(DT$56:DT$1054),ROW(DT$1:DT$999),""),ROW(DT933))),"")</f>
        <v/>
      </c>
      <c r="DX988" s="9"/>
      <c r="DY988" s="9"/>
      <c r="DZ988" s="9"/>
      <c r="EA988" s="9"/>
      <c r="EB988" s="9"/>
      <c r="EC988" s="9"/>
      <c r="ED988" s="87"/>
      <c r="EE988" s="13"/>
      <c r="EF988" s="14"/>
      <c r="EG988" s="14"/>
      <c r="EH988" s="10">
        <f t="shared" si="119"/>
        <v>0</v>
      </c>
      <c r="EI988" s="12"/>
      <c r="EJ988" s="12"/>
      <c r="EK988" s="11"/>
      <c r="EL988" s="9"/>
      <c r="EM988" s="9"/>
      <c r="EN988" s="9">
        <f ca="1">IFERROR(IF(COUNTA(EM$56:EM988)=EM$54,EM988,FORECAST(EG988,OFFSET(EP$56:EP$254,MATCH(EG988,EO$56:EO$254,1)-1,0,2), OFFSET(EO$56:EO$254,MATCH(EG988,EO$56:EO$254,1)-1,0,2))),"")</f>
        <v>0</v>
      </c>
      <c r="EO988" s="9" t="str">
        <f t="array" ref="EO988">IFERROR(INDEX(EG$56:EG$1054,SMALL(IF(ISNUMBER(EM$56:EM$1054),ROW(EG$1:EG$999),""),ROW(EG933))),"")</f>
        <v/>
      </c>
      <c r="EP988" s="9" t="str">
        <f t="array" ref="EP988">IFERROR(INDEX(EM$56:EM$1054,SMALL(IF(ISNUMBER(EM$56:EM$1054),ROW(EM$1:EM$999),""),ROW(EM933))),"")</f>
        <v/>
      </c>
      <c r="EQ988" s="9"/>
      <c r="ER988" s="9"/>
      <c r="ES988" s="9"/>
      <c r="ET988" s="9"/>
      <c r="EU988" s="9"/>
      <c r="EV988" s="9"/>
    </row>
    <row r="989" spans="1:152" x14ac:dyDescent="0.25">
      <c r="A989" s="8"/>
      <c r="B989" s="13"/>
      <c r="C989" s="14"/>
      <c r="D989" s="14"/>
      <c r="E989" s="10">
        <f t="shared" si="112"/>
        <v>0</v>
      </c>
      <c r="F989" s="12"/>
      <c r="G989" s="12"/>
      <c r="H989" s="11"/>
      <c r="I989" s="9"/>
      <c r="J989" s="9"/>
      <c r="K989" s="9">
        <f ca="1">IFERROR(IF(COUNTA(J$56:J989)=J$54,J989,FORECAST(D989,OFFSET(M$56:M$254,MATCH(D989,L$56:L$254,1)-1,0,2), OFFSET(L$56:L$254,MATCH(D989,L$56:L$254,1)-1,0,2))),"")</f>
        <v>0</v>
      </c>
      <c r="L989" s="9" t="str">
        <f t="array" ref="L989">IFERROR(INDEX(D$56:D$1054,SMALL(IF(ISNUMBER(J$56:J$1054),ROW(D$1:D$999),""),ROW(D934))),"")</f>
        <v/>
      </c>
      <c r="M989" s="9" t="str">
        <f t="array" ref="M989">IFERROR(INDEX(J$56:J$1054,SMALL(IF(ISNUMBER(J$56:J$1054),ROW(J$1:J$999),""),ROW(J934))),"")</f>
        <v/>
      </c>
      <c r="N989" s="9"/>
      <c r="O989" s="9"/>
      <c r="P989" s="9"/>
      <c r="Q989" s="9"/>
      <c r="R989" s="9"/>
      <c r="S989" s="9"/>
      <c r="T989" s="87"/>
      <c r="U989" s="13"/>
      <c r="V989" s="14"/>
      <c r="W989" s="14"/>
      <c r="X989" s="10">
        <f t="shared" si="113"/>
        <v>0</v>
      </c>
      <c r="Y989" s="12"/>
      <c r="Z989" s="12"/>
      <c r="AA989" s="11"/>
      <c r="AB989" s="9"/>
      <c r="AC989" s="9"/>
      <c r="AD989" s="9">
        <f ca="1">IFERROR(IF(COUNTA(AC$56:AC989)=AC$54,AC989,FORECAST(W989,OFFSET(AF$56:AF$254,MATCH(W989,AE$56:AE$254,1)-1,0,2), OFFSET(AE$56:AE$254,MATCH(W989,AE$56:AE$254,1)-1,0,2))),"")</f>
        <v>0</v>
      </c>
      <c r="AE989" s="9" t="str">
        <f t="array" ref="AE989">IFERROR(INDEX(W$56:W$1054,SMALL(IF(ISNUMBER(AC$56:AC$1054),ROW(W$1:W$999),""),ROW(W934))),"")</f>
        <v/>
      </c>
      <c r="AF989" s="9" t="str">
        <f t="array" ref="AF989">IFERROR(INDEX(AC$56:AC$1054,SMALL(IF(ISNUMBER(AC$56:AC$1054),ROW(AC$1:AC$999),""),ROW(AC934))),"")</f>
        <v/>
      </c>
      <c r="AG989" s="9"/>
      <c r="AH989" s="9"/>
      <c r="AI989" s="9"/>
      <c r="AJ989" s="9"/>
      <c r="AK989" s="9"/>
      <c r="AL989" s="9"/>
      <c r="AM989" s="87"/>
      <c r="AN989" s="13"/>
      <c r="AO989" s="14"/>
      <c r="AP989" s="14"/>
      <c r="AQ989" s="10">
        <f t="shared" si="114"/>
        <v>0</v>
      </c>
      <c r="AR989" s="12"/>
      <c r="AS989" s="12"/>
      <c r="AT989" s="11"/>
      <c r="AU989" s="9"/>
      <c r="AV989" s="9"/>
      <c r="AW989" s="9">
        <f ca="1">IFERROR(IF(COUNTA(AV$56:AV989)=AV$54,AV989,FORECAST(AP989,OFFSET(AY$56:AY$254,MATCH(AP989,AX$56:AX$254,1)-1,0,2), OFFSET(AX$56:AX$254,MATCH(AP989,AX$56:AX$254,1)-1,0,2))),"")</f>
        <v>0</v>
      </c>
      <c r="AX989" s="9" t="str">
        <f t="array" ref="AX989">IFERROR(INDEX(AP$56:AP$1054,SMALL(IF(ISNUMBER(AV$56:AV$1054),ROW(AP$1:AP$999),""),ROW(AP934))),"")</f>
        <v/>
      </c>
      <c r="AY989" s="9" t="str">
        <f t="array" ref="AY989">IFERROR(INDEX(AV$56:AV$1054,SMALL(IF(ISNUMBER(AV$56:AV$1054),ROW(AV$1:AV$999),""),ROW(AV934))),"")</f>
        <v/>
      </c>
      <c r="AZ989" s="9"/>
      <c r="BA989" s="9"/>
      <c r="BB989" s="9"/>
      <c r="BC989" s="9"/>
      <c r="BD989" s="9"/>
      <c r="BE989" s="9"/>
      <c r="BF989" s="87"/>
      <c r="BG989" s="13"/>
      <c r="BH989" s="14"/>
      <c r="BI989" s="14"/>
      <c r="BJ989" s="10">
        <f t="shared" si="115"/>
        <v>0</v>
      </c>
      <c r="BK989" s="12"/>
      <c r="BL989" s="12"/>
      <c r="BM989" s="11"/>
      <c r="BN989" s="9"/>
      <c r="BO989" s="9"/>
      <c r="BP989" s="9">
        <f ca="1">IFERROR(IF(COUNTA(BO$56:BO989)=BO$54,BO989,FORECAST(BI989,OFFSET(BR$56:BR$254,MATCH(BI989,BQ$56:BQ$254,1)-1,0,2), OFFSET(BQ$56:BQ$254,MATCH(BI989,BQ$56:BQ$254,1)-1,0,2))),"")</f>
        <v>0</v>
      </c>
      <c r="BQ989" s="9" t="str">
        <f t="array" ref="BQ989">IFERROR(INDEX(BI$56:BI$1054,SMALL(IF(ISNUMBER(BO$56:BO$1054),ROW(BI$1:BI$999),""),ROW(BI934))),"")</f>
        <v/>
      </c>
      <c r="BR989" s="9" t="str">
        <f t="array" ref="BR989">IFERROR(INDEX(BO$56:BO$1054,SMALL(IF(ISNUMBER(BO$56:BO$1054),ROW(BO$1:BO$999),""),ROW(BO934))),"")</f>
        <v/>
      </c>
      <c r="BS989" s="9"/>
      <c r="BT989" s="9"/>
      <c r="BU989" s="9"/>
      <c r="BV989" s="9"/>
      <c r="BW989" s="9"/>
      <c r="BX989" s="9"/>
      <c r="BY989" s="87"/>
      <c r="BZ989" s="13"/>
      <c r="CA989" s="14"/>
      <c r="CB989" s="14"/>
      <c r="CC989" s="10">
        <f t="shared" si="116"/>
        <v>0</v>
      </c>
      <c r="CD989" s="12"/>
      <c r="CE989" s="12"/>
      <c r="CF989" s="11"/>
      <c r="CG989" s="9"/>
      <c r="CH989" s="9"/>
      <c r="CI989" s="9">
        <f ca="1">IFERROR(IF(COUNTA(CH$56:CH989)=CH$54,CH989,FORECAST(CB989,OFFSET(CK$56:CK$254,MATCH(CB989,CJ$56:CJ$254,1)-1,0,2), OFFSET(CJ$56:CJ$254,MATCH(CB989,CJ$56:CJ$254,1)-1,0,2))),"")</f>
        <v>0</v>
      </c>
      <c r="CJ989" s="9" t="str">
        <f t="array" ref="CJ989">IFERROR(INDEX(CB$56:CB$1054,SMALL(IF(ISNUMBER(CH$56:CH$1054),ROW(CB$1:CB$999),""),ROW(CB934))),"")</f>
        <v/>
      </c>
      <c r="CK989" s="9" t="str">
        <f t="array" ref="CK989">IFERROR(INDEX(CH$56:CH$1054,SMALL(IF(ISNUMBER(CH$56:CH$1054),ROW(CH$1:CH$999),""),ROW(CH934))),"")</f>
        <v/>
      </c>
      <c r="CL989" s="9"/>
      <c r="CM989" s="9"/>
      <c r="CN989" s="9"/>
      <c r="CO989" s="9"/>
      <c r="CP989" s="9"/>
      <c r="CQ989" s="9"/>
      <c r="CR989" s="87"/>
      <c r="CS989" s="13"/>
      <c r="CT989" s="14"/>
      <c r="CU989" s="14"/>
      <c r="CV989" s="10">
        <f t="shared" si="117"/>
        <v>0</v>
      </c>
      <c r="CW989" s="12"/>
      <c r="CX989" s="12"/>
      <c r="CY989" s="11"/>
      <c r="CZ989" s="9"/>
      <c r="DA989" s="9"/>
      <c r="DB989" s="9">
        <f ca="1">IFERROR(IF(COUNTA(DA$56:DA989)=DA$54,DA989,FORECAST(CU989,OFFSET(DD$56:DD$254,MATCH(CU989,DC$56:DC$254,1)-1,0,2), OFFSET(DC$56:DC$254,MATCH(CU989,DC$56:DC$254,1)-1,0,2))),"")</f>
        <v>0</v>
      </c>
      <c r="DC989" s="9" t="str">
        <f t="array" ref="DC989">IFERROR(INDEX(CU$56:CU$1054,SMALL(IF(ISNUMBER(DA$56:DA$1054),ROW(CU$1:CU$999),""),ROW(CU934))),"")</f>
        <v/>
      </c>
      <c r="DD989" s="9" t="str">
        <f t="array" ref="DD989">IFERROR(INDEX(DA$56:DA$1054,SMALL(IF(ISNUMBER(DA$56:DA$1054),ROW(DA$1:DA$999),""),ROW(DA934))),"")</f>
        <v/>
      </c>
      <c r="DE989" s="9"/>
      <c r="DF989" s="9"/>
      <c r="DG989" s="9"/>
      <c r="DH989" s="9"/>
      <c r="DI989" s="9"/>
      <c r="DJ989" s="9"/>
      <c r="DK989" s="87"/>
      <c r="DL989" s="13"/>
      <c r="DM989" s="14"/>
      <c r="DN989" s="14"/>
      <c r="DO989" s="10">
        <f t="shared" si="118"/>
        <v>0</v>
      </c>
      <c r="DP989" s="12"/>
      <c r="DQ989" s="12"/>
      <c r="DR989" s="11"/>
      <c r="DS989" s="9"/>
      <c r="DT989" s="9"/>
      <c r="DU989" s="9">
        <f ca="1">IFERROR(IF(COUNTA(DT$56:DT989)=DT$54,DT989,FORECAST(DN989,OFFSET(DW$56:DW$254,MATCH(DN989,DV$56:DV$254,1)-1,0,2), OFFSET(DV$56:DV$254,MATCH(DN989,DV$56:DV$254,1)-1,0,2))),"")</f>
        <v>0</v>
      </c>
      <c r="DV989" s="9" t="str">
        <f t="array" ref="DV989">IFERROR(INDEX(DN$56:DN$1054,SMALL(IF(ISNUMBER(DT$56:DT$1054),ROW(DN$1:DN$999),""),ROW(DN934))),"")</f>
        <v/>
      </c>
      <c r="DW989" s="9" t="str">
        <f t="array" ref="DW989">IFERROR(INDEX(DT$56:DT$1054,SMALL(IF(ISNUMBER(DT$56:DT$1054),ROW(DT$1:DT$999),""),ROW(DT934))),"")</f>
        <v/>
      </c>
      <c r="DX989" s="9"/>
      <c r="DY989" s="9"/>
      <c r="DZ989" s="9"/>
      <c r="EA989" s="9"/>
      <c r="EB989" s="9"/>
      <c r="EC989" s="9"/>
      <c r="ED989" s="87"/>
      <c r="EE989" s="13"/>
      <c r="EF989" s="14"/>
      <c r="EG989" s="14"/>
      <c r="EH989" s="10">
        <f t="shared" si="119"/>
        <v>0</v>
      </c>
      <c r="EI989" s="12"/>
      <c r="EJ989" s="12"/>
      <c r="EK989" s="11"/>
      <c r="EL989" s="9"/>
      <c r="EM989" s="9"/>
      <c r="EN989" s="9">
        <f ca="1">IFERROR(IF(COUNTA(EM$56:EM989)=EM$54,EM989,FORECAST(EG989,OFFSET(EP$56:EP$254,MATCH(EG989,EO$56:EO$254,1)-1,0,2), OFFSET(EO$56:EO$254,MATCH(EG989,EO$56:EO$254,1)-1,0,2))),"")</f>
        <v>0</v>
      </c>
      <c r="EO989" s="9" t="str">
        <f t="array" ref="EO989">IFERROR(INDEX(EG$56:EG$1054,SMALL(IF(ISNUMBER(EM$56:EM$1054),ROW(EG$1:EG$999),""),ROW(EG934))),"")</f>
        <v/>
      </c>
      <c r="EP989" s="9" t="str">
        <f t="array" ref="EP989">IFERROR(INDEX(EM$56:EM$1054,SMALL(IF(ISNUMBER(EM$56:EM$1054),ROW(EM$1:EM$999),""),ROW(EM934))),"")</f>
        <v/>
      </c>
      <c r="EQ989" s="9"/>
      <c r="ER989" s="9"/>
      <c r="ES989" s="9"/>
      <c r="ET989" s="9"/>
      <c r="EU989" s="9"/>
      <c r="EV989" s="9"/>
    </row>
    <row r="990" spans="1:152" x14ac:dyDescent="0.25">
      <c r="A990" s="8"/>
      <c r="B990" s="13"/>
      <c r="C990" s="14"/>
      <c r="D990" s="14"/>
      <c r="E990" s="10">
        <f t="shared" si="112"/>
        <v>0</v>
      </c>
      <c r="F990" s="12"/>
      <c r="G990" s="12"/>
      <c r="H990" s="11"/>
      <c r="I990" s="9"/>
      <c r="J990" s="9"/>
      <c r="K990" s="9">
        <f ca="1">IFERROR(IF(COUNTA(J$56:J990)=J$54,J990,FORECAST(D990,OFFSET(M$56:M$254,MATCH(D990,L$56:L$254,1)-1,0,2), OFFSET(L$56:L$254,MATCH(D990,L$56:L$254,1)-1,0,2))),"")</f>
        <v>0</v>
      </c>
      <c r="L990" s="9" t="str">
        <f t="array" ref="L990">IFERROR(INDEX(D$56:D$1054,SMALL(IF(ISNUMBER(J$56:J$1054),ROW(D$1:D$999),""),ROW(D935))),"")</f>
        <v/>
      </c>
      <c r="M990" s="9" t="str">
        <f t="array" ref="M990">IFERROR(INDEX(J$56:J$1054,SMALL(IF(ISNUMBER(J$56:J$1054),ROW(J$1:J$999),""),ROW(J935))),"")</f>
        <v/>
      </c>
      <c r="N990" s="9"/>
      <c r="O990" s="9"/>
      <c r="P990" s="9"/>
      <c r="Q990" s="9"/>
      <c r="R990" s="9"/>
      <c r="S990" s="9"/>
      <c r="T990" s="87"/>
      <c r="U990" s="13"/>
      <c r="V990" s="14"/>
      <c r="W990" s="14"/>
      <c r="X990" s="10">
        <f t="shared" si="113"/>
        <v>0</v>
      </c>
      <c r="Y990" s="12"/>
      <c r="Z990" s="12"/>
      <c r="AA990" s="11"/>
      <c r="AB990" s="9"/>
      <c r="AC990" s="9"/>
      <c r="AD990" s="9">
        <f ca="1">IFERROR(IF(COUNTA(AC$56:AC990)=AC$54,AC990,FORECAST(W990,OFFSET(AF$56:AF$254,MATCH(W990,AE$56:AE$254,1)-1,0,2), OFFSET(AE$56:AE$254,MATCH(W990,AE$56:AE$254,1)-1,0,2))),"")</f>
        <v>0</v>
      </c>
      <c r="AE990" s="9" t="str">
        <f t="array" ref="AE990">IFERROR(INDEX(W$56:W$1054,SMALL(IF(ISNUMBER(AC$56:AC$1054),ROW(W$1:W$999),""),ROW(W935))),"")</f>
        <v/>
      </c>
      <c r="AF990" s="9" t="str">
        <f t="array" ref="AF990">IFERROR(INDEX(AC$56:AC$1054,SMALL(IF(ISNUMBER(AC$56:AC$1054),ROW(AC$1:AC$999),""),ROW(AC935))),"")</f>
        <v/>
      </c>
      <c r="AG990" s="9"/>
      <c r="AH990" s="9"/>
      <c r="AI990" s="9"/>
      <c r="AJ990" s="9"/>
      <c r="AK990" s="9"/>
      <c r="AL990" s="9"/>
      <c r="AM990" s="87"/>
      <c r="AN990" s="13"/>
      <c r="AO990" s="14"/>
      <c r="AP990" s="14"/>
      <c r="AQ990" s="10">
        <f t="shared" si="114"/>
        <v>0</v>
      </c>
      <c r="AR990" s="12"/>
      <c r="AS990" s="12"/>
      <c r="AT990" s="11"/>
      <c r="AU990" s="9"/>
      <c r="AV990" s="9"/>
      <c r="AW990" s="9">
        <f ca="1">IFERROR(IF(COUNTA(AV$56:AV990)=AV$54,AV990,FORECAST(AP990,OFFSET(AY$56:AY$254,MATCH(AP990,AX$56:AX$254,1)-1,0,2), OFFSET(AX$56:AX$254,MATCH(AP990,AX$56:AX$254,1)-1,0,2))),"")</f>
        <v>0</v>
      </c>
      <c r="AX990" s="9" t="str">
        <f t="array" ref="AX990">IFERROR(INDEX(AP$56:AP$1054,SMALL(IF(ISNUMBER(AV$56:AV$1054),ROW(AP$1:AP$999),""),ROW(AP935))),"")</f>
        <v/>
      </c>
      <c r="AY990" s="9" t="str">
        <f t="array" ref="AY990">IFERROR(INDEX(AV$56:AV$1054,SMALL(IF(ISNUMBER(AV$56:AV$1054),ROW(AV$1:AV$999),""),ROW(AV935))),"")</f>
        <v/>
      </c>
      <c r="AZ990" s="9"/>
      <c r="BA990" s="9"/>
      <c r="BB990" s="9"/>
      <c r="BC990" s="9"/>
      <c r="BD990" s="9"/>
      <c r="BE990" s="9"/>
      <c r="BF990" s="87"/>
      <c r="BG990" s="13"/>
      <c r="BH990" s="14"/>
      <c r="BI990" s="14"/>
      <c r="BJ990" s="10">
        <f t="shared" si="115"/>
        <v>0</v>
      </c>
      <c r="BK990" s="12"/>
      <c r="BL990" s="12"/>
      <c r="BM990" s="11"/>
      <c r="BN990" s="9"/>
      <c r="BO990" s="9"/>
      <c r="BP990" s="9">
        <f ca="1">IFERROR(IF(COUNTA(BO$56:BO990)=BO$54,BO990,FORECAST(BI990,OFFSET(BR$56:BR$254,MATCH(BI990,BQ$56:BQ$254,1)-1,0,2), OFFSET(BQ$56:BQ$254,MATCH(BI990,BQ$56:BQ$254,1)-1,0,2))),"")</f>
        <v>0</v>
      </c>
      <c r="BQ990" s="9" t="str">
        <f t="array" ref="BQ990">IFERROR(INDEX(BI$56:BI$1054,SMALL(IF(ISNUMBER(BO$56:BO$1054),ROW(BI$1:BI$999),""),ROW(BI935))),"")</f>
        <v/>
      </c>
      <c r="BR990" s="9" t="str">
        <f t="array" ref="BR990">IFERROR(INDEX(BO$56:BO$1054,SMALL(IF(ISNUMBER(BO$56:BO$1054),ROW(BO$1:BO$999),""),ROW(BO935))),"")</f>
        <v/>
      </c>
      <c r="BS990" s="9"/>
      <c r="BT990" s="9"/>
      <c r="BU990" s="9"/>
      <c r="BV990" s="9"/>
      <c r="BW990" s="9"/>
      <c r="BX990" s="9"/>
      <c r="BY990" s="87"/>
      <c r="BZ990" s="13"/>
      <c r="CA990" s="14"/>
      <c r="CB990" s="14"/>
      <c r="CC990" s="10">
        <f t="shared" si="116"/>
        <v>0</v>
      </c>
      <c r="CD990" s="12"/>
      <c r="CE990" s="12"/>
      <c r="CF990" s="11"/>
      <c r="CG990" s="9"/>
      <c r="CH990" s="9"/>
      <c r="CI990" s="9">
        <f ca="1">IFERROR(IF(COUNTA(CH$56:CH990)=CH$54,CH990,FORECAST(CB990,OFFSET(CK$56:CK$254,MATCH(CB990,CJ$56:CJ$254,1)-1,0,2), OFFSET(CJ$56:CJ$254,MATCH(CB990,CJ$56:CJ$254,1)-1,0,2))),"")</f>
        <v>0</v>
      </c>
      <c r="CJ990" s="9" t="str">
        <f t="array" ref="CJ990">IFERROR(INDEX(CB$56:CB$1054,SMALL(IF(ISNUMBER(CH$56:CH$1054),ROW(CB$1:CB$999),""),ROW(CB935))),"")</f>
        <v/>
      </c>
      <c r="CK990" s="9" t="str">
        <f t="array" ref="CK990">IFERROR(INDEX(CH$56:CH$1054,SMALL(IF(ISNUMBER(CH$56:CH$1054),ROW(CH$1:CH$999),""),ROW(CH935))),"")</f>
        <v/>
      </c>
      <c r="CL990" s="9"/>
      <c r="CM990" s="9"/>
      <c r="CN990" s="9"/>
      <c r="CO990" s="9"/>
      <c r="CP990" s="9"/>
      <c r="CQ990" s="9"/>
      <c r="CR990" s="87"/>
      <c r="CS990" s="13"/>
      <c r="CT990" s="14"/>
      <c r="CU990" s="14"/>
      <c r="CV990" s="10">
        <f t="shared" si="117"/>
        <v>0</v>
      </c>
      <c r="CW990" s="12"/>
      <c r="CX990" s="12"/>
      <c r="CY990" s="11"/>
      <c r="CZ990" s="9"/>
      <c r="DA990" s="9"/>
      <c r="DB990" s="9">
        <f ca="1">IFERROR(IF(COUNTA(DA$56:DA990)=DA$54,DA990,FORECAST(CU990,OFFSET(DD$56:DD$254,MATCH(CU990,DC$56:DC$254,1)-1,0,2), OFFSET(DC$56:DC$254,MATCH(CU990,DC$56:DC$254,1)-1,0,2))),"")</f>
        <v>0</v>
      </c>
      <c r="DC990" s="9" t="str">
        <f t="array" ref="DC990">IFERROR(INDEX(CU$56:CU$1054,SMALL(IF(ISNUMBER(DA$56:DA$1054),ROW(CU$1:CU$999),""),ROW(CU935))),"")</f>
        <v/>
      </c>
      <c r="DD990" s="9" t="str">
        <f t="array" ref="DD990">IFERROR(INDEX(DA$56:DA$1054,SMALL(IF(ISNUMBER(DA$56:DA$1054),ROW(DA$1:DA$999),""),ROW(DA935))),"")</f>
        <v/>
      </c>
      <c r="DE990" s="9"/>
      <c r="DF990" s="9"/>
      <c r="DG990" s="9"/>
      <c r="DH990" s="9"/>
      <c r="DI990" s="9"/>
      <c r="DJ990" s="9"/>
      <c r="DK990" s="87"/>
      <c r="DL990" s="13"/>
      <c r="DM990" s="14"/>
      <c r="DN990" s="14"/>
      <c r="DO990" s="10">
        <f t="shared" si="118"/>
        <v>0</v>
      </c>
      <c r="DP990" s="12"/>
      <c r="DQ990" s="12"/>
      <c r="DR990" s="11"/>
      <c r="DS990" s="9"/>
      <c r="DT990" s="9"/>
      <c r="DU990" s="9">
        <f ca="1">IFERROR(IF(COUNTA(DT$56:DT990)=DT$54,DT990,FORECAST(DN990,OFFSET(DW$56:DW$254,MATCH(DN990,DV$56:DV$254,1)-1,0,2), OFFSET(DV$56:DV$254,MATCH(DN990,DV$56:DV$254,1)-1,0,2))),"")</f>
        <v>0</v>
      </c>
      <c r="DV990" s="9" t="str">
        <f t="array" ref="DV990">IFERROR(INDEX(DN$56:DN$1054,SMALL(IF(ISNUMBER(DT$56:DT$1054),ROW(DN$1:DN$999),""),ROW(DN935))),"")</f>
        <v/>
      </c>
      <c r="DW990" s="9" t="str">
        <f t="array" ref="DW990">IFERROR(INDEX(DT$56:DT$1054,SMALL(IF(ISNUMBER(DT$56:DT$1054),ROW(DT$1:DT$999),""),ROW(DT935))),"")</f>
        <v/>
      </c>
      <c r="DX990" s="9"/>
      <c r="DY990" s="9"/>
      <c r="DZ990" s="9"/>
      <c r="EA990" s="9"/>
      <c r="EB990" s="9"/>
      <c r="EC990" s="9"/>
      <c r="ED990" s="87"/>
      <c r="EE990" s="13"/>
      <c r="EF990" s="14"/>
      <c r="EG990" s="14"/>
      <c r="EH990" s="10">
        <f t="shared" si="119"/>
        <v>0</v>
      </c>
      <c r="EI990" s="12"/>
      <c r="EJ990" s="12"/>
      <c r="EK990" s="11"/>
      <c r="EL990" s="9"/>
      <c r="EM990" s="9"/>
      <c r="EN990" s="9">
        <f ca="1">IFERROR(IF(COUNTA(EM$56:EM990)=EM$54,EM990,FORECAST(EG990,OFFSET(EP$56:EP$254,MATCH(EG990,EO$56:EO$254,1)-1,0,2), OFFSET(EO$56:EO$254,MATCH(EG990,EO$56:EO$254,1)-1,0,2))),"")</f>
        <v>0</v>
      </c>
      <c r="EO990" s="9" t="str">
        <f t="array" ref="EO990">IFERROR(INDEX(EG$56:EG$1054,SMALL(IF(ISNUMBER(EM$56:EM$1054),ROW(EG$1:EG$999),""),ROW(EG935))),"")</f>
        <v/>
      </c>
      <c r="EP990" s="9" t="str">
        <f t="array" ref="EP990">IFERROR(INDEX(EM$56:EM$1054,SMALL(IF(ISNUMBER(EM$56:EM$1054),ROW(EM$1:EM$999),""),ROW(EM935))),"")</f>
        <v/>
      </c>
      <c r="EQ990" s="9"/>
      <c r="ER990" s="9"/>
      <c r="ES990" s="9"/>
      <c r="ET990" s="9"/>
      <c r="EU990" s="9"/>
      <c r="EV990" s="9"/>
    </row>
    <row r="991" spans="1:152" x14ac:dyDescent="0.25">
      <c r="A991" s="8"/>
      <c r="B991" s="13"/>
      <c r="C991" s="14"/>
      <c r="D991" s="14"/>
      <c r="E991" s="10">
        <f t="shared" si="112"/>
        <v>0</v>
      </c>
      <c r="F991" s="12"/>
      <c r="G991" s="12"/>
      <c r="H991" s="11"/>
      <c r="I991" s="9"/>
      <c r="J991" s="9"/>
      <c r="K991" s="9">
        <f ca="1">IFERROR(IF(COUNTA(J$56:J991)=J$54,J991,FORECAST(D991,OFFSET(M$56:M$254,MATCH(D991,L$56:L$254,1)-1,0,2), OFFSET(L$56:L$254,MATCH(D991,L$56:L$254,1)-1,0,2))),"")</f>
        <v>0</v>
      </c>
      <c r="L991" s="9" t="str">
        <f t="array" ref="L991">IFERROR(INDEX(D$56:D$1054,SMALL(IF(ISNUMBER(J$56:J$1054),ROW(D$1:D$999),""),ROW(D936))),"")</f>
        <v/>
      </c>
      <c r="M991" s="9" t="str">
        <f t="array" ref="M991">IFERROR(INDEX(J$56:J$1054,SMALL(IF(ISNUMBER(J$56:J$1054),ROW(J$1:J$999),""),ROW(J936))),"")</f>
        <v/>
      </c>
      <c r="N991" s="9"/>
      <c r="O991" s="9"/>
      <c r="P991" s="9"/>
      <c r="Q991" s="9"/>
      <c r="R991" s="9"/>
      <c r="S991" s="9"/>
      <c r="T991" s="87"/>
      <c r="U991" s="13"/>
      <c r="V991" s="14"/>
      <c r="W991" s="14"/>
      <c r="X991" s="10">
        <f t="shared" si="113"/>
        <v>0</v>
      </c>
      <c r="Y991" s="12"/>
      <c r="Z991" s="12"/>
      <c r="AA991" s="11"/>
      <c r="AB991" s="9"/>
      <c r="AC991" s="9"/>
      <c r="AD991" s="9">
        <f ca="1">IFERROR(IF(COUNTA(AC$56:AC991)=AC$54,AC991,FORECAST(W991,OFFSET(AF$56:AF$254,MATCH(W991,AE$56:AE$254,1)-1,0,2), OFFSET(AE$56:AE$254,MATCH(W991,AE$56:AE$254,1)-1,0,2))),"")</f>
        <v>0</v>
      </c>
      <c r="AE991" s="9" t="str">
        <f t="array" ref="AE991">IFERROR(INDEX(W$56:W$1054,SMALL(IF(ISNUMBER(AC$56:AC$1054),ROW(W$1:W$999),""),ROW(W936))),"")</f>
        <v/>
      </c>
      <c r="AF991" s="9" t="str">
        <f t="array" ref="AF991">IFERROR(INDEX(AC$56:AC$1054,SMALL(IF(ISNUMBER(AC$56:AC$1054),ROW(AC$1:AC$999),""),ROW(AC936))),"")</f>
        <v/>
      </c>
      <c r="AG991" s="9"/>
      <c r="AH991" s="9"/>
      <c r="AI991" s="9"/>
      <c r="AJ991" s="9"/>
      <c r="AK991" s="9"/>
      <c r="AL991" s="9"/>
      <c r="AM991" s="87"/>
      <c r="AN991" s="13"/>
      <c r="AO991" s="14"/>
      <c r="AP991" s="14"/>
      <c r="AQ991" s="10">
        <f t="shared" si="114"/>
        <v>0</v>
      </c>
      <c r="AR991" s="12"/>
      <c r="AS991" s="12"/>
      <c r="AT991" s="11"/>
      <c r="AU991" s="9"/>
      <c r="AV991" s="9"/>
      <c r="AW991" s="9">
        <f ca="1">IFERROR(IF(COUNTA(AV$56:AV991)=AV$54,AV991,FORECAST(AP991,OFFSET(AY$56:AY$254,MATCH(AP991,AX$56:AX$254,1)-1,0,2), OFFSET(AX$56:AX$254,MATCH(AP991,AX$56:AX$254,1)-1,0,2))),"")</f>
        <v>0</v>
      </c>
      <c r="AX991" s="9" t="str">
        <f t="array" ref="AX991">IFERROR(INDEX(AP$56:AP$1054,SMALL(IF(ISNUMBER(AV$56:AV$1054),ROW(AP$1:AP$999),""),ROW(AP936))),"")</f>
        <v/>
      </c>
      <c r="AY991" s="9" t="str">
        <f t="array" ref="AY991">IFERROR(INDEX(AV$56:AV$1054,SMALL(IF(ISNUMBER(AV$56:AV$1054),ROW(AV$1:AV$999),""),ROW(AV936))),"")</f>
        <v/>
      </c>
      <c r="AZ991" s="9"/>
      <c r="BA991" s="9"/>
      <c r="BB991" s="9"/>
      <c r="BC991" s="9"/>
      <c r="BD991" s="9"/>
      <c r="BE991" s="9"/>
      <c r="BF991" s="87"/>
      <c r="BG991" s="13"/>
      <c r="BH991" s="14"/>
      <c r="BI991" s="14"/>
      <c r="BJ991" s="10">
        <f t="shared" si="115"/>
        <v>0</v>
      </c>
      <c r="BK991" s="12"/>
      <c r="BL991" s="12"/>
      <c r="BM991" s="11"/>
      <c r="BN991" s="9"/>
      <c r="BO991" s="9"/>
      <c r="BP991" s="9">
        <f ca="1">IFERROR(IF(COUNTA(BO$56:BO991)=BO$54,BO991,FORECAST(BI991,OFFSET(BR$56:BR$254,MATCH(BI991,BQ$56:BQ$254,1)-1,0,2), OFFSET(BQ$56:BQ$254,MATCH(BI991,BQ$56:BQ$254,1)-1,0,2))),"")</f>
        <v>0</v>
      </c>
      <c r="BQ991" s="9" t="str">
        <f t="array" ref="BQ991">IFERROR(INDEX(BI$56:BI$1054,SMALL(IF(ISNUMBER(BO$56:BO$1054),ROW(BI$1:BI$999),""),ROW(BI936))),"")</f>
        <v/>
      </c>
      <c r="BR991" s="9" t="str">
        <f t="array" ref="BR991">IFERROR(INDEX(BO$56:BO$1054,SMALL(IF(ISNUMBER(BO$56:BO$1054),ROW(BO$1:BO$999),""),ROW(BO936))),"")</f>
        <v/>
      </c>
      <c r="BS991" s="9"/>
      <c r="BT991" s="9"/>
      <c r="BU991" s="9"/>
      <c r="BV991" s="9"/>
      <c r="BW991" s="9"/>
      <c r="BX991" s="9"/>
      <c r="BY991" s="87"/>
      <c r="BZ991" s="13"/>
      <c r="CA991" s="14"/>
      <c r="CB991" s="14"/>
      <c r="CC991" s="10">
        <f t="shared" si="116"/>
        <v>0</v>
      </c>
      <c r="CD991" s="12"/>
      <c r="CE991" s="12"/>
      <c r="CF991" s="11"/>
      <c r="CG991" s="9"/>
      <c r="CH991" s="9"/>
      <c r="CI991" s="9">
        <f ca="1">IFERROR(IF(COUNTA(CH$56:CH991)=CH$54,CH991,FORECAST(CB991,OFFSET(CK$56:CK$254,MATCH(CB991,CJ$56:CJ$254,1)-1,0,2), OFFSET(CJ$56:CJ$254,MATCH(CB991,CJ$56:CJ$254,1)-1,0,2))),"")</f>
        <v>0</v>
      </c>
      <c r="CJ991" s="9" t="str">
        <f t="array" ref="CJ991">IFERROR(INDEX(CB$56:CB$1054,SMALL(IF(ISNUMBER(CH$56:CH$1054),ROW(CB$1:CB$999),""),ROW(CB936))),"")</f>
        <v/>
      </c>
      <c r="CK991" s="9" t="str">
        <f t="array" ref="CK991">IFERROR(INDEX(CH$56:CH$1054,SMALL(IF(ISNUMBER(CH$56:CH$1054),ROW(CH$1:CH$999),""),ROW(CH936))),"")</f>
        <v/>
      </c>
      <c r="CL991" s="9"/>
      <c r="CM991" s="9"/>
      <c r="CN991" s="9"/>
      <c r="CO991" s="9"/>
      <c r="CP991" s="9"/>
      <c r="CQ991" s="9"/>
      <c r="CR991" s="87"/>
      <c r="CS991" s="13"/>
      <c r="CT991" s="14"/>
      <c r="CU991" s="14"/>
      <c r="CV991" s="10">
        <f t="shared" si="117"/>
        <v>0</v>
      </c>
      <c r="CW991" s="12"/>
      <c r="CX991" s="12"/>
      <c r="CY991" s="11"/>
      <c r="CZ991" s="9"/>
      <c r="DA991" s="9"/>
      <c r="DB991" s="9">
        <f ca="1">IFERROR(IF(COUNTA(DA$56:DA991)=DA$54,DA991,FORECAST(CU991,OFFSET(DD$56:DD$254,MATCH(CU991,DC$56:DC$254,1)-1,0,2), OFFSET(DC$56:DC$254,MATCH(CU991,DC$56:DC$254,1)-1,0,2))),"")</f>
        <v>0</v>
      </c>
      <c r="DC991" s="9" t="str">
        <f t="array" ref="DC991">IFERROR(INDEX(CU$56:CU$1054,SMALL(IF(ISNUMBER(DA$56:DA$1054),ROW(CU$1:CU$999),""),ROW(CU936))),"")</f>
        <v/>
      </c>
      <c r="DD991" s="9" t="str">
        <f t="array" ref="DD991">IFERROR(INDEX(DA$56:DA$1054,SMALL(IF(ISNUMBER(DA$56:DA$1054),ROW(DA$1:DA$999),""),ROW(DA936))),"")</f>
        <v/>
      </c>
      <c r="DE991" s="9"/>
      <c r="DF991" s="9"/>
      <c r="DG991" s="9"/>
      <c r="DH991" s="9"/>
      <c r="DI991" s="9"/>
      <c r="DJ991" s="9"/>
      <c r="DK991" s="87"/>
      <c r="DL991" s="13"/>
      <c r="DM991" s="14"/>
      <c r="DN991" s="14"/>
      <c r="DO991" s="10">
        <f t="shared" si="118"/>
        <v>0</v>
      </c>
      <c r="DP991" s="12"/>
      <c r="DQ991" s="12"/>
      <c r="DR991" s="11"/>
      <c r="DS991" s="9"/>
      <c r="DT991" s="9"/>
      <c r="DU991" s="9">
        <f ca="1">IFERROR(IF(COUNTA(DT$56:DT991)=DT$54,DT991,FORECAST(DN991,OFFSET(DW$56:DW$254,MATCH(DN991,DV$56:DV$254,1)-1,0,2), OFFSET(DV$56:DV$254,MATCH(DN991,DV$56:DV$254,1)-1,0,2))),"")</f>
        <v>0</v>
      </c>
      <c r="DV991" s="9" t="str">
        <f t="array" ref="DV991">IFERROR(INDEX(DN$56:DN$1054,SMALL(IF(ISNUMBER(DT$56:DT$1054),ROW(DN$1:DN$999),""),ROW(DN936))),"")</f>
        <v/>
      </c>
      <c r="DW991" s="9" t="str">
        <f t="array" ref="DW991">IFERROR(INDEX(DT$56:DT$1054,SMALL(IF(ISNUMBER(DT$56:DT$1054),ROW(DT$1:DT$999),""),ROW(DT936))),"")</f>
        <v/>
      </c>
      <c r="DX991" s="9"/>
      <c r="DY991" s="9"/>
      <c r="DZ991" s="9"/>
      <c r="EA991" s="9"/>
      <c r="EB991" s="9"/>
      <c r="EC991" s="9"/>
      <c r="ED991" s="87"/>
      <c r="EE991" s="13"/>
      <c r="EF991" s="14"/>
      <c r="EG991" s="14"/>
      <c r="EH991" s="10">
        <f t="shared" si="119"/>
        <v>0</v>
      </c>
      <c r="EI991" s="12"/>
      <c r="EJ991" s="12"/>
      <c r="EK991" s="11"/>
      <c r="EL991" s="9"/>
      <c r="EM991" s="9"/>
      <c r="EN991" s="9">
        <f ca="1">IFERROR(IF(COUNTA(EM$56:EM991)=EM$54,EM991,FORECAST(EG991,OFFSET(EP$56:EP$254,MATCH(EG991,EO$56:EO$254,1)-1,0,2), OFFSET(EO$56:EO$254,MATCH(EG991,EO$56:EO$254,1)-1,0,2))),"")</f>
        <v>0</v>
      </c>
      <c r="EO991" s="9" t="str">
        <f t="array" ref="EO991">IFERROR(INDEX(EG$56:EG$1054,SMALL(IF(ISNUMBER(EM$56:EM$1054),ROW(EG$1:EG$999),""),ROW(EG936))),"")</f>
        <v/>
      </c>
      <c r="EP991" s="9" t="str">
        <f t="array" ref="EP991">IFERROR(INDEX(EM$56:EM$1054,SMALL(IF(ISNUMBER(EM$56:EM$1054),ROW(EM$1:EM$999),""),ROW(EM936))),"")</f>
        <v/>
      </c>
      <c r="EQ991" s="9"/>
      <c r="ER991" s="9"/>
      <c r="ES991" s="9"/>
      <c r="ET991" s="9"/>
      <c r="EU991" s="9"/>
      <c r="EV991" s="9"/>
    </row>
    <row r="992" spans="1:152" x14ac:dyDescent="0.25">
      <c r="A992" s="8"/>
      <c r="B992" s="13"/>
      <c r="C992" s="14"/>
      <c r="D992" s="14"/>
      <c r="E992" s="10">
        <f t="shared" si="112"/>
        <v>0</v>
      </c>
      <c r="F992" s="12"/>
      <c r="G992" s="12"/>
      <c r="H992" s="11"/>
      <c r="I992" s="9"/>
      <c r="J992" s="9"/>
      <c r="K992" s="9">
        <f ca="1">IFERROR(IF(COUNTA(J$56:J992)=J$54,J992,FORECAST(D992,OFFSET(M$56:M$254,MATCH(D992,L$56:L$254,1)-1,0,2), OFFSET(L$56:L$254,MATCH(D992,L$56:L$254,1)-1,0,2))),"")</f>
        <v>0</v>
      </c>
      <c r="L992" s="9" t="str">
        <f t="array" ref="L992">IFERROR(INDEX(D$56:D$1054,SMALL(IF(ISNUMBER(J$56:J$1054),ROW(D$1:D$999),""),ROW(D937))),"")</f>
        <v/>
      </c>
      <c r="M992" s="9" t="str">
        <f t="array" ref="M992">IFERROR(INDEX(J$56:J$1054,SMALL(IF(ISNUMBER(J$56:J$1054),ROW(J$1:J$999),""),ROW(J937))),"")</f>
        <v/>
      </c>
      <c r="N992" s="9"/>
      <c r="O992" s="9"/>
      <c r="P992" s="9"/>
      <c r="Q992" s="9"/>
      <c r="R992" s="9"/>
      <c r="S992" s="9"/>
      <c r="T992" s="87"/>
      <c r="U992" s="13"/>
      <c r="V992" s="14"/>
      <c r="W992" s="14"/>
      <c r="X992" s="10">
        <f t="shared" si="113"/>
        <v>0</v>
      </c>
      <c r="Y992" s="12"/>
      <c r="Z992" s="12"/>
      <c r="AA992" s="11"/>
      <c r="AB992" s="9"/>
      <c r="AC992" s="9"/>
      <c r="AD992" s="9">
        <f ca="1">IFERROR(IF(COUNTA(AC$56:AC992)=AC$54,AC992,FORECAST(W992,OFFSET(AF$56:AF$254,MATCH(W992,AE$56:AE$254,1)-1,0,2), OFFSET(AE$56:AE$254,MATCH(W992,AE$56:AE$254,1)-1,0,2))),"")</f>
        <v>0</v>
      </c>
      <c r="AE992" s="9" t="str">
        <f t="array" ref="AE992">IFERROR(INDEX(W$56:W$1054,SMALL(IF(ISNUMBER(AC$56:AC$1054),ROW(W$1:W$999),""),ROW(W937))),"")</f>
        <v/>
      </c>
      <c r="AF992" s="9" t="str">
        <f t="array" ref="AF992">IFERROR(INDEX(AC$56:AC$1054,SMALL(IF(ISNUMBER(AC$56:AC$1054),ROW(AC$1:AC$999),""),ROW(AC937))),"")</f>
        <v/>
      </c>
      <c r="AG992" s="9"/>
      <c r="AH992" s="9"/>
      <c r="AI992" s="9"/>
      <c r="AJ992" s="9"/>
      <c r="AK992" s="9"/>
      <c r="AL992" s="9"/>
      <c r="AM992" s="87"/>
      <c r="AN992" s="13"/>
      <c r="AO992" s="14"/>
      <c r="AP992" s="14"/>
      <c r="AQ992" s="10">
        <f t="shared" si="114"/>
        <v>0</v>
      </c>
      <c r="AR992" s="12"/>
      <c r="AS992" s="12"/>
      <c r="AT992" s="11"/>
      <c r="AU992" s="9"/>
      <c r="AV992" s="9"/>
      <c r="AW992" s="9">
        <f ca="1">IFERROR(IF(COUNTA(AV$56:AV992)=AV$54,AV992,FORECAST(AP992,OFFSET(AY$56:AY$254,MATCH(AP992,AX$56:AX$254,1)-1,0,2), OFFSET(AX$56:AX$254,MATCH(AP992,AX$56:AX$254,1)-1,0,2))),"")</f>
        <v>0</v>
      </c>
      <c r="AX992" s="9" t="str">
        <f t="array" ref="AX992">IFERROR(INDEX(AP$56:AP$1054,SMALL(IF(ISNUMBER(AV$56:AV$1054),ROW(AP$1:AP$999),""),ROW(AP937))),"")</f>
        <v/>
      </c>
      <c r="AY992" s="9" t="str">
        <f t="array" ref="AY992">IFERROR(INDEX(AV$56:AV$1054,SMALL(IF(ISNUMBER(AV$56:AV$1054),ROW(AV$1:AV$999),""),ROW(AV937))),"")</f>
        <v/>
      </c>
      <c r="AZ992" s="9"/>
      <c r="BA992" s="9"/>
      <c r="BB992" s="9"/>
      <c r="BC992" s="9"/>
      <c r="BD992" s="9"/>
      <c r="BE992" s="9"/>
      <c r="BF992" s="87"/>
      <c r="BG992" s="13"/>
      <c r="BH992" s="14"/>
      <c r="BI992" s="14"/>
      <c r="BJ992" s="10">
        <f t="shared" si="115"/>
        <v>0</v>
      </c>
      <c r="BK992" s="12"/>
      <c r="BL992" s="12"/>
      <c r="BM992" s="11"/>
      <c r="BN992" s="9"/>
      <c r="BO992" s="9"/>
      <c r="BP992" s="9">
        <f ca="1">IFERROR(IF(COUNTA(BO$56:BO992)=BO$54,BO992,FORECAST(BI992,OFFSET(BR$56:BR$254,MATCH(BI992,BQ$56:BQ$254,1)-1,0,2), OFFSET(BQ$56:BQ$254,MATCH(BI992,BQ$56:BQ$254,1)-1,0,2))),"")</f>
        <v>0</v>
      </c>
      <c r="BQ992" s="9" t="str">
        <f t="array" ref="BQ992">IFERROR(INDEX(BI$56:BI$1054,SMALL(IF(ISNUMBER(BO$56:BO$1054),ROW(BI$1:BI$999),""),ROW(BI937))),"")</f>
        <v/>
      </c>
      <c r="BR992" s="9" t="str">
        <f t="array" ref="BR992">IFERROR(INDEX(BO$56:BO$1054,SMALL(IF(ISNUMBER(BO$56:BO$1054),ROW(BO$1:BO$999),""),ROW(BO937))),"")</f>
        <v/>
      </c>
      <c r="BS992" s="9"/>
      <c r="BT992" s="9"/>
      <c r="BU992" s="9"/>
      <c r="BV992" s="9"/>
      <c r="BW992" s="9"/>
      <c r="BX992" s="9"/>
      <c r="BY992" s="87"/>
      <c r="BZ992" s="13"/>
      <c r="CA992" s="14"/>
      <c r="CB992" s="14"/>
      <c r="CC992" s="10">
        <f t="shared" si="116"/>
        <v>0</v>
      </c>
      <c r="CD992" s="12"/>
      <c r="CE992" s="12"/>
      <c r="CF992" s="11"/>
      <c r="CG992" s="9"/>
      <c r="CH992" s="9"/>
      <c r="CI992" s="9">
        <f ca="1">IFERROR(IF(COUNTA(CH$56:CH992)=CH$54,CH992,FORECAST(CB992,OFFSET(CK$56:CK$254,MATCH(CB992,CJ$56:CJ$254,1)-1,0,2), OFFSET(CJ$56:CJ$254,MATCH(CB992,CJ$56:CJ$254,1)-1,0,2))),"")</f>
        <v>0</v>
      </c>
      <c r="CJ992" s="9" t="str">
        <f t="array" ref="CJ992">IFERROR(INDEX(CB$56:CB$1054,SMALL(IF(ISNUMBER(CH$56:CH$1054),ROW(CB$1:CB$999),""),ROW(CB937))),"")</f>
        <v/>
      </c>
      <c r="CK992" s="9" t="str">
        <f t="array" ref="CK992">IFERROR(INDEX(CH$56:CH$1054,SMALL(IF(ISNUMBER(CH$56:CH$1054),ROW(CH$1:CH$999),""),ROW(CH937))),"")</f>
        <v/>
      </c>
      <c r="CL992" s="9"/>
      <c r="CM992" s="9"/>
      <c r="CN992" s="9"/>
      <c r="CO992" s="9"/>
      <c r="CP992" s="9"/>
      <c r="CQ992" s="9"/>
      <c r="CR992" s="87"/>
      <c r="CS992" s="13"/>
      <c r="CT992" s="14"/>
      <c r="CU992" s="14"/>
      <c r="CV992" s="10">
        <f t="shared" si="117"/>
        <v>0</v>
      </c>
      <c r="CW992" s="12"/>
      <c r="CX992" s="12"/>
      <c r="CY992" s="11"/>
      <c r="CZ992" s="9"/>
      <c r="DA992" s="9"/>
      <c r="DB992" s="9">
        <f ca="1">IFERROR(IF(COUNTA(DA$56:DA992)=DA$54,DA992,FORECAST(CU992,OFFSET(DD$56:DD$254,MATCH(CU992,DC$56:DC$254,1)-1,0,2), OFFSET(DC$56:DC$254,MATCH(CU992,DC$56:DC$254,1)-1,0,2))),"")</f>
        <v>0</v>
      </c>
      <c r="DC992" s="9" t="str">
        <f t="array" ref="DC992">IFERROR(INDEX(CU$56:CU$1054,SMALL(IF(ISNUMBER(DA$56:DA$1054),ROW(CU$1:CU$999),""),ROW(CU937))),"")</f>
        <v/>
      </c>
      <c r="DD992" s="9" t="str">
        <f t="array" ref="DD992">IFERROR(INDEX(DA$56:DA$1054,SMALL(IF(ISNUMBER(DA$56:DA$1054),ROW(DA$1:DA$999),""),ROW(DA937))),"")</f>
        <v/>
      </c>
      <c r="DE992" s="9"/>
      <c r="DF992" s="9"/>
      <c r="DG992" s="9"/>
      <c r="DH992" s="9"/>
      <c r="DI992" s="9"/>
      <c r="DJ992" s="9"/>
      <c r="DK992" s="87"/>
      <c r="DL992" s="13"/>
      <c r="DM992" s="14"/>
      <c r="DN992" s="14"/>
      <c r="DO992" s="10">
        <f t="shared" si="118"/>
        <v>0</v>
      </c>
      <c r="DP992" s="12"/>
      <c r="DQ992" s="12"/>
      <c r="DR992" s="11"/>
      <c r="DS992" s="9"/>
      <c r="DT992" s="9"/>
      <c r="DU992" s="9">
        <f ca="1">IFERROR(IF(COUNTA(DT$56:DT992)=DT$54,DT992,FORECAST(DN992,OFFSET(DW$56:DW$254,MATCH(DN992,DV$56:DV$254,1)-1,0,2), OFFSET(DV$56:DV$254,MATCH(DN992,DV$56:DV$254,1)-1,0,2))),"")</f>
        <v>0</v>
      </c>
      <c r="DV992" s="9" t="str">
        <f t="array" ref="DV992">IFERROR(INDEX(DN$56:DN$1054,SMALL(IF(ISNUMBER(DT$56:DT$1054),ROW(DN$1:DN$999),""),ROW(DN937))),"")</f>
        <v/>
      </c>
      <c r="DW992" s="9" t="str">
        <f t="array" ref="DW992">IFERROR(INDEX(DT$56:DT$1054,SMALL(IF(ISNUMBER(DT$56:DT$1054),ROW(DT$1:DT$999),""),ROW(DT937))),"")</f>
        <v/>
      </c>
      <c r="DX992" s="9"/>
      <c r="DY992" s="9"/>
      <c r="DZ992" s="9"/>
      <c r="EA992" s="9"/>
      <c r="EB992" s="9"/>
      <c r="EC992" s="9"/>
      <c r="ED992" s="87"/>
      <c r="EE992" s="13"/>
      <c r="EF992" s="14"/>
      <c r="EG992" s="14"/>
      <c r="EH992" s="10">
        <f t="shared" si="119"/>
        <v>0</v>
      </c>
      <c r="EI992" s="12"/>
      <c r="EJ992" s="12"/>
      <c r="EK992" s="11"/>
      <c r="EL992" s="9"/>
      <c r="EM992" s="9"/>
      <c r="EN992" s="9">
        <f ca="1">IFERROR(IF(COUNTA(EM$56:EM992)=EM$54,EM992,FORECAST(EG992,OFFSET(EP$56:EP$254,MATCH(EG992,EO$56:EO$254,1)-1,0,2), OFFSET(EO$56:EO$254,MATCH(EG992,EO$56:EO$254,1)-1,0,2))),"")</f>
        <v>0</v>
      </c>
      <c r="EO992" s="9" t="str">
        <f t="array" ref="EO992">IFERROR(INDEX(EG$56:EG$1054,SMALL(IF(ISNUMBER(EM$56:EM$1054),ROW(EG$1:EG$999),""),ROW(EG937))),"")</f>
        <v/>
      </c>
      <c r="EP992" s="9" t="str">
        <f t="array" ref="EP992">IFERROR(INDEX(EM$56:EM$1054,SMALL(IF(ISNUMBER(EM$56:EM$1054),ROW(EM$1:EM$999),""),ROW(EM937))),"")</f>
        <v/>
      </c>
      <c r="EQ992" s="9"/>
      <c r="ER992" s="9"/>
      <c r="ES992" s="9"/>
      <c r="ET992" s="9"/>
      <c r="EU992" s="9"/>
      <c r="EV992" s="9"/>
    </row>
    <row r="993" spans="1:152" x14ac:dyDescent="0.25">
      <c r="A993" s="8"/>
      <c r="B993" s="13"/>
      <c r="C993" s="14"/>
      <c r="D993" s="14"/>
      <c r="E993" s="10">
        <f t="shared" si="112"/>
        <v>0</v>
      </c>
      <c r="F993" s="12"/>
      <c r="G993" s="12"/>
      <c r="H993" s="11"/>
      <c r="I993" s="9"/>
      <c r="J993" s="9"/>
      <c r="K993" s="9">
        <f ca="1">IFERROR(IF(COUNTA(J$56:J993)=J$54,J993,FORECAST(D993,OFFSET(M$56:M$254,MATCH(D993,L$56:L$254,1)-1,0,2), OFFSET(L$56:L$254,MATCH(D993,L$56:L$254,1)-1,0,2))),"")</f>
        <v>0</v>
      </c>
      <c r="L993" s="9" t="str">
        <f t="array" ref="L993">IFERROR(INDEX(D$56:D$1054,SMALL(IF(ISNUMBER(J$56:J$1054),ROW(D$1:D$999),""),ROW(D938))),"")</f>
        <v/>
      </c>
      <c r="M993" s="9" t="str">
        <f t="array" ref="M993">IFERROR(INDEX(J$56:J$1054,SMALL(IF(ISNUMBER(J$56:J$1054),ROW(J$1:J$999),""),ROW(J938))),"")</f>
        <v/>
      </c>
      <c r="N993" s="9"/>
      <c r="O993" s="9"/>
      <c r="P993" s="9"/>
      <c r="Q993" s="9"/>
      <c r="R993" s="9"/>
      <c r="S993" s="9"/>
      <c r="T993" s="87"/>
      <c r="U993" s="13"/>
      <c r="V993" s="14"/>
      <c r="W993" s="14"/>
      <c r="X993" s="10">
        <f t="shared" si="113"/>
        <v>0</v>
      </c>
      <c r="Y993" s="12"/>
      <c r="Z993" s="12"/>
      <c r="AA993" s="11"/>
      <c r="AB993" s="9"/>
      <c r="AC993" s="9"/>
      <c r="AD993" s="9">
        <f ca="1">IFERROR(IF(COUNTA(AC$56:AC993)=AC$54,AC993,FORECAST(W993,OFFSET(AF$56:AF$254,MATCH(W993,AE$56:AE$254,1)-1,0,2), OFFSET(AE$56:AE$254,MATCH(W993,AE$56:AE$254,1)-1,0,2))),"")</f>
        <v>0</v>
      </c>
      <c r="AE993" s="9" t="str">
        <f t="array" ref="AE993">IFERROR(INDEX(W$56:W$1054,SMALL(IF(ISNUMBER(AC$56:AC$1054),ROW(W$1:W$999),""),ROW(W938))),"")</f>
        <v/>
      </c>
      <c r="AF993" s="9" t="str">
        <f t="array" ref="AF993">IFERROR(INDEX(AC$56:AC$1054,SMALL(IF(ISNUMBER(AC$56:AC$1054),ROW(AC$1:AC$999),""),ROW(AC938))),"")</f>
        <v/>
      </c>
      <c r="AG993" s="9"/>
      <c r="AH993" s="9"/>
      <c r="AI993" s="9"/>
      <c r="AJ993" s="9"/>
      <c r="AK993" s="9"/>
      <c r="AL993" s="9"/>
      <c r="AM993" s="87"/>
      <c r="AN993" s="13"/>
      <c r="AO993" s="14"/>
      <c r="AP993" s="14"/>
      <c r="AQ993" s="10">
        <f t="shared" si="114"/>
        <v>0</v>
      </c>
      <c r="AR993" s="12"/>
      <c r="AS993" s="12"/>
      <c r="AT993" s="11"/>
      <c r="AU993" s="9"/>
      <c r="AV993" s="9"/>
      <c r="AW993" s="9">
        <f ca="1">IFERROR(IF(COUNTA(AV$56:AV993)=AV$54,AV993,FORECAST(AP993,OFFSET(AY$56:AY$254,MATCH(AP993,AX$56:AX$254,1)-1,0,2), OFFSET(AX$56:AX$254,MATCH(AP993,AX$56:AX$254,1)-1,0,2))),"")</f>
        <v>0</v>
      </c>
      <c r="AX993" s="9" t="str">
        <f t="array" ref="AX993">IFERROR(INDEX(AP$56:AP$1054,SMALL(IF(ISNUMBER(AV$56:AV$1054),ROW(AP$1:AP$999),""),ROW(AP938))),"")</f>
        <v/>
      </c>
      <c r="AY993" s="9" t="str">
        <f t="array" ref="AY993">IFERROR(INDEX(AV$56:AV$1054,SMALL(IF(ISNUMBER(AV$56:AV$1054),ROW(AV$1:AV$999),""),ROW(AV938))),"")</f>
        <v/>
      </c>
      <c r="AZ993" s="9"/>
      <c r="BA993" s="9"/>
      <c r="BB993" s="9"/>
      <c r="BC993" s="9"/>
      <c r="BD993" s="9"/>
      <c r="BE993" s="9"/>
      <c r="BF993" s="87"/>
      <c r="BG993" s="13"/>
      <c r="BH993" s="14"/>
      <c r="BI993" s="14"/>
      <c r="BJ993" s="10">
        <f t="shared" si="115"/>
        <v>0</v>
      </c>
      <c r="BK993" s="12"/>
      <c r="BL993" s="12"/>
      <c r="BM993" s="11"/>
      <c r="BN993" s="9"/>
      <c r="BO993" s="9"/>
      <c r="BP993" s="9">
        <f ca="1">IFERROR(IF(COUNTA(BO$56:BO993)=BO$54,BO993,FORECAST(BI993,OFFSET(BR$56:BR$254,MATCH(BI993,BQ$56:BQ$254,1)-1,0,2), OFFSET(BQ$56:BQ$254,MATCH(BI993,BQ$56:BQ$254,1)-1,0,2))),"")</f>
        <v>0</v>
      </c>
      <c r="BQ993" s="9" t="str">
        <f t="array" ref="BQ993">IFERROR(INDEX(BI$56:BI$1054,SMALL(IF(ISNUMBER(BO$56:BO$1054),ROW(BI$1:BI$999),""),ROW(BI938))),"")</f>
        <v/>
      </c>
      <c r="BR993" s="9" t="str">
        <f t="array" ref="BR993">IFERROR(INDEX(BO$56:BO$1054,SMALL(IF(ISNUMBER(BO$56:BO$1054),ROW(BO$1:BO$999),""),ROW(BO938))),"")</f>
        <v/>
      </c>
      <c r="BS993" s="9"/>
      <c r="BT993" s="9"/>
      <c r="BU993" s="9"/>
      <c r="BV993" s="9"/>
      <c r="BW993" s="9"/>
      <c r="BX993" s="9"/>
      <c r="BY993" s="87"/>
      <c r="BZ993" s="13"/>
      <c r="CA993" s="14"/>
      <c r="CB993" s="14"/>
      <c r="CC993" s="10">
        <f t="shared" si="116"/>
        <v>0</v>
      </c>
      <c r="CD993" s="12"/>
      <c r="CE993" s="12"/>
      <c r="CF993" s="11"/>
      <c r="CG993" s="9"/>
      <c r="CH993" s="9"/>
      <c r="CI993" s="9">
        <f ca="1">IFERROR(IF(COUNTA(CH$56:CH993)=CH$54,CH993,FORECAST(CB993,OFFSET(CK$56:CK$254,MATCH(CB993,CJ$56:CJ$254,1)-1,0,2), OFFSET(CJ$56:CJ$254,MATCH(CB993,CJ$56:CJ$254,1)-1,0,2))),"")</f>
        <v>0</v>
      </c>
      <c r="CJ993" s="9" t="str">
        <f t="array" ref="CJ993">IFERROR(INDEX(CB$56:CB$1054,SMALL(IF(ISNUMBER(CH$56:CH$1054),ROW(CB$1:CB$999),""),ROW(CB938))),"")</f>
        <v/>
      </c>
      <c r="CK993" s="9" t="str">
        <f t="array" ref="CK993">IFERROR(INDEX(CH$56:CH$1054,SMALL(IF(ISNUMBER(CH$56:CH$1054),ROW(CH$1:CH$999),""),ROW(CH938))),"")</f>
        <v/>
      </c>
      <c r="CL993" s="9"/>
      <c r="CM993" s="9"/>
      <c r="CN993" s="9"/>
      <c r="CO993" s="9"/>
      <c r="CP993" s="9"/>
      <c r="CQ993" s="9"/>
      <c r="CR993" s="87"/>
      <c r="CS993" s="13"/>
      <c r="CT993" s="14"/>
      <c r="CU993" s="14"/>
      <c r="CV993" s="10">
        <f t="shared" si="117"/>
        <v>0</v>
      </c>
      <c r="CW993" s="12"/>
      <c r="CX993" s="12"/>
      <c r="CY993" s="11"/>
      <c r="CZ993" s="9"/>
      <c r="DA993" s="9"/>
      <c r="DB993" s="9">
        <f ca="1">IFERROR(IF(COUNTA(DA$56:DA993)=DA$54,DA993,FORECAST(CU993,OFFSET(DD$56:DD$254,MATCH(CU993,DC$56:DC$254,1)-1,0,2), OFFSET(DC$56:DC$254,MATCH(CU993,DC$56:DC$254,1)-1,0,2))),"")</f>
        <v>0</v>
      </c>
      <c r="DC993" s="9" t="str">
        <f t="array" ref="DC993">IFERROR(INDEX(CU$56:CU$1054,SMALL(IF(ISNUMBER(DA$56:DA$1054),ROW(CU$1:CU$999),""),ROW(CU938))),"")</f>
        <v/>
      </c>
      <c r="DD993" s="9" t="str">
        <f t="array" ref="DD993">IFERROR(INDEX(DA$56:DA$1054,SMALL(IF(ISNUMBER(DA$56:DA$1054),ROW(DA$1:DA$999),""),ROW(DA938))),"")</f>
        <v/>
      </c>
      <c r="DE993" s="9"/>
      <c r="DF993" s="9"/>
      <c r="DG993" s="9"/>
      <c r="DH993" s="9"/>
      <c r="DI993" s="9"/>
      <c r="DJ993" s="9"/>
      <c r="DK993" s="87"/>
      <c r="DL993" s="13"/>
      <c r="DM993" s="14"/>
      <c r="DN993" s="14"/>
      <c r="DO993" s="10">
        <f t="shared" si="118"/>
        <v>0</v>
      </c>
      <c r="DP993" s="12"/>
      <c r="DQ993" s="12"/>
      <c r="DR993" s="11"/>
      <c r="DS993" s="9"/>
      <c r="DT993" s="9"/>
      <c r="DU993" s="9">
        <f ca="1">IFERROR(IF(COUNTA(DT$56:DT993)=DT$54,DT993,FORECAST(DN993,OFFSET(DW$56:DW$254,MATCH(DN993,DV$56:DV$254,1)-1,0,2), OFFSET(DV$56:DV$254,MATCH(DN993,DV$56:DV$254,1)-1,0,2))),"")</f>
        <v>0</v>
      </c>
      <c r="DV993" s="9" t="str">
        <f t="array" ref="DV993">IFERROR(INDEX(DN$56:DN$1054,SMALL(IF(ISNUMBER(DT$56:DT$1054),ROW(DN$1:DN$999),""),ROW(DN938))),"")</f>
        <v/>
      </c>
      <c r="DW993" s="9" t="str">
        <f t="array" ref="DW993">IFERROR(INDEX(DT$56:DT$1054,SMALL(IF(ISNUMBER(DT$56:DT$1054),ROW(DT$1:DT$999),""),ROW(DT938))),"")</f>
        <v/>
      </c>
      <c r="DX993" s="9"/>
      <c r="DY993" s="9"/>
      <c r="DZ993" s="9"/>
      <c r="EA993" s="9"/>
      <c r="EB993" s="9"/>
      <c r="EC993" s="9"/>
      <c r="ED993" s="87"/>
      <c r="EE993" s="13"/>
      <c r="EF993" s="14"/>
      <c r="EG993" s="14"/>
      <c r="EH993" s="10">
        <f t="shared" si="119"/>
        <v>0</v>
      </c>
      <c r="EI993" s="12"/>
      <c r="EJ993" s="12"/>
      <c r="EK993" s="11"/>
      <c r="EL993" s="9"/>
      <c r="EM993" s="9"/>
      <c r="EN993" s="9">
        <f ca="1">IFERROR(IF(COUNTA(EM$56:EM993)=EM$54,EM993,FORECAST(EG993,OFFSET(EP$56:EP$254,MATCH(EG993,EO$56:EO$254,1)-1,0,2), OFFSET(EO$56:EO$254,MATCH(EG993,EO$56:EO$254,1)-1,0,2))),"")</f>
        <v>0</v>
      </c>
      <c r="EO993" s="9" t="str">
        <f t="array" ref="EO993">IFERROR(INDEX(EG$56:EG$1054,SMALL(IF(ISNUMBER(EM$56:EM$1054),ROW(EG$1:EG$999),""),ROW(EG938))),"")</f>
        <v/>
      </c>
      <c r="EP993" s="9" t="str">
        <f t="array" ref="EP993">IFERROR(INDEX(EM$56:EM$1054,SMALL(IF(ISNUMBER(EM$56:EM$1054),ROW(EM$1:EM$999),""),ROW(EM938))),"")</f>
        <v/>
      </c>
      <c r="EQ993" s="9"/>
      <c r="ER993" s="9"/>
      <c r="ES993" s="9"/>
      <c r="ET993" s="9"/>
      <c r="EU993" s="9"/>
      <c r="EV993" s="9"/>
    </row>
    <row r="994" spans="1:152" x14ac:dyDescent="0.25">
      <c r="A994" s="8"/>
      <c r="B994" s="13"/>
      <c r="C994" s="14"/>
      <c r="D994" s="14"/>
      <c r="E994" s="10">
        <f t="shared" si="112"/>
        <v>0</v>
      </c>
      <c r="F994" s="12"/>
      <c r="G994" s="12"/>
      <c r="H994" s="11"/>
      <c r="I994" s="9"/>
      <c r="J994" s="9"/>
      <c r="K994" s="9">
        <f ca="1">IFERROR(IF(COUNTA(J$56:J994)=J$54,J994,FORECAST(D994,OFFSET(M$56:M$254,MATCH(D994,L$56:L$254,1)-1,0,2), OFFSET(L$56:L$254,MATCH(D994,L$56:L$254,1)-1,0,2))),"")</f>
        <v>0</v>
      </c>
      <c r="L994" s="9" t="str">
        <f t="array" ref="L994">IFERROR(INDEX(D$56:D$1054,SMALL(IF(ISNUMBER(J$56:J$1054),ROW(D$1:D$999),""),ROW(D939))),"")</f>
        <v/>
      </c>
      <c r="M994" s="9" t="str">
        <f t="array" ref="M994">IFERROR(INDEX(J$56:J$1054,SMALL(IF(ISNUMBER(J$56:J$1054),ROW(J$1:J$999),""),ROW(J939))),"")</f>
        <v/>
      </c>
      <c r="N994" s="9"/>
      <c r="O994" s="9"/>
      <c r="P994" s="9"/>
      <c r="Q994" s="9"/>
      <c r="R994" s="9"/>
      <c r="S994" s="9"/>
      <c r="T994" s="87"/>
      <c r="U994" s="13"/>
      <c r="V994" s="14"/>
      <c r="W994" s="14"/>
      <c r="X994" s="10">
        <f t="shared" si="113"/>
        <v>0</v>
      </c>
      <c r="Y994" s="12"/>
      <c r="Z994" s="12"/>
      <c r="AA994" s="11"/>
      <c r="AB994" s="9"/>
      <c r="AC994" s="9"/>
      <c r="AD994" s="9">
        <f ca="1">IFERROR(IF(COUNTA(AC$56:AC994)=AC$54,AC994,FORECAST(W994,OFFSET(AF$56:AF$254,MATCH(W994,AE$56:AE$254,1)-1,0,2), OFFSET(AE$56:AE$254,MATCH(W994,AE$56:AE$254,1)-1,0,2))),"")</f>
        <v>0</v>
      </c>
      <c r="AE994" s="9" t="str">
        <f t="array" ref="AE994">IFERROR(INDEX(W$56:W$1054,SMALL(IF(ISNUMBER(AC$56:AC$1054),ROW(W$1:W$999),""),ROW(W939))),"")</f>
        <v/>
      </c>
      <c r="AF994" s="9" t="str">
        <f t="array" ref="AF994">IFERROR(INDEX(AC$56:AC$1054,SMALL(IF(ISNUMBER(AC$56:AC$1054),ROW(AC$1:AC$999),""),ROW(AC939))),"")</f>
        <v/>
      </c>
      <c r="AG994" s="9"/>
      <c r="AH994" s="9"/>
      <c r="AI994" s="9"/>
      <c r="AJ994" s="9"/>
      <c r="AK994" s="9"/>
      <c r="AL994" s="9"/>
      <c r="AM994" s="87"/>
      <c r="AN994" s="13"/>
      <c r="AO994" s="14"/>
      <c r="AP994" s="14"/>
      <c r="AQ994" s="10">
        <f t="shared" si="114"/>
        <v>0</v>
      </c>
      <c r="AR994" s="12"/>
      <c r="AS994" s="12"/>
      <c r="AT994" s="11"/>
      <c r="AU994" s="9"/>
      <c r="AV994" s="9"/>
      <c r="AW994" s="9">
        <f ca="1">IFERROR(IF(COUNTA(AV$56:AV994)=AV$54,AV994,FORECAST(AP994,OFFSET(AY$56:AY$254,MATCH(AP994,AX$56:AX$254,1)-1,0,2), OFFSET(AX$56:AX$254,MATCH(AP994,AX$56:AX$254,1)-1,0,2))),"")</f>
        <v>0</v>
      </c>
      <c r="AX994" s="9" t="str">
        <f t="array" ref="AX994">IFERROR(INDEX(AP$56:AP$1054,SMALL(IF(ISNUMBER(AV$56:AV$1054),ROW(AP$1:AP$999),""),ROW(AP939))),"")</f>
        <v/>
      </c>
      <c r="AY994" s="9" t="str">
        <f t="array" ref="AY994">IFERROR(INDEX(AV$56:AV$1054,SMALL(IF(ISNUMBER(AV$56:AV$1054),ROW(AV$1:AV$999),""),ROW(AV939))),"")</f>
        <v/>
      </c>
      <c r="AZ994" s="9"/>
      <c r="BA994" s="9"/>
      <c r="BB994" s="9"/>
      <c r="BC994" s="9"/>
      <c r="BD994" s="9"/>
      <c r="BE994" s="9"/>
      <c r="BF994" s="87"/>
      <c r="BG994" s="13"/>
      <c r="BH994" s="14"/>
      <c r="BI994" s="14"/>
      <c r="BJ994" s="10">
        <f t="shared" si="115"/>
        <v>0</v>
      </c>
      <c r="BK994" s="12"/>
      <c r="BL994" s="12"/>
      <c r="BM994" s="11"/>
      <c r="BN994" s="9"/>
      <c r="BO994" s="9"/>
      <c r="BP994" s="9">
        <f ca="1">IFERROR(IF(COUNTA(BO$56:BO994)=BO$54,BO994,FORECAST(BI994,OFFSET(BR$56:BR$254,MATCH(BI994,BQ$56:BQ$254,1)-1,0,2), OFFSET(BQ$56:BQ$254,MATCH(BI994,BQ$56:BQ$254,1)-1,0,2))),"")</f>
        <v>0</v>
      </c>
      <c r="BQ994" s="9" t="str">
        <f t="array" ref="BQ994">IFERROR(INDEX(BI$56:BI$1054,SMALL(IF(ISNUMBER(BO$56:BO$1054),ROW(BI$1:BI$999),""),ROW(BI939))),"")</f>
        <v/>
      </c>
      <c r="BR994" s="9" t="str">
        <f t="array" ref="BR994">IFERROR(INDEX(BO$56:BO$1054,SMALL(IF(ISNUMBER(BO$56:BO$1054),ROW(BO$1:BO$999),""),ROW(BO939))),"")</f>
        <v/>
      </c>
      <c r="BS994" s="9"/>
      <c r="BT994" s="9"/>
      <c r="BU994" s="9"/>
      <c r="BV994" s="9"/>
      <c r="BW994" s="9"/>
      <c r="BX994" s="9"/>
      <c r="BY994" s="87"/>
      <c r="BZ994" s="13"/>
      <c r="CA994" s="14"/>
      <c r="CB994" s="14"/>
      <c r="CC994" s="10">
        <f t="shared" si="116"/>
        <v>0</v>
      </c>
      <c r="CD994" s="12"/>
      <c r="CE994" s="12"/>
      <c r="CF994" s="11"/>
      <c r="CG994" s="9"/>
      <c r="CH994" s="9"/>
      <c r="CI994" s="9">
        <f ca="1">IFERROR(IF(COUNTA(CH$56:CH994)=CH$54,CH994,FORECAST(CB994,OFFSET(CK$56:CK$254,MATCH(CB994,CJ$56:CJ$254,1)-1,0,2), OFFSET(CJ$56:CJ$254,MATCH(CB994,CJ$56:CJ$254,1)-1,0,2))),"")</f>
        <v>0</v>
      </c>
      <c r="CJ994" s="9" t="str">
        <f t="array" ref="CJ994">IFERROR(INDEX(CB$56:CB$1054,SMALL(IF(ISNUMBER(CH$56:CH$1054),ROW(CB$1:CB$999),""),ROW(CB939))),"")</f>
        <v/>
      </c>
      <c r="CK994" s="9" t="str">
        <f t="array" ref="CK994">IFERROR(INDEX(CH$56:CH$1054,SMALL(IF(ISNUMBER(CH$56:CH$1054),ROW(CH$1:CH$999),""),ROW(CH939))),"")</f>
        <v/>
      </c>
      <c r="CL994" s="9"/>
      <c r="CM994" s="9"/>
      <c r="CN994" s="9"/>
      <c r="CO994" s="9"/>
      <c r="CP994" s="9"/>
      <c r="CQ994" s="9"/>
      <c r="CR994" s="87"/>
      <c r="CS994" s="13"/>
      <c r="CT994" s="14"/>
      <c r="CU994" s="14"/>
      <c r="CV994" s="10">
        <f t="shared" si="117"/>
        <v>0</v>
      </c>
      <c r="CW994" s="12"/>
      <c r="CX994" s="12"/>
      <c r="CY994" s="11"/>
      <c r="CZ994" s="9"/>
      <c r="DA994" s="9"/>
      <c r="DB994" s="9">
        <f ca="1">IFERROR(IF(COUNTA(DA$56:DA994)=DA$54,DA994,FORECAST(CU994,OFFSET(DD$56:DD$254,MATCH(CU994,DC$56:DC$254,1)-1,0,2), OFFSET(DC$56:DC$254,MATCH(CU994,DC$56:DC$254,1)-1,0,2))),"")</f>
        <v>0</v>
      </c>
      <c r="DC994" s="9" t="str">
        <f t="array" ref="DC994">IFERROR(INDEX(CU$56:CU$1054,SMALL(IF(ISNUMBER(DA$56:DA$1054),ROW(CU$1:CU$999),""),ROW(CU939))),"")</f>
        <v/>
      </c>
      <c r="DD994" s="9" t="str">
        <f t="array" ref="DD994">IFERROR(INDEX(DA$56:DA$1054,SMALL(IF(ISNUMBER(DA$56:DA$1054),ROW(DA$1:DA$999),""),ROW(DA939))),"")</f>
        <v/>
      </c>
      <c r="DE994" s="9"/>
      <c r="DF994" s="9"/>
      <c r="DG994" s="9"/>
      <c r="DH994" s="9"/>
      <c r="DI994" s="9"/>
      <c r="DJ994" s="9"/>
      <c r="DK994" s="87"/>
      <c r="DL994" s="13"/>
      <c r="DM994" s="14"/>
      <c r="DN994" s="14"/>
      <c r="DO994" s="10">
        <f t="shared" si="118"/>
        <v>0</v>
      </c>
      <c r="DP994" s="12"/>
      <c r="DQ994" s="12"/>
      <c r="DR994" s="11"/>
      <c r="DS994" s="9"/>
      <c r="DT994" s="9"/>
      <c r="DU994" s="9">
        <f ca="1">IFERROR(IF(COUNTA(DT$56:DT994)=DT$54,DT994,FORECAST(DN994,OFFSET(DW$56:DW$254,MATCH(DN994,DV$56:DV$254,1)-1,0,2), OFFSET(DV$56:DV$254,MATCH(DN994,DV$56:DV$254,1)-1,0,2))),"")</f>
        <v>0</v>
      </c>
      <c r="DV994" s="9" t="str">
        <f t="array" ref="DV994">IFERROR(INDEX(DN$56:DN$1054,SMALL(IF(ISNUMBER(DT$56:DT$1054),ROW(DN$1:DN$999),""),ROW(DN939))),"")</f>
        <v/>
      </c>
      <c r="DW994" s="9" t="str">
        <f t="array" ref="DW994">IFERROR(INDEX(DT$56:DT$1054,SMALL(IF(ISNUMBER(DT$56:DT$1054),ROW(DT$1:DT$999),""),ROW(DT939))),"")</f>
        <v/>
      </c>
      <c r="DX994" s="9"/>
      <c r="DY994" s="9"/>
      <c r="DZ994" s="9"/>
      <c r="EA994" s="9"/>
      <c r="EB994" s="9"/>
      <c r="EC994" s="9"/>
      <c r="ED994" s="87"/>
      <c r="EE994" s="13"/>
      <c r="EF994" s="14"/>
      <c r="EG994" s="14"/>
      <c r="EH994" s="10">
        <f t="shared" si="119"/>
        <v>0</v>
      </c>
      <c r="EI994" s="12"/>
      <c r="EJ994" s="12"/>
      <c r="EK994" s="11"/>
      <c r="EL994" s="9"/>
      <c r="EM994" s="9"/>
      <c r="EN994" s="9">
        <f ca="1">IFERROR(IF(COUNTA(EM$56:EM994)=EM$54,EM994,FORECAST(EG994,OFFSET(EP$56:EP$254,MATCH(EG994,EO$56:EO$254,1)-1,0,2), OFFSET(EO$56:EO$254,MATCH(EG994,EO$56:EO$254,1)-1,0,2))),"")</f>
        <v>0</v>
      </c>
      <c r="EO994" s="9" t="str">
        <f t="array" ref="EO994">IFERROR(INDEX(EG$56:EG$1054,SMALL(IF(ISNUMBER(EM$56:EM$1054),ROW(EG$1:EG$999),""),ROW(EG939))),"")</f>
        <v/>
      </c>
      <c r="EP994" s="9" t="str">
        <f t="array" ref="EP994">IFERROR(INDEX(EM$56:EM$1054,SMALL(IF(ISNUMBER(EM$56:EM$1054),ROW(EM$1:EM$999),""),ROW(EM939))),"")</f>
        <v/>
      </c>
      <c r="EQ994" s="9"/>
      <c r="ER994" s="9"/>
      <c r="ES994" s="9"/>
      <c r="ET994" s="9"/>
      <c r="EU994" s="9"/>
      <c r="EV994" s="9"/>
    </row>
    <row r="995" spans="1:152" x14ac:dyDescent="0.25">
      <c r="A995" s="8"/>
      <c r="B995" s="13"/>
      <c r="C995" s="14"/>
      <c r="D995" s="14"/>
      <c r="E995" s="10">
        <f t="shared" si="112"/>
        <v>0</v>
      </c>
      <c r="F995" s="12"/>
      <c r="G995" s="12"/>
      <c r="H995" s="11"/>
      <c r="I995" s="9"/>
      <c r="J995" s="9"/>
      <c r="K995" s="9">
        <f ca="1">IFERROR(IF(COUNTA(J$56:J995)=J$54,J995,FORECAST(D995,OFFSET(M$56:M$254,MATCH(D995,L$56:L$254,1)-1,0,2), OFFSET(L$56:L$254,MATCH(D995,L$56:L$254,1)-1,0,2))),"")</f>
        <v>0</v>
      </c>
      <c r="L995" s="9" t="str">
        <f t="array" ref="L995">IFERROR(INDEX(D$56:D$1054,SMALL(IF(ISNUMBER(J$56:J$1054),ROW(D$1:D$999),""),ROW(D940))),"")</f>
        <v/>
      </c>
      <c r="M995" s="9" t="str">
        <f t="array" ref="M995">IFERROR(INDEX(J$56:J$1054,SMALL(IF(ISNUMBER(J$56:J$1054),ROW(J$1:J$999),""),ROW(J940))),"")</f>
        <v/>
      </c>
      <c r="N995" s="9"/>
      <c r="O995" s="9"/>
      <c r="P995" s="9"/>
      <c r="Q995" s="9"/>
      <c r="R995" s="9"/>
      <c r="S995" s="9"/>
      <c r="T995" s="87"/>
      <c r="U995" s="13"/>
      <c r="V995" s="14"/>
      <c r="W995" s="14"/>
      <c r="X995" s="10">
        <f t="shared" si="113"/>
        <v>0</v>
      </c>
      <c r="Y995" s="12"/>
      <c r="Z995" s="12"/>
      <c r="AA995" s="11"/>
      <c r="AB995" s="9"/>
      <c r="AC995" s="9"/>
      <c r="AD995" s="9">
        <f ca="1">IFERROR(IF(COUNTA(AC$56:AC995)=AC$54,AC995,FORECAST(W995,OFFSET(AF$56:AF$254,MATCH(W995,AE$56:AE$254,1)-1,0,2), OFFSET(AE$56:AE$254,MATCH(W995,AE$56:AE$254,1)-1,0,2))),"")</f>
        <v>0</v>
      </c>
      <c r="AE995" s="9" t="str">
        <f t="array" ref="AE995">IFERROR(INDEX(W$56:W$1054,SMALL(IF(ISNUMBER(AC$56:AC$1054),ROW(W$1:W$999),""),ROW(W940))),"")</f>
        <v/>
      </c>
      <c r="AF995" s="9" t="str">
        <f t="array" ref="AF995">IFERROR(INDEX(AC$56:AC$1054,SMALL(IF(ISNUMBER(AC$56:AC$1054),ROW(AC$1:AC$999),""),ROW(AC940))),"")</f>
        <v/>
      </c>
      <c r="AG995" s="9"/>
      <c r="AH995" s="9"/>
      <c r="AI995" s="9"/>
      <c r="AJ995" s="9"/>
      <c r="AK995" s="9"/>
      <c r="AL995" s="9"/>
      <c r="AM995" s="87"/>
      <c r="AN995" s="13"/>
      <c r="AO995" s="14"/>
      <c r="AP995" s="14"/>
      <c r="AQ995" s="10">
        <f t="shared" si="114"/>
        <v>0</v>
      </c>
      <c r="AR995" s="12"/>
      <c r="AS995" s="12"/>
      <c r="AT995" s="11"/>
      <c r="AU995" s="9"/>
      <c r="AV995" s="9"/>
      <c r="AW995" s="9">
        <f ca="1">IFERROR(IF(COUNTA(AV$56:AV995)=AV$54,AV995,FORECAST(AP995,OFFSET(AY$56:AY$254,MATCH(AP995,AX$56:AX$254,1)-1,0,2), OFFSET(AX$56:AX$254,MATCH(AP995,AX$56:AX$254,1)-1,0,2))),"")</f>
        <v>0</v>
      </c>
      <c r="AX995" s="9" t="str">
        <f t="array" ref="AX995">IFERROR(INDEX(AP$56:AP$1054,SMALL(IF(ISNUMBER(AV$56:AV$1054),ROW(AP$1:AP$999),""),ROW(AP940))),"")</f>
        <v/>
      </c>
      <c r="AY995" s="9" t="str">
        <f t="array" ref="AY995">IFERROR(INDEX(AV$56:AV$1054,SMALL(IF(ISNUMBER(AV$56:AV$1054),ROW(AV$1:AV$999),""),ROW(AV940))),"")</f>
        <v/>
      </c>
      <c r="AZ995" s="9"/>
      <c r="BA995" s="9"/>
      <c r="BB995" s="9"/>
      <c r="BC995" s="9"/>
      <c r="BD995" s="9"/>
      <c r="BE995" s="9"/>
      <c r="BF995" s="87"/>
      <c r="BG995" s="13"/>
      <c r="BH995" s="14"/>
      <c r="BI995" s="14"/>
      <c r="BJ995" s="10">
        <f t="shared" si="115"/>
        <v>0</v>
      </c>
      <c r="BK995" s="12"/>
      <c r="BL995" s="12"/>
      <c r="BM995" s="11"/>
      <c r="BN995" s="9"/>
      <c r="BO995" s="9"/>
      <c r="BP995" s="9">
        <f ca="1">IFERROR(IF(COUNTA(BO$56:BO995)=BO$54,BO995,FORECAST(BI995,OFFSET(BR$56:BR$254,MATCH(BI995,BQ$56:BQ$254,1)-1,0,2), OFFSET(BQ$56:BQ$254,MATCH(BI995,BQ$56:BQ$254,1)-1,0,2))),"")</f>
        <v>0</v>
      </c>
      <c r="BQ995" s="9" t="str">
        <f t="array" ref="BQ995">IFERROR(INDEX(BI$56:BI$1054,SMALL(IF(ISNUMBER(BO$56:BO$1054),ROW(BI$1:BI$999),""),ROW(BI940))),"")</f>
        <v/>
      </c>
      <c r="BR995" s="9" t="str">
        <f t="array" ref="BR995">IFERROR(INDEX(BO$56:BO$1054,SMALL(IF(ISNUMBER(BO$56:BO$1054),ROW(BO$1:BO$999),""),ROW(BO940))),"")</f>
        <v/>
      </c>
      <c r="BS995" s="9"/>
      <c r="BT995" s="9"/>
      <c r="BU995" s="9"/>
      <c r="BV995" s="9"/>
      <c r="BW995" s="9"/>
      <c r="BX995" s="9"/>
      <c r="BY995" s="87"/>
      <c r="BZ995" s="13"/>
      <c r="CA995" s="14"/>
      <c r="CB995" s="14"/>
      <c r="CC995" s="10">
        <f t="shared" si="116"/>
        <v>0</v>
      </c>
      <c r="CD995" s="12"/>
      <c r="CE995" s="12"/>
      <c r="CF995" s="11"/>
      <c r="CG995" s="9"/>
      <c r="CH995" s="9"/>
      <c r="CI995" s="9">
        <f ca="1">IFERROR(IF(COUNTA(CH$56:CH995)=CH$54,CH995,FORECAST(CB995,OFFSET(CK$56:CK$254,MATCH(CB995,CJ$56:CJ$254,1)-1,0,2), OFFSET(CJ$56:CJ$254,MATCH(CB995,CJ$56:CJ$254,1)-1,0,2))),"")</f>
        <v>0</v>
      </c>
      <c r="CJ995" s="9" t="str">
        <f t="array" ref="CJ995">IFERROR(INDEX(CB$56:CB$1054,SMALL(IF(ISNUMBER(CH$56:CH$1054),ROW(CB$1:CB$999),""),ROW(CB940))),"")</f>
        <v/>
      </c>
      <c r="CK995" s="9" t="str">
        <f t="array" ref="CK995">IFERROR(INDEX(CH$56:CH$1054,SMALL(IF(ISNUMBER(CH$56:CH$1054),ROW(CH$1:CH$999),""),ROW(CH940))),"")</f>
        <v/>
      </c>
      <c r="CL995" s="9"/>
      <c r="CM995" s="9"/>
      <c r="CN995" s="9"/>
      <c r="CO995" s="9"/>
      <c r="CP995" s="9"/>
      <c r="CQ995" s="9"/>
      <c r="CR995" s="87"/>
      <c r="CS995" s="13"/>
      <c r="CT995" s="14"/>
      <c r="CU995" s="14"/>
      <c r="CV995" s="10">
        <f t="shared" si="117"/>
        <v>0</v>
      </c>
      <c r="CW995" s="12"/>
      <c r="CX995" s="12"/>
      <c r="CY995" s="11"/>
      <c r="CZ995" s="9"/>
      <c r="DA995" s="9"/>
      <c r="DB995" s="9">
        <f ca="1">IFERROR(IF(COUNTA(DA$56:DA995)=DA$54,DA995,FORECAST(CU995,OFFSET(DD$56:DD$254,MATCH(CU995,DC$56:DC$254,1)-1,0,2), OFFSET(DC$56:DC$254,MATCH(CU995,DC$56:DC$254,1)-1,0,2))),"")</f>
        <v>0</v>
      </c>
      <c r="DC995" s="9" t="str">
        <f t="array" ref="DC995">IFERROR(INDEX(CU$56:CU$1054,SMALL(IF(ISNUMBER(DA$56:DA$1054),ROW(CU$1:CU$999),""),ROW(CU940))),"")</f>
        <v/>
      </c>
      <c r="DD995" s="9" t="str">
        <f t="array" ref="DD995">IFERROR(INDEX(DA$56:DA$1054,SMALL(IF(ISNUMBER(DA$56:DA$1054),ROW(DA$1:DA$999),""),ROW(DA940))),"")</f>
        <v/>
      </c>
      <c r="DE995" s="9"/>
      <c r="DF995" s="9"/>
      <c r="DG995" s="9"/>
      <c r="DH995" s="9"/>
      <c r="DI995" s="9"/>
      <c r="DJ995" s="9"/>
      <c r="DK995" s="87"/>
      <c r="DL995" s="13"/>
      <c r="DM995" s="14"/>
      <c r="DN995" s="14"/>
      <c r="DO995" s="10">
        <f t="shared" si="118"/>
        <v>0</v>
      </c>
      <c r="DP995" s="12"/>
      <c r="DQ995" s="12"/>
      <c r="DR995" s="11"/>
      <c r="DS995" s="9"/>
      <c r="DT995" s="9"/>
      <c r="DU995" s="9">
        <f ca="1">IFERROR(IF(COUNTA(DT$56:DT995)=DT$54,DT995,FORECAST(DN995,OFFSET(DW$56:DW$254,MATCH(DN995,DV$56:DV$254,1)-1,0,2), OFFSET(DV$56:DV$254,MATCH(DN995,DV$56:DV$254,1)-1,0,2))),"")</f>
        <v>0</v>
      </c>
      <c r="DV995" s="9" t="str">
        <f t="array" ref="DV995">IFERROR(INDEX(DN$56:DN$1054,SMALL(IF(ISNUMBER(DT$56:DT$1054),ROW(DN$1:DN$999),""),ROW(DN940))),"")</f>
        <v/>
      </c>
      <c r="DW995" s="9" t="str">
        <f t="array" ref="DW995">IFERROR(INDEX(DT$56:DT$1054,SMALL(IF(ISNUMBER(DT$56:DT$1054),ROW(DT$1:DT$999),""),ROW(DT940))),"")</f>
        <v/>
      </c>
      <c r="DX995" s="9"/>
      <c r="DY995" s="9"/>
      <c r="DZ995" s="9"/>
      <c r="EA995" s="9"/>
      <c r="EB995" s="9"/>
      <c r="EC995" s="9"/>
      <c r="ED995" s="87"/>
      <c r="EE995" s="13"/>
      <c r="EF995" s="14"/>
      <c r="EG995" s="14"/>
      <c r="EH995" s="10">
        <f t="shared" si="119"/>
        <v>0</v>
      </c>
      <c r="EI995" s="12"/>
      <c r="EJ995" s="12"/>
      <c r="EK995" s="11"/>
      <c r="EL995" s="9"/>
      <c r="EM995" s="9"/>
      <c r="EN995" s="9">
        <f ca="1">IFERROR(IF(COUNTA(EM$56:EM995)=EM$54,EM995,FORECAST(EG995,OFFSET(EP$56:EP$254,MATCH(EG995,EO$56:EO$254,1)-1,0,2), OFFSET(EO$56:EO$254,MATCH(EG995,EO$56:EO$254,1)-1,0,2))),"")</f>
        <v>0</v>
      </c>
      <c r="EO995" s="9" t="str">
        <f t="array" ref="EO995">IFERROR(INDEX(EG$56:EG$1054,SMALL(IF(ISNUMBER(EM$56:EM$1054),ROW(EG$1:EG$999),""),ROW(EG940))),"")</f>
        <v/>
      </c>
      <c r="EP995" s="9" t="str">
        <f t="array" ref="EP995">IFERROR(INDEX(EM$56:EM$1054,SMALL(IF(ISNUMBER(EM$56:EM$1054),ROW(EM$1:EM$999),""),ROW(EM940))),"")</f>
        <v/>
      </c>
      <c r="EQ995" s="9"/>
      <c r="ER995" s="9"/>
      <c r="ES995" s="9"/>
      <c r="ET995" s="9"/>
      <c r="EU995" s="9"/>
      <c r="EV995" s="9"/>
    </row>
    <row r="996" spans="1:152" x14ac:dyDescent="0.25">
      <c r="A996" s="8"/>
      <c r="B996" s="13"/>
      <c r="C996" s="14"/>
      <c r="D996" s="14"/>
      <c r="E996" s="10">
        <f t="shared" si="112"/>
        <v>0</v>
      </c>
      <c r="F996" s="12"/>
      <c r="G996" s="12"/>
      <c r="H996" s="11"/>
      <c r="I996" s="9"/>
      <c r="J996" s="9"/>
      <c r="K996" s="9">
        <f ca="1">IFERROR(IF(COUNTA(J$56:J996)=J$54,J996,FORECAST(D996,OFFSET(M$56:M$254,MATCH(D996,L$56:L$254,1)-1,0,2), OFFSET(L$56:L$254,MATCH(D996,L$56:L$254,1)-1,0,2))),"")</f>
        <v>0</v>
      </c>
      <c r="L996" s="9" t="str">
        <f t="array" ref="L996">IFERROR(INDEX(D$56:D$1054,SMALL(IF(ISNUMBER(J$56:J$1054),ROW(D$1:D$999),""),ROW(D941))),"")</f>
        <v/>
      </c>
      <c r="M996" s="9" t="str">
        <f t="array" ref="M996">IFERROR(INDEX(J$56:J$1054,SMALL(IF(ISNUMBER(J$56:J$1054),ROW(J$1:J$999),""),ROW(J941))),"")</f>
        <v/>
      </c>
      <c r="N996" s="9"/>
      <c r="O996" s="9"/>
      <c r="P996" s="9"/>
      <c r="Q996" s="9"/>
      <c r="R996" s="9"/>
      <c r="S996" s="9"/>
      <c r="T996" s="87"/>
      <c r="U996" s="13"/>
      <c r="V996" s="14"/>
      <c r="W996" s="14"/>
      <c r="X996" s="10">
        <f t="shared" si="113"/>
        <v>0</v>
      </c>
      <c r="Y996" s="12"/>
      <c r="Z996" s="12"/>
      <c r="AA996" s="11"/>
      <c r="AB996" s="9"/>
      <c r="AC996" s="9"/>
      <c r="AD996" s="9">
        <f ca="1">IFERROR(IF(COUNTA(AC$56:AC996)=AC$54,AC996,FORECAST(W996,OFFSET(AF$56:AF$254,MATCH(W996,AE$56:AE$254,1)-1,0,2), OFFSET(AE$56:AE$254,MATCH(W996,AE$56:AE$254,1)-1,0,2))),"")</f>
        <v>0</v>
      </c>
      <c r="AE996" s="9" t="str">
        <f t="array" ref="AE996">IFERROR(INDEX(W$56:W$1054,SMALL(IF(ISNUMBER(AC$56:AC$1054),ROW(W$1:W$999),""),ROW(W941))),"")</f>
        <v/>
      </c>
      <c r="AF996" s="9" t="str">
        <f t="array" ref="AF996">IFERROR(INDEX(AC$56:AC$1054,SMALL(IF(ISNUMBER(AC$56:AC$1054),ROW(AC$1:AC$999),""),ROW(AC941))),"")</f>
        <v/>
      </c>
      <c r="AG996" s="9"/>
      <c r="AH996" s="9"/>
      <c r="AI996" s="9"/>
      <c r="AJ996" s="9"/>
      <c r="AK996" s="9"/>
      <c r="AL996" s="9"/>
      <c r="AM996" s="87"/>
      <c r="AN996" s="13"/>
      <c r="AO996" s="14"/>
      <c r="AP996" s="14"/>
      <c r="AQ996" s="10">
        <f t="shared" si="114"/>
        <v>0</v>
      </c>
      <c r="AR996" s="12"/>
      <c r="AS996" s="12"/>
      <c r="AT996" s="11"/>
      <c r="AU996" s="9"/>
      <c r="AV996" s="9"/>
      <c r="AW996" s="9">
        <f ca="1">IFERROR(IF(COUNTA(AV$56:AV996)=AV$54,AV996,FORECAST(AP996,OFFSET(AY$56:AY$254,MATCH(AP996,AX$56:AX$254,1)-1,0,2), OFFSET(AX$56:AX$254,MATCH(AP996,AX$56:AX$254,1)-1,0,2))),"")</f>
        <v>0</v>
      </c>
      <c r="AX996" s="9" t="str">
        <f t="array" ref="AX996">IFERROR(INDEX(AP$56:AP$1054,SMALL(IF(ISNUMBER(AV$56:AV$1054),ROW(AP$1:AP$999),""),ROW(AP941))),"")</f>
        <v/>
      </c>
      <c r="AY996" s="9" t="str">
        <f t="array" ref="AY996">IFERROR(INDEX(AV$56:AV$1054,SMALL(IF(ISNUMBER(AV$56:AV$1054),ROW(AV$1:AV$999),""),ROW(AV941))),"")</f>
        <v/>
      </c>
      <c r="AZ996" s="9"/>
      <c r="BA996" s="9"/>
      <c r="BB996" s="9"/>
      <c r="BC996" s="9"/>
      <c r="BD996" s="9"/>
      <c r="BE996" s="9"/>
      <c r="BF996" s="87"/>
      <c r="BG996" s="13"/>
      <c r="BH996" s="14"/>
      <c r="BI996" s="14"/>
      <c r="BJ996" s="10">
        <f t="shared" si="115"/>
        <v>0</v>
      </c>
      <c r="BK996" s="12"/>
      <c r="BL996" s="12"/>
      <c r="BM996" s="11"/>
      <c r="BN996" s="9"/>
      <c r="BO996" s="9"/>
      <c r="BP996" s="9">
        <f ca="1">IFERROR(IF(COUNTA(BO$56:BO996)=BO$54,BO996,FORECAST(BI996,OFFSET(BR$56:BR$254,MATCH(BI996,BQ$56:BQ$254,1)-1,0,2), OFFSET(BQ$56:BQ$254,MATCH(BI996,BQ$56:BQ$254,1)-1,0,2))),"")</f>
        <v>0</v>
      </c>
      <c r="BQ996" s="9" t="str">
        <f t="array" ref="BQ996">IFERROR(INDEX(BI$56:BI$1054,SMALL(IF(ISNUMBER(BO$56:BO$1054),ROW(BI$1:BI$999),""),ROW(BI941))),"")</f>
        <v/>
      </c>
      <c r="BR996" s="9" t="str">
        <f t="array" ref="BR996">IFERROR(INDEX(BO$56:BO$1054,SMALL(IF(ISNUMBER(BO$56:BO$1054),ROW(BO$1:BO$999),""),ROW(BO941))),"")</f>
        <v/>
      </c>
      <c r="BS996" s="9"/>
      <c r="BT996" s="9"/>
      <c r="BU996" s="9"/>
      <c r="BV996" s="9"/>
      <c r="BW996" s="9"/>
      <c r="BX996" s="9"/>
      <c r="BY996" s="87"/>
      <c r="BZ996" s="13"/>
      <c r="CA996" s="14"/>
      <c r="CB996" s="14"/>
      <c r="CC996" s="10">
        <f t="shared" si="116"/>
        <v>0</v>
      </c>
      <c r="CD996" s="12"/>
      <c r="CE996" s="12"/>
      <c r="CF996" s="11"/>
      <c r="CG996" s="9"/>
      <c r="CH996" s="9"/>
      <c r="CI996" s="9">
        <f ca="1">IFERROR(IF(COUNTA(CH$56:CH996)=CH$54,CH996,FORECAST(CB996,OFFSET(CK$56:CK$254,MATCH(CB996,CJ$56:CJ$254,1)-1,0,2), OFFSET(CJ$56:CJ$254,MATCH(CB996,CJ$56:CJ$254,1)-1,0,2))),"")</f>
        <v>0</v>
      </c>
      <c r="CJ996" s="9" t="str">
        <f t="array" ref="CJ996">IFERROR(INDEX(CB$56:CB$1054,SMALL(IF(ISNUMBER(CH$56:CH$1054),ROW(CB$1:CB$999),""),ROW(CB941))),"")</f>
        <v/>
      </c>
      <c r="CK996" s="9" t="str">
        <f t="array" ref="CK996">IFERROR(INDEX(CH$56:CH$1054,SMALL(IF(ISNUMBER(CH$56:CH$1054),ROW(CH$1:CH$999),""),ROW(CH941))),"")</f>
        <v/>
      </c>
      <c r="CL996" s="9"/>
      <c r="CM996" s="9"/>
      <c r="CN996" s="9"/>
      <c r="CO996" s="9"/>
      <c r="CP996" s="9"/>
      <c r="CQ996" s="9"/>
      <c r="CR996" s="87"/>
      <c r="CS996" s="13"/>
      <c r="CT996" s="14"/>
      <c r="CU996" s="14"/>
      <c r="CV996" s="10">
        <f t="shared" si="117"/>
        <v>0</v>
      </c>
      <c r="CW996" s="12"/>
      <c r="CX996" s="12"/>
      <c r="CY996" s="11"/>
      <c r="CZ996" s="9"/>
      <c r="DA996" s="9"/>
      <c r="DB996" s="9">
        <f ca="1">IFERROR(IF(COUNTA(DA$56:DA996)=DA$54,DA996,FORECAST(CU996,OFFSET(DD$56:DD$254,MATCH(CU996,DC$56:DC$254,1)-1,0,2), OFFSET(DC$56:DC$254,MATCH(CU996,DC$56:DC$254,1)-1,0,2))),"")</f>
        <v>0</v>
      </c>
      <c r="DC996" s="9" t="str">
        <f t="array" ref="DC996">IFERROR(INDEX(CU$56:CU$1054,SMALL(IF(ISNUMBER(DA$56:DA$1054),ROW(CU$1:CU$999),""),ROW(CU941))),"")</f>
        <v/>
      </c>
      <c r="DD996" s="9" t="str">
        <f t="array" ref="DD996">IFERROR(INDEX(DA$56:DA$1054,SMALL(IF(ISNUMBER(DA$56:DA$1054),ROW(DA$1:DA$999),""),ROW(DA941))),"")</f>
        <v/>
      </c>
      <c r="DE996" s="9"/>
      <c r="DF996" s="9"/>
      <c r="DG996" s="9"/>
      <c r="DH996" s="9"/>
      <c r="DI996" s="9"/>
      <c r="DJ996" s="9"/>
      <c r="DK996" s="87"/>
      <c r="DL996" s="13"/>
      <c r="DM996" s="14"/>
      <c r="DN996" s="14"/>
      <c r="DO996" s="10">
        <f t="shared" si="118"/>
        <v>0</v>
      </c>
      <c r="DP996" s="12"/>
      <c r="DQ996" s="12"/>
      <c r="DR996" s="11"/>
      <c r="DS996" s="9"/>
      <c r="DT996" s="9"/>
      <c r="DU996" s="9">
        <f ca="1">IFERROR(IF(COUNTA(DT$56:DT996)=DT$54,DT996,FORECAST(DN996,OFFSET(DW$56:DW$254,MATCH(DN996,DV$56:DV$254,1)-1,0,2), OFFSET(DV$56:DV$254,MATCH(DN996,DV$56:DV$254,1)-1,0,2))),"")</f>
        <v>0</v>
      </c>
      <c r="DV996" s="9" t="str">
        <f t="array" ref="DV996">IFERROR(INDEX(DN$56:DN$1054,SMALL(IF(ISNUMBER(DT$56:DT$1054),ROW(DN$1:DN$999),""),ROW(DN941))),"")</f>
        <v/>
      </c>
      <c r="DW996" s="9" t="str">
        <f t="array" ref="DW996">IFERROR(INDEX(DT$56:DT$1054,SMALL(IF(ISNUMBER(DT$56:DT$1054),ROW(DT$1:DT$999),""),ROW(DT941))),"")</f>
        <v/>
      </c>
      <c r="DX996" s="9"/>
      <c r="DY996" s="9"/>
      <c r="DZ996" s="9"/>
      <c r="EA996" s="9"/>
      <c r="EB996" s="9"/>
      <c r="EC996" s="9"/>
      <c r="ED996" s="87"/>
      <c r="EE996" s="13"/>
      <c r="EF996" s="14"/>
      <c r="EG996" s="14"/>
      <c r="EH996" s="10">
        <f t="shared" si="119"/>
        <v>0</v>
      </c>
      <c r="EI996" s="12"/>
      <c r="EJ996" s="12"/>
      <c r="EK996" s="11"/>
      <c r="EL996" s="9"/>
      <c r="EM996" s="9"/>
      <c r="EN996" s="9">
        <f ca="1">IFERROR(IF(COUNTA(EM$56:EM996)=EM$54,EM996,FORECAST(EG996,OFFSET(EP$56:EP$254,MATCH(EG996,EO$56:EO$254,1)-1,0,2), OFFSET(EO$56:EO$254,MATCH(EG996,EO$56:EO$254,1)-1,0,2))),"")</f>
        <v>0</v>
      </c>
      <c r="EO996" s="9" t="str">
        <f t="array" ref="EO996">IFERROR(INDEX(EG$56:EG$1054,SMALL(IF(ISNUMBER(EM$56:EM$1054),ROW(EG$1:EG$999),""),ROW(EG941))),"")</f>
        <v/>
      </c>
      <c r="EP996" s="9" t="str">
        <f t="array" ref="EP996">IFERROR(INDEX(EM$56:EM$1054,SMALL(IF(ISNUMBER(EM$56:EM$1054),ROW(EM$1:EM$999),""),ROW(EM941))),"")</f>
        <v/>
      </c>
      <c r="EQ996" s="9"/>
      <c r="ER996" s="9"/>
      <c r="ES996" s="9"/>
      <c r="ET996" s="9"/>
      <c r="EU996" s="9"/>
      <c r="EV996" s="9"/>
    </row>
    <row r="997" spans="1:152" x14ac:dyDescent="0.25">
      <c r="A997" s="8"/>
      <c r="B997" s="13"/>
      <c r="C997" s="14"/>
      <c r="D997" s="14"/>
      <c r="E997" s="10">
        <f t="shared" si="112"/>
        <v>0</v>
      </c>
      <c r="F997" s="12"/>
      <c r="G997" s="12"/>
      <c r="H997" s="11"/>
      <c r="I997" s="9"/>
      <c r="J997" s="9"/>
      <c r="K997" s="9">
        <f ca="1">IFERROR(IF(COUNTA(J$56:J997)=J$54,J997,FORECAST(D997,OFFSET(M$56:M$254,MATCH(D997,L$56:L$254,1)-1,0,2), OFFSET(L$56:L$254,MATCH(D997,L$56:L$254,1)-1,0,2))),"")</f>
        <v>0</v>
      </c>
      <c r="L997" s="9" t="str">
        <f t="array" ref="L997">IFERROR(INDEX(D$56:D$1054,SMALL(IF(ISNUMBER(J$56:J$1054),ROW(D$1:D$999),""),ROW(D942))),"")</f>
        <v/>
      </c>
      <c r="M997" s="9" t="str">
        <f t="array" ref="M997">IFERROR(INDEX(J$56:J$1054,SMALL(IF(ISNUMBER(J$56:J$1054),ROW(J$1:J$999),""),ROW(J942))),"")</f>
        <v/>
      </c>
      <c r="N997" s="9"/>
      <c r="O997" s="9"/>
      <c r="P997" s="9"/>
      <c r="Q997" s="9"/>
      <c r="R997" s="9"/>
      <c r="S997" s="9"/>
      <c r="T997" s="87"/>
      <c r="U997" s="13"/>
      <c r="V997" s="14"/>
      <c r="W997" s="14"/>
      <c r="X997" s="10">
        <f t="shared" si="113"/>
        <v>0</v>
      </c>
      <c r="Y997" s="12"/>
      <c r="Z997" s="12"/>
      <c r="AA997" s="11"/>
      <c r="AB997" s="9"/>
      <c r="AC997" s="9"/>
      <c r="AD997" s="9">
        <f ca="1">IFERROR(IF(COUNTA(AC$56:AC997)=AC$54,AC997,FORECAST(W997,OFFSET(AF$56:AF$254,MATCH(W997,AE$56:AE$254,1)-1,0,2), OFFSET(AE$56:AE$254,MATCH(W997,AE$56:AE$254,1)-1,0,2))),"")</f>
        <v>0</v>
      </c>
      <c r="AE997" s="9" t="str">
        <f t="array" ref="AE997">IFERROR(INDEX(W$56:W$1054,SMALL(IF(ISNUMBER(AC$56:AC$1054),ROW(W$1:W$999),""),ROW(W942))),"")</f>
        <v/>
      </c>
      <c r="AF997" s="9" t="str">
        <f t="array" ref="AF997">IFERROR(INDEX(AC$56:AC$1054,SMALL(IF(ISNUMBER(AC$56:AC$1054),ROW(AC$1:AC$999),""),ROW(AC942))),"")</f>
        <v/>
      </c>
      <c r="AG997" s="9"/>
      <c r="AH997" s="9"/>
      <c r="AI997" s="9"/>
      <c r="AJ997" s="9"/>
      <c r="AK997" s="9"/>
      <c r="AL997" s="9"/>
      <c r="AM997" s="87"/>
      <c r="AN997" s="13"/>
      <c r="AO997" s="14"/>
      <c r="AP997" s="14"/>
      <c r="AQ997" s="10">
        <f t="shared" si="114"/>
        <v>0</v>
      </c>
      <c r="AR997" s="12"/>
      <c r="AS997" s="12"/>
      <c r="AT997" s="11"/>
      <c r="AU997" s="9"/>
      <c r="AV997" s="9"/>
      <c r="AW997" s="9">
        <f ca="1">IFERROR(IF(COUNTA(AV$56:AV997)=AV$54,AV997,FORECAST(AP997,OFFSET(AY$56:AY$254,MATCH(AP997,AX$56:AX$254,1)-1,0,2), OFFSET(AX$56:AX$254,MATCH(AP997,AX$56:AX$254,1)-1,0,2))),"")</f>
        <v>0</v>
      </c>
      <c r="AX997" s="9" t="str">
        <f t="array" ref="AX997">IFERROR(INDEX(AP$56:AP$1054,SMALL(IF(ISNUMBER(AV$56:AV$1054),ROW(AP$1:AP$999),""),ROW(AP942))),"")</f>
        <v/>
      </c>
      <c r="AY997" s="9" t="str">
        <f t="array" ref="AY997">IFERROR(INDEX(AV$56:AV$1054,SMALL(IF(ISNUMBER(AV$56:AV$1054),ROW(AV$1:AV$999),""),ROW(AV942))),"")</f>
        <v/>
      </c>
      <c r="AZ997" s="9"/>
      <c r="BA997" s="9"/>
      <c r="BB997" s="9"/>
      <c r="BC997" s="9"/>
      <c r="BD997" s="9"/>
      <c r="BE997" s="9"/>
      <c r="BF997" s="87"/>
      <c r="BG997" s="13"/>
      <c r="BH997" s="14"/>
      <c r="BI997" s="14"/>
      <c r="BJ997" s="10">
        <f t="shared" si="115"/>
        <v>0</v>
      </c>
      <c r="BK997" s="12"/>
      <c r="BL997" s="12"/>
      <c r="BM997" s="11"/>
      <c r="BN997" s="9"/>
      <c r="BO997" s="9"/>
      <c r="BP997" s="9">
        <f ca="1">IFERROR(IF(COUNTA(BO$56:BO997)=BO$54,BO997,FORECAST(BI997,OFFSET(BR$56:BR$254,MATCH(BI997,BQ$56:BQ$254,1)-1,0,2), OFFSET(BQ$56:BQ$254,MATCH(BI997,BQ$56:BQ$254,1)-1,0,2))),"")</f>
        <v>0</v>
      </c>
      <c r="BQ997" s="9" t="str">
        <f t="array" ref="BQ997">IFERROR(INDEX(BI$56:BI$1054,SMALL(IF(ISNUMBER(BO$56:BO$1054),ROW(BI$1:BI$999),""),ROW(BI942))),"")</f>
        <v/>
      </c>
      <c r="BR997" s="9" t="str">
        <f t="array" ref="BR997">IFERROR(INDEX(BO$56:BO$1054,SMALL(IF(ISNUMBER(BO$56:BO$1054),ROW(BO$1:BO$999),""),ROW(BO942))),"")</f>
        <v/>
      </c>
      <c r="BS997" s="9"/>
      <c r="BT997" s="9"/>
      <c r="BU997" s="9"/>
      <c r="BV997" s="9"/>
      <c r="BW997" s="9"/>
      <c r="BX997" s="9"/>
      <c r="BY997" s="87"/>
      <c r="BZ997" s="13"/>
      <c r="CA997" s="14"/>
      <c r="CB997" s="14"/>
      <c r="CC997" s="10">
        <f t="shared" si="116"/>
        <v>0</v>
      </c>
      <c r="CD997" s="12"/>
      <c r="CE997" s="12"/>
      <c r="CF997" s="11"/>
      <c r="CG997" s="9"/>
      <c r="CH997" s="9"/>
      <c r="CI997" s="9">
        <f ca="1">IFERROR(IF(COUNTA(CH$56:CH997)=CH$54,CH997,FORECAST(CB997,OFFSET(CK$56:CK$254,MATCH(CB997,CJ$56:CJ$254,1)-1,0,2), OFFSET(CJ$56:CJ$254,MATCH(CB997,CJ$56:CJ$254,1)-1,0,2))),"")</f>
        <v>0</v>
      </c>
      <c r="CJ997" s="9" t="str">
        <f t="array" ref="CJ997">IFERROR(INDEX(CB$56:CB$1054,SMALL(IF(ISNUMBER(CH$56:CH$1054),ROW(CB$1:CB$999),""),ROW(CB942))),"")</f>
        <v/>
      </c>
      <c r="CK997" s="9" t="str">
        <f t="array" ref="CK997">IFERROR(INDEX(CH$56:CH$1054,SMALL(IF(ISNUMBER(CH$56:CH$1054),ROW(CH$1:CH$999),""),ROW(CH942))),"")</f>
        <v/>
      </c>
      <c r="CL997" s="9"/>
      <c r="CM997" s="9"/>
      <c r="CN997" s="9"/>
      <c r="CO997" s="9"/>
      <c r="CP997" s="9"/>
      <c r="CQ997" s="9"/>
      <c r="CR997" s="87"/>
      <c r="CS997" s="13"/>
      <c r="CT997" s="14"/>
      <c r="CU997" s="14"/>
      <c r="CV997" s="10">
        <f t="shared" si="117"/>
        <v>0</v>
      </c>
      <c r="CW997" s="12"/>
      <c r="CX997" s="12"/>
      <c r="CY997" s="11"/>
      <c r="CZ997" s="9"/>
      <c r="DA997" s="9"/>
      <c r="DB997" s="9">
        <f ca="1">IFERROR(IF(COUNTA(DA$56:DA997)=DA$54,DA997,FORECAST(CU997,OFFSET(DD$56:DD$254,MATCH(CU997,DC$56:DC$254,1)-1,0,2), OFFSET(DC$56:DC$254,MATCH(CU997,DC$56:DC$254,1)-1,0,2))),"")</f>
        <v>0</v>
      </c>
      <c r="DC997" s="9" t="str">
        <f t="array" ref="DC997">IFERROR(INDEX(CU$56:CU$1054,SMALL(IF(ISNUMBER(DA$56:DA$1054),ROW(CU$1:CU$999),""),ROW(CU942))),"")</f>
        <v/>
      </c>
      <c r="DD997" s="9" t="str">
        <f t="array" ref="DD997">IFERROR(INDEX(DA$56:DA$1054,SMALL(IF(ISNUMBER(DA$56:DA$1054),ROW(DA$1:DA$999),""),ROW(DA942))),"")</f>
        <v/>
      </c>
      <c r="DE997" s="9"/>
      <c r="DF997" s="9"/>
      <c r="DG997" s="9"/>
      <c r="DH997" s="9"/>
      <c r="DI997" s="9"/>
      <c r="DJ997" s="9"/>
      <c r="DK997" s="87"/>
      <c r="DL997" s="13"/>
      <c r="DM997" s="14"/>
      <c r="DN997" s="14"/>
      <c r="DO997" s="10">
        <f t="shared" si="118"/>
        <v>0</v>
      </c>
      <c r="DP997" s="12"/>
      <c r="DQ997" s="12"/>
      <c r="DR997" s="11"/>
      <c r="DS997" s="9"/>
      <c r="DT997" s="9"/>
      <c r="DU997" s="9">
        <f ca="1">IFERROR(IF(COUNTA(DT$56:DT997)=DT$54,DT997,FORECAST(DN997,OFFSET(DW$56:DW$254,MATCH(DN997,DV$56:DV$254,1)-1,0,2), OFFSET(DV$56:DV$254,MATCH(DN997,DV$56:DV$254,1)-1,0,2))),"")</f>
        <v>0</v>
      </c>
      <c r="DV997" s="9" t="str">
        <f t="array" ref="DV997">IFERROR(INDEX(DN$56:DN$1054,SMALL(IF(ISNUMBER(DT$56:DT$1054),ROW(DN$1:DN$999),""),ROW(DN942))),"")</f>
        <v/>
      </c>
      <c r="DW997" s="9" t="str">
        <f t="array" ref="DW997">IFERROR(INDEX(DT$56:DT$1054,SMALL(IF(ISNUMBER(DT$56:DT$1054),ROW(DT$1:DT$999),""),ROW(DT942))),"")</f>
        <v/>
      </c>
      <c r="DX997" s="9"/>
      <c r="DY997" s="9"/>
      <c r="DZ997" s="9"/>
      <c r="EA997" s="9"/>
      <c r="EB997" s="9"/>
      <c r="EC997" s="9"/>
      <c r="ED997" s="87"/>
      <c r="EE997" s="13"/>
      <c r="EF997" s="14"/>
      <c r="EG997" s="14"/>
      <c r="EH997" s="10">
        <f t="shared" si="119"/>
        <v>0</v>
      </c>
      <c r="EI997" s="12"/>
      <c r="EJ997" s="12"/>
      <c r="EK997" s="11"/>
      <c r="EL997" s="9"/>
      <c r="EM997" s="9"/>
      <c r="EN997" s="9">
        <f ca="1">IFERROR(IF(COUNTA(EM$56:EM997)=EM$54,EM997,FORECAST(EG997,OFFSET(EP$56:EP$254,MATCH(EG997,EO$56:EO$254,1)-1,0,2), OFFSET(EO$56:EO$254,MATCH(EG997,EO$56:EO$254,1)-1,0,2))),"")</f>
        <v>0</v>
      </c>
      <c r="EO997" s="9" t="str">
        <f t="array" ref="EO997">IFERROR(INDEX(EG$56:EG$1054,SMALL(IF(ISNUMBER(EM$56:EM$1054),ROW(EG$1:EG$999),""),ROW(EG942))),"")</f>
        <v/>
      </c>
      <c r="EP997" s="9" t="str">
        <f t="array" ref="EP997">IFERROR(INDEX(EM$56:EM$1054,SMALL(IF(ISNUMBER(EM$56:EM$1054),ROW(EM$1:EM$999),""),ROW(EM942))),"")</f>
        <v/>
      </c>
      <c r="EQ997" s="9"/>
      <c r="ER997" s="9"/>
      <c r="ES997" s="9"/>
      <c r="ET997" s="9"/>
      <c r="EU997" s="9"/>
      <c r="EV997" s="9"/>
    </row>
    <row r="998" spans="1:152" x14ac:dyDescent="0.25">
      <c r="A998" s="8"/>
      <c r="B998" s="13"/>
      <c r="C998" s="14"/>
      <c r="D998" s="14"/>
      <c r="E998" s="10">
        <f t="shared" si="112"/>
        <v>0</v>
      </c>
      <c r="F998" s="12"/>
      <c r="G998" s="12"/>
      <c r="H998" s="11"/>
      <c r="I998" s="9"/>
      <c r="J998" s="9"/>
      <c r="K998" s="9">
        <f ca="1">IFERROR(IF(COUNTA(J$56:J998)=J$54,J998,FORECAST(D998,OFFSET(M$56:M$254,MATCH(D998,L$56:L$254,1)-1,0,2), OFFSET(L$56:L$254,MATCH(D998,L$56:L$254,1)-1,0,2))),"")</f>
        <v>0</v>
      </c>
      <c r="L998" s="9" t="str">
        <f t="array" ref="L998">IFERROR(INDEX(D$56:D$1054,SMALL(IF(ISNUMBER(J$56:J$1054),ROW(D$1:D$999),""),ROW(D943))),"")</f>
        <v/>
      </c>
      <c r="M998" s="9" t="str">
        <f t="array" ref="M998">IFERROR(INDEX(J$56:J$1054,SMALL(IF(ISNUMBER(J$56:J$1054),ROW(J$1:J$999),""),ROW(J943))),"")</f>
        <v/>
      </c>
      <c r="N998" s="9"/>
      <c r="O998" s="9"/>
      <c r="P998" s="9"/>
      <c r="Q998" s="9"/>
      <c r="R998" s="9"/>
      <c r="S998" s="9"/>
      <c r="T998" s="87"/>
      <c r="U998" s="13"/>
      <c r="V998" s="14"/>
      <c r="W998" s="14"/>
      <c r="X998" s="10">
        <f t="shared" si="113"/>
        <v>0</v>
      </c>
      <c r="Y998" s="12"/>
      <c r="Z998" s="12"/>
      <c r="AA998" s="11"/>
      <c r="AB998" s="9"/>
      <c r="AC998" s="9"/>
      <c r="AD998" s="9">
        <f ca="1">IFERROR(IF(COUNTA(AC$56:AC998)=AC$54,AC998,FORECAST(W998,OFFSET(AF$56:AF$254,MATCH(W998,AE$56:AE$254,1)-1,0,2), OFFSET(AE$56:AE$254,MATCH(W998,AE$56:AE$254,1)-1,0,2))),"")</f>
        <v>0</v>
      </c>
      <c r="AE998" s="9" t="str">
        <f t="array" ref="AE998">IFERROR(INDEX(W$56:W$1054,SMALL(IF(ISNUMBER(AC$56:AC$1054),ROW(W$1:W$999),""),ROW(W943))),"")</f>
        <v/>
      </c>
      <c r="AF998" s="9" t="str">
        <f t="array" ref="AF998">IFERROR(INDEX(AC$56:AC$1054,SMALL(IF(ISNUMBER(AC$56:AC$1054),ROW(AC$1:AC$999),""),ROW(AC943))),"")</f>
        <v/>
      </c>
      <c r="AG998" s="9"/>
      <c r="AH998" s="9"/>
      <c r="AI998" s="9"/>
      <c r="AJ998" s="9"/>
      <c r="AK998" s="9"/>
      <c r="AL998" s="9"/>
      <c r="AM998" s="87"/>
      <c r="AN998" s="13"/>
      <c r="AO998" s="14"/>
      <c r="AP998" s="14"/>
      <c r="AQ998" s="10">
        <f t="shared" si="114"/>
        <v>0</v>
      </c>
      <c r="AR998" s="12"/>
      <c r="AS998" s="12"/>
      <c r="AT998" s="11"/>
      <c r="AU998" s="9"/>
      <c r="AV998" s="9"/>
      <c r="AW998" s="9">
        <f ca="1">IFERROR(IF(COUNTA(AV$56:AV998)=AV$54,AV998,FORECAST(AP998,OFFSET(AY$56:AY$254,MATCH(AP998,AX$56:AX$254,1)-1,0,2), OFFSET(AX$56:AX$254,MATCH(AP998,AX$56:AX$254,1)-1,0,2))),"")</f>
        <v>0</v>
      </c>
      <c r="AX998" s="9" t="str">
        <f t="array" ref="AX998">IFERROR(INDEX(AP$56:AP$1054,SMALL(IF(ISNUMBER(AV$56:AV$1054),ROW(AP$1:AP$999),""),ROW(AP943))),"")</f>
        <v/>
      </c>
      <c r="AY998" s="9" t="str">
        <f t="array" ref="AY998">IFERROR(INDEX(AV$56:AV$1054,SMALL(IF(ISNUMBER(AV$56:AV$1054),ROW(AV$1:AV$999),""),ROW(AV943))),"")</f>
        <v/>
      </c>
      <c r="AZ998" s="9"/>
      <c r="BA998" s="9"/>
      <c r="BB998" s="9"/>
      <c r="BC998" s="9"/>
      <c r="BD998" s="9"/>
      <c r="BE998" s="9"/>
      <c r="BF998" s="87"/>
      <c r="BG998" s="13"/>
      <c r="BH998" s="14"/>
      <c r="BI998" s="14"/>
      <c r="BJ998" s="10">
        <f t="shared" si="115"/>
        <v>0</v>
      </c>
      <c r="BK998" s="12"/>
      <c r="BL998" s="12"/>
      <c r="BM998" s="11"/>
      <c r="BN998" s="9"/>
      <c r="BO998" s="9"/>
      <c r="BP998" s="9">
        <f ca="1">IFERROR(IF(COUNTA(BO$56:BO998)=BO$54,BO998,FORECAST(BI998,OFFSET(BR$56:BR$254,MATCH(BI998,BQ$56:BQ$254,1)-1,0,2), OFFSET(BQ$56:BQ$254,MATCH(BI998,BQ$56:BQ$254,1)-1,0,2))),"")</f>
        <v>0</v>
      </c>
      <c r="BQ998" s="9" t="str">
        <f t="array" ref="BQ998">IFERROR(INDEX(BI$56:BI$1054,SMALL(IF(ISNUMBER(BO$56:BO$1054),ROW(BI$1:BI$999),""),ROW(BI943))),"")</f>
        <v/>
      </c>
      <c r="BR998" s="9" t="str">
        <f t="array" ref="BR998">IFERROR(INDEX(BO$56:BO$1054,SMALL(IF(ISNUMBER(BO$56:BO$1054),ROW(BO$1:BO$999),""),ROW(BO943))),"")</f>
        <v/>
      </c>
      <c r="BS998" s="9"/>
      <c r="BT998" s="9"/>
      <c r="BU998" s="9"/>
      <c r="BV998" s="9"/>
      <c r="BW998" s="9"/>
      <c r="BX998" s="9"/>
      <c r="BY998" s="87"/>
      <c r="BZ998" s="13"/>
      <c r="CA998" s="14"/>
      <c r="CB998" s="14"/>
      <c r="CC998" s="10">
        <f t="shared" si="116"/>
        <v>0</v>
      </c>
      <c r="CD998" s="12"/>
      <c r="CE998" s="12"/>
      <c r="CF998" s="11"/>
      <c r="CG998" s="9"/>
      <c r="CH998" s="9"/>
      <c r="CI998" s="9">
        <f ca="1">IFERROR(IF(COUNTA(CH$56:CH998)=CH$54,CH998,FORECAST(CB998,OFFSET(CK$56:CK$254,MATCH(CB998,CJ$56:CJ$254,1)-1,0,2), OFFSET(CJ$56:CJ$254,MATCH(CB998,CJ$56:CJ$254,1)-1,0,2))),"")</f>
        <v>0</v>
      </c>
      <c r="CJ998" s="9" t="str">
        <f t="array" ref="CJ998">IFERROR(INDEX(CB$56:CB$1054,SMALL(IF(ISNUMBER(CH$56:CH$1054),ROW(CB$1:CB$999),""),ROW(CB943))),"")</f>
        <v/>
      </c>
      <c r="CK998" s="9" t="str">
        <f t="array" ref="CK998">IFERROR(INDEX(CH$56:CH$1054,SMALL(IF(ISNUMBER(CH$56:CH$1054),ROW(CH$1:CH$999),""),ROW(CH943))),"")</f>
        <v/>
      </c>
      <c r="CL998" s="9"/>
      <c r="CM998" s="9"/>
      <c r="CN998" s="9"/>
      <c r="CO998" s="9"/>
      <c r="CP998" s="9"/>
      <c r="CQ998" s="9"/>
      <c r="CR998" s="87"/>
      <c r="CS998" s="13"/>
      <c r="CT998" s="14"/>
      <c r="CU998" s="14"/>
      <c r="CV998" s="10">
        <f t="shared" si="117"/>
        <v>0</v>
      </c>
      <c r="CW998" s="12"/>
      <c r="CX998" s="12"/>
      <c r="CY998" s="11"/>
      <c r="CZ998" s="9"/>
      <c r="DA998" s="9"/>
      <c r="DB998" s="9">
        <f ca="1">IFERROR(IF(COUNTA(DA$56:DA998)=DA$54,DA998,FORECAST(CU998,OFFSET(DD$56:DD$254,MATCH(CU998,DC$56:DC$254,1)-1,0,2), OFFSET(DC$56:DC$254,MATCH(CU998,DC$56:DC$254,1)-1,0,2))),"")</f>
        <v>0</v>
      </c>
      <c r="DC998" s="9" t="str">
        <f t="array" ref="DC998">IFERROR(INDEX(CU$56:CU$1054,SMALL(IF(ISNUMBER(DA$56:DA$1054),ROW(CU$1:CU$999),""),ROW(CU943))),"")</f>
        <v/>
      </c>
      <c r="DD998" s="9" t="str">
        <f t="array" ref="DD998">IFERROR(INDEX(DA$56:DA$1054,SMALL(IF(ISNUMBER(DA$56:DA$1054),ROW(DA$1:DA$999),""),ROW(DA943))),"")</f>
        <v/>
      </c>
      <c r="DE998" s="9"/>
      <c r="DF998" s="9"/>
      <c r="DG998" s="9"/>
      <c r="DH998" s="9"/>
      <c r="DI998" s="9"/>
      <c r="DJ998" s="9"/>
      <c r="DK998" s="87"/>
      <c r="DL998" s="13"/>
      <c r="DM998" s="14"/>
      <c r="DN998" s="14"/>
      <c r="DO998" s="10">
        <f t="shared" si="118"/>
        <v>0</v>
      </c>
      <c r="DP998" s="12"/>
      <c r="DQ998" s="12"/>
      <c r="DR998" s="11"/>
      <c r="DS998" s="9"/>
      <c r="DT998" s="9"/>
      <c r="DU998" s="9">
        <f ca="1">IFERROR(IF(COUNTA(DT$56:DT998)=DT$54,DT998,FORECAST(DN998,OFFSET(DW$56:DW$254,MATCH(DN998,DV$56:DV$254,1)-1,0,2), OFFSET(DV$56:DV$254,MATCH(DN998,DV$56:DV$254,1)-1,0,2))),"")</f>
        <v>0</v>
      </c>
      <c r="DV998" s="9" t="str">
        <f t="array" ref="DV998">IFERROR(INDEX(DN$56:DN$1054,SMALL(IF(ISNUMBER(DT$56:DT$1054),ROW(DN$1:DN$999),""),ROW(DN943))),"")</f>
        <v/>
      </c>
      <c r="DW998" s="9" t="str">
        <f t="array" ref="DW998">IFERROR(INDEX(DT$56:DT$1054,SMALL(IF(ISNUMBER(DT$56:DT$1054),ROW(DT$1:DT$999),""),ROW(DT943))),"")</f>
        <v/>
      </c>
      <c r="DX998" s="9"/>
      <c r="DY998" s="9"/>
      <c r="DZ998" s="9"/>
      <c r="EA998" s="9"/>
      <c r="EB998" s="9"/>
      <c r="EC998" s="9"/>
      <c r="ED998" s="87"/>
      <c r="EE998" s="13"/>
      <c r="EF998" s="14"/>
      <c r="EG998" s="14"/>
      <c r="EH998" s="10">
        <f t="shared" si="119"/>
        <v>0</v>
      </c>
      <c r="EI998" s="12"/>
      <c r="EJ998" s="12"/>
      <c r="EK998" s="11"/>
      <c r="EL998" s="9"/>
      <c r="EM998" s="9"/>
      <c r="EN998" s="9">
        <f ca="1">IFERROR(IF(COUNTA(EM$56:EM998)=EM$54,EM998,FORECAST(EG998,OFFSET(EP$56:EP$254,MATCH(EG998,EO$56:EO$254,1)-1,0,2), OFFSET(EO$56:EO$254,MATCH(EG998,EO$56:EO$254,1)-1,0,2))),"")</f>
        <v>0</v>
      </c>
      <c r="EO998" s="9" t="str">
        <f t="array" ref="EO998">IFERROR(INDEX(EG$56:EG$1054,SMALL(IF(ISNUMBER(EM$56:EM$1054),ROW(EG$1:EG$999),""),ROW(EG943))),"")</f>
        <v/>
      </c>
      <c r="EP998" s="9" t="str">
        <f t="array" ref="EP998">IFERROR(INDEX(EM$56:EM$1054,SMALL(IF(ISNUMBER(EM$56:EM$1054),ROW(EM$1:EM$999),""),ROW(EM943))),"")</f>
        <v/>
      </c>
      <c r="EQ998" s="9"/>
      <c r="ER998" s="9"/>
      <c r="ES998" s="9"/>
      <c r="ET998" s="9"/>
      <c r="EU998" s="9"/>
      <c r="EV998" s="9"/>
    </row>
    <row r="999" spans="1:152" x14ac:dyDescent="0.25">
      <c r="A999" s="8"/>
      <c r="B999" s="13"/>
      <c r="C999" s="14"/>
      <c r="D999" s="14"/>
      <c r="E999" s="10">
        <f t="shared" si="112"/>
        <v>0</v>
      </c>
      <c r="F999" s="12"/>
      <c r="G999" s="12"/>
      <c r="H999" s="11"/>
      <c r="I999" s="9"/>
      <c r="J999" s="9"/>
      <c r="K999" s="9">
        <f ca="1">IFERROR(IF(COUNTA(J$56:J999)=J$54,J999,FORECAST(D999,OFFSET(M$56:M$254,MATCH(D999,L$56:L$254,1)-1,0,2), OFFSET(L$56:L$254,MATCH(D999,L$56:L$254,1)-1,0,2))),"")</f>
        <v>0</v>
      </c>
      <c r="L999" s="9" t="str">
        <f t="array" ref="L999">IFERROR(INDEX(D$56:D$1054,SMALL(IF(ISNUMBER(J$56:J$1054),ROW(D$1:D$999),""),ROW(D944))),"")</f>
        <v/>
      </c>
      <c r="M999" s="9" t="str">
        <f t="array" ref="M999">IFERROR(INDEX(J$56:J$1054,SMALL(IF(ISNUMBER(J$56:J$1054),ROW(J$1:J$999),""),ROW(J944))),"")</f>
        <v/>
      </c>
      <c r="N999" s="9"/>
      <c r="O999" s="9"/>
      <c r="P999" s="9"/>
      <c r="Q999" s="9"/>
      <c r="R999" s="9"/>
      <c r="S999" s="9"/>
      <c r="T999" s="87"/>
      <c r="U999" s="13"/>
      <c r="V999" s="14"/>
      <c r="W999" s="14"/>
      <c r="X999" s="10">
        <f t="shared" si="113"/>
        <v>0</v>
      </c>
      <c r="Y999" s="12"/>
      <c r="Z999" s="12"/>
      <c r="AA999" s="11"/>
      <c r="AB999" s="9"/>
      <c r="AC999" s="9"/>
      <c r="AD999" s="9">
        <f ca="1">IFERROR(IF(COUNTA(AC$56:AC999)=AC$54,AC999,FORECAST(W999,OFFSET(AF$56:AF$254,MATCH(W999,AE$56:AE$254,1)-1,0,2), OFFSET(AE$56:AE$254,MATCH(W999,AE$56:AE$254,1)-1,0,2))),"")</f>
        <v>0</v>
      </c>
      <c r="AE999" s="9" t="str">
        <f t="array" ref="AE999">IFERROR(INDEX(W$56:W$1054,SMALL(IF(ISNUMBER(AC$56:AC$1054),ROW(W$1:W$999),""),ROW(W944))),"")</f>
        <v/>
      </c>
      <c r="AF999" s="9" t="str">
        <f t="array" ref="AF999">IFERROR(INDEX(AC$56:AC$1054,SMALL(IF(ISNUMBER(AC$56:AC$1054),ROW(AC$1:AC$999),""),ROW(AC944))),"")</f>
        <v/>
      </c>
      <c r="AG999" s="9"/>
      <c r="AH999" s="9"/>
      <c r="AI999" s="9"/>
      <c r="AJ999" s="9"/>
      <c r="AK999" s="9"/>
      <c r="AL999" s="9"/>
      <c r="AM999" s="87"/>
      <c r="AN999" s="13"/>
      <c r="AO999" s="14"/>
      <c r="AP999" s="14"/>
      <c r="AQ999" s="10">
        <f t="shared" si="114"/>
        <v>0</v>
      </c>
      <c r="AR999" s="12"/>
      <c r="AS999" s="12"/>
      <c r="AT999" s="11"/>
      <c r="AU999" s="9"/>
      <c r="AV999" s="9"/>
      <c r="AW999" s="9">
        <f ca="1">IFERROR(IF(COUNTA(AV$56:AV999)=AV$54,AV999,FORECAST(AP999,OFFSET(AY$56:AY$254,MATCH(AP999,AX$56:AX$254,1)-1,0,2), OFFSET(AX$56:AX$254,MATCH(AP999,AX$56:AX$254,1)-1,0,2))),"")</f>
        <v>0</v>
      </c>
      <c r="AX999" s="9" t="str">
        <f t="array" ref="AX999">IFERROR(INDEX(AP$56:AP$1054,SMALL(IF(ISNUMBER(AV$56:AV$1054),ROW(AP$1:AP$999),""),ROW(AP944))),"")</f>
        <v/>
      </c>
      <c r="AY999" s="9" t="str">
        <f t="array" ref="AY999">IFERROR(INDEX(AV$56:AV$1054,SMALL(IF(ISNUMBER(AV$56:AV$1054),ROW(AV$1:AV$999),""),ROW(AV944))),"")</f>
        <v/>
      </c>
      <c r="AZ999" s="9"/>
      <c r="BA999" s="9"/>
      <c r="BB999" s="9"/>
      <c r="BC999" s="9"/>
      <c r="BD999" s="9"/>
      <c r="BE999" s="9"/>
      <c r="BF999" s="87"/>
      <c r="BG999" s="13"/>
      <c r="BH999" s="14"/>
      <c r="BI999" s="14"/>
      <c r="BJ999" s="10">
        <f t="shared" si="115"/>
        <v>0</v>
      </c>
      <c r="BK999" s="12"/>
      <c r="BL999" s="12"/>
      <c r="BM999" s="11"/>
      <c r="BN999" s="9"/>
      <c r="BO999" s="9"/>
      <c r="BP999" s="9">
        <f ca="1">IFERROR(IF(COUNTA(BO$56:BO999)=BO$54,BO999,FORECAST(BI999,OFFSET(BR$56:BR$254,MATCH(BI999,BQ$56:BQ$254,1)-1,0,2), OFFSET(BQ$56:BQ$254,MATCH(BI999,BQ$56:BQ$254,1)-1,0,2))),"")</f>
        <v>0</v>
      </c>
      <c r="BQ999" s="9" t="str">
        <f t="array" ref="BQ999">IFERROR(INDEX(BI$56:BI$1054,SMALL(IF(ISNUMBER(BO$56:BO$1054),ROW(BI$1:BI$999),""),ROW(BI944))),"")</f>
        <v/>
      </c>
      <c r="BR999" s="9" t="str">
        <f t="array" ref="BR999">IFERROR(INDEX(BO$56:BO$1054,SMALL(IF(ISNUMBER(BO$56:BO$1054),ROW(BO$1:BO$999),""),ROW(BO944))),"")</f>
        <v/>
      </c>
      <c r="BS999" s="9"/>
      <c r="BT999" s="9"/>
      <c r="BU999" s="9"/>
      <c r="BV999" s="9"/>
      <c r="BW999" s="9"/>
      <c r="BX999" s="9"/>
      <c r="BY999" s="87"/>
      <c r="BZ999" s="13"/>
      <c r="CA999" s="14"/>
      <c r="CB999" s="14"/>
      <c r="CC999" s="10">
        <f t="shared" si="116"/>
        <v>0</v>
      </c>
      <c r="CD999" s="12"/>
      <c r="CE999" s="12"/>
      <c r="CF999" s="11"/>
      <c r="CG999" s="9"/>
      <c r="CH999" s="9"/>
      <c r="CI999" s="9">
        <f ca="1">IFERROR(IF(COUNTA(CH$56:CH999)=CH$54,CH999,FORECAST(CB999,OFFSET(CK$56:CK$254,MATCH(CB999,CJ$56:CJ$254,1)-1,0,2), OFFSET(CJ$56:CJ$254,MATCH(CB999,CJ$56:CJ$254,1)-1,0,2))),"")</f>
        <v>0</v>
      </c>
      <c r="CJ999" s="9" t="str">
        <f t="array" ref="CJ999">IFERROR(INDEX(CB$56:CB$1054,SMALL(IF(ISNUMBER(CH$56:CH$1054),ROW(CB$1:CB$999),""),ROW(CB944))),"")</f>
        <v/>
      </c>
      <c r="CK999" s="9" t="str">
        <f t="array" ref="CK999">IFERROR(INDEX(CH$56:CH$1054,SMALL(IF(ISNUMBER(CH$56:CH$1054),ROW(CH$1:CH$999),""),ROW(CH944))),"")</f>
        <v/>
      </c>
      <c r="CL999" s="9"/>
      <c r="CM999" s="9"/>
      <c r="CN999" s="9"/>
      <c r="CO999" s="9"/>
      <c r="CP999" s="9"/>
      <c r="CQ999" s="9"/>
      <c r="CR999" s="87"/>
      <c r="CS999" s="13"/>
      <c r="CT999" s="14"/>
      <c r="CU999" s="14"/>
      <c r="CV999" s="10">
        <f t="shared" si="117"/>
        <v>0</v>
      </c>
      <c r="CW999" s="12"/>
      <c r="CX999" s="12"/>
      <c r="CY999" s="11"/>
      <c r="CZ999" s="9"/>
      <c r="DA999" s="9"/>
      <c r="DB999" s="9">
        <f ca="1">IFERROR(IF(COUNTA(DA$56:DA999)=DA$54,DA999,FORECAST(CU999,OFFSET(DD$56:DD$254,MATCH(CU999,DC$56:DC$254,1)-1,0,2), OFFSET(DC$56:DC$254,MATCH(CU999,DC$56:DC$254,1)-1,0,2))),"")</f>
        <v>0</v>
      </c>
      <c r="DC999" s="9" t="str">
        <f t="array" ref="DC999">IFERROR(INDEX(CU$56:CU$1054,SMALL(IF(ISNUMBER(DA$56:DA$1054),ROW(CU$1:CU$999),""),ROW(CU944))),"")</f>
        <v/>
      </c>
      <c r="DD999" s="9" t="str">
        <f t="array" ref="DD999">IFERROR(INDEX(DA$56:DA$1054,SMALL(IF(ISNUMBER(DA$56:DA$1054),ROW(DA$1:DA$999),""),ROW(DA944))),"")</f>
        <v/>
      </c>
      <c r="DE999" s="9"/>
      <c r="DF999" s="9"/>
      <c r="DG999" s="9"/>
      <c r="DH999" s="9"/>
      <c r="DI999" s="9"/>
      <c r="DJ999" s="9"/>
      <c r="DK999" s="87"/>
      <c r="DL999" s="13"/>
      <c r="DM999" s="14"/>
      <c r="DN999" s="14"/>
      <c r="DO999" s="10">
        <f t="shared" si="118"/>
        <v>0</v>
      </c>
      <c r="DP999" s="12"/>
      <c r="DQ999" s="12"/>
      <c r="DR999" s="11"/>
      <c r="DS999" s="9"/>
      <c r="DT999" s="9"/>
      <c r="DU999" s="9">
        <f ca="1">IFERROR(IF(COUNTA(DT$56:DT999)=DT$54,DT999,FORECAST(DN999,OFFSET(DW$56:DW$254,MATCH(DN999,DV$56:DV$254,1)-1,0,2), OFFSET(DV$56:DV$254,MATCH(DN999,DV$56:DV$254,1)-1,0,2))),"")</f>
        <v>0</v>
      </c>
      <c r="DV999" s="9" t="str">
        <f t="array" ref="DV999">IFERROR(INDEX(DN$56:DN$1054,SMALL(IF(ISNUMBER(DT$56:DT$1054),ROW(DN$1:DN$999),""),ROW(DN944))),"")</f>
        <v/>
      </c>
      <c r="DW999" s="9" t="str">
        <f t="array" ref="DW999">IFERROR(INDEX(DT$56:DT$1054,SMALL(IF(ISNUMBER(DT$56:DT$1054),ROW(DT$1:DT$999),""),ROW(DT944))),"")</f>
        <v/>
      </c>
      <c r="DX999" s="9"/>
      <c r="DY999" s="9"/>
      <c r="DZ999" s="9"/>
      <c r="EA999" s="9"/>
      <c r="EB999" s="9"/>
      <c r="EC999" s="9"/>
      <c r="ED999" s="87"/>
      <c r="EE999" s="13"/>
      <c r="EF999" s="14"/>
      <c r="EG999" s="14"/>
      <c r="EH999" s="10">
        <f t="shared" si="119"/>
        <v>0</v>
      </c>
      <c r="EI999" s="12"/>
      <c r="EJ999" s="12"/>
      <c r="EK999" s="11"/>
      <c r="EL999" s="9"/>
      <c r="EM999" s="9"/>
      <c r="EN999" s="9">
        <f ca="1">IFERROR(IF(COUNTA(EM$56:EM999)=EM$54,EM999,FORECAST(EG999,OFFSET(EP$56:EP$254,MATCH(EG999,EO$56:EO$254,1)-1,0,2), OFFSET(EO$56:EO$254,MATCH(EG999,EO$56:EO$254,1)-1,0,2))),"")</f>
        <v>0</v>
      </c>
      <c r="EO999" s="9" t="str">
        <f t="array" ref="EO999">IFERROR(INDEX(EG$56:EG$1054,SMALL(IF(ISNUMBER(EM$56:EM$1054),ROW(EG$1:EG$999),""),ROW(EG944))),"")</f>
        <v/>
      </c>
      <c r="EP999" s="9" t="str">
        <f t="array" ref="EP999">IFERROR(INDEX(EM$56:EM$1054,SMALL(IF(ISNUMBER(EM$56:EM$1054),ROW(EM$1:EM$999),""),ROW(EM944))),"")</f>
        <v/>
      </c>
      <c r="EQ999" s="9"/>
      <c r="ER999" s="9"/>
      <c r="ES999" s="9"/>
      <c r="ET999" s="9"/>
      <c r="EU999" s="9"/>
      <c r="EV999" s="9"/>
    </row>
    <row r="1000" spans="1:152" x14ac:dyDescent="0.25">
      <c r="A1000" s="8"/>
      <c r="B1000" s="13"/>
      <c r="C1000" s="14"/>
      <c r="D1000" s="14"/>
      <c r="E1000" s="10">
        <f t="shared" si="112"/>
        <v>0</v>
      </c>
      <c r="F1000" s="12"/>
      <c r="G1000" s="12"/>
      <c r="H1000" s="11"/>
      <c r="I1000" s="9"/>
      <c r="J1000" s="9"/>
      <c r="K1000" s="9">
        <f ca="1">IFERROR(IF(COUNTA(J$56:J1000)=J$54,J1000,FORECAST(D1000,OFFSET(M$56:M$254,MATCH(D1000,L$56:L$254,1)-1,0,2), OFFSET(L$56:L$254,MATCH(D1000,L$56:L$254,1)-1,0,2))),"")</f>
        <v>0</v>
      </c>
      <c r="L1000" s="9" t="str">
        <f t="array" ref="L1000">IFERROR(INDEX(D$56:D$1054,SMALL(IF(ISNUMBER(J$56:J$1054),ROW(D$1:D$999),""),ROW(D945))),"")</f>
        <v/>
      </c>
      <c r="M1000" s="9" t="str">
        <f t="array" ref="M1000">IFERROR(INDEX(J$56:J$1054,SMALL(IF(ISNUMBER(J$56:J$1054),ROW(J$1:J$999),""),ROW(J945))),"")</f>
        <v/>
      </c>
      <c r="N1000" s="9"/>
      <c r="O1000" s="9"/>
      <c r="P1000" s="9"/>
      <c r="Q1000" s="9"/>
      <c r="R1000" s="9"/>
      <c r="S1000" s="9"/>
      <c r="T1000" s="87"/>
      <c r="U1000" s="13"/>
      <c r="V1000" s="14"/>
      <c r="W1000" s="14"/>
      <c r="X1000" s="10">
        <f t="shared" si="113"/>
        <v>0</v>
      </c>
      <c r="Y1000" s="12"/>
      <c r="Z1000" s="12"/>
      <c r="AA1000" s="11"/>
      <c r="AB1000" s="9"/>
      <c r="AC1000" s="9"/>
      <c r="AD1000" s="9">
        <f ca="1">IFERROR(IF(COUNTA(AC$56:AC1000)=AC$54,AC1000,FORECAST(W1000,OFFSET(AF$56:AF$254,MATCH(W1000,AE$56:AE$254,1)-1,0,2), OFFSET(AE$56:AE$254,MATCH(W1000,AE$56:AE$254,1)-1,0,2))),"")</f>
        <v>0</v>
      </c>
      <c r="AE1000" s="9" t="str">
        <f t="array" ref="AE1000">IFERROR(INDEX(W$56:W$1054,SMALL(IF(ISNUMBER(AC$56:AC$1054),ROW(W$1:W$999),""),ROW(W945))),"")</f>
        <v/>
      </c>
      <c r="AF1000" s="9" t="str">
        <f t="array" ref="AF1000">IFERROR(INDEX(AC$56:AC$1054,SMALL(IF(ISNUMBER(AC$56:AC$1054),ROW(AC$1:AC$999),""),ROW(AC945))),"")</f>
        <v/>
      </c>
      <c r="AG1000" s="9"/>
      <c r="AH1000" s="9"/>
      <c r="AI1000" s="9"/>
      <c r="AJ1000" s="9"/>
      <c r="AK1000" s="9"/>
      <c r="AL1000" s="9"/>
      <c r="AM1000" s="87"/>
      <c r="AN1000" s="13"/>
      <c r="AO1000" s="14"/>
      <c r="AP1000" s="14"/>
      <c r="AQ1000" s="10">
        <f t="shared" si="114"/>
        <v>0</v>
      </c>
      <c r="AR1000" s="12"/>
      <c r="AS1000" s="12"/>
      <c r="AT1000" s="11"/>
      <c r="AU1000" s="9"/>
      <c r="AV1000" s="9"/>
      <c r="AW1000" s="9">
        <f ca="1">IFERROR(IF(COUNTA(AV$56:AV1000)=AV$54,AV1000,FORECAST(AP1000,OFFSET(AY$56:AY$254,MATCH(AP1000,AX$56:AX$254,1)-1,0,2), OFFSET(AX$56:AX$254,MATCH(AP1000,AX$56:AX$254,1)-1,0,2))),"")</f>
        <v>0</v>
      </c>
      <c r="AX1000" s="9" t="str">
        <f t="array" ref="AX1000">IFERROR(INDEX(AP$56:AP$1054,SMALL(IF(ISNUMBER(AV$56:AV$1054),ROW(AP$1:AP$999),""),ROW(AP945))),"")</f>
        <v/>
      </c>
      <c r="AY1000" s="9" t="str">
        <f t="array" ref="AY1000">IFERROR(INDEX(AV$56:AV$1054,SMALL(IF(ISNUMBER(AV$56:AV$1054),ROW(AV$1:AV$999),""),ROW(AV945))),"")</f>
        <v/>
      </c>
      <c r="AZ1000" s="9"/>
      <c r="BA1000" s="9"/>
      <c r="BB1000" s="9"/>
      <c r="BC1000" s="9"/>
      <c r="BD1000" s="9"/>
      <c r="BE1000" s="9"/>
      <c r="BF1000" s="87"/>
      <c r="BG1000" s="13"/>
      <c r="BH1000" s="14"/>
      <c r="BI1000" s="14"/>
      <c r="BJ1000" s="10">
        <f t="shared" si="115"/>
        <v>0</v>
      </c>
      <c r="BK1000" s="12"/>
      <c r="BL1000" s="12"/>
      <c r="BM1000" s="11"/>
      <c r="BN1000" s="9"/>
      <c r="BO1000" s="9"/>
      <c r="BP1000" s="9">
        <f ca="1">IFERROR(IF(COUNTA(BO$56:BO1000)=BO$54,BO1000,FORECAST(BI1000,OFFSET(BR$56:BR$254,MATCH(BI1000,BQ$56:BQ$254,1)-1,0,2), OFFSET(BQ$56:BQ$254,MATCH(BI1000,BQ$56:BQ$254,1)-1,0,2))),"")</f>
        <v>0</v>
      </c>
      <c r="BQ1000" s="9" t="str">
        <f t="array" ref="BQ1000">IFERROR(INDEX(BI$56:BI$1054,SMALL(IF(ISNUMBER(BO$56:BO$1054),ROW(BI$1:BI$999),""),ROW(BI945))),"")</f>
        <v/>
      </c>
      <c r="BR1000" s="9" t="str">
        <f t="array" ref="BR1000">IFERROR(INDEX(BO$56:BO$1054,SMALL(IF(ISNUMBER(BO$56:BO$1054),ROW(BO$1:BO$999),""),ROW(BO945))),"")</f>
        <v/>
      </c>
      <c r="BS1000" s="9"/>
      <c r="BT1000" s="9"/>
      <c r="BU1000" s="9"/>
      <c r="BV1000" s="9"/>
      <c r="BW1000" s="9"/>
      <c r="BX1000" s="9"/>
      <c r="BY1000" s="87"/>
      <c r="BZ1000" s="13"/>
      <c r="CA1000" s="14"/>
      <c r="CB1000" s="14"/>
      <c r="CC1000" s="10">
        <f t="shared" si="116"/>
        <v>0</v>
      </c>
      <c r="CD1000" s="12"/>
      <c r="CE1000" s="12"/>
      <c r="CF1000" s="11"/>
      <c r="CG1000" s="9"/>
      <c r="CH1000" s="9"/>
      <c r="CI1000" s="9">
        <f ca="1">IFERROR(IF(COUNTA(CH$56:CH1000)=CH$54,CH1000,FORECAST(CB1000,OFFSET(CK$56:CK$254,MATCH(CB1000,CJ$56:CJ$254,1)-1,0,2), OFFSET(CJ$56:CJ$254,MATCH(CB1000,CJ$56:CJ$254,1)-1,0,2))),"")</f>
        <v>0</v>
      </c>
      <c r="CJ1000" s="9" t="str">
        <f t="array" ref="CJ1000">IFERROR(INDEX(CB$56:CB$1054,SMALL(IF(ISNUMBER(CH$56:CH$1054),ROW(CB$1:CB$999),""),ROW(CB945))),"")</f>
        <v/>
      </c>
      <c r="CK1000" s="9" t="str">
        <f t="array" ref="CK1000">IFERROR(INDEX(CH$56:CH$1054,SMALL(IF(ISNUMBER(CH$56:CH$1054),ROW(CH$1:CH$999),""),ROW(CH945))),"")</f>
        <v/>
      </c>
      <c r="CL1000" s="9"/>
      <c r="CM1000" s="9"/>
      <c r="CN1000" s="9"/>
      <c r="CO1000" s="9"/>
      <c r="CP1000" s="9"/>
      <c r="CQ1000" s="9"/>
      <c r="CR1000" s="87"/>
      <c r="CS1000" s="13"/>
      <c r="CT1000" s="14"/>
      <c r="CU1000" s="14"/>
      <c r="CV1000" s="10">
        <f t="shared" si="117"/>
        <v>0</v>
      </c>
      <c r="CW1000" s="12"/>
      <c r="CX1000" s="12"/>
      <c r="CY1000" s="11"/>
      <c r="CZ1000" s="9"/>
      <c r="DA1000" s="9"/>
      <c r="DB1000" s="9">
        <f ca="1">IFERROR(IF(COUNTA(DA$56:DA1000)=DA$54,DA1000,FORECAST(CU1000,OFFSET(DD$56:DD$254,MATCH(CU1000,DC$56:DC$254,1)-1,0,2), OFFSET(DC$56:DC$254,MATCH(CU1000,DC$56:DC$254,1)-1,0,2))),"")</f>
        <v>0</v>
      </c>
      <c r="DC1000" s="9" t="str">
        <f t="array" ref="DC1000">IFERROR(INDEX(CU$56:CU$1054,SMALL(IF(ISNUMBER(DA$56:DA$1054),ROW(CU$1:CU$999),""),ROW(CU945))),"")</f>
        <v/>
      </c>
      <c r="DD1000" s="9" t="str">
        <f t="array" ref="DD1000">IFERROR(INDEX(DA$56:DA$1054,SMALL(IF(ISNUMBER(DA$56:DA$1054),ROW(DA$1:DA$999),""),ROW(DA945))),"")</f>
        <v/>
      </c>
      <c r="DE1000" s="9"/>
      <c r="DF1000" s="9"/>
      <c r="DG1000" s="9"/>
      <c r="DH1000" s="9"/>
      <c r="DI1000" s="9"/>
      <c r="DJ1000" s="9"/>
      <c r="DK1000" s="87"/>
      <c r="DL1000" s="13"/>
      <c r="DM1000" s="14"/>
      <c r="DN1000" s="14"/>
      <c r="DO1000" s="10">
        <f t="shared" si="118"/>
        <v>0</v>
      </c>
      <c r="DP1000" s="12"/>
      <c r="DQ1000" s="12"/>
      <c r="DR1000" s="11"/>
      <c r="DS1000" s="9"/>
      <c r="DT1000" s="9"/>
      <c r="DU1000" s="9">
        <f ca="1">IFERROR(IF(COUNTA(DT$56:DT1000)=DT$54,DT1000,FORECAST(DN1000,OFFSET(DW$56:DW$254,MATCH(DN1000,DV$56:DV$254,1)-1,0,2), OFFSET(DV$56:DV$254,MATCH(DN1000,DV$56:DV$254,1)-1,0,2))),"")</f>
        <v>0</v>
      </c>
      <c r="DV1000" s="9" t="str">
        <f t="array" ref="DV1000">IFERROR(INDEX(DN$56:DN$1054,SMALL(IF(ISNUMBER(DT$56:DT$1054),ROW(DN$1:DN$999),""),ROW(DN945))),"")</f>
        <v/>
      </c>
      <c r="DW1000" s="9" t="str">
        <f t="array" ref="DW1000">IFERROR(INDEX(DT$56:DT$1054,SMALL(IF(ISNUMBER(DT$56:DT$1054),ROW(DT$1:DT$999),""),ROW(DT945))),"")</f>
        <v/>
      </c>
      <c r="DX1000" s="9"/>
      <c r="DY1000" s="9"/>
      <c r="DZ1000" s="9"/>
      <c r="EA1000" s="9"/>
      <c r="EB1000" s="9"/>
      <c r="EC1000" s="9"/>
      <c r="ED1000" s="87"/>
      <c r="EE1000" s="13"/>
      <c r="EF1000" s="14"/>
      <c r="EG1000" s="14"/>
      <c r="EH1000" s="10">
        <f t="shared" si="119"/>
        <v>0</v>
      </c>
      <c r="EI1000" s="12"/>
      <c r="EJ1000" s="12"/>
      <c r="EK1000" s="11"/>
      <c r="EL1000" s="9"/>
      <c r="EM1000" s="9"/>
      <c r="EN1000" s="9">
        <f ca="1">IFERROR(IF(COUNTA(EM$56:EM1000)=EM$54,EM1000,FORECAST(EG1000,OFFSET(EP$56:EP$254,MATCH(EG1000,EO$56:EO$254,1)-1,0,2), OFFSET(EO$56:EO$254,MATCH(EG1000,EO$56:EO$254,1)-1,0,2))),"")</f>
        <v>0</v>
      </c>
      <c r="EO1000" s="9" t="str">
        <f t="array" ref="EO1000">IFERROR(INDEX(EG$56:EG$1054,SMALL(IF(ISNUMBER(EM$56:EM$1054),ROW(EG$1:EG$999),""),ROW(EG945))),"")</f>
        <v/>
      </c>
      <c r="EP1000" s="9" t="str">
        <f t="array" ref="EP1000">IFERROR(INDEX(EM$56:EM$1054,SMALL(IF(ISNUMBER(EM$56:EM$1054),ROW(EM$1:EM$999),""),ROW(EM945))),"")</f>
        <v/>
      </c>
      <c r="EQ1000" s="9"/>
      <c r="ER1000" s="9"/>
      <c r="ES1000" s="9"/>
      <c r="ET1000" s="9"/>
      <c r="EU1000" s="9"/>
      <c r="EV1000" s="9"/>
    </row>
    <row r="1001" spans="1:152" x14ac:dyDescent="0.25">
      <c r="A1001" s="8"/>
      <c r="B1001" s="13"/>
      <c r="C1001" s="14"/>
      <c r="D1001" s="14"/>
      <c r="E1001" s="10">
        <f t="shared" si="112"/>
        <v>0</v>
      </c>
      <c r="F1001" s="12"/>
      <c r="G1001" s="12"/>
      <c r="H1001" s="11"/>
      <c r="I1001" s="9"/>
      <c r="J1001" s="9"/>
      <c r="K1001" s="9">
        <f ca="1">IFERROR(IF(COUNTA(J$56:J1001)=J$54,J1001,FORECAST(D1001,OFFSET(M$56:M$254,MATCH(D1001,L$56:L$254,1)-1,0,2), OFFSET(L$56:L$254,MATCH(D1001,L$56:L$254,1)-1,0,2))),"")</f>
        <v>0</v>
      </c>
      <c r="L1001" s="9" t="str">
        <f t="array" ref="L1001">IFERROR(INDEX(D$56:D$1054,SMALL(IF(ISNUMBER(J$56:J$1054),ROW(D$1:D$999),""),ROW(D946))),"")</f>
        <v/>
      </c>
      <c r="M1001" s="9" t="str">
        <f t="array" ref="M1001">IFERROR(INDEX(J$56:J$1054,SMALL(IF(ISNUMBER(J$56:J$1054),ROW(J$1:J$999),""),ROW(J946))),"")</f>
        <v/>
      </c>
      <c r="N1001" s="9"/>
      <c r="O1001" s="9"/>
      <c r="P1001" s="9"/>
      <c r="Q1001" s="9"/>
      <c r="R1001" s="9"/>
      <c r="S1001" s="9"/>
      <c r="T1001" s="87"/>
      <c r="U1001" s="13"/>
      <c r="V1001" s="14"/>
      <c r="W1001" s="14"/>
      <c r="X1001" s="10">
        <f t="shared" si="113"/>
        <v>0</v>
      </c>
      <c r="Y1001" s="12"/>
      <c r="Z1001" s="12"/>
      <c r="AA1001" s="11"/>
      <c r="AB1001" s="9"/>
      <c r="AC1001" s="9"/>
      <c r="AD1001" s="9">
        <f ca="1">IFERROR(IF(COUNTA(AC$56:AC1001)=AC$54,AC1001,FORECAST(W1001,OFFSET(AF$56:AF$254,MATCH(W1001,AE$56:AE$254,1)-1,0,2), OFFSET(AE$56:AE$254,MATCH(W1001,AE$56:AE$254,1)-1,0,2))),"")</f>
        <v>0</v>
      </c>
      <c r="AE1001" s="9" t="str">
        <f t="array" ref="AE1001">IFERROR(INDEX(W$56:W$1054,SMALL(IF(ISNUMBER(AC$56:AC$1054),ROW(W$1:W$999),""),ROW(W946))),"")</f>
        <v/>
      </c>
      <c r="AF1001" s="9" t="str">
        <f t="array" ref="AF1001">IFERROR(INDEX(AC$56:AC$1054,SMALL(IF(ISNUMBER(AC$56:AC$1054),ROW(AC$1:AC$999),""),ROW(AC946))),"")</f>
        <v/>
      </c>
      <c r="AG1001" s="9"/>
      <c r="AH1001" s="9"/>
      <c r="AI1001" s="9"/>
      <c r="AJ1001" s="9"/>
      <c r="AK1001" s="9"/>
      <c r="AL1001" s="9"/>
      <c r="AM1001" s="87"/>
      <c r="AN1001" s="13"/>
      <c r="AO1001" s="14"/>
      <c r="AP1001" s="14"/>
      <c r="AQ1001" s="10">
        <f t="shared" si="114"/>
        <v>0</v>
      </c>
      <c r="AR1001" s="12"/>
      <c r="AS1001" s="12"/>
      <c r="AT1001" s="11"/>
      <c r="AU1001" s="9"/>
      <c r="AV1001" s="9"/>
      <c r="AW1001" s="9">
        <f ca="1">IFERROR(IF(COUNTA(AV$56:AV1001)=AV$54,AV1001,FORECAST(AP1001,OFFSET(AY$56:AY$254,MATCH(AP1001,AX$56:AX$254,1)-1,0,2), OFFSET(AX$56:AX$254,MATCH(AP1001,AX$56:AX$254,1)-1,0,2))),"")</f>
        <v>0</v>
      </c>
      <c r="AX1001" s="9" t="str">
        <f t="array" ref="AX1001">IFERROR(INDEX(AP$56:AP$1054,SMALL(IF(ISNUMBER(AV$56:AV$1054),ROW(AP$1:AP$999),""),ROW(AP946))),"")</f>
        <v/>
      </c>
      <c r="AY1001" s="9" t="str">
        <f t="array" ref="AY1001">IFERROR(INDEX(AV$56:AV$1054,SMALL(IF(ISNUMBER(AV$56:AV$1054),ROW(AV$1:AV$999),""),ROW(AV946))),"")</f>
        <v/>
      </c>
      <c r="AZ1001" s="9"/>
      <c r="BA1001" s="9"/>
      <c r="BB1001" s="9"/>
      <c r="BC1001" s="9"/>
      <c r="BD1001" s="9"/>
      <c r="BE1001" s="9"/>
      <c r="BF1001" s="87"/>
      <c r="BG1001" s="13"/>
      <c r="BH1001" s="14"/>
      <c r="BI1001" s="14"/>
      <c r="BJ1001" s="10">
        <f t="shared" si="115"/>
        <v>0</v>
      </c>
      <c r="BK1001" s="12"/>
      <c r="BL1001" s="12"/>
      <c r="BM1001" s="11"/>
      <c r="BN1001" s="9"/>
      <c r="BO1001" s="9"/>
      <c r="BP1001" s="9">
        <f ca="1">IFERROR(IF(COUNTA(BO$56:BO1001)=BO$54,BO1001,FORECAST(BI1001,OFFSET(BR$56:BR$254,MATCH(BI1001,BQ$56:BQ$254,1)-1,0,2), OFFSET(BQ$56:BQ$254,MATCH(BI1001,BQ$56:BQ$254,1)-1,0,2))),"")</f>
        <v>0</v>
      </c>
      <c r="BQ1001" s="9" t="str">
        <f t="array" ref="BQ1001">IFERROR(INDEX(BI$56:BI$1054,SMALL(IF(ISNUMBER(BO$56:BO$1054),ROW(BI$1:BI$999),""),ROW(BI946))),"")</f>
        <v/>
      </c>
      <c r="BR1001" s="9" t="str">
        <f t="array" ref="BR1001">IFERROR(INDEX(BO$56:BO$1054,SMALL(IF(ISNUMBER(BO$56:BO$1054),ROW(BO$1:BO$999),""),ROW(BO946))),"")</f>
        <v/>
      </c>
      <c r="BS1001" s="9"/>
      <c r="BT1001" s="9"/>
      <c r="BU1001" s="9"/>
      <c r="BV1001" s="9"/>
      <c r="BW1001" s="9"/>
      <c r="BX1001" s="9"/>
      <c r="BY1001" s="87"/>
      <c r="BZ1001" s="13"/>
      <c r="CA1001" s="14"/>
      <c r="CB1001" s="14"/>
      <c r="CC1001" s="10">
        <f t="shared" si="116"/>
        <v>0</v>
      </c>
      <c r="CD1001" s="12"/>
      <c r="CE1001" s="12"/>
      <c r="CF1001" s="11"/>
      <c r="CG1001" s="9"/>
      <c r="CH1001" s="9"/>
      <c r="CI1001" s="9">
        <f ca="1">IFERROR(IF(COUNTA(CH$56:CH1001)=CH$54,CH1001,FORECAST(CB1001,OFFSET(CK$56:CK$254,MATCH(CB1001,CJ$56:CJ$254,1)-1,0,2), OFFSET(CJ$56:CJ$254,MATCH(CB1001,CJ$56:CJ$254,1)-1,0,2))),"")</f>
        <v>0</v>
      </c>
      <c r="CJ1001" s="9" t="str">
        <f t="array" ref="CJ1001">IFERROR(INDEX(CB$56:CB$1054,SMALL(IF(ISNUMBER(CH$56:CH$1054),ROW(CB$1:CB$999),""),ROW(CB946))),"")</f>
        <v/>
      </c>
      <c r="CK1001" s="9" t="str">
        <f t="array" ref="CK1001">IFERROR(INDEX(CH$56:CH$1054,SMALL(IF(ISNUMBER(CH$56:CH$1054),ROW(CH$1:CH$999),""),ROW(CH946))),"")</f>
        <v/>
      </c>
      <c r="CL1001" s="9"/>
      <c r="CM1001" s="9"/>
      <c r="CN1001" s="9"/>
      <c r="CO1001" s="9"/>
      <c r="CP1001" s="9"/>
      <c r="CQ1001" s="9"/>
      <c r="CR1001" s="87"/>
      <c r="CS1001" s="13"/>
      <c r="CT1001" s="14"/>
      <c r="CU1001" s="14"/>
      <c r="CV1001" s="10">
        <f t="shared" si="117"/>
        <v>0</v>
      </c>
      <c r="CW1001" s="12"/>
      <c r="CX1001" s="12"/>
      <c r="CY1001" s="11"/>
      <c r="CZ1001" s="9"/>
      <c r="DA1001" s="9"/>
      <c r="DB1001" s="9">
        <f ca="1">IFERROR(IF(COUNTA(DA$56:DA1001)=DA$54,DA1001,FORECAST(CU1001,OFFSET(DD$56:DD$254,MATCH(CU1001,DC$56:DC$254,1)-1,0,2), OFFSET(DC$56:DC$254,MATCH(CU1001,DC$56:DC$254,1)-1,0,2))),"")</f>
        <v>0</v>
      </c>
      <c r="DC1001" s="9" t="str">
        <f t="array" ref="DC1001">IFERROR(INDEX(CU$56:CU$1054,SMALL(IF(ISNUMBER(DA$56:DA$1054),ROW(CU$1:CU$999),""),ROW(CU946))),"")</f>
        <v/>
      </c>
      <c r="DD1001" s="9" t="str">
        <f t="array" ref="DD1001">IFERROR(INDEX(DA$56:DA$1054,SMALL(IF(ISNUMBER(DA$56:DA$1054),ROW(DA$1:DA$999),""),ROW(DA946))),"")</f>
        <v/>
      </c>
      <c r="DE1001" s="9"/>
      <c r="DF1001" s="9"/>
      <c r="DG1001" s="9"/>
      <c r="DH1001" s="9"/>
      <c r="DI1001" s="9"/>
      <c r="DJ1001" s="9"/>
      <c r="DK1001" s="87"/>
      <c r="DL1001" s="13"/>
      <c r="DM1001" s="14"/>
      <c r="DN1001" s="14"/>
      <c r="DO1001" s="10">
        <f t="shared" si="118"/>
        <v>0</v>
      </c>
      <c r="DP1001" s="12"/>
      <c r="DQ1001" s="12"/>
      <c r="DR1001" s="11"/>
      <c r="DS1001" s="9"/>
      <c r="DT1001" s="9"/>
      <c r="DU1001" s="9">
        <f ca="1">IFERROR(IF(COUNTA(DT$56:DT1001)=DT$54,DT1001,FORECAST(DN1001,OFFSET(DW$56:DW$254,MATCH(DN1001,DV$56:DV$254,1)-1,0,2), OFFSET(DV$56:DV$254,MATCH(DN1001,DV$56:DV$254,1)-1,0,2))),"")</f>
        <v>0</v>
      </c>
      <c r="DV1001" s="9" t="str">
        <f t="array" ref="DV1001">IFERROR(INDEX(DN$56:DN$1054,SMALL(IF(ISNUMBER(DT$56:DT$1054),ROW(DN$1:DN$999),""),ROW(DN946))),"")</f>
        <v/>
      </c>
      <c r="DW1001" s="9" t="str">
        <f t="array" ref="DW1001">IFERROR(INDEX(DT$56:DT$1054,SMALL(IF(ISNUMBER(DT$56:DT$1054),ROW(DT$1:DT$999),""),ROW(DT946))),"")</f>
        <v/>
      </c>
      <c r="DX1001" s="9"/>
      <c r="DY1001" s="9"/>
      <c r="DZ1001" s="9"/>
      <c r="EA1001" s="9"/>
      <c r="EB1001" s="9"/>
      <c r="EC1001" s="9"/>
      <c r="ED1001" s="87"/>
      <c r="EE1001" s="13"/>
      <c r="EF1001" s="14"/>
      <c r="EG1001" s="14"/>
      <c r="EH1001" s="10">
        <f t="shared" si="119"/>
        <v>0</v>
      </c>
      <c r="EI1001" s="12"/>
      <c r="EJ1001" s="12"/>
      <c r="EK1001" s="11"/>
      <c r="EL1001" s="9"/>
      <c r="EM1001" s="9"/>
      <c r="EN1001" s="9">
        <f ca="1">IFERROR(IF(COUNTA(EM$56:EM1001)=EM$54,EM1001,FORECAST(EG1001,OFFSET(EP$56:EP$254,MATCH(EG1001,EO$56:EO$254,1)-1,0,2), OFFSET(EO$56:EO$254,MATCH(EG1001,EO$56:EO$254,1)-1,0,2))),"")</f>
        <v>0</v>
      </c>
      <c r="EO1001" s="9" t="str">
        <f t="array" ref="EO1001">IFERROR(INDEX(EG$56:EG$1054,SMALL(IF(ISNUMBER(EM$56:EM$1054),ROW(EG$1:EG$999),""),ROW(EG946))),"")</f>
        <v/>
      </c>
      <c r="EP1001" s="9" t="str">
        <f t="array" ref="EP1001">IFERROR(INDEX(EM$56:EM$1054,SMALL(IF(ISNUMBER(EM$56:EM$1054),ROW(EM$1:EM$999),""),ROW(EM946))),"")</f>
        <v/>
      </c>
      <c r="EQ1001" s="9"/>
      <c r="ER1001" s="9"/>
      <c r="ES1001" s="9"/>
      <c r="ET1001" s="9"/>
      <c r="EU1001" s="9"/>
      <c r="EV1001" s="9"/>
    </row>
    <row r="1002" spans="1:152" x14ac:dyDescent="0.25">
      <c r="A1002" s="8"/>
      <c r="B1002" s="13"/>
      <c r="C1002" s="14"/>
      <c r="D1002" s="14"/>
      <c r="E1002" s="10">
        <f t="shared" si="112"/>
        <v>0</v>
      </c>
      <c r="F1002" s="12"/>
      <c r="G1002" s="12"/>
      <c r="H1002" s="11"/>
      <c r="I1002" s="9"/>
      <c r="J1002" s="9"/>
      <c r="K1002" s="9">
        <f ca="1">IFERROR(IF(COUNTA(J$56:J1002)=J$54,J1002,FORECAST(D1002,OFFSET(M$56:M$254,MATCH(D1002,L$56:L$254,1)-1,0,2), OFFSET(L$56:L$254,MATCH(D1002,L$56:L$254,1)-1,0,2))),"")</f>
        <v>0</v>
      </c>
      <c r="L1002" s="9" t="str">
        <f t="array" ref="L1002">IFERROR(INDEX(D$56:D$1054,SMALL(IF(ISNUMBER(J$56:J$1054),ROW(D$1:D$999),""),ROW(D947))),"")</f>
        <v/>
      </c>
      <c r="M1002" s="9" t="str">
        <f t="array" ref="M1002">IFERROR(INDEX(J$56:J$1054,SMALL(IF(ISNUMBER(J$56:J$1054),ROW(J$1:J$999),""),ROW(J947))),"")</f>
        <v/>
      </c>
      <c r="N1002" s="9"/>
      <c r="O1002" s="9"/>
      <c r="P1002" s="9"/>
      <c r="Q1002" s="9"/>
      <c r="R1002" s="9"/>
      <c r="S1002" s="9"/>
      <c r="T1002" s="87"/>
      <c r="U1002" s="13"/>
      <c r="V1002" s="14"/>
      <c r="W1002" s="14"/>
      <c r="X1002" s="10">
        <f t="shared" si="113"/>
        <v>0</v>
      </c>
      <c r="Y1002" s="12"/>
      <c r="Z1002" s="12"/>
      <c r="AA1002" s="11"/>
      <c r="AB1002" s="9"/>
      <c r="AC1002" s="9"/>
      <c r="AD1002" s="9">
        <f ca="1">IFERROR(IF(COUNTA(AC$56:AC1002)=AC$54,AC1002,FORECAST(W1002,OFFSET(AF$56:AF$254,MATCH(W1002,AE$56:AE$254,1)-1,0,2), OFFSET(AE$56:AE$254,MATCH(W1002,AE$56:AE$254,1)-1,0,2))),"")</f>
        <v>0</v>
      </c>
      <c r="AE1002" s="9" t="str">
        <f t="array" ref="AE1002">IFERROR(INDEX(W$56:W$1054,SMALL(IF(ISNUMBER(AC$56:AC$1054),ROW(W$1:W$999),""),ROW(W947))),"")</f>
        <v/>
      </c>
      <c r="AF1002" s="9" t="str">
        <f t="array" ref="AF1002">IFERROR(INDEX(AC$56:AC$1054,SMALL(IF(ISNUMBER(AC$56:AC$1054),ROW(AC$1:AC$999),""),ROW(AC947))),"")</f>
        <v/>
      </c>
      <c r="AG1002" s="9"/>
      <c r="AH1002" s="9"/>
      <c r="AI1002" s="9"/>
      <c r="AJ1002" s="9"/>
      <c r="AK1002" s="9"/>
      <c r="AL1002" s="9"/>
      <c r="AM1002" s="87"/>
      <c r="AN1002" s="13"/>
      <c r="AO1002" s="14"/>
      <c r="AP1002" s="14"/>
      <c r="AQ1002" s="10">
        <f t="shared" si="114"/>
        <v>0</v>
      </c>
      <c r="AR1002" s="12"/>
      <c r="AS1002" s="12"/>
      <c r="AT1002" s="11"/>
      <c r="AU1002" s="9"/>
      <c r="AV1002" s="9"/>
      <c r="AW1002" s="9">
        <f ca="1">IFERROR(IF(COUNTA(AV$56:AV1002)=AV$54,AV1002,FORECAST(AP1002,OFFSET(AY$56:AY$254,MATCH(AP1002,AX$56:AX$254,1)-1,0,2), OFFSET(AX$56:AX$254,MATCH(AP1002,AX$56:AX$254,1)-1,0,2))),"")</f>
        <v>0</v>
      </c>
      <c r="AX1002" s="9" t="str">
        <f t="array" ref="AX1002">IFERROR(INDEX(AP$56:AP$1054,SMALL(IF(ISNUMBER(AV$56:AV$1054),ROW(AP$1:AP$999),""),ROW(AP947))),"")</f>
        <v/>
      </c>
      <c r="AY1002" s="9" t="str">
        <f t="array" ref="AY1002">IFERROR(INDEX(AV$56:AV$1054,SMALL(IF(ISNUMBER(AV$56:AV$1054),ROW(AV$1:AV$999),""),ROW(AV947))),"")</f>
        <v/>
      </c>
      <c r="AZ1002" s="9"/>
      <c r="BA1002" s="9"/>
      <c r="BB1002" s="9"/>
      <c r="BC1002" s="9"/>
      <c r="BD1002" s="9"/>
      <c r="BE1002" s="9"/>
      <c r="BF1002" s="87"/>
      <c r="BG1002" s="13"/>
      <c r="BH1002" s="14"/>
      <c r="BI1002" s="14"/>
      <c r="BJ1002" s="10">
        <f t="shared" si="115"/>
        <v>0</v>
      </c>
      <c r="BK1002" s="12"/>
      <c r="BL1002" s="12"/>
      <c r="BM1002" s="11"/>
      <c r="BN1002" s="9"/>
      <c r="BO1002" s="9"/>
      <c r="BP1002" s="9">
        <f ca="1">IFERROR(IF(COUNTA(BO$56:BO1002)=BO$54,BO1002,FORECAST(BI1002,OFFSET(BR$56:BR$254,MATCH(BI1002,BQ$56:BQ$254,1)-1,0,2), OFFSET(BQ$56:BQ$254,MATCH(BI1002,BQ$56:BQ$254,1)-1,0,2))),"")</f>
        <v>0</v>
      </c>
      <c r="BQ1002" s="9" t="str">
        <f t="array" ref="BQ1002">IFERROR(INDEX(BI$56:BI$1054,SMALL(IF(ISNUMBER(BO$56:BO$1054),ROW(BI$1:BI$999),""),ROW(BI947))),"")</f>
        <v/>
      </c>
      <c r="BR1002" s="9" t="str">
        <f t="array" ref="BR1002">IFERROR(INDEX(BO$56:BO$1054,SMALL(IF(ISNUMBER(BO$56:BO$1054),ROW(BO$1:BO$999),""),ROW(BO947))),"")</f>
        <v/>
      </c>
      <c r="BS1002" s="9"/>
      <c r="BT1002" s="9"/>
      <c r="BU1002" s="9"/>
      <c r="BV1002" s="9"/>
      <c r="BW1002" s="9"/>
      <c r="BX1002" s="9"/>
      <c r="BY1002" s="87"/>
      <c r="BZ1002" s="13"/>
      <c r="CA1002" s="14"/>
      <c r="CB1002" s="14"/>
      <c r="CC1002" s="10">
        <f t="shared" si="116"/>
        <v>0</v>
      </c>
      <c r="CD1002" s="12"/>
      <c r="CE1002" s="12"/>
      <c r="CF1002" s="11"/>
      <c r="CG1002" s="9"/>
      <c r="CH1002" s="9"/>
      <c r="CI1002" s="9">
        <f ca="1">IFERROR(IF(COUNTA(CH$56:CH1002)=CH$54,CH1002,FORECAST(CB1002,OFFSET(CK$56:CK$254,MATCH(CB1002,CJ$56:CJ$254,1)-1,0,2), OFFSET(CJ$56:CJ$254,MATCH(CB1002,CJ$56:CJ$254,1)-1,0,2))),"")</f>
        <v>0</v>
      </c>
      <c r="CJ1002" s="9" t="str">
        <f t="array" ref="CJ1002">IFERROR(INDEX(CB$56:CB$1054,SMALL(IF(ISNUMBER(CH$56:CH$1054),ROW(CB$1:CB$999),""),ROW(CB947))),"")</f>
        <v/>
      </c>
      <c r="CK1002" s="9" t="str">
        <f t="array" ref="CK1002">IFERROR(INDEX(CH$56:CH$1054,SMALL(IF(ISNUMBER(CH$56:CH$1054),ROW(CH$1:CH$999),""),ROW(CH947))),"")</f>
        <v/>
      </c>
      <c r="CL1002" s="9"/>
      <c r="CM1002" s="9"/>
      <c r="CN1002" s="9"/>
      <c r="CO1002" s="9"/>
      <c r="CP1002" s="9"/>
      <c r="CQ1002" s="9"/>
      <c r="CR1002" s="87"/>
      <c r="CS1002" s="13"/>
      <c r="CT1002" s="14"/>
      <c r="CU1002" s="14"/>
      <c r="CV1002" s="10">
        <f t="shared" si="117"/>
        <v>0</v>
      </c>
      <c r="CW1002" s="12"/>
      <c r="CX1002" s="12"/>
      <c r="CY1002" s="11"/>
      <c r="CZ1002" s="9"/>
      <c r="DA1002" s="9"/>
      <c r="DB1002" s="9">
        <f ca="1">IFERROR(IF(COUNTA(DA$56:DA1002)=DA$54,DA1002,FORECAST(CU1002,OFFSET(DD$56:DD$254,MATCH(CU1002,DC$56:DC$254,1)-1,0,2), OFFSET(DC$56:DC$254,MATCH(CU1002,DC$56:DC$254,1)-1,0,2))),"")</f>
        <v>0</v>
      </c>
      <c r="DC1002" s="9" t="str">
        <f t="array" ref="DC1002">IFERROR(INDEX(CU$56:CU$1054,SMALL(IF(ISNUMBER(DA$56:DA$1054),ROW(CU$1:CU$999),""),ROW(CU947))),"")</f>
        <v/>
      </c>
      <c r="DD1002" s="9" t="str">
        <f t="array" ref="DD1002">IFERROR(INDEX(DA$56:DA$1054,SMALL(IF(ISNUMBER(DA$56:DA$1054),ROW(DA$1:DA$999),""),ROW(DA947))),"")</f>
        <v/>
      </c>
      <c r="DE1002" s="9"/>
      <c r="DF1002" s="9"/>
      <c r="DG1002" s="9"/>
      <c r="DH1002" s="9"/>
      <c r="DI1002" s="9"/>
      <c r="DJ1002" s="9"/>
      <c r="DK1002" s="87"/>
      <c r="DL1002" s="13"/>
      <c r="DM1002" s="14"/>
      <c r="DN1002" s="14"/>
      <c r="DO1002" s="10">
        <f t="shared" si="118"/>
        <v>0</v>
      </c>
      <c r="DP1002" s="12"/>
      <c r="DQ1002" s="12"/>
      <c r="DR1002" s="11"/>
      <c r="DS1002" s="9"/>
      <c r="DT1002" s="9"/>
      <c r="DU1002" s="9">
        <f ca="1">IFERROR(IF(COUNTA(DT$56:DT1002)=DT$54,DT1002,FORECAST(DN1002,OFFSET(DW$56:DW$254,MATCH(DN1002,DV$56:DV$254,1)-1,0,2), OFFSET(DV$56:DV$254,MATCH(DN1002,DV$56:DV$254,1)-1,0,2))),"")</f>
        <v>0</v>
      </c>
      <c r="DV1002" s="9" t="str">
        <f t="array" ref="DV1002">IFERROR(INDEX(DN$56:DN$1054,SMALL(IF(ISNUMBER(DT$56:DT$1054),ROW(DN$1:DN$999),""),ROW(DN947))),"")</f>
        <v/>
      </c>
      <c r="DW1002" s="9" t="str">
        <f t="array" ref="DW1002">IFERROR(INDEX(DT$56:DT$1054,SMALL(IF(ISNUMBER(DT$56:DT$1054),ROW(DT$1:DT$999),""),ROW(DT947))),"")</f>
        <v/>
      </c>
      <c r="DX1002" s="9"/>
      <c r="DY1002" s="9"/>
      <c r="DZ1002" s="9"/>
      <c r="EA1002" s="9"/>
      <c r="EB1002" s="9"/>
      <c r="EC1002" s="9"/>
      <c r="ED1002" s="87"/>
      <c r="EE1002" s="13"/>
      <c r="EF1002" s="14"/>
      <c r="EG1002" s="14"/>
      <c r="EH1002" s="10">
        <f t="shared" si="119"/>
        <v>0</v>
      </c>
      <c r="EI1002" s="12"/>
      <c r="EJ1002" s="12"/>
      <c r="EK1002" s="11"/>
      <c r="EL1002" s="9"/>
      <c r="EM1002" s="9"/>
      <c r="EN1002" s="9">
        <f ca="1">IFERROR(IF(COUNTA(EM$56:EM1002)=EM$54,EM1002,FORECAST(EG1002,OFFSET(EP$56:EP$254,MATCH(EG1002,EO$56:EO$254,1)-1,0,2), OFFSET(EO$56:EO$254,MATCH(EG1002,EO$56:EO$254,1)-1,0,2))),"")</f>
        <v>0</v>
      </c>
      <c r="EO1002" s="9" t="str">
        <f t="array" ref="EO1002">IFERROR(INDEX(EG$56:EG$1054,SMALL(IF(ISNUMBER(EM$56:EM$1054),ROW(EG$1:EG$999),""),ROW(EG947))),"")</f>
        <v/>
      </c>
      <c r="EP1002" s="9" t="str">
        <f t="array" ref="EP1002">IFERROR(INDEX(EM$56:EM$1054,SMALL(IF(ISNUMBER(EM$56:EM$1054),ROW(EM$1:EM$999),""),ROW(EM947))),"")</f>
        <v/>
      </c>
      <c r="EQ1002" s="9"/>
      <c r="ER1002" s="9"/>
      <c r="ES1002" s="9"/>
      <c r="ET1002" s="9"/>
      <c r="EU1002" s="9"/>
      <c r="EV1002" s="9"/>
    </row>
    <row r="1003" spans="1:152" x14ac:dyDescent="0.25">
      <c r="A1003" s="8"/>
      <c r="B1003" s="13"/>
      <c r="C1003" s="14"/>
      <c r="D1003" s="14"/>
      <c r="E1003" s="10">
        <f t="shared" si="112"/>
        <v>0</v>
      </c>
      <c r="F1003" s="12"/>
      <c r="G1003" s="12"/>
      <c r="H1003" s="11"/>
      <c r="I1003" s="9"/>
      <c r="J1003" s="9"/>
      <c r="K1003" s="9">
        <f ca="1">IFERROR(IF(COUNTA(J$56:J1003)=J$54,J1003,FORECAST(D1003,OFFSET(M$56:M$254,MATCH(D1003,L$56:L$254,1)-1,0,2), OFFSET(L$56:L$254,MATCH(D1003,L$56:L$254,1)-1,0,2))),"")</f>
        <v>0</v>
      </c>
      <c r="L1003" s="9" t="str">
        <f t="array" ref="L1003">IFERROR(INDEX(D$56:D$1054,SMALL(IF(ISNUMBER(J$56:J$1054),ROW(D$1:D$999),""),ROW(D948))),"")</f>
        <v/>
      </c>
      <c r="M1003" s="9" t="str">
        <f t="array" ref="M1003">IFERROR(INDEX(J$56:J$1054,SMALL(IF(ISNUMBER(J$56:J$1054),ROW(J$1:J$999),""),ROW(J948))),"")</f>
        <v/>
      </c>
      <c r="N1003" s="9"/>
      <c r="O1003" s="9"/>
      <c r="P1003" s="9"/>
      <c r="Q1003" s="9"/>
      <c r="R1003" s="9"/>
      <c r="S1003" s="9"/>
      <c r="T1003" s="87"/>
      <c r="U1003" s="13"/>
      <c r="V1003" s="14"/>
      <c r="W1003" s="14"/>
      <c r="X1003" s="10">
        <f t="shared" si="113"/>
        <v>0</v>
      </c>
      <c r="Y1003" s="12"/>
      <c r="Z1003" s="12"/>
      <c r="AA1003" s="11"/>
      <c r="AB1003" s="9"/>
      <c r="AC1003" s="9"/>
      <c r="AD1003" s="9">
        <f ca="1">IFERROR(IF(COUNTA(AC$56:AC1003)=AC$54,AC1003,FORECAST(W1003,OFFSET(AF$56:AF$254,MATCH(W1003,AE$56:AE$254,1)-1,0,2), OFFSET(AE$56:AE$254,MATCH(W1003,AE$56:AE$254,1)-1,0,2))),"")</f>
        <v>0</v>
      </c>
      <c r="AE1003" s="9" t="str">
        <f t="array" ref="AE1003">IFERROR(INDEX(W$56:W$1054,SMALL(IF(ISNUMBER(AC$56:AC$1054),ROW(W$1:W$999),""),ROW(W948))),"")</f>
        <v/>
      </c>
      <c r="AF1003" s="9" t="str">
        <f t="array" ref="AF1003">IFERROR(INDEX(AC$56:AC$1054,SMALL(IF(ISNUMBER(AC$56:AC$1054),ROW(AC$1:AC$999),""),ROW(AC948))),"")</f>
        <v/>
      </c>
      <c r="AG1003" s="9"/>
      <c r="AH1003" s="9"/>
      <c r="AI1003" s="9"/>
      <c r="AJ1003" s="9"/>
      <c r="AK1003" s="9"/>
      <c r="AL1003" s="9"/>
      <c r="AM1003" s="87"/>
      <c r="AN1003" s="13"/>
      <c r="AO1003" s="14"/>
      <c r="AP1003" s="14"/>
      <c r="AQ1003" s="10">
        <f t="shared" si="114"/>
        <v>0</v>
      </c>
      <c r="AR1003" s="12"/>
      <c r="AS1003" s="12"/>
      <c r="AT1003" s="11"/>
      <c r="AU1003" s="9"/>
      <c r="AV1003" s="9"/>
      <c r="AW1003" s="9">
        <f ca="1">IFERROR(IF(COUNTA(AV$56:AV1003)=AV$54,AV1003,FORECAST(AP1003,OFFSET(AY$56:AY$254,MATCH(AP1003,AX$56:AX$254,1)-1,0,2), OFFSET(AX$56:AX$254,MATCH(AP1003,AX$56:AX$254,1)-1,0,2))),"")</f>
        <v>0</v>
      </c>
      <c r="AX1003" s="9" t="str">
        <f t="array" ref="AX1003">IFERROR(INDEX(AP$56:AP$1054,SMALL(IF(ISNUMBER(AV$56:AV$1054),ROW(AP$1:AP$999),""),ROW(AP948))),"")</f>
        <v/>
      </c>
      <c r="AY1003" s="9" t="str">
        <f t="array" ref="AY1003">IFERROR(INDEX(AV$56:AV$1054,SMALL(IF(ISNUMBER(AV$56:AV$1054),ROW(AV$1:AV$999),""),ROW(AV948))),"")</f>
        <v/>
      </c>
      <c r="AZ1003" s="9"/>
      <c r="BA1003" s="9"/>
      <c r="BB1003" s="9"/>
      <c r="BC1003" s="9"/>
      <c r="BD1003" s="9"/>
      <c r="BE1003" s="9"/>
      <c r="BF1003" s="87"/>
      <c r="BG1003" s="13"/>
      <c r="BH1003" s="14"/>
      <c r="BI1003" s="14"/>
      <c r="BJ1003" s="10">
        <f t="shared" si="115"/>
        <v>0</v>
      </c>
      <c r="BK1003" s="12"/>
      <c r="BL1003" s="12"/>
      <c r="BM1003" s="11"/>
      <c r="BN1003" s="9"/>
      <c r="BO1003" s="9"/>
      <c r="BP1003" s="9">
        <f ca="1">IFERROR(IF(COUNTA(BO$56:BO1003)=BO$54,BO1003,FORECAST(BI1003,OFFSET(BR$56:BR$254,MATCH(BI1003,BQ$56:BQ$254,1)-1,0,2), OFFSET(BQ$56:BQ$254,MATCH(BI1003,BQ$56:BQ$254,1)-1,0,2))),"")</f>
        <v>0</v>
      </c>
      <c r="BQ1003" s="9" t="str">
        <f t="array" ref="BQ1003">IFERROR(INDEX(BI$56:BI$1054,SMALL(IF(ISNUMBER(BO$56:BO$1054),ROW(BI$1:BI$999),""),ROW(BI948))),"")</f>
        <v/>
      </c>
      <c r="BR1003" s="9" t="str">
        <f t="array" ref="BR1003">IFERROR(INDEX(BO$56:BO$1054,SMALL(IF(ISNUMBER(BO$56:BO$1054),ROW(BO$1:BO$999),""),ROW(BO948))),"")</f>
        <v/>
      </c>
      <c r="BS1003" s="9"/>
      <c r="BT1003" s="9"/>
      <c r="BU1003" s="9"/>
      <c r="BV1003" s="9"/>
      <c r="BW1003" s="9"/>
      <c r="BX1003" s="9"/>
      <c r="BY1003" s="87"/>
      <c r="BZ1003" s="13"/>
      <c r="CA1003" s="14"/>
      <c r="CB1003" s="14"/>
      <c r="CC1003" s="10">
        <f t="shared" si="116"/>
        <v>0</v>
      </c>
      <c r="CD1003" s="12"/>
      <c r="CE1003" s="12"/>
      <c r="CF1003" s="11"/>
      <c r="CG1003" s="9"/>
      <c r="CH1003" s="9"/>
      <c r="CI1003" s="9">
        <f ca="1">IFERROR(IF(COUNTA(CH$56:CH1003)=CH$54,CH1003,FORECAST(CB1003,OFFSET(CK$56:CK$254,MATCH(CB1003,CJ$56:CJ$254,1)-1,0,2), OFFSET(CJ$56:CJ$254,MATCH(CB1003,CJ$56:CJ$254,1)-1,0,2))),"")</f>
        <v>0</v>
      </c>
      <c r="CJ1003" s="9" t="str">
        <f t="array" ref="CJ1003">IFERROR(INDEX(CB$56:CB$1054,SMALL(IF(ISNUMBER(CH$56:CH$1054),ROW(CB$1:CB$999),""),ROW(CB948))),"")</f>
        <v/>
      </c>
      <c r="CK1003" s="9" t="str">
        <f t="array" ref="CK1003">IFERROR(INDEX(CH$56:CH$1054,SMALL(IF(ISNUMBER(CH$56:CH$1054),ROW(CH$1:CH$999),""),ROW(CH948))),"")</f>
        <v/>
      </c>
      <c r="CL1003" s="9"/>
      <c r="CM1003" s="9"/>
      <c r="CN1003" s="9"/>
      <c r="CO1003" s="9"/>
      <c r="CP1003" s="9"/>
      <c r="CQ1003" s="9"/>
      <c r="CR1003" s="87"/>
      <c r="CS1003" s="13"/>
      <c r="CT1003" s="14"/>
      <c r="CU1003" s="14"/>
      <c r="CV1003" s="10">
        <f t="shared" si="117"/>
        <v>0</v>
      </c>
      <c r="CW1003" s="12"/>
      <c r="CX1003" s="12"/>
      <c r="CY1003" s="11"/>
      <c r="CZ1003" s="9"/>
      <c r="DA1003" s="9"/>
      <c r="DB1003" s="9">
        <f ca="1">IFERROR(IF(COUNTA(DA$56:DA1003)=DA$54,DA1003,FORECAST(CU1003,OFFSET(DD$56:DD$254,MATCH(CU1003,DC$56:DC$254,1)-1,0,2), OFFSET(DC$56:DC$254,MATCH(CU1003,DC$56:DC$254,1)-1,0,2))),"")</f>
        <v>0</v>
      </c>
      <c r="DC1003" s="9" t="str">
        <f t="array" ref="DC1003">IFERROR(INDEX(CU$56:CU$1054,SMALL(IF(ISNUMBER(DA$56:DA$1054),ROW(CU$1:CU$999),""),ROW(CU948))),"")</f>
        <v/>
      </c>
      <c r="DD1003" s="9" t="str">
        <f t="array" ref="DD1003">IFERROR(INDEX(DA$56:DA$1054,SMALL(IF(ISNUMBER(DA$56:DA$1054),ROW(DA$1:DA$999),""),ROW(DA948))),"")</f>
        <v/>
      </c>
      <c r="DE1003" s="9"/>
      <c r="DF1003" s="9"/>
      <c r="DG1003" s="9"/>
      <c r="DH1003" s="9"/>
      <c r="DI1003" s="9"/>
      <c r="DJ1003" s="9"/>
      <c r="DK1003" s="87"/>
      <c r="DL1003" s="13"/>
      <c r="DM1003" s="14"/>
      <c r="DN1003" s="14"/>
      <c r="DO1003" s="10">
        <f t="shared" si="118"/>
        <v>0</v>
      </c>
      <c r="DP1003" s="12"/>
      <c r="DQ1003" s="12"/>
      <c r="DR1003" s="11"/>
      <c r="DS1003" s="9"/>
      <c r="DT1003" s="9"/>
      <c r="DU1003" s="9">
        <f ca="1">IFERROR(IF(COUNTA(DT$56:DT1003)=DT$54,DT1003,FORECAST(DN1003,OFFSET(DW$56:DW$254,MATCH(DN1003,DV$56:DV$254,1)-1,0,2), OFFSET(DV$56:DV$254,MATCH(DN1003,DV$56:DV$254,1)-1,0,2))),"")</f>
        <v>0</v>
      </c>
      <c r="DV1003" s="9" t="str">
        <f t="array" ref="DV1003">IFERROR(INDEX(DN$56:DN$1054,SMALL(IF(ISNUMBER(DT$56:DT$1054),ROW(DN$1:DN$999),""),ROW(DN948))),"")</f>
        <v/>
      </c>
      <c r="DW1003" s="9" t="str">
        <f t="array" ref="DW1003">IFERROR(INDEX(DT$56:DT$1054,SMALL(IF(ISNUMBER(DT$56:DT$1054),ROW(DT$1:DT$999),""),ROW(DT948))),"")</f>
        <v/>
      </c>
      <c r="DX1003" s="9"/>
      <c r="DY1003" s="9"/>
      <c r="DZ1003" s="9"/>
      <c r="EA1003" s="9"/>
      <c r="EB1003" s="9"/>
      <c r="EC1003" s="9"/>
      <c r="ED1003" s="87"/>
      <c r="EE1003" s="13"/>
      <c r="EF1003" s="14"/>
      <c r="EG1003" s="14"/>
      <c r="EH1003" s="10">
        <f t="shared" si="119"/>
        <v>0</v>
      </c>
      <c r="EI1003" s="12"/>
      <c r="EJ1003" s="12"/>
      <c r="EK1003" s="11"/>
      <c r="EL1003" s="9"/>
      <c r="EM1003" s="9"/>
      <c r="EN1003" s="9">
        <f ca="1">IFERROR(IF(COUNTA(EM$56:EM1003)=EM$54,EM1003,FORECAST(EG1003,OFFSET(EP$56:EP$254,MATCH(EG1003,EO$56:EO$254,1)-1,0,2), OFFSET(EO$56:EO$254,MATCH(EG1003,EO$56:EO$254,1)-1,0,2))),"")</f>
        <v>0</v>
      </c>
      <c r="EO1003" s="9" t="str">
        <f t="array" ref="EO1003">IFERROR(INDEX(EG$56:EG$1054,SMALL(IF(ISNUMBER(EM$56:EM$1054),ROW(EG$1:EG$999),""),ROW(EG948))),"")</f>
        <v/>
      </c>
      <c r="EP1003" s="9" t="str">
        <f t="array" ref="EP1003">IFERROR(INDEX(EM$56:EM$1054,SMALL(IF(ISNUMBER(EM$56:EM$1054),ROW(EM$1:EM$999),""),ROW(EM948))),"")</f>
        <v/>
      </c>
      <c r="EQ1003" s="9"/>
      <c r="ER1003" s="9"/>
      <c r="ES1003" s="9"/>
      <c r="ET1003" s="9"/>
      <c r="EU1003" s="9"/>
      <c r="EV1003" s="9"/>
    </row>
    <row r="1004" spans="1:152" x14ac:dyDescent="0.25">
      <c r="A1004" s="8"/>
      <c r="B1004" s="13"/>
      <c r="C1004" s="14"/>
      <c r="D1004" s="14"/>
      <c r="E1004" s="10">
        <f t="shared" si="112"/>
        <v>0</v>
      </c>
      <c r="F1004" s="12"/>
      <c r="G1004" s="12"/>
      <c r="H1004" s="11"/>
      <c r="I1004" s="9"/>
      <c r="J1004" s="9"/>
      <c r="K1004" s="9">
        <f ca="1">IFERROR(IF(COUNTA(J$56:J1004)=J$54,J1004,FORECAST(D1004,OFFSET(M$56:M$254,MATCH(D1004,L$56:L$254,1)-1,0,2), OFFSET(L$56:L$254,MATCH(D1004,L$56:L$254,1)-1,0,2))),"")</f>
        <v>0</v>
      </c>
      <c r="L1004" s="9" t="str">
        <f t="array" ref="L1004">IFERROR(INDEX(D$56:D$1054,SMALL(IF(ISNUMBER(J$56:J$1054),ROW(D$1:D$999),""),ROW(D949))),"")</f>
        <v/>
      </c>
      <c r="M1004" s="9" t="str">
        <f t="array" ref="M1004">IFERROR(INDEX(J$56:J$1054,SMALL(IF(ISNUMBER(J$56:J$1054),ROW(J$1:J$999),""),ROW(J949))),"")</f>
        <v/>
      </c>
      <c r="N1004" s="9"/>
      <c r="O1004" s="9"/>
      <c r="P1004" s="9"/>
      <c r="Q1004" s="9"/>
      <c r="R1004" s="9"/>
      <c r="S1004" s="9"/>
      <c r="T1004" s="87"/>
      <c r="U1004" s="13"/>
      <c r="V1004" s="14"/>
      <c r="W1004" s="14"/>
      <c r="X1004" s="10">
        <f t="shared" si="113"/>
        <v>0</v>
      </c>
      <c r="Y1004" s="12"/>
      <c r="Z1004" s="12"/>
      <c r="AA1004" s="11"/>
      <c r="AB1004" s="9"/>
      <c r="AC1004" s="9"/>
      <c r="AD1004" s="9">
        <f ca="1">IFERROR(IF(COUNTA(AC$56:AC1004)=AC$54,AC1004,FORECAST(W1004,OFFSET(AF$56:AF$254,MATCH(W1004,AE$56:AE$254,1)-1,0,2), OFFSET(AE$56:AE$254,MATCH(W1004,AE$56:AE$254,1)-1,0,2))),"")</f>
        <v>0</v>
      </c>
      <c r="AE1004" s="9" t="str">
        <f t="array" ref="AE1004">IFERROR(INDEX(W$56:W$1054,SMALL(IF(ISNUMBER(AC$56:AC$1054),ROW(W$1:W$999),""),ROW(W949))),"")</f>
        <v/>
      </c>
      <c r="AF1004" s="9" t="str">
        <f t="array" ref="AF1004">IFERROR(INDEX(AC$56:AC$1054,SMALL(IF(ISNUMBER(AC$56:AC$1054),ROW(AC$1:AC$999),""),ROW(AC949))),"")</f>
        <v/>
      </c>
      <c r="AG1004" s="9"/>
      <c r="AH1004" s="9"/>
      <c r="AI1004" s="9"/>
      <c r="AJ1004" s="9"/>
      <c r="AK1004" s="9"/>
      <c r="AL1004" s="9"/>
      <c r="AM1004" s="87"/>
      <c r="AN1004" s="13"/>
      <c r="AO1004" s="14"/>
      <c r="AP1004" s="14"/>
      <c r="AQ1004" s="10">
        <f t="shared" si="114"/>
        <v>0</v>
      </c>
      <c r="AR1004" s="12"/>
      <c r="AS1004" s="12"/>
      <c r="AT1004" s="11"/>
      <c r="AU1004" s="9"/>
      <c r="AV1004" s="9"/>
      <c r="AW1004" s="9">
        <f ca="1">IFERROR(IF(COUNTA(AV$56:AV1004)=AV$54,AV1004,FORECAST(AP1004,OFFSET(AY$56:AY$254,MATCH(AP1004,AX$56:AX$254,1)-1,0,2), OFFSET(AX$56:AX$254,MATCH(AP1004,AX$56:AX$254,1)-1,0,2))),"")</f>
        <v>0</v>
      </c>
      <c r="AX1004" s="9" t="str">
        <f t="array" ref="AX1004">IFERROR(INDEX(AP$56:AP$1054,SMALL(IF(ISNUMBER(AV$56:AV$1054),ROW(AP$1:AP$999),""),ROW(AP949))),"")</f>
        <v/>
      </c>
      <c r="AY1004" s="9" t="str">
        <f t="array" ref="AY1004">IFERROR(INDEX(AV$56:AV$1054,SMALL(IF(ISNUMBER(AV$56:AV$1054),ROW(AV$1:AV$999),""),ROW(AV949))),"")</f>
        <v/>
      </c>
      <c r="AZ1004" s="9"/>
      <c r="BA1004" s="9"/>
      <c r="BB1004" s="9"/>
      <c r="BC1004" s="9"/>
      <c r="BD1004" s="9"/>
      <c r="BE1004" s="9"/>
      <c r="BF1004" s="87"/>
      <c r="BG1004" s="13"/>
      <c r="BH1004" s="14"/>
      <c r="BI1004" s="14"/>
      <c r="BJ1004" s="10">
        <f t="shared" si="115"/>
        <v>0</v>
      </c>
      <c r="BK1004" s="12"/>
      <c r="BL1004" s="12"/>
      <c r="BM1004" s="11"/>
      <c r="BN1004" s="9"/>
      <c r="BO1004" s="9"/>
      <c r="BP1004" s="9">
        <f ca="1">IFERROR(IF(COUNTA(BO$56:BO1004)=BO$54,BO1004,FORECAST(BI1004,OFFSET(BR$56:BR$254,MATCH(BI1004,BQ$56:BQ$254,1)-1,0,2), OFFSET(BQ$56:BQ$254,MATCH(BI1004,BQ$56:BQ$254,1)-1,0,2))),"")</f>
        <v>0</v>
      </c>
      <c r="BQ1004" s="9" t="str">
        <f t="array" ref="BQ1004">IFERROR(INDEX(BI$56:BI$1054,SMALL(IF(ISNUMBER(BO$56:BO$1054),ROW(BI$1:BI$999),""),ROW(BI949))),"")</f>
        <v/>
      </c>
      <c r="BR1004" s="9" t="str">
        <f t="array" ref="BR1004">IFERROR(INDEX(BO$56:BO$1054,SMALL(IF(ISNUMBER(BO$56:BO$1054),ROW(BO$1:BO$999),""),ROW(BO949))),"")</f>
        <v/>
      </c>
      <c r="BS1004" s="9"/>
      <c r="BT1004" s="9"/>
      <c r="BU1004" s="9"/>
      <c r="BV1004" s="9"/>
      <c r="BW1004" s="9"/>
      <c r="BX1004" s="9"/>
      <c r="BY1004" s="87"/>
      <c r="BZ1004" s="13"/>
      <c r="CA1004" s="14"/>
      <c r="CB1004" s="14"/>
      <c r="CC1004" s="10">
        <f t="shared" si="116"/>
        <v>0</v>
      </c>
      <c r="CD1004" s="12"/>
      <c r="CE1004" s="12"/>
      <c r="CF1004" s="11"/>
      <c r="CG1004" s="9"/>
      <c r="CH1004" s="9"/>
      <c r="CI1004" s="9">
        <f ca="1">IFERROR(IF(COUNTA(CH$56:CH1004)=CH$54,CH1004,FORECAST(CB1004,OFFSET(CK$56:CK$254,MATCH(CB1004,CJ$56:CJ$254,1)-1,0,2), OFFSET(CJ$56:CJ$254,MATCH(CB1004,CJ$56:CJ$254,1)-1,0,2))),"")</f>
        <v>0</v>
      </c>
      <c r="CJ1004" s="9" t="str">
        <f t="array" ref="CJ1004">IFERROR(INDEX(CB$56:CB$1054,SMALL(IF(ISNUMBER(CH$56:CH$1054),ROW(CB$1:CB$999),""),ROW(CB949))),"")</f>
        <v/>
      </c>
      <c r="CK1004" s="9" t="str">
        <f t="array" ref="CK1004">IFERROR(INDEX(CH$56:CH$1054,SMALL(IF(ISNUMBER(CH$56:CH$1054),ROW(CH$1:CH$999),""),ROW(CH949))),"")</f>
        <v/>
      </c>
      <c r="CL1004" s="9"/>
      <c r="CM1004" s="9"/>
      <c r="CN1004" s="9"/>
      <c r="CO1004" s="9"/>
      <c r="CP1004" s="9"/>
      <c r="CQ1004" s="9"/>
      <c r="CR1004" s="87"/>
      <c r="CS1004" s="13"/>
      <c r="CT1004" s="14"/>
      <c r="CU1004" s="14"/>
      <c r="CV1004" s="10">
        <f t="shared" si="117"/>
        <v>0</v>
      </c>
      <c r="CW1004" s="12"/>
      <c r="CX1004" s="12"/>
      <c r="CY1004" s="11"/>
      <c r="CZ1004" s="9"/>
      <c r="DA1004" s="9"/>
      <c r="DB1004" s="9">
        <f ca="1">IFERROR(IF(COUNTA(DA$56:DA1004)=DA$54,DA1004,FORECAST(CU1004,OFFSET(DD$56:DD$254,MATCH(CU1004,DC$56:DC$254,1)-1,0,2), OFFSET(DC$56:DC$254,MATCH(CU1004,DC$56:DC$254,1)-1,0,2))),"")</f>
        <v>0</v>
      </c>
      <c r="DC1004" s="9" t="str">
        <f t="array" ref="DC1004">IFERROR(INDEX(CU$56:CU$1054,SMALL(IF(ISNUMBER(DA$56:DA$1054),ROW(CU$1:CU$999),""),ROW(CU949))),"")</f>
        <v/>
      </c>
      <c r="DD1004" s="9" t="str">
        <f t="array" ref="DD1004">IFERROR(INDEX(DA$56:DA$1054,SMALL(IF(ISNUMBER(DA$56:DA$1054),ROW(DA$1:DA$999),""),ROW(DA949))),"")</f>
        <v/>
      </c>
      <c r="DE1004" s="9"/>
      <c r="DF1004" s="9"/>
      <c r="DG1004" s="9"/>
      <c r="DH1004" s="9"/>
      <c r="DI1004" s="9"/>
      <c r="DJ1004" s="9"/>
      <c r="DK1004" s="87"/>
      <c r="DL1004" s="13"/>
      <c r="DM1004" s="14"/>
      <c r="DN1004" s="14"/>
      <c r="DO1004" s="10">
        <f t="shared" si="118"/>
        <v>0</v>
      </c>
      <c r="DP1004" s="12"/>
      <c r="DQ1004" s="12"/>
      <c r="DR1004" s="11"/>
      <c r="DS1004" s="9"/>
      <c r="DT1004" s="9"/>
      <c r="DU1004" s="9">
        <f ca="1">IFERROR(IF(COUNTA(DT$56:DT1004)=DT$54,DT1004,FORECAST(DN1004,OFFSET(DW$56:DW$254,MATCH(DN1004,DV$56:DV$254,1)-1,0,2), OFFSET(DV$56:DV$254,MATCH(DN1004,DV$56:DV$254,1)-1,0,2))),"")</f>
        <v>0</v>
      </c>
      <c r="DV1004" s="9" t="str">
        <f t="array" ref="DV1004">IFERROR(INDEX(DN$56:DN$1054,SMALL(IF(ISNUMBER(DT$56:DT$1054),ROW(DN$1:DN$999),""),ROW(DN949))),"")</f>
        <v/>
      </c>
      <c r="DW1004" s="9" t="str">
        <f t="array" ref="DW1004">IFERROR(INDEX(DT$56:DT$1054,SMALL(IF(ISNUMBER(DT$56:DT$1054),ROW(DT$1:DT$999),""),ROW(DT949))),"")</f>
        <v/>
      </c>
      <c r="DX1004" s="9"/>
      <c r="DY1004" s="9"/>
      <c r="DZ1004" s="9"/>
      <c r="EA1004" s="9"/>
      <c r="EB1004" s="9"/>
      <c r="EC1004" s="9"/>
      <c r="ED1004" s="87"/>
      <c r="EE1004" s="13"/>
      <c r="EF1004" s="14"/>
      <c r="EG1004" s="14"/>
      <c r="EH1004" s="10">
        <f t="shared" si="119"/>
        <v>0</v>
      </c>
      <c r="EI1004" s="12"/>
      <c r="EJ1004" s="12"/>
      <c r="EK1004" s="11"/>
      <c r="EL1004" s="9"/>
      <c r="EM1004" s="9"/>
      <c r="EN1004" s="9">
        <f ca="1">IFERROR(IF(COUNTA(EM$56:EM1004)=EM$54,EM1004,FORECAST(EG1004,OFFSET(EP$56:EP$254,MATCH(EG1004,EO$56:EO$254,1)-1,0,2), OFFSET(EO$56:EO$254,MATCH(EG1004,EO$56:EO$254,1)-1,0,2))),"")</f>
        <v>0</v>
      </c>
      <c r="EO1004" s="9" t="str">
        <f t="array" ref="EO1004">IFERROR(INDEX(EG$56:EG$1054,SMALL(IF(ISNUMBER(EM$56:EM$1054),ROW(EG$1:EG$999),""),ROW(EG949))),"")</f>
        <v/>
      </c>
      <c r="EP1004" s="9" t="str">
        <f t="array" ref="EP1004">IFERROR(INDEX(EM$56:EM$1054,SMALL(IF(ISNUMBER(EM$56:EM$1054),ROW(EM$1:EM$999),""),ROW(EM949))),"")</f>
        <v/>
      </c>
      <c r="EQ1004" s="9"/>
      <c r="ER1004" s="9"/>
      <c r="ES1004" s="9"/>
      <c r="ET1004" s="9"/>
      <c r="EU1004" s="9"/>
      <c r="EV1004" s="9"/>
    </row>
    <row r="1005" spans="1:152" x14ac:dyDescent="0.25">
      <c r="A1005" s="8"/>
      <c r="B1005" s="13"/>
      <c r="C1005" s="14"/>
      <c r="D1005" s="14"/>
      <c r="E1005" s="10">
        <f t="shared" si="112"/>
        <v>0</v>
      </c>
      <c r="F1005" s="12"/>
      <c r="G1005" s="12"/>
      <c r="H1005" s="11"/>
      <c r="I1005" s="9"/>
      <c r="J1005" s="9"/>
      <c r="K1005" s="9">
        <f ca="1">IFERROR(IF(COUNTA(J$56:J1005)=J$54,J1005,FORECAST(D1005,OFFSET(M$56:M$254,MATCH(D1005,L$56:L$254,1)-1,0,2), OFFSET(L$56:L$254,MATCH(D1005,L$56:L$254,1)-1,0,2))),"")</f>
        <v>0</v>
      </c>
      <c r="L1005" s="9" t="str">
        <f t="array" ref="L1005">IFERROR(INDEX(D$56:D$1054,SMALL(IF(ISNUMBER(J$56:J$1054),ROW(D$1:D$999),""),ROW(D950))),"")</f>
        <v/>
      </c>
      <c r="M1005" s="9" t="str">
        <f t="array" ref="M1005">IFERROR(INDEX(J$56:J$1054,SMALL(IF(ISNUMBER(J$56:J$1054),ROW(J$1:J$999),""),ROW(J950))),"")</f>
        <v/>
      </c>
      <c r="N1005" s="9"/>
      <c r="O1005" s="9"/>
      <c r="P1005" s="9"/>
      <c r="Q1005" s="9"/>
      <c r="R1005" s="9"/>
      <c r="S1005" s="9"/>
      <c r="T1005" s="87"/>
      <c r="U1005" s="13"/>
      <c r="V1005" s="14"/>
      <c r="W1005" s="14"/>
      <c r="X1005" s="10">
        <f t="shared" si="113"/>
        <v>0</v>
      </c>
      <c r="Y1005" s="12"/>
      <c r="Z1005" s="12"/>
      <c r="AA1005" s="11"/>
      <c r="AB1005" s="9"/>
      <c r="AC1005" s="9"/>
      <c r="AD1005" s="9">
        <f ca="1">IFERROR(IF(COUNTA(AC$56:AC1005)=AC$54,AC1005,FORECAST(W1005,OFFSET(AF$56:AF$254,MATCH(W1005,AE$56:AE$254,1)-1,0,2), OFFSET(AE$56:AE$254,MATCH(W1005,AE$56:AE$254,1)-1,0,2))),"")</f>
        <v>0</v>
      </c>
      <c r="AE1005" s="9" t="str">
        <f t="array" ref="AE1005">IFERROR(INDEX(W$56:W$1054,SMALL(IF(ISNUMBER(AC$56:AC$1054),ROW(W$1:W$999),""),ROW(W950))),"")</f>
        <v/>
      </c>
      <c r="AF1005" s="9" t="str">
        <f t="array" ref="AF1005">IFERROR(INDEX(AC$56:AC$1054,SMALL(IF(ISNUMBER(AC$56:AC$1054),ROW(AC$1:AC$999),""),ROW(AC950))),"")</f>
        <v/>
      </c>
      <c r="AG1005" s="9"/>
      <c r="AH1005" s="9"/>
      <c r="AI1005" s="9"/>
      <c r="AJ1005" s="9"/>
      <c r="AK1005" s="9"/>
      <c r="AL1005" s="9"/>
      <c r="AM1005" s="87"/>
      <c r="AN1005" s="13"/>
      <c r="AO1005" s="14"/>
      <c r="AP1005" s="14"/>
      <c r="AQ1005" s="10">
        <f t="shared" si="114"/>
        <v>0</v>
      </c>
      <c r="AR1005" s="12"/>
      <c r="AS1005" s="12"/>
      <c r="AT1005" s="11"/>
      <c r="AU1005" s="9"/>
      <c r="AV1005" s="9"/>
      <c r="AW1005" s="9">
        <f ca="1">IFERROR(IF(COUNTA(AV$56:AV1005)=AV$54,AV1005,FORECAST(AP1005,OFFSET(AY$56:AY$254,MATCH(AP1005,AX$56:AX$254,1)-1,0,2), OFFSET(AX$56:AX$254,MATCH(AP1005,AX$56:AX$254,1)-1,0,2))),"")</f>
        <v>0</v>
      </c>
      <c r="AX1005" s="9" t="str">
        <f t="array" ref="AX1005">IFERROR(INDEX(AP$56:AP$1054,SMALL(IF(ISNUMBER(AV$56:AV$1054),ROW(AP$1:AP$999),""),ROW(AP950))),"")</f>
        <v/>
      </c>
      <c r="AY1005" s="9" t="str">
        <f t="array" ref="AY1005">IFERROR(INDEX(AV$56:AV$1054,SMALL(IF(ISNUMBER(AV$56:AV$1054),ROW(AV$1:AV$999),""),ROW(AV950))),"")</f>
        <v/>
      </c>
      <c r="AZ1005" s="9"/>
      <c r="BA1005" s="9"/>
      <c r="BB1005" s="9"/>
      <c r="BC1005" s="9"/>
      <c r="BD1005" s="9"/>
      <c r="BE1005" s="9"/>
      <c r="BF1005" s="87"/>
      <c r="BG1005" s="13"/>
      <c r="BH1005" s="14"/>
      <c r="BI1005" s="14"/>
      <c r="BJ1005" s="10">
        <f t="shared" si="115"/>
        <v>0</v>
      </c>
      <c r="BK1005" s="12"/>
      <c r="BL1005" s="12"/>
      <c r="BM1005" s="11"/>
      <c r="BN1005" s="9"/>
      <c r="BO1005" s="9"/>
      <c r="BP1005" s="9">
        <f ca="1">IFERROR(IF(COUNTA(BO$56:BO1005)=BO$54,BO1005,FORECAST(BI1005,OFFSET(BR$56:BR$254,MATCH(BI1005,BQ$56:BQ$254,1)-1,0,2), OFFSET(BQ$56:BQ$254,MATCH(BI1005,BQ$56:BQ$254,1)-1,0,2))),"")</f>
        <v>0</v>
      </c>
      <c r="BQ1005" s="9" t="str">
        <f t="array" ref="BQ1005">IFERROR(INDEX(BI$56:BI$1054,SMALL(IF(ISNUMBER(BO$56:BO$1054),ROW(BI$1:BI$999),""),ROW(BI950))),"")</f>
        <v/>
      </c>
      <c r="BR1005" s="9" t="str">
        <f t="array" ref="BR1005">IFERROR(INDEX(BO$56:BO$1054,SMALL(IF(ISNUMBER(BO$56:BO$1054),ROW(BO$1:BO$999),""),ROW(BO950))),"")</f>
        <v/>
      </c>
      <c r="BS1005" s="9"/>
      <c r="BT1005" s="9"/>
      <c r="BU1005" s="9"/>
      <c r="BV1005" s="9"/>
      <c r="BW1005" s="9"/>
      <c r="BX1005" s="9"/>
      <c r="BY1005" s="87"/>
      <c r="BZ1005" s="13"/>
      <c r="CA1005" s="14"/>
      <c r="CB1005" s="14"/>
      <c r="CC1005" s="10">
        <f t="shared" si="116"/>
        <v>0</v>
      </c>
      <c r="CD1005" s="12"/>
      <c r="CE1005" s="12"/>
      <c r="CF1005" s="11"/>
      <c r="CG1005" s="9"/>
      <c r="CH1005" s="9"/>
      <c r="CI1005" s="9">
        <f ca="1">IFERROR(IF(COUNTA(CH$56:CH1005)=CH$54,CH1005,FORECAST(CB1005,OFFSET(CK$56:CK$254,MATCH(CB1005,CJ$56:CJ$254,1)-1,0,2), OFFSET(CJ$56:CJ$254,MATCH(CB1005,CJ$56:CJ$254,1)-1,0,2))),"")</f>
        <v>0</v>
      </c>
      <c r="CJ1005" s="9" t="str">
        <f t="array" ref="CJ1005">IFERROR(INDEX(CB$56:CB$1054,SMALL(IF(ISNUMBER(CH$56:CH$1054),ROW(CB$1:CB$999),""),ROW(CB950))),"")</f>
        <v/>
      </c>
      <c r="CK1005" s="9" t="str">
        <f t="array" ref="CK1005">IFERROR(INDEX(CH$56:CH$1054,SMALL(IF(ISNUMBER(CH$56:CH$1054),ROW(CH$1:CH$999),""),ROW(CH950))),"")</f>
        <v/>
      </c>
      <c r="CL1005" s="9"/>
      <c r="CM1005" s="9"/>
      <c r="CN1005" s="9"/>
      <c r="CO1005" s="9"/>
      <c r="CP1005" s="9"/>
      <c r="CQ1005" s="9"/>
      <c r="CR1005" s="87"/>
      <c r="CS1005" s="13"/>
      <c r="CT1005" s="14"/>
      <c r="CU1005" s="14"/>
      <c r="CV1005" s="10">
        <f t="shared" si="117"/>
        <v>0</v>
      </c>
      <c r="CW1005" s="12"/>
      <c r="CX1005" s="12"/>
      <c r="CY1005" s="11"/>
      <c r="CZ1005" s="9"/>
      <c r="DA1005" s="9"/>
      <c r="DB1005" s="9">
        <f ca="1">IFERROR(IF(COUNTA(DA$56:DA1005)=DA$54,DA1005,FORECAST(CU1005,OFFSET(DD$56:DD$254,MATCH(CU1005,DC$56:DC$254,1)-1,0,2), OFFSET(DC$56:DC$254,MATCH(CU1005,DC$56:DC$254,1)-1,0,2))),"")</f>
        <v>0</v>
      </c>
      <c r="DC1005" s="9" t="str">
        <f t="array" ref="DC1005">IFERROR(INDEX(CU$56:CU$1054,SMALL(IF(ISNUMBER(DA$56:DA$1054),ROW(CU$1:CU$999),""),ROW(CU950))),"")</f>
        <v/>
      </c>
      <c r="DD1005" s="9" t="str">
        <f t="array" ref="DD1005">IFERROR(INDEX(DA$56:DA$1054,SMALL(IF(ISNUMBER(DA$56:DA$1054),ROW(DA$1:DA$999),""),ROW(DA950))),"")</f>
        <v/>
      </c>
      <c r="DE1005" s="9"/>
      <c r="DF1005" s="9"/>
      <c r="DG1005" s="9"/>
      <c r="DH1005" s="9"/>
      <c r="DI1005" s="9"/>
      <c r="DJ1005" s="9"/>
      <c r="DK1005" s="87"/>
      <c r="DL1005" s="13"/>
      <c r="DM1005" s="14"/>
      <c r="DN1005" s="14"/>
      <c r="DO1005" s="10">
        <f t="shared" si="118"/>
        <v>0</v>
      </c>
      <c r="DP1005" s="12"/>
      <c r="DQ1005" s="12"/>
      <c r="DR1005" s="11"/>
      <c r="DS1005" s="9"/>
      <c r="DT1005" s="9"/>
      <c r="DU1005" s="9">
        <f ca="1">IFERROR(IF(COUNTA(DT$56:DT1005)=DT$54,DT1005,FORECAST(DN1005,OFFSET(DW$56:DW$254,MATCH(DN1005,DV$56:DV$254,1)-1,0,2), OFFSET(DV$56:DV$254,MATCH(DN1005,DV$56:DV$254,1)-1,0,2))),"")</f>
        <v>0</v>
      </c>
      <c r="DV1005" s="9" t="str">
        <f t="array" ref="DV1005">IFERROR(INDEX(DN$56:DN$1054,SMALL(IF(ISNUMBER(DT$56:DT$1054),ROW(DN$1:DN$999),""),ROW(DN950))),"")</f>
        <v/>
      </c>
      <c r="DW1005" s="9" t="str">
        <f t="array" ref="DW1005">IFERROR(INDEX(DT$56:DT$1054,SMALL(IF(ISNUMBER(DT$56:DT$1054),ROW(DT$1:DT$999),""),ROW(DT950))),"")</f>
        <v/>
      </c>
      <c r="DX1005" s="9"/>
      <c r="DY1005" s="9"/>
      <c r="DZ1005" s="9"/>
      <c r="EA1005" s="9"/>
      <c r="EB1005" s="9"/>
      <c r="EC1005" s="9"/>
      <c r="ED1005" s="87"/>
      <c r="EE1005" s="13"/>
      <c r="EF1005" s="14"/>
      <c r="EG1005" s="14"/>
      <c r="EH1005" s="10">
        <f t="shared" si="119"/>
        <v>0</v>
      </c>
      <c r="EI1005" s="12"/>
      <c r="EJ1005" s="12"/>
      <c r="EK1005" s="11"/>
      <c r="EL1005" s="9"/>
      <c r="EM1005" s="9"/>
      <c r="EN1005" s="9">
        <f ca="1">IFERROR(IF(COUNTA(EM$56:EM1005)=EM$54,EM1005,FORECAST(EG1005,OFFSET(EP$56:EP$254,MATCH(EG1005,EO$56:EO$254,1)-1,0,2), OFFSET(EO$56:EO$254,MATCH(EG1005,EO$56:EO$254,1)-1,0,2))),"")</f>
        <v>0</v>
      </c>
      <c r="EO1005" s="9" t="str">
        <f t="array" ref="EO1005">IFERROR(INDEX(EG$56:EG$1054,SMALL(IF(ISNUMBER(EM$56:EM$1054),ROW(EG$1:EG$999),""),ROW(EG950))),"")</f>
        <v/>
      </c>
      <c r="EP1005" s="9" t="str">
        <f t="array" ref="EP1005">IFERROR(INDEX(EM$56:EM$1054,SMALL(IF(ISNUMBER(EM$56:EM$1054),ROW(EM$1:EM$999),""),ROW(EM950))),"")</f>
        <v/>
      </c>
      <c r="EQ1005" s="9"/>
      <c r="ER1005" s="9"/>
      <c r="ES1005" s="9"/>
      <c r="ET1005" s="9"/>
      <c r="EU1005" s="9"/>
      <c r="EV1005" s="9"/>
    </row>
    <row r="1006" spans="1:152" x14ac:dyDescent="0.25">
      <c r="A1006" s="8"/>
      <c r="B1006" s="13"/>
      <c r="C1006" s="14"/>
      <c r="D1006" s="14"/>
      <c r="E1006" s="10">
        <f t="shared" si="112"/>
        <v>0</v>
      </c>
      <c r="F1006" s="12"/>
      <c r="G1006" s="12"/>
      <c r="H1006" s="11"/>
      <c r="I1006" s="9"/>
      <c r="J1006" s="9"/>
      <c r="K1006" s="9">
        <f ca="1">IFERROR(IF(COUNTA(J$56:J1006)=J$54,J1006,FORECAST(D1006,OFFSET(M$56:M$254,MATCH(D1006,L$56:L$254,1)-1,0,2), OFFSET(L$56:L$254,MATCH(D1006,L$56:L$254,1)-1,0,2))),"")</f>
        <v>0</v>
      </c>
      <c r="L1006" s="9" t="str">
        <f t="array" ref="L1006">IFERROR(INDEX(D$56:D$1054,SMALL(IF(ISNUMBER(J$56:J$1054),ROW(D$1:D$999),""),ROW(D951))),"")</f>
        <v/>
      </c>
      <c r="M1006" s="9" t="str">
        <f t="array" ref="M1006">IFERROR(INDEX(J$56:J$1054,SMALL(IF(ISNUMBER(J$56:J$1054),ROW(J$1:J$999),""),ROW(J951))),"")</f>
        <v/>
      </c>
      <c r="N1006" s="9"/>
      <c r="O1006" s="9"/>
      <c r="P1006" s="9"/>
      <c r="Q1006" s="9"/>
      <c r="R1006" s="9"/>
      <c r="S1006" s="9"/>
      <c r="T1006" s="87"/>
      <c r="U1006" s="13"/>
      <c r="V1006" s="14"/>
      <c r="W1006" s="14"/>
      <c r="X1006" s="10">
        <f t="shared" si="113"/>
        <v>0</v>
      </c>
      <c r="Y1006" s="12"/>
      <c r="Z1006" s="12"/>
      <c r="AA1006" s="11"/>
      <c r="AB1006" s="9"/>
      <c r="AC1006" s="9"/>
      <c r="AD1006" s="9">
        <f ca="1">IFERROR(IF(COUNTA(AC$56:AC1006)=AC$54,AC1006,FORECAST(W1006,OFFSET(AF$56:AF$254,MATCH(W1006,AE$56:AE$254,1)-1,0,2), OFFSET(AE$56:AE$254,MATCH(W1006,AE$56:AE$254,1)-1,0,2))),"")</f>
        <v>0</v>
      </c>
      <c r="AE1006" s="9" t="str">
        <f t="array" ref="AE1006">IFERROR(INDEX(W$56:W$1054,SMALL(IF(ISNUMBER(AC$56:AC$1054),ROW(W$1:W$999),""),ROW(W951))),"")</f>
        <v/>
      </c>
      <c r="AF1006" s="9" t="str">
        <f t="array" ref="AF1006">IFERROR(INDEX(AC$56:AC$1054,SMALL(IF(ISNUMBER(AC$56:AC$1054),ROW(AC$1:AC$999),""),ROW(AC951))),"")</f>
        <v/>
      </c>
      <c r="AG1006" s="9"/>
      <c r="AH1006" s="9"/>
      <c r="AI1006" s="9"/>
      <c r="AJ1006" s="9"/>
      <c r="AK1006" s="9"/>
      <c r="AL1006" s="9"/>
      <c r="AM1006" s="87"/>
      <c r="AN1006" s="13"/>
      <c r="AO1006" s="14"/>
      <c r="AP1006" s="14"/>
      <c r="AQ1006" s="10">
        <f t="shared" si="114"/>
        <v>0</v>
      </c>
      <c r="AR1006" s="12"/>
      <c r="AS1006" s="12"/>
      <c r="AT1006" s="11"/>
      <c r="AU1006" s="9"/>
      <c r="AV1006" s="9"/>
      <c r="AW1006" s="9">
        <f ca="1">IFERROR(IF(COUNTA(AV$56:AV1006)=AV$54,AV1006,FORECAST(AP1006,OFFSET(AY$56:AY$254,MATCH(AP1006,AX$56:AX$254,1)-1,0,2), OFFSET(AX$56:AX$254,MATCH(AP1006,AX$56:AX$254,1)-1,0,2))),"")</f>
        <v>0</v>
      </c>
      <c r="AX1006" s="9" t="str">
        <f t="array" ref="AX1006">IFERROR(INDEX(AP$56:AP$1054,SMALL(IF(ISNUMBER(AV$56:AV$1054),ROW(AP$1:AP$999),""),ROW(AP951))),"")</f>
        <v/>
      </c>
      <c r="AY1006" s="9" t="str">
        <f t="array" ref="AY1006">IFERROR(INDEX(AV$56:AV$1054,SMALL(IF(ISNUMBER(AV$56:AV$1054),ROW(AV$1:AV$999),""),ROW(AV951))),"")</f>
        <v/>
      </c>
      <c r="AZ1006" s="9"/>
      <c r="BA1006" s="9"/>
      <c r="BB1006" s="9"/>
      <c r="BC1006" s="9"/>
      <c r="BD1006" s="9"/>
      <c r="BE1006" s="9"/>
      <c r="BF1006" s="87"/>
      <c r="BG1006" s="13"/>
      <c r="BH1006" s="14"/>
      <c r="BI1006" s="14"/>
      <c r="BJ1006" s="10">
        <f t="shared" si="115"/>
        <v>0</v>
      </c>
      <c r="BK1006" s="12"/>
      <c r="BL1006" s="12"/>
      <c r="BM1006" s="11"/>
      <c r="BN1006" s="9"/>
      <c r="BO1006" s="9"/>
      <c r="BP1006" s="9">
        <f ca="1">IFERROR(IF(COUNTA(BO$56:BO1006)=BO$54,BO1006,FORECAST(BI1006,OFFSET(BR$56:BR$254,MATCH(BI1006,BQ$56:BQ$254,1)-1,0,2), OFFSET(BQ$56:BQ$254,MATCH(BI1006,BQ$56:BQ$254,1)-1,0,2))),"")</f>
        <v>0</v>
      </c>
      <c r="BQ1006" s="9" t="str">
        <f t="array" ref="BQ1006">IFERROR(INDEX(BI$56:BI$1054,SMALL(IF(ISNUMBER(BO$56:BO$1054),ROW(BI$1:BI$999),""),ROW(BI951))),"")</f>
        <v/>
      </c>
      <c r="BR1006" s="9" t="str">
        <f t="array" ref="BR1006">IFERROR(INDEX(BO$56:BO$1054,SMALL(IF(ISNUMBER(BO$56:BO$1054),ROW(BO$1:BO$999),""),ROW(BO951))),"")</f>
        <v/>
      </c>
      <c r="BS1006" s="9"/>
      <c r="BT1006" s="9"/>
      <c r="BU1006" s="9"/>
      <c r="BV1006" s="9"/>
      <c r="BW1006" s="9"/>
      <c r="BX1006" s="9"/>
      <c r="BY1006" s="87"/>
      <c r="BZ1006" s="13"/>
      <c r="CA1006" s="14"/>
      <c r="CB1006" s="14"/>
      <c r="CC1006" s="10">
        <f t="shared" si="116"/>
        <v>0</v>
      </c>
      <c r="CD1006" s="12"/>
      <c r="CE1006" s="12"/>
      <c r="CF1006" s="11"/>
      <c r="CG1006" s="9"/>
      <c r="CH1006" s="9"/>
      <c r="CI1006" s="9">
        <f ca="1">IFERROR(IF(COUNTA(CH$56:CH1006)=CH$54,CH1006,FORECAST(CB1006,OFFSET(CK$56:CK$254,MATCH(CB1006,CJ$56:CJ$254,1)-1,0,2), OFFSET(CJ$56:CJ$254,MATCH(CB1006,CJ$56:CJ$254,1)-1,0,2))),"")</f>
        <v>0</v>
      </c>
      <c r="CJ1006" s="9" t="str">
        <f t="array" ref="CJ1006">IFERROR(INDEX(CB$56:CB$1054,SMALL(IF(ISNUMBER(CH$56:CH$1054),ROW(CB$1:CB$999),""),ROW(CB951))),"")</f>
        <v/>
      </c>
      <c r="CK1006" s="9" t="str">
        <f t="array" ref="CK1006">IFERROR(INDEX(CH$56:CH$1054,SMALL(IF(ISNUMBER(CH$56:CH$1054),ROW(CH$1:CH$999),""),ROW(CH951))),"")</f>
        <v/>
      </c>
      <c r="CL1006" s="9"/>
      <c r="CM1006" s="9"/>
      <c r="CN1006" s="9"/>
      <c r="CO1006" s="9"/>
      <c r="CP1006" s="9"/>
      <c r="CQ1006" s="9"/>
      <c r="CR1006" s="87"/>
      <c r="CS1006" s="13"/>
      <c r="CT1006" s="14"/>
      <c r="CU1006" s="14"/>
      <c r="CV1006" s="10">
        <f t="shared" si="117"/>
        <v>0</v>
      </c>
      <c r="CW1006" s="12"/>
      <c r="CX1006" s="12"/>
      <c r="CY1006" s="11"/>
      <c r="CZ1006" s="9"/>
      <c r="DA1006" s="9"/>
      <c r="DB1006" s="9">
        <f ca="1">IFERROR(IF(COUNTA(DA$56:DA1006)=DA$54,DA1006,FORECAST(CU1006,OFFSET(DD$56:DD$254,MATCH(CU1006,DC$56:DC$254,1)-1,0,2), OFFSET(DC$56:DC$254,MATCH(CU1006,DC$56:DC$254,1)-1,0,2))),"")</f>
        <v>0</v>
      </c>
      <c r="DC1006" s="9" t="str">
        <f t="array" ref="DC1006">IFERROR(INDEX(CU$56:CU$1054,SMALL(IF(ISNUMBER(DA$56:DA$1054),ROW(CU$1:CU$999),""),ROW(CU951))),"")</f>
        <v/>
      </c>
      <c r="DD1006" s="9" t="str">
        <f t="array" ref="DD1006">IFERROR(INDEX(DA$56:DA$1054,SMALL(IF(ISNUMBER(DA$56:DA$1054),ROW(DA$1:DA$999),""),ROW(DA951))),"")</f>
        <v/>
      </c>
      <c r="DE1006" s="9"/>
      <c r="DF1006" s="9"/>
      <c r="DG1006" s="9"/>
      <c r="DH1006" s="9"/>
      <c r="DI1006" s="9"/>
      <c r="DJ1006" s="9"/>
      <c r="DK1006" s="87"/>
      <c r="DL1006" s="13"/>
      <c r="DM1006" s="14"/>
      <c r="DN1006" s="14"/>
      <c r="DO1006" s="10">
        <f t="shared" si="118"/>
        <v>0</v>
      </c>
      <c r="DP1006" s="12"/>
      <c r="DQ1006" s="12"/>
      <c r="DR1006" s="11"/>
      <c r="DS1006" s="9"/>
      <c r="DT1006" s="9"/>
      <c r="DU1006" s="9">
        <f ca="1">IFERROR(IF(COUNTA(DT$56:DT1006)=DT$54,DT1006,FORECAST(DN1006,OFFSET(DW$56:DW$254,MATCH(DN1006,DV$56:DV$254,1)-1,0,2), OFFSET(DV$56:DV$254,MATCH(DN1006,DV$56:DV$254,1)-1,0,2))),"")</f>
        <v>0</v>
      </c>
      <c r="DV1006" s="9" t="str">
        <f t="array" ref="DV1006">IFERROR(INDEX(DN$56:DN$1054,SMALL(IF(ISNUMBER(DT$56:DT$1054),ROW(DN$1:DN$999),""),ROW(DN951))),"")</f>
        <v/>
      </c>
      <c r="DW1006" s="9" t="str">
        <f t="array" ref="DW1006">IFERROR(INDEX(DT$56:DT$1054,SMALL(IF(ISNUMBER(DT$56:DT$1054),ROW(DT$1:DT$999),""),ROW(DT951))),"")</f>
        <v/>
      </c>
      <c r="DX1006" s="9"/>
      <c r="DY1006" s="9"/>
      <c r="DZ1006" s="9"/>
      <c r="EA1006" s="9"/>
      <c r="EB1006" s="9"/>
      <c r="EC1006" s="9"/>
      <c r="ED1006" s="87"/>
      <c r="EE1006" s="13"/>
      <c r="EF1006" s="14"/>
      <c r="EG1006" s="14"/>
      <c r="EH1006" s="10">
        <f t="shared" si="119"/>
        <v>0</v>
      </c>
      <c r="EI1006" s="12"/>
      <c r="EJ1006" s="12"/>
      <c r="EK1006" s="11"/>
      <c r="EL1006" s="9"/>
      <c r="EM1006" s="9"/>
      <c r="EN1006" s="9">
        <f ca="1">IFERROR(IF(COUNTA(EM$56:EM1006)=EM$54,EM1006,FORECAST(EG1006,OFFSET(EP$56:EP$254,MATCH(EG1006,EO$56:EO$254,1)-1,0,2), OFFSET(EO$56:EO$254,MATCH(EG1006,EO$56:EO$254,1)-1,0,2))),"")</f>
        <v>0</v>
      </c>
      <c r="EO1006" s="9" t="str">
        <f t="array" ref="EO1006">IFERROR(INDEX(EG$56:EG$1054,SMALL(IF(ISNUMBER(EM$56:EM$1054),ROW(EG$1:EG$999),""),ROW(EG951))),"")</f>
        <v/>
      </c>
      <c r="EP1006" s="9" t="str">
        <f t="array" ref="EP1006">IFERROR(INDEX(EM$56:EM$1054,SMALL(IF(ISNUMBER(EM$56:EM$1054),ROW(EM$1:EM$999),""),ROW(EM951))),"")</f>
        <v/>
      </c>
      <c r="EQ1006" s="9"/>
      <c r="ER1006" s="9"/>
      <c r="ES1006" s="9"/>
      <c r="ET1006" s="9"/>
      <c r="EU1006" s="9"/>
      <c r="EV1006" s="9"/>
    </row>
    <row r="1007" spans="1:152" x14ac:dyDescent="0.25">
      <c r="A1007" s="8"/>
      <c r="B1007" s="13"/>
      <c r="C1007" s="14"/>
      <c r="D1007" s="14"/>
      <c r="E1007" s="10">
        <f t="shared" si="112"/>
        <v>0</v>
      </c>
      <c r="F1007" s="12"/>
      <c r="G1007" s="12"/>
      <c r="H1007" s="11"/>
      <c r="I1007" s="9"/>
      <c r="J1007" s="9"/>
      <c r="K1007" s="9">
        <f ca="1">IFERROR(IF(COUNTA(J$56:J1007)=J$54,J1007,FORECAST(D1007,OFFSET(M$56:M$254,MATCH(D1007,L$56:L$254,1)-1,0,2), OFFSET(L$56:L$254,MATCH(D1007,L$56:L$254,1)-1,0,2))),"")</f>
        <v>0</v>
      </c>
      <c r="L1007" s="9" t="str">
        <f t="array" ref="L1007">IFERROR(INDEX(D$56:D$1054,SMALL(IF(ISNUMBER(J$56:J$1054),ROW(D$1:D$999),""),ROW(D952))),"")</f>
        <v/>
      </c>
      <c r="M1007" s="9" t="str">
        <f t="array" ref="M1007">IFERROR(INDEX(J$56:J$1054,SMALL(IF(ISNUMBER(J$56:J$1054),ROW(J$1:J$999),""),ROW(J952))),"")</f>
        <v/>
      </c>
      <c r="N1007" s="9"/>
      <c r="O1007" s="9"/>
      <c r="P1007" s="9"/>
      <c r="Q1007" s="9"/>
      <c r="R1007" s="9"/>
      <c r="S1007" s="9"/>
      <c r="T1007" s="87"/>
      <c r="U1007" s="13"/>
      <c r="V1007" s="14"/>
      <c r="W1007" s="14"/>
      <c r="X1007" s="10">
        <f t="shared" si="113"/>
        <v>0</v>
      </c>
      <c r="Y1007" s="12"/>
      <c r="Z1007" s="12"/>
      <c r="AA1007" s="11"/>
      <c r="AB1007" s="9"/>
      <c r="AC1007" s="9"/>
      <c r="AD1007" s="9">
        <f ca="1">IFERROR(IF(COUNTA(AC$56:AC1007)=AC$54,AC1007,FORECAST(W1007,OFFSET(AF$56:AF$254,MATCH(W1007,AE$56:AE$254,1)-1,0,2), OFFSET(AE$56:AE$254,MATCH(W1007,AE$56:AE$254,1)-1,0,2))),"")</f>
        <v>0</v>
      </c>
      <c r="AE1007" s="9" t="str">
        <f t="array" ref="AE1007">IFERROR(INDEX(W$56:W$1054,SMALL(IF(ISNUMBER(AC$56:AC$1054),ROW(W$1:W$999),""),ROW(W952))),"")</f>
        <v/>
      </c>
      <c r="AF1007" s="9" t="str">
        <f t="array" ref="AF1007">IFERROR(INDEX(AC$56:AC$1054,SMALL(IF(ISNUMBER(AC$56:AC$1054),ROW(AC$1:AC$999),""),ROW(AC952))),"")</f>
        <v/>
      </c>
      <c r="AG1007" s="9"/>
      <c r="AH1007" s="9"/>
      <c r="AI1007" s="9"/>
      <c r="AJ1007" s="9"/>
      <c r="AK1007" s="9"/>
      <c r="AL1007" s="9"/>
      <c r="AM1007" s="87"/>
      <c r="AN1007" s="13"/>
      <c r="AO1007" s="14"/>
      <c r="AP1007" s="14"/>
      <c r="AQ1007" s="10">
        <f t="shared" si="114"/>
        <v>0</v>
      </c>
      <c r="AR1007" s="12"/>
      <c r="AS1007" s="12"/>
      <c r="AT1007" s="11"/>
      <c r="AU1007" s="9"/>
      <c r="AV1007" s="9"/>
      <c r="AW1007" s="9">
        <f ca="1">IFERROR(IF(COUNTA(AV$56:AV1007)=AV$54,AV1007,FORECAST(AP1007,OFFSET(AY$56:AY$254,MATCH(AP1007,AX$56:AX$254,1)-1,0,2), OFFSET(AX$56:AX$254,MATCH(AP1007,AX$56:AX$254,1)-1,0,2))),"")</f>
        <v>0</v>
      </c>
      <c r="AX1007" s="9" t="str">
        <f t="array" ref="AX1007">IFERROR(INDEX(AP$56:AP$1054,SMALL(IF(ISNUMBER(AV$56:AV$1054),ROW(AP$1:AP$999),""),ROW(AP952))),"")</f>
        <v/>
      </c>
      <c r="AY1007" s="9" t="str">
        <f t="array" ref="AY1007">IFERROR(INDEX(AV$56:AV$1054,SMALL(IF(ISNUMBER(AV$56:AV$1054),ROW(AV$1:AV$999),""),ROW(AV952))),"")</f>
        <v/>
      </c>
      <c r="AZ1007" s="9"/>
      <c r="BA1007" s="9"/>
      <c r="BB1007" s="9"/>
      <c r="BC1007" s="9"/>
      <c r="BD1007" s="9"/>
      <c r="BE1007" s="9"/>
      <c r="BF1007" s="87"/>
      <c r="BG1007" s="13"/>
      <c r="BH1007" s="14"/>
      <c r="BI1007" s="14"/>
      <c r="BJ1007" s="10">
        <f t="shared" si="115"/>
        <v>0</v>
      </c>
      <c r="BK1007" s="12"/>
      <c r="BL1007" s="12"/>
      <c r="BM1007" s="11"/>
      <c r="BN1007" s="9"/>
      <c r="BO1007" s="9"/>
      <c r="BP1007" s="9">
        <f ca="1">IFERROR(IF(COUNTA(BO$56:BO1007)=BO$54,BO1007,FORECAST(BI1007,OFFSET(BR$56:BR$254,MATCH(BI1007,BQ$56:BQ$254,1)-1,0,2), OFFSET(BQ$56:BQ$254,MATCH(BI1007,BQ$56:BQ$254,1)-1,0,2))),"")</f>
        <v>0</v>
      </c>
      <c r="BQ1007" s="9" t="str">
        <f t="array" ref="BQ1007">IFERROR(INDEX(BI$56:BI$1054,SMALL(IF(ISNUMBER(BO$56:BO$1054),ROW(BI$1:BI$999),""),ROW(BI952))),"")</f>
        <v/>
      </c>
      <c r="BR1007" s="9" t="str">
        <f t="array" ref="BR1007">IFERROR(INDEX(BO$56:BO$1054,SMALL(IF(ISNUMBER(BO$56:BO$1054),ROW(BO$1:BO$999),""),ROW(BO952))),"")</f>
        <v/>
      </c>
      <c r="BS1007" s="9"/>
      <c r="BT1007" s="9"/>
      <c r="BU1007" s="9"/>
      <c r="BV1007" s="9"/>
      <c r="BW1007" s="9"/>
      <c r="BX1007" s="9"/>
      <c r="BY1007" s="87"/>
      <c r="BZ1007" s="13"/>
      <c r="CA1007" s="14"/>
      <c r="CB1007" s="14"/>
      <c r="CC1007" s="10">
        <f t="shared" si="116"/>
        <v>0</v>
      </c>
      <c r="CD1007" s="12"/>
      <c r="CE1007" s="12"/>
      <c r="CF1007" s="11"/>
      <c r="CG1007" s="9"/>
      <c r="CH1007" s="9"/>
      <c r="CI1007" s="9">
        <f ca="1">IFERROR(IF(COUNTA(CH$56:CH1007)=CH$54,CH1007,FORECAST(CB1007,OFFSET(CK$56:CK$254,MATCH(CB1007,CJ$56:CJ$254,1)-1,0,2), OFFSET(CJ$56:CJ$254,MATCH(CB1007,CJ$56:CJ$254,1)-1,0,2))),"")</f>
        <v>0</v>
      </c>
      <c r="CJ1007" s="9" t="str">
        <f t="array" ref="CJ1007">IFERROR(INDEX(CB$56:CB$1054,SMALL(IF(ISNUMBER(CH$56:CH$1054),ROW(CB$1:CB$999),""),ROW(CB952))),"")</f>
        <v/>
      </c>
      <c r="CK1007" s="9" t="str">
        <f t="array" ref="CK1007">IFERROR(INDEX(CH$56:CH$1054,SMALL(IF(ISNUMBER(CH$56:CH$1054),ROW(CH$1:CH$999),""),ROW(CH952))),"")</f>
        <v/>
      </c>
      <c r="CL1007" s="9"/>
      <c r="CM1007" s="9"/>
      <c r="CN1007" s="9"/>
      <c r="CO1007" s="9"/>
      <c r="CP1007" s="9"/>
      <c r="CQ1007" s="9"/>
      <c r="CR1007" s="87"/>
      <c r="CS1007" s="13"/>
      <c r="CT1007" s="14"/>
      <c r="CU1007" s="14"/>
      <c r="CV1007" s="10">
        <f t="shared" si="117"/>
        <v>0</v>
      </c>
      <c r="CW1007" s="12"/>
      <c r="CX1007" s="12"/>
      <c r="CY1007" s="11"/>
      <c r="CZ1007" s="9"/>
      <c r="DA1007" s="9"/>
      <c r="DB1007" s="9">
        <f ca="1">IFERROR(IF(COUNTA(DA$56:DA1007)=DA$54,DA1007,FORECAST(CU1007,OFFSET(DD$56:DD$254,MATCH(CU1007,DC$56:DC$254,1)-1,0,2), OFFSET(DC$56:DC$254,MATCH(CU1007,DC$56:DC$254,1)-1,0,2))),"")</f>
        <v>0</v>
      </c>
      <c r="DC1007" s="9" t="str">
        <f t="array" ref="DC1007">IFERROR(INDEX(CU$56:CU$1054,SMALL(IF(ISNUMBER(DA$56:DA$1054),ROW(CU$1:CU$999),""),ROW(CU952))),"")</f>
        <v/>
      </c>
      <c r="DD1007" s="9" t="str">
        <f t="array" ref="DD1007">IFERROR(INDEX(DA$56:DA$1054,SMALL(IF(ISNUMBER(DA$56:DA$1054),ROW(DA$1:DA$999),""),ROW(DA952))),"")</f>
        <v/>
      </c>
      <c r="DE1007" s="9"/>
      <c r="DF1007" s="9"/>
      <c r="DG1007" s="9"/>
      <c r="DH1007" s="9"/>
      <c r="DI1007" s="9"/>
      <c r="DJ1007" s="9"/>
      <c r="DK1007" s="87"/>
      <c r="DL1007" s="13"/>
      <c r="DM1007" s="14"/>
      <c r="DN1007" s="14"/>
      <c r="DO1007" s="10">
        <f t="shared" si="118"/>
        <v>0</v>
      </c>
      <c r="DP1007" s="12"/>
      <c r="DQ1007" s="12"/>
      <c r="DR1007" s="11"/>
      <c r="DS1007" s="9"/>
      <c r="DT1007" s="9"/>
      <c r="DU1007" s="9">
        <f ca="1">IFERROR(IF(COUNTA(DT$56:DT1007)=DT$54,DT1007,FORECAST(DN1007,OFFSET(DW$56:DW$254,MATCH(DN1007,DV$56:DV$254,1)-1,0,2), OFFSET(DV$56:DV$254,MATCH(DN1007,DV$56:DV$254,1)-1,0,2))),"")</f>
        <v>0</v>
      </c>
      <c r="DV1007" s="9" t="str">
        <f t="array" ref="DV1007">IFERROR(INDEX(DN$56:DN$1054,SMALL(IF(ISNUMBER(DT$56:DT$1054),ROW(DN$1:DN$999),""),ROW(DN952))),"")</f>
        <v/>
      </c>
      <c r="DW1007" s="9" t="str">
        <f t="array" ref="DW1007">IFERROR(INDEX(DT$56:DT$1054,SMALL(IF(ISNUMBER(DT$56:DT$1054),ROW(DT$1:DT$999),""),ROW(DT952))),"")</f>
        <v/>
      </c>
      <c r="DX1007" s="9"/>
      <c r="DY1007" s="9"/>
      <c r="DZ1007" s="9"/>
      <c r="EA1007" s="9"/>
      <c r="EB1007" s="9"/>
      <c r="EC1007" s="9"/>
      <c r="ED1007" s="87"/>
      <c r="EE1007" s="13"/>
      <c r="EF1007" s="14"/>
      <c r="EG1007" s="14"/>
      <c r="EH1007" s="10">
        <f t="shared" si="119"/>
        <v>0</v>
      </c>
      <c r="EI1007" s="12"/>
      <c r="EJ1007" s="12"/>
      <c r="EK1007" s="11"/>
      <c r="EL1007" s="9"/>
      <c r="EM1007" s="9"/>
      <c r="EN1007" s="9">
        <f ca="1">IFERROR(IF(COUNTA(EM$56:EM1007)=EM$54,EM1007,FORECAST(EG1007,OFFSET(EP$56:EP$254,MATCH(EG1007,EO$56:EO$254,1)-1,0,2), OFFSET(EO$56:EO$254,MATCH(EG1007,EO$56:EO$254,1)-1,0,2))),"")</f>
        <v>0</v>
      </c>
      <c r="EO1007" s="9" t="str">
        <f t="array" ref="EO1007">IFERROR(INDEX(EG$56:EG$1054,SMALL(IF(ISNUMBER(EM$56:EM$1054),ROW(EG$1:EG$999),""),ROW(EG952))),"")</f>
        <v/>
      </c>
      <c r="EP1007" s="9" t="str">
        <f t="array" ref="EP1007">IFERROR(INDEX(EM$56:EM$1054,SMALL(IF(ISNUMBER(EM$56:EM$1054),ROW(EM$1:EM$999),""),ROW(EM952))),"")</f>
        <v/>
      </c>
      <c r="EQ1007" s="9"/>
      <c r="ER1007" s="9"/>
      <c r="ES1007" s="9"/>
      <c r="ET1007" s="9"/>
      <c r="EU1007" s="9"/>
      <c r="EV1007" s="9"/>
    </row>
    <row r="1008" spans="1:152" x14ac:dyDescent="0.25">
      <c r="A1008" s="8"/>
      <c r="B1008" s="13"/>
      <c r="C1008" s="14"/>
      <c r="D1008" s="14"/>
      <c r="E1008" s="10">
        <f t="shared" si="112"/>
        <v>0</v>
      </c>
      <c r="F1008" s="12"/>
      <c r="G1008" s="12"/>
      <c r="H1008" s="11"/>
      <c r="I1008" s="9"/>
      <c r="J1008" s="9"/>
      <c r="K1008" s="9">
        <f ca="1">IFERROR(IF(COUNTA(J$56:J1008)=J$54,J1008,FORECAST(D1008,OFFSET(M$56:M$254,MATCH(D1008,L$56:L$254,1)-1,0,2), OFFSET(L$56:L$254,MATCH(D1008,L$56:L$254,1)-1,0,2))),"")</f>
        <v>0</v>
      </c>
      <c r="L1008" s="9" t="str">
        <f t="array" ref="L1008">IFERROR(INDEX(D$56:D$1054,SMALL(IF(ISNUMBER(J$56:J$1054),ROW(D$1:D$999),""),ROW(D953))),"")</f>
        <v/>
      </c>
      <c r="M1008" s="9" t="str">
        <f t="array" ref="M1008">IFERROR(INDEX(J$56:J$1054,SMALL(IF(ISNUMBER(J$56:J$1054),ROW(J$1:J$999),""),ROW(J953))),"")</f>
        <v/>
      </c>
      <c r="N1008" s="9"/>
      <c r="O1008" s="9"/>
      <c r="P1008" s="9"/>
      <c r="Q1008" s="9"/>
      <c r="R1008" s="9"/>
      <c r="S1008" s="9"/>
      <c r="T1008" s="87"/>
      <c r="U1008" s="13"/>
      <c r="V1008" s="14"/>
      <c r="W1008" s="14"/>
      <c r="X1008" s="10">
        <f t="shared" si="113"/>
        <v>0</v>
      </c>
      <c r="Y1008" s="12"/>
      <c r="Z1008" s="12"/>
      <c r="AA1008" s="11"/>
      <c r="AB1008" s="9"/>
      <c r="AC1008" s="9"/>
      <c r="AD1008" s="9">
        <f ca="1">IFERROR(IF(COUNTA(AC$56:AC1008)=AC$54,AC1008,FORECAST(W1008,OFFSET(AF$56:AF$254,MATCH(W1008,AE$56:AE$254,1)-1,0,2), OFFSET(AE$56:AE$254,MATCH(W1008,AE$56:AE$254,1)-1,0,2))),"")</f>
        <v>0</v>
      </c>
      <c r="AE1008" s="9" t="str">
        <f t="array" ref="AE1008">IFERROR(INDEX(W$56:W$1054,SMALL(IF(ISNUMBER(AC$56:AC$1054),ROW(W$1:W$999),""),ROW(W953))),"")</f>
        <v/>
      </c>
      <c r="AF1008" s="9" t="str">
        <f t="array" ref="AF1008">IFERROR(INDEX(AC$56:AC$1054,SMALL(IF(ISNUMBER(AC$56:AC$1054),ROW(AC$1:AC$999),""),ROW(AC953))),"")</f>
        <v/>
      </c>
      <c r="AG1008" s="9"/>
      <c r="AH1008" s="9"/>
      <c r="AI1008" s="9"/>
      <c r="AJ1008" s="9"/>
      <c r="AK1008" s="9"/>
      <c r="AL1008" s="9"/>
      <c r="AM1008" s="87"/>
      <c r="AN1008" s="13"/>
      <c r="AO1008" s="14"/>
      <c r="AP1008" s="14"/>
      <c r="AQ1008" s="10">
        <f t="shared" si="114"/>
        <v>0</v>
      </c>
      <c r="AR1008" s="12"/>
      <c r="AS1008" s="12"/>
      <c r="AT1008" s="11"/>
      <c r="AU1008" s="9"/>
      <c r="AV1008" s="9"/>
      <c r="AW1008" s="9">
        <f ca="1">IFERROR(IF(COUNTA(AV$56:AV1008)=AV$54,AV1008,FORECAST(AP1008,OFFSET(AY$56:AY$254,MATCH(AP1008,AX$56:AX$254,1)-1,0,2), OFFSET(AX$56:AX$254,MATCH(AP1008,AX$56:AX$254,1)-1,0,2))),"")</f>
        <v>0</v>
      </c>
      <c r="AX1008" s="9" t="str">
        <f t="array" ref="AX1008">IFERROR(INDEX(AP$56:AP$1054,SMALL(IF(ISNUMBER(AV$56:AV$1054),ROW(AP$1:AP$999),""),ROW(AP953))),"")</f>
        <v/>
      </c>
      <c r="AY1008" s="9" t="str">
        <f t="array" ref="AY1008">IFERROR(INDEX(AV$56:AV$1054,SMALL(IF(ISNUMBER(AV$56:AV$1054),ROW(AV$1:AV$999),""),ROW(AV953))),"")</f>
        <v/>
      </c>
      <c r="AZ1008" s="9"/>
      <c r="BA1008" s="9"/>
      <c r="BB1008" s="9"/>
      <c r="BC1008" s="9"/>
      <c r="BD1008" s="9"/>
      <c r="BE1008" s="9"/>
      <c r="BF1008" s="87"/>
      <c r="BG1008" s="13"/>
      <c r="BH1008" s="14"/>
      <c r="BI1008" s="14"/>
      <c r="BJ1008" s="10">
        <f t="shared" si="115"/>
        <v>0</v>
      </c>
      <c r="BK1008" s="12"/>
      <c r="BL1008" s="12"/>
      <c r="BM1008" s="11"/>
      <c r="BN1008" s="9"/>
      <c r="BO1008" s="9"/>
      <c r="BP1008" s="9">
        <f ca="1">IFERROR(IF(COUNTA(BO$56:BO1008)=BO$54,BO1008,FORECAST(BI1008,OFFSET(BR$56:BR$254,MATCH(BI1008,BQ$56:BQ$254,1)-1,0,2), OFFSET(BQ$56:BQ$254,MATCH(BI1008,BQ$56:BQ$254,1)-1,0,2))),"")</f>
        <v>0</v>
      </c>
      <c r="BQ1008" s="9" t="str">
        <f t="array" ref="BQ1008">IFERROR(INDEX(BI$56:BI$1054,SMALL(IF(ISNUMBER(BO$56:BO$1054),ROW(BI$1:BI$999),""),ROW(BI953))),"")</f>
        <v/>
      </c>
      <c r="BR1008" s="9" t="str">
        <f t="array" ref="BR1008">IFERROR(INDEX(BO$56:BO$1054,SMALL(IF(ISNUMBER(BO$56:BO$1054),ROW(BO$1:BO$999),""),ROW(BO953))),"")</f>
        <v/>
      </c>
      <c r="BS1008" s="9"/>
      <c r="BT1008" s="9"/>
      <c r="BU1008" s="9"/>
      <c r="BV1008" s="9"/>
      <c r="BW1008" s="9"/>
      <c r="BX1008" s="9"/>
      <c r="BY1008" s="87"/>
      <c r="BZ1008" s="13"/>
      <c r="CA1008" s="14"/>
      <c r="CB1008" s="14"/>
      <c r="CC1008" s="10">
        <f t="shared" si="116"/>
        <v>0</v>
      </c>
      <c r="CD1008" s="12"/>
      <c r="CE1008" s="12"/>
      <c r="CF1008" s="11"/>
      <c r="CG1008" s="9"/>
      <c r="CH1008" s="9"/>
      <c r="CI1008" s="9">
        <f ca="1">IFERROR(IF(COUNTA(CH$56:CH1008)=CH$54,CH1008,FORECAST(CB1008,OFFSET(CK$56:CK$254,MATCH(CB1008,CJ$56:CJ$254,1)-1,0,2), OFFSET(CJ$56:CJ$254,MATCH(CB1008,CJ$56:CJ$254,1)-1,0,2))),"")</f>
        <v>0</v>
      </c>
      <c r="CJ1008" s="9" t="str">
        <f t="array" ref="CJ1008">IFERROR(INDEX(CB$56:CB$1054,SMALL(IF(ISNUMBER(CH$56:CH$1054),ROW(CB$1:CB$999),""),ROW(CB953))),"")</f>
        <v/>
      </c>
      <c r="CK1008" s="9" t="str">
        <f t="array" ref="CK1008">IFERROR(INDEX(CH$56:CH$1054,SMALL(IF(ISNUMBER(CH$56:CH$1054),ROW(CH$1:CH$999),""),ROW(CH953))),"")</f>
        <v/>
      </c>
      <c r="CL1008" s="9"/>
      <c r="CM1008" s="9"/>
      <c r="CN1008" s="9"/>
      <c r="CO1008" s="9"/>
      <c r="CP1008" s="9"/>
      <c r="CQ1008" s="9"/>
      <c r="CR1008" s="87"/>
      <c r="CS1008" s="13"/>
      <c r="CT1008" s="14"/>
      <c r="CU1008" s="14"/>
      <c r="CV1008" s="10">
        <f t="shared" si="117"/>
        <v>0</v>
      </c>
      <c r="CW1008" s="12"/>
      <c r="CX1008" s="12"/>
      <c r="CY1008" s="11"/>
      <c r="CZ1008" s="9"/>
      <c r="DA1008" s="9"/>
      <c r="DB1008" s="9">
        <f ca="1">IFERROR(IF(COUNTA(DA$56:DA1008)=DA$54,DA1008,FORECAST(CU1008,OFFSET(DD$56:DD$254,MATCH(CU1008,DC$56:DC$254,1)-1,0,2), OFFSET(DC$56:DC$254,MATCH(CU1008,DC$56:DC$254,1)-1,0,2))),"")</f>
        <v>0</v>
      </c>
      <c r="DC1008" s="9" t="str">
        <f t="array" ref="DC1008">IFERROR(INDEX(CU$56:CU$1054,SMALL(IF(ISNUMBER(DA$56:DA$1054),ROW(CU$1:CU$999),""),ROW(CU953))),"")</f>
        <v/>
      </c>
      <c r="DD1008" s="9" t="str">
        <f t="array" ref="DD1008">IFERROR(INDEX(DA$56:DA$1054,SMALL(IF(ISNUMBER(DA$56:DA$1054),ROW(DA$1:DA$999),""),ROW(DA953))),"")</f>
        <v/>
      </c>
      <c r="DE1008" s="9"/>
      <c r="DF1008" s="9"/>
      <c r="DG1008" s="9"/>
      <c r="DH1008" s="9"/>
      <c r="DI1008" s="9"/>
      <c r="DJ1008" s="9"/>
      <c r="DK1008" s="87"/>
      <c r="DL1008" s="13"/>
      <c r="DM1008" s="14"/>
      <c r="DN1008" s="14"/>
      <c r="DO1008" s="10">
        <f t="shared" si="118"/>
        <v>0</v>
      </c>
      <c r="DP1008" s="12"/>
      <c r="DQ1008" s="12"/>
      <c r="DR1008" s="11"/>
      <c r="DS1008" s="9"/>
      <c r="DT1008" s="9"/>
      <c r="DU1008" s="9">
        <f ca="1">IFERROR(IF(COUNTA(DT$56:DT1008)=DT$54,DT1008,FORECAST(DN1008,OFFSET(DW$56:DW$254,MATCH(DN1008,DV$56:DV$254,1)-1,0,2), OFFSET(DV$56:DV$254,MATCH(DN1008,DV$56:DV$254,1)-1,0,2))),"")</f>
        <v>0</v>
      </c>
      <c r="DV1008" s="9" t="str">
        <f t="array" ref="DV1008">IFERROR(INDEX(DN$56:DN$1054,SMALL(IF(ISNUMBER(DT$56:DT$1054),ROW(DN$1:DN$999),""),ROW(DN953))),"")</f>
        <v/>
      </c>
      <c r="DW1008" s="9" t="str">
        <f t="array" ref="DW1008">IFERROR(INDEX(DT$56:DT$1054,SMALL(IF(ISNUMBER(DT$56:DT$1054),ROW(DT$1:DT$999),""),ROW(DT953))),"")</f>
        <v/>
      </c>
      <c r="DX1008" s="9"/>
      <c r="DY1008" s="9"/>
      <c r="DZ1008" s="9"/>
      <c r="EA1008" s="9"/>
      <c r="EB1008" s="9"/>
      <c r="EC1008" s="9"/>
      <c r="ED1008" s="87"/>
      <c r="EE1008" s="13"/>
      <c r="EF1008" s="14"/>
      <c r="EG1008" s="14"/>
      <c r="EH1008" s="10">
        <f t="shared" si="119"/>
        <v>0</v>
      </c>
      <c r="EI1008" s="12"/>
      <c r="EJ1008" s="12"/>
      <c r="EK1008" s="11"/>
      <c r="EL1008" s="9"/>
      <c r="EM1008" s="9"/>
      <c r="EN1008" s="9">
        <f ca="1">IFERROR(IF(COUNTA(EM$56:EM1008)=EM$54,EM1008,FORECAST(EG1008,OFFSET(EP$56:EP$254,MATCH(EG1008,EO$56:EO$254,1)-1,0,2), OFFSET(EO$56:EO$254,MATCH(EG1008,EO$56:EO$254,1)-1,0,2))),"")</f>
        <v>0</v>
      </c>
      <c r="EO1008" s="9" t="str">
        <f t="array" ref="EO1008">IFERROR(INDEX(EG$56:EG$1054,SMALL(IF(ISNUMBER(EM$56:EM$1054),ROW(EG$1:EG$999),""),ROW(EG953))),"")</f>
        <v/>
      </c>
      <c r="EP1008" s="9" t="str">
        <f t="array" ref="EP1008">IFERROR(INDEX(EM$56:EM$1054,SMALL(IF(ISNUMBER(EM$56:EM$1054),ROW(EM$1:EM$999),""),ROW(EM953))),"")</f>
        <v/>
      </c>
      <c r="EQ1008" s="9"/>
      <c r="ER1008" s="9"/>
      <c r="ES1008" s="9"/>
      <c r="ET1008" s="9"/>
      <c r="EU1008" s="9"/>
      <c r="EV1008" s="9"/>
    </row>
    <row r="1009" spans="1:152" x14ac:dyDescent="0.25">
      <c r="A1009" s="8"/>
      <c r="B1009" s="13"/>
      <c r="C1009" s="14"/>
      <c r="D1009" s="14"/>
      <c r="E1009" s="10">
        <f t="shared" si="112"/>
        <v>0</v>
      </c>
      <c r="F1009" s="12"/>
      <c r="G1009" s="12"/>
      <c r="H1009" s="11"/>
      <c r="I1009" s="9"/>
      <c r="J1009" s="9"/>
      <c r="K1009" s="9">
        <f ca="1">IFERROR(IF(COUNTA(J$56:J1009)=J$54,J1009,FORECAST(D1009,OFFSET(M$56:M$254,MATCH(D1009,L$56:L$254,1)-1,0,2), OFFSET(L$56:L$254,MATCH(D1009,L$56:L$254,1)-1,0,2))),"")</f>
        <v>0</v>
      </c>
      <c r="L1009" s="9" t="str">
        <f t="array" ref="L1009">IFERROR(INDEX(D$56:D$1054,SMALL(IF(ISNUMBER(J$56:J$1054),ROW(D$1:D$999),""),ROW(D954))),"")</f>
        <v/>
      </c>
      <c r="M1009" s="9" t="str">
        <f t="array" ref="M1009">IFERROR(INDEX(J$56:J$1054,SMALL(IF(ISNUMBER(J$56:J$1054),ROW(J$1:J$999),""),ROW(J954))),"")</f>
        <v/>
      </c>
      <c r="N1009" s="9"/>
      <c r="O1009" s="9"/>
      <c r="P1009" s="9"/>
      <c r="Q1009" s="9"/>
      <c r="R1009" s="9"/>
      <c r="S1009" s="9"/>
      <c r="T1009" s="87"/>
      <c r="U1009" s="13"/>
      <c r="V1009" s="14"/>
      <c r="W1009" s="14"/>
      <c r="X1009" s="10">
        <f t="shared" si="113"/>
        <v>0</v>
      </c>
      <c r="Y1009" s="12"/>
      <c r="Z1009" s="12"/>
      <c r="AA1009" s="11"/>
      <c r="AB1009" s="9"/>
      <c r="AC1009" s="9"/>
      <c r="AD1009" s="9">
        <f ca="1">IFERROR(IF(COUNTA(AC$56:AC1009)=AC$54,AC1009,FORECAST(W1009,OFFSET(AF$56:AF$254,MATCH(W1009,AE$56:AE$254,1)-1,0,2), OFFSET(AE$56:AE$254,MATCH(W1009,AE$56:AE$254,1)-1,0,2))),"")</f>
        <v>0</v>
      </c>
      <c r="AE1009" s="9" t="str">
        <f t="array" ref="AE1009">IFERROR(INDEX(W$56:W$1054,SMALL(IF(ISNUMBER(AC$56:AC$1054),ROW(W$1:W$999),""),ROW(W954))),"")</f>
        <v/>
      </c>
      <c r="AF1009" s="9" t="str">
        <f t="array" ref="AF1009">IFERROR(INDEX(AC$56:AC$1054,SMALL(IF(ISNUMBER(AC$56:AC$1054),ROW(AC$1:AC$999),""),ROW(AC954))),"")</f>
        <v/>
      </c>
      <c r="AG1009" s="9"/>
      <c r="AH1009" s="9"/>
      <c r="AI1009" s="9"/>
      <c r="AJ1009" s="9"/>
      <c r="AK1009" s="9"/>
      <c r="AL1009" s="9"/>
      <c r="AM1009" s="87"/>
      <c r="AN1009" s="13"/>
      <c r="AO1009" s="14"/>
      <c r="AP1009" s="14"/>
      <c r="AQ1009" s="10">
        <f t="shared" si="114"/>
        <v>0</v>
      </c>
      <c r="AR1009" s="12"/>
      <c r="AS1009" s="12"/>
      <c r="AT1009" s="11"/>
      <c r="AU1009" s="9"/>
      <c r="AV1009" s="9"/>
      <c r="AW1009" s="9">
        <f ca="1">IFERROR(IF(COUNTA(AV$56:AV1009)=AV$54,AV1009,FORECAST(AP1009,OFFSET(AY$56:AY$254,MATCH(AP1009,AX$56:AX$254,1)-1,0,2), OFFSET(AX$56:AX$254,MATCH(AP1009,AX$56:AX$254,1)-1,0,2))),"")</f>
        <v>0</v>
      </c>
      <c r="AX1009" s="9" t="str">
        <f t="array" ref="AX1009">IFERROR(INDEX(AP$56:AP$1054,SMALL(IF(ISNUMBER(AV$56:AV$1054),ROW(AP$1:AP$999),""),ROW(AP954))),"")</f>
        <v/>
      </c>
      <c r="AY1009" s="9" t="str">
        <f t="array" ref="AY1009">IFERROR(INDEX(AV$56:AV$1054,SMALL(IF(ISNUMBER(AV$56:AV$1054),ROW(AV$1:AV$999),""),ROW(AV954))),"")</f>
        <v/>
      </c>
      <c r="AZ1009" s="9"/>
      <c r="BA1009" s="9"/>
      <c r="BB1009" s="9"/>
      <c r="BC1009" s="9"/>
      <c r="BD1009" s="9"/>
      <c r="BE1009" s="9"/>
      <c r="BF1009" s="87"/>
      <c r="BG1009" s="13"/>
      <c r="BH1009" s="14"/>
      <c r="BI1009" s="14"/>
      <c r="BJ1009" s="10">
        <f t="shared" si="115"/>
        <v>0</v>
      </c>
      <c r="BK1009" s="12"/>
      <c r="BL1009" s="12"/>
      <c r="BM1009" s="11"/>
      <c r="BN1009" s="9"/>
      <c r="BO1009" s="9"/>
      <c r="BP1009" s="9">
        <f ca="1">IFERROR(IF(COUNTA(BO$56:BO1009)=BO$54,BO1009,FORECAST(BI1009,OFFSET(BR$56:BR$254,MATCH(BI1009,BQ$56:BQ$254,1)-1,0,2), OFFSET(BQ$56:BQ$254,MATCH(BI1009,BQ$56:BQ$254,1)-1,0,2))),"")</f>
        <v>0</v>
      </c>
      <c r="BQ1009" s="9" t="str">
        <f t="array" ref="BQ1009">IFERROR(INDEX(BI$56:BI$1054,SMALL(IF(ISNUMBER(BO$56:BO$1054),ROW(BI$1:BI$999),""),ROW(BI954))),"")</f>
        <v/>
      </c>
      <c r="BR1009" s="9" t="str">
        <f t="array" ref="BR1009">IFERROR(INDEX(BO$56:BO$1054,SMALL(IF(ISNUMBER(BO$56:BO$1054),ROW(BO$1:BO$999),""),ROW(BO954))),"")</f>
        <v/>
      </c>
      <c r="BS1009" s="9"/>
      <c r="BT1009" s="9"/>
      <c r="BU1009" s="9"/>
      <c r="BV1009" s="9"/>
      <c r="BW1009" s="9"/>
      <c r="BX1009" s="9"/>
      <c r="BY1009" s="87"/>
      <c r="BZ1009" s="13"/>
      <c r="CA1009" s="14"/>
      <c r="CB1009" s="14"/>
      <c r="CC1009" s="10">
        <f t="shared" si="116"/>
        <v>0</v>
      </c>
      <c r="CD1009" s="12"/>
      <c r="CE1009" s="12"/>
      <c r="CF1009" s="11"/>
      <c r="CG1009" s="9"/>
      <c r="CH1009" s="9"/>
      <c r="CI1009" s="9">
        <f ca="1">IFERROR(IF(COUNTA(CH$56:CH1009)=CH$54,CH1009,FORECAST(CB1009,OFFSET(CK$56:CK$254,MATCH(CB1009,CJ$56:CJ$254,1)-1,0,2), OFFSET(CJ$56:CJ$254,MATCH(CB1009,CJ$56:CJ$254,1)-1,0,2))),"")</f>
        <v>0</v>
      </c>
      <c r="CJ1009" s="9" t="str">
        <f t="array" ref="CJ1009">IFERROR(INDEX(CB$56:CB$1054,SMALL(IF(ISNUMBER(CH$56:CH$1054),ROW(CB$1:CB$999),""),ROW(CB954))),"")</f>
        <v/>
      </c>
      <c r="CK1009" s="9" t="str">
        <f t="array" ref="CK1009">IFERROR(INDEX(CH$56:CH$1054,SMALL(IF(ISNUMBER(CH$56:CH$1054),ROW(CH$1:CH$999),""),ROW(CH954))),"")</f>
        <v/>
      </c>
      <c r="CL1009" s="9"/>
      <c r="CM1009" s="9"/>
      <c r="CN1009" s="9"/>
      <c r="CO1009" s="9"/>
      <c r="CP1009" s="9"/>
      <c r="CQ1009" s="9"/>
      <c r="CR1009" s="87"/>
      <c r="CS1009" s="13"/>
      <c r="CT1009" s="14"/>
      <c r="CU1009" s="14"/>
      <c r="CV1009" s="10">
        <f t="shared" si="117"/>
        <v>0</v>
      </c>
      <c r="CW1009" s="12"/>
      <c r="CX1009" s="12"/>
      <c r="CY1009" s="11"/>
      <c r="CZ1009" s="9"/>
      <c r="DA1009" s="9"/>
      <c r="DB1009" s="9">
        <f ca="1">IFERROR(IF(COUNTA(DA$56:DA1009)=DA$54,DA1009,FORECAST(CU1009,OFFSET(DD$56:DD$254,MATCH(CU1009,DC$56:DC$254,1)-1,0,2), OFFSET(DC$56:DC$254,MATCH(CU1009,DC$56:DC$254,1)-1,0,2))),"")</f>
        <v>0</v>
      </c>
      <c r="DC1009" s="9" t="str">
        <f t="array" ref="DC1009">IFERROR(INDEX(CU$56:CU$1054,SMALL(IF(ISNUMBER(DA$56:DA$1054),ROW(CU$1:CU$999),""),ROW(CU954))),"")</f>
        <v/>
      </c>
      <c r="DD1009" s="9" t="str">
        <f t="array" ref="DD1009">IFERROR(INDEX(DA$56:DA$1054,SMALL(IF(ISNUMBER(DA$56:DA$1054),ROW(DA$1:DA$999),""),ROW(DA954))),"")</f>
        <v/>
      </c>
      <c r="DE1009" s="9"/>
      <c r="DF1009" s="9"/>
      <c r="DG1009" s="9"/>
      <c r="DH1009" s="9"/>
      <c r="DI1009" s="9"/>
      <c r="DJ1009" s="9"/>
      <c r="DK1009" s="87"/>
      <c r="DL1009" s="13"/>
      <c r="DM1009" s="14"/>
      <c r="DN1009" s="14"/>
      <c r="DO1009" s="10">
        <f t="shared" si="118"/>
        <v>0</v>
      </c>
      <c r="DP1009" s="12"/>
      <c r="DQ1009" s="12"/>
      <c r="DR1009" s="11"/>
      <c r="DS1009" s="9"/>
      <c r="DT1009" s="9"/>
      <c r="DU1009" s="9">
        <f ca="1">IFERROR(IF(COUNTA(DT$56:DT1009)=DT$54,DT1009,FORECAST(DN1009,OFFSET(DW$56:DW$254,MATCH(DN1009,DV$56:DV$254,1)-1,0,2), OFFSET(DV$56:DV$254,MATCH(DN1009,DV$56:DV$254,1)-1,0,2))),"")</f>
        <v>0</v>
      </c>
      <c r="DV1009" s="9" t="str">
        <f t="array" ref="DV1009">IFERROR(INDEX(DN$56:DN$1054,SMALL(IF(ISNUMBER(DT$56:DT$1054),ROW(DN$1:DN$999),""),ROW(DN954))),"")</f>
        <v/>
      </c>
      <c r="DW1009" s="9" t="str">
        <f t="array" ref="DW1009">IFERROR(INDEX(DT$56:DT$1054,SMALL(IF(ISNUMBER(DT$56:DT$1054),ROW(DT$1:DT$999),""),ROW(DT954))),"")</f>
        <v/>
      </c>
      <c r="DX1009" s="9"/>
      <c r="DY1009" s="9"/>
      <c r="DZ1009" s="9"/>
      <c r="EA1009" s="9"/>
      <c r="EB1009" s="9"/>
      <c r="EC1009" s="9"/>
      <c r="ED1009" s="87"/>
      <c r="EE1009" s="13"/>
      <c r="EF1009" s="14"/>
      <c r="EG1009" s="14"/>
      <c r="EH1009" s="10">
        <f t="shared" si="119"/>
        <v>0</v>
      </c>
      <c r="EI1009" s="12"/>
      <c r="EJ1009" s="12"/>
      <c r="EK1009" s="11"/>
      <c r="EL1009" s="9"/>
      <c r="EM1009" s="9"/>
      <c r="EN1009" s="9">
        <f ca="1">IFERROR(IF(COUNTA(EM$56:EM1009)=EM$54,EM1009,FORECAST(EG1009,OFFSET(EP$56:EP$254,MATCH(EG1009,EO$56:EO$254,1)-1,0,2), OFFSET(EO$56:EO$254,MATCH(EG1009,EO$56:EO$254,1)-1,0,2))),"")</f>
        <v>0</v>
      </c>
      <c r="EO1009" s="9" t="str">
        <f t="array" ref="EO1009">IFERROR(INDEX(EG$56:EG$1054,SMALL(IF(ISNUMBER(EM$56:EM$1054),ROW(EG$1:EG$999),""),ROW(EG954))),"")</f>
        <v/>
      </c>
      <c r="EP1009" s="9" t="str">
        <f t="array" ref="EP1009">IFERROR(INDEX(EM$56:EM$1054,SMALL(IF(ISNUMBER(EM$56:EM$1054),ROW(EM$1:EM$999),""),ROW(EM954))),"")</f>
        <v/>
      </c>
      <c r="EQ1009" s="9"/>
      <c r="ER1009" s="9"/>
      <c r="ES1009" s="9"/>
      <c r="ET1009" s="9"/>
      <c r="EU1009" s="9"/>
      <c r="EV1009" s="9"/>
    </row>
    <row r="1010" spans="1:152" x14ac:dyDescent="0.25">
      <c r="A1010" s="8"/>
      <c r="B1010" s="13"/>
      <c r="C1010" s="14"/>
      <c r="D1010" s="14"/>
      <c r="E1010" s="10">
        <f t="shared" si="112"/>
        <v>0</v>
      </c>
      <c r="F1010" s="12"/>
      <c r="G1010" s="12"/>
      <c r="H1010" s="11"/>
      <c r="I1010" s="9"/>
      <c r="J1010" s="9"/>
      <c r="K1010" s="9">
        <f ca="1">IFERROR(IF(COUNTA(J$56:J1010)=J$54,J1010,FORECAST(D1010,OFFSET(M$56:M$254,MATCH(D1010,L$56:L$254,1)-1,0,2), OFFSET(L$56:L$254,MATCH(D1010,L$56:L$254,1)-1,0,2))),"")</f>
        <v>0</v>
      </c>
      <c r="L1010" s="9" t="str">
        <f t="array" ref="L1010">IFERROR(INDEX(D$56:D$1054,SMALL(IF(ISNUMBER(J$56:J$1054),ROW(D$1:D$999),""),ROW(D955))),"")</f>
        <v/>
      </c>
      <c r="M1010" s="9" t="str">
        <f t="array" ref="M1010">IFERROR(INDEX(J$56:J$1054,SMALL(IF(ISNUMBER(J$56:J$1054),ROW(J$1:J$999),""),ROW(J955))),"")</f>
        <v/>
      </c>
      <c r="N1010" s="9"/>
      <c r="O1010" s="9"/>
      <c r="P1010" s="9"/>
      <c r="Q1010" s="9"/>
      <c r="R1010" s="9"/>
      <c r="S1010" s="9"/>
      <c r="T1010" s="87"/>
      <c r="U1010" s="13"/>
      <c r="V1010" s="14"/>
      <c r="W1010" s="14"/>
      <c r="X1010" s="10">
        <f t="shared" si="113"/>
        <v>0</v>
      </c>
      <c r="Y1010" s="12"/>
      <c r="Z1010" s="12"/>
      <c r="AA1010" s="11"/>
      <c r="AB1010" s="9"/>
      <c r="AC1010" s="9"/>
      <c r="AD1010" s="9">
        <f ca="1">IFERROR(IF(COUNTA(AC$56:AC1010)=AC$54,AC1010,FORECAST(W1010,OFFSET(AF$56:AF$254,MATCH(W1010,AE$56:AE$254,1)-1,0,2), OFFSET(AE$56:AE$254,MATCH(W1010,AE$56:AE$254,1)-1,0,2))),"")</f>
        <v>0</v>
      </c>
      <c r="AE1010" s="9" t="str">
        <f t="array" ref="AE1010">IFERROR(INDEX(W$56:W$1054,SMALL(IF(ISNUMBER(AC$56:AC$1054),ROW(W$1:W$999),""),ROW(W955))),"")</f>
        <v/>
      </c>
      <c r="AF1010" s="9" t="str">
        <f t="array" ref="AF1010">IFERROR(INDEX(AC$56:AC$1054,SMALL(IF(ISNUMBER(AC$56:AC$1054),ROW(AC$1:AC$999),""),ROW(AC955))),"")</f>
        <v/>
      </c>
      <c r="AG1010" s="9"/>
      <c r="AH1010" s="9"/>
      <c r="AI1010" s="9"/>
      <c r="AJ1010" s="9"/>
      <c r="AK1010" s="9"/>
      <c r="AL1010" s="9"/>
      <c r="AM1010" s="87"/>
      <c r="AN1010" s="13"/>
      <c r="AO1010" s="14"/>
      <c r="AP1010" s="14"/>
      <c r="AQ1010" s="10">
        <f t="shared" si="114"/>
        <v>0</v>
      </c>
      <c r="AR1010" s="12"/>
      <c r="AS1010" s="12"/>
      <c r="AT1010" s="11"/>
      <c r="AU1010" s="9"/>
      <c r="AV1010" s="9"/>
      <c r="AW1010" s="9">
        <f ca="1">IFERROR(IF(COUNTA(AV$56:AV1010)=AV$54,AV1010,FORECAST(AP1010,OFFSET(AY$56:AY$254,MATCH(AP1010,AX$56:AX$254,1)-1,0,2), OFFSET(AX$56:AX$254,MATCH(AP1010,AX$56:AX$254,1)-1,0,2))),"")</f>
        <v>0</v>
      </c>
      <c r="AX1010" s="9" t="str">
        <f t="array" ref="AX1010">IFERROR(INDEX(AP$56:AP$1054,SMALL(IF(ISNUMBER(AV$56:AV$1054),ROW(AP$1:AP$999),""),ROW(AP955))),"")</f>
        <v/>
      </c>
      <c r="AY1010" s="9" t="str">
        <f t="array" ref="AY1010">IFERROR(INDEX(AV$56:AV$1054,SMALL(IF(ISNUMBER(AV$56:AV$1054),ROW(AV$1:AV$999),""),ROW(AV955))),"")</f>
        <v/>
      </c>
      <c r="AZ1010" s="9"/>
      <c r="BA1010" s="9"/>
      <c r="BB1010" s="9"/>
      <c r="BC1010" s="9"/>
      <c r="BD1010" s="9"/>
      <c r="BE1010" s="9"/>
      <c r="BF1010" s="87"/>
      <c r="BG1010" s="13"/>
      <c r="BH1010" s="14"/>
      <c r="BI1010" s="14"/>
      <c r="BJ1010" s="10">
        <f t="shared" si="115"/>
        <v>0</v>
      </c>
      <c r="BK1010" s="12"/>
      <c r="BL1010" s="12"/>
      <c r="BM1010" s="11"/>
      <c r="BN1010" s="9"/>
      <c r="BO1010" s="9"/>
      <c r="BP1010" s="9">
        <f ca="1">IFERROR(IF(COUNTA(BO$56:BO1010)=BO$54,BO1010,FORECAST(BI1010,OFFSET(BR$56:BR$254,MATCH(BI1010,BQ$56:BQ$254,1)-1,0,2), OFFSET(BQ$56:BQ$254,MATCH(BI1010,BQ$56:BQ$254,1)-1,0,2))),"")</f>
        <v>0</v>
      </c>
      <c r="BQ1010" s="9" t="str">
        <f t="array" ref="BQ1010">IFERROR(INDEX(BI$56:BI$1054,SMALL(IF(ISNUMBER(BO$56:BO$1054),ROW(BI$1:BI$999),""),ROW(BI955))),"")</f>
        <v/>
      </c>
      <c r="BR1010" s="9" t="str">
        <f t="array" ref="BR1010">IFERROR(INDEX(BO$56:BO$1054,SMALL(IF(ISNUMBER(BO$56:BO$1054),ROW(BO$1:BO$999),""),ROW(BO955))),"")</f>
        <v/>
      </c>
      <c r="BS1010" s="9"/>
      <c r="BT1010" s="9"/>
      <c r="BU1010" s="9"/>
      <c r="BV1010" s="9"/>
      <c r="BW1010" s="9"/>
      <c r="BX1010" s="9"/>
      <c r="BY1010" s="87"/>
      <c r="BZ1010" s="13"/>
      <c r="CA1010" s="14"/>
      <c r="CB1010" s="14"/>
      <c r="CC1010" s="10">
        <f t="shared" si="116"/>
        <v>0</v>
      </c>
      <c r="CD1010" s="12"/>
      <c r="CE1010" s="12"/>
      <c r="CF1010" s="11"/>
      <c r="CG1010" s="9"/>
      <c r="CH1010" s="9"/>
      <c r="CI1010" s="9">
        <f ca="1">IFERROR(IF(COUNTA(CH$56:CH1010)=CH$54,CH1010,FORECAST(CB1010,OFFSET(CK$56:CK$254,MATCH(CB1010,CJ$56:CJ$254,1)-1,0,2), OFFSET(CJ$56:CJ$254,MATCH(CB1010,CJ$56:CJ$254,1)-1,0,2))),"")</f>
        <v>0</v>
      </c>
      <c r="CJ1010" s="9" t="str">
        <f t="array" ref="CJ1010">IFERROR(INDEX(CB$56:CB$1054,SMALL(IF(ISNUMBER(CH$56:CH$1054),ROW(CB$1:CB$999),""),ROW(CB955))),"")</f>
        <v/>
      </c>
      <c r="CK1010" s="9" t="str">
        <f t="array" ref="CK1010">IFERROR(INDEX(CH$56:CH$1054,SMALL(IF(ISNUMBER(CH$56:CH$1054),ROW(CH$1:CH$999),""),ROW(CH955))),"")</f>
        <v/>
      </c>
      <c r="CL1010" s="9"/>
      <c r="CM1010" s="9"/>
      <c r="CN1010" s="9"/>
      <c r="CO1010" s="9"/>
      <c r="CP1010" s="9"/>
      <c r="CQ1010" s="9"/>
      <c r="CR1010" s="87"/>
      <c r="CS1010" s="13"/>
      <c r="CT1010" s="14"/>
      <c r="CU1010" s="14"/>
      <c r="CV1010" s="10">
        <f t="shared" si="117"/>
        <v>0</v>
      </c>
      <c r="CW1010" s="12"/>
      <c r="CX1010" s="12"/>
      <c r="CY1010" s="11"/>
      <c r="CZ1010" s="9"/>
      <c r="DA1010" s="9"/>
      <c r="DB1010" s="9">
        <f ca="1">IFERROR(IF(COUNTA(DA$56:DA1010)=DA$54,DA1010,FORECAST(CU1010,OFFSET(DD$56:DD$254,MATCH(CU1010,DC$56:DC$254,1)-1,0,2), OFFSET(DC$56:DC$254,MATCH(CU1010,DC$56:DC$254,1)-1,0,2))),"")</f>
        <v>0</v>
      </c>
      <c r="DC1010" s="9" t="str">
        <f t="array" ref="DC1010">IFERROR(INDEX(CU$56:CU$1054,SMALL(IF(ISNUMBER(DA$56:DA$1054),ROW(CU$1:CU$999),""),ROW(CU955))),"")</f>
        <v/>
      </c>
      <c r="DD1010" s="9" t="str">
        <f t="array" ref="DD1010">IFERROR(INDEX(DA$56:DA$1054,SMALL(IF(ISNUMBER(DA$56:DA$1054),ROW(DA$1:DA$999),""),ROW(DA955))),"")</f>
        <v/>
      </c>
      <c r="DE1010" s="9"/>
      <c r="DF1010" s="9"/>
      <c r="DG1010" s="9"/>
      <c r="DH1010" s="9"/>
      <c r="DI1010" s="9"/>
      <c r="DJ1010" s="9"/>
      <c r="DK1010" s="87"/>
      <c r="DL1010" s="13"/>
      <c r="DM1010" s="14"/>
      <c r="DN1010" s="14"/>
      <c r="DO1010" s="10">
        <f t="shared" si="118"/>
        <v>0</v>
      </c>
      <c r="DP1010" s="12"/>
      <c r="DQ1010" s="12"/>
      <c r="DR1010" s="11"/>
      <c r="DS1010" s="9"/>
      <c r="DT1010" s="9"/>
      <c r="DU1010" s="9">
        <f ca="1">IFERROR(IF(COUNTA(DT$56:DT1010)=DT$54,DT1010,FORECAST(DN1010,OFFSET(DW$56:DW$254,MATCH(DN1010,DV$56:DV$254,1)-1,0,2), OFFSET(DV$56:DV$254,MATCH(DN1010,DV$56:DV$254,1)-1,0,2))),"")</f>
        <v>0</v>
      </c>
      <c r="DV1010" s="9" t="str">
        <f t="array" ref="DV1010">IFERROR(INDEX(DN$56:DN$1054,SMALL(IF(ISNUMBER(DT$56:DT$1054),ROW(DN$1:DN$999),""),ROW(DN955))),"")</f>
        <v/>
      </c>
      <c r="DW1010" s="9" t="str">
        <f t="array" ref="DW1010">IFERROR(INDEX(DT$56:DT$1054,SMALL(IF(ISNUMBER(DT$56:DT$1054),ROW(DT$1:DT$999),""),ROW(DT955))),"")</f>
        <v/>
      </c>
      <c r="DX1010" s="9"/>
      <c r="DY1010" s="9"/>
      <c r="DZ1010" s="9"/>
      <c r="EA1010" s="9"/>
      <c r="EB1010" s="9"/>
      <c r="EC1010" s="9"/>
      <c r="ED1010" s="87"/>
      <c r="EE1010" s="13"/>
      <c r="EF1010" s="14"/>
      <c r="EG1010" s="14"/>
      <c r="EH1010" s="10">
        <f t="shared" si="119"/>
        <v>0</v>
      </c>
      <c r="EI1010" s="12"/>
      <c r="EJ1010" s="12"/>
      <c r="EK1010" s="11"/>
      <c r="EL1010" s="9"/>
      <c r="EM1010" s="9"/>
      <c r="EN1010" s="9">
        <f ca="1">IFERROR(IF(COUNTA(EM$56:EM1010)=EM$54,EM1010,FORECAST(EG1010,OFFSET(EP$56:EP$254,MATCH(EG1010,EO$56:EO$254,1)-1,0,2), OFFSET(EO$56:EO$254,MATCH(EG1010,EO$56:EO$254,1)-1,0,2))),"")</f>
        <v>0</v>
      </c>
      <c r="EO1010" s="9" t="str">
        <f t="array" ref="EO1010">IFERROR(INDEX(EG$56:EG$1054,SMALL(IF(ISNUMBER(EM$56:EM$1054),ROW(EG$1:EG$999),""),ROW(EG955))),"")</f>
        <v/>
      </c>
      <c r="EP1010" s="9" t="str">
        <f t="array" ref="EP1010">IFERROR(INDEX(EM$56:EM$1054,SMALL(IF(ISNUMBER(EM$56:EM$1054),ROW(EM$1:EM$999),""),ROW(EM955))),"")</f>
        <v/>
      </c>
      <c r="EQ1010" s="9"/>
      <c r="ER1010" s="9"/>
      <c r="ES1010" s="9"/>
      <c r="ET1010" s="9"/>
      <c r="EU1010" s="9"/>
      <c r="EV1010" s="9"/>
    </row>
    <row r="1011" spans="1:152" x14ac:dyDescent="0.25">
      <c r="A1011" s="8"/>
      <c r="B1011" s="13"/>
      <c r="C1011" s="14"/>
      <c r="D1011" s="14"/>
      <c r="E1011" s="10">
        <f t="shared" si="112"/>
        <v>0</v>
      </c>
      <c r="F1011" s="12"/>
      <c r="G1011" s="12"/>
      <c r="H1011" s="11"/>
      <c r="I1011" s="9"/>
      <c r="J1011" s="9"/>
      <c r="K1011" s="9">
        <f ca="1">IFERROR(IF(COUNTA(J$56:J1011)=J$54,J1011,FORECAST(D1011,OFFSET(M$56:M$254,MATCH(D1011,L$56:L$254,1)-1,0,2), OFFSET(L$56:L$254,MATCH(D1011,L$56:L$254,1)-1,0,2))),"")</f>
        <v>0</v>
      </c>
      <c r="L1011" s="9" t="str">
        <f t="array" ref="L1011">IFERROR(INDEX(D$56:D$1054,SMALL(IF(ISNUMBER(J$56:J$1054),ROW(D$1:D$999),""),ROW(D956))),"")</f>
        <v/>
      </c>
      <c r="M1011" s="9" t="str">
        <f t="array" ref="M1011">IFERROR(INDEX(J$56:J$1054,SMALL(IF(ISNUMBER(J$56:J$1054),ROW(J$1:J$999),""),ROW(J956))),"")</f>
        <v/>
      </c>
      <c r="N1011" s="9"/>
      <c r="O1011" s="9"/>
      <c r="P1011" s="9"/>
      <c r="Q1011" s="9"/>
      <c r="R1011" s="9"/>
      <c r="S1011" s="9"/>
      <c r="T1011" s="87"/>
      <c r="U1011" s="13"/>
      <c r="V1011" s="14"/>
      <c r="W1011" s="14"/>
      <c r="X1011" s="10">
        <f t="shared" si="113"/>
        <v>0</v>
      </c>
      <c r="Y1011" s="12"/>
      <c r="Z1011" s="12"/>
      <c r="AA1011" s="11"/>
      <c r="AB1011" s="9"/>
      <c r="AC1011" s="9"/>
      <c r="AD1011" s="9">
        <f ca="1">IFERROR(IF(COUNTA(AC$56:AC1011)=AC$54,AC1011,FORECAST(W1011,OFFSET(AF$56:AF$254,MATCH(W1011,AE$56:AE$254,1)-1,0,2), OFFSET(AE$56:AE$254,MATCH(W1011,AE$56:AE$254,1)-1,0,2))),"")</f>
        <v>0</v>
      </c>
      <c r="AE1011" s="9" t="str">
        <f t="array" ref="AE1011">IFERROR(INDEX(W$56:W$1054,SMALL(IF(ISNUMBER(AC$56:AC$1054),ROW(W$1:W$999),""),ROW(W956))),"")</f>
        <v/>
      </c>
      <c r="AF1011" s="9" t="str">
        <f t="array" ref="AF1011">IFERROR(INDEX(AC$56:AC$1054,SMALL(IF(ISNUMBER(AC$56:AC$1054),ROW(AC$1:AC$999),""),ROW(AC956))),"")</f>
        <v/>
      </c>
      <c r="AG1011" s="9"/>
      <c r="AH1011" s="9"/>
      <c r="AI1011" s="9"/>
      <c r="AJ1011" s="9"/>
      <c r="AK1011" s="9"/>
      <c r="AL1011" s="9"/>
      <c r="AM1011" s="87"/>
      <c r="AN1011" s="13"/>
      <c r="AO1011" s="14"/>
      <c r="AP1011" s="14"/>
      <c r="AQ1011" s="10">
        <f t="shared" si="114"/>
        <v>0</v>
      </c>
      <c r="AR1011" s="12"/>
      <c r="AS1011" s="12"/>
      <c r="AT1011" s="11"/>
      <c r="AU1011" s="9"/>
      <c r="AV1011" s="9"/>
      <c r="AW1011" s="9">
        <f ca="1">IFERROR(IF(COUNTA(AV$56:AV1011)=AV$54,AV1011,FORECAST(AP1011,OFFSET(AY$56:AY$254,MATCH(AP1011,AX$56:AX$254,1)-1,0,2), OFFSET(AX$56:AX$254,MATCH(AP1011,AX$56:AX$254,1)-1,0,2))),"")</f>
        <v>0</v>
      </c>
      <c r="AX1011" s="9" t="str">
        <f t="array" ref="AX1011">IFERROR(INDEX(AP$56:AP$1054,SMALL(IF(ISNUMBER(AV$56:AV$1054),ROW(AP$1:AP$999),""),ROW(AP956))),"")</f>
        <v/>
      </c>
      <c r="AY1011" s="9" t="str">
        <f t="array" ref="AY1011">IFERROR(INDEX(AV$56:AV$1054,SMALL(IF(ISNUMBER(AV$56:AV$1054),ROW(AV$1:AV$999),""),ROW(AV956))),"")</f>
        <v/>
      </c>
      <c r="AZ1011" s="9"/>
      <c r="BA1011" s="9"/>
      <c r="BB1011" s="9"/>
      <c r="BC1011" s="9"/>
      <c r="BD1011" s="9"/>
      <c r="BE1011" s="9"/>
      <c r="BF1011" s="87"/>
      <c r="BG1011" s="13"/>
      <c r="BH1011" s="14"/>
      <c r="BI1011" s="14"/>
      <c r="BJ1011" s="10">
        <f t="shared" si="115"/>
        <v>0</v>
      </c>
      <c r="BK1011" s="12"/>
      <c r="BL1011" s="12"/>
      <c r="BM1011" s="11"/>
      <c r="BN1011" s="9"/>
      <c r="BO1011" s="9"/>
      <c r="BP1011" s="9">
        <f ca="1">IFERROR(IF(COUNTA(BO$56:BO1011)=BO$54,BO1011,FORECAST(BI1011,OFFSET(BR$56:BR$254,MATCH(BI1011,BQ$56:BQ$254,1)-1,0,2), OFFSET(BQ$56:BQ$254,MATCH(BI1011,BQ$56:BQ$254,1)-1,0,2))),"")</f>
        <v>0</v>
      </c>
      <c r="BQ1011" s="9" t="str">
        <f t="array" ref="BQ1011">IFERROR(INDEX(BI$56:BI$1054,SMALL(IF(ISNUMBER(BO$56:BO$1054),ROW(BI$1:BI$999),""),ROW(BI956))),"")</f>
        <v/>
      </c>
      <c r="BR1011" s="9" t="str">
        <f t="array" ref="BR1011">IFERROR(INDEX(BO$56:BO$1054,SMALL(IF(ISNUMBER(BO$56:BO$1054),ROW(BO$1:BO$999),""),ROW(BO956))),"")</f>
        <v/>
      </c>
      <c r="BS1011" s="9"/>
      <c r="BT1011" s="9"/>
      <c r="BU1011" s="9"/>
      <c r="BV1011" s="9"/>
      <c r="BW1011" s="9"/>
      <c r="BX1011" s="9"/>
      <c r="BY1011" s="87"/>
      <c r="BZ1011" s="13"/>
      <c r="CA1011" s="14"/>
      <c r="CB1011" s="14"/>
      <c r="CC1011" s="10">
        <f t="shared" si="116"/>
        <v>0</v>
      </c>
      <c r="CD1011" s="12"/>
      <c r="CE1011" s="12"/>
      <c r="CF1011" s="11"/>
      <c r="CG1011" s="9"/>
      <c r="CH1011" s="9"/>
      <c r="CI1011" s="9">
        <f ca="1">IFERROR(IF(COUNTA(CH$56:CH1011)=CH$54,CH1011,FORECAST(CB1011,OFFSET(CK$56:CK$254,MATCH(CB1011,CJ$56:CJ$254,1)-1,0,2), OFFSET(CJ$56:CJ$254,MATCH(CB1011,CJ$56:CJ$254,1)-1,0,2))),"")</f>
        <v>0</v>
      </c>
      <c r="CJ1011" s="9" t="str">
        <f t="array" ref="CJ1011">IFERROR(INDEX(CB$56:CB$1054,SMALL(IF(ISNUMBER(CH$56:CH$1054),ROW(CB$1:CB$999),""),ROW(CB956))),"")</f>
        <v/>
      </c>
      <c r="CK1011" s="9" t="str">
        <f t="array" ref="CK1011">IFERROR(INDEX(CH$56:CH$1054,SMALL(IF(ISNUMBER(CH$56:CH$1054),ROW(CH$1:CH$999),""),ROW(CH956))),"")</f>
        <v/>
      </c>
      <c r="CL1011" s="9"/>
      <c r="CM1011" s="9"/>
      <c r="CN1011" s="9"/>
      <c r="CO1011" s="9"/>
      <c r="CP1011" s="9"/>
      <c r="CQ1011" s="9"/>
      <c r="CR1011" s="87"/>
      <c r="CS1011" s="13"/>
      <c r="CT1011" s="14"/>
      <c r="CU1011" s="14"/>
      <c r="CV1011" s="10">
        <f t="shared" si="117"/>
        <v>0</v>
      </c>
      <c r="CW1011" s="12"/>
      <c r="CX1011" s="12"/>
      <c r="CY1011" s="11"/>
      <c r="CZ1011" s="9"/>
      <c r="DA1011" s="9"/>
      <c r="DB1011" s="9">
        <f ca="1">IFERROR(IF(COUNTA(DA$56:DA1011)=DA$54,DA1011,FORECAST(CU1011,OFFSET(DD$56:DD$254,MATCH(CU1011,DC$56:DC$254,1)-1,0,2), OFFSET(DC$56:DC$254,MATCH(CU1011,DC$56:DC$254,1)-1,0,2))),"")</f>
        <v>0</v>
      </c>
      <c r="DC1011" s="9" t="str">
        <f t="array" ref="DC1011">IFERROR(INDEX(CU$56:CU$1054,SMALL(IF(ISNUMBER(DA$56:DA$1054),ROW(CU$1:CU$999),""),ROW(CU956))),"")</f>
        <v/>
      </c>
      <c r="DD1011" s="9" t="str">
        <f t="array" ref="DD1011">IFERROR(INDEX(DA$56:DA$1054,SMALL(IF(ISNUMBER(DA$56:DA$1054),ROW(DA$1:DA$999),""),ROW(DA956))),"")</f>
        <v/>
      </c>
      <c r="DE1011" s="9"/>
      <c r="DF1011" s="9"/>
      <c r="DG1011" s="9"/>
      <c r="DH1011" s="9"/>
      <c r="DI1011" s="9"/>
      <c r="DJ1011" s="9"/>
      <c r="DK1011" s="87"/>
      <c r="DL1011" s="13"/>
      <c r="DM1011" s="14"/>
      <c r="DN1011" s="14"/>
      <c r="DO1011" s="10">
        <f t="shared" si="118"/>
        <v>0</v>
      </c>
      <c r="DP1011" s="12"/>
      <c r="DQ1011" s="12"/>
      <c r="DR1011" s="11"/>
      <c r="DS1011" s="9"/>
      <c r="DT1011" s="9"/>
      <c r="DU1011" s="9">
        <f ca="1">IFERROR(IF(COUNTA(DT$56:DT1011)=DT$54,DT1011,FORECAST(DN1011,OFFSET(DW$56:DW$254,MATCH(DN1011,DV$56:DV$254,1)-1,0,2), OFFSET(DV$56:DV$254,MATCH(DN1011,DV$56:DV$254,1)-1,0,2))),"")</f>
        <v>0</v>
      </c>
      <c r="DV1011" s="9" t="str">
        <f t="array" ref="DV1011">IFERROR(INDEX(DN$56:DN$1054,SMALL(IF(ISNUMBER(DT$56:DT$1054),ROW(DN$1:DN$999),""),ROW(DN956))),"")</f>
        <v/>
      </c>
      <c r="DW1011" s="9" t="str">
        <f t="array" ref="DW1011">IFERROR(INDEX(DT$56:DT$1054,SMALL(IF(ISNUMBER(DT$56:DT$1054),ROW(DT$1:DT$999),""),ROW(DT956))),"")</f>
        <v/>
      </c>
      <c r="DX1011" s="9"/>
      <c r="DY1011" s="9"/>
      <c r="DZ1011" s="9"/>
      <c r="EA1011" s="9"/>
      <c r="EB1011" s="9"/>
      <c r="EC1011" s="9"/>
      <c r="ED1011" s="87"/>
      <c r="EE1011" s="13"/>
      <c r="EF1011" s="14"/>
      <c r="EG1011" s="14"/>
      <c r="EH1011" s="10">
        <f t="shared" si="119"/>
        <v>0</v>
      </c>
      <c r="EI1011" s="12"/>
      <c r="EJ1011" s="12"/>
      <c r="EK1011" s="11"/>
      <c r="EL1011" s="9"/>
      <c r="EM1011" s="9"/>
      <c r="EN1011" s="9">
        <f ca="1">IFERROR(IF(COUNTA(EM$56:EM1011)=EM$54,EM1011,FORECAST(EG1011,OFFSET(EP$56:EP$254,MATCH(EG1011,EO$56:EO$254,1)-1,0,2), OFFSET(EO$56:EO$254,MATCH(EG1011,EO$56:EO$254,1)-1,0,2))),"")</f>
        <v>0</v>
      </c>
      <c r="EO1011" s="9" t="str">
        <f t="array" ref="EO1011">IFERROR(INDEX(EG$56:EG$1054,SMALL(IF(ISNUMBER(EM$56:EM$1054),ROW(EG$1:EG$999),""),ROW(EG956))),"")</f>
        <v/>
      </c>
      <c r="EP1011" s="9" t="str">
        <f t="array" ref="EP1011">IFERROR(INDEX(EM$56:EM$1054,SMALL(IF(ISNUMBER(EM$56:EM$1054),ROW(EM$1:EM$999),""),ROW(EM956))),"")</f>
        <v/>
      </c>
      <c r="EQ1011" s="9"/>
      <c r="ER1011" s="9"/>
      <c r="ES1011" s="9"/>
      <c r="ET1011" s="9"/>
      <c r="EU1011" s="9"/>
      <c r="EV1011" s="9"/>
    </row>
    <row r="1012" spans="1:152" x14ac:dyDescent="0.25">
      <c r="A1012" s="8"/>
      <c r="B1012" s="13"/>
      <c r="C1012" s="14"/>
      <c r="D1012" s="14"/>
      <c r="E1012" s="10">
        <f t="shared" si="112"/>
        <v>0</v>
      </c>
      <c r="F1012" s="12"/>
      <c r="G1012" s="12"/>
      <c r="H1012" s="11"/>
      <c r="I1012" s="9"/>
      <c r="J1012" s="9"/>
      <c r="K1012" s="9">
        <f ca="1">IFERROR(IF(COUNTA(J$56:J1012)=J$54,J1012,FORECAST(D1012,OFFSET(M$56:M$254,MATCH(D1012,L$56:L$254,1)-1,0,2), OFFSET(L$56:L$254,MATCH(D1012,L$56:L$254,1)-1,0,2))),"")</f>
        <v>0</v>
      </c>
      <c r="L1012" s="9" t="str">
        <f t="array" ref="L1012">IFERROR(INDEX(D$56:D$1054,SMALL(IF(ISNUMBER(J$56:J$1054),ROW(D$1:D$999),""),ROW(D957))),"")</f>
        <v/>
      </c>
      <c r="M1012" s="9" t="str">
        <f t="array" ref="M1012">IFERROR(INDEX(J$56:J$1054,SMALL(IF(ISNUMBER(J$56:J$1054),ROW(J$1:J$999),""),ROW(J957))),"")</f>
        <v/>
      </c>
      <c r="N1012" s="9"/>
      <c r="O1012" s="9"/>
      <c r="P1012" s="9"/>
      <c r="Q1012" s="9"/>
      <c r="R1012" s="9"/>
      <c r="S1012" s="9"/>
      <c r="T1012" s="87"/>
      <c r="U1012" s="13"/>
      <c r="V1012" s="14"/>
      <c r="W1012" s="14"/>
      <c r="X1012" s="10">
        <f t="shared" si="113"/>
        <v>0</v>
      </c>
      <c r="Y1012" s="12"/>
      <c r="Z1012" s="12"/>
      <c r="AA1012" s="11"/>
      <c r="AB1012" s="9"/>
      <c r="AC1012" s="9"/>
      <c r="AD1012" s="9">
        <f ca="1">IFERROR(IF(COUNTA(AC$56:AC1012)=AC$54,AC1012,FORECAST(W1012,OFFSET(AF$56:AF$254,MATCH(W1012,AE$56:AE$254,1)-1,0,2), OFFSET(AE$56:AE$254,MATCH(W1012,AE$56:AE$254,1)-1,0,2))),"")</f>
        <v>0</v>
      </c>
      <c r="AE1012" s="9" t="str">
        <f t="array" ref="AE1012">IFERROR(INDEX(W$56:W$1054,SMALL(IF(ISNUMBER(AC$56:AC$1054),ROW(W$1:W$999),""),ROW(W957))),"")</f>
        <v/>
      </c>
      <c r="AF1012" s="9" t="str">
        <f t="array" ref="AF1012">IFERROR(INDEX(AC$56:AC$1054,SMALL(IF(ISNUMBER(AC$56:AC$1054),ROW(AC$1:AC$999),""),ROW(AC957))),"")</f>
        <v/>
      </c>
      <c r="AG1012" s="9"/>
      <c r="AH1012" s="9"/>
      <c r="AI1012" s="9"/>
      <c r="AJ1012" s="9"/>
      <c r="AK1012" s="9"/>
      <c r="AL1012" s="9"/>
      <c r="AM1012" s="87"/>
      <c r="AN1012" s="13"/>
      <c r="AO1012" s="14"/>
      <c r="AP1012" s="14"/>
      <c r="AQ1012" s="10">
        <f t="shared" si="114"/>
        <v>0</v>
      </c>
      <c r="AR1012" s="12"/>
      <c r="AS1012" s="12"/>
      <c r="AT1012" s="11"/>
      <c r="AU1012" s="9"/>
      <c r="AV1012" s="9"/>
      <c r="AW1012" s="9">
        <f ca="1">IFERROR(IF(COUNTA(AV$56:AV1012)=AV$54,AV1012,FORECAST(AP1012,OFFSET(AY$56:AY$254,MATCH(AP1012,AX$56:AX$254,1)-1,0,2), OFFSET(AX$56:AX$254,MATCH(AP1012,AX$56:AX$254,1)-1,0,2))),"")</f>
        <v>0</v>
      </c>
      <c r="AX1012" s="9" t="str">
        <f t="array" ref="AX1012">IFERROR(INDEX(AP$56:AP$1054,SMALL(IF(ISNUMBER(AV$56:AV$1054),ROW(AP$1:AP$999),""),ROW(AP957))),"")</f>
        <v/>
      </c>
      <c r="AY1012" s="9" t="str">
        <f t="array" ref="AY1012">IFERROR(INDEX(AV$56:AV$1054,SMALL(IF(ISNUMBER(AV$56:AV$1054),ROW(AV$1:AV$999),""),ROW(AV957))),"")</f>
        <v/>
      </c>
      <c r="AZ1012" s="9"/>
      <c r="BA1012" s="9"/>
      <c r="BB1012" s="9"/>
      <c r="BC1012" s="9"/>
      <c r="BD1012" s="9"/>
      <c r="BE1012" s="9"/>
      <c r="BF1012" s="87"/>
      <c r="BG1012" s="13"/>
      <c r="BH1012" s="14"/>
      <c r="BI1012" s="14"/>
      <c r="BJ1012" s="10">
        <f t="shared" si="115"/>
        <v>0</v>
      </c>
      <c r="BK1012" s="12"/>
      <c r="BL1012" s="12"/>
      <c r="BM1012" s="11"/>
      <c r="BN1012" s="9"/>
      <c r="BO1012" s="9"/>
      <c r="BP1012" s="9">
        <f ca="1">IFERROR(IF(COUNTA(BO$56:BO1012)=BO$54,BO1012,FORECAST(BI1012,OFFSET(BR$56:BR$254,MATCH(BI1012,BQ$56:BQ$254,1)-1,0,2), OFFSET(BQ$56:BQ$254,MATCH(BI1012,BQ$56:BQ$254,1)-1,0,2))),"")</f>
        <v>0</v>
      </c>
      <c r="BQ1012" s="9" t="str">
        <f t="array" ref="BQ1012">IFERROR(INDEX(BI$56:BI$1054,SMALL(IF(ISNUMBER(BO$56:BO$1054),ROW(BI$1:BI$999),""),ROW(BI957))),"")</f>
        <v/>
      </c>
      <c r="BR1012" s="9" t="str">
        <f t="array" ref="BR1012">IFERROR(INDEX(BO$56:BO$1054,SMALL(IF(ISNUMBER(BO$56:BO$1054),ROW(BO$1:BO$999),""),ROW(BO957))),"")</f>
        <v/>
      </c>
      <c r="BS1012" s="9"/>
      <c r="BT1012" s="9"/>
      <c r="BU1012" s="9"/>
      <c r="BV1012" s="9"/>
      <c r="BW1012" s="9"/>
      <c r="BX1012" s="9"/>
      <c r="BY1012" s="87"/>
      <c r="BZ1012" s="13"/>
      <c r="CA1012" s="14"/>
      <c r="CB1012" s="14"/>
      <c r="CC1012" s="10">
        <f t="shared" si="116"/>
        <v>0</v>
      </c>
      <c r="CD1012" s="12"/>
      <c r="CE1012" s="12"/>
      <c r="CF1012" s="11"/>
      <c r="CG1012" s="9"/>
      <c r="CH1012" s="9"/>
      <c r="CI1012" s="9">
        <f ca="1">IFERROR(IF(COUNTA(CH$56:CH1012)=CH$54,CH1012,FORECAST(CB1012,OFFSET(CK$56:CK$254,MATCH(CB1012,CJ$56:CJ$254,1)-1,0,2), OFFSET(CJ$56:CJ$254,MATCH(CB1012,CJ$56:CJ$254,1)-1,0,2))),"")</f>
        <v>0</v>
      </c>
      <c r="CJ1012" s="9" t="str">
        <f t="array" ref="CJ1012">IFERROR(INDEX(CB$56:CB$1054,SMALL(IF(ISNUMBER(CH$56:CH$1054),ROW(CB$1:CB$999),""),ROW(CB957))),"")</f>
        <v/>
      </c>
      <c r="CK1012" s="9" t="str">
        <f t="array" ref="CK1012">IFERROR(INDEX(CH$56:CH$1054,SMALL(IF(ISNUMBER(CH$56:CH$1054),ROW(CH$1:CH$999),""),ROW(CH957))),"")</f>
        <v/>
      </c>
      <c r="CL1012" s="9"/>
      <c r="CM1012" s="9"/>
      <c r="CN1012" s="9"/>
      <c r="CO1012" s="9"/>
      <c r="CP1012" s="9"/>
      <c r="CQ1012" s="9"/>
      <c r="CR1012" s="87"/>
      <c r="CS1012" s="13"/>
      <c r="CT1012" s="14"/>
      <c r="CU1012" s="14"/>
      <c r="CV1012" s="10">
        <f t="shared" si="117"/>
        <v>0</v>
      </c>
      <c r="CW1012" s="12"/>
      <c r="CX1012" s="12"/>
      <c r="CY1012" s="11"/>
      <c r="CZ1012" s="9"/>
      <c r="DA1012" s="9"/>
      <c r="DB1012" s="9">
        <f ca="1">IFERROR(IF(COUNTA(DA$56:DA1012)=DA$54,DA1012,FORECAST(CU1012,OFFSET(DD$56:DD$254,MATCH(CU1012,DC$56:DC$254,1)-1,0,2), OFFSET(DC$56:DC$254,MATCH(CU1012,DC$56:DC$254,1)-1,0,2))),"")</f>
        <v>0</v>
      </c>
      <c r="DC1012" s="9" t="str">
        <f t="array" ref="DC1012">IFERROR(INDEX(CU$56:CU$1054,SMALL(IF(ISNUMBER(DA$56:DA$1054),ROW(CU$1:CU$999),""),ROW(CU957))),"")</f>
        <v/>
      </c>
      <c r="DD1012" s="9" t="str">
        <f t="array" ref="DD1012">IFERROR(INDEX(DA$56:DA$1054,SMALL(IF(ISNUMBER(DA$56:DA$1054),ROW(DA$1:DA$999),""),ROW(DA957))),"")</f>
        <v/>
      </c>
      <c r="DE1012" s="9"/>
      <c r="DF1012" s="9"/>
      <c r="DG1012" s="9"/>
      <c r="DH1012" s="9"/>
      <c r="DI1012" s="9"/>
      <c r="DJ1012" s="9"/>
      <c r="DK1012" s="87"/>
      <c r="DL1012" s="13"/>
      <c r="DM1012" s="14"/>
      <c r="DN1012" s="14"/>
      <c r="DO1012" s="10">
        <f t="shared" si="118"/>
        <v>0</v>
      </c>
      <c r="DP1012" s="12"/>
      <c r="DQ1012" s="12"/>
      <c r="DR1012" s="11"/>
      <c r="DS1012" s="9"/>
      <c r="DT1012" s="9"/>
      <c r="DU1012" s="9">
        <f ca="1">IFERROR(IF(COUNTA(DT$56:DT1012)=DT$54,DT1012,FORECAST(DN1012,OFFSET(DW$56:DW$254,MATCH(DN1012,DV$56:DV$254,1)-1,0,2), OFFSET(DV$56:DV$254,MATCH(DN1012,DV$56:DV$254,1)-1,0,2))),"")</f>
        <v>0</v>
      </c>
      <c r="DV1012" s="9" t="str">
        <f t="array" ref="DV1012">IFERROR(INDEX(DN$56:DN$1054,SMALL(IF(ISNUMBER(DT$56:DT$1054),ROW(DN$1:DN$999),""),ROW(DN957))),"")</f>
        <v/>
      </c>
      <c r="DW1012" s="9" t="str">
        <f t="array" ref="DW1012">IFERROR(INDEX(DT$56:DT$1054,SMALL(IF(ISNUMBER(DT$56:DT$1054),ROW(DT$1:DT$999),""),ROW(DT957))),"")</f>
        <v/>
      </c>
      <c r="DX1012" s="9"/>
      <c r="DY1012" s="9"/>
      <c r="DZ1012" s="9"/>
      <c r="EA1012" s="9"/>
      <c r="EB1012" s="9"/>
      <c r="EC1012" s="9"/>
      <c r="ED1012" s="87"/>
      <c r="EE1012" s="13"/>
      <c r="EF1012" s="14"/>
      <c r="EG1012" s="14"/>
      <c r="EH1012" s="10">
        <f t="shared" si="119"/>
        <v>0</v>
      </c>
      <c r="EI1012" s="12"/>
      <c r="EJ1012" s="12"/>
      <c r="EK1012" s="11"/>
      <c r="EL1012" s="9"/>
      <c r="EM1012" s="9"/>
      <c r="EN1012" s="9">
        <f ca="1">IFERROR(IF(COUNTA(EM$56:EM1012)=EM$54,EM1012,FORECAST(EG1012,OFFSET(EP$56:EP$254,MATCH(EG1012,EO$56:EO$254,1)-1,0,2), OFFSET(EO$56:EO$254,MATCH(EG1012,EO$56:EO$254,1)-1,0,2))),"")</f>
        <v>0</v>
      </c>
      <c r="EO1012" s="9" t="str">
        <f t="array" ref="EO1012">IFERROR(INDEX(EG$56:EG$1054,SMALL(IF(ISNUMBER(EM$56:EM$1054),ROW(EG$1:EG$999),""),ROW(EG957))),"")</f>
        <v/>
      </c>
      <c r="EP1012" s="9" t="str">
        <f t="array" ref="EP1012">IFERROR(INDEX(EM$56:EM$1054,SMALL(IF(ISNUMBER(EM$56:EM$1054),ROW(EM$1:EM$999),""),ROW(EM957))),"")</f>
        <v/>
      </c>
      <c r="EQ1012" s="9"/>
      <c r="ER1012" s="9"/>
      <c r="ES1012" s="9"/>
      <c r="ET1012" s="9"/>
      <c r="EU1012" s="9"/>
      <c r="EV1012" s="9"/>
    </row>
    <row r="1013" spans="1:152" x14ac:dyDescent="0.25">
      <c r="A1013" s="8"/>
      <c r="B1013" s="13"/>
      <c r="C1013" s="14"/>
      <c r="D1013" s="14"/>
      <c r="E1013" s="10">
        <f t="shared" si="112"/>
        <v>0</v>
      </c>
      <c r="F1013" s="12"/>
      <c r="G1013" s="12"/>
      <c r="H1013" s="11"/>
      <c r="I1013" s="9"/>
      <c r="J1013" s="9"/>
      <c r="K1013" s="9">
        <f ca="1">IFERROR(IF(COUNTA(J$56:J1013)=J$54,J1013,FORECAST(D1013,OFFSET(M$56:M$254,MATCH(D1013,L$56:L$254,1)-1,0,2), OFFSET(L$56:L$254,MATCH(D1013,L$56:L$254,1)-1,0,2))),"")</f>
        <v>0</v>
      </c>
      <c r="L1013" s="9" t="str">
        <f t="array" ref="L1013">IFERROR(INDEX(D$56:D$1054,SMALL(IF(ISNUMBER(J$56:J$1054),ROW(D$1:D$999),""),ROW(D958))),"")</f>
        <v/>
      </c>
      <c r="M1013" s="9" t="str">
        <f t="array" ref="M1013">IFERROR(INDEX(J$56:J$1054,SMALL(IF(ISNUMBER(J$56:J$1054),ROW(J$1:J$999),""),ROW(J958))),"")</f>
        <v/>
      </c>
      <c r="N1013" s="9"/>
      <c r="O1013" s="9"/>
      <c r="P1013" s="9"/>
      <c r="Q1013" s="9"/>
      <c r="R1013" s="9"/>
      <c r="S1013" s="9"/>
      <c r="T1013" s="87"/>
      <c r="U1013" s="13"/>
      <c r="V1013" s="14"/>
      <c r="W1013" s="14"/>
      <c r="X1013" s="10">
        <f t="shared" si="113"/>
        <v>0</v>
      </c>
      <c r="Y1013" s="12"/>
      <c r="Z1013" s="12"/>
      <c r="AA1013" s="11"/>
      <c r="AB1013" s="9"/>
      <c r="AC1013" s="9"/>
      <c r="AD1013" s="9">
        <f ca="1">IFERROR(IF(COUNTA(AC$56:AC1013)=AC$54,AC1013,FORECAST(W1013,OFFSET(AF$56:AF$254,MATCH(W1013,AE$56:AE$254,1)-1,0,2), OFFSET(AE$56:AE$254,MATCH(W1013,AE$56:AE$254,1)-1,0,2))),"")</f>
        <v>0</v>
      </c>
      <c r="AE1013" s="9" t="str">
        <f t="array" ref="AE1013">IFERROR(INDEX(W$56:W$1054,SMALL(IF(ISNUMBER(AC$56:AC$1054),ROW(W$1:W$999),""),ROW(W958))),"")</f>
        <v/>
      </c>
      <c r="AF1013" s="9" t="str">
        <f t="array" ref="AF1013">IFERROR(INDEX(AC$56:AC$1054,SMALL(IF(ISNUMBER(AC$56:AC$1054),ROW(AC$1:AC$999),""),ROW(AC958))),"")</f>
        <v/>
      </c>
      <c r="AG1013" s="9"/>
      <c r="AH1013" s="9"/>
      <c r="AI1013" s="9"/>
      <c r="AJ1013" s="9"/>
      <c r="AK1013" s="9"/>
      <c r="AL1013" s="9"/>
      <c r="AM1013" s="87"/>
      <c r="AN1013" s="13"/>
      <c r="AO1013" s="14"/>
      <c r="AP1013" s="14"/>
      <c r="AQ1013" s="10">
        <f t="shared" si="114"/>
        <v>0</v>
      </c>
      <c r="AR1013" s="12"/>
      <c r="AS1013" s="12"/>
      <c r="AT1013" s="11"/>
      <c r="AU1013" s="9"/>
      <c r="AV1013" s="9"/>
      <c r="AW1013" s="9">
        <f ca="1">IFERROR(IF(COUNTA(AV$56:AV1013)=AV$54,AV1013,FORECAST(AP1013,OFFSET(AY$56:AY$254,MATCH(AP1013,AX$56:AX$254,1)-1,0,2), OFFSET(AX$56:AX$254,MATCH(AP1013,AX$56:AX$254,1)-1,0,2))),"")</f>
        <v>0</v>
      </c>
      <c r="AX1013" s="9" t="str">
        <f t="array" ref="AX1013">IFERROR(INDEX(AP$56:AP$1054,SMALL(IF(ISNUMBER(AV$56:AV$1054),ROW(AP$1:AP$999),""),ROW(AP958))),"")</f>
        <v/>
      </c>
      <c r="AY1013" s="9" t="str">
        <f t="array" ref="AY1013">IFERROR(INDEX(AV$56:AV$1054,SMALL(IF(ISNUMBER(AV$56:AV$1054),ROW(AV$1:AV$999),""),ROW(AV958))),"")</f>
        <v/>
      </c>
      <c r="AZ1013" s="9"/>
      <c r="BA1013" s="9"/>
      <c r="BB1013" s="9"/>
      <c r="BC1013" s="9"/>
      <c r="BD1013" s="9"/>
      <c r="BE1013" s="9"/>
      <c r="BF1013" s="87"/>
      <c r="BG1013" s="13"/>
      <c r="BH1013" s="14"/>
      <c r="BI1013" s="14"/>
      <c r="BJ1013" s="10">
        <f t="shared" si="115"/>
        <v>0</v>
      </c>
      <c r="BK1013" s="12"/>
      <c r="BL1013" s="12"/>
      <c r="BM1013" s="11"/>
      <c r="BN1013" s="9"/>
      <c r="BO1013" s="9"/>
      <c r="BP1013" s="9">
        <f ca="1">IFERROR(IF(COUNTA(BO$56:BO1013)=BO$54,BO1013,FORECAST(BI1013,OFFSET(BR$56:BR$254,MATCH(BI1013,BQ$56:BQ$254,1)-1,0,2), OFFSET(BQ$56:BQ$254,MATCH(BI1013,BQ$56:BQ$254,1)-1,0,2))),"")</f>
        <v>0</v>
      </c>
      <c r="BQ1013" s="9" t="str">
        <f t="array" ref="BQ1013">IFERROR(INDEX(BI$56:BI$1054,SMALL(IF(ISNUMBER(BO$56:BO$1054),ROW(BI$1:BI$999),""),ROW(BI958))),"")</f>
        <v/>
      </c>
      <c r="BR1013" s="9" t="str">
        <f t="array" ref="BR1013">IFERROR(INDEX(BO$56:BO$1054,SMALL(IF(ISNUMBER(BO$56:BO$1054),ROW(BO$1:BO$999),""),ROW(BO958))),"")</f>
        <v/>
      </c>
      <c r="BS1013" s="9"/>
      <c r="BT1013" s="9"/>
      <c r="BU1013" s="9"/>
      <c r="BV1013" s="9"/>
      <c r="BW1013" s="9"/>
      <c r="BX1013" s="9"/>
      <c r="BY1013" s="87"/>
      <c r="BZ1013" s="13"/>
      <c r="CA1013" s="14"/>
      <c r="CB1013" s="14"/>
      <c r="CC1013" s="10">
        <f t="shared" si="116"/>
        <v>0</v>
      </c>
      <c r="CD1013" s="12"/>
      <c r="CE1013" s="12"/>
      <c r="CF1013" s="11"/>
      <c r="CG1013" s="9"/>
      <c r="CH1013" s="9"/>
      <c r="CI1013" s="9">
        <f ca="1">IFERROR(IF(COUNTA(CH$56:CH1013)=CH$54,CH1013,FORECAST(CB1013,OFFSET(CK$56:CK$254,MATCH(CB1013,CJ$56:CJ$254,1)-1,0,2), OFFSET(CJ$56:CJ$254,MATCH(CB1013,CJ$56:CJ$254,1)-1,0,2))),"")</f>
        <v>0</v>
      </c>
      <c r="CJ1013" s="9" t="str">
        <f t="array" ref="CJ1013">IFERROR(INDEX(CB$56:CB$1054,SMALL(IF(ISNUMBER(CH$56:CH$1054),ROW(CB$1:CB$999),""),ROW(CB958))),"")</f>
        <v/>
      </c>
      <c r="CK1013" s="9" t="str">
        <f t="array" ref="CK1013">IFERROR(INDEX(CH$56:CH$1054,SMALL(IF(ISNUMBER(CH$56:CH$1054),ROW(CH$1:CH$999),""),ROW(CH958))),"")</f>
        <v/>
      </c>
      <c r="CL1013" s="9"/>
      <c r="CM1013" s="9"/>
      <c r="CN1013" s="9"/>
      <c r="CO1013" s="9"/>
      <c r="CP1013" s="9"/>
      <c r="CQ1013" s="9"/>
      <c r="CR1013" s="87"/>
      <c r="CS1013" s="13"/>
      <c r="CT1013" s="14"/>
      <c r="CU1013" s="14"/>
      <c r="CV1013" s="10">
        <f t="shared" si="117"/>
        <v>0</v>
      </c>
      <c r="CW1013" s="12"/>
      <c r="CX1013" s="12"/>
      <c r="CY1013" s="11"/>
      <c r="CZ1013" s="9"/>
      <c r="DA1013" s="9"/>
      <c r="DB1013" s="9">
        <f ca="1">IFERROR(IF(COUNTA(DA$56:DA1013)=DA$54,DA1013,FORECAST(CU1013,OFFSET(DD$56:DD$254,MATCH(CU1013,DC$56:DC$254,1)-1,0,2), OFFSET(DC$56:DC$254,MATCH(CU1013,DC$56:DC$254,1)-1,0,2))),"")</f>
        <v>0</v>
      </c>
      <c r="DC1013" s="9" t="str">
        <f t="array" ref="DC1013">IFERROR(INDEX(CU$56:CU$1054,SMALL(IF(ISNUMBER(DA$56:DA$1054),ROW(CU$1:CU$999),""),ROW(CU958))),"")</f>
        <v/>
      </c>
      <c r="DD1013" s="9" t="str">
        <f t="array" ref="DD1013">IFERROR(INDEX(DA$56:DA$1054,SMALL(IF(ISNUMBER(DA$56:DA$1054),ROW(DA$1:DA$999),""),ROW(DA958))),"")</f>
        <v/>
      </c>
      <c r="DE1013" s="9"/>
      <c r="DF1013" s="9"/>
      <c r="DG1013" s="9"/>
      <c r="DH1013" s="9"/>
      <c r="DI1013" s="9"/>
      <c r="DJ1013" s="9"/>
      <c r="DK1013" s="87"/>
      <c r="DL1013" s="13"/>
      <c r="DM1013" s="14"/>
      <c r="DN1013" s="14"/>
      <c r="DO1013" s="10">
        <f t="shared" si="118"/>
        <v>0</v>
      </c>
      <c r="DP1013" s="12"/>
      <c r="DQ1013" s="12"/>
      <c r="DR1013" s="11"/>
      <c r="DS1013" s="9"/>
      <c r="DT1013" s="9"/>
      <c r="DU1013" s="9">
        <f ca="1">IFERROR(IF(COUNTA(DT$56:DT1013)=DT$54,DT1013,FORECAST(DN1013,OFFSET(DW$56:DW$254,MATCH(DN1013,DV$56:DV$254,1)-1,0,2), OFFSET(DV$56:DV$254,MATCH(DN1013,DV$56:DV$254,1)-1,0,2))),"")</f>
        <v>0</v>
      </c>
      <c r="DV1013" s="9" t="str">
        <f t="array" ref="DV1013">IFERROR(INDEX(DN$56:DN$1054,SMALL(IF(ISNUMBER(DT$56:DT$1054),ROW(DN$1:DN$999),""),ROW(DN958))),"")</f>
        <v/>
      </c>
      <c r="DW1013" s="9" t="str">
        <f t="array" ref="DW1013">IFERROR(INDEX(DT$56:DT$1054,SMALL(IF(ISNUMBER(DT$56:DT$1054),ROW(DT$1:DT$999),""),ROW(DT958))),"")</f>
        <v/>
      </c>
      <c r="DX1013" s="9"/>
      <c r="DY1013" s="9"/>
      <c r="DZ1013" s="9"/>
      <c r="EA1013" s="9"/>
      <c r="EB1013" s="9"/>
      <c r="EC1013" s="9"/>
      <c r="ED1013" s="87"/>
      <c r="EE1013" s="13"/>
      <c r="EF1013" s="14"/>
      <c r="EG1013" s="14"/>
      <c r="EH1013" s="10">
        <f t="shared" si="119"/>
        <v>0</v>
      </c>
      <c r="EI1013" s="12"/>
      <c r="EJ1013" s="12"/>
      <c r="EK1013" s="11"/>
      <c r="EL1013" s="9"/>
      <c r="EM1013" s="9"/>
      <c r="EN1013" s="9">
        <f ca="1">IFERROR(IF(COUNTA(EM$56:EM1013)=EM$54,EM1013,FORECAST(EG1013,OFFSET(EP$56:EP$254,MATCH(EG1013,EO$56:EO$254,1)-1,0,2), OFFSET(EO$56:EO$254,MATCH(EG1013,EO$56:EO$254,1)-1,0,2))),"")</f>
        <v>0</v>
      </c>
      <c r="EO1013" s="9" t="str">
        <f t="array" ref="EO1013">IFERROR(INDEX(EG$56:EG$1054,SMALL(IF(ISNUMBER(EM$56:EM$1054),ROW(EG$1:EG$999),""),ROW(EG958))),"")</f>
        <v/>
      </c>
      <c r="EP1013" s="9" t="str">
        <f t="array" ref="EP1013">IFERROR(INDEX(EM$56:EM$1054,SMALL(IF(ISNUMBER(EM$56:EM$1054),ROW(EM$1:EM$999),""),ROW(EM958))),"")</f>
        <v/>
      </c>
      <c r="EQ1013" s="9"/>
      <c r="ER1013" s="9"/>
      <c r="ES1013" s="9"/>
      <c r="ET1013" s="9"/>
      <c r="EU1013" s="9"/>
      <c r="EV1013" s="9"/>
    </row>
    <row r="1014" spans="1:152" x14ac:dyDescent="0.25">
      <c r="A1014" s="8"/>
      <c r="B1014" s="13"/>
      <c r="C1014" s="14"/>
      <c r="D1014" s="14"/>
      <c r="E1014" s="10">
        <f t="shared" si="112"/>
        <v>0</v>
      </c>
      <c r="F1014" s="12"/>
      <c r="G1014" s="12"/>
      <c r="H1014" s="11"/>
      <c r="I1014" s="9"/>
      <c r="J1014" s="9"/>
      <c r="K1014" s="9">
        <f ca="1">IFERROR(IF(COUNTA(J$56:J1014)=J$54,J1014,FORECAST(D1014,OFFSET(M$56:M$254,MATCH(D1014,L$56:L$254,1)-1,0,2), OFFSET(L$56:L$254,MATCH(D1014,L$56:L$254,1)-1,0,2))),"")</f>
        <v>0</v>
      </c>
      <c r="L1014" s="9" t="str">
        <f t="array" ref="L1014">IFERROR(INDEX(D$56:D$1054,SMALL(IF(ISNUMBER(J$56:J$1054),ROW(D$1:D$999),""),ROW(D959))),"")</f>
        <v/>
      </c>
      <c r="M1014" s="9" t="str">
        <f t="array" ref="M1014">IFERROR(INDEX(J$56:J$1054,SMALL(IF(ISNUMBER(J$56:J$1054),ROW(J$1:J$999),""),ROW(J959))),"")</f>
        <v/>
      </c>
      <c r="N1014" s="9"/>
      <c r="O1014" s="9"/>
      <c r="P1014" s="9"/>
      <c r="Q1014" s="9"/>
      <c r="R1014" s="9"/>
      <c r="S1014" s="9"/>
      <c r="T1014" s="87"/>
      <c r="U1014" s="13"/>
      <c r="V1014" s="14"/>
      <c r="W1014" s="14"/>
      <c r="X1014" s="10">
        <f t="shared" si="113"/>
        <v>0</v>
      </c>
      <c r="Y1014" s="12"/>
      <c r="Z1014" s="12"/>
      <c r="AA1014" s="11"/>
      <c r="AB1014" s="9"/>
      <c r="AC1014" s="9"/>
      <c r="AD1014" s="9">
        <f ca="1">IFERROR(IF(COUNTA(AC$56:AC1014)=AC$54,AC1014,FORECAST(W1014,OFFSET(AF$56:AF$254,MATCH(W1014,AE$56:AE$254,1)-1,0,2), OFFSET(AE$56:AE$254,MATCH(W1014,AE$56:AE$254,1)-1,0,2))),"")</f>
        <v>0</v>
      </c>
      <c r="AE1014" s="9" t="str">
        <f t="array" ref="AE1014">IFERROR(INDEX(W$56:W$1054,SMALL(IF(ISNUMBER(AC$56:AC$1054),ROW(W$1:W$999),""),ROW(W959))),"")</f>
        <v/>
      </c>
      <c r="AF1014" s="9" t="str">
        <f t="array" ref="AF1014">IFERROR(INDEX(AC$56:AC$1054,SMALL(IF(ISNUMBER(AC$56:AC$1054),ROW(AC$1:AC$999),""),ROW(AC959))),"")</f>
        <v/>
      </c>
      <c r="AG1014" s="9"/>
      <c r="AH1014" s="9"/>
      <c r="AI1014" s="9"/>
      <c r="AJ1014" s="9"/>
      <c r="AK1014" s="9"/>
      <c r="AL1014" s="9"/>
      <c r="AM1014" s="87"/>
      <c r="AN1014" s="13"/>
      <c r="AO1014" s="14"/>
      <c r="AP1014" s="14"/>
      <c r="AQ1014" s="10">
        <f t="shared" si="114"/>
        <v>0</v>
      </c>
      <c r="AR1014" s="12"/>
      <c r="AS1014" s="12"/>
      <c r="AT1014" s="11"/>
      <c r="AU1014" s="9"/>
      <c r="AV1014" s="9"/>
      <c r="AW1014" s="9">
        <f ca="1">IFERROR(IF(COUNTA(AV$56:AV1014)=AV$54,AV1014,FORECAST(AP1014,OFFSET(AY$56:AY$254,MATCH(AP1014,AX$56:AX$254,1)-1,0,2), OFFSET(AX$56:AX$254,MATCH(AP1014,AX$56:AX$254,1)-1,0,2))),"")</f>
        <v>0</v>
      </c>
      <c r="AX1014" s="9" t="str">
        <f t="array" ref="AX1014">IFERROR(INDEX(AP$56:AP$1054,SMALL(IF(ISNUMBER(AV$56:AV$1054),ROW(AP$1:AP$999),""),ROW(AP959))),"")</f>
        <v/>
      </c>
      <c r="AY1014" s="9" t="str">
        <f t="array" ref="AY1014">IFERROR(INDEX(AV$56:AV$1054,SMALL(IF(ISNUMBER(AV$56:AV$1054),ROW(AV$1:AV$999),""),ROW(AV959))),"")</f>
        <v/>
      </c>
      <c r="AZ1014" s="9"/>
      <c r="BA1014" s="9"/>
      <c r="BB1014" s="9"/>
      <c r="BC1014" s="9"/>
      <c r="BD1014" s="9"/>
      <c r="BE1014" s="9"/>
      <c r="BF1014" s="87"/>
      <c r="BG1014" s="13"/>
      <c r="BH1014" s="14"/>
      <c r="BI1014" s="14"/>
      <c r="BJ1014" s="10">
        <f t="shared" si="115"/>
        <v>0</v>
      </c>
      <c r="BK1014" s="12"/>
      <c r="BL1014" s="12"/>
      <c r="BM1014" s="11"/>
      <c r="BN1014" s="9"/>
      <c r="BO1014" s="9"/>
      <c r="BP1014" s="9">
        <f ca="1">IFERROR(IF(COUNTA(BO$56:BO1014)=BO$54,BO1014,FORECAST(BI1014,OFFSET(BR$56:BR$254,MATCH(BI1014,BQ$56:BQ$254,1)-1,0,2), OFFSET(BQ$56:BQ$254,MATCH(BI1014,BQ$56:BQ$254,1)-1,0,2))),"")</f>
        <v>0</v>
      </c>
      <c r="BQ1014" s="9" t="str">
        <f t="array" ref="BQ1014">IFERROR(INDEX(BI$56:BI$1054,SMALL(IF(ISNUMBER(BO$56:BO$1054),ROW(BI$1:BI$999),""),ROW(BI959))),"")</f>
        <v/>
      </c>
      <c r="BR1014" s="9" t="str">
        <f t="array" ref="BR1014">IFERROR(INDEX(BO$56:BO$1054,SMALL(IF(ISNUMBER(BO$56:BO$1054),ROW(BO$1:BO$999),""),ROW(BO959))),"")</f>
        <v/>
      </c>
      <c r="BS1014" s="9"/>
      <c r="BT1014" s="9"/>
      <c r="BU1014" s="9"/>
      <c r="BV1014" s="9"/>
      <c r="BW1014" s="9"/>
      <c r="BX1014" s="9"/>
      <c r="BY1014" s="87"/>
      <c r="BZ1014" s="13"/>
      <c r="CA1014" s="14"/>
      <c r="CB1014" s="14"/>
      <c r="CC1014" s="10">
        <f t="shared" si="116"/>
        <v>0</v>
      </c>
      <c r="CD1014" s="12"/>
      <c r="CE1014" s="12"/>
      <c r="CF1014" s="11"/>
      <c r="CG1014" s="9"/>
      <c r="CH1014" s="9"/>
      <c r="CI1014" s="9">
        <f ca="1">IFERROR(IF(COUNTA(CH$56:CH1014)=CH$54,CH1014,FORECAST(CB1014,OFFSET(CK$56:CK$254,MATCH(CB1014,CJ$56:CJ$254,1)-1,0,2), OFFSET(CJ$56:CJ$254,MATCH(CB1014,CJ$56:CJ$254,1)-1,0,2))),"")</f>
        <v>0</v>
      </c>
      <c r="CJ1014" s="9" t="str">
        <f t="array" ref="CJ1014">IFERROR(INDEX(CB$56:CB$1054,SMALL(IF(ISNUMBER(CH$56:CH$1054),ROW(CB$1:CB$999),""),ROW(CB959))),"")</f>
        <v/>
      </c>
      <c r="CK1014" s="9" t="str">
        <f t="array" ref="CK1014">IFERROR(INDEX(CH$56:CH$1054,SMALL(IF(ISNUMBER(CH$56:CH$1054),ROW(CH$1:CH$999),""),ROW(CH959))),"")</f>
        <v/>
      </c>
      <c r="CL1014" s="9"/>
      <c r="CM1014" s="9"/>
      <c r="CN1014" s="9"/>
      <c r="CO1014" s="9"/>
      <c r="CP1014" s="9"/>
      <c r="CQ1014" s="9"/>
      <c r="CR1014" s="87"/>
      <c r="CS1014" s="13"/>
      <c r="CT1014" s="14"/>
      <c r="CU1014" s="14"/>
      <c r="CV1014" s="10">
        <f t="shared" si="117"/>
        <v>0</v>
      </c>
      <c r="CW1014" s="12"/>
      <c r="CX1014" s="12"/>
      <c r="CY1014" s="11"/>
      <c r="CZ1014" s="9"/>
      <c r="DA1014" s="9"/>
      <c r="DB1014" s="9">
        <f ca="1">IFERROR(IF(COUNTA(DA$56:DA1014)=DA$54,DA1014,FORECAST(CU1014,OFFSET(DD$56:DD$254,MATCH(CU1014,DC$56:DC$254,1)-1,0,2), OFFSET(DC$56:DC$254,MATCH(CU1014,DC$56:DC$254,1)-1,0,2))),"")</f>
        <v>0</v>
      </c>
      <c r="DC1014" s="9" t="str">
        <f t="array" ref="DC1014">IFERROR(INDEX(CU$56:CU$1054,SMALL(IF(ISNUMBER(DA$56:DA$1054),ROW(CU$1:CU$999),""),ROW(CU959))),"")</f>
        <v/>
      </c>
      <c r="DD1014" s="9" t="str">
        <f t="array" ref="DD1014">IFERROR(INDEX(DA$56:DA$1054,SMALL(IF(ISNUMBER(DA$56:DA$1054),ROW(DA$1:DA$999),""),ROW(DA959))),"")</f>
        <v/>
      </c>
      <c r="DE1014" s="9"/>
      <c r="DF1014" s="9"/>
      <c r="DG1014" s="9"/>
      <c r="DH1014" s="9"/>
      <c r="DI1014" s="9"/>
      <c r="DJ1014" s="9"/>
      <c r="DK1014" s="87"/>
      <c r="DL1014" s="13"/>
      <c r="DM1014" s="14"/>
      <c r="DN1014" s="14"/>
      <c r="DO1014" s="10">
        <f t="shared" si="118"/>
        <v>0</v>
      </c>
      <c r="DP1014" s="12"/>
      <c r="DQ1014" s="12"/>
      <c r="DR1014" s="11"/>
      <c r="DS1014" s="9"/>
      <c r="DT1014" s="9"/>
      <c r="DU1014" s="9">
        <f ca="1">IFERROR(IF(COUNTA(DT$56:DT1014)=DT$54,DT1014,FORECAST(DN1014,OFFSET(DW$56:DW$254,MATCH(DN1014,DV$56:DV$254,1)-1,0,2), OFFSET(DV$56:DV$254,MATCH(DN1014,DV$56:DV$254,1)-1,0,2))),"")</f>
        <v>0</v>
      </c>
      <c r="DV1014" s="9" t="str">
        <f t="array" ref="DV1014">IFERROR(INDEX(DN$56:DN$1054,SMALL(IF(ISNUMBER(DT$56:DT$1054),ROW(DN$1:DN$999),""),ROW(DN959))),"")</f>
        <v/>
      </c>
      <c r="DW1014" s="9" t="str">
        <f t="array" ref="DW1014">IFERROR(INDEX(DT$56:DT$1054,SMALL(IF(ISNUMBER(DT$56:DT$1054),ROW(DT$1:DT$999),""),ROW(DT959))),"")</f>
        <v/>
      </c>
      <c r="DX1014" s="9"/>
      <c r="DY1014" s="9"/>
      <c r="DZ1014" s="9"/>
      <c r="EA1014" s="9"/>
      <c r="EB1014" s="9"/>
      <c r="EC1014" s="9"/>
      <c r="ED1014" s="87"/>
      <c r="EE1014" s="13"/>
      <c r="EF1014" s="14"/>
      <c r="EG1014" s="14"/>
      <c r="EH1014" s="10">
        <f t="shared" si="119"/>
        <v>0</v>
      </c>
      <c r="EI1014" s="12"/>
      <c r="EJ1014" s="12"/>
      <c r="EK1014" s="11"/>
      <c r="EL1014" s="9"/>
      <c r="EM1014" s="9"/>
      <c r="EN1014" s="9">
        <f ca="1">IFERROR(IF(COUNTA(EM$56:EM1014)=EM$54,EM1014,FORECAST(EG1014,OFFSET(EP$56:EP$254,MATCH(EG1014,EO$56:EO$254,1)-1,0,2), OFFSET(EO$56:EO$254,MATCH(EG1014,EO$56:EO$254,1)-1,0,2))),"")</f>
        <v>0</v>
      </c>
      <c r="EO1014" s="9" t="str">
        <f t="array" ref="EO1014">IFERROR(INDEX(EG$56:EG$1054,SMALL(IF(ISNUMBER(EM$56:EM$1054),ROW(EG$1:EG$999),""),ROW(EG959))),"")</f>
        <v/>
      </c>
      <c r="EP1014" s="9" t="str">
        <f t="array" ref="EP1014">IFERROR(INDEX(EM$56:EM$1054,SMALL(IF(ISNUMBER(EM$56:EM$1054),ROW(EM$1:EM$999),""),ROW(EM959))),"")</f>
        <v/>
      </c>
      <c r="EQ1014" s="9"/>
      <c r="ER1014" s="9"/>
      <c r="ES1014" s="9"/>
      <c r="ET1014" s="9"/>
      <c r="EU1014" s="9"/>
      <c r="EV1014" s="9"/>
    </row>
    <row r="1015" spans="1:152" x14ac:dyDescent="0.25">
      <c r="A1015" s="8"/>
      <c r="B1015" s="13"/>
      <c r="C1015" s="14"/>
      <c r="D1015" s="14"/>
      <c r="E1015" s="10">
        <f t="shared" si="112"/>
        <v>0</v>
      </c>
      <c r="F1015" s="12"/>
      <c r="G1015" s="12"/>
      <c r="H1015" s="11"/>
      <c r="I1015" s="9"/>
      <c r="J1015" s="9"/>
      <c r="K1015" s="9">
        <f ca="1">IFERROR(IF(COUNTA(J$56:J1015)=J$54,J1015,FORECAST(D1015,OFFSET(M$56:M$254,MATCH(D1015,L$56:L$254,1)-1,0,2), OFFSET(L$56:L$254,MATCH(D1015,L$56:L$254,1)-1,0,2))),"")</f>
        <v>0</v>
      </c>
      <c r="L1015" s="9" t="str">
        <f t="array" ref="L1015">IFERROR(INDEX(D$56:D$1054,SMALL(IF(ISNUMBER(J$56:J$1054),ROW(D$1:D$999),""),ROW(D960))),"")</f>
        <v/>
      </c>
      <c r="M1015" s="9" t="str">
        <f t="array" ref="M1015">IFERROR(INDEX(J$56:J$1054,SMALL(IF(ISNUMBER(J$56:J$1054),ROW(J$1:J$999),""),ROW(J960))),"")</f>
        <v/>
      </c>
      <c r="N1015" s="9"/>
      <c r="O1015" s="9"/>
      <c r="P1015" s="9"/>
      <c r="Q1015" s="9"/>
      <c r="R1015" s="9"/>
      <c r="S1015" s="9"/>
      <c r="T1015" s="87"/>
      <c r="U1015" s="13"/>
      <c r="V1015" s="14"/>
      <c r="W1015" s="14"/>
      <c r="X1015" s="10">
        <f t="shared" si="113"/>
        <v>0</v>
      </c>
      <c r="Y1015" s="12"/>
      <c r="Z1015" s="12"/>
      <c r="AA1015" s="11"/>
      <c r="AB1015" s="9"/>
      <c r="AC1015" s="9"/>
      <c r="AD1015" s="9">
        <f ca="1">IFERROR(IF(COUNTA(AC$56:AC1015)=AC$54,AC1015,FORECAST(W1015,OFFSET(AF$56:AF$254,MATCH(W1015,AE$56:AE$254,1)-1,0,2), OFFSET(AE$56:AE$254,MATCH(W1015,AE$56:AE$254,1)-1,0,2))),"")</f>
        <v>0</v>
      </c>
      <c r="AE1015" s="9" t="str">
        <f t="array" ref="AE1015">IFERROR(INDEX(W$56:W$1054,SMALL(IF(ISNUMBER(AC$56:AC$1054),ROW(W$1:W$999),""),ROW(W960))),"")</f>
        <v/>
      </c>
      <c r="AF1015" s="9" t="str">
        <f t="array" ref="AF1015">IFERROR(INDEX(AC$56:AC$1054,SMALL(IF(ISNUMBER(AC$56:AC$1054),ROW(AC$1:AC$999),""),ROW(AC960))),"")</f>
        <v/>
      </c>
      <c r="AG1015" s="9"/>
      <c r="AH1015" s="9"/>
      <c r="AI1015" s="9"/>
      <c r="AJ1015" s="9"/>
      <c r="AK1015" s="9"/>
      <c r="AL1015" s="9"/>
      <c r="AM1015" s="87"/>
      <c r="AN1015" s="13"/>
      <c r="AO1015" s="14"/>
      <c r="AP1015" s="14"/>
      <c r="AQ1015" s="10">
        <f t="shared" si="114"/>
        <v>0</v>
      </c>
      <c r="AR1015" s="12"/>
      <c r="AS1015" s="12"/>
      <c r="AT1015" s="11"/>
      <c r="AU1015" s="9"/>
      <c r="AV1015" s="9"/>
      <c r="AW1015" s="9">
        <f ca="1">IFERROR(IF(COUNTA(AV$56:AV1015)=AV$54,AV1015,FORECAST(AP1015,OFFSET(AY$56:AY$254,MATCH(AP1015,AX$56:AX$254,1)-1,0,2), OFFSET(AX$56:AX$254,MATCH(AP1015,AX$56:AX$254,1)-1,0,2))),"")</f>
        <v>0</v>
      </c>
      <c r="AX1015" s="9" t="str">
        <f t="array" ref="AX1015">IFERROR(INDEX(AP$56:AP$1054,SMALL(IF(ISNUMBER(AV$56:AV$1054),ROW(AP$1:AP$999),""),ROW(AP960))),"")</f>
        <v/>
      </c>
      <c r="AY1015" s="9" t="str">
        <f t="array" ref="AY1015">IFERROR(INDEX(AV$56:AV$1054,SMALL(IF(ISNUMBER(AV$56:AV$1054),ROW(AV$1:AV$999),""),ROW(AV960))),"")</f>
        <v/>
      </c>
      <c r="AZ1015" s="9"/>
      <c r="BA1015" s="9"/>
      <c r="BB1015" s="9"/>
      <c r="BC1015" s="9"/>
      <c r="BD1015" s="9"/>
      <c r="BE1015" s="9"/>
      <c r="BF1015" s="87"/>
      <c r="BG1015" s="13"/>
      <c r="BH1015" s="14"/>
      <c r="BI1015" s="14"/>
      <c r="BJ1015" s="10">
        <f t="shared" si="115"/>
        <v>0</v>
      </c>
      <c r="BK1015" s="12"/>
      <c r="BL1015" s="12"/>
      <c r="BM1015" s="11"/>
      <c r="BN1015" s="9"/>
      <c r="BO1015" s="9"/>
      <c r="BP1015" s="9">
        <f ca="1">IFERROR(IF(COUNTA(BO$56:BO1015)=BO$54,BO1015,FORECAST(BI1015,OFFSET(BR$56:BR$254,MATCH(BI1015,BQ$56:BQ$254,1)-1,0,2), OFFSET(BQ$56:BQ$254,MATCH(BI1015,BQ$56:BQ$254,1)-1,0,2))),"")</f>
        <v>0</v>
      </c>
      <c r="BQ1015" s="9" t="str">
        <f t="array" ref="BQ1015">IFERROR(INDEX(BI$56:BI$1054,SMALL(IF(ISNUMBER(BO$56:BO$1054),ROW(BI$1:BI$999),""),ROW(BI960))),"")</f>
        <v/>
      </c>
      <c r="BR1015" s="9" t="str">
        <f t="array" ref="BR1015">IFERROR(INDEX(BO$56:BO$1054,SMALL(IF(ISNUMBER(BO$56:BO$1054),ROW(BO$1:BO$999),""),ROW(BO960))),"")</f>
        <v/>
      </c>
      <c r="BS1015" s="9"/>
      <c r="BT1015" s="9"/>
      <c r="BU1015" s="9"/>
      <c r="BV1015" s="9"/>
      <c r="BW1015" s="9"/>
      <c r="BX1015" s="9"/>
      <c r="BY1015" s="87"/>
      <c r="BZ1015" s="13"/>
      <c r="CA1015" s="14"/>
      <c r="CB1015" s="14"/>
      <c r="CC1015" s="10">
        <f t="shared" si="116"/>
        <v>0</v>
      </c>
      <c r="CD1015" s="12"/>
      <c r="CE1015" s="12"/>
      <c r="CF1015" s="11"/>
      <c r="CG1015" s="9"/>
      <c r="CH1015" s="9"/>
      <c r="CI1015" s="9">
        <f ca="1">IFERROR(IF(COUNTA(CH$56:CH1015)=CH$54,CH1015,FORECAST(CB1015,OFFSET(CK$56:CK$254,MATCH(CB1015,CJ$56:CJ$254,1)-1,0,2), OFFSET(CJ$56:CJ$254,MATCH(CB1015,CJ$56:CJ$254,1)-1,0,2))),"")</f>
        <v>0</v>
      </c>
      <c r="CJ1015" s="9" t="str">
        <f t="array" ref="CJ1015">IFERROR(INDEX(CB$56:CB$1054,SMALL(IF(ISNUMBER(CH$56:CH$1054),ROW(CB$1:CB$999),""),ROW(CB960))),"")</f>
        <v/>
      </c>
      <c r="CK1015" s="9" t="str">
        <f t="array" ref="CK1015">IFERROR(INDEX(CH$56:CH$1054,SMALL(IF(ISNUMBER(CH$56:CH$1054),ROW(CH$1:CH$999),""),ROW(CH960))),"")</f>
        <v/>
      </c>
      <c r="CL1015" s="9"/>
      <c r="CM1015" s="9"/>
      <c r="CN1015" s="9"/>
      <c r="CO1015" s="9"/>
      <c r="CP1015" s="9"/>
      <c r="CQ1015" s="9"/>
      <c r="CR1015" s="87"/>
      <c r="CS1015" s="13"/>
      <c r="CT1015" s="14"/>
      <c r="CU1015" s="14"/>
      <c r="CV1015" s="10">
        <f t="shared" si="117"/>
        <v>0</v>
      </c>
      <c r="CW1015" s="12"/>
      <c r="CX1015" s="12"/>
      <c r="CY1015" s="11"/>
      <c r="CZ1015" s="9"/>
      <c r="DA1015" s="9"/>
      <c r="DB1015" s="9">
        <f ca="1">IFERROR(IF(COUNTA(DA$56:DA1015)=DA$54,DA1015,FORECAST(CU1015,OFFSET(DD$56:DD$254,MATCH(CU1015,DC$56:DC$254,1)-1,0,2), OFFSET(DC$56:DC$254,MATCH(CU1015,DC$56:DC$254,1)-1,0,2))),"")</f>
        <v>0</v>
      </c>
      <c r="DC1015" s="9" t="str">
        <f t="array" ref="DC1015">IFERROR(INDEX(CU$56:CU$1054,SMALL(IF(ISNUMBER(DA$56:DA$1054),ROW(CU$1:CU$999),""),ROW(CU960))),"")</f>
        <v/>
      </c>
      <c r="DD1015" s="9" t="str">
        <f t="array" ref="DD1015">IFERROR(INDEX(DA$56:DA$1054,SMALL(IF(ISNUMBER(DA$56:DA$1054),ROW(DA$1:DA$999),""),ROW(DA960))),"")</f>
        <v/>
      </c>
      <c r="DE1015" s="9"/>
      <c r="DF1015" s="9"/>
      <c r="DG1015" s="9"/>
      <c r="DH1015" s="9"/>
      <c r="DI1015" s="9"/>
      <c r="DJ1015" s="9"/>
      <c r="DK1015" s="87"/>
      <c r="DL1015" s="13"/>
      <c r="DM1015" s="14"/>
      <c r="DN1015" s="14"/>
      <c r="DO1015" s="10">
        <f t="shared" si="118"/>
        <v>0</v>
      </c>
      <c r="DP1015" s="12"/>
      <c r="DQ1015" s="12"/>
      <c r="DR1015" s="11"/>
      <c r="DS1015" s="9"/>
      <c r="DT1015" s="9"/>
      <c r="DU1015" s="9">
        <f ca="1">IFERROR(IF(COUNTA(DT$56:DT1015)=DT$54,DT1015,FORECAST(DN1015,OFFSET(DW$56:DW$254,MATCH(DN1015,DV$56:DV$254,1)-1,0,2), OFFSET(DV$56:DV$254,MATCH(DN1015,DV$56:DV$254,1)-1,0,2))),"")</f>
        <v>0</v>
      </c>
      <c r="DV1015" s="9" t="str">
        <f t="array" ref="DV1015">IFERROR(INDEX(DN$56:DN$1054,SMALL(IF(ISNUMBER(DT$56:DT$1054),ROW(DN$1:DN$999),""),ROW(DN960))),"")</f>
        <v/>
      </c>
      <c r="DW1015" s="9" t="str">
        <f t="array" ref="DW1015">IFERROR(INDEX(DT$56:DT$1054,SMALL(IF(ISNUMBER(DT$56:DT$1054),ROW(DT$1:DT$999),""),ROW(DT960))),"")</f>
        <v/>
      </c>
      <c r="DX1015" s="9"/>
      <c r="DY1015" s="9"/>
      <c r="DZ1015" s="9"/>
      <c r="EA1015" s="9"/>
      <c r="EB1015" s="9"/>
      <c r="EC1015" s="9"/>
      <c r="ED1015" s="87"/>
      <c r="EE1015" s="13"/>
      <c r="EF1015" s="14"/>
      <c r="EG1015" s="14"/>
      <c r="EH1015" s="10">
        <f t="shared" si="119"/>
        <v>0</v>
      </c>
      <c r="EI1015" s="12"/>
      <c r="EJ1015" s="12"/>
      <c r="EK1015" s="11"/>
      <c r="EL1015" s="9"/>
      <c r="EM1015" s="9"/>
      <c r="EN1015" s="9">
        <f ca="1">IFERROR(IF(COUNTA(EM$56:EM1015)=EM$54,EM1015,FORECAST(EG1015,OFFSET(EP$56:EP$254,MATCH(EG1015,EO$56:EO$254,1)-1,0,2), OFFSET(EO$56:EO$254,MATCH(EG1015,EO$56:EO$254,1)-1,0,2))),"")</f>
        <v>0</v>
      </c>
      <c r="EO1015" s="9" t="str">
        <f t="array" ref="EO1015">IFERROR(INDEX(EG$56:EG$1054,SMALL(IF(ISNUMBER(EM$56:EM$1054),ROW(EG$1:EG$999),""),ROW(EG960))),"")</f>
        <v/>
      </c>
      <c r="EP1015" s="9" t="str">
        <f t="array" ref="EP1015">IFERROR(INDEX(EM$56:EM$1054,SMALL(IF(ISNUMBER(EM$56:EM$1054),ROW(EM$1:EM$999),""),ROW(EM960))),"")</f>
        <v/>
      </c>
      <c r="EQ1015" s="9"/>
      <c r="ER1015" s="9"/>
      <c r="ES1015" s="9"/>
      <c r="ET1015" s="9"/>
      <c r="EU1015" s="9"/>
      <c r="EV1015" s="9"/>
    </row>
    <row r="1016" spans="1:152" x14ac:dyDescent="0.25">
      <c r="A1016" s="8"/>
      <c r="B1016" s="13"/>
      <c r="C1016" s="14"/>
      <c r="D1016" s="14"/>
      <c r="E1016" s="10">
        <f t="shared" si="112"/>
        <v>0</v>
      </c>
      <c r="F1016" s="12"/>
      <c r="G1016" s="12"/>
      <c r="H1016" s="11"/>
      <c r="I1016" s="9"/>
      <c r="J1016" s="9"/>
      <c r="K1016" s="9">
        <f ca="1">IFERROR(IF(COUNTA(J$56:J1016)=J$54,J1016,FORECAST(D1016,OFFSET(M$56:M$254,MATCH(D1016,L$56:L$254,1)-1,0,2), OFFSET(L$56:L$254,MATCH(D1016,L$56:L$254,1)-1,0,2))),"")</f>
        <v>0</v>
      </c>
      <c r="L1016" s="9" t="str">
        <f t="array" ref="L1016">IFERROR(INDEX(D$56:D$1054,SMALL(IF(ISNUMBER(J$56:J$1054),ROW(D$1:D$999),""),ROW(D961))),"")</f>
        <v/>
      </c>
      <c r="M1016" s="9" t="str">
        <f t="array" ref="M1016">IFERROR(INDEX(J$56:J$1054,SMALL(IF(ISNUMBER(J$56:J$1054),ROW(J$1:J$999),""),ROW(J961))),"")</f>
        <v/>
      </c>
      <c r="N1016" s="9"/>
      <c r="O1016" s="9"/>
      <c r="P1016" s="9"/>
      <c r="Q1016" s="9"/>
      <c r="R1016" s="9"/>
      <c r="S1016" s="9"/>
      <c r="T1016" s="87"/>
      <c r="U1016" s="13"/>
      <c r="V1016" s="14"/>
      <c r="W1016" s="14"/>
      <c r="X1016" s="10">
        <f t="shared" si="113"/>
        <v>0</v>
      </c>
      <c r="Y1016" s="12"/>
      <c r="Z1016" s="12"/>
      <c r="AA1016" s="11"/>
      <c r="AB1016" s="9"/>
      <c r="AC1016" s="9"/>
      <c r="AD1016" s="9">
        <f ca="1">IFERROR(IF(COUNTA(AC$56:AC1016)=AC$54,AC1016,FORECAST(W1016,OFFSET(AF$56:AF$254,MATCH(W1016,AE$56:AE$254,1)-1,0,2), OFFSET(AE$56:AE$254,MATCH(W1016,AE$56:AE$254,1)-1,0,2))),"")</f>
        <v>0</v>
      </c>
      <c r="AE1016" s="9" t="str">
        <f t="array" ref="AE1016">IFERROR(INDEX(W$56:W$1054,SMALL(IF(ISNUMBER(AC$56:AC$1054),ROW(W$1:W$999),""),ROW(W961))),"")</f>
        <v/>
      </c>
      <c r="AF1016" s="9" t="str">
        <f t="array" ref="AF1016">IFERROR(INDEX(AC$56:AC$1054,SMALL(IF(ISNUMBER(AC$56:AC$1054),ROW(AC$1:AC$999),""),ROW(AC961))),"")</f>
        <v/>
      </c>
      <c r="AG1016" s="9"/>
      <c r="AH1016" s="9"/>
      <c r="AI1016" s="9"/>
      <c r="AJ1016" s="9"/>
      <c r="AK1016" s="9"/>
      <c r="AL1016" s="9"/>
      <c r="AM1016" s="87"/>
      <c r="AN1016" s="13"/>
      <c r="AO1016" s="14"/>
      <c r="AP1016" s="14"/>
      <c r="AQ1016" s="10">
        <f t="shared" si="114"/>
        <v>0</v>
      </c>
      <c r="AR1016" s="12"/>
      <c r="AS1016" s="12"/>
      <c r="AT1016" s="11"/>
      <c r="AU1016" s="9"/>
      <c r="AV1016" s="9"/>
      <c r="AW1016" s="9">
        <f ca="1">IFERROR(IF(COUNTA(AV$56:AV1016)=AV$54,AV1016,FORECAST(AP1016,OFFSET(AY$56:AY$254,MATCH(AP1016,AX$56:AX$254,1)-1,0,2), OFFSET(AX$56:AX$254,MATCH(AP1016,AX$56:AX$254,1)-1,0,2))),"")</f>
        <v>0</v>
      </c>
      <c r="AX1016" s="9" t="str">
        <f t="array" ref="AX1016">IFERROR(INDEX(AP$56:AP$1054,SMALL(IF(ISNUMBER(AV$56:AV$1054),ROW(AP$1:AP$999),""),ROW(AP961))),"")</f>
        <v/>
      </c>
      <c r="AY1016" s="9" t="str">
        <f t="array" ref="AY1016">IFERROR(INDEX(AV$56:AV$1054,SMALL(IF(ISNUMBER(AV$56:AV$1054),ROW(AV$1:AV$999),""),ROW(AV961))),"")</f>
        <v/>
      </c>
      <c r="AZ1016" s="9"/>
      <c r="BA1016" s="9"/>
      <c r="BB1016" s="9"/>
      <c r="BC1016" s="9"/>
      <c r="BD1016" s="9"/>
      <c r="BE1016" s="9"/>
      <c r="BF1016" s="87"/>
      <c r="BG1016" s="13"/>
      <c r="BH1016" s="14"/>
      <c r="BI1016" s="14"/>
      <c r="BJ1016" s="10">
        <f t="shared" si="115"/>
        <v>0</v>
      </c>
      <c r="BK1016" s="12"/>
      <c r="BL1016" s="12"/>
      <c r="BM1016" s="11"/>
      <c r="BN1016" s="9"/>
      <c r="BO1016" s="9"/>
      <c r="BP1016" s="9">
        <f ca="1">IFERROR(IF(COUNTA(BO$56:BO1016)=BO$54,BO1016,FORECAST(BI1016,OFFSET(BR$56:BR$254,MATCH(BI1016,BQ$56:BQ$254,1)-1,0,2), OFFSET(BQ$56:BQ$254,MATCH(BI1016,BQ$56:BQ$254,1)-1,0,2))),"")</f>
        <v>0</v>
      </c>
      <c r="BQ1016" s="9" t="str">
        <f t="array" ref="BQ1016">IFERROR(INDEX(BI$56:BI$1054,SMALL(IF(ISNUMBER(BO$56:BO$1054),ROW(BI$1:BI$999),""),ROW(BI961))),"")</f>
        <v/>
      </c>
      <c r="BR1016" s="9" t="str">
        <f t="array" ref="BR1016">IFERROR(INDEX(BO$56:BO$1054,SMALL(IF(ISNUMBER(BO$56:BO$1054),ROW(BO$1:BO$999),""),ROW(BO961))),"")</f>
        <v/>
      </c>
      <c r="BS1016" s="9"/>
      <c r="BT1016" s="9"/>
      <c r="BU1016" s="9"/>
      <c r="BV1016" s="9"/>
      <c r="BW1016" s="9"/>
      <c r="BX1016" s="9"/>
      <c r="BY1016" s="87"/>
      <c r="BZ1016" s="13"/>
      <c r="CA1016" s="14"/>
      <c r="CB1016" s="14"/>
      <c r="CC1016" s="10">
        <f t="shared" si="116"/>
        <v>0</v>
      </c>
      <c r="CD1016" s="12"/>
      <c r="CE1016" s="12"/>
      <c r="CF1016" s="11"/>
      <c r="CG1016" s="9"/>
      <c r="CH1016" s="9"/>
      <c r="CI1016" s="9">
        <f ca="1">IFERROR(IF(COUNTA(CH$56:CH1016)=CH$54,CH1016,FORECAST(CB1016,OFFSET(CK$56:CK$254,MATCH(CB1016,CJ$56:CJ$254,1)-1,0,2), OFFSET(CJ$56:CJ$254,MATCH(CB1016,CJ$56:CJ$254,1)-1,0,2))),"")</f>
        <v>0</v>
      </c>
      <c r="CJ1016" s="9" t="str">
        <f t="array" ref="CJ1016">IFERROR(INDEX(CB$56:CB$1054,SMALL(IF(ISNUMBER(CH$56:CH$1054),ROW(CB$1:CB$999),""),ROW(CB961))),"")</f>
        <v/>
      </c>
      <c r="CK1016" s="9" t="str">
        <f t="array" ref="CK1016">IFERROR(INDEX(CH$56:CH$1054,SMALL(IF(ISNUMBER(CH$56:CH$1054),ROW(CH$1:CH$999),""),ROW(CH961))),"")</f>
        <v/>
      </c>
      <c r="CL1016" s="9"/>
      <c r="CM1016" s="9"/>
      <c r="CN1016" s="9"/>
      <c r="CO1016" s="9"/>
      <c r="CP1016" s="9"/>
      <c r="CQ1016" s="9"/>
      <c r="CR1016" s="87"/>
      <c r="CS1016" s="13"/>
      <c r="CT1016" s="14"/>
      <c r="CU1016" s="14"/>
      <c r="CV1016" s="10">
        <f t="shared" si="117"/>
        <v>0</v>
      </c>
      <c r="CW1016" s="12"/>
      <c r="CX1016" s="12"/>
      <c r="CY1016" s="11"/>
      <c r="CZ1016" s="9"/>
      <c r="DA1016" s="9"/>
      <c r="DB1016" s="9">
        <f ca="1">IFERROR(IF(COUNTA(DA$56:DA1016)=DA$54,DA1016,FORECAST(CU1016,OFFSET(DD$56:DD$254,MATCH(CU1016,DC$56:DC$254,1)-1,0,2), OFFSET(DC$56:DC$254,MATCH(CU1016,DC$56:DC$254,1)-1,0,2))),"")</f>
        <v>0</v>
      </c>
      <c r="DC1016" s="9" t="str">
        <f t="array" ref="DC1016">IFERROR(INDEX(CU$56:CU$1054,SMALL(IF(ISNUMBER(DA$56:DA$1054),ROW(CU$1:CU$999),""),ROW(CU961))),"")</f>
        <v/>
      </c>
      <c r="DD1016" s="9" t="str">
        <f t="array" ref="DD1016">IFERROR(INDEX(DA$56:DA$1054,SMALL(IF(ISNUMBER(DA$56:DA$1054),ROW(DA$1:DA$999),""),ROW(DA961))),"")</f>
        <v/>
      </c>
      <c r="DE1016" s="9"/>
      <c r="DF1016" s="9"/>
      <c r="DG1016" s="9"/>
      <c r="DH1016" s="9"/>
      <c r="DI1016" s="9"/>
      <c r="DJ1016" s="9"/>
      <c r="DK1016" s="87"/>
      <c r="DL1016" s="13"/>
      <c r="DM1016" s="14"/>
      <c r="DN1016" s="14"/>
      <c r="DO1016" s="10">
        <f t="shared" si="118"/>
        <v>0</v>
      </c>
      <c r="DP1016" s="12"/>
      <c r="DQ1016" s="12"/>
      <c r="DR1016" s="11"/>
      <c r="DS1016" s="9"/>
      <c r="DT1016" s="9"/>
      <c r="DU1016" s="9">
        <f ca="1">IFERROR(IF(COUNTA(DT$56:DT1016)=DT$54,DT1016,FORECAST(DN1016,OFFSET(DW$56:DW$254,MATCH(DN1016,DV$56:DV$254,1)-1,0,2), OFFSET(DV$56:DV$254,MATCH(DN1016,DV$56:DV$254,1)-1,0,2))),"")</f>
        <v>0</v>
      </c>
      <c r="DV1016" s="9" t="str">
        <f t="array" ref="DV1016">IFERROR(INDEX(DN$56:DN$1054,SMALL(IF(ISNUMBER(DT$56:DT$1054),ROW(DN$1:DN$999),""),ROW(DN961))),"")</f>
        <v/>
      </c>
      <c r="DW1016" s="9" t="str">
        <f t="array" ref="DW1016">IFERROR(INDEX(DT$56:DT$1054,SMALL(IF(ISNUMBER(DT$56:DT$1054),ROW(DT$1:DT$999),""),ROW(DT961))),"")</f>
        <v/>
      </c>
      <c r="DX1016" s="9"/>
      <c r="DY1016" s="9"/>
      <c r="DZ1016" s="9"/>
      <c r="EA1016" s="9"/>
      <c r="EB1016" s="9"/>
      <c r="EC1016" s="9"/>
      <c r="ED1016" s="87"/>
      <c r="EE1016" s="13"/>
      <c r="EF1016" s="14"/>
      <c r="EG1016" s="14"/>
      <c r="EH1016" s="10">
        <f t="shared" si="119"/>
        <v>0</v>
      </c>
      <c r="EI1016" s="12"/>
      <c r="EJ1016" s="12"/>
      <c r="EK1016" s="11"/>
      <c r="EL1016" s="9"/>
      <c r="EM1016" s="9"/>
      <c r="EN1016" s="9">
        <f ca="1">IFERROR(IF(COUNTA(EM$56:EM1016)=EM$54,EM1016,FORECAST(EG1016,OFFSET(EP$56:EP$254,MATCH(EG1016,EO$56:EO$254,1)-1,0,2), OFFSET(EO$56:EO$254,MATCH(EG1016,EO$56:EO$254,1)-1,0,2))),"")</f>
        <v>0</v>
      </c>
      <c r="EO1016" s="9" t="str">
        <f t="array" ref="EO1016">IFERROR(INDEX(EG$56:EG$1054,SMALL(IF(ISNUMBER(EM$56:EM$1054),ROW(EG$1:EG$999),""),ROW(EG961))),"")</f>
        <v/>
      </c>
      <c r="EP1016" s="9" t="str">
        <f t="array" ref="EP1016">IFERROR(INDEX(EM$56:EM$1054,SMALL(IF(ISNUMBER(EM$56:EM$1054),ROW(EM$1:EM$999),""),ROW(EM961))),"")</f>
        <v/>
      </c>
      <c r="EQ1016" s="9"/>
      <c r="ER1016" s="9"/>
      <c r="ES1016" s="9"/>
      <c r="ET1016" s="9"/>
      <c r="EU1016" s="9"/>
      <c r="EV1016" s="9"/>
    </row>
    <row r="1017" spans="1:152" x14ac:dyDescent="0.25">
      <c r="A1017" s="8"/>
      <c r="B1017" s="13"/>
      <c r="C1017" s="14"/>
      <c r="D1017" s="14"/>
      <c r="E1017" s="10">
        <f t="shared" si="112"/>
        <v>0</v>
      </c>
      <c r="F1017" s="12"/>
      <c r="G1017" s="12"/>
      <c r="H1017" s="11"/>
      <c r="I1017" s="9"/>
      <c r="J1017" s="9"/>
      <c r="K1017" s="9">
        <f ca="1">IFERROR(IF(COUNTA(J$56:J1017)=J$54,J1017,FORECAST(D1017,OFFSET(M$56:M$254,MATCH(D1017,L$56:L$254,1)-1,0,2), OFFSET(L$56:L$254,MATCH(D1017,L$56:L$254,1)-1,0,2))),"")</f>
        <v>0</v>
      </c>
      <c r="L1017" s="9" t="str">
        <f t="array" ref="L1017">IFERROR(INDEX(D$56:D$1054,SMALL(IF(ISNUMBER(J$56:J$1054),ROW(D$1:D$999),""),ROW(D962))),"")</f>
        <v/>
      </c>
      <c r="M1017" s="9" t="str">
        <f t="array" ref="M1017">IFERROR(INDEX(J$56:J$1054,SMALL(IF(ISNUMBER(J$56:J$1054),ROW(J$1:J$999),""),ROW(J962))),"")</f>
        <v/>
      </c>
      <c r="N1017" s="9"/>
      <c r="O1017" s="9"/>
      <c r="P1017" s="9"/>
      <c r="Q1017" s="9"/>
      <c r="R1017" s="9"/>
      <c r="S1017" s="9"/>
      <c r="T1017" s="87"/>
      <c r="U1017" s="13"/>
      <c r="V1017" s="14"/>
      <c r="W1017" s="14"/>
      <c r="X1017" s="10">
        <f t="shared" si="113"/>
        <v>0</v>
      </c>
      <c r="Y1017" s="12"/>
      <c r="Z1017" s="12"/>
      <c r="AA1017" s="11"/>
      <c r="AB1017" s="9"/>
      <c r="AC1017" s="9"/>
      <c r="AD1017" s="9">
        <f ca="1">IFERROR(IF(COUNTA(AC$56:AC1017)=AC$54,AC1017,FORECAST(W1017,OFFSET(AF$56:AF$254,MATCH(W1017,AE$56:AE$254,1)-1,0,2), OFFSET(AE$56:AE$254,MATCH(W1017,AE$56:AE$254,1)-1,0,2))),"")</f>
        <v>0</v>
      </c>
      <c r="AE1017" s="9" t="str">
        <f t="array" ref="AE1017">IFERROR(INDEX(W$56:W$1054,SMALL(IF(ISNUMBER(AC$56:AC$1054),ROW(W$1:W$999),""),ROW(W962))),"")</f>
        <v/>
      </c>
      <c r="AF1017" s="9" t="str">
        <f t="array" ref="AF1017">IFERROR(INDEX(AC$56:AC$1054,SMALL(IF(ISNUMBER(AC$56:AC$1054),ROW(AC$1:AC$999),""),ROW(AC962))),"")</f>
        <v/>
      </c>
      <c r="AG1017" s="9"/>
      <c r="AH1017" s="9"/>
      <c r="AI1017" s="9"/>
      <c r="AJ1017" s="9"/>
      <c r="AK1017" s="9"/>
      <c r="AL1017" s="9"/>
      <c r="AM1017" s="87"/>
      <c r="AN1017" s="13"/>
      <c r="AO1017" s="14"/>
      <c r="AP1017" s="14"/>
      <c r="AQ1017" s="10">
        <f t="shared" si="114"/>
        <v>0</v>
      </c>
      <c r="AR1017" s="12"/>
      <c r="AS1017" s="12"/>
      <c r="AT1017" s="11"/>
      <c r="AU1017" s="9"/>
      <c r="AV1017" s="9"/>
      <c r="AW1017" s="9">
        <f ca="1">IFERROR(IF(COUNTA(AV$56:AV1017)=AV$54,AV1017,FORECAST(AP1017,OFFSET(AY$56:AY$254,MATCH(AP1017,AX$56:AX$254,1)-1,0,2), OFFSET(AX$56:AX$254,MATCH(AP1017,AX$56:AX$254,1)-1,0,2))),"")</f>
        <v>0</v>
      </c>
      <c r="AX1017" s="9" t="str">
        <f t="array" ref="AX1017">IFERROR(INDEX(AP$56:AP$1054,SMALL(IF(ISNUMBER(AV$56:AV$1054),ROW(AP$1:AP$999),""),ROW(AP962))),"")</f>
        <v/>
      </c>
      <c r="AY1017" s="9" t="str">
        <f t="array" ref="AY1017">IFERROR(INDEX(AV$56:AV$1054,SMALL(IF(ISNUMBER(AV$56:AV$1054),ROW(AV$1:AV$999),""),ROW(AV962))),"")</f>
        <v/>
      </c>
      <c r="AZ1017" s="9"/>
      <c r="BA1017" s="9"/>
      <c r="BB1017" s="9"/>
      <c r="BC1017" s="9"/>
      <c r="BD1017" s="9"/>
      <c r="BE1017" s="9"/>
      <c r="BF1017" s="87"/>
      <c r="BG1017" s="13"/>
      <c r="BH1017" s="14"/>
      <c r="BI1017" s="14"/>
      <c r="BJ1017" s="10">
        <f t="shared" si="115"/>
        <v>0</v>
      </c>
      <c r="BK1017" s="12"/>
      <c r="BL1017" s="12"/>
      <c r="BM1017" s="11"/>
      <c r="BN1017" s="9"/>
      <c r="BO1017" s="9"/>
      <c r="BP1017" s="9">
        <f ca="1">IFERROR(IF(COUNTA(BO$56:BO1017)=BO$54,BO1017,FORECAST(BI1017,OFFSET(BR$56:BR$254,MATCH(BI1017,BQ$56:BQ$254,1)-1,0,2), OFFSET(BQ$56:BQ$254,MATCH(BI1017,BQ$56:BQ$254,1)-1,0,2))),"")</f>
        <v>0</v>
      </c>
      <c r="BQ1017" s="9" t="str">
        <f t="array" ref="BQ1017">IFERROR(INDEX(BI$56:BI$1054,SMALL(IF(ISNUMBER(BO$56:BO$1054),ROW(BI$1:BI$999),""),ROW(BI962))),"")</f>
        <v/>
      </c>
      <c r="BR1017" s="9" t="str">
        <f t="array" ref="BR1017">IFERROR(INDEX(BO$56:BO$1054,SMALL(IF(ISNUMBER(BO$56:BO$1054),ROW(BO$1:BO$999),""),ROW(BO962))),"")</f>
        <v/>
      </c>
      <c r="BS1017" s="9"/>
      <c r="BT1017" s="9"/>
      <c r="BU1017" s="9"/>
      <c r="BV1017" s="9"/>
      <c r="BW1017" s="9"/>
      <c r="BX1017" s="9"/>
      <c r="BY1017" s="87"/>
      <c r="BZ1017" s="13"/>
      <c r="CA1017" s="14"/>
      <c r="CB1017" s="14"/>
      <c r="CC1017" s="10">
        <f t="shared" si="116"/>
        <v>0</v>
      </c>
      <c r="CD1017" s="12"/>
      <c r="CE1017" s="12"/>
      <c r="CF1017" s="11"/>
      <c r="CG1017" s="9"/>
      <c r="CH1017" s="9"/>
      <c r="CI1017" s="9">
        <f ca="1">IFERROR(IF(COUNTA(CH$56:CH1017)=CH$54,CH1017,FORECAST(CB1017,OFFSET(CK$56:CK$254,MATCH(CB1017,CJ$56:CJ$254,1)-1,0,2), OFFSET(CJ$56:CJ$254,MATCH(CB1017,CJ$56:CJ$254,1)-1,0,2))),"")</f>
        <v>0</v>
      </c>
      <c r="CJ1017" s="9" t="str">
        <f t="array" ref="CJ1017">IFERROR(INDEX(CB$56:CB$1054,SMALL(IF(ISNUMBER(CH$56:CH$1054),ROW(CB$1:CB$999),""),ROW(CB962))),"")</f>
        <v/>
      </c>
      <c r="CK1017" s="9" t="str">
        <f t="array" ref="CK1017">IFERROR(INDEX(CH$56:CH$1054,SMALL(IF(ISNUMBER(CH$56:CH$1054),ROW(CH$1:CH$999),""),ROW(CH962))),"")</f>
        <v/>
      </c>
      <c r="CL1017" s="9"/>
      <c r="CM1017" s="9"/>
      <c r="CN1017" s="9"/>
      <c r="CO1017" s="9"/>
      <c r="CP1017" s="9"/>
      <c r="CQ1017" s="9"/>
      <c r="CR1017" s="87"/>
      <c r="CS1017" s="13"/>
      <c r="CT1017" s="14"/>
      <c r="CU1017" s="14"/>
      <c r="CV1017" s="10">
        <f t="shared" si="117"/>
        <v>0</v>
      </c>
      <c r="CW1017" s="12"/>
      <c r="CX1017" s="12"/>
      <c r="CY1017" s="11"/>
      <c r="CZ1017" s="9"/>
      <c r="DA1017" s="9"/>
      <c r="DB1017" s="9">
        <f ca="1">IFERROR(IF(COUNTA(DA$56:DA1017)=DA$54,DA1017,FORECAST(CU1017,OFFSET(DD$56:DD$254,MATCH(CU1017,DC$56:DC$254,1)-1,0,2), OFFSET(DC$56:DC$254,MATCH(CU1017,DC$56:DC$254,1)-1,0,2))),"")</f>
        <v>0</v>
      </c>
      <c r="DC1017" s="9" t="str">
        <f t="array" ref="DC1017">IFERROR(INDEX(CU$56:CU$1054,SMALL(IF(ISNUMBER(DA$56:DA$1054),ROW(CU$1:CU$999),""),ROW(CU962))),"")</f>
        <v/>
      </c>
      <c r="DD1017" s="9" t="str">
        <f t="array" ref="DD1017">IFERROR(INDEX(DA$56:DA$1054,SMALL(IF(ISNUMBER(DA$56:DA$1054),ROW(DA$1:DA$999),""),ROW(DA962))),"")</f>
        <v/>
      </c>
      <c r="DE1017" s="9"/>
      <c r="DF1017" s="9"/>
      <c r="DG1017" s="9"/>
      <c r="DH1017" s="9"/>
      <c r="DI1017" s="9"/>
      <c r="DJ1017" s="9"/>
      <c r="DK1017" s="87"/>
      <c r="DL1017" s="13"/>
      <c r="DM1017" s="14"/>
      <c r="DN1017" s="14"/>
      <c r="DO1017" s="10">
        <f t="shared" si="118"/>
        <v>0</v>
      </c>
      <c r="DP1017" s="12"/>
      <c r="DQ1017" s="12"/>
      <c r="DR1017" s="11"/>
      <c r="DS1017" s="9"/>
      <c r="DT1017" s="9"/>
      <c r="DU1017" s="9">
        <f ca="1">IFERROR(IF(COUNTA(DT$56:DT1017)=DT$54,DT1017,FORECAST(DN1017,OFFSET(DW$56:DW$254,MATCH(DN1017,DV$56:DV$254,1)-1,0,2), OFFSET(DV$56:DV$254,MATCH(DN1017,DV$56:DV$254,1)-1,0,2))),"")</f>
        <v>0</v>
      </c>
      <c r="DV1017" s="9" t="str">
        <f t="array" ref="DV1017">IFERROR(INDEX(DN$56:DN$1054,SMALL(IF(ISNUMBER(DT$56:DT$1054),ROW(DN$1:DN$999),""),ROW(DN962))),"")</f>
        <v/>
      </c>
      <c r="DW1017" s="9" t="str">
        <f t="array" ref="DW1017">IFERROR(INDEX(DT$56:DT$1054,SMALL(IF(ISNUMBER(DT$56:DT$1054),ROW(DT$1:DT$999),""),ROW(DT962))),"")</f>
        <v/>
      </c>
      <c r="DX1017" s="9"/>
      <c r="DY1017" s="9"/>
      <c r="DZ1017" s="9"/>
      <c r="EA1017" s="9"/>
      <c r="EB1017" s="9"/>
      <c r="EC1017" s="9"/>
      <c r="ED1017" s="87"/>
      <c r="EE1017" s="13"/>
      <c r="EF1017" s="14"/>
      <c r="EG1017" s="14"/>
      <c r="EH1017" s="10">
        <f t="shared" si="119"/>
        <v>0</v>
      </c>
      <c r="EI1017" s="12"/>
      <c r="EJ1017" s="12"/>
      <c r="EK1017" s="11"/>
      <c r="EL1017" s="9"/>
      <c r="EM1017" s="9"/>
      <c r="EN1017" s="9">
        <f ca="1">IFERROR(IF(COUNTA(EM$56:EM1017)=EM$54,EM1017,FORECAST(EG1017,OFFSET(EP$56:EP$254,MATCH(EG1017,EO$56:EO$254,1)-1,0,2), OFFSET(EO$56:EO$254,MATCH(EG1017,EO$56:EO$254,1)-1,0,2))),"")</f>
        <v>0</v>
      </c>
      <c r="EO1017" s="9" t="str">
        <f t="array" ref="EO1017">IFERROR(INDEX(EG$56:EG$1054,SMALL(IF(ISNUMBER(EM$56:EM$1054),ROW(EG$1:EG$999),""),ROW(EG962))),"")</f>
        <v/>
      </c>
      <c r="EP1017" s="9" t="str">
        <f t="array" ref="EP1017">IFERROR(INDEX(EM$56:EM$1054,SMALL(IF(ISNUMBER(EM$56:EM$1054),ROW(EM$1:EM$999),""),ROW(EM962))),"")</f>
        <v/>
      </c>
      <c r="EQ1017" s="9"/>
      <c r="ER1017" s="9"/>
      <c r="ES1017" s="9"/>
      <c r="ET1017" s="9"/>
      <c r="EU1017" s="9"/>
      <c r="EV1017" s="9"/>
    </row>
    <row r="1018" spans="1:152" x14ac:dyDescent="0.25">
      <c r="A1018" s="8"/>
      <c r="B1018" s="13"/>
      <c r="C1018" s="14"/>
      <c r="D1018" s="14"/>
      <c r="E1018" s="10">
        <f t="shared" ref="E1018:E1081" si="120">IF(NOT(ISBLANK(D1018)),D1018+C$54,0)</f>
        <v>0</v>
      </c>
      <c r="F1018" s="12"/>
      <c r="G1018" s="12"/>
      <c r="H1018" s="11"/>
      <c r="I1018" s="9"/>
      <c r="J1018" s="9"/>
      <c r="K1018" s="9">
        <f ca="1">IFERROR(IF(COUNTA(J$56:J1018)=J$54,J1018,FORECAST(D1018,OFFSET(M$56:M$254,MATCH(D1018,L$56:L$254,1)-1,0,2), OFFSET(L$56:L$254,MATCH(D1018,L$56:L$254,1)-1,0,2))),"")</f>
        <v>0</v>
      </c>
      <c r="L1018" s="9" t="str">
        <f t="array" ref="L1018">IFERROR(INDEX(D$56:D$1054,SMALL(IF(ISNUMBER(J$56:J$1054),ROW(D$1:D$999),""),ROW(D963))),"")</f>
        <v/>
      </c>
      <c r="M1018" s="9" t="str">
        <f t="array" ref="M1018">IFERROR(INDEX(J$56:J$1054,SMALL(IF(ISNUMBER(J$56:J$1054),ROW(J$1:J$999),""),ROW(J963))),"")</f>
        <v/>
      </c>
      <c r="N1018" s="9"/>
      <c r="O1018" s="9"/>
      <c r="P1018" s="9"/>
      <c r="Q1018" s="9"/>
      <c r="R1018" s="9"/>
      <c r="S1018" s="9"/>
      <c r="T1018" s="87"/>
      <c r="U1018" s="13"/>
      <c r="V1018" s="14"/>
      <c r="W1018" s="14"/>
      <c r="X1018" s="10">
        <f t="shared" ref="X1018:X1081" si="121">IF(NOT(ISBLANK(W1018)),W1018+V$54,0)</f>
        <v>0</v>
      </c>
      <c r="Y1018" s="12"/>
      <c r="Z1018" s="12"/>
      <c r="AA1018" s="11"/>
      <c r="AB1018" s="9"/>
      <c r="AC1018" s="9"/>
      <c r="AD1018" s="9">
        <f ca="1">IFERROR(IF(COUNTA(AC$56:AC1018)=AC$54,AC1018,FORECAST(W1018,OFFSET(AF$56:AF$254,MATCH(W1018,AE$56:AE$254,1)-1,0,2), OFFSET(AE$56:AE$254,MATCH(W1018,AE$56:AE$254,1)-1,0,2))),"")</f>
        <v>0</v>
      </c>
      <c r="AE1018" s="9" t="str">
        <f t="array" ref="AE1018">IFERROR(INDEX(W$56:W$1054,SMALL(IF(ISNUMBER(AC$56:AC$1054),ROW(W$1:W$999),""),ROW(W963))),"")</f>
        <v/>
      </c>
      <c r="AF1018" s="9" t="str">
        <f t="array" ref="AF1018">IFERROR(INDEX(AC$56:AC$1054,SMALL(IF(ISNUMBER(AC$56:AC$1054),ROW(AC$1:AC$999),""),ROW(AC963))),"")</f>
        <v/>
      </c>
      <c r="AG1018" s="9"/>
      <c r="AH1018" s="9"/>
      <c r="AI1018" s="9"/>
      <c r="AJ1018" s="9"/>
      <c r="AK1018" s="9"/>
      <c r="AL1018" s="9"/>
      <c r="AM1018" s="87"/>
      <c r="AN1018" s="13"/>
      <c r="AO1018" s="14"/>
      <c r="AP1018" s="14"/>
      <c r="AQ1018" s="10">
        <f t="shared" ref="AQ1018:AQ1081" si="122">IF(NOT(ISBLANK(AP1018)),AP1018+AO$54,0)</f>
        <v>0</v>
      </c>
      <c r="AR1018" s="12"/>
      <c r="AS1018" s="12"/>
      <c r="AT1018" s="11"/>
      <c r="AU1018" s="9"/>
      <c r="AV1018" s="9"/>
      <c r="AW1018" s="9">
        <f ca="1">IFERROR(IF(COUNTA(AV$56:AV1018)=AV$54,AV1018,FORECAST(AP1018,OFFSET(AY$56:AY$254,MATCH(AP1018,AX$56:AX$254,1)-1,0,2), OFFSET(AX$56:AX$254,MATCH(AP1018,AX$56:AX$254,1)-1,0,2))),"")</f>
        <v>0</v>
      </c>
      <c r="AX1018" s="9" t="str">
        <f t="array" ref="AX1018">IFERROR(INDEX(AP$56:AP$1054,SMALL(IF(ISNUMBER(AV$56:AV$1054),ROW(AP$1:AP$999),""),ROW(AP963))),"")</f>
        <v/>
      </c>
      <c r="AY1018" s="9" t="str">
        <f t="array" ref="AY1018">IFERROR(INDEX(AV$56:AV$1054,SMALL(IF(ISNUMBER(AV$56:AV$1054),ROW(AV$1:AV$999),""),ROW(AV963))),"")</f>
        <v/>
      </c>
      <c r="AZ1018" s="9"/>
      <c r="BA1018" s="9"/>
      <c r="BB1018" s="9"/>
      <c r="BC1018" s="9"/>
      <c r="BD1018" s="9"/>
      <c r="BE1018" s="9"/>
      <c r="BF1018" s="87"/>
      <c r="BG1018" s="13"/>
      <c r="BH1018" s="14"/>
      <c r="BI1018" s="14"/>
      <c r="BJ1018" s="10">
        <f t="shared" ref="BJ1018:BJ1081" si="123">IF(NOT(ISBLANK(BI1018)),BI1018+BH$54,0)</f>
        <v>0</v>
      </c>
      <c r="BK1018" s="12"/>
      <c r="BL1018" s="12"/>
      <c r="BM1018" s="11"/>
      <c r="BN1018" s="9"/>
      <c r="BO1018" s="9"/>
      <c r="BP1018" s="9">
        <f ca="1">IFERROR(IF(COUNTA(BO$56:BO1018)=BO$54,BO1018,FORECAST(BI1018,OFFSET(BR$56:BR$254,MATCH(BI1018,BQ$56:BQ$254,1)-1,0,2), OFFSET(BQ$56:BQ$254,MATCH(BI1018,BQ$56:BQ$254,1)-1,0,2))),"")</f>
        <v>0</v>
      </c>
      <c r="BQ1018" s="9" t="str">
        <f t="array" ref="BQ1018">IFERROR(INDEX(BI$56:BI$1054,SMALL(IF(ISNUMBER(BO$56:BO$1054),ROW(BI$1:BI$999),""),ROW(BI963))),"")</f>
        <v/>
      </c>
      <c r="BR1018" s="9" t="str">
        <f t="array" ref="BR1018">IFERROR(INDEX(BO$56:BO$1054,SMALL(IF(ISNUMBER(BO$56:BO$1054),ROW(BO$1:BO$999),""),ROW(BO963))),"")</f>
        <v/>
      </c>
      <c r="BS1018" s="9"/>
      <c r="BT1018" s="9"/>
      <c r="BU1018" s="9"/>
      <c r="BV1018" s="9"/>
      <c r="BW1018" s="9"/>
      <c r="BX1018" s="9"/>
      <c r="BY1018" s="87"/>
      <c r="BZ1018" s="13"/>
      <c r="CA1018" s="14"/>
      <c r="CB1018" s="14"/>
      <c r="CC1018" s="10">
        <f t="shared" ref="CC1018:CC1081" si="124">IF(NOT(ISBLANK(CB1018)),CB1018+CA$54,0)</f>
        <v>0</v>
      </c>
      <c r="CD1018" s="12"/>
      <c r="CE1018" s="12"/>
      <c r="CF1018" s="11"/>
      <c r="CG1018" s="9"/>
      <c r="CH1018" s="9"/>
      <c r="CI1018" s="9">
        <f ca="1">IFERROR(IF(COUNTA(CH$56:CH1018)=CH$54,CH1018,FORECAST(CB1018,OFFSET(CK$56:CK$254,MATCH(CB1018,CJ$56:CJ$254,1)-1,0,2), OFFSET(CJ$56:CJ$254,MATCH(CB1018,CJ$56:CJ$254,1)-1,0,2))),"")</f>
        <v>0</v>
      </c>
      <c r="CJ1018" s="9" t="str">
        <f t="array" ref="CJ1018">IFERROR(INDEX(CB$56:CB$1054,SMALL(IF(ISNUMBER(CH$56:CH$1054),ROW(CB$1:CB$999),""),ROW(CB963))),"")</f>
        <v/>
      </c>
      <c r="CK1018" s="9" t="str">
        <f t="array" ref="CK1018">IFERROR(INDEX(CH$56:CH$1054,SMALL(IF(ISNUMBER(CH$56:CH$1054),ROW(CH$1:CH$999),""),ROW(CH963))),"")</f>
        <v/>
      </c>
      <c r="CL1018" s="9"/>
      <c r="CM1018" s="9"/>
      <c r="CN1018" s="9"/>
      <c r="CO1018" s="9"/>
      <c r="CP1018" s="9"/>
      <c r="CQ1018" s="9"/>
      <c r="CR1018" s="87"/>
      <c r="CS1018" s="13"/>
      <c r="CT1018" s="14"/>
      <c r="CU1018" s="14"/>
      <c r="CV1018" s="10">
        <f t="shared" ref="CV1018:CV1081" si="125">IF(NOT(ISBLANK(CU1018)),CU1018+CT$54,0)</f>
        <v>0</v>
      </c>
      <c r="CW1018" s="12"/>
      <c r="CX1018" s="12"/>
      <c r="CY1018" s="11"/>
      <c r="CZ1018" s="9"/>
      <c r="DA1018" s="9"/>
      <c r="DB1018" s="9">
        <f ca="1">IFERROR(IF(COUNTA(DA$56:DA1018)=DA$54,DA1018,FORECAST(CU1018,OFFSET(DD$56:DD$254,MATCH(CU1018,DC$56:DC$254,1)-1,0,2), OFFSET(DC$56:DC$254,MATCH(CU1018,DC$56:DC$254,1)-1,0,2))),"")</f>
        <v>0</v>
      </c>
      <c r="DC1018" s="9" t="str">
        <f t="array" ref="DC1018">IFERROR(INDEX(CU$56:CU$1054,SMALL(IF(ISNUMBER(DA$56:DA$1054),ROW(CU$1:CU$999),""),ROW(CU963))),"")</f>
        <v/>
      </c>
      <c r="DD1018" s="9" t="str">
        <f t="array" ref="DD1018">IFERROR(INDEX(DA$56:DA$1054,SMALL(IF(ISNUMBER(DA$56:DA$1054),ROW(DA$1:DA$999),""),ROW(DA963))),"")</f>
        <v/>
      </c>
      <c r="DE1018" s="9"/>
      <c r="DF1018" s="9"/>
      <c r="DG1018" s="9"/>
      <c r="DH1018" s="9"/>
      <c r="DI1018" s="9"/>
      <c r="DJ1018" s="9"/>
      <c r="DK1018" s="87"/>
      <c r="DL1018" s="13"/>
      <c r="DM1018" s="14"/>
      <c r="DN1018" s="14"/>
      <c r="DO1018" s="10">
        <f t="shared" ref="DO1018:DO1081" si="126">IF(NOT(ISBLANK(DN1018)),DN1018+DM$54,0)</f>
        <v>0</v>
      </c>
      <c r="DP1018" s="12"/>
      <c r="DQ1018" s="12"/>
      <c r="DR1018" s="11"/>
      <c r="DS1018" s="9"/>
      <c r="DT1018" s="9"/>
      <c r="DU1018" s="9">
        <f ca="1">IFERROR(IF(COUNTA(DT$56:DT1018)=DT$54,DT1018,FORECAST(DN1018,OFFSET(DW$56:DW$254,MATCH(DN1018,DV$56:DV$254,1)-1,0,2), OFFSET(DV$56:DV$254,MATCH(DN1018,DV$56:DV$254,1)-1,0,2))),"")</f>
        <v>0</v>
      </c>
      <c r="DV1018" s="9" t="str">
        <f t="array" ref="DV1018">IFERROR(INDEX(DN$56:DN$1054,SMALL(IF(ISNUMBER(DT$56:DT$1054),ROW(DN$1:DN$999),""),ROW(DN963))),"")</f>
        <v/>
      </c>
      <c r="DW1018" s="9" t="str">
        <f t="array" ref="DW1018">IFERROR(INDEX(DT$56:DT$1054,SMALL(IF(ISNUMBER(DT$56:DT$1054),ROW(DT$1:DT$999),""),ROW(DT963))),"")</f>
        <v/>
      </c>
      <c r="DX1018" s="9"/>
      <c r="DY1018" s="9"/>
      <c r="DZ1018" s="9"/>
      <c r="EA1018" s="9"/>
      <c r="EB1018" s="9"/>
      <c r="EC1018" s="9"/>
      <c r="ED1018" s="87"/>
      <c r="EE1018" s="13"/>
      <c r="EF1018" s="14"/>
      <c r="EG1018" s="14"/>
      <c r="EH1018" s="10">
        <f t="shared" ref="EH1018:EH1081" si="127">IF(NOT(ISBLANK(EG1018)),EG1018+EF$54,0)</f>
        <v>0</v>
      </c>
      <c r="EI1018" s="12"/>
      <c r="EJ1018" s="12"/>
      <c r="EK1018" s="11"/>
      <c r="EL1018" s="9"/>
      <c r="EM1018" s="9"/>
      <c r="EN1018" s="9">
        <f ca="1">IFERROR(IF(COUNTA(EM$56:EM1018)=EM$54,EM1018,FORECAST(EG1018,OFFSET(EP$56:EP$254,MATCH(EG1018,EO$56:EO$254,1)-1,0,2), OFFSET(EO$56:EO$254,MATCH(EG1018,EO$56:EO$254,1)-1,0,2))),"")</f>
        <v>0</v>
      </c>
      <c r="EO1018" s="9" t="str">
        <f t="array" ref="EO1018">IFERROR(INDEX(EG$56:EG$1054,SMALL(IF(ISNUMBER(EM$56:EM$1054),ROW(EG$1:EG$999),""),ROW(EG963))),"")</f>
        <v/>
      </c>
      <c r="EP1018" s="9" t="str">
        <f t="array" ref="EP1018">IFERROR(INDEX(EM$56:EM$1054,SMALL(IF(ISNUMBER(EM$56:EM$1054),ROW(EM$1:EM$999),""),ROW(EM963))),"")</f>
        <v/>
      </c>
      <c r="EQ1018" s="9"/>
      <c r="ER1018" s="9"/>
      <c r="ES1018" s="9"/>
      <c r="ET1018" s="9"/>
      <c r="EU1018" s="9"/>
      <c r="EV1018" s="9"/>
    </row>
    <row r="1019" spans="1:152" x14ac:dyDescent="0.25">
      <c r="A1019" s="8"/>
      <c r="B1019" s="13"/>
      <c r="C1019" s="14"/>
      <c r="D1019" s="14"/>
      <c r="E1019" s="10">
        <f t="shared" si="120"/>
        <v>0</v>
      </c>
      <c r="F1019" s="12"/>
      <c r="G1019" s="12"/>
      <c r="H1019" s="11"/>
      <c r="I1019" s="9"/>
      <c r="J1019" s="9"/>
      <c r="K1019" s="9">
        <f ca="1">IFERROR(IF(COUNTA(J$56:J1019)=J$54,J1019,FORECAST(D1019,OFFSET(M$56:M$254,MATCH(D1019,L$56:L$254,1)-1,0,2), OFFSET(L$56:L$254,MATCH(D1019,L$56:L$254,1)-1,0,2))),"")</f>
        <v>0</v>
      </c>
      <c r="L1019" s="9" t="str">
        <f t="array" ref="L1019">IFERROR(INDEX(D$56:D$1054,SMALL(IF(ISNUMBER(J$56:J$1054),ROW(D$1:D$999),""),ROW(D964))),"")</f>
        <v/>
      </c>
      <c r="M1019" s="9" t="str">
        <f t="array" ref="M1019">IFERROR(INDEX(J$56:J$1054,SMALL(IF(ISNUMBER(J$56:J$1054),ROW(J$1:J$999),""),ROW(J964))),"")</f>
        <v/>
      </c>
      <c r="N1019" s="9"/>
      <c r="O1019" s="9"/>
      <c r="P1019" s="9"/>
      <c r="Q1019" s="9"/>
      <c r="R1019" s="9"/>
      <c r="S1019" s="9"/>
      <c r="T1019" s="87"/>
      <c r="U1019" s="13"/>
      <c r="V1019" s="14"/>
      <c r="W1019" s="14"/>
      <c r="X1019" s="10">
        <f t="shared" si="121"/>
        <v>0</v>
      </c>
      <c r="Y1019" s="12"/>
      <c r="Z1019" s="12"/>
      <c r="AA1019" s="11"/>
      <c r="AB1019" s="9"/>
      <c r="AC1019" s="9"/>
      <c r="AD1019" s="9">
        <f ca="1">IFERROR(IF(COUNTA(AC$56:AC1019)=AC$54,AC1019,FORECAST(W1019,OFFSET(AF$56:AF$254,MATCH(W1019,AE$56:AE$254,1)-1,0,2), OFFSET(AE$56:AE$254,MATCH(W1019,AE$56:AE$254,1)-1,0,2))),"")</f>
        <v>0</v>
      </c>
      <c r="AE1019" s="9" t="str">
        <f t="array" ref="AE1019">IFERROR(INDEX(W$56:W$1054,SMALL(IF(ISNUMBER(AC$56:AC$1054),ROW(W$1:W$999),""),ROW(W964))),"")</f>
        <v/>
      </c>
      <c r="AF1019" s="9" t="str">
        <f t="array" ref="AF1019">IFERROR(INDEX(AC$56:AC$1054,SMALL(IF(ISNUMBER(AC$56:AC$1054),ROW(AC$1:AC$999),""),ROW(AC964))),"")</f>
        <v/>
      </c>
      <c r="AG1019" s="9"/>
      <c r="AH1019" s="9"/>
      <c r="AI1019" s="9"/>
      <c r="AJ1019" s="9"/>
      <c r="AK1019" s="9"/>
      <c r="AL1019" s="9"/>
      <c r="AM1019" s="87"/>
      <c r="AN1019" s="13"/>
      <c r="AO1019" s="14"/>
      <c r="AP1019" s="14"/>
      <c r="AQ1019" s="10">
        <f t="shared" si="122"/>
        <v>0</v>
      </c>
      <c r="AR1019" s="12"/>
      <c r="AS1019" s="12"/>
      <c r="AT1019" s="11"/>
      <c r="AU1019" s="9"/>
      <c r="AV1019" s="9"/>
      <c r="AW1019" s="9">
        <f ca="1">IFERROR(IF(COUNTA(AV$56:AV1019)=AV$54,AV1019,FORECAST(AP1019,OFFSET(AY$56:AY$254,MATCH(AP1019,AX$56:AX$254,1)-1,0,2), OFFSET(AX$56:AX$254,MATCH(AP1019,AX$56:AX$254,1)-1,0,2))),"")</f>
        <v>0</v>
      </c>
      <c r="AX1019" s="9" t="str">
        <f t="array" ref="AX1019">IFERROR(INDEX(AP$56:AP$1054,SMALL(IF(ISNUMBER(AV$56:AV$1054),ROW(AP$1:AP$999),""),ROW(AP964))),"")</f>
        <v/>
      </c>
      <c r="AY1019" s="9" t="str">
        <f t="array" ref="AY1019">IFERROR(INDEX(AV$56:AV$1054,SMALL(IF(ISNUMBER(AV$56:AV$1054),ROW(AV$1:AV$999),""),ROW(AV964))),"")</f>
        <v/>
      </c>
      <c r="AZ1019" s="9"/>
      <c r="BA1019" s="9"/>
      <c r="BB1019" s="9"/>
      <c r="BC1019" s="9"/>
      <c r="BD1019" s="9"/>
      <c r="BE1019" s="9"/>
      <c r="BF1019" s="87"/>
      <c r="BG1019" s="13"/>
      <c r="BH1019" s="14"/>
      <c r="BI1019" s="14"/>
      <c r="BJ1019" s="10">
        <f t="shared" si="123"/>
        <v>0</v>
      </c>
      <c r="BK1019" s="12"/>
      <c r="BL1019" s="12"/>
      <c r="BM1019" s="11"/>
      <c r="BN1019" s="9"/>
      <c r="BO1019" s="9"/>
      <c r="BP1019" s="9">
        <f ca="1">IFERROR(IF(COUNTA(BO$56:BO1019)=BO$54,BO1019,FORECAST(BI1019,OFFSET(BR$56:BR$254,MATCH(BI1019,BQ$56:BQ$254,1)-1,0,2), OFFSET(BQ$56:BQ$254,MATCH(BI1019,BQ$56:BQ$254,1)-1,0,2))),"")</f>
        <v>0</v>
      </c>
      <c r="BQ1019" s="9" t="str">
        <f t="array" ref="BQ1019">IFERROR(INDEX(BI$56:BI$1054,SMALL(IF(ISNUMBER(BO$56:BO$1054),ROW(BI$1:BI$999),""),ROW(BI964))),"")</f>
        <v/>
      </c>
      <c r="BR1019" s="9" t="str">
        <f t="array" ref="BR1019">IFERROR(INDEX(BO$56:BO$1054,SMALL(IF(ISNUMBER(BO$56:BO$1054),ROW(BO$1:BO$999),""),ROW(BO964))),"")</f>
        <v/>
      </c>
      <c r="BS1019" s="9"/>
      <c r="BT1019" s="9"/>
      <c r="BU1019" s="9"/>
      <c r="BV1019" s="9"/>
      <c r="BW1019" s="9"/>
      <c r="BX1019" s="9"/>
      <c r="BY1019" s="87"/>
      <c r="BZ1019" s="13"/>
      <c r="CA1019" s="14"/>
      <c r="CB1019" s="14"/>
      <c r="CC1019" s="10">
        <f t="shared" si="124"/>
        <v>0</v>
      </c>
      <c r="CD1019" s="12"/>
      <c r="CE1019" s="12"/>
      <c r="CF1019" s="11"/>
      <c r="CG1019" s="9"/>
      <c r="CH1019" s="9"/>
      <c r="CI1019" s="9">
        <f ca="1">IFERROR(IF(COUNTA(CH$56:CH1019)=CH$54,CH1019,FORECAST(CB1019,OFFSET(CK$56:CK$254,MATCH(CB1019,CJ$56:CJ$254,1)-1,0,2), OFFSET(CJ$56:CJ$254,MATCH(CB1019,CJ$56:CJ$254,1)-1,0,2))),"")</f>
        <v>0</v>
      </c>
      <c r="CJ1019" s="9" t="str">
        <f t="array" ref="CJ1019">IFERROR(INDEX(CB$56:CB$1054,SMALL(IF(ISNUMBER(CH$56:CH$1054),ROW(CB$1:CB$999),""),ROW(CB964))),"")</f>
        <v/>
      </c>
      <c r="CK1019" s="9" t="str">
        <f t="array" ref="CK1019">IFERROR(INDEX(CH$56:CH$1054,SMALL(IF(ISNUMBER(CH$56:CH$1054),ROW(CH$1:CH$999),""),ROW(CH964))),"")</f>
        <v/>
      </c>
      <c r="CL1019" s="9"/>
      <c r="CM1019" s="9"/>
      <c r="CN1019" s="9"/>
      <c r="CO1019" s="9"/>
      <c r="CP1019" s="9"/>
      <c r="CQ1019" s="9"/>
      <c r="CR1019" s="87"/>
      <c r="CS1019" s="13"/>
      <c r="CT1019" s="14"/>
      <c r="CU1019" s="14"/>
      <c r="CV1019" s="10">
        <f t="shared" si="125"/>
        <v>0</v>
      </c>
      <c r="CW1019" s="12"/>
      <c r="CX1019" s="12"/>
      <c r="CY1019" s="11"/>
      <c r="CZ1019" s="9"/>
      <c r="DA1019" s="9"/>
      <c r="DB1019" s="9">
        <f ca="1">IFERROR(IF(COUNTA(DA$56:DA1019)=DA$54,DA1019,FORECAST(CU1019,OFFSET(DD$56:DD$254,MATCH(CU1019,DC$56:DC$254,1)-1,0,2), OFFSET(DC$56:DC$254,MATCH(CU1019,DC$56:DC$254,1)-1,0,2))),"")</f>
        <v>0</v>
      </c>
      <c r="DC1019" s="9" t="str">
        <f t="array" ref="DC1019">IFERROR(INDEX(CU$56:CU$1054,SMALL(IF(ISNUMBER(DA$56:DA$1054),ROW(CU$1:CU$999),""),ROW(CU964))),"")</f>
        <v/>
      </c>
      <c r="DD1019" s="9" t="str">
        <f t="array" ref="DD1019">IFERROR(INDEX(DA$56:DA$1054,SMALL(IF(ISNUMBER(DA$56:DA$1054),ROW(DA$1:DA$999),""),ROW(DA964))),"")</f>
        <v/>
      </c>
      <c r="DE1019" s="9"/>
      <c r="DF1019" s="9"/>
      <c r="DG1019" s="9"/>
      <c r="DH1019" s="9"/>
      <c r="DI1019" s="9"/>
      <c r="DJ1019" s="9"/>
      <c r="DK1019" s="87"/>
      <c r="DL1019" s="13"/>
      <c r="DM1019" s="14"/>
      <c r="DN1019" s="14"/>
      <c r="DO1019" s="10">
        <f t="shared" si="126"/>
        <v>0</v>
      </c>
      <c r="DP1019" s="12"/>
      <c r="DQ1019" s="12"/>
      <c r="DR1019" s="11"/>
      <c r="DS1019" s="9"/>
      <c r="DT1019" s="9"/>
      <c r="DU1019" s="9">
        <f ca="1">IFERROR(IF(COUNTA(DT$56:DT1019)=DT$54,DT1019,FORECAST(DN1019,OFFSET(DW$56:DW$254,MATCH(DN1019,DV$56:DV$254,1)-1,0,2), OFFSET(DV$56:DV$254,MATCH(DN1019,DV$56:DV$254,1)-1,0,2))),"")</f>
        <v>0</v>
      </c>
      <c r="DV1019" s="9" t="str">
        <f t="array" ref="DV1019">IFERROR(INDEX(DN$56:DN$1054,SMALL(IF(ISNUMBER(DT$56:DT$1054),ROW(DN$1:DN$999),""),ROW(DN964))),"")</f>
        <v/>
      </c>
      <c r="DW1019" s="9" t="str">
        <f t="array" ref="DW1019">IFERROR(INDEX(DT$56:DT$1054,SMALL(IF(ISNUMBER(DT$56:DT$1054),ROW(DT$1:DT$999),""),ROW(DT964))),"")</f>
        <v/>
      </c>
      <c r="DX1019" s="9"/>
      <c r="DY1019" s="9"/>
      <c r="DZ1019" s="9"/>
      <c r="EA1019" s="9"/>
      <c r="EB1019" s="9"/>
      <c r="EC1019" s="9"/>
      <c r="ED1019" s="87"/>
      <c r="EE1019" s="13"/>
      <c r="EF1019" s="14"/>
      <c r="EG1019" s="14"/>
      <c r="EH1019" s="10">
        <f t="shared" si="127"/>
        <v>0</v>
      </c>
      <c r="EI1019" s="12"/>
      <c r="EJ1019" s="12"/>
      <c r="EK1019" s="11"/>
      <c r="EL1019" s="9"/>
      <c r="EM1019" s="9"/>
      <c r="EN1019" s="9">
        <f ca="1">IFERROR(IF(COUNTA(EM$56:EM1019)=EM$54,EM1019,FORECAST(EG1019,OFFSET(EP$56:EP$254,MATCH(EG1019,EO$56:EO$254,1)-1,0,2), OFFSET(EO$56:EO$254,MATCH(EG1019,EO$56:EO$254,1)-1,0,2))),"")</f>
        <v>0</v>
      </c>
      <c r="EO1019" s="9" t="str">
        <f t="array" ref="EO1019">IFERROR(INDEX(EG$56:EG$1054,SMALL(IF(ISNUMBER(EM$56:EM$1054),ROW(EG$1:EG$999),""),ROW(EG964))),"")</f>
        <v/>
      </c>
      <c r="EP1019" s="9" t="str">
        <f t="array" ref="EP1019">IFERROR(INDEX(EM$56:EM$1054,SMALL(IF(ISNUMBER(EM$56:EM$1054),ROW(EM$1:EM$999),""),ROW(EM964))),"")</f>
        <v/>
      </c>
      <c r="EQ1019" s="9"/>
      <c r="ER1019" s="9"/>
      <c r="ES1019" s="9"/>
      <c r="ET1019" s="9"/>
      <c r="EU1019" s="9"/>
      <c r="EV1019" s="9"/>
    </row>
    <row r="1020" spans="1:152" x14ac:dyDescent="0.25">
      <c r="A1020" s="8"/>
      <c r="B1020" s="13"/>
      <c r="C1020" s="14"/>
      <c r="D1020" s="14"/>
      <c r="E1020" s="10">
        <f t="shared" si="120"/>
        <v>0</v>
      </c>
      <c r="F1020" s="12"/>
      <c r="G1020" s="12"/>
      <c r="H1020" s="11"/>
      <c r="I1020" s="9"/>
      <c r="J1020" s="9"/>
      <c r="K1020" s="9">
        <f ca="1">IFERROR(IF(COUNTA(J$56:J1020)=J$54,J1020,FORECAST(D1020,OFFSET(M$56:M$254,MATCH(D1020,L$56:L$254,1)-1,0,2), OFFSET(L$56:L$254,MATCH(D1020,L$56:L$254,1)-1,0,2))),"")</f>
        <v>0</v>
      </c>
      <c r="L1020" s="9" t="str">
        <f t="array" ref="L1020">IFERROR(INDEX(D$56:D$1054,SMALL(IF(ISNUMBER(J$56:J$1054),ROW(D$1:D$999),""),ROW(D965))),"")</f>
        <v/>
      </c>
      <c r="M1020" s="9" t="str">
        <f t="array" ref="M1020">IFERROR(INDEX(J$56:J$1054,SMALL(IF(ISNUMBER(J$56:J$1054),ROW(J$1:J$999),""),ROW(J965))),"")</f>
        <v/>
      </c>
      <c r="N1020" s="9"/>
      <c r="O1020" s="9"/>
      <c r="P1020" s="9"/>
      <c r="Q1020" s="9"/>
      <c r="R1020" s="9"/>
      <c r="S1020" s="9"/>
      <c r="T1020" s="87"/>
      <c r="U1020" s="13"/>
      <c r="V1020" s="14"/>
      <c r="W1020" s="14"/>
      <c r="X1020" s="10">
        <f t="shared" si="121"/>
        <v>0</v>
      </c>
      <c r="Y1020" s="12"/>
      <c r="Z1020" s="12"/>
      <c r="AA1020" s="11"/>
      <c r="AB1020" s="9"/>
      <c r="AC1020" s="9"/>
      <c r="AD1020" s="9">
        <f ca="1">IFERROR(IF(COUNTA(AC$56:AC1020)=AC$54,AC1020,FORECAST(W1020,OFFSET(AF$56:AF$254,MATCH(W1020,AE$56:AE$254,1)-1,0,2), OFFSET(AE$56:AE$254,MATCH(W1020,AE$56:AE$254,1)-1,0,2))),"")</f>
        <v>0</v>
      </c>
      <c r="AE1020" s="9" t="str">
        <f t="array" ref="AE1020">IFERROR(INDEX(W$56:W$1054,SMALL(IF(ISNUMBER(AC$56:AC$1054),ROW(W$1:W$999),""),ROW(W965))),"")</f>
        <v/>
      </c>
      <c r="AF1020" s="9" t="str">
        <f t="array" ref="AF1020">IFERROR(INDEX(AC$56:AC$1054,SMALL(IF(ISNUMBER(AC$56:AC$1054),ROW(AC$1:AC$999),""),ROW(AC965))),"")</f>
        <v/>
      </c>
      <c r="AG1020" s="9"/>
      <c r="AH1020" s="9"/>
      <c r="AI1020" s="9"/>
      <c r="AJ1020" s="9"/>
      <c r="AK1020" s="9"/>
      <c r="AL1020" s="9"/>
      <c r="AM1020" s="87"/>
      <c r="AN1020" s="13"/>
      <c r="AO1020" s="14"/>
      <c r="AP1020" s="14"/>
      <c r="AQ1020" s="10">
        <f t="shared" si="122"/>
        <v>0</v>
      </c>
      <c r="AR1020" s="12"/>
      <c r="AS1020" s="12"/>
      <c r="AT1020" s="11"/>
      <c r="AU1020" s="9"/>
      <c r="AV1020" s="9"/>
      <c r="AW1020" s="9">
        <f ca="1">IFERROR(IF(COUNTA(AV$56:AV1020)=AV$54,AV1020,FORECAST(AP1020,OFFSET(AY$56:AY$254,MATCH(AP1020,AX$56:AX$254,1)-1,0,2), OFFSET(AX$56:AX$254,MATCH(AP1020,AX$56:AX$254,1)-1,0,2))),"")</f>
        <v>0</v>
      </c>
      <c r="AX1020" s="9" t="str">
        <f t="array" ref="AX1020">IFERROR(INDEX(AP$56:AP$1054,SMALL(IF(ISNUMBER(AV$56:AV$1054),ROW(AP$1:AP$999),""),ROW(AP965))),"")</f>
        <v/>
      </c>
      <c r="AY1020" s="9" t="str">
        <f t="array" ref="AY1020">IFERROR(INDEX(AV$56:AV$1054,SMALL(IF(ISNUMBER(AV$56:AV$1054),ROW(AV$1:AV$999),""),ROW(AV965))),"")</f>
        <v/>
      </c>
      <c r="AZ1020" s="9"/>
      <c r="BA1020" s="9"/>
      <c r="BB1020" s="9"/>
      <c r="BC1020" s="9"/>
      <c r="BD1020" s="9"/>
      <c r="BE1020" s="9"/>
      <c r="BF1020" s="87"/>
      <c r="BG1020" s="13"/>
      <c r="BH1020" s="14"/>
      <c r="BI1020" s="14"/>
      <c r="BJ1020" s="10">
        <f t="shared" si="123"/>
        <v>0</v>
      </c>
      <c r="BK1020" s="12"/>
      <c r="BL1020" s="12"/>
      <c r="BM1020" s="11"/>
      <c r="BN1020" s="9"/>
      <c r="BO1020" s="9"/>
      <c r="BP1020" s="9">
        <f ca="1">IFERROR(IF(COUNTA(BO$56:BO1020)=BO$54,BO1020,FORECAST(BI1020,OFFSET(BR$56:BR$254,MATCH(BI1020,BQ$56:BQ$254,1)-1,0,2), OFFSET(BQ$56:BQ$254,MATCH(BI1020,BQ$56:BQ$254,1)-1,0,2))),"")</f>
        <v>0</v>
      </c>
      <c r="BQ1020" s="9" t="str">
        <f t="array" ref="BQ1020">IFERROR(INDEX(BI$56:BI$1054,SMALL(IF(ISNUMBER(BO$56:BO$1054),ROW(BI$1:BI$999),""),ROW(BI965))),"")</f>
        <v/>
      </c>
      <c r="BR1020" s="9" t="str">
        <f t="array" ref="BR1020">IFERROR(INDEX(BO$56:BO$1054,SMALL(IF(ISNUMBER(BO$56:BO$1054),ROW(BO$1:BO$999),""),ROW(BO965))),"")</f>
        <v/>
      </c>
      <c r="BS1020" s="9"/>
      <c r="BT1020" s="9"/>
      <c r="BU1020" s="9"/>
      <c r="BV1020" s="9"/>
      <c r="BW1020" s="9"/>
      <c r="BX1020" s="9"/>
      <c r="BY1020" s="87"/>
      <c r="BZ1020" s="13"/>
      <c r="CA1020" s="14"/>
      <c r="CB1020" s="14"/>
      <c r="CC1020" s="10">
        <f t="shared" si="124"/>
        <v>0</v>
      </c>
      <c r="CD1020" s="12"/>
      <c r="CE1020" s="12"/>
      <c r="CF1020" s="11"/>
      <c r="CG1020" s="9"/>
      <c r="CH1020" s="9"/>
      <c r="CI1020" s="9">
        <f ca="1">IFERROR(IF(COUNTA(CH$56:CH1020)=CH$54,CH1020,FORECAST(CB1020,OFFSET(CK$56:CK$254,MATCH(CB1020,CJ$56:CJ$254,1)-1,0,2), OFFSET(CJ$56:CJ$254,MATCH(CB1020,CJ$56:CJ$254,1)-1,0,2))),"")</f>
        <v>0</v>
      </c>
      <c r="CJ1020" s="9" t="str">
        <f t="array" ref="CJ1020">IFERROR(INDEX(CB$56:CB$1054,SMALL(IF(ISNUMBER(CH$56:CH$1054),ROW(CB$1:CB$999),""),ROW(CB965))),"")</f>
        <v/>
      </c>
      <c r="CK1020" s="9" t="str">
        <f t="array" ref="CK1020">IFERROR(INDEX(CH$56:CH$1054,SMALL(IF(ISNUMBER(CH$56:CH$1054),ROW(CH$1:CH$999),""),ROW(CH965))),"")</f>
        <v/>
      </c>
      <c r="CL1020" s="9"/>
      <c r="CM1020" s="9"/>
      <c r="CN1020" s="9"/>
      <c r="CO1020" s="9"/>
      <c r="CP1020" s="9"/>
      <c r="CQ1020" s="9"/>
      <c r="CR1020" s="87"/>
      <c r="CS1020" s="13"/>
      <c r="CT1020" s="14"/>
      <c r="CU1020" s="14"/>
      <c r="CV1020" s="10">
        <f t="shared" si="125"/>
        <v>0</v>
      </c>
      <c r="CW1020" s="12"/>
      <c r="CX1020" s="12"/>
      <c r="CY1020" s="11"/>
      <c r="CZ1020" s="9"/>
      <c r="DA1020" s="9"/>
      <c r="DB1020" s="9">
        <f ca="1">IFERROR(IF(COUNTA(DA$56:DA1020)=DA$54,DA1020,FORECAST(CU1020,OFFSET(DD$56:DD$254,MATCH(CU1020,DC$56:DC$254,1)-1,0,2), OFFSET(DC$56:DC$254,MATCH(CU1020,DC$56:DC$254,1)-1,0,2))),"")</f>
        <v>0</v>
      </c>
      <c r="DC1020" s="9" t="str">
        <f t="array" ref="DC1020">IFERROR(INDEX(CU$56:CU$1054,SMALL(IF(ISNUMBER(DA$56:DA$1054),ROW(CU$1:CU$999),""),ROW(CU965))),"")</f>
        <v/>
      </c>
      <c r="DD1020" s="9" t="str">
        <f t="array" ref="DD1020">IFERROR(INDEX(DA$56:DA$1054,SMALL(IF(ISNUMBER(DA$56:DA$1054),ROW(DA$1:DA$999),""),ROW(DA965))),"")</f>
        <v/>
      </c>
      <c r="DE1020" s="9"/>
      <c r="DF1020" s="9"/>
      <c r="DG1020" s="9"/>
      <c r="DH1020" s="9"/>
      <c r="DI1020" s="9"/>
      <c r="DJ1020" s="9"/>
      <c r="DK1020" s="87"/>
      <c r="DL1020" s="13"/>
      <c r="DM1020" s="14"/>
      <c r="DN1020" s="14"/>
      <c r="DO1020" s="10">
        <f t="shared" si="126"/>
        <v>0</v>
      </c>
      <c r="DP1020" s="12"/>
      <c r="DQ1020" s="12"/>
      <c r="DR1020" s="11"/>
      <c r="DS1020" s="9"/>
      <c r="DT1020" s="9"/>
      <c r="DU1020" s="9">
        <f ca="1">IFERROR(IF(COUNTA(DT$56:DT1020)=DT$54,DT1020,FORECAST(DN1020,OFFSET(DW$56:DW$254,MATCH(DN1020,DV$56:DV$254,1)-1,0,2), OFFSET(DV$56:DV$254,MATCH(DN1020,DV$56:DV$254,1)-1,0,2))),"")</f>
        <v>0</v>
      </c>
      <c r="DV1020" s="9" t="str">
        <f t="array" ref="DV1020">IFERROR(INDEX(DN$56:DN$1054,SMALL(IF(ISNUMBER(DT$56:DT$1054),ROW(DN$1:DN$999),""),ROW(DN965))),"")</f>
        <v/>
      </c>
      <c r="DW1020" s="9" t="str">
        <f t="array" ref="DW1020">IFERROR(INDEX(DT$56:DT$1054,SMALL(IF(ISNUMBER(DT$56:DT$1054),ROW(DT$1:DT$999),""),ROW(DT965))),"")</f>
        <v/>
      </c>
      <c r="DX1020" s="9"/>
      <c r="DY1020" s="9"/>
      <c r="DZ1020" s="9"/>
      <c r="EA1020" s="9"/>
      <c r="EB1020" s="9"/>
      <c r="EC1020" s="9"/>
      <c r="ED1020" s="87"/>
      <c r="EE1020" s="13"/>
      <c r="EF1020" s="14"/>
      <c r="EG1020" s="14"/>
      <c r="EH1020" s="10">
        <f t="shared" si="127"/>
        <v>0</v>
      </c>
      <c r="EI1020" s="12"/>
      <c r="EJ1020" s="12"/>
      <c r="EK1020" s="11"/>
      <c r="EL1020" s="9"/>
      <c r="EM1020" s="9"/>
      <c r="EN1020" s="9">
        <f ca="1">IFERROR(IF(COUNTA(EM$56:EM1020)=EM$54,EM1020,FORECAST(EG1020,OFFSET(EP$56:EP$254,MATCH(EG1020,EO$56:EO$254,1)-1,0,2), OFFSET(EO$56:EO$254,MATCH(EG1020,EO$56:EO$254,1)-1,0,2))),"")</f>
        <v>0</v>
      </c>
      <c r="EO1020" s="9" t="str">
        <f t="array" ref="EO1020">IFERROR(INDEX(EG$56:EG$1054,SMALL(IF(ISNUMBER(EM$56:EM$1054),ROW(EG$1:EG$999),""),ROW(EG965))),"")</f>
        <v/>
      </c>
      <c r="EP1020" s="9" t="str">
        <f t="array" ref="EP1020">IFERROR(INDEX(EM$56:EM$1054,SMALL(IF(ISNUMBER(EM$56:EM$1054),ROW(EM$1:EM$999),""),ROW(EM965))),"")</f>
        <v/>
      </c>
      <c r="EQ1020" s="9"/>
      <c r="ER1020" s="9"/>
      <c r="ES1020" s="9"/>
      <c r="ET1020" s="9"/>
      <c r="EU1020" s="9"/>
      <c r="EV1020" s="9"/>
    </row>
    <row r="1021" spans="1:152" x14ac:dyDescent="0.25">
      <c r="A1021" s="8"/>
      <c r="B1021" s="13"/>
      <c r="C1021" s="14"/>
      <c r="D1021" s="14"/>
      <c r="E1021" s="10">
        <f t="shared" si="120"/>
        <v>0</v>
      </c>
      <c r="F1021" s="12"/>
      <c r="G1021" s="12"/>
      <c r="H1021" s="11"/>
      <c r="I1021" s="9"/>
      <c r="J1021" s="9"/>
      <c r="K1021" s="9">
        <f ca="1">IFERROR(IF(COUNTA(J$56:J1021)=J$54,J1021,FORECAST(D1021,OFFSET(M$56:M$254,MATCH(D1021,L$56:L$254,1)-1,0,2), OFFSET(L$56:L$254,MATCH(D1021,L$56:L$254,1)-1,0,2))),"")</f>
        <v>0</v>
      </c>
      <c r="L1021" s="9" t="str">
        <f t="array" ref="L1021">IFERROR(INDEX(D$56:D$1054,SMALL(IF(ISNUMBER(J$56:J$1054),ROW(D$1:D$999),""),ROW(D966))),"")</f>
        <v/>
      </c>
      <c r="M1021" s="9" t="str">
        <f t="array" ref="M1021">IFERROR(INDEX(J$56:J$1054,SMALL(IF(ISNUMBER(J$56:J$1054),ROW(J$1:J$999),""),ROW(J966))),"")</f>
        <v/>
      </c>
      <c r="N1021" s="9"/>
      <c r="O1021" s="9"/>
      <c r="P1021" s="9"/>
      <c r="Q1021" s="9"/>
      <c r="R1021" s="9"/>
      <c r="S1021" s="9"/>
      <c r="T1021" s="87"/>
      <c r="U1021" s="13"/>
      <c r="V1021" s="14"/>
      <c r="W1021" s="14"/>
      <c r="X1021" s="10">
        <f t="shared" si="121"/>
        <v>0</v>
      </c>
      <c r="Y1021" s="12"/>
      <c r="Z1021" s="12"/>
      <c r="AA1021" s="11"/>
      <c r="AB1021" s="9"/>
      <c r="AC1021" s="9"/>
      <c r="AD1021" s="9">
        <f ca="1">IFERROR(IF(COUNTA(AC$56:AC1021)=AC$54,AC1021,FORECAST(W1021,OFFSET(AF$56:AF$254,MATCH(W1021,AE$56:AE$254,1)-1,0,2), OFFSET(AE$56:AE$254,MATCH(W1021,AE$56:AE$254,1)-1,0,2))),"")</f>
        <v>0</v>
      </c>
      <c r="AE1021" s="9" t="str">
        <f t="array" ref="AE1021">IFERROR(INDEX(W$56:W$1054,SMALL(IF(ISNUMBER(AC$56:AC$1054),ROW(W$1:W$999),""),ROW(W966))),"")</f>
        <v/>
      </c>
      <c r="AF1021" s="9" t="str">
        <f t="array" ref="AF1021">IFERROR(INDEX(AC$56:AC$1054,SMALL(IF(ISNUMBER(AC$56:AC$1054),ROW(AC$1:AC$999),""),ROW(AC966))),"")</f>
        <v/>
      </c>
      <c r="AG1021" s="9"/>
      <c r="AH1021" s="9"/>
      <c r="AI1021" s="9"/>
      <c r="AJ1021" s="9"/>
      <c r="AK1021" s="9"/>
      <c r="AL1021" s="9"/>
      <c r="AM1021" s="87"/>
      <c r="AN1021" s="13"/>
      <c r="AO1021" s="14"/>
      <c r="AP1021" s="14"/>
      <c r="AQ1021" s="10">
        <f t="shared" si="122"/>
        <v>0</v>
      </c>
      <c r="AR1021" s="12"/>
      <c r="AS1021" s="12"/>
      <c r="AT1021" s="11"/>
      <c r="AU1021" s="9"/>
      <c r="AV1021" s="9"/>
      <c r="AW1021" s="9">
        <f ca="1">IFERROR(IF(COUNTA(AV$56:AV1021)=AV$54,AV1021,FORECAST(AP1021,OFFSET(AY$56:AY$254,MATCH(AP1021,AX$56:AX$254,1)-1,0,2), OFFSET(AX$56:AX$254,MATCH(AP1021,AX$56:AX$254,1)-1,0,2))),"")</f>
        <v>0</v>
      </c>
      <c r="AX1021" s="9" t="str">
        <f t="array" ref="AX1021">IFERROR(INDEX(AP$56:AP$1054,SMALL(IF(ISNUMBER(AV$56:AV$1054),ROW(AP$1:AP$999),""),ROW(AP966))),"")</f>
        <v/>
      </c>
      <c r="AY1021" s="9" t="str">
        <f t="array" ref="AY1021">IFERROR(INDEX(AV$56:AV$1054,SMALL(IF(ISNUMBER(AV$56:AV$1054),ROW(AV$1:AV$999),""),ROW(AV966))),"")</f>
        <v/>
      </c>
      <c r="AZ1021" s="9"/>
      <c r="BA1021" s="9"/>
      <c r="BB1021" s="9"/>
      <c r="BC1021" s="9"/>
      <c r="BD1021" s="9"/>
      <c r="BE1021" s="9"/>
      <c r="BF1021" s="87"/>
      <c r="BG1021" s="13"/>
      <c r="BH1021" s="14"/>
      <c r="BI1021" s="14"/>
      <c r="BJ1021" s="10">
        <f t="shared" si="123"/>
        <v>0</v>
      </c>
      <c r="BK1021" s="12"/>
      <c r="BL1021" s="12"/>
      <c r="BM1021" s="11"/>
      <c r="BN1021" s="9"/>
      <c r="BO1021" s="9"/>
      <c r="BP1021" s="9">
        <f ca="1">IFERROR(IF(COUNTA(BO$56:BO1021)=BO$54,BO1021,FORECAST(BI1021,OFFSET(BR$56:BR$254,MATCH(BI1021,BQ$56:BQ$254,1)-1,0,2), OFFSET(BQ$56:BQ$254,MATCH(BI1021,BQ$56:BQ$254,1)-1,0,2))),"")</f>
        <v>0</v>
      </c>
      <c r="BQ1021" s="9" t="str">
        <f t="array" ref="BQ1021">IFERROR(INDEX(BI$56:BI$1054,SMALL(IF(ISNUMBER(BO$56:BO$1054),ROW(BI$1:BI$999),""),ROW(BI966))),"")</f>
        <v/>
      </c>
      <c r="BR1021" s="9" t="str">
        <f t="array" ref="BR1021">IFERROR(INDEX(BO$56:BO$1054,SMALL(IF(ISNUMBER(BO$56:BO$1054),ROW(BO$1:BO$999),""),ROW(BO966))),"")</f>
        <v/>
      </c>
      <c r="BS1021" s="9"/>
      <c r="BT1021" s="9"/>
      <c r="BU1021" s="9"/>
      <c r="BV1021" s="9"/>
      <c r="BW1021" s="9"/>
      <c r="BX1021" s="9"/>
      <c r="BY1021" s="87"/>
      <c r="BZ1021" s="13"/>
      <c r="CA1021" s="14"/>
      <c r="CB1021" s="14"/>
      <c r="CC1021" s="10">
        <f t="shared" si="124"/>
        <v>0</v>
      </c>
      <c r="CD1021" s="12"/>
      <c r="CE1021" s="12"/>
      <c r="CF1021" s="11"/>
      <c r="CG1021" s="9"/>
      <c r="CH1021" s="9"/>
      <c r="CI1021" s="9">
        <f ca="1">IFERROR(IF(COUNTA(CH$56:CH1021)=CH$54,CH1021,FORECAST(CB1021,OFFSET(CK$56:CK$254,MATCH(CB1021,CJ$56:CJ$254,1)-1,0,2), OFFSET(CJ$56:CJ$254,MATCH(CB1021,CJ$56:CJ$254,1)-1,0,2))),"")</f>
        <v>0</v>
      </c>
      <c r="CJ1021" s="9" t="str">
        <f t="array" ref="CJ1021">IFERROR(INDEX(CB$56:CB$1054,SMALL(IF(ISNUMBER(CH$56:CH$1054),ROW(CB$1:CB$999),""),ROW(CB966))),"")</f>
        <v/>
      </c>
      <c r="CK1021" s="9" t="str">
        <f t="array" ref="CK1021">IFERROR(INDEX(CH$56:CH$1054,SMALL(IF(ISNUMBER(CH$56:CH$1054),ROW(CH$1:CH$999),""),ROW(CH966))),"")</f>
        <v/>
      </c>
      <c r="CL1021" s="9"/>
      <c r="CM1021" s="9"/>
      <c r="CN1021" s="9"/>
      <c r="CO1021" s="9"/>
      <c r="CP1021" s="9"/>
      <c r="CQ1021" s="9"/>
      <c r="CR1021" s="87"/>
      <c r="CS1021" s="13"/>
      <c r="CT1021" s="14"/>
      <c r="CU1021" s="14"/>
      <c r="CV1021" s="10">
        <f t="shared" si="125"/>
        <v>0</v>
      </c>
      <c r="CW1021" s="12"/>
      <c r="CX1021" s="12"/>
      <c r="CY1021" s="11"/>
      <c r="CZ1021" s="9"/>
      <c r="DA1021" s="9"/>
      <c r="DB1021" s="9">
        <f ca="1">IFERROR(IF(COUNTA(DA$56:DA1021)=DA$54,DA1021,FORECAST(CU1021,OFFSET(DD$56:DD$254,MATCH(CU1021,DC$56:DC$254,1)-1,0,2), OFFSET(DC$56:DC$254,MATCH(CU1021,DC$56:DC$254,1)-1,0,2))),"")</f>
        <v>0</v>
      </c>
      <c r="DC1021" s="9" t="str">
        <f t="array" ref="DC1021">IFERROR(INDEX(CU$56:CU$1054,SMALL(IF(ISNUMBER(DA$56:DA$1054),ROW(CU$1:CU$999),""),ROW(CU966))),"")</f>
        <v/>
      </c>
      <c r="DD1021" s="9" t="str">
        <f t="array" ref="DD1021">IFERROR(INDEX(DA$56:DA$1054,SMALL(IF(ISNUMBER(DA$56:DA$1054),ROW(DA$1:DA$999),""),ROW(DA966))),"")</f>
        <v/>
      </c>
      <c r="DE1021" s="9"/>
      <c r="DF1021" s="9"/>
      <c r="DG1021" s="9"/>
      <c r="DH1021" s="9"/>
      <c r="DI1021" s="9"/>
      <c r="DJ1021" s="9"/>
      <c r="DK1021" s="87"/>
      <c r="DL1021" s="13"/>
      <c r="DM1021" s="14"/>
      <c r="DN1021" s="14"/>
      <c r="DO1021" s="10">
        <f t="shared" si="126"/>
        <v>0</v>
      </c>
      <c r="DP1021" s="12"/>
      <c r="DQ1021" s="12"/>
      <c r="DR1021" s="11"/>
      <c r="DS1021" s="9"/>
      <c r="DT1021" s="9"/>
      <c r="DU1021" s="9">
        <f ca="1">IFERROR(IF(COUNTA(DT$56:DT1021)=DT$54,DT1021,FORECAST(DN1021,OFFSET(DW$56:DW$254,MATCH(DN1021,DV$56:DV$254,1)-1,0,2), OFFSET(DV$56:DV$254,MATCH(DN1021,DV$56:DV$254,1)-1,0,2))),"")</f>
        <v>0</v>
      </c>
      <c r="DV1021" s="9" t="str">
        <f t="array" ref="DV1021">IFERROR(INDEX(DN$56:DN$1054,SMALL(IF(ISNUMBER(DT$56:DT$1054),ROW(DN$1:DN$999),""),ROW(DN966))),"")</f>
        <v/>
      </c>
      <c r="DW1021" s="9" t="str">
        <f t="array" ref="DW1021">IFERROR(INDEX(DT$56:DT$1054,SMALL(IF(ISNUMBER(DT$56:DT$1054),ROW(DT$1:DT$999),""),ROW(DT966))),"")</f>
        <v/>
      </c>
      <c r="DX1021" s="9"/>
      <c r="DY1021" s="9"/>
      <c r="DZ1021" s="9"/>
      <c r="EA1021" s="9"/>
      <c r="EB1021" s="9"/>
      <c r="EC1021" s="9"/>
      <c r="ED1021" s="87"/>
      <c r="EE1021" s="13"/>
      <c r="EF1021" s="14"/>
      <c r="EG1021" s="14"/>
      <c r="EH1021" s="10">
        <f t="shared" si="127"/>
        <v>0</v>
      </c>
      <c r="EI1021" s="12"/>
      <c r="EJ1021" s="12"/>
      <c r="EK1021" s="11"/>
      <c r="EL1021" s="9"/>
      <c r="EM1021" s="9"/>
      <c r="EN1021" s="9">
        <f ca="1">IFERROR(IF(COUNTA(EM$56:EM1021)=EM$54,EM1021,FORECAST(EG1021,OFFSET(EP$56:EP$254,MATCH(EG1021,EO$56:EO$254,1)-1,0,2), OFFSET(EO$56:EO$254,MATCH(EG1021,EO$56:EO$254,1)-1,0,2))),"")</f>
        <v>0</v>
      </c>
      <c r="EO1021" s="9" t="str">
        <f t="array" ref="EO1021">IFERROR(INDEX(EG$56:EG$1054,SMALL(IF(ISNUMBER(EM$56:EM$1054),ROW(EG$1:EG$999),""),ROW(EG966))),"")</f>
        <v/>
      </c>
      <c r="EP1021" s="9" t="str">
        <f t="array" ref="EP1021">IFERROR(INDEX(EM$56:EM$1054,SMALL(IF(ISNUMBER(EM$56:EM$1054),ROW(EM$1:EM$999),""),ROW(EM966))),"")</f>
        <v/>
      </c>
      <c r="EQ1021" s="9"/>
      <c r="ER1021" s="9"/>
      <c r="ES1021" s="9"/>
      <c r="ET1021" s="9"/>
      <c r="EU1021" s="9"/>
      <c r="EV1021" s="9"/>
    </row>
    <row r="1022" spans="1:152" x14ac:dyDescent="0.25">
      <c r="A1022" s="8"/>
      <c r="B1022" s="13"/>
      <c r="C1022" s="14"/>
      <c r="D1022" s="14"/>
      <c r="E1022" s="10">
        <f t="shared" si="120"/>
        <v>0</v>
      </c>
      <c r="F1022" s="12"/>
      <c r="G1022" s="12"/>
      <c r="H1022" s="11"/>
      <c r="I1022" s="9"/>
      <c r="J1022" s="9"/>
      <c r="K1022" s="9">
        <f ca="1">IFERROR(IF(COUNTA(J$56:J1022)=J$54,J1022,FORECAST(D1022,OFFSET(M$56:M$254,MATCH(D1022,L$56:L$254,1)-1,0,2), OFFSET(L$56:L$254,MATCH(D1022,L$56:L$254,1)-1,0,2))),"")</f>
        <v>0</v>
      </c>
      <c r="L1022" s="9" t="str">
        <f t="array" ref="L1022">IFERROR(INDEX(D$56:D$1054,SMALL(IF(ISNUMBER(J$56:J$1054),ROW(D$1:D$999),""),ROW(D967))),"")</f>
        <v/>
      </c>
      <c r="M1022" s="9" t="str">
        <f t="array" ref="M1022">IFERROR(INDEX(J$56:J$1054,SMALL(IF(ISNUMBER(J$56:J$1054),ROW(J$1:J$999),""),ROW(J967))),"")</f>
        <v/>
      </c>
      <c r="N1022" s="9"/>
      <c r="O1022" s="9"/>
      <c r="P1022" s="9"/>
      <c r="Q1022" s="9"/>
      <c r="R1022" s="9"/>
      <c r="S1022" s="9"/>
      <c r="T1022" s="87"/>
      <c r="U1022" s="13"/>
      <c r="V1022" s="14"/>
      <c r="W1022" s="14"/>
      <c r="X1022" s="10">
        <f t="shared" si="121"/>
        <v>0</v>
      </c>
      <c r="Y1022" s="12"/>
      <c r="Z1022" s="12"/>
      <c r="AA1022" s="11"/>
      <c r="AB1022" s="9"/>
      <c r="AC1022" s="9"/>
      <c r="AD1022" s="9">
        <f ca="1">IFERROR(IF(COUNTA(AC$56:AC1022)=AC$54,AC1022,FORECAST(W1022,OFFSET(AF$56:AF$254,MATCH(W1022,AE$56:AE$254,1)-1,0,2), OFFSET(AE$56:AE$254,MATCH(W1022,AE$56:AE$254,1)-1,0,2))),"")</f>
        <v>0</v>
      </c>
      <c r="AE1022" s="9" t="str">
        <f t="array" ref="AE1022">IFERROR(INDEX(W$56:W$1054,SMALL(IF(ISNUMBER(AC$56:AC$1054),ROW(W$1:W$999),""),ROW(W967))),"")</f>
        <v/>
      </c>
      <c r="AF1022" s="9" t="str">
        <f t="array" ref="AF1022">IFERROR(INDEX(AC$56:AC$1054,SMALL(IF(ISNUMBER(AC$56:AC$1054),ROW(AC$1:AC$999),""),ROW(AC967))),"")</f>
        <v/>
      </c>
      <c r="AG1022" s="9"/>
      <c r="AH1022" s="9"/>
      <c r="AI1022" s="9"/>
      <c r="AJ1022" s="9"/>
      <c r="AK1022" s="9"/>
      <c r="AL1022" s="9"/>
      <c r="AM1022" s="87"/>
      <c r="AN1022" s="13"/>
      <c r="AO1022" s="14"/>
      <c r="AP1022" s="14"/>
      <c r="AQ1022" s="10">
        <f t="shared" si="122"/>
        <v>0</v>
      </c>
      <c r="AR1022" s="12"/>
      <c r="AS1022" s="12"/>
      <c r="AT1022" s="11"/>
      <c r="AU1022" s="9"/>
      <c r="AV1022" s="9"/>
      <c r="AW1022" s="9">
        <f ca="1">IFERROR(IF(COUNTA(AV$56:AV1022)=AV$54,AV1022,FORECAST(AP1022,OFFSET(AY$56:AY$254,MATCH(AP1022,AX$56:AX$254,1)-1,0,2), OFFSET(AX$56:AX$254,MATCH(AP1022,AX$56:AX$254,1)-1,0,2))),"")</f>
        <v>0</v>
      </c>
      <c r="AX1022" s="9" t="str">
        <f t="array" ref="AX1022">IFERROR(INDEX(AP$56:AP$1054,SMALL(IF(ISNUMBER(AV$56:AV$1054),ROW(AP$1:AP$999),""),ROW(AP967))),"")</f>
        <v/>
      </c>
      <c r="AY1022" s="9" t="str">
        <f t="array" ref="AY1022">IFERROR(INDEX(AV$56:AV$1054,SMALL(IF(ISNUMBER(AV$56:AV$1054),ROW(AV$1:AV$999),""),ROW(AV967))),"")</f>
        <v/>
      </c>
      <c r="AZ1022" s="9"/>
      <c r="BA1022" s="9"/>
      <c r="BB1022" s="9"/>
      <c r="BC1022" s="9"/>
      <c r="BD1022" s="9"/>
      <c r="BE1022" s="9"/>
      <c r="BF1022" s="87"/>
      <c r="BG1022" s="13"/>
      <c r="BH1022" s="14"/>
      <c r="BI1022" s="14"/>
      <c r="BJ1022" s="10">
        <f t="shared" si="123"/>
        <v>0</v>
      </c>
      <c r="BK1022" s="12"/>
      <c r="BL1022" s="12"/>
      <c r="BM1022" s="11"/>
      <c r="BN1022" s="9"/>
      <c r="BO1022" s="9"/>
      <c r="BP1022" s="9">
        <f ca="1">IFERROR(IF(COUNTA(BO$56:BO1022)=BO$54,BO1022,FORECAST(BI1022,OFFSET(BR$56:BR$254,MATCH(BI1022,BQ$56:BQ$254,1)-1,0,2), OFFSET(BQ$56:BQ$254,MATCH(BI1022,BQ$56:BQ$254,1)-1,0,2))),"")</f>
        <v>0</v>
      </c>
      <c r="BQ1022" s="9" t="str">
        <f t="array" ref="BQ1022">IFERROR(INDEX(BI$56:BI$1054,SMALL(IF(ISNUMBER(BO$56:BO$1054),ROW(BI$1:BI$999),""),ROW(BI967))),"")</f>
        <v/>
      </c>
      <c r="BR1022" s="9" t="str">
        <f t="array" ref="BR1022">IFERROR(INDEX(BO$56:BO$1054,SMALL(IF(ISNUMBER(BO$56:BO$1054),ROW(BO$1:BO$999),""),ROW(BO967))),"")</f>
        <v/>
      </c>
      <c r="BS1022" s="9"/>
      <c r="BT1022" s="9"/>
      <c r="BU1022" s="9"/>
      <c r="BV1022" s="9"/>
      <c r="BW1022" s="9"/>
      <c r="BX1022" s="9"/>
      <c r="BY1022" s="87"/>
      <c r="BZ1022" s="13"/>
      <c r="CA1022" s="14"/>
      <c r="CB1022" s="14"/>
      <c r="CC1022" s="10">
        <f t="shared" si="124"/>
        <v>0</v>
      </c>
      <c r="CD1022" s="12"/>
      <c r="CE1022" s="12"/>
      <c r="CF1022" s="11"/>
      <c r="CG1022" s="9"/>
      <c r="CH1022" s="9"/>
      <c r="CI1022" s="9">
        <f ca="1">IFERROR(IF(COUNTA(CH$56:CH1022)=CH$54,CH1022,FORECAST(CB1022,OFFSET(CK$56:CK$254,MATCH(CB1022,CJ$56:CJ$254,1)-1,0,2), OFFSET(CJ$56:CJ$254,MATCH(CB1022,CJ$56:CJ$254,1)-1,0,2))),"")</f>
        <v>0</v>
      </c>
      <c r="CJ1022" s="9" t="str">
        <f t="array" ref="CJ1022">IFERROR(INDEX(CB$56:CB$1054,SMALL(IF(ISNUMBER(CH$56:CH$1054),ROW(CB$1:CB$999),""),ROW(CB967))),"")</f>
        <v/>
      </c>
      <c r="CK1022" s="9" t="str">
        <f t="array" ref="CK1022">IFERROR(INDEX(CH$56:CH$1054,SMALL(IF(ISNUMBER(CH$56:CH$1054),ROW(CH$1:CH$999),""),ROW(CH967))),"")</f>
        <v/>
      </c>
      <c r="CL1022" s="9"/>
      <c r="CM1022" s="9"/>
      <c r="CN1022" s="9"/>
      <c r="CO1022" s="9"/>
      <c r="CP1022" s="9"/>
      <c r="CQ1022" s="9"/>
      <c r="CR1022" s="87"/>
      <c r="CS1022" s="13"/>
      <c r="CT1022" s="14"/>
      <c r="CU1022" s="14"/>
      <c r="CV1022" s="10">
        <f t="shared" si="125"/>
        <v>0</v>
      </c>
      <c r="CW1022" s="12"/>
      <c r="CX1022" s="12"/>
      <c r="CY1022" s="11"/>
      <c r="CZ1022" s="9"/>
      <c r="DA1022" s="9"/>
      <c r="DB1022" s="9">
        <f ca="1">IFERROR(IF(COUNTA(DA$56:DA1022)=DA$54,DA1022,FORECAST(CU1022,OFFSET(DD$56:DD$254,MATCH(CU1022,DC$56:DC$254,1)-1,0,2), OFFSET(DC$56:DC$254,MATCH(CU1022,DC$56:DC$254,1)-1,0,2))),"")</f>
        <v>0</v>
      </c>
      <c r="DC1022" s="9" t="str">
        <f t="array" ref="DC1022">IFERROR(INDEX(CU$56:CU$1054,SMALL(IF(ISNUMBER(DA$56:DA$1054),ROW(CU$1:CU$999),""),ROW(CU967))),"")</f>
        <v/>
      </c>
      <c r="DD1022" s="9" t="str">
        <f t="array" ref="DD1022">IFERROR(INDEX(DA$56:DA$1054,SMALL(IF(ISNUMBER(DA$56:DA$1054),ROW(DA$1:DA$999),""),ROW(DA967))),"")</f>
        <v/>
      </c>
      <c r="DE1022" s="9"/>
      <c r="DF1022" s="9"/>
      <c r="DG1022" s="9"/>
      <c r="DH1022" s="9"/>
      <c r="DI1022" s="9"/>
      <c r="DJ1022" s="9"/>
      <c r="DK1022" s="87"/>
      <c r="DL1022" s="13"/>
      <c r="DM1022" s="14"/>
      <c r="DN1022" s="14"/>
      <c r="DO1022" s="10">
        <f t="shared" si="126"/>
        <v>0</v>
      </c>
      <c r="DP1022" s="12"/>
      <c r="DQ1022" s="12"/>
      <c r="DR1022" s="11"/>
      <c r="DS1022" s="9"/>
      <c r="DT1022" s="9"/>
      <c r="DU1022" s="9">
        <f ca="1">IFERROR(IF(COUNTA(DT$56:DT1022)=DT$54,DT1022,FORECAST(DN1022,OFFSET(DW$56:DW$254,MATCH(DN1022,DV$56:DV$254,1)-1,0,2), OFFSET(DV$56:DV$254,MATCH(DN1022,DV$56:DV$254,1)-1,0,2))),"")</f>
        <v>0</v>
      </c>
      <c r="DV1022" s="9" t="str">
        <f t="array" ref="DV1022">IFERROR(INDEX(DN$56:DN$1054,SMALL(IF(ISNUMBER(DT$56:DT$1054),ROW(DN$1:DN$999),""),ROW(DN967))),"")</f>
        <v/>
      </c>
      <c r="DW1022" s="9" t="str">
        <f t="array" ref="DW1022">IFERROR(INDEX(DT$56:DT$1054,SMALL(IF(ISNUMBER(DT$56:DT$1054),ROW(DT$1:DT$999),""),ROW(DT967))),"")</f>
        <v/>
      </c>
      <c r="DX1022" s="9"/>
      <c r="DY1022" s="9"/>
      <c r="DZ1022" s="9"/>
      <c r="EA1022" s="9"/>
      <c r="EB1022" s="9"/>
      <c r="EC1022" s="9"/>
      <c r="ED1022" s="87"/>
      <c r="EE1022" s="13"/>
      <c r="EF1022" s="14"/>
      <c r="EG1022" s="14"/>
      <c r="EH1022" s="10">
        <f t="shared" si="127"/>
        <v>0</v>
      </c>
      <c r="EI1022" s="12"/>
      <c r="EJ1022" s="12"/>
      <c r="EK1022" s="11"/>
      <c r="EL1022" s="9"/>
      <c r="EM1022" s="9"/>
      <c r="EN1022" s="9">
        <f ca="1">IFERROR(IF(COUNTA(EM$56:EM1022)=EM$54,EM1022,FORECAST(EG1022,OFFSET(EP$56:EP$254,MATCH(EG1022,EO$56:EO$254,1)-1,0,2), OFFSET(EO$56:EO$254,MATCH(EG1022,EO$56:EO$254,1)-1,0,2))),"")</f>
        <v>0</v>
      </c>
      <c r="EO1022" s="9" t="str">
        <f t="array" ref="EO1022">IFERROR(INDEX(EG$56:EG$1054,SMALL(IF(ISNUMBER(EM$56:EM$1054),ROW(EG$1:EG$999),""),ROW(EG967))),"")</f>
        <v/>
      </c>
      <c r="EP1022" s="9" t="str">
        <f t="array" ref="EP1022">IFERROR(INDEX(EM$56:EM$1054,SMALL(IF(ISNUMBER(EM$56:EM$1054),ROW(EM$1:EM$999),""),ROW(EM967))),"")</f>
        <v/>
      </c>
      <c r="EQ1022" s="9"/>
      <c r="ER1022" s="9"/>
      <c r="ES1022" s="9"/>
      <c r="ET1022" s="9"/>
      <c r="EU1022" s="9"/>
      <c r="EV1022" s="9"/>
    </row>
    <row r="1023" spans="1:152" x14ac:dyDescent="0.25">
      <c r="A1023" s="8"/>
      <c r="B1023" s="13"/>
      <c r="C1023" s="14"/>
      <c r="D1023" s="14"/>
      <c r="E1023" s="10">
        <f t="shared" si="120"/>
        <v>0</v>
      </c>
      <c r="F1023" s="12"/>
      <c r="G1023" s="12"/>
      <c r="H1023" s="11"/>
      <c r="I1023" s="9"/>
      <c r="J1023" s="9"/>
      <c r="K1023" s="9">
        <f ca="1">IFERROR(IF(COUNTA(J$56:J1023)=J$54,J1023,FORECAST(D1023,OFFSET(M$56:M$254,MATCH(D1023,L$56:L$254,1)-1,0,2), OFFSET(L$56:L$254,MATCH(D1023,L$56:L$254,1)-1,0,2))),"")</f>
        <v>0</v>
      </c>
      <c r="L1023" s="9" t="str">
        <f t="array" ref="L1023">IFERROR(INDEX(D$56:D$1054,SMALL(IF(ISNUMBER(J$56:J$1054),ROW(D$1:D$999),""),ROW(D968))),"")</f>
        <v/>
      </c>
      <c r="M1023" s="9" t="str">
        <f t="array" ref="M1023">IFERROR(INDEX(J$56:J$1054,SMALL(IF(ISNUMBER(J$56:J$1054),ROW(J$1:J$999),""),ROW(J968))),"")</f>
        <v/>
      </c>
      <c r="N1023" s="9"/>
      <c r="O1023" s="9"/>
      <c r="P1023" s="9"/>
      <c r="Q1023" s="9"/>
      <c r="R1023" s="9"/>
      <c r="S1023" s="9"/>
      <c r="T1023" s="87"/>
      <c r="U1023" s="13"/>
      <c r="V1023" s="14"/>
      <c r="W1023" s="14"/>
      <c r="X1023" s="10">
        <f t="shared" si="121"/>
        <v>0</v>
      </c>
      <c r="Y1023" s="12"/>
      <c r="Z1023" s="12"/>
      <c r="AA1023" s="11"/>
      <c r="AB1023" s="9"/>
      <c r="AC1023" s="9"/>
      <c r="AD1023" s="9">
        <f ca="1">IFERROR(IF(COUNTA(AC$56:AC1023)=AC$54,AC1023,FORECAST(W1023,OFFSET(AF$56:AF$254,MATCH(W1023,AE$56:AE$254,1)-1,0,2), OFFSET(AE$56:AE$254,MATCH(W1023,AE$56:AE$254,1)-1,0,2))),"")</f>
        <v>0</v>
      </c>
      <c r="AE1023" s="9" t="str">
        <f t="array" ref="AE1023">IFERROR(INDEX(W$56:W$1054,SMALL(IF(ISNUMBER(AC$56:AC$1054),ROW(W$1:W$999),""),ROW(W968))),"")</f>
        <v/>
      </c>
      <c r="AF1023" s="9" t="str">
        <f t="array" ref="AF1023">IFERROR(INDEX(AC$56:AC$1054,SMALL(IF(ISNUMBER(AC$56:AC$1054),ROW(AC$1:AC$999),""),ROW(AC968))),"")</f>
        <v/>
      </c>
      <c r="AG1023" s="9"/>
      <c r="AH1023" s="9"/>
      <c r="AI1023" s="9"/>
      <c r="AJ1023" s="9"/>
      <c r="AK1023" s="9"/>
      <c r="AL1023" s="9"/>
      <c r="AM1023" s="87"/>
      <c r="AN1023" s="13"/>
      <c r="AO1023" s="14"/>
      <c r="AP1023" s="14"/>
      <c r="AQ1023" s="10">
        <f t="shared" si="122"/>
        <v>0</v>
      </c>
      <c r="AR1023" s="12"/>
      <c r="AS1023" s="12"/>
      <c r="AT1023" s="11"/>
      <c r="AU1023" s="9"/>
      <c r="AV1023" s="9"/>
      <c r="AW1023" s="9">
        <f ca="1">IFERROR(IF(COUNTA(AV$56:AV1023)=AV$54,AV1023,FORECAST(AP1023,OFFSET(AY$56:AY$254,MATCH(AP1023,AX$56:AX$254,1)-1,0,2), OFFSET(AX$56:AX$254,MATCH(AP1023,AX$56:AX$254,1)-1,0,2))),"")</f>
        <v>0</v>
      </c>
      <c r="AX1023" s="9" t="str">
        <f t="array" ref="AX1023">IFERROR(INDEX(AP$56:AP$1054,SMALL(IF(ISNUMBER(AV$56:AV$1054),ROW(AP$1:AP$999),""),ROW(AP968))),"")</f>
        <v/>
      </c>
      <c r="AY1023" s="9" t="str">
        <f t="array" ref="AY1023">IFERROR(INDEX(AV$56:AV$1054,SMALL(IF(ISNUMBER(AV$56:AV$1054),ROW(AV$1:AV$999),""),ROW(AV968))),"")</f>
        <v/>
      </c>
      <c r="AZ1023" s="9"/>
      <c r="BA1023" s="9"/>
      <c r="BB1023" s="9"/>
      <c r="BC1023" s="9"/>
      <c r="BD1023" s="9"/>
      <c r="BE1023" s="9"/>
      <c r="BF1023" s="87"/>
      <c r="BG1023" s="13"/>
      <c r="BH1023" s="14"/>
      <c r="BI1023" s="14"/>
      <c r="BJ1023" s="10">
        <f t="shared" si="123"/>
        <v>0</v>
      </c>
      <c r="BK1023" s="12"/>
      <c r="BL1023" s="12"/>
      <c r="BM1023" s="11"/>
      <c r="BN1023" s="9"/>
      <c r="BO1023" s="9"/>
      <c r="BP1023" s="9">
        <f ca="1">IFERROR(IF(COUNTA(BO$56:BO1023)=BO$54,BO1023,FORECAST(BI1023,OFFSET(BR$56:BR$254,MATCH(BI1023,BQ$56:BQ$254,1)-1,0,2), OFFSET(BQ$56:BQ$254,MATCH(BI1023,BQ$56:BQ$254,1)-1,0,2))),"")</f>
        <v>0</v>
      </c>
      <c r="BQ1023" s="9" t="str">
        <f t="array" ref="BQ1023">IFERROR(INDEX(BI$56:BI$1054,SMALL(IF(ISNUMBER(BO$56:BO$1054),ROW(BI$1:BI$999),""),ROW(BI968))),"")</f>
        <v/>
      </c>
      <c r="BR1023" s="9" t="str">
        <f t="array" ref="BR1023">IFERROR(INDEX(BO$56:BO$1054,SMALL(IF(ISNUMBER(BO$56:BO$1054),ROW(BO$1:BO$999),""),ROW(BO968))),"")</f>
        <v/>
      </c>
      <c r="BS1023" s="9"/>
      <c r="BT1023" s="9"/>
      <c r="BU1023" s="9"/>
      <c r="BV1023" s="9"/>
      <c r="BW1023" s="9"/>
      <c r="BX1023" s="9"/>
      <c r="BY1023" s="87"/>
      <c r="BZ1023" s="13"/>
      <c r="CA1023" s="14"/>
      <c r="CB1023" s="14"/>
      <c r="CC1023" s="10">
        <f t="shared" si="124"/>
        <v>0</v>
      </c>
      <c r="CD1023" s="12"/>
      <c r="CE1023" s="12"/>
      <c r="CF1023" s="11"/>
      <c r="CG1023" s="9"/>
      <c r="CH1023" s="9"/>
      <c r="CI1023" s="9">
        <f ca="1">IFERROR(IF(COUNTA(CH$56:CH1023)=CH$54,CH1023,FORECAST(CB1023,OFFSET(CK$56:CK$254,MATCH(CB1023,CJ$56:CJ$254,1)-1,0,2), OFFSET(CJ$56:CJ$254,MATCH(CB1023,CJ$56:CJ$254,1)-1,0,2))),"")</f>
        <v>0</v>
      </c>
      <c r="CJ1023" s="9" t="str">
        <f t="array" ref="CJ1023">IFERROR(INDEX(CB$56:CB$1054,SMALL(IF(ISNUMBER(CH$56:CH$1054),ROW(CB$1:CB$999),""),ROW(CB968))),"")</f>
        <v/>
      </c>
      <c r="CK1023" s="9" t="str">
        <f t="array" ref="CK1023">IFERROR(INDEX(CH$56:CH$1054,SMALL(IF(ISNUMBER(CH$56:CH$1054),ROW(CH$1:CH$999),""),ROW(CH968))),"")</f>
        <v/>
      </c>
      <c r="CL1023" s="9"/>
      <c r="CM1023" s="9"/>
      <c r="CN1023" s="9"/>
      <c r="CO1023" s="9"/>
      <c r="CP1023" s="9"/>
      <c r="CQ1023" s="9"/>
      <c r="CR1023" s="87"/>
      <c r="CS1023" s="13"/>
      <c r="CT1023" s="14"/>
      <c r="CU1023" s="14"/>
      <c r="CV1023" s="10">
        <f t="shared" si="125"/>
        <v>0</v>
      </c>
      <c r="CW1023" s="12"/>
      <c r="CX1023" s="12"/>
      <c r="CY1023" s="11"/>
      <c r="CZ1023" s="9"/>
      <c r="DA1023" s="9"/>
      <c r="DB1023" s="9">
        <f ca="1">IFERROR(IF(COUNTA(DA$56:DA1023)=DA$54,DA1023,FORECAST(CU1023,OFFSET(DD$56:DD$254,MATCH(CU1023,DC$56:DC$254,1)-1,0,2), OFFSET(DC$56:DC$254,MATCH(CU1023,DC$56:DC$254,1)-1,0,2))),"")</f>
        <v>0</v>
      </c>
      <c r="DC1023" s="9" t="str">
        <f t="array" ref="DC1023">IFERROR(INDEX(CU$56:CU$1054,SMALL(IF(ISNUMBER(DA$56:DA$1054),ROW(CU$1:CU$999),""),ROW(CU968))),"")</f>
        <v/>
      </c>
      <c r="DD1023" s="9" t="str">
        <f t="array" ref="DD1023">IFERROR(INDEX(DA$56:DA$1054,SMALL(IF(ISNUMBER(DA$56:DA$1054),ROW(DA$1:DA$999),""),ROW(DA968))),"")</f>
        <v/>
      </c>
      <c r="DE1023" s="9"/>
      <c r="DF1023" s="9"/>
      <c r="DG1023" s="9"/>
      <c r="DH1023" s="9"/>
      <c r="DI1023" s="9"/>
      <c r="DJ1023" s="9"/>
      <c r="DK1023" s="87"/>
      <c r="DL1023" s="13"/>
      <c r="DM1023" s="14"/>
      <c r="DN1023" s="14"/>
      <c r="DO1023" s="10">
        <f t="shared" si="126"/>
        <v>0</v>
      </c>
      <c r="DP1023" s="12"/>
      <c r="DQ1023" s="12"/>
      <c r="DR1023" s="11"/>
      <c r="DS1023" s="9"/>
      <c r="DT1023" s="9"/>
      <c r="DU1023" s="9">
        <f ca="1">IFERROR(IF(COUNTA(DT$56:DT1023)=DT$54,DT1023,FORECAST(DN1023,OFFSET(DW$56:DW$254,MATCH(DN1023,DV$56:DV$254,1)-1,0,2), OFFSET(DV$56:DV$254,MATCH(DN1023,DV$56:DV$254,1)-1,0,2))),"")</f>
        <v>0</v>
      </c>
      <c r="DV1023" s="9" t="str">
        <f t="array" ref="DV1023">IFERROR(INDEX(DN$56:DN$1054,SMALL(IF(ISNUMBER(DT$56:DT$1054),ROW(DN$1:DN$999),""),ROW(DN968))),"")</f>
        <v/>
      </c>
      <c r="DW1023" s="9" t="str">
        <f t="array" ref="DW1023">IFERROR(INDEX(DT$56:DT$1054,SMALL(IF(ISNUMBER(DT$56:DT$1054),ROW(DT$1:DT$999),""),ROW(DT968))),"")</f>
        <v/>
      </c>
      <c r="DX1023" s="9"/>
      <c r="DY1023" s="9"/>
      <c r="DZ1023" s="9"/>
      <c r="EA1023" s="9"/>
      <c r="EB1023" s="9"/>
      <c r="EC1023" s="9"/>
      <c r="ED1023" s="87"/>
      <c r="EE1023" s="13"/>
      <c r="EF1023" s="14"/>
      <c r="EG1023" s="14"/>
      <c r="EH1023" s="10">
        <f t="shared" si="127"/>
        <v>0</v>
      </c>
      <c r="EI1023" s="12"/>
      <c r="EJ1023" s="12"/>
      <c r="EK1023" s="11"/>
      <c r="EL1023" s="9"/>
      <c r="EM1023" s="9"/>
      <c r="EN1023" s="9">
        <f ca="1">IFERROR(IF(COUNTA(EM$56:EM1023)=EM$54,EM1023,FORECAST(EG1023,OFFSET(EP$56:EP$254,MATCH(EG1023,EO$56:EO$254,1)-1,0,2), OFFSET(EO$56:EO$254,MATCH(EG1023,EO$56:EO$254,1)-1,0,2))),"")</f>
        <v>0</v>
      </c>
      <c r="EO1023" s="9" t="str">
        <f t="array" ref="EO1023">IFERROR(INDEX(EG$56:EG$1054,SMALL(IF(ISNUMBER(EM$56:EM$1054),ROW(EG$1:EG$999),""),ROW(EG968))),"")</f>
        <v/>
      </c>
      <c r="EP1023" s="9" t="str">
        <f t="array" ref="EP1023">IFERROR(INDEX(EM$56:EM$1054,SMALL(IF(ISNUMBER(EM$56:EM$1054),ROW(EM$1:EM$999),""),ROW(EM968))),"")</f>
        <v/>
      </c>
      <c r="EQ1023" s="9"/>
      <c r="ER1023" s="9"/>
      <c r="ES1023" s="9"/>
      <c r="ET1023" s="9"/>
      <c r="EU1023" s="9"/>
      <c r="EV1023" s="9"/>
    </row>
    <row r="1024" spans="1:152" x14ac:dyDescent="0.25">
      <c r="A1024" s="8"/>
      <c r="B1024" s="13"/>
      <c r="C1024" s="14"/>
      <c r="D1024" s="14"/>
      <c r="E1024" s="10">
        <f t="shared" si="120"/>
        <v>0</v>
      </c>
      <c r="F1024" s="12"/>
      <c r="G1024" s="12"/>
      <c r="H1024" s="11"/>
      <c r="I1024" s="9"/>
      <c r="J1024" s="9"/>
      <c r="K1024" s="9">
        <f ca="1">IFERROR(IF(COUNTA(J$56:J1024)=J$54,J1024,FORECAST(D1024,OFFSET(M$56:M$254,MATCH(D1024,L$56:L$254,1)-1,0,2), OFFSET(L$56:L$254,MATCH(D1024,L$56:L$254,1)-1,0,2))),"")</f>
        <v>0</v>
      </c>
      <c r="L1024" s="9" t="str">
        <f t="array" ref="L1024">IFERROR(INDEX(D$56:D$1054,SMALL(IF(ISNUMBER(J$56:J$1054),ROW(D$1:D$999),""),ROW(D969))),"")</f>
        <v/>
      </c>
      <c r="M1024" s="9" t="str">
        <f t="array" ref="M1024">IFERROR(INDEX(J$56:J$1054,SMALL(IF(ISNUMBER(J$56:J$1054),ROW(J$1:J$999),""),ROW(J969))),"")</f>
        <v/>
      </c>
      <c r="N1024" s="9"/>
      <c r="O1024" s="9"/>
      <c r="P1024" s="9"/>
      <c r="Q1024" s="9"/>
      <c r="R1024" s="9"/>
      <c r="S1024" s="9"/>
      <c r="T1024" s="87"/>
      <c r="U1024" s="13"/>
      <c r="V1024" s="14"/>
      <c r="W1024" s="14"/>
      <c r="X1024" s="10">
        <f t="shared" si="121"/>
        <v>0</v>
      </c>
      <c r="Y1024" s="12"/>
      <c r="Z1024" s="12"/>
      <c r="AA1024" s="11"/>
      <c r="AB1024" s="9"/>
      <c r="AC1024" s="9"/>
      <c r="AD1024" s="9">
        <f ca="1">IFERROR(IF(COUNTA(AC$56:AC1024)=AC$54,AC1024,FORECAST(W1024,OFFSET(AF$56:AF$254,MATCH(W1024,AE$56:AE$254,1)-1,0,2), OFFSET(AE$56:AE$254,MATCH(W1024,AE$56:AE$254,1)-1,0,2))),"")</f>
        <v>0</v>
      </c>
      <c r="AE1024" s="9" t="str">
        <f t="array" ref="AE1024">IFERROR(INDEX(W$56:W$1054,SMALL(IF(ISNUMBER(AC$56:AC$1054),ROW(W$1:W$999),""),ROW(W969))),"")</f>
        <v/>
      </c>
      <c r="AF1024" s="9" t="str">
        <f t="array" ref="AF1024">IFERROR(INDEX(AC$56:AC$1054,SMALL(IF(ISNUMBER(AC$56:AC$1054),ROW(AC$1:AC$999),""),ROW(AC969))),"")</f>
        <v/>
      </c>
      <c r="AG1024" s="9"/>
      <c r="AH1024" s="9"/>
      <c r="AI1024" s="9"/>
      <c r="AJ1024" s="9"/>
      <c r="AK1024" s="9"/>
      <c r="AL1024" s="9"/>
      <c r="AM1024" s="87"/>
      <c r="AN1024" s="13"/>
      <c r="AO1024" s="14"/>
      <c r="AP1024" s="14"/>
      <c r="AQ1024" s="10">
        <f t="shared" si="122"/>
        <v>0</v>
      </c>
      <c r="AR1024" s="12"/>
      <c r="AS1024" s="12"/>
      <c r="AT1024" s="11"/>
      <c r="AU1024" s="9"/>
      <c r="AV1024" s="9"/>
      <c r="AW1024" s="9">
        <f ca="1">IFERROR(IF(COUNTA(AV$56:AV1024)=AV$54,AV1024,FORECAST(AP1024,OFFSET(AY$56:AY$254,MATCH(AP1024,AX$56:AX$254,1)-1,0,2), OFFSET(AX$56:AX$254,MATCH(AP1024,AX$56:AX$254,1)-1,0,2))),"")</f>
        <v>0</v>
      </c>
      <c r="AX1024" s="9" t="str">
        <f t="array" ref="AX1024">IFERROR(INDEX(AP$56:AP$1054,SMALL(IF(ISNUMBER(AV$56:AV$1054),ROW(AP$1:AP$999),""),ROW(AP969))),"")</f>
        <v/>
      </c>
      <c r="AY1024" s="9" t="str">
        <f t="array" ref="AY1024">IFERROR(INDEX(AV$56:AV$1054,SMALL(IF(ISNUMBER(AV$56:AV$1054),ROW(AV$1:AV$999),""),ROW(AV969))),"")</f>
        <v/>
      </c>
      <c r="AZ1024" s="9"/>
      <c r="BA1024" s="9"/>
      <c r="BB1024" s="9"/>
      <c r="BC1024" s="9"/>
      <c r="BD1024" s="9"/>
      <c r="BE1024" s="9"/>
      <c r="BF1024" s="87"/>
      <c r="BG1024" s="13"/>
      <c r="BH1024" s="14"/>
      <c r="BI1024" s="14"/>
      <c r="BJ1024" s="10">
        <f t="shared" si="123"/>
        <v>0</v>
      </c>
      <c r="BK1024" s="12"/>
      <c r="BL1024" s="12"/>
      <c r="BM1024" s="11"/>
      <c r="BN1024" s="9"/>
      <c r="BO1024" s="9"/>
      <c r="BP1024" s="9">
        <f ca="1">IFERROR(IF(COUNTA(BO$56:BO1024)=BO$54,BO1024,FORECAST(BI1024,OFFSET(BR$56:BR$254,MATCH(BI1024,BQ$56:BQ$254,1)-1,0,2), OFFSET(BQ$56:BQ$254,MATCH(BI1024,BQ$56:BQ$254,1)-1,0,2))),"")</f>
        <v>0</v>
      </c>
      <c r="BQ1024" s="9" t="str">
        <f t="array" ref="BQ1024">IFERROR(INDEX(BI$56:BI$1054,SMALL(IF(ISNUMBER(BO$56:BO$1054),ROW(BI$1:BI$999),""),ROW(BI969))),"")</f>
        <v/>
      </c>
      <c r="BR1024" s="9" t="str">
        <f t="array" ref="BR1024">IFERROR(INDEX(BO$56:BO$1054,SMALL(IF(ISNUMBER(BO$56:BO$1054),ROW(BO$1:BO$999),""),ROW(BO969))),"")</f>
        <v/>
      </c>
      <c r="BS1024" s="9"/>
      <c r="BT1024" s="9"/>
      <c r="BU1024" s="9"/>
      <c r="BV1024" s="9"/>
      <c r="BW1024" s="9"/>
      <c r="BX1024" s="9"/>
      <c r="BY1024" s="87"/>
      <c r="BZ1024" s="13"/>
      <c r="CA1024" s="14"/>
      <c r="CB1024" s="14"/>
      <c r="CC1024" s="10">
        <f t="shared" si="124"/>
        <v>0</v>
      </c>
      <c r="CD1024" s="12"/>
      <c r="CE1024" s="12"/>
      <c r="CF1024" s="11"/>
      <c r="CG1024" s="9"/>
      <c r="CH1024" s="9"/>
      <c r="CI1024" s="9">
        <f ca="1">IFERROR(IF(COUNTA(CH$56:CH1024)=CH$54,CH1024,FORECAST(CB1024,OFFSET(CK$56:CK$254,MATCH(CB1024,CJ$56:CJ$254,1)-1,0,2), OFFSET(CJ$56:CJ$254,MATCH(CB1024,CJ$56:CJ$254,1)-1,0,2))),"")</f>
        <v>0</v>
      </c>
      <c r="CJ1024" s="9" t="str">
        <f t="array" ref="CJ1024">IFERROR(INDEX(CB$56:CB$1054,SMALL(IF(ISNUMBER(CH$56:CH$1054),ROW(CB$1:CB$999),""),ROW(CB969))),"")</f>
        <v/>
      </c>
      <c r="CK1024" s="9" t="str">
        <f t="array" ref="CK1024">IFERROR(INDEX(CH$56:CH$1054,SMALL(IF(ISNUMBER(CH$56:CH$1054),ROW(CH$1:CH$999),""),ROW(CH969))),"")</f>
        <v/>
      </c>
      <c r="CL1024" s="9"/>
      <c r="CM1024" s="9"/>
      <c r="CN1024" s="9"/>
      <c r="CO1024" s="9"/>
      <c r="CP1024" s="9"/>
      <c r="CQ1024" s="9"/>
      <c r="CR1024" s="87"/>
      <c r="CS1024" s="13"/>
      <c r="CT1024" s="14"/>
      <c r="CU1024" s="14"/>
      <c r="CV1024" s="10">
        <f t="shared" si="125"/>
        <v>0</v>
      </c>
      <c r="CW1024" s="12"/>
      <c r="CX1024" s="12"/>
      <c r="CY1024" s="11"/>
      <c r="CZ1024" s="9"/>
      <c r="DA1024" s="9"/>
      <c r="DB1024" s="9">
        <f ca="1">IFERROR(IF(COUNTA(DA$56:DA1024)=DA$54,DA1024,FORECAST(CU1024,OFFSET(DD$56:DD$254,MATCH(CU1024,DC$56:DC$254,1)-1,0,2), OFFSET(DC$56:DC$254,MATCH(CU1024,DC$56:DC$254,1)-1,0,2))),"")</f>
        <v>0</v>
      </c>
      <c r="DC1024" s="9" t="str">
        <f t="array" ref="DC1024">IFERROR(INDEX(CU$56:CU$1054,SMALL(IF(ISNUMBER(DA$56:DA$1054),ROW(CU$1:CU$999),""),ROW(CU969))),"")</f>
        <v/>
      </c>
      <c r="DD1024" s="9" t="str">
        <f t="array" ref="DD1024">IFERROR(INDEX(DA$56:DA$1054,SMALL(IF(ISNUMBER(DA$56:DA$1054),ROW(DA$1:DA$999),""),ROW(DA969))),"")</f>
        <v/>
      </c>
      <c r="DE1024" s="9"/>
      <c r="DF1024" s="9"/>
      <c r="DG1024" s="9"/>
      <c r="DH1024" s="9"/>
      <c r="DI1024" s="9"/>
      <c r="DJ1024" s="9"/>
      <c r="DK1024" s="87"/>
      <c r="DL1024" s="13"/>
      <c r="DM1024" s="14"/>
      <c r="DN1024" s="14"/>
      <c r="DO1024" s="10">
        <f t="shared" si="126"/>
        <v>0</v>
      </c>
      <c r="DP1024" s="12"/>
      <c r="DQ1024" s="12"/>
      <c r="DR1024" s="11"/>
      <c r="DS1024" s="9"/>
      <c r="DT1024" s="9"/>
      <c r="DU1024" s="9">
        <f ca="1">IFERROR(IF(COUNTA(DT$56:DT1024)=DT$54,DT1024,FORECAST(DN1024,OFFSET(DW$56:DW$254,MATCH(DN1024,DV$56:DV$254,1)-1,0,2), OFFSET(DV$56:DV$254,MATCH(DN1024,DV$56:DV$254,1)-1,0,2))),"")</f>
        <v>0</v>
      </c>
      <c r="DV1024" s="9" t="str">
        <f t="array" ref="DV1024">IFERROR(INDEX(DN$56:DN$1054,SMALL(IF(ISNUMBER(DT$56:DT$1054),ROW(DN$1:DN$999),""),ROW(DN969))),"")</f>
        <v/>
      </c>
      <c r="DW1024" s="9" t="str">
        <f t="array" ref="DW1024">IFERROR(INDEX(DT$56:DT$1054,SMALL(IF(ISNUMBER(DT$56:DT$1054),ROW(DT$1:DT$999),""),ROW(DT969))),"")</f>
        <v/>
      </c>
      <c r="DX1024" s="9"/>
      <c r="DY1024" s="9"/>
      <c r="DZ1024" s="9"/>
      <c r="EA1024" s="9"/>
      <c r="EB1024" s="9"/>
      <c r="EC1024" s="9"/>
      <c r="ED1024" s="87"/>
      <c r="EE1024" s="13"/>
      <c r="EF1024" s="14"/>
      <c r="EG1024" s="14"/>
      <c r="EH1024" s="10">
        <f t="shared" si="127"/>
        <v>0</v>
      </c>
      <c r="EI1024" s="12"/>
      <c r="EJ1024" s="12"/>
      <c r="EK1024" s="11"/>
      <c r="EL1024" s="9"/>
      <c r="EM1024" s="9"/>
      <c r="EN1024" s="9">
        <f ca="1">IFERROR(IF(COUNTA(EM$56:EM1024)=EM$54,EM1024,FORECAST(EG1024,OFFSET(EP$56:EP$254,MATCH(EG1024,EO$56:EO$254,1)-1,0,2), OFFSET(EO$56:EO$254,MATCH(EG1024,EO$56:EO$254,1)-1,0,2))),"")</f>
        <v>0</v>
      </c>
      <c r="EO1024" s="9" t="str">
        <f t="array" ref="EO1024">IFERROR(INDEX(EG$56:EG$1054,SMALL(IF(ISNUMBER(EM$56:EM$1054),ROW(EG$1:EG$999),""),ROW(EG969))),"")</f>
        <v/>
      </c>
      <c r="EP1024" s="9" t="str">
        <f t="array" ref="EP1024">IFERROR(INDEX(EM$56:EM$1054,SMALL(IF(ISNUMBER(EM$56:EM$1054),ROW(EM$1:EM$999),""),ROW(EM969))),"")</f>
        <v/>
      </c>
      <c r="EQ1024" s="9"/>
      <c r="ER1024" s="9"/>
      <c r="ES1024" s="9"/>
      <c r="ET1024" s="9"/>
      <c r="EU1024" s="9"/>
      <c r="EV1024" s="9"/>
    </row>
    <row r="1025" spans="1:152" x14ac:dyDescent="0.25">
      <c r="A1025" s="8"/>
      <c r="B1025" s="13"/>
      <c r="C1025" s="14"/>
      <c r="D1025" s="14"/>
      <c r="E1025" s="10">
        <f t="shared" si="120"/>
        <v>0</v>
      </c>
      <c r="F1025" s="12"/>
      <c r="G1025" s="12"/>
      <c r="H1025" s="11"/>
      <c r="I1025" s="9"/>
      <c r="J1025" s="9"/>
      <c r="K1025" s="9">
        <f ca="1">IFERROR(IF(COUNTA(J$56:J1025)=J$54,J1025,FORECAST(D1025,OFFSET(M$56:M$254,MATCH(D1025,L$56:L$254,1)-1,0,2), OFFSET(L$56:L$254,MATCH(D1025,L$56:L$254,1)-1,0,2))),"")</f>
        <v>0</v>
      </c>
      <c r="L1025" s="9" t="str">
        <f t="array" ref="L1025">IFERROR(INDEX(D$56:D$1054,SMALL(IF(ISNUMBER(J$56:J$1054),ROW(D$1:D$999),""),ROW(D970))),"")</f>
        <v/>
      </c>
      <c r="M1025" s="9" t="str">
        <f t="array" ref="M1025">IFERROR(INDEX(J$56:J$1054,SMALL(IF(ISNUMBER(J$56:J$1054),ROW(J$1:J$999),""),ROW(J970))),"")</f>
        <v/>
      </c>
      <c r="N1025" s="9"/>
      <c r="O1025" s="9"/>
      <c r="P1025" s="9"/>
      <c r="Q1025" s="9"/>
      <c r="R1025" s="9"/>
      <c r="S1025" s="9"/>
      <c r="T1025" s="87"/>
      <c r="U1025" s="13"/>
      <c r="V1025" s="14"/>
      <c r="W1025" s="14"/>
      <c r="X1025" s="10">
        <f t="shared" si="121"/>
        <v>0</v>
      </c>
      <c r="Y1025" s="12"/>
      <c r="Z1025" s="12"/>
      <c r="AA1025" s="11"/>
      <c r="AB1025" s="9"/>
      <c r="AC1025" s="9"/>
      <c r="AD1025" s="9">
        <f ca="1">IFERROR(IF(COUNTA(AC$56:AC1025)=AC$54,AC1025,FORECAST(W1025,OFFSET(AF$56:AF$254,MATCH(W1025,AE$56:AE$254,1)-1,0,2), OFFSET(AE$56:AE$254,MATCH(W1025,AE$56:AE$254,1)-1,0,2))),"")</f>
        <v>0</v>
      </c>
      <c r="AE1025" s="9" t="str">
        <f t="array" ref="AE1025">IFERROR(INDEX(W$56:W$1054,SMALL(IF(ISNUMBER(AC$56:AC$1054),ROW(W$1:W$999),""),ROW(W970))),"")</f>
        <v/>
      </c>
      <c r="AF1025" s="9" t="str">
        <f t="array" ref="AF1025">IFERROR(INDEX(AC$56:AC$1054,SMALL(IF(ISNUMBER(AC$56:AC$1054),ROW(AC$1:AC$999),""),ROW(AC970))),"")</f>
        <v/>
      </c>
      <c r="AG1025" s="9"/>
      <c r="AH1025" s="9"/>
      <c r="AI1025" s="9"/>
      <c r="AJ1025" s="9"/>
      <c r="AK1025" s="9"/>
      <c r="AL1025" s="9"/>
      <c r="AM1025" s="87"/>
      <c r="AN1025" s="13"/>
      <c r="AO1025" s="14"/>
      <c r="AP1025" s="14"/>
      <c r="AQ1025" s="10">
        <f t="shared" si="122"/>
        <v>0</v>
      </c>
      <c r="AR1025" s="12"/>
      <c r="AS1025" s="12"/>
      <c r="AT1025" s="11"/>
      <c r="AU1025" s="9"/>
      <c r="AV1025" s="9"/>
      <c r="AW1025" s="9">
        <f ca="1">IFERROR(IF(COUNTA(AV$56:AV1025)=AV$54,AV1025,FORECAST(AP1025,OFFSET(AY$56:AY$254,MATCH(AP1025,AX$56:AX$254,1)-1,0,2), OFFSET(AX$56:AX$254,MATCH(AP1025,AX$56:AX$254,1)-1,0,2))),"")</f>
        <v>0</v>
      </c>
      <c r="AX1025" s="9" t="str">
        <f t="array" ref="AX1025">IFERROR(INDEX(AP$56:AP$1054,SMALL(IF(ISNUMBER(AV$56:AV$1054),ROW(AP$1:AP$999),""),ROW(AP970))),"")</f>
        <v/>
      </c>
      <c r="AY1025" s="9" t="str">
        <f t="array" ref="AY1025">IFERROR(INDEX(AV$56:AV$1054,SMALL(IF(ISNUMBER(AV$56:AV$1054),ROW(AV$1:AV$999),""),ROW(AV970))),"")</f>
        <v/>
      </c>
      <c r="AZ1025" s="9"/>
      <c r="BA1025" s="9"/>
      <c r="BB1025" s="9"/>
      <c r="BC1025" s="9"/>
      <c r="BD1025" s="9"/>
      <c r="BE1025" s="9"/>
      <c r="BF1025" s="87"/>
      <c r="BG1025" s="13"/>
      <c r="BH1025" s="14"/>
      <c r="BI1025" s="14"/>
      <c r="BJ1025" s="10">
        <f t="shared" si="123"/>
        <v>0</v>
      </c>
      <c r="BK1025" s="12"/>
      <c r="BL1025" s="12"/>
      <c r="BM1025" s="11"/>
      <c r="BN1025" s="9"/>
      <c r="BO1025" s="9"/>
      <c r="BP1025" s="9">
        <f ca="1">IFERROR(IF(COUNTA(BO$56:BO1025)=BO$54,BO1025,FORECAST(BI1025,OFFSET(BR$56:BR$254,MATCH(BI1025,BQ$56:BQ$254,1)-1,0,2), OFFSET(BQ$56:BQ$254,MATCH(BI1025,BQ$56:BQ$254,1)-1,0,2))),"")</f>
        <v>0</v>
      </c>
      <c r="BQ1025" s="9" t="str">
        <f t="array" ref="BQ1025">IFERROR(INDEX(BI$56:BI$1054,SMALL(IF(ISNUMBER(BO$56:BO$1054),ROW(BI$1:BI$999),""),ROW(BI970))),"")</f>
        <v/>
      </c>
      <c r="BR1025" s="9" t="str">
        <f t="array" ref="BR1025">IFERROR(INDEX(BO$56:BO$1054,SMALL(IF(ISNUMBER(BO$56:BO$1054),ROW(BO$1:BO$999),""),ROW(BO970))),"")</f>
        <v/>
      </c>
      <c r="BS1025" s="9"/>
      <c r="BT1025" s="9"/>
      <c r="BU1025" s="9"/>
      <c r="BV1025" s="9"/>
      <c r="BW1025" s="9"/>
      <c r="BX1025" s="9"/>
      <c r="BY1025" s="87"/>
      <c r="BZ1025" s="13"/>
      <c r="CA1025" s="14"/>
      <c r="CB1025" s="14"/>
      <c r="CC1025" s="10">
        <f t="shared" si="124"/>
        <v>0</v>
      </c>
      <c r="CD1025" s="12"/>
      <c r="CE1025" s="12"/>
      <c r="CF1025" s="11"/>
      <c r="CG1025" s="9"/>
      <c r="CH1025" s="9"/>
      <c r="CI1025" s="9">
        <f ca="1">IFERROR(IF(COUNTA(CH$56:CH1025)=CH$54,CH1025,FORECAST(CB1025,OFFSET(CK$56:CK$254,MATCH(CB1025,CJ$56:CJ$254,1)-1,0,2), OFFSET(CJ$56:CJ$254,MATCH(CB1025,CJ$56:CJ$254,1)-1,0,2))),"")</f>
        <v>0</v>
      </c>
      <c r="CJ1025" s="9" t="str">
        <f t="array" ref="CJ1025">IFERROR(INDEX(CB$56:CB$1054,SMALL(IF(ISNUMBER(CH$56:CH$1054),ROW(CB$1:CB$999),""),ROW(CB970))),"")</f>
        <v/>
      </c>
      <c r="CK1025" s="9" t="str">
        <f t="array" ref="CK1025">IFERROR(INDEX(CH$56:CH$1054,SMALL(IF(ISNUMBER(CH$56:CH$1054),ROW(CH$1:CH$999),""),ROW(CH970))),"")</f>
        <v/>
      </c>
      <c r="CL1025" s="9"/>
      <c r="CM1025" s="9"/>
      <c r="CN1025" s="9"/>
      <c r="CO1025" s="9"/>
      <c r="CP1025" s="9"/>
      <c r="CQ1025" s="9"/>
      <c r="CR1025" s="87"/>
      <c r="CS1025" s="13"/>
      <c r="CT1025" s="14"/>
      <c r="CU1025" s="14"/>
      <c r="CV1025" s="10">
        <f t="shared" si="125"/>
        <v>0</v>
      </c>
      <c r="CW1025" s="12"/>
      <c r="CX1025" s="12"/>
      <c r="CY1025" s="11"/>
      <c r="CZ1025" s="9"/>
      <c r="DA1025" s="9"/>
      <c r="DB1025" s="9">
        <f ca="1">IFERROR(IF(COUNTA(DA$56:DA1025)=DA$54,DA1025,FORECAST(CU1025,OFFSET(DD$56:DD$254,MATCH(CU1025,DC$56:DC$254,1)-1,0,2), OFFSET(DC$56:DC$254,MATCH(CU1025,DC$56:DC$254,1)-1,0,2))),"")</f>
        <v>0</v>
      </c>
      <c r="DC1025" s="9" t="str">
        <f t="array" ref="DC1025">IFERROR(INDEX(CU$56:CU$1054,SMALL(IF(ISNUMBER(DA$56:DA$1054),ROW(CU$1:CU$999),""),ROW(CU970))),"")</f>
        <v/>
      </c>
      <c r="DD1025" s="9" t="str">
        <f t="array" ref="DD1025">IFERROR(INDEX(DA$56:DA$1054,SMALL(IF(ISNUMBER(DA$56:DA$1054),ROW(DA$1:DA$999),""),ROW(DA970))),"")</f>
        <v/>
      </c>
      <c r="DE1025" s="9"/>
      <c r="DF1025" s="9"/>
      <c r="DG1025" s="9"/>
      <c r="DH1025" s="9"/>
      <c r="DI1025" s="9"/>
      <c r="DJ1025" s="9"/>
      <c r="DK1025" s="87"/>
      <c r="DL1025" s="13"/>
      <c r="DM1025" s="14"/>
      <c r="DN1025" s="14"/>
      <c r="DO1025" s="10">
        <f t="shared" si="126"/>
        <v>0</v>
      </c>
      <c r="DP1025" s="12"/>
      <c r="DQ1025" s="12"/>
      <c r="DR1025" s="11"/>
      <c r="DS1025" s="9"/>
      <c r="DT1025" s="9"/>
      <c r="DU1025" s="9">
        <f ca="1">IFERROR(IF(COUNTA(DT$56:DT1025)=DT$54,DT1025,FORECAST(DN1025,OFFSET(DW$56:DW$254,MATCH(DN1025,DV$56:DV$254,1)-1,0,2), OFFSET(DV$56:DV$254,MATCH(DN1025,DV$56:DV$254,1)-1,0,2))),"")</f>
        <v>0</v>
      </c>
      <c r="DV1025" s="9" t="str">
        <f t="array" ref="DV1025">IFERROR(INDEX(DN$56:DN$1054,SMALL(IF(ISNUMBER(DT$56:DT$1054),ROW(DN$1:DN$999),""),ROW(DN970))),"")</f>
        <v/>
      </c>
      <c r="DW1025" s="9" t="str">
        <f t="array" ref="DW1025">IFERROR(INDEX(DT$56:DT$1054,SMALL(IF(ISNUMBER(DT$56:DT$1054),ROW(DT$1:DT$999),""),ROW(DT970))),"")</f>
        <v/>
      </c>
      <c r="DX1025" s="9"/>
      <c r="DY1025" s="9"/>
      <c r="DZ1025" s="9"/>
      <c r="EA1025" s="9"/>
      <c r="EB1025" s="9"/>
      <c r="EC1025" s="9"/>
      <c r="ED1025" s="87"/>
      <c r="EE1025" s="13"/>
      <c r="EF1025" s="14"/>
      <c r="EG1025" s="14"/>
      <c r="EH1025" s="10">
        <f t="shared" si="127"/>
        <v>0</v>
      </c>
      <c r="EI1025" s="12"/>
      <c r="EJ1025" s="12"/>
      <c r="EK1025" s="11"/>
      <c r="EL1025" s="9"/>
      <c r="EM1025" s="9"/>
      <c r="EN1025" s="9">
        <f ca="1">IFERROR(IF(COUNTA(EM$56:EM1025)=EM$54,EM1025,FORECAST(EG1025,OFFSET(EP$56:EP$254,MATCH(EG1025,EO$56:EO$254,1)-1,0,2), OFFSET(EO$56:EO$254,MATCH(EG1025,EO$56:EO$254,1)-1,0,2))),"")</f>
        <v>0</v>
      </c>
      <c r="EO1025" s="9" t="str">
        <f t="array" ref="EO1025">IFERROR(INDEX(EG$56:EG$1054,SMALL(IF(ISNUMBER(EM$56:EM$1054),ROW(EG$1:EG$999),""),ROW(EG970))),"")</f>
        <v/>
      </c>
      <c r="EP1025" s="9" t="str">
        <f t="array" ref="EP1025">IFERROR(INDEX(EM$56:EM$1054,SMALL(IF(ISNUMBER(EM$56:EM$1054),ROW(EM$1:EM$999),""),ROW(EM970))),"")</f>
        <v/>
      </c>
      <c r="EQ1025" s="9"/>
      <c r="ER1025" s="9"/>
      <c r="ES1025" s="9"/>
      <c r="ET1025" s="9"/>
      <c r="EU1025" s="9"/>
      <c r="EV1025" s="9"/>
    </row>
    <row r="1026" spans="1:152" x14ac:dyDescent="0.25">
      <c r="A1026" s="8"/>
      <c r="B1026" s="13"/>
      <c r="C1026" s="14"/>
      <c r="D1026" s="14"/>
      <c r="E1026" s="10">
        <f t="shared" si="120"/>
        <v>0</v>
      </c>
      <c r="F1026" s="12"/>
      <c r="G1026" s="12"/>
      <c r="H1026" s="11"/>
      <c r="I1026" s="9"/>
      <c r="J1026" s="9"/>
      <c r="K1026" s="9">
        <f ca="1">IFERROR(IF(COUNTA(J$56:J1026)=J$54,J1026,FORECAST(D1026,OFFSET(M$56:M$254,MATCH(D1026,L$56:L$254,1)-1,0,2), OFFSET(L$56:L$254,MATCH(D1026,L$56:L$254,1)-1,0,2))),"")</f>
        <v>0</v>
      </c>
      <c r="L1026" s="9" t="str">
        <f t="array" ref="L1026">IFERROR(INDEX(D$56:D$1054,SMALL(IF(ISNUMBER(J$56:J$1054),ROW(D$1:D$999),""),ROW(D971))),"")</f>
        <v/>
      </c>
      <c r="M1026" s="9" t="str">
        <f t="array" ref="M1026">IFERROR(INDEX(J$56:J$1054,SMALL(IF(ISNUMBER(J$56:J$1054),ROW(J$1:J$999),""),ROW(J971))),"")</f>
        <v/>
      </c>
      <c r="N1026" s="9"/>
      <c r="O1026" s="9"/>
      <c r="P1026" s="9"/>
      <c r="Q1026" s="9"/>
      <c r="R1026" s="9"/>
      <c r="S1026" s="9"/>
      <c r="T1026" s="87"/>
      <c r="U1026" s="13"/>
      <c r="V1026" s="14"/>
      <c r="W1026" s="14"/>
      <c r="X1026" s="10">
        <f t="shared" si="121"/>
        <v>0</v>
      </c>
      <c r="Y1026" s="12"/>
      <c r="Z1026" s="12"/>
      <c r="AA1026" s="11"/>
      <c r="AB1026" s="9"/>
      <c r="AC1026" s="9"/>
      <c r="AD1026" s="9">
        <f ca="1">IFERROR(IF(COUNTA(AC$56:AC1026)=AC$54,AC1026,FORECAST(W1026,OFFSET(AF$56:AF$254,MATCH(W1026,AE$56:AE$254,1)-1,0,2), OFFSET(AE$56:AE$254,MATCH(W1026,AE$56:AE$254,1)-1,0,2))),"")</f>
        <v>0</v>
      </c>
      <c r="AE1026" s="9" t="str">
        <f t="array" ref="AE1026">IFERROR(INDEX(W$56:W$1054,SMALL(IF(ISNUMBER(AC$56:AC$1054),ROW(W$1:W$999),""),ROW(W971))),"")</f>
        <v/>
      </c>
      <c r="AF1026" s="9" t="str">
        <f t="array" ref="AF1026">IFERROR(INDEX(AC$56:AC$1054,SMALL(IF(ISNUMBER(AC$56:AC$1054),ROW(AC$1:AC$999),""),ROW(AC971))),"")</f>
        <v/>
      </c>
      <c r="AG1026" s="9"/>
      <c r="AH1026" s="9"/>
      <c r="AI1026" s="9"/>
      <c r="AJ1026" s="9"/>
      <c r="AK1026" s="9"/>
      <c r="AL1026" s="9"/>
      <c r="AM1026" s="87"/>
      <c r="AN1026" s="13"/>
      <c r="AO1026" s="14"/>
      <c r="AP1026" s="14"/>
      <c r="AQ1026" s="10">
        <f t="shared" si="122"/>
        <v>0</v>
      </c>
      <c r="AR1026" s="12"/>
      <c r="AS1026" s="12"/>
      <c r="AT1026" s="11"/>
      <c r="AU1026" s="9"/>
      <c r="AV1026" s="9"/>
      <c r="AW1026" s="9">
        <f ca="1">IFERROR(IF(COUNTA(AV$56:AV1026)=AV$54,AV1026,FORECAST(AP1026,OFFSET(AY$56:AY$254,MATCH(AP1026,AX$56:AX$254,1)-1,0,2), OFFSET(AX$56:AX$254,MATCH(AP1026,AX$56:AX$254,1)-1,0,2))),"")</f>
        <v>0</v>
      </c>
      <c r="AX1026" s="9" t="str">
        <f t="array" ref="AX1026">IFERROR(INDEX(AP$56:AP$1054,SMALL(IF(ISNUMBER(AV$56:AV$1054),ROW(AP$1:AP$999),""),ROW(AP971))),"")</f>
        <v/>
      </c>
      <c r="AY1026" s="9" t="str">
        <f t="array" ref="AY1026">IFERROR(INDEX(AV$56:AV$1054,SMALL(IF(ISNUMBER(AV$56:AV$1054),ROW(AV$1:AV$999),""),ROW(AV971))),"")</f>
        <v/>
      </c>
      <c r="AZ1026" s="9"/>
      <c r="BA1026" s="9"/>
      <c r="BB1026" s="9"/>
      <c r="BC1026" s="9"/>
      <c r="BD1026" s="9"/>
      <c r="BE1026" s="9"/>
      <c r="BF1026" s="87"/>
      <c r="BG1026" s="13"/>
      <c r="BH1026" s="14"/>
      <c r="BI1026" s="14"/>
      <c r="BJ1026" s="10">
        <f t="shared" si="123"/>
        <v>0</v>
      </c>
      <c r="BK1026" s="12"/>
      <c r="BL1026" s="12"/>
      <c r="BM1026" s="11"/>
      <c r="BN1026" s="9"/>
      <c r="BO1026" s="9"/>
      <c r="BP1026" s="9">
        <f ca="1">IFERROR(IF(COUNTA(BO$56:BO1026)=BO$54,BO1026,FORECAST(BI1026,OFFSET(BR$56:BR$254,MATCH(BI1026,BQ$56:BQ$254,1)-1,0,2), OFFSET(BQ$56:BQ$254,MATCH(BI1026,BQ$56:BQ$254,1)-1,0,2))),"")</f>
        <v>0</v>
      </c>
      <c r="BQ1026" s="9" t="str">
        <f t="array" ref="BQ1026">IFERROR(INDEX(BI$56:BI$1054,SMALL(IF(ISNUMBER(BO$56:BO$1054),ROW(BI$1:BI$999),""),ROW(BI971))),"")</f>
        <v/>
      </c>
      <c r="BR1026" s="9" t="str">
        <f t="array" ref="BR1026">IFERROR(INDEX(BO$56:BO$1054,SMALL(IF(ISNUMBER(BO$56:BO$1054),ROW(BO$1:BO$999),""),ROW(BO971))),"")</f>
        <v/>
      </c>
      <c r="BS1026" s="9"/>
      <c r="BT1026" s="9"/>
      <c r="BU1026" s="9"/>
      <c r="BV1026" s="9"/>
      <c r="BW1026" s="9"/>
      <c r="BX1026" s="9"/>
      <c r="BY1026" s="87"/>
      <c r="BZ1026" s="13"/>
      <c r="CA1026" s="14"/>
      <c r="CB1026" s="14"/>
      <c r="CC1026" s="10">
        <f t="shared" si="124"/>
        <v>0</v>
      </c>
      <c r="CD1026" s="12"/>
      <c r="CE1026" s="12"/>
      <c r="CF1026" s="11"/>
      <c r="CG1026" s="9"/>
      <c r="CH1026" s="9"/>
      <c r="CI1026" s="9">
        <f ca="1">IFERROR(IF(COUNTA(CH$56:CH1026)=CH$54,CH1026,FORECAST(CB1026,OFFSET(CK$56:CK$254,MATCH(CB1026,CJ$56:CJ$254,1)-1,0,2), OFFSET(CJ$56:CJ$254,MATCH(CB1026,CJ$56:CJ$254,1)-1,0,2))),"")</f>
        <v>0</v>
      </c>
      <c r="CJ1026" s="9" t="str">
        <f t="array" ref="CJ1026">IFERROR(INDEX(CB$56:CB$1054,SMALL(IF(ISNUMBER(CH$56:CH$1054),ROW(CB$1:CB$999),""),ROW(CB971))),"")</f>
        <v/>
      </c>
      <c r="CK1026" s="9" t="str">
        <f t="array" ref="CK1026">IFERROR(INDEX(CH$56:CH$1054,SMALL(IF(ISNUMBER(CH$56:CH$1054),ROW(CH$1:CH$999),""),ROW(CH971))),"")</f>
        <v/>
      </c>
      <c r="CL1026" s="9"/>
      <c r="CM1026" s="9"/>
      <c r="CN1026" s="9"/>
      <c r="CO1026" s="9"/>
      <c r="CP1026" s="9"/>
      <c r="CQ1026" s="9"/>
      <c r="CR1026" s="87"/>
      <c r="CS1026" s="13"/>
      <c r="CT1026" s="14"/>
      <c r="CU1026" s="14"/>
      <c r="CV1026" s="10">
        <f t="shared" si="125"/>
        <v>0</v>
      </c>
      <c r="CW1026" s="12"/>
      <c r="CX1026" s="12"/>
      <c r="CY1026" s="11"/>
      <c r="CZ1026" s="9"/>
      <c r="DA1026" s="9"/>
      <c r="DB1026" s="9">
        <f ca="1">IFERROR(IF(COUNTA(DA$56:DA1026)=DA$54,DA1026,FORECAST(CU1026,OFFSET(DD$56:DD$254,MATCH(CU1026,DC$56:DC$254,1)-1,0,2), OFFSET(DC$56:DC$254,MATCH(CU1026,DC$56:DC$254,1)-1,0,2))),"")</f>
        <v>0</v>
      </c>
      <c r="DC1026" s="9" t="str">
        <f t="array" ref="DC1026">IFERROR(INDEX(CU$56:CU$1054,SMALL(IF(ISNUMBER(DA$56:DA$1054),ROW(CU$1:CU$999),""),ROW(CU971))),"")</f>
        <v/>
      </c>
      <c r="DD1026" s="9" t="str">
        <f t="array" ref="DD1026">IFERROR(INDEX(DA$56:DA$1054,SMALL(IF(ISNUMBER(DA$56:DA$1054),ROW(DA$1:DA$999),""),ROW(DA971))),"")</f>
        <v/>
      </c>
      <c r="DE1026" s="9"/>
      <c r="DF1026" s="9"/>
      <c r="DG1026" s="9"/>
      <c r="DH1026" s="9"/>
      <c r="DI1026" s="9"/>
      <c r="DJ1026" s="9"/>
      <c r="DK1026" s="87"/>
      <c r="DL1026" s="13"/>
      <c r="DM1026" s="14"/>
      <c r="DN1026" s="14"/>
      <c r="DO1026" s="10">
        <f t="shared" si="126"/>
        <v>0</v>
      </c>
      <c r="DP1026" s="12"/>
      <c r="DQ1026" s="12"/>
      <c r="DR1026" s="11"/>
      <c r="DS1026" s="9"/>
      <c r="DT1026" s="9"/>
      <c r="DU1026" s="9">
        <f ca="1">IFERROR(IF(COUNTA(DT$56:DT1026)=DT$54,DT1026,FORECAST(DN1026,OFFSET(DW$56:DW$254,MATCH(DN1026,DV$56:DV$254,1)-1,0,2), OFFSET(DV$56:DV$254,MATCH(DN1026,DV$56:DV$254,1)-1,0,2))),"")</f>
        <v>0</v>
      </c>
      <c r="DV1026" s="9" t="str">
        <f t="array" ref="DV1026">IFERROR(INDEX(DN$56:DN$1054,SMALL(IF(ISNUMBER(DT$56:DT$1054),ROW(DN$1:DN$999),""),ROW(DN971))),"")</f>
        <v/>
      </c>
      <c r="DW1026" s="9" t="str">
        <f t="array" ref="DW1026">IFERROR(INDEX(DT$56:DT$1054,SMALL(IF(ISNUMBER(DT$56:DT$1054),ROW(DT$1:DT$999),""),ROW(DT971))),"")</f>
        <v/>
      </c>
      <c r="DX1026" s="9"/>
      <c r="DY1026" s="9"/>
      <c r="DZ1026" s="9"/>
      <c r="EA1026" s="9"/>
      <c r="EB1026" s="9"/>
      <c r="EC1026" s="9"/>
      <c r="ED1026" s="87"/>
      <c r="EE1026" s="13"/>
      <c r="EF1026" s="14"/>
      <c r="EG1026" s="14"/>
      <c r="EH1026" s="10">
        <f t="shared" si="127"/>
        <v>0</v>
      </c>
      <c r="EI1026" s="12"/>
      <c r="EJ1026" s="12"/>
      <c r="EK1026" s="11"/>
      <c r="EL1026" s="9"/>
      <c r="EM1026" s="9"/>
      <c r="EN1026" s="9">
        <f ca="1">IFERROR(IF(COUNTA(EM$56:EM1026)=EM$54,EM1026,FORECAST(EG1026,OFFSET(EP$56:EP$254,MATCH(EG1026,EO$56:EO$254,1)-1,0,2), OFFSET(EO$56:EO$254,MATCH(EG1026,EO$56:EO$254,1)-1,0,2))),"")</f>
        <v>0</v>
      </c>
      <c r="EO1026" s="9" t="str">
        <f t="array" ref="EO1026">IFERROR(INDEX(EG$56:EG$1054,SMALL(IF(ISNUMBER(EM$56:EM$1054),ROW(EG$1:EG$999),""),ROW(EG971))),"")</f>
        <v/>
      </c>
      <c r="EP1026" s="9" t="str">
        <f t="array" ref="EP1026">IFERROR(INDEX(EM$56:EM$1054,SMALL(IF(ISNUMBER(EM$56:EM$1054),ROW(EM$1:EM$999),""),ROW(EM971))),"")</f>
        <v/>
      </c>
      <c r="EQ1026" s="9"/>
      <c r="ER1026" s="9"/>
      <c r="ES1026" s="9"/>
      <c r="ET1026" s="9"/>
      <c r="EU1026" s="9"/>
      <c r="EV1026" s="9"/>
    </row>
    <row r="1027" spans="1:152" x14ac:dyDescent="0.25">
      <c r="A1027" s="8"/>
      <c r="B1027" s="13"/>
      <c r="C1027" s="14"/>
      <c r="D1027" s="14"/>
      <c r="E1027" s="10">
        <f t="shared" si="120"/>
        <v>0</v>
      </c>
      <c r="F1027" s="12"/>
      <c r="G1027" s="12"/>
      <c r="H1027" s="11"/>
      <c r="I1027" s="9"/>
      <c r="J1027" s="9"/>
      <c r="K1027" s="9">
        <f ca="1">IFERROR(IF(COUNTA(J$56:J1027)=J$54,J1027,FORECAST(D1027,OFFSET(M$56:M$254,MATCH(D1027,L$56:L$254,1)-1,0,2), OFFSET(L$56:L$254,MATCH(D1027,L$56:L$254,1)-1,0,2))),"")</f>
        <v>0</v>
      </c>
      <c r="L1027" s="9" t="str">
        <f t="array" ref="L1027">IFERROR(INDEX(D$56:D$1054,SMALL(IF(ISNUMBER(J$56:J$1054),ROW(D$1:D$999),""),ROW(D972))),"")</f>
        <v/>
      </c>
      <c r="M1027" s="9" t="str">
        <f t="array" ref="M1027">IFERROR(INDEX(J$56:J$1054,SMALL(IF(ISNUMBER(J$56:J$1054),ROW(J$1:J$999),""),ROW(J972))),"")</f>
        <v/>
      </c>
      <c r="N1027" s="9"/>
      <c r="O1027" s="9"/>
      <c r="P1027" s="9"/>
      <c r="Q1027" s="9"/>
      <c r="R1027" s="9"/>
      <c r="S1027" s="9"/>
      <c r="T1027" s="87"/>
      <c r="U1027" s="13"/>
      <c r="V1027" s="14"/>
      <c r="W1027" s="14"/>
      <c r="X1027" s="10">
        <f t="shared" si="121"/>
        <v>0</v>
      </c>
      <c r="Y1027" s="12"/>
      <c r="Z1027" s="12"/>
      <c r="AA1027" s="11"/>
      <c r="AB1027" s="9"/>
      <c r="AC1027" s="9"/>
      <c r="AD1027" s="9">
        <f ca="1">IFERROR(IF(COUNTA(AC$56:AC1027)=AC$54,AC1027,FORECAST(W1027,OFFSET(AF$56:AF$254,MATCH(W1027,AE$56:AE$254,1)-1,0,2), OFFSET(AE$56:AE$254,MATCH(W1027,AE$56:AE$254,1)-1,0,2))),"")</f>
        <v>0</v>
      </c>
      <c r="AE1027" s="9" t="str">
        <f t="array" ref="AE1027">IFERROR(INDEX(W$56:W$1054,SMALL(IF(ISNUMBER(AC$56:AC$1054),ROW(W$1:W$999),""),ROW(W972))),"")</f>
        <v/>
      </c>
      <c r="AF1027" s="9" t="str">
        <f t="array" ref="AF1027">IFERROR(INDEX(AC$56:AC$1054,SMALL(IF(ISNUMBER(AC$56:AC$1054),ROW(AC$1:AC$999),""),ROW(AC972))),"")</f>
        <v/>
      </c>
      <c r="AG1027" s="9"/>
      <c r="AH1027" s="9"/>
      <c r="AI1027" s="9"/>
      <c r="AJ1027" s="9"/>
      <c r="AK1027" s="9"/>
      <c r="AL1027" s="9"/>
      <c r="AM1027" s="87"/>
      <c r="AN1027" s="13"/>
      <c r="AO1027" s="14"/>
      <c r="AP1027" s="14"/>
      <c r="AQ1027" s="10">
        <f t="shared" si="122"/>
        <v>0</v>
      </c>
      <c r="AR1027" s="12"/>
      <c r="AS1027" s="12"/>
      <c r="AT1027" s="11"/>
      <c r="AU1027" s="9"/>
      <c r="AV1027" s="9"/>
      <c r="AW1027" s="9">
        <f ca="1">IFERROR(IF(COUNTA(AV$56:AV1027)=AV$54,AV1027,FORECAST(AP1027,OFFSET(AY$56:AY$254,MATCH(AP1027,AX$56:AX$254,1)-1,0,2), OFFSET(AX$56:AX$254,MATCH(AP1027,AX$56:AX$254,1)-1,0,2))),"")</f>
        <v>0</v>
      </c>
      <c r="AX1027" s="9" t="str">
        <f t="array" ref="AX1027">IFERROR(INDEX(AP$56:AP$1054,SMALL(IF(ISNUMBER(AV$56:AV$1054),ROW(AP$1:AP$999),""),ROW(AP972))),"")</f>
        <v/>
      </c>
      <c r="AY1027" s="9" t="str">
        <f t="array" ref="AY1027">IFERROR(INDEX(AV$56:AV$1054,SMALL(IF(ISNUMBER(AV$56:AV$1054),ROW(AV$1:AV$999),""),ROW(AV972))),"")</f>
        <v/>
      </c>
      <c r="AZ1027" s="9"/>
      <c r="BA1027" s="9"/>
      <c r="BB1027" s="9"/>
      <c r="BC1027" s="9"/>
      <c r="BD1027" s="9"/>
      <c r="BE1027" s="9"/>
      <c r="BF1027" s="87"/>
      <c r="BG1027" s="13"/>
      <c r="BH1027" s="14"/>
      <c r="BI1027" s="14"/>
      <c r="BJ1027" s="10">
        <f t="shared" si="123"/>
        <v>0</v>
      </c>
      <c r="BK1027" s="12"/>
      <c r="BL1027" s="12"/>
      <c r="BM1027" s="11"/>
      <c r="BN1027" s="9"/>
      <c r="BO1027" s="9"/>
      <c r="BP1027" s="9">
        <f ca="1">IFERROR(IF(COUNTA(BO$56:BO1027)=BO$54,BO1027,FORECAST(BI1027,OFFSET(BR$56:BR$254,MATCH(BI1027,BQ$56:BQ$254,1)-1,0,2), OFFSET(BQ$56:BQ$254,MATCH(BI1027,BQ$56:BQ$254,1)-1,0,2))),"")</f>
        <v>0</v>
      </c>
      <c r="BQ1027" s="9" t="str">
        <f t="array" ref="BQ1027">IFERROR(INDEX(BI$56:BI$1054,SMALL(IF(ISNUMBER(BO$56:BO$1054),ROW(BI$1:BI$999),""),ROW(BI972))),"")</f>
        <v/>
      </c>
      <c r="BR1027" s="9" t="str">
        <f t="array" ref="BR1027">IFERROR(INDEX(BO$56:BO$1054,SMALL(IF(ISNUMBER(BO$56:BO$1054),ROW(BO$1:BO$999),""),ROW(BO972))),"")</f>
        <v/>
      </c>
      <c r="BS1027" s="9"/>
      <c r="BT1027" s="9"/>
      <c r="BU1027" s="9"/>
      <c r="BV1027" s="9"/>
      <c r="BW1027" s="9"/>
      <c r="BX1027" s="9"/>
      <c r="BY1027" s="87"/>
      <c r="BZ1027" s="13"/>
      <c r="CA1027" s="14"/>
      <c r="CB1027" s="14"/>
      <c r="CC1027" s="10">
        <f t="shared" si="124"/>
        <v>0</v>
      </c>
      <c r="CD1027" s="12"/>
      <c r="CE1027" s="12"/>
      <c r="CF1027" s="11"/>
      <c r="CG1027" s="9"/>
      <c r="CH1027" s="9"/>
      <c r="CI1027" s="9">
        <f ca="1">IFERROR(IF(COUNTA(CH$56:CH1027)=CH$54,CH1027,FORECAST(CB1027,OFFSET(CK$56:CK$254,MATCH(CB1027,CJ$56:CJ$254,1)-1,0,2), OFFSET(CJ$56:CJ$254,MATCH(CB1027,CJ$56:CJ$254,1)-1,0,2))),"")</f>
        <v>0</v>
      </c>
      <c r="CJ1027" s="9" t="str">
        <f t="array" ref="CJ1027">IFERROR(INDEX(CB$56:CB$1054,SMALL(IF(ISNUMBER(CH$56:CH$1054),ROW(CB$1:CB$999),""),ROW(CB972))),"")</f>
        <v/>
      </c>
      <c r="CK1027" s="9" t="str">
        <f t="array" ref="CK1027">IFERROR(INDEX(CH$56:CH$1054,SMALL(IF(ISNUMBER(CH$56:CH$1054),ROW(CH$1:CH$999),""),ROW(CH972))),"")</f>
        <v/>
      </c>
      <c r="CL1027" s="9"/>
      <c r="CM1027" s="9"/>
      <c r="CN1027" s="9"/>
      <c r="CO1027" s="9"/>
      <c r="CP1027" s="9"/>
      <c r="CQ1027" s="9"/>
      <c r="CR1027" s="87"/>
      <c r="CS1027" s="13"/>
      <c r="CT1027" s="14"/>
      <c r="CU1027" s="14"/>
      <c r="CV1027" s="10">
        <f t="shared" si="125"/>
        <v>0</v>
      </c>
      <c r="CW1027" s="12"/>
      <c r="CX1027" s="12"/>
      <c r="CY1027" s="11"/>
      <c r="CZ1027" s="9"/>
      <c r="DA1027" s="9"/>
      <c r="DB1027" s="9">
        <f ca="1">IFERROR(IF(COUNTA(DA$56:DA1027)=DA$54,DA1027,FORECAST(CU1027,OFFSET(DD$56:DD$254,MATCH(CU1027,DC$56:DC$254,1)-1,0,2), OFFSET(DC$56:DC$254,MATCH(CU1027,DC$56:DC$254,1)-1,0,2))),"")</f>
        <v>0</v>
      </c>
      <c r="DC1027" s="9" t="str">
        <f t="array" ref="DC1027">IFERROR(INDEX(CU$56:CU$1054,SMALL(IF(ISNUMBER(DA$56:DA$1054),ROW(CU$1:CU$999),""),ROW(CU972))),"")</f>
        <v/>
      </c>
      <c r="DD1027" s="9" t="str">
        <f t="array" ref="DD1027">IFERROR(INDEX(DA$56:DA$1054,SMALL(IF(ISNUMBER(DA$56:DA$1054),ROW(DA$1:DA$999),""),ROW(DA972))),"")</f>
        <v/>
      </c>
      <c r="DE1027" s="9"/>
      <c r="DF1027" s="9"/>
      <c r="DG1027" s="9"/>
      <c r="DH1027" s="9"/>
      <c r="DI1027" s="9"/>
      <c r="DJ1027" s="9"/>
      <c r="DK1027" s="87"/>
      <c r="DL1027" s="13"/>
      <c r="DM1027" s="14"/>
      <c r="DN1027" s="14"/>
      <c r="DO1027" s="10">
        <f t="shared" si="126"/>
        <v>0</v>
      </c>
      <c r="DP1027" s="12"/>
      <c r="DQ1027" s="12"/>
      <c r="DR1027" s="11"/>
      <c r="DS1027" s="9"/>
      <c r="DT1027" s="9"/>
      <c r="DU1027" s="9">
        <f ca="1">IFERROR(IF(COUNTA(DT$56:DT1027)=DT$54,DT1027,FORECAST(DN1027,OFFSET(DW$56:DW$254,MATCH(DN1027,DV$56:DV$254,1)-1,0,2), OFFSET(DV$56:DV$254,MATCH(DN1027,DV$56:DV$254,1)-1,0,2))),"")</f>
        <v>0</v>
      </c>
      <c r="DV1027" s="9" t="str">
        <f t="array" ref="DV1027">IFERROR(INDEX(DN$56:DN$1054,SMALL(IF(ISNUMBER(DT$56:DT$1054),ROW(DN$1:DN$999),""),ROW(DN972))),"")</f>
        <v/>
      </c>
      <c r="DW1027" s="9" t="str">
        <f t="array" ref="DW1027">IFERROR(INDEX(DT$56:DT$1054,SMALL(IF(ISNUMBER(DT$56:DT$1054),ROW(DT$1:DT$999),""),ROW(DT972))),"")</f>
        <v/>
      </c>
      <c r="DX1027" s="9"/>
      <c r="DY1027" s="9"/>
      <c r="DZ1027" s="9"/>
      <c r="EA1027" s="9"/>
      <c r="EB1027" s="9"/>
      <c r="EC1027" s="9"/>
      <c r="ED1027" s="87"/>
      <c r="EE1027" s="13"/>
      <c r="EF1027" s="14"/>
      <c r="EG1027" s="14"/>
      <c r="EH1027" s="10">
        <f t="shared" si="127"/>
        <v>0</v>
      </c>
      <c r="EI1027" s="12"/>
      <c r="EJ1027" s="12"/>
      <c r="EK1027" s="11"/>
      <c r="EL1027" s="9"/>
      <c r="EM1027" s="9"/>
      <c r="EN1027" s="9">
        <f ca="1">IFERROR(IF(COUNTA(EM$56:EM1027)=EM$54,EM1027,FORECAST(EG1027,OFFSET(EP$56:EP$254,MATCH(EG1027,EO$56:EO$254,1)-1,0,2), OFFSET(EO$56:EO$254,MATCH(EG1027,EO$56:EO$254,1)-1,0,2))),"")</f>
        <v>0</v>
      </c>
      <c r="EO1027" s="9" t="str">
        <f t="array" ref="EO1027">IFERROR(INDEX(EG$56:EG$1054,SMALL(IF(ISNUMBER(EM$56:EM$1054),ROW(EG$1:EG$999),""),ROW(EG972))),"")</f>
        <v/>
      </c>
      <c r="EP1027" s="9" t="str">
        <f t="array" ref="EP1027">IFERROR(INDEX(EM$56:EM$1054,SMALL(IF(ISNUMBER(EM$56:EM$1054),ROW(EM$1:EM$999),""),ROW(EM972))),"")</f>
        <v/>
      </c>
      <c r="EQ1027" s="9"/>
      <c r="ER1027" s="9"/>
      <c r="ES1027" s="9"/>
      <c r="ET1027" s="9"/>
      <c r="EU1027" s="9"/>
      <c r="EV1027" s="9"/>
    </row>
    <row r="1028" spans="1:152" x14ac:dyDescent="0.25">
      <c r="A1028" s="8"/>
      <c r="B1028" s="13"/>
      <c r="C1028" s="14"/>
      <c r="D1028" s="14"/>
      <c r="E1028" s="10">
        <f t="shared" si="120"/>
        <v>0</v>
      </c>
      <c r="F1028" s="12"/>
      <c r="G1028" s="12"/>
      <c r="H1028" s="11"/>
      <c r="I1028" s="9"/>
      <c r="J1028" s="9"/>
      <c r="K1028" s="9">
        <f ca="1">IFERROR(IF(COUNTA(J$56:J1028)=J$54,J1028,FORECAST(D1028,OFFSET(M$56:M$254,MATCH(D1028,L$56:L$254,1)-1,0,2), OFFSET(L$56:L$254,MATCH(D1028,L$56:L$254,1)-1,0,2))),"")</f>
        <v>0</v>
      </c>
      <c r="L1028" s="9" t="str">
        <f t="array" ref="L1028">IFERROR(INDEX(D$56:D$1054,SMALL(IF(ISNUMBER(J$56:J$1054),ROW(D$1:D$999),""),ROW(D973))),"")</f>
        <v/>
      </c>
      <c r="M1028" s="9" t="str">
        <f t="array" ref="M1028">IFERROR(INDEX(J$56:J$1054,SMALL(IF(ISNUMBER(J$56:J$1054),ROW(J$1:J$999),""),ROW(J973))),"")</f>
        <v/>
      </c>
      <c r="N1028" s="9"/>
      <c r="O1028" s="9"/>
      <c r="P1028" s="9"/>
      <c r="Q1028" s="9"/>
      <c r="R1028" s="9"/>
      <c r="S1028" s="9"/>
      <c r="T1028" s="87"/>
      <c r="U1028" s="13"/>
      <c r="V1028" s="14"/>
      <c r="W1028" s="14"/>
      <c r="X1028" s="10">
        <f t="shared" si="121"/>
        <v>0</v>
      </c>
      <c r="Y1028" s="12"/>
      <c r="Z1028" s="12"/>
      <c r="AA1028" s="11"/>
      <c r="AB1028" s="9"/>
      <c r="AC1028" s="9"/>
      <c r="AD1028" s="9">
        <f ca="1">IFERROR(IF(COUNTA(AC$56:AC1028)=AC$54,AC1028,FORECAST(W1028,OFFSET(AF$56:AF$254,MATCH(W1028,AE$56:AE$254,1)-1,0,2), OFFSET(AE$56:AE$254,MATCH(W1028,AE$56:AE$254,1)-1,0,2))),"")</f>
        <v>0</v>
      </c>
      <c r="AE1028" s="9" t="str">
        <f t="array" ref="AE1028">IFERROR(INDEX(W$56:W$1054,SMALL(IF(ISNUMBER(AC$56:AC$1054),ROW(W$1:W$999),""),ROW(W973))),"")</f>
        <v/>
      </c>
      <c r="AF1028" s="9" t="str">
        <f t="array" ref="AF1028">IFERROR(INDEX(AC$56:AC$1054,SMALL(IF(ISNUMBER(AC$56:AC$1054),ROW(AC$1:AC$999),""),ROW(AC973))),"")</f>
        <v/>
      </c>
      <c r="AG1028" s="9"/>
      <c r="AH1028" s="9"/>
      <c r="AI1028" s="9"/>
      <c r="AJ1028" s="9"/>
      <c r="AK1028" s="9"/>
      <c r="AL1028" s="9"/>
      <c r="AM1028" s="87"/>
      <c r="AN1028" s="13"/>
      <c r="AO1028" s="14"/>
      <c r="AP1028" s="14"/>
      <c r="AQ1028" s="10">
        <f t="shared" si="122"/>
        <v>0</v>
      </c>
      <c r="AR1028" s="12"/>
      <c r="AS1028" s="12"/>
      <c r="AT1028" s="11"/>
      <c r="AU1028" s="9"/>
      <c r="AV1028" s="9"/>
      <c r="AW1028" s="9">
        <f ca="1">IFERROR(IF(COUNTA(AV$56:AV1028)=AV$54,AV1028,FORECAST(AP1028,OFFSET(AY$56:AY$254,MATCH(AP1028,AX$56:AX$254,1)-1,0,2), OFFSET(AX$56:AX$254,MATCH(AP1028,AX$56:AX$254,1)-1,0,2))),"")</f>
        <v>0</v>
      </c>
      <c r="AX1028" s="9" t="str">
        <f t="array" ref="AX1028">IFERROR(INDEX(AP$56:AP$1054,SMALL(IF(ISNUMBER(AV$56:AV$1054),ROW(AP$1:AP$999),""),ROW(AP973))),"")</f>
        <v/>
      </c>
      <c r="AY1028" s="9" t="str">
        <f t="array" ref="AY1028">IFERROR(INDEX(AV$56:AV$1054,SMALL(IF(ISNUMBER(AV$56:AV$1054),ROW(AV$1:AV$999),""),ROW(AV973))),"")</f>
        <v/>
      </c>
      <c r="AZ1028" s="9"/>
      <c r="BA1028" s="9"/>
      <c r="BB1028" s="9"/>
      <c r="BC1028" s="9"/>
      <c r="BD1028" s="9"/>
      <c r="BE1028" s="9"/>
      <c r="BF1028" s="87"/>
      <c r="BG1028" s="13"/>
      <c r="BH1028" s="14"/>
      <c r="BI1028" s="14"/>
      <c r="BJ1028" s="10">
        <f t="shared" si="123"/>
        <v>0</v>
      </c>
      <c r="BK1028" s="12"/>
      <c r="BL1028" s="12"/>
      <c r="BM1028" s="11"/>
      <c r="BN1028" s="9"/>
      <c r="BO1028" s="9"/>
      <c r="BP1028" s="9">
        <f ca="1">IFERROR(IF(COUNTA(BO$56:BO1028)=BO$54,BO1028,FORECAST(BI1028,OFFSET(BR$56:BR$254,MATCH(BI1028,BQ$56:BQ$254,1)-1,0,2), OFFSET(BQ$56:BQ$254,MATCH(BI1028,BQ$56:BQ$254,1)-1,0,2))),"")</f>
        <v>0</v>
      </c>
      <c r="BQ1028" s="9" t="str">
        <f t="array" ref="BQ1028">IFERROR(INDEX(BI$56:BI$1054,SMALL(IF(ISNUMBER(BO$56:BO$1054),ROW(BI$1:BI$999),""),ROW(BI973))),"")</f>
        <v/>
      </c>
      <c r="BR1028" s="9" t="str">
        <f t="array" ref="BR1028">IFERROR(INDEX(BO$56:BO$1054,SMALL(IF(ISNUMBER(BO$56:BO$1054),ROW(BO$1:BO$999),""),ROW(BO973))),"")</f>
        <v/>
      </c>
      <c r="BS1028" s="9"/>
      <c r="BT1028" s="9"/>
      <c r="BU1028" s="9"/>
      <c r="BV1028" s="9"/>
      <c r="BW1028" s="9"/>
      <c r="BX1028" s="9"/>
      <c r="BY1028" s="87"/>
      <c r="BZ1028" s="13"/>
      <c r="CA1028" s="14"/>
      <c r="CB1028" s="14"/>
      <c r="CC1028" s="10">
        <f t="shared" si="124"/>
        <v>0</v>
      </c>
      <c r="CD1028" s="12"/>
      <c r="CE1028" s="12"/>
      <c r="CF1028" s="11"/>
      <c r="CG1028" s="9"/>
      <c r="CH1028" s="9"/>
      <c r="CI1028" s="9">
        <f ca="1">IFERROR(IF(COUNTA(CH$56:CH1028)=CH$54,CH1028,FORECAST(CB1028,OFFSET(CK$56:CK$254,MATCH(CB1028,CJ$56:CJ$254,1)-1,0,2), OFFSET(CJ$56:CJ$254,MATCH(CB1028,CJ$56:CJ$254,1)-1,0,2))),"")</f>
        <v>0</v>
      </c>
      <c r="CJ1028" s="9" t="str">
        <f t="array" ref="CJ1028">IFERROR(INDEX(CB$56:CB$1054,SMALL(IF(ISNUMBER(CH$56:CH$1054),ROW(CB$1:CB$999),""),ROW(CB973))),"")</f>
        <v/>
      </c>
      <c r="CK1028" s="9" t="str">
        <f t="array" ref="CK1028">IFERROR(INDEX(CH$56:CH$1054,SMALL(IF(ISNUMBER(CH$56:CH$1054),ROW(CH$1:CH$999),""),ROW(CH973))),"")</f>
        <v/>
      </c>
      <c r="CL1028" s="9"/>
      <c r="CM1028" s="9"/>
      <c r="CN1028" s="9"/>
      <c r="CO1028" s="9"/>
      <c r="CP1028" s="9"/>
      <c r="CQ1028" s="9"/>
      <c r="CR1028" s="87"/>
      <c r="CS1028" s="13"/>
      <c r="CT1028" s="14"/>
      <c r="CU1028" s="14"/>
      <c r="CV1028" s="10">
        <f t="shared" si="125"/>
        <v>0</v>
      </c>
      <c r="CW1028" s="12"/>
      <c r="CX1028" s="12"/>
      <c r="CY1028" s="11"/>
      <c r="CZ1028" s="9"/>
      <c r="DA1028" s="9"/>
      <c r="DB1028" s="9">
        <f ca="1">IFERROR(IF(COUNTA(DA$56:DA1028)=DA$54,DA1028,FORECAST(CU1028,OFFSET(DD$56:DD$254,MATCH(CU1028,DC$56:DC$254,1)-1,0,2), OFFSET(DC$56:DC$254,MATCH(CU1028,DC$56:DC$254,1)-1,0,2))),"")</f>
        <v>0</v>
      </c>
      <c r="DC1028" s="9" t="str">
        <f t="array" ref="DC1028">IFERROR(INDEX(CU$56:CU$1054,SMALL(IF(ISNUMBER(DA$56:DA$1054),ROW(CU$1:CU$999),""),ROW(CU973))),"")</f>
        <v/>
      </c>
      <c r="DD1028" s="9" t="str">
        <f t="array" ref="DD1028">IFERROR(INDEX(DA$56:DA$1054,SMALL(IF(ISNUMBER(DA$56:DA$1054),ROW(DA$1:DA$999),""),ROW(DA973))),"")</f>
        <v/>
      </c>
      <c r="DE1028" s="9"/>
      <c r="DF1028" s="9"/>
      <c r="DG1028" s="9"/>
      <c r="DH1028" s="9"/>
      <c r="DI1028" s="9"/>
      <c r="DJ1028" s="9"/>
      <c r="DK1028" s="87"/>
      <c r="DL1028" s="13"/>
      <c r="DM1028" s="14"/>
      <c r="DN1028" s="14"/>
      <c r="DO1028" s="10">
        <f t="shared" si="126"/>
        <v>0</v>
      </c>
      <c r="DP1028" s="12"/>
      <c r="DQ1028" s="12"/>
      <c r="DR1028" s="11"/>
      <c r="DS1028" s="9"/>
      <c r="DT1028" s="9"/>
      <c r="DU1028" s="9">
        <f ca="1">IFERROR(IF(COUNTA(DT$56:DT1028)=DT$54,DT1028,FORECAST(DN1028,OFFSET(DW$56:DW$254,MATCH(DN1028,DV$56:DV$254,1)-1,0,2), OFFSET(DV$56:DV$254,MATCH(DN1028,DV$56:DV$254,1)-1,0,2))),"")</f>
        <v>0</v>
      </c>
      <c r="DV1028" s="9" t="str">
        <f t="array" ref="DV1028">IFERROR(INDEX(DN$56:DN$1054,SMALL(IF(ISNUMBER(DT$56:DT$1054),ROW(DN$1:DN$999),""),ROW(DN973))),"")</f>
        <v/>
      </c>
      <c r="DW1028" s="9" t="str">
        <f t="array" ref="DW1028">IFERROR(INDEX(DT$56:DT$1054,SMALL(IF(ISNUMBER(DT$56:DT$1054),ROW(DT$1:DT$999),""),ROW(DT973))),"")</f>
        <v/>
      </c>
      <c r="DX1028" s="9"/>
      <c r="DY1028" s="9"/>
      <c r="DZ1028" s="9"/>
      <c r="EA1028" s="9"/>
      <c r="EB1028" s="9"/>
      <c r="EC1028" s="9"/>
      <c r="ED1028" s="87"/>
      <c r="EE1028" s="13"/>
      <c r="EF1028" s="14"/>
      <c r="EG1028" s="14"/>
      <c r="EH1028" s="10">
        <f t="shared" si="127"/>
        <v>0</v>
      </c>
      <c r="EI1028" s="12"/>
      <c r="EJ1028" s="12"/>
      <c r="EK1028" s="11"/>
      <c r="EL1028" s="9"/>
      <c r="EM1028" s="9"/>
      <c r="EN1028" s="9">
        <f ca="1">IFERROR(IF(COUNTA(EM$56:EM1028)=EM$54,EM1028,FORECAST(EG1028,OFFSET(EP$56:EP$254,MATCH(EG1028,EO$56:EO$254,1)-1,0,2), OFFSET(EO$56:EO$254,MATCH(EG1028,EO$56:EO$254,1)-1,0,2))),"")</f>
        <v>0</v>
      </c>
      <c r="EO1028" s="9" t="str">
        <f t="array" ref="EO1028">IFERROR(INDEX(EG$56:EG$1054,SMALL(IF(ISNUMBER(EM$56:EM$1054),ROW(EG$1:EG$999),""),ROW(EG973))),"")</f>
        <v/>
      </c>
      <c r="EP1028" s="9" t="str">
        <f t="array" ref="EP1028">IFERROR(INDEX(EM$56:EM$1054,SMALL(IF(ISNUMBER(EM$56:EM$1054),ROW(EM$1:EM$999),""),ROW(EM973))),"")</f>
        <v/>
      </c>
      <c r="EQ1028" s="9"/>
      <c r="ER1028" s="9"/>
      <c r="ES1028" s="9"/>
      <c r="ET1028" s="9"/>
      <c r="EU1028" s="9"/>
      <c r="EV1028" s="9"/>
    </row>
    <row r="1029" spans="1:152" x14ac:dyDescent="0.25">
      <c r="A1029" s="8"/>
      <c r="B1029" s="13"/>
      <c r="C1029" s="14"/>
      <c r="D1029" s="14"/>
      <c r="E1029" s="10">
        <f t="shared" si="120"/>
        <v>0</v>
      </c>
      <c r="F1029" s="12"/>
      <c r="G1029" s="12"/>
      <c r="H1029" s="11"/>
      <c r="I1029" s="9"/>
      <c r="J1029" s="9"/>
      <c r="K1029" s="9">
        <f ca="1">IFERROR(IF(COUNTA(J$56:J1029)=J$54,J1029,FORECAST(D1029,OFFSET(M$56:M$254,MATCH(D1029,L$56:L$254,1)-1,0,2), OFFSET(L$56:L$254,MATCH(D1029,L$56:L$254,1)-1,0,2))),"")</f>
        <v>0</v>
      </c>
      <c r="L1029" s="9" t="str">
        <f t="array" ref="L1029">IFERROR(INDEX(D$56:D$1054,SMALL(IF(ISNUMBER(J$56:J$1054),ROW(D$1:D$999),""),ROW(D974))),"")</f>
        <v/>
      </c>
      <c r="M1029" s="9" t="str">
        <f t="array" ref="M1029">IFERROR(INDEX(J$56:J$1054,SMALL(IF(ISNUMBER(J$56:J$1054),ROW(J$1:J$999),""),ROW(J974))),"")</f>
        <v/>
      </c>
      <c r="N1029" s="9"/>
      <c r="O1029" s="9"/>
      <c r="P1029" s="9"/>
      <c r="Q1029" s="9"/>
      <c r="R1029" s="9"/>
      <c r="S1029" s="9"/>
      <c r="T1029" s="87"/>
      <c r="U1029" s="13"/>
      <c r="V1029" s="14"/>
      <c r="W1029" s="14"/>
      <c r="X1029" s="10">
        <f t="shared" si="121"/>
        <v>0</v>
      </c>
      <c r="Y1029" s="12"/>
      <c r="Z1029" s="12"/>
      <c r="AA1029" s="11"/>
      <c r="AB1029" s="9"/>
      <c r="AC1029" s="9"/>
      <c r="AD1029" s="9">
        <f ca="1">IFERROR(IF(COUNTA(AC$56:AC1029)=AC$54,AC1029,FORECAST(W1029,OFFSET(AF$56:AF$254,MATCH(W1029,AE$56:AE$254,1)-1,0,2), OFFSET(AE$56:AE$254,MATCH(W1029,AE$56:AE$254,1)-1,0,2))),"")</f>
        <v>0</v>
      </c>
      <c r="AE1029" s="9" t="str">
        <f t="array" ref="AE1029">IFERROR(INDEX(W$56:W$1054,SMALL(IF(ISNUMBER(AC$56:AC$1054),ROW(W$1:W$999),""),ROW(W974))),"")</f>
        <v/>
      </c>
      <c r="AF1029" s="9" t="str">
        <f t="array" ref="AF1029">IFERROR(INDEX(AC$56:AC$1054,SMALL(IF(ISNUMBER(AC$56:AC$1054),ROW(AC$1:AC$999),""),ROW(AC974))),"")</f>
        <v/>
      </c>
      <c r="AG1029" s="9"/>
      <c r="AH1029" s="9"/>
      <c r="AI1029" s="9"/>
      <c r="AJ1029" s="9"/>
      <c r="AK1029" s="9"/>
      <c r="AL1029" s="9"/>
      <c r="AM1029" s="87"/>
      <c r="AN1029" s="13"/>
      <c r="AO1029" s="14"/>
      <c r="AP1029" s="14"/>
      <c r="AQ1029" s="10">
        <f t="shared" si="122"/>
        <v>0</v>
      </c>
      <c r="AR1029" s="12"/>
      <c r="AS1029" s="12"/>
      <c r="AT1029" s="11"/>
      <c r="AU1029" s="9"/>
      <c r="AV1029" s="9"/>
      <c r="AW1029" s="9">
        <f ca="1">IFERROR(IF(COUNTA(AV$56:AV1029)=AV$54,AV1029,FORECAST(AP1029,OFFSET(AY$56:AY$254,MATCH(AP1029,AX$56:AX$254,1)-1,0,2), OFFSET(AX$56:AX$254,MATCH(AP1029,AX$56:AX$254,1)-1,0,2))),"")</f>
        <v>0</v>
      </c>
      <c r="AX1029" s="9" t="str">
        <f t="array" ref="AX1029">IFERROR(INDEX(AP$56:AP$1054,SMALL(IF(ISNUMBER(AV$56:AV$1054),ROW(AP$1:AP$999),""),ROW(AP974))),"")</f>
        <v/>
      </c>
      <c r="AY1029" s="9" t="str">
        <f t="array" ref="AY1029">IFERROR(INDEX(AV$56:AV$1054,SMALL(IF(ISNUMBER(AV$56:AV$1054),ROW(AV$1:AV$999),""),ROW(AV974))),"")</f>
        <v/>
      </c>
      <c r="AZ1029" s="9"/>
      <c r="BA1029" s="9"/>
      <c r="BB1029" s="9"/>
      <c r="BC1029" s="9"/>
      <c r="BD1029" s="9"/>
      <c r="BE1029" s="9"/>
      <c r="BF1029" s="87"/>
      <c r="BG1029" s="13"/>
      <c r="BH1029" s="14"/>
      <c r="BI1029" s="14"/>
      <c r="BJ1029" s="10">
        <f t="shared" si="123"/>
        <v>0</v>
      </c>
      <c r="BK1029" s="12"/>
      <c r="BL1029" s="12"/>
      <c r="BM1029" s="11"/>
      <c r="BN1029" s="9"/>
      <c r="BO1029" s="9"/>
      <c r="BP1029" s="9">
        <f ca="1">IFERROR(IF(COUNTA(BO$56:BO1029)=BO$54,BO1029,FORECAST(BI1029,OFFSET(BR$56:BR$254,MATCH(BI1029,BQ$56:BQ$254,1)-1,0,2), OFFSET(BQ$56:BQ$254,MATCH(BI1029,BQ$56:BQ$254,1)-1,0,2))),"")</f>
        <v>0</v>
      </c>
      <c r="BQ1029" s="9" t="str">
        <f t="array" ref="BQ1029">IFERROR(INDEX(BI$56:BI$1054,SMALL(IF(ISNUMBER(BO$56:BO$1054),ROW(BI$1:BI$999),""),ROW(BI974))),"")</f>
        <v/>
      </c>
      <c r="BR1029" s="9" t="str">
        <f t="array" ref="BR1029">IFERROR(INDEX(BO$56:BO$1054,SMALL(IF(ISNUMBER(BO$56:BO$1054),ROW(BO$1:BO$999),""),ROW(BO974))),"")</f>
        <v/>
      </c>
      <c r="BS1029" s="9"/>
      <c r="BT1029" s="9"/>
      <c r="BU1029" s="9"/>
      <c r="BV1029" s="9"/>
      <c r="BW1029" s="9"/>
      <c r="BX1029" s="9"/>
      <c r="BY1029" s="87"/>
      <c r="BZ1029" s="13"/>
      <c r="CA1029" s="14"/>
      <c r="CB1029" s="14"/>
      <c r="CC1029" s="10">
        <f t="shared" si="124"/>
        <v>0</v>
      </c>
      <c r="CD1029" s="12"/>
      <c r="CE1029" s="12"/>
      <c r="CF1029" s="11"/>
      <c r="CG1029" s="9"/>
      <c r="CH1029" s="9"/>
      <c r="CI1029" s="9">
        <f ca="1">IFERROR(IF(COUNTA(CH$56:CH1029)=CH$54,CH1029,FORECAST(CB1029,OFFSET(CK$56:CK$254,MATCH(CB1029,CJ$56:CJ$254,1)-1,0,2), OFFSET(CJ$56:CJ$254,MATCH(CB1029,CJ$56:CJ$254,1)-1,0,2))),"")</f>
        <v>0</v>
      </c>
      <c r="CJ1029" s="9" t="str">
        <f t="array" ref="CJ1029">IFERROR(INDEX(CB$56:CB$1054,SMALL(IF(ISNUMBER(CH$56:CH$1054),ROW(CB$1:CB$999),""),ROW(CB974))),"")</f>
        <v/>
      </c>
      <c r="CK1029" s="9" t="str">
        <f t="array" ref="CK1029">IFERROR(INDEX(CH$56:CH$1054,SMALL(IF(ISNUMBER(CH$56:CH$1054),ROW(CH$1:CH$999),""),ROW(CH974))),"")</f>
        <v/>
      </c>
      <c r="CL1029" s="9"/>
      <c r="CM1029" s="9"/>
      <c r="CN1029" s="9"/>
      <c r="CO1029" s="9"/>
      <c r="CP1029" s="9"/>
      <c r="CQ1029" s="9"/>
      <c r="CR1029" s="87"/>
      <c r="CS1029" s="13"/>
      <c r="CT1029" s="14"/>
      <c r="CU1029" s="14"/>
      <c r="CV1029" s="10">
        <f t="shared" si="125"/>
        <v>0</v>
      </c>
      <c r="CW1029" s="12"/>
      <c r="CX1029" s="12"/>
      <c r="CY1029" s="11"/>
      <c r="CZ1029" s="9"/>
      <c r="DA1029" s="9"/>
      <c r="DB1029" s="9">
        <f ca="1">IFERROR(IF(COUNTA(DA$56:DA1029)=DA$54,DA1029,FORECAST(CU1029,OFFSET(DD$56:DD$254,MATCH(CU1029,DC$56:DC$254,1)-1,0,2), OFFSET(DC$56:DC$254,MATCH(CU1029,DC$56:DC$254,1)-1,0,2))),"")</f>
        <v>0</v>
      </c>
      <c r="DC1029" s="9" t="str">
        <f t="array" ref="DC1029">IFERROR(INDEX(CU$56:CU$1054,SMALL(IF(ISNUMBER(DA$56:DA$1054),ROW(CU$1:CU$999),""),ROW(CU974))),"")</f>
        <v/>
      </c>
      <c r="DD1029" s="9" t="str">
        <f t="array" ref="DD1029">IFERROR(INDEX(DA$56:DA$1054,SMALL(IF(ISNUMBER(DA$56:DA$1054),ROW(DA$1:DA$999),""),ROW(DA974))),"")</f>
        <v/>
      </c>
      <c r="DE1029" s="9"/>
      <c r="DF1029" s="9"/>
      <c r="DG1029" s="9"/>
      <c r="DH1029" s="9"/>
      <c r="DI1029" s="9"/>
      <c r="DJ1029" s="9"/>
      <c r="DK1029" s="87"/>
      <c r="DL1029" s="13"/>
      <c r="DM1029" s="14"/>
      <c r="DN1029" s="14"/>
      <c r="DO1029" s="10">
        <f t="shared" si="126"/>
        <v>0</v>
      </c>
      <c r="DP1029" s="12"/>
      <c r="DQ1029" s="12"/>
      <c r="DR1029" s="11"/>
      <c r="DS1029" s="9"/>
      <c r="DT1029" s="9"/>
      <c r="DU1029" s="9">
        <f ca="1">IFERROR(IF(COUNTA(DT$56:DT1029)=DT$54,DT1029,FORECAST(DN1029,OFFSET(DW$56:DW$254,MATCH(DN1029,DV$56:DV$254,1)-1,0,2), OFFSET(DV$56:DV$254,MATCH(DN1029,DV$56:DV$254,1)-1,0,2))),"")</f>
        <v>0</v>
      </c>
      <c r="DV1029" s="9" t="str">
        <f t="array" ref="DV1029">IFERROR(INDEX(DN$56:DN$1054,SMALL(IF(ISNUMBER(DT$56:DT$1054),ROW(DN$1:DN$999),""),ROW(DN974))),"")</f>
        <v/>
      </c>
      <c r="DW1029" s="9" t="str">
        <f t="array" ref="DW1029">IFERROR(INDEX(DT$56:DT$1054,SMALL(IF(ISNUMBER(DT$56:DT$1054),ROW(DT$1:DT$999),""),ROW(DT974))),"")</f>
        <v/>
      </c>
      <c r="DX1029" s="9"/>
      <c r="DY1029" s="9"/>
      <c r="DZ1029" s="9"/>
      <c r="EA1029" s="9"/>
      <c r="EB1029" s="9"/>
      <c r="EC1029" s="9"/>
      <c r="ED1029" s="87"/>
      <c r="EE1029" s="13"/>
      <c r="EF1029" s="14"/>
      <c r="EG1029" s="14"/>
      <c r="EH1029" s="10">
        <f t="shared" si="127"/>
        <v>0</v>
      </c>
      <c r="EI1029" s="12"/>
      <c r="EJ1029" s="12"/>
      <c r="EK1029" s="11"/>
      <c r="EL1029" s="9"/>
      <c r="EM1029" s="9"/>
      <c r="EN1029" s="9">
        <f ca="1">IFERROR(IF(COUNTA(EM$56:EM1029)=EM$54,EM1029,FORECAST(EG1029,OFFSET(EP$56:EP$254,MATCH(EG1029,EO$56:EO$254,1)-1,0,2), OFFSET(EO$56:EO$254,MATCH(EG1029,EO$56:EO$254,1)-1,0,2))),"")</f>
        <v>0</v>
      </c>
      <c r="EO1029" s="9" t="str">
        <f t="array" ref="EO1029">IFERROR(INDEX(EG$56:EG$1054,SMALL(IF(ISNUMBER(EM$56:EM$1054),ROW(EG$1:EG$999),""),ROW(EG974))),"")</f>
        <v/>
      </c>
      <c r="EP1029" s="9" t="str">
        <f t="array" ref="EP1029">IFERROR(INDEX(EM$56:EM$1054,SMALL(IF(ISNUMBER(EM$56:EM$1054),ROW(EM$1:EM$999),""),ROW(EM974))),"")</f>
        <v/>
      </c>
      <c r="EQ1029" s="9"/>
      <c r="ER1029" s="9"/>
      <c r="ES1029" s="9"/>
      <c r="ET1029" s="9"/>
      <c r="EU1029" s="9"/>
      <c r="EV1029" s="9"/>
    </row>
    <row r="1030" spans="1:152" x14ac:dyDescent="0.25">
      <c r="A1030" s="8"/>
      <c r="B1030" s="13"/>
      <c r="C1030" s="14"/>
      <c r="D1030" s="14"/>
      <c r="E1030" s="10">
        <f t="shared" si="120"/>
        <v>0</v>
      </c>
      <c r="F1030" s="12"/>
      <c r="G1030" s="12"/>
      <c r="H1030" s="11"/>
      <c r="I1030" s="9"/>
      <c r="J1030" s="9"/>
      <c r="K1030" s="9">
        <f ca="1">IFERROR(IF(COUNTA(J$56:J1030)=J$54,J1030,FORECAST(D1030,OFFSET(M$56:M$254,MATCH(D1030,L$56:L$254,1)-1,0,2), OFFSET(L$56:L$254,MATCH(D1030,L$56:L$254,1)-1,0,2))),"")</f>
        <v>0</v>
      </c>
      <c r="L1030" s="9" t="str">
        <f t="array" ref="L1030">IFERROR(INDEX(D$56:D$1054,SMALL(IF(ISNUMBER(J$56:J$1054),ROW(D$1:D$999),""),ROW(D975))),"")</f>
        <v/>
      </c>
      <c r="M1030" s="9" t="str">
        <f t="array" ref="M1030">IFERROR(INDEX(J$56:J$1054,SMALL(IF(ISNUMBER(J$56:J$1054),ROW(J$1:J$999),""),ROW(J975))),"")</f>
        <v/>
      </c>
      <c r="N1030" s="9"/>
      <c r="O1030" s="9"/>
      <c r="P1030" s="9"/>
      <c r="Q1030" s="9"/>
      <c r="R1030" s="9"/>
      <c r="S1030" s="9"/>
      <c r="T1030" s="87"/>
      <c r="U1030" s="13"/>
      <c r="V1030" s="14"/>
      <c r="W1030" s="14"/>
      <c r="X1030" s="10">
        <f t="shared" si="121"/>
        <v>0</v>
      </c>
      <c r="Y1030" s="12"/>
      <c r="Z1030" s="12"/>
      <c r="AA1030" s="11"/>
      <c r="AB1030" s="9"/>
      <c r="AC1030" s="9"/>
      <c r="AD1030" s="9">
        <f ca="1">IFERROR(IF(COUNTA(AC$56:AC1030)=AC$54,AC1030,FORECAST(W1030,OFFSET(AF$56:AF$254,MATCH(W1030,AE$56:AE$254,1)-1,0,2), OFFSET(AE$56:AE$254,MATCH(W1030,AE$56:AE$254,1)-1,0,2))),"")</f>
        <v>0</v>
      </c>
      <c r="AE1030" s="9" t="str">
        <f t="array" ref="AE1030">IFERROR(INDEX(W$56:W$1054,SMALL(IF(ISNUMBER(AC$56:AC$1054),ROW(W$1:W$999),""),ROW(W975))),"")</f>
        <v/>
      </c>
      <c r="AF1030" s="9" t="str">
        <f t="array" ref="AF1030">IFERROR(INDEX(AC$56:AC$1054,SMALL(IF(ISNUMBER(AC$56:AC$1054),ROW(AC$1:AC$999),""),ROW(AC975))),"")</f>
        <v/>
      </c>
      <c r="AG1030" s="9"/>
      <c r="AH1030" s="9"/>
      <c r="AI1030" s="9"/>
      <c r="AJ1030" s="9"/>
      <c r="AK1030" s="9"/>
      <c r="AL1030" s="9"/>
      <c r="AM1030" s="87"/>
      <c r="AN1030" s="13"/>
      <c r="AO1030" s="14"/>
      <c r="AP1030" s="14"/>
      <c r="AQ1030" s="10">
        <f t="shared" si="122"/>
        <v>0</v>
      </c>
      <c r="AR1030" s="12"/>
      <c r="AS1030" s="12"/>
      <c r="AT1030" s="11"/>
      <c r="AU1030" s="9"/>
      <c r="AV1030" s="9"/>
      <c r="AW1030" s="9">
        <f ca="1">IFERROR(IF(COUNTA(AV$56:AV1030)=AV$54,AV1030,FORECAST(AP1030,OFFSET(AY$56:AY$254,MATCH(AP1030,AX$56:AX$254,1)-1,0,2), OFFSET(AX$56:AX$254,MATCH(AP1030,AX$56:AX$254,1)-1,0,2))),"")</f>
        <v>0</v>
      </c>
      <c r="AX1030" s="9" t="str">
        <f t="array" ref="AX1030">IFERROR(INDEX(AP$56:AP$1054,SMALL(IF(ISNUMBER(AV$56:AV$1054),ROW(AP$1:AP$999),""),ROW(AP975))),"")</f>
        <v/>
      </c>
      <c r="AY1030" s="9" t="str">
        <f t="array" ref="AY1030">IFERROR(INDEX(AV$56:AV$1054,SMALL(IF(ISNUMBER(AV$56:AV$1054),ROW(AV$1:AV$999),""),ROW(AV975))),"")</f>
        <v/>
      </c>
      <c r="AZ1030" s="9"/>
      <c r="BA1030" s="9"/>
      <c r="BB1030" s="9"/>
      <c r="BC1030" s="9"/>
      <c r="BD1030" s="9"/>
      <c r="BE1030" s="9"/>
      <c r="BF1030" s="87"/>
      <c r="BG1030" s="13"/>
      <c r="BH1030" s="14"/>
      <c r="BI1030" s="14"/>
      <c r="BJ1030" s="10">
        <f t="shared" si="123"/>
        <v>0</v>
      </c>
      <c r="BK1030" s="12"/>
      <c r="BL1030" s="12"/>
      <c r="BM1030" s="11"/>
      <c r="BN1030" s="9"/>
      <c r="BO1030" s="9"/>
      <c r="BP1030" s="9">
        <f ca="1">IFERROR(IF(COUNTA(BO$56:BO1030)=BO$54,BO1030,FORECAST(BI1030,OFFSET(BR$56:BR$254,MATCH(BI1030,BQ$56:BQ$254,1)-1,0,2), OFFSET(BQ$56:BQ$254,MATCH(BI1030,BQ$56:BQ$254,1)-1,0,2))),"")</f>
        <v>0</v>
      </c>
      <c r="BQ1030" s="9" t="str">
        <f t="array" ref="BQ1030">IFERROR(INDEX(BI$56:BI$1054,SMALL(IF(ISNUMBER(BO$56:BO$1054),ROW(BI$1:BI$999),""),ROW(BI975))),"")</f>
        <v/>
      </c>
      <c r="BR1030" s="9" t="str">
        <f t="array" ref="BR1030">IFERROR(INDEX(BO$56:BO$1054,SMALL(IF(ISNUMBER(BO$56:BO$1054),ROW(BO$1:BO$999),""),ROW(BO975))),"")</f>
        <v/>
      </c>
      <c r="BS1030" s="9"/>
      <c r="BT1030" s="9"/>
      <c r="BU1030" s="9"/>
      <c r="BV1030" s="9"/>
      <c r="BW1030" s="9"/>
      <c r="BX1030" s="9"/>
      <c r="BY1030" s="87"/>
      <c r="BZ1030" s="13"/>
      <c r="CA1030" s="14"/>
      <c r="CB1030" s="14"/>
      <c r="CC1030" s="10">
        <f t="shared" si="124"/>
        <v>0</v>
      </c>
      <c r="CD1030" s="12"/>
      <c r="CE1030" s="12"/>
      <c r="CF1030" s="11"/>
      <c r="CG1030" s="9"/>
      <c r="CH1030" s="9"/>
      <c r="CI1030" s="9">
        <f ca="1">IFERROR(IF(COUNTA(CH$56:CH1030)=CH$54,CH1030,FORECAST(CB1030,OFFSET(CK$56:CK$254,MATCH(CB1030,CJ$56:CJ$254,1)-1,0,2), OFFSET(CJ$56:CJ$254,MATCH(CB1030,CJ$56:CJ$254,1)-1,0,2))),"")</f>
        <v>0</v>
      </c>
      <c r="CJ1030" s="9" t="str">
        <f t="array" ref="CJ1030">IFERROR(INDEX(CB$56:CB$1054,SMALL(IF(ISNUMBER(CH$56:CH$1054),ROW(CB$1:CB$999),""),ROW(CB975))),"")</f>
        <v/>
      </c>
      <c r="CK1030" s="9" t="str">
        <f t="array" ref="CK1030">IFERROR(INDEX(CH$56:CH$1054,SMALL(IF(ISNUMBER(CH$56:CH$1054),ROW(CH$1:CH$999),""),ROW(CH975))),"")</f>
        <v/>
      </c>
      <c r="CL1030" s="9"/>
      <c r="CM1030" s="9"/>
      <c r="CN1030" s="9"/>
      <c r="CO1030" s="9"/>
      <c r="CP1030" s="9"/>
      <c r="CQ1030" s="9"/>
      <c r="CR1030" s="87"/>
      <c r="CS1030" s="13"/>
      <c r="CT1030" s="14"/>
      <c r="CU1030" s="14"/>
      <c r="CV1030" s="10">
        <f t="shared" si="125"/>
        <v>0</v>
      </c>
      <c r="CW1030" s="12"/>
      <c r="CX1030" s="12"/>
      <c r="CY1030" s="11"/>
      <c r="CZ1030" s="9"/>
      <c r="DA1030" s="9"/>
      <c r="DB1030" s="9">
        <f ca="1">IFERROR(IF(COUNTA(DA$56:DA1030)=DA$54,DA1030,FORECAST(CU1030,OFFSET(DD$56:DD$254,MATCH(CU1030,DC$56:DC$254,1)-1,0,2), OFFSET(DC$56:DC$254,MATCH(CU1030,DC$56:DC$254,1)-1,0,2))),"")</f>
        <v>0</v>
      </c>
      <c r="DC1030" s="9" t="str">
        <f t="array" ref="DC1030">IFERROR(INDEX(CU$56:CU$1054,SMALL(IF(ISNUMBER(DA$56:DA$1054),ROW(CU$1:CU$999),""),ROW(CU975))),"")</f>
        <v/>
      </c>
      <c r="DD1030" s="9" t="str">
        <f t="array" ref="DD1030">IFERROR(INDEX(DA$56:DA$1054,SMALL(IF(ISNUMBER(DA$56:DA$1054),ROW(DA$1:DA$999),""),ROW(DA975))),"")</f>
        <v/>
      </c>
      <c r="DE1030" s="9"/>
      <c r="DF1030" s="9"/>
      <c r="DG1030" s="9"/>
      <c r="DH1030" s="9"/>
      <c r="DI1030" s="9"/>
      <c r="DJ1030" s="9"/>
      <c r="DK1030" s="87"/>
      <c r="DL1030" s="13"/>
      <c r="DM1030" s="14"/>
      <c r="DN1030" s="14"/>
      <c r="DO1030" s="10">
        <f t="shared" si="126"/>
        <v>0</v>
      </c>
      <c r="DP1030" s="12"/>
      <c r="DQ1030" s="12"/>
      <c r="DR1030" s="11"/>
      <c r="DS1030" s="9"/>
      <c r="DT1030" s="9"/>
      <c r="DU1030" s="9">
        <f ca="1">IFERROR(IF(COUNTA(DT$56:DT1030)=DT$54,DT1030,FORECAST(DN1030,OFFSET(DW$56:DW$254,MATCH(DN1030,DV$56:DV$254,1)-1,0,2), OFFSET(DV$56:DV$254,MATCH(DN1030,DV$56:DV$254,1)-1,0,2))),"")</f>
        <v>0</v>
      </c>
      <c r="DV1030" s="9" t="str">
        <f t="array" ref="DV1030">IFERROR(INDEX(DN$56:DN$1054,SMALL(IF(ISNUMBER(DT$56:DT$1054),ROW(DN$1:DN$999),""),ROW(DN975))),"")</f>
        <v/>
      </c>
      <c r="DW1030" s="9" t="str">
        <f t="array" ref="DW1030">IFERROR(INDEX(DT$56:DT$1054,SMALL(IF(ISNUMBER(DT$56:DT$1054),ROW(DT$1:DT$999),""),ROW(DT975))),"")</f>
        <v/>
      </c>
      <c r="DX1030" s="9"/>
      <c r="DY1030" s="9"/>
      <c r="DZ1030" s="9"/>
      <c r="EA1030" s="9"/>
      <c r="EB1030" s="9"/>
      <c r="EC1030" s="9"/>
      <c r="ED1030" s="87"/>
      <c r="EE1030" s="13"/>
      <c r="EF1030" s="14"/>
      <c r="EG1030" s="14"/>
      <c r="EH1030" s="10">
        <f t="shared" si="127"/>
        <v>0</v>
      </c>
      <c r="EI1030" s="12"/>
      <c r="EJ1030" s="12"/>
      <c r="EK1030" s="11"/>
      <c r="EL1030" s="9"/>
      <c r="EM1030" s="9"/>
      <c r="EN1030" s="9">
        <f ca="1">IFERROR(IF(COUNTA(EM$56:EM1030)=EM$54,EM1030,FORECAST(EG1030,OFFSET(EP$56:EP$254,MATCH(EG1030,EO$56:EO$254,1)-1,0,2), OFFSET(EO$56:EO$254,MATCH(EG1030,EO$56:EO$254,1)-1,0,2))),"")</f>
        <v>0</v>
      </c>
      <c r="EO1030" s="9" t="str">
        <f t="array" ref="EO1030">IFERROR(INDEX(EG$56:EG$1054,SMALL(IF(ISNUMBER(EM$56:EM$1054),ROW(EG$1:EG$999),""),ROW(EG975))),"")</f>
        <v/>
      </c>
      <c r="EP1030" s="9" t="str">
        <f t="array" ref="EP1030">IFERROR(INDEX(EM$56:EM$1054,SMALL(IF(ISNUMBER(EM$56:EM$1054),ROW(EM$1:EM$999),""),ROW(EM975))),"")</f>
        <v/>
      </c>
      <c r="EQ1030" s="9"/>
      <c r="ER1030" s="9"/>
      <c r="ES1030" s="9"/>
      <c r="ET1030" s="9"/>
      <c r="EU1030" s="9"/>
      <c r="EV1030" s="9"/>
    </row>
    <row r="1031" spans="1:152" x14ac:dyDescent="0.25">
      <c r="A1031" s="8"/>
      <c r="B1031" s="13"/>
      <c r="C1031" s="14"/>
      <c r="D1031" s="14"/>
      <c r="E1031" s="10">
        <f t="shared" si="120"/>
        <v>0</v>
      </c>
      <c r="F1031" s="12"/>
      <c r="G1031" s="12"/>
      <c r="H1031" s="11"/>
      <c r="I1031" s="9"/>
      <c r="J1031" s="9"/>
      <c r="K1031" s="9">
        <f ca="1">IFERROR(IF(COUNTA(J$56:J1031)=J$54,J1031,FORECAST(D1031,OFFSET(M$56:M$254,MATCH(D1031,L$56:L$254,1)-1,0,2), OFFSET(L$56:L$254,MATCH(D1031,L$56:L$254,1)-1,0,2))),"")</f>
        <v>0</v>
      </c>
      <c r="L1031" s="9" t="str">
        <f t="array" ref="L1031">IFERROR(INDEX(D$56:D$1054,SMALL(IF(ISNUMBER(J$56:J$1054),ROW(D$1:D$999),""),ROW(D976))),"")</f>
        <v/>
      </c>
      <c r="M1031" s="9" t="str">
        <f t="array" ref="M1031">IFERROR(INDEX(J$56:J$1054,SMALL(IF(ISNUMBER(J$56:J$1054),ROW(J$1:J$999),""),ROW(J976))),"")</f>
        <v/>
      </c>
      <c r="N1031" s="9"/>
      <c r="O1031" s="9"/>
      <c r="P1031" s="9"/>
      <c r="Q1031" s="9"/>
      <c r="R1031" s="9"/>
      <c r="S1031" s="9"/>
      <c r="T1031" s="87"/>
      <c r="U1031" s="13"/>
      <c r="V1031" s="14"/>
      <c r="W1031" s="14"/>
      <c r="X1031" s="10">
        <f t="shared" si="121"/>
        <v>0</v>
      </c>
      <c r="Y1031" s="12"/>
      <c r="Z1031" s="12"/>
      <c r="AA1031" s="11"/>
      <c r="AB1031" s="9"/>
      <c r="AC1031" s="9"/>
      <c r="AD1031" s="9">
        <f ca="1">IFERROR(IF(COUNTA(AC$56:AC1031)=AC$54,AC1031,FORECAST(W1031,OFFSET(AF$56:AF$254,MATCH(W1031,AE$56:AE$254,1)-1,0,2), OFFSET(AE$56:AE$254,MATCH(W1031,AE$56:AE$254,1)-1,0,2))),"")</f>
        <v>0</v>
      </c>
      <c r="AE1031" s="9" t="str">
        <f t="array" ref="AE1031">IFERROR(INDEX(W$56:W$1054,SMALL(IF(ISNUMBER(AC$56:AC$1054),ROW(W$1:W$999),""),ROW(W976))),"")</f>
        <v/>
      </c>
      <c r="AF1031" s="9" t="str">
        <f t="array" ref="AF1031">IFERROR(INDEX(AC$56:AC$1054,SMALL(IF(ISNUMBER(AC$56:AC$1054),ROW(AC$1:AC$999),""),ROW(AC976))),"")</f>
        <v/>
      </c>
      <c r="AG1031" s="9"/>
      <c r="AH1031" s="9"/>
      <c r="AI1031" s="9"/>
      <c r="AJ1031" s="9"/>
      <c r="AK1031" s="9"/>
      <c r="AL1031" s="9"/>
      <c r="AM1031" s="87"/>
      <c r="AN1031" s="13"/>
      <c r="AO1031" s="14"/>
      <c r="AP1031" s="14"/>
      <c r="AQ1031" s="10">
        <f t="shared" si="122"/>
        <v>0</v>
      </c>
      <c r="AR1031" s="12"/>
      <c r="AS1031" s="12"/>
      <c r="AT1031" s="11"/>
      <c r="AU1031" s="9"/>
      <c r="AV1031" s="9"/>
      <c r="AW1031" s="9">
        <f ca="1">IFERROR(IF(COUNTA(AV$56:AV1031)=AV$54,AV1031,FORECAST(AP1031,OFFSET(AY$56:AY$254,MATCH(AP1031,AX$56:AX$254,1)-1,0,2), OFFSET(AX$56:AX$254,MATCH(AP1031,AX$56:AX$254,1)-1,0,2))),"")</f>
        <v>0</v>
      </c>
      <c r="AX1031" s="9" t="str">
        <f t="array" ref="AX1031">IFERROR(INDEX(AP$56:AP$1054,SMALL(IF(ISNUMBER(AV$56:AV$1054),ROW(AP$1:AP$999),""),ROW(AP976))),"")</f>
        <v/>
      </c>
      <c r="AY1031" s="9" t="str">
        <f t="array" ref="AY1031">IFERROR(INDEX(AV$56:AV$1054,SMALL(IF(ISNUMBER(AV$56:AV$1054),ROW(AV$1:AV$999),""),ROW(AV976))),"")</f>
        <v/>
      </c>
      <c r="AZ1031" s="9"/>
      <c r="BA1031" s="9"/>
      <c r="BB1031" s="9"/>
      <c r="BC1031" s="9"/>
      <c r="BD1031" s="9"/>
      <c r="BE1031" s="9"/>
      <c r="BF1031" s="87"/>
      <c r="BG1031" s="13"/>
      <c r="BH1031" s="14"/>
      <c r="BI1031" s="14"/>
      <c r="BJ1031" s="10">
        <f t="shared" si="123"/>
        <v>0</v>
      </c>
      <c r="BK1031" s="12"/>
      <c r="BL1031" s="12"/>
      <c r="BM1031" s="11"/>
      <c r="BN1031" s="9"/>
      <c r="BO1031" s="9"/>
      <c r="BP1031" s="9">
        <f ca="1">IFERROR(IF(COUNTA(BO$56:BO1031)=BO$54,BO1031,FORECAST(BI1031,OFFSET(BR$56:BR$254,MATCH(BI1031,BQ$56:BQ$254,1)-1,0,2), OFFSET(BQ$56:BQ$254,MATCH(BI1031,BQ$56:BQ$254,1)-1,0,2))),"")</f>
        <v>0</v>
      </c>
      <c r="BQ1031" s="9" t="str">
        <f t="array" ref="BQ1031">IFERROR(INDEX(BI$56:BI$1054,SMALL(IF(ISNUMBER(BO$56:BO$1054),ROW(BI$1:BI$999),""),ROW(BI976))),"")</f>
        <v/>
      </c>
      <c r="BR1031" s="9" t="str">
        <f t="array" ref="BR1031">IFERROR(INDEX(BO$56:BO$1054,SMALL(IF(ISNUMBER(BO$56:BO$1054),ROW(BO$1:BO$999),""),ROW(BO976))),"")</f>
        <v/>
      </c>
      <c r="BS1031" s="9"/>
      <c r="BT1031" s="9"/>
      <c r="BU1031" s="9"/>
      <c r="BV1031" s="9"/>
      <c r="BW1031" s="9"/>
      <c r="BX1031" s="9"/>
      <c r="BY1031" s="87"/>
      <c r="BZ1031" s="13"/>
      <c r="CA1031" s="14"/>
      <c r="CB1031" s="14"/>
      <c r="CC1031" s="10">
        <f t="shared" si="124"/>
        <v>0</v>
      </c>
      <c r="CD1031" s="12"/>
      <c r="CE1031" s="12"/>
      <c r="CF1031" s="11"/>
      <c r="CG1031" s="9"/>
      <c r="CH1031" s="9"/>
      <c r="CI1031" s="9">
        <f ca="1">IFERROR(IF(COUNTA(CH$56:CH1031)=CH$54,CH1031,FORECAST(CB1031,OFFSET(CK$56:CK$254,MATCH(CB1031,CJ$56:CJ$254,1)-1,0,2), OFFSET(CJ$56:CJ$254,MATCH(CB1031,CJ$56:CJ$254,1)-1,0,2))),"")</f>
        <v>0</v>
      </c>
      <c r="CJ1031" s="9" t="str">
        <f t="array" ref="CJ1031">IFERROR(INDEX(CB$56:CB$1054,SMALL(IF(ISNUMBER(CH$56:CH$1054),ROW(CB$1:CB$999),""),ROW(CB976))),"")</f>
        <v/>
      </c>
      <c r="CK1031" s="9" t="str">
        <f t="array" ref="CK1031">IFERROR(INDEX(CH$56:CH$1054,SMALL(IF(ISNUMBER(CH$56:CH$1054),ROW(CH$1:CH$999),""),ROW(CH976))),"")</f>
        <v/>
      </c>
      <c r="CL1031" s="9"/>
      <c r="CM1031" s="9"/>
      <c r="CN1031" s="9"/>
      <c r="CO1031" s="9"/>
      <c r="CP1031" s="9"/>
      <c r="CQ1031" s="9"/>
      <c r="CR1031" s="87"/>
      <c r="CS1031" s="13"/>
      <c r="CT1031" s="14"/>
      <c r="CU1031" s="14"/>
      <c r="CV1031" s="10">
        <f t="shared" si="125"/>
        <v>0</v>
      </c>
      <c r="CW1031" s="12"/>
      <c r="CX1031" s="12"/>
      <c r="CY1031" s="11"/>
      <c r="CZ1031" s="9"/>
      <c r="DA1031" s="9"/>
      <c r="DB1031" s="9">
        <f ca="1">IFERROR(IF(COUNTA(DA$56:DA1031)=DA$54,DA1031,FORECAST(CU1031,OFFSET(DD$56:DD$254,MATCH(CU1031,DC$56:DC$254,1)-1,0,2), OFFSET(DC$56:DC$254,MATCH(CU1031,DC$56:DC$254,1)-1,0,2))),"")</f>
        <v>0</v>
      </c>
      <c r="DC1031" s="9" t="str">
        <f t="array" ref="DC1031">IFERROR(INDEX(CU$56:CU$1054,SMALL(IF(ISNUMBER(DA$56:DA$1054),ROW(CU$1:CU$999),""),ROW(CU976))),"")</f>
        <v/>
      </c>
      <c r="DD1031" s="9" t="str">
        <f t="array" ref="DD1031">IFERROR(INDEX(DA$56:DA$1054,SMALL(IF(ISNUMBER(DA$56:DA$1054),ROW(DA$1:DA$999),""),ROW(DA976))),"")</f>
        <v/>
      </c>
      <c r="DE1031" s="9"/>
      <c r="DF1031" s="9"/>
      <c r="DG1031" s="9"/>
      <c r="DH1031" s="9"/>
      <c r="DI1031" s="9"/>
      <c r="DJ1031" s="9"/>
      <c r="DK1031" s="87"/>
      <c r="DL1031" s="13"/>
      <c r="DM1031" s="14"/>
      <c r="DN1031" s="14"/>
      <c r="DO1031" s="10">
        <f t="shared" si="126"/>
        <v>0</v>
      </c>
      <c r="DP1031" s="12"/>
      <c r="DQ1031" s="12"/>
      <c r="DR1031" s="11"/>
      <c r="DS1031" s="9"/>
      <c r="DT1031" s="9"/>
      <c r="DU1031" s="9">
        <f ca="1">IFERROR(IF(COUNTA(DT$56:DT1031)=DT$54,DT1031,FORECAST(DN1031,OFFSET(DW$56:DW$254,MATCH(DN1031,DV$56:DV$254,1)-1,0,2), OFFSET(DV$56:DV$254,MATCH(DN1031,DV$56:DV$254,1)-1,0,2))),"")</f>
        <v>0</v>
      </c>
      <c r="DV1031" s="9" t="str">
        <f t="array" ref="DV1031">IFERROR(INDEX(DN$56:DN$1054,SMALL(IF(ISNUMBER(DT$56:DT$1054),ROW(DN$1:DN$999),""),ROW(DN976))),"")</f>
        <v/>
      </c>
      <c r="DW1031" s="9" t="str">
        <f t="array" ref="DW1031">IFERROR(INDEX(DT$56:DT$1054,SMALL(IF(ISNUMBER(DT$56:DT$1054),ROW(DT$1:DT$999),""),ROW(DT976))),"")</f>
        <v/>
      </c>
      <c r="DX1031" s="9"/>
      <c r="DY1031" s="9"/>
      <c r="DZ1031" s="9"/>
      <c r="EA1031" s="9"/>
      <c r="EB1031" s="9"/>
      <c r="EC1031" s="9"/>
      <c r="ED1031" s="87"/>
      <c r="EE1031" s="13"/>
      <c r="EF1031" s="14"/>
      <c r="EG1031" s="14"/>
      <c r="EH1031" s="10">
        <f t="shared" si="127"/>
        <v>0</v>
      </c>
      <c r="EI1031" s="12"/>
      <c r="EJ1031" s="12"/>
      <c r="EK1031" s="11"/>
      <c r="EL1031" s="9"/>
      <c r="EM1031" s="9"/>
      <c r="EN1031" s="9">
        <f ca="1">IFERROR(IF(COUNTA(EM$56:EM1031)=EM$54,EM1031,FORECAST(EG1031,OFFSET(EP$56:EP$254,MATCH(EG1031,EO$56:EO$254,1)-1,0,2), OFFSET(EO$56:EO$254,MATCH(EG1031,EO$56:EO$254,1)-1,0,2))),"")</f>
        <v>0</v>
      </c>
      <c r="EO1031" s="9" t="str">
        <f t="array" ref="EO1031">IFERROR(INDEX(EG$56:EG$1054,SMALL(IF(ISNUMBER(EM$56:EM$1054),ROW(EG$1:EG$999),""),ROW(EG976))),"")</f>
        <v/>
      </c>
      <c r="EP1031" s="9" t="str">
        <f t="array" ref="EP1031">IFERROR(INDEX(EM$56:EM$1054,SMALL(IF(ISNUMBER(EM$56:EM$1054),ROW(EM$1:EM$999),""),ROW(EM976))),"")</f>
        <v/>
      </c>
      <c r="EQ1031" s="9"/>
      <c r="ER1031" s="9"/>
      <c r="ES1031" s="9"/>
      <c r="ET1031" s="9"/>
      <c r="EU1031" s="9"/>
      <c r="EV1031" s="9"/>
    </row>
    <row r="1032" spans="1:152" x14ac:dyDescent="0.25">
      <c r="A1032" s="8"/>
      <c r="B1032" s="13"/>
      <c r="C1032" s="14"/>
      <c r="D1032" s="14"/>
      <c r="E1032" s="10">
        <f t="shared" si="120"/>
        <v>0</v>
      </c>
      <c r="F1032" s="12"/>
      <c r="G1032" s="12"/>
      <c r="H1032" s="11"/>
      <c r="I1032" s="9"/>
      <c r="J1032" s="9"/>
      <c r="K1032" s="9">
        <f ca="1">IFERROR(IF(COUNTA(J$56:J1032)=J$54,J1032,FORECAST(D1032,OFFSET(M$56:M$254,MATCH(D1032,L$56:L$254,1)-1,0,2), OFFSET(L$56:L$254,MATCH(D1032,L$56:L$254,1)-1,0,2))),"")</f>
        <v>0</v>
      </c>
      <c r="L1032" s="9" t="str">
        <f t="array" ref="L1032">IFERROR(INDEX(D$56:D$1054,SMALL(IF(ISNUMBER(J$56:J$1054),ROW(D$1:D$999),""),ROW(D977))),"")</f>
        <v/>
      </c>
      <c r="M1032" s="9" t="str">
        <f t="array" ref="M1032">IFERROR(INDEX(J$56:J$1054,SMALL(IF(ISNUMBER(J$56:J$1054),ROW(J$1:J$999),""),ROW(J977))),"")</f>
        <v/>
      </c>
      <c r="N1032" s="9"/>
      <c r="O1032" s="9"/>
      <c r="P1032" s="9"/>
      <c r="Q1032" s="9"/>
      <c r="R1032" s="9"/>
      <c r="S1032" s="9"/>
      <c r="T1032" s="87"/>
      <c r="U1032" s="13"/>
      <c r="V1032" s="14"/>
      <c r="W1032" s="14"/>
      <c r="X1032" s="10">
        <f t="shared" si="121"/>
        <v>0</v>
      </c>
      <c r="Y1032" s="12"/>
      <c r="Z1032" s="12"/>
      <c r="AA1032" s="11"/>
      <c r="AB1032" s="9"/>
      <c r="AC1032" s="9"/>
      <c r="AD1032" s="9">
        <f ca="1">IFERROR(IF(COUNTA(AC$56:AC1032)=AC$54,AC1032,FORECAST(W1032,OFFSET(AF$56:AF$254,MATCH(W1032,AE$56:AE$254,1)-1,0,2), OFFSET(AE$56:AE$254,MATCH(W1032,AE$56:AE$254,1)-1,0,2))),"")</f>
        <v>0</v>
      </c>
      <c r="AE1032" s="9" t="str">
        <f t="array" ref="AE1032">IFERROR(INDEX(W$56:W$1054,SMALL(IF(ISNUMBER(AC$56:AC$1054),ROW(W$1:W$999),""),ROW(W977))),"")</f>
        <v/>
      </c>
      <c r="AF1032" s="9" t="str">
        <f t="array" ref="AF1032">IFERROR(INDEX(AC$56:AC$1054,SMALL(IF(ISNUMBER(AC$56:AC$1054),ROW(AC$1:AC$999),""),ROW(AC977))),"")</f>
        <v/>
      </c>
      <c r="AG1032" s="9"/>
      <c r="AH1032" s="9"/>
      <c r="AI1032" s="9"/>
      <c r="AJ1032" s="9"/>
      <c r="AK1032" s="9"/>
      <c r="AL1032" s="9"/>
      <c r="AM1032" s="87"/>
      <c r="AN1032" s="13"/>
      <c r="AO1032" s="14"/>
      <c r="AP1032" s="14"/>
      <c r="AQ1032" s="10">
        <f t="shared" si="122"/>
        <v>0</v>
      </c>
      <c r="AR1032" s="12"/>
      <c r="AS1032" s="12"/>
      <c r="AT1032" s="11"/>
      <c r="AU1032" s="9"/>
      <c r="AV1032" s="9"/>
      <c r="AW1032" s="9">
        <f ca="1">IFERROR(IF(COUNTA(AV$56:AV1032)=AV$54,AV1032,FORECAST(AP1032,OFFSET(AY$56:AY$254,MATCH(AP1032,AX$56:AX$254,1)-1,0,2), OFFSET(AX$56:AX$254,MATCH(AP1032,AX$56:AX$254,1)-1,0,2))),"")</f>
        <v>0</v>
      </c>
      <c r="AX1032" s="9" t="str">
        <f t="array" ref="AX1032">IFERROR(INDEX(AP$56:AP$1054,SMALL(IF(ISNUMBER(AV$56:AV$1054),ROW(AP$1:AP$999),""),ROW(AP977))),"")</f>
        <v/>
      </c>
      <c r="AY1032" s="9" t="str">
        <f t="array" ref="AY1032">IFERROR(INDEX(AV$56:AV$1054,SMALL(IF(ISNUMBER(AV$56:AV$1054),ROW(AV$1:AV$999),""),ROW(AV977))),"")</f>
        <v/>
      </c>
      <c r="AZ1032" s="9"/>
      <c r="BA1032" s="9"/>
      <c r="BB1032" s="9"/>
      <c r="BC1032" s="9"/>
      <c r="BD1032" s="9"/>
      <c r="BE1032" s="9"/>
      <c r="BF1032" s="87"/>
      <c r="BG1032" s="13"/>
      <c r="BH1032" s="14"/>
      <c r="BI1032" s="14"/>
      <c r="BJ1032" s="10">
        <f t="shared" si="123"/>
        <v>0</v>
      </c>
      <c r="BK1032" s="12"/>
      <c r="BL1032" s="12"/>
      <c r="BM1032" s="11"/>
      <c r="BN1032" s="9"/>
      <c r="BO1032" s="9"/>
      <c r="BP1032" s="9">
        <f ca="1">IFERROR(IF(COUNTA(BO$56:BO1032)=BO$54,BO1032,FORECAST(BI1032,OFFSET(BR$56:BR$254,MATCH(BI1032,BQ$56:BQ$254,1)-1,0,2), OFFSET(BQ$56:BQ$254,MATCH(BI1032,BQ$56:BQ$254,1)-1,0,2))),"")</f>
        <v>0</v>
      </c>
      <c r="BQ1032" s="9" t="str">
        <f t="array" ref="BQ1032">IFERROR(INDEX(BI$56:BI$1054,SMALL(IF(ISNUMBER(BO$56:BO$1054),ROW(BI$1:BI$999),""),ROW(BI977))),"")</f>
        <v/>
      </c>
      <c r="BR1032" s="9" t="str">
        <f t="array" ref="BR1032">IFERROR(INDEX(BO$56:BO$1054,SMALL(IF(ISNUMBER(BO$56:BO$1054),ROW(BO$1:BO$999),""),ROW(BO977))),"")</f>
        <v/>
      </c>
      <c r="BS1032" s="9"/>
      <c r="BT1032" s="9"/>
      <c r="BU1032" s="9"/>
      <c r="BV1032" s="9"/>
      <c r="BW1032" s="9"/>
      <c r="BX1032" s="9"/>
      <c r="BY1032" s="87"/>
      <c r="BZ1032" s="13"/>
      <c r="CA1032" s="14"/>
      <c r="CB1032" s="14"/>
      <c r="CC1032" s="10">
        <f t="shared" si="124"/>
        <v>0</v>
      </c>
      <c r="CD1032" s="12"/>
      <c r="CE1032" s="12"/>
      <c r="CF1032" s="11"/>
      <c r="CG1032" s="9"/>
      <c r="CH1032" s="9"/>
      <c r="CI1032" s="9">
        <f ca="1">IFERROR(IF(COUNTA(CH$56:CH1032)=CH$54,CH1032,FORECAST(CB1032,OFFSET(CK$56:CK$254,MATCH(CB1032,CJ$56:CJ$254,1)-1,0,2), OFFSET(CJ$56:CJ$254,MATCH(CB1032,CJ$56:CJ$254,1)-1,0,2))),"")</f>
        <v>0</v>
      </c>
      <c r="CJ1032" s="9" t="str">
        <f t="array" ref="CJ1032">IFERROR(INDEX(CB$56:CB$1054,SMALL(IF(ISNUMBER(CH$56:CH$1054),ROW(CB$1:CB$999),""),ROW(CB977))),"")</f>
        <v/>
      </c>
      <c r="CK1032" s="9" t="str">
        <f t="array" ref="CK1032">IFERROR(INDEX(CH$56:CH$1054,SMALL(IF(ISNUMBER(CH$56:CH$1054),ROW(CH$1:CH$999),""),ROW(CH977))),"")</f>
        <v/>
      </c>
      <c r="CL1032" s="9"/>
      <c r="CM1032" s="9"/>
      <c r="CN1032" s="9"/>
      <c r="CO1032" s="9"/>
      <c r="CP1032" s="9"/>
      <c r="CQ1032" s="9"/>
      <c r="CR1032" s="87"/>
      <c r="CS1032" s="13"/>
      <c r="CT1032" s="14"/>
      <c r="CU1032" s="14"/>
      <c r="CV1032" s="10">
        <f t="shared" si="125"/>
        <v>0</v>
      </c>
      <c r="CW1032" s="12"/>
      <c r="CX1032" s="12"/>
      <c r="CY1032" s="11"/>
      <c r="CZ1032" s="9"/>
      <c r="DA1032" s="9"/>
      <c r="DB1032" s="9">
        <f ca="1">IFERROR(IF(COUNTA(DA$56:DA1032)=DA$54,DA1032,FORECAST(CU1032,OFFSET(DD$56:DD$254,MATCH(CU1032,DC$56:DC$254,1)-1,0,2), OFFSET(DC$56:DC$254,MATCH(CU1032,DC$56:DC$254,1)-1,0,2))),"")</f>
        <v>0</v>
      </c>
      <c r="DC1032" s="9" t="str">
        <f t="array" ref="DC1032">IFERROR(INDEX(CU$56:CU$1054,SMALL(IF(ISNUMBER(DA$56:DA$1054),ROW(CU$1:CU$999),""),ROW(CU977))),"")</f>
        <v/>
      </c>
      <c r="DD1032" s="9" t="str">
        <f t="array" ref="DD1032">IFERROR(INDEX(DA$56:DA$1054,SMALL(IF(ISNUMBER(DA$56:DA$1054),ROW(DA$1:DA$999),""),ROW(DA977))),"")</f>
        <v/>
      </c>
      <c r="DE1032" s="9"/>
      <c r="DF1032" s="9"/>
      <c r="DG1032" s="9"/>
      <c r="DH1032" s="9"/>
      <c r="DI1032" s="9"/>
      <c r="DJ1032" s="9"/>
      <c r="DK1032" s="87"/>
      <c r="DL1032" s="13"/>
      <c r="DM1032" s="14"/>
      <c r="DN1032" s="14"/>
      <c r="DO1032" s="10">
        <f t="shared" si="126"/>
        <v>0</v>
      </c>
      <c r="DP1032" s="12"/>
      <c r="DQ1032" s="12"/>
      <c r="DR1032" s="11"/>
      <c r="DS1032" s="9"/>
      <c r="DT1032" s="9"/>
      <c r="DU1032" s="9">
        <f ca="1">IFERROR(IF(COUNTA(DT$56:DT1032)=DT$54,DT1032,FORECAST(DN1032,OFFSET(DW$56:DW$254,MATCH(DN1032,DV$56:DV$254,1)-1,0,2), OFFSET(DV$56:DV$254,MATCH(DN1032,DV$56:DV$254,1)-1,0,2))),"")</f>
        <v>0</v>
      </c>
      <c r="DV1032" s="9" t="str">
        <f t="array" ref="DV1032">IFERROR(INDEX(DN$56:DN$1054,SMALL(IF(ISNUMBER(DT$56:DT$1054),ROW(DN$1:DN$999),""),ROW(DN977))),"")</f>
        <v/>
      </c>
      <c r="DW1032" s="9" t="str">
        <f t="array" ref="DW1032">IFERROR(INDEX(DT$56:DT$1054,SMALL(IF(ISNUMBER(DT$56:DT$1054),ROW(DT$1:DT$999),""),ROW(DT977))),"")</f>
        <v/>
      </c>
      <c r="DX1032" s="9"/>
      <c r="DY1032" s="9"/>
      <c r="DZ1032" s="9"/>
      <c r="EA1032" s="9"/>
      <c r="EB1032" s="9"/>
      <c r="EC1032" s="9"/>
      <c r="ED1032" s="87"/>
      <c r="EE1032" s="13"/>
      <c r="EF1032" s="14"/>
      <c r="EG1032" s="14"/>
      <c r="EH1032" s="10">
        <f t="shared" si="127"/>
        <v>0</v>
      </c>
      <c r="EI1032" s="12"/>
      <c r="EJ1032" s="12"/>
      <c r="EK1032" s="11"/>
      <c r="EL1032" s="9"/>
      <c r="EM1032" s="9"/>
      <c r="EN1032" s="9">
        <f ca="1">IFERROR(IF(COUNTA(EM$56:EM1032)=EM$54,EM1032,FORECAST(EG1032,OFFSET(EP$56:EP$254,MATCH(EG1032,EO$56:EO$254,1)-1,0,2), OFFSET(EO$56:EO$254,MATCH(EG1032,EO$56:EO$254,1)-1,0,2))),"")</f>
        <v>0</v>
      </c>
      <c r="EO1032" s="9" t="str">
        <f t="array" ref="EO1032">IFERROR(INDEX(EG$56:EG$1054,SMALL(IF(ISNUMBER(EM$56:EM$1054),ROW(EG$1:EG$999),""),ROW(EG977))),"")</f>
        <v/>
      </c>
      <c r="EP1032" s="9" t="str">
        <f t="array" ref="EP1032">IFERROR(INDEX(EM$56:EM$1054,SMALL(IF(ISNUMBER(EM$56:EM$1054),ROW(EM$1:EM$999),""),ROW(EM977))),"")</f>
        <v/>
      </c>
      <c r="EQ1032" s="9"/>
      <c r="ER1032" s="9"/>
      <c r="ES1032" s="9"/>
      <c r="ET1032" s="9"/>
      <c r="EU1032" s="9"/>
      <c r="EV1032" s="9"/>
    </row>
    <row r="1033" spans="1:152" x14ac:dyDescent="0.25">
      <c r="A1033" s="8"/>
      <c r="B1033" s="13"/>
      <c r="C1033" s="14"/>
      <c r="D1033" s="14"/>
      <c r="E1033" s="10">
        <f t="shared" si="120"/>
        <v>0</v>
      </c>
      <c r="F1033" s="12"/>
      <c r="G1033" s="12"/>
      <c r="H1033" s="11"/>
      <c r="I1033" s="9"/>
      <c r="J1033" s="9"/>
      <c r="K1033" s="9">
        <f ca="1">IFERROR(IF(COUNTA(J$56:J1033)=J$54,J1033,FORECAST(D1033,OFFSET(M$56:M$254,MATCH(D1033,L$56:L$254,1)-1,0,2), OFFSET(L$56:L$254,MATCH(D1033,L$56:L$254,1)-1,0,2))),"")</f>
        <v>0</v>
      </c>
      <c r="L1033" s="9" t="str">
        <f t="array" ref="L1033">IFERROR(INDEX(D$56:D$1054,SMALL(IF(ISNUMBER(J$56:J$1054),ROW(D$1:D$999),""),ROW(D978))),"")</f>
        <v/>
      </c>
      <c r="M1033" s="9" t="str">
        <f t="array" ref="M1033">IFERROR(INDEX(J$56:J$1054,SMALL(IF(ISNUMBER(J$56:J$1054),ROW(J$1:J$999),""),ROW(J978))),"")</f>
        <v/>
      </c>
      <c r="N1033" s="9"/>
      <c r="O1033" s="9"/>
      <c r="P1033" s="9"/>
      <c r="Q1033" s="9"/>
      <c r="R1033" s="9"/>
      <c r="S1033" s="9"/>
      <c r="T1033" s="87"/>
      <c r="U1033" s="13"/>
      <c r="V1033" s="14"/>
      <c r="W1033" s="14"/>
      <c r="X1033" s="10">
        <f t="shared" si="121"/>
        <v>0</v>
      </c>
      <c r="Y1033" s="12"/>
      <c r="Z1033" s="12"/>
      <c r="AA1033" s="11"/>
      <c r="AB1033" s="9"/>
      <c r="AC1033" s="9"/>
      <c r="AD1033" s="9">
        <f ca="1">IFERROR(IF(COUNTA(AC$56:AC1033)=AC$54,AC1033,FORECAST(W1033,OFFSET(AF$56:AF$254,MATCH(W1033,AE$56:AE$254,1)-1,0,2), OFFSET(AE$56:AE$254,MATCH(W1033,AE$56:AE$254,1)-1,0,2))),"")</f>
        <v>0</v>
      </c>
      <c r="AE1033" s="9" t="str">
        <f t="array" ref="AE1033">IFERROR(INDEX(W$56:W$1054,SMALL(IF(ISNUMBER(AC$56:AC$1054),ROW(W$1:W$999),""),ROW(W978))),"")</f>
        <v/>
      </c>
      <c r="AF1033" s="9" t="str">
        <f t="array" ref="AF1033">IFERROR(INDEX(AC$56:AC$1054,SMALL(IF(ISNUMBER(AC$56:AC$1054),ROW(AC$1:AC$999),""),ROW(AC978))),"")</f>
        <v/>
      </c>
      <c r="AG1033" s="9"/>
      <c r="AH1033" s="9"/>
      <c r="AI1033" s="9"/>
      <c r="AJ1033" s="9"/>
      <c r="AK1033" s="9"/>
      <c r="AL1033" s="9"/>
      <c r="AM1033" s="87"/>
      <c r="AN1033" s="13"/>
      <c r="AO1033" s="14"/>
      <c r="AP1033" s="14"/>
      <c r="AQ1033" s="10">
        <f t="shared" si="122"/>
        <v>0</v>
      </c>
      <c r="AR1033" s="12"/>
      <c r="AS1033" s="12"/>
      <c r="AT1033" s="11"/>
      <c r="AU1033" s="9"/>
      <c r="AV1033" s="9"/>
      <c r="AW1033" s="9">
        <f ca="1">IFERROR(IF(COUNTA(AV$56:AV1033)=AV$54,AV1033,FORECAST(AP1033,OFFSET(AY$56:AY$254,MATCH(AP1033,AX$56:AX$254,1)-1,0,2), OFFSET(AX$56:AX$254,MATCH(AP1033,AX$56:AX$254,1)-1,0,2))),"")</f>
        <v>0</v>
      </c>
      <c r="AX1033" s="9" t="str">
        <f t="array" ref="AX1033">IFERROR(INDEX(AP$56:AP$1054,SMALL(IF(ISNUMBER(AV$56:AV$1054),ROW(AP$1:AP$999),""),ROW(AP978))),"")</f>
        <v/>
      </c>
      <c r="AY1033" s="9" t="str">
        <f t="array" ref="AY1033">IFERROR(INDEX(AV$56:AV$1054,SMALL(IF(ISNUMBER(AV$56:AV$1054),ROW(AV$1:AV$999),""),ROW(AV978))),"")</f>
        <v/>
      </c>
      <c r="AZ1033" s="9"/>
      <c r="BA1033" s="9"/>
      <c r="BB1033" s="9"/>
      <c r="BC1033" s="9"/>
      <c r="BD1033" s="9"/>
      <c r="BE1033" s="9"/>
      <c r="BF1033" s="87"/>
      <c r="BG1033" s="13"/>
      <c r="BH1033" s="14"/>
      <c r="BI1033" s="14"/>
      <c r="BJ1033" s="10">
        <f t="shared" si="123"/>
        <v>0</v>
      </c>
      <c r="BK1033" s="12"/>
      <c r="BL1033" s="12"/>
      <c r="BM1033" s="11"/>
      <c r="BN1033" s="9"/>
      <c r="BO1033" s="9"/>
      <c r="BP1033" s="9">
        <f ca="1">IFERROR(IF(COUNTA(BO$56:BO1033)=BO$54,BO1033,FORECAST(BI1033,OFFSET(BR$56:BR$254,MATCH(BI1033,BQ$56:BQ$254,1)-1,0,2), OFFSET(BQ$56:BQ$254,MATCH(BI1033,BQ$56:BQ$254,1)-1,0,2))),"")</f>
        <v>0</v>
      </c>
      <c r="BQ1033" s="9" t="str">
        <f t="array" ref="BQ1033">IFERROR(INDEX(BI$56:BI$1054,SMALL(IF(ISNUMBER(BO$56:BO$1054),ROW(BI$1:BI$999),""),ROW(BI978))),"")</f>
        <v/>
      </c>
      <c r="BR1033" s="9" t="str">
        <f t="array" ref="BR1033">IFERROR(INDEX(BO$56:BO$1054,SMALL(IF(ISNUMBER(BO$56:BO$1054),ROW(BO$1:BO$999),""),ROW(BO978))),"")</f>
        <v/>
      </c>
      <c r="BS1033" s="9"/>
      <c r="BT1033" s="9"/>
      <c r="BU1033" s="9"/>
      <c r="BV1033" s="9"/>
      <c r="BW1033" s="9"/>
      <c r="BX1033" s="9"/>
      <c r="BY1033" s="87"/>
      <c r="BZ1033" s="13"/>
      <c r="CA1033" s="14"/>
      <c r="CB1033" s="14"/>
      <c r="CC1033" s="10">
        <f t="shared" si="124"/>
        <v>0</v>
      </c>
      <c r="CD1033" s="12"/>
      <c r="CE1033" s="12"/>
      <c r="CF1033" s="11"/>
      <c r="CG1033" s="9"/>
      <c r="CH1033" s="9"/>
      <c r="CI1033" s="9">
        <f ca="1">IFERROR(IF(COUNTA(CH$56:CH1033)=CH$54,CH1033,FORECAST(CB1033,OFFSET(CK$56:CK$254,MATCH(CB1033,CJ$56:CJ$254,1)-1,0,2), OFFSET(CJ$56:CJ$254,MATCH(CB1033,CJ$56:CJ$254,1)-1,0,2))),"")</f>
        <v>0</v>
      </c>
      <c r="CJ1033" s="9" t="str">
        <f t="array" ref="CJ1033">IFERROR(INDEX(CB$56:CB$1054,SMALL(IF(ISNUMBER(CH$56:CH$1054),ROW(CB$1:CB$999),""),ROW(CB978))),"")</f>
        <v/>
      </c>
      <c r="CK1033" s="9" t="str">
        <f t="array" ref="CK1033">IFERROR(INDEX(CH$56:CH$1054,SMALL(IF(ISNUMBER(CH$56:CH$1054),ROW(CH$1:CH$999),""),ROW(CH978))),"")</f>
        <v/>
      </c>
      <c r="CL1033" s="9"/>
      <c r="CM1033" s="9"/>
      <c r="CN1033" s="9"/>
      <c r="CO1033" s="9"/>
      <c r="CP1033" s="9"/>
      <c r="CQ1033" s="9"/>
      <c r="CR1033" s="87"/>
      <c r="CS1033" s="13"/>
      <c r="CT1033" s="14"/>
      <c r="CU1033" s="14"/>
      <c r="CV1033" s="10">
        <f t="shared" si="125"/>
        <v>0</v>
      </c>
      <c r="CW1033" s="12"/>
      <c r="CX1033" s="12"/>
      <c r="CY1033" s="11"/>
      <c r="CZ1033" s="9"/>
      <c r="DA1033" s="9"/>
      <c r="DB1033" s="9">
        <f ca="1">IFERROR(IF(COUNTA(DA$56:DA1033)=DA$54,DA1033,FORECAST(CU1033,OFFSET(DD$56:DD$254,MATCH(CU1033,DC$56:DC$254,1)-1,0,2), OFFSET(DC$56:DC$254,MATCH(CU1033,DC$56:DC$254,1)-1,0,2))),"")</f>
        <v>0</v>
      </c>
      <c r="DC1033" s="9" t="str">
        <f t="array" ref="DC1033">IFERROR(INDEX(CU$56:CU$1054,SMALL(IF(ISNUMBER(DA$56:DA$1054),ROW(CU$1:CU$999),""),ROW(CU978))),"")</f>
        <v/>
      </c>
      <c r="DD1033" s="9" t="str">
        <f t="array" ref="DD1033">IFERROR(INDEX(DA$56:DA$1054,SMALL(IF(ISNUMBER(DA$56:DA$1054),ROW(DA$1:DA$999),""),ROW(DA978))),"")</f>
        <v/>
      </c>
      <c r="DE1033" s="9"/>
      <c r="DF1033" s="9"/>
      <c r="DG1033" s="9"/>
      <c r="DH1033" s="9"/>
      <c r="DI1033" s="9"/>
      <c r="DJ1033" s="9"/>
      <c r="DK1033" s="87"/>
      <c r="DL1033" s="13"/>
      <c r="DM1033" s="14"/>
      <c r="DN1033" s="14"/>
      <c r="DO1033" s="10">
        <f t="shared" si="126"/>
        <v>0</v>
      </c>
      <c r="DP1033" s="12"/>
      <c r="DQ1033" s="12"/>
      <c r="DR1033" s="11"/>
      <c r="DS1033" s="9"/>
      <c r="DT1033" s="9"/>
      <c r="DU1033" s="9">
        <f ca="1">IFERROR(IF(COUNTA(DT$56:DT1033)=DT$54,DT1033,FORECAST(DN1033,OFFSET(DW$56:DW$254,MATCH(DN1033,DV$56:DV$254,1)-1,0,2), OFFSET(DV$56:DV$254,MATCH(DN1033,DV$56:DV$254,1)-1,0,2))),"")</f>
        <v>0</v>
      </c>
      <c r="DV1033" s="9" t="str">
        <f t="array" ref="DV1033">IFERROR(INDEX(DN$56:DN$1054,SMALL(IF(ISNUMBER(DT$56:DT$1054),ROW(DN$1:DN$999),""),ROW(DN978))),"")</f>
        <v/>
      </c>
      <c r="DW1033" s="9" t="str">
        <f t="array" ref="DW1033">IFERROR(INDEX(DT$56:DT$1054,SMALL(IF(ISNUMBER(DT$56:DT$1054),ROW(DT$1:DT$999),""),ROW(DT978))),"")</f>
        <v/>
      </c>
      <c r="DX1033" s="9"/>
      <c r="DY1033" s="9"/>
      <c r="DZ1033" s="9"/>
      <c r="EA1033" s="9"/>
      <c r="EB1033" s="9"/>
      <c r="EC1033" s="9"/>
      <c r="ED1033" s="87"/>
      <c r="EE1033" s="13"/>
      <c r="EF1033" s="14"/>
      <c r="EG1033" s="14"/>
      <c r="EH1033" s="10">
        <f t="shared" si="127"/>
        <v>0</v>
      </c>
      <c r="EI1033" s="12"/>
      <c r="EJ1033" s="12"/>
      <c r="EK1033" s="11"/>
      <c r="EL1033" s="9"/>
      <c r="EM1033" s="9"/>
      <c r="EN1033" s="9">
        <f ca="1">IFERROR(IF(COUNTA(EM$56:EM1033)=EM$54,EM1033,FORECAST(EG1033,OFFSET(EP$56:EP$254,MATCH(EG1033,EO$56:EO$254,1)-1,0,2), OFFSET(EO$56:EO$254,MATCH(EG1033,EO$56:EO$254,1)-1,0,2))),"")</f>
        <v>0</v>
      </c>
      <c r="EO1033" s="9" t="str">
        <f t="array" ref="EO1033">IFERROR(INDEX(EG$56:EG$1054,SMALL(IF(ISNUMBER(EM$56:EM$1054),ROW(EG$1:EG$999),""),ROW(EG978))),"")</f>
        <v/>
      </c>
      <c r="EP1033" s="9" t="str">
        <f t="array" ref="EP1033">IFERROR(INDEX(EM$56:EM$1054,SMALL(IF(ISNUMBER(EM$56:EM$1054),ROW(EM$1:EM$999),""),ROW(EM978))),"")</f>
        <v/>
      </c>
      <c r="EQ1033" s="9"/>
      <c r="ER1033" s="9"/>
      <c r="ES1033" s="9"/>
      <c r="ET1033" s="9"/>
      <c r="EU1033" s="9"/>
      <c r="EV1033" s="9"/>
    </row>
    <row r="1034" spans="1:152" x14ac:dyDescent="0.25">
      <c r="A1034" s="8"/>
      <c r="B1034" s="13"/>
      <c r="C1034" s="14"/>
      <c r="D1034" s="14"/>
      <c r="E1034" s="10">
        <f t="shared" si="120"/>
        <v>0</v>
      </c>
      <c r="F1034" s="12"/>
      <c r="G1034" s="12"/>
      <c r="H1034" s="11"/>
      <c r="I1034" s="9"/>
      <c r="J1034" s="9"/>
      <c r="K1034" s="9">
        <f ca="1">IFERROR(IF(COUNTA(J$56:J1034)=J$54,J1034,FORECAST(D1034,OFFSET(M$56:M$254,MATCH(D1034,L$56:L$254,1)-1,0,2), OFFSET(L$56:L$254,MATCH(D1034,L$56:L$254,1)-1,0,2))),"")</f>
        <v>0</v>
      </c>
      <c r="L1034" s="9" t="str">
        <f t="array" ref="L1034">IFERROR(INDEX(D$56:D$1054,SMALL(IF(ISNUMBER(J$56:J$1054),ROW(D$1:D$999),""),ROW(D979))),"")</f>
        <v/>
      </c>
      <c r="M1034" s="9" t="str">
        <f t="array" ref="M1034">IFERROR(INDEX(J$56:J$1054,SMALL(IF(ISNUMBER(J$56:J$1054),ROW(J$1:J$999),""),ROW(J979))),"")</f>
        <v/>
      </c>
      <c r="N1034" s="9"/>
      <c r="O1034" s="9"/>
      <c r="P1034" s="9"/>
      <c r="Q1034" s="9"/>
      <c r="R1034" s="9"/>
      <c r="S1034" s="9"/>
      <c r="T1034" s="87"/>
      <c r="U1034" s="13"/>
      <c r="V1034" s="14"/>
      <c r="W1034" s="14"/>
      <c r="X1034" s="10">
        <f t="shared" si="121"/>
        <v>0</v>
      </c>
      <c r="Y1034" s="12"/>
      <c r="Z1034" s="12"/>
      <c r="AA1034" s="11"/>
      <c r="AB1034" s="9"/>
      <c r="AC1034" s="9"/>
      <c r="AD1034" s="9">
        <f ca="1">IFERROR(IF(COUNTA(AC$56:AC1034)=AC$54,AC1034,FORECAST(W1034,OFFSET(AF$56:AF$254,MATCH(W1034,AE$56:AE$254,1)-1,0,2), OFFSET(AE$56:AE$254,MATCH(W1034,AE$56:AE$254,1)-1,0,2))),"")</f>
        <v>0</v>
      </c>
      <c r="AE1034" s="9" t="str">
        <f t="array" ref="AE1034">IFERROR(INDEX(W$56:W$1054,SMALL(IF(ISNUMBER(AC$56:AC$1054),ROW(W$1:W$999),""),ROW(W979))),"")</f>
        <v/>
      </c>
      <c r="AF1034" s="9" t="str">
        <f t="array" ref="AF1034">IFERROR(INDEX(AC$56:AC$1054,SMALL(IF(ISNUMBER(AC$56:AC$1054),ROW(AC$1:AC$999),""),ROW(AC979))),"")</f>
        <v/>
      </c>
      <c r="AG1034" s="9"/>
      <c r="AH1034" s="9"/>
      <c r="AI1034" s="9"/>
      <c r="AJ1034" s="9"/>
      <c r="AK1034" s="9"/>
      <c r="AL1034" s="9"/>
      <c r="AM1034" s="87"/>
      <c r="AN1034" s="13"/>
      <c r="AO1034" s="14"/>
      <c r="AP1034" s="14"/>
      <c r="AQ1034" s="10">
        <f t="shared" si="122"/>
        <v>0</v>
      </c>
      <c r="AR1034" s="12"/>
      <c r="AS1034" s="12"/>
      <c r="AT1034" s="11"/>
      <c r="AU1034" s="9"/>
      <c r="AV1034" s="9"/>
      <c r="AW1034" s="9">
        <f ca="1">IFERROR(IF(COUNTA(AV$56:AV1034)=AV$54,AV1034,FORECAST(AP1034,OFFSET(AY$56:AY$254,MATCH(AP1034,AX$56:AX$254,1)-1,0,2), OFFSET(AX$56:AX$254,MATCH(AP1034,AX$56:AX$254,1)-1,0,2))),"")</f>
        <v>0</v>
      </c>
      <c r="AX1034" s="9" t="str">
        <f t="array" ref="AX1034">IFERROR(INDEX(AP$56:AP$1054,SMALL(IF(ISNUMBER(AV$56:AV$1054),ROW(AP$1:AP$999),""),ROW(AP979))),"")</f>
        <v/>
      </c>
      <c r="AY1034" s="9" t="str">
        <f t="array" ref="AY1034">IFERROR(INDEX(AV$56:AV$1054,SMALL(IF(ISNUMBER(AV$56:AV$1054),ROW(AV$1:AV$999),""),ROW(AV979))),"")</f>
        <v/>
      </c>
      <c r="AZ1034" s="9"/>
      <c r="BA1034" s="9"/>
      <c r="BB1034" s="9"/>
      <c r="BC1034" s="9"/>
      <c r="BD1034" s="9"/>
      <c r="BE1034" s="9"/>
      <c r="BF1034" s="87"/>
      <c r="BG1034" s="13"/>
      <c r="BH1034" s="14"/>
      <c r="BI1034" s="14"/>
      <c r="BJ1034" s="10">
        <f t="shared" si="123"/>
        <v>0</v>
      </c>
      <c r="BK1034" s="12"/>
      <c r="BL1034" s="12"/>
      <c r="BM1034" s="11"/>
      <c r="BN1034" s="9"/>
      <c r="BO1034" s="9"/>
      <c r="BP1034" s="9">
        <f ca="1">IFERROR(IF(COUNTA(BO$56:BO1034)=BO$54,BO1034,FORECAST(BI1034,OFFSET(BR$56:BR$254,MATCH(BI1034,BQ$56:BQ$254,1)-1,0,2), OFFSET(BQ$56:BQ$254,MATCH(BI1034,BQ$56:BQ$254,1)-1,0,2))),"")</f>
        <v>0</v>
      </c>
      <c r="BQ1034" s="9" t="str">
        <f t="array" ref="BQ1034">IFERROR(INDEX(BI$56:BI$1054,SMALL(IF(ISNUMBER(BO$56:BO$1054),ROW(BI$1:BI$999),""),ROW(BI979))),"")</f>
        <v/>
      </c>
      <c r="BR1034" s="9" t="str">
        <f t="array" ref="BR1034">IFERROR(INDEX(BO$56:BO$1054,SMALL(IF(ISNUMBER(BO$56:BO$1054),ROW(BO$1:BO$999),""),ROW(BO979))),"")</f>
        <v/>
      </c>
      <c r="BS1034" s="9"/>
      <c r="BT1034" s="9"/>
      <c r="BU1034" s="9"/>
      <c r="BV1034" s="9"/>
      <c r="BW1034" s="9"/>
      <c r="BX1034" s="9"/>
      <c r="BY1034" s="87"/>
      <c r="BZ1034" s="13"/>
      <c r="CA1034" s="14"/>
      <c r="CB1034" s="14"/>
      <c r="CC1034" s="10">
        <f t="shared" si="124"/>
        <v>0</v>
      </c>
      <c r="CD1034" s="12"/>
      <c r="CE1034" s="12"/>
      <c r="CF1034" s="11"/>
      <c r="CG1034" s="9"/>
      <c r="CH1034" s="9"/>
      <c r="CI1034" s="9">
        <f ca="1">IFERROR(IF(COUNTA(CH$56:CH1034)=CH$54,CH1034,FORECAST(CB1034,OFFSET(CK$56:CK$254,MATCH(CB1034,CJ$56:CJ$254,1)-1,0,2), OFFSET(CJ$56:CJ$254,MATCH(CB1034,CJ$56:CJ$254,1)-1,0,2))),"")</f>
        <v>0</v>
      </c>
      <c r="CJ1034" s="9" t="str">
        <f t="array" ref="CJ1034">IFERROR(INDEX(CB$56:CB$1054,SMALL(IF(ISNUMBER(CH$56:CH$1054),ROW(CB$1:CB$999),""),ROW(CB979))),"")</f>
        <v/>
      </c>
      <c r="CK1034" s="9" t="str">
        <f t="array" ref="CK1034">IFERROR(INDEX(CH$56:CH$1054,SMALL(IF(ISNUMBER(CH$56:CH$1054),ROW(CH$1:CH$999),""),ROW(CH979))),"")</f>
        <v/>
      </c>
      <c r="CL1034" s="9"/>
      <c r="CM1034" s="9"/>
      <c r="CN1034" s="9"/>
      <c r="CO1034" s="9"/>
      <c r="CP1034" s="9"/>
      <c r="CQ1034" s="9"/>
      <c r="CR1034" s="87"/>
      <c r="CS1034" s="13"/>
      <c r="CT1034" s="14"/>
      <c r="CU1034" s="14"/>
      <c r="CV1034" s="10">
        <f t="shared" si="125"/>
        <v>0</v>
      </c>
      <c r="CW1034" s="12"/>
      <c r="CX1034" s="12"/>
      <c r="CY1034" s="11"/>
      <c r="CZ1034" s="9"/>
      <c r="DA1034" s="9"/>
      <c r="DB1034" s="9">
        <f ca="1">IFERROR(IF(COUNTA(DA$56:DA1034)=DA$54,DA1034,FORECAST(CU1034,OFFSET(DD$56:DD$254,MATCH(CU1034,DC$56:DC$254,1)-1,0,2), OFFSET(DC$56:DC$254,MATCH(CU1034,DC$56:DC$254,1)-1,0,2))),"")</f>
        <v>0</v>
      </c>
      <c r="DC1034" s="9" t="str">
        <f t="array" ref="DC1034">IFERROR(INDEX(CU$56:CU$1054,SMALL(IF(ISNUMBER(DA$56:DA$1054),ROW(CU$1:CU$999),""),ROW(CU979))),"")</f>
        <v/>
      </c>
      <c r="DD1034" s="9" t="str">
        <f t="array" ref="DD1034">IFERROR(INDEX(DA$56:DA$1054,SMALL(IF(ISNUMBER(DA$56:DA$1054),ROW(DA$1:DA$999),""),ROW(DA979))),"")</f>
        <v/>
      </c>
      <c r="DE1034" s="9"/>
      <c r="DF1034" s="9"/>
      <c r="DG1034" s="9"/>
      <c r="DH1034" s="9"/>
      <c r="DI1034" s="9"/>
      <c r="DJ1034" s="9"/>
      <c r="DK1034" s="87"/>
      <c r="DL1034" s="13"/>
      <c r="DM1034" s="14"/>
      <c r="DN1034" s="14"/>
      <c r="DO1034" s="10">
        <f t="shared" si="126"/>
        <v>0</v>
      </c>
      <c r="DP1034" s="12"/>
      <c r="DQ1034" s="12"/>
      <c r="DR1034" s="11"/>
      <c r="DS1034" s="9"/>
      <c r="DT1034" s="9"/>
      <c r="DU1034" s="9">
        <f ca="1">IFERROR(IF(COUNTA(DT$56:DT1034)=DT$54,DT1034,FORECAST(DN1034,OFFSET(DW$56:DW$254,MATCH(DN1034,DV$56:DV$254,1)-1,0,2), OFFSET(DV$56:DV$254,MATCH(DN1034,DV$56:DV$254,1)-1,0,2))),"")</f>
        <v>0</v>
      </c>
      <c r="DV1034" s="9" t="str">
        <f t="array" ref="DV1034">IFERROR(INDEX(DN$56:DN$1054,SMALL(IF(ISNUMBER(DT$56:DT$1054),ROW(DN$1:DN$999),""),ROW(DN979))),"")</f>
        <v/>
      </c>
      <c r="DW1034" s="9" t="str">
        <f t="array" ref="DW1034">IFERROR(INDEX(DT$56:DT$1054,SMALL(IF(ISNUMBER(DT$56:DT$1054),ROW(DT$1:DT$999),""),ROW(DT979))),"")</f>
        <v/>
      </c>
      <c r="DX1034" s="9"/>
      <c r="DY1034" s="9"/>
      <c r="DZ1034" s="9"/>
      <c r="EA1034" s="9"/>
      <c r="EB1034" s="9"/>
      <c r="EC1034" s="9"/>
      <c r="ED1034" s="87"/>
      <c r="EE1034" s="13"/>
      <c r="EF1034" s="14"/>
      <c r="EG1034" s="14"/>
      <c r="EH1034" s="10">
        <f t="shared" si="127"/>
        <v>0</v>
      </c>
      <c r="EI1034" s="12"/>
      <c r="EJ1034" s="12"/>
      <c r="EK1034" s="11"/>
      <c r="EL1034" s="9"/>
      <c r="EM1034" s="9"/>
      <c r="EN1034" s="9">
        <f ca="1">IFERROR(IF(COUNTA(EM$56:EM1034)=EM$54,EM1034,FORECAST(EG1034,OFFSET(EP$56:EP$254,MATCH(EG1034,EO$56:EO$254,1)-1,0,2), OFFSET(EO$56:EO$254,MATCH(EG1034,EO$56:EO$254,1)-1,0,2))),"")</f>
        <v>0</v>
      </c>
      <c r="EO1034" s="9" t="str">
        <f t="array" ref="EO1034">IFERROR(INDEX(EG$56:EG$1054,SMALL(IF(ISNUMBER(EM$56:EM$1054),ROW(EG$1:EG$999),""),ROW(EG979))),"")</f>
        <v/>
      </c>
      <c r="EP1034" s="9" t="str">
        <f t="array" ref="EP1034">IFERROR(INDEX(EM$56:EM$1054,SMALL(IF(ISNUMBER(EM$56:EM$1054),ROW(EM$1:EM$999),""),ROW(EM979))),"")</f>
        <v/>
      </c>
      <c r="EQ1034" s="9"/>
      <c r="ER1034" s="9"/>
      <c r="ES1034" s="9"/>
      <c r="ET1034" s="9"/>
      <c r="EU1034" s="9"/>
      <c r="EV1034" s="9"/>
    </row>
    <row r="1035" spans="1:152" x14ac:dyDescent="0.25">
      <c r="A1035" s="8"/>
      <c r="B1035" s="13"/>
      <c r="C1035" s="14"/>
      <c r="D1035" s="14"/>
      <c r="E1035" s="10">
        <f t="shared" si="120"/>
        <v>0</v>
      </c>
      <c r="F1035" s="12"/>
      <c r="G1035" s="12"/>
      <c r="H1035" s="11"/>
      <c r="I1035" s="9"/>
      <c r="J1035" s="9"/>
      <c r="K1035" s="9">
        <f ca="1">IFERROR(IF(COUNTA(J$56:J1035)=J$54,J1035,FORECAST(D1035,OFFSET(M$56:M$254,MATCH(D1035,L$56:L$254,1)-1,0,2), OFFSET(L$56:L$254,MATCH(D1035,L$56:L$254,1)-1,0,2))),"")</f>
        <v>0</v>
      </c>
      <c r="L1035" s="9" t="str">
        <f t="array" ref="L1035">IFERROR(INDEX(D$56:D$1054,SMALL(IF(ISNUMBER(J$56:J$1054),ROW(D$1:D$999),""),ROW(D980))),"")</f>
        <v/>
      </c>
      <c r="M1035" s="9" t="str">
        <f t="array" ref="M1035">IFERROR(INDEX(J$56:J$1054,SMALL(IF(ISNUMBER(J$56:J$1054),ROW(J$1:J$999),""),ROW(J980))),"")</f>
        <v/>
      </c>
      <c r="N1035" s="9"/>
      <c r="O1035" s="9"/>
      <c r="P1035" s="9"/>
      <c r="Q1035" s="9"/>
      <c r="R1035" s="9"/>
      <c r="S1035" s="9"/>
      <c r="T1035" s="87"/>
      <c r="U1035" s="13"/>
      <c r="V1035" s="14"/>
      <c r="W1035" s="14"/>
      <c r="X1035" s="10">
        <f t="shared" si="121"/>
        <v>0</v>
      </c>
      <c r="Y1035" s="12"/>
      <c r="Z1035" s="12"/>
      <c r="AA1035" s="11"/>
      <c r="AB1035" s="9"/>
      <c r="AC1035" s="9"/>
      <c r="AD1035" s="9">
        <f ca="1">IFERROR(IF(COUNTA(AC$56:AC1035)=AC$54,AC1035,FORECAST(W1035,OFFSET(AF$56:AF$254,MATCH(W1035,AE$56:AE$254,1)-1,0,2), OFFSET(AE$56:AE$254,MATCH(W1035,AE$56:AE$254,1)-1,0,2))),"")</f>
        <v>0</v>
      </c>
      <c r="AE1035" s="9" t="str">
        <f t="array" ref="AE1035">IFERROR(INDEX(W$56:W$1054,SMALL(IF(ISNUMBER(AC$56:AC$1054),ROW(W$1:W$999),""),ROW(W980))),"")</f>
        <v/>
      </c>
      <c r="AF1035" s="9" t="str">
        <f t="array" ref="AF1035">IFERROR(INDEX(AC$56:AC$1054,SMALL(IF(ISNUMBER(AC$56:AC$1054),ROW(AC$1:AC$999),""),ROW(AC980))),"")</f>
        <v/>
      </c>
      <c r="AG1035" s="9"/>
      <c r="AH1035" s="9"/>
      <c r="AI1035" s="9"/>
      <c r="AJ1035" s="9"/>
      <c r="AK1035" s="9"/>
      <c r="AL1035" s="9"/>
      <c r="AM1035" s="87"/>
      <c r="AN1035" s="13"/>
      <c r="AO1035" s="14"/>
      <c r="AP1035" s="14"/>
      <c r="AQ1035" s="10">
        <f t="shared" si="122"/>
        <v>0</v>
      </c>
      <c r="AR1035" s="12"/>
      <c r="AS1035" s="12"/>
      <c r="AT1035" s="11"/>
      <c r="AU1035" s="9"/>
      <c r="AV1035" s="9"/>
      <c r="AW1035" s="9">
        <f ca="1">IFERROR(IF(COUNTA(AV$56:AV1035)=AV$54,AV1035,FORECAST(AP1035,OFFSET(AY$56:AY$254,MATCH(AP1035,AX$56:AX$254,1)-1,0,2), OFFSET(AX$56:AX$254,MATCH(AP1035,AX$56:AX$254,1)-1,0,2))),"")</f>
        <v>0</v>
      </c>
      <c r="AX1035" s="9" t="str">
        <f t="array" ref="AX1035">IFERROR(INDEX(AP$56:AP$1054,SMALL(IF(ISNUMBER(AV$56:AV$1054),ROW(AP$1:AP$999),""),ROW(AP980))),"")</f>
        <v/>
      </c>
      <c r="AY1035" s="9" t="str">
        <f t="array" ref="AY1035">IFERROR(INDEX(AV$56:AV$1054,SMALL(IF(ISNUMBER(AV$56:AV$1054),ROW(AV$1:AV$999),""),ROW(AV980))),"")</f>
        <v/>
      </c>
      <c r="AZ1035" s="9"/>
      <c r="BA1035" s="9"/>
      <c r="BB1035" s="9"/>
      <c r="BC1035" s="9"/>
      <c r="BD1035" s="9"/>
      <c r="BE1035" s="9"/>
      <c r="BF1035" s="87"/>
      <c r="BG1035" s="13"/>
      <c r="BH1035" s="14"/>
      <c r="BI1035" s="14"/>
      <c r="BJ1035" s="10">
        <f t="shared" si="123"/>
        <v>0</v>
      </c>
      <c r="BK1035" s="12"/>
      <c r="BL1035" s="12"/>
      <c r="BM1035" s="11"/>
      <c r="BN1035" s="9"/>
      <c r="BO1035" s="9"/>
      <c r="BP1035" s="9">
        <f ca="1">IFERROR(IF(COUNTA(BO$56:BO1035)=BO$54,BO1035,FORECAST(BI1035,OFFSET(BR$56:BR$254,MATCH(BI1035,BQ$56:BQ$254,1)-1,0,2), OFFSET(BQ$56:BQ$254,MATCH(BI1035,BQ$56:BQ$254,1)-1,0,2))),"")</f>
        <v>0</v>
      </c>
      <c r="BQ1035" s="9" t="str">
        <f t="array" ref="BQ1035">IFERROR(INDEX(BI$56:BI$1054,SMALL(IF(ISNUMBER(BO$56:BO$1054),ROW(BI$1:BI$999),""),ROW(BI980))),"")</f>
        <v/>
      </c>
      <c r="BR1035" s="9" t="str">
        <f t="array" ref="BR1035">IFERROR(INDEX(BO$56:BO$1054,SMALL(IF(ISNUMBER(BO$56:BO$1054),ROW(BO$1:BO$999),""),ROW(BO980))),"")</f>
        <v/>
      </c>
      <c r="BS1035" s="9"/>
      <c r="BT1035" s="9"/>
      <c r="BU1035" s="9"/>
      <c r="BV1035" s="9"/>
      <c r="BW1035" s="9"/>
      <c r="BX1035" s="9"/>
      <c r="BY1035" s="87"/>
      <c r="BZ1035" s="13"/>
      <c r="CA1035" s="14"/>
      <c r="CB1035" s="14"/>
      <c r="CC1035" s="10">
        <f t="shared" si="124"/>
        <v>0</v>
      </c>
      <c r="CD1035" s="12"/>
      <c r="CE1035" s="12"/>
      <c r="CF1035" s="11"/>
      <c r="CG1035" s="9"/>
      <c r="CH1035" s="9"/>
      <c r="CI1035" s="9">
        <f ca="1">IFERROR(IF(COUNTA(CH$56:CH1035)=CH$54,CH1035,FORECAST(CB1035,OFFSET(CK$56:CK$254,MATCH(CB1035,CJ$56:CJ$254,1)-1,0,2), OFFSET(CJ$56:CJ$254,MATCH(CB1035,CJ$56:CJ$254,1)-1,0,2))),"")</f>
        <v>0</v>
      </c>
      <c r="CJ1035" s="9" t="str">
        <f t="array" ref="CJ1035">IFERROR(INDEX(CB$56:CB$1054,SMALL(IF(ISNUMBER(CH$56:CH$1054),ROW(CB$1:CB$999),""),ROW(CB980))),"")</f>
        <v/>
      </c>
      <c r="CK1035" s="9" t="str">
        <f t="array" ref="CK1035">IFERROR(INDEX(CH$56:CH$1054,SMALL(IF(ISNUMBER(CH$56:CH$1054),ROW(CH$1:CH$999),""),ROW(CH980))),"")</f>
        <v/>
      </c>
      <c r="CL1035" s="9"/>
      <c r="CM1035" s="9"/>
      <c r="CN1035" s="9"/>
      <c r="CO1035" s="9"/>
      <c r="CP1035" s="9"/>
      <c r="CQ1035" s="9"/>
      <c r="CR1035" s="87"/>
      <c r="CS1035" s="13"/>
      <c r="CT1035" s="14"/>
      <c r="CU1035" s="14"/>
      <c r="CV1035" s="10">
        <f t="shared" si="125"/>
        <v>0</v>
      </c>
      <c r="CW1035" s="12"/>
      <c r="CX1035" s="12"/>
      <c r="CY1035" s="11"/>
      <c r="CZ1035" s="9"/>
      <c r="DA1035" s="9"/>
      <c r="DB1035" s="9">
        <f ca="1">IFERROR(IF(COUNTA(DA$56:DA1035)=DA$54,DA1035,FORECAST(CU1035,OFFSET(DD$56:DD$254,MATCH(CU1035,DC$56:DC$254,1)-1,0,2), OFFSET(DC$56:DC$254,MATCH(CU1035,DC$56:DC$254,1)-1,0,2))),"")</f>
        <v>0</v>
      </c>
      <c r="DC1035" s="9" t="str">
        <f t="array" ref="DC1035">IFERROR(INDEX(CU$56:CU$1054,SMALL(IF(ISNUMBER(DA$56:DA$1054),ROW(CU$1:CU$999),""),ROW(CU980))),"")</f>
        <v/>
      </c>
      <c r="DD1035" s="9" t="str">
        <f t="array" ref="DD1035">IFERROR(INDEX(DA$56:DA$1054,SMALL(IF(ISNUMBER(DA$56:DA$1054),ROW(DA$1:DA$999),""),ROW(DA980))),"")</f>
        <v/>
      </c>
      <c r="DE1035" s="9"/>
      <c r="DF1035" s="9"/>
      <c r="DG1035" s="9"/>
      <c r="DH1035" s="9"/>
      <c r="DI1035" s="9"/>
      <c r="DJ1035" s="9"/>
      <c r="DK1035" s="87"/>
      <c r="DL1035" s="13"/>
      <c r="DM1035" s="14"/>
      <c r="DN1035" s="14"/>
      <c r="DO1035" s="10">
        <f t="shared" si="126"/>
        <v>0</v>
      </c>
      <c r="DP1035" s="12"/>
      <c r="DQ1035" s="12"/>
      <c r="DR1035" s="11"/>
      <c r="DS1035" s="9"/>
      <c r="DT1035" s="9"/>
      <c r="DU1035" s="9">
        <f ca="1">IFERROR(IF(COUNTA(DT$56:DT1035)=DT$54,DT1035,FORECAST(DN1035,OFFSET(DW$56:DW$254,MATCH(DN1035,DV$56:DV$254,1)-1,0,2), OFFSET(DV$56:DV$254,MATCH(DN1035,DV$56:DV$254,1)-1,0,2))),"")</f>
        <v>0</v>
      </c>
      <c r="DV1035" s="9" t="str">
        <f t="array" ref="DV1035">IFERROR(INDEX(DN$56:DN$1054,SMALL(IF(ISNUMBER(DT$56:DT$1054),ROW(DN$1:DN$999),""),ROW(DN980))),"")</f>
        <v/>
      </c>
      <c r="DW1035" s="9" t="str">
        <f t="array" ref="DW1035">IFERROR(INDEX(DT$56:DT$1054,SMALL(IF(ISNUMBER(DT$56:DT$1054),ROW(DT$1:DT$999),""),ROW(DT980))),"")</f>
        <v/>
      </c>
      <c r="DX1035" s="9"/>
      <c r="DY1035" s="9"/>
      <c r="DZ1035" s="9"/>
      <c r="EA1035" s="9"/>
      <c r="EB1035" s="9"/>
      <c r="EC1035" s="9"/>
      <c r="ED1035" s="87"/>
      <c r="EE1035" s="13"/>
      <c r="EF1035" s="14"/>
      <c r="EG1035" s="14"/>
      <c r="EH1035" s="10">
        <f t="shared" si="127"/>
        <v>0</v>
      </c>
      <c r="EI1035" s="12"/>
      <c r="EJ1035" s="12"/>
      <c r="EK1035" s="11"/>
      <c r="EL1035" s="9"/>
      <c r="EM1035" s="9"/>
      <c r="EN1035" s="9">
        <f ca="1">IFERROR(IF(COUNTA(EM$56:EM1035)=EM$54,EM1035,FORECAST(EG1035,OFFSET(EP$56:EP$254,MATCH(EG1035,EO$56:EO$254,1)-1,0,2), OFFSET(EO$56:EO$254,MATCH(EG1035,EO$56:EO$254,1)-1,0,2))),"")</f>
        <v>0</v>
      </c>
      <c r="EO1035" s="9" t="str">
        <f t="array" ref="EO1035">IFERROR(INDEX(EG$56:EG$1054,SMALL(IF(ISNUMBER(EM$56:EM$1054),ROW(EG$1:EG$999),""),ROW(EG980))),"")</f>
        <v/>
      </c>
      <c r="EP1035" s="9" t="str">
        <f t="array" ref="EP1035">IFERROR(INDEX(EM$56:EM$1054,SMALL(IF(ISNUMBER(EM$56:EM$1054),ROW(EM$1:EM$999),""),ROW(EM980))),"")</f>
        <v/>
      </c>
      <c r="EQ1035" s="9"/>
      <c r="ER1035" s="9"/>
      <c r="ES1035" s="9"/>
      <c r="ET1035" s="9"/>
      <c r="EU1035" s="9"/>
      <c r="EV1035" s="9"/>
    </row>
    <row r="1036" spans="1:152" x14ac:dyDescent="0.25">
      <c r="A1036" s="8"/>
      <c r="B1036" s="13"/>
      <c r="C1036" s="14"/>
      <c r="D1036" s="14"/>
      <c r="E1036" s="10">
        <f t="shared" si="120"/>
        <v>0</v>
      </c>
      <c r="F1036" s="12"/>
      <c r="G1036" s="12"/>
      <c r="H1036" s="11"/>
      <c r="I1036" s="9"/>
      <c r="J1036" s="9"/>
      <c r="K1036" s="9">
        <f ca="1">IFERROR(IF(COUNTA(J$56:J1036)=J$54,J1036,FORECAST(D1036,OFFSET(M$56:M$254,MATCH(D1036,L$56:L$254,1)-1,0,2), OFFSET(L$56:L$254,MATCH(D1036,L$56:L$254,1)-1,0,2))),"")</f>
        <v>0</v>
      </c>
      <c r="L1036" s="9" t="str">
        <f t="array" ref="L1036">IFERROR(INDEX(D$56:D$1054,SMALL(IF(ISNUMBER(J$56:J$1054),ROW(D$1:D$999),""),ROW(D981))),"")</f>
        <v/>
      </c>
      <c r="M1036" s="9" t="str">
        <f t="array" ref="M1036">IFERROR(INDEX(J$56:J$1054,SMALL(IF(ISNUMBER(J$56:J$1054),ROW(J$1:J$999),""),ROW(J981))),"")</f>
        <v/>
      </c>
      <c r="N1036" s="9"/>
      <c r="O1036" s="9"/>
      <c r="P1036" s="9"/>
      <c r="Q1036" s="9"/>
      <c r="R1036" s="9"/>
      <c r="S1036" s="9"/>
      <c r="T1036" s="87"/>
      <c r="U1036" s="13"/>
      <c r="V1036" s="14"/>
      <c r="W1036" s="14"/>
      <c r="X1036" s="10">
        <f t="shared" si="121"/>
        <v>0</v>
      </c>
      <c r="Y1036" s="12"/>
      <c r="Z1036" s="12"/>
      <c r="AA1036" s="11"/>
      <c r="AB1036" s="9"/>
      <c r="AC1036" s="9"/>
      <c r="AD1036" s="9">
        <f ca="1">IFERROR(IF(COUNTA(AC$56:AC1036)=AC$54,AC1036,FORECAST(W1036,OFFSET(AF$56:AF$254,MATCH(W1036,AE$56:AE$254,1)-1,0,2), OFFSET(AE$56:AE$254,MATCH(W1036,AE$56:AE$254,1)-1,0,2))),"")</f>
        <v>0</v>
      </c>
      <c r="AE1036" s="9" t="str">
        <f t="array" ref="AE1036">IFERROR(INDEX(W$56:W$1054,SMALL(IF(ISNUMBER(AC$56:AC$1054),ROW(W$1:W$999),""),ROW(W981))),"")</f>
        <v/>
      </c>
      <c r="AF1036" s="9" t="str">
        <f t="array" ref="AF1036">IFERROR(INDEX(AC$56:AC$1054,SMALL(IF(ISNUMBER(AC$56:AC$1054),ROW(AC$1:AC$999),""),ROW(AC981))),"")</f>
        <v/>
      </c>
      <c r="AG1036" s="9"/>
      <c r="AH1036" s="9"/>
      <c r="AI1036" s="9"/>
      <c r="AJ1036" s="9"/>
      <c r="AK1036" s="9"/>
      <c r="AL1036" s="9"/>
      <c r="AM1036" s="87"/>
      <c r="AN1036" s="13"/>
      <c r="AO1036" s="14"/>
      <c r="AP1036" s="14"/>
      <c r="AQ1036" s="10">
        <f t="shared" si="122"/>
        <v>0</v>
      </c>
      <c r="AR1036" s="12"/>
      <c r="AS1036" s="12"/>
      <c r="AT1036" s="11"/>
      <c r="AU1036" s="9"/>
      <c r="AV1036" s="9"/>
      <c r="AW1036" s="9">
        <f ca="1">IFERROR(IF(COUNTA(AV$56:AV1036)=AV$54,AV1036,FORECAST(AP1036,OFFSET(AY$56:AY$254,MATCH(AP1036,AX$56:AX$254,1)-1,0,2), OFFSET(AX$56:AX$254,MATCH(AP1036,AX$56:AX$254,1)-1,0,2))),"")</f>
        <v>0</v>
      </c>
      <c r="AX1036" s="9" t="str">
        <f t="array" ref="AX1036">IFERROR(INDEX(AP$56:AP$1054,SMALL(IF(ISNUMBER(AV$56:AV$1054),ROW(AP$1:AP$999),""),ROW(AP981))),"")</f>
        <v/>
      </c>
      <c r="AY1036" s="9" t="str">
        <f t="array" ref="AY1036">IFERROR(INDEX(AV$56:AV$1054,SMALL(IF(ISNUMBER(AV$56:AV$1054),ROW(AV$1:AV$999),""),ROW(AV981))),"")</f>
        <v/>
      </c>
      <c r="AZ1036" s="9"/>
      <c r="BA1036" s="9"/>
      <c r="BB1036" s="9"/>
      <c r="BC1036" s="9"/>
      <c r="BD1036" s="9"/>
      <c r="BE1036" s="9"/>
      <c r="BF1036" s="87"/>
      <c r="BG1036" s="13"/>
      <c r="BH1036" s="14"/>
      <c r="BI1036" s="14"/>
      <c r="BJ1036" s="10">
        <f t="shared" si="123"/>
        <v>0</v>
      </c>
      <c r="BK1036" s="12"/>
      <c r="BL1036" s="12"/>
      <c r="BM1036" s="11"/>
      <c r="BN1036" s="9"/>
      <c r="BO1036" s="9"/>
      <c r="BP1036" s="9">
        <f ca="1">IFERROR(IF(COUNTA(BO$56:BO1036)=BO$54,BO1036,FORECAST(BI1036,OFFSET(BR$56:BR$254,MATCH(BI1036,BQ$56:BQ$254,1)-1,0,2), OFFSET(BQ$56:BQ$254,MATCH(BI1036,BQ$56:BQ$254,1)-1,0,2))),"")</f>
        <v>0</v>
      </c>
      <c r="BQ1036" s="9" t="str">
        <f t="array" ref="BQ1036">IFERROR(INDEX(BI$56:BI$1054,SMALL(IF(ISNUMBER(BO$56:BO$1054),ROW(BI$1:BI$999),""),ROW(BI981))),"")</f>
        <v/>
      </c>
      <c r="BR1036" s="9" t="str">
        <f t="array" ref="BR1036">IFERROR(INDEX(BO$56:BO$1054,SMALL(IF(ISNUMBER(BO$56:BO$1054),ROW(BO$1:BO$999),""),ROW(BO981))),"")</f>
        <v/>
      </c>
      <c r="BS1036" s="9"/>
      <c r="BT1036" s="9"/>
      <c r="BU1036" s="9"/>
      <c r="BV1036" s="9"/>
      <c r="BW1036" s="9"/>
      <c r="BX1036" s="9"/>
      <c r="BY1036" s="87"/>
      <c r="BZ1036" s="13"/>
      <c r="CA1036" s="14"/>
      <c r="CB1036" s="14"/>
      <c r="CC1036" s="10">
        <f t="shared" si="124"/>
        <v>0</v>
      </c>
      <c r="CD1036" s="12"/>
      <c r="CE1036" s="12"/>
      <c r="CF1036" s="11"/>
      <c r="CG1036" s="9"/>
      <c r="CH1036" s="9"/>
      <c r="CI1036" s="9">
        <f ca="1">IFERROR(IF(COUNTA(CH$56:CH1036)=CH$54,CH1036,FORECAST(CB1036,OFFSET(CK$56:CK$254,MATCH(CB1036,CJ$56:CJ$254,1)-1,0,2), OFFSET(CJ$56:CJ$254,MATCH(CB1036,CJ$56:CJ$254,1)-1,0,2))),"")</f>
        <v>0</v>
      </c>
      <c r="CJ1036" s="9" t="str">
        <f t="array" ref="CJ1036">IFERROR(INDEX(CB$56:CB$1054,SMALL(IF(ISNUMBER(CH$56:CH$1054),ROW(CB$1:CB$999),""),ROW(CB981))),"")</f>
        <v/>
      </c>
      <c r="CK1036" s="9" t="str">
        <f t="array" ref="CK1036">IFERROR(INDEX(CH$56:CH$1054,SMALL(IF(ISNUMBER(CH$56:CH$1054),ROW(CH$1:CH$999),""),ROW(CH981))),"")</f>
        <v/>
      </c>
      <c r="CL1036" s="9"/>
      <c r="CM1036" s="9"/>
      <c r="CN1036" s="9"/>
      <c r="CO1036" s="9"/>
      <c r="CP1036" s="9"/>
      <c r="CQ1036" s="9"/>
      <c r="CR1036" s="87"/>
      <c r="CS1036" s="13"/>
      <c r="CT1036" s="14"/>
      <c r="CU1036" s="14"/>
      <c r="CV1036" s="10">
        <f t="shared" si="125"/>
        <v>0</v>
      </c>
      <c r="CW1036" s="12"/>
      <c r="CX1036" s="12"/>
      <c r="CY1036" s="11"/>
      <c r="CZ1036" s="9"/>
      <c r="DA1036" s="9"/>
      <c r="DB1036" s="9">
        <f ca="1">IFERROR(IF(COUNTA(DA$56:DA1036)=DA$54,DA1036,FORECAST(CU1036,OFFSET(DD$56:DD$254,MATCH(CU1036,DC$56:DC$254,1)-1,0,2), OFFSET(DC$56:DC$254,MATCH(CU1036,DC$56:DC$254,1)-1,0,2))),"")</f>
        <v>0</v>
      </c>
      <c r="DC1036" s="9" t="str">
        <f t="array" ref="DC1036">IFERROR(INDEX(CU$56:CU$1054,SMALL(IF(ISNUMBER(DA$56:DA$1054),ROW(CU$1:CU$999),""),ROW(CU981))),"")</f>
        <v/>
      </c>
      <c r="DD1036" s="9" t="str">
        <f t="array" ref="DD1036">IFERROR(INDEX(DA$56:DA$1054,SMALL(IF(ISNUMBER(DA$56:DA$1054),ROW(DA$1:DA$999),""),ROW(DA981))),"")</f>
        <v/>
      </c>
      <c r="DE1036" s="9"/>
      <c r="DF1036" s="9"/>
      <c r="DG1036" s="9"/>
      <c r="DH1036" s="9"/>
      <c r="DI1036" s="9"/>
      <c r="DJ1036" s="9"/>
      <c r="DK1036" s="87"/>
      <c r="DL1036" s="13"/>
      <c r="DM1036" s="14"/>
      <c r="DN1036" s="14"/>
      <c r="DO1036" s="10">
        <f t="shared" si="126"/>
        <v>0</v>
      </c>
      <c r="DP1036" s="12"/>
      <c r="DQ1036" s="12"/>
      <c r="DR1036" s="11"/>
      <c r="DS1036" s="9"/>
      <c r="DT1036" s="9"/>
      <c r="DU1036" s="9">
        <f ca="1">IFERROR(IF(COUNTA(DT$56:DT1036)=DT$54,DT1036,FORECAST(DN1036,OFFSET(DW$56:DW$254,MATCH(DN1036,DV$56:DV$254,1)-1,0,2), OFFSET(DV$56:DV$254,MATCH(DN1036,DV$56:DV$254,1)-1,0,2))),"")</f>
        <v>0</v>
      </c>
      <c r="DV1036" s="9" t="str">
        <f t="array" ref="DV1036">IFERROR(INDEX(DN$56:DN$1054,SMALL(IF(ISNUMBER(DT$56:DT$1054),ROW(DN$1:DN$999),""),ROW(DN981))),"")</f>
        <v/>
      </c>
      <c r="DW1036" s="9" t="str">
        <f t="array" ref="DW1036">IFERROR(INDEX(DT$56:DT$1054,SMALL(IF(ISNUMBER(DT$56:DT$1054),ROW(DT$1:DT$999),""),ROW(DT981))),"")</f>
        <v/>
      </c>
      <c r="DX1036" s="9"/>
      <c r="DY1036" s="9"/>
      <c r="DZ1036" s="9"/>
      <c r="EA1036" s="9"/>
      <c r="EB1036" s="9"/>
      <c r="EC1036" s="9"/>
      <c r="ED1036" s="87"/>
      <c r="EE1036" s="13"/>
      <c r="EF1036" s="14"/>
      <c r="EG1036" s="14"/>
      <c r="EH1036" s="10">
        <f t="shared" si="127"/>
        <v>0</v>
      </c>
      <c r="EI1036" s="12"/>
      <c r="EJ1036" s="12"/>
      <c r="EK1036" s="11"/>
      <c r="EL1036" s="9"/>
      <c r="EM1036" s="9"/>
      <c r="EN1036" s="9">
        <f ca="1">IFERROR(IF(COUNTA(EM$56:EM1036)=EM$54,EM1036,FORECAST(EG1036,OFFSET(EP$56:EP$254,MATCH(EG1036,EO$56:EO$254,1)-1,0,2), OFFSET(EO$56:EO$254,MATCH(EG1036,EO$56:EO$254,1)-1,0,2))),"")</f>
        <v>0</v>
      </c>
      <c r="EO1036" s="9" t="str">
        <f t="array" ref="EO1036">IFERROR(INDEX(EG$56:EG$1054,SMALL(IF(ISNUMBER(EM$56:EM$1054),ROW(EG$1:EG$999),""),ROW(EG981))),"")</f>
        <v/>
      </c>
      <c r="EP1036" s="9" t="str">
        <f t="array" ref="EP1036">IFERROR(INDEX(EM$56:EM$1054,SMALL(IF(ISNUMBER(EM$56:EM$1054),ROW(EM$1:EM$999),""),ROW(EM981))),"")</f>
        <v/>
      </c>
      <c r="EQ1036" s="9"/>
      <c r="ER1036" s="9"/>
      <c r="ES1036" s="9"/>
      <c r="ET1036" s="9"/>
      <c r="EU1036" s="9"/>
      <c r="EV1036" s="9"/>
    </row>
    <row r="1037" spans="1:152" x14ac:dyDescent="0.25">
      <c r="A1037" s="8"/>
      <c r="B1037" s="13"/>
      <c r="C1037" s="14"/>
      <c r="D1037" s="14"/>
      <c r="E1037" s="10">
        <f t="shared" si="120"/>
        <v>0</v>
      </c>
      <c r="F1037" s="12"/>
      <c r="G1037" s="12"/>
      <c r="H1037" s="11"/>
      <c r="I1037" s="9"/>
      <c r="J1037" s="9"/>
      <c r="K1037" s="9">
        <f ca="1">IFERROR(IF(COUNTA(J$56:J1037)=J$54,J1037,FORECAST(D1037,OFFSET(M$56:M$254,MATCH(D1037,L$56:L$254,1)-1,0,2), OFFSET(L$56:L$254,MATCH(D1037,L$56:L$254,1)-1,0,2))),"")</f>
        <v>0</v>
      </c>
      <c r="L1037" s="9" t="str">
        <f t="array" ref="L1037">IFERROR(INDEX(D$56:D$1054,SMALL(IF(ISNUMBER(J$56:J$1054),ROW(D$1:D$999),""),ROW(D982))),"")</f>
        <v/>
      </c>
      <c r="M1037" s="9" t="str">
        <f t="array" ref="M1037">IFERROR(INDEX(J$56:J$1054,SMALL(IF(ISNUMBER(J$56:J$1054),ROW(J$1:J$999),""),ROW(J982))),"")</f>
        <v/>
      </c>
      <c r="N1037" s="9"/>
      <c r="O1037" s="9"/>
      <c r="P1037" s="9"/>
      <c r="Q1037" s="9"/>
      <c r="R1037" s="9"/>
      <c r="S1037" s="9"/>
      <c r="T1037" s="87"/>
      <c r="U1037" s="13"/>
      <c r="V1037" s="14"/>
      <c r="W1037" s="14"/>
      <c r="X1037" s="10">
        <f t="shared" si="121"/>
        <v>0</v>
      </c>
      <c r="Y1037" s="12"/>
      <c r="Z1037" s="12"/>
      <c r="AA1037" s="11"/>
      <c r="AB1037" s="9"/>
      <c r="AC1037" s="9"/>
      <c r="AD1037" s="9">
        <f ca="1">IFERROR(IF(COUNTA(AC$56:AC1037)=AC$54,AC1037,FORECAST(W1037,OFFSET(AF$56:AF$254,MATCH(W1037,AE$56:AE$254,1)-1,0,2), OFFSET(AE$56:AE$254,MATCH(W1037,AE$56:AE$254,1)-1,0,2))),"")</f>
        <v>0</v>
      </c>
      <c r="AE1037" s="9" t="str">
        <f t="array" ref="AE1037">IFERROR(INDEX(W$56:W$1054,SMALL(IF(ISNUMBER(AC$56:AC$1054),ROW(W$1:W$999),""),ROW(W982))),"")</f>
        <v/>
      </c>
      <c r="AF1037" s="9" t="str">
        <f t="array" ref="AF1037">IFERROR(INDEX(AC$56:AC$1054,SMALL(IF(ISNUMBER(AC$56:AC$1054),ROW(AC$1:AC$999),""),ROW(AC982))),"")</f>
        <v/>
      </c>
      <c r="AG1037" s="9"/>
      <c r="AH1037" s="9"/>
      <c r="AI1037" s="9"/>
      <c r="AJ1037" s="9"/>
      <c r="AK1037" s="9"/>
      <c r="AL1037" s="9"/>
      <c r="AM1037" s="87"/>
      <c r="AN1037" s="13"/>
      <c r="AO1037" s="14"/>
      <c r="AP1037" s="14"/>
      <c r="AQ1037" s="10">
        <f t="shared" si="122"/>
        <v>0</v>
      </c>
      <c r="AR1037" s="12"/>
      <c r="AS1037" s="12"/>
      <c r="AT1037" s="11"/>
      <c r="AU1037" s="9"/>
      <c r="AV1037" s="9"/>
      <c r="AW1037" s="9">
        <f ca="1">IFERROR(IF(COUNTA(AV$56:AV1037)=AV$54,AV1037,FORECAST(AP1037,OFFSET(AY$56:AY$254,MATCH(AP1037,AX$56:AX$254,1)-1,0,2), OFFSET(AX$56:AX$254,MATCH(AP1037,AX$56:AX$254,1)-1,0,2))),"")</f>
        <v>0</v>
      </c>
      <c r="AX1037" s="9" t="str">
        <f t="array" ref="AX1037">IFERROR(INDEX(AP$56:AP$1054,SMALL(IF(ISNUMBER(AV$56:AV$1054),ROW(AP$1:AP$999),""),ROW(AP982))),"")</f>
        <v/>
      </c>
      <c r="AY1037" s="9" t="str">
        <f t="array" ref="AY1037">IFERROR(INDEX(AV$56:AV$1054,SMALL(IF(ISNUMBER(AV$56:AV$1054),ROW(AV$1:AV$999),""),ROW(AV982))),"")</f>
        <v/>
      </c>
      <c r="AZ1037" s="9"/>
      <c r="BA1037" s="9"/>
      <c r="BB1037" s="9"/>
      <c r="BC1037" s="9"/>
      <c r="BD1037" s="9"/>
      <c r="BE1037" s="9"/>
      <c r="BF1037" s="87"/>
      <c r="BG1037" s="13"/>
      <c r="BH1037" s="14"/>
      <c r="BI1037" s="14"/>
      <c r="BJ1037" s="10">
        <f t="shared" si="123"/>
        <v>0</v>
      </c>
      <c r="BK1037" s="12"/>
      <c r="BL1037" s="12"/>
      <c r="BM1037" s="11"/>
      <c r="BN1037" s="9"/>
      <c r="BO1037" s="9"/>
      <c r="BP1037" s="9">
        <f ca="1">IFERROR(IF(COUNTA(BO$56:BO1037)=BO$54,BO1037,FORECAST(BI1037,OFFSET(BR$56:BR$254,MATCH(BI1037,BQ$56:BQ$254,1)-1,0,2), OFFSET(BQ$56:BQ$254,MATCH(BI1037,BQ$56:BQ$254,1)-1,0,2))),"")</f>
        <v>0</v>
      </c>
      <c r="BQ1037" s="9" t="str">
        <f t="array" ref="BQ1037">IFERROR(INDEX(BI$56:BI$1054,SMALL(IF(ISNUMBER(BO$56:BO$1054),ROW(BI$1:BI$999),""),ROW(BI982))),"")</f>
        <v/>
      </c>
      <c r="BR1037" s="9" t="str">
        <f t="array" ref="BR1037">IFERROR(INDEX(BO$56:BO$1054,SMALL(IF(ISNUMBER(BO$56:BO$1054),ROW(BO$1:BO$999),""),ROW(BO982))),"")</f>
        <v/>
      </c>
      <c r="BS1037" s="9"/>
      <c r="BT1037" s="9"/>
      <c r="BU1037" s="9"/>
      <c r="BV1037" s="9"/>
      <c r="BW1037" s="9"/>
      <c r="BX1037" s="9"/>
      <c r="BY1037" s="87"/>
      <c r="BZ1037" s="13"/>
      <c r="CA1037" s="14"/>
      <c r="CB1037" s="14"/>
      <c r="CC1037" s="10">
        <f t="shared" si="124"/>
        <v>0</v>
      </c>
      <c r="CD1037" s="12"/>
      <c r="CE1037" s="12"/>
      <c r="CF1037" s="11"/>
      <c r="CG1037" s="9"/>
      <c r="CH1037" s="9"/>
      <c r="CI1037" s="9">
        <f ca="1">IFERROR(IF(COUNTA(CH$56:CH1037)=CH$54,CH1037,FORECAST(CB1037,OFFSET(CK$56:CK$254,MATCH(CB1037,CJ$56:CJ$254,1)-1,0,2), OFFSET(CJ$56:CJ$254,MATCH(CB1037,CJ$56:CJ$254,1)-1,0,2))),"")</f>
        <v>0</v>
      </c>
      <c r="CJ1037" s="9" t="str">
        <f t="array" ref="CJ1037">IFERROR(INDEX(CB$56:CB$1054,SMALL(IF(ISNUMBER(CH$56:CH$1054),ROW(CB$1:CB$999),""),ROW(CB982))),"")</f>
        <v/>
      </c>
      <c r="CK1037" s="9" t="str">
        <f t="array" ref="CK1037">IFERROR(INDEX(CH$56:CH$1054,SMALL(IF(ISNUMBER(CH$56:CH$1054),ROW(CH$1:CH$999),""),ROW(CH982))),"")</f>
        <v/>
      </c>
      <c r="CL1037" s="9"/>
      <c r="CM1037" s="9"/>
      <c r="CN1037" s="9"/>
      <c r="CO1037" s="9"/>
      <c r="CP1037" s="9"/>
      <c r="CQ1037" s="9"/>
      <c r="CR1037" s="87"/>
      <c r="CS1037" s="13"/>
      <c r="CT1037" s="14"/>
      <c r="CU1037" s="14"/>
      <c r="CV1037" s="10">
        <f t="shared" si="125"/>
        <v>0</v>
      </c>
      <c r="CW1037" s="12"/>
      <c r="CX1037" s="12"/>
      <c r="CY1037" s="11"/>
      <c r="CZ1037" s="9"/>
      <c r="DA1037" s="9"/>
      <c r="DB1037" s="9">
        <f ca="1">IFERROR(IF(COUNTA(DA$56:DA1037)=DA$54,DA1037,FORECAST(CU1037,OFFSET(DD$56:DD$254,MATCH(CU1037,DC$56:DC$254,1)-1,0,2), OFFSET(DC$56:DC$254,MATCH(CU1037,DC$56:DC$254,1)-1,0,2))),"")</f>
        <v>0</v>
      </c>
      <c r="DC1037" s="9" t="str">
        <f t="array" ref="DC1037">IFERROR(INDEX(CU$56:CU$1054,SMALL(IF(ISNUMBER(DA$56:DA$1054),ROW(CU$1:CU$999),""),ROW(CU982))),"")</f>
        <v/>
      </c>
      <c r="DD1037" s="9" t="str">
        <f t="array" ref="DD1037">IFERROR(INDEX(DA$56:DA$1054,SMALL(IF(ISNUMBER(DA$56:DA$1054),ROW(DA$1:DA$999),""),ROW(DA982))),"")</f>
        <v/>
      </c>
      <c r="DE1037" s="9"/>
      <c r="DF1037" s="9"/>
      <c r="DG1037" s="9"/>
      <c r="DH1037" s="9"/>
      <c r="DI1037" s="9"/>
      <c r="DJ1037" s="9"/>
      <c r="DK1037" s="87"/>
      <c r="DL1037" s="13"/>
      <c r="DM1037" s="14"/>
      <c r="DN1037" s="14"/>
      <c r="DO1037" s="10">
        <f t="shared" si="126"/>
        <v>0</v>
      </c>
      <c r="DP1037" s="12"/>
      <c r="DQ1037" s="12"/>
      <c r="DR1037" s="11"/>
      <c r="DS1037" s="9"/>
      <c r="DT1037" s="9"/>
      <c r="DU1037" s="9">
        <f ca="1">IFERROR(IF(COUNTA(DT$56:DT1037)=DT$54,DT1037,FORECAST(DN1037,OFFSET(DW$56:DW$254,MATCH(DN1037,DV$56:DV$254,1)-1,0,2), OFFSET(DV$56:DV$254,MATCH(DN1037,DV$56:DV$254,1)-1,0,2))),"")</f>
        <v>0</v>
      </c>
      <c r="DV1037" s="9" t="str">
        <f t="array" ref="DV1037">IFERROR(INDEX(DN$56:DN$1054,SMALL(IF(ISNUMBER(DT$56:DT$1054),ROW(DN$1:DN$999),""),ROW(DN982))),"")</f>
        <v/>
      </c>
      <c r="DW1037" s="9" t="str">
        <f t="array" ref="DW1037">IFERROR(INDEX(DT$56:DT$1054,SMALL(IF(ISNUMBER(DT$56:DT$1054),ROW(DT$1:DT$999),""),ROW(DT982))),"")</f>
        <v/>
      </c>
      <c r="DX1037" s="9"/>
      <c r="DY1037" s="9"/>
      <c r="DZ1037" s="9"/>
      <c r="EA1037" s="9"/>
      <c r="EB1037" s="9"/>
      <c r="EC1037" s="9"/>
      <c r="ED1037" s="87"/>
      <c r="EE1037" s="13"/>
      <c r="EF1037" s="14"/>
      <c r="EG1037" s="14"/>
      <c r="EH1037" s="10">
        <f t="shared" si="127"/>
        <v>0</v>
      </c>
      <c r="EI1037" s="12"/>
      <c r="EJ1037" s="12"/>
      <c r="EK1037" s="11"/>
      <c r="EL1037" s="9"/>
      <c r="EM1037" s="9"/>
      <c r="EN1037" s="9">
        <f ca="1">IFERROR(IF(COUNTA(EM$56:EM1037)=EM$54,EM1037,FORECAST(EG1037,OFFSET(EP$56:EP$254,MATCH(EG1037,EO$56:EO$254,1)-1,0,2), OFFSET(EO$56:EO$254,MATCH(EG1037,EO$56:EO$254,1)-1,0,2))),"")</f>
        <v>0</v>
      </c>
      <c r="EO1037" s="9" t="str">
        <f t="array" ref="EO1037">IFERROR(INDEX(EG$56:EG$1054,SMALL(IF(ISNUMBER(EM$56:EM$1054),ROW(EG$1:EG$999),""),ROW(EG982))),"")</f>
        <v/>
      </c>
      <c r="EP1037" s="9" t="str">
        <f t="array" ref="EP1037">IFERROR(INDEX(EM$56:EM$1054,SMALL(IF(ISNUMBER(EM$56:EM$1054),ROW(EM$1:EM$999),""),ROW(EM982))),"")</f>
        <v/>
      </c>
      <c r="EQ1037" s="9"/>
      <c r="ER1037" s="9"/>
      <c r="ES1037" s="9"/>
      <c r="ET1037" s="9"/>
      <c r="EU1037" s="9"/>
      <c r="EV1037" s="9"/>
    </row>
    <row r="1038" spans="1:152" x14ac:dyDescent="0.25">
      <c r="A1038" s="8"/>
      <c r="B1038" s="13"/>
      <c r="C1038" s="14"/>
      <c r="D1038" s="14"/>
      <c r="E1038" s="10">
        <f t="shared" si="120"/>
        <v>0</v>
      </c>
      <c r="F1038" s="12"/>
      <c r="G1038" s="12"/>
      <c r="H1038" s="11"/>
      <c r="I1038" s="9"/>
      <c r="J1038" s="9"/>
      <c r="K1038" s="9">
        <f ca="1">IFERROR(IF(COUNTA(J$56:J1038)=J$54,J1038,FORECAST(D1038,OFFSET(M$56:M$254,MATCH(D1038,L$56:L$254,1)-1,0,2), OFFSET(L$56:L$254,MATCH(D1038,L$56:L$254,1)-1,0,2))),"")</f>
        <v>0</v>
      </c>
      <c r="L1038" s="9" t="str">
        <f t="array" ref="L1038">IFERROR(INDEX(D$56:D$1054,SMALL(IF(ISNUMBER(J$56:J$1054),ROW(D$1:D$999),""),ROW(D983))),"")</f>
        <v/>
      </c>
      <c r="M1038" s="9" t="str">
        <f t="array" ref="M1038">IFERROR(INDEX(J$56:J$1054,SMALL(IF(ISNUMBER(J$56:J$1054),ROW(J$1:J$999),""),ROW(J983))),"")</f>
        <v/>
      </c>
      <c r="N1038" s="9"/>
      <c r="O1038" s="9"/>
      <c r="P1038" s="9"/>
      <c r="Q1038" s="9"/>
      <c r="R1038" s="9"/>
      <c r="S1038" s="9"/>
      <c r="T1038" s="87"/>
      <c r="U1038" s="13"/>
      <c r="V1038" s="14"/>
      <c r="W1038" s="14"/>
      <c r="X1038" s="10">
        <f t="shared" si="121"/>
        <v>0</v>
      </c>
      <c r="Y1038" s="12"/>
      <c r="Z1038" s="12"/>
      <c r="AA1038" s="11"/>
      <c r="AB1038" s="9"/>
      <c r="AC1038" s="9"/>
      <c r="AD1038" s="9">
        <f ca="1">IFERROR(IF(COUNTA(AC$56:AC1038)=AC$54,AC1038,FORECAST(W1038,OFFSET(AF$56:AF$254,MATCH(W1038,AE$56:AE$254,1)-1,0,2), OFFSET(AE$56:AE$254,MATCH(W1038,AE$56:AE$254,1)-1,0,2))),"")</f>
        <v>0</v>
      </c>
      <c r="AE1038" s="9" t="str">
        <f t="array" ref="AE1038">IFERROR(INDEX(W$56:W$1054,SMALL(IF(ISNUMBER(AC$56:AC$1054),ROW(W$1:W$999),""),ROW(W983))),"")</f>
        <v/>
      </c>
      <c r="AF1038" s="9" t="str">
        <f t="array" ref="AF1038">IFERROR(INDEX(AC$56:AC$1054,SMALL(IF(ISNUMBER(AC$56:AC$1054),ROW(AC$1:AC$999),""),ROW(AC983))),"")</f>
        <v/>
      </c>
      <c r="AG1038" s="9"/>
      <c r="AH1038" s="9"/>
      <c r="AI1038" s="9"/>
      <c r="AJ1038" s="9"/>
      <c r="AK1038" s="9"/>
      <c r="AL1038" s="9"/>
      <c r="AM1038" s="87"/>
      <c r="AN1038" s="13"/>
      <c r="AO1038" s="14"/>
      <c r="AP1038" s="14"/>
      <c r="AQ1038" s="10">
        <f t="shared" si="122"/>
        <v>0</v>
      </c>
      <c r="AR1038" s="12"/>
      <c r="AS1038" s="12"/>
      <c r="AT1038" s="11"/>
      <c r="AU1038" s="9"/>
      <c r="AV1038" s="9"/>
      <c r="AW1038" s="9">
        <f ca="1">IFERROR(IF(COUNTA(AV$56:AV1038)=AV$54,AV1038,FORECAST(AP1038,OFFSET(AY$56:AY$254,MATCH(AP1038,AX$56:AX$254,1)-1,0,2), OFFSET(AX$56:AX$254,MATCH(AP1038,AX$56:AX$254,1)-1,0,2))),"")</f>
        <v>0</v>
      </c>
      <c r="AX1038" s="9" t="str">
        <f t="array" ref="AX1038">IFERROR(INDEX(AP$56:AP$1054,SMALL(IF(ISNUMBER(AV$56:AV$1054),ROW(AP$1:AP$999),""),ROW(AP983))),"")</f>
        <v/>
      </c>
      <c r="AY1038" s="9" t="str">
        <f t="array" ref="AY1038">IFERROR(INDEX(AV$56:AV$1054,SMALL(IF(ISNUMBER(AV$56:AV$1054),ROW(AV$1:AV$999),""),ROW(AV983))),"")</f>
        <v/>
      </c>
      <c r="AZ1038" s="9"/>
      <c r="BA1038" s="9"/>
      <c r="BB1038" s="9"/>
      <c r="BC1038" s="9"/>
      <c r="BD1038" s="9"/>
      <c r="BE1038" s="9"/>
      <c r="BF1038" s="87"/>
      <c r="BG1038" s="13"/>
      <c r="BH1038" s="14"/>
      <c r="BI1038" s="14"/>
      <c r="BJ1038" s="10">
        <f t="shared" si="123"/>
        <v>0</v>
      </c>
      <c r="BK1038" s="12"/>
      <c r="BL1038" s="12"/>
      <c r="BM1038" s="11"/>
      <c r="BN1038" s="9"/>
      <c r="BO1038" s="9"/>
      <c r="BP1038" s="9">
        <f ca="1">IFERROR(IF(COUNTA(BO$56:BO1038)=BO$54,BO1038,FORECAST(BI1038,OFFSET(BR$56:BR$254,MATCH(BI1038,BQ$56:BQ$254,1)-1,0,2), OFFSET(BQ$56:BQ$254,MATCH(BI1038,BQ$56:BQ$254,1)-1,0,2))),"")</f>
        <v>0</v>
      </c>
      <c r="BQ1038" s="9" t="str">
        <f t="array" ref="BQ1038">IFERROR(INDEX(BI$56:BI$1054,SMALL(IF(ISNUMBER(BO$56:BO$1054),ROW(BI$1:BI$999),""),ROW(BI983))),"")</f>
        <v/>
      </c>
      <c r="BR1038" s="9" t="str">
        <f t="array" ref="BR1038">IFERROR(INDEX(BO$56:BO$1054,SMALL(IF(ISNUMBER(BO$56:BO$1054),ROW(BO$1:BO$999),""),ROW(BO983))),"")</f>
        <v/>
      </c>
      <c r="BS1038" s="9"/>
      <c r="BT1038" s="9"/>
      <c r="BU1038" s="9"/>
      <c r="BV1038" s="9"/>
      <c r="BW1038" s="9"/>
      <c r="BX1038" s="9"/>
      <c r="BY1038" s="87"/>
      <c r="BZ1038" s="13"/>
      <c r="CA1038" s="14"/>
      <c r="CB1038" s="14"/>
      <c r="CC1038" s="10">
        <f t="shared" si="124"/>
        <v>0</v>
      </c>
      <c r="CD1038" s="12"/>
      <c r="CE1038" s="12"/>
      <c r="CF1038" s="11"/>
      <c r="CG1038" s="9"/>
      <c r="CH1038" s="9"/>
      <c r="CI1038" s="9">
        <f ca="1">IFERROR(IF(COUNTA(CH$56:CH1038)=CH$54,CH1038,FORECAST(CB1038,OFFSET(CK$56:CK$254,MATCH(CB1038,CJ$56:CJ$254,1)-1,0,2), OFFSET(CJ$56:CJ$254,MATCH(CB1038,CJ$56:CJ$254,1)-1,0,2))),"")</f>
        <v>0</v>
      </c>
      <c r="CJ1038" s="9" t="str">
        <f t="array" ref="CJ1038">IFERROR(INDEX(CB$56:CB$1054,SMALL(IF(ISNUMBER(CH$56:CH$1054),ROW(CB$1:CB$999),""),ROW(CB983))),"")</f>
        <v/>
      </c>
      <c r="CK1038" s="9" t="str">
        <f t="array" ref="CK1038">IFERROR(INDEX(CH$56:CH$1054,SMALL(IF(ISNUMBER(CH$56:CH$1054),ROW(CH$1:CH$999),""),ROW(CH983))),"")</f>
        <v/>
      </c>
      <c r="CL1038" s="9"/>
      <c r="CM1038" s="9"/>
      <c r="CN1038" s="9"/>
      <c r="CO1038" s="9"/>
      <c r="CP1038" s="9"/>
      <c r="CQ1038" s="9"/>
      <c r="CR1038" s="87"/>
      <c r="CS1038" s="13"/>
      <c r="CT1038" s="14"/>
      <c r="CU1038" s="14"/>
      <c r="CV1038" s="10">
        <f t="shared" si="125"/>
        <v>0</v>
      </c>
      <c r="CW1038" s="12"/>
      <c r="CX1038" s="12"/>
      <c r="CY1038" s="11"/>
      <c r="CZ1038" s="9"/>
      <c r="DA1038" s="9"/>
      <c r="DB1038" s="9">
        <f ca="1">IFERROR(IF(COUNTA(DA$56:DA1038)=DA$54,DA1038,FORECAST(CU1038,OFFSET(DD$56:DD$254,MATCH(CU1038,DC$56:DC$254,1)-1,0,2), OFFSET(DC$56:DC$254,MATCH(CU1038,DC$56:DC$254,1)-1,0,2))),"")</f>
        <v>0</v>
      </c>
      <c r="DC1038" s="9" t="str">
        <f t="array" ref="DC1038">IFERROR(INDEX(CU$56:CU$1054,SMALL(IF(ISNUMBER(DA$56:DA$1054),ROW(CU$1:CU$999),""),ROW(CU983))),"")</f>
        <v/>
      </c>
      <c r="DD1038" s="9" t="str">
        <f t="array" ref="DD1038">IFERROR(INDEX(DA$56:DA$1054,SMALL(IF(ISNUMBER(DA$56:DA$1054),ROW(DA$1:DA$999),""),ROW(DA983))),"")</f>
        <v/>
      </c>
      <c r="DE1038" s="9"/>
      <c r="DF1038" s="9"/>
      <c r="DG1038" s="9"/>
      <c r="DH1038" s="9"/>
      <c r="DI1038" s="9"/>
      <c r="DJ1038" s="9"/>
      <c r="DK1038" s="87"/>
      <c r="DL1038" s="13"/>
      <c r="DM1038" s="14"/>
      <c r="DN1038" s="14"/>
      <c r="DO1038" s="10">
        <f t="shared" si="126"/>
        <v>0</v>
      </c>
      <c r="DP1038" s="12"/>
      <c r="DQ1038" s="12"/>
      <c r="DR1038" s="11"/>
      <c r="DS1038" s="9"/>
      <c r="DT1038" s="9"/>
      <c r="DU1038" s="9">
        <f ca="1">IFERROR(IF(COUNTA(DT$56:DT1038)=DT$54,DT1038,FORECAST(DN1038,OFFSET(DW$56:DW$254,MATCH(DN1038,DV$56:DV$254,1)-1,0,2), OFFSET(DV$56:DV$254,MATCH(DN1038,DV$56:DV$254,1)-1,0,2))),"")</f>
        <v>0</v>
      </c>
      <c r="DV1038" s="9" t="str">
        <f t="array" ref="DV1038">IFERROR(INDEX(DN$56:DN$1054,SMALL(IF(ISNUMBER(DT$56:DT$1054),ROW(DN$1:DN$999),""),ROW(DN983))),"")</f>
        <v/>
      </c>
      <c r="DW1038" s="9" t="str">
        <f t="array" ref="DW1038">IFERROR(INDEX(DT$56:DT$1054,SMALL(IF(ISNUMBER(DT$56:DT$1054),ROW(DT$1:DT$999),""),ROW(DT983))),"")</f>
        <v/>
      </c>
      <c r="DX1038" s="9"/>
      <c r="DY1038" s="9"/>
      <c r="DZ1038" s="9"/>
      <c r="EA1038" s="9"/>
      <c r="EB1038" s="9"/>
      <c r="EC1038" s="9"/>
      <c r="ED1038" s="87"/>
      <c r="EE1038" s="13"/>
      <c r="EF1038" s="14"/>
      <c r="EG1038" s="14"/>
      <c r="EH1038" s="10">
        <f t="shared" si="127"/>
        <v>0</v>
      </c>
      <c r="EI1038" s="12"/>
      <c r="EJ1038" s="12"/>
      <c r="EK1038" s="11"/>
      <c r="EL1038" s="9"/>
      <c r="EM1038" s="9"/>
      <c r="EN1038" s="9">
        <f ca="1">IFERROR(IF(COUNTA(EM$56:EM1038)=EM$54,EM1038,FORECAST(EG1038,OFFSET(EP$56:EP$254,MATCH(EG1038,EO$56:EO$254,1)-1,0,2), OFFSET(EO$56:EO$254,MATCH(EG1038,EO$56:EO$254,1)-1,0,2))),"")</f>
        <v>0</v>
      </c>
      <c r="EO1038" s="9" t="str">
        <f t="array" ref="EO1038">IFERROR(INDEX(EG$56:EG$1054,SMALL(IF(ISNUMBER(EM$56:EM$1054),ROW(EG$1:EG$999),""),ROW(EG983))),"")</f>
        <v/>
      </c>
      <c r="EP1038" s="9" t="str">
        <f t="array" ref="EP1038">IFERROR(INDEX(EM$56:EM$1054,SMALL(IF(ISNUMBER(EM$56:EM$1054),ROW(EM$1:EM$999),""),ROW(EM983))),"")</f>
        <v/>
      </c>
      <c r="EQ1038" s="9"/>
      <c r="ER1038" s="9"/>
      <c r="ES1038" s="9"/>
      <c r="ET1038" s="9"/>
      <c r="EU1038" s="9"/>
      <c r="EV1038" s="9"/>
    </row>
    <row r="1039" spans="1:152" x14ac:dyDescent="0.25">
      <c r="A1039" s="8"/>
      <c r="B1039" s="13"/>
      <c r="C1039" s="14"/>
      <c r="D1039" s="14"/>
      <c r="E1039" s="10">
        <f t="shared" si="120"/>
        <v>0</v>
      </c>
      <c r="F1039" s="12"/>
      <c r="G1039" s="12"/>
      <c r="H1039" s="11"/>
      <c r="I1039" s="9"/>
      <c r="J1039" s="9"/>
      <c r="K1039" s="9">
        <f ca="1">IFERROR(IF(COUNTA(J$56:J1039)=J$54,J1039,FORECAST(D1039,OFFSET(M$56:M$254,MATCH(D1039,L$56:L$254,1)-1,0,2), OFFSET(L$56:L$254,MATCH(D1039,L$56:L$254,1)-1,0,2))),"")</f>
        <v>0</v>
      </c>
      <c r="L1039" s="9" t="str">
        <f t="array" ref="L1039">IFERROR(INDEX(D$56:D$1054,SMALL(IF(ISNUMBER(J$56:J$1054),ROW(D$1:D$999),""),ROW(D984))),"")</f>
        <v/>
      </c>
      <c r="M1039" s="9" t="str">
        <f t="array" ref="M1039">IFERROR(INDEX(J$56:J$1054,SMALL(IF(ISNUMBER(J$56:J$1054),ROW(J$1:J$999),""),ROW(J984))),"")</f>
        <v/>
      </c>
      <c r="N1039" s="9"/>
      <c r="O1039" s="9"/>
      <c r="P1039" s="9"/>
      <c r="Q1039" s="9"/>
      <c r="R1039" s="9"/>
      <c r="S1039" s="9"/>
      <c r="T1039" s="87"/>
      <c r="U1039" s="13"/>
      <c r="V1039" s="14"/>
      <c r="W1039" s="14"/>
      <c r="X1039" s="10">
        <f t="shared" si="121"/>
        <v>0</v>
      </c>
      <c r="Y1039" s="12"/>
      <c r="Z1039" s="12"/>
      <c r="AA1039" s="11"/>
      <c r="AB1039" s="9"/>
      <c r="AC1039" s="9"/>
      <c r="AD1039" s="9">
        <f ca="1">IFERROR(IF(COUNTA(AC$56:AC1039)=AC$54,AC1039,FORECAST(W1039,OFFSET(AF$56:AF$254,MATCH(W1039,AE$56:AE$254,1)-1,0,2), OFFSET(AE$56:AE$254,MATCH(W1039,AE$56:AE$254,1)-1,0,2))),"")</f>
        <v>0</v>
      </c>
      <c r="AE1039" s="9" t="str">
        <f t="array" ref="AE1039">IFERROR(INDEX(W$56:W$1054,SMALL(IF(ISNUMBER(AC$56:AC$1054),ROW(W$1:W$999),""),ROW(W984))),"")</f>
        <v/>
      </c>
      <c r="AF1039" s="9" t="str">
        <f t="array" ref="AF1039">IFERROR(INDEX(AC$56:AC$1054,SMALL(IF(ISNUMBER(AC$56:AC$1054),ROW(AC$1:AC$999),""),ROW(AC984))),"")</f>
        <v/>
      </c>
      <c r="AG1039" s="9"/>
      <c r="AH1039" s="9"/>
      <c r="AI1039" s="9"/>
      <c r="AJ1039" s="9"/>
      <c r="AK1039" s="9"/>
      <c r="AL1039" s="9"/>
      <c r="AM1039" s="87"/>
      <c r="AN1039" s="13"/>
      <c r="AO1039" s="14"/>
      <c r="AP1039" s="14"/>
      <c r="AQ1039" s="10">
        <f t="shared" si="122"/>
        <v>0</v>
      </c>
      <c r="AR1039" s="12"/>
      <c r="AS1039" s="12"/>
      <c r="AT1039" s="11"/>
      <c r="AU1039" s="9"/>
      <c r="AV1039" s="9"/>
      <c r="AW1039" s="9">
        <f ca="1">IFERROR(IF(COUNTA(AV$56:AV1039)=AV$54,AV1039,FORECAST(AP1039,OFFSET(AY$56:AY$254,MATCH(AP1039,AX$56:AX$254,1)-1,0,2), OFFSET(AX$56:AX$254,MATCH(AP1039,AX$56:AX$254,1)-1,0,2))),"")</f>
        <v>0</v>
      </c>
      <c r="AX1039" s="9" t="str">
        <f t="array" ref="AX1039">IFERROR(INDEX(AP$56:AP$1054,SMALL(IF(ISNUMBER(AV$56:AV$1054),ROW(AP$1:AP$999),""),ROW(AP984))),"")</f>
        <v/>
      </c>
      <c r="AY1039" s="9" t="str">
        <f t="array" ref="AY1039">IFERROR(INDEX(AV$56:AV$1054,SMALL(IF(ISNUMBER(AV$56:AV$1054),ROW(AV$1:AV$999),""),ROW(AV984))),"")</f>
        <v/>
      </c>
      <c r="AZ1039" s="9"/>
      <c r="BA1039" s="9"/>
      <c r="BB1039" s="9"/>
      <c r="BC1039" s="9"/>
      <c r="BD1039" s="9"/>
      <c r="BE1039" s="9"/>
      <c r="BF1039" s="87"/>
      <c r="BG1039" s="13"/>
      <c r="BH1039" s="14"/>
      <c r="BI1039" s="14"/>
      <c r="BJ1039" s="10">
        <f t="shared" si="123"/>
        <v>0</v>
      </c>
      <c r="BK1039" s="12"/>
      <c r="BL1039" s="12"/>
      <c r="BM1039" s="11"/>
      <c r="BN1039" s="9"/>
      <c r="BO1039" s="9"/>
      <c r="BP1039" s="9">
        <f ca="1">IFERROR(IF(COUNTA(BO$56:BO1039)=BO$54,BO1039,FORECAST(BI1039,OFFSET(BR$56:BR$254,MATCH(BI1039,BQ$56:BQ$254,1)-1,0,2), OFFSET(BQ$56:BQ$254,MATCH(BI1039,BQ$56:BQ$254,1)-1,0,2))),"")</f>
        <v>0</v>
      </c>
      <c r="BQ1039" s="9" t="str">
        <f t="array" ref="BQ1039">IFERROR(INDEX(BI$56:BI$1054,SMALL(IF(ISNUMBER(BO$56:BO$1054),ROW(BI$1:BI$999),""),ROW(BI984))),"")</f>
        <v/>
      </c>
      <c r="BR1039" s="9" t="str">
        <f t="array" ref="BR1039">IFERROR(INDEX(BO$56:BO$1054,SMALL(IF(ISNUMBER(BO$56:BO$1054),ROW(BO$1:BO$999),""),ROW(BO984))),"")</f>
        <v/>
      </c>
      <c r="BS1039" s="9"/>
      <c r="BT1039" s="9"/>
      <c r="BU1039" s="9"/>
      <c r="BV1039" s="9"/>
      <c r="BW1039" s="9"/>
      <c r="BX1039" s="9"/>
      <c r="BY1039" s="87"/>
      <c r="BZ1039" s="13"/>
      <c r="CA1039" s="14"/>
      <c r="CB1039" s="14"/>
      <c r="CC1039" s="10">
        <f t="shared" si="124"/>
        <v>0</v>
      </c>
      <c r="CD1039" s="12"/>
      <c r="CE1039" s="12"/>
      <c r="CF1039" s="11"/>
      <c r="CG1039" s="9"/>
      <c r="CH1039" s="9"/>
      <c r="CI1039" s="9">
        <f ca="1">IFERROR(IF(COUNTA(CH$56:CH1039)=CH$54,CH1039,FORECAST(CB1039,OFFSET(CK$56:CK$254,MATCH(CB1039,CJ$56:CJ$254,1)-1,0,2), OFFSET(CJ$56:CJ$254,MATCH(CB1039,CJ$56:CJ$254,1)-1,0,2))),"")</f>
        <v>0</v>
      </c>
      <c r="CJ1039" s="9" t="str">
        <f t="array" ref="CJ1039">IFERROR(INDEX(CB$56:CB$1054,SMALL(IF(ISNUMBER(CH$56:CH$1054),ROW(CB$1:CB$999),""),ROW(CB984))),"")</f>
        <v/>
      </c>
      <c r="CK1039" s="9" t="str">
        <f t="array" ref="CK1039">IFERROR(INDEX(CH$56:CH$1054,SMALL(IF(ISNUMBER(CH$56:CH$1054),ROW(CH$1:CH$999),""),ROW(CH984))),"")</f>
        <v/>
      </c>
      <c r="CL1039" s="9"/>
      <c r="CM1039" s="9"/>
      <c r="CN1039" s="9"/>
      <c r="CO1039" s="9"/>
      <c r="CP1039" s="9"/>
      <c r="CQ1039" s="9"/>
      <c r="CR1039" s="87"/>
      <c r="CS1039" s="13"/>
      <c r="CT1039" s="14"/>
      <c r="CU1039" s="14"/>
      <c r="CV1039" s="10">
        <f t="shared" si="125"/>
        <v>0</v>
      </c>
      <c r="CW1039" s="12"/>
      <c r="CX1039" s="12"/>
      <c r="CY1039" s="11"/>
      <c r="CZ1039" s="9"/>
      <c r="DA1039" s="9"/>
      <c r="DB1039" s="9">
        <f ca="1">IFERROR(IF(COUNTA(DA$56:DA1039)=DA$54,DA1039,FORECAST(CU1039,OFFSET(DD$56:DD$254,MATCH(CU1039,DC$56:DC$254,1)-1,0,2), OFFSET(DC$56:DC$254,MATCH(CU1039,DC$56:DC$254,1)-1,0,2))),"")</f>
        <v>0</v>
      </c>
      <c r="DC1039" s="9" t="str">
        <f t="array" ref="DC1039">IFERROR(INDEX(CU$56:CU$1054,SMALL(IF(ISNUMBER(DA$56:DA$1054),ROW(CU$1:CU$999),""),ROW(CU984))),"")</f>
        <v/>
      </c>
      <c r="DD1039" s="9" t="str">
        <f t="array" ref="DD1039">IFERROR(INDEX(DA$56:DA$1054,SMALL(IF(ISNUMBER(DA$56:DA$1054),ROW(DA$1:DA$999),""),ROW(DA984))),"")</f>
        <v/>
      </c>
      <c r="DE1039" s="9"/>
      <c r="DF1039" s="9"/>
      <c r="DG1039" s="9"/>
      <c r="DH1039" s="9"/>
      <c r="DI1039" s="9"/>
      <c r="DJ1039" s="9"/>
      <c r="DK1039" s="87"/>
      <c r="DL1039" s="13"/>
      <c r="DM1039" s="14"/>
      <c r="DN1039" s="14"/>
      <c r="DO1039" s="10">
        <f t="shared" si="126"/>
        <v>0</v>
      </c>
      <c r="DP1039" s="12"/>
      <c r="DQ1039" s="12"/>
      <c r="DR1039" s="11"/>
      <c r="DS1039" s="9"/>
      <c r="DT1039" s="9"/>
      <c r="DU1039" s="9">
        <f ca="1">IFERROR(IF(COUNTA(DT$56:DT1039)=DT$54,DT1039,FORECAST(DN1039,OFFSET(DW$56:DW$254,MATCH(DN1039,DV$56:DV$254,1)-1,0,2), OFFSET(DV$56:DV$254,MATCH(DN1039,DV$56:DV$254,1)-1,0,2))),"")</f>
        <v>0</v>
      </c>
      <c r="DV1039" s="9" t="str">
        <f t="array" ref="DV1039">IFERROR(INDEX(DN$56:DN$1054,SMALL(IF(ISNUMBER(DT$56:DT$1054),ROW(DN$1:DN$999),""),ROW(DN984))),"")</f>
        <v/>
      </c>
      <c r="DW1039" s="9" t="str">
        <f t="array" ref="DW1039">IFERROR(INDEX(DT$56:DT$1054,SMALL(IF(ISNUMBER(DT$56:DT$1054),ROW(DT$1:DT$999),""),ROW(DT984))),"")</f>
        <v/>
      </c>
      <c r="DX1039" s="9"/>
      <c r="DY1039" s="9"/>
      <c r="DZ1039" s="9"/>
      <c r="EA1039" s="9"/>
      <c r="EB1039" s="9"/>
      <c r="EC1039" s="9"/>
      <c r="ED1039" s="87"/>
      <c r="EE1039" s="13"/>
      <c r="EF1039" s="14"/>
      <c r="EG1039" s="14"/>
      <c r="EH1039" s="10">
        <f t="shared" si="127"/>
        <v>0</v>
      </c>
      <c r="EI1039" s="12"/>
      <c r="EJ1039" s="12"/>
      <c r="EK1039" s="11"/>
      <c r="EL1039" s="9"/>
      <c r="EM1039" s="9"/>
      <c r="EN1039" s="9">
        <f ca="1">IFERROR(IF(COUNTA(EM$56:EM1039)=EM$54,EM1039,FORECAST(EG1039,OFFSET(EP$56:EP$254,MATCH(EG1039,EO$56:EO$254,1)-1,0,2), OFFSET(EO$56:EO$254,MATCH(EG1039,EO$56:EO$254,1)-1,0,2))),"")</f>
        <v>0</v>
      </c>
      <c r="EO1039" s="9" t="str">
        <f t="array" ref="EO1039">IFERROR(INDEX(EG$56:EG$1054,SMALL(IF(ISNUMBER(EM$56:EM$1054),ROW(EG$1:EG$999),""),ROW(EG984))),"")</f>
        <v/>
      </c>
      <c r="EP1039" s="9" t="str">
        <f t="array" ref="EP1039">IFERROR(INDEX(EM$56:EM$1054,SMALL(IF(ISNUMBER(EM$56:EM$1054),ROW(EM$1:EM$999),""),ROW(EM984))),"")</f>
        <v/>
      </c>
      <c r="EQ1039" s="9"/>
      <c r="ER1039" s="9"/>
      <c r="ES1039" s="9"/>
      <c r="ET1039" s="9"/>
      <c r="EU1039" s="9"/>
      <c r="EV1039" s="9"/>
    </row>
    <row r="1040" spans="1:152" x14ac:dyDescent="0.25">
      <c r="A1040" s="8"/>
      <c r="B1040" s="13"/>
      <c r="C1040" s="14"/>
      <c r="D1040" s="14"/>
      <c r="E1040" s="10">
        <f t="shared" si="120"/>
        <v>0</v>
      </c>
      <c r="F1040" s="12"/>
      <c r="G1040" s="12"/>
      <c r="H1040" s="11"/>
      <c r="I1040" s="9"/>
      <c r="J1040" s="9"/>
      <c r="K1040" s="9">
        <f ca="1">IFERROR(IF(COUNTA(J$56:J1040)=J$54,J1040,FORECAST(D1040,OFFSET(M$56:M$254,MATCH(D1040,L$56:L$254,1)-1,0,2), OFFSET(L$56:L$254,MATCH(D1040,L$56:L$254,1)-1,0,2))),"")</f>
        <v>0</v>
      </c>
      <c r="L1040" s="9" t="str">
        <f t="array" ref="L1040">IFERROR(INDEX(D$56:D$1054,SMALL(IF(ISNUMBER(J$56:J$1054),ROW(D$1:D$999),""),ROW(D985))),"")</f>
        <v/>
      </c>
      <c r="M1040" s="9" t="str">
        <f t="array" ref="M1040">IFERROR(INDEX(J$56:J$1054,SMALL(IF(ISNUMBER(J$56:J$1054),ROW(J$1:J$999),""),ROW(J985))),"")</f>
        <v/>
      </c>
      <c r="N1040" s="9"/>
      <c r="O1040" s="9"/>
      <c r="P1040" s="9"/>
      <c r="Q1040" s="9"/>
      <c r="R1040" s="9"/>
      <c r="S1040" s="9"/>
      <c r="T1040" s="87"/>
      <c r="U1040" s="13"/>
      <c r="V1040" s="14"/>
      <c r="W1040" s="14"/>
      <c r="X1040" s="10">
        <f t="shared" si="121"/>
        <v>0</v>
      </c>
      <c r="Y1040" s="12"/>
      <c r="Z1040" s="12"/>
      <c r="AA1040" s="11"/>
      <c r="AB1040" s="9"/>
      <c r="AC1040" s="9"/>
      <c r="AD1040" s="9">
        <f ca="1">IFERROR(IF(COUNTA(AC$56:AC1040)=AC$54,AC1040,FORECAST(W1040,OFFSET(AF$56:AF$254,MATCH(W1040,AE$56:AE$254,1)-1,0,2), OFFSET(AE$56:AE$254,MATCH(W1040,AE$56:AE$254,1)-1,0,2))),"")</f>
        <v>0</v>
      </c>
      <c r="AE1040" s="9" t="str">
        <f t="array" ref="AE1040">IFERROR(INDEX(W$56:W$1054,SMALL(IF(ISNUMBER(AC$56:AC$1054),ROW(W$1:W$999),""),ROW(W985))),"")</f>
        <v/>
      </c>
      <c r="AF1040" s="9" t="str">
        <f t="array" ref="AF1040">IFERROR(INDEX(AC$56:AC$1054,SMALL(IF(ISNUMBER(AC$56:AC$1054),ROW(AC$1:AC$999),""),ROW(AC985))),"")</f>
        <v/>
      </c>
      <c r="AG1040" s="9"/>
      <c r="AH1040" s="9"/>
      <c r="AI1040" s="9"/>
      <c r="AJ1040" s="9"/>
      <c r="AK1040" s="9"/>
      <c r="AL1040" s="9"/>
      <c r="AM1040" s="87"/>
      <c r="AN1040" s="13"/>
      <c r="AO1040" s="14"/>
      <c r="AP1040" s="14"/>
      <c r="AQ1040" s="10">
        <f t="shared" si="122"/>
        <v>0</v>
      </c>
      <c r="AR1040" s="12"/>
      <c r="AS1040" s="12"/>
      <c r="AT1040" s="11"/>
      <c r="AU1040" s="9"/>
      <c r="AV1040" s="9"/>
      <c r="AW1040" s="9">
        <f ca="1">IFERROR(IF(COUNTA(AV$56:AV1040)=AV$54,AV1040,FORECAST(AP1040,OFFSET(AY$56:AY$254,MATCH(AP1040,AX$56:AX$254,1)-1,0,2), OFFSET(AX$56:AX$254,MATCH(AP1040,AX$56:AX$254,1)-1,0,2))),"")</f>
        <v>0</v>
      </c>
      <c r="AX1040" s="9" t="str">
        <f t="array" ref="AX1040">IFERROR(INDEX(AP$56:AP$1054,SMALL(IF(ISNUMBER(AV$56:AV$1054),ROW(AP$1:AP$999),""),ROW(AP985))),"")</f>
        <v/>
      </c>
      <c r="AY1040" s="9" t="str">
        <f t="array" ref="AY1040">IFERROR(INDEX(AV$56:AV$1054,SMALL(IF(ISNUMBER(AV$56:AV$1054),ROW(AV$1:AV$999),""),ROW(AV985))),"")</f>
        <v/>
      </c>
      <c r="AZ1040" s="9"/>
      <c r="BA1040" s="9"/>
      <c r="BB1040" s="9"/>
      <c r="BC1040" s="9"/>
      <c r="BD1040" s="9"/>
      <c r="BE1040" s="9"/>
      <c r="BF1040" s="87"/>
      <c r="BG1040" s="13"/>
      <c r="BH1040" s="14"/>
      <c r="BI1040" s="14"/>
      <c r="BJ1040" s="10">
        <f t="shared" si="123"/>
        <v>0</v>
      </c>
      <c r="BK1040" s="12"/>
      <c r="BL1040" s="12"/>
      <c r="BM1040" s="11"/>
      <c r="BN1040" s="9"/>
      <c r="BO1040" s="9"/>
      <c r="BP1040" s="9">
        <f ca="1">IFERROR(IF(COUNTA(BO$56:BO1040)=BO$54,BO1040,FORECAST(BI1040,OFFSET(BR$56:BR$254,MATCH(BI1040,BQ$56:BQ$254,1)-1,0,2), OFFSET(BQ$56:BQ$254,MATCH(BI1040,BQ$56:BQ$254,1)-1,0,2))),"")</f>
        <v>0</v>
      </c>
      <c r="BQ1040" s="9" t="str">
        <f t="array" ref="BQ1040">IFERROR(INDEX(BI$56:BI$1054,SMALL(IF(ISNUMBER(BO$56:BO$1054),ROW(BI$1:BI$999),""),ROW(BI985))),"")</f>
        <v/>
      </c>
      <c r="BR1040" s="9" t="str">
        <f t="array" ref="BR1040">IFERROR(INDEX(BO$56:BO$1054,SMALL(IF(ISNUMBER(BO$56:BO$1054),ROW(BO$1:BO$999),""),ROW(BO985))),"")</f>
        <v/>
      </c>
      <c r="BS1040" s="9"/>
      <c r="BT1040" s="9"/>
      <c r="BU1040" s="9"/>
      <c r="BV1040" s="9"/>
      <c r="BW1040" s="9"/>
      <c r="BX1040" s="9"/>
      <c r="BY1040" s="87"/>
      <c r="BZ1040" s="13"/>
      <c r="CA1040" s="14"/>
      <c r="CB1040" s="14"/>
      <c r="CC1040" s="10">
        <f t="shared" si="124"/>
        <v>0</v>
      </c>
      <c r="CD1040" s="12"/>
      <c r="CE1040" s="12"/>
      <c r="CF1040" s="11"/>
      <c r="CG1040" s="9"/>
      <c r="CH1040" s="9"/>
      <c r="CI1040" s="9">
        <f ca="1">IFERROR(IF(COUNTA(CH$56:CH1040)=CH$54,CH1040,FORECAST(CB1040,OFFSET(CK$56:CK$254,MATCH(CB1040,CJ$56:CJ$254,1)-1,0,2), OFFSET(CJ$56:CJ$254,MATCH(CB1040,CJ$56:CJ$254,1)-1,0,2))),"")</f>
        <v>0</v>
      </c>
      <c r="CJ1040" s="9" t="str">
        <f t="array" ref="CJ1040">IFERROR(INDEX(CB$56:CB$1054,SMALL(IF(ISNUMBER(CH$56:CH$1054),ROW(CB$1:CB$999),""),ROW(CB985))),"")</f>
        <v/>
      </c>
      <c r="CK1040" s="9" t="str">
        <f t="array" ref="CK1040">IFERROR(INDEX(CH$56:CH$1054,SMALL(IF(ISNUMBER(CH$56:CH$1054),ROW(CH$1:CH$999),""),ROW(CH985))),"")</f>
        <v/>
      </c>
      <c r="CL1040" s="9"/>
      <c r="CM1040" s="9"/>
      <c r="CN1040" s="9"/>
      <c r="CO1040" s="9"/>
      <c r="CP1040" s="9"/>
      <c r="CQ1040" s="9"/>
      <c r="CR1040" s="87"/>
      <c r="CS1040" s="13"/>
      <c r="CT1040" s="14"/>
      <c r="CU1040" s="14"/>
      <c r="CV1040" s="10">
        <f t="shared" si="125"/>
        <v>0</v>
      </c>
      <c r="CW1040" s="12"/>
      <c r="CX1040" s="12"/>
      <c r="CY1040" s="11"/>
      <c r="CZ1040" s="9"/>
      <c r="DA1040" s="9"/>
      <c r="DB1040" s="9">
        <f ca="1">IFERROR(IF(COUNTA(DA$56:DA1040)=DA$54,DA1040,FORECAST(CU1040,OFFSET(DD$56:DD$254,MATCH(CU1040,DC$56:DC$254,1)-1,0,2), OFFSET(DC$56:DC$254,MATCH(CU1040,DC$56:DC$254,1)-1,0,2))),"")</f>
        <v>0</v>
      </c>
      <c r="DC1040" s="9" t="str">
        <f t="array" ref="DC1040">IFERROR(INDEX(CU$56:CU$1054,SMALL(IF(ISNUMBER(DA$56:DA$1054),ROW(CU$1:CU$999),""),ROW(CU985))),"")</f>
        <v/>
      </c>
      <c r="DD1040" s="9" t="str">
        <f t="array" ref="DD1040">IFERROR(INDEX(DA$56:DA$1054,SMALL(IF(ISNUMBER(DA$56:DA$1054),ROW(DA$1:DA$999),""),ROW(DA985))),"")</f>
        <v/>
      </c>
      <c r="DE1040" s="9"/>
      <c r="DF1040" s="9"/>
      <c r="DG1040" s="9"/>
      <c r="DH1040" s="9"/>
      <c r="DI1040" s="9"/>
      <c r="DJ1040" s="9"/>
      <c r="DK1040" s="87"/>
      <c r="DL1040" s="13"/>
      <c r="DM1040" s="14"/>
      <c r="DN1040" s="14"/>
      <c r="DO1040" s="10">
        <f t="shared" si="126"/>
        <v>0</v>
      </c>
      <c r="DP1040" s="12"/>
      <c r="DQ1040" s="12"/>
      <c r="DR1040" s="11"/>
      <c r="DS1040" s="9"/>
      <c r="DT1040" s="9"/>
      <c r="DU1040" s="9">
        <f ca="1">IFERROR(IF(COUNTA(DT$56:DT1040)=DT$54,DT1040,FORECAST(DN1040,OFFSET(DW$56:DW$254,MATCH(DN1040,DV$56:DV$254,1)-1,0,2), OFFSET(DV$56:DV$254,MATCH(DN1040,DV$56:DV$254,1)-1,0,2))),"")</f>
        <v>0</v>
      </c>
      <c r="DV1040" s="9" t="str">
        <f t="array" ref="DV1040">IFERROR(INDEX(DN$56:DN$1054,SMALL(IF(ISNUMBER(DT$56:DT$1054),ROW(DN$1:DN$999),""),ROW(DN985))),"")</f>
        <v/>
      </c>
      <c r="DW1040" s="9" t="str">
        <f t="array" ref="DW1040">IFERROR(INDEX(DT$56:DT$1054,SMALL(IF(ISNUMBER(DT$56:DT$1054),ROW(DT$1:DT$999),""),ROW(DT985))),"")</f>
        <v/>
      </c>
      <c r="DX1040" s="9"/>
      <c r="DY1040" s="9"/>
      <c r="DZ1040" s="9"/>
      <c r="EA1040" s="9"/>
      <c r="EB1040" s="9"/>
      <c r="EC1040" s="9"/>
      <c r="ED1040" s="87"/>
      <c r="EE1040" s="13"/>
      <c r="EF1040" s="14"/>
      <c r="EG1040" s="14"/>
      <c r="EH1040" s="10">
        <f t="shared" si="127"/>
        <v>0</v>
      </c>
      <c r="EI1040" s="12"/>
      <c r="EJ1040" s="12"/>
      <c r="EK1040" s="11"/>
      <c r="EL1040" s="9"/>
      <c r="EM1040" s="9"/>
      <c r="EN1040" s="9">
        <f ca="1">IFERROR(IF(COUNTA(EM$56:EM1040)=EM$54,EM1040,FORECAST(EG1040,OFFSET(EP$56:EP$254,MATCH(EG1040,EO$56:EO$254,1)-1,0,2), OFFSET(EO$56:EO$254,MATCH(EG1040,EO$56:EO$254,1)-1,0,2))),"")</f>
        <v>0</v>
      </c>
      <c r="EO1040" s="9" t="str">
        <f t="array" ref="EO1040">IFERROR(INDEX(EG$56:EG$1054,SMALL(IF(ISNUMBER(EM$56:EM$1054),ROW(EG$1:EG$999),""),ROW(EG985))),"")</f>
        <v/>
      </c>
      <c r="EP1040" s="9" t="str">
        <f t="array" ref="EP1040">IFERROR(INDEX(EM$56:EM$1054,SMALL(IF(ISNUMBER(EM$56:EM$1054),ROW(EM$1:EM$999),""),ROW(EM985))),"")</f>
        <v/>
      </c>
      <c r="EQ1040" s="9"/>
      <c r="ER1040" s="9"/>
      <c r="ES1040" s="9"/>
      <c r="ET1040" s="9"/>
      <c r="EU1040" s="9"/>
      <c r="EV1040" s="9"/>
    </row>
    <row r="1041" spans="1:152" x14ac:dyDescent="0.25">
      <c r="A1041" s="8"/>
      <c r="B1041" s="13"/>
      <c r="C1041" s="14"/>
      <c r="D1041" s="14"/>
      <c r="E1041" s="10">
        <f t="shared" si="120"/>
        <v>0</v>
      </c>
      <c r="F1041" s="12"/>
      <c r="G1041" s="12"/>
      <c r="H1041" s="11"/>
      <c r="I1041" s="9"/>
      <c r="J1041" s="9"/>
      <c r="K1041" s="9">
        <f ca="1">IFERROR(IF(COUNTA(J$56:J1041)=J$54,J1041,FORECAST(D1041,OFFSET(M$56:M$254,MATCH(D1041,L$56:L$254,1)-1,0,2), OFFSET(L$56:L$254,MATCH(D1041,L$56:L$254,1)-1,0,2))),"")</f>
        <v>0</v>
      </c>
      <c r="L1041" s="9" t="str">
        <f t="array" ref="L1041">IFERROR(INDEX(D$56:D$1054,SMALL(IF(ISNUMBER(J$56:J$1054),ROW(D$1:D$999),""),ROW(D986))),"")</f>
        <v/>
      </c>
      <c r="M1041" s="9" t="str">
        <f t="array" ref="M1041">IFERROR(INDEX(J$56:J$1054,SMALL(IF(ISNUMBER(J$56:J$1054),ROW(J$1:J$999),""),ROW(J986))),"")</f>
        <v/>
      </c>
      <c r="N1041" s="9"/>
      <c r="O1041" s="9"/>
      <c r="P1041" s="9"/>
      <c r="Q1041" s="9"/>
      <c r="R1041" s="9"/>
      <c r="S1041" s="9"/>
      <c r="T1041" s="87"/>
      <c r="U1041" s="13"/>
      <c r="V1041" s="14"/>
      <c r="W1041" s="14"/>
      <c r="X1041" s="10">
        <f t="shared" si="121"/>
        <v>0</v>
      </c>
      <c r="Y1041" s="12"/>
      <c r="Z1041" s="12"/>
      <c r="AA1041" s="11"/>
      <c r="AB1041" s="9"/>
      <c r="AC1041" s="9"/>
      <c r="AD1041" s="9">
        <f ca="1">IFERROR(IF(COUNTA(AC$56:AC1041)=AC$54,AC1041,FORECAST(W1041,OFFSET(AF$56:AF$254,MATCH(W1041,AE$56:AE$254,1)-1,0,2), OFFSET(AE$56:AE$254,MATCH(W1041,AE$56:AE$254,1)-1,0,2))),"")</f>
        <v>0</v>
      </c>
      <c r="AE1041" s="9" t="str">
        <f t="array" ref="AE1041">IFERROR(INDEX(W$56:W$1054,SMALL(IF(ISNUMBER(AC$56:AC$1054),ROW(W$1:W$999),""),ROW(W986))),"")</f>
        <v/>
      </c>
      <c r="AF1041" s="9" t="str">
        <f t="array" ref="AF1041">IFERROR(INDEX(AC$56:AC$1054,SMALL(IF(ISNUMBER(AC$56:AC$1054),ROW(AC$1:AC$999),""),ROW(AC986))),"")</f>
        <v/>
      </c>
      <c r="AG1041" s="9"/>
      <c r="AH1041" s="9"/>
      <c r="AI1041" s="9"/>
      <c r="AJ1041" s="9"/>
      <c r="AK1041" s="9"/>
      <c r="AL1041" s="9"/>
      <c r="AM1041" s="87"/>
      <c r="AN1041" s="13"/>
      <c r="AO1041" s="14"/>
      <c r="AP1041" s="14"/>
      <c r="AQ1041" s="10">
        <f t="shared" si="122"/>
        <v>0</v>
      </c>
      <c r="AR1041" s="12"/>
      <c r="AS1041" s="12"/>
      <c r="AT1041" s="11"/>
      <c r="AU1041" s="9"/>
      <c r="AV1041" s="9"/>
      <c r="AW1041" s="9">
        <f ca="1">IFERROR(IF(COUNTA(AV$56:AV1041)=AV$54,AV1041,FORECAST(AP1041,OFFSET(AY$56:AY$254,MATCH(AP1041,AX$56:AX$254,1)-1,0,2), OFFSET(AX$56:AX$254,MATCH(AP1041,AX$56:AX$254,1)-1,0,2))),"")</f>
        <v>0</v>
      </c>
      <c r="AX1041" s="9" t="str">
        <f t="array" ref="AX1041">IFERROR(INDEX(AP$56:AP$1054,SMALL(IF(ISNUMBER(AV$56:AV$1054),ROW(AP$1:AP$999),""),ROW(AP986))),"")</f>
        <v/>
      </c>
      <c r="AY1041" s="9" t="str">
        <f t="array" ref="AY1041">IFERROR(INDEX(AV$56:AV$1054,SMALL(IF(ISNUMBER(AV$56:AV$1054),ROW(AV$1:AV$999),""),ROW(AV986))),"")</f>
        <v/>
      </c>
      <c r="AZ1041" s="9"/>
      <c r="BA1041" s="9"/>
      <c r="BB1041" s="9"/>
      <c r="BC1041" s="9"/>
      <c r="BD1041" s="9"/>
      <c r="BE1041" s="9"/>
      <c r="BF1041" s="87"/>
      <c r="BG1041" s="13"/>
      <c r="BH1041" s="14"/>
      <c r="BI1041" s="14"/>
      <c r="BJ1041" s="10">
        <f t="shared" si="123"/>
        <v>0</v>
      </c>
      <c r="BK1041" s="12"/>
      <c r="BL1041" s="12"/>
      <c r="BM1041" s="11"/>
      <c r="BN1041" s="9"/>
      <c r="BO1041" s="9"/>
      <c r="BP1041" s="9">
        <f ca="1">IFERROR(IF(COUNTA(BO$56:BO1041)=BO$54,BO1041,FORECAST(BI1041,OFFSET(BR$56:BR$254,MATCH(BI1041,BQ$56:BQ$254,1)-1,0,2), OFFSET(BQ$56:BQ$254,MATCH(BI1041,BQ$56:BQ$254,1)-1,0,2))),"")</f>
        <v>0</v>
      </c>
      <c r="BQ1041" s="9" t="str">
        <f t="array" ref="BQ1041">IFERROR(INDEX(BI$56:BI$1054,SMALL(IF(ISNUMBER(BO$56:BO$1054),ROW(BI$1:BI$999),""),ROW(BI986))),"")</f>
        <v/>
      </c>
      <c r="BR1041" s="9" t="str">
        <f t="array" ref="BR1041">IFERROR(INDEX(BO$56:BO$1054,SMALL(IF(ISNUMBER(BO$56:BO$1054),ROW(BO$1:BO$999),""),ROW(BO986))),"")</f>
        <v/>
      </c>
      <c r="BS1041" s="9"/>
      <c r="BT1041" s="9"/>
      <c r="BU1041" s="9"/>
      <c r="BV1041" s="9"/>
      <c r="BW1041" s="9"/>
      <c r="BX1041" s="9"/>
      <c r="BY1041" s="87"/>
      <c r="BZ1041" s="13"/>
      <c r="CA1041" s="14"/>
      <c r="CB1041" s="14"/>
      <c r="CC1041" s="10">
        <f t="shared" si="124"/>
        <v>0</v>
      </c>
      <c r="CD1041" s="12"/>
      <c r="CE1041" s="12"/>
      <c r="CF1041" s="11"/>
      <c r="CG1041" s="9"/>
      <c r="CH1041" s="9"/>
      <c r="CI1041" s="9">
        <f ca="1">IFERROR(IF(COUNTA(CH$56:CH1041)=CH$54,CH1041,FORECAST(CB1041,OFFSET(CK$56:CK$254,MATCH(CB1041,CJ$56:CJ$254,1)-1,0,2), OFFSET(CJ$56:CJ$254,MATCH(CB1041,CJ$56:CJ$254,1)-1,0,2))),"")</f>
        <v>0</v>
      </c>
      <c r="CJ1041" s="9" t="str">
        <f t="array" ref="CJ1041">IFERROR(INDEX(CB$56:CB$1054,SMALL(IF(ISNUMBER(CH$56:CH$1054),ROW(CB$1:CB$999),""),ROW(CB986))),"")</f>
        <v/>
      </c>
      <c r="CK1041" s="9" t="str">
        <f t="array" ref="CK1041">IFERROR(INDEX(CH$56:CH$1054,SMALL(IF(ISNUMBER(CH$56:CH$1054),ROW(CH$1:CH$999),""),ROW(CH986))),"")</f>
        <v/>
      </c>
      <c r="CL1041" s="9"/>
      <c r="CM1041" s="9"/>
      <c r="CN1041" s="9"/>
      <c r="CO1041" s="9"/>
      <c r="CP1041" s="9"/>
      <c r="CQ1041" s="9"/>
      <c r="CR1041" s="87"/>
      <c r="CS1041" s="13"/>
      <c r="CT1041" s="14"/>
      <c r="CU1041" s="14"/>
      <c r="CV1041" s="10">
        <f t="shared" si="125"/>
        <v>0</v>
      </c>
      <c r="CW1041" s="12"/>
      <c r="CX1041" s="12"/>
      <c r="CY1041" s="11"/>
      <c r="CZ1041" s="9"/>
      <c r="DA1041" s="9"/>
      <c r="DB1041" s="9">
        <f ca="1">IFERROR(IF(COUNTA(DA$56:DA1041)=DA$54,DA1041,FORECAST(CU1041,OFFSET(DD$56:DD$254,MATCH(CU1041,DC$56:DC$254,1)-1,0,2), OFFSET(DC$56:DC$254,MATCH(CU1041,DC$56:DC$254,1)-1,0,2))),"")</f>
        <v>0</v>
      </c>
      <c r="DC1041" s="9" t="str">
        <f t="array" ref="DC1041">IFERROR(INDEX(CU$56:CU$1054,SMALL(IF(ISNUMBER(DA$56:DA$1054),ROW(CU$1:CU$999),""),ROW(CU986))),"")</f>
        <v/>
      </c>
      <c r="DD1041" s="9" t="str">
        <f t="array" ref="DD1041">IFERROR(INDEX(DA$56:DA$1054,SMALL(IF(ISNUMBER(DA$56:DA$1054),ROW(DA$1:DA$999),""),ROW(DA986))),"")</f>
        <v/>
      </c>
      <c r="DE1041" s="9"/>
      <c r="DF1041" s="9"/>
      <c r="DG1041" s="9"/>
      <c r="DH1041" s="9"/>
      <c r="DI1041" s="9"/>
      <c r="DJ1041" s="9"/>
      <c r="DK1041" s="87"/>
      <c r="DL1041" s="13"/>
      <c r="DM1041" s="14"/>
      <c r="DN1041" s="14"/>
      <c r="DO1041" s="10">
        <f t="shared" si="126"/>
        <v>0</v>
      </c>
      <c r="DP1041" s="12"/>
      <c r="DQ1041" s="12"/>
      <c r="DR1041" s="11"/>
      <c r="DS1041" s="9"/>
      <c r="DT1041" s="9"/>
      <c r="DU1041" s="9">
        <f ca="1">IFERROR(IF(COUNTA(DT$56:DT1041)=DT$54,DT1041,FORECAST(DN1041,OFFSET(DW$56:DW$254,MATCH(DN1041,DV$56:DV$254,1)-1,0,2), OFFSET(DV$56:DV$254,MATCH(DN1041,DV$56:DV$254,1)-1,0,2))),"")</f>
        <v>0</v>
      </c>
      <c r="DV1041" s="9" t="str">
        <f t="array" ref="DV1041">IFERROR(INDEX(DN$56:DN$1054,SMALL(IF(ISNUMBER(DT$56:DT$1054),ROW(DN$1:DN$999),""),ROW(DN986))),"")</f>
        <v/>
      </c>
      <c r="DW1041" s="9" t="str">
        <f t="array" ref="DW1041">IFERROR(INDEX(DT$56:DT$1054,SMALL(IF(ISNUMBER(DT$56:DT$1054),ROW(DT$1:DT$999),""),ROW(DT986))),"")</f>
        <v/>
      </c>
      <c r="DX1041" s="9"/>
      <c r="DY1041" s="9"/>
      <c r="DZ1041" s="9"/>
      <c r="EA1041" s="9"/>
      <c r="EB1041" s="9"/>
      <c r="EC1041" s="9"/>
      <c r="ED1041" s="87"/>
      <c r="EE1041" s="13"/>
      <c r="EF1041" s="14"/>
      <c r="EG1041" s="14"/>
      <c r="EH1041" s="10">
        <f t="shared" si="127"/>
        <v>0</v>
      </c>
      <c r="EI1041" s="12"/>
      <c r="EJ1041" s="12"/>
      <c r="EK1041" s="11"/>
      <c r="EL1041" s="9"/>
      <c r="EM1041" s="9"/>
      <c r="EN1041" s="9">
        <f ca="1">IFERROR(IF(COUNTA(EM$56:EM1041)=EM$54,EM1041,FORECAST(EG1041,OFFSET(EP$56:EP$254,MATCH(EG1041,EO$56:EO$254,1)-1,0,2), OFFSET(EO$56:EO$254,MATCH(EG1041,EO$56:EO$254,1)-1,0,2))),"")</f>
        <v>0</v>
      </c>
      <c r="EO1041" s="9" t="str">
        <f t="array" ref="EO1041">IFERROR(INDEX(EG$56:EG$1054,SMALL(IF(ISNUMBER(EM$56:EM$1054),ROW(EG$1:EG$999),""),ROW(EG986))),"")</f>
        <v/>
      </c>
      <c r="EP1041" s="9" t="str">
        <f t="array" ref="EP1041">IFERROR(INDEX(EM$56:EM$1054,SMALL(IF(ISNUMBER(EM$56:EM$1054),ROW(EM$1:EM$999),""),ROW(EM986))),"")</f>
        <v/>
      </c>
      <c r="EQ1041" s="9"/>
      <c r="ER1041" s="9"/>
      <c r="ES1041" s="9"/>
      <c r="ET1041" s="9"/>
      <c r="EU1041" s="9"/>
      <c r="EV1041" s="9"/>
    </row>
    <row r="1042" spans="1:152" x14ac:dyDescent="0.25">
      <c r="A1042" s="8"/>
      <c r="B1042" s="13"/>
      <c r="C1042" s="14"/>
      <c r="D1042" s="14"/>
      <c r="E1042" s="10">
        <f t="shared" si="120"/>
        <v>0</v>
      </c>
      <c r="F1042" s="12"/>
      <c r="G1042" s="12"/>
      <c r="H1042" s="11"/>
      <c r="I1042" s="9"/>
      <c r="J1042" s="9"/>
      <c r="K1042" s="9">
        <f ca="1">IFERROR(IF(COUNTA(J$56:J1042)=J$54,J1042,FORECAST(D1042,OFFSET(M$56:M$254,MATCH(D1042,L$56:L$254,1)-1,0,2), OFFSET(L$56:L$254,MATCH(D1042,L$56:L$254,1)-1,0,2))),"")</f>
        <v>0</v>
      </c>
      <c r="L1042" s="9" t="str">
        <f t="array" ref="L1042">IFERROR(INDEX(D$56:D$1054,SMALL(IF(ISNUMBER(J$56:J$1054),ROW(D$1:D$999),""),ROW(D987))),"")</f>
        <v/>
      </c>
      <c r="M1042" s="9" t="str">
        <f t="array" ref="M1042">IFERROR(INDEX(J$56:J$1054,SMALL(IF(ISNUMBER(J$56:J$1054),ROW(J$1:J$999),""),ROW(J987))),"")</f>
        <v/>
      </c>
      <c r="N1042" s="9"/>
      <c r="O1042" s="9"/>
      <c r="P1042" s="9"/>
      <c r="Q1042" s="9"/>
      <c r="R1042" s="9"/>
      <c r="S1042" s="9"/>
      <c r="T1042" s="87"/>
      <c r="U1042" s="13"/>
      <c r="V1042" s="14"/>
      <c r="W1042" s="14"/>
      <c r="X1042" s="10">
        <f t="shared" si="121"/>
        <v>0</v>
      </c>
      <c r="Y1042" s="12"/>
      <c r="Z1042" s="12"/>
      <c r="AA1042" s="11"/>
      <c r="AB1042" s="9"/>
      <c r="AC1042" s="9"/>
      <c r="AD1042" s="9">
        <f ca="1">IFERROR(IF(COUNTA(AC$56:AC1042)=AC$54,AC1042,FORECAST(W1042,OFFSET(AF$56:AF$254,MATCH(W1042,AE$56:AE$254,1)-1,0,2), OFFSET(AE$56:AE$254,MATCH(W1042,AE$56:AE$254,1)-1,0,2))),"")</f>
        <v>0</v>
      </c>
      <c r="AE1042" s="9" t="str">
        <f t="array" ref="AE1042">IFERROR(INDEX(W$56:W$1054,SMALL(IF(ISNUMBER(AC$56:AC$1054),ROW(W$1:W$999),""),ROW(W987))),"")</f>
        <v/>
      </c>
      <c r="AF1042" s="9" t="str">
        <f t="array" ref="AF1042">IFERROR(INDEX(AC$56:AC$1054,SMALL(IF(ISNUMBER(AC$56:AC$1054),ROW(AC$1:AC$999),""),ROW(AC987))),"")</f>
        <v/>
      </c>
      <c r="AG1042" s="9"/>
      <c r="AH1042" s="9"/>
      <c r="AI1042" s="9"/>
      <c r="AJ1042" s="9"/>
      <c r="AK1042" s="9"/>
      <c r="AL1042" s="9"/>
      <c r="AM1042" s="87"/>
      <c r="AN1042" s="13"/>
      <c r="AO1042" s="14"/>
      <c r="AP1042" s="14"/>
      <c r="AQ1042" s="10">
        <f t="shared" si="122"/>
        <v>0</v>
      </c>
      <c r="AR1042" s="12"/>
      <c r="AS1042" s="12"/>
      <c r="AT1042" s="11"/>
      <c r="AU1042" s="9"/>
      <c r="AV1042" s="9"/>
      <c r="AW1042" s="9">
        <f ca="1">IFERROR(IF(COUNTA(AV$56:AV1042)=AV$54,AV1042,FORECAST(AP1042,OFFSET(AY$56:AY$254,MATCH(AP1042,AX$56:AX$254,1)-1,0,2), OFFSET(AX$56:AX$254,MATCH(AP1042,AX$56:AX$254,1)-1,0,2))),"")</f>
        <v>0</v>
      </c>
      <c r="AX1042" s="9" t="str">
        <f t="array" ref="AX1042">IFERROR(INDEX(AP$56:AP$1054,SMALL(IF(ISNUMBER(AV$56:AV$1054),ROW(AP$1:AP$999),""),ROW(AP987))),"")</f>
        <v/>
      </c>
      <c r="AY1042" s="9" t="str">
        <f t="array" ref="AY1042">IFERROR(INDEX(AV$56:AV$1054,SMALL(IF(ISNUMBER(AV$56:AV$1054),ROW(AV$1:AV$999),""),ROW(AV987))),"")</f>
        <v/>
      </c>
      <c r="AZ1042" s="9"/>
      <c r="BA1042" s="9"/>
      <c r="BB1042" s="9"/>
      <c r="BC1042" s="9"/>
      <c r="BD1042" s="9"/>
      <c r="BE1042" s="9"/>
      <c r="BF1042" s="87"/>
      <c r="BG1042" s="13"/>
      <c r="BH1042" s="14"/>
      <c r="BI1042" s="14"/>
      <c r="BJ1042" s="10">
        <f t="shared" si="123"/>
        <v>0</v>
      </c>
      <c r="BK1042" s="12"/>
      <c r="BL1042" s="12"/>
      <c r="BM1042" s="11"/>
      <c r="BN1042" s="9"/>
      <c r="BO1042" s="9"/>
      <c r="BP1042" s="9">
        <f ca="1">IFERROR(IF(COUNTA(BO$56:BO1042)=BO$54,BO1042,FORECAST(BI1042,OFFSET(BR$56:BR$254,MATCH(BI1042,BQ$56:BQ$254,1)-1,0,2), OFFSET(BQ$56:BQ$254,MATCH(BI1042,BQ$56:BQ$254,1)-1,0,2))),"")</f>
        <v>0</v>
      </c>
      <c r="BQ1042" s="9" t="str">
        <f t="array" ref="BQ1042">IFERROR(INDEX(BI$56:BI$1054,SMALL(IF(ISNUMBER(BO$56:BO$1054),ROW(BI$1:BI$999),""),ROW(BI987))),"")</f>
        <v/>
      </c>
      <c r="BR1042" s="9" t="str">
        <f t="array" ref="BR1042">IFERROR(INDEX(BO$56:BO$1054,SMALL(IF(ISNUMBER(BO$56:BO$1054),ROW(BO$1:BO$999),""),ROW(BO987))),"")</f>
        <v/>
      </c>
      <c r="BS1042" s="9"/>
      <c r="BT1042" s="9"/>
      <c r="BU1042" s="9"/>
      <c r="BV1042" s="9"/>
      <c r="BW1042" s="9"/>
      <c r="BX1042" s="9"/>
      <c r="BY1042" s="87"/>
      <c r="BZ1042" s="13"/>
      <c r="CA1042" s="14"/>
      <c r="CB1042" s="14"/>
      <c r="CC1042" s="10">
        <f t="shared" si="124"/>
        <v>0</v>
      </c>
      <c r="CD1042" s="12"/>
      <c r="CE1042" s="12"/>
      <c r="CF1042" s="11"/>
      <c r="CG1042" s="9"/>
      <c r="CH1042" s="9"/>
      <c r="CI1042" s="9">
        <f ca="1">IFERROR(IF(COUNTA(CH$56:CH1042)=CH$54,CH1042,FORECAST(CB1042,OFFSET(CK$56:CK$254,MATCH(CB1042,CJ$56:CJ$254,1)-1,0,2), OFFSET(CJ$56:CJ$254,MATCH(CB1042,CJ$56:CJ$254,1)-1,0,2))),"")</f>
        <v>0</v>
      </c>
      <c r="CJ1042" s="9" t="str">
        <f t="array" ref="CJ1042">IFERROR(INDEX(CB$56:CB$1054,SMALL(IF(ISNUMBER(CH$56:CH$1054),ROW(CB$1:CB$999),""),ROW(CB987))),"")</f>
        <v/>
      </c>
      <c r="CK1042" s="9" t="str">
        <f t="array" ref="CK1042">IFERROR(INDEX(CH$56:CH$1054,SMALL(IF(ISNUMBER(CH$56:CH$1054),ROW(CH$1:CH$999),""),ROW(CH987))),"")</f>
        <v/>
      </c>
      <c r="CL1042" s="9"/>
      <c r="CM1042" s="9"/>
      <c r="CN1042" s="9"/>
      <c r="CO1042" s="9"/>
      <c r="CP1042" s="9"/>
      <c r="CQ1042" s="9"/>
      <c r="CR1042" s="87"/>
      <c r="CS1042" s="13"/>
      <c r="CT1042" s="14"/>
      <c r="CU1042" s="14"/>
      <c r="CV1042" s="10">
        <f t="shared" si="125"/>
        <v>0</v>
      </c>
      <c r="CW1042" s="12"/>
      <c r="CX1042" s="12"/>
      <c r="CY1042" s="11"/>
      <c r="CZ1042" s="9"/>
      <c r="DA1042" s="9"/>
      <c r="DB1042" s="9">
        <f ca="1">IFERROR(IF(COUNTA(DA$56:DA1042)=DA$54,DA1042,FORECAST(CU1042,OFFSET(DD$56:DD$254,MATCH(CU1042,DC$56:DC$254,1)-1,0,2), OFFSET(DC$56:DC$254,MATCH(CU1042,DC$56:DC$254,1)-1,0,2))),"")</f>
        <v>0</v>
      </c>
      <c r="DC1042" s="9" t="str">
        <f t="array" ref="DC1042">IFERROR(INDEX(CU$56:CU$1054,SMALL(IF(ISNUMBER(DA$56:DA$1054),ROW(CU$1:CU$999),""),ROW(CU987))),"")</f>
        <v/>
      </c>
      <c r="DD1042" s="9" t="str">
        <f t="array" ref="DD1042">IFERROR(INDEX(DA$56:DA$1054,SMALL(IF(ISNUMBER(DA$56:DA$1054),ROW(DA$1:DA$999),""),ROW(DA987))),"")</f>
        <v/>
      </c>
      <c r="DE1042" s="9"/>
      <c r="DF1042" s="9"/>
      <c r="DG1042" s="9"/>
      <c r="DH1042" s="9"/>
      <c r="DI1042" s="9"/>
      <c r="DJ1042" s="9"/>
      <c r="DK1042" s="87"/>
      <c r="DL1042" s="13"/>
      <c r="DM1042" s="14"/>
      <c r="DN1042" s="14"/>
      <c r="DO1042" s="10">
        <f t="shared" si="126"/>
        <v>0</v>
      </c>
      <c r="DP1042" s="12"/>
      <c r="DQ1042" s="12"/>
      <c r="DR1042" s="11"/>
      <c r="DS1042" s="9"/>
      <c r="DT1042" s="9"/>
      <c r="DU1042" s="9">
        <f ca="1">IFERROR(IF(COUNTA(DT$56:DT1042)=DT$54,DT1042,FORECAST(DN1042,OFFSET(DW$56:DW$254,MATCH(DN1042,DV$56:DV$254,1)-1,0,2), OFFSET(DV$56:DV$254,MATCH(DN1042,DV$56:DV$254,1)-1,0,2))),"")</f>
        <v>0</v>
      </c>
      <c r="DV1042" s="9" t="str">
        <f t="array" ref="DV1042">IFERROR(INDEX(DN$56:DN$1054,SMALL(IF(ISNUMBER(DT$56:DT$1054),ROW(DN$1:DN$999),""),ROW(DN987))),"")</f>
        <v/>
      </c>
      <c r="DW1042" s="9" t="str">
        <f t="array" ref="DW1042">IFERROR(INDEX(DT$56:DT$1054,SMALL(IF(ISNUMBER(DT$56:DT$1054),ROW(DT$1:DT$999),""),ROW(DT987))),"")</f>
        <v/>
      </c>
      <c r="DX1042" s="9"/>
      <c r="DY1042" s="9"/>
      <c r="DZ1042" s="9"/>
      <c r="EA1042" s="9"/>
      <c r="EB1042" s="9"/>
      <c r="EC1042" s="9"/>
      <c r="ED1042" s="87"/>
      <c r="EE1042" s="13"/>
      <c r="EF1042" s="14"/>
      <c r="EG1042" s="14"/>
      <c r="EH1042" s="10">
        <f t="shared" si="127"/>
        <v>0</v>
      </c>
      <c r="EI1042" s="12"/>
      <c r="EJ1042" s="12"/>
      <c r="EK1042" s="11"/>
      <c r="EL1042" s="9"/>
      <c r="EM1042" s="9"/>
      <c r="EN1042" s="9">
        <f ca="1">IFERROR(IF(COUNTA(EM$56:EM1042)=EM$54,EM1042,FORECAST(EG1042,OFFSET(EP$56:EP$254,MATCH(EG1042,EO$56:EO$254,1)-1,0,2), OFFSET(EO$56:EO$254,MATCH(EG1042,EO$56:EO$254,1)-1,0,2))),"")</f>
        <v>0</v>
      </c>
      <c r="EO1042" s="9" t="str">
        <f t="array" ref="EO1042">IFERROR(INDEX(EG$56:EG$1054,SMALL(IF(ISNUMBER(EM$56:EM$1054),ROW(EG$1:EG$999),""),ROW(EG987))),"")</f>
        <v/>
      </c>
      <c r="EP1042" s="9" t="str">
        <f t="array" ref="EP1042">IFERROR(INDEX(EM$56:EM$1054,SMALL(IF(ISNUMBER(EM$56:EM$1054),ROW(EM$1:EM$999),""),ROW(EM987))),"")</f>
        <v/>
      </c>
      <c r="EQ1042" s="9"/>
      <c r="ER1042" s="9"/>
      <c r="ES1042" s="9"/>
      <c r="ET1042" s="9"/>
      <c r="EU1042" s="9"/>
      <c r="EV1042" s="9"/>
    </row>
    <row r="1043" spans="1:152" x14ac:dyDescent="0.25">
      <c r="A1043" s="8"/>
      <c r="B1043" s="13"/>
      <c r="C1043" s="14"/>
      <c r="D1043" s="14"/>
      <c r="E1043" s="10">
        <f t="shared" si="120"/>
        <v>0</v>
      </c>
      <c r="F1043" s="12"/>
      <c r="G1043" s="12"/>
      <c r="H1043" s="11"/>
      <c r="I1043" s="9"/>
      <c r="J1043" s="9"/>
      <c r="K1043" s="9">
        <f ca="1">IFERROR(IF(COUNTA(J$56:J1043)=J$54,J1043,FORECAST(D1043,OFFSET(M$56:M$254,MATCH(D1043,L$56:L$254,1)-1,0,2), OFFSET(L$56:L$254,MATCH(D1043,L$56:L$254,1)-1,0,2))),"")</f>
        <v>0</v>
      </c>
      <c r="L1043" s="9" t="str">
        <f t="array" ref="L1043">IFERROR(INDEX(D$56:D$1054,SMALL(IF(ISNUMBER(J$56:J$1054),ROW(D$1:D$999),""),ROW(D988))),"")</f>
        <v/>
      </c>
      <c r="M1043" s="9" t="str">
        <f t="array" ref="M1043">IFERROR(INDEX(J$56:J$1054,SMALL(IF(ISNUMBER(J$56:J$1054),ROW(J$1:J$999),""),ROW(J988))),"")</f>
        <v/>
      </c>
      <c r="N1043" s="9"/>
      <c r="O1043" s="9"/>
      <c r="P1043" s="9"/>
      <c r="Q1043" s="9"/>
      <c r="R1043" s="9"/>
      <c r="S1043" s="9"/>
      <c r="T1043" s="87"/>
      <c r="U1043" s="13"/>
      <c r="V1043" s="14"/>
      <c r="W1043" s="14"/>
      <c r="X1043" s="10">
        <f t="shared" si="121"/>
        <v>0</v>
      </c>
      <c r="Y1043" s="12"/>
      <c r="Z1043" s="12"/>
      <c r="AA1043" s="11"/>
      <c r="AB1043" s="9"/>
      <c r="AC1043" s="9"/>
      <c r="AD1043" s="9">
        <f ca="1">IFERROR(IF(COUNTA(AC$56:AC1043)=AC$54,AC1043,FORECAST(W1043,OFFSET(AF$56:AF$254,MATCH(W1043,AE$56:AE$254,1)-1,0,2), OFFSET(AE$56:AE$254,MATCH(W1043,AE$56:AE$254,1)-1,0,2))),"")</f>
        <v>0</v>
      </c>
      <c r="AE1043" s="9" t="str">
        <f t="array" ref="AE1043">IFERROR(INDEX(W$56:W$1054,SMALL(IF(ISNUMBER(AC$56:AC$1054),ROW(W$1:W$999),""),ROW(W988))),"")</f>
        <v/>
      </c>
      <c r="AF1043" s="9" t="str">
        <f t="array" ref="AF1043">IFERROR(INDEX(AC$56:AC$1054,SMALL(IF(ISNUMBER(AC$56:AC$1054),ROW(AC$1:AC$999),""),ROW(AC988))),"")</f>
        <v/>
      </c>
      <c r="AG1043" s="9"/>
      <c r="AH1043" s="9"/>
      <c r="AI1043" s="9"/>
      <c r="AJ1043" s="9"/>
      <c r="AK1043" s="9"/>
      <c r="AL1043" s="9"/>
      <c r="AM1043" s="87"/>
      <c r="AN1043" s="13"/>
      <c r="AO1043" s="14"/>
      <c r="AP1043" s="14"/>
      <c r="AQ1043" s="10">
        <f t="shared" si="122"/>
        <v>0</v>
      </c>
      <c r="AR1043" s="12"/>
      <c r="AS1043" s="12"/>
      <c r="AT1043" s="11"/>
      <c r="AU1043" s="9"/>
      <c r="AV1043" s="9"/>
      <c r="AW1043" s="9">
        <f ca="1">IFERROR(IF(COUNTA(AV$56:AV1043)=AV$54,AV1043,FORECAST(AP1043,OFFSET(AY$56:AY$254,MATCH(AP1043,AX$56:AX$254,1)-1,0,2), OFFSET(AX$56:AX$254,MATCH(AP1043,AX$56:AX$254,1)-1,0,2))),"")</f>
        <v>0</v>
      </c>
      <c r="AX1043" s="9" t="str">
        <f t="array" ref="AX1043">IFERROR(INDEX(AP$56:AP$1054,SMALL(IF(ISNUMBER(AV$56:AV$1054),ROW(AP$1:AP$999),""),ROW(AP988))),"")</f>
        <v/>
      </c>
      <c r="AY1043" s="9" t="str">
        <f t="array" ref="AY1043">IFERROR(INDEX(AV$56:AV$1054,SMALL(IF(ISNUMBER(AV$56:AV$1054),ROW(AV$1:AV$999),""),ROW(AV988))),"")</f>
        <v/>
      </c>
      <c r="AZ1043" s="9"/>
      <c r="BA1043" s="9"/>
      <c r="BB1043" s="9"/>
      <c r="BC1043" s="9"/>
      <c r="BD1043" s="9"/>
      <c r="BE1043" s="9"/>
      <c r="BF1043" s="87"/>
      <c r="BG1043" s="13"/>
      <c r="BH1043" s="14"/>
      <c r="BI1043" s="14"/>
      <c r="BJ1043" s="10">
        <f t="shared" si="123"/>
        <v>0</v>
      </c>
      <c r="BK1043" s="12"/>
      <c r="BL1043" s="12"/>
      <c r="BM1043" s="11"/>
      <c r="BN1043" s="9"/>
      <c r="BO1043" s="9"/>
      <c r="BP1043" s="9">
        <f ca="1">IFERROR(IF(COUNTA(BO$56:BO1043)=BO$54,BO1043,FORECAST(BI1043,OFFSET(BR$56:BR$254,MATCH(BI1043,BQ$56:BQ$254,1)-1,0,2), OFFSET(BQ$56:BQ$254,MATCH(BI1043,BQ$56:BQ$254,1)-1,0,2))),"")</f>
        <v>0</v>
      </c>
      <c r="BQ1043" s="9" t="str">
        <f t="array" ref="BQ1043">IFERROR(INDEX(BI$56:BI$1054,SMALL(IF(ISNUMBER(BO$56:BO$1054),ROW(BI$1:BI$999),""),ROW(BI988))),"")</f>
        <v/>
      </c>
      <c r="BR1043" s="9" t="str">
        <f t="array" ref="BR1043">IFERROR(INDEX(BO$56:BO$1054,SMALL(IF(ISNUMBER(BO$56:BO$1054),ROW(BO$1:BO$999),""),ROW(BO988))),"")</f>
        <v/>
      </c>
      <c r="BS1043" s="9"/>
      <c r="BT1043" s="9"/>
      <c r="BU1043" s="9"/>
      <c r="BV1043" s="9"/>
      <c r="BW1043" s="9"/>
      <c r="BX1043" s="9"/>
      <c r="BY1043" s="87"/>
      <c r="BZ1043" s="13"/>
      <c r="CA1043" s="14"/>
      <c r="CB1043" s="14"/>
      <c r="CC1043" s="10">
        <f t="shared" si="124"/>
        <v>0</v>
      </c>
      <c r="CD1043" s="12"/>
      <c r="CE1043" s="12"/>
      <c r="CF1043" s="11"/>
      <c r="CG1043" s="9"/>
      <c r="CH1043" s="9"/>
      <c r="CI1043" s="9">
        <f ca="1">IFERROR(IF(COUNTA(CH$56:CH1043)=CH$54,CH1043,FORECAST(CB1043,OFFSET(CK$56:CK$254,MATCH(CB1043,CJ$56:CJ$254,1)-1,0,2), OFFSET(CJ$56:CJ$254,MATCH(CB1043,CJ$56:CJ$254,1)-1,0,2))),"")</f>
        <v>0</v>
      </c>
      <c r="CJ1043" s="9" t="str">
        <f t="array" ref="CJ1043">IFERROR(INDEX(CB$56:CB$1054,SMALL(IF(ISNUMBER(CH$56:CH$1054),ROW(CB$1:CB$999),""),ROW(CB988))),"")</f>
        <v/>
      </c>
      <c r="CK1043" s="9" t="str">
        <f t="array" ref="CK1043">IFERROR(INDEX(CH$56:CH$1054,SMALL(IF(ISNUMBER(CH$56:CH$1054),ROW(CH$1:CH$999),""),ROW(CH988))),"")</f>
        <v/>
      </c>
      <c r="CL1043" s="9"/>
      <c r="CM1043" s="9"/>
      <c r="CN1043" s="9"/>
      <c r="CO1043" s="9"/>
      <c r="CP1043" s="9"/>
      <c r="CQ1043" s="9"/>
      <c r="CR1043" s="87"/>
      <c r="CS1043" s="13"/>
      <c r="CT1043" s="14"/>
      <c r="CU1043" s="14"/>
      <c r="CV1043" s="10">
        <f t="shared" si="125"/>
        <v>0</v>
      </c>
      <c r="CW1043" s="12"/>
      <c r="CX1043" s="12"/>
      <c r="CY1043" s="11"/>
      <c r="CZ1043" s="9"/>
      <c r="DA1043" s="9"/>
      <c r="DB1043" s="9">
        <f ca="1">IFERROR(IF(COUNTA(DA$56:DA1043)=DA$54,DA1043,FORECAST(CU1043,OFFSET(DD$56:DD$254,MATCH(CU1043,DC$56:DC$254,1)-1,0,2), OFFSET(DC$56:DC$254,MATCH(CU1043,DC$56:DC$254,1)-1,0,2))),"")</f>
        <v>0</v>
      </c>
      <c r="DC1043" s="9" t="str">
        <f t="array" ref="DC1043">IFERROR(INDEX(CU$56:CU$1054,SMALL(IF(ISNUMBER(DA$56:DA$1054),ROW(CU$1:CU$999),""),ROW(CU988))),"")</f>
        <v/>
      </c>
      <c r="DD1043" s="9" t="str">
        <f t="array" ref="DD1043">IFERROR(INDEX(DA$56:DA$1054,SMALL(IF(ISNUMBER(DA$56:DA$1054),ROW(DA$1:DA$999),""),ROW(DA988))),"")</f>
        <v/>
      </c>
      <c r="DE1043" s="9"/>
      <c r="DF1043" s="9"/>
      <c r="DG1043" s="9"/>
      <c r="DH1043" s="9"/>
      <c r="DI1043" s="9"/>
      <c r="DJ1043" s="9"/>
      <c r="DK1043" s="87"/>
      <c r="DL1043" s="13"/>
      <c r="DM1043" s="14"/>
      <c r="DN1043" s="14"/>
      <c r="DO1043" s="10">
        <f t="shared" si="126"/>
        <v>0</v>
      </c>
      <c r="DP1043" s="12"/>
      <c r="DQ1043" s="12"/>
      <c r="DR1043" s="11"/>
      <c r="DS1043" s="9"/>
      <c r="DT1043" s="9"/>
      <c r="DU1043" s="9">
        <f ca="1">IFERROR(IF(COUNTA(DT$56:DT1043)=DT$54,DT1043,FORECAST(DN1043,OFFSET(DW$56:DW$254,MATCH(DN1043,DV$56:DV$254,1)-1,0,2), OFFSET(DV$56:DV$254,MATCH(DN1043,DV$56:DV$254,1)-1,0,2))),"")</f>
        <v>0</v>
      </c>
      <c r="DV1043" s="9" t="str">
        <f t="array" ref="DV1043">IFERROR(INDEX(DN$56:DN$1054,SMALL(IF(ISNUMBER(DT$56:DT$1054),ROW(DN$1:DN$999),""),ROW(DN988))),"")</f>
        <v/>
      </c>
      <c r="DW1043" s="9" t="str">
        <f t="array" ref="DW1043">IFERROR(INDEX(DT$56:DT$1054,SMALL(IF(ISNUMBER(DT$56:DT$1054),ROW(DT$1:DT$999),""),ROW(DT988))),"")</f>
        <v/>
      </c>
      <c r="DX1043" s="9"/>
      <c r="DY1043" s="9"/>
      <c r="DZ1043" s="9"/>
      <c r="EA1043" s="9"/>
      <c r="EB1043" s="9"/>
      <c r="EC1043" s="9"/>
      <c r="ED1043" s="87"/>
      <c r="EE1043" s="13"/>
      <c r="EF1043" s="14"/>
      <c r="EG1043" s="14"/>
      <c r="EH1043" s="10">
        <f t="shared" si="127"/>
        <v>0</v>
      </c>
      <c r="EI1043" s="12"/>
      <c r="EJ1043" s="12"/>
      <c r="EK1043" s="11"/>
      <c r="EL1043" s="9"/>
      <c r="EM1043" s="9"/>
      <c r="EN1043" s="9">
        <f ca="1">IFERROR(IF(COUNTA(EM$56:EM1043)=EM$54,EM1043,FORECAST(EG1043,OFFSET(EP$56:EP$254,MATCH(EG1043,EO$56:EO$254,1)-1,0,2), OFFSET(EO$56:EO$254,MATCH(EG1043,EO$56:EO$254,1)-1,0,2))),"")</f>
        <v>0</v>
      </c>
      <c r="EO1043" s="9" t="str">
        <f t="array" ref="EO1043">IFERROR(INDEX(EG$56:EG$1054,SMALL(IF(ISNUMBER(EM$56:EM$1054),ROW(EG$1:EG$999),""),ROW(EG988))),"")</f>
        <v/>
      </c>
      <c r="EP1043" s="9" t="str">
        <f t="array" ref="EP1043">IFERROR(INDEX(EM$56:EM$1054,SMALL(IF(ISNUMBER(EM$56:EM$1054),ROW(EM$1:EM$999),""),ROW(EM988))),"")</f>
        <v/>
      </c>
      <c r="EQ1043" s="9"/>
      <c r="ER1043" s="9"/>
      <c r="ES1043" s="9"/>
      <c r="ET1043" s="9"/>
      <c r="EU1043" s="9"/>
      <c r="EV1043" s="9"/>
    </row>
    <row r="1044" spans="1:152" x14ac:dyDescent="0.25">
      <c r="A1044" s="8"/>
      <c r="B1044" s="13"/>
      <c r="C1044" s="14"/>
      <c r="D1044" s="14"/>
      <c r="E1044" s="10">
        <f t="shared" si="120"/>
        <v>0</v>
      </c>
      <c r="F1044" s="12"/>
      <c r="G1044" s="12"/>
      <c r="H1044" s="11"/>
      <c r="I1044" s="9"/>
      <c r="J1044" s="9"/>
      <c r="K1044" s="9">
        <f ca="1">IFERROR(IF(COUNTA(J$56:J1044)=J$54,J1044,FORECAST(D1044,OFFSET(M$56:M$254,MATCH(D1044,L$56:L$254,1)-1,0,2), OFFSET(L$56:L$254,MATCH(D1044,L$56:L$254,1)-1,0,2))),"")</f>
        <v>0</v>
      </c>
      <c r="L1044" s="9" t="str">
        <f t="array" ref="L1044">IFERROR(INDEX(D$56:D$1054,SMALL(IF(ISNUMBER(J$56:J$1054),ROW(D$1:D$999),""),ROW(D989))),"")</f>
        <v/>
      </c>
      <c r="M1044" s="9" t="str">
        <f t="array" ref="M1044">IFERROR(INDEX(J$56:J$1054,SMALL(IF(ISNUMBER(J$56:J$1054),ROW(J$1:J$999),""),ROW(J989))),"")</f>
        <v/>
      </c>
      <c r="N1044" s="9"/>
      <c r="O1044" s="9"/>
      <c r="P1044" s="9"/>
      <c r="Q1044" s="9"/>
      <c r="R1044" s="9"/>
      <c r="S1044" s="9"/>
      <c r="T1044" s="87"/>
      <c r="U1044" s="13"/>
      <c r="V1044" s="14"/>
      <c r="W1044" s="14"/>
      <c r="X1044" s="10">
        <f t="shared" si="121"/>
        <v>0</v>
      </c>
      <c r="Y1044" s="12"/>
      <c r="Z1044" s="12"/>
      <c r="AA1044" s="11"/>
      <c r="AB1044" s="9"/>
      <c r="AC1044" s="9"/>
      <c r="AD1044" s="9">
        <f ca="1">IFERROR(IF(COUNTA(AC$56:AC1044)=AC$54,AC1044,FORECAST(W1044,OFFSET(AF$56:AF$254,MATCH(W1044,AE$56:AE$254,1)-1,0,2), OFFSET(AE$56:AE$254,MATCH(W1044,AE$56:AE$254,1)-1,0,2))),"")</f>
        <v>0</v>
      </c>
      <c r="AE1044" s="9" t="str">
        <f t="array" ref="AE1044">IFERROR(INDEX(W$56:W$1054,SMALL(IF(ISNUMBER(AC$56:AC$1054),ROW(W$1:W$999),""),ROW(W989))),"")</f>
        <v/>
      </c>
      <c r="AF1044" s="9" t="str">
        <f t="array" ref="AF1044">IFERROR(INDEX(AC$56:AC$1054,SMALL(IF(ISNUMBER(AC$56:AC$1054),ROW(AC$1:AC$999),""),ROW(AC989))),"")</f>
        <v/>
      </c>
      <c r="AG1044" s="9"/>
      <c r="AH1044" s="9"/>
      <c r="AI1044" s="9"/>
      <c r="AJ1044" s="9"/>
      <c r="AK1044" s="9"/>
      <c r="AL1044" s="9"/>
      <c r="AM1044" s="87"/>
      <c r="AN1044" s="13"/>
      <c r="AO1044" s="14"/>
      <c r="AP1044" s="14"/>
      <c r="AQ1044" s="10">
        <f t="shared" si="122"/>
        <v>0</v>
      </c>
      <c r="AR1044" s="12"/>
      <c r="AS1044" s="12"/>
      <c r="AT1044" s="11"/>
      <c r="AU1044" s="9"/>
      <c r="AV1044" s="9"/>
      <c r="AW1044" s="9">
        <f ca="1">IFERROR(IF(COUNTA(AV$56:AV1044)=AV$54,AV1044,FORECAST(AP1044,OFFSET(AY$56:AY$254,MATCH(AP1044,AX$56:AX$254,1)-1,0,2), OFFSET(AX$56:AX$254,MATCH(AP1044,AX$56:AX$254,1)-1,0,2))),"")</f>
        <v>0</v>
      </c>
      <c r="AX1044" s="9" t="str">
        <f t="array" ref="AX1044">IFERROR(INDEX(AP$56:AP$1054,SMALL(IF(ISNUMBER(AV$56:AV$1054),ROW(AP$1:AP$999),""),ROW(AP989))),"")</f>
        <v/>
      </c>
      <c r="AY1044" s="9" t="str">
        <f t="array" ref="AY1044">IFERROR(INDEX(AV$56:AV$1054,SMALL(IF(ISNUMBER(AV$56:AV$1054),ROW(AV$1:AV$999),""),ROW(AV989))),"")</f>
        <v/>
      </c>
      <c r="AZ1044" s="9"/>
      <c r="BA1044" s="9"/>
      <c r="BB1044" s="9"/>
      <c r="BC1044" s="9"/>
      <c r="BD1044" s="9"/>
      <c r="BE1044" s="9"/>
      <c r="BF1044" s="87"/>
      <c r="BG1044" s="13"/>
      <c r="BH1044" s="14"/>
      <c r="BI1044" s="14"/>
      <c r="BJ1044" s="10">
        <f t="shared" si="123"/>
        <v>0</v>
      </c>
      <c r="BK1044" s="12"/>
      <c r="BL1044" s="12"/>
      <c r="BM1044" s="11"/>
      <c r="BN1044" s="9"/>
      <c r="BO1044" s="9"/>
      <c r="BP1044" s="9">
        <f ca="1">IFERROR(IF(COUNTA(BO$56:BO1044)=BO$54,BO1044,FORECAST(BI1044,OFFSET(BR$56:BR$254,MATCH(BI1044,BQ$56:BQ$254,1)-1,0,2), OFFSET(BQ$56:BQ$254,MATCH(BI1044,BQ$56:BQ$254,1)-1,0,2))),"")</f>
        <v>0</v>
      </c>
      <c r="BQ1044" s="9" t="str">
        <f t="array" ref="BQ1044">IFERROR(INDEX(BI$56:BI$1054,SMALL(IF(ISNUMBER(BO$56:BO$1054),ROW(BI$1:BI$999),""),ROW(BI989))),"")</f>
        <v/>
      </c>
      <c r="BR1044" s="9" t="str">
        <f t="array" ref="BR1044">IFERROR(INDEX(BO$56:BO$1054,SMALL(IF(ISNUMBER(BO$56:BO$1054),ROW(BO$1:BO$999),""),ROW(BO989))),"")</f>
        <v/>
      </c>
      <c r="BS1044" s="9"/>
      <c r="BT1044" s="9"/>
      <c r="BU1044" s="9"/>
      <c r="BV1044" s="9"/>
      <c r="BW1044" s="9"/>
      <c r="BX1044" s="9"/>
      <c r="BY1044" s="87"/>
      <c r="BZ1044" s="13"/>
      <c r="CA1044" s="14"/>
      <c r="CB1044" s="14"/>
      <c r="CC1044" s="10">
        <f t="shared" si="124"/>
        <v>0</v>
      </c>
      <c r="CD1044" s="12"/>
      <c r="CE1044" s="12"/>
      <c r="CF1044" s="11"/>
      <c r="CG1044" s="9"/>
      <c r="CH1044" s="9"/>
      <c r="CI1044" s="9">
        <f ca="1">IFERROR(IF(COUNTA(CH$56:CH1044)=CH$54,CH1044,FORECAST(CB1044,OFFSET(CK$56:CK$254,MATCH(CB1044,CJ$56:CJ$254,1)-1,0,2), OFFSET(CJ$56:CJ$254,MATCH(CB1044,CJ$56:CJ$254,1)-1,0,2))),"")</f>
        <v>0</v>
      </c>
      <c r="CJ1044" s="9" t="str">
        <f t="array" ref="CJ1044">IFERROR(INDEX(CB$56:CB$1054,SMALL(IF(ISNUMBER(CH$56:CH$1054),ROW(CB$1:CB$999),""),ROW(CB989))),"")</f>
        <v/>
      </c>
      <c r="CK1044" s="9" t="str">
        <f t="array" ref="CK1044">IFERROR(INDEX(CH$56:CH$1054,SMALL(IF(ISNUMBER(CH$56:CH$1054),ROW(CH$1:CH$999),""),ROW(CH989))),"")</f>
        <v/>
      </c>
      <c r="CL1044" s="9"/>
      <c r="CM1044" s="9"/>
      <c r="CN1044" s="9"/>
      <c r="CO1044" s="9"/>
      <c r="CP1044" s="9"/>
      <c r="CQ1044" s="9"/>
      <c r="CR1044" s="87"/>
      <c r="CS1044" s="13"/>
      <c r="CT1044" s="14"/>
      <c r="CU1044" s="14"/>
      <c r="CV1044" s="10">
        <f t="shared" si="125"/>
        <v>0</v>
      </c>
      <c r="CW1044" s="12"/>
      <c r="CX1044" s="12"/>
      <c r="CY1044" s="11"/>
      <c r="CZ1044" s="9"/>
      <c r="DA1044" s="9"/>
      <c r="DB1044" s="9">
        <f ca="1">IFERROR(IF(COUNTA(DA$56:DA1044)=DA$54,DA1044,FORECAST(CU1044,OFFSET(DD$56:DD$254,MATCH(CU1044,DC$56:DC$254,1)-1,0,2), OFFSET(DC$56:DC$254,MATCH(CU1044,DC$56:DC$254,1)-1,0,2))),"")</f>
        <v>0</v>
      </c>
      <c r="DC1044" s="9" t="str">
        <f t="array" ref="DC1044">IFERROR(INDEX(CU$56:CU$1054,SMALL(IF(ISNUMBER(DA$56:DA$1054),ROW(CU$1:CU$999),""),ROW(CU989))),"")</f>
        <v/>
      </c>
      <c r="DD1044" s="9" t="str">
        <f t="array" ref="DD1044">IFERROR(INDEX(DA$56:DA$1054,SMALL(IF(ISNUMBER(DA$56:DA$1054),ROW(DA$1:DA$999),""),ROW(DA989))),"")</f>
        <v/>
      </c>
      <c r="DE1044" s="9"/>
      <c r="DF1044" s="9"/>
      <c r="DG1044" s="9"/>
      <c r="DH1044" s="9"/>
      <c r="DI1044" s="9"/>
      <c r="DJ1044" s="9"/>
      <c r="DK1044" s="87"/>
      <c r="DL1044" s="13"/>
      <c r="DM1044" s="14"/>
      <c r="DN1044" s="14"/>
      <c r="DO1044" s="10">
        <f t="shared" si="126"/>
        <v>0</v>
      </c>
      <c r="DP1044" s="12"/>
      <c r="DQ1044" s="12"/>
      <c r="DR1044" s="11"/>
      <c r="DS1044" s="9"/>
      <c r="DT1044" s="9"/>
      <c r="DU1044" s="9">
        <f ca="1">IFERROR(IF(COUNTA(DT$56:DT1044)=DT$54,DT1044,FORECAST(DN1044,OFFSET(DW$56:DW$254,MATCH(DN1044,DV$56:DV$254,1)-1,0,2), OFFSET(DV$56:DV$254,MATCH(DN1044,DV$56:DV$254,1)-1,0,2))),"")</f>
        <v>0</v>
      </c>
      <c r="DV1044" s="9" t="str">
        <f t="array" ref="DV1044">IFERROR(INDEX(DN$56:DN$1054,SMALL(IF(ISNUMBER(DT$56:DT$1054),ROW(DN$1:DN$999),""),ROW(DN989))),"")</f>
        <v/>
      </c>
      <c r="DW1044" s="9" t="str">
        <f t="array" ref="DW1044">IFERROR(INDEX(DT$56:DT$1054,SMALL(IF(ISNUMBER(DT$56:DT$1054),ROW(DT$1:DT$999),""),ROW(DT989))),"")</f>
        <v/>
      </c>
      <c r="DX1044" s="9"/>
      <c r="DY1044" s="9"/>
      <c r="DZ1044" s="9"/>
      <c r="EA1044" s="9"/>
      <c r="EB1044" s="9"/>
      <c r="EC1044" s="9"/>
      <c r="ED1044" s="87"/>
      <c r="EE1044" s="13"/>
      <c r="EF1044" s="14"/>
      <c r="EG1044" s="14"/>
      <c r="EH1044" s="10">
        <f t="shared" si="127"/>
        <v>0</v>
      </c>
      <c r="EI1044" s="12"/>
      <c r="EJ1044" s="12"/>
      <c r="EK1044" s="11"/>
      <c r="EL1044" s="9"/>
      <c r="EM1044" s="9"/>
      <c r="EN1044" s="9">
        <f ca="1">IFERROR(IF(COUNTA(EM$56:EM1044)=EM$54,EM1044,FORECAST(EG1044,OFFSET(EP$56:EP$254,MATCH(EG1044,EO$56:EO$254,1)-1,0,2), OFFSET(EO$56:EO$254,MATCH(EG1044,EO$56:EO$254,1)-1,0,2))),"")</f>
        <v>0</v>
      </c>
      <c r="EO1044" s="9" t="str">
        <f t="array" ref="EO1044">IFERROR(INDEX(EG$56:EG$1054,SMALL(IF(ISNUMBER(EM$56:EM$1054),ROW(EG$1:EG$999),""),ROW(EG989))),"")</f>
        <v/>
      </c>
      <c r="EP1044" s="9" t="str">
        <f t="array" ref="EP1044">IFERROR(INDEX(EM$56:EM$1054,SMALL(IF(ISNUMBER(EM$56:EM$1054),ROW(EM$1:EM$999),""),ROW(EM989))),"")</f>
        <v/>
      </c>
      <c r="EQ1044" s="9"/>
      <c r="ER1044" s="9"/>
      <c r="ES1044" s="9"/>
      <c r="ET1044" s="9"/>
      <c r="EU1044" s="9"/>
      <c r="EV1044" s="9"/>
    </row>
    <row r="1045" spans="1:152" x14ac:dyDescent="0.25">
      <c r="A1045" s="8"/>
      <c r="B1045" s="13"/>
      <c r="C1045" s="14"/>
      <c r="D1045" s="14"/>
      <c r="E1045" s="10">
        <f t="shared" si="120"/>
        <v>0</v>
      </c>
      <c r="F1045" s="12"/>
      <c r="G1045" s="12"/>
      <c r="H1045" s="11"/>
      <c r="I1045" s="9"/>
      <c r="J1045" s="9"/>
      <c r="K1045" s="9">
        <f ca="1">IFERROR(IF(COUNTA(J$56:J1045)=J$54,J1045,FORECAST(D1045,OFFSET(M$56:M$254,MATCH(D1045,L$56:L$254,1)-1,0,2), OFFSET(L$56:L$254,MATCH(D1045,L$56:L$254,1)-1,0,2))),"")</f>
        <v>0</v>
      </c>
      <c r="L1045" s="9" t="str">
        <f t="array" ref="L1045">IFERROR(INDEX(D$56:D$1054,SMALL(IF(ISNUMBER(J$56:J$1054),ROW(D$1:D$999),""),ROW(D990))),"")</f>
        <v/>
      </c>
      <c r="M1045" s="9" t="str">
        <f t="array" ref="M1045">IFERROR(INDEX(J$56:J$1054,SMALL(IF(ISNUMBER(J$56:J$1054),ROW(J$1:J$999),""),ROW(J990))),"")</f>
        <v/>
      </c>
      <c r="N1045" s="9"/>
      <c r="O1045" s="9"/>
      <c r="P1045" s="9"/>
      <c r="Q1045" s="9"/>
      <c r="R1045" s="9"/>
      <c r="S1045" s="9"/>
      <c r="T1045" s="87"/>
      <c r="U1045" s="13"/>
      <c r="V1045" s="14"/>
      <c r="W1045" s="14"/>
      <c r="X1045" s="10">
        <f t="shared" si="121"/>
        <v>0</v>
      </c>
      <c r="Y1045" s="12"/>
      <c r="Z1045" s="12"/>
      <c r="AA1045" s="11"/>
      <c r="AB1045" s="9"/>
      <c r="AC1045" s="9"/>
      <c r="AD1045" s="9">
        <f ca="1">IFERROR(IF(COUNTA(AC$56:AC1045)=AC$54,AC1045,FORECAST(W1045,OFFSET(AF$56:AF$254,MATCH(W1045,AE$56:AE$254,1)-1,0,2), OFFSET(AE$56:AE$254,MATCH(W1045,AE$56:AE$254,1)-1,0,2))),"")</f>
        <v>0</v>
      </c>
      <c r="AE1045" s="9" t="str">
        <f t="array" ref="AE1045">IFERROR(INDEX(W$56:W$1054,SMALL(IF(ISNUMBER(AC$56:AC$1054),ROW(W$1:W$999),""),ROW(W990))),"")</f>
        <v/>
      </c>
      <c r="AF1045" s="9" t="str">
        <f t="array" ref="AF1045">IFERROR(INDEX(AC$56:AC$1054,SMALL(IF(ISNUMBER(AC$56:AC$1054),ROW(AC$1:AC$999),""),ROW(AC990))),"")</f>
        <v/>
      </c>
      <c r="AG1045" s="9"/>
      <c r="AH1045" s="9"/>
      <c r="AI1045" s="9"/>
      <c r="AJ1045" s="9"/>
      <c r="AK1045" s="9"/>
      <c r="AL1045" s="9"/>
      <c r="AM1045" s="87"/>
      <c r="AN1045" s="13"/>
      <c r="AO1045" s="14"/>
      <c r="AP1045" s="14"/>
      <c r="AQ1045" s="10">
        <f t="shared" si="122"/>
        <v>0</v>
      </c>
      <c r="AR1045" s="12"/>
      <c r="AS1045" s="12"/>
      <c r="AT1045" s="11"/>
      <c r="AU1045" s="9"/>
      <c r="AV1045" s="9"/>
      <c r="AW1045" s="9">
        <f ca="1">IFERROR(IF(COUNTA(AV$56:AV1045)=AV$54,AV1045,FORECAST(AP1045,OFFSET(AY$56:AY$254,MATCH(AP1045,AX$56:AX$254,1)-1,0,2), OFFSET(AX$56:AX$254,MATCH(AP1045,AX$56:AX$254,1)-1,0,2))),"")</f>
        <v>0</v>
      </c>
      <c r="AX1045" s="9" t="str">
        <f t="array" ref="AX1045">IFERROR(INDEX(AP$56:AP$1054,SMALL(IF(ISNUMBER(AV$56:AV$1054),ROW(AP$1:AP$999),""),ROW(AP990))),"")</f>
        <v/>
      </c>
      <c r="AY1045" s="9" t="str">
        <f t="array" ref="AY1045">IFERROR(INDEX(AV$56:AV$1054,SMALL(IF(ISNUMBER(AV$56:AV$1054),ROW(AV$1:AV$999),""),ROW(AV990))),"")</f>
        <v/>
      </c>
      <c r="AZ1045" s="9"/>
      <c r="BA1045" s="9"/>
      <c r="BB1045" s="9"/>
      <c r="BC1045" s="9"/>
      <c r="BD1045" s="9"/>
      <c r="BE1045" s="9"/>
      <c r="BF1045" s="87"/>
      <c r="BG1045" s="13"/>
      <c r="BH1045" s="14"/>
      <c r="BI1045" s="14"/>
      <c r="BJ1045" s="10">
        <f t="shared" si="123"/>
        <v>0</v>
      </c>
      <c r="BK1045" s="12"/>
      <c r="BL1045" s="12"/>
      <c r="BM1045" s="11"/>
      <c r="BN1045" s="9"/>
      <c r="BO1045" s="9"/>
      <c r="BP1045" s="9">
        <f ca="1">IFERROR(IF(COUNTA(BO$56:BO1045)=BO$54,BO1045,FORECAST(BI1045,OFFSET(BR$56:BR$254,MATCH(BI1045,BQ$56:BQ$254,1)-1,0,2), OFFSET(BQ$56:BQ$254,MATCH(BI1045,BQ$56:BQ$254,1)-1,0,2))),"")</f>
        <v>0</v>
      </c>
      <c r="BQ1045" s="9" t="str">
        <f t="array" ref="BQ1045">IFERROR(INDEX(BI$56:BI$1054,SMALL(IF(ISNUMBER(BO$56:BO$1054),ROW(BI$1:BI$999),""),ROW(BI990))),"")</f>
        <v/>
      </c>
      <c r="BR1045" s="9" t="str">
        <f t="array" ref="BR1045">IFERROR(INDEX(BO$56:BO$1054,SMALL(IF(ISNUMBER(BO$56:BO$1054),ROW(BO$1:BO$999),""),ROW(BO990))),"")</f>
        <v/>
      </c>
      <c r="BS1045" s="9"/>
      <c r="BT1045" s="9"/>
      <c r="BU1045" s="9"/>
      <c r="BV1045" s="9"/>
      <c r="BW1045" s="9"/>
      <c r="BX1045" s="9"/>
      <c r="BY1045" s="87"/>
      <c r="BZ1045" s="13"/>
      <c r="CA1045" s="14"/>
      <c r="CB1045" s="14"/>
      <c r="CC1045" s="10">
        <f t="shared" si="124"/>
        <v>0</v>
      </c>
      <c r="CD1045" s="12"/>
      <c r="CE1045" s="12"/>
      <c r="CF1045" s="11"/>
      <c r="CG1045" s="9"/>
      <c r="CH1045" s="9"/>
      <c r="CI1045" s="9">
        <f ca="1">IFERROR(IF(COUNTA(CH$56:CH1045)=CH$54,CH1045,FORECAST(CB1045,OFFSET(CK$56:CK$254,MATCH(CB1045,CJ$56:CJ$254,1)-1,0,2), OFFSET(CJ$56:CJ$254,MATCH(CB1045,CJ$56:CJ$254,1)-1,0,2))),"")</f>
        <v>0</v>
      </c>
      <c r="CJ1045" s="9" t="str">
        <f t="array" ref="CJ1045">IFERROR(INDEX(CB$56:CB$1054,SMALL(IF(ISNUMBER(CH$56:CH$1054),ROW(CB$1:CB$999),""),ROW(CB990))),"")</f>
        <v/>
      </c>
      <c r="CK1045" s="9" t="str">
        <f t="array" ref="CK1045">IFERROR(INDEX(CH$56:CH$1054,SMALL(IF(ISNUMBER(CH$56:CH$1054),ROW(CH$1:CH$999),""),ROW(CH990))),"")</f>
        <v/>
      </c>
      <c r="CL1045" s="9"/>
      <c r="CM1045" s="9"/>
      <c r="CN1045" s="9"/>
      <c r="CO1045" s="9"/>
      <c r="CP1045" s="9"/>
      <c r="CQ1045" s="9"/>
      <c r="CR1045" s="87"/>
      <c r="CS1045" s="13"/>
      <c r="CT1045" s="14"/>
      <c r="CU1045" s="14"/>
      <c r="CV1045" s="10">
        <f t="shared" si="125"/>
        <v>0</v>
      </c>
      <c r="CW1045" s="12"/>
      <c r="CX1045" s="12"/>
      <c r="CY1045" s="11"/>
      <c r="CZ1045" s="9"/>
      <c r="DA1045" s="9"/>
      <c r="DB1045" s="9">
        <f ca="1">IFERROR(IF(COUNTA(DA$56:DA1045)=DA$54,DA1045,FORECAST(CU1045,OFFSET(DD$56:DD$254,MATCH(CU1045,DC$56:DC$254,1)-1,0,2), OFFSET(DC$56:DC$254,MATCH(CU1045,DC$56:DC$254,1)-1,0,2))),"")</f>
        <v>0</v>
      </c>
      <c r="DC1045" s="9" t="str">
        <f t="array" ref="DC1045">IFERROR(INDEX(CU$56:CU$1054,SMALL(IF(ISNUMBER(DA$56:DA$1054),ROW(CU$1:CU$999),""),ROW(CU990))),"")</f>
        <v/>
      </c>
      <c r="DD1045" s="9" t="str">
        <f t="array" ref="DD1045">IFERROR(INDEX(DA$56:DA$1054,SMALL(IF(ISNUMBER(DA$56:DA$1054),ROW(DA$1:DA$999),""),ROW(DA990))),"")</f>
        <v/>
      </c>
      <c r="DE1045" s="9"/>
      <c r="DF1045" s="9"/>
      <c r="DG1045" s="9"/>
      <c r="DH1045" s="9"/>
      <c r="DI1045" s="9"/>
      <c r="DJ1045" s="9"/>
      <c r="DK1045" s="87"/>
      <c r="DL1045" s="13"/>
      <c r="DM1045" s="14"/>
      <c r="DN1045" s="14"/>
      <c r="DO1045" s="10">
        <f t="shared" si="126"/>
        <v>0</v>
      </c>
      <c r="DP1045" s="12"/>
      <c r="DQ1045" s="12"/>
      <c r="DR1045" s="11"/>
      <c r="DS1045" s="9"/>
      <c r="DT1045" s="9"/>
      <c r="DU1045" s="9">
        <f ca="1">IFERROR(IF(COUNTA(DT$56:DT1045)=DT$54,DT1045,FORECAST(DN1045,OFFSET(DW$56:DW$254,MATCH(DN1045,DV$56:DV$254,1)-1,0,2), OFFSET(DV$56:DV$254,MATCH(DN1045,DV$56:DV$254,1)-1,0,2))),"")</f>
        <v>0</v>
      </c>
      <c r="DV1045" s="9" t="str">
        <f t="array" ref="DV1045">IFERROR(INDEX(DN$56:DN$1054,SMALL(IF(ISNUMBER(DT$56:DT$1054),ROW(DN$1:DN$999),""),ROW(DN990))),"")</f>
        <v/>
      </c>
      <c r="DW1045" s="9" t="str">
        <f t="array" ref="DW1045">IFERROR(INDEX(DT$56:DT$1054,SMALL(IF(ISNUMBER(DT$56:DT$1054),ROW(DT$1:DT$999),""),ROW(DT990))),"")</f>
        <v/>
      </c>
      <c r="DX1045" s="9"/>
      <c r="DY1045" s="9"/>
      <c r="DZ1045" s="9"/>
      <c r="EA1045" s="9"/>
      <c r="EB1045" s="9"/>
      <c r="EC1045" s="9"/>
      <c r="ED1045" s="87"/>
      <c r="EE1045" s="13"/>
      <c r="EF1045" s="14"/>
      <c r="EG1045" s="14"/>
      <c r="EH1045" s="10">
        <f t="shared" si="127"/>
        <v>0</v>
      </c>
      <c r="EI1045" s="12"/>
      <c r="EJ1045" s="12"/>
      <c r="EK1045" s="11"/>
      <c r="EL1045" s="9"/>
      <c r="EM1045" s="9"/>
      <c r="EN1045" s="9">
        <f ca="1">IFERROR(IF(COUNTA(EM$56:EM1045)=EM$54,EM1045,FORECAST(EG1045,OFFSET(EP$56:EP$254,MATCH(EG1045,EO$56:EO$254,1)-1,0,2), OFFSET(EO$56:EO$254,MATCH(EG1045,EO$56:EO$254,1)-1,0,2))),"")</f>
        <v>0</v>
      </c>
      <c r="EO1045" s="9" t="str">
        <f t="array" ref="EO1045">IFERROR(INDEX(EG$56:EG$1054,SMALL(IF(ISNUMBER(EM$56:EM$1054),ROW(EG$1:EG$999),""),ROW(EG990))),"")</f>
        <v/>
      </c>
      <c r="EP1045" s="9" t="str">
        <f t="array" ref="EP1045">IFERROR(INDEX(EM$56:EM$1054,SMALL(IF(ISNUMBER(EM$56:EM$1054),ROW(EM$1:EM$999),""),ROW(EM990))),"")</f>
        <v/>
      </c>
      <c r="EQ1045" s="9"/>
      <c r="ER1045" s="9"/>
      <c r="ES1045" s="9"/>
      <c r="ET1045" s="9"/>
      <c r="EU1045" s="9"/>
      <c r="EV1045" s="9"/>
    </row>
    <row r="1046" spans="1:152" x14ac:dyDescent="0.25">
      <c r="A1046" s="8"/>
      <c r="B1046" s="13"/>
      <c r="C1046" s="14"/>
      <c r="D1046" s="14"/>
      <c r="E1046" s="10">
        <f t="shared" si="120"/>
        <v>0</v>
      </c>
      <c r="F1046" s="12"/>
      <c r="G1046" s="12"/>
      <c r="H1046" s="11"/>
      <c r="I1046" s="9"/>
      <c r="J1046" s="9"/>
      <c r="K1046" s="9">
        <f ca="1">IFERROR(IF(COUNTA(J$56:J1046)=J$54,J1046,FORECAST(D1046,OFFSET(M$56:M$254,MATCH(D1046,L$56:L$254,1)-1,0,2), OFFSET(L$56:L$254,MATCH(D1046,L$56:L$254,1)-1,0,2))),"")</f>
        <v>0</v>
      </c>
      <c r="L1046" s="9" t="str">
        <f t="array" ref="L1046">IFERROR(INDEX(D$56:D$1054,SMALL(IF(ISNUMBER(J$56:J$1054),ROW(D$1:D$999),""),ROW(D991))),"")</f>
        <v/>
      </c>
      <c r="M1046" s="9" t="str">
        <f t="array" ref="M1046">IFERROR(INDEX(J$56:J$1054,SMALL(IF(ISNUMBER(J$56:J$1054),ROW(J$1:J$999),""),ROW(J991))),"")</f>
        <v/>
      </c>
      <c r="N1046" s="9"/>
      <c r="O1046" s="9"/>
      <c r="P1046" s="9"/>
      <c r="Q1046" s="9"/>
      <c r="R1046" s="9"/>
      <c r="S1046" s="9"/>
      <c r="T1046" s="87"/>
      <c r="U1046" s="13"/>
      <c r="V1046" s="14"/>
      <c r="W1046" s="14"/>
      <c r="X1046" s="10">
        <f t="shared" si="121"/>
        <v>0</v>
      </c>
      <c r="Y1046" s="12"/>
      <c r="Z1046" s="12"/>
      <c r="AA1046" s="11"/>
      <c r="AB1046" s="9"/>
      <c r="AC1046" s="9"/>
      <c r="AD1046" s="9">
        <f ca="1">IFERROR(IF(COUNTA(AC$56:AC1046)=AC$54,AC1046,FORECAST(W1046,OFFSET(AF$56:AF$254,MATCH(W1046,AE$56:AE$254,1)-1,0,2), OFFSET(AE$56:AE$254,MATCH(W1046,AE$56:AE$254,1)-1,0,2))),"")</f>
        <v>0</v>
      </c>
      <c r="AE1046" s="9" t="str">
        <f t="array" ref="AE1046">IFERROR(INDEX(W$56:W$1054,SMALL(IF(ISNUMBER(AC$56:AC$1054),ROW(W$1:W$999),""),ROW(W991))),"")</f>
        <v/>
      </c>
      <c r="AF1046" s="9" t="str">
        <f t="array" ref="AF1046">IFERROR(INDEX(AC$56:AC$1054,SMALL(IF(ISNUMBER(AC$56:AC$1054),ROW(AC$1:AC$999),""),ROW(AC991))),"")</f>
        <v/>
      </c>
      <c r="AG1046" s="9"/>
      <c r="AH1046" s="9"/>
      <c r="AI1046" s="9"/>
      <c r="AJ1046" s="9"/>
      <c r="AK1046" s="9"/>
      <c r="AL1046" s="9"/>
      <c r="AM1046" s="87"/>
      <c r="AN1046" s="13"/>
      <c r="AO1046" s="14"/>
      <c r="AP1046" s="14"/>
      <c r="AQ1046" s="10">
        <f t="shared" si="122"/>
        <v>0</v>
      </c>
      <c r="AR1046" s="12"/>
      <c r="AS1046" s="12"/>
      <c r="AT1046" s="11"/>
      <c r="AU1046" s="9"/>
      <c r="AV1046" s="9"/>
      <c r="AW1046" s="9">
        <f ca="1">IFERROR(IF(COUNTA(AV$56:AV1046)=AV$54,AV1046,FORECAST(AP1046,OFFSET(AY$56:AY$254,MATCH(AP1046,AX$56:AX$254,1)-1,0,2), OFFSET(AX$56:AX$254,MATCH(AP1046,AX$56:AX$254,1)-1,0,2))),"")</f>
        <v>0</v>
      </c>
      <c r="AX1046" s="9" t="str">
        <f t="array" ref="AX1046">IFERROR(INDEX(AP$56:AP$1054,SMALL(IF(ISNUMBER(AV$56:AV$1054),ROW(AP$1:AP$999),""),ROW(AP991))),"")</f>
        <v/>
      </c>
      <c r="AY1046" s="9" t="str">
        <f t="array" ref="AY1046">IFERROR(INDEX(AV$56:AV$1054,SMALL(IF(ISNUMBER(AV$56:AV$1054),ROW(AV$1:AV$999),""),ROW(AV991))),"")</f>
        <v/>
      </c>
      <c r="AZ1046" s="9"/>
      <c r="BA1046" s="9"/>
      <c r="BB1046" s="9"/>
      <c r="BC1046" s="9"/>
      <c r="BD1046" s="9"/>
      <c r="BE1046" s="9"/>
      <c r="BF1046" s="87"/>
      <c r="BG1046" s="13"/>
      <c r="BH1046" s="14"/>
      <c r="BI1046" s="14"/>
      <c r="BJ1046" s="10">
        <f t="shared" si="123"/>
        <v>0</v>
      </c>
      <c r="BK1046" s="12"/>
      <c r="BL1046" s="12"/>
      <c r="BM1046" s="11"/>
      <c r="BN1046" s="9"/>
      <c r="BO1046" s="9"/>
      <c r="BP1046" s="9">
        <f ca="1">IFERROR(IF(COUNTA(BO$56:BO1046)=BO$54,BO1046,FORECAST(BI1046,OFFSET(BR$56:BR$254,MATCH(BI1046,BQ$56:BQ$254,1)-1,0,2), OFFSET(BQ$56:BQ$254,MATCH(BI1046,BQ$56:BQ$254,1)-1,0,2))),"")</f>
        <v>0</v>
      </c>
      <c r="BQ1046" s="9" t="str">
        <f t="array" ref="BQ1046">IFERROR(INDEX(BI$56:BI$1054,SMALL(IF(ISNUMBER(BO$56:BO$1054),ROW(BI$1:BI$999),""),ROW(BI991))),"")</f>
        <v/>
      </c>
      <c r="BR1046" s="9" t="str">
        <f t="array" ref="BR1046">IFERROR(INDEX(BO$56:BO$1054,SMALL(IF(ISNUMBER(BO$56:BO$1054),ROW(BO$1:BO$999),""),ROW(BO991))),"")</f>
        <v/>
      </c>
      <c r="BS1046" s="9"/>
      <c r="BT1046" s="9"/>
      <c r="BU1046" s="9"/>
      <c r="BV1046" s="9"/>
      <c r="BW1046" s="9"/>
      <c r="BX1046" s="9"/>
      <c r="BY1046" s="87"/>
      <c r="BZ1046" s="13"/>
      <c r="CA1046" s="14"/>
      <c r="CB1046" s="14"/>
      <c r="CC1046" s="10">
        <f t="shared" si="124"/>
        <v>0</v>
      </c>
      <c r="CD1046" s="12"/>
      <c r="CE1046" s="12"/>
      <c r="CF1046" s="11"/>
      <c r="CG1046" s="9"/>
      <c r="CH1046" s="9"/>
      <c r="CI1046" s="9">
        <f ca="1">IFERROR(IF(COUNTA(CH$56:CH1046)=CH$54,CH1046,FORECAST(CB1046,OFFSET(CK$56:CK$254,MATCH(CB1046,CJ$56:CJ$254,1)-1,0,2), OFFSET(CJ$56:CJ$254,MATCH(CB1046,CJ$56:CJ$254,1)-1,0,2))),"")</f>
        <v>0</v>
      </c>
      <c r="CJ1046" s="9" t="str">
        <f t="array" ref="CJ1046">IFERROR(INDEX(CB$56:CB$1054,SMALL(IF(ISNUMBER(CH$56:CH$1054),ROW(CB$1:CB$999),""),ROW(CB991))),"")</f>
        <v/>
      </c>
      <c r="CK1046" s="9" t="str">
        <f t="array" ref="CK1046">IFERROR(INDEX(CH$56:CH$1054,SMALL(IF(ISNUMBER(CH$56:CH$1054),ROW(CH$1:CH$999),""),ROW(CH991))),"")</f>
        <v/>
      </c>
      <c r="CL1046" s="9"/>
      <c r="CM1046" s="9"/>
      <c r="CN1046" s="9"/>
      <c r="CO1046" s="9"/>
      <c r="CP1046" s="9"/>
      <c r="CQ1046" s="9"/>
      <c r="CR1046" s="87"/>
      <c r="CS1046" s="13"/>
      <c r="CT1046" s="14"/>
      <c r="CU1046" s="14"/>
      <c r="CV1046" s="10">
        <f t="shared" si="125"/>
        <v>0</v>
      </c>
      <c r="CW1046" s="12"/>
      <c r="CX1046" s="12"/>
      <c r="CY1046" s="11"/>
      <c r="CZ1046" s="9"/>
      <c r="DA1046" s="9"/>
      <c r="DB1046" s="9">
        <f ca="1">IFERROR(IF(COUNTA(DA$56:DA1046)=DA$54,DA1046,FORECAST(CU1046,OFFSET(DD$56:DD$254,MATCH(CU1046,DC$56:DC$254,1)-1,0,2), OFFSET(DC$56:DC$254,MATCH(CU1046,DC$56:DC$254,1)-1,0,2))),"")</f>
        <v>0</v>
      </c>
      <c r="DC1046" s="9" t="str">
        <f t="array" ref="DC1046">IFERROR(INDEX(CU$56:CU$1054,SMALL(IF(ISNUMBER(DA$56:DA$1054),ROW(CU$1:CU$999),""),ROW(CU991))),"")</f>
        <v/>
      </c>
      <c r="DD1046" s="9" t="str">
        <f t="array" ref="DD1046">IFERROR(INDEX(DA$56:DA$1054,SMALL(IF(ISNUMBER(DA$56:DA$1054),ROW(DA$1:DA$999),""),ROW(DA991))),"")</f>
        <v/>
      </c>
      <c r="DE1046" s="9"/>
      <c r="DF1046" s="9"/>
      <c r="DG1046" s="9"/>
      <c r="DH1046" s="9"/>
      <c r="DI1046" s="9"/>
      <c r="DJ1046" s="9"/>
      <c r="DK1046" s="87"/>
      <c r="DL1046" s="13"/>
      <c r="DM1046" s="14"/>
      <c r="DN1046" s="14"/>
      <c r="DO1046" s="10">
        <f t="shared" si="126"/>
        <v>0</v>
      </c>
      <c r="DP1046" s="12"/>
      <c r="DQ1046" s="12"/>
      <c r="DR1046" s="11"/>
      <c r="DS1046" s="9"/>
      <c r="DT1046" s="9"/>
      <c r="DU1046" s="9">
        <f ca="1">IFERROR(IF(COUNTA(DT$56:DT1046)=DT$54,DT1046,FORECAST(DN1046,OFFSET(DW$56:DW$254,MATCH(DN1046,DV$56:DV$254,1)-1,0,2), OFFSET(DV$56:DV$254,MATCH(DN1046,DV$56:DV$254,1)-1,0,2))),"")</f>
        <v>0</v>
      </c>
      <c r="DV1046" s="9" t="str">
        <f t="array" ref="DV1046">IFERROR(INDEX(DN$56:DN$1054,SMALL(IF(ISNUMBER(DT$56:DT$1054),ROW(DN$1:DN$999),""),ROW(DN991))),"")</f>
        <v/>
      </c>
      <c r="DW1046" s="9" t="str">
        <f t="array" ref="DW1046">IFERROR(INDEX(DT$56:DT$1054,SMALL(IF(ISNUMBER(DT$56:DT$1054),ROW(DT$1:DT$999),""),ROW(DT991))),"")</f>
        <v/>
      </c>
      <c r="DX1046" s="9"/>
      <c r="DY1046" s="9"/>
      <c r="DZ1046" s="9"/>
      <c r="EA1046" s="9"/>
      <c r="EB1046" s="9"/>
      <c r="EC1046" s="9"/>
      <c r="ED1046" s="87"/>
      <c r="EE1046" s="13"/>
      <c r="EF1046" s="14"/>
      <c r="EG1046" s="14"/>
      <c r="EH1046" s="10">
        <f t="shared" si="127"/>
        <v>0</v>
      </c>
      <c r="EI1046" s="12"/>
      <c r="EJ1046" s="12"/>
      <c r="EK1046" s="11"/>
      <c r="EL1046" s="9"/>
      <c r="EM1046" s="9"/>
      <c r="EN1046" s="9">
        <f ca="1">IFERROR(IF(COUNTA(EM$56:EM1046)=EM$54,EM1046,FORECAST(EG1046,OFFSET(EP$56:EP$254,MATCH(EG1046,EO$56:EO$254,1)-1,0,2), OFFSET(EO$56:EO$254,MATCH(EG1046,EO$56:EO$254,1)-1,0,2))),"")</f>
        <v>0</v>
      </c>
      <c r="EO1046" s="9" t="str">
        <f t="array" ref="EO1046">IFERROR(INDEX(EG$56:EG$1054,SMALL(IF(ISNUMBER(EM$56:EM$1054),ROW(EG$1:EG$999),""),ROW(EG991))),"")</f>
        <v/>
      </c>
      <c r="EP1046" s="9" t="str">
        <f t="array" ref="EP1046">IFERROR(INDEX(EM$56:EM$1054,SMALL(IF(ISNUMBER(EM$56:EM$1054),ROW(EM$1:EM$999),""),ROW(EM991))),"")</f>
        <v/>
      </c>
      <c r="EQ1046" s="9"/>
      <c r="ER1046" s="9"/>
      <c r="ES1046" s="9"/>
      <c r="ET1046" s="9"/>
      <c r="EU1046" s="9"/>
      <c r="EV1046" s="9"/>
    </row>
    <row r="1047" spans="1:152" x14ac:dyDescent="0.25">
      <c r="A1047" s="8"/>
      <c r="B1047" s="13"/>
      <c r="C1047" s="14"/>
      <c r="D1047" s="14"/>
      <c r="E1047" s="10">
        <f t="shared" si="120"/>
        <v>0</v>
      </c>
      <c r="F1047" s="12"/>
      <c r="G1047" s="12"/>
      <c r="H1047" s="11"/>
      <c r="I1047" s="9"/>
      <c r="J1047" s="9"/>
      <c r="K1047" s="9">
        <f ca="1">IFERROR(IF(COUNTA(J$56:J1047)=J$54,J1047,FORECAST(D1047,OFFSET(M$56:M$254,MATCH(D1047,L$56:L$254,1)-1,0,2), OFFSET(L$56:L$254,MATCH(D1047,L$56:L$254,1)-1,0,2))),"")</f>
        <v>0</v>
      </c>
      <c r="L1047" s="9" t="str">
        <f t="array" ref="L1047">IFERROR(INDEX(D$56:D$1054,SMALL(IF(ISNUMBER(J$56:J$1054),ROW(D$1:D$999),""),ROW(D992))),"")</f>
        <v/>
      </c>
      <c r="M1047" s="9" t="str">
        <f t="array" ref="M1047">IFERROR(INDEX(J$56:J$1054,SMALL(IF(ISNUMBER(J$56:J$1054),ROW(J$1:J$999),""),ROW(J992))),"")</f>
        <v/>
      </c>
      <c r="N1047" s="9"/>
      <c r="O1047" s="9"/>
      <c r="P1047" s="9"/>
      <c r="Q1047" s="9"/>
      <c r="R1047" s="9"/>
      <c r="S1047" s="9"/>
      <c r="T1047" s="87"/>
      <c r="U1047" s="13"/>
      <c r="V1047" s="14"/>
      <c r="W1047" s="14"/>
      <c r="X1047" s="10">
        <f t="shared" si="121"/>
        <v>0</v>
      </c>
      <c r="Y1047" s="12"/>
      <c r="Z1047" s="12"/>
      <c r="AA1047" s="11"/>
      <c r="AB1047" s="9"/>
      <c r="AC1047" s="9"/>
      <c r="AD1047" s="9">
        <f ca="1">IFERROR(IF(COUNTA(AC$56:AC1047)=AC$54,AC1047,FORECAST(W1047,OFFSET(AF$56:AF$254,MATCH(W1047,AE$56:AE$254,1)-1,0,2), OFFSET(AE$56:AE$254,MATCH(W1047,AE$56:AE$254,1)-1,0,2))),"")</f>
        <v>0</v>
      </c>
      <c r="AE1047" s="9" t="str">
        <f t="array" ref="AE1047">IFERROR(INDEX(W$56:W$1054,SMALL(IF(ISNUMBER(AC$56:AC$1054),ROW(W$1:W$999),""),ROW(W992))),"")</f>
        <v/>
      </c>
      <c r="AF1047" s="9" t="str">
        <f t="array" ref="AF1047">IFERROR(INDEX(AC$56:AC$1054,SMALL(IF(ISNUMBER(AC$56:AC$1054),ROW(AC$1:AC$999),""),ROW(AC992))),"")</f>
        <v/>
      </c>
      <c r="AG1047" s="9"/>
      <c r="AH1047" s="9"/>
      <c r="AI1047" s="9"/>
      <c r="AJ1047" s="9"/>
      <c r="AK1047" s="9"/>
      <c r="AL1047" s="9"/>
      <c r="AM1047" s="87"/>
      <c r="AN1047" s="13"/>
      <c r="AO1047" s="14"/>
      <c r="AP1047" s="14"/>
      <c r="AQ1047" s="10">
        <f t="shared" si="122"/>
        <v>0</v>
      </c>
      <c r="AR1047" s="12"/>
      <c r="AS1047" s="12"/>
      <c r="AT1047" s="11"/>
      <c r="AU1047" s="9"/>
      <c r="AV1047" s="9"/>
      <c r="AW1047" s="9">
        <f ca="1">IFERROR(IF(COUNTA(AV$56:AV1047)=AV$54,AV1047,FORECAST(AP1047,OFFSET(AY$56:AY$254,MATCH(AP1047,AX$56:AX$254,1)-1,0,2), OFFSET(AX$56:AX$254,MATCH(AP1047,AX$56:AX$254,1)-1,0,2))),"")</f>
        <v>0</v>
      </c>
      <c r="AX1047" s="9" t="str">
        <f t="array" ref="AX1047">IFERROR(INDEX(AP$56:AP$1054,SMALL(IF(ISNUMBER(AV$56:AV$1054),ROW(AP$1:AP$999),""),ROW(AP992))),"")</f>
        <v/>
      </c>
      <c r="AY1047" s="9" t="str">
        <f t="array" ref="AY1047">IFERROR(INDEX(AV$56:AV$1054,SMALL(IF(ISNUMBER(AV$56:AV$1054),ROW(AV$1:AV$999),""),ROW(AV992))),"")</f>
        <v/>
      </c>
      <c r="AZ1047" s="9"/>
      <c r="BA1047" s="9"/>
      <c r="BB1047" s="9"/>
      <c r="BC1047" s="9"/>
      <c r="BD1047" s="9"/>
      <c r="BE1047" s="9"/>
      <c r="BF1047" s="87"/>
      <c r="BG1047" s="13"/>
      <c r="BH1047" s="14"/>
      <c r="BI1047" s="14"/>
      <c r="BJ1047" s="10">
        <f t="shared" si="123"/>
        <v>0</v>
      </c>
      <c r="BK1047" s="12"/>
      <c r="BL1047" s="12"/>
      <c r="BM1047" s="11"/>
      <c r="BN1047" s="9"/>
      <c r="BO1047" s="9"/>
      <c r="BP1047" s="9">
        <f ca="1">IFERROR(IF(COUNTA(BO$56:BO1047)=BO$54,BO1047,FORECAST(BI1047,OFFSET(BR$56:BR$254,MATCH(BI1047,BQ$56:BQ$254,1)-1,0,2), OFFSET(BQ$56:BQ$254,MATCH(BI1047,BQ$56:BQ$254,1)-1,0,2))),"")</f>
        <v>0</v>
      </c>
      <c r="BQ1047" s="9" t="str">
        <f t="array" ref="BQ1047">IFERROR(INDEX(BI$56:BI$1054,SMALL(IF(ISNUMBER(BO$56:BO$1054),ROW(BI$1:BI$999),""),ROW(BI992))),"")</f>
        <v/>
      </c>
      <c r="BR1047" s="9" t="str">
        <f t="array" ref="BR1047">IFERROR(INDEX(BO$56:BO$1054,SMALL(IF(ISNUMBER(BO$56:BO$1054),ROW(BO$1:BO$999),""),ROW(BO992))),"")</f>
        <v/>
      </c>
      <c r="BS1047" s="9"/>
      <c r="BT1047" s="9"/>
      <c r="BU1047" s="9"/>
      <c r="BV1047" s="9"/>
      <c r="BW1047" s="9"/>
      <c r="BX1047" s="9"/>
      <c r="BY1047" s="87"/>
      <c r="BZ1047" s="13"/>
      <c r="CA1047" s="14"/>
      <c r="CB1047" s="14"/>
      <c r="CC1047" s="10">
        <f t="shared" si="124"/>
        <v>0</v>
      </c>
      <c r="CD1047" s="12"/>
      <c r="CE1047" s="12"/>
      <c r="CF1047" s="11"/>
      <c r="CG1047" s="9"/>
      <c r="CH1047" s="9"/>
      <c r="CI1047" s="9">
        <f ca="1">IFERROR(IF(COUNTA(CH$56:CH1047)=CH$54,CH1047,FORECAST(CB1047,OFFSET(CK$56:CK$254,MATCH(CB1047,CJ$56:CJ$254,1)-1,0,2), OFFSET(CJ$56:CJ$254,MATCH(CB1047,CJ$56:CJ$254,1)-1,0,2))),"")</f>
        <v>0</v>
      </c>
      <c r="CJ1047" s="9" t="str">
        <f t="array" ref="CJ1047">IFERROR(INDEX(CB$56:CB$1054,SMALL(IF(ISNUMBER(CH$56:CH$1054),ROW(CB$1:CB$999),""),ROW(CB992))),"")</f>
        <v/>
      </c>
      <c r="CK1047" s="9" t="str">
        <f t="array" ref="CK1047">IFERROR(INDEX(CH$56:CH$1054,SMALL(IF(ISNUMBER(CH$56:CH$1054),ROW(CH$1:CH$999),""),ROW(CH992))),"")</f>
        <v/>
      </c>
      <c r="CL1047" s="9"/>
      <c r="CM1047" s="9"/>
      <c r="CN1047" s="9"/>
      <c r="CO1047" s="9"/>
      <c r="CP1047" s="9"/>
      <c r="CQ1047" s="9"/>
      <c r="CR1047" s="87"/>
      <c r="CS1047" s="13"/>
      <c r="CT1047" s="14"/>
      <c r="CU1047" s="14"/>
      <c r="CV1047" s="10">
        <f t="shared" si="125"/>
        <v>0</v>
      </c>
      <c r="CW1047" s="12"/>
      <c r="CX1047" s="12"/>
      <c r="CY1047" s="11"/>
      <c r="CZ1047" s="9"/>
      <c r="DA1047" s="9"/>
      <c r="DB1047" s="9">
        <f ca="1">IFERROR(IF(COUNTA(DA$56:DA1047)=DA$54,DA1047,FORECAST(CU1047,OFFSET(DD$56:DD$254,MATCH(CU1047,DC$56:DC$254,1)-1,0,2), OFFSET(DC$56:DC$254,MATCH(CU1047,DC$56:DC$254,1)-1,0,2))),"")</f>
        <v>0</v>
      </c>
      <c r="DC1047" s="9" t="str">
        <f t="array" ref="DC1047">IFERROR(INDEX(CU$56:CU$1054,SMALL(IF(ISNUMBER(DA$56:DA$1054),ROW(CU$1:CU$999),""),ROW(CU992))),"")</f>
        <v/>
      </c>
      <c r="DD1047" s="9" t="str">
        <f t="array" ref="DD1047">IFERROR(INDEX(DA$56:DA$1054,SMALL(IF(ISNUMBER(DA$56:DA$1054),ROW(DA$1:DA$999),""),ROW(DA992))),"")</f>
        <v/>
      </c>
      <c r="DE1047" s="9"/>
      <c r="DF1047" s="9"/>
      <c r="DG1047" s="9"/>
      <c r="DH1047" s="9"/>
      <c r="DI1047" s="9"/>
      <c r="DJ1047" s="9"/>
      <c r="DK1047" s="87"/>
      <c r="DL1047" s="13"/>
      <c r="DM1047" s="14"/>
      <c r="DN1047" s="14"/>
      <c r="DO1047" s="10">
        <f t="shared" si="126"/>
        <v>0</v>
      </c>
      <c r="DP1047" s="12"/>
      <c r="DQ1047" s="12"/>
      <c r="DR1047" s="11"/>
      <c r="DS1047" s="9"/>
      <c r="DT1047" s="9"/>
      <c r="DU1047" s="9">
        <f ca="1">IFERROR(IF(COUNTA(DT$56:DT1047)=DT$54,DT1047,FORECAST(DN1047,OFFSET(DW$56:DW$254,MATCH(DN1047,DV$56:DV$254,1)-1,0,2), OFFSET(DV$56:DV$254,MATCH(DN1047,DV$56:DV$254,1)-1,0,2))),"")</f>
        <v>0</v>
      </c>
      <c r="DV1047" s="9" t="str">
        <f t="array" ref="DV1047">IFERROR(INDEX(DN$56:DN$1054,SMALL(IF(ISNUMBER(DT$56:DT$1054),ROW(DN$1:DN$999),""),ROW(DN992))),"")</f>
        <v/>
      </c>
      <c r="DW1047" s="9" t="str">
        <f t="array" ref="DW1047">IFERROR(INDEX(DT$56:DT$1054,SMALL(IF(ISNUMBER(DT$56:DT$1054),ROW(DT$1:DT$999),""),ROW(DT992))),"")</f>
        <v/>
      </c>
      <c r="DX1047" s="9"/>
      <c r="DY1047" s="9"/>
      <c r="DZ1047" s="9"/>
      <c r="EA1047" s="9"/>
      <c r="EB1047" s="9"/>
      <c r="EC1047" s="9"/>
      <c r="ED1047" s="87"/>
      <c r="EE1047" s="13"/>
      <c r="EF1047" s="14"/>
      <c r="EG1047" s="14"/>
      <c r="EH1047" s="10">
        <f t="shared" si="127"/>
        <v>0</v>
      </c>
      <c r="EI1047" s="12"/>
      <c r="EJ1047" s="12"/>
      <c r="EK1047" s="11"/>
      <c r="EL1047" s="9"/>
      <c r="EM1047" s="9"/>
      <c r="EN1047" s="9">
        <f ca="1">IFERROR(IF(COUNTA(EM$56:EM1047)=EM$54,EM1047,FORECAST(EG1047,OFFSET(EP$56:EP$254,MATCH(EG1047,EO$56:EO$254,1)-1,0,2), OFFSET(EO$56:EO$254,MATCH(EG1047,EO$56:EO$254,1)-1,0,2))),"")</f>
        <v>0</v>
      </c>
      <c r="EO1047" s="9" t="str">
        <f t="array" ref="EO1047">IFERROR(INDEX(EG$56:EG$1054,SMALL(IF(ISNUMBER(EM$56:EM$1054),ROW(EG$1:EG$999),""),ROW(EG992))),"")</f>
        <v/>
      </c>
      <c r="EP1047" s="9" t="str">
        <f t="array" ref="EP1047">IFERROR(INDEX(EM$56:EM$1054,SMALL(IF(ISNUMBER(EM$56:EM$1054),ROW(EM$1:EM$999),""),ROW(EM992))),"")</f>
        <v/>
      </c>
      <c r="EQ1047" s="9"/>
      <c r="ER1047" s="9"/>
      <c r="ES1047" s="9"/>
      <c r="ET1047" s="9"/>
      <c r="EU1047" s="9"/>
      <c r="EV1047" s="9"/>
    </row>
    <row r="1048" spans="1:152" x14ac:dyDescent="0.25">
      <c r="A1048" s="8"/>
      <c r="B1048" s="9"/>
      <c r="C1048" s="9"/>
      <c r="D1048" s="9"/>
      <c r="E1048" s="10">
        <f t="shared" si="120"/>
        <v>0</v>
      </c>
      <c r="F1048" s="12"/>
      <c r="G1048" s="12"/>
      <c r="H1048" s="11"/>
      <c r="I1048" s="9"/>
      <c r="J1048" s="9"/>
      <c r="K1048" s="9">
        <f ca="1">IFERROR(IF(COUNTA(J$56:J1048)=J$54,J1048,FORECAST(D1048,OFFSET(M$56:M$254,MATCH(D1048,L$56:L$254,1)-1,0,2), OFFSET(L$56:L$254,MATCH(D1048,L$56:L$254,1)-1,0,2))),"")</f>
        <v>0</v>
      </c>
      <c r="L1048" s="9" t="str">
        <f t="array" ref="L1048">IFERROR(INDEX(D$56:D$1054,SMALL(IF(ISNUMBER(J$56:J$1054),ROW(D$1:D$999),""),ROW(D993))),"")</f>
        <v/>
      </c>
      <c r="M1048" s="9" t="str">
        <f t="array" ref="M1048">IFERROR(INDEX(J$56:J$1054,SMALL(IF(ISNUMBER(J$56:J$1054),ROW(J$1:J$999),""),ROW(J993))),"")</f>
        <v/>
      </c>
      <c r="N1048" s="9"/>
      <c r="O1048" s="9"/>
      <c r="P1048" s="9"/>
      <c r="Q1048" s="9"/>
      <c r="R1048" s="9"/>
      <c r="S1048" s="9"/>
      <c r="T1048" s="87"/>
      <c r="U1048" s="9"/>
      <c r="V1048" s="9"/>
      <c r="W1048" s="9"/>
      <c r="X1048" s="10">
        <f t="shared" si="121"/>
        <v>0</v>
      </c>
      <c r="Y1048" s="12"/>
      <c r="Z1048" s="12"/>
      <c r="AA1048" s="11"/>
      <c r="AB1048" s="9"/>
      <c r="AC1048" s="9"/>
      <c r="AD1048" s="9">
        <f ca="1">IFERROR(IF(COUNTA(AC$56:AC1048)=AC$54,AC1048,FORECAST(W1048,OFFSET(AF$56:AF$254,MATCH(W1048,AE$56:AE$254,1)-1,0,2), OFFSET(AE$56:AE$254,MATCH(W1048,AE$56:AE$254,1)-1,0,2))),"")</f>
        <v>0</v>
      </c>
      <c r="AE1048" s="9" t="str">
        <f t="array" ref="AE1048">IFERROR(INDEX(W$56:W$1054,SMALL(IF(ISNUMBER(AC$56:AC$1054),ROW(W$1:W$999),""),ROW(W993))),"")</f>
        <v/>
      </c>
      <c r="AF1048" s="9" t="str">
        <f t="array" ref="AF1048">IFERROR(INDEX(AC$56:AC$1054,SMALL(IF(ISNUMBER(AC$56:AC$1054),ROW(AC$1:AC$999),""),ROW(AC993))),"")</f>
        <v/>
      </c>
      <c r="AG1048" s="9"/>
      <c r="AH1048" s="9"/>
      <c r="AI1048" s="9"/>
      <c r="AJ1048" s="9"/>
      <c r="AK1048" s="9"/>
      <c r="AL1048" s="9"/>
      <c r="AM1048" s="87"/>
      <c r="AN1048" s="9"/>
      <c r="AO1048" s="9"/>
      <c r="AP1048" s="9"/>
      <c r="AQ1048" s="10">
        <f t="shared" si="122"/>
        <v>0</v>
      </c>
      <c r="AR1048" s="12"/>
      <c r="AS1048" s="12"/>
      <c r="AT1048" s="11"/>
      <c r="AU1048" s="9"/>
      <c r="AV1048" s="9"/>
      <c r="AW1048" s="9">
        <f ca="1">IFERROR(IF(COUNTA(AV$56:AV1048)=AV$54,AV1048,FORECAST(AP1048,OFFSET(AY$56:AY$254,MATCH(AP1048,AX$56:AX$254,1)-1,0,2), OFFSET(AX$56:AX$254,MATCH(AP1048,AX$56:AX$254,1)-1,0,2))),"")</f>
        <v>0</v>
      </c>
      <c r="AX1048" s="9" t="str">
        <f t="array" ref="AX1048">IFERROR(INDEX(AP$56:AP$1054,SMALL(IF(ISNUMBER(AV$56:AV$1054),ROW(AP$1:AP$999),""),ROW(AP993))),"")</f>
        <v/>
      </c>
      <c r="AY1048" s="9" t="str">
        <f t="array" ref="AY1048">IFERROR(INDEX(AV$56:AV$1054,SMALL(IF(ISNUMBER(AV$56:AV$1054),ROW(AV$1:AV$999),""),ROW(AV993))),"")</f>
        <v/>
      </c>
      <c r="AZ1048" s="9"/>
      <c r="BA1048" s="9"/>
      <c r="BB1048" s="9"/>
      <c r="BC1048" s="9"/>
      <c r="BD1048" s="9"/>
      <c r="BE1048" s="9"/>
      <c r="BF1048" s="87"/>
      <c r="BG1048" s="9"/>
      <c r="BH1048" s="9"/>
      <c r="BI1048" s="9"/>
      <c r="BJ1048" s="10">
        <f t="shared" si="123"/>
        <v>0</v>
      </c>
      <c r="BK1048" s="12"/>
      <c r="BL1048" s="12"/>
      <c r="BM1048" s="11"/>
      <c r="BN1048" s="9"/>
      <c r="BO1048" s="9"/>
      <c r="BP1048" s="9">
        <f ca="1">IFERROR(IF(COUNTA(BO$56:BO1048)=BO$54,BO1048,FORECAST(BI1048,OFFSET(BR$56:BR$254,MATCH(BI1048,BQ$56:BQ$254,1)-1,0,2), OFFSET(BQ$56:BQ$254,MATCH(BI1048,BQ$56:BQ$254,1)-1,0,2))),"")</f>
        <v>0</v>
      </c>
      <c r="BQ1048" s="9" t="str">
        <f t="array" ref="BQ1048">IFERROR(INDEX(BI$56:BI$1054,SMALL(IF(ISNUMBER(BO$56:BO$1054),ROW(BI$1:BI$999),""),ROW(BI993))),"")</f>
        <v/>
      </c>
      <c r="BR1048" s="9" t="str">
        <f t="array" ref="BR1048">IFERROR(INDEX(BO$56:BO$1054,SMALL(IF(ISNUMBER(BO$56:BO$1054),ROW(BO$1:BO$999),""),ROW(BO993))),"")</f>
        <v/>
      </c>
      <c r="BS1048" s="9"/>
      <c r="BT1048" s="9"/>
      <c r="BU1048" s="9"/>
      <c r="BV1048" s="9"/>
      <c r="BW1048" s="9"/>
      <c r="BX1048" s="9"/>
      <c r="BY1048" s="87"/>
      <c r="BZ1048" s="9"/>
      <c r="CA1048" s="9"/>
      <c r="CB1048" s="9"/>
      <c r="CC1048" s="10">
        <f t="shared" si="124"/>
        <v>0</v>
      </c>
      <c r="CD1048" s="12"/>
      <c r="CE1048" s="12"/>
      <c r="CF1048" s="11"/>
      <c r="CG1048" s="9"/>
      <c r="CH1048" s="9"/>
      <c r="CI1048" s="9">
        <f ca="1">IFERROR(IF(COUNTA(CH$56:CH1048)=CH$54,CH1048,FORECAST(CB1048,OFFSET(CK$56:CK$254,MATCH(CB1048,CJ$56:CJ$254,1)-1,0,2), OFFSET(CJ$56:CJ$254,MATCH(CB1048,CJ$56:CJ$254,1)-1,0,2))),"")</f>
        <v>0</v>
      </c>
      <c r="CJ1048" s="9" t="str">
        <f t="array" ref="CJ1048">IFERROR(INDEX(CB$56:CB$1054,SMALL(IF(ISNUMBER(CH$56:CH$1054),ROW(CB$1:CB$999),""),ROW(CB993))),"")</f>
        <v/>
      </c>
      <c r="CK1048" s="9" t="str">
        <f t="array" ref="CK1048">IFERROR(INDEX(CH$56:CH$1054,SMALL(IF(ISNUMBER(CH$56:CH$1054),ROW(CH$1:CH$999),""),ROW(CH993))),"")</f>
        <v/>
      </c>
      <c r="CL1048" s="9"/>
      <c r="CM1048" s="9"/>
      <c r="CN1048" s="9"/>
      <c r="CO1048" s="9"/>
      <c r="CP1048" s="9"/>
      <c r="CQ1048" s="9"/>
      <c r="CR1048" s="87"/>
      <c r="CS1048" s="9"/>
      <c r="CT1048" s="9"/>
      <c r="CU1048" s="9"/>
      <c r="CV1048" s="10">
        <f t="shared" si="125"/>
        <v>0</v>
      </c>
      <c r="CW1048" s="12"/>
      <c r="CX1048" s="12"/>
      <c r="CY1048" s="11"/>
      <c r="CZ1048" s="9"/>
      <c r="DA1048" s="9"/>
      <c r="DB1048" s="9">
        <f ca="1">IFERROR(IF(COUNTA(DA$56:DA1048)=DA$54,DA1048,FORECAST(CU1048,OFFSET(DD$56:DD$254,MATCH(CU1048,DC$56:DC$254,1)-1,0,2), OFFSET(DC$56:DC$254,MATCH(CU1048,DC$56:DC$254,1)-1,0,2))),"")</f>
        <v>0</v>
      </c>
      <c r="DC1048" s="9" t="str">
        <f t="array" ref="DC1048">IFERROR(INDEX(CU$56:CU$1054,SMALL(IF(ISNUMBER(DA$56:DA$1054),ROW(CU$1:CU$999),""),ROW(CU993))),"")</f>
        <v/>
      </c>
      <c r="DD1048" s="9" t="str">
        <f t="array" ref="DD1048">IFERROR(INDEX(DA$56:DA$1054,SMALL(IF(ISNUMBER(DA$56:DA$1054),ROW(DA$1:DA$999),""),ROW(DA993))),"")</f>
        <v/>
      </c>
      <c r="DE1048" s="9"/>
      <c r="DF1048" s="9"/>
      <c r="DG1048" s="9"/>
      <c r="DH1048" s="9"/>
      <c r="DI1048" s="9"/>
      <c r="DJ1048" s="9"/>
      <c r="DK1048" s="87"/>
      <c r="DL1048" s="9"/>
      <c r="DM1048" s="9"/>
      <c r="DN1048" s="9"/>
      <c r="DO1048" s="10">
        <f t="shared" si="126"/>
        <v>0</v>
      </c>
      <c r="DP1048" s="12"/>
      <c r="DQ1048" s="12"/>
      <c r="DR1048" s="11"/>
      <c r="DS1048" s="9"/>
      <c r="DT1048" s="9"/>
      <c r="DU1048" s="9">
        <f ca="1">IFERROR(IF(COUNTA(DT$56:DT1048)=DT$54,DT1048,FORECAST(DN1048,OFFSET(DW$56:DW$254,MATCH(DN1048,DV$56:DV$254,1)-1,0,2), OFFSET(DV$56:DV$254,MATCH(DN1048,DV$56:DV$254,1)-1,0,2))),"")</f>
        <v>0</v>
      </c>
      <c r="DV1048" s="9" t="str">
        <f t="array" ref="DV1048">IFERROR(INDEX(DN$56:DN$1054,SMALL(IF(ISNUMBER(DT$56:DT$1054),ROW(DN$1:DN$999),""),ROW(DN993))),"")</f>
        <v/>
      </c>
      <c r="DW1048" s="9" t="str">
        <f t="array" ref="DW1048">IFERROR(INDEX(DT$56:DT$1054,SMALL(IF(ISNUMBER(DT$56:DT$1054),ROW(DT$1:DT$999),""),ROW(DT993))),"")</f>
        <v/>
      </c>
      <c r="DX1048" s="9"/>
      <c r="DY1048" s="9"/>
      <c r="DZ1048" s="9"/>
      <c r="EA1048" s="9"/>
      <c r="EB1048" s="9"/>
      <c r="EC1048" s="9"/>
      <c r="ED1048" s="87"/>
      <c r="EE1048" s="9"/>
      <c r="EF1048" s="9"/>
      <c r="EG1048" s="9"/>
      <c r="EH1048" s="10">
        <f t="shared" si="127"/>
        <v>0</v>
      </c>
      <c r="EI1048" s="12"/>
      <c r="EJ1048" s="12"/>
      <c r="EK1048" s="11"/>
      <c r="EL1048" s="9"/>
      <c r="EM1048" s="9"/>
      <c r="EN1048" s="9">
        <f ca="1">IFERROR(IF(COUNTA(EM$56:EM1048)=EM$54,EM1048,FORECAST(EG1048,OFFSET(EP$56:EP$254,MATCH(EG1048,EO$56:EO$254,1)-1,0,2), OFFSET(EO$56:EO$254,MATCH(EG1048,EO$56:EO$254,1)-1,0,2))),"")</f>
        <v>0</v>
      </c>
      <c r="EO1048" s="9" t="str">
        <f t="array" ref="EO1048">IFERROR(INDEX(EG$56:EG$1054,SMALL(IF(ISNUMBER(EM$56:EM$1054),ROW(EG$1:EG$999),""),ROW(EG993))),"")</f>
        <v/>
      </c>
      <c r="EP1048" s="9" t="str">
        <f t="array" ref="EP1048">IFERROR(INDEX(EM$56:EM$1054,SMALL(IF(ISNUMBER(EM$56:EM$1054),ROW(EM$1:EM$999),""),ROW(EM993))),"")</f>
        <v/>
      </c>
      <c r="EQ1048" s="9"/>
      <c r="ER1048" s="9"/>
      <c r="ES1048" s="9"/>
      <c r="ET1048" s="9"/>
      <c r="EU1048" s="9"/>
      <c r="EV1048" s="9"/>
    </row>
    <row r="1049" spans="1:152" x14ac:dyDescent="0.25">
      <c r="A1049" s="8"/>
      <c r="B1049" s="9"/>
      <c r="C1049" s="9"/>
      <c r="D1049" s="9"/>
      <c r="E1049" s="10">
        <f t="shared" si="120"/>
        <v>0</v>
      </c>
      <c r="F1049" s="12"/>
      <c r="G1049" s="12"/>
      <c r="H1049" s="11"/>
      <c r="I1049" s="9"/>
      <c r="J1049" s="9"/>
      <c r="K1049" s="9">
        <f ca="1">IFERROR(IF(COUNTA(J$56:J1049)=J$54,J1049,FORECAST(D1049,OFFSET(M$56:M$254,MATCH(D1049,L$56:L$254,1)-1,0,2), OFFSET(L$56:L$254,MATCH(D1049,L$56:L$254,1)-1,0,2))),"")</f>
        <v>0</v>
      </c>
      <c r="L1049" s="9" t="str">
        <f t="array" ref="L1049">IFERROR(INDEX(D$56:D$1054,SMALL(IF(ISNUMBER(J$56:J$1054),ROW(D$1:D$999),""),ROW(D994))),"")</f>
        <v/>
      </c>
      <c r="M1049" s="9" t="str">
        <f t="array" ref="M1049">IFERROR(INDEX(J$56:J$1054,SMALL(IF(ISNUMBER(J$56:J$1054),ROW(J$1:J$999),""),ROW(J994))),"")</f>
        <v/>
      </c>
      <c r="N1049" s="9"/>
      <c r="O1049" s="9"/>
      <c r="P1049" s="9"/>
      <c r="Q1049" s="9"/>
      <c r="R1049" s="9"/>
      <c r="S1049" s="9"/>
      <c r="T1049" s="87"/>
      <c r="U1049" s="9"/>
      <c r="V1049" s="9"/>
      <c r="W1049" s="9"/>
      <c r="X1049" s="10">
        <f t="shared" si="121"/>
        <v>0</v>
      </c>
      <c r="Y1049" s="12"/>
      <c r="Z1049" s="12"/>
      <c r="AA1049" s="11"/>
      <c r="AB1049" s="9"/>
      <c r="AC1049" s="9"/>
      <c r="AD1049" s="9">
        <f ca="1">IFERROR(IF(COUNTA(AC$56:AC1049)=AC$54,AC1049,FORECAST(W1049,OFFSET(AF$56:AF$254,MATCH(W1049,AE$56:AE$254,1)-1,0,2), OFFSET(AE$56:AE$254,MATCH(W1049,AE$56:AE$254,1)-1,0,2))),"")</f>
        <v>0</v>
      </c>
      <c r="AE1049" s="9" t="str">
        <f t="array" ref="AE1049">IFERROR(INDEX(W$56:W$1054,SMALL(IF(ISNUMBER(AC$56:AC$1054),ROW(W$1:W$999),""),ROW(W994))),"")</f>
        <v/>
      </c>
      <c r="AF1049" s="9" t="str">
        <f t="array" ref="AF1049">IFERROR(INDEX(AC$56:AC$1054,SMALL(IF(ISNUMBER(AC$56:AC$1054),ROW(AC$1:AC$999),""),ROW(AC994))),"")</f>
        <v/>
      </c>
      <c r="AG1049" s="9"/>
      <c r="AH1049" s="9"/>
      <c r="AI1049" s="9"/>
      <c r="AJ1049" s="9"/>
      <c r="AK1049" s="9"/>
      <c r="AL1049" s="9"/>
      <c r="AM1049" s="87"/>
      <c r="AN1049" s="9"/>
      <c r="AO1049" s="9"/>
      <c r="AP1049" s="9"/>
      <c r="AQ1049" s="10">
        <f t="shared" si="122"/>
        <v>0</v>
      </c>
      <c r="AR1049" s="12"/>
      <c r="AS1049" s="12"/>
      <c r="AT1049" s="11"/>
      <c r="AU1049" s="9"/>
      <c r="AV1049" s="9"/>
      <c r="AW1049" s="9">
        <f ca="1">IFERROR(IF(COUNTA(AV$56:AV1049)=AV$54,AV1049,FORECAST(AP1049,OFFSET(AY$56:AY$254,MATCH(AP1049,AX$56:AX$254,1)-1,0,2), OFFSET(AX$56:AX$254,MATCH(AP1049,AX$56:AX$254,1)-1,0,2))),"")</f>
        <v>0</v>
      </c>
      <c r="AX1049" s="9" t="str">
        <f t="array" ref="AX1049">IFERROR(INDEX(AP$56:AP$1054,SMALL(IF(ISNUMBER(AV$56:AV$1054),ROW(AP$1:AP$999),""),ROW(AP994))),"")</f>
        <v/>
      </c>
      <c r="AY1049" s="9" t="str">
        <f t="array" ref="AY1049">IFERROR(INDEX(AV$56:AV$1054,SMALL(IF(ISNUMBER(AV$56:AV$1054),ROW(AV$1:AV$999),""),ROW(AV994))),"")</f>
        <v/>
      </c>
      <c r="AZ1049" s="9"/>
      <c r="BA1049" s="9"/>
      <c r="BB1049" s="9"/>
      <c r="BC1049" s="9"/>
      <c r="BD1049" s="9"/>
      <c r="BE1049" s="9"/>
      <c r="BF1049" s="87"/>
      <c r="BG1049" s="9"/>
      <c r="BH1049" s="9"/>
      <c r="BI1049" s="9"/>
      <c r="BJ1049" s="10">
        <f t="shared" si="123"/>
        <v>0</v>
      </c>
      <c r="BK1049" s="12"/>
      <c r="BL1049" s="12"/>
      <c r="BM1049" s="11"/>
      <c r="BN1049" s="9"/>
      <c r="BO1049" s="9"/>
      <c r="BP1049" s="9">
        <f ca="1">IFERROR(IF(COUNTA(BO$56:BO1049)=BO$54,BO1049,FORECAST(BI1049,OFFSET(BR$56:BR$254,MATCH(BI1049,BQ$56:BQ$254,1)-1,0,2), OFFSET(BQ$56:BQ$254,MATCH(BI1049,BQ$56:BQ$254,1)-1,0,2))),"")</f>
        <v>0</v>
      </c>
      <c r="BQ1049" s="9" t="str">
        <f t="array" ref="BQ1049">IFERROR(INDEX(BI$56:BI$1054,SMALL(IF(ISNUMBER(BO$56:BO$1054),ROW(BI$1:BI$999),""),ROW(BI994))),"")</f>
        <v/>
      </c>
      <c r="BR1049" s="9" t="str">
        <f t="array" ref="BR1049">IFERROR(INDEX(BO$56:BO$1054,SMALL(IF(ISNUMBER(BO$56:BO$1054),ROW(BO$1:BO$999),""),ROW(BO994))),"")</f>
        <v/>
      </c>
      <c r="BS1049" s="9"/>
      <c r="BT1049" s="9"/>
      <c r="BU1049" s="9"/>
      <c r="BV1049" s="9"/>
      <c r="BW1049" s="9"/>
      <c r="BX1049" s="9"/>
      <c r="BY1049" s="87"/>
      <c r="BZ1049" s="9"/>
      <c r="CA1049" s="9"/>
      <c r="CB1049" s="9"/>
      <c r="CC1049" s="10">
        <f t="shared" si="124"/>
        <v>0</v>
      </c>
      <c r="CD1049" s="12"/>
      <c r="CE1049" s="12"/>
      <c r="CF1049" s="11"/>
      <c r="CG1049" s="9"/>
      <c r="CH1049" s="9"/>
      <c r="CI1049" s="9">
        <f ca="1">IFERROR(IF(COUNTA(CH$56:CH1049)=CH$54,CH1049,FORECAST(CB1049,OFFSET(CK$56:CK$254,MATCH(CB1049,CJ$56:CJ$254,1)-1,0,2), OFFSET(CJ$56:CJ$254,MATCH(CB1049,CJ$56:CJ$254,1)-1,0,2))),"")</f>
        <v>0</v>
      </c>
      <c r="CJ1049" s="9" t="str">
        <f t="array" ref="CJ1049">IFERROR(INDEX(CB$56:CB$1054,SMALL(IF(ISNUMBER(CH$56:CH$1054),ROW(CB$1:CB$999),""),ROW(CB994))),"")</f>
        <v/>
      </c>
      <c r="CK1049" s="9" t="str">
        <f t="array" ref="CK1049">IFERROR(INDEX(CH$56:CH$1054,SMALL(IF(ISNUMBER(CH$56:CH$1054),ROW(CH$1:CH$999),""),ROW(CH994))),"")</f>
        <v/>
      </c>
      <c r="CL1049" s="9"/>
      <c r="CM1049" s="9"/>
      <c r="CN1049" s="9"/>
      <c r="CO1049" s="9"/>
      <c r="CP1049" s="9"/>
      <c r="CQ1049" s="9"/>
      <c r="CR1049" s="87"/>
      <c r="CS1049" s="9"/>
      <c r="CT1049" s="9"/>
      <c r="CU1049" s="9"/>
      <c r="CV1049" s="10">
        <f t="shared" si="125"/>
        <v>0</v>
      </c>
      <c r="CW1049" s="12"/>
      <c r="CX1049" s="12"/>
      <c r="CY1049" s="11"/>
      <c r="CZ1049" s="9"/>
      <c r="DA1049" s="9"/>
      <c r="DB1049" s="9">
        <f ca="1">IFERROR(IF(COUNTA(DA$56:DA1049)=DA$54,DA1049,FORECAST(CU1049,OFFSET(DD$56:DD$254,MATCH(CU1049,DC$56:DC$254,1)-1,0,2), OFFSET(DC$56:DC$254,MATCH(CU1049,DC$56:DC$254,1)-1,0,2))),"")</f>
        <v>0</v>
      </c>
      <c r="DC1049" s="9" t="str">
        <f t="array" ref="DC1049">IFERROR(INDEX(CU$56:CU$1054,SMALL(IF(ISNUMBER(DA$56:DA$1054),ROW(CU$1:CU$999),""),ROW(CU994))),"")</f>
        <v/>
      </c>
      <c r="DD1049" s="9" t="str">
        <f t="array" ref="DD1049">IFERROR(INDEX(DA$56:DA$1054,SMALL(IF(ISNUMBER(DA$56:DA$1054),ROW(DA$1:DA$999),""),ROW(DA994))),"")</f>
        <v/>
      </c>
      <c r="DE1049" s="9"/>
      <c r="DF1049" s="9"/>
      <c r="DG1049" s="9"/>
      <c r="DH1049" s="9"/>
      <c r="DI1049" s="9"/>
      <c r="DJ1049" s="9"/>
      <c r="DK1049" s="87"/>
      <c r="DL1049" s="9"/>
      <c r="DM1049" s="9"/>
      <c r="DN1049" s="9"/>
      <c r="DO1049" s="10">
        <f t="shared" si="126"/>
        <v>0</v>
      </c>
      <c r="DP1049" s="12"/>
      <c r="DQ1049" s="12"/>
      <c r="DR1049" s="11"/>
      <c r="DS1049" s="9"/>
      <c r="DT1049" s="9"/>
      <c r="DU1049" s="9">
        <f ca="1">IFERROR(IF(COUNTA(DT$56:DT1049)=DT$54,DT1049,FORECAST(DN1049,OFFSET(DW$56:DW$254,MATCH(DN1049,DV$56:DV$254,1)-1,0,2), OFFSET(DV$56:DV$254,MATCH(DN1049,DV$56:DV$254,1)-1,0,2))),"")</f>
        <v>0</v>
      </c>
      <c r="DV1049" s="9" t="str">
        <f t="array" ref="DV1049">IFERROR(INDEX(DN$56:DN$1054,SMALL(IF(ISNUMBER(DT$56:DT$1054),ROW(DN$1:DN$999),""),ROW(DN994))),"")</f>
        <v/>
      </c>
      <c r="DW1049" s="9" t="str">
        <f t="array" ref="DW1049">IFERROR(INDEX(DT$56:DT$1054,SMALL(IF(ISNUMBER(DT$56:DT$1054),ROW(DT$1:DT$999),""),ROW(DT994))),"")</f>
        <v/>
      </c>
      <c r="DX1049" s="9"/>
      <c r="DY1049" s="9"/>
      <c r="DZ1049" s="9"/>
      <c r="EA1049" s="9"/>
      <c r="EB1049" s="9"/>
      <c r="EC1049" s="9"/>
      <c r="ED1049" s="87"/>
      <c r="EE1049" s="9"/>
      <c r="EF1049" s="9"/>
      <c r="EG1049" s="9"/>
      <c r="EH1049" s="10">
        <f t="shared" si="127"/>
        <v>0</v>
      </c>
      <c r="EI1049" s="12"/>
      <c r="EJ1049" s="12"/>
      <c r="EK1049" s="11"/>
      <c r="EL1049" s="9"/>
      <c r="EM1049" s="9"/>
      <c r="EN1049" s="9">
        <f ca="1">IFERROR(IF(COUNTA(EM$56:EM1049)=EM$54,EM1049,FORECAST(EG1049,OFFSET(EP$56:EP$254,MATCH(EG1049,EO$56:EO$254,1)-1,0,2), OFFSET(EO$56:EO$254,MATCH(EG1049,EO$56:EO$254,1)-1,0,2))),"")</f>
        <v>0</v>
      </c>
      <c r="EO1049" s="9" t="str">
        <f t="array" ref="EO1049">IFERROR(INDEX(EG$56:EG$1054,SMALL(IF(ISNUMBER(EM$56:EM$1054),ROW(EG$1:EG$999),""),ROW(EG994))),"")</f>
        <v/>
      </c>
      <c r="EP1049" s="9" t="str">
        <f t="array" ref="EP1049">IFERROR(INDEX(EM$56:EM$1054,SMALL(IF(ISNUMBER(EM$56:EM$1054),ROW(EM$1:EM$999),""),ROW(EM994))),"")</f>
        <v/>
      </c>
      <c r="EQ1049" s="9"/>
      <c r="ER1049" s="9"/>
      <c r="ES1049" s="9"/>
      <c r="ET1049" s="9"/>
      <c r="EU1049" s="9"/>
      <c r="EV1049" s="9"/>
    </row>
    <row r="1050" spans="1:152" x14ac:dyDescent="0.25">
      <c r="A1050" s="8"/>
      <c r="B1050" s="9"/>
      <c r="C1050" s="9"/>
      <c r="D1050" s="9"/>
      <c r="E1050" s="10">
        <f t="shared" si="120"/>
        <v>0</v>
      </c>
      <c r="F1050" s="12"/>
      <c r="G1050" s="12"/>
      <c r="H1050" s="11"/>
      <c r="I1050" s="9"/>
      <c r="J1050" s="9"/>
      <c r="K1050" s="9">
        <f ca="1">IFERROR(IF(COUNTA(J$56:J1050)=J$54,J1050,FORECAST(D1050,OFFSET(M$56:M$254,MATCH(D1050,L$56:L$254,1)-1,0,2), OFFSET(L$56:L$254,MATCH(D1050,L$56:L$254,1)-1,0,2))),"")</f>
        <v>0</v>
      </c>
      <c r="L1050" s="9" t="str">
        <f t="array" ref="L1050">IFERROR(INDEX(D$56:D$1054,SMALL(IF(ISNUMBER(J$56:J$1054),ROW(D$1:D$999),""),ROW(D995))),"")</f>
        <v/>
      </c>
      <c r="M1050" s="9" t="str">
        <f t="array" ref="M1050">IFERROR(INDEX(J$56:J$1054,SMALL(IF(ISNUMBER(J$56:J$1054),ROW(J$1:J$999),""),ROW(J995))),"")</f>
        <v/>
      </c>
      <c r="N1050" s="9"/>
      <c r="O1050" s="9"/>
      <c r="P1050" s="9"/>
      <c r="Q1050" s="9"/>
      <c r="R1050" s="9"/>
      <c r="S1050" s="9"/>
      <c r="T1050" s="87"/>
      <c r="U1050" s="9"/>
      <c r="V1050" s="9"/>
      <c r="W1050" s="9"/>
      <c r="X1050" s="10">
        <f t="shared" si="121"/>
        <v>0</v>
      </c>
      <c r="Y1050" s="12"/>
      <c r="Z1050" s="12"/>
      <c r="AA1050" s="11"/>
      <c r="AB1050" s="9"/>
      <c r="AC1050" s="9"/>
      <c r="AD1050" s="9">
        <f ca="1">IFERROR(IF(COUNTA(AC$56:AC1050)=AC$54,AC1050,FORECAST(W1050,OFFSET(AF$56:AF$254,MATCH(W1050,AE$56:AE$254,1)-1,0,2), OFFSET(AE$56:AE$254,MATCH(W1050,AE$56:AE$254,1)-1,0,2))),"")</f>
        <v>0</v>
      </c>
      <c r="AE1050" s="9" t="str">
        <f t="array" ref="AE1050">IFERROR(INDEX(W$56:W$1054,SMALL(IF(ISNUMBER(AC$56:AC$1054),ROW(W$1:W$999),""),ROW(W995))),"")</f>
        <v/>
      </c>
      <c r="AF1050" s="9" t="str">
        <f t="array" ref="AF1050">IFERROR(INDEX(AC$56:AC$1054,SMALL(IF(ISNUMBER(AC$56:AC$1054),ROW(AC$1:AC$999),""),ROW(AC995))),"")</f>
        <v/>
      </c>
      <c r="AG1050" s="9"/>
      <c r="AH1050" s="9"/>
      <c r="AI1050" s="9"/>
      <c r="AJ1050" s="9"/>
      <c r="AK1050" s="9"/>
      <c r="AL1050" s="9"/>
      <c r="AM1050" s="87"/>
      <c r="AN1050" s="9"/>
      <c r="AO1050" s="9"/>
      <c r="AP1050" s="9"/>
      <c r="AQ1050" s="10">
        <f t="shared" si="122"/>
        <v>0</v>
      </c>
      <c r="AR1050" s="12"/>
      <c r="AS1050" s="12"/>
      <c r="AT1050" s="11"/>
      <c r="AU1050" s="9"/>
      <c r="AV1050" s="9"/>
      <c r="AW1050" s="9">
        <f ca="1">IFERROR(IF(COUNTA(AV$56:AV1050)=AV$54,AV1050,FORECAST(AP1050,OFFSET(AY$56:AY$254,MATCH(AP1050,AX$56:AX$254,1)-1,0,2), OFFSET(AX$56:AX$254,MATCH(AP1050,AX$56:AX$254,1)-1,0,2))),"")</f>
        <v>0</v>
      </c>
      <c r="AX1050" s="9" t="str">
        <f t="array" ref="AX1050">IFERROR(INDEX(AP$56:AP$1054,SMALL(IF(ISNUMBER(AV$56:AV$1054),ROW(AP$1:AP$999),""),ROW(AP995))),"")</f>
        <v/>
      </c>
      <c r="AY1050" s="9" t="str">
        <f t="array" ref="AY1050">IFERROR(INDEX(AV$56:AV$1054,SMALL(IF(ISNUMBER(AV$56:AV$1054),ROW(AV$1:AV$999),""),ROW(AV995))),"")</f>
        <v/>
      </c>
      <c r="AZ1050" s="9"/>
      <c r="BA1050" s="9"/>
      <c r="BB1050" s="9"/>
      <c r="BC1050" s="9"/>
      <c r="BD1050" s="9"/>
      <c r="BE1050" s="9"/>
      <c r="BF1050" s="87"/>
      <c r="BG1050" s="9"/>
      <c r="BH1050" s="9"/>
      <c r="BI1050" s="9"/>
      <c r="BJ1050" s="10">
        <f t="shared" si="123"/>
        <v>0</v>
      </c>
      <c r="BK1050" s="12"/>
      <c r="BL1050" s="12"/>
      <c r="BM1050" s="11"/>
      <c r="BN1050" s="9"/>
      <c r="BO1050" s="9"/>
      <c r="BP1050" s="9">
        <f ca="1">IFERROR(IF(COUNTA(BO$56:BO1050)=BO$54,BO1050,FORECAST(BI1050,OFFSET(BR$56:BR$254,MATCH(BI1050,BQ$56:BQ$254,1)-1,0,2), OFFSET(BQ$56:BQ$254,MATCH(BI1050,BQ$56:BQ$254,1)-1,0,2))),"")</f>
        <v>0</v>
      </c>
      <c r="BQ1050" s="9" t="str">
        <f t="array" ref="BQ1050">IFERROR(INDEX(BI$56:BI$1054,SMALL(IF(ISNUMBER(BO$56:BO$1054),ROW(BI$1:BI$999),""),ROW(BI995))),"")</f>
        <v/>
      </c>
      <c r="BR1050" s="9" t="str">
        <f t="array" ref="BR1050">IFERROR(INDEX(BO$56:BO$1054,SMALL(IF(ISNUMBER(BO$56:BO$1054),ROW(BO$1:BO$999),""),ROW(BO995))),"")</f>
        <v/>
      </c>
      <c r="BS1050" s="9"/>
      <c r="BT1050" s="9"/>
      <c r="BU1050" s="9"/>
      <c r="BV1050" s="9"/>
      <c r="BW1050" s="9"/>
      <c r="BX1050" s="9"/>
      <c r="BY1050" s="87"/>
      <c r="BZ1050" s="9"/>
      <c r="CA1050" s="9"/>
      <c r="CB1050" s="9"/>
      <c r="CC1050" s="10">
        <f t="shared" si="124"/>
        <v>0</v>
      </c>
      <c r="CD1050" s="12"/>
      <c r="CE1050" s="12"/>
      <c r="CF1050" s="11"/>
      <c r="CG1050" s="9"/>
      <c r="CH1050" s="9"/>
      <c r="CI1050" s="9">
        <f ca="1">IFERROR(IF(COUNTA(CH$56:CH1050)=CH$54,CH1050,FORECAST(CB1050,OFFSET(CK$56:CK$254,MATCH(CB1050,CJ$56:CJ$254,1)-1,0,2), OFFSET(CJ$56:CJ$254,MATCH(CB1050,CJ$56:CJ$254,1)-1,0,2))),"")</f>
        <v>0</v>
      </c>
      <c r="CJ1050" s="9" t="str">
        <f t="array" ref="CJ1050">IFERROR(INDEX(CB$56:CB$1054,SMALL(IF(ISNUMBER(CH$56:CH$1054),ROW(CB$1:CB$999),""),ROW(CB995))),"")</f>
        <v/>
      </c>
      <c r="CK1050" s="9" t="str">
        <f t="array" ref="CK1050">IFERROR(INDEX(CH$56:CH$1054,SMALL(IF(ISNUMBER(CH$56:CH$1054),ROW(CH$1:CH$999),""),ROW(CH995))),"")</f>
        <v/>
      </c>
      <c r="CL1050" s="9"/>
      <c r="CM1050" s="9"/>
      <c r="CN1050" s="9"/>
      <c r="CO1050" s="9"/>
      <c r="CP1050" s="9"/>
      <c r="CQ1050" s="9"/>
      <c r="CR1050" s="87"/>
      <c r="CS1050" s="9"/>
      <c r="CT1050" s="9"/>
      <c r="CU1050" s="9"/>
      <c r="CV1050" s="10">
        <f t="shared" si="125"/>
        <v>0</v>
      </c>
      <c r="CW1050" s="12"/>
      <c r="CX1050" s="12"/>
      <c r="CY1050" s="11"/>
      <c r="CZ1050" s="9"/>
      <c r="DA1050" s="9"/>
      <c r="DB1050" s="9">
        <f ca="1">IFERROR(IF(COUNTA(DA$56:DA1050)=DA$54,DA1050,FORECAST(CU1050,OFFSET(DD$56:DD$254,MATCH(CU1050,DC$56:DC$254,1)-1,0,2), OFFSET(DC$56:DC$254,MATCH(CU1050,DC$56:DC$254,1)-1,0,2))),"")</f>
        <v>0</v>
      </c>
      <c r="DC1050" s="9" t="str">
        <f t="array" ref="DC1050">IFERROR(INDEX(CU$56:CU$1054,SMALL(IF(ISNUMBER(DA$56:DA$1054),ROW(CU$1:CU$999),""),ROW(CU995))),"")</f>
        <v/>
      </c>
      <c r="DD1050" s="9" t="str">
        <f t="array" ref="DD1050">IFERROR(INDEX(DA$56:DA$1054,SMALL(IF(ISNUMBER(DA$56:DA$1054),ROW(DA$1:DA$999),""),ROW(DA995))),"")</f>
        <v/>
      </c>
      <c r="DE1050" s="9"/>
      <c r="DF1050" s="9"/>
      <c r="DG1050" s="9"/>
      <c r="DH1050" s="9"/>
      <c r="DI1050" s="9"/>
      <c r="DJ1050" s="9"/>
      <c r="DK1050" s="87"/>
      <c r="DL1050" s="9"/>
      <c r="DM1050" s="9"/>
      <c r="DN1050" s="9"/>
      <c r="DO1050" s="10">
        <f t="shared" si="126"/>
        <v>0</v>
      </c>
      <c r="DP1050" s="12"/>
      <c r="DQ1050" s="12"/>
      <c r="DR1050" s="11"/>
      <c r="DS1050" s="9"/>
      <c r="DT1050" s="9"/>
      <c r="DU1050" s="9">
        <f ca="1">IFERROR(IF(COUNTA(DT$56:DT1050)=DT$54,DT1050,FORECAST(DN1050,OFFSET(DW$56:DW$254,MATCH(DN1050,DV$56:DV$254,1)-1,0,2), OFFSET(DV$56:DV$254,MATCH(DN1050,DV$56:DV$254,1)-1,0,2))),"")</f>
        <v>0</v>
      </c>
      <c r="DV1050" s="9" t="str">
        <f t="array" ref="DV1050">IFERROR(INDEX(DN$56:DN$1054,SMALL(IF(ISNUMBER(DT$56:DT$1054),ROW(DN$1:DN$999),""),ROW(DN995))),"")</f>
        <v/>
      </c>
      <c r="DW1050" s="9" t="str">
        <f t="array" ref="DW1050">IFERROR(INDEX(DT$56:DT$1054,SMALL(IF(ISNUMBER(DT$56:DT$1054),ROW(DT$1:DT$999),""),ROW(DT995))),"")</f>
        <v/>
      </c>
      <c r="DX1050" s="9"/>
      <c r="DY1050" s="9"/>
      <c r="DZ1050" s="9"/>
      <c r="EA1050" s="9"/>
      <c r="EB1050" s="9"/>
      <c r="EC1050" s="9"/>
      <c r="ED1050" s="87"/>
      <c r="EE1050" s="9"/>
      <c r="EF1050" s="9"/>
      <c r="EG1050" s="9"/>
      <c r="EH1050" s="10">
        <f t="shared" si="127"/>
        <v>0</v>
      </c>
      <c r="EI1050" s="12"/>
      <c r="EJ1050" s="12"/>
      <c r="EK1050" s="11"/>
      <c r="EL1050" s="9"/>
      <c r="EM1050" s="9"/>
      <c r="EN1050" s="9">
        <f ca="1">IFERROR(IF(COUNTA(EM$56:EM1050)=EM$54,EM1050,FORECAST(EG1050,OFFSET(EP$56:EP$254,MATCH(EG1050,EO$56:EO$254,1)-1,0,2), OFFSET(EO$56:EO$254,MATCH(EG1050,EO$56:EO$254,1)-1,0,2))),"")</f>
        <v>0</v>
      </c>
      <c r="EO1050" s="9" t="str">
        <f t="array" ref="EO1050">IFERROR(INDEX(EG$56:EG$1054,SMALL(IF(ISNUMBER(EM$56:EM$1054),ROW(EG$1:EG$999),""),ROW(EG995))),"")</f>
        <v/>
      </c>
      <c r="EP1050" s="9" t="str">
        <f t="array" ref="EP1050">IFERROR(INDEX(EM$56:EM$1054,SMALL(IF(ISNUMBER(EM$56:EM$1054),ROW(EM$1:EM$999),""),ROW(EM995))),"")</f>
        <v/>
      </c>
      <c r="EQ1050" s="9"/>
      <c r="ER1050" s="9"/>
      <c r="ES1050" s="9"/>
      <c r="ET1050" s="9"/>
      <c r="EU1050" s="9"/>
      <c r="EV1050" s="9"/>
    </row>
    <row r="1051" spans="1:152" x14ac:dyDescent="0.25">
      <c r="A1051" s="8"/>
      <c r="B1051" s="9"/>
      <c r="C1051" s="9"/>
      <c r="D1051" s="9"/>
      <c r="E1051" s="10">
        <f t="shared" si="120"/>
        <v>0</v>
      </c>
      <c r="F1051" s="12"/>
      <c r="G1051" s="12"/>
      <c r="H1051" s="11"/>
      <c r="I1051" s="9"/>
      <c r="J1051" s="9"/>
      <c r="K1051" s="9">
        <f ca="1">IFERROR(IF(COUNTA(J$56:J1051)=J$54,J1051,FORECAST(D1051,OFFSET(M$56:M$254,MATCH(D1051,L$56:L$254,1)-1,0,2), OFFSET(L$56:L$254,MATCH(D1051,L$56:L$254,1)-1,0,2))),"")</f>
        <v>0</v>
      </c>
      <c r="L1051" s="9" t="str">
        <f t="array" ref="L1051">IFERROR(INDEX(D$56:D$1054,SMALL(IF(ISNUMBER(J$56:J$1054),ROW(D$1:D$999),""),ROW(D996))),"")</f>
        <v/>
      </c>
      <c r="M1051" s="9" t="str">
        <f t="array" ref="M1051">IFERROR(INDEX(J$56:J$1054,SMALL(IF(ISNUMBER(J$56:J$1054),ROW(J$1:J$999),""),ROW(J996))),"")</f>
        <v/>
      </c>
      <c r="N1051" s="9"/>
      <c r="O1051" s="9"/>
      <c r="P1051" s="9"/>
      <c r="Q1051" s="9"/>
      <c r="R1051" s="9"/>
      <c r="S1051" s="9"/>
      <c r="T1051" s="87"/>
      <c r="U1051" s="9"/>
      <c r="V1051" s="9"/>
      <c r="W1051" s="9"/>
      <c r="X1051" s="10">
        <f t="shared" si="121"/>
        <v>0</v>
      </c>
      <c r="Y1051" s="12"/>
      <c r="Z1051" s="12"/>
      <c r="AA1051" s="11"/>
      <c r="AB1051" s="9"/>
      <c r="AC1051" s="9"/>
      <c r="AD1051" s="9">
        <f ca="1">IFERROR(IF(COUNTA(AC$56:AC1051)=AC$54,AC1051,FORECAST(W1051,OFFSET(AF$56:AF$254,MATCH(W1051,AE$56:AE$254,1)-1,0,2), OFFSET(AE$56:AE$254,MATCH(W1051,AE$56:AE$254,1)-1,0,2))),"")</f>
        <v>0</v>
      </c>
      <c r="AE1051" s="9" t="str">
        <f t="array" ref="AE1051">IFERROR(INDEX(W$56:W$1054,SMALL(IF(ISNUMBER(AC$56:AC$1054),ROW(W$1:W$999),""),ROW(W996))),"")</f>
        <v/>
      </c>
      <c r="AF1051" s="9" t="str">
        <f t="array" ref="AF1051">IFERROR(INDEX(AC$56:AC$1054,SMALL(IF(ISNUMBER(AC$56:AC$1054),ROW(AC$1:AC$999),""),ROW(AC996))),"")</f>
        <v/>
      </c>
      <c r="AG1051" s="9"/>
      <c r="AH1051" s="9"/>
      <c r="AI1051" s="9"/>
      <c r="AJ1051" s="9"/>
      <c r="AK1051" s="9"/>
      <c r="AL1051" s="9"/>
      <c r="AM1051" s="87"/>
      <c r="AN1051" s="9"/>
      <c r="AO1051" s="9"/>
      <c r="AP1051" s="9"/>
      <c r="AQ1051" s="10">
        <f t="shared" si="122"/>
        <v>0</v>
      </c>
      <c r="AR1051" s="12"/>
      <c r="AS1051" s="12"/>
      <c r="AT1051" s="11"/>
      <c r="AU1051" s="9"/>
      <c r="AV1051" s="9"/>
      <c r="AW1051" s="9">
        <f ca="1">IFERROR(IF(COUNTA(AV$56:AV1051)=AV$54,AV1051,FORECAST(AP1051,OFFSET(AY$56:AY$254,MATCH(AP1051,AX$56:AX$254,1)-1,0,2), OFFSET(AX$56:AX$254,MATCH(AP1051,AX$56:AX$254,1)-1,0,2))),"")</f>
        <v>0</v>
      </c>
      <c r="AX1051" s="9" t="str">
        <f t="array" ref="AX1051">IFERROR(INDEX(AP$56:AP$1054,SMALL(IF(ISNUMBER(AV$56:AV$1054),ROW(AP$1:AP$999),""),ROW(AP996))),"")</f>
        <v/>
      </c>
      <c r="AY1051" s="9" t="str">
        <f t="array" ref="AY1051">IFERROR(INDEX(AV$56:AV$1054,SMALL(IF(ISNUMBER(AV$56:AV$1054),ROW(AV$1:AV$999),""),ROW(AV996))),"")</f>
        <v/>
      </c>
      <c r="AZ1051" s="9"/>
      <c r="BA1051" s="9"/>
      <c r="BB1051" s="9"/>
      <c r="BC1051" s="9"/>
      <c r="BD1051" s="9"/>
      <c r="BE1051" s="9"/>
      <c r="BF1051" s="87"/>
      <c r="BG1051" s="9"/>
      <c r="BH1051" s="9"/>
      <c r="BI1051" s="9"/>
      <c r="BJ1051" s="10">
        <f t="shared" si="123"/>
        <v>0</v>
      </c>
      <c r="BK1051" s="12"/>
      <c r="BL1051" s="12"/>
      <c r="BM1051" s="11"/>
      <c r="BN1051" s="9"/>
      <c r="BO1051" s="9"/>
      <c r="BP1051" s="9">
        <f ca="1">IFERROR(IF(COUNTA(BO$56:BO1051)=BO$54,BO1051,FORECAST(BI1051,OFFSET(BR$56:BR$254,MATCH(BI1051,BQ$56:BQ$254,1)-1,0,2), OFFSET(BQ$56:BQ$254,MATCH(BI1051,BQ$56:BQ$254,1)-1,0,2))),"")</f>
        <v>0</v>
      </c>
      <c r="BQ1051" s="9" t="str">
        <f t="array" ref="BQ1051">IFERROR(INDEX(BI$56:BI$1054,SMALL(IF(ISNUMBER(BO$56:BO$1054),ROW(BI$1:BI$999),""),ROW(BI996))),"")</f>
        <v/>
      </c>
      <c r="BR1051" s="9" t="str">
        <f t="array" ref="BR1051">IFERROR(INDEX(BO$56:BO$1054,SMALL(IF(ISNUMBER(BO$56:BO$1054),ROW(BO$1:BO$999),""),ROW(BO996))),"")</f>
        <v/>
      </c>
      <c r="BS1051" s="9"/>
      <c r="BT1051" s="9"/>
      <c r="BU1051" s="9"/>
      <c r="BV1051" s="9"/>
      <c r="BW1051" s="9"/>
      <c r="BX1051" s="9"/>
      <c r="BY1051" s="87"/>
      <c r="BZ1051" s="9"/>
      <c r="CA1051" s="9"/>
      <c r="CB1051" s="9"/>
      <c r="CC1051" s="10">
        <f t="shared" si="124"/>
        <v>0</v>
      </c>
      <c r="CD1051" s="12"/>
      <c r="CE1051" s="12"/>
      <c r="CF1051" s="11"/>
      <c r="CG1051" s="9"/>
      <c r="CH1051" s="9"/>
      <c r="CI1051" s="9">
        <f ca="1">IFERROR(IF(COUNTA(CH$56:CH1051)=CH$54,CH1051,FORECAST(CB1051,OFFSET(CK$56:CK$254,MATCH(CB1051,CJ$56:CJ$254,1)-1,0,2), OFFSET(CJ$56:CJ$254,MATCH(CB1051,CJ$56:CJ$254,1)-1,0,2))),"")</f>
        <v>0</v>
      </c>
      <c r="CJ1051" s="9" t="str">
        <f t="array" ref="CJ1051">IFERROR(INDEX(CB$56:CB$1054,SMALL(IF(ISNUMBER(CH$56:CH$1054),ROW(CB$1:CB$999),""),ROW(CB996))),"")</f>
        <v/>
      </c>
      <c r="CK1051" s="9" t="str">
        <f t="array" ref="CK1051">IFERROR(INDEX(CH$56:CH$1054,SMALL(IF(ISNUMBER(CH$56:CH$1054),ROW(CH$1:CH$999),""),ROW(CH996))),"")</f>
        <v/>
      </c>
      <c r="CL1051" s="9"/>
      <c r="CM1051" s="9"/>
      <c r="CN1051" s="9"/>
      <c r="CO1051" s="9"/>
      <c r="CP1051" s="9"/>
      <c r="CQ1051" s="9"/>
      <c r="CR1051" s="87"/>
      <c r="CS1051" s="9"/>
      <c r="CT1051" s="9"/>
      <c r="CU1051" s="9"/>
      <c r="CV1051" s="10">
        <f t="shared" si="125"/>
        <v>0</v>
      </c>
      <c r="CW1051" s="12"/>
      <c r="CX1051" s="12"/>
      <c r="CY1051" s="11"/>
      <c r="CZ1051" s="9"/>
      <c r="DA1051" s="9"/>
      <c r="DB1051" s="9">
        <f ca="1">IFERROR(IF(COUNTA(DA$56:DA1051)=DA$54,DA1051,FORECAST(CU1051,OFFSET(DD$56:DD$254,MATCH(CU1051,DC$56:DC$254,1)-1,0,2), OFFSET(DC$56:DC$254,MATCH(CU1051,DC$56:DC$254,1)-1,0,2))),"")</f>
        <v>0</v>
      </c>
      <c r="DC1051" s="9" t="str">
        <f t="array" ref="DC1051">IFERROR(INDEX(CU$56:CU$1054,SMALL(IF(ISNUMBER(DA$56:DA$1054),ROW(CU$1:CU$999),""),ROW(CU996))),"")</f>
        <v/>
      </c>
      <c r="DD1051" s="9" t="str">
        <f t="array" ref="DD1051">IFERROR(INDEX(DA$56:DA$1054,SMALL(IF(ISNUMBER(DA$56:DA$1054),ROW(DA$1:DA$999),""),ROW(DA996))),"")</f>
        <v/>
      </c>
      <c r="DE1051" s="9"/>
      <c r="DF1051" s="9"/>
      <c r="DG1051" s="9"/>
      <c r="DH1051" s="9"/>
      <c r="DI1051" s="9"/>
      <c r="DJ1051" s="9"/>
      <c r="DK1051" s="87"/>
      <c r="DL1051" s="9"/>
      <c r="DM1051" s="9"/>
      <c r="DN1051" s="9"/>
      <c r="DO1051" s="10">
        <f t="shared" si="126"/>
        <v>0</v>
      </c>
      <c r="DP1051" s="12"/>
      <c r="DQ1051" s="12"/>
      <c r="DR1051" s="11"/>
      <c r="DS1051" s="9"/>
      <c r="DT1051" s="9"/>
      <c r="DU1051" s="9">
        <f ca="1">IFERROR(IF(COUNTA(DT$56:DT1051)=DT$54,DT1051,FORECAST(DN1051,OFFSET(DW$56:DW$254,MATCH(DN1051,DV$56:DV$254,1)-1,0,2), OFFSET(DV$56:DV$254,MATCH(DN1051,DV$56:DV$254,1)-1,0,2))),"")</f>
        <v>0</v>
      </c>
      <c r="DV1051" s="9" t="str">
        <f t="array" ref="DV1051">IFERROR(INDEX(DN$56:DN$1054,SMALL(IF(ISNUMBER(DT$56:DT$1054),ROW(DN$1:DN$999),""),ROW(DN996))),"")</f>
        <v/>
      </c>
      <c r="DW1051" s="9" t="str">
        <f t="array" ref="DW1051">IFERROR(INDEX(DT$56:DT$1054,SMALL(IF(ISNUMBER(DT$56:DT$1054),ROW(DT$1:DT$999),""),ROW(DT996))),"")</f>
        <v/>
      </c>
      <c r="DX1051" s="9"/>
      <c r="DY1051" s="9"/>
      <c r="DZ1051" s="9"/>
      <c r="EA1051" s="9"/>
      <c r="EB1051" s="9"/>
      <c r="EC1051" s="9"/>
      <c r="ED1051" s="87"/>
      <c r="EE1051" s="9"/>
      <c r="EF1051" s="9"/>
      <c r="EG1051" s="9"/>
      <c r="EH1051" s="10">
        <f t="shared" si="127"/>
        <v>0</v>
      </c>
      <c r="EI1051" s="12"/>
      <c r="EJ1051" s="12"/>
      <c r="EK1051" s="11"/>
      <c r="EL1051" s="9"/>
      <c r="EM1051" s="9"/>
      <c r="EN1051" s="9">
        <f ca="1">IFERROR(IF(COUNTA(EM$56:EM1051)=EM$54,EM1051,FORECAST(EG1051,OFFSET(EP$56:EP$254,MATCH(EG1051,EO$56:EO$254,1)-1,0,2), OFFSET(EO$56:EO$254,MATCH(EG1051,EO$56:EO$254,1)-1,0,2))),"")</f>
        <v>0</v>
      </c>
      <c r="EO1051" s="9" t="str">
        <f t="array" ref="EO1051">IFERROR(INDEX(EG$56:EG$1054,SMALL(IF(ISNUMBER(EM$56:EM$1054),ROW(EG$1:EG$999),""),ROW(EG996))),"")</f>
        <v/>
      </c>
      <c r="EP1051" s="9" t="str">
        <f t="array" ref="EP1051">IFERROR(INDEX(EM$56:EM$1054,SMALL(IF(ISNUMBER(EM$56:EM$1054),ROW(EM$1:EM$999),""),ROW(EM996))),"")</f>
        <v/>
      </c>
      <c r="EQ1051" s="9"/>
      <c r="ER1051" s="9"/>
      <c r="ES1051" s="9"/>
      <c r="ET1051" s="9"/>
      <c r="EU1051" s="9"/>
      <c r="EV1051" s="9"/>
    </row>
    <row r="1052" spans="1:152" x14ac:dyDescent="0.25">
      <c r="A1052" s="8"/>
      <c r="B1052" s="9"/>
      <c r="C1052" s="9"/>
      <c r="D1052" s="9"/>
      <c r="E1052" s="10">
        <f t="shared" si="120"/>
        <v>0</v>
      </c>
      <c r="F1052" s="12"/>
      <c r="G1052" s="12"/>
      <c r="H1052" s="11"/>
      <c r="I1052" s="9"/>
      <c r="J1052" s="9"/>
      <c r="K1052" s="9">
        <f ca="1">IFERROR(IF(COUNTA(J$56:J1052)=J$54,J1052,FORECAST(D1052,OFFSET(M$56:M$254,MATCH(D1052,L$56:L$254,1)-1,0,2), OFFSET(L$56:L$254,MATCH(D1052,L$56:L$254,1)-1,0,2))),"")</f>
        <v>0</v>
      </c>
      <c r="L1052" s="9" t="str">
        <f t="array" ref="L1052">IFERROR(INDEX(D$56:D$1054,SMALL(IF(ISNUMBER(J$56:J$1054),ROW(D$1:D$999),""),ROW(D997))),"")</f>
        <v/>
      </c>
      <c r="M1052" s="9" t="str">
        <f t="array" ref="M1052">IFERROR(INDEX(J$56:J$1054,SMALL(IF(ISNUMBER(J$56:J$1054),ROW(J$1:J$999),""),ROW(J997))),"")</f>
        <v/>
      </c>
      <c r="N1052" s="9"/>
      <c r="O1052" s="9"/>
      <c r="P1052" s="9"/>
      <c r="Q1052" s="9"/>
      <c r="R1052" s="9"/>
      <c r="S1052" s="9"/>
      <c r="T1052" s="87"/>
      <c r="U1052" s="9"/>
      <c r="V1052" s="9"/>
      <c r="W1052" s="9"/>
      <c r="X1052" s="10">
        <f t="shared" si="121"/>
        <v>0</v>
      </c>
      <c r="Y1052" s="12"/>
      <c r="Z1052" s="12"/>
      <c r="AA1052" s="11"/>
      <c r="AB1052" s="9"/>
      <c r="AC1052" s="9"/>
      <c r="AD1052" s="9">
        <f ca="1">IFERROR(IF(COUNTA(AC$56:AC1052)=AC$54,AC1052,FORECAST(W1052,OFFSET(AF$56:AF$254,MATCH(W1052,AE$56:AE$254,1)-1,0,2), OFFSET(AE$56:AE$254,MATCH(W1052,AE$56:AE$254,1)-1,0,2))),"")</f>
        <v>0</v>
      </c>
      <c r="AE1052" s="9" t="str">
        <f t="array" ref="AE1052">IFERROR(INDEX(W$56:W$1054,SMALL(IF(ISNUMBER(AC$56:AC$1054),ROW(W$1:W$999),""),ROW(W997))),"")</f>
        <v/>
      </c>
      <c r="AF1052" s="9" t="str">
        <f t="array" ref="AF1052">IFERROR(INDEX(AC$56:AC$1054,SMALL(IF(ISNUMBER(AC$56:AC$1054),ROW(AC$1:AC$999),""),ROW(AC997))),"")</f>
        <v/>
      </c>
      <c r="AG1052" s="9"/>
      <c r="AH1052" s="9"/>
      <c r="AI1052" s="9"/>
      <c r="AJ1052" s="9"/>
      <c r="AK1052" s="9"/>
      <c r="AL1052" s="9"/>
      <c r="AM1052" s="87"/>
      <c r="AN1052" s="9"/>
      <c r="AO1052" s="9"/>
      <c r="AP1052" s="9"/>
      <c r="AQ1052" s="10">
        <f t="shared" si="122"/>
        <v>0</v>
      </c>
      <c r="AR1052" s="12"/>
      <c r="AS1052" s="12"/>
      <c r="AT1052" s="11"/>
      <c r="AU1052" s="9"/>
      <c r="AV1052" s="9"/>
      <c r="AW1052" s="9">
        <f ca="1">IFERROR(IF(COUNTA(AV$56:AV1052)=AV$54,AV1052,FORECAST(AP1052,OFFSET(AY$56:AY$254,MATCH(AP1052,AX$56:AX$254,1)-1,0,2), OFFSET(AX$56:AX$254,MATCH(AP1052,AX$56:AX$254,1)-1,0,2))),"")</f>
        <v>0</v>
      </c>
      <c r="AX1052" s="9" t="str">
        <f t="array" ref="AX1052">IFERROR(INDEX(AP$56:AP$1054,SMALL(IF(ISNUMBER(AV$56:AV$1054),ROW(AP$1:AP$999),""),ROW(AP997))),"")</f>
        <v/>
      </c>
      <c r="AY1052" s="9" t="str">
        <f t="array" ref="AY1052">IFERROR(INDEX(AV$56:AV$1054,SMALL(IF(ISNUMBER(AV$56:AV$1054),ROW(AV$1:AV$999),""),ROW(AV997))),"")</f>
        <v/>
      </c>
      <c r="AZ1052" s="9"/>
      <c r="BA1052" s="9"/>
      <c r="BB1052" s="9"/>
      <c r="BC1052" s="9"/>
      <c r="BD1052" s="9"/>
      <c r="BE1052" s="9"/>
      <c r="BF1052" s="87"/>
      <c r="BG1052" s="9"/>
      <c r="BH1052" s="9"/>
      <c r="BI1052" s="9"/>
      <c r="BJ1052" s="10">
        <f t="shared" si="123"/>
        <v>0</v>
      </c>
      <c r="BK1052" s="12"/>
      <c r="BL1052" s="12"/>
      <c r="BM1052" s="11"/>
      <c r="BN1052" s="9"/>
      <c r="BO1052" s="9"/>
      <c r="BP1052" s="9">
        <f ca="1">IFERROR(IF(COUNTA(BO$56:BO1052)=BO$54,BO1052,FORECAST(BI1052,OFFSET(BR$56:BR$254,MATCH(BI1052,BQ$56:BQ$254,1)-1,0,2), OFFSET(BQ$56:BQ$254,MATCH(BI1052,BQ$56:BQ$254,1)-1,0,2))),"")</f>
        <v>0</v>
      </c>
      <c r="BQ1052" s="9" t="str">
        <f t="array" ref="BQ1052">IFERROR(INDEX(BI$56:BI$1054,SMALL(IF(ISNUMBER(BO$56:BO$1054),ROW(BI$1:BI$999),""),ROW(BI997))),"")</f>
        <v/>
      </c>
      <c r="BR1052" s="9" t="str">
        <f t="array" ref="BR1052">IFERROR(INDEX(BO$56:BO$1054,SMALL(IF(ISNUMBER(BO$56:BO$1054),ROW(BO$1:BO$999),""),ROW(BO997))),"")</f>
        <v/>
      </c>
      <c r="BS1052" s="9"/>
      <c r="BT1052" s="9"/>
      <c r="BU1052" s="9"/>
      <c r="BV1052" s="9"/>
      <c r="BW1052" s="9"/>
      <c r="BX1052" s="9"/>
      <c r="BY1052" s="87"/>
      <c r="BZ1052" s="9"/>
      <c r="CA1052" s="9"/>
      <c r="CB1052" s="9"/>
      <c r="CC1052" s="10">
        <f t="shared" si="124"/>
        <v>0</v>
      </c>
      <c r="CD1052" s="12"/>
      <c r="CE1052" s="12"/>
      <c r="CF1052" s="11"/>
      <c r="CG1052" s="9"/>
      <c r="CH1052" s="9"/>
      <c r="CI1052" s="9">
        <f ca="1">IFERROR(IF(COUNTA(CH$56:CH1052)=CH$54,CH1052,FORECAST(CB1052,OFFSET(CK$56:CK$254,MATCH(CB1052,CJ$56:CJ$254,1)-1,0,2), OFFSET(CJ$56:CJ$254,MATCH(CB1052,CJ$56:CJ$254,1)-1,0,2))),"")</f>
        <v>0</v>
      </c>
      <c r="CJ1052" s="9" t="str">
        <f t="array" ref="CJ1052">IFERROR(INDEX(CB$56:CB$1054,SMALL(IF(ISNUMBER(CH$56:CH$1054),ROW(CB$1:CB$999),""),ROW(CB997))),"")</f>
        <v/>
      </c>
      <c r="CK1052" s="9" t="str">
        <f t="array" ref="CK1052">IFERROR(INDEX(CH$56:CH$1054,SMALL(IF(ISNUMBER(CH$56:CH$1054),ROW(CH$1:CH$999),""),ROW(CH997))),"")</f>
        <v/>
      </c>
      <c r="CL1052" s="9"/>
      <c r="CM1052" s="9"/>
      <c r="CN1052" s="9"/>
      <c r="CO1052" s="9"/>
      <c r="CP1052" s="9"/>
      <c r="CQ1052" s="9"/>
      <c r="CR1052" s="87"/>
      <c r="CS1052" s="9"/>
      <c r="CT1052" s="9"/>
      <c r="CU1052" s="9"/>
      <c r="CV1052" s="10">
        <f t="shared" si="125"/>
        <v>0</v>
      </c>
      <c r="CW1052" s="12"/>
      <c r="CX1052" s="12"/>
      <c r="CY1052" s="11"/>
      <c r="CZ1052" s="9"/>
      <c r="DA1052" s="9"/>
      <c r="DB1052" s="9">
        <f ca="1">IFERROR(IF(COUNTA(DA$56:DA1052)=DA$54,DA1052,FORECAST(CU1052,OFFSET(DD$56:DD$254,MATCH(CU1052,DC$56:DC$254,1)-1,0,2), OFFSET(DC$56:DC$254,MATCH(CU1052,DC$56:DC$254,1)-1,0,2))),"")</f>
        <v>0</v>
      </c>
      <c r="DC1052" s="9" t="str">
        <f t="array" ref="DC1052">IFERROR(INDEX(CU$56:CU$1054,SMALL(IF(ISNUMBER(DA$56:DA$1054),ROW(CU$1:CU$999),""),ROW(CU997))),"")</f>
        <v/>
      </c>
      <c r="DD1052" s="9" t="str">
        <f t="array" ref="DD1052">IFERROR(INDEX(DA$56:DA$1054,SMALL(IF(ISNUMBER(DA$56:DA$1054),ROW(DA$1:DA$999),""),ROW(DA997))),"")</f>
        <v/>
      </c>
      <c r="DE1052" s="9"/>
      <c r="DF1052" s="9"/>
      <c r="DG1052" s="9"/>
      <c r="DH1052" s="9"/>
      <c r="DI1052" s="9"/>
      <c r="DJ1052" s="9"/>
      <c r="DK1052" s="87"/>
      <c r="DL1052" s="9"/>
      <c r="DM1052" s="9"/>
      <c r="DN1052" s="9"/>
      <c r="DO1052" s="10">
        <f t="shared" si="126"/>
        <v>0</v>
      </c>
      <c r="DP1052" s="12"/>
      <c r="DQ1052" s="12"/>
      <c r="DR1052" s="11"/>
      <c r="DS1052" s="9"/>
      <c r="DT1052" s="9"/>
      <c r="DU1052" s="9">
        <f ca="1">IFERROR(IF(COUNTA(DT$56:DT1052)=DT$54,DT1052,FORECAST(DN1052,OFFSET(DW$56:DW$254,MATCH(DN1052,DV$56:DV$254,1)-1,0,2), OFFSET(DV$56:DV$254,MATCH(DN1052,DV$56:DV$254,1)-1,0,2))),"")</f>
        <v>0</v>
      </c>
      <c r="DV1052" s="9" t="str">
        <f t="array" ref="DV1052">IFERROR(INDEX(DN$56:DN$1054,SMALL(IF(ISNUMBER(DT$56:DT$1054),ROW(DN$1:DN$999),""),ROW(DN997))),"")</f>
        <v/>
      </c>
      <c r="DW1052" s="9" t="str">
        <f t="array" ref="DW1052">IFERROR(INDEX(DT$56:DT$1054,SMALL(IF(ISNUMBER(DT$56:DT$1054),ROW(DT$1:DT$999),""),ROW(DT997))),"")</f>
        <v/>
      </c>
      <c r="DX1052" s="9"/>
      <c r="DY1052" s="9"/>
      <c r="DZ1052" s="9"/>
      <c r="EA1052" s="9"/>
      <c r="EB1052" s="9"/>
      <c r="EC1052" s="9"/>
      <c r="ED1052" s="87"/>
      <c r="EE1052" s="9"/>
      <c r="EF1052" s="9"/>
      <c r="EG1052" s="9"/>
      <c r="EH1052" s="10">
        <f t="shared" si="127"/>
        <v>0</v>
      </c>
      <c r="EI1052" s="12"/>
      <c r="EJ1052" s="12"/>
      <c r="EK1052" s="11"/>
      <c r="EL1052" s="9"/>
      <c r="EM1052" s="9"/>
      <c r="EN1052" s="9">
        <f ca="1">IFERROR(IF(COUNTA(EM$56:EM1052)=EM$54,EM1052,FORECAST(EG1052,OFFSET(EP$56:EP$254,MATCH(EG1052,EO$56:EO$254,1)-1,0,2), OFFSET(EO$56:EO$254,MATCH(EG1052,EO$56:EO$254,1)-1,0,2))),"")</f>
        <v>0</v>
      </c>
      <c r="EO1052" s="9" t="str">
        <f t="array" ref="EO1052">IFERROR(INDEX(EG$56:EG$1054,SMALL(IF(ISNUMBER(EM$56:EM$1054),ROW(EG$1:EG$999),""),ROW(EG997))),"")</f>
        <v/>
      </c>
      <c r="EP1052" s="9" t="str">
        <f t="array" ref="EP1052">IFERROR(INDEX(EM$56:EM$1054,SMALL(IF(ISNUMBER(EM$56:EM$1054),ROW(EM$1:EM$999),""),ROW(EM997))),"")</f>
        <v/>
      </c>
      <c r="EQ1052" s="9"/>
      <c r="ER1052" s="9"/>
      <c r="ES1052" s="9"/>
      <c r="ET1052" s="9"/>
      <c r="EU1052" s="9"/>
      <c r="EV1052" s="9"/>
    </row>
    <row r="1053" spans="1:152" x14ac:dyDescent="0.25">
      <c r="A1053" s="8"/>
      <c r="B1053" s="9"/>
      <c r="C1053" s="9"/>
      <c r="D1053" s="9"/>
      <c r="E1053" s="10">
        <f t="shared" si="120"/>
        <v>0</v>
      </c>
      <c r="F1053" s="12"/>
      <c r="G1053" s="12"/>
      <c r="H1053" s="11"/>
      <c r="I1053" s="9"/>
      <c r="J1053" s="9"/>
      <c r="K1053" s="9">
        <f ca="1">IFERROR(IF(COUNTA(J$56:J1053)=J$54,J1053,FORECAST(D1053,OFFSET(M$56:M$254,MATCH(D1053,L$56:L$254,1)-1,0,2), OFFSET(L$56:L$254,MATCH(D1053,L$56:L$254,1)-1,0,2))),"")</f>
        <v>0</v>
      </c>
      <c r="L1053" s="9" t="str">
        <f t="array" ref="L1053">IFERROR(INDEX(D$56:D$1054,SMALL(IF(ISNUMBER(J$56:J$1054),ROW(D$1:D$999),""),ROW(D998))),"")</f>
        <v/>
      </c>
      <c r="M1053" s="9" t="str">
        <f t="array" ref="M1053">IFERROR(INDEX(J$56:J$1054,SMALL(IF(ISNUMBER(J$56:J$1054),ROW(J$1:J$999),""),ROW(J998))),"")</f>
        <v/>
      </c>
      <c r="N1053" s="9"/>
      <c r="O1053" s="9"/>
      <c r="P1053" s="9"/>
      <c r="Q1053" s="9"/>
      <c r="R1053" s="9"/>
      <c r="S1053" s="9"/>
      <c r="T1053" s="87"/>
      <c r="U1053" s="9"/>
      <c r="V1053" s="9"/>
      <c r="W1053" s="9"/>
      <c r="X1053" s="10">
        <f t="shared" si="121"/>
        <v>0</v>
      </c>
      <c r="Y1053" s="12"/>
      <c r="Z1053" s="12"/>
      <c r="AA1053" s="11"/>
      <c r="AB1053" s="9"/>
      <c r="AC1053" s="9"/>
      <c r="AD1053" s="9">
        <f ca="1">IFERROR(IF(COUNTA(AC$56:AC1053)=AC$54,AC1053,FORECAST(W1053,OFFSET(AF$56:AF$254,MATCH(W1053,AE$56:AE$254,1)-1,0,2), OFFSET(AE$56:AE$254,MATCH(W1053,AE$56:AE$254,1)-1,0,2))),"")</f>
        <v>0</v>
      </c>
      <c r="AE1053" s="9" t="str">
        <f t="array" ref="AE1053">IFERROR(INDEX(W$56:W$1054,SMALL(IF(ISNUMBER(AC$56:AC$1054),ROW(W$1:W$999),""),ROW(W998))),"")</f>
        <v/>
      </c>
      <c r="AF1053" s="9" t="str">
        <f t="array" ref="AF1053">IFERROR(INDEX(AC$56:AC$1054,SMALL(IF(ISNUMBER(AC$56:AC$1054),ROW(AC$1:AC$999),""),ROW(AC998))),"")</f>
        <v/>
      </c>
      <c r="AG1053" s="9"/>
      <c r="AH1053" s="9"/>
      <c r="AI1053" s="9"/>
      <c r="AJ1053" s="9"/>
      <c r="AK1053" s="9"/>
      <c r="AL1053" s="9"/>
      <c r="AM1053" s="87"/>
      <c r="AN1053" s="9"/>
      <c r="AO1053" s="9"/>
      <c r="AP1053" s="9"/>
      <c r="AQ1053" s="10">
        <f t="shared" si="122"/>
        <v>0</v>
      </c>
      <c r="AR1053" s="12"/>
      <c r="AS1053" s="12"/>
      <c r="AT1053" s="11"/>
      <c r="AU1053" s="9"/>
      <c r="AV1053" s="9"/>
      <c r="AW1053" s="9">
        <f ca="1">IFERROR(IF(COUNTA(AV$56:AV1053)=AV$54,AV1053,FORECAST(AP1053,OFFSET(AY$56:AY$254,MATCH(AP1053,AX$56:AX$254,1)-1,0,2), OFFSET(AX$56:AX$254,MATCH(AP1053,AX$56:AX$254,1)-1,0,2))),"")</f>
        <v>0</v>
      </c>
      <c r="AX1053" s="9" t="str">
        <f t="array" ref="AX1053">IFERROR(INDEX(AP$56:AP$1054,SMALL(IF(ISNUMBER(AV$56:AV$1054),ROW(AP$1:AP$999),""),ROW(AP998))),"")</f>
        <v/>
      </c>
      <c r="AY1053" s="9" t="str">
        <f t="array" ref="AY1053">IFERROR(INDEX(AV$56:AV$1054,SMALL(IF(ISNUMBER(AV$56:AV$1054),ROW(AV$1:AV$999),""),ROW(AV998))),"")</f>
        <v/>
      </c>
      <c r="AZ1053" s="9"/>
      <c r="BA1053" s="9"/>
      <c r="BB1053" s="9"/>
      <c r="BC1053" s="9"/>
      <c r="BD1053" s="9"/>
      <c r="BE1053" s="9"/>
      <c r="BF1053" s="87"/>
      <c r="BG1053" s="9"/>
      <c r="BH1053" s="9"/>
      <c r="BI1053" s="9"/>
      <c r="BJ1053" s="10">
        <f t="shared" si="123"/>
        <v>0</v>
      </c>
      <c r="BK1053" s="12"/>
      <c r="BL1053" s="12"/>
      <c r="BM1053" s="11"/>
      <c r="BN1053" s="9"/>
      <c r="BO1053" s="9"/>
      <c r="BP1053" s="9">
        <f ca="1">IFERROR(IF(COUNTA(BO$56:BO1053)=BO$54,BO1053,FORECAST(BI1053,OFFSET(BR$56:BR$254,MATCH(BI1053,BQ$56:BQ$254,1)-1,0,2), OFFSET(BQ$56:BQ$254,MATCH(BI1053,BQ$56:BQ$254,1)-1,0,2))),"")</f>
        <v>0</v>
      </c>
      <c r="BQ1053" s="9" t="str">
        <f t="array" ref="BQ1053">IFERROR(INDEX(BI$56:BI$1054,SMALL(IF(ISNUMBER(BO$56:BO$1054),ROW(BI$1:BI$999),""),ROW(BI998))),"")</f>
        <v/>
      </c>
      <c r="BR1053" s="9" t="str">
        <f t="array" ref="BR1053">IFERROR(INDEX(BO$56:BO$1054,SMALL(IF(ISNUMBER(BO$56:BO$1054),ROW(BO$1:BO$999),""),ROW(BO998))),"")</f>
        <v/>
      </c>
      <c r="BS1053" s="9"/>
      <c r="BT1053" s="9"/>
      <c r="BU1053" s="9"/>
      <c r="BV1053" s="9"/>
      <c r="BW1053" s="9"/>
      <c r="BX1053" s="9"/>
      <c r="BY1053" s="87"/>
      <c r="BZ1053" s="9"/>
      <c r="CA1053" s="9"/>
      <c r="CB1053" s="9"/>
      <c r="CC1053" s="10">
        <f t="shared" si="124"/>
        <v>0</v>
      </c>
      <c r="CD1053" s="12"/>
      <c r="CE1053" s="12"/>
      <c r="CF1053" s="11"/>
      <c r="CG1053" s="9"/>
      <c r="CH1053" s="9"/>
      <c r="CI1053" s="9">
        <f ca="1">IFERROR(IF(COUNTA(CH$56:CH1053)=CH$54,CH1053,FORECAST(CB1053,OFFSET(CK$56:CK$254,MATCH(CB1053,CJ$56:CJ$254,1)-1,0,2), OFFSET(CJ$56:CJ$254,MATCH(CB1053,CJ$56:CJ$254,1)-1,0,2))),"")</f>
        <v>0</v>
      </c>
      <c r="CJ1053" s="9" t="str">
        <f t="array" ref="CJ1053">IFERROR(INDEX(CB$56:CB$1054,SMALL(IF(ISNUMBER(CH$56:CH$1054),ROW(CB$1:CB$999),""),ROW(CB998))),"")</f>
        <v/>
      </c>
      <c r="CK1053" s="9" t="str">
        <f t="array" ref="CK1053">IFERROR(INDEX(CH$56:CH$1054,SMALL(IF(ISNUMBER(CH$56:CH$1054),ROW(CH$1:CH$999),""),ROW(CH998))),"")</f>
        <v/>
      </c>
      <c r="CL1053" s="9"/>
      <c r="CM1053" s="9"/>
      <c r="CN1053" s="9"/>
      <c r="CO1053" s="9"/>
      <c r="CP1053" s="9"/>
      <c r="CQ1053" s="9"/>
      <c r="CR1053" s="87"/>
      <c r="CS1053" s="9"/>
      <c r="CT1053" s="9"/>
      <c r="CU1053" s="9"/>
      <c r="CV1053" s="10">
        <f t="shared" si="125"/>
        <v>0</v>
      </c>
      <c r="CW1053" s="12"/>
      <c r="CX1053" s="12"/>
      <c r="CY1053" s="11"/>
      <c r="CZ1053" s="9"/>
      <c r="DA1053" s="9"/>
      <c r="DB1053" s="9">
        <f ca="1">IFERROR(IF(COUNTA(DA$56:DA1053)=DA$54,DA1053,FORECAST(CU1053,OFFSET(DD$56:DD$254,MATCH(CU1053,DC$56:DC$254,1)-1,0,2), OFFSET(DC$56:DC$254,MATCH(CU1053,DC$56:DC$254,1)-1,0,2))),"")</f>
        <v>0</v>
      </c>
      <c r="DC1053" s="9" t="str">
        <f t="array" ref="DC1053">IFERROR(INDEX(CU$56:CU$1054,SMALL(IF(ISNUMBER(DA$56:DA$1054),ROW(CU$1:CU$999),""),ROW(CU998))),"")</f>
        <v/>
      </c>
      <c r="DD1053" s="9" t="str">
        <f t="array" ref="DD1053">IFERROR(INDEX(DA$56:DA$1054,SMALL(IF(ISNUMBER(DA$56:DA$1054),ROW(DA$1:DA$999),""),ROW(DA998))),"")</f>
        <v/>
      </c>
      <c r="DE1053" s="9"/>
      <c r="DF1053" s="9"/>
      <c r="DG1053" s="9"/>
      <c r="DH1053" s="9"/>
      <c r="DI1053" s="9"/>
      <c r="DJ1053" s="9"/>
      <c r="DK1053" s="87"/>
      <c r="DL1053" s="9"/>
      <c r="DM1053" s="9"/>
      <c r="DN1053" s="9"/>
      <c r="DO1053" s="10">
        <f t="shared" si="126"/>
        <v>0</v>
      </c>
      <c r="DP1053" s="12"/>
      <c r="DQ1053" s="12"/>
      <c r="DR1053" s="11"/>
      <c r="DS1053" s="9"/>
      <c r="DT1053" s="9"/>
      <c r="DU1053" s="9">
        <f ca="1">IFERROR(IF(COUNTA(DT$56:DT1053)=DT$54,DT1053,FORECAST(DN1053,OFFSET(DW$56:DW$254,MATCH(DN1053,DV$56:DV$254,1)-1,0,2), OFFSET(DV$56:DV$254,MATCH(DN1053,DV$56:DV$254,1)-1,0,2))),"")</f>
        <v>0</v>
      </c>
      <c r="DV1053" s="9" t="str">
        <f t="array" ref="DV1053">IFERROR(INDEX(DN$56:DN$1054,SMALL(IF(ISNUMBER(DT$56:DT$1054),ROW(DN$1:DN$999),""),ROW(DN998))),"")</f>
        <v/>
      </c>
      <c r="DW1053" s="9" t="str">
        <f t="array" ref="DW1053">IFERROR(INDEX(DT$56:DT$1054,SMALL(IF(ISNUMBER(DT$56:DT$1054),ROW(DT$1:DT$999),""),ROW(DT998))),"")</f>
        <v/>
      </c>
      <c r="DX1053" s="9"/>
      <c r="DY1053" s="9"/>
      <c r="DZ1053" s="9"/>
      <c r="EA1053" s="9"/>
      <c r="EB1053" s="9"/>
      <c r="EC1053" s="9"/>
      <c r="ED1053" s="87"/>
      <c r="EE1053" s="9"/>
      <c r="EF1053" s="9"/>
      <c r="EG1053" s="9"/>
      <c r="EH1053" s="10">
        <f t="shared" si="127"/>
        <v>0</v>
      </c>
      <c r="EI1053" s="12"/>
      <c r="EJ1053" s="12"/>
      <c r="EK1053" s="11"/>
      <c r="EL1053" s="9"/>
      <c r="EM1053" s="9"/>
      <c r="EN1053" s="9">
        <f ca="1">IFERROR(IF(COUNTA(EM$56:EM1053)=EM$54,EM1053,FORECAST(EG1053,OFFSET(EP$56:EP$254,MATCH(EG1053,EO$56:EO$254,1)-1,0,2), OFFSET(EO$56:EO$254,MATCH(EG1053,EO$56:EO$254,1)-1,0,2))),"")</f>
        <v>0</v>
      </c>
      <c r="EO1053" s="9" t="str">
        <f t="array" ref="EO1053">IFERROR(INDEX(EG$56:EG$1054,SMALL(IF(ISNUMBER(EM$56:EM$1054),ROW(EG$1:EG$999),""),ROW(EG998))),"")</f>
        <v/>
      </c>
      <c r="EP1053" s="9" t="str">
        <f t="array" ref="EP1053">IFERROR(INDEX(EM$56:EM$1054,SMALL(IF(ISNUMBER(EM$56:EM$1054),ROW(EM$1:EM$999),""),ROW(EM998))),"")</f>
        <v/>
      </c>
      <c r="EQ1053" s="9"/>
      <c r="ER1053" s="9"/>
      <c r="ES1053" s="9"/>
      <c r="ET1053" s="9"/>
      <c r="EU1053" s="9"/>
      <c r="EV1053" s="9"/>
    </row>
    <row r="1054" spans="1:152" x14ac:dyDescent="0.25">
      <c r="A1054" s="8"/>
      <c r="B1054" s="9"/>
      <c r="C1054" s="9"/>
      <c r="D1054" s="9"/>
      <c r="E1054" s="10">
        <f t="shared" si="120"/>
        <v>0</v>
      </c>
      <c r="F1054" s="12"/>
      <c r="G1054" s="12"/>
      <c r="H1054" s="11"/>
      <c r="I1054" s="9"/>
      <c r="J1054" s="9"/>
      <c r="K1054" s="9">
        <f ca="1">IFERROR(IF(COUNTA(J$56:J1054)=J$54,J1054,FORECAST(D1054,OFFSET(M$56:M$254,MATCH(D1054,L$56:L$254,1)-1,0,2), OFFSET(L$56:L$254,MATCH(D1054,L$56:L$254,1)-1,0,2))),"")</f>
        <v>0</v>
      </c>
      <c r="L1054" s="9" t="str">
        <f t="array" ref="L1054">IFERROR(INDEX(D$56:D$1054,SMALL(IF(ISNUMBER(J$56:J$1054),ROW(D$1:D$999),""),ROW(D999))),"")</f>
        <v/>
      </c>
      <c r="M1054" s="9" t="str">
        <f t="array" ref="M1054">IFERROR(INDEX(J$56:J$1054,SMALL(IF(ISNUMBER(J$56:J$1054),ROW(J$1:J$999),""),ROW(J999))),"")</f>
        <v/>
      </c>
      <c r="N1054" s="9"/>
      <c r="O1054" s="9"/>
      <c r="P1054" s="9"/>
      <c r="Q1054" s="9"/>
      <c r="R1054" s="9"/>
      <c r="S1054" s="9"/>
      <c r="T1054" s="87"/>
      <c r="U1054" s="9"/>
      <c r="V1054" s="9"/>
      <c r="W1054" s="9"/>
      <c r="X1054" s="10">
        <f t="shared" si="121"/>
        <v>0</v>
      </c>
      <c r="Y1054" s="12"/>
      <c r="Z1054" s="12"/>
      <c r="AA1054" s="11"/>
      <c r="AB1054" s="9"/>
      <c r="AC1054" s="9"/>
      <c r="AD1054" s="9">
        <f ca="1">IFERROR(IF(COUNTA(AC$56:AC1054)=AC$54,AC1054,FORECAST(W1054,OFFSET(AF$56:AF$254,MATCH(W1054,AE$56:AE$254,1)-1,0,2), OFFSET(AE$56:AE$254,MATCH(W1054,AE$56:AE$254,1)-1,0,2))),"")</f>
        <v>0</v>
      </c>
      <c r="AE1054" s="9" t="str">
        <f t="array" ref="AE1054">IFERROR(INDEX(W$56:W$1054,SMALL(IF(ISNUMBER(AC$56:AC$1054),ROW(W$1:W$999),""),ROW(W999))),"")</f>
        <v/>
      </c>
      <c r="AF1054" s="9" t="str">
        <f t="array" ref="AF1054">IFERROR(INDEX(AC$56:AC$1054,SMALL(IF(ISNUMBER(AC$56:AC$1054),ROW(AC$1:AC$999),""),ROW(AC999))),"")</f>
        <v/>
      </c>
      <c r="AG1054" s="9"/>
      <c r="AH1054" s="9"/>
      <c r="AI1054" s="9"/>
      <c r="AJ1054" s="9"/>
      <c r="AK1054" s="9"/>
      <c r="AL1054" s="9"/>
      <c r="AM1054" s="87"/>
      <c r="AN1054" s="9"/>
      <c r="AO1054" s="9"/>
      <c r="AP1054" s="9"/>
      <c r="AQ1054" s="10">
        <f t="shared" si="122"/>
        <v>0</v>
      </c>
      <c r="AR1054" s="12"/>
      <c r="AS1054" s="12"/>
      <c r="AT1054" s="11"/>
      <c r="AU1054" s="9"/>
      <c r="AV1054" s="9"/>
      <c r="AW1054" s="9">
        <f ca="1">IFERROR(IF(COUNTA(AV$56:AV1054)=AV$54,AV1054,FORECAST(AP1054,OFFSET(AY$56:AY$254,MATCH(AP1054,AX$56:AX$254,1)-1,0,2), OFFSET(AX$56:AX$254,MATCH(AP1054,AX$56:AX$254,1)-1,0,2))),"")</f>
        <v>0</v>
      </c>
      <c r="AX1054" s="9" t="str">
        <f t="array" ref="AX1054">IFERROR(INDEX(AP$56:AP$1054,SMALL(IF(ISNUMBER(AV$56:AV$1054),ROW(AP$1:AP$999),""),ROW(AP999))),"")</f>
        <v/>
      </c>
      <c r="AY1054" s="9" t="str">
        <f t="array" ref="AY1054">IFERROR(INDEX(AV$56:AV$1054,SMALL(IF(ISNUMBER(AV$56:AV$1054),ROW(AV$1:AV$999),""),ROW(AV999))),"")</f>
        <v/>
      </c>
      <c r="AZ1054" s="9"/>
      <c r="BA1054" s="9"/>
      <c r="BB1054" s="9"/>
      <c r="BC1054" s="9"/>
      <c r="BD1054" s="9"/>
      <c r="BE1054" s="9"/>
      <c r="BF1054" s="87"/>
      <c r="BG1054" s="9"/>
      <c r="BH1054" s="9"/>
      <c r="BI1054" s="9"/>
      <c r="BJ1054" s="10">
        <f t="shared" si="123"/>
        <v>0</v>
      </c>
      <c r="BK1054" s="12"/>
      <c r="BL1054" s="12"/>
      <c r="BM1054" s="11"/>
      <c r="BN1054" s="9"/>
      <c r="BO1054" s="9"/>
      <c r="BP1054" s="9">
        <f ca="1">IFERROR(IF(COUNTA(BO$56:BO1054)=BO$54,BO1054,FORECAST(BI1054,OFFSET(BR$56:BR$254,MATCH(BI1054,BQ$56:BQ$254,1)-1,0,2), OFFSET(BQ$56:BQ$254,MATCH(BI1054,BQ$56:BQ$254,1)-1,0,2))),"")</f>
        <v>0</v>
      </c>
      <c r="BQ1054" s="9" t="str">
        <f t="array" ref="BQ1054">IFERROR(INDEX(BI$56:BI$1054,SMALL(IF(ISNUMBER(BO$56:BO$1054),ROW(BI$1:BI$999),""),ROW(BI999))),"")</f>
        <v/>
      </c>
      <c r="BR1054" s="9" t="str">
        <f t="array" ref="BR1054">IFERROR(INDEX(BO$56:BO$1054,SMALL(IF(ISNUMBER(BO$56:BO$1054),ROW(BO$1:BO$999),""),ROW(BO999))),"")</f>
        <v/>
      </c>
      <c r="BS1054" s="9"/>
      <c r="BT1054" s="9"/>
      <c r="BU1054" s="9"/>
      <c r="BV1054" s="9"/>
      <c r="BW1054" s="9"/>
      <c r="BX1054" s="9"/>
      <c r="BY1054" s="87"/>
      <c r="BZ1054" s="9"/>
      <c r="CA1054" s="9"/>
      <c r="CB1054" s="9"/>
      <c r="CC1054" s="10">
        <f t="shared" si="124"/>
        <v>0</v>
      </c>
      <c r="CD1054" s="12"/>
      <c r="CE1054" s="12"/>
      <c r="CF1054" s="11"/>
      <c r="CG1054" s="9"/>
      <c r="CH1054" s="9"/>
      <c r="CI1054" s="9">
        <f ca="1">IFERROR(IF(COUNTA(CH$56:CH1054)=CH$54,CH1054,FORECAST(CB1054,OFFSET(CK$56:CK$254,MATCH(CB1054,CJ$56:CJ$254,1)-1,0,2), OFFSET(CJ$56:CJ$254,MATCH(CB1054,CJ$56:CJ$254,1)-1,0,2))),"")</f>
        <v>0</v>
      </c>
      <c r="CJ1054" s="9" t="str">
        <f t="array" ref="CJ1054">IFERROR(INDEX(CB$56:CB$1054,SMALL(IF(ISNUMBER(CH$56:CH$1054),ROW(CB$1:CB$999),""),ROW(CB999))),"")</f>
        <v/>
      </c>
      <c r="CK1054" s="9" t="str">
        <f t="array" ref="CK1054">IFERROR(INDEX(CH$56:CH$1054,SMALL(IF(ISNUMBER(CH$56:CH$1054),ROW(CH$1:CH$999),""),ROW(CH999))),"")</f>
        <v/>
      </c>
      <c r="CL1054" s="9"/>
      <c r="CM1054" s="9"/>
      <c r="CN1054" s="9"/>
      <c r="CO1054" s="9"/>
      <c r="CP1054" s="9"/>
      <c r="CQ1054" s="9"/>
      <c r="CR1054" s="87"/>
      <c r="CS1054" s="9"/>
      <c r="CT1054" s="9"/>
      <c r="CU1054" s="9"/>
      <c r="CV1054" s="10">
        <f t="shared" si="125"/>
        <v>0</v>
      </c>
      <c r="CW1054" s="12"/>
      <c r="CX1054" s="12"/>
      <c r="CY1054" s="11"/>
      <c r="CZ1054" s="9"/>
      <c r="DA1054" s="9"/>
      <c r="DB1054" s="9">
        <f ca="1">IFERROR(IF(COUNTA(DA$56:DA1054)=DA$54,DA1054,FORECAST(CU1054,OFFSET(DD$56:DD$254,MATCH(CU1054,DC$56:DC$254,1)-1,0,2), OFFSET(DC$56:DC$254,MATCH(CU1054,DC$56:DC$254,1)-1,0,2))),"")</f>
        <v>0</v>
      </c>
      <c r="DC1054" s="9" t="str">
        <f t="array" ref="DC1054">IFERROR(INDEX(CU$56:CU$1054,SMALL(IF(ISNUMBER(DA$56:DA$1054),ROW(CU$1:CU$999),""),ROW(CU999))),"")</f>
        <v/>
      </c>
      <c r="DD1054" s="9" t="str">
        <f t="array" ref="DD1054">IFERROR(INDEX(DA$56:DA$1054,SMALL(IF(ISNUMBER(DA$56:DA$1054),ROW(DA$1:DA$999),""),ROW(DA999))),"")</f>
        <v/>
      </c>
      <c r="DE1054" s="9"/>
      <c r="DF1054" s="9"/>
      <c r="DG1054" s="9"/>
      <c r="DH1054" s="9"/>
      <c r="DI1054" s="9"/>
      <c r="DJ1054" s="9"/>
      <c r="DK1054" s="87"/>
      <c r="DL1054" s="9"/>
      <c r="DM1054" s="9"/>
      <c r="DN1054" s="9"/>
      <c r="DO1054" s="10">
        <f t="shared" si="126"/>
        <v>0</v>
      </c>
      <c r="DP1054" s="12"/>
      <c r="DQ1054" s="12"/>
      <c r="DR1054" s="11"/>
      <c r="DS1054" s="9"/>
      <c r="DT1054" s="9"/>
      <c r="DU1054" s="9">
        <f ca="1">IFERROR(IF(COUNTA(DT$56:DT1054)=DT$54,DT1054,FORECAST(DN1054,OFFSET(DW$56:DW$254,MATCH(DN1054,DV$56:DV$254,1)-1,0,2), OFFSET(DV$56:DV$254,MATCH(DN1054,DV$56:DV$254,1)-1,0,2))),"")</f>
        <v>0</v>
      </c>
      <c r="DV1054" s="9" t="str">
        <f t="array" ref="DV1054">IFERROR(INDEX(DN$56:DN$1054,SMALL(IF(ISNUMBER(DT$56:DT$1054),ROW(DN$1:DN$999),""),ROW(DN999))),"")</f>
        <v/>
      </c>
      <c r="DW1054" s="9" t="str">
        <f t="array" ref="DW1054">IFERROR(INDEX(DT$56:DT$1054,SMALL(IF(ISNUMBER(DT$56:DT$1054),ROW(DT$1:DT$999),""),ROW(DT999))),"")</f>
        <v/>
      </c>
      <c r="DX1054" s="9"/>
      <c r="DY1054" s="9"/>
      <c r="DZ1054" s="9"/>
      <c r="EA1054" s="9"/>
      <c r="EB1054" s="9"/>
      <c r="EC1054" s="9"/>
      <c r="ED1054" s="87"/>
      <c r="EE1054" s="9"/>
      <c r="EF1054" s="9"/>
      <c r="EG1054" s="9"/>
      <c r="EH1054" s="10">
        <f t="shared" si="127"/>
        <v>0</v>
      </c>
      <c r="EI1054" s="12"/>
      <c r="EJ1054" s="12"/>
      <c r="EK1054" s="11"/>
      <c r="EL1054" s="9"/>
      <c r="EM1054" s="9"/>
      <c r="EN1054" s="9">
        <f ca="1">IFERROR(IF(COUNTA(EM$56:EM1054)=EM$54,EM1054,FORECAST(EG1054,OFFSET(EP$56:EP$254,MATCH(EG1054,EO$56:EO$254,1)-1,0,2), OFFSET(EO$56:EO$254,MATCH(EG1054,EO$56:EO$254,1)-1,0,2))),"")</f>
        <v>0</v>
      </c>
      <c r="EO1054" s="9" t="str">
        <f t="array" ref="EO1054">IFERROR(INDEX(EG$56:EG$1054,SMALL(IF(ISNUMBER(EM$56:EM$1054),ROW(EG$1:EG$999),""),ROW(EG999))),"")</f>
        <v/>
      </c>
      <c r="EP1054" s="9" t="str">
        <f t="array" ref="EP1054">IFERROR(INDEX(EM$56:EM$1054,SMALL(IF(ISNUMBER(EM$56:EM$1054),ROW(EM$1:EM$999),""),ROW(EM999))),"")</f>
        <v/>
      </c>
      <c r="EQ1054" s="9"/>
      <c r="ER1054" s="9"/>
      <c r="ES1054" s="9"/>
      <c r="ET1054" s="9"/>
      <c r="EU1054" s="9"/>
      <c r="EV1054" s="9"/>
    </row>
    <row r="1055" spans="1:152" x14ac:dyDescent="0.25">
      <c r="A1055" s="8"/>
      <c r="B1055" s="9"/>
      <c r="C1055" s="9"/>
      <c r="D1055" s="9"/>
      <c r="E1055" s="10">
        <f t="shared" si="120"/>
        <v>0</v>
      </c>
      <c r="F1055" s="12"/>
      <c r="G1055" s="12"/>
      <c r="H1055" s="11"/>
      <c r="I1055" s="9"/>
      <c r="J1055" s="9"/>
      <c r="K1055" s="9">
        <f ca="1">IFERROR(IF(COUNTA(J$56:J1055)=J$54,J1055,FORECAST(D1055,OFFSET(M$56:M$254,MATCH(D1055,L$56:L$254,1)-1,0,2), OFFSET(L$56:L$254,MATCH(D1055,L$56:L$254,1)-1,0,2))),"")</f>
        <v>0</v>
      </c>
      <c r="L1055" s="9" t="str">
        <f t="array" ref="L1055">IFERROR(INDEX(D$56:D$1054,SMALL(IF(ISNUMBER(J$56:J$1054),ROW(D$1:D$999),""),ROW(D1000))),"")</f>
        <v/>
      </c>
      <c r="M1055" s="9" t="str">
        <f t="array" ref="M1055">IFERROR(INDEX(J$56:J$1054,SMALL(IF(ISNUMBER(J$56:J$1054),ROW(J$1:J$999),""),ROW(J1000))),"")</f>
        <v/>
      </c>
      <c r="N1055" s="9"/>
      <c r="O1055" s="9"/>
      <c r="P1055" s="9"/>
      <c r="Q1055" s="9"/>
      <c r="R1055" s="9"/>
      <c r="S1055" s="9"/>
      <c r="T1055" s="87"/>
      <c r="U1055" s="9"/>
      <c r="V1055" s="9"/>
      <c r="W1055" s="9"/>
      <c r="X1055" s="10">
        <f t="shared" si="121"/>
        <v>0</v>
      </c>
      <c r="Y1055" s="12"/>
      <c r="Z1055" s="12"/>
      <c r="AA1055" s="11"/>
      <c r="AB1055" s="9"/>
      <c r="AC1055" s="9"/>
      <c r="AD1055" s="9">
        <f ca="1">IFERROR(IF(COUNTA(AC$56:AC1055)=AC$54,AC1055,FORECAST(W1055,OFFSET(AF$56:AF$254,MATCH(W1055,AE$56:AE$254,1)-1,0,2), OFFSET(AE$56:AE$254,MATCH(W1055,AE$56:AE$254,1)-1,0,2))),"")</f>
        <v>0</v>
      </c>
      <c r="AE1055" s="9" t="str">
        <f t="array" ref="AE1055">IFERROR(INDEX(W$56:W$1054,SMALL(IF(ISNUMBER(AC$56:AC$1054),ROW(W$1:W$999),""),ROW(W1000))),"")</f>
        <v/>
      </c>
      <c r="AF1055" s="9" t="str">
        <f t="array" ref="AF1055">IFERROR(INDEX(AC$56:AC$1054,SMALL(IF(ISNUMBER(AC$56:AC$1054),ROW(AC$1:AC$999),""),ROW(AC1000))),"")</f>
        <v/>
      </c>
      <c r="AG1055" s="9"/>
      <c r="AH1055" s="9"/>
      <c r="AI1055" s="9"/>
      <c r="AJ1055" s="9"/>
      <c r="AK1055" s="9"/>
      <c r="AL1055" s="9"/>
      <c r="AM1055" s="87"/>
      <c r="AN1055" s="9"/>
      <c r="AO1055" s="9"/>
      <c r="AP1055" s="9"/>
      <c r="AQ1055" s="10">
        <f t="shared" si="122"/>
        <v>0</v>
      </c>
      <c r="AR1055" s="12"/>
      <c r="AS1055" s="12"/>
      <c r="AT1055" s="11"/>
      <c r="AU1055" s="9"/>
      <c r="AV1055" s="9"/>
      <c r="AW1055" s="9">
        <f ca="1">IFERROR(IF(COUNTA(AV$56:AV1055)=AV$54,AV1055,FORECAST(AP1055,OFFSET(AY$56:AY$254,MATCH(AP1055,AX$56:AX$254,1)-1,0,2), OFFSET(AX$56:AX$254,MATCH(AP1055,AX$56:AX$254,1)-1,0,2))),"")</f>
        <v>0</v>
      </c>
      <c r="AX1055" s="9" t="str">
        <f t="array" ref="AX1055">IFERROR(INDEX(AP$56:AP$1054,SMALL(IF(ISNUMBER(AV$56:AV$1054),ROW(AP$1:AP$999),""),ROW(AP1000))),"")</f>
        <v/>
      </c>
      <c r="AY1055" s="9" t="str">
        <f t="array" ref="AY1055">IFERROR(INDEX(AV$56:AV$1054,SMALL(IF(ISNUMBER(AV$56:AV$1054),ROW(AV$1:AV$999),""),ROW(AV1000))),"")</f>
        <v/>
      </c>
      <c r="AZ1055" s="9"/>
      <c r="BA1055" s="9"/>
      <c r="BB1055" s="9"/>
      <c r="BC1055" s="9"/>
      <c r="BD1055" s="9"/>
      <c r="BE1055" s="9"/>
      <c r="BF1055" s="87"/>
      <c r="BG1055" s="9"/>
      <c r="BH1055" s="9"/>
      <c r="BI1055" s="9"/>
      <c r="BJ1055" s="10">
        <f t="shared" si="123"/>
        <v>0</v>
      </c>
      <c r="BK1055" s="12"/>
      <c r="BL1055" s="12"/>
      <c r="BM1055" s="11"/>
      <c r="BN1055" s="9"/>
      <c r="BO1055" s="9"/>
      <c r="BP1055" s="9">
        <f ca="1">IFERROR(IF(COUNTA(BO$56:BO1055)=BO$54,BO1055,FORECAST(BI1055,OFFSET(BR$56:BR$254,MATCH(BI1055,BQ$56:BQ$254,1)-1,0,2), OFFSET(BQ$56:BQ$254,MATCH(BI1055,BQ$56:BQ$254,1)-1,0,2))),"")</f>
        <v>0</v>
      </c>
      <c r="BQ1055" s="9" t="str">
        <f t="array" ref="BQ1055">IFERROR(INDEX(BI$56:BI$1054,SMALL(IF(ISNUMBER(BO$56:BO$1054),ROW(BI$1:BI$999),""),ROW(BI1000))),"")</f>
        <v/>
      </c>
      <c r="BR1055" s="9" t="str">
        <f t="array" ref="BR1055">IFERROR(INDEX(BO$56:BO$1054,SMALL(IF(ISNUMBER(BO$56:BO$1054),ROW(BO$1:BO$999),""),ROW(BO1000))),"")</f>
        <v/>
      </c>
      <c r="BS1055" s="9"/>
      <c r="BT1055" s="9"/>
      <c r="BU1055" s="9"/>
      <c r="BV1055" s="9"/>
      <c r="BW1055" s="9"/>
      <c r="BX1055" s="9"/>
      <c r="BY1055" s="87"/>
      <c r="BZ1055" s="9"/>
      <c r="CA1055" s="9"/>
      <c r="CB1055" s="9"/>
      <c r="CC1055" s="10">
        <f t="shared" si="124"/>
        <v>0</v>
      </c>
      <c r="CD1055" s="12"/>
      <c r="CE1055" s="12"/>
      <c r="CF1055" s="11"/>
      <c r="CG1055" s="9"/>
      <c r="CH1055" s="9"/>
      <c r="CI1055" s="9">
        <f ca="1">IFERROR(IF(COUNTA(CH$56:CH1055)=CH$54,CH1055,FORECAST(CB1055,OFFSET(CK$56:CK$254,MATCH(CB1055,CJ$56:CJ$254,1)-1,0,2), OFFSET(CJ$56:CJ$254,MATCH(CB1055,CJ$56:CJ$254,1)-1,0,2))),"")</f>
        <v>0</v>
      </c>
      <c r="CJ1055" s="9" t="str">
        <f t="array" ref="CJ1055">IFERROR(INDEX(CB$56:CB$1054,SMALL(IF(ISNUMBER(CH$56:CH$1054),ROW(CB$1:CB$999),""),ROW(CB1000))),"")</f>
        <v/>
      </c>
      <c r="CK1055" s="9" t="str">
        <f t="array" ref="CK1055">IFERROR(INDEX(CH$56:CH$1054,SMALL(IF(ISNUMBER(CH$56:CH$1054),ROW(CH$1:CH$999),""),ROW(CH1000))),"")</f>
        <v/>
      </c>
      <c r="CL1055" s="9"/>
      <c r="CM1055" s="9"/>
      <c r="CN1055" s="9"/>
      <c r="CO1055" s="9"/>
      <c r="CP1055" s="9"/>
      <c r="CQ1055" s="9"/>
      <c r="CR1055" s="87"/>
      <c r="CS1055" s="9"/>
      <c r="CT1055" s="9"/>
      <c r="CU1055" s="9"/>
      <c r="CV1055" s="10">
        <f t="shared" si="125"/>
        <v>0</v>
      </c>
      <c r="CW1055" s="12"/>
      <c r="CX1055" s="12"/>
      <c r="CY1055" s="11"/>
      <c r="CZ1055" s="9"/>
      <c r="DA1055" s="9"/>
      <c r="DB1055" s="9">
        <f ca="1">IFERROR(IF(COUNTA(DA$56:DA1055)=DA$54,DA1055,FORECAST(CU1055,OFFSET(DD$56:DD$254,MATCH(CU1055,DC$56:DC$254,1)-1,0,2), OFFSET(DC$56:DC$254,MATCH(CU1055,DC$56:DC$254,1)-1,0,2))),"")</f>
        <v>0</v>
      </c>
      <c r="DC1055" s="9" t="str">
        <f t="array" ref="DC1055">IFERROR(INDEX(CU$56:CU$1054,SMALL(IF(ISNUMBER(DA$56:DA$1054),ROW(CU$1:CU$999),""),ROW(CU1000))),"")</f>
        <v/>
      </c>
      <c r="DD1055" s="9" t="str">
        <f t="array" ref="DD1055">IFERROR(INDEX(DA$56:DA$1054,SMALL(IF(ISNUMBER(DA$56:DA$1054),ROW(DA$1:DA$999),""),ROW(DA1000))),"")</f>
        <v/>
      </c>
      <c r="DE1055" s="9"/>
      <c r="DF1055" s="9"/>
      <c r="DG1055" s="9"/>
      <c r="DH1055" s="9"/>
      <c r="DI1055" s="9"/>
      <c r="DJ1055" s="9"/>
      <c r="DK1055" s="87"/>
      <c r="DL1055" s="9"/>
      <c r="DM1055" s="9"/>
      <c r="DN1055" s="9"/>
      <c r="DO1055" s="10">
        <f t="shared" si="126"/>
        <v>0</v>
      </c>
      <c r="DP1055" s="12"/>
      <c r="DQ1055" s="12"/>
      <c r="DR1055" s="11"/>
      <c r="DS1055" s="9"/>
      <c r="DT1055" s="9"/>
      <c r="DU1055" s="9">
        <f ca="1">IFERROR(IF(COUNTA(DT$56:DT1055)=DT$54,DT1055,FORECAST(DN1055,OFFSET(DW$56:DW$254,MATCH(DN1055,DV$56:DV$254,1)-1,0,2), OFFSET(DV$56:DV$254,MATCH(DN1055,DV$56:DV$254,1)-1,0,2))),"")</f>
        <v>0</v>
      </c>
      <c r="DV1055" s="9" t="str">
        <f t="array" ref="DV1055">IFERROR(INDEX(DN$56:DN$1054,SMALL(IF(ISNUMBER(DT$56:DT$1054),ROW(DN$1:DN$999),""),ROW(DN1000))),"")</f>
        <v/>
      </c>
      <c r="DW1055" s="9" t="str">
        <f t="array" ref="DW1055">IFERROR(INDEX(DT$56:DT$1054,SMALL(IF(ISNUMBER(DT$56:DT$1054),ROW(DT$1:DT$999),""),ROW(DT1000))),"")</f>
        <v/>
      </c>
      <c r="DX1055" s="9"/>
      <c r="DY1055" s="9"/>
      <c r="DZ1055" s="9"/>
      <c r="EA1055" s="9"/>
      <c r="EB1055" s="9"/>
      <c r="EC1055" s="9"/>
      <c r="ED1055" s="87"/>
      <c r="EE1055" s="9"/>
      <c r="EF1055" s="9"/>
      <c r="EG1055" s="9"/>
      <c r="EH1055" s="10">
        <f t="shared" si="127"/>
        <v>0</v>
      </c>
      <c r="EI1055" s="12"/>
      <c r="EJ1055" s="12"/>
      <c r="EK1055" s="11"/>
      <c r="EL1055" s="9"/>
      <c r="EM1055" s="9"/>
      <c r="EN1055" s="9">
        <f ca="1">IFERROR(IF(COUNTA(EM$56:EM1055)=EM$54,EM1055,FORECAST(EG1055,OFFSET(EP$56:EP$254,MATCH(EG1055,EO$56:EO$254,1)-1,0,2), OFFSET(EO$56:EO$254,MATCH(EG1055,EO$56:EO$254,1)-1,0,2))),"")</f>
        <v>0</v>
      </c>
      <c r="EO1055" s="9" t="str">
        <f t="array" ref="EO1055">IFERROR(INDEX(EG$56:EG$1054,SMALL(IF(ISNUMBER(EM$56:EM$1054),ROW(EG$1:EG$999),""),ROW(EG1000))),"")</f>
        <v/>
      </c>
      <c r="EP1055" s="9" t="str">
        <f t="array" ref="EP1055">IFERROR(INDEX(EM$56:EM$1054,SMALL(IF(ISNUMBER(EM$56:EM$1054),ROW(EM$1:EM$999),""),ROW(EM1000))),"")</f>
        <v/>
      </c>
      <c r="EQ1055" s="9"/>
      <c r="ER1055" s="9"/>
      <c r="ES1055" s="9"/>
      <c r="ET1055" s="9"/>
      <c r="EU1055" s="9"/>
      <c r="EV1055" s="9"/>
    </row>
    <row r="1056" spans="1:152" x14ac:dyDescent="0.25">
      <c r="A1056" s="8"/>
      <c r="B1056" s="9"/>
      <c r="C1056" s="9"/>
      <c r="D1056" s="9"/>
      <c r="E1056" s="10">
        <f t="shared" si="120"/>
        <v>0</v>
      </c>
      <c r="F1056" s="12"/>
      <c r="G1056" s="12"/>
      <c r="H1056" s="11"/>
      <c r="I1056" s="9"/>
      <c r="J1056" s="9"/>
      <c r="K1056" s="9">
        <f ca="1">IFERROR(IF(COUNTA(J$56:J1056)=J$54,J1056,FORECAST(D1056,OFFSET(M$56:M$254,MATCH(D1056,L$56:L$254,1)-1,0,2), OFFSET(L$56:L$254,MATCH(D1056,L$56:L$254,1)-1,0,2))),"")</f>
        <v>0</v>
      </c>
      <c r="L1056" s="9" t="str">
        <f t="array" ref="L1056">IFERROR(INDEX(D$56:D$1054,SMALL(IF(ISNUMBER(J$56:J$1054),ROW(D$1:D$999),""),ROW(D1001))),"")</f>
        <v/>
      </c>
      <c r="M1056" s="9" t="str">
        <f t="array" ref="M1056">IFERROR(INDEX(J$56:J$1054,SMALL(IF(ISNUMBER(J$56:J$1054),ROW(J$1:J$999),""),ROW(J1001))),"")</f>
        <v/>
      </c>
      <c r="N1056" s="9"/>
      <c r="O1056" s="9"/>
      <c r="P1056" s="9"/>
      <c r="Q1056" s="9"/>
      <c r="R1056" s="9"/>
      <c r="S1056" s="9"/>
      <c r="T1056" s="87"/>
      <c r="U1056" s="9"/>
      <c r="V1056" s="9"/>
      <c r="W1056" s="9"/>
      <c r="X1056" s="10">
        <f t="shared" si="121"/>
        <v>0</v>
      </c>
      <c r="Y1056" s="12"/>
      <c r="Z1056" s="12"/>
      <c r="AA1056" s="11"/>
      <c r="AB1056" s="9"/>
      <c r="AC1056" s="9"/>
      <c r="AD1056" s="9">
        <f ca="1">IFERROR(IF(COUNTA(AC$56:AC1056)=AC$54,AC1056,FORECAST(W1056,OFFSET(AF$56:AF$254,MATCH(W1056,AE$56:AE$254,1)-1,0,2), OFFSET(AE$56:AE$254,MATCH(W1056,AE$56:AE$254,1)-1,0,2))),"")</f>
        <v>0</v>
      </c>
      <c r="AE1056" s="9" t="str">
        <f t="array" ref="AE1056">IFERROR(INDEX(W$56:W$1054,SMALL(IF(ISNUMBER(AC$56:AC$1054),ROW(W$1:W$999),""),ROW(W1001))),"")</f>
        <v/>
      </c>
      <c r="AF1056" s="9" t="str">
        <f t="array" ref="AF1056">IFERROR(INDEX(AC$56:AC$1054,SMALL(IF(ISNUMBER(AC$56:AC$1054),ROW(AC$1:AC$999),""),ROW(AC1001))),"")</f>
        <v/>
      </c>
      <c r="AG1056" s="9"/>
      <c r="AH1056" s="9"/>
      <c r="AI1056" s="9"/>
      <c r="AJ1056" s="9"/>
      <c r="AK1056" s="9"/>
      <c r="AL1056" s="9"/>
      <c r="AM1056" s="87"/>
      <c r="AN1056" s="9"/>
      <c r="AO1056" s="9"/>
      <c r="AP1056" s="9"/>
      <c r="AQ1056" s="10">
        <f t="shared" si="122"/>
        <v>0</v>
      </c>
      <c r="AR1056" s="12"/>
      <c r="AS1056" s="12"/>
      <c r="AT1056" s="11"/>
      <c r="AU1056" s="9"/>
      <c r="AV1056" s="9"/>
      <c r="AW1056" s="9">
        <f ca="1">IFERROR(IF(COUNTA(AV$56:AV1056)=AV$54,AV1056,FORECAST(AP1056,OFFSET(AY$56:AY$254,MATCH(AP1056,AX$56:AX$254,1)-1,0,2), OFFSET(AX$56:AX$254,MATCH(AP1056,AX$56:AX$254,1)-1,0,2))),"")</f>
        <v>0</v>
      </c>
      <c r="AX1056" s="9" t="str">
        <f t="array" ref="AX1056">IFERROR(INDEX(AP$56:AP$1054,SMALL(IF(ISNUMBER(AV$56:AV$1054),ROW(AP$1:AP$999),""),ROW(AP1001))),"")</f>
        <v/>
      </c>
      <c r="AY1056" s="9" t="str">
        <f t="array" ref="AY1056">IFERROR(INDEX(AV$56:AV$1054,SMALL(IF(ISNUMBER(AV$56:AV$1054),ROW(AV$1:AV$999),""),ROW(AV1001))),"")</f>
        <v/>
      </c>
      <c r="AZ1056" s="9"/>
      <c r="BA1056" s="9"/>
      <c r="BB1056" s="9"/>
      <c r="BC1056" s="9"/>
      <c r="BD1056" s="9"/>
      <c r="BE1056" s="9"/>
      <c r="BF1056" s="87"/>
      <c r="BG1056" s="9"/>
      <c r="BH1056" s="9"/>
      <c r="BI1056" s="9"/>
      <c r="BJ1056" s="10">
        <f t="shared" si="123"/>
        <v>0</v>
      </c>
      <c r="BK1056" s="12"/>
      <c r="BL1056" s="12"/>
      <c r="BM1056" s="11"/>
      <c r="BN1056" s="9"/>
      <c r="BO1056" s="9"/>
      <c r="BP1056" s="9">
        <f ca="1">IFERROR(IF(COUNTA(BO$56:BO1056)=BO$54,BO1056,FORECAST(BI1056,OFFSET(BR$56:BR$254,MATCH(BI1056,BQ$56:BQ$254,1)-1,0,2), OFFSET(BQ$56:BQ$254,MATCH(BI1056,BQ$56:BQ$254,1)-1,0,2))),"")</f>
        <v>0</v>
      </c>
      <c r="BQ1056" s="9" t="str">
        <f t="array" ref="BQ1056">IFERROR(INDEX(BI$56:BI$1054,SMALL(IF(ISNUMBER(BO$56:BO$1054),ROW(BI$1:BI$999),""),ROW(BI1001))),"")</f>
        <v/>
      </c>
      <c r="BR1056" s="9" t="str">
        <f t="array" ref="BR1056">IFERROR(INDEX(BO$56:BO$1054,SMALL(IF(ISNUMBER(BO$56:BO$1054),ROW(BO$1:BO$999),""),ROW(BO1001))),"")</f>
        <v/>
      </c>
      <c r="BS1056" s="9"/>
      <c r="BT1056" s="9"/>
      <c r="BU1056" s="9"/>
      <c r="BV1056" s="9"/>
      <c r="BW1056" s="9"/>
      <c r="BX1056" s="9"/>
      <c r="BY1056" s="87"/>
      <c r="BZ1056" s="9"/>
      <c r="CA1056" s="9"/>
      <c r="CB1056" s="9"/>
      <c r="CC1056" s="10">
        <f t="shared" si="124"/>
        <v>0</v>
      </c>
      <c r="CD1056" s="12"/>
      <c r="CE1056" s="12"/>
      <c r="CF1056" s="11"/>
      <c r="CG1056" s="9"/>
      <c r="CH1056" s="9"/>
      <c r="CI1056" s="9">
        <f ca="1">IFERROR(IF(COUNTA(CH$56:CH1056)=CH$54,CH1056,FORECAST(CB1056,OFFSET(CK$56:CK$254,MATCH(CB1056,CJ$56:CJ$254,1)-1,0,2), OFFSET(CJ$56:CJ$254,MATCH(CB1056,CJ$56:CJ$254,1)-1,0,2))),"")</f>
        <v>0</v>
      </c>
      <c r="CJ1056" s="9" t="str">
        <f t="array" ref="CJ1056">IFERROR(INDEX(CB$56:CB$1054,SMALL(IF(ISNUMBER(CH$56:CH$1054),ROW(CB$1:CB$999),""),ROW(CB1001))),"")</f>
        <v/>
      </c>
      <c r="CK1056" s="9" t="str">
        <f t="array" ref="CK1056">IFERROR(INDEX(CH$56:CH$1054,SMALL(IF(ISNUMBER(CH$56:CH$1054),ROW(CH$1:CH$999),""),ROW(CH1001))),"")</f>
        <v/>
      </c>
      <c r="CL1056" s="9"/>
      <c r="CM1056" s="9"/>
      <c r="CN1056" s="9"/>
      <c r="CO1056" s="9"/>
      <c r="CP1056" s="9"/>
      <c r="CQ1056" s="9"/>
      <c r="CR1056" s="87"/>
      <c r="CS1056" s="9"/>
      <c r="CT1056" s="9"/>
      <c r="CU1056" s="9"/>
      <c r="CV1056" s="10">
        <f t="shared" si="125"/>
        <v>0</v>
      </c>
      <c r="CW1056" s="12"/>
      <c r="CX1056" s="12"/>
      <c r="CY1056" s="11"/>
      <c r="CZ1056" s="9"/>
      <c r="DA1056" s="9"/>
      <c r="DB1056" s="9">
        <f ca="1">IFERROR(IF(COUNTA(DA$56:DA1056)=DA$54,DA1056,FORECAST(CU1056,OFFSET(DD$56:DD$254,MATCH(CU1056,DC$56:DC$254,1)-1,0,2), OFFSET(DC$56:DC$254,MATCH(CU1056,DC$56:DC$254,1)-1,0,2))),"")</f>
        <v>0</v>
      </c>
      <c r="DC1056" s="9" t="str">
        <f t="array" ref="DC1056">IFERROR(INDEX(CU$56:CU$1054,SMALL(IF(ISNUMBER(DA$56:DA$1054),ROW(CU$1:CU$999),""),ROW(CU1001))),"")</f>
        <v/>
      </c>
      <c r="DD1056" s="9" t="str">
        <f t="array" ref="DD1056">IFERROR(INDEX(DA$56:DA$1054,SMALL(IF(ISNUMBER(DA$56:DA$1054),ROW(DA$1:DA$999),""),ROW(DA1001))),"")</f>
        <v/>
      </c>
      <c r="DE1056" s="9"/>
      <c r="DF1056" s="9"/>
      <c r="DG1056" s="9"/>
      <c r="DH1056" s="9"/>
      <c r="DI1056" s="9"/>
      <c r="DJ1056" s="9"/>
      <c r="DK1056" s="87"/>
      <c r="DL1056" s="9"/>
      <c r="DM1056" s="9"/>
      <c r="DN1056" s="9"/>
      <c r="DO1056" s="10">
        <f t="shared" si="126"/>
        <v>0</v>
      </c>
      <c r="DP1056" s="12"/>
      <c r="DQ1056" s="12"/>
      <c r="DR1056" s="11"/>
      <c r="DS1056" s="9"/>
      <c r="DT1056" s="9"/>
      <c r="DU1056" s="9">
        <f ca="1">IFERROR(IF(COUNTA(DT$56:DT1056)=DT$54,DT1056,FORECAST(DN1056,OFFSET(DW$56:DW$254,MATCH(DN1056,DV$56:DV$254,1)-1,0,2), OFFSET(DV$56:DV$254,MATCH(DN1056,DV$56:DV$254,1)-1,0,2))),"")</f>
        <v>0</v>
      </c>
      <c r="DV1056" s="9" t="str">
        <f t="array" ref="DV1056">IFERROR(INDEX(DN$56:DN$1054,SMALL(IF(ISNUMBER(DT$56:DT$1054),ROW(DN$1:DN$999),""),ROW(DN1001))),"")</f>
        <v/>
      </c>
      <c r="DW1056" s="9" t="str">
        <f t="array" ref="DW1056">IFERROR(INDEX(DT$56:DT$1054,SMALL(IF(ISNUMBER(DT$56:DT$1054),ROW(DT$1:DT$999),""),ROW(DT1001))),"")</f>
        <v/>
      </c>
      <c r="DX1056" s="9"/>
      <c r="DY1056" s="9"/>
      <c r="DZ1056" s="9"/>
      <c r="EA1056" s="9"/>
      <c r="EB1056" s="9"/>
      <c r="EC1056" s="9"/>
      <c r="ED1056" s="87"/>
      <c r="EE1056" s="9"/>
      <c r="EF1056" s="9"/>
      <c r="EG1056" s="9"/>
      <c r="EH1056" s="10">
        <f t="shared" si="127"/>
        <v>0</v>
      </c>
      <c r="EI1056" s="12"/>
      <c r="EJ1056" s="12"/>
      <c r="EK1056" s="11"/>
      <c r="EL1056" s="9"/>
      <c r="EM1056" s="9"/>
      <c r="EN1056" s="9">
        <f ca="1">IFERROR(IF(COUNTA(EM$56:EM1056)=EM$54,EM1056,FORECAST(EG1056,OFFSET(EP$56:EP$254,MATCH(EG1056,EO$56:EO$254,1)-1,0,2), OFFSET(EO$56:EO$254,MATCH(EG1056,EO$56:EO$254,1)-1,0,2))),"")</f>
        <v>0</v>
      </c>
      <c r="EO1056" s="9" t="str">
        <f t="array" ref="EO1056">IFERROR(INDEX(EG$56:EG$1054,SMALL(IF(ISNUMBER(EM$56:EM$1054),ROW(EG$1:EG$999),""),ROW(EG1001))),"")</f>
        <v/>
      </c>
      <c r="EP1056" s="9" t="str">
        <f t="array" ref="EP1056">IFERROR(INDEX(EM$56:EM$1054,SMALL(IF(ISNUMBER(EM$56:EM$1054),ROW(EM$1:EM$999),""),ROW(EM1001))),"")</f>
        <v/>
      </c>
      <c r="EQ1056" s="9"/>
      <c r="ER1056" s="9"/>
      <c r="ES1056" s="9"/>
      <c r="ET1056" s="9"/>
      <c r="EU1056" s="9"/>
      <c r="EV1056" s="9"/>
    </row>
    <row r="1057" spans="1:152" x14ac:dyDescent="0.25">
      <c r="A1057" s="8"/>
      <c r="B1057" s="9"/>
      <c r="C1057" s="9"/>
      <c r="D1057" s="9"/>
      <c r="E1057" s="10">
        <f t="shared" si="120"/>
        <v>0</v>
      </c>
      <c r="F1057" s="12"/>
      <c r="G1057" s="12"/>
      <c r="H1057" s="11"/>
      <c r="I1057" s="9"/>
      <c r="J1057" s="9"/>
      <c r="K1057" s="9">
        <f ca="1">IFERROR(IF(COUNTA(J$56:J1057)=J$54,J1057,FORECAST(D1057,OFFSET(M$56:M$254,MATCH(D1057,L$56:L$254,1)-1,0,2), OFFSET(L$56:L$254,MATCH(D1057,L$56:L$254,1)-1,0,2))),"")</f>
        <v>0</v>
      </c>
      <c r="L1057" s="9" t="str">
        <f t="array" ref="L1057">IFERROR(INDEX(D$56:D$1054,SMALL(IF(ISNUMBER(J$56:J$1054),ROW(D$1:D$999),""),ROW(D1002))),"")</f>
        <v/>
      </c>
      <c r="M1057" s="9" t="str">
        <f t="array" ref="M1057">IFERROR(INDEX(J$56:J$1054,SMALL(IF(ISNUMBER(J$56:J$1054),ROW(J$1:J$999),""),ROW(J1002))),"")</f>
        <v/>
      </c>
      <c r="N1057" s="9"/>
      <c r="O1057" s="9"/>
      <c r="P1057" s="9"/>
      <c r="Q1057" s="9"/>
      <c r="R1057" s="9"/>
      <c r="S1057" s="9"/>
      <c r="T1057" s="87"/>
      <c r="U1057" s="9"/>
      <c r="V1057" s="9"/>
      <c r="W1057" s="9"/>
      <c r="X1057" s="10">
        <f t="shared" si="121"/>
        <v>0</v>
      </c>
      <c r="Y1057" s="12"/>
      <c r="Z1057" s="12"/>
      <c r="AA1057" s="11"/>
      <c r="AB1057" s="9"/>
      <c r="AC1057" s="9"/>
      <c r="AD1057" s="9">
        <f ca="1">IFERROR(IF(COUNTA(AC$56:AC1057)=AC$54,AC1057,FORECAST(W1057,OFFSET(AF$56:AF$254,MATCH(W1057,AE$56:AE$254,1)-1,0,2), OFFSET(AE$56:AE$254,MATCH(W1057,AE$56:AE$254,1)-1,0,2))),"")</f>
        <v>0</v>
      </c>
      <c r="AE1057" s="9" t="str">
        <f t="array" ref="AE1057">IFERROR(INDEX(W$56:W$1054,SMALL(IF(ISNUMBER(AC$56:AC$1054),ROW(W$1:W$999),""),ROW(W1002))),"")</f>
        <v/>
      </c>
      <c r="AF1057" s="9" t="str">
        <f t="array" ref="AF1057">IFERROR(INDEX(AC$56:AC$1054,SMALL(IF(ISNUMBER(AC$56:AC$1054),ROW(AC$1:AC$999),""),ROW(AC1002))),"")</f>
        <v/>
      </c>
      <c r="AG1057" s="9"/>
      <c r="AH1057" s="9"/>
      <c r="AI1057" s="9"/>
      <c r="AJ1057" s="9"/>
      <c r="AK1057" s="9"/>
      <c r="AL1057" s="9"/>
      <c r="AM1057" s="87"/>
      <c r="AN1057" s="9"/>
      <c r="AO1057" s="9"/>
      <c r="AP1057" s="9"/>
      <c r="AQ1057" s="10">
        <f t="shared" si="122"/>
        <v>0</v>
      </c>
      <c r="AR1057" s="12"/>
      <c r="AS1057" s="12"/>
      <c r="AT1057" s="11"/>
      <c r="AU1057" s="9"/>
      <c r="AV1057" s="9"/>
      <c r="AW1057" s="9">
        <f ca="1">IFERROR(IF(COUNTA(AV$56:AV1057)=AV$54,AV1057,FORECAST(AP1057,OFFSET(AY$56:AY$254,MATCH(AP1057,AX$56:AX$254,1)-1,0,2), OFFSET(AX$56:AX$254,MATCH(AP1057,AX$56:AX$254,1)-1,0,2))),"")</f>
        <v>0</v>
      </c>
      <c r="AX1057" s="9" t="str">
        <f t="array" ref="AX1057">IFERROR(INDEX(AP$56:AP$1054,SMALL(IF(ISNUMBER(AV$56:AV$1054),ROW(AP$1:AP$999),""),ROW(AP1002))),"")</f>
        <v/>
      </c>
      <c r="AY1057" s="9" t="str">
        <f t="array" ref="AY1057">IFERROR(INDEX(AV$56:AV$1054,SMALL(IF(ISNUMBER(AV$56:AV$1054),ROW(AV$1:AV$999),""),ROW(AV1002))),"")</f>
        <v/>
      </c>
      <c r="AZ1057" s="9"/>
      <c r="BA1057" s="9"/>
      <c r="BB1057" s="9"/>
      <c r="BC1057" s="9"/>
      <c r="BD1057" s="9"/>
      <c r="BE1057" s="9"/>
      <c r="BF1057" s="87"/>
      <c r="BG1057" s="9"/>
      <c r="BH1057" s="9"/>
      <c r="BI1057" s="9"/>
      <c r="BJ1057" s="10">
        <f t="shared" si="123"/>
        <v>0</v>
      </c>
      <c r="BK1057" s="12"/>
      <c r="BL1057" s="12"/>
      <c r="BM1057" s="11"/>
      <c r="BN1057" s="9"/>
      <c r="BO1057" s="9"/>
      <c r="BP1057" s="9">
        <f ca="1">IFERROR(IF(COUNTA(BO$56:BO1057)=BO$54,BO1057,FORECAST(BI1057,OFFSET(BR$56:BR$254,MATCH(BI1057,BQ$56:BQ$254,1)-1,0,2), OFFSET(BQ$56:BQ$254,MATCH(BI1057,BQ$56:BQ$254,1)-1,0,2))),"")</f>
        <v>0</v>
      </c>
      <c r="BQ1057" s="9" t="str">
        <f t="array" ref="BQ1057">IFERROR(INDEX(BI$56:BI$1054,SMALL(IF(ISNUMBER(BO$56:BO$1054),ROW(BI$1:BI$999),""),ROW(BI1002))),"")</f>
        <v/>
      </c>
      <c r="BR1057" s="9" t="str">
        <f t="array" ref="BR1057">IFERROR(INDEX(BO$56:BO$1054,SMALL(IF(ISNUMBER(BO$56:BO$1054),ROW(BO$1:BO$999),""),ROW(BO1002))),"")</f>
        <v/>
      </c>
      <c r="BS1057" s="9"/>
      <c r="BT1057" s="9"/>
      <c r="BU1057" s="9"/>
      <c r="BV1057" s="9"/>
      <c r="BW1057" s="9"/>
      <c r="BX1057" s="9"/>
      <c r="BY1057" s="87"/>
      <c r="BZ1057" s="9"/>
      <c r="CA1057" s="9"/>
      <c r="CB1057" s="9"/>
      <c r="CC1057" s="10">
        <f t="shared" si="124"/>
        <v>0</v>
      </c>
      <c r="CD1057" s="12"/>
      <c r="CE1057" s="12"/>
      <c r="CF1057" s="11"/>
      <c r="CG1057" s="9"/>
      <c r="CH1057" s="9"/>
      <c r="CI1057" s="9">
        <f ca="1">IFERROR(IF(COUNTA(CH$56:CH1057)=CH$54,CH1057,FORECAST(CB1057,OFFSET(CK$56:CK$254,MATCH(CB1057,CJ$56:CJ$254,1)-1,0,2), OFFSET(CJ$56:CJ$254,MATCH(CB1057,CJ$56:CJ$254,1)-1,0,2))),"")</f>
        <v>0</v>
      </c>
      <c r="CJ1057" s="9" t="str">
        <f t="array" ref="CJ1057">IFERROR(INDEX(CB$56:CB$1054,SMALL(IF(ISNUMBER(CH$56:CH$1054),ROW(CB$1:CB$999),""),ROW(CB1002))),"")</f>
        <v/>
      </c>
      <c r="CK1057" s="9" t="str">
        <f t="array" ref="CK1057">IFERROR(INDEX(CH$56:CH$1054,SMALL(IF(ISNUMBER(CH$56:CH$1054),ROW(CH$1:CH$999),""),ROW(CH1002))),"")</f>
        <v/>
      </c>
      <c r="CL1057" s="9"/>
      <c r="CM1057" s="9"/>
      <c r="CN1057" s="9"/>
      <c r="CO1057" s="9"/>
      <c r="CP1057" s="9"/>
      <c r="CQ1057" s="9"/>
      <c r="CR1057" s="87"/>
      <c r="CS1057" s="9"/>
      <c r="CT1057" s="9"/>
      <c r="CU1057" s="9"/>
      <c r="CV1057" s="10">
        <f t="shared" si="125"/>
        <v>0</v>
      </c>
      <c r="CW1057" s="12"/>
      <c r="CX1057" s="12"/>
      <c r="CY1057" s="11"/>
      <c r="CZ1057" s="9"/>
      <c r="DA1057" s="9"/>
      <c r="DB1057" s="9">
        <f ca="1">IFERROR(IF(COUNTA(DA$56:DA1057)=DA$54,DA1057,FORECAST(CU1057,OFFSET(DD$56:DD$254,MATCH(CU1057,DC$56:DC$254,1)-1,0,2), OFFSET(DC$56:DC$254,MATCH(CU1057,DC$56:DC$254,1)-1,0,2))),"")</f>
        <v>0</v>
      </c>
      <c r="DC1057" s="9" t="str">
        <f t="array" ref="DC1057">IFERROR(INDEX(CU$56:CU$1054,SMALL(IF(ISNUMBER(DA$56:DA$1054),ROW(CU$1:CU$999),""),ROW(CU1002))),"")</f>
        <v/>
      </c>
      <c r="DD1057" s="9" t="str">
        <f t="array" ref="DD1057">IFERROR(INDEX(DA$56:DA$1054,SMALL(IF(ISNUMBER(DA$56:DA$1054),ROW(DA$1:DA$999),""),ROW(DA1002))),"")</f>
        <v/>
      </c>
      <c r="DE1057" s="9"/>
      <c r="DF1057" s="9"/>
      <c r="DG1057" s="9"/>
      <c r="DH1057" s="9"/>
      <c r="DI1057" s="9"/>
      <c r="DJ1057" s="9"/>
      <c r="DK1057" s="87"/>
      <c r="DL1057" s="9"/>
      <c r="DM1057" s="9"/>
      <c r="DN1057" s="9"/>
      <c r="DO1057" s="10">
        <f t="shared" si="126"/>
        <v>0</v>
      </c>
      <c r="DP1057" s="12"/>
      <c r="DQ1057" s="12"/>
      <c r="DR1057" s="11"/>
      <c r="DS1057" s="9"/>
      <c r="DT1057" s="9"/>
      <c r="DU1057" s="9">
        <f ca="1">IFERROR(IF(COUNTA(DT$56:DT1057)=DT$54,DT1057,FORECAST(DN1057,OFFSET(DW$56:DW$254,MATCH(DN1057,DV$56:DV$254,1)-1,0,2), OFFSET(DV$56:DV$254,MATCH(DN1057,DV$56:DV$254,1)-1,0,2))),"")</f>
        <v>0</v>
      </c>
      <c r="DV1057" s="9" t="str">
        <f t="array" ref="DV1057">IFERROR(INDEX(DN$56:DN$1054,SMALL(IF(ISNUMBER(DT$56:DT$1054),ROW(DN$1:DN$999),""),ROW(DN1002))),"")</f>
        <v/>
      </c>
      <c r="DW1057" s="9" t="str">
        <f t="array" ref="DW1057">IFERROR(INDEX(DT$56:DT$1054,SMALL(IF(ISNUMBER(DT$56:DT$1054),ROW(DT$1:DT$999),""),ROW(DT1002))),"")</f>
        <v/>
      </c>
      <c r="DX1057" s="9"/>
      <c r="DY1057" s="9"/>
      <c r="DZ1057" s="9"/>
      <c r="EA1057" s="9"/>
      <c r="EB1057" s="9"/>
      <c r="EC1057" s="9"/>
      <c r="ED1057" s="87"/>
      <c r="EE1057" s="9"/>
      <c r="EF1057" s="9"/>
      <c r="EG1057" s="9"/>
      <c r="EH1057" s="10">
        <f t="shared" si="127"/>
        <v>0</v>
      </c>
      <c r="EI1057" s="12"/>
      <c r="EJ1057" s="12"/>
      <c r="EK1057" s="11"/>
      <c r="EL1057" s="9"/>
      <c r="EM1057" s="9"/>
      <c r="EN1057" s="9">
        <f ca="1">IFERROR(IF(COUNTA(EM$56:EM1057)=EM$54,EM1057,FORECAST(EG1057,OFFSET(EP$56:EP$254,MATCH(EG1057,EO$56:EO$254,1)-1,0,2), OFFSET(EO$56:EO$254,MATCH(EG1057,EO$56:EO$254,1)-1,0,2))),"")</f>
        <v>0</v>
      </c>
      <c r="EO1057" s="9" t="str">
        <f t="array" ref="EO1057">IFERROR(INDEX(EG$56:EG$1054,SMALL(IF(ISNUMBER(EM$56:EM$1054),ROW(EG$1:EG$999),""),ROW(EG1002))),"")</f>
        <v/>
      </c>
      <c r="EP1057" s="9" t="str">
        <f t="array" ref="EP1057">IFERROR(INDEX(EM$56:EM$1054,SMALL(IF(ISNUMBER(EM$56:EM$1054),ROW(EM$1:EM$999),""),ROW(EM1002))),"")</f>
        <v/>
      </c>
      <c r="EQ1057" s="9"/>
      <c r="ER1057" s="9"/>
      <c r="ES1057" s="9"/>
      <c r="ET1057" s="9"/>
      <c r="EU1057" s="9"/>
      <c r="EV1057" s="9"/>
    </row>
    <row r="1058" spans="1:152" x14ac:dyDescent="0.25">
      <c r="A1058" s="8"/>
      <c r="B1058" s="9"/>
      <c r="C1058" s="9"/>
      <c r="D1058" s="9"/>
      <c r="E1058" s="10">
        <f t="shared" si="120"/>
        <v>0</v>
      </c>
      <c r="F1058" s="12"/>
      <c r="G1058" s="12"/>
      <c r="H1058" s="11"/>
      <c r="I1058" s="9"/>
      <c r="J1058" s="9"/>
      <c r="K1058" s="9">
        <f ca="1">IFERROR(IF(COUNTA(J$56:J1058)=J$54,J1058,FORECAST(D1058,OFFSET(M$56:M$254,MATCH(D1058,L$56:L$254,1)-1,0,2), OFFSET(L$56:L$254,MATCH(D1058,L$56:L$254,1)-1,0,2))),"")</f>
        <v>0</v>
      </c>
      <c r="L1058" s="9" t="str">
        <f t="array" ref="L1058">IFERROR(INDEX(D$56:D$1054,SMALL(IF(ISNUMBER(J$56:J$1054),ROW(D$1:D$999),""),ROW(D1003))),"")</f>
        <v/>
      </c>
      <c r="M1058" s="9" t="str">
        <f t="array" ref="M1058">IFERROR(INDEX(J$56:J$1054,SMALL(IF(ISNUMBER(J$56:J$1054),ROW(J$1:J$999),""),ROW(J1003))),"")</f>
        <v/>
      </c>
      <c r="N1058" s="9"/>
      <c r="O1058" s="9"/>
      <c r="P1058" s="9"/>
      <c r="Q1058" s="9"/>
      <c r="R1058" s="9"/>
      <c r="S1058" s="9"/>
      <c r="T1058" s="87"/>
      <c r="U1058" s="9"/>
      <c r="V1058" s="9"/>
      <c r="W1058" s="9"/>
      <c r="X1058" s="10">
        <f t="shared" si="121"/>
        <v>0</v>
      </c>
      <c r="Y1058" s="12"/>
      <c r="Z1058" s="12"/>
      <c r="AA1058" s="11"/>
      <c r="AB1058" s="9"/>
      <c r="AC1058" s="9"/>
      <c r="AD1058" s="9">
        <f ca="1">IFERROR(IF(COUNTA(AC$56:AC1058)=AC$54,AC1058,FORECAST(W1058,OFFSET(AF$56:AF$254,MATCH(W1058,AE$56:AE$254,1)-1,0,2), OFFSET(AE$56:AE$254,MATCH(W1058,AE$56:AE$254,1)-1,0,2))),"")</f>
        <v>0</v>
      </c>
      <c r="AE1058" s="9" t="str">
        <f t="array" ref="AE1058">IFERROR(INDEX(W$56:W$1054,SMALL(IF(ISNUMBER(AC$56:AC$1054),ROW(W$1:W$999),""),ROW(W1003))),"")</f>
        <v/>
      </c>
      <c r="AF1058" s="9" t="str">
        <f t="array" ref="AF1058">IFERROR(INDEX(AC$56:AC$1054,SMALL(IF(ISNUMBER(AC$56:AC$1054),ROW(AC$1:AC$999),""),ROW(AC1003))),"")</f>
        <v/>
      </c>
      <c r="AG1058" s="9"/>
      <c r="AH1058" s="9"/>
      <c r="AI1058" s="9"/>
      <c r="AJ1058" s="9"/>
      <c r="AK1058" s="9"/>
      <c r="AL1058" s="9"/>
      <c r="AM1058" s="87"/>
      <c r="AN1058" s="9"/>
      <c r="AO1058" s="9"/>
      <c r="AP1058" s="9"/>
      <c r="AQ1058" s="10">
        <f t="shared" si="122"/>
        <v>0</v>
      </c>
      <c r="AR1058" s="12"/>
      <c r="AS1058" s="12"/>
      <c r="AT1058" s="11"/>
      <c r="AU1058" s="9"/>
      <c r="AV1058" s="9"/>
      <c r="AW1058" s="9">
        <f ca="1">IFERROR(IF(COUNTA(AV$56:AV1058)=AV$54,AV1058,FORECAST(AP1058,OFFSET(AY$56:AY$254,MATCH(AP1058,AX$56:AX$254,1)-1,0,2), OFFSET(AX$56:AX$254,MATCH(AP1058,AX$56:AX$254,1)-1,0,2))),"")</f>
        <v>0</v>
      </c>
      <c r="AX1058" s="9" t="str">
        <f t="array" ref="AX1058">IFERROR(INDEX(AP$56:AP$1054,SMALL(IF(ISNUMBER(AV$56:AV$1054),ROW(AP$1:AP$999),""),ROW(AP1003))),"")</f>
        <v/>
      </c>
      <c r="AY1058" s="9" t="str">
        <f t="array" ref="AY1058">IFERROR(INDEX(AV$56:AV$1054,SMALL(IF(ISNUMBER(AV$56:AV$1054),ROW(AV$1:AV$999),""),ROW(AV1003))),"")</f>
        <v/>
      </c>
      <c r="AZ1058" s="9"/>
      <c r="BA1058" s="9"/>
      <c r="BB1058" s="9"/>
      <c r="BC1058" s="9"/>
      <c r="BD1058" s="9"/>
      <c r="BE1058" s="9"/>
      <c r="BF1058" s="87"/>
      <c r="BG1058" s="9"/>
      <c r="BH1058" s="9"/>
      <c r="BI1058" s="9"/>
      <c r="BJ1058" s="10">
        <f t="shared" si="123"/>
        <v>0</v>
      </c>
      <c r="BK1058" s="12"/>
      <c r="BL1058" s="12"/>
      <c r="BM1058" s="11"/>
      <c r="BN1058" s="9"/>
      <c r="BO1058" s="9"/>
      <c r="BP1058" s="9">
        <f ca="1">IFERROR(IF(COUNTA(BO$56:BO1058)=BO$54,BO1058,FORECAST(BI1058,OFFSET(BR$56:BR$254,MATCH(BI1058,BQ$56:BQ$254,1)-1,0,2), OFFSET(BQ$56:BQ$254,MATCH(BI1058,BQ$56:BQ$254,1)-1,0,2))),"")</f>
        <v>0</v>
      </c>
      <c r="BQ1058" s="9" t="str">
        <f t="array" ref="BQ1058">IFERROR(INDEX(BI$56:BI$1054,SMALL(IF(ISNUMBER(BO$56:BO$1054),ROW(BI$1:BI$999),""),ROW(BI1003))),"")</f>
        <v/>
      </c>
      <c r="BR1058" s="9" t="str">
        <f t="array" ref="BR1058">IFERROR(INDEX(BO$56:BO$1054,SMALL(IF(ISNUMBER(BO$56:BO$1054),ROW(BO$1:BO$999),""),ROW(BO1003))),"")</f>
        <v/>
      </c>
      <c r="BS1058" s="9"/>
      <c r="BT1058" s="9"/>
      <c r="BU1058" s="9"/>
      <c r="BV1058" s="9"/>
      <c r="BW1058" s="9"/>
      <c r="BX1058" s="9"/>
      <c r="BY1058" s="87"/>
      <c r="BZ1058" s="9"/>
      <c r="CA1058" s="9"/>
      <c r="CB1058" s="9"/>
      <c r="CC1058" s="10">
        <f t="shared" si="124"/>
        <v>0</v>
      </c>
      <c r="CD1058" s="12"/>
      <c r="CE1058" s="12"/>
      <c r="CF1058" s="11"/>
      <c r="CG1058" s="9"/>
      <c r="CH1058" s="9"/>
      <c r="CI1058" s="9">
        <f ca="1">IFERROR(IF(COUNTA(CH$56:CH1058)=CH$54,CH1058,FORECAST(CB1058,OFFSET(CK$56:CK$254,MATCH(CB1058,CJ$56:CJ$254,1)-1,0,2), OFFSET(CJ$56:CJ$254,MATCH(CB1058,CJ$56:CJ$254,1)-1,0,2))),"")</f>
        <v>0</v>
      </c>
      <c r="CJ1058" s="9" t="str">
        <f t="array" ref="CJ1058">IFERROR(INDEX(CB$56:CB$1054,SMALL(IF(ISNUMBER(CH$56:CH$1054),ROW(CB$1:CB$999),""),ROW(CB1003))),"")</f>
        <v/>
      </c>
      <c r="CK1058" s="9" t="str">
        <f t="array" ref="CK1058">IFERROR(INDEX(CH$56:CH$1054,SMALL(IF(ISNUMBER(CH$56:CH$1054),ROW(CH$1:CH$999),""),ROW(CH1003))),"")</f>
        <v/>
      </c>
      <c r="CL1058" s="9"/>
      <c r="CM1058" s="9"/>
      <c r="CN1058" s="9"/>
      <c r="CO1058" s="9"/>
      <c r="CP1058" s="9"/>
      <c r="CQ1058" s="9"/>
      <c r="CR1058" s="87"/>
      <c r="CS1058" s="9"/>
      <c r="CT1058" s="9"/>
      <c r="CU1058" s="9"/>
      <c r="CV1058" s="10">
        <f t="shared" si="125"/>
        <v>0</v>
      </c>
      <c r="CW1058" s="12"/>
      <c r="CX1058" s="12"/>
      <c r="CY1058" s="11"/>
      <c r="CZ1058" s="9"/>
      <c r="DA1058" s="9"/>
      <c r="DB1058" s="9">
        <f ca="1">IFERROR(IF(COUNTA(DA$56:DA1058)=DA$54,DA1058,FORECAST(CU1058,OFFSET(DD$56:DD$254,MATCH(CU1058,DC$56:DC$254,1)-1,0,2), OFFSET(DC$56:DC$254,MATCH(CU1058,DC$56:DC$254,1)-1,0,2))),"")</f>
        <v>0</v>
      </c>
      <c r="DC1058" s="9" t="str">
        <f t="array" ref="DC1058">IFERROR(INDEX(CU$56:CU$1054,SMALL(IF(ISNUMBER(DA$56:DA$1054),ROW(CU$1:CU$999),""),ROW(CU1003))),"")</f>
        <v/>
      </c>
      <c r="DD1058" s="9" t="str">
        <f t="array" ref="DD1058">IFERROR(INDEX(DA$56:DA$1054,SMALL(IF(ISNUMBER(DA$56:DA$1054),ROW(DA$1:DA$999),""),ROW(DA1003))),"")</f>
        <v/>
      </c>
      <c r="DE1058" s="9"/>
      <c r="DF1058" s="9"/>
      <c r="DG1058" s="9"/>
      <c r="DH1058" s="9"/>
      <c r="DI1058" s="9"/>
      <c r="DJ1058" s="9"/>
      <c r="DK1058" s="87"/>
      <c r="DL1058" s="9"/>
      <c r="DM1058" s="9"/>
      <c r="DN1058" s="9"/>
      <c r="DO1058" s="10">
        <f t="shared" si="126"/>
        <v>0</v>
      </c>
      <c r="DP1058" s="12"/>
      <c r="DQ1058" s="12"/>
      <c r="DR1058" s="11"/>
      <c r="DS1058" s="9"/>
      <c r="DT1058" s="9"/>
      <c r="DU1058" s="9">
        <f ca="1">IFERROR(IF(COUNTA(DT$56:DT1058)=DT$54,DT1058,FORECAST(DN1058,OFFSET(DW$56:DW$254,MATCH(DN1058,DV$56:DV$254,1)-1,0,2), OFFSET(DV$56:DV$254,MATCH(DN1058,DV$56:DV$254,1)-1,0,2))),"")</f>
        <v>0</v>
      </c>
      <c r="DV1058" s="9" t="str">
        <f t="array" ref="DV1058">IFERROR(INDEX(DN$56:DN$1054,SMALL(IF(ISNUMBER(DT$56:DT$1054),ROW(DN$1:DN$999),""),ROW(DN1003))),"")</f>
        <v/>
      </c>
      <c r="DW1058" s="9" t="str">
        <f t="array" ref="DW1058">IFERROR(INDEX(DT$56:DT$1054,SMALL(IF(ISNUMBER(DT$56:DT$1054),ROW(DT$1:DT$999),""),ROW(DT1003))),"")</f>
        <v/>
      </c>
      <c r="DX1058" s="9"/>
      <c r="DY1058" s="9"/>
      <c r="DZ1058" s="9"/>
      <c r="EA1058" s="9"/>
      <c r="EB1058" s="9"/>
      <c r="EC1058" s="9"/>
      <c r="ED1058" s="87"/>
      <c r="EE1058" s="9"/>
      <c r="EF1058" s="9"/>
      <c r="EG1058" s="9"/>
      <c r="EH1058" s="10">
        <f t="shared" si="127"/>
        <v>0</v>
      </c>
      <c r="EI1058" s="12"/>
      <c r="EJ1058" s="12"/>
      <c r="EK1058" s="11"/>
      <c r="EL1058" s="9"/>
      <c r="EM1058" s="9"/>
      <c r="EN1058" s="9">
        <f ca="1">IFERROR(IF(COUNTA(EM$56:EM1058)=EM$54,EM1058,FORECAST(EG1058,OFFSET(EP$56:EP$254,MATCH(EG1058,EO$56:EO$254,1)-1,0,2), OFFSET(EO$56:EO$254,MATCH(EG1058,EO$56:EO$254,1)-1,0,2))),"")</f>
        <v>0</v>
      </c>
      <c r="EO1058" s="9" t="str">
        <f t="array" ref="EO1058">IFERROR(INDEX(EG$56:EG$1054,SMALL(IF(ISNUMBER(EM$56:EM$1054),ROW(EG$1:EG$999),""),ROW(EG1003))),"")</f>
        <v/>
      </c>
      <c r="EP1058" s="9" t="str">
        <f t="array" ref="EP1058">IFERROR(INDEX(EM$56:EM$1054,SMALL(IF(ISNUMBER(EM$56:EM$1054),ROW(EM$1:EM$999),""),ROW(EM1003))),"")</f>
        <v/>
      </c>
      <c r="EQ1058" s="9"/>
      <c r="ER1058" s="9"/>
      <c r="ES1058" s="9"/>
      <c r="ET1058" s="9"/>
      <c r="EU1058" s="9"/>
      <c r="EV1058" s="9"/>
    </row>
    <row r="1059" spans="1:152" x14ac:dyDescent="0.25">
      <c r="A1059" s="8"/>
      <c r="B1059" s="9"/>
      <c r="C1059" s="9"/>
      <c r="D1059" s="9"/>
      <c r="E1059" s="10">
        <f t="shared" si="120"/>
        <v>0</v>
      </c>
      <c r="F1059" s="12"/>
      <c r="G1059" s="12"/>
      <c r="H1059" s="11"/>
      <c r="I1059" s="9"/>
      <c r="J1059" s="9"/>
      <c r="K1059" s="9">
        <f ca="1">IFERROR(IF(COUNTA(J$56:J1059)=J$54,J1059,FORECAST(D1059,OFFSET(M$56:M$254,MATCH(D1059,L$56:L$254,1)-1,0,2), OFFSET(L$56:L$254,MATCH(D1059,L$56:L$254,1)-1,0,2))),"")</f>
        <v>0</v>
      </c>
      <c r="L1059" s="9" t="str">
        <f t="array" ref="L1059">IFERROR(INDEX(D$56:D$1054,SMALL(IF(ISNUMBER(J$56:J$1054),ROW(D$1:D$999),""),ROW(D1004))),"")</f>
        <v/>
      </c>
      <c r="M1059" s="9" t="str">
        <f t="array" ref="M1059">IFERROR(INDEX(J$56:J$1054,SMALL(IF(ISNUMBER(J$56:J$1054),ROW(J$1:J$999),""),ROW(J1004))),"")</f>
        <v/>
      </c>
      <c r="N1059" s="9"/>
      <c r="O1059" s="9"/>
      <c r="P1059" s="9"/>
      <c r="Q1059" s="9"/>
      <c r="R1059" s="9"/>
      <c r="S1059" s="9"/>
      <c r="T1059" s="87"/>
      <c r="U1059" s="9"/>
      <c r="V1059" s="9"/>
      <c r="W1059" s="9"/>
      <c r="X1059" s="10">
        <f t="shared" si="121"/>
        <v>0</v>
      </c>
      <c r="Y1059" s="12"/>
      <c r="Z1059" s="12"/>
      <c r="AA1059" s="11"/>
      <c r="AB1059" s="9"/>
      <c r="AC1059" s="9"/>
      <c r="AD1059" s="9">
        <f ca="1">IFERROR(IF(COUNTA(AC$56:AC1059)=AC$54,AC1059,FORECAST(W1059,OFFSET(AF$56:AF$254,MATCH(W1059,AE$56:AE$254,1)-1,0,2), OFFSET(AE$56:AE$254,MATCH(W1059,AE$56:AE$254,1)-1,0,2))),"")</f>
        <v>0</v>
      </c>
      <c r="AE1059" s="9" t="str">
        <f t="array" ref="AE1059">IFERROR(INDEX(W$56:W$1054,SMALL(IF(ISNUMBER(AC$56:AC$1054),ROW(W$1:W$999),""),ROW(W1004))),"")</f>
        <v/>
      </c>
      <c r="AF1059" s="9" t="str">
        <f t="array" ref="AF1059">IFERROR(INDEX(AC$56:AC$1054,SMALL(IF(ISNUMBER(AC$56:AC$1054),ROW(AC$1:AC$999),""),ROW(AC1004))),"")</f>
        <v/>
      </c>
      <c r="AG1059" s="9"/>
      <c r="AH1059" s="9"/>
      <c r="AI1059" s="9"/>
      <c r="AJ1059" s="9"/>
      <c r="AK1059" s="9"/>
      <c r="AL1059" s="9"/>
      <c r="AM1059" s="87"/>
      <c r="AN1059" s="9"/>
      <c r="AO1059" s="9"/>
      <c r="AP1059" s="9"/>
      <c r="AQ1059" s="10">
        <f t="shared" si="122"/>
        <v>0</v>
      </c>
      <c r="AR1059" s="12"/>
      <c r="AS1059" s="12"/>
      <c r="AT1059" s="11"/>
      <c r="AU1059" s="9"/>
      <c r="AV1059" s="9"/>
      <c r="AW1059" s="9">
        <f ca="1">IFERROR(IF(COUNTA(AV$56:AV1059)=AV$54,AV1059,FORECAST(AP1059,OFFSET(AY$56:AY$254,MATCH(AP1059,AX$56:AX$254,1)-1,0,2), OFFSET(AX$56:AX$254,MATCH(AP1059,AX$56:AX$254,1)-1,0,2))),"")</f>
        <v>0</v>
      </c>
      <c r="AX1059" s="9" t="str">
        <f t="array" ref="AX1059">IFERROR(INDEX(AP$56:AP$1054,SMALL(IF(ISNUMBER(AV$56:AV$1054),ROW(AP$1:AP$999),""),ROW(AP1004))),"")</f>
        <v/>
      </c>
      <c r="AY1059" s="9" t="str">
        <f t="array" ref="AY1059">IFERROR(INDEX(AV$56:AV$1054,SMALL(IF(ISNUMBER(AV$56:AV$1054),ROW(AV$1:AV$999),""),ROW(AV1004))),"")</f>
        <v/>
      </c>
      <c r="AZ1059" s="9"/>
      <c r="BA1059" s="9"/>
      <c r="BB1059" s="9"/>
      <c r="BC1059" s="9"/>
      <c r="BD1059" s="9"/>
      <c r="BE1059" s="9"/>
      <c r="BF1059" s="87"/>
      <c r="BG1059" s="9"/>
      <c r="BH1059" s="9"/>
      <c r="BI1059" s="9"/>
      <c r="BJ1059" s="10">
        <f t="shared" si="123"/>
        <v>0</v>
      </c>
      <c r="BK1059" s="12"/>
      <c r="BL1059" s="12"/>
      <c r="BM1059" s="11"/>
      <c r="BN1059" s="9"/>
      <c r="BO1059" s="9"/>
      <c r="BP1059" s="9">
        <f ca="1">IFERROR(IF(COUNTA(BO$56:BO1059)=BO$54,BO1059,FORECAST(BI1059,OFFSET(BR$56:BR$254,MATCH(BI1059,BQ$56:BQ$254,1)-1,0,2), OFFSET(BQ$56:BQ$254,MATCH(BI1059,BQ$56:BQ$254,1)-1,0,2))),"")</f>
        <v>0</v>
      </c>
      <c r="BQ1059" s="9" t="str">
        <f t="array" ref="BQ1059">IFERROR(INDEX(BI$56:BI$1054,SMALL(IF(ISNUMBER(BO$56:BO$1054),ROW(BI$1:BI$999),""),ROW(BI1004))),"")</f>
        <v/>
      </c>
      <c r="BR1059" s="9" t="str">
        <f t="array" ref="BR1059">IFERROR(INDEX(BO$56:BO$1054,SMALL(IF(ISNUMBER(BO$56:BO$1054),ROW(BO$1:BO$999),""),ROW(BO1004))),"")</f>
        <v/>
      </c>
      <c r="BS1059" s="9"/>
      <c r="BT1059" s="9"/>
      <c r="BU1059" s="9"/>
      <c r="BV1059" s="9"/>
      <c r="BW1059" s="9"/>
      <c r="BX1059" s="9"/>
      <c r="BY1059" s="87"/>
      <c r="BZ1059" s="9"/>
      <c r="CA1059" s="9"/>
      <c r="CB1059" s="9"/>
      <c r="CC1059" s="10">
        <f t="shared" si="124"/>
        <v>0</v>
      </c>
      <c r="CD1059" s="12"/>
      <c r="CE1059" s="12"/>
      <c r="CF1059" s="11"/>
      <c r="CG1059" s="9"/>
      <c r="CH1059" s="9"/>
      <c r="CI1059" s="9">
        <f ca="1">IFERROR(IF(COUNTA(CH$56:CH1059)=CH$54,CH1059,FORECAST(CB1059,OFFSET(CK$56:CK$254,MATCH(CB1059,CJ$56:CJ$254,1)-1,0,2), OFFSET(CJ$56:CJ$254,MATCH(CB1059,CJ$56:CJ$254,1)-1,0,2))),"")</f>
        <v>0</v>
      </c>
      <c r="CJ1059" s="9" t="str">
        <f t="array" ref="CJ1059">IFERROR(INDEX(CB$56:CB$1054,SMALL(IF(ISNUMBER(CH$56:CH$1054),ROW(CB$1:CB$999),""),ROW(CB1004))),"")</f>
        <v/>
      </c>
      <c r="CK1059" s="9" t="str">
        <f t="array" ref="CK1059">IFERROR(INDEX(CH$56:CH$1054,SMALL(IF(ISNUMBER(CH$56:CH$1054),ROW(CH$1:CH$999),""),ROW(CH1004))),"")</f>
        <v/>
      </c>
      <c r="CL1059" s="9"/>
      <c r="CM1059" s="9"/>
      <c r="CN1059" s="9"/>
      <c r="CO1059" s="9"/>
      <c r="CP1059" s="9"/>
      <c r="CQ1059" s="9"/>
      <c r="CR1059" s="87"/>
      <c r="CS1059" s="9"/>
      <c r="CT1059" s="9"/>
      <c r="CU1059" s="9"/>
      <c r="CV1059" s="10">
        <f t="shared" si="125"/>
        <v>0</v>
      </c>
      <c r="CW1059" s="12"/>
      <c r="CX1059" s="12"/>
      <c r="CY1059" s="11"/>
      <c r="CZ1059" s="9"/>
      <c r="DA1059" s="9"/>
      <c r="DB1059" s="9">
        <f ca="1">IFERROR(IF(COUNTA(DA$56:DA1059)=DA$54,DA1059,FORECAST(CU1059,OFFSET(DD$56:DD$254,MATCH(CU1059,DC$56:DC$254,1)-1,0,2), OFFSET(DC$56:DC$254,MATCH(CU1059,DC$56:DC$254,1)-1,0,2))),"")</f>
        <v>0</v>
      </c>
      <c r="DC1059" s="9" t="str">
        <f t="array" ref="DC1059">IFERROR(INDEX(CU$56:CU$1054,SMALL(IF(ISNUMBER(DA$56:DA$1054),ROW(CU$1:CU$999),""),ROW(CU1004))),"")</f>
        <v/>
      </c>
      <c r="DD1059" s="9" t="str">
        <f t="array" ref="DD1059">IFERROR(INDEX(DA$56:DA$1054,SMALL(IF(ISNUMBER(DA$56:DA$1054),ROW(DA$1:DA$999),""),ROW(DA1004))),"")</f>
        <v/>
      </c>
      <c r="DE1059" s="9"/>
      <c r="DF1059" s="9"/>
      <c r="DG1059" s="9"/>
      <c r="DH1059" s="9"/>
      <c r="DI1059" s="9"/>
      <c r="DJ1059" s="9"/>
      <c r="DK1059" s="87"/>
      <c r="DL1059" s="9"/>
      <c r="DM1059" s="9"/>
      <c r="DN1059" s="9"/>
      <c r="DO1059" s="10">
        <f t="shared" si="126"/>
        <v>0</v>
      </c>
      <c r="DP1059" s="12"/>
      <c r="DQ1059" s="12"/>
      <c r="DR1059" s="11"/>
      <c r="DS1059" s="9"/>
      <c r="DT1059" s="9"/>
      <c r="DU1059" s="9">
        <f ca="1">IFERROR(IF(COUNTA(DT$56:DT1059)=DT$54,DT1059,FORECAST(DN1059,OFFSET(DW$56:DW$254,MATCH(DN1059,DV$56:DV$254,1)-1,0,2), OFFSET(DV$56:DV$254,MATCH(DN1059,DV$56:DV$254,1)-1,0,2))),"")</f>
        <v>0</v>
      </c>
      <c r="DV1059" s="9" t="str">
        <f t="array" ref="DV1059">IFERROR(INDEX(DN$56:DN$1054,SMALL(IF(ISNUMBER(DT$56:DT$1054),ROW(DN$1:DN$999),""),ROW(DN1004))),"")</f>
        <v/>
      </c>
      <c r="DW1059" s="9" t="str">
        <f t="array" ref="DW1059">IFERROR(INDEX(DT$56:DT$1054,SMALL(IF(ISNUMBER(DT$56:DT$1054),ROW(DT$1:DT$999),""),ROW(DT1004))),"")</f>
        <v/>
      </c>
      <c r="DX1059" s="9"/>
      <c r="DY1059" s="9"/>
      <c r="DZ1059" s="9"/>
      <c r="EA1059" s="9"/>
      <c r="EB1059" s="9"/>
      <c r="EC1059" s="9"/>
      <c r="ED1059" s="87"/>
      <c r="EE1059" s="9"/>
      <c r="EF1059" s="9"/>
      <c r="EG1059" s="9"/>
      <c r="EH1059" s="10">
        <f t="shared" si="127"/>
        <v>0</v>
      </c>
      <c r="EI1059" s="12"/>
      <c r="EJ1059" s="12"/>
      <c r="EK1059" s="11"/>
      <c r="EL1059" s="9"/>
      <c r="EM1059" s="9"/>
      <c r="EN1059" s="9">
        <f ca="1">IFERROR(IF(COUNTA(EM$56:EM1059)=EM$54,EM1059,FORECAST(EG1059,OFFSET(EP$56:EP$254,MATCH(EG1059,EO$56:EO$254,1)-1,0,2), OFFSET(EO$56:EO$254,MATCH(EG1059,EO$56:EO$254,1)-1,0,2))),"")</f>
        <v>0</v>
      </c>
      <c r="EO1059" s="9" t="str">
        <f t="array" ref="EO1059">IFERROR(INDEX(EG$56:EG$1054,SMALL(IF(ISNUMBER(EM$56:EM$1054),ROW(EG$1:EG$999),""),ROW(EG1004))),"")</f>
        <v/>
      </c>
      <c r="EP1059" s="9" t="str">
        <f t="array" ref="EP1059">IFERROR(INDEX(EM$56:EM$1054,SMALL(IF(ISNUMBER(EM$56:EM$1054),ROW(EM$1:EM$999),""),ROW(EM1004))),"")</f>
        <v/>
      </c>
      <c r="EQ1059" s="9"/>
      <c r="ER1059" s="9"/>
      <c r="ES1059" s="9"/>
      <c r="ET1059" s="9"/>
      <c r="EU1059" s="9"/>
      <c r="EV1059" s="9"/>
    </row>
    <row r="1060" spans="1:152" x14ac:dyDescent="0.25">
      <c r="A1060" s="8"/>
      <c r="B1060" s="9"/>
      <c r="C1060" s="9"/>
      <c r="D1060" s="9"/>
      <c r="E1060" s="10">
        <f t="shared" si="120"/>
        <v>0</v>
      </c>
      <c r="F1060" s="12"/>
      <c r="G1060" s="12"/>
      <c r="H1060" s="11"/>
      <c r="I1060" s="9"/>
      <c r="J1060" s="9"/>
      <c r="K1060" s="9">
        <f ca="1">IFERROR(IF(COUNTA(J$56:J1060)=J$54,J1060,FORECAST(D1060,OFFSET(M$56:M$254,MATCH(D1060,L$56:L$254,1)-1,0,2), OFFSET(L$56:L$254,MATCH(D1060,L$56:L$254,1)-1,0,2))),"")</f>
        <v>0</v>
      </c>
      <c r="L1060" s="9" t="str">
        <f t="array" ref="L1060">IFERROR(INDEX(D$56:D$1054,SMALL(IF(ISNUMBER(J$56:J$1054),ROW(D$1:D$999),""),ROW(D1005))),"")</f>
        <v/>
      </c>
      <c r="M1060" s="9" t="str">
        <f t="array" ref="M1060">IFERROR(INDEX(J$56:J$1054,SMALL(IF(ISNUMBER(J$56:J$1054),ROW(J$1:J$999),""),ROW(J1005))),"")</f>
        <v/>
      </c>
      <c r="N1060" s="9"/>
      <c r="O1060" s="9"/>
      <c r="P1060" s="9"/>
      <c r="Q1060" s="9"/>
      <c r="R1060" s="9"/>
      <c r="S1060" s="9"/>
      <c r="T1060" s="87"/>
      <c r="U1060" s="9"/>
      <c r="V1060" s="9"/>
      <c r="W1060" s="9"/>
      <c r="X1060" s="10">
        <f t="shared" si="121"/>
        <v>0</v>
      </c>
      <c r="Y1060" s="12"/>
      <c r="Z1060" s="12"/>
      <c r="AA1060" s="11"/>
      <c r="AB1060" s="9"/>
      <c r="AC1060" s="9"/>
      <c r="AD1060" s="9">
        <f ca="1">IFERROR(IF(COUNTA(AC$56:AC1060)=AC$54,AC1060,FORECAST(W1060,OFFSET(AF$56:AF$254,MATCH(W1060,AE$56:AE$254,1)-1,0,2), OFFSET(AE$56:AE$254,MATCH(W1060,AE$56:AE$254,1)-1,0,2))),"")</f>
        <v>0</v>
      </c>
      <c r="AE1060" s="9" t="str">
        <f t="array" ref="AE1060">IFERROR(INDEX(W$56:W$1054,SMALL(IF(ISNUMBER(AC$56:AC$1054),ROW(W$1:W$999),""),ROW(W1005))),"")</f>
        <v/>
      </c>
      <c r="AF1060" s="9" t="str">
        <f t="array" ref="AF1060">IFERROR(INDEX(AC$56:AC$1054,SMALL(IF(ISNUMBER(AC$56:AC$1054),ROW(AC$1:AC$999),""),ROW(AC1005))),"")</f>
        <v/>
      </c>
      <c r="AG1060" s="9"/>
      <c r="AH1060" s="9"/>
      <c r="AI1060" s="9"/>
      <c r="AJ1060" s="9"/>
      <c r="AK1060" s="9"/>
      <c r="AL1060" s="9"/>
      <c r="AM1060" s="87"/>
      <c r="AN1060" s="9"/>
      <c r="AO1060" s="9"/>
      <c r="AP1060" s="9"/>
      <c r="AQ1060" s="10">
        <f t="shared" si="122"/>
        <v>0</v>
      </c>
      <c r="AR1060" s="12"/>
      <c r="AS1060" s="12"/>
      <c r="AT1060" s="11"/>
      <c r="AU1060" s="9"/>
      <c r="AV1060" s="9"/>
      <c r="AW1060" s="9">
        <f ca="1">IFERROR(IF(COUNTA(AV$56:AV1060)=AV$54,AV1060,FORECAST(AP1060,OFFSET(AY$56:AY$254,MATCH(AP1060,AX$56:AX$254,1)-1,0,2), OFFSET(AX$56:AX$254,MATCH(AP1060,AX$56:AX$254,1)-1,0,2))),"")</f>
        <v>0</v>
      </c>
      <c r="AX1060" s="9" t="str">
        <f t="array" ref="AX1060">IFERROR(INDEX(AP$56:AP$1054,SMALL(IF(ISNUMBER(AV$56:AV$1054),ROW(AP$1:AP$999),""),ROW(AP1005))),"")</f>
        <v/>
      </c>
      <c r="AY1060" s="9" t="str">
        <f t="array" ref="AY1060">IFERROR(INDEX(AV$56:AV$1054,SMALL(IF(ISNUMBER(AV$56:AV$1054),ROW(AV$1:AV$999),""),ROW(AV1005))),"")</f>
        <v/>
      </c>
      <c r="AZ1060" s="9"/>
      <c r="BA1060" s="9"/>
      <c r="BB1060" s="9"/>
      <c r="BC1060" s="9"/>
      <c r="BD1060" s="9"/>
      <c r="BE1060" s="9"/>
      <c r="BF1060" s="87"/>
      <c r="BG1060" s="9"/>
      <c r="BH1060" s="9"/>
      <c r="BI1060" s="9"/>
      <c r="BJ1060" s="10">
        <f t="shared" si="123"/>
        <v>0</v>
      </c>
      <c r="BK1060" s="12"/>
      <c r="BL1060" s="12"/>
      <c r="BM1060" s="11"/>
      <c r="BN1060" s="9"/>
      <c r="BO1060" s="9"/>
      <c r="BP1060" s="9">
        <f ca="1">IFERROR(IF(COUNTA(BO$56:BO1060)=BO$54,BO1060,FORECAST(BI1060,OFFSET(BR$56:BR$254,MATCH(BI1060,BQ$56:BQ$254,1)-1,0,2), OFFSET(BQ$56:BQ$254,MATCH(BI1060,BQ$56:BQ$254,1)-1,0,2))),"")</f>
        <v>0</v>
      </c>
      <c r="BQ1060" s="9" t="str">
        <f t="array" ref="BQ1060">IFERROR(INDEX(BI$56:BI$1054,SMALL(IF(ISNUMBER(BO$56:BO$1054),ROW(BI$1:BI$999),""),ROW(BI1005))),"")</f>
        <v/>
      </c>
      <c r="BR1060" s="9" t="str">
        <f t="array" ref="BR1060">IFERROR(INDEX(BO$56:BO$1054,SMALL(IF(ISNUMBER(BO$56:BO$1054),ROW(BO$1:BO$999),""),ROW(BO1005))),"")</f>
        <v/>
      </c>
      <c r="BS1060" s="9"/>
      <c r="BT1060" s="9"/>
      <c r="BU1060" s="9"/>
      <c r="BV1060" s="9"/>
      <c r="BW1060" s="9"/>
      <c r="BX1060" s="9"/>
      <c r="BY1060" s="87"/>
      <c r="BZ1060" s="9"/>
      <c r="CA1060" s="9"/>
      <c r="CB1060" s="9"/>
      <c r="CC1060" s="10">
        <f t="shared" si="124"/>
        <v>0</v>
      </c>
      <c r="CD1060" s="12"/>
      <c r="CE1060" s="12"/>
      <c r="CF1060" s="11"/>
      <c r="CG1060" s="9"/>
      <c r="CH1060" s="9"/>
      <c r="CI1060" s="9">
        <f ca="1">IFERROR(IF(COUNTA(CH$56:CH1060)=CH$54,CH1060,FORECAST(CB1060,OFFSET(CK$56:CK$254,MATCH(CB1060,CJ$56:CJ$254,1)-1,0,2), OFFSET(CJ$56:CJ$254,MATCH(CB1060,CJ$56:CJ$254,1)-1,0,2))),"")</f>
        <v>0</v>
      </c>
      <c r="CJ1060" s="9" t="str">
        <f t="array" ref="CJ1060">IFERROR(INDEX(CB$56:CB$1054,SMALL(IF(ISNUMBER(CH$56:CH$1054),ROW(CB$1:CB$999),""),ROW(CB1005))),"")</f>
        <v/>
      </c>
      <c r="CK1060" s="9" t="str">
        <f t="array" ref="CK1060">IFERROR(INDEX(CH$56:CH$1054,SMALL(IF(ISNUMBER(CH$56:CH$1054),ROW(CH$1:CH$999),""),ROW(CH1005))),"")</f>
        <v/>
      </c>
      <c r="CL1060" s="9"/>
      <c r="CM1060" s="9"/>
      <c r="CN1060" s="9"/>
      <c r="CO1060" s="9"/>
      <c r="CP1060" s="9"/>
      <c r="CQ1060" s="9"/>
      <c r="CR1060" s="87"/>
      <c r="CS1060" s="9"/>
      <c r="CT1060" s="9"/>
      <c r="CU1060" s="9"/>
      <c r="CV1060" s="10">
        <f t="shared" si="125"/>
        <v>0</v>
      </c>
      <c r="CW1060" s="12"/>
      <c r="CX1060" s="12"/>
      <c r="CY1060" s="11"/>
      <c r="CZ1060" s="9"/>
      <c r="DA1060" s="9"/>
      <c r="DB1060" s="9">
        <f ca="1">IFERROR(IF(COUNTA(DA$56:DA1060)=DA$54,DA1060,FORECAST(CU1060,OFFSET(DD$56:DD$254,MATCH(CU1060,DC$56:DC$254,1)-1,0,2), OFFSET(DC$56:DC$254,MATCH(CU1060,DC$56:DC$254,1)-1,0,2))),"")</f>
        <v>0</v>
      </c>
      <c r="DC1060" s="9" t="str">
        <f t="array" ref="DC1060">IFERROR(INDEX(CU$56:CU$1054,SMALL(IF(ISNUMBER(DA$56:DA$1054),ROW(CU$1:CU$999),""),ROW(CU1005))),"")</f>
        <v/>
      </c>
      <c r="DD1060" s="9" t="str">
        <f t="array" ref="DD1060">IFERROR(INDEX(DA$56:DA$1054,SMALL(IF(ISNUMBER(DA$56:DA$1054),ROW(DA$1:DA$999),""),ROW(DA1005))),"")</f>
        <v/>
      </c>
      <c r="DE1060" s="9"/>
      <c r="DF1060" s="9"/>
      <c r="DG1060" s="9"/>
      <c r="DH1060" s="9"/>
      <c r="DI1060" s="9"/>
      <c r="DJ1060" s="9"/>
      <c r="DK1060" s="87"/>
      <c r="DL1060" s="9"/>
      <c r="DM1060" s="9"/>
      <c r="DN1060" s="9"/>
      <c r="DO1060" s="10">
        <f t="shared" si="126"/>
        <v>0</v>
      </c>
      <c r="DP1060" s="12"/>
      <c r="DQ1060" s="12"/>
      <c r="DR1060" s="11"/>
      <c r="DS1060" s="9"/>
      <c r="DT1060" s="9"/>
      <c r="DU1060" s="9">
        <f ca="1">IFERROR(IF(COUNTA(DT$56:DT1060)=DT$54,DT1060,FORECAST(DN1060,OFFSET(DW$56:DW$254,MATCH(DN1060,DV$56:DV$254,1)-1,0,2), OFFSET(DV$56:DV$254,MATCH(DN1060,DV$56:DV$254,1)-1,0,2))),"")</f>
        <v>0</v>
      </c>
      <c r="DV1060" s="9" t="str">
        <f t="array" ref="DV1060">IFERROR(INDEX(DN$56:DN$1054,SMALL(IF(ISNUMBER(DT$56:DT$1054),ROW(DN$1:DN$999),""),ROW(DN1005))),"")</f>
        <v/>
      </c>
      <c r="DW1060" s="9" t="str">
        <f t="array" ref="DW1060">IFERROR(INDEX(DT$56:DT$1054,SMALL(IF(ISNUMBER(DT$56:DT$1054),ROW(DT$1:DT$999),""),ROW(DT1005))),"")</f>
        <v/>
      </c>
      <c r="DX1060" s="9"/>
      <c r="DY1060" s="9"/>
      <c r="DZ1060" s="9"/>
      <c r="EA1060" s="9"/>
      <c r="EB1060" s="9"/>
      <c r="EC1060" s="9"/>
      <c r="ED1060" s="87"/>
      <c r="EE1060" s="9"/>
      <c r="EF1060" s="9"/>
      <c r="EG1060" s="9"/>
      <c r="EH1060" s="10">
        <f t="shared" si="127"/>
        <v>0</v>
      </c>
      <c r="EI1060" s="12"/>
      <c r="EJ1060" s="12"/>
      <c r="EK1060" s="11"/>
      <c r="EL1060" s="9"/>
      <c r="EM1060" s="9"/>
      <c r="EN1060" s="9">
        <f ca="1">IFERROR(IF(COUNTA(EM$56:EM1060)=EM$54,EM1060,FORECAST(EG1060,OFFSET(EP$56:EP$254,MATCH(EG1060,EO$56:EO$254,1)-1,0,2), OFFSET(EO$56:EO$254,MATCH(EG1060,EO$56:EO$254,1)-1,0,2))),"")</f>
        <v>0</v>
      </c>
      <c r="EO1060" s="9" t="str">
        <f t="array" ref="EO1060">IFERROR(INDEX(EG$56:EG$1054,SMALL(IF(ISNUMBER(EM$56:EM$1054),ROW(EG$1:EG$999),""),ROW(EG1005))),"")</f>
        <v/>
      </c>
      <c r="EP1060" s="9" t="str">
        <f t="array" ref="EP1060">IFERROR(INDEX(EM$56:EM$1054,SMALL(IF(ISNUMBER(EM$56:EM$1054),ROW(EM$1:EM$999),""),ROW(EM1005))),"")</f>
        <v/>
      </c>
      <c r="EQ1060" s="9"/>
      <c r="ER1060" s="9"/>
      <c r="ES1060" s="9"/>
      <c r="ET1060" s="9"/>
      <c r="EU1060" s="9"/>
      <c r="EV1060" s="9"/>
    </row>
    <row r="1061" spans="1:152" x14ac:dyDescent="0.25">
      <c r="A1061" s="8"/>
      <c r="B1061" s="9"/>
      <c r="C1061" s="9"/>
      <c r="D1061" s="9"/>
      <c r="E1061" s="10">
        <f t="shared" si="120"/>
        <v>0</v>
      </c>
      <c r="F1061" s="12"/>
      <c r="G1061" s="12"/>
      <c r="H1061" s="11"/>
      <c r="I1061" s="9"/>
      <c r="J1061" s="9"/>
      <c r="K1061" s="9">
        <f ca="1">IFERROR(IF(COUNTA(J$56:J1061)=J$54,J1061,FORECAST(D1061,OFFSET(M$56:M$254,MATCH(D1061,L$56:L$254,1)-1,0,2), OFFSET(L$56:L$254,MATCH(D1061,L$56:L$254,1)-1,0,2))),"")</f>
        <v>0</v>
      </c>
      <c r="L1061" s="9" t="str">
        <f t="array" ref="L1061">IFERROR(INDEX(D$56:D$1054,SMALL(IF(ISNUMBER(J$56:J$1054),ROW(D$1:D$999),""),ROW(D1006))),"")</f>
        <v/>
      </c>
      <c r="M1061" s="9" t="str">
        <f t="array" ref="M1061">IFERROR(INDEX(J$56:J$1054,SMALL(IF(ISNUMBER(J$56:J$1054),ROW(J$1:J$999),""),ROW(J1006))),"")</f>
        <v/>
      </c>
      <c r="N1061" s="9"/>
      <c r="O1061" s="9"/>
      <c r="P1061" s="9"/>
      <c r="Q1061" s="9"/>
      <c r="R1061" s="9"/>
      <c r="S1061" s="9"/>
      <c r="T1061" s="87"/>
      <c r="U1061" s="9"/>
      <c r="V1061" s="9"/>
      <c r="W1061" s="9"/>
      <c r="X1061" s="10">
        <f t="shared" si="121"/>
        <v>0</v>
      </c>
      <c r="Y1061" s="12"/>
      <c r="Z1061" s="12"/>
      <c r="AA1061" s="11"/>
      <c r="AB1061" s="9"/>
      <c r="AC1061" s="9"/>
      <c r="AD1061" s="9">
        <f ca="1">IFERROR(IF(COUNTA(AC$56:AC1061)=AC$54,AC1061,FORECAST(W1061,OFFSET(AF$56:AF$254,MATCH(W1061,AE$56:AE$254,1)-1,0,2), OFFSET(AE$56:AE$254,MATCH(W1061,AE$56:AE$254,1)-1,0,2))),"")</f>
        <v>0</v>
      </c>
      <c r="AE1061" s="9" t="str">
        <f t="array" ref="AE1061">IFERROR(INDEX(W$56:W$1054,SMALL(IF(ISNUMBER(AC$56:AC$1054),ROW(W$1:W$999),""),ROW(W1006))),"")</f>
        <v/>
      </c>
      <c r="AF1061" s="9" t="str">
        <f t="array" ref="AF1061">IFERROR(INDEX(AC$56:AC$1054,SMALL(IF(ISNUMBER(AC$56:AC$1054),ROW(AC$1:AC$999),""),ROW(AC1006))),"")</f>
        <v/>
      </c>
      <c r="AG1061" s="9"/>
      <c r="AH1061" s="9"/>
      <c r="AI1061" s="9"/>
      <c r="AJ1061" s="9"/>
      <c r="AK1061" s="9"/>
      <c r="AL1061" s="9"/>
      <c r="AM1061" s="87"/>
      <c r="AN1061" s="9"/>
      <c r="AO1061" s="9"/>
      <c r="AP1061" s="9"/>
      <c r="AQ1061" s="10">
        <f t="shared" si="122"/>
        <v>0</v>
      </c>
      <c r="AR1061" s="12"/>
      <c r="AS1061" s="12"/>
      <c r="AT1061" s="11"/>
      <c r="AU1061" s="9"/>
      <c r="AV1061" s="9"/>
      <c r="AW1061" s="9">
        <f ca="1">IFERROR(IF(COUNTA(AV$56:AV1061)=AV$54,AV1061,FORECAST(AP1061,OFFSET(AY$56:AY$254,MATCH(AP1061,AX$56:AX$254,1)-1,0,2), OFFSET(AX$56:AX$254,MATCH(AP1061,AX$56:AX$254,1)-1,0,2))),"")</f>
        <v>0</v>
      </c>
      <c r="AX1061" s="9" t="str">
        <f t="array" ref="AX1061">IFERROR(INDEX(AP$56:AP$1054,SMALL(IF(ISNUMBER(AV$56:AV$1054),ROW(AP$1:AP$999),""),ROW(AP1006))),"")</f>
        <v/>
      </c>
      <c r="AY1061" s="9" t="str">
        <f t="array" ref="AY1061">IFERROR(INDEX(AV$56:AV$1054,SMALL(IF(ISNUMBER(AV$56:AV$1054),ROW(AV$1:AV$999),""),ROW(AV1006))),"")</f>
        <v/>
      </c>
      <c r="AZ1061" s="9"/>
      <c r="BA1061" s="9"/>
      <c r="BB1061" s="9"/>
      <c r="BC1061" s="9"/>
      <c r="BD1061" s="9"/>
      <c r="BE1061" s="9"/>
      <c r="BF1061" s="87"/>
      <c r="BG1061" s="9"/>
      <c r="BH1061" s="9"/>
      <c r="BI1061" s="9"/>
      <c r="BJ1061" s="10">
        <f t="shared" si="123"/>
        <v>0</v>
      </c>
      <c r="BK1061" s="12"/>
      <c r="BL1061" s="12"/>
      <c r="BM1061" s="11"/>
      <c r="BN1061" s="9"/>
      <c r="BO1061" s="9"/>
      <c r="BP1061" s="9">
        <f ca="1">IFERROR(IF(COUNTA(BO$56:BO1061)=BO$54,BO1061,FORECAST(BI1061,OFFSET(BR$56:BR$254,MATCH(BI1061,BQ$56:BQ$254,1)-1,0,2), OFFSET(BQ$56:BQ$254,MATCH(BI1061,BQ$56:BQ$254,1)-1,0,2))),"")</f>
        <v>0</v>
      </c>
      <c r="BQ1061" s="9" t="str">
        <f t="array" ref="BQ1061">IFERROR(INDEX(BI$56:BI$1054,SMALL(IF(ISNUMBER(BO$56:BO$1054),ROW(BI$1:BI$999),""),ROW(BI1006))),"")</f>
        <v/>
      </c>
      <c r="BR1061" s="9" t="str">
        <f t="array" ref="BR1061">IFERROR(INDEX(BO$56:BO$1054,SMALL(IF(ISNUMBER(BO$56:BO$1054),ROW(BO$1:BO$999),""),ROW(BO1006))),"")</f>
        <v/>
      </c>
      <c r="BS1061" s="9"/>
      <c r="BT1061" s="9"/>
      <c r="BU1061" s="9"/>
      <c r="BV1061" s="9"/>
      <c r="BW1061" s="9"/>
      <c r="BX1061" s="9"/>
      <c r="BY1061" s="87"/>
      <c r="BZ1061" s="9"/>
      <c r="CA1061" s="9"/>
      <c r="CB1061" s="9"/>
      <c r="CC1061" s="10">
        <f t="shared" si="124"/>
        <v>0</v>
      </c>
      <c r="CD1061" s="12"/>
      <c r="CE1061" s="12"/>
      <c r="CF1061" s="11"/>
      <c r="CG1061" s="9"/>
      <c r="CH1061" s="9"/>
      <c r="CI1061" s="9">
        <f ca="1">IFERROR(IF(COUNTA(CH$56:CH1061)=CH$54,CH1061,FORECAST(CB1061,OFFSET(CK$56:CK$254,MATCH(CB1061,CJ$56:CJ$254,1)-1,0,2), OFFSET(CJ$56:CJ$254,MATCH(CB1061,CJ$56:CJ$254,1)-1,0,2))),"")</f>
        <v>0</v>
      </c>
      <c r="CJ1061" s="9" t="str">
        <f t="array" ref="CJ1061">IFERROR(INDEX(CB$56:CB$1054,SMALL(IF(ISNUMBER(CH$56:CH$1054),ROW(CB$1:CB$999),""),ROW(CB1006))),"")</f>
        <v/>
      </c>
      <c r="CK1061" s="9" t="str">
        <f t="array" ref="CK1061">IFERROR(INDEX(CH$56:CH$1054,SMALL(IF(ISNUMBER(CH$56:CH$1054),ROW(CH$1:CH$999),""),ROW(CH1006))),"")</f>
        <v/>
      </c>
      <c r="CL1061" s="9"/>
      <c r="CM1061" s="9"/>
      <c r="CN1061" s="9"/>
      <c r="CO1061" s="9"/>
      <c r="CP1061" s="9"/>
      <c r="CQ1061" s="9"/>
      <c r="CR1061" s="87"/>
      <c r="CS1061" s="9"/>
      <c r="CT1061" s="9"/>
      <c r="CU1061" s="9"/>
      <c r="CV1061" s="10">
        <f t="shared" si="125"/>
        <v>0</v>
      </c>
      <c r="CW1061" s="12"/>
      <c r="CX1061" s="12"/>
      <c r="CY1061" s="11"/>
      <c r="CZ1061" s="9"/>
      <c r="DA1061" s="9"/>
      <c r="DB1061" s="9">
        <f ca="1">IFERROR(IF(COUNTA(DA$56:DA1061)=DA$54,DA1061,FORECAST(CU1061,OFFSET(DD$56:DD$254,MATCH(CU1061,DC$56:DC$254,1)-1,0,2), OFFSET(DC$56:DC$254,MATCH(CU1061,DC$56:DC$254,1)-1,0,2))),"")</f>
        <v>0</v>
      </c>
      <c r="DC1061" s="9" t="str">
        <f t="array" ref="DC1061">IFERROR(INDEX(CU$56:CU$1054,SMALL(IF(ISNUMBER(DA$56:DA$1054),ROW(CU$1:CU$999),""),ROW(CU1006))),"")</f>
        <v/>
      </c>
      <c r="DD1061" s="9" t="str">
        <f t="array" ref="DD1061">IFERROR(INDEX(DA$56:DA$1054,SMALL(IF(ISNUMBER(DA$56:DA$1054),ROW(DA$1:DA$999),""),ROW(DA1006))),"")</f>
        <v/>
      </c>
      <c r="DE1061" s="9"/>
      <c r="DF1061" s="9"/>
      <c r="DG1061" s="9"/>
      <c r="DH1061" s="9"/>
      <c r="DI1061" s="9"/>
      <c r="DJ1061" s="9"/>
      <c r="DK1061" s="87"/>
      <c r="DL1061" s="9"/>
      <c r="DM1061" s="9"/>
      <c r="DN1061" s="9"/>
      <c r="DO1061" s="10">
        <f t="shared" si="126"/>
        <v>0</v>
      </c>
      <c r="DP1061" s="12"/>
      <c r="DQ1061" s="12"/>
      <c r="DR1061" s="11"/>
      <c r="DS1061" s="9"/>
      <c r="DT1061" s="9"/>
      <c r="DU1061" s="9">
        <f ca="1">IFERROR(IF(COUNTA(DT$56:DT1061)=DT$54,DT1061,FORECAST(DN1061,OFFSET(DW$56:DW$254,MATCH(DN1061,DV$56:DV$254,1)-1,0,2), OFFSET(DV$56:DV$254,MATCH(DN1061,DV$56:DV$254,1)-1,0,2))),"")</f>
        <v>0</v>
      </c>
      <c r="DV1061" s="9" t="str">
        <f t="array" ref="DV1061">IFERROR(INDEX(DN$56:DN$1054,SMALL(IF(ISNUMBER(DT$56:DT$1054),ROW(DN$1:DN$999),""),ROW(DN1006))),"")</f>
        <v/>
      </c>
      <c r="DW1061" s="9" t="str">
        <f t="array" ref="DW1061">IFERROR(INDEX(DT$56:DT$1054,SMALL(IF(ISNUMBER(DT$56:DT$1054),ROW(DT$1:DT$999),""),ROW(DT1006))),"")</f>
        <v/>
      </c>
      <c r="DX1061" s="9"/>
      <c r="DY1061" s="9"/>
      <c r="DZ1061" s="9"/>
      <c r="EA1061" s="9"/>
      <c r="EB1061" s="9"/>
      <c r="EC1061" s="9"/>
      <c r="ED1061" s="87"/>
      <c r="EE1061" s="9"/>
      <c r="EF1061" s="9"/>
      <c r="EG1061" s="9"/>
      <c r="EH1061" s="10">
        <f t="shared" si="127"/>
        <v>0</v>
      </c>
      <c r="EI1061" s="12"/>
      <c r="EJ1061" s="12"/>
      <c r="EK1061" s="11"/>
      <c r="EL1061" s="9"/>
      <c r="EM1061" s="9"/>
      <c r="EN1061" s="9">
        <f ca="1">IFERROR(IF(COUNTA(EM$56:EM1061)=EM$54,EM1061,FORECAST(EG1061,OFFSET(EP$56:EP$254,MATCH(EG1061,EO$56:EO$254,1)-1,0,2), OFFSET(EO$56:EO$254,MATCH(EG1061,EO$56:EO$254,1)-1,0,2))),"")</f>
        <v>0</v>
      </c>
      <c r="EO1061" s="9" t="str">
        <f t="array" ref="EO1061">IFERROR(INDEX(EG$56:EG$1054,SMALL(IF(ISNUMBER(EM$56:EM$1054),ROW(EG$1:EG$999),""),ROW(EG1006))),"")</f>
        <v/>
      </c>
      <c r="EP1061" s="9" t="str">
        <f t="array" ref="EP1061">IFERROR(INDEX(EM$56:EM$1054,SMALL(IF(ISNUMBER(EM$56:EM$1054),ROW(EM$1:EM$999),""),ROW(EM1006))),"")</f>
        <v/>
      </c>
      <c r="EQ1061" s="9"/>
      <c r="ER1061" s="9"/>
      <c r="ES1061" s="9"/>
      <c r="ET1061" s="9"/>
      <c r="EU1061" s="9"/>
      <c r="EV1061" s="9"/>
    </row>
    <row r="1062" spans="1:152" x14ac:dyDescent="0.25">
      <c r="A1062" s="8"/>
      <c r="B1062" s="9"/>
      <c r="C1062" s="9"/>
      <c r="D1062" s="9"/>
      <c r="E1062" s="10">
        <f t="shared" si="120"/>
        <v>0</v>
      </c>
      <c r="F1062" s="12"/>
      <c r="G1062" s="12"/>
      <c r="H1062" s="11"/>
      <c r="I1062" s="9"/>
      <c r="J1062" s="9"/>
      <c r="K1062" s="9">
        <f ca="1">IFERROR(IF(COUNTA(J$56:J1062)=J$54,J1062,FORECAST(D1062,OFFSET(M$56:M$254,MATCH(D1062,L$56:L$254,1)-1,0,2), OFFSET(L$56:L$254,MATCH(D1062,L$56:L$254,1)-1,0,2))),"")</f>
        <v>0</v>
      </c>
      <c r="L1062" s="9" t="str">
        <f t="array" ref="L1062">IFERROR(INDEX(D$56:D$1054,SMALL(IF(ISNUMBER(J$56:J$1054),ROW(D$1:D$999),""),ROW(D1007))),"")</f>
        <v/>
      </c>
      <c r="M1062" s="9" t="str">
        <f t="array" ref="M1062">IFERROR(INDEX(J$56:J$1054,SMALL(IF(ISNUMBER(J$56:J$1054),ROW(J$1:J$999),""),ROW(J1007))),"")</f>
        <v/>
      </c>
      <c r="N1062" s="9"/>
      <c r="O1062" s="9"/>
      <c r="P1062" s="9"/>
      <c r="Q1062" s="9"/>
      <c r="R1062" s="9"/>
      <c r="S1062" s="9"/>
      <c r="T1062" s="87"/>
      <c r="U1062" s="9"/>
      <c r="V1062" s="9"/>
      <c r="W1062" s="9"/>
      <c r="X1062" s="10">
        <f t="shared" si="121"/>
        <v>0</v>
      </c>
      <c r="Y1062" s="12"/>
      <c r="Z1062" s="12"/>
      <c r="AA1062" s="11"/>
      <c r="AB1062" s="9"/>
      <c r="AC1062" s="9"/>
      <c r="AD1062" s="9">
        <f ca="1">IFERROR(IF(COUNTA(AC$56:AC1062)=AC$54,AC1062,FORECAST(W1062,OFFSET(AF$56:AF$254,MATCH(W1062,AE$56:AE$254,1)-1,0,2), OFFSET(AE$56:AE$254,MATCH(W1062,AE$56:AE$254,1)-1,0,2))),"")</f>
        <v>0</v>
      </c>
      <c r="AE1062" s="9" t="str">
        <f t="array" ref="AE1062">IFERROR(INDEX(W$56:W$1054,SMALL(IF(ISNUMBER(AC$56:AC$1054),ROW(W$1:W$999),""),ROW(W1007))),"")</f>
        <v/>
      </c>
      <c r="AF1062" s="9" t="str">
        <f t="array" ref="AF1062">IFERROR(INDEX(AC$56:AC$1054,SMALL(IF(ISNUMBER(AC$56:AC$1054),ROW(AC$1:AC$999),""),ROW(AC1007))),"")</f>
        <v/>
      </c>
      <c r="AG1062" s="9"/>
      <c r="AH1062" s="9"/>
      <c r="AI1062" s="9"/>
      <c r="AJ1062" s="9"/>
      <c r="AK1062" s="9"/>
      <c r="AL1062" s="9"/>
      <c r="AM1062" s="87"/>
      <c r="AN1062" s="9"/>
      <c r="AO1062" s="9"/>
      <c r="AP1062" s="9"/>
      <c r="AQ1062" s="10">
        <f t="shared" si="122"/>
        <v>0</v>
      </c>
      <c r="AR1062" s="12"/>
      <c r="AS1062" s="12"/>
      <c r="AT1062" s="11"/>
      <c r="AU1062" s="9"/>
      <c r="AV1062" s="9"/>
      <c r="AW1062" s="9">
        <f ca="1">IFERROR(IF(COUNTA(AV$56:AV1062)=AV$54,AV1062,FORECAST(AP1062,OFFSET(AY$56:AY$254,MATCH(AP1062,AX$56:AX$254,1)-1,0,2), OFFSET(AX$56:AX$254,MATCH(AP1062,AX$56:AX$254,1)-1,0,2))),"")</f>
        <v>0</v>
      </c>
      <c r="AX1062" s="9" t="str">
        <f t="array" ref="AX1062">IFERROR(INDEX(AP$56:AP$1054,SMALL(IF(ISNUMBER(AV$56:AV$1054),ROW(AP$1:AP$999),""),ROW(AP1007))),"")</f>
        <v/>
      </c>
      <c r="AY1062" s="9" t="str">
        <f t="array" ref="AY1062">IFERROR(INDEX(AV$56:AV$1054,SMALL(IF(ISNUMBER(AV$56:AV$1054),ROW(AV$1:AV$999),""),ROW(AV1007))),"")</f>
        <v/>
      </c>
      <c r="AZ1062" s="9"/>
      <c r="BA1062" s="9"/>
      <c r="BB1062" s="9"/>
      <c r="BC1062" s="9"/>
      <c r="BD1062" s="9"/>
      <c r="BE1062" s="9"/>
      <c r="BF1062" s="87"/>
      <c r="BG1062" s="9"/>
      <c r="BH1062" s="9"/>
      <c r="BI1062" s="9"/>
      <c r="BJ1062" s="10">
        <f t="shared" si="123"/>
        <v>0</v>
      </c>
      <c r="BK1062" s="12"/>
      <c r="BL1062" s="12"/>
      <c r="BM1062" s="11"/>
      <c r="BN1062" s="9"/>
      <c r="BO1062" s="9"/>
      <c r="BP1062" s="9">
        <f ca="1">IFERROR(IF(COUNTA(BO$56:BO1062)=BO$54,BO1062,FORECAST(BI1062,OFFSET(BR$56:BR$254,MATCH(BI1062,BQ$56:BQ$254,1)-1,0,2), OFFSET(BQ$56:BQ$254,MATCH(BI1062,BQ$56:BQ$254,1)-1,0,2))),"")</f>
        <v>0</v>
      </c>
      <c r="BQ1062" s="9" t="str">
        <f t="array" ref="BQ1062">IFERROR(INDEX(BI$56:BI$1054,SMALL(IF(ISNUMBER(BO$56:BO$1054),ROW(BI$1:BI$999),""),ROW(BI1007))),"")</f>
        <v/>
      </c>
      <c r="BR1062" s="9" t="str">
        <f t="array" ref="BR1062">IFERROR(INDEX(BO$56:BO$1054,SMALL(IF(ISNUMBER(BO$56:BO$1054),ROW(BO$1:BO$999),""),ROW(BO1007))),"")</f>
        <v/>
      </c>
      <c r="BS1062" s="9"/>
      <c r="BT1062" s="9"/>
      <c r="BU1062" s="9"/>
      <c r="BV1062" s="9"/>
      <c r="BW1062" s="9"/>
      <c r="BX1062" s="9"/>
      <c r="BY1062" s="87"/>
      <c r="BZ1062" s="9"/>
      <c r="CA1062" s="9"/>
      <c r="CB1062" s="9"/>
      <c r="CC1062" s="10">
        <f t="shared" si="124"/>
        <v>0</v>
      </c>
      <c r="CD1062" s="12"/>
      <c r="CE1062" s="12"/>
      <c r="CF1062" s="11"/>
      <c r="CG1062" s="9"/>
      <c r="CH1062" s="9"/>
      <c r="CI1062" s="9">
        <f ca="1">IFERROR(IF(COUNTA(CH$56:CH1062)=CH$54,CH1062,FORECAST(CB1062,OFFSET(CK$56:CK$254,MATCH(CB1062,CJ$56:CJ$254,1)-1,0,2), OFFSET(CJ$56:CJ$254,MATCH(CB1062,CJ$56:CJ$254,1)-1,0,2))),"")</f>
        <v>0</v>
      </c>
      <c r="CJ1062" s="9" t="str">
        <f t="array" ref="CJ1062">IFERROR(INDEX(CB$56:CB$1054,SMALL(IF(ISNUMBER(CH$56:CH$1054),ROW(CB$1:CB$999),""),ROW(CB1007))),"")</f>
        <v/>
      </c>
      <c r="CK1062" s="9" t="str">
        <f t="array" ref="CK1062">IFERROR(INDEX(CH$56:CH$1054,SMALL(IF(ISNUMBER(CH$56:CH$1054),ROW(CH$1:CH$999),""),ROW(CH1007))),"")</f>
        <v/>
      </c>
      <c r="CL1062" s="9"/>
      <c r="CM1062" s="9"/>
      <c r="CN1062" s="9"/>
      <c r="CO1062" s="9"/>
      <c r="CP1062" s="9"/>
      <c r="CQ1062" s="9"/>
      <c r="CR1062" s="87"/>
      <c r="CS1062" s="9"/>
      <c r="CT1062" s="9"/>
      <c r="CU1062" s="9"/>
      <c r="CV1062" s="10">
        <f t="shared" si="125"/>
        <v>0</v>
      </c>
      <c r="CW1062" s="12"/>
      <c r="CX1062" s="12"/>
      <c r="CY1062" s="11"/>
      <c r="CZ1062" s="9"/>
      <c r="DA1062" s="9"/>
      <c r="DB1062" s="9">
        <f ca="1">IFERROR(IF(COUNTA(DA$56:DA1062)=DA$54,DA1062,FORECAST(CU1062,OFFSET(DD$56:DD$254,MATCH(CU1062,DC$56:DC$254,1)-1,0,2), OFFSET(DC$56:DC$254,MATCH(CU1062,DC$56:DC$254,1)-1,0,2))),"")</f>
        <v>0</v>
      </c>
      <c r="DC1062" s="9" t="str">
        <f t="array" ref="DC1062">IFERROR(INDEX(CU$56:CU$1054,SMALL(IF(ISNUMBER(DA$56:DA$1054),ROW(CU$1:CU$999),""),ROW(CU1007))),"")</f>
        <v/>
      </c>
      <c r="DD1062" s="9" t="str">
        <f t="array" ref="DD1062">IFERROR(INDEX(DA$56:DA$1054,SMALL(IF(ISNUMBER(DA$56:DA$1054),ROW(DA$1:DA$999),""),ROW(DA1007))),"")</f>
        <v/>
      </c>
      <c r="DE1062" s="9"/>
      <c r="DF1062" s="9"/>
      <c r="DG1062" s="9"/>
      <c r="DH1062" s="9"/>
      <c r="DI1062" s="9"/>
      <c r="DJ1062" s="9"/>
      <c r="DK1062" s="87"/>
      <c r="DL1062" s="9"/>
      <c r="DM1062" s="9"/>
      <c r="DN1062" s="9"/>
      <c r="DO1062" s="10">
        <f t="shared" si="126"/>
        <v>0</v>
      </c>
      <c r="DP1062" s="12"/>
      <c r="DQ1062" s="12"/>
      <c r="DR1062" s="11"/>
      <c r="DS1062" s="9"/>
      <c r="DT1062" s="9"/>
      <c r="DU1062" s="9">
        <f ca="1">IFERROR(IF(COUNTA(DT$56:DT1062)=DT$54,DT1062,FORECAST(DN1062,OFFSET(DW$56:DW$254,MATCH(DN1062,DV$56:DV$254,1)-1,0,2), OFFSET(DV$56:DV$254,MATCH(DN1062,DV$56:DV$254,1)-1,0,2))),"")</f>
        <v>0</v>
      </c>
      <c r="DV1062" s="9" t="str">
        <f t="array" ref="DV1062">IFERROR(INDEX(DN$56:DN$1054,SMALL(IF(ISNUMBER(DT$56:DT$1054),ROW(DN$1:DN$999),""),ROW(DN1007))),"")</f>
        <v/>
      </c>
      <c r="DW1062" s="9" t="str">
        <f t="array" ref="DW1062">IFERROR(INDEX(DT$56:DT$1054,SMALL(IF(ISNUMBER(DT$56:DT$1054),ROW(DT$1:DT$999),""),ROW(DT1007))),"")</f>
        <v/>
      </c>
      <c r="DX1062" s="9"/>
      <c r="DY1062" s="9"/>
      <c r="DZ1062" s="9"/>
      <c r="EA1062" s="9"/>
      <c r="EB1062" s="9"/>
      <c r="EC1062" s="9"/>
      <c r="ED1062" s="87"/>
      <c r="EE1062" s="9"/>
      <c r="EF1062" s="9"/>
      <c r="EG1062" s="9"/>
      <c r="EH1062" s="10">
        <f t="shared" si="127"/>
        <v>0</v>
      </c>
      <c r="EI1062" s="12"/>
      <c r="EJ1062" s="12"/>
      <c r="EK1062" s="11"/>
      <c r="EL1062" s="9"/>
      <c r="EM1062" s="9"/>
      <c r="EN1062" s="9">
        <f ca="1">IFERROR(IF(COUNTA(EM$56:EM1062)=EM$54,EM1062,FORECAST(EG1062,OFFSET(EP$56:EP$254,MATCH(EG1062,EO$56:EO$254,1)-1,0,2), OFFSET(EO$56:EO$254,MATCH(EG1062,EO$56:EO$254,1)-1,0,2))),"")</f>
        <v>0</v>
      </c>
      <c r="EO1062" s="9" t="str">
        <f t="array" ref="EO1062">IFERROR(INDEX(EG$56:EG$1054,SMALL(IF(ISNUMBER(EM$56:EM$1054),ROW(EG$1:EG$999),""),ROW(EG1007))),"")</f>
        <v/>
      </c>
      <c r="EP1062" s="9" t="str">
        <f t="array" ref="EP1062">IFERROR(INDEX(EM$56:EM$1054,SMALL(IF(ISNUMBER(EM$56:EM$1054),ROW(EM$1:EM$999),""),ROW(EM1007))),"")</f>
        <v/>
      </c>
      <c r="EQ1062" s="9"/>
      <c r="ER1062" s="9"/>
      <c r="ES1062" s="9"/>
      <c r="ET1062" s="9"/>
      <c r="EU1062" s="9"/>
      <c r="EV1062" s="9"/>
    </row>
    <row r="1063" spans="1:152" x14ac:dyDescent="0.25">
      <c r="A1063" s="8"/>
      <c r="B1063" s="9"/>
      <c r="C1063" s="9"/>
      <c r="D1063" s="9"/>
      <c r="E1063" s="10">
        <f t="shared" si="120"/>
        <v>0</v>
      </c>
      <c r="F1063" s="12"/>
      <c r="G1063" s="12"/>
      <c r="H1063" s="11"/>
      <c r="I1063" s="9"/>
      <c r="J1063" s="9"/>
      <c r="K1063" s="9">
        <f ca="1">IFERROR(IF(COUNTA(J$56:J1063)=J$54,J1063,FORECAST(D1063,OFFSET(M$56:M$254,MATCH(D1063,L$56:L$254,1)-1,0,2), OFFSET(L$56:L$254,MATCH(D1063,L$56:L$254,1)-1,0,2))),"")</f>
        <v>0</v>
      </c>
      <c r="L1063" s="9" t="str">
        <f t="array" ref="L1063">IFERROR(INDEX(D$56:D$1054,SMALL(IF(ISNUMBER(J$56:J$1054),ROW(D$1:D$999),""),ROW(D1008))),"")</f>
        <v/>
      </c>
      <c r="M1063" s="9" t="str">
        <f t="array" ref="M1063">IFERROR(INDEX(J$56:J$1054,SMALL(IF(ISNUMBER(J$56:J$1054),ROW(J$1:J$999),""),ROW(J1008))),"")</f>
        <v/>
      </c>
      <c r="N1063" s="9"/>
      <c r="O1063" s="9"/>
      <c r="P1063" s="9"/>
      <c r="Q1063" s="9"/>
      <c r="R1063" s="9"/>
      <c r="S1063" s="9"/>
      <c r="T1063" s="87"/>
      <c r="U1063" s="9"/>
      <c r="V1063" s="9"/>
      <c r="W1063" s="9"/>
      <c r="X1063" s="10">
        <f t="shared" si="121"/>
        <v>0</v>
      </c>
      <c r="Y1063" s="12"/>
      <c r="Z1063" s="12"/>
      <c r="AA1063" s="11"/>
      <c r="AB1063" s="9"/>
      <c r="AC1063" s="9"/>
      <c r="AD1063" s="9">
        <f ca="1">IFERROR(IF(COUNTA(AC$56:AC1063)=AC$54,AC1063,FORECAST(W1063,OFFSET(AF$56:AF$254,MATCH(W1063,AE$56:AE$254,1)-1,0,2), OFFSET(AE$56:AE$254,MATCH(W1063,AE$56:AE$254,1)-1,0,2))),"")</f>
        <v>0</v>
      </c>
      <c r="AE1063" s="9" t="str">
        <f t="array" ref="AE1063">IFERROR(INDEX(W$56:W$1054,SMALL(IF(ISNUMBER(AC$56:AC$1054),ROW(W$1:W$999),""),ROW(W1008))),"")</f>
        <v/>
      </c>
      <c r="AF1063" s="9" t="str">
        <f t="array" ref="AF1063">IFERROR(INDEX(AC$56:AC$1054,SMALL(IF(ISNUMBER(AC$56:AC$1054),ROW(AC$1:AC$999),""),ROW(AC1008))),"")</f>
        <v/>
      </c>
      <c r="AG1063" s="9"/>
      <c r="AH1063" s="9"/>
      <c r="AI1063" s="9"/>
      <c r="AJ1063" s="9"/>
      <c r="AK1063" s="9"/>
      <c r="AL1063" s="9"/>
      <c r="AM1063" s="87"/>
      <c r="AN1063" s="9"/>
      <c r="AO1063" s="9"/>
      <c r="AP1063" s="9"/>
      <c r="AQ1063" s="10">
        <f t="shared" si="122"/>
        <v>0</v>
      </c>
      <c r="AR1063" s="12"/>
      <c r="AS1063" s="12"/>
      <c r="AT1063" s="11"/>
      <c r="AU1063" s="9"/>
      <c r="AV1063" s="9"/>
      <c r="AW1063" s="9">
        <f ca="1">IFERROR(IF(COUNTA(AV$56:AV1063)=AV$54,AV1063,FORECAST(AP1063,OFFSET(AY$56:AY$254,MATCH(AP1063,AX$56:AX$254,1)-1,0,2), OFFSET(AX$56:AX$254,MATCH(AP1063,AX$56:AX$254,1)-1,0,2))),"")</f>
        <v>0</v>
      </c>
      <c r="AX1063" s="9" t="str">
        <f t="array" ref="AX1063">IFERROR(INDEX(AP$56:AP$1054,SMALL(IF(ISNUMBER(AV$56:AV$1054),ROW(AP$1:AP$999),""),ROW(AP1008))),"")</f>
        <v/>
      </c>
      <c r="AY1063" s="9" t="str">
        <f t="array" ref="AY1063">IFERROR(INDEX(AV$56:AV$1054,SMALL(IF(ISNUMBER(AV$56:AV$1054),ROW(AV$1:AV$999),""),ROW(AV1008))),"")</f>
        <v/>
      </c>
      <c r="AZ1063" s="9"/>
      <c r="BA1063" s="9"/>
      <c r="BB1063" s="9"/>
      <c r="BC1063" s="9"/>
      <c r="BD1063" s="9"/>
      <c r="BE1063" s="9"/>
      <c r="BF1063" s="87"/>
      <c r="BG1063" s="9"/>
      <c r="BH1063" s="9"/>
      <c r="BI1063" s="9"/>
      <c r="BJ1063" s="10">
        <f t="shared" si="123"/>
        <v>0</v>
      </c>
      <c r="BK1063" s="12"/>
      <c r="BL1063" s="12"/>
      <c r="BM1063" s="11"/>
      <c r="BN1063" s="9"/>
      <c r="BO1063" s="9"/>
      <c r="BP1063" s="9">
        <f ca="1">IFERROR(IF(COUNTA(BO$56:BO1063)=BO$54,BO1063,FORECAST(BI1063,OFFSET(BR$56:BR$254,MATCH(BI1063,BQ$56:BQ$254,1)-1,0,2), OFFSET(BQ$56:BQ$254,MATCH(BI1063,BQ$56:BQ$254,1)-1,0,2))),"")</f>
        <v>0</v>
      </c>
      <c r="BQ1063" s="9" t="str">
        <f t="array" ref="BQ1063">IFERROR(INDEX(BI$56:BI$1054,SMALL(IF(ISNUMBER(BO$56:BO$1054),ROW(BI$1:BI$999),""),ROW(BI1008))),"")</f>
        <v/>
      </c>
      <c r="BR1063" s="9" t="str">
        <f t="array" ref="BR1063">IFERROR(INDEX(BO$56:BO$1054,SMALL(IF(ISNUMBER(BO$56:BO$1054),ROW(BO$1:BO$999),""),ROW(BO1008))),"")</f>
        <v/>
      </c>
      <c r="BS1063" s="9"/>
      <c r="BT1063" s="9"/>
      <c r="BU1063" s="9"/>
      <c r="BV1063" s="9"/>
      <c r="BW1063" s="9"/>
      <c r="BX1063" s="9"/>
      <c r="BY1063" s="87"/>
      <c r="BZ1063" s="9"/>
      <c r="CA1063" s="9"/>
      <c r="CB1063" s="9"/>
      <c r="CC1063" s="10">
        <f t="shared" si="124"/>
        <v>0</v>
      </c>
      <c r="CD1063" s="12"/>
      <c r="CE1063" s="12"/>
      <c r="CF1063" s="11"/>
      <c r="CG1063" s="9"/>
      <c r="CH1063" s="9"/>
      <c r="CI1063" s="9">
        <f ca="1">IFERROR(IF(COUNTA(CH$56:CH1063)=CH$54,CH1063,FORECAST(CB1063,OFFSET(CK$56:CK$254,MATCH(CB1063,CJ$56:CJ$254,1)-1,0,2), OFFSET(CJ$56:CJ$254,MATCH(CB1063,CJ$56:CJ$254,1)-1,0,2))),"")</f>
        <v>0</v>
      </c>
      <c r="CJ1063" s="9" t="str">
        <f t="array" ref="CJ1063">IFERROR(INDEX(CB$56:CB$1054,SMALL(IF(ISNUMBER(CH$56:CH$1054),ROW(CB$1:CB$999),""),ROW(CB1008))),"")</f>
        <v/>
      </c>
      <c r="CK1063" s="9" t="str">
        <f t="array" ref="CK1063">IFERROR(INDEX(CH$56:CH$1054,SMALL(IF(ISNUMBER(CH$56:CH$1054),ROW(CH$1:CH$999),""),ROW(CH1008))),"")</f>
        <v/>
      </c>
      <c r="CL1063" s="9"/>
      <c r="CM1063" s="9"/>
      <c r="CN1063" s="9"/>
      <c r="CO1063" s="9"/>
      <c r="CP1063" s="9"/>
      <c r="CQ1063" s="9"/>
      <c r="CR1063" s="87"/>
      <c r="CS1063" s="9"/>
      <c r="CT1063" s="9"/>
      <c r="CU1063" s="9"/>
      <c r="CV1063" s="10">
        <f t="shared" si="125"/>
        <v>0</v>
      </c>
      <c r="CW1063" s="12"/>
      <c r="CX1063" s="12"/>
      <c r="CY1063" s="11"/>
      <c r="CZ1063" s="9"/>
      <c r="DA1063" s="9"/>
      <c r="DB1063" s="9">
        <f ca="1">IFERROR(IF(COUNTA(DA$56:DA1063)=DA$54,DA1063,FORECAST(CU1063,OFFSET(DD$56:DD$254,MATCH(CU1063,DC$56:DC$254,1)-1,0,2), OFFSET(DC$56:DC$254,MATCH(CU1063,DC$56:DC$254,1)-1,0,2))),"")</f>
        <v>0</v>
      </c>
      <c r="DC1063" s="9" t="str">
        <f t="array" ref="DC1063">IFERROR(INDEX(CU$56:CU$1054,SMALL(IF(ISNUMBER(DA$56:DA$1054),ROW(CU$1:CU$999),""),ROW(CU1008))),"")</f>
        <v/>
      </c>
      <c r="DD1063" s="9" t="str">
        <f t="array" ref="DD1063">IFERROR(INDEX(DA$56:DA$1054,SMALL(IF(ISNUMBER(DA$56:DA$1054),ROW(DA$1:DA$999),""),ROW(DA1008))),"")</f>
        <v/>
      </c>
      <c r="DE1063" s="9"/>
      <c r="DF1063" s="9"/>
      <c r="DG1063" s="9"/>
      <c r="DH1063" s="9"/>
      <c r="DI1063" s="9"/>
      <c r="DJ1063" s="9"/>
      <c r="DK1063" s="87"/>
      <c r="DL1063" s="9"/>
      <c r="DM1063" s="9"/>
      <c r="DN1063" s="9"/>
      <c r="DO1063" s="10">
        <f t="shared" si="126"/>
        <v>0</v>
      </c>
      <c r="DP1063" s="12"/>
      <c r="DQ1063" s="12"/>
      <c r="DR1063" s="11"/>
      <c r="DS1063" s="9"/>
      <c r="DT1063" s="9"/>
      <c r="DU1063" s="9">
        <f ca="1">IFERROR(IF(COUNTA(DT$56:DT1063)=DT$54,DT1063,FORECAST(DN1063,OFFSET(DW$56:DW$254,MATCH(DN1063,DV$56:DV$254,1)-1,0,2), OFFSET(DV$56:DV$254,MATCH(DN1063,DV$56:DV$254,1)-1,0,2))),"")</f>
        <v>0</v>
      </c>
      <c r="DV1063" s="9" t="str">
        <f t="array" ref="DV1063">IFERROR(INDEX(DN$56:DN$1054,SMALL(IF(ISNUMBER(DT$56:DT$1054),ROW(DN$1:DN$999),""),ROW(DN1008))),"")</f>
        <v/>
      </c>
      <c r="DW1063" s="9" t="str">
        <f t="array" ref="DW1063">IFERROR(INDEX(DT$56:DT$1054,SMALL(IF(ISNUMBER(DT$56:DT$1054),ROW(DT$1:DT$999),""),ROW(DT1008))),"")</f>
        <v/>
      </c>
      <c r="DX1063" s="9"/>
      <c r="DY1063" s="9"/>
      <c r="DZ1063" s="9"/>
      <c r="EA1063" s="9"/>
      <c r="EB1063" s="9"/>
      <c r="EC1063" s="9"/>
      <c r="ED1063" s="87"/>
      <c r="EE1063" s="9"/>
      <c r="EF1063" s="9"/>
      <c r="EG1063" s="9"/>
      <c r="EH1063" s="10">
        <f t="shared" si="127"/>
        <v>0</v>
      </c>
      <c r="EI1063" s="12"/>
      <c r="EJ1063" s="12"/>
      <c r="EK1063" s="11"/>
      <c r="EL1063" s="9"/>
      <c r="EM1063" s="9"/>
      <c r="EN1063" s="9">
        <f ca="1">IFERROR(IF(COUNTA(EM$56:EM1063)=EM$54,EM1063,FORECAST(EG1063,OFFSET(EP$56:EP$254,MATCH(EG1063,EO$56:EO$254,1)-1,0,2), OFFSET(EO$56:EO$254,MATCH(EG1063,EO$56:EO$254,1)-1,0,2))),"")</f>
        <v>0</v>
      </c>
      <c r="EO1063" s="9" t="str">
        <f t="array" ref="EO1063">IFERROR(INDEX(EG$56:EG$1054,SMALL(IF(ISNUMBER(EM$56:EM$1054),ROW(EG$1:EG$999),""),ROW(EG1008))),"")</f>
        <v/>
      </c>
      <c r="EP1063" s="9" t="str">
        <f t="array" ref="EP1063">IFERROR(INDEX(EM$56:EM$1054,SMALL(IF(ISNUMBER(EM$56:EM$1054),ROW(EM$1:EM$999),""),ROW(EM1008))),"")</f>
        <v/>
      </c>
      <c r="EQ1063" s="9"/>
      <c r="ER1063" s="9"/>
      <c r="ES1063" s="9"/>
      <c r="ET1063" s="9"/>
      <c r="EU1063" s="9"/>
      <c r="EV1063" s="9"/>
    </row>
    <row r="1064" spans="1:152" x14ac:dyDescent="0.25">
      <c r="A1064" s="8"/>
      <c r="B1064" s="9"/>
      <c r="C1064" s="9"/>
      <c r="D1064" s="9"/>
      <c r="E1064" s="10">
        <f t="shared" si="120"/>
        <v>0</v>
      </c>
      <c r="F1064" s="12"/>
      <c r="G1064" s="12"/>
      <c r="H1064" s="11"/>
      <c r="I1064" s="9"/>
      <c r="J1064" s="9"/>
      <c r="K1064" s="9">
        <f ca="1">IFERROR(IF(COUNTA(J$56:J1064)=J$54,J1064,FORECAST(D1064,OFFSET(M$56:M$254,MATCH(D1064,L$56:L$254,1)-1,0,2), OFFSET(L$56:L$254,MATCH(D1064,L$56:L$254,1)-1,0,2))),"")</f>
        <v>0</v>
      </c>
      <c r="L1064" s="9" t="str">
        <f t="array" ref="L1064">IFERROR(INDEX(D$56:D$1054,SMALL(IF(ISNUMBER(J$56:J$1054),ROW(D$1:D$999),""),ROW(D1009))),"")</f>
        <v/>
      </c>
      <c r="M1064" s="9" t="str">
        <f t="array" ref="M1064">IFERROR(INDEX(J$56:J$1054,SMALL(IF(ISNUMBER(J$56:J$1054),ROW(J$1:J$999),""),ROW(J1009))),"")</f>
        <v/>
      </c>
      <c r="N1064" s="9"/>
      <c r="O1064" s="9"/>
      <c r="P1064" s="9"/>
      <c r="Q1064" s="9"/>
      <c r="R1064" s="9"/>
      <c r="S1064" s="9"/>
      <c r="T1064" s="87"/>
      <c r="U1064" s="9"/>
      <c r="V1064" s="9"/>
      <c r="W1064" s="9"/>
      <c r="X1064" s="10">
        <f t="shared" si="121"/>
        <v>0</v>
      </c>
      <c r="Y1064" s="12"/>
      <c r="Z1064" s="12"/>
      <c r="AA1064" s="11"/>
      <c r="AB1064" s="9"/>
      <c r="AC1064" s="9"/>
      <c r="AD1064" s="9">
        <f ca="1">IFERROR(IF(COUNTA(AC$56:AC1064)=AC$54,AC1064,FORECAST(W1064,OFFSET(AF$56:AF$254,MATCH(W1064,AE$56:AE$254,1)-1,0,2), OFFSET(AE$56:AE$254,MATCH(W1064,AE$56:AE$254,1)-1,0,2))),"")</f>
        <v>0</v>
      </c>
      <c r="AE1064" s="9" t="str">
        <f t="array" ref="AE1064">IFERROR(INDEX(W$56:W$1054,SMALL(IF(ISNUMBER(AC$56:AC$1054),ROW(W$1:W$999),""),ROW(W1009))),"")</f>
        <v/>
      </c>
      <c r="AF1064" s="9" t="str">
        <f t="array" ref="AF1064">IFERROR(INDEX(AC$56:AC$1054,SMALL(IF(ISNUMBER(AC$56:AC$1054),ROW(AC$1:AC$999),""),ROW(AC1009))),"")</f>
        <v/>
      </c>
      <c r="AG1064" s="9"/>
      <c r="AH1064" s="9"/>
      <c r="AI1064" s="9"/>
      <c r="AJ1064" s="9"/>
      <c r="AK1064" s="9"/>
      <c r="AL1064" s="9"/>
      <c r="AM1064" s="87"/>
      <c r="AN1064" s="9"/>
      <c r="AO1064" s="9"/>
      <c r="AP1064" s="9"/>
      <c r="AQ1064" s="10">
        <f t="shared" si="122"/>
        <v>0</v>
      </c>
      <c r="AR1064" s="12"/>
      <c r="AS1064" s="12"/>
      <c r="AT1064" s="11"/>
      <c r="AU1064" s="9"/>
      <c r="AV1064" s="9"/>
      <c r="AW1064" s="9">
        <f ca="1">IFERROR(IF(COUNTA(AV$56:AV1064)=AV$54,AV1064,FORECAST(AP1064,OFFSET(AY$56:AY$254,MATCH(AP1064,AX$56:AX$254,1)-1,0,2), OFFSET(AX$56:AX$254,MATCH(AP1064,AX$56:AX$254,1)-1,0,2))),"")</f>
        <v>0</v>
      </c>
      <c r="AX1064" s="9" t="str">
        <f t="array" ref="AX1064">IFERROR(INDEX(AP$56:AP$1054,SMALL(IF(ISNUMBER(AV$56:AV$1054),ROW(AP$1:AP$999),""),ROW(AP1009))),"")</f>
        <v/>
      </c>
      <c r="AY1064" s="9" t="str">
        <f t="array" ref="AY1064">IFERROR(INDEX(AV$56:AV$1054,SMALL(IF(ISNUMBER(AV$56:AV$1054),ROW(AV$1:AV$999),""),ROW(AV1009))),"")</f>
        <v/>
      </c>
      <c r="AZ1064" s="9"/>
      <c r="BA1064" s="9"/>
      <c r="BB1064" s="9"/>
      <c r="BC1064" s="9"/>
      <c r="BD1064" s="9"/>
      <c r="BE1064" s="9"/>
      <c r="BF1064" s="87"/>
      <c r="BG1064" s="9"/>
      <c r="BH1064" s="9"/>
      <c r="BI1064" s="9"/>
      <c r="BJ1064" s="10">
        <f t="shared" si="123"/>
        <v>0</v>
      </c>
      <c r="BK1064" s="12"/>
      <c r="BL1064" s="12"/>
      <c r="BM1064" s="11"/>
      <c r="BN1064" s="9"/>
      <c r="BO1064" s="9"/>
      <c r="BP1064" s="9">
        <f ca="1">IFERROR(IF(COUNTA(BO$56:BO1064)=BO$54,BO1064,FORECAST(BI1064,OFFSET(BR$56:BR$254,MATCH(BI1064,BQ$56:BQ$254,1)-1,0,2), OFFSET(BQ$56:BQ$254,MATCH(BI1064,BQ$56:BQ$254,1)-1,0,2))),"")</f>
        <v>0</v>
      </c>
      <c r="BQ1064" s="9" t="str">
        <f t="array" ref="BQ1064">IFERROR(INDEX(BI$56:BI$1054,SMALL(IF(ISNUMBER(BO$56:BO$1054),ROW(BI$1:BI$999),""),ROW(BI1009))),"")</f>
        <v/>
      </c>
      <c r="BR1064" s="9" t="str">
        <f t="array" ref="BR1064">IFERROR(INDEX(BO$56:BO$1054,SMALL(IF(ISNUMBER(BO$56:BO$1054),ROW(BO$1:BO$999),""),ROW(BO1009))),"")</f>
        <v/>
      </c>
      <c r="BS1064" s="9"/>
      <c r="BT1064" s="9"/>
      <c r="BU1064" s="9"/>
      <c r="BV1064" s="9"/>
      <c r="BW1064" s="9"/>
      <c r="BX1064" s="9"/>
      <c r="BY1064" s="87"/>
      <c r="BZ1064" s="9"/>
      <c r="CA1064" s="9"/>
      <c r="CB1064" s="9"/>
      <c r="CC1064" s="10">
        <f t="shared" si="124"/>
        <v>0</v>
      </c>
      <c r="CD1064" s="12"/>
      <c r="CE1064" s="12"/>
      <c r="CF1064" s="11"/>
      <c r="CG1064" s="9"/>
      <c r="CH1064" s="9"/>
      <c r="CI1064" s="9">
        <f ca="1">IFERROR(IF(COUNTA(CH$56:CH1064)=CH$54,CH1064,FORECAST(CB1064,OFFSET(CK$56:CK$254,MATCH(CB1064,CJ$56:CJ$254,1)-1,0,2), OFFSET(CJ$56:CJ$254,MATCH(CB1064,CJ$56:CJ$254,1)-1,0,2))),"")</f>
        <v>0</v>
      </c>
      <c r="CJ1064" s="9" t="str">
        <f t="array" ref="CJ1064">IFERROR(INDEX(CB$56:CB$1054,SMALL(IF(ISNUMBER(CH$56:CH$1054),ROW(CB$1:CB$999),""),ROW(CB1009))),"")</f>
        <v/>
      </c>
      <c r="CK1064" s="9" t="str">
        <f t="array" ref="CK1064">IFERROR(INDEX(CH$56:CH$1054,SMALL(IF(ISNUMBER(CH$56:CH$1054),ROW(CH$1:CH$999),""),ROW(CH1009))),"")</f>
        <v/>
      </c>
      <c r="CL1064" s="9"/>
      <c r="CM1064" s="9"/>
      <c r="CN1064" s="9"/>
      <c r="CO1064" s="9"/>
      <c r="CP1064" s="9"/>
      <c r="CQ1064" s="9"/>
      <c r="CR1064" s="87"/>
      <c r="CS1064" s="9"/>
      <c r="CT1064" s="9"/>
      <c r="CU1064" s="9"/>
      <c r="CV1064" s="10">
        <f t="shared" si="125"/>
        <v>0</v>
      </c>
      <c r="CW1064" s="12"/>
      <c r="CX1064" s="12"/>
      <c r="CY1064" s="11"/>
      <c r="CZ1064" s="9"/>
      <c r="DA1064" s="9"/>
      <c r="DB1064" s="9">
        <f ca="1">IFERROR(IF(COUNTA(DA$56:DA1064)=DA$54,DA1064,FORECAST(CU1064,OFFSET(DD$56:DD$254,MATCH(CU1064,DC$56:DC$254,1)-1,0,2), OFFSET(DC$56:DC$254,MATCH(CU1064,DC$56:DC$254,1)-1,0,2))),"")</f>
        <v>0</v>
      </c>
      <c r="DC1064" s="9" t="str">
        <f t="array" ref="DC1064">IFERROR(INDEX(CU$56:CU$1054,SMALL(IF(ISNUMBER(DA$56:DA$1054),ROW(CU$1:CU$999),""),ROW(CU1009))),"")</f>
        <v/>
      </c>
      <c r="DD1064" s="9" t="str">
        <f t="array" ref="DD1064">IFERROR(INDEX(DA$56:DA$1054,SMALL(IF(ISNUMBER(DA$56:DA$1054),ROW(DA$1:DA$999),""),ROW(DA1009))),"")</f>
        <v/>
      </c>
      <c r="DE1064" s="9"/>
      <c r="DF1064" s="9"/>
      <c r="DG1064" s="9"/>
      <c r="DH1064" s="9"/>
      <c r="DI1064" s="9"/>
      <c r="DJ1064" s="9"/>
      <c r="DK1064" s="87"/>
      <c r="DL1064" s="9"/>
      <c r="DM1064" s="9"/>
      <c r="DN1064" s="9"/>
      <c r="DO1064" s="10">
        <f t="shared" si="126"/>
        <v>0</v>
      </c>
      <c r="DP1064" s="12"/>
      <c r="DQ1064" s="12"/>
      <c r="DR1064" s="11"/>
      <c r="DS1064" s="9"/>
      <c r="DT1064" s="9"/>
      <c r="DU1064" s="9">
        <f ca="1">IFERROR(IF(COUNTA(DT$56:DT1064)=DT$54,DT1064,FORECAST(DN1064,OFFSET(DW$56:DW$254,MATCH(DN1064,DV$56:DV$254,1)-1,0,2), OFFSET(DV$56:DV$254,MATCH(DN1064,DV$56:DV$254,1)-1,0,2))),"")</f>
        <v>0</v>
      </c>
      <c r="DV1064" s="9" t="str">
        <f t="array" ref="DV1064">IFERROR(INDEX(DN$56:DN$1054,SMALL(IF(ISNUMBER(DT$56:DT$1054),ROW(DN$1:DN$999),""),ROW(DN1009))),"")</f>
        <v/>
      </c>
      <c r="DW1064" s="9" t="str">
        <f t="array" ref="DW1064">IFERROR(INDEX(DT$56:DT$1054,SMALL(IF(ISNUMBER(DT$56:DT$1054),ROW(DT$1:DT$999),""),ROW(DT1009))),"")</f>
        <v/>
      </c>
      <c r="DX1064" s="9"/>
      <c r="DY1064" s="9"/>
      <c r="DZ1064" s="9"/>
      <c r="EA1064" s="9"/>
      <c r="EB1064" s="9"/>
      <c r="EC1064" s="9"/>
      <c r="ED1064" s="87"/>
      <c r="EE1064" s="9"/>
      <c r="EF1064" s="9"/>
      <c r="EG1064" s="9"/>
      <c r="EH1064" s="10">
        <f t="shared" si="127"/>
        <v>0</v>
      </c>
      <c r="EI1064" s="12"/>
      <c r="EJ1064" s="12"/>
      <c r="EK1064" s="11"/>
      <c r="EL1064" s="9"/>
      <c r="EM1064" s="9"/>
      <c r="EN1064" s="9">
        <f ca="1">IFERROR(IF(COUNTA(EM$56:EM1064)=EM$54,EM1064,FORECAST(EG1064,OFFSET(EP$56:EP$254,MATCH(EG1064,EO$56:EO$254,1)-1,0,2), OFFSET(EO$56:EO$254,MATCH(EG1064,EO$56:EO$254,1)-1,0,2))),"")</f>
        <v>0</v>
      </c>
      <c r="EO1064" s="9" t="str">
        <f t="array" ref="EO1064">IFERROR(INDEX(EG$56:EG$1054,SMALL(IF(ISNUMBER(EM$56:EM$1054),ROW(EG$1:EG$999),""),ROW(EG1009))),"")</f>
        <v/>
      </c>
      <c r="EP1064" s="9" t="str">
        <f t="array" ref="EP1064">IFERROR(INDEX(EM$56:EM$1054,SMALL(IF(ISNUMBER(EM$56:EM$1054),ROW(EM$1:EM$999),""),ROW(EM1009))),"")</f>
        <v/>
      </c>
      <c r="EQ1064" s="9"/>
      <c r="ER1064" s="9"/>
      <c r="ES1064" s="9"/>
      <c r="ET1064" s="9"/>
      <c r="EU1064" s="9"/>
      <c r="EV1064" s="9"/>
    </row>
    <row r="1065" spans="1:152" x14ac:dyDescent="0.25">
      <c r="A1065" s="8"/>
      <c r="B1065" s="9"/>
      <c r="C1065" s="9"/>
      <c r="D1065" s="9"/>
      <c r="E1065" s="10">
        <f t="shared" si="120"/>
        <v>0</v>
      </c>
      <c r="F1065" s="12"/>
      <c r="G1065" s="12"/>
      <c r="H1065" s="11"/>
      <c r="I1065" s="9"/>
      <c r="J1065" s="9"/>
      <c r="K1065" s="9">
        <f ca="1">IFERROR(IF(COUNTA(J$56:J1065)=J$54,J1065,FORECAST(D1065,OFFSET(M$56:M$254,MATCH(D1065,L$56:L$254,1)-1,0,2), OFFSET(L$56:L$254,MATCH(D1065,L$56:L$254,1)-1,0,2))),"")</f>
        <v>0</v>
      </c>
      <c r="L1065" s="9" t="str">
        <f t="array" ref="L1065">IFERROR(INDEX(D$56:D$1054,SMALL(IF(ISNUMBER(J$56:J$1054),ROW(D$1:D$999),""),ROW(D1010))),"")</f>
        <v/>
      </c>
      <c r="M1065" s="9" t="str">
        <f t="array" ref="M1065">IFERROR(INDEX(J$56:J$1054,SMALL(IF(ISNUMBER(J$56:J$1054),ROW(J$1:J$999),""),ROW(J1010))),"")</f>
        <v/>
      </c>
      <c r="N1065" s="9"/>
      <c r="O1065" s="9"/>
      <c r="P1065" s="9"/>
      <c r="Q1065" s="9"/>
      <c r="R1065" s="9"/>
      <c r="S1065" s="9"/>
      <c r="T1065" s="87"/>
      <c r="U1065" s="9"/>
      <c r="V1065" s="9"/>
      <c r="W1065" s="9"/>
      <c r="X1065" s="10">
        <f t="shared" si="121"/>
        <v>0</v>
      </c>
      <c r="Y1065" s="12"/>
      <c r="Z1065" s="12"/>
      <c r="AA1065" s="11"/>
      <c r="AB1065" s="9"/>
      <c r="AC1065" s="9"/>
      <c r="AD1065" s="9">
        <f ca="1">IFERROR(IF(COUNTA(AC$56:AC1065)=AC$54,AC1065,FORECAST(W1065,OFFSET(AF$56:AF$254,MATCH(W1065,AE$56:AE$254,1)-1,0,2), OFFSET(AE$56:AE$254,MATCH(W1065,AE$56:AE$254,1)-1,0,2))),"")</f>
        <v>0</v>
      </c>
      <c r="AE1065" s="9" t="str">
        <f t="array" ref="AE1065">IFERROR(INDEX(W$56:W$1054,SMALL(IF(ISNUMBER(AC$56:AC$1054),ROW(W$1:W$999),""),ROW(W1010))),"")</f>
        <v/>
      </c>
      <c r="AF1065" s="9" t="str">
        <f t="array" ref="AF1065">IFERROR(INDEX(AC$56:AC$1054,SMALL(IF(ISNUMBER(AC$56:AC$1054),ROW(AC$1:AC$999),""),ROW(AC1010))),"")</f>
        <v/>
      </c>
      <c r="AG1065" s="9"/>
      <c r="AH1065" s="9"/>
      <c r="AI1065" s="9"/>
      <c r="AJ1065" s="9"/>
      <c r="AK1065" s="9"/>
      <c r="AL1065" s="9"/>
      <c r="AM1065" s="87"/>
      <c r="AN1065" s="9"/>
      <c r="AO1065" s="9"/>
      <c r="AP1065" s="9"/>
      <c r="AQ1065" s="10">
        <f t="shared" si="122"/>
        <v>0</v>
      </c>
      <c r="AR1065" s="12"/>
      <c r="AS1065" s="12"/>
      <c r="AT1065" s="11"/>
      <c r="AU1065" s="9"/>
      <c r="AV1065" s="9"/>
      <c r="AW1065" s="9">
        <f ca="1">IFERROR(IF(COUNTA(AV$56:AV1065)=AV$54,AV1065,FORECAST(AP1065,OFFSET(AY$56:AY$254,MATCH(AP1065,AX$56:AX$254,1)-1,0,2), OFFSET(AX$56:AX$254,MATCH(AP1065,AX$56:AX$254,1)-1,0,2))),"")</f>
        <v>0</v>
      </c>
      <c r="AX1065" s="9" t="str">
        <f t="array" ref="AX1065">IFERROR(INDEX(AP$56:AP$1054,SMALL(IF(ISNUMBER(AV$56:AV$1054),ROW(AP$1:AP$999),""),ROW(AP1010))),"")</f>
        <v/>
      </c>
      <c r="AY1065" s="9" t="str">
        <f t="array" ref="AY1065">IFERROR(INDEX(AV$56:AV$1054,SMALL(IF(ISNUMBER(AV$56:AV$1054),ROW(AV$1:AV$999),""),ROW(AV1010))),"")</f>
        <v/>
      </c>
      <c r="AZ1065" s="9"/>
      <c r="BA1065" s="9"/>
      <c r="BB1065" s="9"/>
      <c r="BC1065" s="9"/>
      <c r="BD1065" s="9"/>
      <c r="BE1065" s="9"/>
      <c r="BF1065" s="87"/>
      <c r="BG1065" s="9"/>
      <c r="BH1065" s="9"/>
      <c r="BI1065" s="9"/>
      <c r="BJ1065" s="10">
        <f t="shared" si="123"/>
        <v>0</v>
      </c>
      <c r="BK1065" s="12"/>
      <c r="BL1065" s="12"/>
      <c r="BM1065" s="11"/>
      <c r="BN1065" s="9"/>
      <c r="BO1065" s="9"/>
      <c r="BP1065" s="9">
        <f ca="1">IFERROR(IF(COUNTA(BO$56:BO1065)=BO$54,BO1065,FORECAST(BI1065,OFFSET(BR$56:BR$254,MATCH(BI1065,BQ$56:BQ$254,1)-1,0,2), OFFSET(BQ$56:BQ$254,MATCH(BI1065,BQ$56:BQ$254,1)-1,0,2))),"")</f>
        <v>0</v>
      </c>
      <c r="BQ1065" s="9" t="str">
        <f t="array" ref="BQ1065">IFERROR(INDEX(BI$56:BI$1054,SMALL(IF(ISNUMBER(BO$56:BO$1054),ROW(BI$1:BI$999),""),ROW(BI1010))),"")</f>
        <v/>
      </c>
      <c r="BR1065" s="9" t="str">
        <f t="array" ref="BR1065">IFERROR(INDEX(BO$56:BO$1054,SMALL(IF(ISNUMBER(BO$56:BO$1054),ROW(BO$1:BO$999),""),ROW(BO1010))),"")</f>
        <v/>
      </c>
      <c r="BS1065" s="9"/>
      <c r="BT1065" s="9"/>
      <c r="BU1065" s="9"/>
      <c r="BV1065" s="9"/>
      <c r="BW1065" s="9"/>
      <c r="BX1065" s="9"/>
      <c r="BY1065" s="87"/>
      <c r="BZ1065" s="9"/>
      <c r="CA1065" s="9"/>
      <c r="CB1065" s="9"/>
      <c r="CC1065" s="10">
        <f t="shared" si="124"/>
        <v>0</v>
      </c>
      <c r="CD1065" s="12"/>
      <c r="CE1065" s="12"/>
      <c r="CF1065" s="11"/>
      <c r="CG1065" s="9"/>
      <c r="CH1065" s="9"/>
      <c r="CI1065" s="9">
        <f ca="1">IFERROR(IF(COUNTA(CH$56:CH1065)=CH$54,CH1065,FORECAST(CB1065,OFFSET(CK$56:CK$254,MATCH(CB1065,CJ$56:CJ$254,1)-1,0,2), OFFSET(CJ$56:CJ$254,MATCH(CB1065,CJ$56:CJ$254,1)-1,0,2))),"")</f>
        <v>0</v>
      </c>
      <c r="CJ1065" s="9" t="str">
        <f t="array" ref="CJ1065">IFERROR(INDEX(CB$56:CB$1054,SMALL(IF(ISNUMBER(CH$56:CH$1054),ROW(CB$1:CB$999),""),ROW(CB1010))),"")</f>
        <v/>
      </c>
      <c r="CK1065" s="9" t="str">
        <f t="array" ref="CK1065">IFERROR(INDEX(CH$56:CH$1054,SMALL(IF(ISNUMBER(CH$56:CH$1054),ROW(CH$1:CH$999),""),ROW(CH1010))),"")</f>
        <v/>
      </c>
      <c r="CL1065" s="9"/>
      <c r="CM1065" s="9"/>
      <c r="CN1065" s="9"/>
      <c r="CO1065" s="9"/>
      <c r="CP1065" s="9"/>
      <c r="CQ1065" s="9"/>
      <c r="CR1065" s="87"/>
      <c r="CS1065" s="9"/>
      <c r="CT1065" s="9"/>
      <c r="CU1065" s="9"/>
      <c r="CV1065" s="10">
        <f t="shared" si="125"/>
        <v>0</v>
      </c>
      <c r="CW1065" s="12"/>
      <c r="CX1065" s="12"/>
      <c r="CY1065" s="11"/>
      <c r="CZ1065" s="9"/>
      <c r="DA1065" s="9"/>
      <c r="DB1065" s="9">
        <f ca="1">IFERROR(IF(COUNTA(DA$56:DA1065)=DA$54,DA1065,FORECAST(CU1065,OFFSET(DD$56:DD$254,MATCH(CU1065,DC$56:DC$254,1)-1,0,2), OFFSET(DC$56:DC$254,MATCH(CU1065,DC$56:DC$254,1)-1,0,2))),"")</f>
        <v>0</v>
      </c>
      <c r="DC1065" s="9" t="str">
        <f t="array" ref="DC1065">IFERROR(INDEX(CU$56:CU$1054,SMALL(IF(ISNUMBER(DA$56:DA$1054),ROW(CU$1:CU$999),""),ROW(CU1010))),"")</f>
        <v/>
      </c>
      <c r="DD1065" s="9" t="str">
        <f t="array" ref="DD1065">IFERROR(INDEX(DA$56:DA$1054,SMALL(IF(ISNUMBER(DA$56:DA$1054),ROW(DA$1:DA$999),""),ROW(DA1010))),"")</f>
        <v/>
      </c>
      <c r="DE1065" s="9"/>
      <c r="DF1065" s="9"/>
      <c r="DG1065" s="9"/>
      <c r="DH1065" s="9"/>
      <c r="DI1065" s="9"/>
      <c r="DJ1065" s="9"/>
      <c r="DK1065" s="87"/>
      <c r="DL1065" s="9"/>
      <c r="DM1065" s="9"/>
      <c r="DN1065" s="9"/>
      <c r="DO1065" s="10">
        <f t="shared" si="126"/>
        <v>0</v>
      </c>
      <c r="DP1065" s="12"/>
      <c r="DQ1065" s="12"/>
      <c r="DR1065" s="11"/>
      <c r="DS1065" s="9"/>
      <c r="DT1065" s="9"/>
      <c r="DU1065" s="9">
        <f ca="1">IFERROR(IF(COUNTA(DT$56:DT1065)=DT$54,DT1065,FORECAST(DN1065,OFFSET(DW$56:DW$254,MATCH(DN1065,DV$56:DV$254,1)-1,0,2), OFFSET(DV$56:DV$254,MATCH(DN1065,DV$56:DV$254,1)-1,0,2))),"")</f>
        <v>0</v>
      </c>
      <c r="DV1065" s="9" t="str">
        <f t="array" ref="DV1065">IFERROR(INDEX(DN$56:DN$1054,SMALL(IF(ISNUMBER(DT$56:DT$1054),ROW(DN$1:DN$999),""),ROW(DN1010))),"")</f>
        <v/>
      </c>
      <c r="DW1065" s="9" t="str">
        <f t="array" ref="DW1065">IFERROR(INDEX(DT$56:DT$1054,SMALL(IF(ISNUMBER(DT$56:DT$1054),ROW(DT$1:DT$999),""),ROW(DT1010))),"")</f>
        <v/>
      </c>
      <c r="DX1065" s="9"/>
      <c r="DY1065" s="9"/>
      <c r="DZ1065" s="9"/>
      <c r="EA1065" s="9"/>
      <c r="EB1065" s="9"/>
      <c r="EC1065" s="9"/>
      <c r="ED1065" s="87"/>
      <c r="EE1065" s="9"/>
      <c r="EF1065" s="9"/>
      <c r="EG1065" s="9"/>
      <c r="EH1065" s="10">
        <f t="shared" si="127"/>
        <v>0</v>
      </c>
      <c r="EI1065" s="12"/>
      <c r="EJ1065" s="12"/>
      <c r="EK1065" s="11"/>
      <c r="EL1065" s="9"/>
      <c r="EM1065" s="9"/>
      <c r="EN1065" s="9">
        <f ca="1">IFERROR(IF(COUNTA(EM$56:EM1065)=EM$54,EM1065,FORECAST(EG1065,OFFSET(EP$56:EP$254,MATCH(EG1065,EO$56:EO$254,1)-1,0,2), OFFSET(EO$56:EO$254,MATCH(EG1065,EO$56:EO$254,1)-1,0,2))),"")</f>
        <v>0</v>
      </c>
      <c r="EO1065" s="9" t="str">
        <f t="array" ref="EO1065">IFERROR(INDEX(EG$56:EG$1054,SMALL(IF(ISNUMBER(EM$56:EM$1054),ROW(EG$1:EG$999),""),ROW(EG1010))),"")</f>
        <v/>
      </c>
      <c r="EP1065" s="9" t="str">
        <f t="array" ref="EP1065">IFERROR(INDEX(EM$56:EM$1054,SMALL(IF(ISNUMBER(EM$56:EM$1054),ROW(EM$1:EM$999),""),ROW(EM1010))),"")</f>
        <v/>
      </c>
      <c r="EQ1065" s="9"/>
      <c r="ER1065" s="9"/>
      <c r="ES1065" s="9"/>
      <c r="ET1065" s="9"/>
      <c r="EU1065" s="9"/>
      <c r="EV1065" s="9"/>
    </row>
    <row r="1066" spans="1:152" x14ac:dyDescent="0.25">
      <c r="A1066" s="8"/>
      <c r="B1066" s="9"/>
      <c r="C1066" s="9"/>
      <c r="D1066" s="9"/>
      <c r="E1066" s="10">
        <f t="shared" si="120"/>
        <v>0</v>
      </c>
      <c r="F1066" s="12"/>
      <c r="G1066" s="12"/>
      <c r="H1066" s="11"/>
      <c r="I1066" s="9"/>
      <c r="J1066" s="9"/>
      <c r="K1066" s="9">
        <f ca="1">IFERROR(IF(COUNTA(J$56:J1066)=J$54,J1066,FORECAST(D1066,OFFSET(M$56:M$254,MATCH(D1066,L$56:L$254,1)-1,0,2), OFFSET(L$56:L$254,MATCH(D1066,L$56:L$254,1)-1,0,2))),"")</f>
        <v>0</v>
      </c>
      <c r="L1066" s="9" t="str">
        <f t="array" ref="L1066">IFERROR(INDEX(D$56:D$1054,SMALL(IF(ISNUMBER(J$56:J$1054),ROW(D$1:D$999),""),ROW(D1011))),"")</f>
        <v/>
      </c>
      <c r="M1066" s="9" t="str">
        <f t="array" ref="M1066">IFERROR(INDEX(J$56:J$1054,SMALL(IF(ISNUMBER(J$56:J$1054),ROW(J$1:J$999),""),ROW(J1011))),"")</f>
        <v/>
      </c>
      <c r="N1066" s="9"/>
      <c r="O1066" s="9"/>
      <c r="P1066" s="9"/>
      <c r="Q1066" s="9"/>
      <c r="R1066" s="9"/>
      <c r="S1066" s="9"/>
      <c r="T1066" s="87"/>
      <c r="U1066" s="9"/>
      <c r="V1066" s="9"/>
      <c r="W1066" s="9"/>
      <c r="X1066" s="10">
        <f t="shared" si="121"/>
        <v>0</v>
      </c>
      <c r="Y1066" s="12"/>
      <c r="Z1066" s="12"/>
      <c r="AA1066" s="11"/>
      <c r="AB1066" s="9"/>
      <c r="AC1066" s="9"/>
      <c r="AD1066" s="9">
        <f ca="1">IFERROR(IF(COUNTA(AC$56:AC1066)=AC$54,AC1066,FORECAST(W1066,OFFSET(AF$56:AF$254,MATCH(W1066,AE$56:AE$254,1)-1,0,2), OFFSET(AE$56:AE$254,MATCH(W1066,AE$56:AE$254,1)-1,0,2))),"")</f>
        <v>0</v>
      </c>
      <c r="AE1066" s="9" t="str">
        <f t="array" ref="AE1066">IFERROR(INDEX(W$56:W$1054,SMALL(IF(ISNUMBER(AC$56:AC$1054),ROW(W$1:W$999),""),ROW(W1011))),"")</f>
        <v/>
      </c>
      <c r="AF1066" s="9" t="str">
        <f t="array" ref="AF1066">IFERROR(INDEX(AC$56:AC$1054,SMALL(IF(ISNUMBER(AC$56:AC$1054),ROW(AC$1:AC$999),""),ROW(AC1011))),"")</f>
        <v/>
      </c>
      <c r="AG1066" s="9"/>
      <c r="AH1066" s="9"/>
      <c r="AI1066" s="9"/>
      <c r="AJ1066" s="9"/>
      <c r="AK1066" s="9"/>
      <c r="AL1066" s="9"/>
      <c r="AM1066" s="87"/>
      <c r="AN1066" s="9"/>
      <c r="AO1066" s="9"/>
      <c r="AP1066" s="9"/>
      <c r="AQ1066" s="10">
        <f t="shared" si="122"/>
        <v>0</v>
      </c>
      <c r="AR1066" s="12"/>
      <c r="AS1066" s="12"/>
      <c r="AT1066" s="11"/>
      <c r="AU1066" s="9"/>
      <c r="AV1066" s="9"/>
      <c r="AW1066" s="9">
        <f ca="1">IFERROR(IF(COUNTA(AV$56:AV1066)=AV$54,AV1066,FORECAST(AP1066,OFFSET(AY$56:AY$254,MATCH(AP1066,AX$56:AX$254,1)-1,0,2), OFFSET(AX$56:AX$254,MATCH(AP1066,AX$56:AX$254,1)-1,0,2))),"")</f>
        <v>0</v>
      </c>
      <c r="AX1066" s="9" t="str">
        <f t="array" ref="AX1066">IFERROR(INDEX(AP$56:AP$1054,SMALL(IF(ISNUMBER(AV$56:AV$1054),ROW(AP$1:AP$999),""),ROW(AP1011))),"")</f>
        <v/>
      </c>
      <c r="AY1066" s="9" t="str">
        <f t="array" ref="AY1066">IFERROR(INDEX(AV$56:AV$1054,SMALL(IF(ISNUMBER(AV$56:AV$1054),ROW(AV$1:AV$999),""),ROW(AV1011))),"")</f>
        <v/>
      </c>
      <c r="AZ1066" s="9"/>
      <c r="BA1066" s="9"/>
      <c r="BB1066" s="9"/>
      <c r="BC1066" s="9"/>
      <c r="BD1066" s="9"/>
      <c r="BE1066" s="9"/>
      <c r="BF1066" s="87"/>
      <c r="BG1066" s="9"/>
      <c r="BH1066" s="9"/>
      <c r="BI1066" s="9"/>
      <c r="BJ1066" s="10">
        <f t="shared" si="123"/>
        <v>0</v>
      </c>
      <c r="BK1066" s="12"/>
      <c r="BL1066" s="12"/>
      <c r="BM1066" s="11"/>
      <c r="BN1066" s="9"/>
      <c r="BO1066" s="9"/>
      <c r="BP1066" s="9">
        <f ca="1">IFERROR(IF(COUNTA(BO$56:BO1066)=BO$54,BO1066,FORECAST(BI1066,OFFSET(BR$56:BR$254,MATCH(BI1066,BQ$56:BQ$254,1)-1,0,2), OFFSET(BQ$56:BQ$254,MATCH(BI1066,BQ$56:BQ$254,1)-1,0,2))),"")</f>
        <v>0</v>
      </c>
      <c r="BQ1066" s="9" t="str">
        <f t="array" ref="BQ1066">IFERROR(INDEX(BI$56:BI$1054,SMALL(IF(ISNUMBER(BO$56:BO$1054),ROW(BI$1:BI$999),""),ROW(BI1011))),"")</f>
        <v/>
      </c>
      <c r="BR1066" s="9" t="str">
        <f t="array" ref="BR1066">IFERROR(INDEX(BO$56:BO$1054,SMALL(IF(ISNUMBER(BO$56:BO$1054),ROW(BO$1:BO$999),""),ROW(BO1011))),"")</f>
        <v/>
      </c>
      <c r="BS1066" s="9"/>
      <c r="BT1066" s="9"/>
      <c r="BU1066" s="9"/>
      <c r="BV1066" s="9"/>
      <c r="BW1066" s="9"/>
      <c r="BX1066" s="9"/>
      <c r="BY1066" s="87"/>
      <c r="BZ1066" s="9"/>
      <c r="CA1066" s="9"/>
      <c r="CB1066" s="9"/>
      <c r="CC1066" s="10">
        <f t="shared" si="124"/>
        <v>0</v>
      </c>
      <c r="CD1066" s="12"/>
      <c r="CE1066" s="12"/>
      <c r="CF1066" s="11"/>
      <c r="CG1066" s="9"/>
      <c r="CH1066" s="9"/>
      <c r="CI1066" s="9">
        <f ca="1">IFERROR(IF(COUNTA(CH$56:CH1066)=CH$54,CH1066,FORECAST(CB1066,OFFSET(CK$56:CK$254,MATCH(CB1066,CJ$56:CJ$254,1)-1,0,2), OFFSET(CJ$56:CJ$254,MATCH(CB1066,CJ$56:CJ$254,1)-1,0,2))),"")</f>
        <v>0</v>
      </c>
      <c r="CJ1066" s="9" t="str">
        <f t="array" ref="CJ1066">IFERROR(INDEX(CB$56:CB$1054,SMALL(IF(ISNUMBER(CH$56:CH$1054),ROW(CB$1:CB$999),""),ROW(CB1011))),"")</f>
        <v/>
      </c>
      <c r="CK1066" s="9" t="str">
        <f t="array" ref="CK1066">IFERROR(INDEX(CH$56:CH$1054,SMALL(IF(ISNUMBER(CH$56:CH$1054),ROW(CH$1:CH$999),""),ROW(CH1011))),"")</f>
        <v/>
      </c>
      <c r="CL1066" s="9"/>
      <c r="CM1066" s="9"/>
      <c r="CN1066" s="9"/>
      <c r="CO1066" s="9"/>
      <c r="CP1066" s="9"/>
      <c r="CQ1066" s="9"/>
      <c r="CR1066" s="87"/>
      <c r="CS1066" s="9"/>
      <c r="CT1066" s="9"/>
      <c r="CU1066" s="9"/>
      <c r="CV1066" s="10">
        <f t="shared" si="125"/>
        <v>0</v>
      </c>
      <c r="CW1066" s="12"/>
      <c r="CX1066" s="12"/>
      <c r="CY1066" s="11"/>
      <c r="CZ1066" s="9"/>
      <c r="DA1066" s="9"/>
      <c r="DB1066" s="9">
        <f ca="1">IFERROR(IF(COUNTA(DA$56:DA1066)=DA$54,DA1066,FORECAST(CU1066,OFFSET(DD$56:DD$254,MATCH(CU1066,DC$56:DC$254,1)-1,0,2), OFFSET(DC$56:DC$254,MATCH(CU1066,DC$56:DC$254,1)-1,0,2))),"")</f>
        <v>0</v>
      </c>
      <c r="DC1066" s="9" t="str">
        <f t="array" ref="DC1066">IFERROR(INDEX(CU$56:CU$1054,SMALL(IF(ISNUMBER(DA$56:DA$1054),ROW(CU$1:CU$999),""),ROW(CU1011))),"")</f>
        <v/>
      </c>
      <c r="DD1066" s="9" t="str">
        <f t="array" ref="DD1066">IFERROR(INDEX(DA$56:DA$1054,SMALL(IF(ISNUMBER(DA$56:DA$1054),ROW(DA$1:DA$999),""),ROW(DA1011))),"")</f>
        <v/>
      </c>
      <c r="DE1066" s="9"/>
      <c r="DF1066" s="9"/>
      <c r="DG1066" s="9"/>
      <c r="DH1066" s="9"/>
      <c r="DI1066" s="9"/>
      <c r="DJ1066" s="9"/>
      <c r="DK1066" s="87"/>
      <c r="DL1066" s="9"/>
      <c r="DM1066" s="9"/>
      <c r="DN1066" s="9"/>
      <c r="DO1066" s="10">
        <f t="shared" si="126"/>
        <v>0</v>
      </c>
      <c r="DP1066" s="12"/>
      <c r="DQ1066" s="12"/>
      <c r="DR1066" s="11"/>
      <c r="DS1066" s="9"/>
      <c r="DT1066" s="9"/>
      <c r="DU1066" s="9">
        <f ca="1">IFERROR(IF(COUNTA(DT$56:DT1066)=DT$54,DT1066,FORECAST(DN1066,OFFSET(DW$56:DW$254,MATCH(DN1066,DV$56:DV$254,1)-1,0,2), OFFSET(DV$56:DV$254,MATCH(DN1066,DV$56:DV$254,1)-1,0,2))),"")</f>
        <v>0</v>
      </c>
      <c r="DV1066" s="9" t="str">
        <f t="array" ref="DV1066">IFERROR(INDEX(DN$56:DN$1054,SMALL(IF(ISNUMBER(DT$56:DT$1054),ROW(DN$1:DN$999),""),ROW(DN1011))),"")</f>
        <v/>
      </c>
      <c r="DW1066" s="9" t="str">
        <f t="array" ref="DW1066">IFERROR(INDEX(DT$56:DT$1054,SMALL(IF(ISNUMBER(DT$56:DT$1054),ROW(DT$1:DT$999),""),ROW(DT1011))),"")</f>
        <v/>
      </c>
      <c r="DX1066" s="9"/>
      <c r="DY1066" s="9"/>
      <c r="DZ1066" s="9"/>
      <c r="EA1066" s="9"/>
      <c r="EB1066" s="9"/>
      <c r="EC1066" s="9"/>
      <c r="ED1066" s="87"/>
      <c r="EE1066" s="9"/>
      <c r="EF1066" s="9"/>
      <c r="EG1066" s="9"/>
      <c r="EH1066" s="10">
        <f t="shared" si="127"/>
        <v>0</v>
      </c>
      <c r="EI1066" s="12"/>
      <c r="EJ1066" s="12"/>
      <c r="EK1066" s="11"/>
      <c r="EL1066" s="9"/>
      <c r="EM1066" s="9"/>
      <c r="EN1066" s="9">
        <f ca="1">IFERROR(IF(COUNTA(EM$56:EM1066)=EM$54,EM1066,FORECAST(EG1066,OFFSET(EP$56:EP$254,MATCH(EG1066,EO$56:EO$254,1)-1,0,2), OFFSET(EO$56:EO$254,MATCH(EG1066,EO$56:EO$254,1)-1,0,2))),"")</f>
        <v>0</v>
      </c>
      <c r="EO1066" s="9" t="str">
        <f t="array" ref="EO1066">IFERROR(INDEX(EG$56:EG$1054,SMALL(IF(ISNUMBER(EM$56:EM$1054),ROW(EG$1:EG$999),""),ROW(EG1011))),"")</f>
        <v/>
      </c>
      <c r="EP1066" s="9" t="str">
        <f t="array" ref="EP1066">IFERROR(INDEX(EM$56:EM$1054,SMALL(IF(ISNUMBER(EM$56:EM$1054),ROW(EM$1:EM$999),""),ROW(EM1011))),"")</f>
        <v/>
      </c>
      <c r="EQ1066" s="9"/>
      <c r="ER1066" s="9"/>
      <c r="ES1066" s="9"/>
      <c r="ET1066" s="9"/>
      <c r="EU1066" s="9"/>
      <c r="EV1066" s="9"/>
    </row>
    <row r="1067" spans="1:152" x14ac:dyDescent="0.25">
      <c r="A1067" s="8"/>
      <c r="B1067" s="9"/>
      <c r="C1067" s="9"/>
      <c r="D1067" s="9"/>
      <c r="E1067" s="10">
        <f t="shared" si="120"/>
        <v>0</v>
      </c>
      <c r="F1067" s="12"/>
      <c r="G1067" s="12"/>
      <c r="H1067" s="11"/>
      <c r="I1067" s="9"/>
      <c r="J1067" s="9"/>
      <c r="K1067" s="9">
        <f ca="1">IFERROR(IF(COUNTA(J$56:J1067)=J$54,J1067,FORECAST(D1067,OFFSET(M$56:M$254,MATCH(D1067,L$56:L$254,1)-1,0,2), OFFSET(L$56:L$254,MATCH(D1067,L$56:L$254,1)-1,0,2))),"")</f>
        <v>0</v>
      </c>
      <c r="L1067" s="9" t="str">
        <f t="array" ref="L1067">IFERROR(INDEX(D$56:D$1054,SMALL(IF(ISNUMBER(J$56:J$1054),ROW(D$1:D$999),""),ROW(D1012))),"")</f>
        <v/>
      </c>
      <c r="M1067" s="9" t="str">
        <f t="array" ref="M1067">IFERROR(INDEX(J$56:J$1054,SMALL(IF(ISNUMBER(J$56:J$1054),ROW(J$1:J$999),""),ROW(J1012))),"")</f>
        <v/>
      </c>
      <c r="N1067" s="9"/>
      <c r="O1067" s="9"/>
      <c r="P1067" s="9"/>
      <c r="Q1067" s="9"/>
      <c r="R1067" s="9"/>
      <c r="S1067" s="9"/>
      <c r="T1067" s="87"/>
      <c r="U1067" s="9"/>
      <c r="V1067" s="9"/>
      <c r="W1067" s="9"/>
      <c r="X1067" s="10">
        <f t="shared" si="121"/>
        <v>0</v>
      </c>
      <c r="Y1067" s="12"/>
      <c r="Z1067" s="12"/>
      <c r="AA1067" s="11"/>
      <c r="AB1067" s="9"/>
      <c r="AC1067" s="9"/>
      <c r="AD1067" s="9">
        <f ca="1">IFERROR(IF(COUNTA(AC$56:AC1067)=AC$54,AC1067,FORECAST(W1067,OFFSET(AF$56:AF$254,MATCH(W1067,AE$56:AE$254,1)-1,0,2), OFFSET(AE$56:AE$254,MATCH(W1067,AE$56:AE$254,1)-1,0,2))),"")</f>
        <v>0</v>
      </c>
      <c r="AE1067" s="9" t="str">
        <f t="array" ref="AE1067">IFERROR(INDEX(W$56:W$1054,SMALL(IF(ISNUMBER(AC$56:AC$1054),ROW(W$1:W$999),""),ROW(W1012))),"")</f>
        <v/>
      </c>
      <c r="AF1067" s="9" t="str">
        <f t="array" ref="AF1067">IFERROR(INDEX(AC$56:AC$1054,SMALL(IF(ISNUMBER(AC$56:AC$1054),ROW(AC$1:AC$999),""),ROW(AC1012))),"")</f>
        <v/>
      </c>
      <c r="AG1067" s="9"/>
      <c r="AH1067" s="9"/>
      <c r="AI1067" s="9"/>
      <c r="AJ1067" s="9"/>
      <c r="AK1067" s="9"/>
      <c r="AL1067" s="9"/>
      <c r="AM1067" s="87"/>
      <c r="AN1067" s="9"/>
      <c r="AO1067" s="9"/>
      <c r="AP1067" s="9"/>
      <c r="AQ1067" s="10">
        <f t="shared" si="122"/>
        <v>0</v>
      </c>
      <c r="AR1067" s="12"/>
      <c r="AS1067" s="12"/>
      <c r="AT1067" s="11"/>
      <c r="AU1067" s="9"/>
      <c r="AV1067" s="9"/>
      <c r="AW1067" s="9">
        <f ca="1">IFERROR(IF(COUNTA(AV$56:AV1067)=AV$54,AV1067,FORECAST(AP1067,OFFSET(AY$56:AY$254,MATCH(AP1067,AX$56:AX$254,1)-1,0,2), OFFSET(AX$56:AX$254,MATCH(AP1067,AX$56:AX$254,1)-1,0,2))),"")</f>
        <v>0</v>
      </c>
      <c r="AX1067" s="9" t="str">
        <f t="array" ref="AX1067">IFERROR(INDEX(AP$56:AP$1054,SMALL(IF(ISNUMBER(AV$56:AV$1054),ROW(AP$1:AP$999),""),ROW(AP1012))),"")</f>
        <v/>
      </c>
      <c r="AY1067" s="9" t="str">
        <f t="array" ref="AY1067">IFERROR(INDEX(AV$56:AV$1054,SMALL(IF(ISNUMBER(AV$56:AV$1054),ROW(AV$1:AV$999),""),ROW(AV1012))),"")</f>
        <v/>
      </c>
      <c r="AZ1067" s="9"/>
      <c r="BA1067" s="9"/>
      <c r="BB1067" s="9"/>
      <c r="BC1067" s="9"/>
      <c r="BD1067" s="9"/>
      <c r="BE1067" s="9"/>
      <c r="BF1067" s="87"/>
      <c r="BG1067" s="9"/>
      <c r="BH1067" s="9"/>
      <c r="BI1067" s="9"/>
      <c r="BJ1067" s="10">
        <f t="shared" si="123"/>
        <v>0</v>
      </c>
      <c r="BK1067" s="12"/>
      <c r="BL1067" s="12"/>
      <c r="BM1067" s="11"/>
      <c r="BN1067" s="9"/>
      <c r="BO1067" s="9"/>
      <c r="BP1067" s="9">
        <f ca="1">IFERROR(IF(COUNTA(BO$56:BO1067)=BO$54,BO1067,FORECAST(BI1067,OFFSET(BR$56:BR$254,MATCH(BI1067,BQ$56:BQ$254,1)-1,0,2), OFFSET(BQ$56:BQ$254,MATCH(BI1067,BQ$56:BQ$254,1)-1,0,2))),"")</f>
        <v>0</v>
      </c>
      <c r="BQ1067" s="9" t="str">
        <f t="array" ref="BQ1067">IFERROR(INDEX(BI$56:BI$1054,SMALL(IF(ISNUMBER(BO$56:BO$1054),ROW(BI$1:BI$999),""),ROW(BI1012))),"")</f>
        <v/>
      </c>
      <c r="BR1067" s="9" t="str">
        <f t="array" ref="BR1067">IFERROR(INDEX(BO$56:BO$1054,SMALL(IF(ISNUMBER(BO$56:BO$1054),ROW(BO$1:BO$999),""),ROW(BO1012))),"")</f>
        <v/>
      </c>
      <c r="BS1067" s="9"/>
      <c r="BT1067" s="9"/>
      <c r="BU1067" s="9"/>
      <c r="BV1067" s="9"/>
      <c r="BW1067" s="9"/>
      <c r="BX1067" s="9"/>
      <c r="BY1067" s="87"/>
      <c r="BZ1067" s="9"/>
      <c r="CA1067" s="9"/>
      <c r="CB1067" s="9"/>
      <c r="CC1067" s="10">
        <f t="shared" si="124"/>
        <v>0</v>
      </c>
      <c r="CD1067" s="12"/>
      <c r="CE1067" s="12"/>
      <c r="CF1067" s="11"/>
      <c r="CG1067" s="9"/>
      <c r="CH1067" s="9"/>
      <c r="CI1067" s="9">
        <f ca="1">IFERROR(IF(COUNTA(CH$56:CH1067)=CH$54,CH1067,FORECAST(CB1067,OFFSET(CK$56:CK$254,MATCH(CB1067,CJ$56:CJ$254,1)-1,0,2), OFFSET(CJ$56:CJ$254,MATCH(CB1067,CJ$56:CJ$254,1)-1,0,2))),"")</f>
        <v>0</v>
      </c>
      <c r="CJ1067" s="9" t="str">
        <f t="array" ref="CJ1067">IFERROR(INDEX(CB$56:CB$1054,SMALL(IF(ISNUMBER(CH$56:CH$1054),ROW(CB$1:CB$999),""),ROW(CB1012))),"")</f>
        <v/>
      </c>
      <c r="CK1067" s="9" t="str">
        <f t="array" ref="CK1067">IFERROR(INDEX(CH$56:CH$1054,SMALL(IF(ISNUMBER(CH$56:CH$1054),ROW(CH$1:CH$999),""),ROW(CH1012))),"")</f>
        <v/>
      </c>
      <c r="CL1067" s="9"/>
      <c r="CM1067" s="9"/>
      <c r="CN1067" s="9"/>
      <c r="CO1067" s="9"/>
      <c r="CP1067" s="9"/>
      <c r="CQ1067" s="9"/>
      <c r="CR1067" s="87"/>
      <c r="CS1067" s="9"/>
      <c r="CT1067" s="9"/>
      <c r="CU1067" s="9"/>
      <c r="CV1067" s="10">
        <f t="shared" si="125"/>
        <v>0</v>
      </c>
      <c r="CW1067" s="12"/>
      <c r="CX1067" s="12"/>
      <c r="CY1067" s="11"/>
      <c r="CZ1067" s="9"/>
      <c r="DA1067" s="9"/>
      <c r="DB1067" s="9">
        <f ca="1">IFERROR(IF(COUNTA(DA$56:DA1067)=DA$54,DA1067,FORECAST(CU1067,OFFSET(DD$56:DD$254,MATCH(CU1067,DC$56:DC$254,1)-1,0,2), OFFSET(DC$56:DC$254,MATCH(CU1067,DC$56:DC$254,1)-1,0,2))),"")</f>
        <v>0</v>
      </c>
      <c r="DC1067" s="9" t="str">
        <f t="array" ref="DC1067">IFERROR(INDEX(CU$56:CU$1054,SMALL(IF(ISNUMBER(DA$56:DA$1054),ROW(CU$1:CU$999),""),ROW(CU1012))),"")</f>
        <v/>
      </c>
      <c r="DD1067" s="9" t="str">
        <f t="array" ref="DD1067">IFERROR(INDEX(DA$56:DA$1054,SMALL(IF(ISNUMBER(DA$56:DA$1054),ROW(DA$1:DA$999),""),ROW(DA1012))),"")</f>
        <v/>
      </c>
      <c r="DE1067" s="9"/>
      <c r="DF1067" s="9"/>
      <c r="DG1067" s="9"/>
      <c r="DH1067" s="9"/>
      <c r="DI1067" s="9"/>
      <c r="DJ1067" s="9"/>
      <c r="DK1067" s="87"/>
      <c r="DL1067" s="9"/>
      <c r="DM1067" s="9"/>
      <c r="DN1067" s="9"/>
      <c r="DO1067" s="10">
        <f t="shared" si="126"/>
        <v>0</v>
      </c>
      <c r="DP1067" s="12"/>
      <c r="DQ1067" s="12"/>
      <c r="DR1067" s="11"/>
      <c r="DS1067" s="9"/>
      <c r="DT1067" s="9"/>
      <c r="DU1067" s="9">
        <f ca="1">IFERROR(IF(COUNTA(DT$56:DT1067)=DT$54,DT1067,FORECAST(DN1067,OFFSET(DW$56:DW$254,MATCH(DN1067,DV$56:DV$254,1)-1,0,2), OFFSET(DV$56:DV$254,MATCH(DN1067,DV$56:DV$254,1)-1,0,2))),"")</f>
        <v>0</v>
      </c>
      <c r="DV1067" s="9" t="str">
        <f t="array" ref="DV1067">IFERROR(INDEX(DN$56:DN$1054,SMALL(IF(ISNUMBER(DT$56:DT$1054),ROW(DN$1:DN$999),""),ROW(DN1012))),"")</f>
        <v/>
      </c>
      <c r="DW1067" s="9" t="str">
        <f t="array" ref="DW1067">IFERROR(INDEX(DT$56:DT$1054,SMALL(IF(ISNUMBER(DT$56:DT$1054),ROW(DT$1:DT$999),""),ROW(DT1012))),"")</f>
        <v/>
      </c>
      <c r="DX1067" s="9"/>
      <c r="DY1067" s="9"/>
      <c r="DZ1067" s="9"/>
      <c r="EA1067" s="9"/>
      <c r="EB1067" s="9"/>
      <c r="EC1067" s="9"/>
      <c r="ED1067" s="87"/>
      <c r="EE1067" s="9"/>
      <c r="EF1067" s="9"/>
      <c r="EG1067" s="9"/>
      <c r="EH1067" s="10">
        <f t="shared" si="127"/>
        <v>0</v>
      </c>
      <c r="EI1067" s="12"/>
      <c r="EJ1067" s="12"/>
      <c r="EK1067" s="11"/>
      <c r="EL1067" s="9"/>
      <c r="EM1067" s="9"/>
      <c r="EN1067" s="9">
        <f ca="1">IFERROR(IF(COUNTA(EM$56:EM1067)=EM$54,EM1067,FORECAST(EG1067,OFFSET(EP$56:EP$254,MATCH(EG1067,EO$56:EO$254,1)-1,0,2), OFFSET(EO$56:EO$254,MATCH(EG1067,EO$56:EO$254,1)-1,0,2))),"")</f>
        <v>0</v>
      </c>
      <c r="EO1067" s="9" t="str">
        <f t="array" ref="EO1067">IFERROR(INDEX(EG$56:EG$1054,SMALL(IF(ISNUMBER(EM$56:EM$1054),ROW(EG$1:EG$999),""),ROW(EG1012))),"")</f>
        <v/>
      </c>
      <c r="EP1067" s="9" t="str">
        <f t="array" ref="EP1067">IFERROR(INDEX(EM$56:EM$1054,SMALL(IF(ISNUMBER(EM$56:EM$1054),ROW(EM$1:EM$999),""),ROW(EM1012))),"")</f>
        <v/>
      </c>
      <c r="EQ1067" s="9"/>
      <c r="ER1067" s="9"/>
      <c r="ES1067" s="9"/>
      <c r="ET1067" s="9"/>
      <c r="EU1067" s="9"/>
      <c r="EV1067" s="9"/>
    </row>
    <row r="1068" spans="1:152" x14ac:dyDescent="0.25">
      <c r="A1068" s="8"/>
      <c r="B1068" s="9"/>
      <c r="C1068" s="9"/>
      <c r="D1068" s="9"/>
      <c r="E1068" s="10">
        <f t="shared" si="120"/>
        <v>0</v>
      </c>
      <c r="F1068" s="12"/>
      <c r="G1068" s="12"/>
      <c r="H1068" s="11"/>
      <c r="I1068" s="9"/>
      <c r="J1068" s="9"/>
      <c r="K1068" s="9">
        <f ca="1">IFERROR(IF(COUNTA(J$56:J1068)=J$54,J1068,FORECAST(D1068,OFFSET(M$56:M$254,MATCH(D1068,L$56:L$254,1)-1,0,2), OFFSET(L$56:L$254,MATCH(D1068,L$56:L$254,1)-1,0,2))),"")</f>
        <v>0</v>
      </c>
      <c r="L1068" s="9" t="str">
        <f t="array" ref="L1068">IFERROR(INDEX(D$56:D$1054,SMALL(IF(ISNUMBER(J$56:J$1054),ROW(D$1:D$999),""),ROW(D1013))),"")</f>
        <v/>
      </c>
      <c r="M1068" s="9" t="str">
        <f t="array" ref="M1068">IFERROR(INDEX(J$56:J$1054,SMALL(IF(ISNUMBER(J$56:J$1054),ROW(J$1:J$999),""),ROW(J1013))),"")</f>
        <v/>
      </c>
      <c r="N1068" s="9"/>
      <c r="O1068" s="9"/>
      <c r="P1068" s="9"/>
      <c r="Q1068" s="9"/>
      <c r="R1068" s="9"/>
      <c r="S1068" s="9"/>
      <c r="T1068" s="87"/>
      <c r="U1068" s="9"/>
      <c r="V1068" s="9"/>
      <c r="W1068" s="9"/>
      <c r="X1068" s="10">
        <f t="shared" si="121"/>
        <v>0</v>
      </c>
      <c r="Y1068" s="12"/>
      <c r="Z1068" s="12"/>
      <c r="AA1068" s="11"/>
      <c r="AB1068" s="9"/>
      <c r="AC1068" s="9"/>
      <c r="AD1068" s="9">
        <f ca="1">IFERROR(IF(COUNTA(AC$56:AC1068)=AC$54,AC1068,FORECAST(W1068,OFFSET(AF$56:AF$254,MATCH(W1068,AE$56:AE$254,1)-1,0,2), OFFSET(AE$56:AE$254,MATCH(W1068,AE$56:AE$254,1)-1,0,2))),"")</f>
        <v>0</v>
      </c>
      <c r="AE1068" s="9" t="str">
        <f t="array" ref="AE1068">IFERROR(INDEX(W$56:W$1054,SMALL(IF(ISNUMBER(AC$56:AC$1054),ROW(W$1:W$999),""),ROW(W1013))),"")</f>
        <v/>
      </c>
      <c r="AF1068" s="9" t="str">
        <f t="array" ref="AF1068">IFERROR(INDEX(AC$56:AC$1054,SMALL(IF(ISNUMBER(AC$56:AC$1054),ROW(AC$1:AC$999),""),ROW(AC1013))),"")</f>
        <v/>
      </c>
      <c r="AG1068" s="9"/>
      <c r="AH1068" s="9"/>
      <c r="AI1068" s="9"/>
      <c r="AJ1068" s="9"/>
      <c r="AK1068" s="9"/>
      <c r="AL1068" s="9"/>
      <c r="AM1068" s="87"/>
      <c r="AN1068" s="9"/>
      <c r="AO1068" s="9"/>
      <c r="AP1068" s="9"/>
      <c r="AQ1068" s="10">
        <f t="shared" si="122"/>
        <v>0</v>
      </c>
      <c r="AR1068" s="12"/>
      <c r="AS1068" s="12"/>
      <c r="AT1068" s="11"/>
      <c r="AU1068" s="9"/>
      <c r="AV1068" s="9"/>
      <c r="AW1068" s="9">
        <f ca="1">IFERROR(IF(COUNTA(AV$56:AV1068)=AV$54,AV1068,FORECAST(AP1068,OFFSET(AY$56:AY$254,MATCH(AP1068,AX$56:AX$254,1)-1,0,2), OFFSET(AX$56:AX$254,MATCH(AP1068,AX$56:AX$254,1)-1,0,2))),"")</f>
        <v>0</v>
      </c>
      <c r="AX1068" s="9" t="str">
        <f t="array" ref="AX1068">IFERROR(INDEX(AP$56:AP$1054,SMALL(IF(ISNUMBER(AV$56:AV$1054),ROW(AP$1:AP$999),""),ROW(AP1013))),"")</f>
        <v/>
      </c>
      <c r="AY1068" s="9" t="str">
        <f t="array" ref="AY1068">IFERROR(INDEX(AV$56:AV$1054,SMALL(IF(ISNUMBER(AV$56:AV$1054),ROW(AV$1:AV$999),""),ROW(AV1013))),"")</f>
        <v/>
      </c>
      <c r="AZ1068" s="9"/>
      <c r="BA1068" s="9"/>
      <c r="BB1068" s="9"/>
      <c r="BC1068" s="9"/>
      <c r="BD1068" s="9"/>
      <c r="BE1068" s="9"/>
      <c r="BF1068" s="87"/>
      <c r="BG1068" s="9"/>
      <c r="BH1068" s="9"/>
      <c r="BI1068" s="9"/>
      <c r="BJ1068" s="10">
        <f t="shared" si="123"/>
        <v>0</v>
      </c>
      <c r="BK1068" s="12"/>
      <c r="BL1068" s="12"/>
      <c r="BM1068" s="11"/>
      <c r="BN1068" s="9"/>
      <c r="BO1068" s="9"/>
      <c r="BP1068" s="9">
        <f ca="1">IFERROR(IF(COUNTA(BO$56:BO1068)=BO$54,BO1068,FORECAST(BI1068,OFFSET(BR$56:BR$254,MATCH(BI1068,BQ$56:BQ$254,1)-1,0,2), OFFSET(BQ$56:BQ$254,MATCH(BI1068,BQ$56:BQ$254,1)-1,0,2))),"")</f>
        <v>0</v>
      </c>
      <c r="BQ1068" s="9" t="str">
        <f t="array" ref="BQ1068">IFERROR(INDEX(BI$56:BI$1054,SMALL(IF(ISNUMBER(BO$56:BO$1054),ROW(BI$1:BI$999),""),ROW(BI1013))),"")</f>
        <v/>
      </c>
      <c r="BR1068" s="9" t="str">
        <f t="array" ref="BR1068">IFERROR(INDEX(BO$56:BO$1054,SMALL(IF(ISNUMBER(BO$56:BO$1054),ROW(BO$1:BO$999),""),ROW(BO1013))),"")</f>
        <v/>
      </c>
      <c r="BS1068" s="9"/>
      <c r="BT1068" s="9"/>
      <c r="BU1068" s="9"/>
      <c r="BV1068" s="9"/>
      <c r="BW1068" s="9"/>
      <c r="BX1068" s="9"/>
      <c r="BY1068" s="87"/>
      <c r="BZ1068" s="9"/>
      <c r="CA1068" s="9"/>
      <c r="CB1068" s="9"/>
      <c r="CC1068" s="10">
        <f t="shared" si="124"/>
        <v>0</v>
      </c>
      <c r="CD1068" s="12"/>
      <c r="CE1068" s="12"/>
      <c r="CF1068" s="11"/>
      <c r="CG1068" s="9"/>
      <c r="CH1068" s="9"/>
      <c r="CI1068" s="9">
        <f ca="1">IFERROR(IF(COUNTA(CH$56:CH1068)=CH$54,CH1068,FORECAST(CB1068,OFFSET(CK$56:CK$254,MATCH(CB1068,CJ$56:CJ$254,1)-1,0,2), OFFSET(CJ$56:CJ$254,MATCH(CB1068,CJ$56:CJ$254,1)-1,0,2))),"")</f>
        <v>0</v>
      </c>
      <c r="CJ1068" s="9" t="str">
        <f t="array" ref="CJ1068">IFERROR(INDEX(CB$56:CB$1054,SMALL(IF(ISNUMBER(CH$56:CH$1054),ROW(CB$1:CB$999),""),ROW(CB1013))),"")</f>
        <v/>
      </c>
      <c r="CK1068" s="9" t="str">
        <f t="array" ref="CK1068">IFERROR(INDEX(CH$56:CH$1054,SMALL(IF(ISNUMBER(CH$56:CH$1054),ROW(CH$1:CH$999),""),ROW(CH1013))),"")</f>
        <v/>
      </c>
      <c r="CL1068" s="9"/>
      <c r="CM1068" s="9"/>
      <c r="CN1068" s="9"/>
      <c r="CO1068" s="9"/>
      <c r="CP1068" s="9"/>
      <c r="CQ1068" s="9"/>
      <c r="CR1068" s="87"/>
      <c r="CS1068" s="9"/>
      <c r="CT1068" s="9"/>
      <c r="CU1068" s="9"/>
      <c r="CV1068" s="10">
        <f t="shared" si="125"/>
        <v>0</v>
      </c>
      <c r="CW1068" s="12"/>
      <c r="CX1068" s="12"/>
      <c r="CY1068" s="11"/>
      <c r="CZ1068" s="9"/>
      <c r="DA1068" s="9"/>
      <c r="DB1068" s="9">
        <f ca="1">IFERROR(IF(COUNTA(DA$56:DA1068)=DA$54,DA1068,FORECAST(CU1068,OFFSET(DD$56:DD$254,MATCH(CU1068,DC$56:DC$254,1)-1,0,2), OFFSET(DC$56:DC$254,MATCH(CU1068,DC$56:DC$254,1)-1,0,2))),"")</f>
        <v>0</v>
      </c>
      <c r="DC1068" s="9" t="str">
        <f t="array" ref="DC1068">IFERROR(INDEX(CU$56:CU$1054,SMALL(IF(ISNUMBER(DA$56:DA$1054),ROW(CU$1:CU$999),""),ROW(CU1013))),"")</f>
        <v/>
      </c>
      <c r="DD1068" s="9" t="str">
        <f t="array" ref="DD1068">IFERROR(INDEX(DA$56:DA$1054,SMALL(IF(ISNUMBER(DA$56:DA$1054),ROW(DA$1:DA$999),""),ROW(DA1013))),"")</f>
        <v/>
      </c>
      <c r="DE1068" s="9"/>
      <c r="DF1068" s="9"/>
      <c r="DG1068" s="9"/>
      <c r="DH1068" s="9"/>
      <c r="DI1068" s="9"/>
      <c r="DJ1068" s="9"/>
      <c r="DK1068" s="87"/>
      <c r="DL1068" s="9"/>
      <c r="DM1068" s="9"/>
      <c r="DN1068" s="9"/>
      <c r="DO1068" s="10">
        <f t="shared" si="126"/>
        <v>0</v>
      </c>
      <c r="DP1068" s="12"/>
      <c r="DQ1068" s="12"/>
      <c r="DR1068" s="11"/>
      <c r="DS1068" s="9"/>
      <c r="DT1068" s="9"/>
      <c r="DU1068" s="9">
        <f ca="1">IFERROR(IF(COUNTA(DT$56:DT1068)=DT$54,DT1068,FORECAST(DN1068,OFFSET(DW$56:DW$254,MATCH(DN1068,DV$56:DV$254,1)-1,0,2), OFFSET(DV$56:DV$254,MATCH(DN1068,DV$56:DV$254,1)-1,0,2))),"")</f>
        <v>0</v>
      </c>
      <c r="DV1068" s="9" t="str">
        <f t="array" ref="DV1068">IFERROR(INDEX(DN$56:DN$1054,SMALL(IF(ISNUMBER(DT$56:DT$1054),ROW(DN$1:DN$999),""),ROW(DN1013))),"")</f>
        <v/>
      </c>
      <c r="DW1068" s="9" t="str">
        <f t="array" ref="DW1068">IFERROR(INDEX(DT$56:DT$1054,SMALL(IF(ISNUMBER(DT$56:DT$1054),ROW(DT$1:DT$999),""),ROW(DT1013))),"")</f>
        <v/>
      </c>
      <c r="DX1068" s="9"/>
      <c r="DY1068" s="9"/>
      <c r="DZ1068" s="9"/>
      <c r="EA1068" s="9"/>
      <c r="EB1068" s="9"/>
      <c r="EC1068" s="9"/>
      <c r="ED1068" s="87"/>
      <c r="EE1068" s="9"/>
      <c r="EF1068" s="9"/>
      <c r="EG1068" s="9"/>
      <c r="EH1068" s="10">
        <f t="shared" si="127"/>
        <v>0</v>
      </c>
      <c r="EI1068" s="12"/>
      <c r="EJ1068" s="12"/>
      <c r="EK1068" s="11"/>
      <c r="EL1068" s="9"/>
      <c r="EM1068" s="9"/>
      <c r="EN1068" s="9">
        <f ca="1">IFERROR(IF(COUNTA(EM$56:EM1068)=EM$54,EM1068,FORECAST(EG1068,OFFSET(EP$56:EP$254,MATCH(EG1068,EO$56:EO$254,1)-1,0,2), OFFSET(EO$56:EO$254,MATCH(EG1068,EO$56:EO$254,1)-1,0,2))),"")</f>
        <v>0</v>
      </c>
      <c r="EO1068" s="9" t="str">
        <f t="array" ref="EO1068">IFERROR(INDEX(EG$56:EG$1054,SMALL(IF(ISNUMBER(EM$56:EM$1054),ROW(EG$1:EG$999),""),ROW(EG1013))),"")</f>
        <v/>
      </c>
      <c r="EP1068" s="9" t="str">
        <f t="array" ref="EP1068">IFERROR(INDEX(EM$56:EM$1054,SMALL(IF(ISNUMBER(EM$56:EM$1054),ROW(EM$1:EM$999),""),ROW(EM1013))),"")</f>
        <v/>
      </c>
      <c r="EQ1068" s="9"/>
      <c r="ER1068" s="9"/>
      <c r="ES1068" s="9"/>
      <c r="ET1068" s="9"/>
      <c r="EU1068" s="9"/>
      <c r="EV1068" s="9"/>
    </row>
    <row r="1069" spans="1:152" x14ac:dyDescent="0.25">
      <c r="A1069" s="8"/>
      <c r="B1069" s="9"/>
      <c r="C1069" s="9"/>
      <c r="D1069" s="9"/>
      <c r="E1069" s="10">
        <f t="shared" si="120"/>
        <v>0</v>
      </c>
      <c r="F1069" s="12"/>
      <c r="G1069" s="12"/>
      <c r="H1069" s="11"/>
      <c r="I1069" s="9"/>
      <c r="J1069" s="9"/>
      <c r="K1069" s="9">
        <f ca="1">IFERROR(IF(COUNTA(J$56:J1069)=J$54,J1069,FORECAST(D1069,OFFSET(M$56:M$254,MATCH(D1069,L$56:L$254,1)-1,0,2), OFFSET(L$56:L$254,MATCH(D1069,L$56:L$254,1)-1,0,2))),"")</f>
        <v>0</v>
      </c>
      <c r="L1069" s="9" t="str">
        <f t="array" ref="L1069">IFERROR(INDEX(D$56:D$1054,SMALL(IF(ISNUMBER(J$56:J$1054),ROW(D$1:D$999),""),ROW(D1014))),"")</f>
        <v/>
      </c>
      <c r="M1069" s="9" t="str">
        <f t="array" ref="M1069">IFERROR(INDEX(J$56:J$1054,SMALL(IF(ISNUMBER(J$56:J$1054),ROW(J$1:J$999),""),ROW(J1014))),"")</f>
        <v/>
      </c>
      <c r="N1069" s="9"/>
      <c r="O1069" s="9"/>
      <c r="P1069" s="9"/>
      <c r="Q1069" s="9"/>
      <c r="R1069" s="9"/>
      <c r="S1069" s="9"/>
      <c r="T1069" s="87"/>
      <c r="U1069" s="9"/>
      <c r="V1069" s="9"/>
      <c r="W1069" s="9"/>
      <c r="X1069" s="10">
        <f t="shared" si="121"/>
        <v>0</v>
      </c>
      <c r="Y1069" s="12"/>
      <c r="Z1069" s="12"/>
      <c r="AA1069" s="11"/>
      <c r="AB1069" s="9"/>
      <c r="AC1069" s="9"/>
      <c r="AD1069" s="9">
        <f ca="1">IFERROR(IF(COUNTA(AC$56:AC1069)=AC$54,AC1069,FORECAST(W1069,OFFSET(AF$56:AF$254,MATCH(W1069,AE$56:AE$254,1)-1,0,2), OFFSET(AE$56:AE$254,MATCH(W1069,AE$56:AE$254,1)-1,0,2))),"")</f>
        <v>0</v>
      </c>
      <c r="AE1069" s="9" t="str">
        <f t="array" ref="AE1069">IFERROR(INDEX(W$56:W$1054,SMALL(IF(ISNUMBER(AC$56:AC$1054),ROW(W$1:W$999),""),ROW(W1014))),"")</f>
        <v/>
      </c>
      <c r="AF1069" s="9" t="str">
        <f t="array" ref="AF1069">IFERROR(INDEX(AC$56:AC$1054,SMALL(IF(ISNUMBER(AC$56:AC$1054),ROW(AC$1:AC$999),""),ROW(AC1014))),"")</f>
        <v/>
      </c>
      <c r="AG1069" s="9"/>
      <c r="AH1069" s="9"/>
      <c r="AI1069" s="9"/>
      <c r="AJ1069" s="9"/>
      <c r="AK1069" s="9"/>
      <c r="AL1069" s="9"/>
      <c r="AM1069" s="87"/>
      <c r="AN1069" s="9"/>
      <c r="AO1069" s="9"/>
      <c r="AP1069" s="9"/>
      <c r="AQ1069" s="10">
        <f t="shared" si="122"/>
        <v>0</v>
      </c>
      <c r="AR1069" s="12"/>
      <c r="AS1069" s="12"/>
      <c r="AT1069" s="11"/>
      <c r="AU1069" s="9"/>
      <c r="AV1069" s="9"/>
      <c r="AW1069" s="9">
        <f ca="1">IFERROR(IF(COUNTA(AV$56:AV1069)=AV$54,AV1069,FORECAST(AP1069,OFFSET(AY$56:AY$254,MATCH(AP1069,AX$56:AX$254,1)-1,0,2), OFFSET(AX$56:AX$254,MATCH(AP1069,AX$56:AX$254,1)-1,0,2))),"")</f>
        <v>0</v>
      </c>
      <c r="AX1069" s="9" t="str">
        <f t="array" ref="AX1069">IFERROR(INDEX(AP$56:AP$1054,SMALL(IF(ISNUMBER(AV$56:AV$1054),ROW(AP$1:AP$999),""),ROW(AP1014))),"")</f>
        <v/>
      </c>
      <c r="AY1069" s="9" t="str">
        <f t="array" ref="AY1069">IFERROR(INDEX(AV$56:AV$1054,SMALL(IF(ISNUMBER(AV$56:AV$1054),ROW(AV$1:AV$999),""),ROW(AV1014))),"")</f>
        <v/>
      </c>
      <c r="AZ1069" s="9"/>
      <c r="BA1069" s="9"/>
      <c r="BB1069" s="9"/>
      <c r="BC1069" s="9"/>
      <c r="BD1069" s="9"/>
      <c r="BE1069" s="9"/>
      <c r="BF1069" s="87"/>
      <c r="BG1069" s="9"/>
      <c r="BH1069" s="9"/>
      <c r="BI1069" s="9"/>
      <c r="BJ1069" s="10">
        <f t="shared" si="123"/>
        <v>0</v>
      </c>
      <c r="BK1069" s="12"/>
      <c r="BL1069" s="12"/>
      <c r="BM1069" s="11"/>
      <c r="BN1069" s="9"/>
      <c r="BO1069" s="9"/>
      <c r="BP1069" s="9">
        <f ca="1">IFERROR(IF(COUNTA(BO$56:BO1069)=BO$54,BO1069,FORECAST(BI1069,OFFSET(BR$56:BR$254,MATCH(BI1069,BQ$56:BQ$254,1)-1,0,2), OFFSET(BQ$56:BQ$254,MATCH(BI1069,BQ$56:BQ$254,1)-1,0,2))),"")</f>
        <v>0</v>
      </c>
      <c r="BQ1069" s="9" t="str">
        <f t="array" ref="BQ1069">IFERROR(INDEX(BI$56:BI$1054,SMALL(IF(ISNUMBER(BO$56:BO$1054),ROW(BI$1:BI$999),""),ROW(BI1014))),"")</f>
        <v/>
      </c>
      <c r="BR1069" s="9" t="str">
        <f t="array" ref="BR1069">IFERROR(INDEX(BO$56:BO$1054,SMALL(IF(ISNUMBER(BO$56:BO$1054),ROW(BO$1:BO$999),""),ROW(BO1014))),"")</f>
        <v/>
      </c>
      <c r="BS1069" s="9"/>
      <c r="BT1069" s="9"/>
      <c r="BU1069" s="9"/>
      <c r="BV1069" s="9"/>
      <c r="BW1069" s="9"/>
      <c r="BX1069" s="9"/>
      <c r="BY1069" s="87"/>
      <c r="BZ1069" s="9"/>
      <c r="CA1069" s="9"/>
      <c r="CB1069" s="9"/>
      <c r="CC1069" s="10">
        <f t="shared" si="124"/>
        <v>0</v>
      </c>
      <c r="CD1069" s="12"/>
      <c r="CE1069" s="12"/>
      <c r="CF1069" s="11"/>
      <c r="CG1069" s="9"/>
      <c r="CH1069" s="9"/>
      <c r="CI1069" s="9">
        <f ca="1">IFERROR(IF(COUNTA(CH$56:CH1069)=CH$54,CH1069,FORECAST(CB1069,OFFSET(CK$56:CK$254,MATCH(CB1069,CJ$56:CJ$254,1)-1,0,2), OFFSET(CJ$56:CJ$254,MATCH(CB1069,CJ$56:CJ$254,1)-1,0,2))),"")</f>
        <v>0</v>
      </c>
      <c r="CJ1069" s="9" t="str">
        <f t="array" ref="CJ1069">IFERROR(INDEX(CB$56:CB$1054,SMALL(IF(ISNUMBER(CH$56:CH$1054),ROW(CB$1:CB$999),""),ROW(CB1014))),"")</f>
        <v/>
      </c>
      <c r="CK1069" s="9" t="str">
        <f t="array" ref="CK1069">IFERROR(INDEX(CH$56:CH$1054,SMALL(IF(ISNUMBER(CH$56:CH$1054),ROW(CH$1:CH$999),""),ROW(CH1014))),"")</f>
        <v/>
      </c>
      <c r="CL1069" s="9"/>
      <c r="CM1069" s="9"/>
      <c r="CN1069" s="9"/>
      <c r="CO1069" s="9"/>
      <c r="CP1069" s="9"/>
      <c r="CQ1069" s="9"/>
      <c r="CR1069" s="87"/>
      <c r="CS1069" s="9"/>
      <c r="CT1069" s="9"/>
      <c r="CU1069" s="9"/>
      <c r="CV1069" s="10">
        <f t="shared" si="125"/>
        <v>0</v>
      </c>
      <c r="CW1069" s="12"/>
      <c r="CX1069" s="12"/>
      <c r="CY1069" s="11"/>
      <c r="CZ1069" s="9"/>
      <c r="DA1069" s="9"/>
      <c r="DB1069" s="9">
        <f ca="1">IFERROR(IF(COUNTA(DA$56:DA1069)=DA$54,DA1069,FORECAST(CU1069,OFFSET(DD$56:DD$254,MATCH(CU1069,DC$56:DC$254,1)-1,0,2), OFFSET(DC$56:DC$254,MATCH(CU1069,DC$56:DC$254,1)-1,0,2))),"")</f>
        <v>0</v>
      </c>
      <c r="DC1069" s="9" t="str">
        <f t="array" ref="DC1069">IFERROR(INDEX(CU$56:CU$1054,SMALL(IF(ISNUMBER(DA$56:DA$1054),ROW(CU$1:CU$999),""),ROW(CU1014))),"")</f>
        <v/>
      </c>
      <c r="DD1069" s="9" t="str">
        <f t="array" ref="DD1069">IFERROR(INDEX(DA$56:DA$1054,SMALL(IF(ISNUMBER(DA$56:DA$1054),ROW(DA$1:DA$999),""),ROW(DA1014))),"")</f>
        <v/>
      </c>
      <c r="DE1069" s="9"/>
      <c r="DF1069" s="9"/>
      <c r="DG1069" s="9"/>
      <c r="DH1069" s="9"/>
      <c r="DI1069" s="9"/>
      <c r="DJ1069" s="9"/>
      <c r="DK1069" s="87"/>
      <c r="DL1069" s="9"/>
      <c r="DM1069" s="9"/>
      <c r="DN1069" s="9"/>
      <c r="DO1069" s="10">
        <f t="shared" si="126"/>
        <v>0</v>
      </c>
      <c r="DP1069" s="12"/>
      <c r="DQ1069" s="12"/>
      <c r="DR1069" s="11"/>
      <c r="DS1069" s="9"/>
      <c r="DT1069" s="9"/>
      <c r="DU1069" s="9">
        <f ca="1">IFERROR(IF(COUNTA(DT$56:DT1069)=DT$54,DT1069,FORECAST(DN1069,OFFSET(DW$56:DW$254,MATCH(DN1069,DV$56:DV$254,1)-1,0,2), OFFSET(DV$56:DV$254,MATCH(DN1069,DV$56:DV$254,1)-1,0,2))),"")</f>
        <v>0</v>
      </c>
      <c r="DV1069" s="9" t="str">
        <f t="array" ref="DV1069">IFERROR(INDEX(DN$56:DN$1054,SMALL(IF(ISNUMBER(DT$56:DT$1054),ROW(DN$1:DN$999),""),ROW(DN1014))),"")</f>
        <v/>
      </c>
      <c r="DW1069" s="9" t="str">
        <f t="array" ref="DW1069">IFERROR(INDEX(DT$56:DT$1054,SMALL(IF(ISNUMBER(DT$56:DT$1054),ROW(DT$1:DT$999),""),ROW(DT1014))),"")</f>
        <v/>
      </c>
      <c r="DX1069" s="9"/>
      <c r="DY1069" s="9"/>
      <c r="DZ1069" s="9"/>
      <c r="EA1069" s="9"/>
      <c r="EB1069" s="9"/>
      <c r="EC1069" s="9"/>
      <c r="ED1069" s="87"/>
      <c r="EE1069" s="9"/>
      <c r="EF1069" s="9"/>
      <c r="EG1069" s="9"/>
      <c r="EH1069" s="10">
        <f t="shared" si="127"/>
        <v>0</v>
      </c>
      <c r="EI1069" s="12"/>
      <c r="EJ1069" s="12"/>
      <c r="EK1069" s="11"/>
      <c r="EL1069" s="9"/>
      <c r="EM1069" s="9"/>
      <c r="EN1069" s="9">
        <f ca="1">IFERROR(IF(COUNTA(EM$56:EM1069)=EM$54,EM1069,FORECAST(EG1069,OFFSET(EP$56:EP$254,MATCH(EG1069,EO$56:EO$254,1)-1,0,2), OFFSET(EO$56:EO$254,MATCH(EG1069,EO$56:EO$254,1)-1,0,2))),"")</f>
        <v>0</v>
      </c>
      <c r="EO1069" s="9" t="str">
        <f t="array" ref="EO1069">IFERROR(INDEX(EG$56:EG$1054,SMALL(IF(ISNUMBER(EM$56:EM$1054),ROW(EG$1:EG$999),""),ROW(EG1014))),"")</f>
        <v/>
      </c>
      <c r="EP1069" s="9" t="str">
        <f t="array" ref="EP1069">IFERROR(INDEX(EM$56:EM$1054,SMALL(IF(ISNUMBER(EM$56:EM$1054),ROW(EM$1:EM$999),""),ROW(EM1014))),"")</f>
        <v/>
      </c>
      <c r="EQ1069" s="9"/>
      <c r="ER1069" s="9"/>
      <c r="ES1069" s="9"/>
      <c r="ET1069" s="9"/>
      <c r="EU1069" s="9"/>
      <c r="EV1069" s="9"/>
    </row>
    <row r="1070" spans="1:152" x14ac:dyDescent="0.25">
      <c r="A1070" s="8"/>
      <c r="B1070" s="9"/>
      <c r="C1070" s="9"/>
      <c r="D1070" s="9"/>
      <c r="E1070" s="10">
        <f t="shared" si="120"/>
        <v>0</v>
      </c>
      <c r="F1070" s="12"/>
      <c r="G1070" s="12"/>
      <c r="H1070" s="11"/>
      <c r="I1070" s="9"/>
      <c r="J1070" s="9"/>
      <c r="K1070" s="9">
        <f ca="1">IFERROR(IF(COUNTA(J$56:J1070)=J$54,J1070,FORECAST(D1070,OFFSET(M$56:M$254,MATCH(D1070,L$56:L$254,1)-1,0,2), OFFSET(L$56:L$254,MATCH(D1070,L$56:L$254,1)-1,0,2))),"")</f>
        <v>0</v>
      </c>
      <c r="L1070" s="9" t="str">
        <f t="array" ref="L1070">IFERROR(INDEX(D$56:D$1054,SMALL(IF(ISNUMBER(J$56:J$1054),ROW(D$1:D$999),""),ROW(D1015))),"")</f>
        <v/>
      </c>
      <c r="M1070" s="9" t="str">
        <f t="array" ref="M1070">IFERROR(INDEX(J$56:J$1054,SMALL(IF(ISNUMBER(J$56:J$1054),ROW(J$1:J$999),""),ROW(J1015))),"")</f>
        <v/>
      </c>
      <c r="N1070" s="9"/>
      <c r="O1070" s="9"/>
      <c r="P1070" s="9"/>
      <c r="Q1070" s="9"/>
      <c r="R1070" s="9"/>
      <c r="S1070" s="9"/>
      <c r="T1070" s="87"/>
      <c r="U1070" s="9"/>
      <c r="V1070" s="9"/>
      <c r="W1070" s="9"/>
      <c r="X1070" s="10">
        <f t="shared" si="121"/>
        <v>0</v>
      </c>
      <c r="Y1070" s="12"/>
      <c r="Z1070" s="12"/>
      <c r="AA1070" s="11"/>
      <c r="AB1070" s="9"/>
      <c r="AC1070" s="9"/>
      <c r="AD1070" s="9">
        <f ca="1">IFERROR(IF(COUNTA(AC$56:AC1070)=AC$54,AC1070,FORECAST(W1070,OFFSET(AF$56:AF$254,MATCH(W1070,AE$56:AE$254,1)-1,0,2), OFFSET(AE$56:AE$254,MATCH(W1070,AE$56:AE$254,1)-1,0,2))),"")</f>
        <v>0</v>
      </c>
      <c r="AE1070" s="9" t="str">
        <f t="array" ref="AE1070">IFERROR(INDEX(W$56:W$1054,SMALL(IF(ISNUMBER(AC$56:AC$1054),ROW(W$1:W$999),""),ROW(W1015))),"")</f>
        <v/>
      </c>
      <c r="AF1070" s="9" t="str">
        <f t="array" ref="AF1070">IFERROR(INDEX(AC$56:AC$1054,SMALL(IF(ISNUMBER(AC$56:AC$1054),ROW(AC$1:AC$999),""),ROW(AC1015))),"")</f>
        <v/>
      </c>
      <c r="AG1070" s="9"/>
      <c r="AH1070" s="9"/>
      <c r="AI1070" s="9"/>
      <c r="AJ1070" s="9"/>
      <c r="AK1070" s="9"/>
      <c r="AL1070" s="9"/>
      <c r="AM1070" s="87"/>
      <c r="AN1070" s="9"/>
      <c r="AO1070" s="9"/>
      <c r="AP1070" s="9"/>
      <c r="AQ1070" s="10">
        <f t="shared" si="122"/>
        <v>0</v>
      </c>
      <c r="AR1070" s="12"/>
      <c r="AS1070" s="12"/>
      <c r="AT1070" s="11"/>
      <c r="AU1070" s="9"/>
      <c r="AV1070" s="9"/>
      <c r="AW1070" s="9">
        <f ca="1">IFERROR(IF(COUNTA(AV$56:AV1070)=AV$54,AV1070,FORECAST(AP1070,OFFSET(AY$56:AY$254,MATCH(AP1070,AX$56:AX$254,1)-1,0,2), OFFSET(AX$56:AX$254,MATCH(AP1070,AX$56:AX$254,1)-1,0,2))),"")</f>
        <v>0</v>
      </c>
      <c r="AX1070" s="9" t="str">
        <f t="array" ref="AX1070">IFERROR(INDEX(AP$56:AP$1054,SMALL(IF(ISNUMBER(AV$56:AV$1054),ROW(AP$1:AP$999),""),ROW(AP1015))),"")</f>
        <v/>
      </c>
      <c r="AY1070" s="9" t="str">
        <f t="array" ref="AY1070">IFERROR(INDEX(AV$56:AV$1054,SMALL(IF(ISNUMBER(AV$56:AV$1054),ROW(AV$1:AV$999),""),ROW(AV1015))),"")</f>
        <v/>
      </c>
      <c r="AZ1070" s="9"/>
      <c r="BA1070" s="9"/>
      <c r="BB1070" s="9"/>
      <c r="BC1070" s="9"/>
      <c r="BD1070" s="9"/>
      <c r="BE1070" s="9"/>
      <c r="BF1070" s="87"/>
      <c r="BG1070" s="9"/>
      <c r="BH1070" s="9"/>
      <c r="BI1070" s="9"/>
      <c r="BJ1070" s="10">
        <f t="shared" si="123"/>
        <v>0</v>
      </c>
      <c r="BK1070" s="12"/>
      <c r="BL1070" s="12"/>
      <c r="BM1070" s="11"/>
      <c r="BN1070" s="9"/>
      <c r="BO1070" s="9"/>
      <c r="BP1070" s="9">
        <f ca="1">IFERROR(IF(COUNTA(BO$56:BO1070)=BO$54,BO1070,FORECAST(BI1070,OFFSET(BR$56:BR$254,MATCH(BI1070,BQ$56:BQ$254,1)-1,0,2), OFFSET(BQ$56:BQ$254,MATCH(BI1070,BQ$56:BQ$254,1)-1,0,2))),"")</f>
        <v>0</v>
      </c>
      <c r="BQ1070" s="9" t="str">
        <f t="array" ref="BQ1070">IFERROR(INDEX(BI$56:BI$1054,SMALL(IF(ISNUMBER(BO$56:BO$1054),ROW(BI$1:BI$999),""),ROW(BI1015))),"")</f>
        <v/>
      </c>
      <c r="BR1070" s="9" t="str">
        <f t="array" ref="BR1070">IFERROR(INDEX(BO$56:BO$1054,SMALL(IF(ISNUMBER(BO$56:BO$1054),ROW(BO$1:BO$999),""),ROW(BO1015))),"")</f>
        <v/>
      </c>
      <c r="BS1070" s="9"/>
      <c r="BT1070" s="9"/>
      <c r="BU1070" s="9"/>
      <c r="BV1070" s="9"/>
      <c r="BW1070" s="9"/>
      <c r="BX1070" s="9"/>
      <c r="BY1070" s="87"/>
      <c r="BZ1070" s="9"/>
      <c r="CA1070" s="9"/>
      <c r="CB1070" s="9"/>
      <c r="CC1070" s="10">
        <f t="shared" si="124"/>
        <v>0</v>
      </c>
      <c r="CD1070" s="12"/>
      <c r="CE1070" s="12"/>
      <c r="CF1070" s="11"/>
      <c r="CG1070" s="9"/>
      <c r="CH1070" s="9"/>
      <c r="CI1070" s="9">
        <f ca="1">IFERROR(IF(COUNTA(CH$56:CH1070)=CH$54,CH1070,FORECAST(CB1070,OFFSET(CK$56:CK$254,MATCH(CB1070,CJ$56:CJ$254,1)-1,0,2), OFFSET(CJ$56:CJ$254,MATCH(CB1070,CJ$56:CJ$254,1)-1,0,2))),"")</f>
        <v>0</v>
      </c>
      <c r="CJ1070" s="9" t="str">
        <f t="array" ref="CJ1070">IFERROR(INDEX(CB$56:CB$1054,SMALL(IF(ISNUMBER(CH$56:CH$1054),ROW(CB$1:CB$999),""),ROW(CB1015))),"")</f>
        <v/>
      </c>
      <c r="CK1070" s="9" t="str">
        <f t="array" ref="CK1070">IFERROR(INDEX(CH$56:CH$1054,SMALL(IF(ISNUMBER(CH$56:CH$1054),ROW(CH$1:CH$999),""),ROW(CH1015))),"")</f>
        <v/>
      </c>
      <c r="CL1070" s="9"/>
      <c r="CM1070" s="9"/>
      <c r="CN1070" s="9"/>
      <c r="CO1070" s="9"/>
      <c r="CP1070" s="9"/>
      <c r="CQ1070" s="9"/>
      <c r="CR1070" s="87"/>
      <c r="CS1070" s="9"/>
      <c r="CT1070" s="9"/>
      <c r="CU1070" s="9"/>
      <c r="CV1070" s="10">
        <f t="shared" si="125"/>
        <v>0</v>
      </c>
      <c r="CW1070" s="12"/>
      <c r="CX1070" s="12"/>
      <c r="CY1070" s="11"/>
      <c r="CZ1070" s="9"/>
      <c r="DA1070" s="9"/>
      <c r="DB1070" s="9">
        <f ca="1">IFERROR(IF(COUNTA(DA$56:DA1070)=DA$54,DA1070,FORECAST(CU1070,OFFSET(DD$56:DD$254,MATCH(CU1070,DC$56:DC$254,1)-1,0,2), OFFSET(DC$56:DC$254,MATCH(CU1070,DC$56:DC$254,1)-1,0,2))),"")</f>
        <v>0</v>
      </c>
      <c r="DC1070" s="9" t="str">
        <f t="array" ref="DC1070">IFERROR(INDEX(CU$56:CU$1054,SMALL(IF(ISNUMBER(DA$56:DA$1054),ROW(CU$1:CU$999),""),ROW(CU1015))),"")</f>
        <v/>
      </c>
      <c r="DD1070" s="9" t="str">
        <f t="array" ref="DD1070">IFERROR(INDEX(DA$56:DA$1054,SMALL(IF(ISNUMBER(DA$56:DA$1054),ROW(DA$1:DA$999),""),ROW(DA1015))),"")</f>
        <v/>
      </c>
      <c r="DE1070" s="9"/>
      <c r="DF1070" s="9"/>
      <c r="DG1070" s="9"/>
      <c r="DH1070" s="9"/>
      <c r="DI1070" s="9"/>
      <c r="DJ1070" s="9"/>
      <c r="DK1070" s="87"/>
      <c r="DL1070" s="9"/>
      <c r="DM1070" s="9"/>
      <c r="DN1070" s="9"/>
      <c r="DO1070" s="10">
        <f t="shared" si="126"/>
        <v>0</v>
      </c>
      <c r="DP1070" s="12"/>
      <c r="DQ1070" s="12"/>
      <c r="DR1070" s="11"/>
      <c r="DS1070" s="9"/>
      <c r="DT1070" s="9"/>
      <c r="DU1070" s="9">
        <f ca="1">IFERROR(IF(COUNTA(DT$56:DT1070)=DT$54,DT1070,FORECAST(DN1070,OFFSET(DW$56:DW$254,MATCH(DN1070,DV$56:DV$254,1)-1,0,2), OFFSET(DV$56:DV$254,MATCH(DN1070,DV$56:DV$254,1)-1,0,2))),"")</f>
        <v>0</v>
      </c>
      <c r="DV1070" s="9" t="str">
        <f t="array" ref="DV1070">IFERROR(INDEX(DN$56:DN$1054,SMALL(IF(ISNUMBER(DT$56:DT$1054),ROW(DN$1:DN$999),""),ROW(DN1015))),"")</f>
        <v/>
      </c>
      <c r="DW1070" s="9" t="str">
        <f t="array" ref="DW1070">IFERROR(INDEX(DT$56:DT$1054,SMALL(IF(ISNUMBER(DT$56:DT$1054),ROW(DT$1:DT$999),""),ROW(DT1015))),"")</f>
        <v/>
      </c>
      <c r="DX1070" s="9"/>
      <c r="DY1070" s="9"/>
      <c r="DZ1070" s="9"/>
      <c r="EA1070" s="9"/>
      <c r="EB1070" s="9"/>
      <c r="EC1070" s="9"/>
      <c r="ED1070" s="87"/>
      <c r="EE1070" s="9"/>
      <c r="EF1070" s="9"/>
      <c r="EG1070" s="9"/>
      <c r="EH1070" s="10">
        <f t="shared" si="127"/>
        <v>0</v>
      </c>
      <c r="EI1070" s="12"/>
      <c r="EJ1070" s="12"/>
      <c r="EK1070" s="11"/>
      <c r="EL1070" s="9"/>
      <c r="EM1070" s="9"/>
      <c r="EN1070" s="9">
        <f ca="1">IFERROR(IF(COUNTA(EM$56:EM1070)=EM$54,EM1070,FORECAST(EG1070,OFFSET(EP$56:EP$254,MATCH(EG1070,EO$56:EO$254,1)-1,0,2), OFFSET(EO$56:EO$254,MATCH(EG1070,EO$56:EO$254,1)-1,0,2))),"")</f>
        <v>0</v>
      </c>
      <c r="EO1070" s="9" t="str">
        <f t="array" ref="EO1070">IFERROR(INDEX(EG$56:EG$1054,SMALL(IF(ISNUMBER(EM$56:EM$1054),ROW(EG$1:EG$999),""),ROW(EG1015))),"")</f>
        <v/>
      </c>
      <c r="EP1070" s="9" t="str">
        <f t="array" ref="EP1070">IFERROR(INDEX(EM$56:EM$1054,SMALL(IF(ISNUMBER(EM$56:EM$1054),ROW(EM$1:EM$999),""),ROW(EM1015))),"")</f>
        <v/>
      </c>
      <c r="EQ1070" s="9"/>
      <c r="ER1070" s="9"/>
      <c r="ES1070" s="9"/>
      <c r="ET1070" s="9"/>
      <c r="EU1070" s="9"/>
      <c r="EV1070" s="9"/>
    </row>
    <row r="1071" spans="1:152" x14ac:dyDescent="0.25">
      <c r="A1071" s="8"/>
      <c r="B1071" s="9"/>
      <c r="C1071" s="9"/>
      <c r="D1071" s="9"/>
      <c r="E1071" s="10">
        <f t="shared" si="120"/>
        <v>0</v>
      </c>
      <c r="F1071" s="12"/>
      <c r="G1071" s="12"/>
      <c r="H1071" s="11"/>
      <c r="I1071" s="9"/>
      <c r="J1071" s="9"/>
      <c r="K1071" s="9">
        <f ca="1">IFERROR(IF(COUNTA(J$56:J1071)=J$54,J1071,FORECAST(D1071,OFFSET(M$56:M$254,MATCH(D1071,L$56:L$254,1)-1,0,2), OFFSET(L$56:L$254,MATCH(D1071,L$56:L$254,1)-1,0,2))),"")</f>
        <v>0</v>
      </c>
      <c r="L1071" s="9" t="str">
        <f t="array" ref="L1071">IFERROR(INDEX(D$56:D$1054,SMALL(IF(ISNUMBER(J$56:J$1054),ROW(D$1:D$999),""),ROW(D1016))),"")</f>
        <v/>
      </c>
      <c r="M1071" s="9" t="str">
        <f t="array" ref="M1071">IFERROR(INDEX(J$56:J$1054,SMALL(IF(ISNUMBER(J$56:J$1054),ROW(J$1:J$999),""),ROW(J1016))),"")</f>
        <v/>
      </c>
      <c r="N1071" s="9"/>
      <c r="O1071" s="9"/>
      <c r="P1071" s="9"/>
      <c r="Q1071" s="9"/>
      <c r="R1071" s="9"/>
      <c r="S1071" s="9"/>
      <c r="T1071" s="87"/>
      <c r="U1071" s="9"/>
      <c r="V1071" s="9"/>
      <c r="W1071" s="9"/>
      <c r="X1071" s="10">
        <f t="shared" si="121"/>
        <v>0</v>
      </c>
      <c r="Y1071" s="12"/>
      <c r="Z1071" s="12"/>
      <c r="AA1071" s="11"/>
      <c r="AB1071" s="9"/>
      <c r="AC1071" s="9"/>
      <c r="AD1071" s="9">
        <f ca="1">IFERROR(IF(COUNTA(AC$56:AC1071)=AC$54,AC1071,FORECAST(W1071,OFFSET(AF$56:AF$254,MATCH(W1071,AE$56:AE$254,1)-1,0,2), OFFSET(AE$56:AE$254,MATCH(W1071,AE$56:AE$254,1)-1,0,2))),"")</f>
        <v>0</v>
      </c>
      <c r="AE1071" s="9" t="str">
        <f t="array" ref="AE1071">IFERROR(INDEX(W$56:W$1054,SMALL(IF(ISNUMBER(AC$56:AC$1054),ROW(W$1:W$999),""),ROW(W1016))),"")</f>
        <v/>
      </c>
      <c r="AF1071" s="9" t="str">
        <f t="array" ref="AF1071">IFERROR(INDEX(AC$56:AC$1054,SMALL(IF(ISNUMBER(AC$56:AC$1054),ROW(AC$1:AC$999),""),ROW(AC1016))),"")</f>
        <v/>
      </c>
      <c r="AG1071" s="9"/>
      <c r="AH1071" s="9"/>
      <c r="AI1071" s="9"/>
      <c r="AJ1071" s="9"/>
      <c r="AK1071" s="9"/>
      <c r="AL1071" s="9"/>
      <c r="AM1071" s="87"/>
      <c r="AN1071" s="9"/>
      <c r="AO1071" s="9"/>
      <c r="AP1071" s="9"/>
      <c r="AQ1071" s="10">
        <f t="shared" si="122"/>
        <v>0</v>
      </c>
      <c r="AR1071" s="12"/>
      <c r="AS1071" s="12"/>
      <c r="AT1071" s="11"/>
      <c r="AU1071" s="9"/>
      <c r="AV1071" s="9"/>
      <c r="AW1071" s="9">
        <f ca="1">IFERROR(IF(COUNTA(AV$56:AV1071)=AV$54,AV1071,FORECAST(AP1071,OFFSET(AY$56:AY$254,MATCH(AP1071,AX$56:AX$254,1)-1,0,2), OFFSET(AX$56:AX$254,MATCH(AP1071,AX$56:AX$254,1)-1,0,2))),"")</f>
        <v>0</v>
      </c>
      <c r="AX1071" s="9" t="str">
        <f t="array" ref="AX1071">IFERROR(INDEX(AP$56:AP$1054,SMALL(IF(ISNUMBER(AV$56:AV$1054),ROW(AP$1:AP$999),""),ROW(AP1016))),"")</f>
        <v/>
      </c>
      <c r="AY1071" s="9" t="str">
        <f t="array" ref="AY1071">IFERROR(INDEX(AV$56:AV$1054,SMALL(IF(ISNUMBER(AV$56:AV$1054),ROW(AV$1:AV$999),""),ROW(AV1016))),"")</f>
        <v/>
      </c>
      <c r="AZ1071" s="9"/>
      <c r="BA1071" s="9"/>
      <c r="BB1071" s="9"/>
      <c r="BC1071" s="9"/>
      <c r="BD1071" s="9"/>
      <c r="BE1071" s="9"/>
      <c r="BF1071" s="87"/>
      <c r="BG1071" s="9"/>
      <c r="BH1071" s="9"/>
      <c r="BI1071" s="9"/>
      <c r="BJ1071" s="10">
        <f t="shared" si="123"/>
        <v>0</v>
      </c>
      <c r="BK1071" s="12"/>
      <c r="BL1071" s="12"/>
      <c r="BM1071" s="11"/>
      <c r="BN1071" s="9"/>
      <c r="BO1071" s="9"/>
      <c r="BP1071" s="9">
        <f ca="1">IFERROR(IF(COUNTA(BO$56:BO1071)=BO$54,BO1071,FORECAST(BI1071,OFFSET(BR$56:BR$254,MATCH(BI1071,BQ$56:BQ$254,1)-1,0,2), OFFSET(BQ$56:BQ$254,MATCH(BI1071,BQ$56:BQ$254,1)-1,0,2))),"")</f>
        <v>0</v>
      </c>
      <c r="BQ1071" s="9" t="str">
        <f t="array" ref="BQ1071">IFERROR(INDEX(BI$56:BI$1054,SMALL(IF(ISNUMBER(BO$56:BO$1054),ROW(BI$1:BI$999),""),ROW(BI1016))),"")</f>
        <v/>
      </c>
      <c r="BR1071" s="9" t="str">
        <f t="array" ref="BR1071">IFERROR(INDEX(BO$56:BO$1054,SMALL(IF(ISNUMBER(BO$56:BO$1054),ROW(BO$1:BO$999),""),ROW(BO1016))),"")</f>
        <v/>
      </c>
      <c r="BS1071" s="9"/>
      <c r="BT1071" s="9"/>
      <c r="BU1071" s="9"/>
      <c r="BV1071" s="9"/>
      <c r="BW1071" s="9"/>
      <c r="BX1071" s="9"/>
      <c r="BY1071" s="87"/>
      <c r="BZ1071" s="9"/>
      <c r="CA1071" s="9"/>
      <c r="CB1071" s="9"/>
      <c r="CC1071" s="10">
        <f t="shared" si="124"/>
        <v>0</v>
      </c>
      <c r="CD1071" s="12"/>
      <c r="CE1071" s="12"/>
      <c r="CF1071" s="11"/>
      <c r="CG1071" s="9"/>
      <c r="CH1071" s="9"/>
      <c r="CI1071" s="9">
        <f ca="1">IFERROR(IF(COUNTA(CH$56:CH1071)=CH$54,CH1071,FORECAST(CB1071,OFFSET(CK$56:CK$254,MATCH(CB1071,CJ$56:CJ$254,1)-1,0,2), OFFSET(CJ$56:CJ$254,MATCH(CB1071,CJ$56:CJ$254,1)-1,0,2))),"")</f>
        <v>0</v>
      </c>
      <c r="CJ1071" s="9" t="str">
        <f t="array" ref="CJ1071">IFERROR(INDEX(CB$56:CB$1054,SMALL(IF(ISNUMBER(CH$56:CH$1054),ROW(CB$1:CB$999),""),ROW(CB1016))),"")</f>
        <v/>
      </c>
      <c r="CK1071" s="9" t="str">
        <f t="array" ref="CK1071">IFERROR(INDEX(CH$56:CH$1054,SMALL(IF(ISNUMBER(CH$56:CH$1054),ROW(CH$1:CH$999),""),ROW(CH1016))),"")</f>
        <v/>
      </c>
      <c r="CL1071" s="9"/>
      <c r="CM1071" s="9"/>
      <c r="CN1071" s="9"/>
      <c r="CO1071" s="9"/>
      <c r="CP1071" s="9"/>
      <c r="CQ1071" s="9"/>
      <c r="CR1071" s="87"/>
      <c r="CS1071" s="9"/>
      <c r="CT1071" s="9"/>
      <c r="CU1071" s="9"/>
      <c r="CV1071" s="10">
        <f t="shared" si="125"/>
        <v>0</v>
      </c>
      <c r="CW1071" s="12"/>
      <c r="CX1071" s="12"/>
      <c r="CY1071" s="11"/>
      <c r="CZ1071" s="9"/>
      <c r="DA1071" s="9"/>
      <c r="DB1071" s="9">
        <f ca="1">IFERROR(IF(COUNTA(DA$56:DA1071)=DA$54,DA1071,FORECAST(CU1071,OFFSET(DD$56:DD$254,MATCH(CU1071,DC$56:DC$254,1)-1,0,2), OFFSET(DC$56:DC$254,MATCH(CU1071,DC$56:DC$254,1)-1,0,2))),"")</f>
        <v>0</v>
      </c>
      <c r="DC1071" s="9" t="str">
        <f t="array" ref="DC1071">IFERROR(INDEX(CU$56:CU$1054,SMALL(IF(ISNUMBER(DA$56:DA$1054),ROW(CU$1:CU$999),""),ROW(CU1016))),"")</f>
        <v/>
      </c>
      <c r="DD1071" s="9" t="str">
        <f t="array" ref="DD1071">IFERROR(INDEX(DA$56:DA$1054,SMALL(IF(ISNUMBER(DA$56:DA$1054),ROW(DA$1:DA$999),""),ROW(DA1016))),"")</f>
        <v/>
      </c>
      <c r="DE1071" s="9"/>
      <c r="DF1071" s="9"/>
      <c r="DG1071" s="9"/>
      <c r="DH1071" s="9"/>
      <c r="DI1071" s="9"/>
      <c r="DJ1071" s="9"/>
      <c r="DK1071" s="87"/>
      <c r="DL1071" s="9"/>
      <c r="DM1071" s="9"/>
      <c r="DN1071" s="9"/>
      <c r="DO1071" s="10">
        <f t="shared" si="126"/>
        <v>0</v>
      </c>
      <c r="DP1071" s="12"/>
      <c r="DQ1071" s="12"/>
      <c r="DR1071" s="11"/>
      <c r="DS1071" s="9"/>
      <c r="DT1071" s="9"/>
      <c r="DU1071" s="9">
        <f ca="1">IFERROR(IF(COUNTA(DT$56:DT1071)=DT$54,DT1071,FORECAST(DN1071,OFFSET(DW$56:DW$254,MATCH(DN1071,DV$56:DV$254,1)-1,0,2), OFFSET(DV$56:DV$254,MATCH(DN1071,DV$56:DV$254,1)-1,0,2))),"")</f>
        <v>0</v>
      </c>
      <c r="DV1071" s="9" t="str">
        <f t="array" ref="DV1071">IFERROR(INDEX(DN$56:DN$1054,SMALL(IF(ISNUMBER(DT$56:DT$1054),ROW(DN$1:DN$999),""),ROW(DN1016))),"")</f>
        <v/>
      </c>
      <c r="DW1071" s="9" t="str">
        <f t="array" ref="DW1071">IFERROR(INDEX(DT$56:DT$1054,SMALL(IF(ISNUMBER(DT$56:DT$1054),ROW(DT$1:DT$999),""),ROW(DT1016))),"")</f>
        <v/>
      </c>
      <c r="DX1071" s="9"/>
      <c r="DY1071" s="9"/>
      <c r="DZ1071" s="9"/>
      <c r="EA1071" s="9"/>
      <c r="EB1071" s="9"/>
      <c r="EC1071" s="9"/>
      <c r="ED1071" s="87"/>
      <c r="EE1071" s="9"/>
      <c r="EF1071" s="9"/>
      <c r="EG1071" s="9"/>
      <c r="EH1071" s="10">
        <f t="shared" si="127"/>
        <v>0</v>
      </c>
      <c r="EI1071" s="12"/>
      <c r="EJ1071" s="12"/>
      <c r="EK1071" s="11"/>
      <c r="EL1071" s="9"/>
      <c r="EM1071" s="9"/>
      <c r="EN1071" s="9">
        <f ca="1">IFERROR(IF(COUNTA(EM$56:EM1071)=EM$54,EM1071,FORECAST(EG1071,OFFSET(EP$56:EP$254,MATCH(EG1071,EO$56:EO$254,1)-1,0,2), OFFSET(EO$56:EO$254,MATCH(EG1071,EO$56:EO$254,1)-1,0,2))),"")</f>
        <v>0</v>
      </c>
      <c r="EO1071" s="9" t="str">
        <f t="array" ref="EO1071">IFERROR(INDEX(EG$56:EG$1054,SMALL(IF(ISNUMBER(EM$56:EM$1054),ROW(EG$1:EG$999),""),ROW(EG1016))),"")</f>
        <v/>
      </c>
      <c r="EP1071" s="9" t="str">
        <f t="array" ref="EP1071">IFERROR(INDEX(EM$56:EM$1054,SMALL(IF(ISNUMBER(EM$56:EM$1054),ROW(EM$1:EM$999),""),ROW(EM1016))),"")</f>
        <v/>
      </c>
      <c r="EQ1071" s="9"/>
      <c r="ER1071" s="9"/>
      <c r="ES1071" s="9"/>
      <c r="ET1071" s="9"/>
      <c r="EU1071" s="9"/>
      <c r="EV1071" s="9"/>
    </row>
    <row r="1072" spans="1:152" x14ac:dyDescent="0.25">
      <c r="A1072" s="8"/>
      <c r="B1072" s="9"/>
      <c r="C1072" s="9"/>
      <c r="D1072" s="9"/>
      <c r="E1072" s="10">
        <f t="shared" si="120"/>
        <v>0</v>
      </c>
      <c r="F1072" s="12"/>
      <c r="G1072" s="12"/>
      <c r="H1072" s="11"/>
      <c r="I1072" s="9"/>
      <c r="J1072" s="9"/>
      <c r="K1072" s="9">
        <f ca="1">IFERROR(IF(COUNTA(J$56:J1072)=J$54,J1072,FORECAST(D1072,OFFSET(M$56:M$254,MATCH(D1072,L$56:L$254,1)-1,0,2), OFFSET(L$56:L$254,MATCH(D1072,L$56:L$254,1)-1,0,2))),"")</f>
        <v>0</v>
      </c>
      <c r="L1072" s="9" t="str">
        <f t="array" ref="L1072">IFERROR(INDEX(D$56:D$1054,SMALL(IF(ISNUMBER(J$56:J$1054),ROW(D$1:D$999),""),ROW(D1017))),"")</f>
        <v/>
      </c>
      <c r="M1072" s="9" t="str">
        <f t="array" ref="M1072">IFERROR(INDEX(J$56:J$1054,SMALL(IF(ISNUMBER(J$56:J$1054),ROW(J$1:J$999),""),ROW(J1017))),"")</f>
        <v/>
      </c>
      <c r="N1072" s="9"/>
      <c r="O1072" s="9"/>
      <c r="P1072" s="9"/>
      <c r="Q1072" s="9"/>
      <c r="R1072" s="9"/>
      <c r="S1072" s="9"/>
      <c r="T1072" s="87"/>
      <c r="U1072" s="9"/>
      <c r="V1072" s="9"/>
      <c r="W1072" s="9"/>
      <c r="X1072" s="10">
        <f t="shared" si="121"/>
        <v>0</v>
      </c>
      <c r="Y1072" s="12"/>
      <c r="Z1072" s="12"/>
      <c r="AA1072" s="11"/>
      <c r="AB1072" s="9"/>
      <c r="AC1072" s="9"/>
      <c r="AD1072" s="9">
        <f ca="1">IFERROR(IF(COUNTA(AC$56:AC1072)=AC$54,AC1072,FORECAST(W1072,OFFSET(AF$56:AF$254,MATCH(W1072,AE$56:AE$254,1)-1,0,2), OFFSET(AE$56:AE$254,MATCH(W1072,AE$56:AE$254,1)-1,0,2))),"")</f>
        <v>0</v>
      </c>
      <c r="AE1072" s="9" t="str">
        <f t="array" ref="AE1072">IFERROR(INDEX(W$56:W$1054,SMALL(IF(ISNUMBER(AC$56:AC$1054),ROW(W$1:W$999),""),ROW(W1017))),"")</f>
        <v/>
      </c>
      <c r="AF1072" s="9" t="str">
        <f t="array" ref="AF1072">IFERROR(INDEX(AC$56:AC$1054,SMALL(IF(ISNUMBER(AC$56:AC$1054),ROW(AC$1:AC$999),""),ROW(AC1017))),"")</f>
        <v/>
      </c>
      <c r="AG1072" s="9"/>
      <c r="AH1072" s="9"/>
      <c r="AI1072" s="9"/>
      <c r="AJ1072" s="9"/>
      <c r="AK1072" s="9"/>
      <c r="AL1072" s="9"/>
      <c r="AM1072" s="87"/>
      <c r="AN1072" s="9"/>
      <c r="AO1072" s="9"/>
      <c r="AP1072" s="9"/>
      <c r="AQ1072" s="10">
        <f t="shared" si="122"/>
        <v>0</v>
      </c>
      <c r="AR1072" s="12"/>
      <c r="AS1072" s="12"/>
      <c r="AT1072" s="11"/>
      <c r="AU1072" s="9"/>
      <c r="AV1072" s="9"/>
      <c r="AW1072" s="9">
        <f ca="1">IFERROR(IF(COUNTA(AV$56:AV1072)=AV$54,AV1072,FORECAST(AP1072,OFFSET(AY$56:AY$254,MATCH(AP1072,AX$56:AX$254,1)-1,0,2), OFFSET(AX$56:AX$254,MATCH(AP1072,AX$56:AX$254,1)-1,0,2))),"")</f>
        <v>0</v>
      </c>
      <c r="AX1072" s="9" t="str">
        <f t="array" ref="AX1072">IFERROR(INDEX(AP$56:AP$1054,SMALL(IF(ISNUMBER(AV$56:AV$1054),ROW(AP$1:AP$999),""),ROW(AP1017))),"")</f>
        <v/>
      </c>
      <c r="AY1072" s="9" t="str">
        <f t="array" ref="AY1072">IFERROR(INDEX(AV$56:AV$1054,SMALL(IF(ISNUMBER(AV$56:AV$1054),ROW(AV$1:AV$999),""),ROW(AV1017))),"")</f>
        <v/>
      </c>
      <c r="AZ1072" s="9"/>
      <c r="BA1072" s="9"/>
      <c r="BB1072" s="9"/>
      <c r="BC1072" s="9"/>
      <c r="BD1072" s="9"/>
      <c r="BE1072" s="9"/>
      <c r="BF1072" s="87"/>
      <c r="BG1072" s="9"/>
      <c r="BH1072" s="9"/>
      <c r="BI1072" s="9"/>
      <c r="BJ1072" s="10">
        <f t="shared" si="123"/>
        <v>0</v>
      </c>
      <c r="BK1072" s="12"/>
      <c r="BL1072" s="12"/>
      <c r="BM1072" s="11"/>
      <c r="BN1072" s="9"/>
      <c r="BO1072" s="9"/>
      <c r="BP1072" s="9">
        <f ca="1">IFERROR(IF(COUNTA(BO$56:BO1072)=BO$54,BO1072,FORECAST(BI1072,OFFSET(BR$56:BR$254,MATCH(BI1072,BQ$56:BQ$254,1)-1,0,2), OFFSET(BQ$56:BQ$254,MATCH(BI1072,BQ$56:BQ$254,1)-1,0,2))),"")</f>
        <v>0</v>
      </c>
      <c r="BQ1072" s="9" t="str">
        <f t="array" ref="BQ1072">IFERROR(INDEX(BI$56:BI$1054,SMALL(IF(ISNUMBER(BO$56:BO$1054),ROW(BI$1:BI$999),""),ROW(BI1017))),"")</f>
        <v/>
      </c>
      <c r="BR1072" s="9" t="str">
        <f t="array" ref="BR1072">IFERROR(INDEX(BO$56:BO$1054,SMALL(IF(ISNUMBER(BO$56:BO$1054),ROW(BO$1:BO$999),""),ROW(BO1017))),"")</f>
        <v/>
      </c>
      <c r="BS1072" s="9"/>
      <c r="BT1072" s="9"/>
      <c r="BU1072" s="9"/>
      <c r="BV1072" s="9"/>
      <c r="BW1072" s="9"/>
      <c r="BX1072" s="9"/>
      <c r="BY1072" s="87"/>
      <c r="BZ1072" s="9"/>
      <c r="CA1072" s="9"/>
      <c r="CB1072" s="9"/>
      <c r="CC1072" s="10">
        <f t="shared" si="124"/>
        <v>0</v>
      </c>
      <c r="CD1072" s="12"/>
      <c r="CE1072" s="12"/>
      <c r="CF1072" s="11"/>
      <c r="CG1072" s="9"/>
      <c r="CH1072" s="9"/>
      <c r="CI1072" s="9">
        <f ca="1">IFERROR(IF(COUNTA(CH$56:CH1072)=CH$54,CH1072,FORECAST(CB1072,OFFSET(CK$56:CK$254,MATCH(CB1072,CJ$56:CJ$254,1)-1,0,2), OFFSET(CJ$56:CJ$254,MATCH(CB1072,CJ$56:CJ$254,1)-1,0,2))),"")</f>
        <v>0</v>
      </c>
      <c r="CJ1072" s="9" t="str">
        <f t="array" ref="CJ1072">IFERROR(INDEX(CB$56:CB$1054,SMALL(IF(ISNUMBER(CH$56:CH$1054),ROW(CB$1:CB$999),""),ROW(CB1017))),"")</f>
        <v/>
      </c>
      <c r="CK1072" s="9" t="str">
        <f t="array" ref="CK1072">IFERROR(INDEX(CH$56:CH$1054,SMALL(IF(ISNUMBER(CH$56:CH$1054),ROW(CH$1:CH$999),""),ROW(CH1017))),"")</f>
        <v/>
      </c>
      <c r="CL1072" s="9"/>
      <c r="CM1072" s="9"/>
      <c r="CN1072" s="9"/>
      <c r="CO1072" s="9"/>
      <c r="CP1072" s="9"/>
      <c r="CQ1072" s="9"/>
      <c r="CR1072" s="87"/>
      <c r="CS1072" s="9"/>
      <c r="CT1072" s="9"/>
      <c r="CU1072" s="9"/>
      <c r="CV1072" s="10">
        <f t="shared" si="125"/>
        <v>0</v>
      </c>
      <c r="CW1072" s="12"/>
      <c r="CX1072" s="12"/>
      <c r="CY1072" s="11"/>
      <c r="CZ1072" s="9"/>
      <c r="DA1072" s="9"/>
      <c r="DB1072" s="9">
        <f ca="1">IFERROR(IF(COUNTA(DA$56:DA1072)=DA$54,DA1072,FORECAST(CU1072,OFFSET(DD$56:DD$254,MATCH(CU1072,DC$56:DC$254,1)-1,0,2), OFFSET(DC$56:DC$254,MATCH(CU1072,DC$56:DC$254,1)-1,0,2))),"")</f>
        <v>0</v>
      </c>
      <c r="DC1072" s="9" t="str">
        <f t="array" ref="DC1072">IFERROR(INDEX(CU$56:CU$1054,SMALL(IF(ISNUMBER(DA$56:DA$1054),ROW(CU$1:CU$999),""),ROW(CU1017))),"")</f>
        <v/>
      </c>
      <c r="DD1072" s="9" t="str">
        <f t="array" ref="DD1072">IFERROR(INDEX(DA$56:DA$1054,SMALL(IF(ISNUMBER(DA$56:DA$1054),ROW(DA$1:DA$999),""),ROW(DA1017))),"")</f>
        <v/>
      </c>
      <c r="DE1072" s="9"/>
      <c r="DF1072" s="9"/>
      <c r="DG1072" s="9"/>
      <c r="DH1072" s="9"/>
      <c r="DI1072" s="9"/>
      <c r="DJ1072" s="9"/>
      <c r="DK1072" s="87"/>
      <c r="DL1072" s="9"/>
      <c r="DM1072" s="9"/>
      <c r="DN1072" s="9"/>
      <c r="DO1072" s="10">
        <f t="shared" si="126"/>
        <v>0</v>
      </c>
      <c r="DP1072" s="12"/>
      <c r="DQ1072" s="12"/>
      <c r="DR1072" s="11"/>
      <c r="DS1072" s="9"/>
      <c r="DT1072" s="9"/>
      <c r="DU1072" s="9">
        <f ca="1">IFERROR(IF(COUNTA(DT$56:DT1072)=DT$54,DT1072,FORECAST(DN1072,OFFSET(DW$56:DW$254,MATCH(DN1072,DV$56:DV$254,1)-1,0,2), OFFSET(DV$56:DV$254,MATCH(DN1072,DV$56:DV$254,1)-1,0,2))),"")</f>
        <v>0</v>
      </c>
      <c r="DV1072" s="9" t="str">
        <f t="array" ref="DV1072">IFERROR(INDEX(DN$56:DN$1054,SMALL(IF(ISNUMBER(DT$56:DT$1054),ROW(DN$1:DN$999),""),ROW(DN1017))),"")</f>
        <v/>
      </c>
      <c r="DW1072" s="9" t="str">
        <f t="array" ref="DW1072">IFERROR(INDEX(DT$56:DT$1054,SMALL(IF(ISNUMBER(DT$56:DT$1054),ROW(DT$1:DT$999),""),ROW(DT1017))),"")</f>
        <v/>
      </c>
      <c r="DX1072" s="9"/>
      <c r="DY1072" s="9"/>
      <c r="DZ1072" s="9"/>
      <c r="EA1072" s="9"/>
      <c r="EB1072" s="9"/>
      <c r="EC1072" s="9"/>
      <c r="ED1072" s="87"/>
      <c r="EE1072" s="9"/>
      <c r="EF1072" s="9"/>
      <c r="EG1072" s="9"/>
      <c r="EH1072" s="10">
        <f t="shared" si="127"/>
        <v>0</v>
      </c>
      <c r="EI1072" s="12"/>
      <c r="EJ1072" s="12"/>
      <c r="EK1072" s="11"/>
      <c r="EL1072" s="9"/>
      <c r="EM1072" s="9"/>
      <c r="EN1072" s="9">
        <f ca="1">IFERROR(IF(COUNTA(EM$56:EM1072)=EM$54,EM1072,FORECAST(EG1072,OFFSET(EP$56:EP$254,MATCH(EG1072,EO$56:EO$254,1)-1,0,2), OFFSET(EO$56:EO$254,MATCH(EG1072,EO$56:EO$254,1)-1,0,2))),"")</f>
        <v>0</v>
      </c>
      <c r="EO1072" s="9" t="str">
        <f t="array" ref="EO1072">IFERROR(INDEX(EG$56:EG$1054,SMALL(IF(ISNUMBER(EM$56:EM$1054),ROW(EG$1:EG$999),""),ROW(EG1017))),"")</f>
        <v/>
      </c>
      <c r="EP1072" s="9" t="str">
        <f t="array" ref="EP1072">IFERROR(INDEX(EM$56:EM$1054,SMALL(IF(ISNUMBER(EM$56:EM$1054),ROW(EM$1:EM$999),""),ROW(EM1017))),"")</f>
        <v/>
      </c>
      <c r="EQ1072" s="9"/>
      <c r="ER1072" s="9"/>
      <c r="ES1072" s="9"/>
      <c r="ET1072" s="9"/>
      <c r="EU1072" s="9"/>
      <c r="EV1072" s="9"/>
    </row>
    <row r="1073" spans="1:152" x14ac:dyDescent="0.25">
      <c r="A1073" s="8"/>
      <c r="B1073" s="9"/>
      <c r="C1073" s="9"/>
      <c r="D1073" s="9"/>
      <c r="E1073" s="10">
        <f t="shared" si="120"/>
        <v>0</v>
      </c>
      <c r="F1073" s="12"/>
      <c r="G1073" s="12"/>
      <c r="H1073" s="11"/>
      <c r="I1073" s="9"/>
      <c r="J1073" s="9"/>
      <c r="K1073" s="9">
        <f ca="1">IFERROR(IF(COUNTA(J$56:J1073)=J$54,J1073,FORECAST(D1073,OFFSET(M$56:M$254,MATCH(D1073,L$56:L$254,1)-1,0,2), OFFSET(L$56:L$254,MATCH(D1073,L$56:L$254,1)-1,0,2))),"")</f>
        <v>0</v>
      </c>
      <c r="L1073" s="9" t="str">
        <f t="array" ref="L1073">IFERROR(INDEX(D$56:D$1054,SMALL(IF(ISNUMBER(J$56:J$1054),ROW(D$1:D$999),""),ROW(D1018))),"")</f>
        <v/>
      </c>
      <c r="M1073" s="9" t="str">
        <f t="array" ref="M1073">IFERROR(INDEX(J$56:J$1054,SMALL(IF(ISNUMBER(J$56:J$1054),ROW(J$1:J$999),""),ROW(J1018))),"")</f>
        <v/>
      </c>
      <c r="N1073" s="9"/>
      <c r="O1073" s="9"/>
      <c r="P1073" s="9"/>
      <c r="Q1073" s="9"/>
      <c r="R1073" s="9"/>
      <c r="S1073" s="9"/>
      <c r="T1073" s="87"/>
      <c r="U1073" s="9"/>
      <c r="V1073" s="9"/>
      <c r="W1073" s="9"/>
      <c r="X1073" s="10">
        <f t="shared" si="121"/>
        <v>0</v>
      </c>
      <c r="Y1073" s="12"/>
      <c r="Z1073" s="12"/>
      <c r="AA1073" s="11"/>
      <c r="AB1073" s="9"/>
      <c r="AC1073" s="9"/>
      <c r="AD1073" s="9">
        <f ca="1">IFERROR(IF(COUNTA(AC$56:AC1073)=AC$54,AC1073,FORECAST(W1073,OFFSET(AF$56:AF$254,MATCH(W1073,AE$56:AE$254,1)-1,0,2), OFFSET(AE$56:AE$254,MATCH(W1073,AE$56:AE$254,1)-1,0,2))),"")</f>
        <v>0</v>
      </c>
      <c r="AE1073" s="9" t="str">
        <f t="array" ref="AE1073">IFERROR(INDEX(W$56:W$1054,SMALL(IF(ISNUMBER(AC$56:AC$1054),ROW(W$1:W$999),""),ROW(W1018))),"")</f>
        <v/>
      </c>
      <c r="AF1073" s="9" t="str">
        <f t="array" ref="AF1073">IFERROR(INDEX(AC$56:AC$1054,SMALL(IF(ISNUMBER(AC$56:AC$1054),ROW(AC$1:AC$999),""),ROW(AC1018))),"")</f>
        <v/>
      </c>
      <c r="AG1073" s="9"/>
      <c r="AH1073" s="9"/>
      <c r="AI1073" s="9"/>
      <c r="AJ1073" s="9"/>
      <c r="AK1073" s="9"/>
      <c r="AL1073" s="9"/>
      <c r="AM1073" s="87"/>
      <c r="AN1073" s="9"/>
      <c r="AO1073" s="9"/>
      <c r="AP1073" s="9"/>
      <c r="AQ1073" s="10">
        <f t="shared" si="122"/>
        <v>0</v>
      </c>
      <c r="AR1073" s="12"/>
      <c r="AS1073" s="12"/>
      <c r="AT1073" s="11"/>
      <c r="AU1073" s="9"/>
      <c r="AV1073" s="9"/>
      <c r="AW1073" s="9">
        <f ca="1">IFERROR(IF(COUNTA(AV$56:AV1073)=AV$54,AV1073,FORECAST(AP1073,OFFSET(AY$56:AY$254,MATCH(AP1073,AX$56:AX$254,1)-1,0,2), OFFSET(AX$56:AX$254,MATCH(AP1073,AX$56:AX$254,1)-1,0,2))),"")</f>
        <v>0</v>
      </c>
      <c r="AX1073" s="9" t="str">
        <f t="array" ref="AX1073">IFERROR(INDEX(AP$56:AP$1054,SMALL(IF(ISNUMBER(AV$56:AV$1054),ROW(AP$1:AP$999),""),ROW(AP1018))),"")</f>
        <v/>
      </c>
      <c r="AY1073" s="9" t="str">
        <f t="array" ref="AY1073">IFERROR(INDEX(AV$56:AV$1054,SMALL(IF(ISNUMBER(AV$56:AV$1054),ROW(AV$1:AV$999),""),ROW(AV1018))),"")</f>
        <v/>
      </c>
      <c r="AZ1073" s="9"/>
      <c r="BA1073" s="9"/>
      <c r="BB1073" s="9"/>
      <c r="BC1073" s="9"/>
      <c r="BD1073" s="9"/>
      <c r="BE1073" s="9"/>
      <c r="BF1073" s="87"/>
      <c r="BG1073" s="9"/>
      <c r="BH1073" s="9"/>
      <c r="BI1073" s="9"/>
      <c r="BJ1073" s="10">
        <f t="shared" si="123"/>
        <v>0</v>
      </c>
      <c r="BK1073" s="12"/>
      <c r="BL1073" s="12"/>
      <c r="BM1073" s="11"/>
      <c r="BN1073" s="9"/>
      <c r="BO1073" s="9"/>
      <c r="BP1073" s="9">
        <f ca="1">IFERROR(IF(COUNTA(BO$56:BO1073)=BO$54,BO1073,FORECAST(BI1073,OFFSET(BR$56:BR$254,MATCH(BI1073,BQ$56:BQ$254,1)-1,0,2), OFFSET(BQ$56:BQ$254,MATCH(BI1073,BQ$56:BQ$254,1)-1,0,2))),"")</f>
        <v>0</v>
      </c>
      <c r="BQ1073" s="9" t="str">
        <f t="array" ref="BQ1073">IFERROR(INDEX(BI$56:BI$1054,SMALL(IF(ISNUMBER(BO$56:BO$1054),ROW(BI$1:BI$999),""),ROW(BI1018))),"")</f>
        <v/>
      </c>
      <c r="BR1073" s="9" t="str">
        <f t="array" ref="BR1073">IFERROR(INDEX(BO$56:BO$1054,SMALL(IF(ISNUMBER(BO$56:BO$1054),ROW(BO$1:BO$999),""),ROW(BO1018))),"")</f>
        <v/>
      </c>
      <c r="BS1073" s="9"/>
      <c r="BT1073" s="9"/>
      <c r="BU1073" s="9"/>
      <c r="BV1073" s="9"/>
      <c r="BW1073" s="9"/>
      <c r="BX1073" s="9"/>
      <c r="BY1073" s="87"/>
      <c r="BZ1073" s="9"/>
      <c r="CA1073" s="9"/>
      <c r="CB1073" s="9"/>
      <c r="CC1073" s="10">
        <f t="shared" si="124"/>
        <v>0</v>
      </c>
      <c r="CD1073" s="12"/>
      <c r="CE1073" s="12"/>
      <c r="CF1073" s="11"/>
      <c r="CG1073" s="9"/>
      <c r="CH1073" s="9"/>
      <c r="CI1073" s="9">
        <f ca="1">IFERROR(IF(COUNTA(CH$56:CH1073)=CH$54,CH1073,FORECAST(CB1073,OFFSET(CK$56:CK$254,MATCH(CB1073,CJ$56:CJ$254,1)-1,0,2), OFFSET(CJ$56:CJ$254,MATCH(CB1073,CJ$56:CJ$254,1)-1,0,2))),"")</f>
        <v>0</v>
      </c>
      <c r="CJ1073" s="9" t="str">
        <f t="array" ref="CJ1073">IFERROR(INDEX(CB$56:CB$1054,SMALL(IF(ISNUMBER(CH$56:CH$1054),ROW(CB$1:CB$999),""),ROW(CB1018))),"")</f>
        <v/>
      </c>
      <c r="CK1073" s="9" t="str">
        <f t="array" ref="CK1073">IFERROR(INDEX(CH$56:CH$1054,SMALL(IF(ISNUMBER(CH$56:CH$1054),ROW(CH$1:CH$999),""),ROW(CH1018))),"")</f>
        <v/>
      </c>
      <c r="CL1073" s="9"/>
      <c r="CM1073" s="9"/>
      <c r="CN1073" s="9"/>
      <c r="CO1073" s="9"/>
      <c r="CP1073" s="9"/>
      <c r="CQ1073" s="9"/>
      <c r="CR1073" s="87"/>
      <c r="CS1073" s="9"/>
      <c r="CT1073" s="9"/>
      <c r="CU1073" s="9"/>
      <c r="CV1073" s="10">
        <f t="shared" si="125"/>
        <v>0</v>
      </c>
      <c r="CW1073" s="12"/>
      <c r="CX1073" s="12"/>
      <c r="CY1073" s="11"/>
      <c r="CZ1073" s="9"/>
      <c r="DA1073" s="9"/>
      <c r="DB1073" s="9">
        <f ca="1">IFERROR(IF(COUNTA(DA$56:DA1073)=DA$54,DA1073,FORECAST(CU1073,OFFSET(DD$56:DD$254,MATCH(CU1073,DC$56:DC$254,1)-1,0,2), OFFSET(DC$56:DC$254,MATCH(CU1073,DC$56:DC$254,1)-1,0,2))),"")</f>
        <v>0</v>
      </c>
      <c r="DC1073" s="9" t="str">
        <f t="array" ref="DC1073">IFERROR(INDEX(CU$56:CU$1054,SMALL(IF(ISNUMBER(DA$56:DA$1054),ROW(CU$1:CU$999),""),ROW(CU1018))),"")</f>
        <v/>
      </c>
      <c r="DD1073" s="9" t="str">
        <f t="array" ref="DD1073">IFERROR(INDEX(DA$56:DA$1054,SMALL(IF(ISNUMBER(DA$56:DA$1054),ROW(DA$1:DA$999),""),ROW(DA1018))),"")</f>
        <v/>
      </c>
      <c r="DE1073" s="9"/>
      <c r="DF1073" s="9"/>
      <c r="DG1073" s="9"/>
      <c r="DH1073" s="9"/>
      <c r="DI1073" s="9"/>
      <c r="DJ1073" s="9"/>
      <c r="DK1073" s="87"/>
      <c r="DL1073" s="9"/>
      <c r="DM1073" s="9"/>
      <c r="DN1073" s="9"/>
      <c r="DO1073" s="10">
        <f t="shared" si="126"/>
        <v>0</v>
      </c>
      <c r="DP1073" s="12"/>
      <c r="DQ1073" s="12"/>
      <c r="DR1073" s="11"/>
      <c r="DS1073" s="9"/>
      <c r="DT1073" s="9"/>
      <c r="DU1073" s="9">
        <f ca="1">IFERROR(IF(COUNTA(DT$56:DT1073)=DT$54,DT1073,FORECAST(DN1073,OFFSET(DW$56:DW$254,MATCH(DN1073,DV$56:DV$254,1)-1,0,2), OFFSET(DV$56:DV$254,MATCH(DN1073,DV$56:DV$254,1)-1,0,2))),"")</f>
        <v>0</v>
      </c>
      <c r="DV1073" s="9" t="str">
        <f t="array" ref="DV1073">IFERROR(INDEX(DN$56:DN$1054,SMALL(IF(ISNUMBER(DT$56:DT$1054),ROW(DN$1:DN$999),""),ROW(DN1018))),"")</f>
        <v/>
      </c>
      <c r="DW1073" s="9" t="str">
        <f t="array" ref="DW1073">IFERROR(INDEX(DT$56:DT$1054,SMALL(IF(ISNUMBER(DT$56:DT$1054),ROW(DT$1:DT$999),""),ROW(DT1018))),"")</f>
        <v/>
      </c>
      <c r="DX1073" s="9"/>
      <c r="DY1073" s="9"/>
      <c r="DZ1073" s="9"/>
      <c r="EA1073" s="9"/>
      <c r="EB1073" s="9"/>
      <c r="EC1073" s="9"/>
      <c r="ED1073" s="87"/>
      <c r="EE1073" s="9"/>
      <c r="EF1073" s="9"/>
      <c r="EG1073" s="9"/>
      <c r="EH1073" s="10">
        <f t="shared" si="127"/>
        <v>0</v>
      </c>
      <c r="EI1073" s="12"/>
      <c r="EJ1073" s="12"/>
      <c r="EK1073" s="11"/>
      <c r="EL1073" s="9"/>
      <c r="EM1073" s="9"/>
      <c r="EN1073" s="9">
        <f ca="1">IFERROR(IF(COUNTA(EM$56:EM1073)=EM$54,EM1073,FORECAST(EG1073,OFFSET(EP$56:EP$254,MATCH(EG1073,EO$56:EO$254,1)-1,0,2), OFFSET(EO$56:EO$254,MATCH(EG1073,EO$56:EO$254,1)-1,0,2))),"")</f>
        <v>0</v>
      </c>
      <c r="EO1073" s="9" t="str">
        <f t="array" ref="EO1073">IFERROR(INDEX(EG$56:EG$1054,SMALL(IF(ISNUMBER(EM$56:EM$1054),ROW(EG$1:EG$999),""),ROW(EG1018))),"")</f>
        <v/>
      </c>
      <c r="EP1073" s="9" t="str">
        <f t="array" ref="EP1073">IFERROR(INDEX(EM$56:EM$1054,SMALL(IF(ISNUMBER(EM$56:EM$1054),ROW(EM$1:EM$999),""),ROW(EM1018))),"")</f>
        <v/>
      </c>
      <c r="EQ1073" s="9"/>
      <c r="ER1073" s="9"/>
      <c r="ES1073" s="9"/>
      <c r="ET1073" s="9"/>
      <c r="EU1073" s="9"/>
      <c r="EV1073" s="9"/>
    </row>
    <row r="1074" spans="1:152" x14ac:dyDescent="0.25">
      <c r="A1074" s="8"/>
      <c r="B1074" s="9"/>
      <c r="C1074" s="9"/>
      <c r="D1074" s="9"/>
      <c r="E1074" s="10">
        <f t="shared" si="120"/>
        <v>0</v>
      </c>
      <c r="F1074" s="12"/>
      <c r="G1074" s="12"/>
      <c r="H1074" s="11"/>
      <c r="I1074" s="9"/>
      <c r="J1074" s="9"/>
      <c r="K1074" s="9">
        <f ca="1">IFERROR(IF(COUNTA(J$56:J1074)=J$54,J1074,FORECAST(D1074,OFFSET(M$56:M$254,MATCH(D1074,L$56:L$254,1)-1,0,2), OFFSET(L$56:L$254,MATCH(D1074,L$56:L$254,1)-1,0,2))),"")</f>
        <v>0</v>
      </c>
      <c r="L1074" s="9" t="str">
        <f t="array" ref="L1074">IFERROR(INDEX(D$56:D$1054,SMALL(IF(ISNUMBER(J$56:J$1054),ROW(D$1:D$999),""),ROW(D1019))),"")</f>
        <v/>
      </c>
      <c r="M1074" s="9" t="str">
        <f t="array" ref="M1074">IFERROR(INDEX(J$56:J$1054,SMALL(IF(ISNUMBER(J$56:J$1054),ROW(J$1:J$999),""),ROW(J1019))),"")</f>
        <v/>
      </c>
      <c r="N1074" s="9"/>
      <c r="O1074" s="9"/>
      <c r="P1074" s="9"/>
      <c r="Q1074" s="9"/>
      <c r="R1074" s="9"/>
      <c r="S1074" s="9"/>
      <c r="T1074" s="87"/>
      <c r="U1074" s="9"/>
      <c r="V1074" s="9"/>
      <c r="W1074" s="9"/>
      <c r="X1074" s="10">
        <f t="shared" si="121"/>
        <v>0</v>
      </c>
      <c r="Y1074" s="12"/>
      <c r="Z1074" s="12"/>
      <c r="AA1074" s="11"/>
      <c r="AB1074" s="9"/>
      <c r="AC1074" s="9"/>
      <c r="AD1074" s="9">
        <f ca="1">IFERROR(IF(COUNTA(AC$56:AC1074)=AC$54,AC1074,FORECAST(W1074,OFFSET(AF$56:AF$254,MATCH(W1074,AE$56:AE$254,1)-1,0,2), OFFSET(AE$56:AE$254,MATCH(W1074,AE$56:AE$254,1)-1,0,2))),"")</f>
        <v>0</v>
      </c>
      <c r="AE1074" s="9" t="str">
        <f t="array" ref="AE1074">IFERROR(INDEX(W$56:W$1054,SMALL(IF(ISNUMBER(AC$56:AC$1054),ROW(W$1:W$999),""),ROW(W1019))),"")</f>
        <v/>
      </c>
      <c r="AF1074" s="9" t="str">
        <f t="array" ref="AF1074">IFERROR(INDEX(AC$56:AC$1054,SMALL(IF(ISNUMBER(AC$56:AC$1054),ROW(AC$1:AC$999),""),ROW(AC1019))),"")</f>
        <v/>
      </c>
      <c r="AG1074" s="9"/>
      <c r="AH1074" s="9"/>
      <c r="AI1074" s="9"/>
      <c r="AJ1074" s="9"/>
      <c r="AK1074" s="9"/>
      <c r="AL1074" s="9"/>
      <c r="AM1074" s="87"/>
      <c r="AN1074" s="9"/>
      <c r="AO1074" s="9"/>
      <c r="AP1074" s="9"/>
      <c r="AQ1074" s="10">
        <f t="shared" si="122"/>
        <v>0</v>
      </c>
      <c r="AR1074" s="12"/>
      <c r="AS1074" s="12"/>
      <c r="AT1074" s="11"/>
      <c r="AU1074" s="9"/>
      <c r="AV1074" s="9"/>
      <c r="AW1074" s="9">
        <f ca="1">IFERROR(IF(COUNTA(AV$56:AV1074)=AV$54,AV1074,FORECAST(AP1074,OFFSET(AY$56:AY$254,MATCH(AP1074,AX$56:AX$254,1)-1,0,2), OFFSET(AX$56:AX$254,MATCH(AP1074,AX$56:AX$254,1)-1,0,2))),"")</f>
        <v>0</v>
      </c>
      <c r="AX1074" s="9" t="str">
        <f t="array" ref="AX1074">IFERROR(INDEX(AP$56:AP$1054,SMALL(IF(ISNUMBER(AV$56:AV$1054),ROW(AP$1:AP$999),""),ROW(AP1019))),"")</f>
        <v/>
      </c>
      <c r="AY1074" s="9" t="str">
        <f t="array" ref="AY1074">IFERROR(INDEX(AV$56:AV$1054,SMALL(IF(ISNUMBER(AV$56:AV$1054),ROW(AV$1:AV$999),""),ROW(AV1019))),"")</f>
        <v/>
      </c>
      <c r="AZ1074" s="9"/>
      <c r="BA1074" s="9"/>
      <c r="BB1074" s="9"/>
      <c r="BC1074" s="9"/>
      <c r="BD1074" s="9"/>
      <c r="BE1074" s="9"/>
      <c r="BF1074" s="87"/>
      <c r="BG1074" s="9"/>
      <c r="BH1074" s="9"/>
      <c r="BI1074" s="9"/>
      <c r="BJ1074" s="10">
        <f t="shared" si="123"/>
        <v>0</v>
      </c>
      <c r="BK1074" s="12"/>
      <c r="BL1074" s="12"/>
      <c r="BM1074" s="11"/>
      <c r="BN1074" s="9"/>
      <c r="BO1074" s="9"/>
      <c r="BP1074" s="9">
        <f ca="1">IFERROR(IF(COUNTA(BO$56:BO1074)=BO$54,BO1074,FORECAST(BI1074,OFFSET(BR$56:BR$254,MATCH(BI1074,BQ$56:BQ$254,1)-1,0,2), OFFSET(BQ$56:BQ$254,MATCH(BI1074,BQ$56:BQ$254,1)-1,0,2))),"")</f>
        <v>0</v>
      </c>
      <c r="BQ1074" s="9" t="str">
        <f t="array" ref="BQ1074">IFERROR(INDEX(BI$56:BI$1054,SMALL(IF(ISNUMBER(BO$56:BO$1054),ROW(BI$1:BI$999),""),ROW(BI1019))),"")</f>
        <v/>
      </c>
      <c r="BR1074" s="9" t="str">
        <f t="array" ref="BR1074">IFERROR(INDEX(BO$56:BO$1054,SMALL(IF(ISNUMBER(BO$56:BO$1054),ROW(BO$1:BO$999),""),ROW(BO1019))),"")</f>
        <v/>
      </c>
      <c r="BS1074" s="9"/>
      <c r="BT1074" s="9"/>
      <c r="BU1074" s="9"/>
      <c r="BV1074" s="9"/>
      <c r="BW1074" s="9"/>
      <c r="BX1074" s="9"/>
      <c r="BY1074" s="87"/>
      <c r="BZ1074" s="9"/>
      <c r="CA1074" s="9"/>
      <c r="CB1074" s="9"/>
      <c r="CC1074" s="10">
        <f t="shared" si="124"/>
        <v>0</v>
      </c>
      <c r="CD1074" s="12"/>
      <c r="CE1074" s="12"/>
      <c r="CF1074" s="11"/>
      <c r="CG1074" s="9"/>
      <c r="CH1074" s="9"/>
      <c r="CI1074" s="9">
        <f ca="1">IFERROR(IF(COUNTA(CH$56:CH1074)=CH$54,CH1074,FORECAST(CB1074,OFFSET(CK$56:CK$254,MATCH(CB1074,CJ$56:CJ$254,1)-1,0,2), OFFSET(CJ$56:CJ$254,MATCH(CB1074,CJ$56:CJ$254,1)-1,0,2))),"")</f>
        <v>0</v>
      </c>
      <c r="CJ1074" s="9" t="str">
        <f t="array" ref="CJ1074">IFERROR(INDEX(CB$56:CB$1054,SMALL(IF(ISNUMBER(CH$56:CH$1054),ROW(CB$1:CB$999),""),ROW(CB1019))),"")</f>
        <v/>
      </c>
      <c r="CK1074" s="9" t="str">
        <f t="array" ref="CK1074">IFERROR(INDEX(CH$56:CH$1054,SMALL(IF(ISNUMBER(CH$56:CH$1054),ROW(CH$1:CH$999),""),ROW(CH1019))),"")</f>
        <v/>
      </c>
      <c r="CL1074" s="9"/>
      <c r="CM1074" s="9"/>
      <c r="CN1074" s="9"/>
      <c r="CO1074" s="9"/>
      <c r="CP1074" s="9"/>
      <c r="CQ1074" s="9"/>
      <c r="CR1074" s="87"/>
      <c r="CS1074" s="9"/>
      <c r="CT1074" s="9"/>
      <c r="CU1074" s="9"/>
      <c r="CV1074" s="10">
        <f t="shared" si="125"/>
        <v>0</v>
      </c>
      <c r="CW1074" s="12"/>
      <c r="CX1074" s="12"/>
      <c r="CY1074" s="11"/>
      <c r="CZ1074" s="9"/>
      <c r="DA1074" s="9"/>
      <c r="DB1074" s="9">
        <f ca="1">IFERROR(IF(COUNTA(DA$56:DA1074)=DA$54,DA1074,FORECAST(CU1074,OFFSET(DD$56:DD$254,MATCH(CU1074,DC$56:DC$254,1)-1,0,2), OFFSET(DC$56:DC$254,MATCH(CU1074,DC$56:DC$254,1)-1,0,2))),"")</f>
        <v>0</v>
      </c>
      <c r="DC1074" s="9" t="str">
        <f t="array" ref="DC1074">IFERROR(INDEX(CU$56:CU$1054,SMALL(IF(ISNUMBER(DA$56:DA$1054),ROW(CU$1:CU$999),""),ROW(CU1019))),"")</f>
        <v/>
      </c>
      <c r="DD1074" s="9" t="str">
        <f t="array" ref="DD1074">IFERROR(INDEX(DA$56:DA$1054,SMALL(IF(ISNUMBER(DA$56:DA$1054),ROW(DA$1:DA$999),""),ROW(DA1019))),"")</f>
        <v/>
      </c>
      <c r="DE1074" s="9"/>
      <c r="DF1074" s="9"/>
      <c r="DG1074" s="9"/>
      <c r="DH1074" s="9"/>
      <c r="DI1074" s="9"/>
      <c r="DJ1074" s="9"/>
      <c r="DK1074" s="87"/>
      <c r="DL1074" s="9"/>
      <c r="DM1074" s="9"/>
      <c r="DN1074" s="9"/>
      <c r="DO1074" s="10">
        <f t="shared" si="126"/>
        <v>0</v>
      </c>
      <c r="DP1074" s="12"/>
      <c r="DQ1074" s="12"/>
      <c r="DR1074" s="11"/>
      <c r="DS1074" s="9"/>
      <c r="DT1074" s="9"/>
      <c r="DU1074" s="9">
        <f ca="1">IFERROR(IF(COUNTA(DT$56:DT1074)=DT$54,DT1074,FORECAST(DN1074,OFFSET(DW$56:DW$254,MATCH(DN1074,DV$56:DV$254,1)-1,0,2), OFFSET(DV$56:DV$254,MATCH(DN1074,DV$56:DV$254,1)-1,0,2))),"")</f>
        <v>0</v>
      </c>
      <c r="DV1074" s="9" t="str">
        <f t="array" ref="DV1074">IFERROR(INDEX(DN$56:DN$1054,SMALL(IF(ISNUMBER(DT$56:DT$1054),ROW(DN$1:DN$999),""),ROW(DN1019))),"")</f>
        <v/>
      </c>
      <c r="DW1074" s="9" t="str">
        <f t="array" ref="DW1074">IFERROR(INDEX(DT$56:DT$1054,SMALL(IF(ISNUMBER(DT$56:DT$1054),ROW(DT$1:DT$999),""),ROW(DT1019))),"")</f>
        <v/>
      </c>
      <c r="DX1074" s="9"/>
      <c r="DY1074" s="9"/>
      <c r="DZ1074" s="9"/>
      <c r="EA1074" s="9"/>
      <c r="EB1074" s="9"/>
      <c r="EC1074" s="9"/>
      <c r="ED1074" s="87"/>
      <c r="EE1074" s="9"/>
      <c r="EF1074" s="9"/>
      <c r="EG1074" s="9"/>
      <c r="EH1074" s="10">
        <f t="shared" si="127"/>
        <v>0</v>
      </c>
      <c r="EI1074" s="12"/>
      <c r="EJ1074" s="12"/>
      <c r="EK1074" s="11"/>
      <c r="EL1074" s="9"/>
      <c r="EM1074" s="9"/>
      <c r="EN1074" s="9">
        <f ca="1">IFERROR(IF(COUNTA(EM$56:EM1074)=EM$54,EM1074,FORECAST(EG1074,OFFSET(EP$56:EP$254,MATCH(EG1074,EO$56:EO$254,1)-1,0,2), OFFSET(EO$56:EO$254,MATCH(EG1074,EO$56:EO$254,1)-1,0,2))),"")</f>
        <v>0</v>
      </c>
      <c r="EO1074" s="9" t="str">
        <f t="array" ref="EO1074">IFERROR(INDEX(EG$56:EG$1054,SMALL(IF(ISNUMBER(EM$56:EM$1054),ROW(EG$1:EG$999),""),ROW(EG1019))),"")</f>
        <v/>
      </c>
      <c r="EP1074" s="9" t="str">
        <f t="array" ref="EP1074">IFERROR(INDEX(EM$56:EM$1054,SMALL(IF(ISNUMBER(EM$56:EM$1054),ROW(EM$1:EM$999),""),ROW(EM1019))),"")</f>
        <v/>
      </c>
      <c r="EQ1074" s="9"/>
      <c r="ER1074" s="9"/>
      <c r="ES1074" s="9"/>
      <c r="ET1074" s="9"/>
      <c r="EU1074" s="9"/>
      <c r="EV1074" s="9"/>
    </row>
    <row r="1075" spans="1:152" x14ac:dyDescent="0.25">
      <c r="A1075" s="8"/>
      <c r="B1075" s="9"/>
      <c r="C1075" s="9"/>
      <c r="D1075" s="9"/>
      <c r="E1075" s="10">
        <f t="shared" si="120"/>
        <v>0</v>
      </c>
      <c r="F1075" s="12"/>
      <c r="G1075" s="12"/>
      <c r="H1075" s="11"/>
      <c r="I1075" s="9"/>
      <c r="J1075" s="9"/>
      <c r="K1075" s="9">
        <f ca="1">IFERROR(IF(COUNTA(J$56:J1075)=J$54,J1075,FORECAST(D1075,OFFSET(M$56:M$254,MATCH(D1075,L$56:L$254,1)-1,0,2), OFFSET(L$56:L$254,MATCH(D1075,L$56:L$254,1)-1,0,2))),"")</f>
        <v>0</v>
      </c>
      <c r="L1075" s="9" t="str">
        <f t="array" ref="L1075">IFERROR(INDEX(D$56:D$1054,SMALL(IF(ISNUMBER(J$56:J$1054),ROW(D$1:D$999),""),ROW(D1020))),"")</f>
        <v/>
      </c>
      <c r="M1075" s="9" t="str">
        <f t="array" ref="M1075">IFERROR(INDEX(J$56:J$1054,SMALL(IF(ISNUMBER(J$56:J$1054),ROW(J$1:J$999),""),ROW(J1020))),"")</f>
        <v/>
      </c>
      <c r="N1075" s="9"/>
      <c r="O1075" s="9"/>
      <c r="P1075" s="9"/>
      <c r="Q1075" s="9"/>
      <c r="R1075" s="9"/>
      <c r="S1075" s="9"/>
      <c r="T1075" s="87"/>
      <c r="U1075" s="9"/>
      <c r="V1075" s="9"/>
      <c r="W1075" s="9"/>
      <c r="X1075" s="10">
        <f t="shared" si="121"/>
        <v>0</v>
      </c>
      <c r="Y1075" s="12"/>
      <c r="Z1075" s="12"/>
      <c r="AA1075" s="11"/>
      <c r="AB1075" s="9"/>
      <c r="AC1075" s="9"/>
      <c r="AD1075" s="9">
        <f ca="1">IFERROR(IF(COUNTA(AC$56:AC1075)=AC$54,AC1075,FORECAST(W1075,OFFSET(AF$56:AF$254,MATCH(W1075,AE$56:AE$254,1)-1,0,2), OFFSET(AE$56:AE$254,MATCH(W1075,AE$56:AE$254,1)-1,0,2))),"")</f>
        <v>0</v>
      </c>
      <c r="AE1075" s="9" t="str">
        <f t="array" ref="AE1075">IFERROR(INDEX(W$56:W$1054,SMALL(IF(ISNUMBER(AC$56:AC$1054),ROW(W$1:W$999),""),ROW(W1020))),"")</f>
        <v/>
      </c>
      <c r="AF1075" s="9" t="str">
        <f t="array" ref="AF1075">IFERROR(INDEX(AC$56:AC$1054,SMALL(IF(ISNUMBER(AC$56:AC$1054),ROW(AC$1:AC$999),""),ROW(AC1020))),"")</f>
        <v/>
      </c>
      <c r="AG1075" s="9"/>
      <c r="AH1075" s="9"/>
      <c r="AI1075" s="9"/>
      <c r="AJ1075" s="9"/>
      <c r="AK1075" s="9"/>
      <c r="AL1075" s="9"/>
      <c r="AM1075" s="87"/>
      <c r="AN1075" s="9"/>
      <c r="AO1075" s="9"/>
      <c r="AP1075" s="9"/>
      <c r="AQ1075" s="10">
        <f t="shared" si="122"/>
        <v>0</v>
      </c>
      <c r="AR1075" s="12"/>
      <c r="AS1075" s="12"/>
      <c r="AT1075" s="11"/>
      <c r="AU1075" s="9"/>
      <c r="AV1075" s="9"/>
      <c r="AW1075" s="9">
        <f ca="1">IFERROR(IF(COUNTA(AV$56:AV1075)=AV$54,AV1075,FORECAST(AP1075,OFFSET(AY$56:AY$254,MATCH(AP1075,AX$56:AX$254,1)-1,0,2), OFFSET(AX$56:AX$254,MATCH(AP1075,AX$56:AX$254,1)-1,0,2))),"")</f>
        <v>0</v>
      </c>
      <c r="AX1075" s="9" t="str">
        <f t="array" ref="AX1075">IFERROR(INDEX(AP$56:AP$1054,SMALL(IF(ISNUMBER(AV$56:AV$1054),ROW(AP$1:AP$999),""),ROW(AP1020))),"")</f>
        <v/>
      </c>
      <c r="AY1075" s="9" t="str">
        <f t="array" ref="AY1075">IFERROR(INDEX(AV$56:AV$1054,SMALL(IF(ISNUMBER(AV$56:AV$1054),ROW(AV$1:AV$999),""),ROW(AV1020))),"")</f>
        <v/>
      </c>
      <c r="AZ1075" s="9"/>
      <c r="BA1075" s="9"/>
      <c r="BB1075" s="9"/>
      <c r="BC1075" s="9"/>
      <c r="BD1075" s="9"/>
      <c r="BE1075" s="9"/>
      <c r="BF1075" s="87"/>
      <c r="BG1075" s="9"/>
      <c r="BH1075" s="9"/>
      <c r="BI1075" s="9"/>
      <c r="BJ1075" s="10">
        <f t="shared" si="123"/>
        <v>0</v>
      </c>
      <c r="BK1075" s="12"/>
      <c r="BL1075" s="12"/>
      <c r="BM1075" s="11"/>
      <c r="BN1075" s="9"/>
      <c r="BO1075" s="9"/>
      <c r="BP1075" s="9">
        <f ca="1">IFERROR(IF(COUNTA(BO$56:BO1075)=BO$54,BO1075,FORECAST(BI1075,OFFSET(BR$56:BR$254,MATCH(BI1075,BQ$56:BQ$254,1)-1,0,2), OFFSET(BQ$56:BQ$254,MATCH(BI1075,BQ$56:BQ$254,1)-1,0,2))),"")</f>
        <v>0</v>
      </c>
      <c r="BQ1075" s="9" t="str">
        <f t="array" ref="BQ1075">IFERROR(INDEX(BI$56:BI$1054,SMALL(IF(ISNUMBER(BO$56:BO$1054),ROW(BI$1:BI$999),""),ROW(BI1020))),"")</f>
        <v/>
      </c>
      <c r="BR1075" s="9" t="str">
        <f t="array" ref="BR1075">IFERROR(INDEX(BO$56:BO$1054,SMALL(IF(ISNUMBER(BO$56:BO$1054),ROW(BO$1:BO$999),""),ROW(BO1020))),"")</f>
        <v/>
      </c>
      <c r="BS1075" s="9"/>
      <c r="BT1075" s="9"/>
      <c r="BU1075" s="9"/>
      <c r="BV1075" s="9"/>
      <c r="BW1075" s="9"/>
      <c r="BX1075" s="9"/>
      <c r="BY1075" s="87"/>
      <c r="BZ1075" s="9"/>
      <c r="CA1075" s="9"/>
      <c r="CB1075" s="9"/>
      <c r="CC1075" s="10">
        <f t="shared" si="124"/>
        <v>0</v>
      </c>
      <c r="CD1075" s="12"/>
      <c r="CE1075" s="12"/>
      <c r="CF1075" s="11"/>
      <c r="CG1075" s="9"/>
      <c r="CH1075" s="9"/>
      <c r="CI1075" s="9">
        <f ca="1">IFERROR(IF(COUNTA(CH$56:CH1075)=CH$54,CH1075,FORECAST(CB1075,OFFSET(CK$56:CK$254,MATCH(CB1075,CJ$56:CJ$254,1)-1,0,2), OFFSET(CJ$56:CJ$254,MATCH(CB1075,CJ$56:CJ$254,1)-1,0,2))),"")</f>
        <v>0</v>
      </c>
      <c r="CJ1075" s="9" t="str">
        <f t="array" ref="CJ1075">IFERROR(INDEX(CB$56:CB$1054,SMALL(IF(ISNUMBER(CH$56:CH$1054),ROW(CB$1:CB$999),""),ROW(CB1020))),"")</f>
        <v/>
      </c>
      <c r="CK1075" s="9" t="str">
        <f t="array" ref="CK1075">IFERROR(INDEX(CH$56:CH$1054,SMALL(IF(ISNUMBER(CH$56:CH$1054),ROW(CH$1:CH$999),""),ROW(CH1020))),"")</f>
        <v/>
      </c>
      <c r="CL1075" s="9"/>
      <c r="CM1075" s="9"/>
      <c r="CN1075" s="9"/>
      <c r="CO1075" s="9"/>
      <c r="CP1075" s="9"/>
      <c r="CQ1075" s="9"/>
      <c r="CR1075" s="87"/>
      <c r="CS1075" s="9"/>
      <c r="CT1075" s="9"/>
      <c r="CU1075" s="9"/>
      <c r="CV1075" s="10">
        <f t="shared" si="125"/>
        <v>0</v>
      </c>
      <c r="CW1075" s="12"/>
      <c r="CX1075" s="12"/>
      <c r="CY1075" s="11"/>
      <c r="CZ1075" s="9"/>
      <c r="DA1075" s="9"/>
      <c r="DB1075" s="9">
        <f ca="1">IFERROR(IF(COUNTA(DA$56:DA1075)=DA$54,DA1075,FORECAST(CU1075,OFFSET(DD$56:DD$254,MATCH(CU1075,DC$56:DC$254,1)-1,0,2), OFFSET(DC$56:DC$254,MATCH(CU1075,DC$56:DC$254,1)-1,0,2))),"")</f>
        <v>0</v>
      </c>
      <c r="DC1075" s="9" t="str">
        <f t="array" ref="DC1075">IFERROR(INDEX(CU$56:CU$1054,SMALL(IF(ISNUMBER(DA$56:DA$1054),ROW(CU$1:CU$999),""),ROW(CU1020))),"")</f>
        <v/>
      </c>
      <c r="DD1075" s="9" t="str">
        <f t="array" ref="DD1075">IFERROR(INDEX(DA$56:DA$1054,SMALL(IF(ISNUMBER(DA$56:DA$1054),ROW(DA$1:DA$999),""),ROW(DA1020))),"")</f>
        <v/>
      </c>
      <c r="DE1075" s="9"/>
      <c r="DF1075" s="9"/>
      <c r="DG1075" s="9"/>
      <c r="DH1075" s="9"/>
      <c r="DI1075" s="9"/>
      <c r="DJ1075" s="9"/>
      <c r="DK1075" s="87"/>
      <c r="DL1075" s="9"/>
      <c r="DM1075" s="9"/>
      <c r="DN1075" s="9"/>
      <c r="DO1075" s="10">
        <f t="shared" si="126"/>
        <v>0</v>
      </c>
      <c r="DP1075" s="12"/>
      <c r="DQ1075" s="12"/>
      <c r="DR1075" s="11"/>
      <c r="DS1075" s="9"/>
      <c r="DT1075" s="9"/>
      <c r="DU1075" s="9">
        <f ca="1">IFERROR(IF(COUNTA(DT$56:DT1075)=DT$54,DT1075,FORECAST(DN1075,OFFSET(DW$56:DW$254,MATCH(DN1075,DV$56:DV$254,1)-1,0,2), OFFSET(DV$56:DV$254,MATCH(DN1075,DV$56:DV$254,1)-1,0,2))),"")</f>
        <v>0</v>
      </c>
      <c r="DV1075" s="9" t="str">
        <f t="array" ref="DV1075">IFERROR(INDEX(DN$56:DN$1054,SMALL(IF(ISNUMBER(DT$56:DT$1054),ROW(DN$1:DN$999),""),ROW(DN1020))),"")</f>
        <v/>
      </c>
      <c r="DW1075" s="9" t="str">
        <f t="array" ref="DW1075">IFERROR(INDEX(DT$56:DT$1054,SMALL(IF(ISNUMBER(DT$56:DT$1054),ROW(DT$1:DT$999),""),ROW(DT1020))),"")</f>
        <v/>
      </c>
      <c r="DX1075" s="9"/>
      <c r="DY1075" s="9"/>
      <c r="DZ1075" s="9"/>
      <c r="EA1075" s="9"/>
      <c r="EB1075" s="9"/>
      <c r="EC1075" s="9"/>
      <c r="ED1075" s="87"/>
      <c r="EE1075" s="9"/>
      <c r="EF1075" s="9"/>
      <c r="EG1075" s="9"/>
      <c r="EH1075" s="10">
        <f t="shared" si="127"/>
        <v>0</v>
      </c>
      <c r="EI1075" s="12"/>
      <c r="EJ1075" s="12"/>
      <c r="EK1075" s="11"/>
      <c r="EL1075" s="9"/>
      <c r="EM1075" s="9"/>
      <c r="EN1075" s="9">
        <f ca="1">IFERROR(IF(COUNTA(EM$56:EM1075)=EM$54,EM1075,FORECAST(EG1075,OFFSET(EP$56:EP$254,MATCH(EG1075,EO$56:EO$254,1)-1,0,2), OFFSET(EO$56:EO$254,MATCH(EG1075,EO$56:EO$254,1)-1,0,2))),"")</f>
        <v>0</v>
      </c>
      <c r="EO1075" s="9" t="str">
        <f t="array" ref="EO1075">IFERROR(INDEX(EG$56:EG$1054,SMALL(IF(ISNUMBER(EM$56:EM$1054),ROW(EG$1:EG$999),""),ROW(EG1020))),"")</f>
        <v/>
      </c>
      <c r="EP1075" s="9" t="str">
        <f t="array" ref="EP1075">IFERROR(INDEX(EM$56:EM$1054,SMALL(IF(ISNUMBER(EM$56:EM$1054),ROW(EM$1:EM$999),""),ROW(EM1020))),"")</f>
        <v/>
      </c>
      <c r="EQ1075" s="9"/>
      <c r="ER1075" s="9"/>
      <c r="ES1075" s="9"/>
      <c r="ET1075" s="9"/>
      <c r="EU1075" s="9"/>
      <c r="EV1075" s="9"/>
    </row>
    <row r="1076" spans="1:152" x14ac:dyDescent="0.25">
      <c r="A1076" s="8"/>
      <c r="B1076" s="9"/>
      <c r="C1076" s="9"/>
      <c r="D1076" s="9"/>
      <c r="E1076" s="10">
        <f t="shared" si="120"/>
        <v>0</v>
      </c>
      <c r="F1076" s="12"/>
      <c r="G1076" s="12"/>
      <c r="H1076" s="11"/>
      <c r="I1076" s="9"/>
      <c r="J1076" s="9"/>
      <c r="K1076" s="9">
        <f ca="1">IFERROR(IF(COUNTA(J$56:J1076)=J$54,J1076,FORECAST(D1076,OFFSET(M$56:M$254,MATCH(D1076,L$56:L$254,1)-1,0,2), OFFSET(L$56:L$254,MATCH(D1076,L$56:L$254,1)-1,0,2))),"")</f>
        <v>0</v>
      </c>
      <c r="L1076" s="9" t="str">
        <f t="array" ref="L1076">IFERROR(INDEX(D$56:D$1054,SMALL(IF(ISNUMBER(J$56:J$1054),ROW(D$1:D$999),""),ROW(D1021))),"")</f>
        <v/>
      </c>
      <c r="M1076" s="9" t="str">
        <f t="array" ref="M1076">IFERROR(INDEX(J$56:J$1054,SMALL(IF(ISNUMBER(J$56:J$1054),ROW(J$1:J$999),""),ROW(J1021))),"")</f>
        <v/>
      </c>
      <c r="N1076" s="9"/>
      <c r="O1076" s="9"/>
      <c r="P1076" s="9"/>
      <c r="Q1076" s="9"/>
      <c r="R1076" s="9"/>
      <c r="S1076" s="9"/>
      <c r="T1076" s="87"/>
      <c r="U1076" s="9"/>
      <c r="V1076" s="9"/>
      <c r="W1076" s="9"/>
      <c r="X1076" s="10">
        <f t="shared" si="121"/>
        <v>0</v>
      </c>
      <c r="Y1076" s="12"/>
      <c r="Z1076" s="12"/>
      <c r="AA1076" s="11"/>
      <c r="AB1076" s="9"/>
      <c r="AC1076" s="9"/>
      <c r="AD1076" s="9">
        <f ca="1">IFERROR(IF(COUNTA(AC$56:AC1076)=AC$54,AC1076,FORECAST(W1076,OFFSET(AF$56:AF$254,MATCH(W1076,AE$56:AE$254,1)-1,0,2), OFFSET(AE$56:AE$254,MATCH(W1076,AE$56:AE$254,1)-1,0,2))),"")</f>
        <v>0</v>
      </c>
      <c r="AE1076" s="9" t="str">
        <f t="array" ref="AE1076">IFERROR(INDEX(W$56:W$1054,SMALL(IF(ISNUMBER(AC$56:AC$1054),ROW(W$1:W$999),""),ROW(W1021))),"")</f>
        <v/>
      </c>
      <c r="AF1076" s="9" t="str">
        <f t="array" ref="AF1076">IFERROR(INDEX(AC$56:AC$1054,SMALL(IF(ISNUMBER(AC$56:AC$1054),ROW(AC$1:AC$999),""),ROW(AC1021))),"")</f>
        <v/>
      </c>
      <c r="AG1076" s="9"/>
      <c r="AH1076" s="9"/>
      <c r="AI1076" s="9"/>
      <c r="AJ1076" s="9"/>
      <c r="AK1076" s="9"/>
      <c r="AL1076" s="9"/>
      <c r="AM1076" s="87"/>
      <c r="AN1076" s="9"/>
      <c r="AO1076" s="9"/>
      <c r="AP1076" s="9"/>
      <c r="AQ1076" s="10">
        <f t="shared" si="122"/>
        <v>0</v>
      </c>
      <c r="AR1076" s="12"/>
      <c r="AS1076" s="12"/>
      <c r="AT1076" s="11"/>
      <c r="AU1076" s="9"/>
      <c r="AV1076" s="9"/>
      <c r="AW1076" s="9">
        <f ca="1">IFERROR(IF(COUNTA(AV$56:AV1076)=AV$54,AV1076,FORECAST(AP1076,OFFSET(AY$56:AY$254,MATCH(AP1076,AX$56:AX$254,1)-1,0,2), OFFSET(AX$56:AX$254,MATCH(AP1076,AX$56:AX$254,1)-1,0,2))),"")</f>
        <v>0</v>
      </c>
      <c r="AX1076" s="9" t="str">
        <f t="array" ref="AX1076">IFERROR(INDEX(AP$56:AP$1054,SMALL(IF(ISNUMBER(AV$56:AV$1054),ROW(AP$1:AP$999),""),ROW(AP1021))),"")</f>
        <v/>
      </c>
      <c r="AY1076" s="9" t="str">
        <f t="array" ref="AY1076">IFERROR(INDEX(AV$56:AV$1054,SMALL(IF(ISNUMBER(AV$56:AV$1054),ROW(AV$1:AV$999),""),ROW(AV1021))),"")</f>
        <v/>
      </c>
      <c r="AZ1076" s="9"/>
      <c r="BA1076" s="9"/>
      <c r="BB1076" s="9"/>
      <c r="BC1076" s="9"/>
      <c r="BD1076" s="9"/>
      <c r="BE1076" s="9"/>
      <c r="BF1076" s="87"/>
      <c r="BG1076" s="9"/>
      <c r="BH1076" s="9"/>
      <c r="BI1076" s="9"/>
      <c r="BJ1076" s="10">
        <f t="shared" si="123"/>
        <v>0</v>
      </c>
      <c r="BK1076" s="12"/>
      <c r="BL1076" s="12"/>
      <c r="BM1076" s="11"/>
      <c r="BN1076" s="9"/>
      <c r="BO1076" s="9"/>
      <c r="BP1076" s="9">
        <f ca="1">IFERROR(IF(COUNTA(BO$56:BO1076)=BO$54,BO1076,FORECAST(BI1076,OFFSET(BR$56:BR$254,MATCH(BI1076,BQ$56:BQ$254,1)-1,0,2), OFFSET(BQ$56:BQ$254,MATCH(BI1076,BQ$56:BQ$254,1)-1,0,2))),"")</f>
        <v>0</v>
      </c>
      <c r="BQ1076" s="9" t="str">
        <f t="array" ref="BQ1076">IFERROR(INDEX(BI$56:BI$1054,SMALL(IF(ISNUMBER(BO$56:BO$1054),ROW(BI$1:BI$999),""),ROW(BI1021))),"")</f>
        <v/>
      </c>
      <c r="BR1076" s="9" t="str">
        <f t="array" ref="BR1076">IFERROR(INDEX(BO$56:BO$1054,SMALL(IF(ISNUMBER(BO$56:BO$1054),ROW(BO$1:BO$999),""),ROW(BO1021))),"")</f>
        <v/>
      </c>
      <c r="BS1076" s="9"/>
      <c r="BT1076" s="9"/>
      <c r="BU1076" s="9"/>
      <c r="BV1076" s="9"/>
      <c r="BW1076" s="9"/>
      <c r="BX1076" s="9"/>
      <c r="BY1076" s="87"/>
      <c r="BZ1076" s="9"/>
      <c r="CA1076" s="9"/>
      <c r="CB1076" s="9"/>
      <c r="CC1076" s="10">
        <f t="shared" si="124"/>
        <v>0</v>
      </c>
      <c r="CD1076" s="12"/>
      <c r="CE1076" s="12"/>
      <c r="CF1076" s="11"/>
      <c r="CG1076" s="9"/>
      <c r="CH1076" s="9"/>
      <c r="CI1076" s="9">
        <f ca="1">IFERROR(IF(COUNTA(CH$56:CH1076)=CH$54,CH1076,FORECAST(CB1076,OFFSET(CK$56:CK$254,MATCH(CB1076,CJ$56:CJ$254,1)-1,0,2), OFFSET(CJ$56:CJ$254,MATCH(CB1076,CJ$56:CJ$254,1)-1,0,2))),"")</f>
        <v>0</v>
      </c>
      <c r="CJ1076" s="9" t="str">
        <f t="array" ref="CJ1076">IFERROR(INDEX(CB$56:CB$1054,SMALL(IF(ISNUMBER(CH$56:CH$1054),ROW(CB$1:CB$999),""),ROW(CB1021))),"")</f>
        <v/>
      </c>
      <c r="CK1076" s="9" t="str">
        <f t="array" ref="CK1076">IFERROR(INDEX(CH$56:CH$1054,SMALL(IF(ISNUMBER(CH$56:CH$1054),ROW(CH$1:CH$999),""),ROW(CH1021))),"")</f>
        <v/>
      </c>
      <c r="CL1076" s="9"/>
      <c r="CM1076" s="9"/>
      <c r="CN1076" s="9"/>
      <c r="CO1076" s="9"/>
      <c r="CP1076" s="9"/>
      <c r="CQ1076" s="9"/>
      <c r="CR1076" s="87"/>
      <c r="CS1076" s="9"/>
      <c r="CT1076" s="9"/>
      <c r="CU1076" s="9"/>
      <c r="CV1076" s="10">
        <f t="shared" si="125"/>
        <v>0</v>
      </c>
      <c r="CW1076" s="12"/>
      <c r="CX1076" s="12"/>
      <c r="CY1076" s="11"/>
      <c r="CZ1076" s="9"/>
      <c r="DA1076" s="9"/>
      <c r="DB1076" s="9">
        <f ca="1">IFERROR(IF(COUNTA(DA$56:DA1076)=DA$54,DA1076,FORECAST(CU1076,OFFSET(DD$56:DD$254,MATCH(CU1076,DC$56:DC$254,1)-1,0,2), OFFSET(DC$56:DC$254,MATCH(CU1076,DC$56:DC$254,1)-1,0,2))),"")</f>
        <v>0</v>
      </c>
      <c r="DC1076" s="9" t="str">
        <f t="array" ref="DC1076">IFERROR(INDEX(CU$56:CU$1054,SMALL(IF(ISNUMBER(DA$56:DA$1054),ROW(CU$1:CU$999),""),ROW(CU1021))),"")</f>
        <v/>
      </c>
      <c r="DD1076" s="9" t="str">
        <f t="array" ref="DD1076">IFERROR(INDEX(DA$56:DA$1054,SMALL(IF(ISNUMBER(DA$56:DA$1054),ROW(DA$1:DA$999),""),ROW(DA1021))),"")</f>
        <v/>
      </c>
      <c r="DE1076" s="9"/>
      <c r="DF1076" s="9"/>
      <c r="DG1076" s="9"/>
      <c r="DH1076" s="9"/>
      <c r="DI1076" s="9"/>
      <c r="DJ1076" s="9"/>
      <c r="DK1076" s="87"/>
      <c r="DL1076" s="9"/>
      <c r="DM1076" s="9"/>
      <c r="DN1076" s="9"/>
      <c r="DO1076" s="10">
        <f t="shared" si="126"/>
        <v>0</v>
      </c>
      <c r="DP1076" s="12"/>
      <c r="DQ1076" s="12"/>
      <c r="DR1076" s="11"/>
      <c r="DS1076" s="9"/>
      <c r="DT1076" s="9"/>
      <c r="DU1076" s="9">
        <f ca="1">IFERROR(IF(COUNTA(DT$56:DT1076)=DT$54,DT1076,FORECAST(DN1076,OFFSET(DW$56:DW$254,MATCH(DN1076,DV$56:DV$254,1)-1,0,2), OFFSET(DV$56:DV$254,MATCH(DN1076,DV$56:DV$254,1)-1,0,2))),"")</f>
        <v>0</v>
      </c>
      <c r="DV1076" s="9" t="str">
        <f t="array" ref="DV1076">IFERROR(INDEX(DN$56:DN$1054,SMALL(IF(ISNUMBER(DT$56:DT$1054),ROW(DN$1:DN$999),""),ROW(DN1021))),"")</f>
        <v/>
      </c>
      <c r="DW1076" s="9" t="str">
        <f t="array" ref="DW1076">IFERROR(INDEX(DT$56:DT$1054,SMALL(IF(ISNUMBER(DT$56:DT$1054),ROW(DT$1:DT$999),""),ROW(DT1021))),"")</f>
        <v/>
      </c>
      <c r="DX1076" s="9"/>
      <c r="DY1076" s="9"/>
      <c r="DZ1076" s="9"/>
      <c r="EA1076" s="9"/>
      <c r="EB1076" s="9"/>
      <c r="EC1076" s="9"/>
      <c r="ED1076" s="87"/>
      <c r="EE1076" s="9"/>
      <c r="EF1076" s="9"/>
      <c r="EG1076" s="9"/>
      <c r="EH1076" s="10">
        <f t="shared" si="127"/>
        <v>0</v>
      </c>
      <c r="EI1076" s="12"/>
      <c r="EJ1076" s="12"/>
      <c r="EK1076" s="11"/>
      <c r="EL1076" s="9"/>
      <c r="EM1076" s="9"/>
      <c r="EN1076" s="9">
        <f ca="1">IFERROR(IF(COUNTA(EM$56:EM1076)=EM$54,EM1076,FORECAST(EG1076,OFFSET(EP$56:EP$254,MATCH(EG1076,EO$56:EO$254,1)-1,0,2), OFFSET(EO$56:EO$254,MATCH(EG1076,EO$56:EO$254,1)-1,0,2))),"")</f>
        <v>0</v>
      </c>
      <c r="EO1076" s="9" t="str">
        <f t="array" ref="EO1076">IFERROR(INDEX(EG$56:EG$1054,SMALL(IF(ISNUMBER(EM$56:EM$1054),ROW(EG$1:EG$999),""),ROW(EG1021))),"")</f>
        <v/>
      </c>
      <c r="EP1076" s="9" t="str">
        <f t="array" ref="EP1076">IFERROR(INDEX(EM$56:EM$1054,SMALL(IF(ISNUMBER(EM$56:EM$1054),ROW(EM$1:EM$999),""),ROW(EM1021))),"")</f>
        <v/>
      </c>
      <c r="EQ1076" s="9"/>
      <c r="ER1076" s="9"/>
      <c r="ES1076" s="9"/>
      <c r="ET1076" s="9"/>
      <c r="EU1076" s="9"/>
      <c r="EV1076" s="9"/>
    </row>
    <row r="1077" spans="1:152" x14ac:dyDescent="0.25">
      <c r="A1077" s="8"/>
      <c r="B1077" s="9"/>
      <c r="C1077" s="9"/>
      <c r="D1077" s="9"/>
      <c r="E1077" s="10">
        <f t="shared" si="120"/>
        <v>0</v>
      </c>
      <c r="F1077" s="12"/>
      <c r="G1077" s="12"/>
      <c r="H1077" s="11"/>
      <c r="I1077" s="9"/>
      <c r="J1077" s="9"/>
      <c r="K1077" s="9">
        <f ca="1">IFERROR(IF(COUNTA(J$56:J1077)=J$54,J1077,FORECAST(D1077,OFFSET(M$56:M$254,MATCH(D1077,L$56:L$254,1)-1,0,2), OFFSET(L$56:L$254,MATCH(D1077,L$56:L$254,1)-1,0,2))),"")</f>
        <v>0</v>
      </c>
      <c r="L1077" s="9" t="str">
        <f t="array" ref="L1077">IFERROR(INDEX(D$56:D$1054,SMALL(IF(ISNUMBER(J$56:J$1054),ROW(D$1:D$999),""),ROW(D1022))),"")</f>
        <v/>
      </c>
      <c r="M1077" s="9" t="str">
        <f t="array" ref="M1077">IFERROR(INDEX(J$56:J$1054,SMALL(IF(ISNUMBER(J$56:J$1054),ROW(J$1:J$999),""),ROW(J1022))),"")</f>
        <v/>
      </c>
      <c r="N1077" s="9"/>
      <c r="O1077" s="9"/>
      <c r="P1077" s="9"/>
      <c r="Q1077" s="9"/>
      <c r="R1077" s="9"/>
      <c r="S1077" s="9"/>
      <c r="T1077" s="87"/>
      <c r="U1077" s="9"/>
      <c r="V1077" s="9"/>
      <c r="W1077" s="9"/>
      <c r="X1077" s="10">
        <f t="shared" si="121"/>
        <v>0</v>
      </c>
      <c r="Y1077" s="12"/>
      <c r="Z1077" s="12"/>
      <c r="AA1077" s="11"/>
      <c r="AB1077" s="9"/>
      <c r="AC1077" s="9"/>
      <c r="AD1077" s="9">
        <f ca="1">IFERROR(IF(COUNTA(AC$56:AC1077)=AC$54,AC1077,FORECAST(W1077,OFFSET(AF$56:AF$254,MATCH(W1077,AE$56:AE$254,1)-1,0,2), OFFSET(AE$56:AE$254,MATCH(W1077,AE$56:AE$254,1)-1,0,2))),"")</f>
        <v>0</v>
      </c>
      <c r="AE1077" s="9" t="str">
        <f t="array" ref="AE1077">IFERROR(INDEX(W$56:W$1054,SMALL(IF(ISNUMBER(AC$56:AC$1054),ROW(W$1:W$999),""),ROW(W1022))),"")</f>
        <v/>
      </c>
      <c r="AF1077" s="9" t="str">
        <f t="array" ref="AF1077">IFERROR(INDEX(AC$56:AC$1054,SMALL(IF(ISNUMBER(AC$56:AC$1054),ROW(AC$1:AC$999),""),ROW(AC1022))),"")</f>
        <v/>
      </c>
      <c r="AG1077" s="9"/>
      <c r="AH1077" s="9"/>
      <c r="AI1077" s="9"/>
      <c r="AJ1077" s="9"/>
      <c r="AK1077" s="9"/>
      <c r="AL1077" s="9"/>
      <c r="AM1077" s="87"/>
      <c r="AN1077" s="9"/>
      <c r="AO1077" s="9"/>
      <c r="AP1077" s="9"/>
      <c r="AQ1077" s="10">
        <f t="shared" si="122"/>
        <v>0</v>
      </c>
      <c r="AR1077" s="12"/>
      <c r="AS1077" s="12"/>
      <c r="AT1077" s="11"/>
      <c r="AU1077" s="9"/>
      <c r="AV1077" s="9"/>
      <c r="AW1077" s="9">
        <f ca="1">IFERROR(IF(COUNTA(AV$56:AV1077)=AV$54,AV1077,FORECAST(AP1077,OFFSET(AY$56:AY$254,MATCH(AP1077,AX$56:AX$254,1)-1,0,2), OFFSET(AX$56:AX$254,MATCH(AP1077,AX$56:AX$254,1)-1,0,2))),"")</f>
        <v>0</v>
      </c>
      <c r="AX1077" s="9" t="str">
        <f t="array" ref="AX1077">IFERROR(INDEX(AP$56:AP$1054,SMALL(IF(ISNUMBER(AV$56:AV$1054),ROW(AP$1:AP$999),""),ROW(AP1022))),"")</f>
        <v/>
      </c>
      <c r="AY1077" s="9" t="str">
        <f t="array" ref="AY1077">IFERROR(INDEX(AV$56:AV$1054,SMALL(IF(ISNUMBER(AV$56:AV$1054),ROW(AV$1:AV$999),""),ROW(AV1022))),"")</f>
        <v/>
      </c>
      <c r="AZ1077" s="9"/>
      <c r="BA1077" s="9"/>
      <c r="BB1077" s="9"/>
      <c r="BC1077" s="9"/>
      <c r="BD1077" s="9"/>
      <c r="BE1077" s="9"/>
      <c r="BF1077" s="87"/>
      <c r="BG1077" s="9"/>
      <c r="BH1077" s="9"/>
      <c r="BI1077" s="9"/>
      <c r="BJ1077" s="10">
        <f t="shared" si="123"/>
        <v>0</v>
      </c>
      <c r="BK1077" s="12"/>
      <c r="BL1077" s="12"/>
      <c r="BM1077" s="11"/>
      <c r="BN1077" s="9"/>
      <c r="BO1077" s="9"/>
      <c r="BP1077" s="9">
        <f ca="1">IFERROR(IF(COUNTA(BO$56:BO1077)=BO$54,BO1077,FORECAST(BI1077,OFFSET(BR$56:BR$254,MATCH(BI1077,BQ$56:BQ$254,1)-1,0,2), OFFSET(BQ$56:BQ$254,MATCH(BI1077,BQ$56:BQ$254,1)-1,0,2))),"")</f>
        <v>0</v>
      </c>
      <c r="BQ1077" s="9" t="str">
        <f t="array" ref="BQ1077">IFERROR(INDEX(BI$56:BI$1054,SMALL(IF(ISNUMBER(BO$56:BO$1054),ROW(BI$1:BI$999),""),ROW(BI1022))),"")</f>
        <v/>
      </c>
      <c r="BR1077" s="9" t="str">
        <f t="array" ref="BR1077">IFERROR(INDEX(BO$56:BO$1054,SMALL(IF(ISNUMBER(BO$56:BO$1054),ROW(BO$1:BO$999),""),ROW(BO1022))),"")</f>
        <v/>
      </c>
      <c r="BS1077" s="9"/>
      <c r="BT1077" s="9"/>
      <c r="BU1077" s="9"/>
      <c r="BV1077" s="9"/>
      <c r="BW1077" s="9"/>
      <c r="BX1077" s="9"/>
      <c r="BY1077" s="87"/>
      <c r="BZ1077" s="9"/>
      <c r="CA1077" s="9"/>
      <c r="CB1077" s="9"/>
      <c r="CC1077" s="10">
        <f t="shared" si="124"/>
        <v>0</v>
      </c>
      <c r="CD1077" s="12"/>
      <c r="CE1077" s="12"/>
      <c r="CF1077" s="11"/>
      <c r="CG1077" s="9"/>
      <c r="CH1077" s="9"/>
      <c r="CI1077" s="9">
        <f ca="1">IFERROR(IF(COUNTA(CH$56:CH1077)=CH$54,CH1077,FORECAST(CB1077,OFFSET(CK$56:CK$254,MATCH(CB1077,CJ$56:CJ$254,1)-1,0,2), OFFSET(CJ$56:CJ$254,MATCH(CB1077,CJ$56:CJ$254,1)-1,0,2))),"")</f>
        <v>0</v>
      </c>
      <c r="CJ1077" s="9" t="str">
        <f t="array" ref="CJ1077">IFERROR(INDEX(CB$56:CB$1054,SMALL(IF(ISNUMBER(CH$56:CH$1054),ROW(CB$1:CB$999),""),ROW(CB1022))),"")</f>
        <v/>
      </c>
      <c r="CK1077" s="9" t="str">
        <f t="array" ref="CK1077">IFERROR(INDEX(CH$56:CH$1054,SMALL(IF(ISNUMBER(CH$56:CH$1054),ROW(CH$1:CH$999),""),ROW(CH1022))),"")</f>
        <v/>
      </c>
      <c r="CL1077" s="9"/>
      <c r="CM1077" s="9"/>
      <c r="CN1077" s="9"/>
      <c r="CO1077" s="9"/>
      <c r="CP1077" s="9"/>
      <c r="CQ1077" s="9"/>
      <c r="CR1077" s="87"/>
      <c r="CS1077" s="9"/>
      <c r="CT1077" s="9"/>
      <c r="CU1077" s="9"/>
      <c r="CV1077" s="10">
        <f t="shared" si="125"/>
        <v>0</v>
      </c>
      <c r="CW1077" s="12"/>
      <c r="CX1077" s="12"/>
      <c r="CY1077" s="11"/>
      <c r="CZ1077" s="9"/>
      <c r="DA1077" s="9"/>
      <c r="DB1077" s="9">
        <f ca="1">IFERROR(IF(COUNTA(DA$56:DA1077)=DA$54,DA1077,FORECAST(CU1077,OFFSET(DD$56:DD$254,MATCH(CU1077,DC$56:DC$254,1)-1,0,2), OFFSET(DC$56:DC$254,MATCH(CU1077,DC$56:DC$254,1)-1,0,2))),"")</f>
        <v>0</v>
      </c>
      <c r="DC1077" s="9" t="str">
        <f t="array" ref="DC1077">IFERROR(INDEX(CU$56:CU$1054,SMALL(IF(ISNUMBER(DA$56:DA$1054),ROW(CU$1:CU$999),""),ROW(CU1022))),"")</f>
        <v/>
      </c>
      <c r="DD1077" s="9" t="str">
        <f t="array" ref="DD1077">IFERROR(INDEX(DA$56:DA$1054,SMALL(IF(ISNUMBER(DA$56:DA$1054),ROW(DA$1:DA$999),""),ROW(DA1022))),"")</f>
        <v/>
      </c>
      <c r="DE1077" s="9"/>
      <c r="DF1077" s="9"/>
      <c r="DG1077" s="9"/>
      <c r="DH1077" s="9"/>
      <c r="DI1077" s="9"/>
      <c r="DJ1077" s="9"/>
      <c r="DK1077" s="87"/>
      <c r="DL1077" s="9"/>
      <c r="DM1077" s="9"/>
      <c r="DN1077" s="9"/>
      <c r="DO1077" s="10">
        <f t="shared" si="126"/>
        <v>0</v>
      </c>
      <c r="DP1077" s="12"/>
      <c r="DQ1077" s="12"/>
      <c r="DR1077" s="11"/>
      <c r="DS1077" s="9"/>
      <c r="DT1077" s="9"/>
      <c r="DU1077" s="9">
        <f ca="1">IFERROR(IF(COUNTA(DT$56:DT1077)=DT$54,DT1077,FORECAST(DN1077,OFFSET(DW$56:DW$254,MATCH(DN1077,DV$56:DV$254,1)-1,0,2), OFFSET(DV$56:DV$254,MATCH(DN1077,DV$56:DV$254,1)-1,0,2))),"")</f>
        <v>0</v>
      </c>
      <c r="DV1077" s="9" t="str">
        <f t="array" ref="DV1077">IFERROR(INDEX(DN$56:DN$1054,SMALL(IF(ISNUMBER(DT$56:DT$1054),ROW(DN$1:DN$999),""),ROW(DN1022))),"")</f>
        <v/>
      </c>
      <c r="DW1077" s="9" t="str">
        <f t="array" ref="DW1077">IFERROR(INDEX(DT$56:DT$1054,SMALL(IF(ISNUMBER(DT$56:DT$1054),ROW(DT$1:DT$999),""),ROW(DT1022))),"")</f>
        <v/>
      </c>
      <c r="DX1077" s="9"/>
      <c r="DY1077" s="9"/>
      <c r="DZ1077" s="9"/>
      <c r="EA1077" s="9"/>
      <c r="EB1077" s="9"/>
      <c r="EC1077" s="9"/>
      <c r="ED1077" s="87"/>
      <c r="EE1077" s="9"/>
      <c r="EF1077" s="9"/>
      <c r="EG1077" s="9"/>
      <c r="EH1077" s="10">
        <f t="shared" si="127"/>
        <v>0</v>
      </c>
      <c r="EI1077" s="12"/>
      <c r="EJ1077" s="12"/>
      <c r="EK1077" s="11"/>
      <c r="EL1077" s="9"/>
      <c r="EM1077" s="9"/>
      <c r="EN1077" s="9">
        <f ca="1">IFERROR(IF(COUNTA(EM$56:EM1077)=EM$54,EM1077,FORECAST(EG1077,OFFSET(EP$56:EP$254,MATCH(EG1077,EO$56:EO$254,1)-1,0,2), OFFSET(EO$56:EO$254,MATCH(EG1077,EO$56:EO$254,1)-1,0,2))),"")</f>
        <v>0</v>
      </c>
      <c r="EO1077" s="9" t="str">
        <f t="array" ref="EO1077">IFERROR(INDEX(EG$56:EG$1054,SMALL(IF(ISNUMBER(EM$56:EM$1054),ROW(EG$1:EG$999),""),ROW(EG1022))),"")</f>
        <v/>
      </c>
      <c r="EP1077" s="9" t="str">
        <f t="array" ref="EP1077">IFERROR(INDEX(EM$56:EM$1054,SMALL(IF(ISNUMBER(EM$56:EM$1054),ROW(EM$1:EM$999),""),ROW(EM1022))),"")</f>
        <v/>
      </c>
      <c r="EQ1077" s="9"/>
      <c r="ER1077" s="9"/>
      <c r="ES1077" s="9"/>
      <c r="ET1077" s="9"/>
      <c r="EU1077" s="9"/>
      <c r="EV1077" s="9"/>
    </row>
    <row r="1078" spans="1:152" x14ac:dyDescent="0.25">
      <c r="A1078" s="8"/>
      <c r="B1078" s="9"/>
      <c r="C1078" s="9"/>
      <c r="D1078" s="9"/>
      <c r="E1078" s="10">
        <f t="shared" si="120"/>
        <v>0</v>
      </c>
      <c r="F1078" s="12"/>
      <c r="G1078" s="12"/>
      <c r="H1078" s="11"/>
      <c r="I1078" s="9"/>
      <c r="J1078" s="9"/>
      <c r="K1078" s="9">
        <f ca="1">IFERROR(IF(COUNTA(J$56:J1078)=J$54,J1078,FORECAST(D1078,OFFSET(M$56:M$254,MATCH(D1078,L$56:L$254,1)-1,0,2), OFFSET(L$56:L$254,MATCH(D1078,L$56:L$254,1)-1,0,2))),"")</f>
        <v>0</v>
      </c>
      <c r="L1078" s="9" t="str">
        <f t="array" ref="L1078">IFERROR(INDEX(D$56:D$1054,SMALL(IF(ISNUMBER(J$56:J$1054),ROW(D$1:D$999),""),ROW(D1023))),"")</f>
        <v/>
      </c>
      <c r="M1078" s="9" t="str">
        <f t="array" ref="M1078">IFERROR(INDEX(J$56:J$1054,SMALL(IF(ISNUMBER(J$56:J$1054),ROW(J$1:J$999),""),ROW(J1023))),"")</f>
        <v/>
      </c>
      <c r="N1078" s="9"/>
      <c r="O1078" s="9"/>
      <c r="P1078" s="9"/>
      <c r="Q1078" s="9"/>
      <c r="R1078" s="9"/>
      <c r="S1078" s="9"/>
      <c r="T1078" s="87"/>
      <c r="U1078" s="9"/>
      <c r="V1078" s="9"/>
      <c r="W1078" s="9"/>
      <c r="X1078" s="10">
        <f t="shared" si="121"/>
        <v>0</v>
      </c>
      <c r="Y1078" s="12"/>
      <c r="Z1078" s="12"/>
      <c r="AA1078" s="11"/>
      <c r="AB1078" s="9"/>
      <c r="AC1078" s="9"/>
      <c r="AD1078" s="9">
        <f ca="1">IFERROR(IF(COUNTA(AC$56:AC1078)=AC$54,AC1078,FORECAST(W1078,OFFSET(AF$56:AF$254,MATCH(W1078,AE$56:AE$254,1)-1,0,2), OFFSET(AE$56:AE$254,MATCH(W1078,AE$56:AE$254,1)-1,0,2))),"")</f>
        <v>0</v>
      </c>
      <c r="AE1078" s="9" t="str">
        <f t="array" ref="AE1078">IFERROR(INDEX(W$56:W$1054,SMALL(IF(ISNUMBER(AC$56:AC$1054),ROW(W$1:W$999),""),ROW(W1023))),"")</f>
        <v/>
      </c>
      <c r="AF1078" s="9" t="str">
        <f t="array" ref="AF1078">IFERROR(INDEX(AC$56:AC$1054,SMALL(IF(ISNUMBER(AC$56:AC$1054),ROW(AC$1:AC$999),""),ROW(AC1023))),"")</f>
        <v/>
      </c>
      <c r="AG1078" s="9"/>
      <c r="AH1078" s="9"/>
      <c r="AI1078" s="9"/>
      <c r="AJ1078" s="9"/>
      <c r="AK1078" s="9"/>
      <c r="AL1078" s="9"/>
      <c r="AM1078" s="87"/>
      <c r="AN1078" s="9"/>
      <c r="AO1078" s="9"/>
      <c r="AP1078" s="9"/>
      <c r="AQ1078" s="10">
        <f t="shared" si="122"/>
        <v>0</v>
      </c>
      <c r="AR1078" s="12"/>
      <c r="AS1078" s="12"/>
      <c r="AT1078" s="11"/>
      <c r="AU1078" s="9"/>
      <c r="AV1078" s="9"/>
      <c r="AW1078" s="9">
        <f ca="1">IFERROR(IF(COUNTA(AV$56:AV1078)=AV$54,AV1078,FORECAST(AP1078,OFFSET(AY$56:AY$254,MATCH(AP1078,AX$56:AX$254,1)-1,0,2), OFFSET(AX$56:AX$254,MATCH(AP1078,AX$56:AX$254,1)-1,0,2))),"")</f>
        <v>0</v>
      </c>
      <c r="AX1078" s="9" t="str">
        <f t="array" ref="AX1078">IFERROR(INDEX(AP$56:AP$1054,SMALL(IF(ISNUMBER(AV$56:AV$1054),ROW(AP$1:AP$999),""),ROW(AP1023))),"")</f>
        <v/>
      </c>
      <c r="AY1078" s="9" t="str">
        <f t="array" ref="AY1078">IFERROR(INDEX(AV$56:AV$1054,SMALL(IF(ISNUMBER(AV$56:AV$1054),ROW(AV$1:AV$999),""),ROW(AV1023))),"")</f>
        <v/>
      </c>
      <c r="AZ1078" s="9"/>
      <c r="BA1078" s="9"/>
      <c r="BB1078" s="9"/>
      <c r="BC1078" s="9"/>
      <c r="BD1078" s="9"/>
      <c r="BE1078" s="9"/>
      <c r="BF1078" s="87"/>
      <c r="BG1078" s="9"/>
      <c r="BH1078" s="9"/>
      <c r="BI1078" s="9"/>
      <c r="BJ1078" s="10">
        <f t="shared" si="123"/>
        <v>0</v>
      </c>
      <c r="BK1078" s="12"/>
      <c r="BL1078" s="12"/>
      <c r="BM1078" s="11"/>
      <c r="BN1078" s="9"/>
      <c r="BO1078" s="9"/>
      <c r="BP1078" s="9">
        <f ca="1">IFERROR(IF(COUNTA(BO$56:BO1078)=BO$54,BO1078,FORECAST(BI1078,OFFSET(BR$56:BR$254,MATCH(BI1078,BQ$56:BQ$254,1)-1,0,2), OFFSET(BQ$56:BQ$254,MATCH(BI1078,BQ$56:BQ$254,1)-1,0,2))),"")</f>
        <v>0</v>
      </c>
      <c r="BQ1078" s="9" t="str">
        <f t="array" ref="BQ1078">IFERROR(INDEX(BI$56:BI$1054,SMALL(IF(ISNUMBER(BO$56:BO$1054),ROW(BI$1:BI$999),""),ROW(BI1023))),"")</f>
        <v/>
      </c>
      <c r="BR1078" s="9" t="str">
        <f t="array" ref="BR1078">IFERROR(INDEX(BO$56:BO$1054,SMALL(IF(ISNUMBER(BO$56:BO$1054),ROW(BO$1:BO$999),""),ROW(BO1023))),"")</f>
        <v/>
      </c>
      <c r="BS1078" s="9"/>
      <c r="BT1078" s="9"/>
      <c r="BU1078" s="9"/>
      <c r="BV1078" s="9"/>
      <c r="BW1078" s="9"/>
      <c r="BX1078" s="9"/>
      <c r="BY1078" s="87"/>
      <c r="BZ1078" s="9"/>
      <c r="CA1078" s="9"/>
      <c r="CB1078" s="9"/>
      <c r="CC1078" s="10">
        <f t="shared" si="124"/>
        <v>0</v>
      </c>
      <c r="CD1078" s="12"/>
      <c r="CE1078" s="12"/>
      <c r="CF1078" s="11"/>
      <c r="CG1078" s="9"/>
      <c r="CH1078" s="9"/>
      <c r="CI1078" s="9">
        <f ca="1">IFERROR(IF(COUNTA(CH$56:CH1078)=CH$54,CH1078,FORECAST(CB1078,OFFSET(CK$56:CK$254,MATCH(CB1078,CJ$56:CJ$254,1)-1,0,2), OFFSET(CJ$56:CJ$254,MATCH(CB1078,CJ$56:CJ$254,1)-1,0,2))),"")</f>
        <v>0</v>
      </c>
      <c r="CJ1078" s="9" t="str">
        <f t="array" ref="CJ1078">IFERROR(INDEX(CB$56:CB$1054,SMALL(IF(ISNUMBER(CH$56:CH$1054),ROW(CB$1:CB$999),""),ROW(CB1023))),"")</f>
        <v/>
      </c>
      <c r="CK1078" s="9" t="str">
        <f t="array" ref="CK1078">IFERROR(INDEX(CH$56:CH$1054,SMALL(IF(ISNUMBER(CH$56:CH$1054),ROW(CH$1:CH$999),""),ROW(CH1023))),"")</f>
        <v/>
      </c>
      <c r="CL1078" s="9"/>
      <c r="CM1078" s="9"/>
      <c r="CN1078" s="9"/>
      <c r="CO1078" s="9"/>
      <c r="CP1078" s="9"/>
      <c r="CQ1078" s="9"/>
      <c r="CR1078" s="87"/>
      <c r="CS1078" s="9"/>
      <c r="CT1078" s="9"/>
      <c r="CU1078" s="9"/>
      <c r="CV1078" s="10">
        <f t="shared" si="125"/>
        <v>0</v>
      </c>
      <c r="CW1078" s="12"/>
      <c r="CX1078" s="12"/>
      <c r="CY1078" s="11"/>
      <c r="CZ1078" s="9"/>
      <c r="DA1078" s="9"/>
      <c r="DB1078" s="9">
        <f ca="1">IFERROR(IF(COUNTA(DA$56:DA1078)=DA$54,DA1078,FORECAST(CU1078,OFFSET(DD$56:DD$254,MATCH(CU1078,DC$56:DC$254,1)-1,0,2), OFFSET(DC$56:DC$254,MATCH(CU1078,DC$56:DC$254,1)-1,0,2))),"")</f>
        <v>0</v>
      </c>
      <c r="DC1078" s="9" t="str">
        <f t="array" ref="DC1078">IFERROR(INDEX(CU$56:CU$1054,SMALL(IF(ISNUMBER(DA$56:DA$1054),ROW(CU$1:CU$999),""),ROW(CU1023))),"")</f>
        <v/>
      </c>
      <c r="DD1078" s="9" t="str">
        <f t="array" ref="DD1078">IFERROR(INDEX(DA$56:DA$1054,SMALL(IF(ISNUMBER(DA$56:DA$1054),ROW(DA$1:DA$999),""),ROW(DA1023))),"")</f>
        <v/>
      </c>
      <c r="DE1078" s="9"/>
      <c r="DF1078" s="9"/>
      <c r="DG1078" s="9"/>
      <c r="DH1078" s="9"/>
      <c r="DI1078" s="9"/>
      <c r="DJ1078" s="9"/>
      <c r="DK1078" s="87"/>
      <c r="DL1078" s="9"/>
      <c r="DM1078" s="9"/>
      <c r="DN1078" s="9"/>
      <c r="DO1078" s="10">
        <f t="shared" si="126"/>
        <v>0</v>
      </c>
      <c r="DP1078" s="12"/>
      <c r="DQ1078" s="12"/>
      <c r="DR1078" s="11"/>
      <c r="DS1078" s="9"/>
      <c r="DT1078" s="9"/>
      <c r="DU1078" s="9">
        <f ca="1">IFERROR(IF(COUNTA(DT$56:DT1078)=DT$54,DT1078,FORECAST(DN1078,OFFSET(DW$56:DW$254,MATCH(DN1078,DV$56:DV$254,1)-1,0,2), OFFSET(DV$56:DV$254,MATCH(DN1078,DV$56:DV$254,1)-1,0,2))),"")</f>
        <v>0</v>
      </c>
      <c r="DV1078" s="9" t="str">
        <f t="array" ref="DV1078">IFERROR(INDEX(DN$56:DN$1054,SMALL(IF(ISNUMBER(DT$56:DT$1054),ROW(DN$1:DN$999),""),ROW(DN1023))),"")</f>
        <v/>
      </c>
      <c r="DW1078" s="9" t="str">
        <f t="array" ref="DW1078">IFERROR(INDEX(DT$56:DT$1054,SMALL(IF(ISNUMBER(DT$56:DT$1054),ROW(DT$1:DT$999),""),ROW(DT1023))),"")</f>
        <v/>
      </c>
      <c r="DX1078" s="9"/>
      <c r="DY1078" s="9"/>
      <c r="DZ1078" s="9"/>
      <c r="EA1078" s="9"/>
      <c r="EB1078" s="9"/>
      <c r="EC1078" s="9"/>
      <c r="ED1078" s="87"/>
      <c r="EE1078" s="9"/>
      <c r="EF1078" s="9"/>
      <c r="EG1078" s="9"/>
      <c r="EH1078" s="10">
        <f t="shared" si="127"/>
        <v>0</v>
      </c>
      <c r="EI1078" s="12"/>
      <c r="EJ1078" s="12"/>
      <c r="EK1078" s="11"/>
      <c r="EL1078" s="9"/>
      <c r="EM1078" s="9"/>
      <c r="EN1078" s="9">
        <f ca="1">IFERROR(IF(COUNTA(EM$56:EM1078)=EM$54,EM1078,FORECAST(EG1078,OFFSET(EP$56:EP$254,MATCH(EG1078,EO$56:EO$254,1)-1,0,2), OFFSET(EO$56:EO$254,MATCH(EG1078,EO$56:EO$254,1)-1,0,2))),"")</f>
        <v>0</v>
      </c>
      <c r="EO1078" s="9" t="str">
        <f t="array" ref="EO1078">IFERROR(INDEX(EG$56:EG$1054,SMALL(IF(ISNUMBER(EM$56:EM$1054),ROW(EG$1:EG$999),""),ROW(EG1023))),"")</f>
        <v/>
      </c>
      <c r="EP1078" s="9" t="str">
        <f t="array" ref="EP1078">IFERROR(INDEX(EM$56:EM$1054,SMALL(IF(ISNUMBER(EM$56:EM$1054),ROW(EM$1:EM$999),""),ROW(EM1023))),"")</f>
        <v/>
      </c>
      <c r="EQ1078" s="9"/>
      <c r="ER1078" s="9"/>
      <c r="ES1078" s="9"/>
      <c r="ET1078" s="9"/>
      <c r="EU1078" s="9"/>
      <c r="EV1078" s="9"/>
    </row>
    <row r="1079" spans="1:152" x14ac:dyDescent="0.25">
      <c r="A1079" s="8"/>
      <c r="B1079" s="9"/>
      <c r="C1079" s="9"/>
      <c r="D1079" s="9"/>
      <c r="E1079" s="10">
        <f t="shared" si="120"/>
        <v>0</v>
      </c>
      <c r="F1079" s="12"/>
      <c r="G1079" s="12"/>
      <c r="H1079" s="11"/>
      <c r="I1079" s="9"/>
      <c r="J1079" s="9"/>
      <c r="K1079" s="9">
        <f ca="1">IFERROR(IF(COUNTA(J$56:J1079)=J$54,J1079,FORECAST(D1079,OFFSET(M$56:M$254,MATCH(D1079,L$56:L$254,1)-1,0,2), OFFSET(L$56:L$254,MATCH(D1079,L$56:L$254,1)-1,0,2))),"")</f>
        <v>0</v>
      </c>
      <c r="L1079" s="9" t="str">
        <f t="array" ref="L1079">IFERROR(INDEX(D$56:D$1054,SMALL(IF(ISNUMBER(J$56:J$1054),ROW(D$1:D$999),""),ROW(D1024))),"")</f>
        <v/>
      </c>
      <c r="M1079" s="9" t="str">
        <f t="array" ref="M1079">IFERROR(INDEX(J$56:J$1054,SMALL(IF(ISNUMBER(J$56:J$1054),ROW(J$1:J$999),""),ROW(J1024))),"")</f>
        <v/>
      </c>
      <c r="N1079" s="9"/>
      <c r="O1079" s="9"/>
      <c r="P1079" s="9"/>
      <c r="Q1079" s="9"/>
      <c r="R1079" s="9"/>
      <c r="S1079" s="9"/>
      <c r="T1079" s="87"/>
      <c r="U1079" s="9"/>
      <c r="V1079" s="9"/>
      <c r="W1079" s="9"/>
      <c r="X1079" s="10">
        <f t="shared" si="121"/>
        <v>0</v>
      </c>
      <c r="Y1079" s="12"/>
      <c r="Z1079" s="12"/>
      <c r="AA1079" s="11"/>
      <c r="AB1079" s="9"/>
      <c r="AC1079" s="9"/>
      <c r="AD1079" s="9">
        <f ca="1">IFERROR(IF(COUNTA(AC$56:AC1079)=AC$54,AC1079,FORECAST(W1079,OFFSET(AF$56:AF$254,MATCH(W1079,AE$56:AE$254,1)-1,0,2), OFFSET(AE$56:AE$254,MATCH(W1079,AE$56:AE$254,1)-1,0,2))),"")</f>
        <v>0</v>
      </c>
      <c r="AE1079" s="9" t="str">
        <f t="array" ref="AE1079">IFERROR(INDEX(W$56:W$1054,SMALL(IF(ISNUMBER(AC$56:AC$1054),ROW(W$1:W$999),""),ROW(W1024))),"")</f>
        <v/>
      </c>
      <c r="AF1079" s="9" t="str">
        <f t="array" ref="AF1079">IFERROR(INDEX(AC$56:AC$1054,SMALL(IF(ISNUMBER(AC$56:AC$1054),ROW(AC$1:AC$999),""),ROW(AC1024))),"")</f>
        <v/>
      </c>
      <c r="AG1079" s="9"/>
      <c r="AH1079" s="9"/>
      <c r="AI1079" s="9"/>
      <c r="AJ1079" s="9"/>
      <c r="AK1079" s="9"/>
      <c r="AL1079" s="9"/>
      <c r="AM1079" s="87"/>
      <c r="AN1079" s="9"/>
      <c r="AO1079" s="9"/>
      <c r="AP1079" s="9"/>
      <c r="AQ1079" s="10">
        <f t="shared" si="122"/>
        <v>0</v>
      </c>
      <c r="AR1079" s="12"/>
      <c r="AS1079" s="12"/>
      <c r="AT1079" s="11"/>
      <c r="AU1079" s="9"/>
      <c r="AV1079" s="9"/>
      <c r="AW1079" s="9">
        <f ca="1">IFERROR(IF(COUNTA(AV$56:AV1079)=AV$54,AV1079,FORECAST(AP1079,OFFSET(AY$56:AY$254,MATCH(AP1079,AX$56:AX$254,1)-1,0,2), OFFSET(AX$56:AX$254,MATCH(AP1079,AX$56:AX$254,1)-1,0,2))),"")</f>
        <v>0</v>
      </c>
      <c r="AX1079" s="9" t="str">
        <f t="array" ref="AX1079">IFERROR(INDEX(AP$56:AP$1054,SMALL(IF(ISNUMBER(AV$56:AV$1054),ROW(AP$1:AP$999),""),ROW(AP1024))),"")</f>
        <v/>
      </c>
      <c r="AY1079" s="9" t="str">
        <f t="array" ref="AY1079">IFERROR(INDEX(AV$56:AV$1054,SMALL(IF(ISNUMBER(AV$56:AV$1054),ROW(AV$1:AV$999),""),ROW(AV1024))),"")</f>
        <v/>
      </c>
      <c r="AZ1079" s="9"/>
      <c r="BA1079" s="9"/>
      <c r="BB1079" s="9"/>
      <c r="BC1079" s="9"/>
      <c r="BD1079" s="9"/>
      <c r="BE1079" s="9"/>
      <c r="BF1079" s="87"/>
      <c r="BG1079" s="9"/>
      <c r="BH1079" s="9"/>
      <c r="BI1079" s="9"/>
      <c r="BJ1079" s="10">
        <f t="shared" si="123"/>
        <v>0</v>
      </c>
      <c r="BK1079" s="12"/>
      <c r="BL1079" s="12"/>
      <c r="BM1079" s="11"/>
      <c r="BN1079" s="9"/>
      <c r="BO1079" s="9"/>
      <c r="BP1079" s="9">
        <f ca="1">IFERROR(IF(COUNTA(BO$56:BO1079)=BO$54,BO1079,FORECAST(BI1079,OFFSET(BR$56:BR$254,MATCH(BI1079,BQ$56:BQ$254,1)-1,0,2), OFFSET(BQ$56:BQ$254,MATCH(BI1079,BQ$56:BQ$254,1)-1,0,2))),"")</f>
        <v>0</v>
      </c>
      <c r="BQ1079" s="9" t="str">
        <f t="array" ref="BQ1079">IFERROR(INDEX(BI$56:BI$1054,SMALL(IF(ISNUMBER(BO$56:BO$1054),ROW(BI$1:BI$999),""),ROW(BI1024))),"")</f>
        <v/>
      </c>
      <c r="BR1079" s="9" t="str">
        <f t="array" ref="BR1079">IFERROR(INDEX(BO$56:BO$1054,SMALL(IF(ISNUMBER(BO$56:BO$1054),ROW(BO$1:BO$999),""),ROW(BO1024))),"")</f>
        <v/>
      </c>
      <c r="BS1079" s="9"/>
      <c r="BT1079" s="9"/>
      <c r="BU1079" s="9"/>
      <c r="BV1079" s="9"/>
      <c r="BW1079" s="9"/>
      <c r="BX1079" s="9"/>
      <c r="BY1079" s="87"/>
      <c r="BZ1079" s="9"/>
      <c r="CA1079" s="9"/>
      <c r="CB1079" s="9"/>
      <c r="CC1079" s="10">
        <f t="shared" si="124"/>
        <v>0</v>
      </c>
      <c r="CD1079" s="12"/>
      <c r="CE1079" s="12"/>
      <c r="CF1079" s="11"/>
      <c r="CG1079" s="9"/>
      <c r="CH1079" s="9"/>
      <c r="CI1079" s="9">
        <f ca="1">IFERROR(IF(COUNTA(CH$56:CH1079)=CH$54,CH1079,FORECAST(CB1079,OFFSET(CK$56:CK$254,MATCH(CB1079,CJ$56:CJ$254,1)-1,0,2), OFFSET(CJ$56:CJ$254,MATCH(CB1079,CJ$56:CJ$254,1)-1,0,2))),"")</f>
        <v>0</v>
      </c>
      <c r="CJ1079" s="9" t="str">
        <f t="array" ref="CJ1079">IFERROR(INDEX(CB$56:CB$1054,SMALL(IF(ISNUMBER(CH$56:CH$1054),ROW(CB$1:CB$999),""),ROW(CB1024))),"")</f>
        <v/>
      </c>
      <c r="CK1079" s="9" t="str">
        <f t="array" ref="CK1079">IFERROR(INDEX(CH$56:CH$1054,SMALL(IF(ISNUMBER(CH$56:CH$1054),ROW(CH$1:CH$999),""),ROW(CH1024))),"")</f>
        <v/>
      </c>
      <c r="CL1079" s="9"/>
      <c r="CM1079" s="9"/>
      <c r="CN1079" s="9"/>
      <c r="CO1079" s="9"/>
      <c r="CP1079" s="9"/>
      <c r="CQ1079" s="9"/>
      <c r="CR1079" s="87"/>
      <c r="CS1079" s="9"/>
      <c r="CT1079" s="9"/>
      <c r="CU1079" s="9"/>
      <c r="CV1079" s="10">
        <f t="shared" si="125"/>
        <v>0</v>
      </c>
      <c r="CW1079" s="12"/>
      <c r="CX1079" s="12"/>
      <c r="CY1079" s="11"/>
      <c r="CZ1079" s="9"/>
      <c r="DA1079" s="9"/>
      <c r="DB1079" s="9">
        <f ca="1">IFERROR(IF(COUNTA(DA$56:DA1079)=DA$54,DA1079,FORECAST(CU1079,OFFSET(DD$56:DD$254,MATCH(CU1079,DC$56:DC$254,1)-1,0,2), OFFSET(DC$56:DC$254,MATCH(CU1079,DC$56:DC$254,1)-1,0,2))),"")</f>
        <v>0</v>
      </c>
      <c r="DC1079" s="9" t="str">
        <f t="array" ref="DC1079">IFERROR(INDEX(CU$56:CU$1054,SMALL(IF(ISNUMBER(DA$56:DA$1054),ROW(CU$1:CU$999),""),ROW(CU1024))),"")</f>
        <v/>
      </c>
      <c r="DD1079" s="9" t="str">
        <f t="array" ref="DD1079">IFERROR(INDEX(DA$56:DA$1054,SMALL(IF(ISNUMBER(DA$56:DA$1054),ROW(DA$1:DA$999),""),ROW(DA1024))),"")</f>
        <v/>
      </c>
      <c r="DE1079" s="9"/>
      <c r="DF1079" s="9"/>
      <c r="DG1079" s="9"/>
      <c r="DH1079" s="9"/>
      <c r="DI1079" s="9"/>
      <c r="DJ1079" s="9"/>
      <c r="DK1079" s="87"/>
      <c r="DL1079" s="9"/>
      <c r="DM1079" s="9"/>
      <c r="DN1079" s="9"/>
      <c r="DO1079" s="10">
        <f t="shared" si="126"/>
        <v>0</v>
      </c>
      <c r="DP1079" s="12"/>
      <c r="DQ1079" s="12"/>
      <c r="DR1079" s="11"/>
      <c r="DS1079" s="9"/>
      <c r="DT1079" s="9"/>
      <c r="DU1079" s="9">
        <f ca="1">IFERROR(IF(COUNTA(DT$56:DT1079)=DT$54,DT1079,FORECAST(DN1079,OFFSET(DW$56:DW$254,MATCH(DN1079,DV$56:DV$254,1)-1,0,2), OFFSET(DV$56:DV$254,MATCH(DN1079,DV$56:DV$254,1)-1,0,2))),"")</f>
        <v>0</v>
      </c>
      <c r="DV1079" s="9" t="str">
        <f t="array" ref="DV1079">IFERROR(INDEX(DN$56:DN$1054,SMALL(IF(ISNUMBER(DT$56:DT$1054),ROW(DN$1:DN$999),""),ROW(DN1024))),"")</f>
        <v/>
      </c>
      <c r="DW1079" s="9" t="str">
        <f t="array" ref="DW1079">IFERROR(INDEX(DT$56:DT$1054,SMALL(IF(ISNUMBER(DT$56:DT$1054),ROW(DT$1:DT$999),""),ROW(DT1024))),"")</f>
        <v/>
      </c>
      <c r="DX1079" s="9"/>
      <c r="DY1079" s="9"/>
      <c r="DZ1079" s="9"/>
      <c r="EA1079" s="9"/>
      <c r="EB1079" s="9"/>
      <c r="EC1079" s="9"/>
      <c r="ED1079" s="87"/>
      <c r="EE1079" s="9"/>
      <c r="EF1079" s="9"/>
      <c r="EG1079" s="9"/>
      <c r="EH1079" s="10">
        <f t="shared" si="127"/>
        <v>0</v>
      </c>
      <c r="EI1079" s="12"/>
      <c r="EJ1079" s="12"/>
      <c r="EK1079" s="11"/>
      <c r="EL1079" s="9"/>
      <c r="EM1079" s="9"/>
      <c r="EN1079" s="9">
        <f ca="1">IFERROR(IF(COUNTA(EM$56:EM1079)=EM$54,EM1079,FORECAST(EG1079,OFFSET(EP$56:EP$254,MATCH(EG1079,EO$56:EO$254,1)-1,0,2), OFFSET(EO$56:EO$254,MATCH(EG1079,EO$56:EO$254,1)-1,0,2))),"")</f>
        <v>0</v>
      </c>
      <c r="EO1079" s="9" t="str">
        <f t="array" ref="EO1079">IFERROR(INDEX(EG$56:EG$1054,SMALL(IF(ISNUMBER(EM$56:EM$1054),ROW(EG$1:EG$999),""),ROW(EG1024))),"")</f>
        <v/>
      </c>
      <c r="EP1079" s="9" t="str">
        <f t="array" ref="EP1079">IFERROR(INDEX(EM$56:EM$1054,SMALL(IF(ISNUMBER(EM$56:EM$1054),ROW(EM$1:EM$999),""),ROW(EM1024))),"")</f>
        <v/>
      </c>
      <c r="EQ1079" s="9"/>
      <c r="ER1079" s="9"/>
      <c r="ES1079" s="9"/>
      <c r="ET1079" s="9"/>
      <c r="EU1079" s="9"/>
      <c r="EV1079" s="9"/>
    </row>
    <row r="1080" spans="1:152" x14ac:dyDescent="0.25">
      <c r="A1080" s="8"/>
      <c r="B1080" s="9"/>
      <c r="C1080" s="9"/>
      <c r="D1080" s="9"/>
      <c r="E1080" s="10">
        <f t="shared" si="120"/>
        <v>0</v>
      </c>
      <c r="F1080" s="12"/>
      <c r="G1080" s="12"/>
      <c r="H1080" s="11"/>
      <c r="I1080" s="9"/>
      <c r="J1080" s="9"/>
      <c r="K1080" s="9">
        <f ca="1">IFERROR(IF(COUNTA(J$56:J1080)=J$54,J1080,FORECAST(D1080,OFFSET(M$56:M$254,MATCH(D1080,L$56:L$254,1)-1,0,2), OFFSET(L$56:L$254,MATCH(D1080,L$56:L$254,1)-1,0,2))),"")</f>
        <v>0</v>
      </c>
      <c r="L1080" s="9" t="str">
        <f t="array" ref="L1080">IFERROR(INDEX(D$56:D$1054,SMALL(IF(ISNUMBER(J$56:J$1054),ROW(D$1:D$999),""),ROW(D1025))),"")</f>
        <v/>
      </c>
      <c r="M1080" s="9" t="str">
        <f t="array" ref="M1080">IFERROR(INDEX(J$56:J$1054,SMALL(IF(ISNUMBER(J$56:J$1054),ROW(J$1:J$999),""),ROW(J1025))),"")</f>
        <v/>
      </c>
      <c r="N1080" s="9"/>
      <c r="O1080" s="9"/>
      <c r="P1080" s="9"/>
      <c r="Q1080" s="9"/>
      <c r="R1080" s="9"/>
      <c r="S1080" s="9"/>
      <c r="T1080" s="87"/>
      <c r="U1080" s="9"/>
      <c r="V1080" s="9"/>
      <c r="W1080" s="9"/>
      <c r="X1080" s="10">
        <f t="shared" si="121"/>
        <v>0</v>
      </c>
      <c r="Y1080" s="12"/>
      <c r="Z1080" s="12"/>
      <c r="AA1080" s="11"/>
      <c r="AB1080" s="9"/>
      <c r="AC1080" s="9"/>
      <c r="AD1080" s="9">
        <f ca="1">IFERROR(IF(COUNTA(AC$56:AC1080)=AC$54,AC1080,FORECAST(W1080,OFFSET(AF$56:AF$254,MATCH(W1080,AE$56:AE$254,1)-1,0,2), OFFSET(AE$56:AE$254,MATCH(W1080,AE$56:AE$254,1)-1,0,2))),"")</f>
        <v>0</v>
      </c>
      <c r="AE1080" s="9" t="str">
        <f t="array" ref="AE1080">IFERROR(INDEX(W$56:W$1054,SMALL(IF(ISNUMBER(AC$56:AC$1054),ROW(W$1:W$999),""),ROW(W1025))),"")</f>
        <v/>
      </c>
      <c r="AF1080" s="9" t="str">
        <f t="array" ref="AF1080">IFERROR(INDEX(AC$56:AC$1054,SMALL(IF(ISNUMBER(AC$56:AC$1054),ROW(AC$1:AC$999),""),ROW(AC1025))),"")</f>
        <v/>
      </c>
      <c r="AG1080" s="9"/>
      <c r="AH1080" s="9"/>
      <c r="AI1080" s="9"/>
      <c r="AJ1080" s="9"/>
      <c r="AK1080" s="9"/>
      <c r="AL1080" s="9"/>
      <c r="AM1080" s="87"/>
      <c r="AN1080" s="9"/>
      <c r="AO1080" s="9"/>
      <c r="AP1080" s="9"/>
      <c r="AQ1080" s="10">
        <f t="shared" si="122"/>
        <v>0</v>
      </c>
      <c r="AR1080" s="12"/>
      <c r="AS1080" s="12"/>
      <c r="AT1080" s="11"/>
      <c r="AU1080" s="9"/>
      <c r="AV1080" s="9"/>
      <c r="AW1080" s="9">
        <f ca="1">IFERROR(IF(COUNTA(AV$56:AV1080)=AV$54,AV1080,FORECAST(AP1080,OFFSET(AY$56:AY$254,MATCH(AP1080,AX$56:AX$254,1)-1,0,2), OFFSET(AX$56:AX$254,MATCH(AP1080,AX$56:AX$254,1)-1,0,2))),"")</f>
        <v>0</v>
      </c>
      <c r="AX1080" s="9" t="str">
        <f t="array" ref="AX1080">IFERROR(INDEX(AP$56:AP$1054,SMALL(IF(ISNUMBER(AV$56:AV$1054),ROW(AP$1:AP$999),""),ROW(AP1025))),"")</f>
        <v/>
      </c>
      <c r="AY1080" s="9" t="str">
        <f t="array" ref="AY1080">IFERROR(INDEX(AV$56:AV$1054,SMALL(IF(ISNUMBER(AV$56:AV$1054),ROW(AV$1:AV$999),""),ROW(AV1025))),"")</f>
        <v/>
      </c>
      <c r="AZ1080" s="9"/>
      <c r="BA1080" s="9"/>
      <c r="BB1080" s="9"/>
      <c r="BC1080" s="9"/>
      <c r="BD1080" s="9"/>
      <c r="BE1080" s="9"/>
      <c r="BF1080" s="87"/>
      <c r="BG1080" s="9"/>
      <c r="BH1080" s="9"/>
      <c r="BI1080" s="9"/>
      <c r="BJ1080" s="10">
        <f t="shared" si="123"/>
        <v>0</v>
      </c>
      <c r="BK1080" s="12"/>
      <c r="BL1080" s="12"/>
      <c r="BM1080" s="11"/>
      <c r="BN1080" s="9"/>
      <c r="BO1080" s="9"/>
      <c r="BP1080" s="9">
        <f ca="1">IFERROR(IF(COUNTA(BO$56:BO1080)=BO$54,BO1080,FORECAST(BI1080,OFFSET(BR$56:BR$254,MATCH(BI1080,BQ$56:BQ$254,1)-1,0,2), OFFSET(BQ$56:BQ$254,MATCH(BI1080,BQ$56:BQ$254,1)-1,0,2))),"")</f>
        <v>0</v>
      </c>
      <c r="BQ1080" s="9" t="str">
        <f t="array" ref="BQ1080">IFERROR(INDEX(BI$56:BI$1054,SMALL(IF(ISNUMBER(BO$56:BO$1054),ROW(BI$1:BI$999),""),ROW(BI1025))),"")</f>
        <v/>
      </c>
      <c r="BR1080" s="9" t="str">
        <f t="array" ref="BR1080">IFERROR(INDEX(BO$56:BO$1054,SMALL(IF(ISNUMBER(BO$56:BO$1054),ROW(BO$1:BO$999),""),ROW(BO1025))),"")</f>
        <v/>
      </c>
      <c r="BS1080" s="9"/>
      <c r="BT1080" s="9"/>
      <c r="BU1080" s="9"/>
      <c r="BV1080" s="9"/>
      <c r="BW1080" s="9"/>
      <c r="BX1080" s="9"/>
      <c r="BY1080" s="87"/>
      <c r="BZ1080" s="9"/>
      <c r="CA1080" s="9"/>
      <c r="CB1080" s="9"/>
      <c r="CC1080" s="10">
        <f t="shared" si="124"/>
        <v>0</v>
      </c>
      <c r="CD1080" s="12"/>
      <c r="CE1080" s="12"/>
      <c r="CF1080" s="11"/>
      <c r="CG1080" s="9"/>
      <c r="CH1080" s="9"/>
      <c r="CI1080" s="9">
        <f ca="1">IFERROR(IF(COUNTA(CH$56:CH1080)=CH$54,CH1080,FORECAST(CB1080,OFFSET(CK$56:CK$254,MATCH(CB1080,CJ$56:CJ$254,1)-1,0,2), OFFSET(CJ$56:CJ$254,MATCH(CB1080,CJ$56:CJ$254,1)-1,0,2))),"")</f>
        <v>0</v>
      </c>
      <c r="CJ1080" s="9" t="str">
        <f t="array" ref="CJ1080">IFERROR(INDEX(CB$56:CB$1054,SMALL(IF(ISNUMBER(CH$56:CH$1054),ROW(CB$1:CB$999),""),ROW(CB1025))),"")</f>
        <v/>
      </c>
      <c r="CK1080" s="9" t="str">
        <f t="array" ref="CK1080">IFERROR(INDEX(CH$56:CH$1054,SMALL(IF(ISNUMBER(CH$56:CH$1054),ROW(CH$1:CH$999),""),ROW(CH1025))),"")</f>
        <v/>
      </c>
      <c r="CL1080" s="9"/>
      <c r="CM1080" s="9"/>
      <c r="CN1080" s="9"/>
      <c r="CO1080" s="9"/>
      <c r="CP1080" s="9"/>
      <c r="CQ1080" s="9"/>
      <c r="CR1080" s="87"/>
      <c r="CS1080" s="9"/>
      <c r="CT1080" s="9"/>
      <c r="CU1080" s="9"/>
      <c r="CV1080" s="10">
        <f t="shared" si="125"/>
        <v>0</v>
      </c>
      <c r="CW1080" s="12"/>
      <c r="CX1080" s="12"/>
      <c r="CY1080" s="11"/>
      <c r="CZ1080" s="9"/>
      <c r="DA1080" s="9"/>
      <c r="DB1080" s="9">
        <f ca="1">IFERROR(IF(COUNTA(DA$56:DA1080)=DA$54,DA1080,FORECAST(CU1080,OFFSET(DD$56:DD$254,MATCH(CU1080,DC$56:DC$254,1)-1,0,2), OFFSET(DC$56:DC$254,MATCH(CU1080,DC$56:DC$254,1)-1,0,2))),"")</f>
        <v>0</v>
      </c>
      <c r="DC1080" s="9" t="str">
        <f t="array" ref="DC1080">IFERROR(INDEX(CU$56:CU$1054,SMALL(IF(ISNUMBER(DA$56:DA$1054),ROW(CU$1:CU$999),""),ROW(CU1025))),"")</f>
        <v/>
      </c>
      <c r="DD1080" s="9" t="str">
        <f t="array" ref="DD1080">IFERROR(INDEX(DA$56:DA$1054,SMALL(IF(ISNUMBER(DA$56:DA$1054),ROW(DA$1:DA$999),""),ROW(DA1025))),"")</f>
        <v/>
      </c>
      <c r="DE1080" s="9"/>
      <c r="DF1080" s="9"/>
      <c r="DG1080" s="9"/>
      <c r="DH1080" s="9"/>
      <c r="DI1080" s="9"/>
      <c r="DJ1080" s="9"/>
      <c r="DK1080" s="87"/>
      <c r="DL1080" s="9"/>
      <c r="DM1080" s="9"/>
      <c r="DN1080" s="9"/>
      <c r="DO1080" s="10">
        <f t="shared" si="126"/>
        <v>0</v>
      </c>
      <c r="DP1080" s="12"/>
      <c r="DQ1080" s="12"/>
      <c r="DR1080" s="11"/>
      <c r="DS1080" s="9"/>
      <c r="DT1080" s="9"/>
      <c r="DU1080" s="9">
        <f ca="1">IFERROR(IF(COUNTA(DT$56:DT1080)=DT$54,DT1080,FORECAST(DN1080,OFFSET(DW$56:DW$254,MATCH(DN1080,DV$56:DV$254,1)-1,0,2), OFFSET(DV$56:DV$254,MATCH(DN1080,DV$56:DV$254,1)-1,0,2))),"")</f>
        <v>0</v>
      </c>
      <c r="DV1080" s="9" t="str">
        <f t="array" ref="DV1080">IFERROR(INDEX(DN$56:DN$1054,SMALL(IF(ISNUMBER(DT$56:DT$1054),ROW(DN$1:DN$999),""),ROW(DN1025))),"")</f>
        <v/>
      </c>
      <c r="DW1080" s="9" t="str">
        <f t="array" ref="DW1080">IFERROR(INDEX(DT$56:DT$1054,SMALL(IF(ISNUMBER(DT$56:DT$1054),ROW(DT$1:DT$999),""),ROW(DT1025))),"")</f>
        <v/>
      </c>
      <c r="DX1080" s="9"/>
      <c r="DY1080" s="9"/>
      <c r="DZ1080" s="9"/>
      <c r="EA1080" s="9"/>
      <c r="EB1080" s="9"/>
      <c r="EC1080" s="9"/>
      <c r="ED1080" s="87"/>
      <c r="EE1080" s="9"/>
      <c r="EF1080" s="9"/>
      <c r="EG1080" s="9"/>
      <c r="EH1080" s="10">
        <f t="shared" si="127"/>
        <v>0</v>
      </c>
      <c r="EI1080" s="12"/>
      <c r="EJ1080" s="12"/>
      <c r="EK1080" s="11"/>
      <c r="EL1080" s="9"/>
      <c r="EM1080" s="9"/>
      <c r="EN1080" s="9">
        <f ca="1">IFERROR(IF(COUNTA(EM$56:EM1080)=EM$54,EM1080,FORECAST(EG1080,OFFSET(EP$56:EP$254,MATCH(EG1080,EO$56:EO$254,1)-1,0,2), OFFSET(EO$56:EO$254,MATCH(EG1080,EO$56:EO$254,1)-1,0,2))),"")</f>
        <v>0</v>
      </c>
      <c r="EO1080" s="9" t="str">
        <f t="array" ref="EO1080">IFERROR(INDEX(EG$56:EG$1054,SMALL(IF(ISNUMBER(EM$56:EM$1054),ROW(EG$1:EG$999),""),ROW(EG1025))),"")</f>
        <v/>
      </c>
      <c r="EP1080" s="9" t="str">
        <f t="array" ref="EP1080">IFERROR(INDEX(EM$56:EM$1054,SMALL(IF(ISNUMBER(EM$56:EM$1054),ROW(EM$1:EM$999),""),ROW(EM1025))),"")</f>
        <v/>
      </c>
      <c r="EQ1080" s="9"/>
      <c r="ER1080" s="9"/>
      <c r="ES1080" s="9"/>
      <c r="ET1080" s="9"/>
      <c r="EU1080" s="9"/>
      <c r="EV1080" s="9"/>
    </row>
    <row r="1081" spans="1:152" x14ac:dyDescent="0.25">
      <c r="A1081" s="8"/>
      <c r="B1081" s="9"/>
      <c r="C1081" s="9"/>
      <c r="D1081" s="9"/>
      <c r="E1081" s="10">
        <f t="shared" si="120"/>
        <v>0</v>
      </c>
      <c r="F1081" s="12"/>
      <c r="G1081" s="12"/>
      <c r="H1081" s="11"/>
      <c r="I1081" s="9"/>
      <c r="J1081" s="9"/>
      <c r="K1081" s="9">
        <f ca="1">IFERROR(IF(COUNTA(J$56:J1081)=J$54,J1081,FORECAST(D1081,OFFSET(M$56:M$254,MATCH(D1081,L$56:L$254,1)-1,0,2), OFFSET(L$56:L$254,MATCH(D1081,L$56:L$254,1)-1,0,2))),"")</f>
        <v>0</v>
      </c>
      <c r="L1081" s="9" t="str">
        <f t="array" ref="L1081">IFERROR(INDEX(D$56:D$1054,SMALL(IF(ISNUMBER(J$56:J$1054),ROW(D$1:D$999),""),ROW(D1026))),"")</f>
        <v/>
      </c>
      <c r="M1081" s="9" t="str">
        <f t="array" ref="M1081">IFERROR(INDEX(J$56:J$1054,SMALL(IF(ISNUMBER(J$56:J$1054),ROW(J$1:J$999),""),ROW(J1026))),"")</f>
        <v/>
      </c>
      <c r="N1081" s="9"/>
      <c r="O1081" s="9"/>
      <c r="P1081" s="9"/>
      <c r="Q1081" s="9"/>
      <c r="R1081" s="9"/>
      <c r="S1081" s="9"/>
      <c r="T1081" s="87"/>
      <c r="U1081" s="9"/>
      <c r="V1081" s="9"/>
      <c r="W1081" s="9"/>
      <c r="X1081" s="10">
        <f t="shared" si="121"/>
        <v>0</v>
      </c>
      <c r="Y1081" s="12"/>
      <c r="Z1081" s="12"/>
      <c r="AA1081" s="11"/>
      <c r="AB1081" s="9"/>
      <c r="AC1081" s="9"/>
      <c r="AD1081" s="9">
        <f ca="1">IFERROR(IF(COUNTA(AC$56:AC1081)=AC$54,AC1081,FORECAST(W1081,OFFSET(AF$56:AF$254,MATCH(W1081,AE$56:AE$254,1)-1,0,2), OFFSET(AE$56:AE$254,MATCH(W1081,AE$56:AE$254,1)-1,0,2))),"")</f>
        <v>0</v>
      </c>
      <c r="AE1081" s="9" t="str">
        <f t="array" ref="AE1081">IFERROR(INDEX(W$56:W$1054,SMALL(IF(ISNUMBER(AC$56:AC$1054),ROW(W$1:W$999),""),ROW(W1026))),"")</f>
        <v/>
      </c>
      <c r="AF1081" s="9" t="str">
        <f t="array" ref="AF1081">IFERROR(INDEX(AC$56:AC$1054,SMALL(IF(ISNUMBER(AC$56:AC$1054),ROW(AC$1:AC$999),""),ROW(AC1026))),"")</f>
        <v/>
      </c>
      <c r="AG1081" s="9"/>
      <c r="AH1081" s="9"/>
      <c r="AI1081" s="9"/>
      <c r="AJ1081" s="9"/>
      <c r="AK1081" s="9"/>
      <c r="AL1081" s="9"/>
      <c r="AM1081" s="87"/>
      <c r="AN1081" s="9"/>
      <c r="AO1081" s="9"/>
      <c r="AP1081" s="9"/>
      <c r="AQ1081" s="10">
        <f t="shared" si="122"/>
        <v>0</v>
      </c>
      <c r="AR1081" s="12"/>
      <c r="AS1081" s="12"/>
      <c r="AT1081" s="11"/>
      <c r="AU1081" s="9"/>
      <c r="AV1081" s="9"/>
      <c r="AW1081" s="9">
        <f ca="1">IFERROR(IF(COUNTA(AV$56:AV1081)=AV$54,AV1081,FORECAST(AP1081,OFFSET(AY$56:AY$254,MATCH(AP1081,AX$56:AX$254,1)-1,0,2), OFFSET(AX$56:AX$254,MATCH(AP1081,AX$56:AX$254,1)-1,0,2))),"")</f>
        <v>0</v>
      </c>
      <c r="AX1081" s="9" t="str">
        <f t="array" ref="AX1081">IFERROR(INDEX(AP$56:AP$1054,SMALL(IF(ISNUMBER(AV$56:AV$1054),ROW(AP$1:AP$999),""),ROW(AP1026))),"")</f>
        <v/>
      </c>
      <c r="AY1081" s="9" t="str">
        <f t="array" ref="AY1081">IFERROR(INDEX(AV$56:AV$1054,SMALL(IF(ISNUMBER(AV$56:AV$1054),ROW(AV$1:AV$999),""),ROW(AV1026))),"")</f>
        <v/>
      </c>
      <c r="AZ1081" s="9"/>
      <c r="BA1081" s="9"/>
      <c r="BB1081" s="9"/>
      <c r="BC1081" s="9"/>
      <c r="BD1081" s="9"/>
      <c r="BE1081" s="9"/>
      <c r="BF1081" s="87"/>
      <c r="BG1081" s="9"/>
      <c r="BH1081" s="9"/>
      <c r="BI1081" s="9"/>
      <c r="BJ1081" s="10">
        <f t="shared" si="123"/>
        <v>0</v>
      </c>
      <c r="BK1081" s="12"/>
      <c r="BL1081" s="12"/>
      <c r="BM1081" s="11"/>
      <c r="BN1081" s="9"/>
      <c r="BO1081" s="9"/>
      <c r="BP1081" s="9">
        <f ca="1">IFERROR(IF(COUNTA(BO$56:BO1081)=BO$54,BO1081,FORECAST(BI1081,OFFSET(BR$56:BR$254,MATCH(BI1081,BQ$56:BQ$254,1)-1,0,2), OFFSET(BQ$56:BQ$254,MATCH(BI1081,BQ$56:BQ$254,1)-1,0,2))),"")</f>
        <v>0</v>
      </c>
      <c r="BQ1081" s="9" t="str">
        <f t="array" ref="BQ1081">IFERROR(INDEX(BI$56:BI$1054,SMALL(IF(ISNUMBER(BO$56:BO$1054),ROW(BI$1:BI$999),""),ROW(BI1026))),"")</f>
        <v/>
      </c>
      <c r="BR1081" s="9" t="str">
        <f t="array" ref="BR1081">IFERROR(INDEX(BO$56:BO$1054,SMALL(IF(ISNUMBER(BO$56:BO$1054),ROW(BO$1:BO$999),""),ROW(BO1026))),"")</f>
        <v/>
      </c>
      <c r="BS1081" s="9"/>
      <c r="BT1081" s="9"/>
      <c r="BU1081" s="9"/>
      <c r="BV1081" s="9"/>
      <c r="BW1081" s="9"/>
      <c r="BX1081" s="9"/>
      <c r="BY1081" s="87"/>
      <c r="BZ1081" s="9"/>
      <c r="CA1081" s="9"/>
      <c r="CB1081" s="9"/>
      <c r="CC1081" s="10">
        <f t="shared" si="124"/>
        <v>0</v>
      </c>
      <c r="CD1081" s="12"/>
      <c r="CE1081" s="12"/>
      <c r="CF1081" s="11"/>
      <c r="CG1081" s="9"/>
      <c r="CH1081" s="9"/>
      <c r="CI1081" s="9">
        <f ca="1">IFERROR(IF(COUNTA(CH$56:CH1081)=CH$54,CH1081,FORECAST(CB1081,OFFSET(CK$56:CK$254,MATCH(CB1081,CJ$56:CJ$254,1)-1,0,2), OFFSET(CJ$56:CJ$254,MATCH(CB1081,CJ$56:CJ$254,1)-1,0,2))),"")</f>
        <v>0</v>
      </c>
      <c r="CJ1081" s="9" t="str">
        <f t="array" ref="CJ1081">IFERROR(INDEX(CB$56:CB$1054,SMALL(IF(ISNUMBER(CH$56:CH$1054),ROW(CB$1:CB$999),""),ROW(CB1026))),"")</f>
        <v/>
      </c>
      <c r="CK1081" s="9" t="str">
        <f t="array" ref="CK1081">IFERROR(INDEX(CH$56:CH$1054,SMALL(IF(ISNUMBER(CH$56:CH$1054),ROW(CH$1:CH$999),""),ROW(CH1026))),"")</f>
        <v/>
      </c>
      <c r="CL1081" s="9"/>
      <c r="CM1081" s="9"/>
      <c r="CN1081" s="9"/>
      <c r="CO1081" s="9"/>
      <c r="CP1081" s="9"/>
      <c r="CQ1081" s="9"/>
      <c r="CR1081" s="87"/>
      <c r="CS1081" s="9"/>
      <c r="CT1081" s="9"/>
      <c r="CU1081" s="9"/>
      <c r="CV1081" s="10">
        <f t="shared" si="125"/>
        <v>0</v>
      </c>
      <c r="CW1081" s="12"/>
      <c r="CX1081" s="12"/>
      <c r="CY1081" s="11"/>
      <c r="CZ1081" s="9"/>
      <c r="DA1081" s="9"/>
      <c r="DB1081" s="9">
        <f ca="1">IFERROR(IF(COUNTA(DA$56:DA1081)=DA$54,DA1081,FORECAST(CU1081,OFFSET(DD$56:DD$254,MATCH(CU1081,DC$56:DC$254,1)-1,0,2), OFFSET(DC$56:DC$254,MATCH(CU1081,DC$56:DC$254,1)-1,0,2))),"")</f>
        <v>0</v>
      </c>
      <c r="DC1081" s="9" t="str">
        <f t="array" ref="DC1081">IFERROR(INDEX(CU$56:CU$1054,SMALL(IF(ISNUMBER(DA$56:DA$1054),ROW(CU$1:CU$999),""),ROW(CU1026))),"")</f>
        <v/>
      </c>
      <c r="DD1081" s="9" t="str">
        <f t="array" ref="DD1081">IFERROR(INDEX(DA$56:DA$1054,SMALL(IF(ISNUMBER(DA$56:DA$1054),ROW(DA$1:DA$999),""),ROW(DA1026))),"")</f>
        <v/>
      </c>
      <c r="DE1081" s="9"/>
      <c r="DF1081" s="9"/>
      <c r="DG1081" s="9"/>
      <c r="DH1081" s="9"/>
      <c r="DI1081" s="9"/>
      <c r="DJ1081" s="9"/>
      <c r="DK1081" s="87"/>
      <c r="DL1081" s="9"/>
      <c r="DM1081" s="9"/>
      <c r="DN1081" s="9"/>
      <c r="DO1081" s="10">
        <f t="shared" si="126"/>
        <v>0</v>
      </c>
      <c r="DP1081" s="12"/>
      <c r="DQ1081" s="12"/>
      <c r="DR1081" s="11"/>
      <c r="DS1081" s="9"/>
      <c r="DT1081" s="9"/>
      <c r="DU1081" s="9">
        <f ca="1">IFERROR(IF(COUNTA(DT$56:DT1081)=DT$54,DT1081,FORECAST(DN1081,OFFSET(DW$56:DW$254,MATCH(DN1081,DV$56:DV$254,1)-1,0,2), OFFSET(DV$56:DV$254,MATCH(DN1081,DV$56:DV$254,1)-1,0,2))),"")</f>
        <v>0</v>
      </c>
      <c r="DV1081" s="9" t="str">
        <f t="array" ref="DV1081">IFERROR(INDEX(DN$56:DN$1054,SMALL(IF(ISNUMBER(DT$56:DT$1054),ROW(DN$1:DN$999),""),ROW(DN1026))),"")</f>
        <v/>
      </c>
      <c r="DW1081" s="9" t="str">
        <f t="array" ref="DW1081">IFERROR(INDEX(DT$56:DT$1054,SMALL(IF(ISNUMBER(DT$56:DT$1054),ROW(DT$1:DT$999),""),ROW(DT1026))),"")</f>
        <v/>
      </c>
      <c r="DX1081" s="9"/>
      <c r="DY1081" s="9"/>
      <c r="DZ1081" s="9"/>
      <c r="EA1081" s="9"/>
      <c r="EB1081" s="9"/>
      <c r="EC1081" s="9"/>
      <c r="ED1081" s="87"/>
      <c r="EE1081" s="9"/>
      <c r="EF1081" s="9"/>
      <c r="EG1081" s="9"/>
      <c r="EH1081" s="10">
        <f t="shared" si="127"/>
        <v>0</v>
      </c>
      <c r="EI1081" s="12"/>
      <c r="EJ1081" s="12"/>
      <c r="EK1081" s="11"/>
      <c r="EL1081" s="9"/>
      <c r="EM1081" s="9"/>
      <c r="EN1081" s="9">
        <f ca="1">IFERROR(IF(COUNTA(EM$56:EM1081)=EM$54,EM1081,FORECAST(EG1081,OFFSET(EP$56:EP$254,MATCH(EG1081,EO$56:EO$254,1)-1,0,2), OFFSET(EO$56:EO$254,MATCH(EG1081,EO$56:EO$254,1)-1,0,2))),"")</f>
        <v>0</v>
      </c>
      <c r="EO1081" s="9" t="str">
        <f t="array" ref="EO1081">IFERROR(INDEX(EG$56:EG$1054,SMALL(IF(ISNUMBER(EM$56:EM$1054),ROW(EG$1:EG$999),""),ROW(EG1026))),"")</f>
        <v/>
      </c>
      <c r="EP1081" s="9" t="str">
        <f t="array" ref="EP1081">IFERROR(INDEX(EM$56:EM$1054,SMALL(IF(ISNUMBER(EM$56:EM$1054),ROW(EM$1:EM$999),""),ROW(EM1026))),"")</f>
        <v/>
      </c>
      <c r="EQ1081" s="9"/>
      <c r="ER1081" s="9"/>
      <c r="ES1081" s="9"/>
      <c r="ET1081" s="9"/>
      <c r="EU1081" s="9"/>
      <c r="EV1081" s="9"/>
    </row>
    <row r="1082" spans="1:152" x14ac:dyDescent="0.25">
      <c r="A1082" s="8"/>
      <c r="B1082" s="9"/>
      <c r="C1082" s="9"/>
      <c r="D1082" s="9"/>
      <c r="E1082" s="10">
        <f t="shared" ref="E1082:E1145" si="128">IF(NOT(ISBLANK(D1082)),D1082+C$54,0)</f>
        <v>0</v>
      </c>
      <c r="F1082" s="12"/>
      <c r="G1082" s="12"/>
      <c r="H1082" s="11"/>
      <c r="I1082" s="9"/>
      <c r="J1082" s="9"/>
      <c r="K1082" s="9">
        <f ca="1">IFERROR(IF(COUNTA(J$56:J1082)=J$54,J1082,FORECAST(D1082,OFFSET(M$56:M$254,MATCH(D1082,L$56:L$254,1)-1,0,2), OFFSET(L$56:L$254,MATCH(D1082,L$56:L$254,1)-1,0,2))),"")</f>
        <v>0</v>
      </c>
      <c r="L1082" s="9" t="str">
        <f t="array" ref="L1082">IFERROR(INDEX(D$56:D$1054,SMALL(IF(ISNUMBER(J$56:J$1054),ROW(D$1:D$999),""),ROW(D1027))),"")</f>
        <v/>
      </c>
      <c r="M1082" s="9" t="str">
        <f t="array" ref="M1082">IFERROR(INDEX(J$56:J$1054,SMALL(IF(ISNUMBER(J$56:J$1054),ROW(J$1:J$999),""),ROW(J1027))),"")</f>
        <v/>
      </c>
      <c r="N1082" s="9"/>
      <c r="O1082" s="9"/>
      <c r="P1082" s="9"/>
      <c r="Q1082" s="9"/>
      <c r="R1082" s="9"/>
      <c r="S1082" s="9"/>
      <c r="T1082" s="87"/>
      <c r="U1082" s="9"/>
      <c r="V1082" s="9"/>
      <c r="W1082" s="9"/>
      <c r="X1082" s="10">
        <f t="shared" ref="X1082:X1145" si="129">IF(NOT(ISBLANK(W1082)),W1082+V$54,0)</f>
        <v>0</v>
      </c>
      <c r="Y1082" s="12"/>
      <c r="Z1082" s="12"/>
      <c r="AA1082" s="11"/>
      <c r="AB1082" s="9"/>
      <c r="AC1082" s="9"/>
      <c r="AD1082" s="9">
        <f ca="1">IFERROR(IF(COUNTA(AC$56:AC1082)=AC$54,AC1082,FORECAST(W1082,OFFSET(AF$56:AF$254,MATCH(W1082,AE$56:AE$254,1)-1,0,2), OFFSET(AE$56:AE$254,MATCH(W1082,AE$56:AE$254,1)-1,0,2))),"")</f>
        <v>0</v>
      </c>
      <c r="AE1082" s="9" t="str">
        <f t="array" ref="AE1082">IFERROR(INDEX(W$56:W$1054,SMALL(IF(ISNUMBER(AC$56:AC$1054),ROW(W$1:W$999),""),ROW(W1027))),"")</f>
        <v/>
      </c>
      <c r="AF1082" s="9" t="str">
        <f t="array" ref="AF1082">IFERROR(INDEX(AC$56:AC$1054,SMALL(IF(ISNUMBER(AC$56:AC$1054),ROW(AC$1:AC$999),""),ROW(AC1027))),"")</f>
        <v/>
      </c>
      <c r="AG1082" s="9"/>
      <c r="AH1082" s="9"/>
      <c r="AI1082" s="9"/>
      <c r="AJ1082" s="9"/>
      <c r="AK1082" s="9"/>
      <c r="AL1082" s="9"/>
      <c r="AM1082" s="87"/>
      <c r="AN1082" s="9"/>
      <c r="AO1082" s="9"/>
      <c r="AP1082" s="9"/>
      <c r="AQ1082" s="10">
        <f t="shared" ref="AQ1082:AQ1145" si="130">IF(NOT(ISBLANK(AP1082)),AP1082+AO$54,0)</f>
        <v>0</v>
      </c>
      <c r="AR1082" s="12"/>
      <c r="AS1082" s="12"/>
      <c r="AT1082" s="11"/>
      <c r="AU1082" s="9"/>
      <c r="AV1082" s="9"/>
      <c r="AW1082" s="9">
        <f ca="1">IFERROR(IF(COUNTA(AV$56:AV1082)=AV$54,AV1082,FORECAST(AP1082,OFFSET(AY$56:AY$254,MATCH(AP1082,AX$56:AX$254,1)-1,0,2), OFFSET(AX$56:AX$254,MATCH(AP1082,AX$56:AX$254,1)-1,0,2))),"")</f>
        <v>0</v>
      </c>
      <c r="AX1082" s="9" t="str">
        <f t="array" ref="AX1082">IFERROR(INDEX(AP$56:AP$1054,SMALL(IF(ISNUMBER(AV$56:AV$1054),ROW(AP$1:AP$999),""),ROW(AP1027))),"")</f>
        <v/>
      </c>
      <c r="AY1082" s="9" t="str">
        <f t="array" ref="AY1082">IFERROR(INDEX(AV$56:AV$1054,SMALL(IF(ISNUMBER(AV$56:AV$1054),ROW(AV$1:AV$999),""),ROW(AV1027))),"")</f>
        <v/>
      </c>
      <c r="AZ1082" s="9"/>
      <c r="BA1082" s="9"/>
      <c r="BB1082" s="9"/>
      <c r="BC1082" s="9"/>
      <c r="BD1082" s="9"/>
      <c r="BE1082" s="9"/>
      <c r="BF1082" s="87"/>
      <c r="BG1082" s="9"/>
      <c r="BH1082" s="9"/>
      <c r="BI1082" s="9"/>
      <c r="BJ1082" s="10">
        <f t="shared" ref="BJ1082:BJ1145" si="131">IF(NOT(ISBLANK(BI1082)),BI1082+BH$54,0)</f>
        <v>0</v>
      </c>
      <c r="BK1082" s="12"/>
      <c r="BL1082" s="12"/>
      <c r="BM1082" s="11"/>
      <c r="BN1082" s="9"/>
      <c r="BO1082" s="9"/>
      <c r="BP1082" s="9">
        <f ca="1">IFERROR(IF(COUNTA(BO$56:BO1082)=BO$54,BO1082,FORECAST(BI1082,OFFSET(BR$56:BR$254,MATCH(BI1082,BQ$56:BQ$254,1)-1,0,2), OFFSET(BQ$56:BQ$254,MATCH(BI1082,BQ$56:BQ$254,1)-1,0,2))),"")</f>
        <v>0</v>
      </c>
      <c r="BQ1082" s="9" t="str">
        <f t="array" ref="BQ1082">IFERROR(INDEX(BI$56:BI$1054,SMALL(IF(ISNUMBER(BO$56:BO$1054),ROW(BI$1:BI$999),""),ROW(BI1027))),"")</f>
        <v/>
      </c>
      <c r="BR1082" s="9" t="str">
        <f t="array" ref="BR1082">IFERROR(INDEX(BO$56:BO$1054,SMALL(IF(ISNUMBER(BO$56:BO$1054),ROW(BO$1:BO$999),""),ROW(BO1027))),"")</f>
        <v/>
      </c>
      <c r="BS1082" s="9"/>
      <c r="BT1082" s="9"/>
      <c r="BU1082" s="9"/>
      <c r="BV1082" s="9"/>
      <c r="BW1082" s="9"/>
      <c r="BX1082" s="9"/>
      <c r="BY1082" s="87"/>
      <c r="BZ1082" s="9"/>
      <c r="CA1082" s="9"/>
      <c r="CB1082" s="9"/>
      <c r="CC1082" s="10">
        <f t="shared" ref="CC1082:CC1145" si="132">IF(NOT(ISBLANK(CB1082)),CB1082+CA$54,0)</f>
        <v>0</v>
      </c>
      <c r="CD1082" s="12"/>
      <c r="CE1082" s="12"/>
      <c r="CF1082" s="11"/>
      <c r="CG1082" s="9"/>
      <c r="CH1082" s="9"/>
      <c r="CI1082" s="9">
        <f ca="1">IFERROR(IF(COUNTA(CH$56:CH1082)=CH$54,CH1082,FORECAST(CB1082,OFFSET(CK$56:CK$254,MATCH(CB1082,CJ$56:CJ$254,1)-1,0,2), OFFSET(CJ$56:CJ$254,MATCH(CB1082,CJ$56:CJ$254,1)-1,0,2))),"")</f>
        <v>0</v>
      </c>
      <c r="CJ1082" s="9" t="str">
        <f t="array" ref="CJ1082">IFERROR(INDEX(CB$56:CB$1054,SMALL(IF(ISNUMBER(CH$56:CH$1054),ROW(CB$1:CB$999),""),ROW(CB1027))),"")</f>
        <v/>
      </c>
      <c r="CK1082" s="9" t="str">
        <f t="array" ref="CK1082">IFERROR(INDEX(CH$56:CH$1054,SMALL(IF(ISNUMBER(CH$56:CH$1054),ROW(CH$1:CH$999),""),ROW(CH1027))),"")</f>
        <v/>
      </c>
      <c r="CL1082" s="9"/>
      <c r="CM1082" s="9"/>
      <c r="CN1082" s="9"/>
      <c r="CO1082" s="9"/>
      <c r="CP1082" s="9"/>
      <c r="CQ1082" s="9"/>
      <c r="CR1082" s="87"/>
      <c r="CS1082" s="9"/>
      <c r="CT1082" s="9"/>
      <c r="CU1082" s="9"/>
      <c r="CV1082" s="10">
        <f t="shared" ref="CV1082:CV1145" si="133">IF(NOT(ISBLANK(CU1082)),CU1082+CT$54,0)</f>
        <v>0</v>
      </c>
      <c r="CW1082" s="12"/>
      <c r="CX1082" s="12"/>
      <c r="CY1082" s="11"/>
      <c r="CZ1082" s="9"/>
      <c r="DA1082" s="9"/>
      <c r="DB1082" s="9">
        <f ca="1">IFERROR(IF(COUNTA(DA$56:DA1082)=DA$54,DA1082,FORECAST(CU1082,OFFSET(DD$56:DD$254,MATCH(CU1082,DC$56:DC$254,1)-1,0,2), OFFSET(DC$56:DC$254,MATCH(CU1082,DC$56:DC$254,1)-1,0,2))),"")</f>
        <v>0</v>
      </c>
      <c r="DC1082" s="9" t="str">
        <f t="array" ref="DC1082">IFERROR(INDEX(CU$56:CU$1054,SMALL(IF(ISNUMBER(DA$56:DA$1054),ROW(CU$1:CU$999),""),ROW(CU1027))),"")</f>
        <v/>
      </c>
      <c r="DD1082" s="9" t="str">
        <f t="array" ref="DD1082">IFERROR(INDEX(DA$56:DA$1054,SMALL(IF(ISNUMBER(DA$56:DA$1054),ROW(DA$1:DA$999),""),ROW(DA1027))),"")</f>
        <v/>
      </c>
      <c r="DE1082" s="9"/>
      <c r="DF1082" s="9"/>
      <c r="DG1082" s="9"/>
      <c r="DH1082" s="9"/>
      <c r="DI1082" s="9"/>
      <c r="DJ1082" s="9"/>
      <c r="DK1082" s="87"/>
      <c r="DL1082" s="9"/>
      <c r="DM1082" s="9"/>
      <c r="DN1082" s="9"/>
      <c r="DO1082" s="10">
        <f t="shared" ref="DO1082:DO1145" si="134">IF(NOT(ISBLANK(DN1082)),DN1082+DM$54,0)</f>
        <v>0</v>
      </c>
      <c r="DP1082" s="12"/>
      <c r="DQ1082" s="12"/>
      <c r="DR1082" s="11"/>
      <c r="DS1082" s="9"/>
      <c r="DT1082" s="9"/>
      <c r="DU1082" s="9">
        <f ca="1">IFERROR(IF(COUNTA(DT$56:DT1082)=DT$54,DT1082,FORECAST(DN1082,OFFSET(DW$56:DW$254,MATCH(DN1082,DV$56:DV$254,1)-1,0,2), OFFSET(DV$56:DV$254,MATCH(DN1082,DV$56:DV$254,1)-1,0,2))),"")</f>
        <v>0</v>
      </c>
      <c r="DV1082" s="9" t="str">
        <f t="array" ref="DV1082">IFERROR(INDEX(DN$56:DN$1054,SMALL(IF(ISNUMBER(DT$56:DT$1054),ROW(DN$1:DN$999),""),ROW(DN1027))),"")</f>
        <v/>
      </c>
      <c r="DW1082" s="9" t="str">
        <f t="array" ref="DW1082">IFERROR(INDEX(DT$56:DT$1054,SMALL(IF(ISNUMBER(DT$56:DT$1054),ROW(DT$1:DT$999),""),ROW(DT1027))),"")</f>
        <v/>
      </c>
      <c r="DX1082" s="9"/>
      <c r="DY1082" s="9"/>
      <c r="DZ1082" s="9"/>
      <c r="EA1082" s="9"/>
      <c r="EB1082" s="9"/>
      <c r="EC1082" s="9"/>
      <c r="ED1082" s="87"/>
      <c r="EE1082" s="9"/>
      <c r="EF1082" s="9"/>
      <c r="EG1082" s="9"/>
      <c r="EH1082" s="10">
        <f t="shared" ref="EH1082:EH1145" si="135">IF(NOT(ISBLANK(EG1082)),EG1082+EF$54,0)</f>
        <v>0</v>
      </c>
      <c r="EI1082" s="12"/>
      <c r="EJ1082" s="12"/>
      <c r="EK1082" s="11"/>
      <c r="EL1082" s="9"/>
      <c r="EM1082" s="9"/>
      <c r="EN1082" s="9">
        <f ca="1">IFERROR(IF(COUNTA(EM$56:EM1082)=EM$54,EM1082,FORECAST(EG1082,OFFSET(EP$56:EP$254,MATCH(EG1082,EO$56:EO$254,1)-1,0,2), OFFSET(EO$56:EO$254,MATCH(EG1082,EO$56:EO$254,1)-1,0,2))),"")</f>
        <v>0</v>
      </c>
      <c r="EO1082" s="9" t="str">
        <f t="array" ref="EO1082">IFERROR(INDEX(EG$56:EG$1054,SMALL(IF(ISNUMBER(EM$56:EM$1054),ROW(EG$1:EG$999),""),ROW(EG1027))),"")</f>
        <v/>
      </c>
      <c r="EP1082" s="9" t="str">
        <f t="array" ref="EP1082">IFERROR(INDEX(EM$56:EM$1054,SMALL(IF(ISNUMBER(EM$56:EM$1054),ROW(EM$1:EM$999),""),ROW(EM1027))),"")</f>
        <v/>
      </c>
      <c r="EQ1082" s="9"/>
      <c r="ER1082" s="9"/>
      <c r="ES1082" s="9"/>
      <c r="ET1082" s="9"/>
      <c r="EU1082" s="9"/>
      <c r="EV1082" s="9"/>
    </row>
    <row r="1083" spans="1:152" x14ac:dyDescent="0.25">
      <c r="A1083" s="8"/>
      <c r="B1083" s="9"/>
      <c r="C1083" s="9"/>
      <c r="D1083" s="9"/>
      <c r="E1083" s="10">
        <f t="shared" si="128"/>
        <v>0</v>
      </c>
      <c r="F1083" s="12"/>
      <c r="G1083" s="12"/>
      <c r="H1083" s="11"/>
      <c r="I1083" s="9"/>
      <c r="J1083" s="9"/>
      <c r="K1083" s="9">
        <f ca="1">IFERROR(IF(COUNTA(J$56:J1083)=J$54,J1083,FORECAST(D1083,OFFSET(M$56:M$254,MATCH(D1083,L$56:L$254,1)-1,0,2), OFFSET(L$56:L$254,MATCH(D1083,L$56:L$254,1)-1,0,2))),"")</f>
        <v>0</v>
      </c>
      <c r="L1083" s="9" t="str">
        <f t="array" ref="L1083">IFERROR(INDEX(D$56:D$1054,SMALL(IF(ISNUMBER(J$56:J$1054),ROW(D$1:D$999),""),ROW(D1028))),"")</f>
        <v/>
      </c>
      <c r="M1083" s="9" t="str">
        <f t="array" ref="M1083">IFERROR(INDEX(J$56:J$1054,SMALL(IF(ISNUMBER(J$56:J$1054),ROW(J$1:J$999),""),ROW(J1028))),"")</f>
        <v/>
      </c>
      <c r="N1083" s="9"/>
      <c r="O1083" s="9"/>
      <c r="P1083" s="9"/>
      <c r="Q1083" s="9"/>
      <c r="R1083" s="9"/>
      <c r="S1083" s="9"/>
      <c r="T1083" s="87"/>
      <c r="U1083" s="9"/>
      <c r="V1083" s="9"/>
      <c r="W1083" s="9"/>
      <c r="X1083" s="10">
        <f t="shared" si="129"/>
        <v>0</v>
      </c>
      <c r="Y1083" s="12"/>
      <c r="Z1083" s="12"/>
      <c r="AA1083" s="11"/>
      <c r="AB1083" s="9"/>
      <c r="AC1083" s="9"/>
      <c r="AD1083" s="9">
        <f ca="1">IFERROR(IF(COUNTA(AC$56:AC1083)=AC$54,AC1083,FORECAST(W1083,OFFSET(AF$56:AF$254,MATCH(W1083,AE$56:AE$254,1)-1,0,2), OFFSET(AE$56:AE$254,MATCH(W1083,AE$56:AE$254,1)-1,0,2))),"")</f>
        <v>0</v>
      </c>
      <c r="AE1083" s="9" t="str">
        <f t="array" ref="AE1083">IFERROR(INDEX(W$56:W$1054,SMALL(IF(ISNUMBER(AC$56:AC$1054),ROW(W$1:W$999),""),ROW(W1028))),"")</f>
        <v/>
      </c>
      <c r="AF1083" s="9" t="str">
        <f t="array" ref="AF1083">IFERROR(INDEX(AC$56:AC$1054,SMALL(IF(ISNUMBER(AC$56:AC$1054),ROW(AC$1:AC$999),""),ROW(AC1028))),"")</f>
        <v/>
      </c>
      <c r="AG1083" s="9"/>
      <c r="AH1083" s="9"/>
      <c r="AI1083" s="9"/>
      <c r="AJ1083" s="9"/>
      <c r="AK1083" s="9"/>
      <c r="AL1083" s="9"/>
      <c r="AM1083" s="87"/>
      <c r="AN1083" s="9"/>
      <c r="AO1083" s="9"/>
      <c r="AP1083" s="9"/>
      <c r="AQ1083" s="10">
        <f t="shared" si="130"/>
        <v>0</v>
      </c>
      <c r="AR1083" s="12"/>
      <c r="AS1083" s="12"/>
      <c r="AT1083" s="11"/>
      <c r="AU1083" s="9"/>
      <c r="AV1083" s="9"/>
      <c r="AW1083" s="9">
        <f ca="1">IFERROR(IF(COUNTA(AV$56:AV1083)=AV$54,AV1083,FORECAST(AP1083,OFFSET(AY$56:AY$254,MATCH(AP1083,AX$56:AX$254,1)-1,0,2), OFFSET(AX$56:AX$254,MATCH(AP1083,AX$56:AX$254,1)-1,0,2))),"")</f>
        <v>0</v>
      </c>
      <c r="AX1083" s="9" t="str">
        <f t="array" ref="AX1083">IFERROR(INDEX(AP$56:AP$1054,SMALL(IF(ISNUMBER(AV$56:AV$1054),ROW(AP$1:AP$999),""),ROW(AP1028))),"")</f>
        <v/>
      </c>
      <c r="AY1083" s="9" t="str">
        <f t="array" ref="AY1083">IFERROR(INDEX(AV$56:AV$1054,SMALL(IF(ISNUMBER(AV$56:AV$1054),ROW(AV$1:AV$999),""),ROW(AV1028))),"")</f>
        <v/>
      </c>
      <c r="AZ1083" s="9"/>
      <c r="BA1083" s="9"/>
      <c r="BB1083" s="9"/>
      <c r="BC1083" s="9"/>
      <c r="BD1083" s="9"/>
      <c r="BE1083" s="9"/>
      <c r="BF1083" s="87"/>
      <c r="BG1083" s="9"/>
      <c r="BH1083" s="9"/>
      <c r="BI1083" s="9"/>
      <c r="BJ1083" s="10">
        <f t="shared" si="131"/>
        <v>0</v>
      </c>
      <c r="BK1083" s="12"/>
      <c r="BL1083" s="12"/>
      <c r="BM1083" s="11"/>
      <c r="BN1083" s="9"/>
      <c r="BO1083" s="9"/>
      <c r="BP1083" s="9">
        <f ca="1">IFERROR(IF(COUNTA(BO$56:BO1083)=BO$54,BO1083,FORECAST(BI1083,OFFSET(BR$56:BR$254,MATCH(BI1083,BQ$56:BQ$254,1)-1,0,2), OFFSET(BQ$56:BQ$254,MATCH(BI1083,BQ$56:BQ$254,1)-1,0,2))),"")</f>
        <v>0</v>
      </c>
      <c r="BQ1083" s="9" t="str">
        <f t="array" ref="BQ1083">IFERROR(INDEX(BI$56:BI$1054,SMALL(IF(ISNUMBER(BO$56:BO$1054),ROW(BI$1:BI$999),""),ROW(BI1028))),"")</f>
        <v/>
      </c>
      <c r="BR1083" s="9" t="str">
        <f t="array" ref="BR1083">IFERROR(INDEX(BO$56:BO$1054,SMALL(IF(ISNUMBER(BO$56:BO$1054),ROW(BO$1:BO$999),""),ROW(BO1028))),"")</f>
        <v/>
      </c>
      <c r="BS1083" s="9"/>
      <c r="BT1083" s="9"/>
      <c r="BU1083" s="9"/>
      <c r="BV1083" s="9"/>
      <c r="BW1083" s="9"/>
      <c r="BX1083" s="9"/>
      <c r="BY1083" s="87"/>
      <c r="BZ1083" s="9"/>
      <c r="CA1083" s="9"/>
      <c r="CB1083" s="9"/>
      <c r="CC1083" s="10">
        <f t="shared" si="132"/>
        <v>0</v>
      </c>
      <c r="CD1083" s="12"/>
      <c r="CE1083" s="12"/>
      <c r="CF1083" s="11"/>
      <c r="CG1083" s="9"/>
      <c r="CH1083" s="9"/>
      <c r="CI1083" s="9">
        <f ca="1">IFERROR(IF(COUNTA(CH$56:CH1083)=CH$54,CH1083,FORECAST(CB1083,OFFSET(CK$56:CK$254,MATCH(CB1083,CJ$56:CJ$254,1)-1,0,2), OFFSET(CJ$56:CJ$254,MATCH(CB1083,CJ$56:CJ$254,1)-1,0,2))),"")</f>
        <v>0</v>
      </c>
      <c r="CJ1083" s="9" t="str">
        <f t="array" ref="CJ1083">IFERROR(INDEX(CB$56:CB$1054,SMALL(IF(ISNUMBER(CH$56:CH$1054),ROW(CB$1:CB$999),""),ROW(CB1028))),"")</f>
        <v/>
      </c>
      <c r="CK1083" s="9" t="str">
        <f t="array" ref="CK1083">IFERROR(INDEX(CH$56:CH$1054,SMALL(IF(ISNUMBER(CH$56:CH$1054),ROW(CH$1:CH$999),""),ROW(CH1028))),"")</f>
        <v/>
      </c>
      <c r="CL1083" s="9"/>
      <c r="CM1083" s="9"/>
      <c r="CN1083" s="9"/>
      <c r="CO1083" s="9"/>
      <c r="CP1083" s="9"/>
      <c r="CQ1083" s="9"/>
      <c r="CR1083" s="87"/>
      <c r="CS1083" s="9"/>
      <c r="CT1083" s="9"/>
      <c r="CU1083" s="9"/>
      <c r="CV1083" s="10">
        <f t="shared" si="133"/>
        <v>0</v>
      </c>
      <c r="CW1083" s="12"/>
      <c r="CX1083" s="12"/>
      <c r="CY1083" s="11"/>
      <c r="CZ1083" s="9"/>
      <c r="DA1083" s="9"/>
      <c r="DB1083" s="9">
        <f ca="1">IFERROR(IF(COUNTA(DA$56:DA1083)=DA$54,DA1083,FORECAST(CU1083,OFFSET(DD$56:DD$254,MATCH(CU1083,DC$56:DC$254,1)-1,0,2), OFFSET(DC$56:DC$254,MATCH(CU1083,DC$56:DC$254,1)-1,0,2))),"")</f>
        <v>0</v>
      </c>
      <c r="DC1083" s="9" t="str">
        <f t="array" ref="DC1083">IFERROR(INDEX(CU$56:CU$1054,SMALL(IF(ISNUMBER(DA$56:DA$1054),ROW(CU$1:CU$999),""),ROW(CU1028))),"")</f>
        <v/>
      </c>
      <c r="DD1083" s="9" t="str">
        <f t="array" ref="DD1083">IFERROR(INDEX(DA$56:DA$1054,SMALL(IF(ISNUMBER(DA$56:DA$1054),ROW(DA$1:DA$999),""),ROW(DA1028))),"")</f>
        <v/>
      </c>
      <c r="DE1083" s="9"/>
      <c r="DF1083" s="9"/>
      <c r="DG1083" s="9"/>
      <c r="DH1083" s="9"/>
      <c r="DI1083" s="9"/>
      <c r="DJ1083" s="9"/>
      <c r="DK1083" s="87"/>
      <c r="DL1083" s="9"/>
      <c r="DM1083" s="9"/>
      <c r="DN1083" s="9"/>
      <c r="DO1083" s="10">
        <f t="shared" si="134"/>
        <v>0</v>
      </c>
      <c r="DP1083" s="12"/>
      <c r="DQ1083" s="12"/>
      <c r="DR1083" s="11"/>
      <c r="DS1083" s="9"/>
      <c r="DT1083" s="9"/>
      <c r="DU1083" s="9">
        <f ca="1">IFERROR(IF(COUNTA(DT$56:DT1083)=DT$54,DT1083,FORECAST(DN1083,OFFSET(DW$56:DW$254,MATCH(DN1083,DV$56:DV$254,1)-1,0,2), OFFSET(DV$56:DV$254,MATCH(DN1083,DV$56:DV$254,1)-1,0,2))),"")</f>
        <v>0</v>
      </c>
      <c r="DV1083" s="9" t="str">
        <f t="array" ref="DV1083">IFERROR(INDEX(DN$56:DN$1054,SMALL(IF(ISNUMBER(DT$56:DT$1054),ROW(DN$1:DN$999),""),ROW(DN1028))),"")</f>
        <v/>
      </c>
      <c r="DW1083" s="9" t="str">
        <f t="array" ref="DW1083">IFERROR(INDEX(DT$56:DT$1054,SMALL(IF(ISNUMBER(DT$56:DT$1054),ROW(DT$1:DT$999),""),ROW(DT1028))),"")</f>
        <v/>
      </c>
      <c r="DX1083" s="9"/>
      <c r="DY1083" s="9"/>
      <c r="DZ1083" s="9"/>
      <c r="EA1083" s="9"/>
      <c r="EB1083" s="9"/>
      <c r="EC1083" s="9"/>
      <c r="ED1083" s="87"/>
      <c r="EE1083" s="9"/>
      <c r="EF1083" s="9"/>
      <c r="EG1083" s="9"/>
      <c r="EH1083" s="10">
        <f t="shared" si="135"/>
        <v>0</v>
      </c>
      <c r="EI1083" s="12"/>
      <c r="EJ1083" s="12"/>
      <c r="EK1083" s="11"/>
      <c r="EL1083" s="9"/>
      <c r="EM1083" s="9"/>
      <c r="EN1083" s="9">
        <f ca="1">IFERROR(IF(COUNTA(EM$56:EM1083)=EM$54,EM1083,FORECAST(EG1083,OFFSET(EP$56:EP$254,MATCH(EG1083,EO$56:EO$254,1)-1,0,2), OFFSET(EO$56:EO$254,MATCH(EG1083,EO$56:EO$254,1)-1,0,2))),"")</f>
        <v>0</v>
      </c>
      <c r="EO1083" s="9" t="str">
        <f t="array" ref="EO1083">IFERROR(INDEX(EG$56:EG$1054,SMALL(IF(ISNUMBER(EM$56:EM$1054),ROW(EG$1:EG$999),""),ROW(EG1028))),"")</f>
        <v/>
      </c>
      <c r="EP1083" s="9" t="str">
        <f t="array" ref="EP1083">IFERROR(INDEX(EM$56:EM$1054,SMALL(IF(ISNUMBER(EM$56:EM$1054),ROW(EM$1:EM$999),""),ROW(EM1028))),"")</f>
        <v/>
      </c>
      <c r="EQ1083" s="9"/>
      <c r="ER1083" s="9"/>
      <c r="ES1083" s="9"/>
      <c r="ET1083" s="9"/>
      <c r="EU1083" s="9"/>
      <c r="EV1083" s="9"/>
    </row>
    <row r="1084" spans="1:152" x14ac:dyDescent="0.25">
      <c r="A1084" s="8"/>
      <c r="B1084" s="9"/>
      <c r="C1084" s="9"/>
      <c r="D1084" s="9"/>
      <c r="E1084" s="10">
        <f t="shared" si="128"/>
        <v>0</v>
      </c>
      <c r="F1084" s="12"/>
      <c r="G1084" s="12"/>
      <c r="H1084" s="11"/>
      <c r="I1084" s="9"/>
      <c r="J1084" s="9"/>
      <c r="K1084" s="9">
        <f ca="1">IFERROR(IF(COUNTA(J$56:J1084)=J$54,J1084,FORECAST(D1084,OFFSET(M$56:M$254,MATCH(D1084,L$56:L$254,1)-1,0,2), OFFSET(L$56:L$254,MATCH(D1084,L$56:L$254,1)-1,0,2))),"")</f>
        <v>0</v>
      </c>
      <c r="L1084" s="9" t="str">
        <f t="array" ref="L1084">IFERROR(INDEX(D$56:D$1054,SMALL(IF(ISNUMBER(J$56:J$1054),ROW(D$1:D$999),""),ROW(D1029))),"")</f>
        <v/>
      </c>
      <c r="M1084" s="9" t="str">
        <f t="array" ref="M1084">IFERROR(INDEX(J$56:J$1054,SMALL(IF(ISNUMBER(J$56:J$1054),ROW(J$1:J$999),""),ROW(J1029))),"")</f>
        <v/>
      </c>
      <c r="N1084" s="9"/>
      <c r="O1084" s="9"/>
      <c r="P1084" s="9"/>
      <c r="Q1084" s="9"/>
      <c r="R1084" s="9"/>
      <c r="S1084" s="9"/>
      <c r="T1084" s="87"/>
      <c r="U1084" s="9"/>
      <c r="V1084" s="9"/>
      <c r="W1084" s="9"/>
      <c r="X1084" s="10">
        <f t="shared" si="129"/>
        <v>0</v>
      </c>
      <c r="Y1084" s="12"/>
      <c r="Z1084" s="12"/>
      <c r="AA1084" s="11"/>
      <c r="AB1084" s="9"/>
      <c r="AC1084" s="9"/>
      <c r="AD1084" s="9">
        <f ca="1">IFERROR(IF(COUNTA(AC$56:AC1084)=AC$54,AC1084,FORECAST(W1084,OFFSET(AF$56:AF$254,MATCH(W1084,AE$56:AE$254,1)-1,0,2), OFFSET(AE$56:AE$254,MATCH(W1084,AE$56:AE$254,1)-1,0,2))),"")</f>
        <v>0</v>
      </c>
      <c r="AE1084" s="9" t="str">
        <f t="array" ref="AE1084">IFERROR(INDEX(W$56:W$1054,SMALL(IF(ISNUMBER(AC$56:AC$1054),ROW(W$1:W$999),""),ROW(W1029))),"")</f>
        <v/>
      </c>
      <c r="AF1084" s="9" t="str">
        <f t="array" ref="AF1084">IFERROR(INDEX(AC$56:AC$1054,SMALL(IF(ISNUMBER(AC$56:AC$1054),ROW(AC$1:AC$999),""),ROW(AC1029))),"")</f>
        <v/>
      </c>
      <c r="AG1084" s="9"/>
      <c r="AH1084" s="9"/>
      <c r="AI1084" s="9"/>
      <c r="AJ1084" s="9"/>
      <c r="AK1084" s="9"/>
      <c r="AL1084" s="9"/>
      <c r="AM1084" s="87"/>
      <c r="AN1084" s="9"/>
      <c r="AO1084" s="9"/>
      <c r="AP1084" s="9"/>
      <c r="AQ1084" s="10">
        <f t="shared" si="130"/>
        <v>0</v>
      </c>
      <c r="AR1084" s="12"/>
      <c r="AS1084" s="12"/>
      <c r="AT1084" s="11"/>
      <c r="AU1084" s="9"/>
      <c r="AV1084" s="9"/>
      <c r="AW1084" s="9">
        <f ca="1">IFERROR(IF(COUNTA(AV$56:AV1084)=AV$54,AV1084,FORECAST(AP1084,OFFSET(AY$56:AY$254,MATCH(AP1084,AX$56:AX$254,1)-1,0,2), OFFSET(AX$56:AX$254,MATCH(AP1084,AX$56:AX$254,1)-1,0,2))),"")</f>
        <v>0</v>
      </c>
      <c r="AX1084" s="9" t="str">
        <f t="array" ref="AX1084">IFERROR(INDEX(AP$56:AP$1054,SMALL(IF(ISNUMBER(AV$56:AV$1054),ROW(AP$1:AP$999),""),ROW(AP1029))),"")</f>
        <v/>
      </c>
      <c r="AY1084" s="9" t="str">
        <f t="array" ref="AY1084">IFERROR(INDEX(AV$56:AV$1054,SMALL(IF(ISNUMBER(AV$56:AV$1054),ROW(AV$1:AV$999),""),ROW(AV1029))),"")</f>
        <v/>
      </c>
      <c r="AZ1084" s="9"/>
      <c r="BA1084" s="9"/>
      <c r="BB1084" s="9"/>
      <c r="BC1084" s="9"/>
      <c r="BD1084" s="9"/>
      <c r="BE1084" s="9"/>
      <c r="BF1084" s="87"/>
      <c r="BG1084" s="9"/>
      <c r="BH1084" s="9"/>
      <c r="BI1084" s="9"/>
      <c r="BJ1084" s="10">
        <f t="shared" si="131"/>
        <v>0</v>
      </c>
      <c r="BK1084" s="12"/>
      <c r="BL1084" s="12"/>
      <c r="BM1084" s="11"/>
      <c r="BN1084" s="9"/>
      <c r="BO1084" s="9"/>
      <c r="BP1084" s="9">
        <f ca="1">IFERROR(IF(COUNTA(BO$56:BO1084)=BO$54,BO1084,FORECAST(BI1084,OFFSET(BR$56:BR$254,MATCH(BI1084,BQ$56:BQ$254,1)-1,0,2), OFFSET(BQ$56:BQ$254,MATCH(BI1084,BQ$56:BQ$254,1)-1,0,2))),"")</f>
        <v>0</v>
      </c>
      <c r="BQ1084" s="9" t="str">
        <f t="array" ref="BQ1084">IFERROR(INDEX(BI$56:BI$1054,SMALL(IF(ISNUMBER(BO$56:BO$1054),ROW(BI$1:BI$999),""),ROW(BI1029))),"")</f>
        <v/>
      </c>
      <c r="BR1084" s="9" t="str">
        <f t="array" ref="BR1084">IFERROR(INDEX(BO$56:BO$1054,SMALL(IF(ISNUMBER(BO$56:BO$1054),ROW(BO$1:BO$999),""),ROW(BO1029))),"")</f>
        <v/>
      </c>
      <c r="BS1084" s="9"/>
      <c r="BT1084" s="9"/>
      <c r="BU1084" s="9"/>
      <c r="BV1084" s="9"/>
      <c r="BW1084" s="9"/>
      <c r="BX1084" s="9"/>
      <c r="BY1084" s="87"/>
      <c r="BZ1084" s="9"/>
      <c r="CA1084" s="9"/>
      <c r="CB1084" s="9"/>
      <c r="CC1084" s="10">
        <f t="shared" si="132"/>
        <v>0</v>
      </c>
      <c r="CD1084" s="12"/>
      <c r="CE1084" s="12"/>
      <c r="CF1084" s="11"/>
      <c r="CG1084" s="9"/>
      <c r="CH1084" s="9"/>
      <c r="CI1084" s="9">
        <f ca="1">IFERROR(IF(COUNTA(CH$56:CH1084)=CH$54,CH1084,FORECAST(CB1084,OFFSET(CK$56:CK$254,MATCH(CB1084,CJ$56:CJ$254,1)-1,0,2), OFFSET(CJ$56:CJ$254,MATCH(CB1084,CJ$56:CJ$254,1)-1,0,2))),"")</f>
        <v>0</v>
      </c>
      <c r="CJ1084" s="9" t="str">
        <f t="array" ref="CJ1084">IFERROR(INDEX(CB$56:CB$1054,SMALL(IF(ISNUMBER(CH$56:CH$1054),ROW(CB$1:CB$999),""),ROW(CB1029))),"")</f>
        <v/>
      </c>
      <c r="CK1084" s="9" t="str">
        <f t="array" ref="CK1084">IFERROR(INDEX(CH$56:CH$1054,SMALL(IF(ISNUMBER(CH$56:CH$1054),ROW(CH$1:CH$999),""),ROW(CH1029))),"")</f>
        <v/>
      </c>
      <c r="CL1084" s="9"/>
      <c r="CM1084" s="9"/>
      <c r="CN1084" s="9"/>
      <c r="CO1084" s="9"/>
      <c r="CP1084" s="9"/>
      <c r="CQ1084" s="9"/>
      <c r="CR1084" s="87"/>
      <c r="CS1084" s="9"/>
      <c r="CT1084" s="9"/>
      <c r="CU1084" s="9"/>
      <c r="CV1084" s="10">
        <f t="shared" si="133"/>
        <v>0</v>
      </c>
      <c r="CW1084" s="12"/>
      <c r="CX1084" s="12"/>
      <c r="CY1084" s="11"/>
      <c r="CZ1084" s="9"/>
      <c r="DA1084" s="9"/>
      <c r="DB1084" s="9">
        <f ca="1">IFERROR(IF(COUNTA(DA$56:DA1084)=DA$54,DA1084,FORECAST(CU1084,OFFSET(DD$56:DD$254,MATCH(CU1084,DC$56:DC$254,1)-1,0,2), OFFSET(DC$56:DC$254,MATCH(CU1084,DC$56:DC$254,1)-1,0,2))),"")</f>
        <v>0</v>
      </c>
      <c r="DC1084" s="9" t="str">
        <f t="array" ref="DC1084">IFERROR(INDEX(CU$56:CU$1054,SMALL(IF(ISNUMBER(DA$56:DA$1054),ROW(CU$1:CU$999),""),ROW(CU1029))),"")</f>
        <v/>
      </c>
      <c r="DD1084" s="9" t="str">
        <f t="array" ref="DD1084">IFERROR(INDEX(DA$56:DA$1054,SMALL(IF(ISNUMBER(DA$56:DA$1054),ROW(DA$1:DA$999),""),ROW(DA1029))),"")</f>
        <v/>
      </c>
      <c r="DE1084" s="9"/>
      <c r="DF1084" s="9"/>
      <c r="DG1084" s="9"/>
      <c r="DH1084" s="9"/>
      <c r="DI1084" s="9"/>
      <c r="DJ1084" s="9"/>
      <c r="DK1084" s="87"/>
      <c r="DL1084" s="9"/>
      <c r="DM1084" s="9"/>
      <c r="DN1084" s="9"/>
      <c r="DO1084" s="10">
        <f t="shared" si="134"/>
        <v>0</v>
      </c>
      <c r="DP1084" s="12"/>
      <c r="DQ1084" s="12"/>
      <c r="DR1084" s="11"/>
      <c r="DS1084" s="9"/>
      <c r="DT1084" s="9"/>
      <c r="DU1084" s="9">
        <f ca="1">IFERROR(IF(COUNTA(DT$56:DT1084)=DT$54,DT1084,FORECAST(DN1084,OFFSET(DW$56:DW$254,MATCH(DN1084,DV$56:DV$254,1)-1,0,2), OFFSET(DV$56:DV$254,MATCH(DN1084,DV$56:DV$254,1)-1,0,2))),"")</f>
        <v>0</v>
      </c>
      <c r="DV1084" s="9" t="str">
        <f t="array" ref="DV1084">IFERROR(INDEX(DN$56:DN$1054,SMALL(IF(ISNUMBER(DT$56:DT$1054),ROW(DN$1:DN$999),""),ROW(DN1029))),"")</f>
        <v/>
      </c>
      <c r="DW1084" s="9" t="str">
        <f t="array" ref="DW1084">IFERROR(INDEX(DT$56:DT$1054,SMALL(IF(ISNUMBER(DT$56:DT$1054),ROW(DT$1:DT$999),""),ROW(DT1029))),"")</f>
        <v/>
      </c>
      <c r="DX1084" s="9"/>
      <c r="DY1084" s="9"/>
      <c r="DZ1084" s="9"/>
      <c r="EA1084" s="9"/>
      <c r="EB1084" s="9"/>
      <c r="EC1084" s="9"/>
      <c r="ED1084" s="87"/>
      <c r="EE1084" s="9"/>
      <c r="EF1084" s="9"/>
      <c r="EG1084" s="9"/>
      <c r="EH1084" s="10">
        <f t="shared" si="135"/>
        <v>0</v>
      </c>
      <c r="EI1084" s="12"/>
      <c r="EJ1084" s="12"/>
      <c r="EK1084" s="11"/>
      <c r="EL1084" s="9"/>
      <c r="EM1084" s="9"/>
      <c r="EN1084" s="9">
        <f ca="1">IFERROR(IF(COUNTA(EM$56:EM1084)=EM$54,EM1084,FORECAST(EG1084,OFFSET(EP$56:EP$254,MATCH(EG1084,EO$56:EO$254,1)-1,0,2), OFFSET(EO$56:EO$254,MATCH(EG1084,EO$56:EO$254,1)-1,0,2))),"")</f>
        <v>0</v>
      </c>
      <c r="EO1084" s="9" t="str">
        <f t="array" ref="EO1084">IFERROR(INDEX(EG$56:EG$1054,SMALL(IF(ISNUMBER(EM$56:EM$1054),ROW(EG$1:EG$999),""),ROW(EG1029))),"")</f>
        <v/>
      </c>
      <c r="EP1084" s="9" t="str">
        <f t="array" ref="EP1084">IFERROR(INDEX(EM$56:EM$1054,SMALL(IF(ISNUMBER(EM$56:EM$1054),ROW(EM$1:EM$999),""),ROW(EM1029))),"")</f>
        <v/>
      </c>
      <c r="EQ1084" s="9"/>
      <c r="ER1084" s="9"/>
      <c r="ES1084" s="9"/>
      <c r="ET1084" s="9"/>
      <c r="EU1084" s="9"/>
      <c r="EV1084" s="9"/>
    </row>
    <row r="1085" spans="1:152" x14ac:dyDescent="0.25">
      <c r="A1085" s="8"/>
      <c r="B1085" s="9"/>
      <c r="C1085" s="9"/>
      <c r="D1085" s="9"/>
      <c r="E1085" s="10">
        <f t="shared" si="128"/>
        <v>0</v>
      </c>
      <c r="F1085" s="12"/>
      <c r="G1085" s="12"/>
      <c r="H1085" s="11"/>
      <c r="I1085" s="9"/>
      <c r="J1085" s="9"/>
      <c r="K1085" s="9">
        <f ca="1">IFERROR(IF(COUNTA(J$56:J1085)=J$54,J1085,FORECAST(D1085,OFFSET(M$56:M$254,MATCH(D1085,L$56:L$254,1)-1,0,2), OFFSET(L$56:L$254,MATCH(D1085,L$56:L$254,1)-1,0,2))),"")</f>
        <v>0</v>
      </c>
      <c r="L1085" s="9" t="str">
        <f t="array" ref="L1085">IFERROR(INDEX(D$56:D$1054,SMALL(IF(ISNUMBER(J$56:J$1054),ROW(D$1:D$999),""),ROW(D1030))),"")</f>
        <v/>
      </c>
      <c r="M1085" s="9" t="str">
        <f t="array" ref="M1085">IFERROR(INDEX(J$56:J$1054,SMALL(IF(ISNUMBER(J$56:J$1054),ROW(J$1:J$999),""),ROW(J1030))),"")</f>
        <v/>
      </c>
      <c r="N1085" s="9"/>
      <c r="O1085" s="9"/>
      <c r="P1085" s="9"/>
      <c r="Q1085" s="9"/>
      <c r="R1085" s="9"/>
      <c r="S1085" s="9"/>
      <c r="T1085" s="87"/>
      <c r="U1085" s="9"/>
      <c r="V1085" s="9"/>
      <c r="W1085" s="9"/>
      <c r="X1085" s="10">
        <f t="shared" si="129"/>
        <v>0</v>
      </c>
      <c r="Y1085" s="12"/>
      <c r="Z1085" s="12"/>
      <c r="AA1085" s="11"/>
      <c r="AB1085" s="9"/>
      <c r="AC1085" s="9"/>
      <c r="AD1085" s="9">
        <f ca="1">IFERROR(IF(COUNTA(AC$56:AC1085)=AC$54,AC1085,FORECAST(W1085,OFFSET(AF$56:AF$254,MATCH(W1085,AE$56:AE$254,1)-1,0,2), OFFSET(AE$56:AE$254,MATCH(W1085,AE$56:AE$254,1)-1,0,2))),"")</f>
        <v>0</v>
      </c>
      <c r="AE1085" s="9" t="str">
        <f t="array" ref="AE1085">IFERROR(INDEX(W$56:W$1054,SMALL(IF(ISNUMBER(AC$56:AC$1054),ROW(W$1:W$999),""),ROW(W1030))),"")</f>
        <v/>
      </c>
      <c r="AF1085" s="9" t="str">
        <f t="array" ref="AF1085">IFERROR(INDEX(AC$56:AC$1054,SMALL(IF(ISNUMBER(AC$56:AC$1054),ROW(AC$1:AC$999),""),ROW(AC1030))),"")</f>
        <v/>
      </c>
      <c r="AG1085" s="9"/>
      <c r="AH1085" s="9"/>
      <c r="AI1085" s="9"/>
      <c r="AJ1085" s="9"/>
      <c r="AK1085" s="9"/>
      <c r="AL1085" s="9"/>
      <c r="AM1085" s="87"/>
      <c r="AN1085" s="9"/>
      <c r="AO1085" s="9"/>
      <c r="AP1085" s="9"/>
      <c r="AQ1085" s="10">
        <f t="shared" si="130"/>
        <v>0</v>
      </c>
      <c r="AR1085" s="12"/>
      <c r="AS1085" s="12"/>
      <c r="AT1085" s="11"/>
      <c r="AU1085" s="9"/>
      <c r="AV1085" s="9"/>
      <c r="AW1085" s="9">
        <f ca="1">IFERROR(IF(COUNTA(AV$56:AV1085)=AV$54,AV1085,FORECAST(AP1085,OFFSET(AY$56:AY$254,MATCH(AP1085,AX$56:AX$254,1)-1,0,2), OFFSET(AX$56:AX$254,MATCH(AP1085,AX$56:AX$254,1)-1,0,2))),"")</f>
        <v>0</v>
      </c>
      <c r="AX1085" s="9" t="str">
        <f t="array" ref="AX1085">IFERROR(INDEX(AP$56:AP$1054,SMALL(IF(ISNUMBER(AV$56:AV$1054),ROW(AP$1:AP$999),""),ROW(AP1030))),"")</f>
        <v/>
      </c>
      <c r="AY1085" s="9" t="str">
        <f t="array" ref="AY1085">IFERROR(INDEX(AV$56:AV$1054,SMALL(IF(ISNUMBER(AV$56:AV$1054),ROW(AV$1:AV$999),""),ROW(AV1030))),"")</f>
        <v/>
      </c>
      <c r="AZ1085" s="9"/>
      <c r="BA1085" s="9"/>
      <c r="BB1085" s="9"/>
      <c r="BC1085" s="9"/>
      <c r="BD1085" s="9"/>
      <c r="BE1085" s="9"/>
      <c r="BF1085" s="87"/>
      <c r="BG1085" s="9"/>
      <c r="BH1085" s="9"/>
      <c r="BI1085" s="9"/>
      <c r="BJ1085" s="10">
        <f t="shared" si="131"/>
        <v>0</v>
      </c>
      <c r="BK1085" s="12"/>
      <c r="BL1085" s="12"/>
      <c r="BM1085" s="11"/>
      <c r="BN1085" s="9"/>
      <c r="BO1085" s="9"/>
      <c r="BP1085" s="9">
        <f ca="1">IFERROR(IF(COUNTA(BO$56:BO1085)=BO$54,BO1085,FORECAST(BI1085,OFFSET(BR$56:BR$254,MATCH(BI1085,BQ$56:BQ$254,1)-1,0,2), OFFSET(BQ$56:BQ$254,MATCH(BI1085,BQ$56:BQ$254,1)-1,0,2))),"")</f>
        <v>0</v>
      </c>
      <c r="BQ1085" s="9" t="str">
        <f t="array" ref="BQ1085">IFERROR(INDEX(BI$56:BI$1054,SMALL(IF(ISNUMBER(BO$56:BO$1054),ROW(BI$1:BI$999),""),ROW(BI1030))),"")</f>
        <v/>
      </c>
      <c r="BR1085" s="9" t="str">
        <f t="array" ref="BR1085">IFERROR(INDEX(BO$56:BO$1054,SMALL(IF(ISNUMBER(BO$56:BO$1054),ROW(BO$1:BO$999),""),ROW(BO1030))),"")</f>
        <v/>
      </c>
      <c r="BS1085" s="9"/>
      <c r="BT1085" s="9"/>
      <c r="BU1085" s="9"/>
      <c r="BV1085" s="9"/>
      <c r="BW1085" s="9"/>
      <c r="BX1085" s="9"/>
      <c r="BY1085" s="87"/>
      <c r="BZ1085" s="9"/>
      <c r="CA1085" s="9"/>
      <c r="CB1085" s="9"/>
      <c r="CC1085" s="10">
        <f t="shared" si="132"/>
        <v>0</v>
      </c>
      <c r="CD1085" s="12"/>
      <c r="CE1085" s="12"/>
      <c r="CF1085" s="11"/>
      <c r="CG1085" s="9"/>
      <c r="CH1085" s="9"/>
      <c r="CI1085" s="9">
        <f ca="1">IFERROR(IF(COUNTA(CH$56:CH1085)=CH$54,CH1085,FORECAST(CB1085,OFFSET(CK$56:CK$254,MATCH(CB1085,CJ$56:CJ$254,1)-1,0,2), OFFSET(CJ$56:CJ$254,MATCH(CB1085,CJ$56:CJ$254,1)-1,0,2))),"")</f>
        <v>0</v>
      </c>
      <c r="CJ1085" s="9" t="str">
        <f t="array" ref="CJ1085">IFERROR(INDEX(CB$56:CB$1054,SMALL(IF(ISNUMBER(CH$56:CH$1054),ROW(CB$1:CB$999),""),ROW(CB1030))),"")</f>
        <v/>
      </c>
      <c r="CK1085" s="9" t="str">
        <f t="array" ref="CK1085">IFERROR(INDEX(CH$56:CH$1054,SMALL(IF(ISNUMBER(CH$56:CH$1054),ROW(CH$1:CH$999),""),ROW(CH1030))),"")</f>
        <v/>
      </c>
      <c r="CL1085" s="9"/>
      <c r="CM1085" s="9"/>
      <c r="CN1085" s="9"/>
      <c r="CO1085" s="9"/>
      <c r="CP1085" s="9"/>
      <c r="CQ1085" s="9"/>
      <c r="CR1085" s="87"/>
      <c r="CS1085" s="9"/>
      <c r="CT1085" s="9"/>
      <c r="CU1085" s="9"/>
      <c r="CV1085" s="10">
        <f t="shared" si="133"/>
        <v>0</v>
      </c>
      <c r="CW1085" s="12"/>
      <c r="CX1085" s="12"/>
      <c r="CY1085" s="11"/>
      <c r="CZ1085" s="9"/>
      <c r="DA1085" s="9"/>
      <c r="DB1085" s="9">
        <f ca="1">IFERROR(IF(COUNTA(DA$56:DA1085)=DA$54,DA1085,FORECAST(CU1085,OFFSET(DD$56:DD$254,MATCH(CU1085,DC$56:DC$254,1)-1,0,2), OFFSET(DC$56:DC$254,MATCH(CU1085,DC$56:DC$254,1)-1,0,2))),"")</f>
        <v>0</v>
      </c>
      <c r="DC1085" s="9" t="str">
        <f t="array" ref="DC1085">IFERROR(INDEX(CU$56:CU$1054,SMALL(IF(ISNUMBER(DA$56:DA$1054),ROW(CU$1:CU$999),""),ROW(CU1030))),"")</f>
        <v/>
      </c>
      <c r="DD1085" s="9" t="str">
        <f t="array" ref="DD1085">IFERROR(INDEX(DA$56:DA$1054,SMALL(IF(ISNUMBER(DA$56:DA$1054),ROW(DA$1:DA$999),""),ROW(DA1030))),"")</f>
        <v/>
      </c>
      <c r="DE1085" s="9"/>
      <c r="DF1085" s="9"/>
      <c r="DG1085" s="9"/>
      <c r="DH1085" s="9"/>
      <c r="DI1085" s="9"/>
      <c r="DJ1085" s="9"/>
      <c r="DK1085" s="87"/>
      <c r="DL1085" s="9"/>
      <c r="DM1085" s="9"/>
      <c r="DN1085" s="9"/>
      <c r="DO1085" s="10">
        <f t="shared" si="134"/>
        <v>0</v>
      </c>
      <c r="DP1085" s="12"/>
      <c r="DQ1085" s="12"/>
      <c r="DR1085" s="11"/>
      <c r="DS1085" s="9"/>
      <c r="DT1085" s="9"/>
      <c r="DU1085" s="9">
        <f ca="1">IFERROR(IF(COUNTA(DT$56:DT1085)=DT$54,DT1085,FORECAST(DN1085,OFFSET(DW$56:DW$254,MATCH(DN1085,DV$56:DV$254,1)-1,0,2), OFFSET(DV$56:DV$254,MATCH(DN1085,DV$56:DV$254,1)-1,0,2))),"")</f>
        <v>0</v>
      </c>
      <c r="DV1085" s="9" t="str">
        <f t="array" ref="DV1085">IFERROR(INDEX(DN$56:DN$1054,SMALL(IF(ISNUMBER(DT$56:DT$1054),ROW(DN$1:DN$999),""),ROW(DN1030))),"")</f>
        <v/>
      </c>
      <c r="DW1085" s="9" t="str">
        <f t="array" ref="DW1085">IFERROR(INDEX(DT$56:DT$1054,SMALL(IF(ISNUMBER(DT$56:DT$1054),ROW(DT$1:DT$999),""),ROW(DT1030))),"")</f>
        <v/>
      </c>
      <c r="DX1085" s="9"/>
      <c r="DY1085" s="9"/>
      <c r="DZ1085" s="9"/>
      <c r="EA1085" s="9"/>
      <c r="EB1085" s="9"/>
      <c r="EC1085" s="9"/>
      <c r="ED1085" s="87"/>
      <c r="EE1085" s="9"/>
      <c r="EF1085" s="9"/>
      <c r="EG1085" s="9"/>
      <c r="EH1085" s="10">
        <f t="shared" si="135"/>
        <v>0</v>
      </c>
      <c r="EI1085" s="12"/>
      <c r="EJ1085" s="12"/>
      <c r="EK1085" s="11"/>
      <c r="EL1085" s="9"/>
      <c r="EM1085" s="9"/>
      <c r="EN1085" s="9">
        <f ca="1">IFERROR(IF(COUNTA(EM$56:EM1085)=EM$54,EM1085,FORECAST(EG1085,OFFSET(EP$56:EP$254,MATCH(EG1085,EO$56:EO$254,1)-1,0,2), OFFSET(EO$56:EO$254,MATCH(EG1085,EO$56:EO$254,1)-1,0,2))),"")</f>
        <v>0</v>
      </c>
      <c r="EO1085" s="9" t="str">
        <f t="array" ref="EO1085">IFERROR(INDEX(EG$56:EG$1054,SMALL(IF(ISNUMBER(EM$56:EM$1054),ROW(EG$1:EG$999),""),ROW(EG1030))),"")</f>
        <v/>
      </c>
      <c r="EP1085" s="9" t="str">
        <f t="array" ref="EP1085">IFERROR(INDEX(EM$56:EM$1054,SMALL(IF(ISNUMBER(EM$56:EM$1054),ROW(EM$1:EM$999),""),ROW(EM1030))),"")</f>
        <v/>
      </c>
      <c r="EQ1085" s="9"/>
      <c r="ER1085" s="9"/>
      <c r="ES1085" s="9"/>
      <c r="ET1085" s="9"/>
      <c r="EU1085" s="9"/>
      <c r="EV1085" s="9"/>
    </row>
    <row r="1086" spans="1:152" x14ac:dyDescent="0.25">
      <c r="A1086" s="8"/>
      <c r="B1086" s="9"/>
      <c r="C1086" s="9"/>
      <c r="D1086" s="9"/>
      <c r="E1086" s="10">
        <f t="shared" si="128"/>
        <v>0</v>
      </c>
      <c r="F1086" s="12"/>
      <c r="G1086" s="12"/>
      <c r="H1086" s="11"/>
      <c r="I1086" s="9"/>
      <c r="J1086" s="9"/>
      <c r="K1086" s="9">
        <f ca="1">IFERROR(IF(COUNTA(J$56:J1086)=J$54,J1086,FORECAST(D1086,OFFSET(M$56:M$254,MATCH(D1086,L$56:L$254,1)-1,0,2), OFFSET(L$56:L$254,MATCH(D1086,L$56:L$254,1)-1,0,2))),"")</f>
        <v>0</v>
      </c>
      <c r="L1086" s="9" t="str">
        <f t="array" ref="L1086">IFERROR(INDEX(D$56:D$1054,SMALL(IF(ISNUMBER(J$56:J$1054),ROW(D$1:D$999),""),ROW(D1031))),"")</f>
        <v/>
      </c>
      <c r="M1086" s="9" t="str">
        <f t="array" ref="M1086">IFERROR(INDEX(J$56:J$1054,SMALL(IF(ISNUMBER(J$56:J$1054),ROW(J$1:J$999),""),ROW(J1031))),"")</f>
        <v/>
      </c>
      <c r="N1086" s="9"/>
      <c r="O1086" s="9"/>
      <c r="P1086" s="9"/>
      <c r="Q1086" s="9"/>
      <c r="R1086" s="9"/>
      <c r="S1086" s="9"/>
      <c r="T1086" s="87"/>
      <c r="U1086" s="9"/>
      <c r="V1086" s="9"/>
      <c r="W1086" s="9"/>
      <c r="X1086" s="10">
        <f t="shared" si="129"/>
        <v>0</v>
      </c>
      <c r="Y1086" s="12"/>
      <c r="Z1086" s="12"/>
      <c r="AA1086" s="11"/>
      <c r="AB1086" s="9"/>
      <c r="AC1086" s="9"/>
      <c r="AD1086" s="9">
        <f ca="1">IFERROR(IF(COUNTA(AC$56:AC1086)=AC$54,AC1086,FORECAST(W1086,OFFSET(AF$56:AF$254,MATCH(W1086,AE$56:AE$254,1)-1,0,2), OFFSET(AE$56:AE$254,MATCH(W1086,AE$56:AE$254,1)-1,0,2))),"")</f>
        <v>0</v>
      </c>
      <c r="AE1086" s="9" t="str">
        <f t="array" ref="AE1086">IFERROR(INDEX(W$56:W$1054,SMALL(IF(ISNUMBER(AC$56:AC$1054),ROW(W$1:W$999),""),ROW(W1031))),"")</f>
        <v/>
      </c>
      <c r="AF1086" s="9" t="str">
        <f t="array" ref="AF1086">IFERROR(INDEX(AC$56:AC$1054,SMALL(IF(ISNUMBER(AC$56:AC$1054),ROW(AC$1:AC$999),""),ROW(AC1031))),"")</f>
        <v/>
      </c>
      <c r="AG1086" s="9"/>
      <c r="AH1086" s="9"/>
      <c r="AI1086" s="9"/>
      <c r="AJ1086" s="9"/>
      <c r="AK1086" s="9"/>
      <c r="AL1086" s="9"/>
      <c r="AM1086" s="87"/>
      <c r="AN1086" s="9"/>
      <c r="AO1086" s="9"/>
      <c r="AP1086" s="9"/>
      <c r="AQ1086" s="10">
        <f t="shared" si="130"/>
        <v>0</v>
      </c>
      <c r="AR1086" s="12"/>
      <c r="AS1086" s="12"/>
      <c r="AT1086" s="11"/>
      <c r="AU1086" s="9"/>
      <c r="AV1086" s="9"/>
      <c r="AW1086" s="9">
        <f ca="1">IFERROR(IF(COUNTA(AV$56:AV1086)=AV$54,AV1086,FORECAST(AP1086,OFFSET(AY$56:AY$254,MATCH(AP1086,AX$56:AX$254,1)-1,0,2), OFFSET(AX$56:AX$254,MATCH(AP1086,AX$56:AX$254,1)-1,0,2))),"")</f>
        <v>0</v>
      </c>
      <c r="AX1086" s="9" t="str">
        <f t="array" ref="AX1086">IFERROR(INDEX(AP$56:AP$1054,SMALL(IF(ISNUMBER(AV$56:AV$1054),ROW(AP$1:AP$999),""),ROW(AP1031))),"")</f>
        <v/>
      </c>
      <c r="AY1086" s="9" t="str">
        <f t="array" ref="AY1086">IFERROR(INDEX(AV$56:AV$1054,SMALL(IF(ISNUMBER(AV$56:AV$1054),ROW(AV$1:AV$999),""),ROW(AV1031))),"")</f>
        <v/>
      </c>
      <c r="AZ1086" s="9"/>
      <c r="BA1086" s="9"/>
      <c r="BB1086" s="9"/>
      <c r="BC1086" s="9"/>
      <c r="BD1086" s="9"/>
      <c r="BE1086" s="9"/>
      <c r="BF1086" s="87"/>
      <c r="BG1086" s="9"/>
      <c r="BH1086" s="9"/>
      <c r="BI1086" s="9"/>
      <c r="BJ1086" s="10">
        <f t="shared" si="131"/>
        <v>0</v>
      </c>
      <c r="BK1086" s="12"/>
      <c r="BL1086" s="12"/>
      <c r="BM1086" s="11"/>
      <c r="BN1086" s="9"/>
      <c r="BO1086" s="9"/>
      <c r="BP1086" s="9">
        <f ca="1">IFERROR(IF(COUNTA(BO$56:BO1086)=BO$54,BO1086,FORECAST(BI1086,OFFSET(BR$56:BR$254,MATCH(BI1086,BQ$56:BQ$254,1)-1,0,2), OFFSET(BQ$56:BQ$254,MATCH(BI1086,BQ$56:BQ$254,1)-1,0,2))),"")</f>
        <v>0</v>
      </c>
      <c r="BQ1086" s="9" t="str">
        <f t="array" ref="BQ1086">IFERROR(INDEX(BI$56:BI$1054,SMALL(IF(ISNUMBER(BO$56:BO$1054),ROW(BI$1:BI$999),""),ROW(BI1031))),"")</f>
        <v/>
      </c>
      <c r="BR1086" s="9" t="str">
        <f t="array" ref="BR1086">IFERROR(INDEX(BO$56:BO$1054,SMALL(IF(ISNUMBER(BO$56:BO$1054),ROW(BO$1:BO$999),""),ROW(BO1031))),"")</f>
        <v/>
      </c>
      <c r="BS1086" s="9"/>
      <c r="BT1086" s="9"/>
      <c r="BU1086" s="9"/>
      <c r="BV1086" s="9"/>
      <c r="BW1086" s="9"/>
      <c r="BX1086" s="9"/>
      <c r="BY1086" s="87"/>
      <c r="BZ1086" s="9"/>
      <c r="CA1086" s="9"/>
      <c r="CB1086" s="9"/>
      <c r="CC1086" s="10">
        <f t="shared" si="132"/>
        <v>0</v>
      </c>
      <c r="CD1086" s="12"/>
      <c r="CE1086" s="12"/>
      <c r="CF1086" s="11"/>
      <c r="CG1086" s="9"/>
      <c r="CH1086" s="9"/>
      <c r="CI1086" s="9">
        <f ca="1">IFERROR(IF(COUNTA(CH$56:CH1086)=CH$54,CH1086,FORECAST(CB1086,OFFSET(CK$56:CK$254,MATCH(CB1086,CJ$56:CJ$254,1)-1,0,2), OFFSET(CJ$56:CJ$254,MATCH(CB1086,CJ$56:CJ$254,1)-1,0,2))),"")</f>
        <v>0</v>
      </c>
      <c r="CJ1086" s="9" t="str">
        <f t="array" ref="CJ1086">IFERROR(INDEX(CB$56:CB$1054,SMALL(IF(ISNUMBER(CH$56:CH$1054),ROW(CB$1:CB$999),""),ROW(CB1031))),"")</f>
        <v/>
      </c>
      <c r="CK1086" s="9" t="str">
        <f t="array" ref="CK1086">IFERROR(INDEX(CH$56:CH$1054,SMALL(IF(ISNUMBER(CH$56:CH$1054),ROW(CH$1:CH$999),""),ROW(CH1031))),"")</f>
        <v/>
      </c>
      <c r="CL1086" s="9"/>
      <c r="CM1086" s="9"/>
      <c r="CN1086" s="9"/>
      <c r="CO1086" s="9"/>
      <c r="CP1086" s="9"/>
      <c r="CQ1086" s="9"/>
      <c r="CR1086" s="87"/>
      <c r="CS1086" s="9"/>
      <c r="CT1086" s="9"/>
      <c r="CU1086" s="9"/>
      <c r="CV1086" s="10">
        <f t="shared" si="133"/>
        <v>0</v>
      </c>
      <c r="CW1086" s="12"/>
      <c r="CX1086" s="12"/>
      <c r="CY1086" s="11"/>
      <c r="CZ1086" s="9"/>
      <c r="DA1086" s="9"/>
      <c r="DB1086" s="9">
        <f ca="1">IFERROR(IF(COUNTA(DA$56:DA1086)=DA$54,DA1086,FORECAST(CU1086,OFFSET(DD$56:DD$254,MATCH(CU1086,DC$56:DC$254,1)-1,0,2), OFFSET(DC$56:DC$254,MATCH(CU1086,DC$56:DC$254,1)-1,0,2))),"")</f>
        <v>0</v>
      </c>
      <c r="DC1086" s="9" t="str">
        <f t="array" ref="DC1086">IFERROR(INDEX(CU$56:CU$1054,SMALL(IF(ISNUMBER(DA$56:DA$1054),ROW(CU$1:CU$999),""),ROW(CU1031))),"")</f>
        <v/>
      </c>
      <c r="DD1086" s="9" t="str">
        <f t="array" ref="DD1086">IFERROR(INDEX(DA$56:DA$1054,SMALL(IF(ISNUMBER(DA$56:DA$1054),ROW(DA$1:DA$999),""),ROW(DA1031))),"")</f>
        <v/>
      </c>
      <c r="DE1086" s="9"/>
      <c r="DF1086" s="9"/>
      <c r="DG1086" s="9"/>
      <c r="DH1086" s="9"/>
      <c r="DI1086" s="9"/>
      <c r="DJ1086" s="9"/>
      <c r="DK1086" s="87"/>
      <c r="DL1086" s="9"/>
      <c r="DM1086" s="9"/>
      <c r="DN1086" s="9"/>
      <c r="DO1086" s="10">
        <f t="shared" si="134"/>
        <v>0</v>
      </c>
      <c r="DP1086" s="12"/>
      <c r="DQ1086" s="12"/>
      <c r="DR1086" s="11"/>
      <c r="DS1086" s="9"/>
      <c r="DT1086" s="9"/>
      <c r="DU1086" s="9">
        <f ca="1">IFERROR(IF(COUNTA(DT$56:DT1086)=DT$54,DT1086,FORECAST(DN1086,OFFSET(DW$56:DW$254,MATCH(DN1086,DV$56:DV$254,1)-1,0,2), OFFSET(DV$56:DV$254,MATCH(DN1086,DV$56:DV$254,1)-1,0,2))),"")</f>
        <v>0</v>
      </c>
      <c r="DV1086" s="9" t="str">
        <f t="array" ref="DV1086">IFERROR(INDEX(DN$56:DN$1054,SMALL(IF(ISNUMBER(DT$56:DT$1054),ROW(DN$1:DN$999),""),ROW(DN1031))),"")</f>
        <v/>
      </c>
      <c r="DW1086" s="9" t="str">
        <f t="array" ref="DW1086">IFERROR(INDEX(DT$56:DT$1054,SMALL(IF(ISNUMBER(DT$56:DT$1054),ROW(DT$1:DT$999),""),ROW(DT1031))),"")</f>
        <v/>
      </c>
      <c r="DX1086" s="9"/>
      <c r="DY1086" s="9"/>
      <c r="DZ1086" s="9"/>
      <c r="EA1086" s="9"/>
      <c r="EB1086" s="9"/>
      <c r="EC1086" s="9"/>
      <c r="ED1086" s="87"/>
      <c r="EE1086" s="9"/>
      <c r="EF1086" s="9"/>
      <c r="EG1086" s="9"/>
      <c r="EH1086" s="10">
        <f t="shared" si="135"/>
        <v>0</v>
      </c>
      <c r="EI1086" s="12"/>
      <c r="EJ1086" s="12"/>
      <c r="EK1086" s="11"/>
      <c r="EL1086" s="9"/>
      <c r="EM1086" s="9"/>
      <c r="EN1086" s="9">
        <f ca="1">IFERROR(IF(COUNTA(EM$56:EM1086)=EM$54,EM1086,FORECAST(EG1086,OFFSET(EP$56:EP$254,MATCH(EG1086,EO$56:EO$254,1)-1,0,2), OFFSET(EO$56:EO$254,MATCH(EG1086,EO$56:EO$254,1)-1,0,2))),"")</f>
        <v>0</v>
      </c>
      <c r="EO1086" s="9" t="str">
        <f t="array" ref="EO1086">IFERROR(INDEX(EG$56:EG$1054,SMALL(IF(ISNUMBER(EM$56:EM$1054),ROW(EG$1:EG$999),""),ROW(EG1031))),"")</f>
        <v/>
      </c>
      <c r="EP1086" s="9" t="str">
        <f t="array" ref="EP1086">IFERROR(INDEX(EM$56:EM$1054,SMALL(IF(ISNUMBER(EM$56:EM$1054),ROW(EM$1:EM$999),""),ROW(EM1031))),"")</f>
        <v/>
      </c>
      <c r="EQ1086" s="9"/>
      <c r="ER1086" s="9"/>
      <c r="ES1086" s="9"/>
      <c r="ET1086" s="9"/>
      <c r="EU1086" s="9"/>
      <c r="EV1086" s="9"/>
    </row>
    <row r="1087" spans="1:152" x14ac:dyDescent="0.25">
      <c r="A1087" s="8"/>
      <c r="B1087" s="9"/>
      <c r="C1087" s="9"/>
      <c r="D1087" s="9"/>
      <c r="E1087" s="10">
        <f t="shared" si="128"/>
        <v>0</v>
      </c>
      <c r="F1087" s="12"/>
      <c r="G1087" s="12"/>
      <c r="H1087" s="11"/>
      <c r="I1087" s="9"/>
      <c r="J1087" s="9"/>
      <c r="K1087" s="9">
        <f ca="1">IFERROR(IF(COUNTA(J$56:J1087)=J$54,J1087,FORECAST(D1087,OFFSET(M$56:M$254,MATCH(D1087,L$56:L$254,1)-1,0,2), OFFSET(L$56:L$254,MATCH(D1087,L$56:L$254,1)-1,0,2))),"")</f>
        <v>0</v>
      </c>
      <c r="L1087" s="9" t="str">
        <f t="array" ref="L1087">IFERROR(INDEX(D$56:D$1054,SMALL(IF(ISNUMBER(J$56:J$1054),ROW(D$1:D$999),""),ROW(D1032))),"")</f>
        <v/>
      </c>
      <c r="M1087" s="9" t="str">
        <f t="array" ref="M1087">IFERROR(INDEX(J$56:J$1054,SMALL(IF(ISNUMBER(J$56:J$1054),ROW(J$1:J$999),""),ROW(J1032))),"")</f>
        <v/>
      </c>
      <c r="N1087" s="9"/>
      <c r="O1087" s="9"/>
      <c r="P1087" s="9"/>
      <c r="Q1087" s="9"/>
      <c r="R1087" s="9"/>
      <c r="S1087" s="9"/>
      <c r="T1087" s="87"/>
      <c r="U1087" s="9"/>
      <c r="V1087" s="9"/>
      <c r="W1087" s="9"/>
      <c r="X1087" s="10">
        <f t="shared" si="129"/>
        <v>0</v>
      </c>
      <c r="Y1087" s="12"/>
      <c r="Z1087" s="12"/>
      <c r="AA1087" s="11"/>
      <c r="AB1087" s="9"/>
      <c r="AC1087" s="9"/>
      <c r="AD1087" s="9">
        <f ca="1">IFERROR(IF(COUNTA(AC$56:AC1087)=AC$54,AC1087,FORECAST(W1087,OFFSET(AF$56:AF$254,MATCH(W1087,AE$56:AE$254,1)-1,0,2), OFFSET(AE$56:AE$254,MATCH(W1087,AE$56:AE$254,1)-1,0,2))),"")</f>
        <v>0</v>
      </c>
      <c r="AE1087" s="9" t="str">
        <f t="array" ref="AE1087">IFERROR(INDEX(W$56:W$1054,SMALL(IF(ISNUMBER(AC$56:AC$1054),ROW(W$1:W$999),""),ROW(W1032))),"")</f>
        <v/>
      </c>
      <c r="AF1087" s="9" t="str">
        <f t="array" ref="AF1087">IFERROR(INDEX(AC$56:AC$1054,SMALL(IF(ISNUMBER(AC$56:AC$1054),ROW(AC$1:AC$999),""),ROW(AC1032))),"")</f>
        <v/>
      </c>
      <c r="AG1087" s="9"/>
      <c r="AH1087" s="9"/>
      <c r="AI1087" s="9"/>
      <c r="AJ1087" s="9"/>
      <c r="AK1087" s="9"/>
      <c r="AL1087" s="9"/>
      <c r="AM1087" s="87"/>
      <c r="AN1087" s="9"/>
      <c r="AO1087" s="9"/>
      <c r="AP1087" s="9"/>
      <c r="AQ1087" s="10">
        <f t="shared" si="130"/>
        <v>0</v>
      </c>
      <c r="AR1087" s="12"/>
      <c r="AS1087" s="12"/>
      <c r="AT1087" s="11"/>
      <c r="AU1087" s="9"/>
      <c r="AV1087" s="9"/>
      <c r="AW1087" s="9">
        <f ca="1">IFERROR(IF(COUNTA(AV$56:AV1087)=AV$54,AV1087,FORECAST(AP1087,OFFSET(AY$56:AY$254,MATCH(AP1087,AX$56:AX$254,1)-1,0,2), OFFSET(AX$56:AX$254,MATCH(AP1087,AX$56:AX$254,1)-1,0,2))),"")</f>
        <v>0</v>
      </c>
      <c r="AX1087" s="9" t="str">
        <f t="array" ref="AX1087">IFERROR(INDEX(AP$56:AP$1054,SMALL(IF(ISNUMBER(AV$56:AV$1054),ROW(AP$1:AP$999),""),ROW(AP1032))),"")</f>
        <v/>
      </c>
      <c r="AY1087" s="9" t="str">
        <f t="array" ref="AY1087">IFERROR(INDEX(AV$56:AV$1054,SMALL(IF(ISNUMBER(AV$56:AV$1054),ROW(AV$1:AV$999),""),ROW(AV1032))),"")</f>
        <v/>
      </c>
      <c r="AZ1087" s="9"/>
      <c r="BA1087" s="9"/>
      <c r="BB1087" s="9"/>
      <c r="BC1087" s="9"/>
      <c r="BD1087" s="9"/>
      <c r="BE1087" s="9"/>
      <c r="BF1087" s="87"/>
      <c r="BG1087" s="9"/>
      <c r="BH1087" s="9"/>
      <c r="BI1087" s="9"/>
      <c r="BJ1087" s="10">
        <f t="shared" si="131"/>
        <v>0</v>
      </c>
      <c r="BK1087" s="12"/>
      <c r="BL1087" s="12"/>
      <c r="BM1087" s="11"/>
      <c r="BN1087" s="9"/>
      <c r="BO1087" s="9"/>
      <c r="BP1087" s="9">
        <f ca="1">IFERROR(IF(COUNTA(BO$56:BO1087)=BO$54,BO1087,FORECAST(BI1087,OFFSET(BR$56:BR$254,MATCH(BI1087,BQ$56:BQ$254,1)-1,0,2), OFFSET(BQ$56:BQ$254,MATCH(BI1087,BQ$56:BQ$254,1)-1,0,2))),"")</f>
        <v>0</v>
      </c>
      <c r="BQ1087" s="9" t="str">
        <f t="array" ref="BQ1087">IFERROR(INDEX(BI$56:BI$1054,SMALL(IF(ISNUMBER(BO$56:BO$1054),ROW(BI$1:BI$999),""),ROW(BI1032))),"")</f>
        <v/>
      </c>
      <c r="BR1087" s="9" t="str">
        <f t="array" ref="BR1087">IFERROR(INDEX(BO$56:BO$1054,SMALL(IF(ISNUMBER(BO$56:BO$1054),ROW(BO$1:BO$999),""),ROW(BO1032))),"")</f>
        <v/>
      </c>
      <c r="BS1087" s="9"/>
      <c r="BT1087" s="9"/>
      <c r="BU1087" s="9"/>
      <c r="BV1087" s="9"/>
      <c r="BW1087" s="9"/>
      <c r="BX1087" s="9"/>
      <c r="BY1087" s="87"/>
      <c r="BZ1087" s="9"/>
      <c r="CA1087" s="9"/>
      <c r="CB1087" s="9"/>
      <c r="CC1087" s="10">
        <f t="shared" si="132"/>
        <v>0</v>
      </c>
      <c r="CD1087" s="12"/>
      <c r="CE1087" s="12"/>
      <c r="CF1087" s="11"/>
      <c r="CG1087" s="9"/>
      <c r="CH1087" s="9"/>
      <c r="CI1087" s="9">
        <f ca="1">IFERROR(IF(COUNTA(CH$56:CH1087)=CH$54,CH1087,FORECAST(CB1087,OFFSET(CK$56:CK$254,MATCH(CB1087,CJ$56:CJ$254,1)-1,0,2), OFFSET(CJ$56:CJ$254,MATCH(CB1087,CJ$56:CJ$254,1)-1,0,2))),"")</f>
        <v>0</v>
      </c>
      <c r="CJ1087" s="9" t="str">
        <f t="array" ref="CJ1087">IFERROR(INDEX(CB$56:CB$1054,SMALL(IF(ISNUMBER(CH$56:CH$1054),ROW(CB$1:CB$999),""),ROW(CB1032))),"")</f>
        <v/>
      </c>
      <c r="CK1087" s="9" t="str">
        <f t="array" ref="CK1087">IFERROR(INDEX(CH$56:CH$1054,SMALL(IF(ISNUMBER(CH$56:CH$1054),ROW(CH$1:CH$999),""),ROW(CH1032))),"")</f>
        <v/>
      </c>
      <c r="CL1087" s="9"/>
      <c r="CM1087" s="9"/>
      <c r="CN1087" s="9"/>
      <c r="CO1087" s="9"/>
      <c r="CP1087" s="9"/>
      <c r="CQ1087" s="9"/>
      <c r="CR1087" s="87"/>
      <c r="CS1087" s="9"/>
      <c r="CT1087" s="9"/>
      <c r="CU1087" s="9"/>
      <c r="CV1087" s="10">
        <f t="shared" si="133"/>
        <v>0</v>
      </c>
      <c r="CW1087" s="12"/>
      <c r="CX1087" s="12"/>
      <c r="CY1087" s="11"/>
      <c r="CZ1087" s="9"/>
      <c r="DA1087" s="9"/>
      <c r="DB1087" s="9">
        <f ca="1">IFERROR(IF(COUNTA(DA$56:DA1087)=DA$54,DA1087,FORECAST(CU1087,OFFSET(DD$56:DD$254,MATCH(CU1087,DC$56:DC$254,1)-1,0,2), OFFSET(DC$56:DC$254,MATCH(CU1087,DC$56:DC$254,1)-1,0,2))),"")</f>
        <v>0</v>
      </c>
      <c r="DC1087" s="9" t="str">
        <f t="array" ref="DC1087">IFERROR(INDEX(CU$56:CU$1054,SMALL(IF(ISNUMBER(DA$56:DA$1054),ROW(CU$1:CU$999),""),ROW(CU1032))),"")</f>
        <v/>
      </c>
      <c r="DD1087" s="9" t="str">
        <f t="array" ref="DD1087">IFERROR(INDEX(DA$56:DA$1054,SMALL(IF(ISNUMBER(DA$56:DA$1054),ROW(DA$1:DA$999),""),ROW(DA1032))),"")</f>
        <v/>
      </c>
      <c r="DE1087" s="9"/>
      <c r="DF1087" s="9"/>
      <c r="DG1087" s="9"/>
      <c r="DH1087" s="9"/>
      <c r="DI1087" s="9"/>
      <c r="DJ1087" s="9"/>
      <c r="DK1087" s="87"/>
      <c r="DL1087" s="9"/>
      <c r="DM1087" s="9"/>
      <c r="DN1087" s="9"/>
      <c r="DO1087" s="10">
        <f t="shared" si="134"/>
        <v>0</v>
      </c>
      <c r="DP1087" s="12"/>
      <c r="DQ1087" s="12"/>
      <c r="DR1087" s="11"/>
      <c r="DS1087" s="9"/>
      <c r="DT1087" s="9"/>
      <c r="DU1087" s="9">
        <f ca="1">IFERROR(IF(COUNTA(DT$56:DT1087)=DT$54,DT1087,FORECAST(DN1087,OFFSET(DW$56:DW$254,MATCH(DN1087,DV$56:DV$254,1)-1,0,2), OFFSET(DV$56:DV$254,MATCH(DN1087,DV$56:DV$254,1)-1,0,2))),"")</f>
        <v>0</v>
      </c>
      <c r="DV1087" s="9" t="str">
        <f t="array" ref="DV1087">IFERROR(INDEX(DN$56:DN$1054,SMALL(IF(ISNUMBER(DT$56:DT$1054),ROW(DN$1:DN$999),""),ROW(DN1032))),"")</f>
        <v/>
      </c>
      <c r="DW1087" s="9" t="str">
        <f t="array" ref="DW1087">IFERROR(INDEX(DT$56:DT$1054,SMALL(IF(ISNUMBER(DT$56:DT$1054),ROW(DT$1:DT$999),""),ROW(DT1032))),"")</f>
        <v/>
      </c>
      <c r="DX1087" s="9"/>
      <c r="DY1087" s="9"/>
      <c r="DZ1087" s="9"/>
      <c r="EA1087" s="9"/>
      <c r="EB1087" s="9"/>
      <c r="EC1087" s="9"/>
      <c r="ED1087" s="87"/>
      <c r="EE1087" s="9"/>
      <c r="EF1087" s="9"/>
      <c r="EG1087" s="9"/>
      <c r="EH1087" s="10">
        <f t="shared" si="135"/>
        <v>0</v>
      </c>
      <c r="EI1087" s="12"/>
      <c r="EJ1087" s="12"/>
      <c r="EK1087" s="11"/>
      <c r="EL1087" s="9"/>
      <c r="EM1087" s="9"/>
      <c r="EN1087" s="9">
        <f ca="1">IFERROR(IF(COUNTA(EM$56:EM1087)=EM$54,EM1087,FORECAST(EG1087,OFFSET(EP$56:EP$254,MATCH(EG1087,EO$56:EO$254,1)-1,0,2), OFFSET(EO$56:EO$254,MATCH(EG1087,EO$56:EO$254,1)-1,0,2))),"")</f>
        <v>0</v>
      </c>
      <c r="EO1087" s="9" t="str">
        <f t="array" ref="EO1087">IFERROR(INDEX(EG$56:EG$1054,SMALL(IF(ISNUMBER(EM$56:EM$1054),ROW(EG$1:EG$999),""),ROW(EG1032))),"")</f>
        <v/>
      </c>
      <c r="EP1087" s="9" t="str">
        <f t="array" ref="EP1087">IFERROR(INDEX(EM$56:EM$1054,SMALL(IF(ISNUMBER(EM$56:EM$1054),ROW(EM$1:EM$999),""),ROW(EM1032))),"")</f>
        <v/>
      </c>
      <c r="EQ1087" s="9"/>
      <c r="ER1087" s="9"/>
      <c r="ES1087" s="9"/>
      <c r="ET1087" s="9"/>
      <c r="EU1087" s="9"/>
      <c r="EV1087" s="9"/>
    </row>
    <row r="1088" spans="1:152" x14ac:dyDescent="0.25">
      <c r="A1088" s="8"/>
      <c r="B1088" s="9"/>
      <c r="C1088" s="9"/>
      <c r="D1088" s="9"/>
      <c r="E1088" s="10">
        <f t="shared" si="128"/>
        <v>0</v>
      </c>
      <c r="F1088" s="12"/>
      <c r="G1088" s="12"/>
      <c r="H1088" s="11"/>
      <c r="I1088" s="9"/>
      <c r="J1088" s="9"/>
      <c r="K1088" s="9">
        <f ca="1">IFERROR(IF(COUNTA(J$56:J1088)=J$54,J1088,FORECAST(D1088,OFFSET(M$56:M$254,MATCH(D1088,L$56:L$254,1)-1,0,2), OFFSET(L$56:L$254,MATCH(D1088,L$56:L$254,1)-1,0,2))),"")</f>
        <v>0</v>
      </c>
      <c r="L1088" s="9" t="str">
        <f t="array" ref="L1088">IFERROR(INDEX(D$56:D$1054,SMALL(IF(ISNUMBER(J$56:J$1054),ROW(D$1:D$999),""),ROW(D1033))),"")</f>
        <v/>
      </c>
      <c r="M1088" s="9" t="str">
        <f t="array" ref="M1088">IFERROR(INDEX(J$56:J$1054,SMALL(IF(ISNUMBER(J$56:J$1054),ROW(J$1:J$999),""),ROW(J1033))),"")</f>
        <v/>
      </c>
      <c r="N1088" s="9"/>
      <c r="O1088" s="9"/>
      <c r="P1088" s="9"/>
      <c r="Q1088" s="9"/>
      <c r="R1088" s="9"/>
      <c r="S1088" s="9"/>
      <c r="T1088" s="87"/>
      <c r="U1088" s="9"/>
      <c r="V1088" s="9"/>
      <c r="W1088" s="9"/>
      <c r="X1088" s="10">
        <f t="shared" si="129"/>
        <v>0</v>
      </c>
      <c r="Y1088" s="12"/>
      <c r="Z1088" s="12"/>
      <c r="AA1088" s="11"/>
      <c r="AB1088" s="9"/>
      <c r="AC1088" s="9"/>
      <c r="AD1088" s="9">
        <f ca="1">IFERROR(IF(COUNTA(AC$56:AC1088)=AC$54,AC1088,FORECAST(W1088,OFFSET(AF$56:AF$254,MATCH(W1088,AE$56:AE$254,1)-1,0,2), OFFSET(AE$56:AE$254,MATCH(W1088,AE$56:AE$254,1)-1,0,2))),"")</f>
        <v>0</v>
      </c>
      <c r="AE1088" s="9" t="str">
        <f t="array" ref="AE1088">IFERROR(INDEX(W$56:W$1054,SMALL(IF(ISNUMBER(AC$56:AC$1054),ROW(W$1:W$999),""),ROW(W1033))),"")</f>
        <v/>
      </c>
      <c r="AF1088" s="9" t="str">
        <f t="array" ref="AF1088">IFERROR(INDEX(AC$56:AC$1054,SMALL(IF(ISNUMBER(AC$56:AC$1054),ROW(AC$1:AC$999),""),ROW(AC1033))),"")</f>
        <v/>
      </c>
      <c r="AG1088" s="9"/>
      <c r="AH1088" s="9"/>
      <c r="AI1088" s="9"/>
      <c r="AJ1088" s="9"/>
      <c r="AK1088" s="9"/>
      <c r="AL1088" s="9"/>
      <c r="AM1088" s="87"/>
      <c r="AN1088" s="9"/>
      <c r="AO1088" s="9"/>
      <c r="AP1088" s="9"/>
      <c r="AQ1088" s="10">
        <f t="shared" si="130"/>
        <v>0</v>
      </c>
      <c r="AR1088" s="12"/>
      <c r="AS1088" s="12"/>
      <c r="AT1088" s="11"/>
      <c r="AU1088" s="9"/>
      <c r="AV1088" s="9"/>
      <c r="AW1088" s="9">
        <f ca="1">IFERROR(IF(COUNTA(AV$56:AV1088)=AV$54,AV1088,FORECAST(AP1088,OFFSET(AY$56:AY$254,MATCH(AP1088,AX$56:AX$254,1)-1,0,2), OFFSET(AX$56:AX$254,MATCH(AP1088,AX$56:AX$254,1)-1,0,2))),"")</f>
        <v>0</v>
      </c>
      <c r="AX1088" s="9" t="str">
        <f t="array" ref="AX1088">IFERROR(INDEX(AP$56:AP$1054,SMALL(IF(ISNUMBER(AV$56:AV$1054),ROW(AP$1:AP$999),""),ROW(AP1033))),"")</f>
        <v/>
      </c>
      <c r="AY1088" s="9" t="str">
        <f t="array" ref="AY1088">IFERROR(INDEX(AV$56:AV$1054,SMALL(IF(ISNUMBER(AV$56:AV$1054),ROW(AV$1:AV$999),""),ROW(AV1033))),"")</f>
        <v/>
      </c>
      <c r="AZ1088" s="9"/>
      <c r="BA1088" s="9"/>
      <c r="BB1088" s="9"/>
      <c r="BC1088" s="9"/>
      <c r="BD1088" s="9"/>
      <c r="BE1088" s="9"/>
      <c r="BF1088" s="87"/>
      <c r="BG1088" s="9"/>
      <c r="BH1088" s="9"/>
      <c r="BI1088" s="9"/>
      <c r="BJ1088" s="10">
        <f t="shared" si="131"/>
        <v>0</v>
      </c>
      <c r="BK1088" s="12"/>
      <c r="BL1088" s="12"/>
      <c r="BM1088" s="11"/>
      <c r="BN1088" s="9"/>
      <c r="BO1088" s="9"/>
      <c r="BP1088" s="9">
        <f ca="1">IFERROR(IF(COUNTA(BO$56:BO1088)=BO$54,BO1088,FORECAST(BI1088,OFFSET(BR$56:BR$254,MATCH(BI1088,BQ$56:BQ$254,1)-1,0,2), OFFSET(BQ$56:BQ$254,MATCH(BI1088,BQ$56:BQ$254,1)-1,0,2))),"")</f>
        <v>0</v>
      </c>
      <c r="BQ1088" s="9" t="str">
        <f t="array" ref="BQ1088">IFERROR(INDEX(BI$56:BI$1054,SMALL(IF(ISNUMBER(BO$56:BO$1054),ROW(BI$1:BI$999),""),ROW(BI1033))),"")</f>
        <v/>
      </c>
      <c r="BR1088" s="9" t="str">
        <f t="array" ref="BR1088">IFERROR(INDEX(BO$56:BO$1054,SMALL(IF(ISNUMBER(BO$56:BO$1054),ROW(BO$1:BO$999),""),ROW(BO1033))),"")</f>
        <v/>
      </c>
      <c r="BS1088" s="9"/>
      <c r="BT1088" s="9"/>
      <c r="BU1088" s="9"/>
      <c r="BV1088" s="9"/>
      <c r="BW1088" s="9"/>
      <c r="BX1088" s="9"/>
      <c r="BY1088" s="87"/>
      <c r="BZ1088" s="9"/>
      <c r="CA1088" s="9"/>
      <c r="CB1088" s="9"/>
      <c r="CC1088" s="10">
        <f t="shared" si="132"/>
        <v>0</v>
      </c>
      <c r="CD1088" s="12"/>
      <c r="CE1088" s="12"/>
      <c r="CF1088" s="11"/>
      <c r="CG1088" s="9"/>
      <c r="CH1088" s="9"/>
      <c r="CI1088" s="9">
        <f ca="1">IFERROR(IF(COUNTA(CH$56:CH1088)=CH$54,CH1088,FORECAST(CB1088,OFFSET(CK$56:CK$254,MATCH(CB1088,CJ$56:CJ$254,1)-1,0,2), OFFSET(CJ$56:CJ$254,MATCH(CB1088,CJ$56:CJ$254,1)-1,0,2))),"")</f>
        <v>0</v>
      </c>
      <c r="CJ1088" s="9" t="str">
        <f t="array" ref="CJ1088">IFERROR(INDEX(CB$56:CB$1054,SMALL(IF(ISNUMBER(CH$56:CH$1054),ROW(CB$1:CB$999),""),ROW(CB1033))),"")</f>
        <v/>
      </c>
      <c r="CK1088" s="9" t="str">
        <f t="array" ref="CK1088">IFERROR(INDEX(CH$56:CH$1054,SMALL(IF(ISNUMBER(CH$56:CH$1054),ROW(CH$1:CH$999),""),ROW(CH1033))),"")</f>
        <v/>
      </c>
      <c r="CL1088" s="9"/>
      <c r="CM1088" s="9"/>
      <c r="CN1088" s="9"/>
      <c r="CO1088" s="9"/>
      <c r="CP1088" s="9"/>
      <c r="CQ1088" s="9"/>
      <c r="CR1088" s="87"/>
      <c r="CS1088" s="9"/>
      <c r="CT1088" s="9"/>
      <c r="CU1088" s="9"/>
      <c r="CV1088" s="10">
        <f t="shared" si="133"/>
        <v>0</v>
      </c>
      <c r="CW1088" s="12"/>
      <c r="CX1088" s="12"/>
      <c r="CY1088" s="11"/>
      <c r="CZ1088" s="9"/>
      <c r="DA1088" s="9"/>
      <c r="DB1088" s="9">
        <f ca="1">IFERROR(IF(COUNTA(DA$56:DA1088)=DA$54,DA1088,FORECAST(CU1088,OFFSET(DD$56:DD$254,MATCH(CU1088,DC$56:DC$254,1)-1,0,2), OFFSET(DC$56:DC$254,MATCH(CU1088,DC$56:DC$254,1)-1,0,2))),"")</f>
        <v>0</v>
      </c>
      <c r="DC1088" s="9" t="str">
        <f t="array" ref="DC1088">IFERROR(INDEX(CU$56:CU$1054,SMALL(IF(ISNUMBER(DA$56:DA$1054),ROW(CU$1:CU$999),""),ROW(CU1033))),"")</f>
        <v/>
      </c>
      <c r="DD1088" s="9" t="str">
        <f t="array" ref="DD1088">IFERROR(INDEX(DA$56:DA$1054,SMALL(IF(ISNUMBER(DA$56:DA$1054),ROW(DA$1:DA$999),""),ROW(DA1033))),"")</f>
        <v/>
      </c>
      <c r="DE1088" s="9"/>
      <c r="DF1088" s="9"/>
      <c r="DG1088" s="9"/>
      <c r="DH1088" s="9"/>
      <c r="DI1088" s="9"/>
      <c r="DJ1088" s="9"/>
      <c r="DK1088" s="87"/>
      <c r="DL1088" s="9"/>
      <c r="DM1088" s="9"/>
      <c r="DN1088" s="9"/>
      <c r="DO1088" s="10">
        <f t="shared" si="134"/>
        <v>0</v>
      </c>
      <c r="DP1088" s="12"/>
      <c r="DQ1088" s="12"/>
      <c r="DR1088" s="11"/>
      <c r="DS1088" s="9"/>
      <c r="DT1088" s="9"/>
      <c r="DU1088" s="9">
        <f ca="1">IFERROR(IF(COUNTA(DT$56:DT1088)=DT$54,DT1088,FORECAST(DN1088,OFFSET(DW$56:DW$254,MATCH(DN1088,DV$56:DV$254,1)-1,0,2), OFFSET(DV$56:DV$254,MATCH(DN1088,DV$56:DV$254,1)-1,0,2))),"")</f>
        <v>0</v>
      </c>
      <c r="DV1088" s="9" t="str">
        <f t="array" ref="DV1088">IFERROR(INDEX(DN$56:DN$1054,SMALL(IF(ISNUMBER(DT$56:DT$1054),ROW(DN$1:DN$999),""),ROW(DN1033))),"")</f>
        <v/>
      </c>
      <c r="DW1088" s="9" t="str">
        <f t="array" ref="DW1088">IFERROR(INDEX(DT$56:DT$1054,SMALL(IF(ISNUMBER(DT$56:DT$1054),ROW(DT$1:DT$999),""),ROW(DT1033))),"")</f>
        <v/>
      </c>
      <c r="DX1088" s="9"/>
      <c r="DY1088" s="9"/>
      <c r="DZ1088" s="9"/>
      <c r="EA1088" s="9"/>
      <c r="EB1088" s="9"/>
      <c r="EC1088" s="9"/>
      <c r="ED1088" s="87"/>
      <c r="EE1088" s="9"/>
      <c r="EF1088" s="9"/>
      <c r="EG1088" s="9"/>
      <c r="EH1088" s="10">
        <f t="shared" si="135"/>
        <v>0</v>
      </c>
      <c r="EI1088" s="12"/>
      <c r="EJ1088" s="12"/>
      <c r="EK1088" s="11"/>
      <c r="EL1088" s="9"/>
      <c r="EM1088" s="9"/>
      <c r="EN1088" s="9">
        <f ca="1">IFERROR(IF(COUNTA(EM$56:EM1088)=EM$54,EM1088,FORECAST(EG1088,OFFSET(EP$56:EP$254,MATCH(EG1088,EO$56:EO$254,1)-1,0,2), OFFSET(EO$56:EO$254,MATCH(EG1088,EO$56:EO$254,1)-1,0,2))),"")</f>
        <v>0</v>
      </c>
      <c r="EO1088" s="9" t="str">
        <f t="array" ref="EO1088">IFERROR(INDEX(EG$56:EG$1054,SMALL(IF(ISNUMBER(EM$56:EM$1054),ROW(EG$1:EG$999),""),ROW(EG1033))),"")</f>
        <v/>
      </c>
      <c r="EP1088" s="9" t="str">
        <f t="array" ref="EP1088">IFERROR(INDEX(EM$56:EM$1054,SMALL(IF(ISNUMBER(EM$56:EM$1054),ROW(EM$1:EM$999),""),ROW(EM1033))),"")</f>
        <v/>
      </c>
      <c r="EQ1088" s="9"/>
      <c r="ER1088" s="9"/>
      <c r="ES1088" s="9"/>
      <c r="ET1088" s="9"/>
      <c r="EU1088" s="9"/>
      <c r="EV1088" s="9"/>
    </row>
    <row r="1089" spans="1:152" x14ac:dyDescent="0.25">
      <c r="A1089" s="8"/>
      <c r="B1089" s="9"/>
      <c r="C1089" s="9"/>
      <c r="D1089" s="9"/>
      <c r="E1089" s="10">
        <f t="shared" si="128"/>
        <v>0</v>
      </c>
      <c r="F1089" s="12"/>
      <c r="G1089" s="12"/>
      <c r="H1089" s="11"/>
      <c r="I1089" s="9"/>
      <c r="J1089" s="9"/>
      <c r="K1089" s="9">
        <f ca="1">IFERROR(IF(COUNTA(J$56:J1089)=J$54,J1089,FORECAST(D1089,OFFSET(M$56:M$254,MATCH(D1089,L$56:L$254,1)-1,0,2), OFFSET(L$56:L$254,MATCH(D1089,L$56:L$254,1)-1,0,2))),"")</f>
        <v>0</v>
      </c>
      <c r="L1089" s="9" t="str">
        <f t="array" ref="L1089">IFERROR(INDEX(D$56:D$1054,SMALL(IF(ISNUMBER(J$56:J$1054),ROW(D$1:D$999),""),ROW(D1034))),"")</f>
        <v/>
      </c>
      <c r="M1089" s="9" t="str">
        <f t="array" ref="M1089">IFERROR(INDEX(J$56:J$1054,SMALL(IF(ISNUMBER(J$56:J$1054),ROW(J$1:J$999),""),ROW(J1034))),"")</f>
        <v/>
      </c>
      <c r="N1089" s="9"/>
      <c r="O1089" s="9"/>
      <c r="P1089" s="9"/>
      <c r="Q1089" s="9"/>
      <c r="R1089" s="9"/>
      <c r="S1089" s="9"/>
      <c r="T1089" s="87"/>
      <c r="U1089" s="9"/>
      <c r="V1089" s="9"/>
      <c r="W1089" s="9"/>
      <c r="X1089" s="10">
        <f t="shared" si="129"/>
        <v>0</v>
      </c>
      <c r="Y1089" s="12"/>
      <c r="Z1089" s="12"/>
      <c r="AA1089" s="11"/>
      <c r="AB1089" s="9"/>
      <c r="AC1089" s="9"/>
      <c r="AD1089" s="9">
        <f ca="1">IFERROR(IF(COUNTA(AC$56:AC1089)=AC$54,AC1089,FORECAST(W1089,OFFSET(AF$56:AF$254,MATCH(W1089,AE$56:AE$254,1)-1,0,2), OFFSET(AE$56:AE$254,MATCH(W1089,AE$56:AE$254,1)-1,0,2))),"")</f>
        <v>0</v>
      </c>
      <c r="AE1089" s="9" t="str">
        <f t="array" ref="AE1089">IFERROR(INDEX(W$56:W$1054,SMALL(IF(ISNUMBER(AC$56:AC$1054),ROW(W$1:W$999),""),ROW(W1034))),"")</f>
        <v/>
      </c>
      <c r="AF1089" s="9" t="str">
        <f t="array" ref="AF1089">IFERROR(INDEX(AC$56:AC$1054,SMALL(IF(ISNUMBER(AC$56:AC$1054),ROW(AC$1:AC$999),""),ROW(AC1034))),"")</f>
        <v/>
      </c>
      <c r="AG1089" s="9"/>
      <c r="AH1089" s="9"/>
      <c r="AI1089" s="9"/>
      <c r="AJ1089" s="9"/>
      <c r="AK1089" s="9"/>
      <c r="AL1089" s="9"/>
      <c r="AM1089" s="87"/>
      <c r="AN1089" s="9"/>
      <c r="AO1089" s="9"/>
      <c r="AP1089" s="9"/>
      <c r="AQ1089" s="10">
        <f t="shared" si="130"/>
        <v>0</v>
      </c>
      <c r="AR1089" s="12"/>
      <c r="AS1089" s="12"/>
      <c r="AT1089" s="11"/>
      <c r="AU1089" s="9"/>
      <c r="AV1089" s="9"/>
      <c r="AW1089" s="9">
        <f ca="1">IFERROR(IF(COUNTA(AV$56:AV1089)=AV$54,AV1089,FORECAST(AP1089,OFFSET(AY$56:AY$254,MATCH(AP1089,AX$56:AX$254,1)-1,0,2), OFFSET(AX$56:AX$254,MATCH(AP1089,AX$56:AX$254,1)-1,0,2))),"")</f>
        <v>0</v>
      </c>
      <c r="AX1089" s="9" t="str">
        <f t="array" ref="AX1089">IFERROR(INDEX(AP$56:AP$1054,SMALL(IF(ISNUMBER(AV$56:AV$1054),ROW(AP$1:AP$999),""),ROW(AP1034))),"")</f>
        <v/>
      </c>
      <c r="AY1089" s="9" t="str">
        <f t="array" ref="AY1089">IFERROR(INDEX(AV$56:AV$1054,SMALL(IF(ISNUMBER(AV$56:AV$1054),ROW(AV$1:AV$999),""),ROW(AV1034))),"")</f>
        <v/>
      </c>
      <c r="AZ1089" s="9"/>
      <c r="BA1089" s="9"/>
      <c r="BB1089" s="9"/>
      <c r="BC1089" s="9"/>
      <c r="BD1089" s="9"/>
      <c r="BE1089" s="9"/>
      <c r="BF1089" s="87"/>
      <c r="BG1089" s="9"/>
      <c r="BH1089" s="9"/>
      <c r="BI1089" s="9"/>
      <c r="BJ1089" s="10">
        <f t="shared" si="131"/>
        <v>0</v>
      </c>
      <c r="BK1089" s="12"/>
      <c r="BL1089" s="12"/>
      <c r="BM1089" s="11"/>
      <c r="BN1089" s="9"/>
      <c r="BO1089" s="9"/>
      <c r="BP1089" s="9">
        <f ca="1">IFERROR(IF(COUNTA(BO$56:BO1089)=BO$54,BO1089,FORECAST(BI1089,OFFSET(BR$56:BR$254,MATCH(BI1089,BQ$56:BQ$254,1)-1,0,2), OFFSET(BQ$56:BQ$254,MATCH(BI1089,BQ$56:BQ$254,1)-1,0,2))),"")</f>
        <v>0</v>
      </c>
      <c r="BQ1089" s="9" t="str">
        <f t="array" ref="BQ1089">IFERROR(INDEX(BI$56:BI$1054,SMALL(IF(ISNUMBER(BO$56:BO$1054),ROW(BI$1:BI$999),""),ROW(BI1034))),"")</f>
        <v/>
      </c>
      <c r="BR1089" s="9" t="str">
        <f t="array" ref="BR1089">IFERROR(INDEX(BO$56:BO$1054,SMALL(IF(ISNUMBER(BO$56:BO$1054),ROW(BO$1:BO$999),""),ROW(BO1034))),"")</f>
        <v/>
      </c>
      <c r="BS1089" s="9"/>
      <c r="BT1089" s="9"/>
      <c r="BU1089" s="9"/>
      <c r="BV1089" s="9"/>
      <c r="BW1089" s="9"/>
      <c r="BX1089" s="9"/>
      <c r="BY1089" s="87"/>
      <c r="BZ1089" s="9"/>
      <c r="CA1089" s="9"/>
      <c r="CB1089" s="9"/>
      <c r="CC1089" s="10">
        <f t="shared" si="132"/>
        <v>0</v>
      </c>
      <c r="CD1089" s="12"/>
      <c r="CE1089" s="12"/>
      <c r="CF1089" s="11"/>
      <c r="CG1089" s="9"/>
      <c r="CH1089" s="9"/>
      <c r="CI1089" s="9">
        <f ca="1">IFERROR(IF(COUNTA(CH$56:CH1089)=CH$54,CH1089,FORECAST(CB1089,OFFSET(CK$56:CK$254,MATCH(CB1089,CJ$56:CJ$254,1)-1,0,2), OFFSET(CJ$56:CJ$254,MATCH(CB1089,CJ$56:CJ$254,1)-1,0,2))),"")</f>
        <v>0</v>
      </c>
      <c r="CJ1089" s="9" t="str">
        <f t="array" ref="CJ1089">IFERROR(INDEX(CB$56:CB$1054,SMALL(IF(ISNUMBER(CH$56:CH$1054),ROW(CB$1:CB$999),""),ROW(CB1034))),"")</f>
        <v/>
      </c>
      <c r="CK1089" s="9" t="str">
        <f t="array" ref="CK1089">IFERROR(INDEX(CH$56:CH$1054,SMALL(IF(ISNUMBER(CH$56:CH$1054),ROW(CH$1:CH$999),""),ROW(CH1034))),"")</f>
        <v/>
      </c>
      <c r="CL1089" s="9"/>
      <c r="CM1089" s="9"/>
      <c r="CN1089" s="9"/>
      <c r="CO1089" s="9"/>
      <c r="CP1089" s="9"/>
      <c r="CQ1089" s="9"/>
      <c r="CR1089" s="87"/>
      <c r="CS1089" s="9"/>
      <c r="CT1089" s="9"/>
      <c r="CU1089" s="9"/>
      <c r="CV1089" s="10">
        <f t="shared" si="133"/>
        <v>0</v>
      </c>
      <c r="CW1089" s="12"/>
      <c r="CX1089" s="12"/>
      <c r="CY1089" s="11"/>
      <c r="CZ1089" s="9"/>
      <c r="DA1089" s="9"/>
      <c r="DB1089" s="9">
        <f ca="1">IFERROR(IF(COUNTA(DA$56:DA1089)=DA$54,DA1089,FORECAST(CU1089,OFFSET(DD$56:DD$254,MATCH(CU1089,DC$56:DC$254,1)-1,0,2), OFFSET(DC$56:DC$254,MATCH(CU1089,DC$56:DC$254,1)-1,0,2))),"")</f>
        <v>0</v>
      </c>
      <c r="DC1089" s="9" t="str">
        <f t="array" ref="DC1089">IFERROR(INDEX(CU$56:CU$1054,SMALL(IF(ISNUMBER(DA$56:DA$1054),ROW(CU$1:CU$999),""),ROW(CU1034))),"")</f>
        <v/>
      </c>
      <c r="DD1089" s="9" t="str">
        <f t="array" ref="DD1089">IFERROR(INDEX(DA$56:DA$1054,SMALL(IF(ISNUMBER(DA$56:DA$1054),ROW(DA$1:DA$999),""),ROW(DA1034))),"")</f>
        <v/>
      </c>
      <c r="DE1089" s="9"/>
      <c r="DF1089" s="9"/>
      <c r="DG1089" s="9"/>
      <c r="DH1089" s="9"/>
      <c r="DI1089" s="9"/>
      <c r="DJ1089" s="9"/>
      <c r="DK1089" s="87"/>
      <c r="DL1089" s="9"/>
      <c r="DM1089" s="9"/>
      <c r="DN1089" s="9"/>
      <c r="DO1089" s="10">
        <f t="shared" si="134"/>
        <v>0</v>
      </c>
      <c r="DP1089" s="12"/>
      <c r="DQ1089" s="12"/>
      <c r="DR1089" s="11"/>
      <c r="DS1089" s="9"/>
      <c r="DT1089" s="9"/>
      <c r="DU1089" s="9">
        <f ca="1">IFERROR(IF(COUNTA(DT$56:DT1089)=DT$54,DT1089,FORECAST(DN1089,OFFSET(DW$56:DW$254,MATCH(DN1089,DV$56:DV$254,1)-1,0,2), OFFSET(DV$56:DV$254,MATCH(DN1089,DV$56:DV$254,1)-1,0,2))),"")</f>
        <v>0</v>
      </c>
      <c r="DV1089" s="9" t="str">
        <f t="array" ref="DV1089">IFERROR(INDEX(DN$56:DN$1054,SMALL(IF(ISNUMBER(DT$56:DT$1054),ROW(DN$1:DN$999),""),ROW(DN1034))),"")</f>
        <v/>
      </c>
      <c r="DW1089" s="9" t="str">
        <f t="array" ref="DW1089">IFERROR(INDEX(DT$56:DT$1054,SMALL(IF(ISNUMBER(DT$56:DT$1054),ROW(DT$1:DT$999),""),ROW(DT1034))),"")</f>
        <v/>
      </c>
      <c r="DX1089" s="9"/>
      <c r="DY1089" s="9"/>
      <c r="DZ1089" s="9"/>
      <c r="EA1089" s="9"/>
      <c r="EB1089" s="9"/>
      <c r="EC1089" s="9"/>
      <c r="ED1089" s="87"/>
      <c r="EE1089" s="9"/>
      <c r="EF1089" s="9"/>
      <c r="EG1089" s="9"/>
      <c r="EH1089" s="10">
        <f t="shared" si="135"/>
        <v>0</v>
      </c>
      <c r="EI1089" s="12"/>
      <c r="EJ1089" s="12"/>
      <c r="EK1089" s="11"/>
      <c r="EL1089" s="9"/>
      <c r="EM1089" s="9"/>
      <c r="EN1089" s="9">
        <f ca="1">IFERROR(IF(COUNTA(EM$56:EM1089)=EM$54,EM1089,FORECAST(EG1089,OFFSET(EP$56:EP$254,MATCH(EG1089,EO$56:EO$254,1)-1,0,2), OFFSET(EO$56:EO$254,MATCH(EG1089,EO$56:EO$254,1)-1,0,2))),"")</f>
        <v>0</v>
      </c>
      <c r="EO1089" s="9" t="str">
        <f t="array" ref="EO1089">IFERROR(INDEX(EG$56:EG$1054,SMALL(IF(ISNUMBER(EM$56:EM$1054),ROW(EG$1:EG$999),""),ROW(EG1034))),"")</f>
        <v/>
      </c>
      <c r="EP1089" s="9" t="str">
        <f t="array" ref="EP1089">IFERROR(INDEX(EM$56:EM$1054,SMALL(IF(ISNUMBER(EM$56:EM$1054),ROW(EM$1:EM$999),""),ROW(EM1034))),"")</f>
        <v/>
      </c>
      <c r="EQ1089" s="9"/>
      <c r="ER1089" s="9"/>
      <c r="ES1089" s="9"/>
      <c r="ET1089" s="9"/>
      <c r="EU1089" s="9"/>
      <c r="EV1089" s="9"/>
    </row>
    <row r="1090" spans="1:152" x14ac:dyDescent="0.25">
      <c r="A1090" s="8"/>
      <c r="B1090" s="9"/>
      <c r="C1090" s="9"/>
      <c r="D1090" s="9"/>
      <c r="E1090" s="10">
        <f t="shared" si="128"/>
        <v>0</v>
      </c>
      <c r="F1090" s="12"/>
      <c r="G1090" s="12"/>
      <c r="H1090" s="11"/>
      <c r="I1090" s="9"/>
      <c r="J1090" s="9"/>
      <c r="K1090" s="9">
        <f ca="1">IFERROR(IF(COUNTA(J$56:J1090)=J$54,J1090,FORECAST(D1090,OFFSET(M$56:M$254,MATCH(D1090,L$56:L$254,1)-1,0,2), OFFSET(L$56:L$254,MATCH(D1090,L$56:L$254,1)-1,0,2))),"")</f>
        <v>0</v>
      </c>
      <c r="L1090" s="9" t="str">
        <f t="array" ref="L1090">IFERROR(INDEX(D$56:D$1054,SMALL(IF(ISNUMBER(J$56:J$1054),ROW(D$1:D$999),""),ROW(D1035))),"")</f>
        <v/>
      </c>
      <c r="M1090" s="9" t="str">
        <f t="array" ref="M1090">IFERROR(INDEX(J$56:J$1054,SMALL(IF(ISNUMBER(J$56:J$1054),ROW(J$1:J$999),""),ROW(J1035))),"")</f>
        <v/>
      </c>
      <c r="N1090" s="9"/>
      <c r="O1090" s="9"/>
      <c r="P1090" s="9"/>
      <c r="Q1090" s="9"/>
      <c r="R1090" s="9"/>
      <c r="S1090" s="9"/>
      <c r="T1090" s="87"/>
      <c r="U1090" s="9"/>
      <c r="V1090" s="9"/>
      <c r="W1090" s="9"/>
      <c r="X1090" s="10">
        <f t="shared" si="129"/>
        <v>0</v>
      </c>
      <c r="Y1090" s="12"/>
      <c r="Z1090" s="12"/>
      <c r="AA1090" s="11"/>
      <c r="AB1090" s="9"/>
      <c r="AC1090" s="9"/>
      <c r="AD1090" s="9">
        <f ca="1">IFERROR(IF(COUNTA(AC$56:AC1090)=AC$54,AC1090,FORECAST(W1090,OFFSET(AF$56:AF$254,MATCH(W1090,AE$56:AE$254,1)-1,0,2), OFFSET(AE$56:AE$254,MATCH(W1090,AE$56:AE$254,1)-1,0,2))),"")</f>
        <v>0</v>
      </c>
      <c r="AE1090" s="9" t="str">
        <f t="array" ref="AE1090">IFERROR(INDEX(W$56:W$1054,SMALL(IF(ISNUMBER(AC$56:AC$1054),ROW(W$1:W$999),""),ROW(W1035))),"")</f>
        <v/>
      </c>
      <c r="AF1090" s="9" t="str">
        <f t="array" ref="AF1090">IFERROR(INDEX(AC$56:AC$1054,SMALL(IF(ISNUMBER(AC$56:AC$1054),ROW(AC$1:AC$999),""),ROW(AC1035))),"")</f>
        <v/>
      </c>
      <c r="AG1090" s="9"/>
      <c r="AH1090" s="9"/>
      <c r="AI1090" s="9"/>
      <c r="AJ1090" s="9"/>
      <c r="AK1090" s="9"/>
      <c r="AL1090" s="9"/>
      <c r="AM1090" s="87"/>
      <c r="AN1090" s="9"/>
      <c r="AO1090" s="9"/>
      <c r="AP1090" s="9"/>
      <c r="AQ1090" s="10">
        <f t="shared" si="130"/>
        <v>0</v>
      </c>
      <c r="AR1090" s="12"/>
      <c r="AS1090" s="12"/>
      <c r="AT1090" s="11"/>
      <c r="AU1090" s="9"/>
      <c r="AV1090" s="9"/>
      <c r="AW1090" s="9">
        <f ca="1">IFERROR(IF(COUNTA(AV$56:AV1090)=AV$54,AV1090,FORECAST(AP1090,OFFSET(AY$56:AY$254,MATCH(AP1090,AX$56:AX$254,1)-1,0,2), OFFSET(AX$56:AX$254,MATCH(AP1090,AX$56:AX$254,1)-1,0,2))),"")</f>
        <v>0</v>
      </c>
      <c r="AX1090" s="9" t="str">
        <f t="array" ref="AX1090">IFERROR(INDEX(AP$56:AP$1054,SMALL(IF(ISNUMBER(AV$56:AV$1054),ROW(AP$1:AP$999),""),ROW(AP1035))),"")</f>
        <v/>
      </c>
      <c r="AY1090" s="9" t="str">
        <f t="array" ref="AY1090">IFERROR(INDEX(AV$56:AV$1054,SMALL(IF(ISNUMBER(AV$56:AV$1054),ROW(AV$1:AV$999),""),ROW(AV1035))),"")</f>
        <v/>
      </c>
      <c r="AZ1090" s="9"/>
      <c r="BA1090" s="9"/>
      <c r="BB1090" s="9"/>
      <c r="BC1090" s="9"/>
      <c r="BD1090" s="9"/>
      <c r="BE1090" s="9"/>
      <c r="BF1090" s="87"/>
      <c r="BG1090" s="9"/>
      <c r="BH1090" s="9"/>
      <c r="BI1090" s="9"/>
      <c r="BJ1090" s="10">
        <f t="shared" si="131"/>
        <v>0</v>
      </c>
      <c r="BK1090" s="12"/>
      <c r="BL1090" s="12"/>
      <c r="BM1090" s="11"/>
      <c r="BN1090" s="9"/>
      <c r="BO1090" s="9"/>
      <c r="BP1090" s="9">
        <f ca="1">IFERROR(IF(COUNTA(BO$56:BO1090)=BO$54,BO1090,FORECAST(BI1090,OFFSET(BR$56:BR$254,MATCH(BI1090,BQ$56:BQ$254,1)-1,0,2), OFFSET(BQ$56:BQ$254,MATCH(BI1090,BQ$56:BQ$254,1)-1,0,2))),"")</f>
        <v>0</v>
      </c>
      <c r="BQ1090" s="9" t="str">
        <f t="array" ref="BQ1090">IFERROR(INDEX(BI$56:BI$1054,SMALL(IF(ISNUMBER(BO$56:BO$1054),ROW(BI$1:BI$999),""),ROW(BI1035))),"")</f>
        <v/>
      </c>
      <c r="BR1090" s="9" t="str">
        <f t="array" ref="BR1090">IFERROR(INDEX(BO$56:BO$1054,SMALL(IF(ISNUMBER(BO$56:BO$1054),ROW(BO$1:BO$999),""),ROW(BO1035))),"")</f>
        <v/>
      </c>
      <c r="BS1090" s="9"/>
      <c r="BT1090" s="9"/>
      <c r="BU1090" s="9"/>
      <c r="BV1090" s="9"/>
      <c r="BW1090" s="9"/>
      <c r="BX1090" s="9"/>
      <c r="BY1090" s="87"/>
      <c r="BZ1090" s="9"/>
      <c r="CA1090" s="9"/>
      <c r="CB1090" s="9"/>
      <c r="CC1090" s="10">
        <f t="shared" si="132"/>
        <v>0</v>
      </c>
      <c r="CD1090" s="12"/>
      <c r="CE1090" s="12"/>
      <c r="CF1090" s="11"/>
      <c r="CG1090" s="9"/>
      <c r="CH1090" s="9"/>
      <c r="CI1090" s="9">
        <f ca="1">IFERROR(IF(COUNTA(CH$56:CH1090)=CH$54,CH1090,FORECAST(CB1090,OFFSET(CK$56:CK$254,MATCH(CB1090,CJ$56:CJ$254,1)-1,0,2), OFFSET(CJ$56:CJ$254,MATCH(CB1090,CJ$56:CJ$254,1)-1,0,2))),"")</f>
        <v>0</v>
      </c>
      <c r="CJ1090" s="9" t="str">
        <f t="array" ref="CJ1090">IFERROR(INDEX(CB$56:CB$1054,SMALL(IF(ISNUMBER(CH$56:CH$1054),ROW(CB$1:CB$999),""),ROW(CB1035))),"")</f>
        <v/>
      </c>
      <c r="CK1090" s="9" t="str">
        <f t="array" ref="CK1090">IFERROR(INDEX(CH$56:CH$1054,SMALL(IF(ISNUMBER(CH$56:CH$1054),ROW(CH$1:CH$999),""),ROW(CH1035))),"")</f>
        <v/>
      </c>
      <c r="CL1090" s="9"/>
      <c r="CM1090" s="9"/>
      <c r="CN1090" s="9"/>
      <c r="CO1090" s="9"/>
      <c r="CP1090" s="9"/>
      <c r="CQ1090" s="9"/>
      <c r="CR1090" s="87"/>
      <c r="CS1090" s="9"/>
      <c r="CT1090" s="9"/>
      <c r="CU1090" s="9"/>
      <c r="CV1090" s="10">
        <f t="shared" si="133"/>
        <v>0</v>
      </c>
      <c r="CW1090" s="12"/>
      <c r="CX1090" s="12"/>
      <c r="CY1090" s="11"/>
      <c r="CZ1090" s="9"/>
      <c r="DA1090" s="9"/>
      <c r="DB1090" s="9">
        <f ca="1">IFERROR(IF(COUNTA(DA$56:DA1090)=DA$54,DA1090,FORECAST(CU1090,OFFSET(DD$56:DD$254,MATCH(CU1090,DC$56:DC$254,1)-1,0,2), OFFSET(DC$56:DC$254,MATCH(CU1090,DC$56:DC$254,1)-1,0,2))),"")</f>
        <v>0</v>
      </c>
      <c r="DC1090" s="9" t="str">
        <f t="array" ref="DC1090">IFERROR(INDEX(CU$56:CU$1054,SMALL(IF(ISNUMBER(DA$56:DA$1054),ROW(CU$1:CU$999),""),ROW(CU1035))),"")</f>
        <v/>
      </c>
      <c r="DD1090" s="9" t="str">
        <f t="array" ref="DD1090">IFERROR(INDEX(DA$56:DA$1054,SMALL(IF(ISNUMBER(DA$56:DA$1054),ROW(DA$1:DA$999),""),ROW(DA1035))),"")</f>
        <v/>
      </c>
      <c r="DE1090" s="9"/>
      <c r="DF1090" s="9"/>
      <c r="DG1090" s="9"/>
      <c r="DH1090" s="9"/>
      <c r="DI1090" s="9"/>
      <c r="DJ1090" s="9"/>
      <c r="DK1090" s="87"/>
      <c r="DL1090" s="9"/>
      <c r="DM1090" s="9"/>
      <c r="DN1090" s="9"/>
      <c r="DO1090" s="10">
        <f t="shared" si="134"/>
        <v>0</v>
      </c>
      <c r="DP1090" s="12"/>
      <c r="DQ1090" s="12"/>
      <c r="DR1090" s="11"/>
      <c r="DS1090" s="9"/>
      <c r="DT1090" s="9"/>
      <c r="DU1090" s="9">
        <f ca="1">IFERROR(IF(COUNTA(DT$56:DT1090)=DT$54,DT1090,FORECAST(DN1090,OFFSET(DW$56:DW$254,MATCH(DN1090,DV$56:DV$254,1)-1,0,2), OFFSET(DV$56:DV$254,MATCH(DN1090,DV$56:DV$254,1)-1,0,2))),"")</f>
        <v>0</v>
      </c>
      <c r="DV1090" s="9" t="str">
        <f t="array" ref="DV1090">IFERROR(INDEX(DN$56:DN$1054,SMALL(IF(ISNUMBER(DT$56:DT$1054),ROW(DN$1:DN$999),""),ROW(DN1035))),"")</f>
        <v/>
      </c>
      <c r="DW1090" s="9" t="str">
        <f t="array" ref="DW1090">IFERROR(INDEX(DT$56:DT$1054,SMALL(IF(ISNUMBER(DT$56:DT$1054),ROW(DT$1:DT$999),""),ROW(DT1035))),"")</f>
        <v/>
      </c>
      <c r="DX1090" s="9"/>
      <c r="DY1090" s="9"/>
      <c r="DZ1090" s="9"/>
      <c r="EA1090" s="9"/>
      <c r="EB1090" s="9"/>
      <c r="EC1090" s="9"/>
      <c r="ED1090" s="87"/>
      <c r="EE1090" s="9"/>
      <c r="EF1090" s="9"/>
      <c r="EG1090" s="9"/>
      <c r="EH1090" s="10">
        <f t="shared" si="135"/>
        <v>0</v>
      </c>
      <c r="EI1090" s="12"/>
      <c r="EJ1090" s="12"/>
      <c r="EK1090" s="11"/>
      <c r="EL1090" s="9"/>
      <c r="EM1090" s="9"/>
      <c r="EN1090" s="9">
        <f ca="1">IFERROR(IF(COUNTA(EM$56:EM1090)=EM$54,EM1090,FORECAST(EG1090,OFFSET(EP$56:EP$254,MATCH(EG1090,EO$56:EO$254,1)-1,0,2), OFFSET(EO$56:EO$254,MATCH(EG1090,EO$56:EO$254,1)-1,0,2))),"")</f>
        <v>0</v>
      </c>
      <c r="EO1090" s="9" t="str">
        <f t="array" ref="EO1090">IFERROR(INDEX(EG$56:EG$1054,SMALL(IF(ISNUMBER(EM$56:EM$1054),ROW(EG$1:EG$999),""),ROW(EG1035))),"")</f>
        <v/>
      </c>
      <c r="EP1090" s="9" t="str">
        <f t="array" ref="EP1090">IFERROR(INDEX(EM$56:EM$1054,SMALL(IF(ISNUMBER(EM$56:EM$1054),ROW(EM$1:EM$999),""),ROW(EM1035))),"")</f>
        <v/>
      </c>
      <c r="EQ1090" s="9"/>
      <c r="ER1090" s="9"/>
      <c r="ES1090" s="9"/>
      <c r="ET1090" s="9"/>
      <c r="EU1090" s="9"/>
      <c r="EV1090" s="9"/>
    </row>
    <row r="1091" spans="1:152" x14ac:dyDescent="0.25">
      <c r="A1091" s="8"/>
      <c r="B1091" s="9"/>
      <c r="C1091" s="9"/>
      <c r="D1091" s="9"/>
      <c r="E1091" s="10">
        <f t="shared" si="128"/>
        <v>0</v>
      </c>
      <c r="F1091" s="12"/>
      <c r="G1091" s="12"/>
      <c r="H1091" s="11"/>
      <c r="I1091" s="9"/>
      <c r="J1091" s="9"/>
      <c r="K1091" s="9">
        <f ca="1">IFERROR(IF(COUNTA(J$56:J1091)=J$54,J1091,FORECAST(D1091,OFFSET(M$56:M$254,MATCH(D1091,L$56:L$254,1)-1,0,2), OFFSET(L$56:L$254,MATCH(D1091,L$56:L$254,1)-1,0,2))),"")</f>
        <v>0</v>
      </c>
      <c r="L1091" s="9" t="str">
        <f t="array" ref="L1091">IFERROR(INDEX(D$56:D$1054,SMALL(IF(ISNUMBER(J$56:J$1054),ROW(D$1:D$999),""),ROW(D1036))),"")</f>
        <v/>
      </c>
      <c r="M1091" s="9" t="str">
        <f t="array" ref="M1091">IFERROR(INDEX(J$56:J$1054,SMALL(IF(ISNUMBER(J$56:J$1054),ROW(J$1:J$999),""),ROW(J1036))),"")</f>
        <v/>
      </c>
      <c r="N1091" s="9"/>
      <c r="O1091" s="9"/>
      <c r="P1091" s="9"/>
      <c r="Q1091" s="9"/>
      <c r="R1091" s="9"/>
      <c r="S1091" s="9"/>
      <c r="T1091" s="87"/>
      <c r="U1091" s="9"/>
      <c r="V1091" s="9"/>
      <c r="W1091" s="9"/>
      <c r="X1091" s="10">
        <f t="shared" si="129"/>
        <v>0</v>
      </c>
      <c r="Y1091" s="12"/>
      <c r="Z1091" s="12"/>
      <c r="AA1091" s="11"/>
      <c r="AB1091" s="9"/>
      <c r="AC1091" s="9"/>
      <c r="AD1091" s="9">
        <f ca="1">IFERROR(IF(COUNTA(AC$56:AC1091)=AC$54,AC1091,FORECAST(W1091,OFFSET(AF$56:AF$254,MATCH(W1091,AE$56:AE$254,1)-1,0,2), OFFSET(AE$56:AE$254,MATCH(W1091,AE$56:AE$254,1)-1,0,2))),"")</f>
        <v>0</v>
      </c>
      <c r="AE1091" s="9" t="str">
        <f t="array" ref="AE1091">IFERROR(INDEX(W$56:W$1054,SMALL(IF(ISNUMBER(AC$56:AC$1054),ROW(W$1:W$999),""),ROW(W1036))),"")</f>
        <v/>
      </c>
      <c r="AF1091" s="9" t="str">
        <f t="array" ref="AF1091">IFERROR(INDEX(AC$56:AC$1054,SMALL(IF(ISNUMBER(AC$56:AC$1054),ROW(AC$1:AC$999),""),ROW(AC1036))),"")</f>
        <v/>
      </c>
      <c r="AG1091" s="9"/>
      <c r="AH1091" s="9"/>
      <c r="AI1091" s="9"/>
      <c r="AJ1091" s="9"/>
      <c r="AK1091" s="9"/>
      <c r="AL1091" s="9"/>
      <c r="AM1091" s="87"/>
      <c r="AN1091" s="9"/>
      <c r="AO1091" s="9"/>
      <c r="AP1091" s="9"/>
      <c r="AQ1091" s="10">
        <f t="shared" si="130"/>
        <v>0</v>
      </c>
      <c r="AR1091" s="12"/>
      <c r="AS1091" s="12"/>
      <c r="AT1091" s="11"/>
      <c r="AU1091" s="9"/>
      <c r="AV1091" s="9"/>
      <c r="AW1091" s="9">
        <f ca="1">IFERROR(IF(COUNTA(AV$56:AV1091)=AV$54,AV1091,FORECAST(AP1091,OFFSET(AY$56:AY$254,MATCH(AP1091,AX$56:AX$254,1)-1,0,2), OFFSET(AX$56:AX$254,MATCH(AP1091,AX$56:AX$254,1)-1,0,2))),"")</f>
        <v>0</v>
      </c>
      <c r="AX1091" s="9" t="str">
        <f t="array" ref="AX1091">IFERROR(INDEX(AP$56:AP$1054,SMALL(IF(ISNUMBER(AV$56:AV$1054),ROW(AP$1:AP$999),""),ROW(AP1036))),"")</f>
        <v/>
      </c>
      <c r="AY1091" s="9" t="str">
        <f t="array" ref="AY1091">IFERROR(INDEX(AV$56:AV$1054,SMALL(IF(ISNUMBER(AV$56:AV$1054),ROW(AV$1:AV$999),""),ROW(AV1036))),"")</f>
        <v/>
      </c>
      <c r="AZ1091" s="9"/>
      <c r="BA1091" s="9"/>
      <c r="BB1091" s="9"/>
      <c r="BC1091" s="9"/>
      <c r="BD1091" s="9"/>
      <c r="BE1091" s="9"/>
      <c r="BF1091" s="87"/>
      <c r="BG1091" s="9"/>
      <c r="BH1091" s="9"/>
      <c r="BI1091" s="9"/>
      <c r="BJ1091" s="10">
        <f t="shared" si="131"/>
        <v>0</v>
      </c>
      <c r="BK1091" s="12"/>
      <c r="BL1091" s="12"/>
      <c r="BM1091" s="11"/>
      <c r="BN1091" s="9"/>
      <c r="BO1091" s="9"/>
      <c r="BP1091" s="9">
        <f ca="1">IFERROR(IF(COUNTA(BO$56:BO1091)=BO$54,BO1091,FORECAST(BI1091,OFFSET(BR$56:BR$254,MATCH(BI1091,BQ$56:BQ$254,1)-1,0,2), OFFSET(BQ$56:BQ$254,MATCH(BI1091,BQ$56:BQ$254,1)-1,0,2))),"")</f>
        <v>0</v>
      </c>
      <c r="BQ1091" s="9" t="str">
        <f t="array" ref="BQ1091">IFERROR(INDEX(BI$56:BI$1054,SMALL(IF(ISNUMBER(BO$56:BO$1054),ROW(BI$1:BI$999),""),ROW(BI1036))),"")</f>
        <v/>
      </c>
      <c r="BR1091" s="9" t="str">
        <f t="array" ref="BR1091">IFERROR(INDEX(BO$56:BO$1054,SMALL(IF(ISNUMBER(BO$56:BO$1054),ROW(BO$1:BO$999),""),ROW(BO1036))),"")</f>
        <v/>
      </c>
      <c r="BS1091" s="9"/>
      <c r="BT1091" s="9"/>
      <c r="BU1091" s="9"/>
      <c r="BV1091" s="9"/>
      <c r="BW1091" s="9"/>
      <c r="BX1091" s="9"/>
      <c r="BY1091" s="87"/>
      <c r="BZ1091" s="9"/>
      <c r="CA1091" s="9"/>
      <c r="CB1091" s="9"/>
      <c r="CC1091" s="10">
        <f t="shared" si="132"/>
        <v>0</v>
      </c>
      <c r="CD1091" s="12"/>
      <c r="CE1091" s="12"/>
      <c r="CF1091" s="11"/>
      <c r="CG1091" s="9"/>
      <c r="CH1091" s="9"/>
      <c r="CI1091" s="9">
        <f ca="1">IFERROR(IF(COUNTA(CH$56:CH1091)=CH$54,CH1091,FORECAST(CB1091,OFFSET(CK$56:CK$254,MATCH(CB1091,CJ$56:CJ$254,1)-1,0,2), OFFSET(CJ$56:CJ$254,MATCH(CB1091,CJ$56:CJ$254,1)-1,0,2))),"")</f>
        <v>0</v>
      </c>
      <c r="CJ1091" s="9" t="str">
        <f t="array" ref="CJ1091">IFERROR(INDEX(CB$56:CB$1054,SMALL(IF(ISNUMBER(CH$56:CH$1054),ROW(CB$1:CB$999),""),ROW(CB1036))),"")</f>
        <v/>
      </c>
      <c r="CK1091" s="9" t="str">
        <f t="array" ref="CK1091">IFERROR(INDEX(CH$56:CH$1054,SMALL(IF(ISNUMBER(CH$56:CH$1054),ROW(CH$1:CH$999),""),ROW(CH1036))),"")</f>
        <v/>
      </c>
      <c r="CL1091" s="9"/>
      <c r="CM1091" s="9"/>
      <c r="CN1091" s="9"/>
      <c r="CO1091" s="9"/>
      <c r="CP1091" s="9"/>
      <c r="CQ1091" s="9"/>
      <c r="CR1091" s="87"/>
      <c r="CS1091" s="9"/>
      <c r="CT1091" s="9"/>
      <c r="CU1091" s="9"/>
      <c r="CV1091" s="10">
        <f t="shared" si="133"/>
        <v>0</v>
      </c>
      <c r="CW1091" s="12"/>
      <c r="CX1091" s="12"/>
      <c r="CY1091" s="11"/>
      <c r="CZ1091" s="9"/>
      <c r="DA1091" s="9"/>
      <c r="DB1091" s="9">
        <f ca="1">IFERROR(IF(COUNTA(DA$56:DA1091)=DA$54,DA1091,FORECAST(CU1091,OFFSET(DD$56:DD$254,MATCH(CU1091,DC$56:DC$254,1)-1,0,2), OFFSET(DC$56:DC$254,MATCH(CU1091,DC$56:DC$254,1)-1,0,2))),"")</f>
        <v>0</v>
      </c>
      <c r="DC1091" s="9" t="str">
        <f t="array" ref="DC1091">IFERROR(INDEX(CU$56:CU$1054,SMALL(IF(ISNUMBER(DA$56:DA$1054),ROW(CU$1:CU$999),""),ROW(CU1036))),"")</f>
        <v/>
      </c>
      <c r="DD1091" s="9" t="str">
        <f t="array" ref="DD1091">IFERROR(INDEX(DA$56:DA$1054,SMALL(IF(ISNUMBER(DA$56:DA$1054),ROW(DA$1:DA$999),""),ROW(DA1036))),"")</f>
        <v/>
      </c>
      <c r="DE1091" s="9"/>
      <c r="DF1091" s="9"/>
      <c r="DG1091" s="9"/>
      <c r="DH1091" s="9"/>
      <c r="DI1091" s="9"/>
      <c r="DJ1091" s="9"/>
      <c r="DK1091" s="87"/>
      <c r="DL1091" s="9"/>
      <c r="DM1091" s="9"/>
      <c r="DN1091" s="9"/>
      <c r="DO1091" s="10">
        <f t="shared" si="134"/>
        <v>0</v>
      </c>
      <c r="DP1091" s="12"/>
      <c r="DQ1091" s="12"/>
      <c r="DR1091" s="11"/>
      <c r="DS1091" s="9"/>
      <c r="DT1091" s="9"/>
      <c r="DU1091" s="9">
        <f ca="1">IFERROR(IF(COUNTA(DT$56:DT1091)=DT$54,DT1091,FORECAST(DN1091,OFFSET(DW$56:DW$254,MATCH(DN1091,DV$56:DV$254,1)-1,0,2), OFFSET(DV$56:DV$254,MATCH(DN1091,DV$56:DV$254,1)-1,0,2))),"")</f>
        <v>0</v>
      </c>
      <c r="DV1091" s="9" t="str">
        <f t="array" ref="DV1091">IFERROR(INDEX(DN$56:DN$1054,SMALL(IF(ISNUMBER(DT$56:DT$1054),ROW(DN$1:DN$999),""),ROW(DN1036))),"")</f>
        <v/>
      </c>
      <c r="DW1091" s="9" t="str">
        <f t="array" ref="DW1091">IFERROR(INDEX(DT$56:DT$1054,SMALL(IF(ISNUMBER(DT$56:DT$1054),ROW(DT$1:DT$999),""),ROW(DT1036))),"")</f>
        <v/>
      </c>
      <c r="DX1091" s="9"/>
      <c r="DY1091" s="9"/>
      <c r="DZ1091" s="9"/>
      <c r="EA1091" s="9"/>
      <c r="EB1091" s="9"/>
      <c r="EC1091" s="9"/>
      <c r="ED1091" s="87"/>
      <c r="EE1091" s="9"/>
      <c r="EF1091" s="9"/>
      <c r="EG1091" s="9"/>
      <c r="EH1091" s="10">
        <f t="shared" si="135"/>
        <v>0</v>
      </c>
      <c r="EI1091" s="12"/>
      <c r="EJ1091" s="12"/>
      <c r="EK1091" s="11"/>
      <c r="EL1091" s="9"/>
      <c r="EM1091" s="9"/>
      <c r="EN1091" s="9">
        <f ca="1">IFERROR(IF(COUNTA(EM$56:EM1091)=EM$54,EM1091,FORECAST(EG1091,OFFSET(EP$56:EP$254,MATCH(EG1091,EO$56:EO$254,1)-1,0,2), OFFSET(EO$56:EO$254,MATCH(EG1091,EO$56:EO$254,1)-1,0,2))),"")</f>
        <v>0</v>
      </c>
      <c r="EO1091" s="9" t="str">
        <f t="array" ref="EO1091">IFERROR(INDEX(EG$56:EG$1054,SMALL(IF(ISNUMBER(EM$56:EM$1054),ROW(EG$1:EG$999),""),ROW(EG1036))),"")</f>
        <v/>
      </c>
      <c r="EP1091" s="9" t="str">
        <f t="array" ref="EP1091">IFERROR(INDEX(EM$56:EM$1054,SMALL(IF(ISNUMBER(EM$56:EM$1054),ROW(EM$1:EM$999),""),ROW(EM1036))),"")</f>
        <v/>
      </c>
      <c r="EQ1091" s="9"/>
      <c r="ER1091" s="9"/>
      <c r="ES1091" s="9"/>
      <c r="ET1091" s="9"/>
      <c r="EU1091" s="9"/>
      <c r="EV1091" s="9"/>
    </row>
    <row r="1092" spans="1:152" x14ac:dyDescent="0.25">
      <c r="A1092" s="8"/>
      <c r="B1092" s="9"/>
      <c r="C1092" s="9"/>
      <c r="D1092" s="9"/>
      <c r="E1092" s="10">
        <f t="shared" si="128"/>
        <v>0</v>
      </c>
      <c r="F1092" s="12"/>
      <c r="G1092" s="12"/>
      <c r="H1092" s="11"/>
      <c r="I1092" s="9"/>
      <c r="J1092" s="9"/>
      <c r="K1092" s="9">
        <f ca="1">IFERROR(IF(COUNTA(J$56:J1092)=J$54,J1092,FORECAST(D1092,OFFSET(M$56:M$254,MATCH(D1092,L$56:L$254,1)-1,0,2), OFFSET(L$56:L$254,MATCH(D1092,L$56:L$254,1)-1,0,2))),"")</f>
        <v>0</v>
      </c>
      <c r="L1092" s="9" t="str">
        <f t="array" ref="L1092">IFERROR(INDEX(D$56:D$1054,SMALL(IF(ISNUMBER(J$56:J$1054),ROW(D$1:D$999),""),ROW(D1037))),"")</f>
        <v/>
      </c>
      <c r="M1092" s="9" t="str">
        <f t="array" ref="M1092">IFERROR(INDEX(J$56:J$1054,SMALL(IF(ISNUMBER(J$56:J$1054),ROW(J$1:J$999),""),ROW(J1037))),"")</f>
        <v/>
      </c>
      <c r="N1092" s="9"/>
      <c r="O1092" s="9"/>
      <c r="P1092" s="9"/>
      <c r="Q1092" s="9"/>
      <c r="R1092" s="9"/>
      <c r="S1092" s="9"/>
      <c r="T1092" s="87"/>
      <c r="U1092" s="9"/>
      <c r="V1092" s="9"/>
      <c r="W1092" s="9"/>
      <c r="X1092" s="10">
        <f t="shared" si="129"/>
        <v>0</v>
      </c>
      <c r="Y1092" s="12"/>
      <c r="Z1092" s="12"/>
      <c r="AA1092" s="11"/>
      <c r="AB1092" s="9"/>
      <c r="AC1092" s="9"/>
      <c r="AD1092" s="9">
        <f ca="1">IFERROR(IF(COUNTA(AC$56:AC1092)=AC$54,AC1092,FORECAST(W1092,OFFSET(AF$56:AF$254,MATCH(W1092,AE$56:AE$254,1)-1,0,2), OFFSET(AE$56:AE$254,MATCH(W1092,AE$56:AE$254,1)-1,0,2))),"")</f>
        <v>0</v>
      </c>
      <c r="AE1092" s="9" t="str">
        <f t="array" ref="AE1092">IFERROR(INDEX(W$56:W$1054,SMALL(IF(ISNUMBER(AC$56:AC$1054),ROW(W$1:W$999),""),ROW(W1037))),"")</f>
        <v/>
      </c>
      <c r="AF1092" s="9" t="str">
        <f t="array" ref="AF1092">IFERROR(INDEX(AC$56:AC$1054,SMALL(IF(ISNUMBER(AC$56:AC$1054),ROW(AC$1:AC$999),""),ROW(AC1037))),"")</f>
        <v/>
      </c>
      <c r="AG1092" s="9"/>
      <c r="AH1092" s="9"/>
      <c r="AI1092" s="9"/>
      <c r="AJ1092" s="9"/>
      <c r="AK1092" s="9"/>
      <c r="AL1092" s="9"/>
      <c r="AM1092" s="87"/>
      <c r="AN1092" s="9"/>
      <c r="AO1092" s="9"/>
      <c r="AP1092" s="9"/>
      <c r="AQ1092" s="10">
        <f t="shared" si="130"/>
        <v>0</v>
      </c>
      <c r="AR1092" s="12"/>
      <c r="AS1092" s="12"/>
      <c r="AT1092" s="11"/>
      <c r="AU1092" s="9"/>
      <c r="AV1092" s="9"/>
      <c r="AW1092" s="9">
        <f ca="1">IFERROR(IF(COUNTA(AV$56:AV1092)=AV$54,AV1092,FORECAST(AP1092,OFFSET(AY$56:AY$254,MATCH(AP1092,AX$56:AX$254,1)-1,0,2), OFFSET(AX$56:AX$254,MATCH(AP1092,AX$56:AX$254,1)-1,0,2))),"")</f>
        <v>0</v>
      </c>
      <c r="AX1092" s="9" t="str">
        <f t="array" ref="AX1092">IFERROR(INDEX(AP$56:AP$1054,SMALL(IF(ISNUMBER(AV$56:AV$1054),ROW(AP$1:AP$999),""),ROW(AP1037))),"")</f>
        <v/>
      </c>
      <c r="AY1092" s="9" t="str">
        <f t="array" ref="AY1092">IFERROR(INDEX(AV$56:AV$1054,SMALL(IF(ISNUMBER(AV$56:AV$1054),ROW(AV$1:AV$999),""),ROW(AV1037))),"")</f>
        <v/>
      </c>
      <c r="AZ1092" s="9"/>
      <c r="BA1092" s="9"/>
      <c r="BB1092" s="9"/>
      <c r="BC1092" s="9"/>
      <c r="BD1092" s="9"/>
      <c r="BE1092" s="9"/>
      <c r="BF1092" s="87"/>
      <c r="BG1092" s="9"/>
      <c r="BH1092" s="9"/>
      <c r="BI1092" s="9"/>
      <c r="BJ1092" s="10">
        <f t="shared" si="131"/>
        <v>0</v>
      </c>
      <c r="BK1092" s="12"/>
      <c r="BL1092" s="12"/>
      <c r="BM1092" s="11"/>
      <c r="BN1092" s="9"/>
      <c r="BO1092" s="9"/>
      <c r="BP1092" s="9">
        <f ca="1">IFERROR(IF(COUNTA(BO$56:BO1092)=BO$54,BO1092,FORECAST(BI1092,OFFSET(BR$56:BR$254,MATCH(BI1092,BQ$56:BQ$254,1)-1,0,2), OFFSET(BQ$56:BQ$254,MATCH(BI1092,BQ$56:BQ$254,1)-1,0,2))),"")</f>
        <v>0</v>
      </c>
      <c r="BQ1092" s="9" t="str">
        <f t="array" ref="BQ1092">IFERROR(INDEX(BI$56:BI$1054,SMALL(IF(ISNUMBER(BO$56:BO$1054),ROW(BI$1:BI$999),""),ROW(BI1037))),"")</f>
        <v/>
      </c>
      <c r="BR1092" s="9" t="str">
        <f t="array" ref="BR1092">IFERROR(INDEX(BO$56:BO$1054,SMALL(IF(ISNUMBER(BO$56:BO$1054),ROW(BO$1:BO$999),""),ROW(BO1037))),"")</f>
        <v/>
      </c>
      <c r="BS1092" s="9"/>
      <c r="BT1092" s="9"/>
      <c r="BU1092" s="9"/>
      <c r="BV1092" s="9"/>
      <c r="BW1092" s="9"/>
      <c r="BX1092" s="9"/>
      <c r="BY1092" s="87"/>
      <c r="BZ1092" s="9"/>
      <c r="CA1092" s="9"/>
      <c r="CB1092" s="9"/>
      <c r="CC1092" s="10">
        <f t="shared" si="132"/>
        <v>0</v>
      </c>
      <c r="CD1092" s="12"/>
      <c r="CE1092" s="12"/>
      <c r="CF1092" s="11"/>
      <c r="CG1092" s="9"/>
      <c r="CH1092" s="9"/>
      <c r="CI1092" s="9">
        <f ca="1">IFERROR(IF(COUNTA(CH$56:CH1092)=CH$54,CH1092,FORECAST(CB1092,OFFSET(CK$56:CK$254,MATCH(CB1092,CJ$56:CJ$254,1)-1,0,2), OFFSET(CJ$56:CJ$254,MATCH(CB1092,CJ$56:CJ$254,1)-1,0,2))),"")</f>
        <v>0</v>
      </c>
      <c r="CJ1092" s="9" t="str">
        <f t="array" ref="CJ1092">IFERROR(INDEX(CB$56:CB$1054,SMALL(IF(ISNUMBER(CH$56:CH$1054),ROW(CB$1:CB$999),""),ROW(CB1037))),"")</f>
        <v/>
      </c>
      <c r="CK1092" s="9" t="str">
        <f t="array" ref="CK1092">IFERROR(INDEX(CH$56:CH$1054,SMALL(IF(ISNUMBER(CH$56:CH$1054),ROW(CH$1:CH$999),""),ROW(CH1037))),"")</f>
        <v/>
      </c>
      <c r="CL1092" s="9"/>
      <c r="CM1092" s="9"/>
      <c r="CN1092" s="9"/>
      <c r="CO1092" s="9"/>
      <c r="CP1092" s="9"/>
      <c r="CQ1092" s="9"/>
      <c r="CR1092" s="87"/>
      <c r="CS1092" s="9"/>
      <c r="CT1092" s="9"/>
      <c r="CU1092" s="9"/>
      <c r="CV1092" s="10">
        <f t="shared" si="133"/>
        <v>0</v>
      </c>
      <c r="CW1092" s="12"/>
      <c r="CX1092" s="12"/>
      <c r="CY1092" s="11"/>
      <c r="CZ1092" s="9"/>
      <c r="DA1092" s="9"/>
      <c r="DB1092" s="9">
        <f ca="1">IFERROR(IF(COUNTA(DA$56:DA1092)=DA$54,DA1092,FORECAST(CU1092,OFFSET(DD$56:DD$254,MATCH(CU1092,DC$56:DC$254,1)-1,0,2), OFFSET(DC$56:DC$254,MATCH(CU1092,DC$56:DC$254,1)-1,0,2))),"")</f>
        <v>0</v>
      </c>
      <c r="DC1092" s="9" t="str">
        <f t="array" ref="DC1092">IFERROR(INDEX(CU$56:CU$1054,SMALL(IF(ISNUMBER(DA$56:DA$1054),ROW(CU$1:CU$999),""),ROW(CU1037))),"")</f>
        <v/>
      </c>
      <c r="DD1092" s="9" t="str">
        <f t="array" ref="DD1092">IFERROR(INDEX(DA$56:DA$1054,SMALL(IF(ISNUMBER(DA$56:DA$1054),ROW(DA$1:DA$999),""),ROW(DA1037))),"")</f>
        <v/>
      </c>
      <c r="DE1092" s="9"/>
      <c r="DF1092" s="9"/>
      <c r="DG1092" s="9"/>
      <c r="DH1092" s="9"/>
      <c r="DI1092" s="9"/>
      <c r="DJ1092" s="9"/>
      <c r="DK1092" s="87"/>
      <c r="DL1092" s="9"/>
      <c r="DM1092" s="9"/>
      <c r="DN1092" s="9"/>
      <c r="DO1092" s="10">
        <f t="shared" si="134"/>
        <v>0</v>
      </c>
      <c r="DP1092" s="12"/>
      <c r="DQ1092" s="12"/>
      <c r="DR1092" s="11"/>
      <c r="DS1092" s="9"/>
      <c r="DT1092" s="9"/>
      <c r="DU1092" s="9">
        <f ca="1">IFERROR(IF(COUNTA(DT$56:DT1092)=DT$54,DT1092,FORECAST(DN1092,OFFSET(DW$56:DW$254,MATCH(DN1092,DV$56:DV$254,1)-1,0,2), OFFSET(DV$56:DV$254,MATCH(DN1092,DV$56:DV$254,1)-1,0,2))),"")</f>
        <v>0</v>
      </c>
      <c r="DV1092" s="9" t="str">
        <f t="array" ref="DV1092">IFERROR(INDEX(DN$56:DN$1054,SMALL(IF(ISNUMBER(DT$56:DT$1054),ROW(DN$1:DN$999),""),ROW(DN1037))),"")</f>
        <v/>
      </c>
      <c r="DW1092" s="9" t="str">
        <f t="array" ref="DW1092">IFERROR(INDEX(DT$56:DT$1054,SMALL(IF(ISNUMBER(DT$56:DT$1054),ROW(DT$1:DT$999),""),ROW(DT1037))),"")</f>
        <v/>
      </c>
      <c r="DX1092" s="9"/>
      <c r="DY1092" s="9"/>
      <c r="DZ1092" s="9"/>
      <c r="EA1092" s="9"/>
      <c r="EB1092" s="9"/>
      <c r="EC1092" s="9"/>
      <c r="ED1092" s="87"/>
      <c r="EE1092" s="9"/>
      <c r="EF1092" s="9"/>
      <c r="EG1092" s="9"/>
      <c r="EH1092" s="10">
        <f t="shared" si="135"/>
        <v>0</v>
      </c>
      <c r="EI1092" s="12"/>
      <c r="EJ1092" s="12"/>
      <c r="EK1092" s="11"/>
      <c r="EL1092" s="9"/>
      <c r="EM1092" s="9"/>
      <c r="EN1092" s="9">
        <f ca="1">IFERROR(IF(COUNTA(EM$56:EM1092)=EM$54,EM1092,FORECAST(EG1092,OFFSET(EP$56:EP$254,MATCH(EG1092,EO$56:EO$254,1)-1,0,2), OFFSET(EO$56:EO$254,MATCH(EG1092,EO$56:EO$254,1)-1,0,2))),"")</f>
        <v>0</v>
      </c>
      <c r="EO1092" s="9" t="str">
        <f t="array" ref="EO1092">IFERROR(INDEX(EG$56:EG$1054,SMALL(IF(ISNUMBER(EM$56:EM$1054),ROW(EG$1:EG$999),""),ROW(EG1037))),"")</f>
        <v/>
      </c>
      <c r="EP1092" s="9" t="str">
        <f t="array" ref="EP1092">IFERROR(INDEX(EM$56:EM$1054,SMALL(IF(ISNUMBER(EM$56:EM$1054),ROW(EM$1:EM$999),""),ROW(EM1037))),"")</f>
        <v/>
      </c>
      <c r="EQ1092" s="9"/>
      <c r="ER1092" s="9"/>
      <c r="ES1092" s="9"/>
      <c r="ET1092" s="9"/>
      <c r="EU1092" s="9"/>
      <c r="EV1092" s="9"/>
    </row>
    <row r="1093" spans="1:152" x14ac:dyDescent="0.25">
      <c r="A1093" s="8"/>
      <c r="B1093" s="9"/>
      <c r="C1093" s="9"/>
      <c r="D1093" s="9"/>
      <c r="E1093" s="10">
        <f t="shared" si="128"/>
        <v>0</v>
      </c>
      <c r="F1093" s="12"/>
      <c r="G1093" s="12"/>
      <c r="H1093" s="11"/>
      <c r="I1093" s="9"/>
      <c r="J1093" s="9"/>
      <c r="K1093" s="9">
        <f ca="1">IFERROR(IF(COUNTA(J$56:J1093)=J$54,J1093,FORECAST(D1093,OFFSET(M$56:M$254,MATCH(D1093,L$56:L$254,1)-1,0,2), OFFSET(L$56:L$254,MATCH(D1093,L$56:L$254,1)-1,0,2))),"")</f>
        <v>0</v>
      </c>
      <c r="L1093" s="9" t="str">
        <f t="array" ref="L1093">IFERROR(INDEX(D$56:D$1054,SMALL(IF(ISNUMBER(J$56:J$1054),ROW(D$1:D$999),""),ROW(D1038))),"")</f>
        <v/>
      </c>
      <c r="M1093" s="9" t="str">
        <f t="array" ref="M1093">IFERROR(INDEX(J$56:J$1054,SMALL(IF(ISNUMBER(J$56:J$1054),ROW(J$1:J$999),""),ROW(J1038))),"")</f>
        <v/>
      </c>
      <c r="N1093" s="9"/>
      <c r="O1093" s="9"/>
      <c r="P1093" s="9"/>
      <c r="Q1093" s="9"/>
      <c r="R1093" s="9"/>
      <c r="S1093" s="9"/>
      <c r="T1093" s="87"/>
      <c r="U1093" s="9"/>
      <c r="V1093" s="9"/>
      <c r="W1093" s="9"/>
      <c r="X1093" s="10">
        <f t="shared" si="129"/>
        <v>0</v>
      </c>
      <c r="Y1093" s="12"/>
      <c r="Z1093" s="12"/>
      <c r="AA1093" s="11"/>
      <c r="AB1093" s="9"/>
      <c r="AC1093" s="9"/>
      <c r="AD1093" s="9">
        <f ca="1">IFERROR(IF(COUNTA(AC$56:AC1093)=AC$54,AC1093,FORECAST(W1093,OFFSET(AF$56:AF$254,MATCH(W1093,AE$56:AE$254,1)-1,0,2), OFFSET(AE$56:AE$254,MATCH(W1093,AE$56:AE$254,1)-1,0,2))),"")</f>
        <v>0</v>
      </c>
      <c r="AE1093" s="9" t="str">
        <f t="array" ref="AE1093">IFERROR(INDEX(W$56:W$1054,SMALL(IF(ISNUMBER(AC$56:AC$1054),ROW(W$1:W$999),""),ROW(W1038))),"")</f>
        <v/>
      </c>
      <c r="AF1093" s="9" t="str">
        <f t="array" ref="AF1093">IFERROR(INDEX(AC$56:AC$1054,SMALL(IF(ISNUMBER(AC$56:AC$1054),ROW(AC$1:AC$999),""),ROW(AC1038))),"")</f>
        <v/>
      </c>
      <c r="AG1093" s="9"/>
      <c r="AH1093" s="9"/>
      <c r="AI1093" s="9"/>
      <c r="AJ1093" s="9"/>
      <c r="AK1093" s="9"/>
      <c r="AL1093" s="9"/>
      <c r="AM1093" s="87"/>
      <c r="AN1093" s="9"/>
      <c r="AO1093" s="9"/>
      <c r="AP1093" s="9"/>
      <c r="AQ1093" s="10">
        <f t="shared" si="130"/>
        <v>0</v>
      </c>
      <c r="AR1093" s="12"/>
      <c r="AS1093" s="12"/>
      <c r="AT1093" s="11"/>
      <c r="AU1093" s="9"/>
      <c r="AV1093" s="9"/>
      <c r="AW1093" s="9">
        <f ca="1">IFERROR(IF(COUNTA(AV$56:AV1093)=AV$54,AV1093,FORECAST(AP1093,OFFSET(AY$56:AY$254,MATCH(AP1093,AX$56:AX$254,1)-1,0,2), OFFSET(AX$56:AX$254,MATCH(AP1093,AX$56:AX$254,1)-1,0,2))),"")</f>
        <v>0</v>
      </c>
      <c r="AX1093" s="9" t="str">
        <f t="array" ref="AX1093">IFERROR(INDEX(AP$56:AP$1054,SMALL(IF(ISNUMBER(AV$56:AV$1054),ROW(AP$1:AP$999),""),ROW(AP1038))),"")</f>
        <v/>
      </c>
      <c r="AY1093" s="9" t="str">
        <f t="array" ref="AY1093">IFERROR(INDEX(AV$56:AV$1054,SMALL(IF(ISNUMBER(AV$56:AV$1054),ROW(AV$1:AV$999),""),ROW(AV1038))),"")</f>
        <v/>
      </c>
      <c r="AZ1093" s="9"/>
      <c r="BA1093" s="9"/>
      <c r="BB1093" s="9"/>
      <c r="BC1093" s="9"/>
      <c r="BD1093" s="9"/>
      <c r="BE1093" s="9"/>
      <c r="BF1093" s="87"/>
      <c r="BG1093" s="9"/>
      <c r="BH1093" s="9"/>
      <c r="BI1093" s="9"/>
      <c r="BJ1093" s="10">
        <f t="shared" si="131"/>
        <v>0</v>
      </c>
      <c r="BK1093" s="12"/>
      <c r="BL1093" s="12"/>
      <c r="BM1093" s="11"/>
      <c r="BN1093" s="9"/>
      <c r="BO1093" s="9"/>
      <c r="BP1093" s="9">
        <f ca="1">IFERROR(IF(COUNTA(BO$56:BO1093)=BO$54,BO1093,FORECAST(BI1093,OFFSET(BR$56:BR$254,MATCH(BI1093,BQ$56:BQ$254,1)-1,0,2), OFFSET(BQ$56:BQ$254,MATCH(BI1093,BQ$56:BQ$254,1)-1,0,2))),"")</f>
        <v>0</v>
      </c>
      <c r="BQ1093" s="9" t="str">
        <f t="array" ref="BQ1093">IFERROR(INDEX(BI$56:BI$1054,SMALL(IF(ISNUMBER(BO$56:BO$1054),ROW(BI$1:BI$999),""),ROW(BI1038))),"")</f>
        <v/>
      </c>
      <c r="BR1093" s="9" t="str">
        <f t="array" ref="BR1093">IFERROR(INDEX(BO$56:BO$1054,SMALL(IF(ISNUMBER(BO$56:BO$1054),ROW(BO$1:BO$999),""),ROW(BO1038))),"")</f>
        <v/>
      </c>
      <c r="BS1093" s="9"/>
      <c r="BT1093" s="9"/>
      <c r="BU1093" s="9"/>
      <c r="BV1093" s="9"/>
      <c r="BW1093" s="9"/>
      <c r="BX1093" s="9"/>
      <c r="BY1093" s="87"/>
      <c r="BZ1093" s="9"/>
      <c r="CA1093" s="9"/>
      <c r="CB1093" s="9"/>
      <c r="CC1093" s="10">
        <f t="shared" si="132"/>
        <v>0</v>
      </c>
      <c r="CD1093" s="12"/>
      <c r="CE1093" s="12"/>
      <c r="CF1093" s="11"/>
      <c r="CG1093" s="9"/>
      <c r="CH1093" s="9"/>
      <c r="CI1093" s="9">
        <f ca="1">IFERROR(IF(COUNTA(CH$56:CH1093)=CH$54,CH1093,FORECAST(CB1093,OFFSET(CK$56:CK$254,MATCH(CB1093,CJ$56:CJ$254,1)-1,0,2), OFFSET(CJ$56:CJ$254,MATCH(CB1093,CJ$56:CJ$254,1)-1,0,2))),"")</f>
        <v>0</v>
      </c>
      <c r="CJ1093" s="9" t="str">
        <f t="array" ref="CJ1093">IFERROR(INDEX(CB$56:CB$1054,SMALL(IF(ISNUMBER(CH$56:CH$1054),ROW(CB$1:CB$999),""),ROW(CB1038))),"")</f>
        <v/>
      </c>
      <c r="CK1093" s="9" t="str">
        <f t="array" ref="CK1093">IFERROR(INDEX(CH$56:CH$1054,SMALL(IF(ISNUMBER(CH$56:CH$1054),ROW(CH$1:CH$999),""),ROW(CH1038))),"")</f>
        <v/>
      </c>
      <c r="CL1093" s="9"/>
      <c r="CM1093" s="9"/>
      <c r="CN1093" s="9"/>
      <c r="CO1093" s="9"/>
      <c r="CP1093" s="9"/>
      <c r="CQ1093" s="9"/>
      <c r="CR1093" s="87"/>
      <c r="CS1093" s="9"/>
      <c r="CT1093" s="9"/>
      <c r="CU1093" s="9"/>
      <c r="CV1093" s="10">
        <f t="shared" si="133"/>
        <v>0</v>
      </c>
      <c r="CW1093" s="12"/>
      <c r="CX1093" s="12"/>
      <c r="CY1093" s="11"/>
      <c r="CZ1093" s="9"/>
      <c r="DA1093" s="9"/>
      <c r="DB1093" s="9">
        <f ca="1">IFERROR(IF(COUNTA(DA$56:DA1093)=DA$54,DA1093,FORECAST(CU1093,OFFSET(DD$56:DD$254,MATCH(CU1093,DC$56:DC$254,1)-1,0,2), OFFSET(DC$56:DC$254,MATCH(CU1093,DC$56:DC$254,1)-1,0,2))),"")</f>
        <v>0</v>
      </c>
      <c r="DC1093" s="9" t="str">
        <f t="array" ref="DC1093">IFERROR(INDEX(CU$56:CU$1054,SMALL(IF(ISNUMBER(DA$56:DA$1054),ROW(CU$1:CU$999),""),ROW(CU1038))),"")</f>
        <v/>
      </c>
      <c r="DD1093" s="9" t="str">
        <f t="array" ref="DD1093">IFERROR(INDEX(DA$56:DA$1054,SMALL(IF(ISNUMBER(DA$56:DA$1054),ROW(DA$1:DA$999),""),ROW(DA1038))),"")</f>
        <v/>
      </c>
      <c r="DE1093" s="9"/>
      <c r="DF1093" s="9"/>
      <c r="DG1093" s="9"/>
      <c r="DH1093" s="9"/>
      <c r="DI1093" s="9"/>
      <c r="DJ1093" s="9"/>
      <c r="DK1093" s="87"/>
      <c r="DL1093" s="9"/>
      <c r="DM1093" s="9"/>
      <c r="DN1093" s="9"/>
      <c r="DO1093" s="10">
        <f t="shared" si="134"/>
        <v>0</v>
      </c>
      <c r="DP1093" s="12"/>
      <c r="DQ1093" s="12"/>
      <c r="DR1093" s="11"/>
      <c r="DS1093" s="9"/>
      <c r="DT1093" s="9"/>
      <c r="DU1093" s="9">
        <f ca="1">IFERROR(IF(COUNTA(DT$56:DT1093)=DT$54,DT1093,FORECAST(DN1093,OFFSET(DW$56:DW$254,MATCH(DN1093,DV$56:DV$254,1)-1,0,2), OFFSET(DV$56:DV$254,MATCH(DN1093,DV$56:DV$254,1)-1,0,2))),"")</f>
        <v>0</v>
      </c>
      <c r="DV1093" s="9" t="str">
        <f t="array" ref="DV1093">IFERROR(INDEX(DN$56:DN$1054,SMALL(IF(ISNUMBER(DT$56:DT$1054),ROW(DN$1:DN$999),""),ROW(DN1038))),"")</f>
        <v/>
      </c>
      <c r="DW1093" s="9" t="str">
        <f t="array" ref="DW1093">IFERROR(INDEX(DT$56:DT$1054,SMALL(IF(ISNUMBER(DT$56:DT$1054),ROW(DT$1:DT$999),""),ROW(DT1038))),"")</f>
        <v/>
      </c>
      <c r="DX1093" s="9"/>
      <c r="DY1093" s="9"/>
      <c r="DZ1093" s="9"/>
      <c r="EA1093" s="9"/>
      <c r="EB1093" s="9"/>
      <c r="EC1093" s="9"/>
      <c r="ED1093" s="87"/>
      <c r="EE1093" s="9"/>
      <c r="EF1093" s="9"/>
      <c r="EG1093" s="9"/>
      <c r="EH1093" s="10">
        <f t="shared" si="135"/>
        <v>0</v>
      </c>
      <c r="EI1093" s="12"/>
      <c r="EJ1093" s="12"/>
      <c r="EK1093" s="11"/>
      <c r="EL1093" s="9"/>
      <c r="EM1093" s="9"/>
      <c r="EN1093" s="9">
        <f ca="1">IFERROR(IF(COUNTA(EM$56:EM1093)=EM$54,EM1093,FORECAST(EG1093,OFFSET(EP$56:EP$254,MATCH(EG1093,EO$56:EO$254,1)-1,0,2), OFFSET(EO$56:EO$254,MATCH(EG1093,EO$56:EO$254,1)-1,0,2))),"")</f>
        <v>0</v>
      </c>
      <c r="EO1093" s="9" t="str">
        <f t="array" ref="EO1093">IFERROR(INDEX(EG$56:EG$1054,SMALL(IF(ISNUMBER(EM$56:EM$1054),ROW(EG$1:EG$999),""),ROW(EG1038))),"")</f>
        <v/>
      </c>
      <c r="EP1093" s="9" t="str">
        <f t="array" ref="EP1093">IFERROR(INDEX(EM$56:EM$1054,SMALL(IF(ISNUMBER(EM$56:EM$1054),ROW(EM$1:EM$999),""),ROW(EM1038))),"")</f>
        <v/>
      </c>
      <c r="EQ1093" s="9"/>
      <c r="ER1093" s="9"/>
      <c r="ES1093" s="9"/>
      <c r="ET1093" s="9"/>
      <c r="EU1093" s="9"/>
      <c r="EV1093" s="9"/>
    </row>
    <row r="1094" spans="1:152" x14ac:dyDescent="0.25">
      <c r="A1094" s="8"/>
      <c r="B1094" s="9"/>
      <c r="C1094" s="9"/>
      <c r="D1094" s="9"/>
      <c r="E1094" s="10">
        <f t="shared" si="128"/>
        <v>0</v>
      </c>
      <c r="F1094" s="12"/>
      <c r="G1094" s="12"/>
      <c r="H1094" s="11"/>
      <c r="I1094" s="9"/>
      <c r="J1094" s="9"/>
      <c r="K1094" s="9">
        <f ca="1">IFERROR(IF(COUNTA(J$56:J1094)=J$54,J1094,FORECAST(D1094,OFFSET(M$56:M$254,MATCH(D1094,L$56:L$254,1)-1,0,2), OFFSET(L$56:L$254,MATCH(D1094,L$56:L$254,1)-1,0,2))),"")</f>
        <v>0</v>
      </c>
      <c r="L1094" s="9" t="str">
        <f t="array" ref="L1094">IFERROR(INDEX(D$56:D$1054,SMALL(IF(ISNUMBER(J$56:J$1054),ROW(D$1:D$999),""),ROW(D1039))),"")</f>
        <v/>
      </c>
      <c r="M1094" s="9" t="str">
        <f t="array" ref="M1094">IFERROR(INDEX(J$56:J$1054,SMALL(IF(ISNUMBER(J$56:J$1054),ROW(J$1:J$999),""),ROW(J1039))),"")</f>
        <v/>
      </c>
      <c r="N1094" s="9"/>
      <c r="O1094" s="9"/>
      <c r="P1094" s="9"/>
      <c r="Q1094" s="9"/>
      <c r="R1094" s="9"/>
      <c r="S1094" s="9"/>
      <c r="T1094" s="87"/>
      <c r="U1094" s="9"/>
      <c r="V1094" s="9"/>
      <c r="W1094" s="9"/>
      <c r="X1094" s="10">
        <f t="shared" si="129"/>
        <v>0</v>
      </c>
      <c r="Y1094" s="12"/>
      <c r="Z1094" s="12"/>
      <c r="AA1094" s="11"/>
      <c r="AB1094" s="9"/>
      <c r="AC1094" s="9"/>
      <c r="AD1094" s="9">
        <f ca="1">IFERROR(IF(COUNTA(AC$56:AC1094)=AC$54,AC1094,FORECAST(W1094,OFFSET(AF$56:AF$254,MATCH(W1094,AE$56:AE$254,1)-1,0,2), OFFSET(AE$56:AE$254,MATCH(W1094,AE$56:AE$254,1)-1,0,2))),"")</f>
        <v>0</v>
      </c>
      <c r="AE1094" s="9" t="str">
        <f t="array" ref="AE1094">IFERROR(INDEX(W$56:W$1054,SMALL(IF(ISNUMBER(AC$56:AC$1054),ROW(W$1:W$999),""),ROW(W1039))),"")</f>
        <v/>
      </c>
      <c r="AF1094" s="9" t="str">
        <f t="array" ref="AF1094">IFERROR(INDEX(AC$56:AC$1054,SMALL(IF(ISNUMBER(AC$56:AC$1054),ROW(AC$1:AC$999),""),ROW(AC1039))),"")</f>
        <v/>
      </c>
      <c r="AG1094" s="9"/>
      <c r="AH1094" s="9"/>
      <c r="AI1094" s="9"/>
      <c r="AJ1094" s="9"/>
      <c r="AK1094" s="9"/>
      <c r="AL1094" s="9"/>
      <c r="AM1094" s="87"/>
      <c r="AN1094" s="9"/>
      <c r="AO1094" s="9"/>
      <c r="AP1094" s="9"/>
      <c r="AQ1094" s="10">
        <f t="shared" si="130"/>
        <v>0</v>
      </c>
      <c r="AR1094" s="12"/>
      <c r="AS1094" s="12"/>
      <c r="AT1094" s="11"/>
      <c r="AU1094" s="9"/>
      <c r="AV1094" s="9"/>
      <c r="AW1094" s="9">
        <f ca="1">IFERROR(IF(COUNTA(AV$56:AV1094)=AV$54,AV1094,FORECAST(AP1094,OFFSET(AY$56:AY$254,MATCH(AP1094,AX$56:AX$254,1)-1,0,2), OFFSET(AX$56:AX$254,MATCH(AP1094,AX$56:AX$254,1)-1,0,2))),"")</f>
        <v>0</v>
      </c>
      <c r="AX1094" s="9" t="str">
        <f t="array" ref="AX1094">IFERROR(INDEX(AP$56:AP$1054,SMALL(IF(ISNUMBER(AV$56:AV$1054),ROW(AP$1:AP$999),""),ROW(AP1039))),"")</f>
        <v/>
      </c>
      <c r="AY1094" s="9" t="str">
        <f t="array" ref="AY1094">IFERROR(INDEX(AV$56:AV$1054,SMALL(IF(ISNUMBER(AV$56:AV$1054),ROW(AV$1:AV$999),""),ROW(AV1039))),"")</f>
        <v/>
      </c>
      <c r="AZ1094" s="9"/>
      <c r="BA1094" s="9"/>
      <c r="BB1094" s="9"/>
      <c r="BC1094" s="9"/>
      <c r="BD1094" s="9"/>
      <c r="BE1094" s="9"/>
      <c r="BF1094" s="87"/>
      <c r="BG1094" s="9"/>
      <c r="BH1094" s="9"/>
      <c r="BI1094" s="9"/>
      <c r="BJ1094" s="10">
        <f t="shared" si="131"/>
        <v>0</v>
      </c>
      <c r="BK1094" s="12"/>
      <c r="BL1094" s="12"/>
      <c r="BM1094" s="11"/>
      <c r="BN1094" s="9"/>
      <c r="BO1094" s="9"/>
      <c r="BP1094" s="9">
        <f ca="1">IFERROR(IF(COUNTA(BO$56:BO1094)=BO$54,BO1094,FORECAST(BI1094,OFFSET(BR$56:BR$254,MATCH(BI1094,BQ$56:BQ$254,1)-1,0,2), OFFSET(BQ$56:BQ$254,MATCH(BI1094,BQ$56:BQ$254,1)-1,0,2))),"")</f>
        <v>0</v>
      </c>
      <c r="BQ1094" s="9" t="str">
        <f t="array" ref="BQ1094">IFERROR(INDEX(BI$56:BI$1054,SMALL(IF(ISNUMBER(BO$56:BO$1054),ROW(BI$1:BI$999),""),ROW(BI1039))),"")</f>
        <v/>
      </c>
      <c r="BR1094" s="9" t="str">
        <f t="array" ref="BR1094">IFERROR(INDEX(BO$56:BO$1054,SMALL(IF(ISNUMBER(BO$56:BO$1054),ROW(BO$1:BO$999),""),ROW(BO1039))),"")</f>
        <v/>
      </c>
      <c r="BS1094" s="9"/>
      <c r="BT1094" s="9"/>
      <c r="BU1094" s="9"/>
      <c r="BV1094" s="9"/>
      <c r="BW1094" s="9"/>
      <c r="BX1094" s="9"/>
      <c r="BY1094" s="87"/>
      <c r="BZ1094" s="9"/>
      <c r="CA1094" s="9"/>
      <c r="CB1094" s="9"/>
      <c r="CC1094" s="10">
        <f t="shared" si="132"/>
        <v>0</v>
      </c>
      <c r="CD1094" s="12"/>
      <c r="CE1094" s="12"/>
      <c r="CF1094" s="11"/>
      <c r="CG1094" s="9"/>
      <c r="CH1094" s="9"/>
      <c r="CI1094" s="9">
        <f ca="1">IFERROR(IF(COUNTA(CH$56:CH1094)=CH$54,CH1094,FORECAST(CB1094,OFFSET(CK$56:CK$254,MATCH(CB1094,CJ$56:CJ$254,1)-1,0,2), OFFSET(CJ$56:CJ$254,MATCH(CB1094,CJ$56:CJ$254,1)-1,0,2))),"")</f>
        <v>0</v>
      </c>
      <c r="CJ1094" s="9" t="str">
        <f t="array" ref="CJ1094">IFERROR(INDEX(CB$56:CB$1054,SMALL(IF(ISNUMBER(CH$56:CH$1054),ROW(CB$1:CB$999),""),ROW(CB1039))),"")</f>
        <v/>
      </c>
      <c r="CK1094" s="9" t="str">
        <f t="array" ref="CK1094">IFERROR(INDEX(CH$56:CH$1054,SMALL(IF(ISNUMBER(CH$56:CH$1054),ROW(CH$1:CH$999),""),ROW(CH1039))),"")</f>
        <v/>
      </c>
      <c r="CL1094" s="9"/>
      <c r="CM1094" s="9"/>
      <c r="CN1094" s="9"/>
      <c r="CO1094" s="9"/>
      <c r="CP1094" s="9"/>
      <c r="CQ1094" s="9"/>
      <c r="CR1094" s="87"/>
      <c r="CS1094" s="9"/>
      <c r="CT1094" s="9"/>
      <c r="CU1094" s="9"/>
      <c r="CV1094" s="10">
        <f t="shared" si="133"/>
        <v>0</v>
      </c>
      <c r="CW1094" s="12"/>
      <c r="CX1094" s="12"/>
      <c r="CY1094" s="11"/>
      <c r="CZ1094" s="9"/>
      <c r="DA1094" s="9"/>
      <c r="DB1094" s="9">
        <f ca="1">IFERROR(IF(COUNTA(DA$56:DA1094)=DA$54,DA1094,FORECAST(CU1094,OFFSET(DD$56:DD$254,MATCH(CU1094,DC$56:DC$254,1)-1,0,2), OFFSET(DC$56:DC$254,MATCH(CU1094,DC$56:DC$254,1)-1,0,2))),"")</f>
        <v>0</v>
      </c>
      <c r="DC1094" s="9" t="str">
        <f t="array" ref="DC1094">IFERROR(INDEX(CU$56:CU$1054,SMALL(IF(ISNUMBER(DA$56:DA$1054),ROW(CU$1:CU$999),""),ROW(CU1039))),"")</f>
        <v/>
      </c>
      <c r="DD1094" s="9" t="str">
        <f t="array" ref="DD1094">IFERROR(INDEX(DA$56:DA$1054,SMALL(IF(ISNUMBER(DA$56:DA$1054),ROW(DA$1:DA$999),""),ROW(DA1039))),"")</f>
        <v/>
      </c>
      <c r="DE1094" s="9"/>
      <c r="DF1094" s="9"/>
      <c r="DG1094" s="9"/>
      <c r="DH1094" s="9"/>
      <c r="DI1094" s="9"/>
      <c r="DJ1094" s="9"/>
      <c r="DK1094" s="87"/>
      <c r="DL1094" s="9"/>
      <c r="DM1094" s="9"/>
      <c r="DN1094" s="9"/>
      <c r="DO1094" s="10">
        <f t="shared" si="134"/>
        <v>0</v>
      </c>
      <c r="DP1094" s="12"/>
      <c r="DQ1094" s="12"/>
      <c r="DR1094" s="11"/>
      <c r="DS1094" s="9"/>
      <c r="DT1094" s="9"/>
      <c r="DU1094" s="9">
        <f ca="1">IFERROR(IF(COUNTA(DT$56:DT1094)=DT$54,DT1094,FORECAST(DN1094,OFFSET(DW$56:DW$254,MATCH(DN1094,DV$56:DV$254,1)-1,0,2), OFFSET(DV$56:DV$254,MATCH(DN1094,DV$56:DV$254,1)-1,0,2))),"")</f>
        <v>0</v>
      </c>
      <c r="DV1094" s="9" t="str">
        <f t="array" ref="DV1094">IFERROR(INDEX(DN$56:DN$1054,SMALL(IF(ISNUMBER(DT$56:DT$1054),ROW(DN$1:DN$999),""),ROW(DN1039))),"")</f>
        <v/>
      </c>
      <c r="DW1094" s="9" t="str">
        <f t="array" ref="DW1094">IFERROR(INDEX(DT$56:DT$1054,SMALL(IF(ISNUMBER(DT$56:DT$1054),ROW(DT$1:DT$999),""),ROW(DT1039))),"")</f>
        <v/>
      </c>
      <c r="DX1094" s="9"/>
      <c r="DY1094" s="9"/>
      <c r="DZ1094" s="9"/>
      <c r="EA1094" s="9"/>
      <c r="EB1094" s="9"/>
      <c r="EC1094" s="9"/>
      <c r="ED1094" s="87"/>
      <c r="EE1094" s="9"/>
      <c r="EF1094" s="9"/>
      <c r="EG1094" s="9"/>
      <c r="EH1094" s="10">
        <f t="shared" si="135"/>
        <v>0</v>
      </c>
      <c r="EI1094" s="12"/>
      <c r="EJ1094" s="12"/>
      <c r="EK1094" s="11"/>
      <c r="EL1094" s="9"/>
      <c r="EM1094" s="9"/>
      <c r="EN1094" s="9">
        <f ca="1">IFERROR(IF(COUNTA(EM$56:EM1094)=EM$54,EM1094,FORECAST(EG1094,OFFSET(EP$56:EP$254,MATCH(EG1094,EO$56:EO$254,1)-1,0,2), OFFSET(EO$56:EO$254,MATCH(EG1094,EO$56:EO$254,1)-1,0,2))),"")</f>
        <v>0</v>
      </c>
      <c r="EO1094" s="9" t="str">
        <f t="array" ref="EO1094">IFERROR(INDEX(EG$56:EG$1054,SMALL(IF(ISNUMBER(EM$56:EM$1054),ROW(EG$1:EG$999),""),ROW(EG1039))),"")</f>
        <v/>
      </c>
      <c r="EP1094" s="9" t="str">
        <f t="array" ref="EP1094">IFERROR(INDEX(EM$56:EM$1054,SMALL(IF(ISNUMBER(EM$56:EM$1054),ROW(EM$1:EM$999),""),ROW(EM1039))),"")</f>
        <v/>
      </c>
      <c r="EQ1094" s="9"/>
      <c r="ER1094" s="9"/>
      <c r="ES1094" s="9"/>
      <c r="ET1094" s="9"/>
      <c r="EU1094" s="9"/>
      <c r="EV1094" s="9"/>
    </row>
    <row r="1095" spans="1:152" x14ac:dyDescent="0.25">
      <c r="A1095" s="8"/>
      <c r="B1095" s="9"/>
      <c r="C1095" s="9"/>
      <c r="D1095" s="9"/>
      <c r="E1095" s="10">
        <f t="shared" si="128"/>
        <v>0</v>
      </c>
      <c r="F1095" s="12"/>
      <c r="G1095" s="12"/>
      <c r="H1095" s="11"/>
      <c r="I1095" s="9"/>
      <c r="J1095" s="9"/>
      <c r="K1095" s="9">
        <f ca="1">IFERROR(IF(COUNTA(J$56:J1095)=J$54,J1095,FORECAST(D1095,OFFSET(M$56:M$254,MATCH(D1095,L$56:L$254,1)-1,0,2), OFFSET(L$56:L$254,MATCH(D1095,L$56:L$254,1)-1,0,2))),"")</f>
        <v>0</v>
      </c>
      <c r="L1095" s="9" t="str">
        <f t="array" ref="L1095">IFERROR(INDEX(D$56:D$1054,SMALL(IF(ISNUMBER(J$56:J$1054),ROW(D$1:D$999),""),ROW(D1040))),"")</f>
        <v/>
      </c>
      <c r="M1095" s="9" t="str">
        <f t="array" ref="M1095">IFERROR(INDEX(J$56:J$1054,SMALL(IF(ISNUMBER(J$56:J$1054),ROW(J$1:J$999),""),ROW(J1040))),"")</f>
        <v/>
      </c>
      <c r="N1095" s="9"/>
      <c r="O1095" s="9"/>
      <c r="P1095" s="9"/>
      <c r="Q1095" s="9"/>
      <c r="R1095" s="9"/>
      <c r="S1095" s="9"/>
      <c r="T1095" s="87"/>
      <c r="U1095" s="9"/>
      <c r="V1095" s="9"/>
      <c r="W1095" s="9"/>
      <c r="X1095" s="10">
        <f t="shared" si="129"/>
        <v>0</v>
      </c>
      <c r="Y1095" s="12"/>
      <c r="Z1095" s="12"/>
      <c r="AA1095" s="11"/>
      <c r="AB1095" s="9"/>
      <c r="AC1095" s="9"/>
      <c r="AD1095" s="9">
        <f ca="1">IFERROR(IF(COUNTA(AC$56:AC1095)=AC$54,AC1095,FORECAST(W1095,OFFSET(AF$56:AF$254,MATCH(W1095,AE$56:AE$254,1)-1,0,2), OFFSET(AE$56:AE$254,MATCH(W1095,AE$56:AE$254,1)-1,0,2))),"")</f>
        <v>0</v>
      </c>
      <c r="AE1095" s="9" t="str">
        <f t="array" ref="AE1095">IFERROR(INDEX(W$56:W$1054,SMALL(IF(ISNUMBER(AC$56:AC$1054),ROW(W$1:W$999),""),ROW(W1040))),"")</f>
        <v/>
      </c>
      <c r="AF1095" s="9" t="str">
        <f t="array" ref="AF1095">IFERROR(INDEX(AC$56:AC$1054,SMALL(IF(ISNUMBER(AC$56:AC$1054),ROW(AC$1:AC$999),""),ROW(AC1040))),"")</f>
        <v/>
      </c>
      <c r="AG1095" s="9"/>
      <c r="AH1095" s="9"/>
      <c r="AI1095" s="9"/>
      <c r="AJ1095" s="9"/>
      <c r="AK1095" s="9"/>
      <c r="AL1095" s="9"/>
      <c r="AM1095" s="87"/>
      <c r="AN1095" s="9"/>
      <c r="AO1095" s="9"/>
      <c r="AP1095" s="9"/>
      <c r="AQ1095" s="10">
        <f t="shared" si="130"/>
        <v>0</v>
      </c>
      <c r="AR1095" s="12"/>
      <c r="AS1095" s="12"/>
      <c r="AT1095" s="11"/>
      <c r="AU1095" s="9"/>
      <c r="AV1095" s="9"/>
      <c r="AW1095" s="9">
        <f ca="1">IFERROR(IF(COUNTA(AV$56:AV1095)=AV$54,AV1095,FORECAST(AP1095,OFFSET(AY$56:AY$254,MATCH(AP1095,AX$56:AX$254,1)-1,0,2), OFFSET(AX$56:AX$254,MATCH(AP1095,AX$56:AX$254,1)-1,0,2))),"")</f>
        <v>0</v>
      </c>
      <c r="AX1095" s="9" t="str">
        <f t="array" ref="AX1095">IFERROR(INDEX(AP$56:AP$1054,SMALL(IF(ISNUMBER(AV$56:AV$1054),ROW(AP$1:AP$999),""),ROW(AP1040))),"")</f>
        <v/>
      </c>
      <c r="AY1095" s="9" t="str">
        <f t="array" ref="AY1095">IFERROR(INDEX(AV$56:AV$1054,SMALL(IF(ISNUMBER(AV$56:AV$1054),ROW(AV$1:AV$999),""),ROW(AV1040))),"")</f>
        <v/>
      </c>
      <c r="AZ1095" s="9"/>
      <c r="BA1095" s="9"/>
      <c r="BB1095" s="9"/>
      <c r="BC1095" s="9"/>
      <c r="BD1095" s="9"/>
      <c r="BE1095" s="9"/>
      <c r="BF1095" s="87"/>
      <c r="BG1095" s="9"/>
      <c r="BH1095" s="9"/>
      <c r="BI1095" s="9"/>
      <c r="BJ1095" s="10">
        <f t="shared" si="131"/>
        <v>0</v>
      </c>
      <c r="BK1095" s="12"/>
      <c r="BL1095" s="12"/>
      <c r="BM1095" s="11"/>
      <c r="BN1095" s="9"/>
      <c r="BO1095" s="9"/>
      <c r="BP1095" s="9">
        <f ca="1">IFERROR(IF(COUNTA(BO$56:BO1095)=BO$54,BO1095,FORECAST(BI1095,OFFSET(BR$56:BR$254,MATCH(BI1095,BQ$56:BQ$254,1)-1,0,2), OFFSET(BQ$56:BQ$254,MATCH(BI1095,BQ$56:BQ$254,1)-1,0,2))),"")</f>
        <v>0</v>
      </c>
      <c r="BQ1095" s="9" t="str">
        <f t="array" ref="BQ1095">IFERROR(INDEX(BI$56:BI$1054,SMALL(IF(ISNUMBER(BO$56:BO$1054),ROW(BI$1:BI$999),""),ROW(BI1040))),"")</f>
        <v/>
      </c>
      <c r="BR1095" s="9" t="str">
        <f t="array" ref="BR1095">IFERROR(INDEX(BO$56:BO$1054,SMALL(IF(ISNUMBER(BO$56:BO$1054),ROW(BO$1:BO$999),""),ROW(BO1040))),"")</f>
        <v/>
      </c>
      <c r="BS1095" s="9"/>
      <c r="BT1095" s="9"/>
      <c r="BU1095" s="9"/>
      <c r="BV1095" s="9"/>
      <c r="BW1095" s="9"/>
      <c r="BX1095" s="9"/>
      <c r="BY1095" s="87"/>
      <c r="BZ1095" s="9"/>
      <c r="CA1095" s="9"/>
      <c r="CB1095" s="9"/>
      <c r="CC1095" s="10">
        <f t="shared" si="132"/>
        <v>0</v>
      </c>
      <c r="CD1095" s="12"/>
      <c r="CE1095" s="12"/>
      <c r="CF1095" s="11"/>
      <c r="CG1095" s="9"/>
      <c r="CH1095" s="9"/>
      <c r="CI1095" s="9">
        <f ca="1">IFERROR(IF(COUNTA(CH$56:CH1095)=CH$54,CH1095,FORECAST(CB1095,OFFSET(CK$56:CK$254,MATCH(CB1095,CJ$56:CJ$254,1)-1,0,2), OFFSET(CJ$56:CJ$254,MATCH(CB1095,CJ$56:CJ$254,1)-1,0,2))),"")</f>
        <v>0</v>
      </c>
      <c r="CJ1095" s="9" t="str">
        <f t="array" ref="CJ1095">IFERROR(INDEX(CB$56:CB$1054,SMALL(IF(ISNUMBER(CH$56:CH$1054),ROW(CB$1:CB$999),""),ROW(CB1040))),"")</f>
        <v/>
      </c>
      <c r="CK1095" s="9" t="str">
        <f t="array" ref="CK1095">IFERROR(INDEX(CH$56:CH$1054,SMALL(IF(ISNUMBER(CH$56:CH$1054),ROW(CH$1:CH$999),""),ROW(CH1040))),"")</f>
        <v/>
      </c>
      <c r="CL1095" s="9"/>
      <c r="CM1095" s="9"/>
      <c r="CN1095" s="9"/>
      <c r="CO1095" s="9"/>
      <c r="CP1095" s="9"/>
      <c r="CQ1095" s="9"/>
      <c r="CR1095" s="87"/>
      <c r="CS1095" s="9"/>
      <c r="CT1095" s="9"/>
      <c r="CU1095" s="9"/>
      <c r="CV1095" s="10">
        <f t="shared" si="133"/>
        <v>0</v>
      </c>
      <c r="CW1095" s="12"/>
      <c r="CX1095" s="12"/>
      <c r="CY1095" s="11"/>
      <c r="CZ1095" s="9"/>
      <c r="DA1095" s="9"/>
      <c r="DB1095" s="9">
        <f ca="1">IFERROR(IF(COUNTA(DA$56:DA1095)=DA$54,DA1095,FORECAST(CU1095,OFFSET(DD$56:DD$254,MATCH(CU1095,DC$56:DC$254,1)-1,0,2), OFFSET(DC$56:DC$254,MATCH(CU1095,DC$56:DC$254,1)-1,0,2))),"")</f>
        <v>0</v>
      </c>
      <c r="DC1095" s="9" t="str">
        <f t="array" ref="DC1095">IFERROR(INDEX(CU$56:CU$1054,SMALL(IF(ISNUMBER(DA$56:DA$1054),ROW(CU$1:CU$999),""),ROW(CU1040))),"")</f>
        <v/>
      </c>
      <c r="DD1095" s="9" t="str">
        <f t="array" ref="DD1095">IFERROR(INDEX(DA$56:DA$1054,SMALL(IF(ISNUMBER(DA$56:DA$1054),ROW(DA$1:DA$999),""),ROW(DA1040))),"")</f>
        <v/>
      </c>
      <c r="DE1095" s="9"/>
      <c r="DF1095" s="9"/>
      <c r="DG1095" s="9"/>
      <c r="DH1095" s="9"/>
      <c r="DI1095" s="9"/>
      <c r="DJ1095" s="9"/>
      <c r="DK1095" s="87"/>
      <c r="DL1095" s="9"/>
      <c r="DM1095" s="9"/>
      <c r="DN1095" s="9"/>
      <c r="DO1095" s="10">
        <f t="shared" si="134"/>
        <v>0</v>
      </c>
      <c r="DP1095" s="12"/>
      <c r="DQ1095" s="12"/>
      <c r="DR1095" s="11"/>
      <c r="DS1095" s="9"/>
      <c r="DT1095" s="9"/>
      <c r="DU1095" s="9">
        <f ca="1">IFERROR(IF(COUNTA(DT$56:DT1095)=DT$54,DT1095,FORECAST(DN1095,OFFSET(DW$56:DW$254,MATCH(DN1095,DV$56:DV$254,1)-1,0,2), OFFSET(DV$56:DV$254,MATCH(DN1095,DV$56:DV$254,1)-1,0,2))),"")</f>
        <v>0</v>
      </c>
      <c r="DV1095" s="9" t="str">
        <f t="array" ref="DV1095">IFERROR(INDEX(DN$56:DN$1054,SMALL(IF(ISNUMBER(DT$56:DT$1054),ROW(DN$1:DN$999),""),ROW(DN1040))),"")</f>
        <v/>
      </c>
      <c r="DW1095" s="9" t="str">
        <f t="array" ref="DW1095">IFERROR(INDEX(DT$56:DT$1054,SMALL(IF(ISNUMBER(DT$56:DT$1054),ROW(DT$1:DT$999),""),ROW(DT1040))),"")</f>
        <v/>
      </c>
      <c r="DX1095" s="9"/>
      <c r="DY1095" s="9"/>
      <c r="DZ1095" s="9"/>
      <c r="EA1095" s="9"/>
      <c r="EB1095" s="9"/>
      <c r="EC1095" s="9"/>
      <c r="ED1095" s="87"/>
      <c r="EE1095" s="9"/>
      <c r="EF1095" s="9"/>
      <c r="EG1095" s="9"/>
      <c r="EH1095" s="10">
        <f t="shared" si="135"/>
        <v>0</v>
      </c>
      <c r="EI1095" s="12"/>
      <c r="EJ1095" s="12"/>
      <c r="EK1095" s="11"/>
      <c r="EL1095" s="9"/>
      <c r="EM1095" s="9"/>
      <c r="EN1095" s="9">
        <f ca="1">IFERROR(IF(COUNTA(EM$56:EM1095)=EM$54,EM1095,FORECAST(EG1095,OFFSET(EP$56:EP$254,MATCH(EG1095,EO$56:EO$254,1)-1,0,2), OFFSET(EO$56:EO$254,MATCH(EG1095,EO$56:EO$254,1)-1,0,2))),"")</f>
        <v>0</v>
      </c>
      <c r="EO1095" s="9" t="str">
        <f t="array" ref="EO1095">IFERROR(INDEX(EG$56:EG$1054,SMALL(IF(ISNUMBER(EM$56:EM$1054),ROW(EG$1:EG$999),""),ROW(EG1040))),"")</f>
        <v/>
      </c>
      <c r="EP1095" s="9" t="str">
        <f t="array" ref="EP1095">IFERROR(INDEX(EM$56:EM$1054,SMALL(IF(ISNUMBER(EM$56:EM$1054),ROW(EM$1:EM$999),""),ROW(EM1040))),"")</f>
        <v/>
      </c>
      <c r="EQ1095" s="9"/>
      <c r="ER1095" s="9"/>
      <c r="ES1095" s="9"/>
      <c r="ET1095" s="9"/>
      <c r="EU1095" s="9"/>
      <c r="EV1095" s="9"/>
    </row>
    <row r="1096" spans="1:152" x14ac:dyDescent="0.25">
      <c r="A1096" s="8"/>
      <c r="B1096" s="9"/>
      <c r="C1096" s="9"/>
      <c r="D1096" s="9"/>
      <c r="E1096" s="10">
        <f t="shared" si="128"/>
        <v>0</v>
      </c>
      <c r="F1096" s="12"/>
      <c r="G1096" s="12"/>
      <c r="H1096" s="11"/>
      <c r="I1096" s="9"/>
      <c r="J1096" s="9"/>
      <c r="K1096" s="9">
        <f ca="1">IFERROR(IF(COUNTA(J$56:J1096)=J$54,J1096,FORECAST(D1096,OFFSET(M$56:M$254,MATCH(D1096,L$56:L$254,1)-1,0,2), OFFSET(L$56:L$254,MATCH(D1096,L$56:L$254,1)-1,0,2))),"")</f>
        <v>0</v>
      </c>
      <c r="L1096" s="9" t="str">
        <f t="array" ref="L1096">IFERROR(INDEX(D$56:D$1054,SMALL(IF(ISNUMBER(J$56:J$1054),ROW(D$1:D$999),""),ROW(D1041))),"")</f>
        <v/>
      </c>
      <c r="M1096" s="9" t="str">
        <f t="array" ref="M1096">IFERROR(INDEX(J$56:J$1054,SMALL(IF(ISNUMBER(J$56:J$1054),ROW(J$1:J$999),""),ROW(J1041))),"")</f>
        <v/>
      </c>
      <c r="N1096" s="9"/>
      <c r="O1096" s="9"/>
      <c r="P1096" s="9"/>
      <c r="Q1096" s="9"/>
      <c r="R1096" s="9"/>
      <c r="S1096" s="9"/>
      <c r="T1096" s="87"/>
      <c r="U1096" s="9"/>
      <c r="V1096" s="9"/>
      <c r="W1096" s="9"/>
      <c r="X1096" s="10">
        <f t="shared" si="129"/>
        <v>0</v>
      </c>
      <c r="Y1096" s="12"/>
      <c r="Z1096" s="12"/>
      <c r="AA1096" s="11"/>
      <c r="AB1096" s="9"/>
      <c r="AC1096" s="9"/>
      <c r="AD1096" s="9">
        <f ca="1">IFERROR(IF(COUNTA(AC$56:AC1096)=AC$54,AC1096,FORECAST(W1096,OFFSET(AF$56:AF$254,MATCH(W1096,AE$56:AE$254,1)-1,0,2), OFFSET(AE$56:AE$254,MATCH(W1096,AE$56:AE$254,1)-1,0,2))),"")</f>
        <v>0</v>
      </c>
      <c r="AE1096" s="9" t="str">
        <f t="array" ref="AE1096">IFERROR(INDEX(W$56:W$1054,SMALL(IF(ISNUMBER(AC$56:AC$1054),ROW(W$1:W$999),""),ROW(W1041))),"")</f>
        <v/>
      </c>
      <c r="AF1096" s="9" t="str">
        <f t="array" ref="AF1096">IFERROR(INDEX(AC$56:AC$1054,SMALL(IF(ISNUMBER(AC$56:AC$1054),ROW(AC$1:AC$999),""),ROW(AC1041))),"")</f>
        <v/>
      </c>
      <c r="AG1096" s="9"/>
      <c r="AH1096" s="9"/>
      <c r="AI1096" s="9"/>
      <c r="AJ1096" s="9"/>
      <c r="AK1096" s="9"/>
      <c r="AL1096" s="9"/>
      <c r="AM1096" s="87"/>
      <c r="AN1096" s="9"/>
      <c r="AO1096" s="9"/>
      <c r="AP1096" s="9"/>
      <c r="AQ1096" s="10">
        <f t="shared" si="130"/>
        <v>0</v>
      </c>
      <c r="AR1096" s="12"/>
      <c r="AS1096" s="12"/>
      <c r="AT1096" s="11"/>
      <c r="AU1096" s="9"/>
      <c r="AV1096" s="9"/>
      <c r="AW1096" s="9">
        <f ca="1">IFERROR(IF(COUNTA(AV$56:AV1096)=AV$54,AV1096,FORECAST(AP1096,OFFSET(AY$56:AY$254,MATCH(AP1096,AX$56:AX$254,1)-1,0,2), OFFSET(AX$56:AX$254,MATCH(AP1096,AX$56:AX$254,1)-1,0,2))),"")</f>
        <v>0</v>
      </c>
      <c r="AX1096" s="9" t="str">
        <f t="array" ref="AX1096">IFERROR(INDEX(AP$56:AP$1054,SMALL(IF(ISNUMBER(AV$56:AV$1054),ROW(AP$1:AP$999),""),ROW(AP1041))),"")</f>
        <v/>
      </c>
      <c r="AY1096" s="9" t="str">
        <f t="array" ref="AY1096">IFERROR(INDEX(AV$56:AV$1054,SMALL(IF(ISNUMBER(AV$56:AV$1054),ROW(AV$1:AV$999),""),ROW(AV1041))),"")</f>
        <v/>
      </c>
      <c r="AZ1096" s="9"/>
      <c r="BA1096" s="9"/>
      <c r="BB1096" s="9"/>
      <c r="BC1096" s="9"/>
      <c r="BD1096" s="9"/>
      <c r="BE1096" s="9"/>
      <c r="BF1096" s="87"/>
      <c r="BG1096" s="9"/>
      <c r="BH1096" s="9"/>
      <c r="BI1096" s="9"/>
      <c r="BJ1096" s="10">
        <f t="shared" si="131"/>
        <v>0</v>
      </c>
      <c r="BK1096" s="12"/>
      <c r="BL1096" s="12"/>
      <c r="BM1096" s="11"/>
      <c r="BN1096" s="9"/>
      <c r="BO1096" s="9"/>
      <c r="BP1096" s="9">
        <f ca="1">IFERROR(IF(COUNTA(BO$56:BO1096)=BO$54,BO1096,FORECAST(BI1096,OFFSET(BR$56:BR$254,MATCH(BI1096,BQ$56:BQ$254,1)-1,0,2), OFFSET(BQ$56:BQ$254,MATCH(BI1096,BQ$56:BQ$254,1)-1,0,2))),"")</f>
        <v>0</v>
      </c>
      <c r="BQ1096" s="9" t="str">
        <f t="array" ref="BQ1096">IFERROR(INDEX(BI$56:BI$1054,SMALL(IF(ISNUMBER(BO$56:BO$1054),ROW(BI$1:BI$999),""),ROW(BI1041))),"")</f>
        <v/>
      </c>
      <c r="BR1096" s="9" t="str">
        <f t="array" ref="BR1096">IFERROR(INDEX(BO$56:BO$1054,SMALL(IF(ISNUMBER(BO$56:BO$1054),ROW(BO$1:BO$999),""),ROW(BO1041))),"")</f>
        <v/>
      </c>
      <c r="BS1096" s="9"/>
      <c r="BT1096" s="9"/>
      <c r="BU1096" s="9"/>
      <c r="BV1096" s="9"/>
      <c r="BW1096" s="9"/>
      <c r="BX1096" s="9"/>
      <c r="BY1096" s="87"/>
      <c r="BZ1096" s="9"/>
      <c r="CA1096" s="9"/>
      <c r="CB1096" s="9"/>
      <c r="CC1096" s="10">
        <f t="shared" si="132"/>
        <v>0</v>
      </c>
      <c r="CD1096" s="12"/>
      <c r="CE1096" s="12"/>
      <c r="CF1096" s="11"/>
      <c r="CG1096" s="9"/>
      <c r="CH1096" s="9"/>
      <c r="CI1096" s="9">
        <f ca="1">IFERROR(IF(COUNTA(CH$56:CH1096)=CH$54,CH1096,FORECAST(CB1096,OFFSET(CK$56:CK$254,MATCH(CB1096,CJ$56:CJ$254,1)-1,0,2), OFFSET(CJ$56:CJ$254,MATCH(CB1096,CJ$56:CJ$254,1)-1,0,2))),"")</f>
        <v>0</v>
      </c>
      <c r="CJ1096" s="9" t="str">
        <f t="array" ref="CJ1096">IFERROR(INDEX(CB$56:CB$1054,SMALL(IF(ISNUMBER(CH$56:CH$1054),ROW(CB$1:CB$999),""),ROW(CB1041))),"")</f>
        <v/>
      </c>
      <c r="CK1096" s="9" t="str">
        <f t="array" ref="CK1096">IFERROR(INDEX(CH$56:CH$1054,SMALL(IF(ISNUMBER(CH$56:CH$1054),ROW(CH$1:CH$999),""),ROW(CH1041))),"")</f>
        <v/>
      </c>
      <c r="CL1096" s="9"/>
      <c r="CM1096" s="9"/>
      <c r="CN1096" s="9"/>
      <c r="CO1096" s="9"/>
      <c r="CP1096" s="9"/>
      <c r="CQ1096" s="9"/>
      <c r="CR1096" s="87"/>
      <c r="CS1096" s="9"/>
      <c r="CT1096" s="9"/>
      <c r="CU1096" s="9"/>
      <c r="CV1096" s="10">
        <f t="shared" si="133"/>
        <v>0</v>
      </c>
      <c r="CW1096" s="12"/>
      <c r="CX1096" s="12"/>
      <c r="CY1096" s="11"/>
      <c r="CZ1096" s="9"/>
      <c r="DA1096" s="9"/>
      <c r="DB1096" s="9">
        <f ca="1">IFERROR(IF(COUNTA(DA$56:DA1096)=DA$54,DA1096,FORECAST(CU1096,OFFSET(DD$56:DD$254,MATCH(CU1096,DC$56:DC$254,1)-1,0,2), OFFSET(DC$56:DC$254,MATCH(CU1096,DC$56:DC$254,1)-1,0,2))),"")</f>
        <v>0</v>
      </c>
      <c r="DC1096" s="9" t="str">
        <f t="array" ref="DC1096">IFERROR(INDEX(CU$56:CU$1054,SMALL(IF(ISNUMBER(DA$56:DA$1054),ROW(CU$1:CU$999),""),ROW(CU1041))),"")</f>
        <v/>
      </c>
      <c r="DD1096" s="9" t="str">
        <f t="array" ref="DD1096">IFERROR(INDEX(DA$56:DA$1054,SMALL(IF(ISNUMBER(DA$56:DA$1054),ROW(DA$1:DA$999),""),ROW(DA1041))),"")</f>
        <v/>
      </c>
      <c r="DE1096" s="9"/>
      <c r="DF1096" s="9"/>
      <c r="DG1096" s="9"/>
      <c r="DH1096" s="9"/>
      <c r="DI1096" s="9"/>
      <c r="DJ1096" s="9"/>
      <c r="DK1096" s="87"/>
      <c r="DL1096" s="9"/>
      <c r="DM1096" s="9"/>
      <c r="DN1096" s="9"/>
      <c r="DO1096" s="10">
        <f t="shared" si="134"/>
        <v>0</v>
      </c>
      <c r="DP1096" s="12"/>
      <c r="DQ1096" s="12"/>
      <c r="DR1096" s="11"/>
      <c r="DS1096" s="9"/>
      <c r="DT1096" s="9"/>
      <c r="DU1096" s="9">
        <f ca="1">IFERROR(IF(COUNTA(DT$56:DT1096)=DT$54,DT1096,FORECAST(DN1096,OFFSET(DW$56:DW$254,MATCH(DN1096,DV$56:DV$254,1)-1,0,2), OFFSET(DV$56:DV$254,MATCH(DN1096,DV$56:DV$254,1)-1,0,2))),"")</f>
        <v>0</v>
      </c>
      <c r="DV1096" s="9" t="str">
        <f t="array" ref="DV1096">IFERROR(INDEX(DN$56:DN$1054,SMALL(IF(ISNUMBER(DT$56:DT$1054),ROW(DN$1:DN$999),""),ROW(DN1041))),"")</f>
        <v/>
      </c>
      <c r="DW1096" s="9" t="str">
        <f t="array" ref="DW1096">IFERROR(INDEX(DT$56:DT$1054,SMALL(IF(ISNUMBER(DT$56:DT$1054),ROW(DT$1:DT$999),""),ROW(DT1041))),"")</f>
        <v/>
      </c>
      <c r="DX1096" s="9"/>
      <c r="DY1096" s="9"/>
      <c r="DZ1096" s="9"/>
      <c r="EA1096" s="9"/>
      <c r="EB1096" s="9"/>
      <c r="EC1096" s="9"/>
      <c r="ED1096" s="87"/>
      <c r="EE1096" s="9"/>
      <c r="EF1096" s="9"/>
      <c r="EG1096" s="9"/>
      <c r="EH1096" s="10">
        <f t="shared" si="135"/>
        <v>0</v>
      </c>
      <c r="EI1096" s="12"/>
      <c r="EJ1096" s="12"/>
      <c r="EK1096" s="11"/>
      <c r="EL1096" s="9"/>
      <c r="EM1096" s="9"/>
      <c r="EN1096" s="9">
        <f ca="1">IFERROR(IF(COUNTA(EM$56:EM1096)=EM$54,EM1096,FORECAST(EG1096,OFFSET(EP$56:EP$254,MATCH(EG1096,EO$56:EO$254,1)-1,0,2), OFFSET(EO$56:EO$254,MATCH(EG1096,EO$56:EO$254,1)-1,0,2))),"")</f>
        <v>0</v>
      </c>
      <c r="EO1096" s="9" t="str">
        <f t="array" ref="EO1096">IFERROR(INDEX(EG$56:EG$1054,SMALL(IF(ISNUMBER(EM$56:EM$1054),ROW(EG$1:EG$999),""),ROW(EG1041))),"")</f>
        <v/>
      </c>
      <c r="EP1096" s="9" t="str">
        <f t="array" ref="EP1096">IFERROR(INDEX(EM$56:EM$1054,SMALL(IF(ISNUMBER(EM$56:EM$1054),ROW(EM$1:EM$999),""),ROW(EM1041))),"")</f>
        <v/>
      </c>
      <c r="EQ1096" s="9"/>
      <c r="ER1096" s="9"/>
      <c r="ES1096" s="9"/>
      <c r="ET1096" s="9"/>
      <c r="EU1096" s="9"/>
      <c r="EV1096" s="9"/>
    </row>
    <row r="1097" spans="1:152" x14ac:dyDescent="0.25">
      <c r="A1097" s="8"/>
      <c r="B1097" s="9"/>
      <c r="C1097" s="9"/>
      <c r="D1097" s="9"/>
      <c r="E1097" s="10">
        <f t="shared" si="128"/>
        <v>0</v>
      </c>
      <c r="F1097" s="12"/>
      <c r="G1097" s="12"/>
      <c r="H1097" s="11"/>
      <c r="I1097" s="9"/>
      <c r="J1097" s="9"/>
      <c r="K1097" s="9">
        <f ca="1">IFERROR(IF(COUNTA(J$56:J1097)=J$54,J1097,FORECAST(D1097,OFFSET(M$56:M$254,MATCH(D1097,L$56:L$254,1)-1,0,2), OFFSET(L$56:L$254,MATCH(D1097,L$56:L$254,1)-1,0,2))),"")</f>
        <v>0</v>
      </c>
      <c r="L1097" s="9" t="str">
        <f t="array" ref="L1097">IFERROR(INDEX(D$56:D$1054,SMALL(IF(ISNUMBER(J$56:J$1054),ROW(D$1:D$999),""),ROW(D1042))),"")</f>
        <v/>
      </c>
      <c r="M1097" s="9" t="str">
        <f t="array" ref="M1097">IFERROR(INDEX(J$56:J$1054,SMALL(IF(ISNUMBER(J$56:J$1054),ROW(J$1:J$999),""),ROW(J1042))),"")</f>
        <v/>
      </c>
      <c r="N1097" s="9"/>
      <c r="O1097" s="9"/>
      <c r="P1097" s="9"/>
      <c r="Q1097" s="9"/>
      <c r="R1097" s="9"/>
      <c r="S1097" s="9"/>
      <c r="T1097" s="87"/>
      <c r="U1097" s="9"/>
      <c r="V1097" s="9"/>
      <c r="W1097" s="9"/>
      <c r="X1097" s="10">
        <f t="shared" si="129"/>
        <v>0</v>
      </c>
      <c r="Y1097" s="12"/>
      <c r="Z1097" s="12"/>
      <c r="AA1097" s="11"/>
      <c r="AB1097" s="9"/>
      <c r="AC1097" s="9"/>
      <c r="AD1097" s="9">
        <f ca="1">IFERROR(IF(COUNTA(AC$56:AC1097)=AC$54,AC1097,FORECAST(W1097,OFFSET(AF$56:AF$254,MATCH(W1097,AE$56:AE$254,1)-1,0,2), OFFSET(AE$56:AE$254,MATCH(W1097,AE$56:AE$254,1)-1,0,2))),"")</f>
        <v>0</v>
      </c>
      <c r="AE1097" s="9" t="str">
        <f t="array" ref="AE1097">IFERROR(INDEX(W$56:W$1054,SMALL(IF(ISNUMBER(AC$56:AC$1054),ROW(W$1:W$999),""),ROW(W1042))),"")</f>
        <v/>
      </c>
      <c r="AF1097" s="9" t="str">
        <f t="array" ref="AF1097">IFERROR(INDEX(AC$56:AC$1054,SMALL(IF(ISNUMBER(AC$56:AC$1054),ROW(AC$1:AC$999),""),ROW(AC1042))),"")</f>
        <v/>
      </c>
      <c r="AG1097" s="9"/>
      <c r="AH1097" s="9"/>
      <c r="AI1097" s="9"/>
      <c r="AJ1097" s="9"/>
      <c r="AK1097" s="9"/>
      <c r="AL1097" s="9"/>
      <c r="AM1097" s="87"/>
      <c r="AN1097" s="9"/>
      <c r="AO1097" s="9"/>
      <c r="AP1097" s="9"/>
      <c r="AQ1097" s="10">
        <f t="shared" si="130"/>
        <v>0</v>
      </c>
      <c r="AR1097" s="12"/>
      <c r="AS1097" s="12"/>
      <c r="AT1097" s="11"/>
      <c r="AU1097" s="9"/>
      <c r="AV1097" s="9"/>
      <c r="AW1097" s="9">
        <f ca="1">IFERROR(IF(COUNTA(AV$56:AV1097)=AV$54,AV1097,FORECAST(AP1097,OFFSET(AY$56:AY$254,MATCH(AP1097,AX$56:AX$254,1)-1,0,2), OFFSET(AX$56:AX$254,MATCH(AP1097,AX$56:AX$254,1)-1,0,2))),"")</f>
        <v>0</v>
      </c>
      <c r="AX1097" s="9" t="str">
        <f t="array" ref="AX1097">IFERROR(INDEX(AP$56:AP$1054,SMALL(IF(ISNUMBER(AV$56:AV$1054),ROW(AP$1:AP$999),""),ROW(AP1042))),"")</f>
        <v/>
      </c>
      <c r="AY1097" s="9" t="str">
        <f t="array" ref="AY1097">IFERROR(INDEX(AV$56:AV$1054,SMALL(IF(ISNUMBER(AV$56:AV$1054),ROW(AV$1:AV$999),""),ROW(AV1042))),"")</f>
        <v/>
      </c>
      <c r="AZ1097" s="9"/>
      <c r="BA1097" s="9"/>
      <c r="BB1097" s="9"/>
      <c r="BC1097" s="9"/>
      <c r="BD1097" s="9"/>
      <c r="BE1097" s="9"/>
      <c r="BF1097" s="87"/>
      <c r="BG1097" s="9"/>
      <c r="BH1097" s="9"/>
      <c r="BI1097" s="9"/>
      <c r="BJ1097" s="10">
        <f t="shared" si="131"/>
        <v>0</v>
      </c>
      <c r="BK1097" s="12"/>
      <c r="BL1097" s="12"/>
      <c r="BM1097" s="11"/>
      <c r="BN1097" s="9"/>
      <c r="BO1097" s="9"/>
      <c r="BP1097" s="9">
        <f ca="1">IFERROR(IF(COUNTA(BO$56:BO1097)=BO$54,BO1097,FORECAST(BI1097,OFFSET(BR$56:BR$254,MATCH(BI1097,BQ$56:BQ$254,1)-1,0,2), OFFSET(BQ$56:BQ$254,MATCH(BI1097,BQ$56:BQ$254,1)-1,0,2))),"")</f>
        <v>0</v>
      </c>
      <c r="BQ1097" s="9" t="str">
        <f t="array" ref="BQ1097">IFERROR(INDEX(BI$56:BI$1054,SMALL(IF(ISNUMBER(BO$56:BO$1054),ROW(BI$1:BI$999),""),ROW(BI1042))),"")</f>
        <v/>
      </c>
      <c r="BR1097" s="9" t="str">
        <f t="array" ref="BR1097">IFERROR(INDEX(BO$56:BO$1054,SMALL(IF(ISNUMBER(BO$56:BO$1054),ROW(BO$1:BO$999),""),ROW(BO1042))),"")</f>
        <v/>
      </c>
      <c r="BS1097" s="9"/>
      <c r="BT1097" s="9"/>
      <c r="BU1097" s="9"/>
      <c r="BV1097" s="9"/>
      <c r="BW1097" s="9"/>
      <c r="BX1097" s="9"/>
      <c r="BY1097" s="87"/>
      <c r="BZ1097" s="9"/>
      <c r="CA1097" s="9"/>
      <c r="CB1097" s="9"/>
      <c r="CC1097" s="10">
        <f t="shared" si="132"/>
        <v>0</v>
      </c>
      <c r="CD1097" s="12"/>
      <c r="CE1097" s="12"/>
      <c r="CF1097" s="11"/>
      <c r="CG1097" s="9"/>
      <c r="CH1097" s="9"/>
      <c r="CI1097" s="9">
        <f ca="1">IFERROR(IF(COUNTA(CH$56:CH1097)=CH$54,CH1097,FORECAST(CB1097,OFFSET(CK$56:CK$254,MATCH(CB1097,CJ$56:CJ$254,1)-1,0,2), OFFSET(CJ$56:CJ$254,MATCH(CB1097,CJ$56:CJ$254,1)-1,0,2))),"")</f>
        <v>0</v>
      </c>
      <c r="CJ1097" s="9" t="str">
        <f t="array" ref="CJ1097">IFERROR(INDEX(CB$56:CB$1054,SMALL(IF(ISNUMBER(CH$56:CH$1054),ROW(CB$1:CB$999),""),ROW(CB1042))),"")</f>
        <v/>
      </c>
      <c r="CK1097" s="9" t="str">
        <f t="array" ref="CK1097">IFERROR(INDEX(CH$56:CH$1054,SMALL(IF(ISNUMBER(CH$56:CH$1054),ROW(CH$1:CH$999),""),ROW(CH1042))),"")</f>
        <v/>
      </c>
      <c r="CL1097" s="9"/>
      <c r="CM1097" s="9"/>
      <c r="CN1097" s="9"/>
      <c r="CO1097" s="9"/>
      <c r="CP1097" s="9"/>
      <c r="CQ1097" s="9"/>
      <c r="CR1097" s="87"/>
      <c r="CS1097" s="9"/>
      <c r="CT1097" s="9"/>
      <c r="CU1097" s="9"/>
      <c r="CV1097" s="10">
        <f t="shared" si="133"/>
        <v>0</v>
      </c>
      <c r="CW1097" s="12"/>
      <c r="CX1097" s="12"/>
      <c r="CY1097" s="11"/>
      <c r="CZ1097" s="9"/>
      <c r="DA1097" s="9"/>
      <c r="DB1097" s="9">
        <f ca="1">IFERROR(IF(COUNTA(DA$56:DA1097)=DA$54,DA1097,FORECAST(CU1097,OFFSET(DD$56:DD$254,MATCH(CU1097,DC$56:DC$254,1)-1,0,2), OFFSET(DC$56:DC$254,MATCH(CU1097,DC$56:DC$254,1)-1,0,2))),"")</f>
        <v>0</v>
      </c>
      <c r="DC1097" s="9" t="str">
        <f t="array" ref="DC1097">IFERROR(INDEX(CU$56:CU$1054,SMALL(IF(ISNUMBER(DA$56:DA$1054),ROW(CU$1:CU$999),""),ROW(CU1042))),"")</f>
        <v/>
      </c>
      <c r="DD1097" s="9" t="str">
        <f t="array" ref="DD1097">IFERROR(INDEX(DA$56:DA$1054,SMALL(IF(ISNUMBER(DA$56:DA$1054),ROW(DA$1:DA$999),""),ROW(DA1042))),"")</f>
        <v/>
      </c>
      <c r="DE1097" s="9"/>
      <c r="DF1097" s="9"/>
      <c r="DG1097" s="9"/>
      <c r="DH1097" s="9"/>
      <c r="DI1097" s="9"/>
      <c r="DJ1097" s="9"/>
      <c r="DK1097" s="87"/>
      <c r="DL1097" s="9"/>
      <c r="DM1097" s="9"/>
      <c r="DN1097" s="9"/>
      <c r="DO1097" s="10">
        <f t="shared" si="134"/>
        <v>0</v>
      </c>
      <c r="DP1097" s="12"/>
      <c r="DQ1097" s="12"/>
      <c r="DR1097" s="11"/>
      <c r="DS1097" s="9"/>
      <c r="DT1097" s="9"/>
      <c r="DU1097" s="9">
        <f ca="1">IFERROR(IF(COUNTA(DT$56:DT1097)=DT$54,DT1097,FORECAST(DN1097,OFFSET(DW$56:DW$254,MATCH(DN1097,DV$56:DV$254,1)-1,0,2), OFFSET(DV$56:DV$254,MATCH(DN1097,DV$56:DV$254,1)-1,0,2))),"")</f>
        <v>0</v>
      </c>
      <c r="DV1097" s="9" t="str">
        <f t="array" ref="DV1097">IFERROR(INDEX(DN$56:DN$1054,SMALL(IF(ISNUMBER(DT$56:DT$1054),ROW(DN$1:DN$999),""),ROW(DN1042))),"")</f>
        <v/>
      </c>
      <c r="DW1097" s="9" t="str">
        <f t="array" ref="DW1097">IFERROR(INDEX(DT$56:DT$1054,SMALL(IF(ISNUMBER(DT$56:DT$1054),ROW(DT$1:DT$999),""),ROW(DT1042))),"")</f>
        <v/>
      </c>
      <c r="DX1097" s="9"/>
      <c r="DY1097" s="9"/>
      <c r="DZ1097" s="9"/>
      <c r="EA1097" s="9"/>
      <c r="EB1097" s="9"/>
      <c r="EC1097" s="9"/>
      <c r="ED1097" s="87"/>
      <c r="EE1097" s="9"/>
      <c r="EF1097" s="9"/>
      <c r="EG1097" s="9"/>
      <c r="EH1097" s="10">
        <f t="shared" si="135"/>
        <v>0</v>
      </c>
      <c r="EI1097" s="12"/>
      <c r="EJ1097" s="12"/>
      <c r="EK1097" s="11"/>
      <c r="EL1097" s="9"/>
      <c r="EM1097" s="9"/>
      <c r="EN1097" s="9">
        <f ca="1">IFERROR(IF(COUNTA(EM$56:EM1097)=EM$54,EM1097,FORECAST(EG1097,OFFSET(EP$56:EP$254,MATCH(EG1097,EO$56:EO$254,1)-1,0,2), OFFSET(EO$56:EO$254,MATCH(EG1097,EO$56:EO$254,1)-1,0,2))),"")</f>
        <v>0</v>
      </c>
      <c r="EO1097" s="9" t="str">
        <f t="array" ref="EO1097">IFERROR(INDEX(EG$56:EG$1054,SMALL(IF(ISNUMBER(EM$56:EM$1054),ROW(EG$1:EG$999),""),ROW(EG1042))),"")</f>
        <v/>
      </c>
      <c r="EP1097" s="9" t="str">
        <f t="array" ref="EP1097">IFERROR(INDEX(EM$56:EM$1054,SMALL(IF(ISNUMBER(EM$56:EM$1054),ROW(EM$1:EM$999),""),ROW(EM1042))),"")</f>
        <v/>
      </c>
      <c r="EQ1097" s="9"/>
      <c r="ER1097" s="9"/>
      <c r="ES1097" s="9"/>
      <c r="ET1097" s="9"/>
      <c r="EU1097" s="9"/>
      <c r="EV1097" s="9"/>
    </row>
    <row r="1098" spans="1:152" x14ac:dyDescent="0.25">
      <c r="A1098" s="8"/>
      <c r="B1098" s="9"/>
      <c r="C1098" s="9"/>
      <c r="D1098" s="9"/>
      <c r="E1098" s="10">
        <f t="shared" si="128"/>
        <v>0</v>
      </c>
      <c r="F1098" s="12"/>
      <c r="G1098" s="12"/>
      <c r="H1098" s="11"/>
      <c r="I1098" s="9"/>
      <c r="J1098" s="9"/>
      <c r="K1098" s="9">
        <f ca="1">IFERROR(IF(COUNTA(J$56:J1098)=J$54,J1098,FORECAST(D1098,OFFSET(M$56:M$254,MATCH(D1098,L$56:L$254,1)-1,0,2), OFFSET(L$56:L$254,MATCH(D1098,L$56:L$254,1)-1,0,2))),"")</f>
        <v>0</v>
      </c>
      <c r="L1098" s="9" t="str">
        <f t="array" ref="L1098">IFERROR(INDEX(D$56:D$1054,SMALL(IF(ISNUMBER(J$56:J$1054),ROW(D$1:D$999),""),ROW(D1043))),"")</f>
        <v/>
      </c>
      <c r="M1098" s="9" t="str">
        <f t="array" ref="M1098">IFERROR(INDEX(J$56:J$1054,SMALL(IF(ISNUMBER(J$56:J$1054),ROW(J$1:J$999),""),ROW(J1043))),"")</f>
        <v/>
      </c>
      <c r="N1098" s="9"/>
      <c r="O1098" s="9"/>
      <c r="P1098" s="9"/>
      <c r="Q1098" s="9"/>
      <c r="R1098" s="9"/>
      <c r="S1098" s="9"/>
      <c r="T1098" s="87"/>
      <c r="U1098" s="9"/>
      <c r="V1098" s="9"/>
      <c r="W1098" s="9"/>
      <c r="X1098" s="10">
        <f t="shared" si="129"/>
        <v>0</v>
      </c>
      <c r="Y1098" s="12"/>
      <c r="Z1098" s="12"/>
      <c r="AA1098" s="11"/>
      <c r="AB1098" s="9"/>
      <c r="AC1098" s="9"/>
      <c r="AD1098" s="9">
        <f ca="1">IFERROR(IF(COUNTA(AC$56:AC1098)=AC$54,AC1098,FORECAST(W1098,OFFSET(AF$56:AF$254,MATCH(W1098,AE$56:AE$254,1)-1,0,2), OFFSET(AE$56:AE$254,MATCH(W1098,AE$56:AE$254,1)-1,0,2))),"")</f>
        <v>0</v>
      </c>
      <c r="AE1098" s="9" t="str">
        <f t="array" ref="AE1098">IFERROR(INDEX(W$56:W$1054,SMALL(IF(ISNUMBER(AC$56:AC$1054),ROW(W$1:W$999),""),ROW(W1043))),"")</f>
        <v/>
      </c>
      <c r="AF1098" s="9" t="str">
        <f t="array" ref="AF1098">IFERROR(INDEX(AC$56:AC$1054,SMALL(IF(ISNUMBER(AC$56:AC$1054),ROW(AC$1:AC$999),""),ROW(AC1043))),"")</f>
        <v/>
      </c>
      <c r="AG1098" s="9"/>
      <c r="AH1098" s="9"/>
      <c r="AI1098" s="9"/>
      <c r="AJ1098" s="9"/>
      <c r="AK1098" s="9"/>
      <c r="AL1098" s="9"/>
      <c r="AM1098" s="87"/>
      <c r="AN1098" s="9"/>
      <c r="AO1098" s="9"/>
      <c r="AP1098" s="9"/>
      <c r="AQ1098" s="10">
        <f t="shared" si="130"/>
        <v>0</v>
      </c>
      <c r="AR1098" s="12"/>
      <c r="AS1098" s="12"/>
      <c r="AT1098" s="11"/>
      <c r="AU1098" s="9"/>
      <c r="AV1098" s="9"/>
      <c r="AW1098" s="9">
        <f ca="1">IFERROR(IF(COUNTA(AV$56:AV1098)=AV$54,AV1098,FORECAST(AP1098,OFFSET(AY$56:AY$254,MATCH(AP1098,AX$56:AX$254,1)-1,0,2), OFFSET(AX$56:AX$254,MATCH(AP1098,AX$56:AX$254,1)-1,0,2))),"")</f>
        <v>0</v>
      </c>
      <c r="AX1098" s="9" t="str">
        <f t="array" ref="AX1098">IFERROR(INDEX(AP$56:AP$1054,SMALL(IF(ISNUMBER(AV$56:AV$1054),ROW(AP$1:AP$999),""),ROW(AP1043))),"")</f>
        <v/>
      </c>
      <c r="AY1098" s="9" t="str">
        <f t="array" ref="AY1098">IFERROR(INDEX(AV$56:AV$1054,SMALL(IF(ISNUMBER(AV$56:AV$1054),ROW(AV$1:AV$999),""),ROW(AV1043))),"")</f>
        <v/>
      </c>
      <c r="AZ1098" s="9"/>
      <c r="BA1098" s="9"/>
      <c r="BB1098" s="9"/>
      <c r="BC1098" s="9"/>
      <c r="BD1098" s="9"/>
      <c r="BE1098" s="9"/>
      <c r="BF1098" s="87"/>
      <c r="BG1098" s="9"/>
      <c r="BH1098" s="9"/>
      <c r="BI1098" s="9"/>
      <c r="BJ1098" s="10">
        <f t="shared" si="131"/>
        <v>0</v>
      </c>
      <c r="BK1098" s="12"/>
      <c r="BL1098" s="12"/>
      <c r="BM1098" s="11"/>
      <c r="BN1098" s="9"/>
      <c r="BO1098" s="9"/>
      <c r="BP1098" s="9">
        <f ca="1">IFERROR(IF(COUNTA(BO$56:BO1098)=BO$54,BO1098,FORECAST(BI1098,OFFSET(BR$56:BR$254,MATCH(BI1098,BQ$56:BQ$254,1)-1,0,2), OFFSET(BQ$56:BQ$254,MATCH(BI1098,BQ$56:BQ$254,1)-1,0,2))),"")</f>
        <v>0</v>
      </c>
      <c r="BQ1098" s="9" t="str">
        <f t="array" ref="BQ1098">IFERROR(INDEX(BI$56:BI$1054,SMALL(IF(ISNUMBER(BO$56:BO$1054),ROW(BI$1:BI$999),""),ROW(BI1043))),"")</f>
        <v/>
      </c>
      <c r="BR1098" s="9" t="str">
        <f t="array" ref="BR1098">IFERROR(INDEX(BO$56:BO$1054,SMALL(IF(ISNUMBER(BO$56:BO$1054),ROW(BO$1:BO$999),""),ROW(BO1043))),"")</f>
        <v/>
      </c>
      <c r="BS1098" s="9"/>
      <c r="BT1098" s="9"/>
      <c r="BU1098" s="9"/>
      <c r="BV1098" s="9"/>
      <c r="BW1098" s="9"/>
      <c r="BX1098" s="9"/>
      <c r="BY1098" s="87"/>
      <c r="BZ1098" s="9"/>
      <c r="CA1098" s="9"/>
      <c r="CB1098" s="9"/>
      <c r="CC1098" s="10">
        <f t="shared" si="132"/>
        <v>0</v>
      </c>
      <c r="CD1098" s="12"/>
      <c r="CE1098" s="12"/>
      <c r="CF1098" s="11"/>
      <c r="CG1098" s="9"/>
      <c r="CH1098" s="9"/>
      <c r="CI1098" s="9">
        <f ca="1">IFERROR(IF(COUNTA(CH$56:CH1098)=CH$54,CH1098,FORECAST(CB1098,OFFSET(CK$56:CK$254,MATCH(CB1098,CJ$56:CJ$254,1)-1,0,2), OFFSET(CJ$56:CJ$254,MATCH(CB1098,CJ$56:CJ$254,1)-1,0,2))),"")</f>
        <v>0</v>
      </c>
      <c r="CJ1098" s="9" t="str">
        <f t="array" ref="CJ1098">IFERROR(INDEX(CB$56:CB$1054,SMALL(IF(ISNUMBER(CH$56:CH$1054),ROW(CB$1:CB$999),""),ROW(CB1043))),"")</f>
        <v/>
      </c>
      <c r="CK1098" s="9" t="str">
        <f t="array" ref="CK1098">IFERROR(INDEX(CH$56:CH$1054,SMALL(IF(ISNUMBER(CH$56:CH$1054),ROW(CH$1:CH$999),""),ROW(CH1043))),"")</f>
        <v/>
      </c>
      <c r="CL1098" s="9"/>
      <c r="CM1098" s="9"/>
      <c r="CN1098" s="9"/>
      <c r="CO1098" s="9"/>
      <c r="CP1098" s="9"/>
      <c r="CQ1098" s="9"/>
      <c r="CR1098" s="87"/>
      <c r="CS1098" s="9"/>
      <c r="CT1098" s="9"/>
      <c r="CU1098" s="9"/>
      <c r="CV1098" s="10">
        <f t="shared" si="133"/>
        <v>0</v>
      </c>
      <c r="CW1098" s="12"/>
      <c r="CX1098" s="12"/>
      <c r="CY1098" s="11"/>
      <c r="CZ1098" s="9"/>
      <c r="DA1098" s="9"/>
      <c r="DB1098" s="9">
        <f ca="1">IFERROR(IF(COUNTA(DA$56:DA1098)=DA$54,DA1098,FORECAST(CU1098,OFFSET(DD$56:DD$254,MATCH(CU1098,DC$56:DC$254,1)-1,0,2), OFFSET(DC$56:DC$254,MATCH(CU1098,DC$56:DC$254,1)-1,0,2))),"")</f>
        <v>0</v>
      </c>
      <c r="DC1098" s="9" t="str">
        <f t="array" ref="DC1098">IFERROR(INDEX(CU$56:CU$1054,SMALL(IF(ISNUMBER(DA$56:DA$1054),ROW(CU$1:CU$999),""),ROW(CU1043))),"")</f>
        <v/>
      </c>
      <c r="DD1098" s="9" t="str">
        <f t="array" ref="DD1098">IFERROR(INDEX(DA$56:DA$1054,SMALL(IF(ISNUMBER(DA$56:DA$1054),ROW(DA$1:DA$999),""),ROW(DA1043))),"")</f>
        <v/>
      </c>
      <c r="DE1098" s="9"/>
      <c r="DF1098" s="9"/>
      <c r="DG1098" s="9"/>
      <c r="DH1098" s="9"/>
      <c r="DI1098" s="9"/>
      <c r="DJ1098" s="9"/>
      <c r="DK1098" s="87"/>
      <c r="DL1098" s="9"/>
      <c r="DM1098" s="9"/>
      <c r="DN1098" s="9"/>
      <c r="DO1098" s="10">
        <f t="shared" si="134"/>
        <v>0</v>
      </c>
      <c r="DP1098" s="12"/>
      <c r="DQ1098" s="12"/>
      <c r="DR1098" s="11"/>
      <c r="DS1098" s="9"/>
      <c r="DT1098" s="9"/>
      <c r="DU1098" s="9">
        <f ca="1">IFERROR(IF(COUNTA(DT$56:DT1098)=DT$54,DT1098,FORECAST(DN1098,OFFSET(DW$56:DW$254,MATCH(DN1098,DV$56:DV$254,1)-1,0,2), OFFSET(DV$56:DV$254,MATCH(DN1098,DV$56:DV$254,1)-1,0,2))),"")</f>
        <v>0</v>
      </c>
      <c r="DV1098" s="9" t="str">
        <f t="array" ref="DV1098">IFERROR(INDEX(DN$56:DN$1054,SMALL(IF(ISNUMBER(DT$56:DT$1054),ROW(DN$1:DN$999),""),ROW(DN1043))),"")</f>
        <v/>
      </c>
      <c r="DW1098" s="9" t="str">
        <f t="array" ref="DW1098">IFERROR(INDEX(DT$56:DT$1054,SMALL(IF(ISNUMBER(DT$56:DT$1054),ROW(DT$1:DT$999),""),ROW(DT1043))),"")</f>
        <v/>
      </c>
      <c r="DX1098" s="9"/>
      <c r="DY1098" s="9"/>
      <c r="DZ1098" s="9"/>
      <c r="EA1098" s="9"/>
      <c r="EB1098" s="9"/>
      <c r="EC1098" s="9"/>
      <c r="ED1098" s="87"/>
      <c r="EE1098" s="9"/>
      <c r="EF1098" s="9"/>
      <c r="EG1098" s="9"/>
      <c r="EH1098" s="10">
        <f t="shared" si="135"/>
        <v>0</v>
      </c>
      <c r="EI1098" s="12"/>
      <c r="EJ1098" s="12"/>
      <c r="EK1098" s="11"/>
      <c r="EL1098" s="9"/>
      <c r="EM1098" s="9"/>
      <c r="EN1098" s="9">
        <f ca="1">IFERROR(IF(COUNTA(EM$56:EM1098)=EM$54,EM1098,FORECAST(EG1098,OFFSET(EP$56:EP$254,MATCH(EG1098,EO$56:EO$254,1)-1,0,2), OFFSET(EO$56:EO$254,MATCH(EG1098,EO$56:EO$254,1)-1,0,2))),"")</f>
        <v>0</v>
      </c>
      <c r="EO1098" s="9" t="str">
        <f t="array" ref="EO1098">IFERROR(INDEX(EG$56:EG$1054,SMALL(IF(ISNUMBER(EM$56:EM$1054),ROW(EG$1:EG$999),""),ROW(EG1043))),"")</f>
        <v/>
      </c>
      <c r="EP1098" s="9" t="str">
        <f t="array" ref="EP1098">IFERROR(INDEX(EM$56:EM$1054,SMALL(IF(ISNUMBER(EM$56:EM$1054),ROW(EM$1:EM$999),""),ROW(EM1043))),"")</f>
        <v/>
      </c>
      <c r="EQ1098" s="9"/>
      <c r="ER1098" s="9"/>
      <c r="ES1098" s="9"/>
      <c r="ET1098" s="9"/>
      <c r="EU1098" s="9"/>
      <c r="EV1098" s="9"/>
    </row>
    <row r="1099" spans="1:152" x14ac:dyDescent="0.25">
      <c r="A1099" s="8"/>
      <c r="B1099" s="9"/>
      <c r="C1099" s="9"/>
      <c r="D1099" s="9"/>
      <c r="E1099" s="10">
        <f t="shared" si="128"/>
        <v>0</v>
      </c>
      <c r="F1099" s="12"/>
      <c r="G1099" s="12"/>
      <c r="H1099" s="11"/>
      <c r="I1099" s="9"/>
      <c r="J1099" s="9"/>
      <c r="K1099" s="9">
        <f ca="1">IFERROR(IF(COUNTA(J$56:J1099)=J$54,J1099,FORECAST(D1099,OFFSET(M$56:M$254,MATCH(D1099,L$56:L$254,1)-1,0,2), OFFSET(L$56:L$254,MATCH(D1099,L$56:L$254,1)-1,0,2))),"")</f>
        <v>0</v>
      </c>
      <c r="L1099" s="9" t="str">
        <f t="array" ref="L1099">IFERROR(INDEX(D$56:D$1054,SMALL(IF(ISNUMBER(J$56:J$1054),ROW(D$1:D$999),""),ROW(D1044))),"")</f>
        <v/>
      </c>
      <c r="M1099" s="9" t="str">
        <f t="array" ref="M1099">IFERROR(INDEX(J$56:J$1054,SMALL(IF(ISNUMBER(J$56:J$1054),ROW(J$1:J$999),""),ROW(J1044))),"")</f>
        <v/>
      </c>
      <c r="N1099" s="9"/>
      <c r="O1099" s="9"/>
      <c r="P1099" s="9"/>
      <c r="Q1099" s="9"/>
      <c r="R1099" s="9"/>
      <c r="S1099" s="9"/>
      <c r="T1099" s="87"/>
      <c r="U1099" s="9"/>
      <c r="V1099" s="9"/>
      <c r="W1099" s="9"/>
      <c r="X1099" s="10">
        <f t="shared" si="129"/>
        <v>0</v>
      </c>
      <c r="Y1099" s="12"/>
      <c r="Z1099" s="12"/>
      <c r="AA1099" s="11"/>
      <c r="AB1099" s="9"/>
      <c r="AC1099" s="9"/>
      <c r="AD1099" s="9">
        <f ca="1">IFERROR(IF(COUNTA(AC$56:AC1099)=AC$54,AC1099,FORECAST(W1099,OFFSET(AF$56:AF$254,MATCH(W1099,AE$56:AE$254,1)-1,0,2), OFFSET(AE$56:AE$254,MATCH(W1099,AE$56:AE$254,1)-1,0,2))),"")</f>
        <v>0</v>
      </c>
      <c r="AE1099" s="9" t="str">
        <f t="array" ref="AE1099">IFERROR(INDEX(W$56:W$1054,SMALL(IF(ISNUMBER(AC$56:AC$1054),ROW(W$1:W$999),""),ROW(W1044))),"")</f>
        <v/>
      </c>
      <c r="AF1099" s="9" t="str">
        <f t="array" ref="AF1099">IFERROR(INDEX(AC$56:AC$1054,SMALL(IF(ISNUMBER(AC$56:AC$1054),ROW(AC$1:AC$999),""),ROW(AC1044))),"")</f>
        <v/>
      </c>
      <c r="AG1099" s="9"/>
      <c r="AH1099" s="9"/>
      <c r="AI1099" s="9"/>
      <c r="AJ1099" s="9"/>
      <c r="AK1099" s="9"/>
      <c r="AL1099" s="9"/>
      <c r="AM1099" s="87"/>
      <c r="AN1099" s="9"/>
      <c r="AO1099" s="9"/>
      <c r="AP1099" s="9"/>
      <c r="AQ1099" s="10">
        <f t="shared" si="130"/>
        <v>0</v>
      </c>
      <c r="AR1099" s="12"/>
      <c r="AS1099" s="12"/>
      <c r="AT1099" s="11"/>
      <c r="AU1099" s="9"/>
      <c r="AV1099" s="9"/>
      <c r="AW1099" s="9">
        <f ca="1">IFERROR(IF(COUNTA(AV$56:AV1099)=AV$54,AV1099,FORECAST(AP1099,OFFSET(AY$56:AY$254,MATCH(AP1099,AX$56:AX$254,1)-1,0,2), OFFSET(AX$56:AX$254,MATCH(AP1099,AX$56:AX$254,1)-1,0,2))),"")</f>
        <v>0</v>
      </c>
      <c r="AX1099" s="9" t="str">
        <f t="array" ref="AX1099">IFERROR(INDEX(AP$56:AP$1054,SMALL(IF(ISNUMBER(AV$56:AV$1054),ROW(AP$1:AP$999),""),ROW(AP1044))),"")</f>
        <v/>
      </c>
      <c r="AY1099" s="9" t="str">
        <f t="array" ref="AY1099">IFERROR(INDEX(AV$56:AV$1054,SMALL(IF(ISNUMBER(AV$56:AV$1054),ROW(AV$1:AV$999),""),ROW(AV1044))),"")</f>
        <v/>
      </c>
      <c r="AZ1099" s="9"/>
      <c r="BA1099" s="9"/>
      <c r="BB1099" s="9"/>
      <c r="BC1099" s="9"/>
      <c r="BD1099" s="9"/>
      <c r="BE1099" s="9"/>
      <c r="BF1099" s="87"/>
      <c r="BG1099" s="9"/>
      <c r="BH1099" s="9"/>
      <c r="BI1099" s="9"/>
      <c r="BJ1099" s="10">
        <f t="shared" si="131"/>
        <v>0</v>
      </c>
      <c r="BK1099" s="12"/>
      <c r="BL1099" s="12"/>
      <c r="BM1099" s="11"/>
      <c r="BN1099" s="9"/>
      <c r="BO1099" s="9"/>
      <c r="BP1099" s="9">
        <f ca="1">IFERROR(IF(COUNTA(BO$56:BO1099)=BO$54,BO1099,FORECAST(BI1099,OFFSET(BR$56:BR$254,MATCH(BI1099,BQ$56:BQ$254,1)-1,0,2), OFFSET(BQ$56:BQ$254,MATCH(BI1099,BQ$56:BQ$254,1)-1,0,2))),"")</f>
        <v>0</v>
      </c>
      <c r="BQ1099" s="9" t="str">
        <f t="array" ref="BQ1099">IFERROR(INDEX(BI$56:BI$1054,SMALL(IF(ISNUMBER(BO$56:BO$1054),ROW(BI$1:BI$999),""),ROW(BI1044))),"")</f>
        <v/>
      </c>
      <c r="BR1099" s="9" t="str">
        <f t="array" ref="BR1099">IFERROR(INDEX(BO$56:BO$1054,SMALL(IF(ISNUMBER(BO$56:BO$1054),ROW(BO$1:BO$999),""),ROW(BO1044))),"")</f>
        <v/>
      </c>
      <c r="BS1099" s="9"/>
      <c r="BT1099" s="9"/>
      <c r="BU1099" s="9"/>
      <c r="BV1099" s="9"/>
      <c r="BW1099" s="9"/>
      <c r="BX1099" s="9"/>
      <c r="BY1099" s="87"/>
      <c r="BZ1099" s="9"/>
      <c r="CA1099" s="9"/>
      <c r="CB1099" s="9"/>
      <c r="CC1099" s="10">
        <f t="shared" si="132"/>
        <v>0</v>
      </c>
      <c r="CD1099" s="12"/>
      <c r="CE1099" s="12"/>
      <c r="CF1099" s="11"/>
      <c r="CG1099" s="9"/>
      <c r="CH1099" s="9"/>
      <c r="CI1099" s="9">
        <f ca="1">IFERROR(IF(COUNTA(CH$56:CH1099)=CH$54,CH1099,FORECAST(CB1099,OFFSET(CK$56:CK$254,MATCH(CB1099,CJ$56:CJ$254,1)-1,0,2), OFFSET(CJ$56:CJ$254,MATCH(CB1099,CJ$56:CJ$254,1)-1,0,2))),"")</f>
        <v>0</v>
      </c>
      <c r="CJ1099" s="9" t="str">
        <f t="array" ref="CJ1099">IFERROR(INDEX(CB$56:CB$1054,SMALL(IF(ISNUMBER(CH$56:CH$1054),ROW(CB$1:CB$999),""),ROW(CB1044))),"")</f>
        <v/>
      </c>
      <c r="CK1099" s="9" t="str">
        <f t="array" ref="CK1099">IFERROR(INDEX(CH$56:CH$1054,SMALL(IF(ISNUMBER(CH$56:CH$1054),ROW(CH$1:CH$999),""),ROW(CH1044))),"")</f>
        <v/>
      </c>
      <c r="CL1099" s="9"/>
      <c r="CM1099" s="9"/>
      <c r="CN1099" s="9"/>
      <c r="CO1099" s="9"/>
      <c r="CP1099" s="9"/>
      <c r="CQ1099" s="9"/>
      <c r="CR1099" s="87"/>
      <c r="CS1099" s="9"/>
      <c r="CT1099" s="9"/>
      <c r="CU1099" s="9"/>
      <c r="CV1099" s="10">
        <f t="shared" si="133"/>
        <v>0</v>
      </c>
      <c r="CW1099" s="12"/>
      <c r="CX1099" s="12"/>
      <c r="CY1099" s="11"/>
      <c r="CZ1099" s="9"/>
      <c r="DA1099" s="9"/>
      <c r="DB1099" s="9">
        <f ca="1">IFERROR(IF(COUNTA(DA$56:DA1099)=DA$54,DA1099,FORECAST(CU1099,OFFSET(DD$56:DD$254,MATCH(CU1099,DC$56:DC$254,1)-1,0,2), OFFSET(DC$56:DC$254,MATCH(CU1099,DC$56:DC$254,1)-1,0,2))),"")</f>
        <v>0</v>
      </c>
      <c r="DC1099" s="9" t="str">
        <f t="array" ref="DC1099">IFERROR(INDEX(CU$56:CU$1054,SMALL(IF(ISNUMBER(DA$56:DA$1054),ROW(CU$1:CU$999),""),ROW(CU1044))),"")</f>
        <v/>
      </c>
      <c r="DD1099" s="9" t="str">
        <f t="array" ref="DD1099">IFERROR(INDEX(DA$56:DA$1054,SMALL(IF(ISNUMBER(DA$56:DA$1054),ROW(DA$1:DA$999),""),ROW(DA1044))),"")</f>
        <v/>
      </c>
      <c r="DE1099" s="9"/>
      <c r="DF1099" s="9"/>
      <c r="DG1099" s="9"/>
      <c r="DH1099" s="9"/>
      <c r="DI1099" s="9"/>
      <c r="DJ1099" s="9"/>
      <c r="DK1099" s="87"/>
      <c r="DL1099" s="9"/>
      <c r="DM1099" s="9"/>
      <c r="DN1099" s="9"/>
      <c r="DO1099" s="10">
        <f t="shared" si="134"/>
        <v>0</v>
      </c>
      <c r="DP1099" s="12"/>
      <c r="DQ1099" s="12"/>
      <c r="DR1099" s="11"/>
      <c r="DS1099" s="9"/>
      <c r="DT1099" s="9"/>
      <c r="DU1099" s="9">
        <f ca="1">IFERROR(IF(COUNTA(DT$56:DT1099)=DT$54,DT1099,FORECAST(DN1099,OFFSET(DW$56:DW$254,MATCH(DN1099,DV$56:DV$254,1)-1,0,2), OFFSET(DV$56:DV$254,MATCH(DN1099,DV$56:DV$254,1)-1,0,2))),"")</f>
        <v>0</v>
      </c>
      <c r="DV1099" s="9" t="str">
        <f t="array" ref="DV1099">IFERROR(INDEX(DN$56:DN$1054,SMALL(IF(ISNUMBER(DT$56:DT$1054),ROW(DN$1:DN$999),""),ROW(DN1044))),"")</f>
        <v/>
      </c>
      <c r="DW1099" s="9" t="str">
        <f t="array" ref="DW1099">IFERROR(INDEX(DT$56:DT$1054,SMALL(IF(ISNUMBER(DT$56:DT$1054),ROW(DT$1:DT$999),""),ROW(DT1044))),"")</f>
        <v/>
      </c>
      <c r="DX1099" s="9"/>
      <c r="DY1099" s="9"/>
      <c r="DZ1099" s="9"/>
      <c r="EA1099" s="9"/>
      <c r="EB1099" s="9"/>
      <c r="EC1099" s="9"/>
      <c r="ED1099" s="87"/>
      <c r="EE1099" s="9"/>
      <c r="EF1099" s="9"/>
      <c r="EG1099" s="9"/>
      <c r="EH1099" s="10">
        <f t="shared" si="135"/>
        <v>0</v>
      </c>
      <c r="EI1099" s="12"/>
      <c r="EJ1099" s="12"/>
      <c r="EK1099" s="11"/>
      <c r="EL1099" s="9"/>
      <c r="EM1099" s="9"/>
      <c r="EN1099" s="9">
        <f ca="1">IFERROR(IF(COUNTA(EM$56:EM1099)=EM$54,EM1099,FORECAST(EG1099,OFFSET(EP$56:EP$254,MATCH(EG1099,EO$56:EO$254,1)-1,0,2), OFFSET(EO$56:EO$254,MATCH(EG1099,EO$56:EO$254,1)-1,0,2))),"")</f>
        <v>0</v>
      </c>
      <c r="EO1099" s="9" t="str">
        <f t="array" ref="EO1099">IFERROR(INDEX(EG$56:EG$1054,SMALL(IF(ISNUMBER(EM$56:EM$1054),ROW(EG$1:EG$999),""),ROW(EG1044))),"")</f>
        <v/>
      </c>
      <c r="EP1099" s="9" t="str">
        <f t="array" ref="EP1099">IFERROR(INDEX(EM$56:EM$1054,SMALL(IF(ISNUMBER(EM$56:EM$1054),ROW(EM$1:EM$999),""),ROW(EM1044))),"")</f>
        <v/>
      </c>
      <c r="EQ1099" s="9"/>
      <c r="ER1099" s="9"/>
      <c r="ES1099" s="9"/>
      <c r="ET1099" s="9"/>
      <c r="EU1099" s="9"/>
      <c r="EV1099" s="9"/>
    </row>
    <row r="1100" spans="1:152" x14ac:dyDescent="0.25">
      <c r="A1100" s="8"/>
      <c r="B1100" s="9"/>
      <c r="C1100" s="9"/>
      <c r="D1100" s="9"/>
      <c r="E1100" s="10">
        <f t="shared" si="128"/>
        <v>0</v>
      </c>
      <c r="F1100" s="12"/>
      <c r="G1100" s="12"/>
      <c r="H1100" s="11"/>
      <c r="I1100" s="9"/>
      <c r="J1100" s="9"/>
      <c r="K1100" s="9">
        <f ca="1">IFERROR(IF(COUNTA(J$56:J1100)=J$54,J1100,FORECAST(D1100,OFFSET(M$56:M$254,MATCH(D1100,L$56:L$254,1)-1,0,2), OFFSET(L$56:L$254,MATCH(D1100,L$56:L$254,1)-1,0,2))),"")</f>
        <v>0</v>
      </c>
      <c r="L1100" s="9" t="str">
        <f t="array" ref="L1100">IFERROR(INDEX(D$56:D$1054,SMALL(IF(ISNUMBER(J$56:J$1054),ROW(D$1:D$999),""),ROW(D1045))),"")</f>
        <v/>
      </c>
      <c r="M1100" s="9" t="str">
        <f t="array" ref="M1100">IFERROR(INDEX(J$56:J$1054,SMALL(IF(ISNUMBER(J$56:J$1054),ROW(J$1:J$999),""),ROW(J1045))),"")</f>
        <v/>
      </c>
      <c r="N1100" s="9"/>
      <c r="O1100" s="9"/>
      <c r="P1100" s="9"/>
      <c r="Q1100" s="9"/>
      <c r="R1100" s="9"/>
      <c r="S1100" s="9"/>
      <c r="T1100" s="87"/>
      <c r="U1100" s="9"/>
      <c r="V1100" s="9"/>
      <c r="W1100" s="9"/>
      <c r="X1100" s="10">
        <f t="shared" si="129"/>
        <v>0</v>
      </c>
      <c r="Y1100" s="12"/>
      <c r="Z1100" s="12"/>
      <c r="AA1100" s="11"/>
      <c r="AB1100" s="9"/>
      <c r="AC1100" s="9"/>
      <c r="AD1100" s="9">
        <f ca="1">IFERROR(IF(COUNTA(AC$56:AC1100)=AC$54,AC1100,FORECAST(W1100,OFFSET(AF$56:AF$254,MATCH(W1100,AE$56:AE$254,1)-1,0,2), OFFSET(AE$56:AE$254,MATCH(W1100,AE$56:AE$254,1)-1,0,2))),"")</f>
        <v>0</v>
      </c>
      <c r="AE1100" s="9" t="str">
        <f t="array" ref="AE1100">IFERROR(INDEX(W$56:W$1054,SMALL(IF(ISNUMBER(AC$56:AC$1054),ROW(W$1:W$999),""),ROW(W1045))),"")</f>
        <v/>
      </c>
      <c r="AF1100" s="9" t="str">
        <f t="array" ref="AF1100">IFERROR(INDEX(AC$56:AC$1054,SMALL(IF(ISNUMBER(AC$56:AC$1054),ROW(AC$1:AC$999),""),ROW(AC1045))),"")</f>
        <v/>
      </c>
      <c r="AG1100" s="9"/>
      <c r="AH1100" s="9"/>
      <c r="AI1100" s="9"/>
      <c r="AJ1100" s="9"/>
      <c r="AK1100" s="9"/>
      <c r="AL1100" s="9"/>
      <c r="AM1100" s="87"/>
      <c r="AN1100" s="9"/>
      <c r="AO1100" s="9"/>
      <c r="AP1100" s="9"/>
      <c r="AQ1100" s="10">
        <f t="shared" si="130"/>
        <v>0</v>
      </c>
      <c r="AR1100" s="12"/>
      <c r="AS1100" s="12"/>
      <c r="AT1100" s="11"/>
      <c r="AU1100" s="9"/>
      <c r="AV1100" s="9"/>
      <c r="AW1100" s="9">
        <f ca="1">IFERROR(IF(COUNTA(AV$56:AV1100)=AV$54,AV1100,FORECAST(AP1100,OFFSET(AY$56:AY$254,MATCH(AP1100,AX$56:AX$254,1)-1,0,2), OFFSET(AX$56:AX$254,MATCH(AP1100,AX$56:AX$254,1)-1,0,2))),"")</f>
        <v>0</v>
      </c>
      <c r="AX1100" s="9" t="str">
        <f t="array" ref="AX1100">IFERROR(INDEX(AP$56:AP$1054,SMALL(IF(ISNUMBER(AV$56:AV$1054),ROW(AP$1:AP$999),""),ROW(AP1045))),"")</f>
        <v/>
      </c>
      <c r="AY1100" s="9" t="str">
        <f t="array" ref="AY1100">IFERROR(INDEX(AV$56:AV$1054,SMALL(IF(ISNUMBER(AV$56:AV$1054),ROW(AV$1:AV$999),""),ROW(AV1045))),"")</f>
        <v/>
      </c>
      <c r="AZ1100" s="9"/>
      <c r="BA1100" s="9"/>
      <c r="BB1100" s="9"/>
      <c r="BC1100" s="9"/>
      <c r="BD1100" s="9"/>
      <c r="BE1100" s="9"/>
      <c r="BF1100" s="87"/>
      <c r="BG1100" s="9"/>
      <c r="BH1100" s="9"/>
      <c r="BI1100" s="9"/>
      <c r="BJ1100" s="10">
        <f t="shared" si="131"/>
        <v>0</v>
      </c>
      <c r="BK1100" s="12"/>
      <c r="BL1100" s="12"/>
      <c r="BM1100" s="11"/>
      <c r="BN1100" s="9"/>
      <c r="BO1100" s="9"/>
      <c r="BP1100" s="9">
        <f ca="1">IFERROR(IF(COUNTA(BO$56:BO1100)=BO$54,BO1100,FORECAST(BI1100,OFFSET(BR$56:BR$254,MATCH(BI1100,BQ$56:BQ$254,1)-1,0,2), OFFSET(BQ$56:BQ$254,MATCH(BI1100,BQ$56:BQ$254,1)-1,0,2))),"")</f>
        <v>0</v>
      </c>
      <c r="BQ1100" s="9" t="str">
        <f t="array" ref="BQ1100">IFERROR(INDEX(BI$56:BI$1054,SMALL(IF(ISNUMBER(BO$56:BO$1054),ROW(BI$1:BI$999),""),ROW(BI1045))),"")</f>
        <v/>
      </c>
      <c r="BR1100" s="9" t="str">
        <f t="array" ref="BR1100">IFERROR(INDEX(BO$56:BO$1054,SMALL(IF(ISNUMBER(BO$56:BO$1054),ROW(BO$1:BO$999),""),ROW(BO1045))),"")</f>
        <v/>
      </c>
      <c r="BS1100" s="9"/>
      <c r="BT1100" s="9"/>
      <c r="BU1100" s="9"/>
      <c r="BV1100" s="9"/>
      <c r="BW1100" s="9"/>
      <c r="BX1100" s="9"/>
      <c r="BY1100" s="87"/>
      <c r="BZ1100" s="9"/>
      <c r="CA1100" s="9"/>
      <c r="CB1100" s="9"/>
      <c r="CC1100" s="10">
        <f t="shared" si="132"/>
        <v>0</v>
      </c>
      <c r="CD1100" s="12"/>
      <c r="CE1100" s="12"/>
      <c r="CF1100" s="11"/>
      <c r="CG1100" s="9"/>
      <c r="CH1100" s="9"/>
      <c r="CI1100" s="9">
        <f ca="1">IFERROR(IF(COUNTA(CH$56:CH1100)=CH$54,CH1100,FORECAST(CB1100,OFFSET(CK$56:CK$254,MATCH(CB1100,CJ$56:CJ$254,1)-1,0,2), OFFSET(CJ$56:CJ$254,MATCH(CB1100,CJ$56:CJ$254,1)-1,0,2))),"")</f>
        <v>0</v>
      </c>
      <c r="CJ1100" s="9" t="str">
        <f t="array" ref="CJ1100">IFERROR(INDEX(CB$56:CB$1054,SMALL(IF(ISNUMBER(CH$56:CH$1054),ROW(CB$1:CB$999),""),ROW(CB1045))),"")</f>
        <v/>
      </c>
      <c r="CK1100" s="9" t="str">
        <f t="array" ref="CK1100">IFERROR(INDEX(CH$56:CH$1054,SMALL(IF(ISNUMBER(CH$56:CH$1054),ROW(CH$1:CH$999),""),ROW(CH1045))),"")</f>
        <v/>
      </c>
      <c r="CL1100" s="9"/>
      <c r="CM1100" s="9"/>
      <c r="CN1100" s="9"/>
      <c r="CO1100" s="9"/>
      <c r="CP1100" s="9"/>
      <c r="CQ1100" s="9"/>
      <c r="CR1100" s="87"/>
      <c r="CS1100" s="9"/>
      <c r="CT1100" s="9"/>
      <c r="CU1100" s="9"/>
      <c r="CV1100" s="10">
        <f t="shared" si="133"/>
        <v>0</v>
      </c>
      <c r="CW1100" s="12"/>
      <c r="CX1100" s="12"/>
      <c r="CY1100" s="11"/>
      <c r="CZ1100" s="9"/>
      <c r="DA1100" s="9"/>
      <c r="DB1100" s="9">
        <f ca="1">IFERROR(IF(COUNTA(DA$56:DA1100)=DA$54,DA1100,FORECAST(CU1100,OFFSET(DD$56:DD$254,MATCH(CU1100,DC$56:DC$254,1)-1,0,2), OFFSET(DC$56:DC$254,MATCH(CU1100,DC$56:DC$254,1)-1,0,2))),"")</f>
        <v>0</v>
      </c>
      <c r="DC1100" s="9" t="str">
        <f t="array" ref="DC1100">IFERROR(INDEX(CU$56:CU$1054,SMALL(IF(ISNUMBER(DA$56:DA$1054),ROW(CU$1:CU$999),""),ROW(CU1045))),"")</f>
        <v/>
      </c>
      <c r="DD1100" s="9" t="str">
        <f t="array" ref="DD1100">IFERROR(INDEX(DA$56:DA$1054,SMALL(IF(ISNUMBER(DA$56:DA$1054),ROW(DA$1:DA$999),""),ROW(DA1045))),"")</f>
        <v/>
      </c>
      <c r="DE1100" s="9"/>
      <c r="DF1100" s="9"/>
      <c r="DG1100" s="9"/>
      <c r="DH1100" s="9"/>
      <c r="DI1100" s="9"/>
      <c r="DJ1100" s="9"/>
      <c r="DK1100" s="87"/>
      <c r="DL1100" s="9"/>
      <c r="DM1100" s="9"/>
      <c r="DN1100" s="9"/>
      <c r="DO1100" s="10">
        <f t="shared" si="134"/>
        <v>0</v>
      </c>
      <c r="DP1100" s="12"/>
      <c r="DQ1100" s="12"/>
      <c r="DR1100" s="11"/>
      <c r="DS1100" s="9"/>
      <c r="DT1100" s="9"/>
      <c r="DU1100" s="9">
        <f ca="1">IFERROR(IF(COUNTA(DT$56:DT1100)=DT$54,DT1100,FORECAST(DN1100,OFFSET(DW$56:DW$254,MATCH(DN1100,DV$56:DV$254,1)-1,0,2), OFFSET(DV$56:DV$254,MATCH(DN1100,DV$56:DV$254,1)-1,0,2))),"")</f>
        <v>0</v>
      </c>
      <c r="DV1100" s="9" t="str">
        <f t="array" ref="DV1100">IFERROR(INDEX(DN$56:DN$1054,SMALL(IF(ISNUMBER(DT$56:DT$1054),ROW(DN$1:DN$999),""),ROW(DN1045))),"")</f>
        <v/>
      </c>
      <c r="DW1100" s="9" t="str">
        <f t="array" ref="DW1100">IFERROR(INDEX(DT$56:DT$1054,SMALL(IF(ISNUMBER(DT$56:DT$1054),ROW(DT$1:DT$999),""),ROW(DT1045))),"")</f>
        <v/>
      </c>
      <c r="DX1100" s="9"/>
      <c r="DY1100" s="9"/>
      <c r="DZ1100" s="9"/>
      <c r="EA1100" s="9"/>
      <c r="EB1100" s="9"/>
      <c r="EC1100" s="9"/>
      <c r="ED1100" s="87"/>
      <c r="EE1100" s="9"/>
      <c r="EF1100" s="9"/>
      <c r="EG1100" s="9"/>
      <c r="EH1100" s="10">
        <f t="shared" si="135"/>
        <v>0</v>
      </c>
      <c r="EI1100" s="12"/>
      <c r="EJ1100" s="12"/>
      <c r="EK1100" s="11"/>
      <c r="EL1100" s="9"/>
      <c r="EM1100" s="9"/>
      <c r="EN1100" s="9">
        <f ca="1">IFERROR(IF(COUNTA(EM$56:EM1100)=EM$54,EM1100,FORECAST(EG1100,OFFSET(EP$56:EP$254,MATCH(EG1100,EO$56:EO$254,1)-1,0,2), OFFSET(EO$56:EO$254,MATCH(EG1100,EO$56:EO$254,1)-1,0,2))),"")</f>
        <v>0</v>
      </c>
      <c r="EO1100" s="9" t="str">
        <f t="array" ref="EO1100">IFERROR(INDEX(EG$56:EG$1054,SMALL(IF(ISNUMBER(EM$56:EM$1054),ROW(EG$1:EG$999),""),ROW(EG1045))),"")</f>
        <v/>
      </c>
      <c r="EP1100" s="9" t="str">
        <f t="array" ref="EP1100">IFERROR(INDEX(EM$56:EM$1054,SMALL(IF(ISNUMBER(EM$56:EM$1054),ROW(EM$1:EM$999),""),ROW(EM1045))),"")</f>
        <v/>
      </c>
      <c r="EQ1100" s="9"/>
      <c r="ER1100" s="9"/>
      <c r="ES1100" s="9"/>
      <c r="ET1100" s="9"/>
      <c r="EU1100" s="9"/>
      <c r="EV1100" s="9"/>
    </row>
    <row r="1101" spans="1:152" x14ac:dyDescent="0.25">
      <c r="A1101" s="8"/>
      <c r="B1101" s="9"/>
      <c r="C1101" s="9"/>
      <c r="D1101" s="9"/>
      <c r="E1101" s="10">
        <f t="shared" si="128"/>
        <v>0</v>
      </c>
      <c r="F1101" s="12"/>
      <c r="G1101" s="12"/>
      <c r="H1101" s="11"/>
      <c r="I1101" s="9"/>
      <c r="J1101" s="9"/>
      <c r="K1101" s="9">
        <f ca="1">IFERROR(IF(COUNTA(J$56:J1101)=J$54,J1101,FORECAST(D1101,OFFSET(M$56:M$254,MATCH(D1101,L$56:L$254,1)-1,0,2), OFFSET(L$56:L$254,MATCH(D1101,L$56:L$254,1)-1,0,2))),"")</f>
        <v>0</v>
      </c>
      <c r="L1101" s="9" t="str">
        <f t="array" ref="L1101">IFERROR(INDEX(D$56:D$1054,SMALL(IF(ISNUMBER(J$56:J$1054),ROW(D$1:D$999),""),ROW(D1046))),"")</f>
        <v/>
      </c>
      <c r="M1101" s="9" t="str">
        <f t="array" ref="M1101">IFERROR(INDEX(J$56:J$1054,SMALL(IF(ISNUMBER(J$56:J$1054),ROW(J$1:J$999),""),ROW(J1046))),"")</f>
        <v/>
      </c>
      <c r="N1101" s="9"/>
      <c r="O1101" s="9"/>
      <c r="P1101" s="9"/>
      <c r="Q1101" s="9"/>
      <c r="R1101" s="9"/>
      <c r="S1101" s="9"/>
      <c r="T1101" s="87"/>
      <c r="U1101" s="9"/>
      <c r="V1101" s="9"/>
      <c r="W1101" s="9"/>
      <c r="X1101" s="10">
        <f t="shared" si="129"/>
        <v>0</v>
      </c>
      <c r="Y1101" s="12"/>
      <c r="Z1101" s="12"/>
      <c r="AA1101" s="11"/>
      <c r="AB1101" s="9"/>
      <c r="AC1101" s="9"/>
      <c r="AD1101" s="9">
        <f ca="1">IFERROR(IF(COUNTA(AC$56:AC1101)=AC$54,AC1101,FORECAST(W1101,OFFSET(AF$56:AF$254,MATCH(W1101,AE$56:AE$254,1)-1,0,2), OFFSET(AE$56:AE$254,MATCH(W1101,AE$56:AE$254,1)-1,0,2))),"")</f>
        <v>0</v>
      </c>
      <c r="AE1101" s="9" t="str">
        <f t="array" ref="AE1101">IFERROR(INDEX(W$56:W$1054,SMALL(IF(ISNUMBER(AC$56:AC$1054),ROW(W$1:W$999),""),ROW(W1046))),"")</f>
        <v/>
      </c>
      <c r="AF1101" s="9" t="str">
        <f t="array" ref="AF1101">IFERROR(INDEX(AC$56:AC$1054,SMALL(IF(ISNUMBER(AC$56:AC$1054),ROW(AC$1:AC$999),""),ROW(AC1046))),"")</f>
        <v/>
      </c>
      <c r="AG1101" s="9"/>
      <c r="AH1101" s="9"/>
      <c r="AI1101" s="9"/>
      <c r="AJ1101" s="9"/>
      <c r="AK1101" s="9"/>
      <c r="AL1101" s="9"/>
      <c r="AM1101" s="87"/>
      <c r="AN1101" s="9"/>
      <c r="AO1101" s="9"/>
      <c r="AP1101" s="9"/>
      <c r="AQ1101" s="10">
        <f t="shared" si="130"/>
        <v>0</v>
      </c>
      <c r="AR1101" s="12"/>
      <c r="AS1101" s="12"/>
      <c r="AT1101" s="11"/>
      <c r="AU1101" s="9"/>
      <c r="AV1101" s="9"/>
      <c r="AW1101" s="9">
        <f ca="1">IFERROR(IF(COUNTA(AV$56:AV1101)=AV$54,AV1101,FORECAST(AP1101,OFFSET(AY$56:AY$254,MATCH(AP1101,AX$56:AX$254,1)-1,0,2), OFFSET(AX$56:AX$254,MATCH(AP1101,AX$56:AX$254,1)-1,0,2))),"")</f>
        <v>0</v>
      </c>
      <c r="AX1101" s="9" t="str">
        <f t="array" ref="AX1101">IFERROR(INDEX(AP$56:AP$1054,SMALL(IF(ISNUMBER(AV$56:AV$1054),ROW(AP$1:AP$999),""),ROW(AP1046))),"")</f>
        <v/>
      </c>
      <c r="AY1101" s="9" t="str">
        <f t="array" ref="AY1101">IFERROR(INDEX(AV$56:AV$1054,SMALL(IF(ISNUMBER(AV$56:AV$1054),ROW(AV$1:AV$999),""),ROW(AV1046))),"")</f>
        <v/>
      </c>
      <c r="AZ1101" s="9"/>
      <c r="BA1101" s="9"/>
      <c r="BB1101" s="9"/>
      <c r="BC1101" s="9"/>
      <c r="BD1101" s="9"/>
      <c r="BE1101" s="9"/>
      <c r="BF1101" s="87"/>
      <c r="BG1101" s="9"/>
      <c r="BH1101" s="9"/>
      <c r="BI1101" s="9"/>
      <c r="BJ1101" s="10">
        <f t="shared" si="131"/>
        <v>0</v>
      </c>
      <c r="BK1101" s="12"/>
      <c r="BL1101" s="12"/>
      <c r="BM1101" s="11"/>
      <c r="BN1101" s="9"/>
      <c r="BO1101" s="9"/>
      <c r="BP1101" s="9">
        <f ca="1">IFERROR(IF(COUNTA(BO$56:BO1101)=BO$54,BO1101,FORECAST(BI1101,OFFSET(BR$56:BR$254,MATCH(BI1101,BQ$56:BQ$254,1)-1,0,2), OFFSET(BQ$56:BQ$254,MATCH(BI1101,BQ$56:BQ$254,1)-1,0,2))),"")</f>
        <v>0</v>
      </c>
      <c r="BQ1101" s="9" t="str">
        <f t="array" ref="BQ1101">IFERROR(INDEX(BI$56:BI$1054,SMALL(IF(ISNUMBER(BO$56:BO$1054),ROW(BI$1:BI$999),""),ROW(BI1046))),"")</f>
        <v/>
      </c>
      <c r="BR1101" s="9" t="str">
        <f t="array" ref="BR1101">IFERROR(INDEX(BO$56:BO$1054,SMALL(IF(ISNUMBER(BO$56:BO$1054),ROW(BO$1:BO$999),""),ROW(BO1046))),"")</f>
        <v/>
      </c>
      <c r="BS1101" s="9"/>
      <c r="BT1101" s="9"/>
      <c r="BU1101" s="9"/>
      <c r="BV1101" s="9"/>
      <c r="BW1101" s="9"/>
      <c r="BX1101" s="9"/>
      <c r="BY1101" s="87"/>
      <c r="BZ1101" s="9"/>
      <c r="CA1101" s="9"/>
      <c r="CB1101" s="9"/>
      <c r="CC1101" s="10">
        <f t="shared" si="132"/>
        <v>0</v>
      </c>
      <c r="CD1101" s="12"/>
      <c r="CE1101" s="12"/>
      <c r="CF1101" s="11"/>
      <c r="CG1101" s="9"/>
      <c r="CH1101" s="9"/>
      <c r="CI1101" s="9">
        <f ca="1">IFERROR(IF(COUNTA(CH$56:CH1101)=CH$54,CH1101,FORECAST(CB1101,OFFSET(CK$56:CK$254,MATCH(CB1101,CJ$56:CJ$254,1)-1,0,2), OFFSET(CJ$56:CJ$254,MATCH(CB1101,CJ$56:CJ$254,1)-1,0,2))),"")</f>
        <v>0</v>
      </c>
      <c r="CJ1101" s="9" t="str">
        <f t="array" ref="CJ1101">IFERROR(INDEX(CB$56:CB$1054,SMALL(IF(ISNUMBER(CH$56:CH$1054),ROW(CB$1:CB$999),""),ROW(CB1046))),"")</f>
        <v/>
      </c>
      <c r="CK1101" s="9" t="str">
        <f t="array" ref="CK1101">IFERROR(INDEX(CH$56:CH$1054,SMALL(IF(ISNUMBER(CH$56:CH$1054),ROW(CH$1:CH$999),""),ROW(CH1046))),"")</f>
        <v/>
      </c>
      <c r="CL1101" s="9"/>
      <c r="CM1101" s="9"/>
      <c r="CN1101" s="9"/>
      <c r="CO1101" s="9"/>
      <c r="CP1101" s="9"/>
      <c r="CQ1101" s="9"/>
      <c r="CR1101" s="87"/>
      <c r="CS1101" s="9"/>
      <c r="CT1101" s="9"/>
      <c r="CU1101" s="9"/>
      <c r="CV1101" s="10">
        <f t="shared" si="133"/>
        <v>0</v>
      </c>
      <c r="CW1101" s="12"/>
      <c r="CX1101" s="12"/>
      <c r="CY1101" s="11"/>
      <c r="CZ1101" s="9"/>
      <c r="DA1101" s="9"/>
      <c r="DB1101" s="9">
        <f ca="1">IFERROR(IF(COUNTA(DA$56:DA1101)=DA$54,DA1101,FORECAST(CU1101,OFFSET(DD$56:DD$254,MATCH(CU1101,DC$56:DC$254,1)-1,0,2), OFFSET(DC$56:DC$254,MATCH(CU1101,DC$56:DC$254,1)-1,0,2))),"")</f>
        <v>0</v>
      </c>
      <c r="DC1101" s="9" t="str">
        <f t="array" ref="DC1101">IFERROR(INDEX(CU$56:CU$1054,SMALL(IF(ISNUMBER(DA$56:DA$1054),ROW(CU$1:CU$999),""),ROW(CU1046))),"")</f>
        <v/>
      </c>
      <c r="DD1101" s="9" t="str">
        <f t="array" ref="DD1101">IFERROR(INDEX(DA$56:DA$1054,SMALL(IF(ISNUMBER(DA$56:DA$1054),ROW(DA$1:DA$999),""),ROW(DA1046))),"")</f>
        <v/>
      </c>
      <c r="DE1101" s="9"/>
      <c r="DF1101" s="9"/>
      <c r="DG1101" s="9"/>
      <c r="DH1101" s="9"/>
      <c r="DI1101" s="9"/>
      <c r="DJ1101" s="9"/>
      <c r="DK1101" s="87"/>
      <c r="DL1101" s="9"/>
      <c r="DM1101" s="9"/>
      <c r="DN1101" s="9"/>
      <c r="DO1101" s="10">
        <f t="shared" si="134"/>
        <v>0</v>
      </c>
      <c r="DP1101" s="12"/>
      <c r="DQ1101" s="12"/>
      <c r="DR1101" s="11"/>
      <c r="DS1101" s="9"/>
      <c r="DT1101" s="9"/>
      <c r="DU1101" s="9">
        <f ca="1">IFERROR(IF(COUNTA(DT$56:DT1101)=DT$54,DT1101,FORECAST(DN1101,OFFSET(DW$56:DW$254,MATCH(DN1101,DV$56:DV$254,1)-1,0,2), OFFSET(DV$56:DV$254,MATCH(DN1101,DV$56:DV$254,1)-1,0,2))),"")</f>
        <v>0</v>
      </c>
      <c r="DV1101" s="9" t="str">
        <f t="array" ref="DV1101">IFERROR(INDEX(DN$56:DN$1054,SMALL(IF(ISNUMBER(DT$56:DT$1054),ROW(DN$1:DN$999),""),ROW(DN1046))),"")</f>
        <v/>
      </c>
      <c r="DW1101" s="9" t="str">
        <f t="array" ref="DW1101">IFERROR(INDEX(DT$56:DT$1054,SMALL(IF(ISNUMBER(DT$56:DT$1054),ROW(DT$1:DT$999),""),ROW(DT1046))),"")</f>
        <v/>
      </c>
      <c r="DX1101" s="9"/>
      <c r="DY1101" s="9"/>
      <c r="DZ1101" s="9"/>
      <c r="EA1101" s="9"/>
      <c r="EB1101" s="9"/>
      <c r="EC1101" s="9"/>
      <c r="ED1101" s="87"/>
      <c r="EE1101" s="9"/>
      <c r="EF1101" s="9"/>
      <c r="EG1101" s="9"/>
      <c r="EH1101" s="10">
        <f t="shared" si="135"/>
        <v>0</v>
      </c>
      <c r="EI1101" s="12"/>
      <c r="EJ1101" s="12"/>
      <c r="EK1101" s="11"/>
      <c r="EL1101" s="9"/>
      <c r="EM1101" s="9"/>
      <c r="EN1101" s="9">
        <f ca="1">IFERROR(IF(COUNTA(EM$56:EM1101)=EM$54,EM1101,FORECAST(EG1101,OFFSET(EP$56:EP$254,MATCH(EG1101,EO$56:EO$254,1)-1,0,2), OFFSET(EO$56:EO$254,MATCH(EG1101,EO$56:EO$254,1)-1,0,2))),"")</f>
        <v>0</v>
      </c>
      <c r="EO1101" s="9" t="str">
        <f t="array" ref="EO1101">IFERROR(INDEX(EG$56:EG$1054,SMALL(IF(ISNUMBER(EM$56:EM$1054),ROW(EG$1:EG$999),""),ROW(EG1046))),"")</f>
        <v/>
      </c>
      <c r="EP1101" s="9" t="str">
        <f t="array" ref="EP1101">IFERROR(INDEX(EM$56:EM$1054,SMALL(IF(ISNUMBER(EM$56:EM$1054),ROW(EM$1:EM$999),""),ROW(EM1046))),"")</f>
        <v/>
      </c>
      <c r="EQ1101" s="9"/>
      <c r="ER1101" s="9"/>
      <c r="ES1101" s="9"/>
      <c r="ET1101" s="9"/>
      <c r="EU1101" s="9"/>
      <c r="EV1101" s="9"/>
    </row>
    <row r="1102" spans="1:152" x14ac:dyDescent="0.25">
      <c r="A1102" s="8"/>
      <c r="B1102" s="9"/>
      <c r="C1102" s="9"/>
      <c r="D1102" s="9"/>
      <c r="E1102" s="10">
        <f t="shared" si="128"/>
        <v>0</v>
      </c>
      <c r="F1102" s="12"/>
      <c r="G1102" s="12"/>
      <c r="H1102" s="11"/>
      <c r="I1102" s="9"/>
      <c r="J1102" s="9"/>
      <c r="K1102" s="9">
        <f ca="1">IFERROR(IF(COUNTA(J$56:J1102)=J$54,J1102,FORECAST(D1102,OFFSET(M$56:M$254,MATCH(D1102,L$56:L$254,1)-1,0,2), OFFSET(L$56:L$254,MATCH(D1102,L$56:L$254,1)-1,0,2))),"")</f>
        <v>0</v>
      </c>
      <c r="L1102" s="9" t="str">
        <f t="array" ref="L1102">IFERROR(INDEX(D$56:D$1054,SMALL(IF(ISNUMBER(J$56:J$1054),ROW(D$1:D$999),""),ROW(D1047))),"")</f>
        <v/>
      </c>
      <c r="M1102" s="9" t="str">
        <f t="array" ref="M1102">IFERROR(INDEX(J$56:J$1054,SMALL(IF(ISNUMBER(J$56:J$1054),ROW(J$1:J$999),""),ROW(J1047))),"")</f>
        <v/>
      </c>
      <c r="N1102" s="9"/>
      <c r="O1102" s="9"/>
      <c r="P1102" s="9"/>
      <c r="Q1102" s="9"/>
      <c r="R1102" s="9"/>
      <c r="S1102" s="9"/>
      <c r="T1102" s="87"/>
      <c r="U1102" s="9"/>
      <c r="V1102" s="9"/>
      <c r="W1102" s="9"/>
      <c r="X1102" s="10">
        <f t="shared" si="129"/>
        <v>0</v>
      </c>
      <c r="Y1102" s="12"/>
      <c r="Z1102" s="12"/>
      <c r="AA1102" s="11"/>
      <c r="AB1102" s="9"/>
      <c r="AC1102" s="9"/>
      <c r="AD1102" s="9">
        <f ca="1">IFERROR(IF(COUNTA(AC$56:AC1102)=AC$54,AC1102,FORECAST(W1102,OFFSET(AF$56:AF$254,MATCH(W1102,AE$56:AE$254,1)-1,0,2), OFFSET(AE$56:AE$254,MATCH(W1102,AE$56:AE$254,1)-1,0,2))),"")</f>
        <v>0</v>
      </c>
      <c r="AE1102" s="9" t="str">
        <f t="array" ref="AE1102">IFERROR(INDEX(W$56:W$1054,SMALL(IF(ISNUMBER(AC$56:AC$1054),ROW(W$1:W$999),""),ROW(W1047))),"")</f>
        <v/>
      </c>
      <c r="AF1102" s="9" t="str">
        <f t="array" ref="AF1102">IFERROR(INDEX(AC$56:AC$1054,SMALL(IF(ISNUMBER(AC$56:AC$1054),ROW(AC$1:AC$999),""),ROW(AC1047))),"")</f>
        <v/>
      </c>
      <c r="AG1102" s="9"/>
      <c r="AH1102" s="9"/>
      <c r="AI1102" s="9"/>
      <c r="AJ1102" s="9"/>
      <c r="AK1102" s="9"/>
      <c r="AL1102" s="9"/>
      <c r="AM1102" s="87"/>
      <c r="AN1102" s="9"/>
      <c r="AO1102" s="9"/>
      <c r="AP1102" s="9"/>
      <c r="AQ1102" s="10">
        <f t="shared" si="130"/>
        <v>0</v>
      </c>
      <c r="AR1102" s="12"/>
      <c r="AS1102" s="12"/>
      <c r="AT1102" s="11"/>
      <c r="AU1102" s="9"/>
      <c r="AV1102" s="9"/>
      <c r="AW1102" s="9">
        <f ca="1">IFERROR(IF(COUNTA(AV$56:AV1102)=AV$54,AV1102,FORECAST(AP1102,OFFSET(AY$56:AY$254,MATCH(AP1102,AX$56:AX$254,1)-1,0,2), OFFSET(AX$56:AX$254,MATCH(AP1102,AX$56:AX$254,1)-1,0,2))),"")</f>
        <v>0</v>
      </c>
      <c r="AX1102" s="9" t="str">
        <f t="array" ref="AX1102">IFERROR(INDEX(AP$56:AP$1054,SMALL(IF(ISNUMBER(AV$56:AV$1054),ROW(AP$1:AP$999),""),ROW(AP1047))),"")</f>
        <v/>
      </c>
      <c r="AY1102" s="9" t="str">
        <f t="array" ref="AY1102">IFERROR(INDEX(AV$56:AV$1054,SMALL(IF(ISNUMBER(AV$56:AV$1054),ROW(AV$1:AV$999),""),ROW(AV1047))),"")</f>
        <v/>
      </c>
      <c r="AZ1102" s="9"/>
      <c r="BA1102" s="9"/>
      <c r="BB1102" s="9"/>
      <c r="BC1102" s="9"/>
      <c r="BD1102" s="9"/>
      <c r="BE1102" s="9"/>
      <c r="BF1102" s="87"/>
      <c r="BG1102" s="9"/>
      <c r="BH1102" s="9"/>
      <c r="BI1102" s="9"/>
      <c r="BJ1102" s="10">
        <f t="shared" si="131"/>
        <v>0</v>
      </c>
      <c r="BK1102" s="12"/>
      <c r="BL1102" s="12"/>
      <c r="BM1102" s="11"/>
      <c r="BN1102" s="9"/>
      <c r="BO1102" s="9"/>
      <c r="BP1102" s="9">
        <f ca="1">IFERROR(IF(COUNTA(BO$56:BO1102)=BO$54,BO1102,FORECAST(BI1102,OFFSET(BR$56:BR$254,MATCH(BI1102,BQ$56:BQ$254,1)-1,0,2), OFFSET(BQ$56:BQ$254,MATCH(BI1102,BQ$56:BQ$254,1)-1,0,2))),"")</f>
        <v>0</v>
      </c>
      <c r="BQ1102" s="9" t="str">
        <f t="array" ref="BQ1102">IFERROR(INDEX(BI$56:BI$1054,SMALL(IF(ISNUMBER(BO$56:BO$1054),ROW(BI$1:BI$999),""),ROW(BI1047))),"")</f>
        <v/>
      </c>
      <c r="BR1102" s="9" t="str">
        <f t="array" ref="BR1102">IFERROR(INDEX(BO$56:BO$1054,SMALL(IF(ISNUMBER(BO$56:BO$1054),ROW(BO$1:BO$999),""),ROW(BO1047))),"")</f>
        <v/>
      </c>
      <c r="BS1102" s="9"/>
      <c r="BT1102" s="9"/>
      <c r="BU1102" s="9"/>
      <c r="BV1102" s="9"/>
      <c r="BW1102" s="9"/>
      <c r="BX1102" s="9"/>
      <c r="BY1102" s="87"/>
      <c r="BZ1102" s="9"/>
      <c r="CA1102" s="9"/>
      <c r="CB1102" s="9"/>
      <c r="CC1102" s="10">
        <f t="shared" si="132"/>
        <v>0</v>
      </c>
      <c r="CD1102" s="12"/>
      <c r="CE1102" s="12"/>
      <c r="CF1102" s="11"/>
      <c r="CG1102" s="9"/>
      <c r="CH1102" s="9"/>
      <c r="CI1102" s="9">
        <f ca="1">IFERROR(IF(COUNTA(CH$56:CH1102)=CH$54,CH1102,FORECAST(CB1102,OFFSET(CK$56:CK$254,MATCH(CB1102,CJ$56:CJ$254,1)-1,0,2), OFFSET(CJ$56:CJ$254,MATCH(CB1102,CJ$56:CJ$254,1)-1,0,2))),"")</f>
        <v>0</v>
      </c>
      <c r="CJ1102" s="9" t="str">
        <f t="array" ref="CJ1102">IFERROR(INDEX(CB$56:CB$1054,SMALL(IF(ISNUMBER(CH$56:CH$1054),ROW(CB$1:CB$999),""),ROW(CB1047))),"")</f>
        <v/>
      </c>
      <c r="CK1102" s="9" t="str">
        <f t="array" ref="CK1102">IFERROR(INDEX(CH$56:CH$1054,SMALL(IF(ISNUMBER(CH$56:CH$1054),ROW(CH$1:CH$999),""),ROW(CH1047))),"")</f>
        <v/>
      </c>
      <c r="CL1102" s="9"/>
      <c r="CM1102" s="9"/>
      <c r="CN1102" s="9"/>
      <c r="CO1102" s="9"/>
      <c r="CP1102" s="9"/>
      <c r="CQ1102" s="9"/>
      <c r="CR1102" s="87"/>
      <c r="CS1102" s="9"/>
      <c r="CT1102" s="9"/>
      <c r="CU1102" s="9"/>
      <c r="CV1102" s="10">
        <f t="shared" si="133"/>
        <v>0</v>
      </c>
      <c r="CW1102" s="12"/>
      <c r="CX1102" s="12"/>
      <c r="CY1102" s="11"/>
      <c r="CZ1102" s="9"/>
      <c r="DA1102" s="9"/>
      <c r="DB1102" s="9">
        <f ca="1">IFERROR(IF(COUNTA(DA$56:DA1102)=DA$54,DA1102,FORECAST(CU1102,OFFSET(DD$56:DD$254,MATCH(CU1102,DC$56:DC$254,1)-1,0,2), OFFSET(DC$56:DC$254,MATCH(CU1102,DC$56:DC$254,1)-1,0,2))),"")</f>
        <v>0</v>
      </c>
      <c r="DC1102" s="9" t="str">
        <f t="array" ref="DC1102">IFERROR(INDEX(CU$56:CU$1054,SMALL(IF(ISNUMBER(DA$56:DA$1054),ROW(CU$1:CU$999),""),ROW(CU1047))),"")</f>
        <v/>
      </c>
      <c r="DD1102" s="9" t="str">
        <f t="array" ref="DD1102">IFERROR(INDEX(DA$56:DA$1054,SMALL(IF(ISNUMBER(DA$56:DA$1054),ROW(DA$1:DA$999),""),ROW(DA1047))),"")</f>
        <v/>
      </c>
      <c r="DE1102" s="9"/>
      <c r="DF1102" s="9"/>
      <c r="DG1102" s="9"/>
      <c r="DH1102" s="9"/>
      <c r="DI1102" s="9"/>
      <c r="DJ1102" s="9"/>
      <c r="DK1102" s="87"/>
      <c r="DL1102" s="9"/>
      <c r="DM1102" s="9"/>
      <c r="DN1102" s="9"/>
      <c r="DO1102" s="10">
        <f t="shared" si="134"/>
        <v>0</v>
      </c>
      <c r="DP1102" s="12"/>
      <c r="DQ1102" s="12"/>
      <c r="DR1102" s="11"/>
      <c r="DS1102" s="9"/>
      <c r="DT1102" s="9"/>
      <c r="DU1102" s="9">
        <f ca="1">IFERROR(IF(COUNTA(DT$56:DT1102)=DT$54,DT1102,FORECAST(DN1102,OFFSET(DW$56:DW$254,MATCH(DN1102,DV$56:DV$254,1)-1,0,2), OFFSET(DV$56:DV$254,MATCH(DN1102,DV$56:DV$254,1)-1,0,2))),"")</f>
        <v>0</v>
      </c>
      <c r="DV1102" s="9" t="str">
        <f t="array" ref="DV1102">IFERROR(INDEX(DN$56:DN$1054,SMALL(IF(ISNUMBER(DT$56:DT$1054),ROW(DN$1:DN$999),""),ROW(DN1047))),"")</f>
        <v/>
      </c>
      <c r="DW1102" s="9" t="str">
        <f t="array" ref="DW1102">IFERROR(INDEX(DT$56:DT$1054,SMALL(IF(ISNUMBER(DT$56:DT$1054),ROW(DT$1:DT$999),""),ROW(DT1047))),"")</f>
        <v/>
      </c>
      <c r="DX1102" s="9"/>
      <c r="DY1102" s="9"/>
      <c r="DZ1102" s="9"/>
      <c r="EA1102" s="9"/>
      <c r="EB1102" s="9"/>
      <c r="EC1102" s="9"/>
      <c r="ED1102" s="87"/>
      <c r="EE1102" s="9"/>
      <c r="EF1102" s="9"/>
      <c r="EG1102" s="9"/>
      <c r="EH1102" s="10">
        <f t="shared" si="135"/>
        <v>0</v>
      </c>
      <c r="EI1102" s="12"/>
      <c r="EJ1102" s="12"/>
      <c r="EK1102" s="11"/>
      <c r="EL1102" s="9"/>
      <c r="EM1102" s="9"/>
      <c r="EN1102" s="9">
        <f ca="1">IFERROR(IF(COUNTA(EM$56:EM1102)=EM$54,EM1102,FORECAST(EG1102,OFFSET(EP$56:EP$254,MATCH(EG1102,EO$56:EO$254,1)-1,0,2), OFFSET(EO$56:EO$254,MATCH(EG1102,EO$56:EO$254,1)-1,0,2))),"")</f>
        <v>0</v>
      </c>
      <c r="EO1102" s="9" t="str">
        <f t="array" ref="EO1102">IFERROR(INDEX(EG$56:EG$1054,SMALL(IF(ISNUMBER(EM$56:EM$1054),ROW(EG$1:EG$999),""),ROW(EG1047))),"")</f>
        <v/>
      </c>
      <c r="EP1102" s="9" t="str">
        <f t="array" ref="EP1102">IFERROR(INDEX(EM$56:EM$1054,SMALL(IF(ISNUMBER(EM$56:EM$1054),ROW(EM$1:EM$999),""),ROW(EM1047))),"")</f>
        <v/>
      </c>
      <c r="EQ1102" s="9"/>
      <c r="ER1102" s="9"/>
      <c r="ES1102" s="9"/>
      <c r="ET1102" s="9"/>
      <c r="EU1102" s="9"/>
      <c r="EV1102" s="9"/>
    </row>
    <row r="1103" spans="1:152" x14ac:dyDescent="0.25">
      <c r="A1103" s="8"/>
      <c r="B1103" s="9"/>
      <c r="C1103" s="9"/>
      <c r="D1103" s="9"/>
      <c r="E1103" s="10">
        <f t="shared" si="128"/>
        <v>0</v>
      </c>
      <c r="F1103" s="12"/>
      <c r="G1103" s="12"/>
      <c r="H1103" s="11"/>
      <c r="I1103" s="9"/>
      <c r="J1103" s="9"/>
      <c r="K1103" s="9">
        <f ca="1">IFERROR(IF(COUNTA(J$56:J1103)=J$54,J1103,FORECAST(D1103,OFFSET(M$56:M$254,MATCH(D1103,L$56:L$254,1)-1,0,2), OFFSET(L$56:L$254,MATCH(D1103,L$56:L$254,1)-1,0,2))),"")</f>
        <v>0</v>
      </c>
      <c r="L1103" s="9" t="str">
        <f t="array" ref="L1103">IFERROR(INDEX(D$56:D$1054,SMALL(IF(ISNUMBER(J$56:J$1054),ROW(D$1:D$999),""),ROW(D1048))),"")</f>
        <v/>
      </c>
      <c r="M1103" s="9" t="str">
        <f t="array" ref="M1103">IFERROR(INDEX(J$56:J$1054,SMALL(IF(ISNUMBER(J$56:J$1054),ROW(J$1:J$999),""),ROW(J1048))),"")</f>
        <v/>
      </c>
      <c r="N1103" s="9"/>
      <c r="O1103" s="9"/>
      <c r="P1103" s="9"/>
      <c r="Q1103" s="9"/>
      <c r="R1103" s="9"/>
      <c r="S1103" s="9"/>
      <c r="T1103" s="87"/>
      <c r="U1103" s="9"/>
      <c r="V1103" s="9"/>
      <c r="W1103" s="9"/>
      <c r="X1103" s="10">
        <f t="shared" si="129"/>
        <v>0</v>
      </c>
      <c r="Y1103" s="12"/>
      <c r="Z1103" s="12"/>
      <c r="AA1103" s="11"/>
      <c r="AB1103" s="9"/>
      <c r="AC1103" s="9"/>
      <c r="AD1103" s="9">
        <f ca="1">IFERROR(IF(COUNTA(AC$56:AC1103)=AC$54,AC1103,FORECAST(W1103,OFFSET(AF$56:AF$254,MATCH(W1103,AE$56:AE$254,1)-1,0,2), OFFSET(AE$56:AE$254,MATCH(W1103,AE$56:AE$254,1)-1,0,2))),"")</f>
        <v>0</v>
      </c>
      <c r="AE1103" s="9" t="str">
        <f t="array" ref="AE1103">IFERROR(INDEX(W$56:W$1054,SMALL(IF(ISNUMBER(AC$56:AC$1054),ROW(W$1:W$999),""),ROW(W1048))),"")</f>
        <v/>
      </c>
      <c r="AF1103" s="9" t="str">
        <f t="array" ref="AF1103">IFERROR(INDEX(AC$56:AC$1054,SMALL(IF(ISNUMBER(AC$56:AC$1054),ROW(AC$1:AC$999),""),ROW(AC1048))),"")</f>
        <v/>
      </c>
      <c r="AG1103" s="9"/>
      <c r="AH1103" s="9"/>
      <c r="AI1103" s="9"/>
      <c r="AJ1103" s="9"/>
      <c r="AK1103" s="9"/>
      <c r="AL1103" s="9"/>
      <c r="AM1103" s="87"/>
      <c r="AN1103" s="9"/>
      <c r="AO1103" s="9"/>
      <c r="AP1103" s="9"/>
      <c r="AQ1103" s="10">
        <f t="shared" si="130"/>
        <v>0</v>
      </c>
      <c r="AR1103" s="12"/>
      <c r="AS1103" s="12"/>
      <c r="AT1103" s="11"/>
      <c r="AU1103" s="9"/>
      <c r="AV1103" s="9"/>
      <c r="AW1103" s="9">
        <f ca="1">IFERROR(IF(COUNTA(AV$56:AV1103)=AV$54,AV1103,FORECAST(AP1103,OFFSET(AY$56:AY$254,MATCH(AP1103,AX$56:AX$254,1)-1,0,2), OFFSET(AX$56:AX$254,MATCH(AP1103,AX$56:AX$254,1)-1,0,2))),"")</f>
        <v>0</v>
      </c>
      <c r="AX1103" s="9" t="str">
        <f t="array" ref="AX1103">IFERROR(INDEX(AP$56:AP$1054,SMALL(IF(ISNUMBER(AV$56:AV$1054),ROW(AP$1:AP$999),""),ROW(AP1048))),"")</f>
        <v/>
      </c>
      <c r="AY1103" s="9" t="str">
        <f t="array" ref="AY1103">IFERROR(INDEX(AV$56:AV$1054,SMALL(IF(ISNUMBER(AV$56:AV$1054),ROW(AV$1:AV$999),""),ROW(AV1048))),"")</f>
        <v/>
      </c>
      <c r="AZ1103" s="9"/>
      <c r="BA1103" s="9"/>
      <c r="BB1103" s="9"/>
      <c r="BC1103" s="9"/>
      <c r="BD1103" s="9"/>
      <c r="BE1103" s="9"/>
      <c r="BF1103" s="87"/>
      <c r="BG1103" s="9"/>
      <c r="BH1103" s="9"/>
      <c r="BI1103" s="9"/>
      <c r="BJ1103" s="10">
        <f t="shared" si="131"/>
        <v>0</v>
      </c>
      <c r="BK1103" s="12"/>
      <c r="BL1103" s="12"/>
      <c r="BM1103" s="11"/>
      <c r="BN1103" s="9"/>
      <c r="BO1103" s="9"/>
      <c r="BP1103" s="9">
        <f ca="1">IFERROR(IF(COUNTA(BO$56:BO1103)=BO$54,BO1103,FORECAST(BI1103,OFFSET(BR$56:BR$254,MATCH(BI1103,BQ$56:BQ$254,1)-1,0,2), OFFSET(BQ$56:BQ$254,MATCH(BI1103,BQ$56:BQ$254,1)-1,0,2))),"")</f>
        <v>0</v>
      </c>
      <c r="BQ1103" s="9" t="str">
        <f t="array" ref="BQ1103">IFERROR(INDEX(BI$56:BI$1054,SMALL(IF(ISNUMBER(BO$56:BO$1054),ROW(BI$1:BI$999),""),ROW(BI1048))),"")</f>
        <v/>
      </c>
      <c r="BR1103" s="9" t="str">
        <f t="array" ref="BR1103">IFERROR(INDEX(BO$56:BO$1054,SMALL(IF(ISNUMBER(BO$56:BO$1054),ROW(BO$1:BO$999),""),ROW(BO1048))),"")</f>
        <v/>
      </c>
      <c r="BS1103" s="9"/>
      <c r="BT1103" s="9"/>
      <c r="BU1103" s="9"/>
      <c r="BV1103" s="9"/>
      <c r="BW1103" s="9"/>
      <c r="BX1103" s="9"/>
      <c r="BY1103" s="87"/>
      <c r="BZ1103" s="9"/>
      <c r="CA1103" s="9"/>
      <c r="CB1103" s="9"/>
      <c r="CC1103" s="10">
        <f t="shared" si="132"/>
        <v>0</v>
      </c>
      <c r="CD1103" s="12"/>
      <c r="CE1103" s="12"/>
      <c r="CF1103" s="11"/>
      <c r="CG1103" s="9"/>
      <c r="CH1103" s="9"/>
      <c r="CI1103" s="9">
        <f ca="1">IFERROR(IF(COUNTA(CH$56:CH1103)=CH$54,CH1103,FORECAST(CB1103,OFFSET(CK$56:CK$254,MATCH(CB1103,CJ$56:CJ$254,1)-1,0,2), OFFSET(CJ$56:CJ$254,MATCH(CB1103,CJ$56:CJ$254,1)-1,0,2))),"")</f>
        <v>0</v>
      </c>
      <c r="CJ1103" s="9" t="str">
        <f t="array" ref="CJ1103">IFERROR(INDEX(CB$56:CB$1054,SMALL(IF(ISNUMBER(CH$56:CH$1054),ROW(CB$1:CB$999),""),ROW(CB1048))),"")</f>
        <v/>
      </c>
      <c r="CK1103" s="9" t="str">
        <f t="array" ref="CK1103">IFERROR(INDEX(CH$56:CH$1054,SMALL(IF(ISNUMBER(CH$56:CH$1054),ROW(CH$1:CH$999),""),ROW(CH1048))),"")</f>
        <v/>
      </c>
      <c r="CL1103" s="9"/>
      <c r="CM1103" s="9"/>
      <c r="CN1103" s="9"/>
      <c r="CO1103" s="9"/>
      <c r="CP1103" s="9"/>
      <c r="CQ1103" s="9"/>
      <c r="CR1103" s="87"/>
      <c r="CS1103" s="9"/>
      <c r="CT1103" s="9"/>
      <c r="CU1103" s="9"/>
      <c r="CV1103" s="10">
        <f t="shared" si="133"/>
        <v>0</v>
      </c>
      <c r="CW1103" s="12"/>
      <c r="CX1103" s="12"/>
      <c r="CY1103" s="11"/>
      <c r="CZ1103" s="9"/>
      <c r="DA1103" s="9"/>
      <c r="DB1103" s="9">
        <f ca="1">IFERROR(IF(COUNTA(DA$56:DA1103)=DA$54,DA1103,FORECAST(CU1103,OFFSET(DD$56:DD$254,MATCH(CU1103,DC$56:DC$254,1)-1,0,2), OFFSET(DC$56:DC$254,MATCH(CU1103,DC$56:DC$254,1)-1,0,2))),"")</f>
        <v>0</v>
      </c>
      <c r="DC1103" s="9" t="str">
        <f t="array" ref="DC1103">IFERROR(INDEX(CU$56:CU$1054,SMALL(IF(ISNUMBER(DA$56:DA$1054),ROW(CU$1:CU$999),""),ROW(CU1048))),"")</f>
        <v/>
      </c>
      <c r="DD1103" s="9" t="str">
        <f t="array" ref="DD1103">IFERROR(INDEX(DA$56:DA$1054,SMALL(IF(ISNUMBER(DA$56:DA$1054),ROW(DA$1:DA$999),""),ROW(DA1048))),"")</f>
        <v/>
      </c>
      <c r="DE1103" s="9"/>
      <c r="DF1103" s="9"/>
      <c r="DG1103" s="9"/>
      <c r="DH1103" s="9"/>
      <c r="DI1103" s="9"/>
      <c r="DJ1103" s="9"/>
      <c r="DK1103" s="87"/>
      <c r="DL1103" s="9"/>
      <c r="DM1103" s="9"/>
      <c r="DN1103" s="9"/>
      <c r="DO1103" s="10">
        <f t="shared" si="134"/>
        <v>0</v>
      </c>
      <c r="DP1103" s="12"/>
      <c r="DQ1103" s="12"/>
      <c r="DR1103" s="11"/>
      <c r="DS1103" s="9"/>
      <c r="DT1103" s="9"/>
      <c r="DU1103" s="9">
        <f ca="1">IFERROR(IF(COUNTA(DT$56:DT1103)=DT$54,DT1103,FORECAST(DN1103,OFFSET(DW$56:DW$254,MATCH(DN1103,DV$56:DV$254,1)-1,0,2), OFFSET(DV$56:DV$254,MATCH(DN1103,DV$56:DV$254,1)-1,0,2))),"")</f>
        <v>0</v>
      </c>
      <c r="DV1103" s="9" t="str">
        <f t="array" ref="DV1103">IFERROR(INDEX(DN$56:DN$1054,SMALL(IF(ISNUMBER(DT$56:DT$1054),ROW(DN$1:DN$999),""),ROW(DN1048))),"")</f>
        <v/>
      </c>
      <c r="DW1103" s="9" t="str">
        <f t="array" ref="DW1103">IFERROR(INDEX(DT$56:DT$1054,SMALL(IF(ISNUMBER(DT$56:DT$1054),ROW(DT$1:DT$999),""),ROW(DT1048))),"")</f>
        <v/>
      </c>
      <c r="DX1103" s="9"/>
      <c r="DY1103" s="9"/>
      <c r="DZ1103" s="9"/>
      <c r="EA1103" s="9"/>
      <c r="EB1103" s="9"/>
      <c r="EC1103" s="9"/>
      <c r="ED1103" s="87"/>
      <c r="EE1103" s="9"/>
      <c r="EF1103" s="9"/>
      <c r="EG1103" s="9"/>
      <c r="EH1103" s="10">
        <f t="shared" si="135"/>
        <v>0</v>
      </c>
      <c r="EI1103" s="12"/>
      <c r="EJ1103" s="12"/>
      <c r="EK1103" s="11"/>
      <c r="EL1103" s="9"/>
      <c r="EM1103" s="9"/>
      <c r="EN1103" s="9">
        <f ca="1">IFERROR(IF(COUNTA(EM$56:EM1103)=EM$54,EM1103,FORECAST(EG1103,OFFSET(EP$56:EP$254,MATCH(EG1103,EO$56:EO$254,1)-1,0,2), OFFSET(EO$56:EO$254,MATCH(EG1103,EO$56:EO$254,1)-1,0,2))),"")</f>
        <v>0</v>
      </c>
      <c r="EO1103" s="9" t="str">
        <f t="array" ref="EO1103">IFERROR(INDEX(EG$56:EG$1054,SMALL(IF(ISNUMBER(EM$56:EM$1054),ROW(EG$1:EG$999),""),ROW(EG1048))),"")</f>
        <v/>
      </c>
      <c r="EP1103" s="9" t="str">
        <f t="array" ref="EP1103">IFERROR(INDEX(EM$56:EM$1054,SMALL(IF(ISNUMBER(EM$56:EM$1054),ROW(EM$1:EM$999),""),ROW(EM1048))),"")</f>
        <v/>
      </c>
      <c r="EQ1103" s="9"/>
      <c r="ER1103" s="9"/>
      <c r="ES1103" s="9"/>
      <c r="ET1103" s="9"/>
      <c r="EU1103" s="9"/>
      <c r="EV1103" s="9"/>
    </row>
    <row r="1104" spans="1:152" x14ac:dyDescent="0.25">
      <c r="A1104" s="8"/>
      <c r="B1104" s="9"/>
      <c r="C1104" s="9"/>
      <c r="D1104" s="9"/>
      <c r="E1104" s="10">
        <f t="shared" si="128"/>
        <v>0</v>
      </c>
      <c r="F1104" s="12"/>
      <c r="G1104" s="12"/>
      <c r="H1104" s="11"/>
      <c r="I1104" s="9"/>
      <c r="J1104" s="9"/>
      <c r="K1104" s="9">
        <f ca="1">IFERROR(IF(COUNTA(J$56:J1104)=J$54,J1104,FORECAST(D1104,OFFSET(M$56:M$254,MATCH(D1104,L$56:L$254,1)-1,0,2), OFFSET(L$56:L$254,MATCH(D1104,L$56:L$254,1)-1,0,2))),"")</f>
        <v>0</v>
      </c>
      <c r="L1104" s="9" t="str">
        <f t="array" ref="L1104">IFERROR(INDEX(D$56:D$1054,SMALL(IF(ISNUMBER(J$56:J$1054),ROW(D$1:D$999),""),ROW(D1049))),"")</f>
        <v/>
      </c>
      <c r="M1104" s="9" t="str">
        <f t="array" ref="M1104">IFERROR(INDEX(J$56:J$1054,SMALL(IF(ISNUMBER(J$56:J$1054),ROW(J$1:J$999),""),ROW(J1049))),"")</f>
        <v/>
      </c>
      <c r="N1104" s="9"/>
      <c r="O1104" s="9"/>
      <c r="P1104" s="9"/>
      <c r="Q1104" s="9"/>
      <c r="R1104" s="9"/>
      <c r="S1104" s="9"/>
      <c r="T1104" s="87"/>
      <c r="U1104" s="9"/>
      <c r="V1104" s="9"/>
      <c r="W1104" s="9"/>
      <c r="X1104" s="10">
        <f t="shared" si="129"/>
        <v>0</v>
      </c>
      <c r="Y1104" s="12"/>
      <c r="Z1104" s="12"/>
      <c r="AA1104" s="11"/>
      <c r="AB1104" s="9"/>
      <c r="AC1104" s="9"/>
      <c r="AD1104" s="9">
        <f ca="1">IFERROR(IF(COUNTA(AC$56:AC1104)=AC$54,AC1104,FORECAST(W1104,OFFSET(AF$56:AF$254,MATCH(W1104,AE$56:AE$254,1)-1,0,2), OFFSET(AE$56:AE$254,MATCH(W1104,AE$56:AE$254,1)-1,0,2))),"")</f>
        <v>0</v>
      </c>
      <c r="AE1104" s="9" t="str">
        <f t="array" ref="AE1104">IFERROR(INDEX(W$56:W$1054,SMALL(IF(ISNUMBER(AC$56:AC$1054),ROW(W$1:W$999),""),ROW(W1049))),"")</f>
        <v/>
      </c>
      <c r="AF1104" s="9" t="str">
        <f t="array" ref="AF1104">IFERROR(INDEX(AC$56:AC$1054,SMALL(IF(ISNUMBER(AC$56:AC$1054),ROW(AC$1:AC$999),""),ROW(AC1049))),"")</f>
        <v/>
      </c>
      <c r="AG1104" s="9"/>
      <c r="AH1104" s="9"/>
      <c r="AI1104" s="9"/>
      <c r="AJ1104" s="9"/>
      <c r="AK1104" s="9"/>
      <c r="AL1104" s="9"/>
      <c r="AM1104" s="87"/>
      <c r="AN1104" s="9"/>
      <c r="AO1104" s="9"/>
      <c r="AP1104" s="9"/>
      <c r="AQ1104" s="10">
        <f t="shared" si="130"/>
        <v>0</v>
      </c>
      <c r="AR1104" s="12"/>
      <c r="AS1104" s="12"/>
      <c r="AT1104" s="11"/>
      <c r="AU1104" s="9"/>
      <c r="AV1104" s="9"/>
      <c r="AW1104" s="9">
        <f ca="1">IFERROR(IF(COUNTA(AV$56:AV1104)=AV$54,AV1104,FORECAST(AP1104,OFFSET(AY$56:AY$254,MATCH(AP1104,AX$56:AX$254,1)-1,0,2), OFFSET(AX$56:AX$254,MATCH(AP1104,AX$56:AX$254,1)-1,0,2))),"")</f>
        <v>0</v>
      </c>
      <c r="AX1104" s="9" t="str">
        <f t="array" ref="AX1104">IFERROR(INDEX(AP$56:AP$1054,SMALL(IF(ISNUMBER(AV$56:AV$1054),ROW(AP$1:AP$999),""),ROW(AP1049))),"")</f>
        <v/>
      </c>
      <c r="AY1104" s="9" t="str">
        <f t="array" ref="AY1104">IFERROR(INDEX(AV$56:AV$1054,SMALL(IF(ISNUMBER(AV$56:AV$1054),ROW(AV$1:AV$999),""),ROW(AV1049))),"")</f>
        <v/>
      </c>
      <c r="AZ1104" s="9"/>
      <c r="BA1104" s="9"/>
      <c r="BB1104" s="9"/>
      <c r="BC1104" s="9"/>
      <c r="BD1104" s="9"/>
      <c r="BE1104" s="9"/>
      <c r="BF1104" s="87"/>
      <c r="BG1104" s="9"/>
      <c r="BH1104" s="9"/>
      <c r="BI1104" s="9"/>
      <c r="BJ1104" s="10">
        <f t="shared" si="131"/>
        <v>0</v>
      </c>
      <c r="BK1104" s="12"/>
      <c r="BL1104" s="12"/>
      <c r="BM1104" s="11"/>
      <c r="BN1104" s="9"/>
      <c r="BO1104" s="9"/>
      <c r="BP1104" s="9">
        <f ca="1">IFERROR(IF(COUNTA(BO$56:BO1104)=BO$54,BO1104,FORECAST(BI1104,OFFSET(BR$56:BR$254,MATCH(BI1104,BQ$56:BQ$254,1)-1,0,2), OFFSET(BQ$56:BQ$254,MATCH(BI1104,BQ$56:BQ$254,1)-1,0,2))),"")</f>
        <v>0</v>
      </c>
      <c r="BQ1104" s="9" t="str">
        <f t="array" ref="BQ1104">IFERROR(INDEX(BI$56:BI$1054,SMALL(IF(ISNUMBER(BO$56:BO$1054),ROW(BI$1:BI$999),""),ROW(BI1049))),"")</f>
        <v/>
      </c>
      <c r="BR1104" s="9" t="str">
        <f t="array" ref="BR1104">IFERROR(INDEX(BO$56:BO$1054,SMALL(IF(ISNUMBER(BO$56:BO$1054),ROW(BO$1:BO$999),""),ROW(BO1049))),"")</f>
        <v/>
      </c>
      <c r="BS1104" s="9"/>
      <c r="BT1104" s="9"/>
      <c r="BU1104" s="9"/>
      <c r="BV1104" s="9"/>
      <c r="BW1104" s="9"/>
      <c r="BX1104" s="9"/>
      <c r="BY1104" s="87"/>
      <c r="BZ1104" s="9"/>
      <c r="CA1104" s="9"/>
      <c r="CB1104" s="9"/>
      <c r="CC1104" s="10">
        <f t="shared" si="132"/>
        <v>0</v>
      </c>
      <c r="CD1104" s="12"/>
      <c r="CE1104" s="12"/>
      <c r="CF1104" s="11"/>
      <c r="CG1104" s="9"/>
      <c r="CH1104" s="9"/>
      <c r="CI1104" s="9">
        <f ca="1">IFERROR(IF(COUNTA(CH$56:CH1104)=CH$54,CH1104,FORECAST(CB1104,OFFSET(CK$56:CK$254,MATCH(CB1104,CJ$56:CJ$254,1)-1,0,2), OFFSET(CJ$56:CJ$254,MATCH(CB1104,CJ$56:CJ$254,1)-1,0,2))),"")</f>
        <v>0</v>
      </c>
      <c r="CJ1104" s="9" t="str">
        <f t="array" ref="CJ1104">IFERROR(INDEX(CB$56:CB$1054,SMALL(IF(ISNUMBER(CH$56:CH$1054),ROW(CB$1:CB$999),""),ROW(CB1049))),"")</f>
        <v/>
      </c>
      <c r="CK1104" s="9" t="str">
        <f t="array" ref="CK1104">IFERROR(INDEX(CH$56:CH$1054,SMALL(IF(ISNUMBER(CH$56:CH$1054),ROW(CH$1:CH$999),""),ROW(CH1049))),"")</f>
        <v/>
      </c>
      <c r="CL1104" s="9"/>
      <c r="CM1104" s="9"/>
      <c r="CN1104" s="9"/>
      <c r="CO1104" s="9"/>
      <c r="CP1104" s="9"/>
      <c r="CQ1104" s="9"/>
      <c r="CR1104" s="87"/>
      <c r="CS1104" s="9"/>
      <c r="CT1104" s="9"/>
      <c r="CU1104" s="9"/>
      <c r="CV1104" s="10">
        <f t="shared" si="133"/>
        <v>0</v>
      </c>
      <c r="CW1104" s="12"/>
      <c r="CX1104" s="12"/>
      <c r="CY1104" s="11"/>
      <c r="CZ1104" s="9"/>
      <c r="DA1104" s="9"/>
      <c r="DB1104" s="9">
        <f ca="1">IFERROR(IF(COUNTA(DA$56:DA1104)=DA$54,DA1104,FORECAST(CU1104,OFFSET(DD$56:DD$254,MATCH(CU1104,DC$56:DC$254,1)-1,0,2), OFFSET(DC$56:DC$254,MATCH(CU1104,DC$56:DC$254,1)-1,0,2))),"")</f>
        <v>0</v>
      </c>
      <c r="DC1104" s="9" t="str">
        <f t="array" ref="DC1104">IFERROR(INDEX(CU$56:CU$1054,SMALL(IF(ISNUMBER(DA$56:DA$1054),ROW(CU$1:CU$999),""),ROW(CU1049))),"")</f>
        <v/>
      </c>
      <c r="DD1104" s="9" t="str">
        <f t="array" ref="DD1104">IFERROR(INDEX(DA$56:DA$1054,SMALL(IF(ISNUMBER(DA$56:DA$1054),ROW(DA$1:DA$999),""),ROW(DA1049))),"")</f>
        <v/>
      </c>
      <c r="DE1104" s="9"/>
      <c r="DF1104" s="9"/>
      <c r="DG1104" s="9"/>
      <c r="DH1104" s="9"/>
      <c r="DI1104" s="9"/>
      <c r="DJ1104" s="9"/>
      <c r="DK1104" s="87"/>
      <c r="DL1104" s="9"/>
      <c r="DM1104" s="9"/>
      <c r="DN1104" s="9"/>
      <c r="DO1104" s="10">
        <f t="shared" si="134"/>
        <v>0</v>
      </c>
      <c r="DP1104" s="12"/>
      <c r="DQ1104" s="12"/>
      <c r="DR1104" s="11"/>
      <c r="DS1104" s="9"/>
      <c r="DT1104" s="9"/>
      <c r="DU1104" s="9">
        <f ca="1">IFERROR(IF(COUNTA(DT$56:DT1104)=DT$54,DT1104,FORECAST(DN1104,OFFSET(DW$56:DW$254,MATCH(DN1104,DV$56:DV$254,1)-1,0,2), OFFSET(DV$56:DV$254,MATCH(DN1104,DV$56:DV$254,1)-1,0,2))),"")</f>
        <v>0</v>
      </c>
      <c r="DV1104" s="9" t="str">
        <f t="array" ref="DV1104">IFERROR(INDEX(DN$56:DN$1054,SMALL(IF(ISNUMBER(DT$56:DT$1054),ROW(DN$1:DN$999),""),ROW(DN1049))),"")</f>
        <v/>
      </c>
      <c r="DW1104" s="9" t="str">
        <f t="array" ref="DW1104">IFERROR(INDEX(DT$56:DT$1054,SMALL(IF(ISNUMBER(DT$56:DT$1054),ROW(DT$1:DT$999),""),ROW(DT1049))),"")</f>
        <v/>
      </c>
      <c r="DX1104" s="9"/>
      <c r="DY1104" s="9"/>
      <c r="DZ1104" s="9"/>
      <c r="EA1104" s="9"/>
      <c r="EB1104" s="9"/>
      <c r="EC1104" s="9"/>
      <c r="ED1104" s="87"/>
      <c r="EE1104" s="9"/>
      <c r="EF1104" s="9"/>
      <c r="EG1104" s="9"/>
      <c r="EH1104" s="10">
        <f t="shared" si="135"/>
        <v>0</v>
      </c>
      <c r="EI1104" s="12"/>
      <c r="EJ1104" s="12"/>
      <c r="EK1104" s="11"/>
      <c r="EL1104" s="9"/>
      <c r="EM1104" s="9"/>
      <c r="EN1104" s="9">
        <f ca="1">IFERROR(IF(COUNTA(EM$56:EM1104)=EM$54,EM1104,FORECAST(EG1104,OFFSET(EP$56:EP$254,MATCH(EG1104,EO$56:EO$254,1)-1,0,2), OFFSET(EO$56:EO$254,MATCH(EG1104,EO$56:EO$254,1)-1,0,2))),"")</f>
        <v>0</v>
      </c>
      <c r="EO1104" s="9" t="str">
        <f t="array" ref="EO1104">IFERROR(INDEX(EG$56:EG$1054,SMALL(IF(ISNUMBER(EM$56:EM$1054),ROW(EG$1:EG$999),""),ROW(EG1049))),"")</f>
        <v/>
      </c>
      <c r="EP1104" s="9" t="str">
        <f t="array" ref="EP1104">IFERROR(INDEX(EM$56:EM$1054,SMALL(IF(ISNUMBER(EM$56:EM$1054),ROW(EM$1:EM$999),""),ROW(EM1049))),"")</f>
        <v/>
      </c>
      <c r="EQ1104" s="9"/>
      <c r="ER1104" s="9"/>
      <c r="ES1104" s="9"/>
      <c r="ET1104" s="9"/>
      <c r="EU1104" s="9"/>
      <c r="EV1104" s="9"/>
    </row>
    <row r="1105" spans="1:152" x14ac:dyDescent="0.25">
      <c r="A1105" s="8"/>
      <c r="B1105" s="9"/>
      <c r="C1105" s="9"/>
      <c r="D1105" s="9"/>
      <c r="E1105" s="10">
        <f t="shared" si="128"/>
        <v>0</v>
      </c>
      <c r="F1105" s="12"/>
      <c r="G1105" s="12"/>
      <c r="H1105" s="11"/>
      <c r="I1105" s="9"/>
      <c r="J1105" s="9"/>
      <c r="K1105" s="9">
        <f ca="1">IFERROR(IF(COUNTA(J$56:J1105)=J$54,J1105,FORECAST(D1105,OFFSET(M$56:M$254,MATCH(D1105,L$56:L$254,1)-1,0,2), OFFSET(L$56:L$254,MATCH(D1105,L$56:L$254,1)-1,0,2))),"")</f>
        <v>0</v>
      </c>
      <c r="L1105" s="9" t="str">
        <f t="array" ref="L1105">IFERROR(INDEX(D$56:D$1054,SMALL(IF(ISNUMBER(J$56:J$1054),ROW(D$1:D$999),""),ROW(D1050))),"")</f>
        <v/>
      </c>
      <c r="M1105" s="9" t="str">
        <f t="array" ref="M1105">IFERROR(INDEX(J$56:J$1054,SMALL(IF(ISNUMBER(J$56:J$1054),ROW(J$1:J$999),""),ROW(J1050))),"")</f>
        <v/>
      </c>
      <c r="N1105" s="9"/>
      <c r="O1105" s="9"/>
      <c r="P1105" s="9"/>
      <c r="Q1105" s="9"/>
      <c r="R1105" s="9"/>
      <c r="S1105" s="9"/>
      <c r="T1105" s="87"/>
      <c r="U1105" s="9"/>
      <c r="V1105" s="9"/>
      <c r="W1105" s="9"/>
      <c r="X1105" s="10">
        <f t="shared" si="129"/>
        <v>0</v>
      </c>
      <c r="Y1105" s="12"/>
      <c r="Z1105" s="12"/>
      <c r="AA1105" s="11"/>
      <c r="AB1105" s="9"/>
      <c r="AC1105" s="9"/>
      <c r="AD1105" s="9">
        <f ca="1">IFERROR(IF(COUNTA(AC$56:AC1105)=AC$54,AC1105,FORECAST(W1105,OFFSET(AF$56:AF$254,MATCH(W1105,AE$56:AE$254,1)-1,0,2), OFFSET(AE$56:AE$254,MATCH(W1105,AE$56:AE$254,1)-1,0,2))),"")</f>
        <v>0</v>
      </c>
      <c r="AE1105" s="9" t="str">
        <f t="array" ref="AE1105">IFERROR(INDEX(W$56:W$1054,SMALL(IF(ISNUMBER(AC$56:AC$1054),ROW(W$1:W$999),""),ROW(W1050))),"")</f>
        <v/>
      </c>
      <c r="AF1105" s="9" t="str">
        <f t="array" ref="AF1105">IFERROR(INDEX(AC$56:AC$1054,SMALL(IF(ISNUMBER(AC$56:AC$1054),ROW(AC$1:AC$999),""),ROW(AC1050))),"")</f>
        <v/>
      </c>
      <c r="AG1105" s="9"/>
      <c r="AH1105" s="9"/>
      <c r="AI1105" s="9"/>
      <c r="AJ1105" s="9"/>
      <c r="AK1105" s="9"/>
      <c r="AL1105" s="9"/>
      <c r="AM1105" s="87"/>
      <c r="AN1105" s="9"/>
      <c r="AO1105" s="9"/>
      <c r="AP1105" s="9"/>
      <c r="AQ1105" s="10">
        <f t="shared" si="130"/>
        <v>0</v>
      </c>
      <c r="AR1105" s="12"/>
      <c r="AS1105" s="12"/>
      <c r="AT1105" s="11"/>
      <c r="AU1105" s="9"/>
      <c r="AV1105" s="9"/>
      <c r="AW1105" s="9">
        <f ca="1">IFERROR(IF(COUNTA(AV$56:AV1105)=AV$54,AV1105,FORECAST(AP1105,OFFSET(AY$56:AY$254,MATCH(AP1105,AX$56:AX$254,1)-1,0,2), OFFSET(AX$56:AX$254,MATCH(AP1105,AX$56:AX$254,1)-1,0,2))),"")</f>
        <v>0</v>
      </c>
      <c r="AX1105" s="9" t="str">
        <f t="array" ref="AX1105">IFERROR(INDEX(AP$56:AP$1054,SMALL(IF(ISNUMBER(AV$56:AV$1054),ROW(AP$1:AP$999),""),ROW(AP1050))),"")</f>
        <v/>
      </c>
      <c r="AY1105" s="9" t="str">
        <f t="array" ref="AY1105">IFERROR(INDEX(AV$56:AV$1054,SMALL(IF(ISNUMBER(AV$56:AV$1054),ROW(AV$1:AV$999),""),ROW(AV1050))),"")</f>
        <v/>
      </c>
      <c r="AZ1105" s="9"/>
      <c r="BA1105" s="9"/>
      <c r="BB1105" s="9"/>
      <c r="BC1105" s="9"/>
      <c r="BD1105" s="9"/>
      <c r="BE1105" s="9"/>
      <c r="BF1105" s="87"/>
      <c r="BG1105" s="9"/>
      <c r="BH1105" s="9"/>
      <c r="BI1105" s="9"/>
      <c r="BJ1105" s="10">
        <f t="shared" si="131"/>
        <v>0</v>
      </c>
      <c r="BK1105" s="12"/>
      <c r="BL1105" s="12"/>
      <c r="BM1105" s="11"/>
      <c r="BN1105" s="9"/>
      <c r="BO1105" s="9"/>
      <c r="BP1105" s="9">
        <f ca="1">IFERROR(IF(COUNTA(BO$56:BO1105)=BO$54,BO1105,FORECAST(BI1105,OFFSET(BR$56:BR$254,MATCH(BI1105,BQ$56:BQ$254,1)-1,0,2), OFFSET(BQ$56:BQ$254,MATCH(BI1105,BQ$56:BQ$254,1)-1,0,2))),"")</f>
        <v>0</v>
      </c>
      <c r="BQ1105" s="9" t="str">
        <f t="array" ref="BQ1105">IFERROR(INDEX(BI$56:BI$1054,SMALL(IF(ISNUMBER(BO$56:BO$1054),ROW(BI$1:BI$999),""),ROW(BI1050))),"")</f>
        <v/>
      </c>
      <c r="BR1105" s="9" t="str">
        <f t="array" ref="BR1105">IFERROR(INDEX(BO$56:BO$1054,SMALL(IF(ISNUMBER(BO$56:BO$1054),ROW(BO$1:BO$999),""),ROW(BO1050))),"")</f>
        <v/>
      </c>
      <c r="BS1105" s="9"/>
      <c r="BT1105" s="9"/>
      <c r="BU1105" s="9"/>
      <c r="BV1105" s="9"/>
      <c r="BW1105" s="9"/>
      <c r="BX1105" s="9"/>
      <c r="BY1105" s="87"/>
      <c r="BZ1105" s="9"/>
      <c r="CA1105" s="9"/>
      <c r="CB1105" s="9"/>
      <c r="CC1105" s="10">
        <f t="shared" si="132"/>
        <v>0</v>
      </c>
      <c r="CD1105" s="12"/>
      <c r="CE1105" s="12"/>
      <c r="CF1105" s="11"/>
      <c r="CG1105" s="9"/>
      <c r="CH1105" s="9"/>
      <c r="CI1105" s="9">
        <f ca="1">IFERROR(IF(COUNTA(CH$56:CH1105)=CH$54,CH1105,FORECAST(CB1105,OFFSET(CK$56:CK$254,MATCH(CB1105,CJ$56:CJ$254,1)-1,0,2), OFFSET(CJ$56:CJ$254,MATCH(CB1105,CJ$56:CJ$254,1)-1,0,2))),"")</f>
        <v>0</v>
      </c>
      <c r="CJ1105" s="9" t="str">
        <f t="array" ref="CJ1105">IFERROR(INDEX(CB$56:CB$1054,SMALL(IF(ISNUMBER(CH$56:CH$1054),ROW(CB$1:CB$999),""),ROW(CB1050))),"")</f>
        <v/>
      </c>
      <c r="CK1105" s="9" t="str">
        <f t="array" ref="CK1105">IFERROR(INDEX(CH$56:CH$1054,SMALL(IF(ISNUMBER(CH$56:CH$1054),ROW(CH$1:CH$999),""),ROW(CH1050))),"")</f>
        <v/>
      </c>
      <c r="CL1105" s="9"/>
      <c r="CM1105" s="9"/>
      <c r="CN1105" s="9"/>
      <c r="CO1105" s="9"/>
      <c r="CP1105" s="9"/>
      <c r="CQ1105" s="9"/>
      <c r="CR1105" s="87"/>
      <c r="CS1105" s="9"/>
      <c r="CT1105" s="9"/>
      <c r="CU1105" s="9"/>
      <c r="CV1105" s="10">
        <f t="shared" si="133"/>
        <v>0</v>
      </c>
      <c r="CW1105" s="12"/>
      <c r="CX1105" s="12"/>
      <c r="CY1105" s="11"/>
      <c r="CZ1105" s="9"/>
      <c r="DA1105" s="9"/>
      <c r="DB1105" s="9">
        <f ca="1">IFERROR(IF(COUNTA(DA$56:DA1105)=DA$54,DA1105,FORECAST(CU1105,OFFSET(DD$56:DD$254,MATCH(CU1105,DC$56:DC$254,1)-1,0,2), OFFSET(DC$56:DC$254,MATCH(CU1105,DC$56:DC$254,1)-1,0,2))),"")</f>
        <v>0</v>
      </c>
      <c r="DC1105" s="9" t="str">
        <f t="array" ref="DC1105">IFERROR(INDEX(CU$56:CU$1054,SMALL(IF(ISNUMBER(DA$56:DA$1054),ROW(CU$1:CU$999),""),ROW(CU1050))),"")</f>
        <v/>
      </c>
      <c r="DD1105" s="9" t="str">
        <f t="array" ref="DD1105">IFERROR(INDEX(DA$56:DA$1054,SMALL(IF(ISNUMBER(DA$56:DA$1054),ROW(DA$1:DA$999),""),ROW(DA1050))),"")</f>
        <v/>
      </c>
      <c r="DE1105" s="9"/>
      <c r="DF1105" s="9"/>
      <c r="DG1105" s="9"/>
      <c r="DH1105" s="9"/>
      <c r="DI1105" s="9"/>
      <c r="DJ1105" s="9"/>
      <c r="DK1105" s="87"/>
      <c r="DL1105" s="9"/>
      <c r="DM1105" s="9"/>
      <c r="DN1105" s="9"/>
      <c r="DO1105" s="10">
        <f t="shared" si="134"/>
        <v>0</v>
      </c>
      <c r="DP1105" s="12"/>
      <c r="DQ1105" s="12"/>
      <c r="DR1105" s="11"/>
      <c r="DS1105" s="9"/>
      <c r="DT1105" s="9"/>
      <c r="DU1105" s="9">
        <f ca="1">IFERROR(IF(COUNTA(DT$56:DT1105)=DT$54,DT1105,FORECAST(DN1105,OFFSET(DW$56:DW$254,MATCH(DN1105,DV$56:DV$254,1)-1,0,2), OFFSET(DV$56:DV$254,MATCH(DN1105,DV$56:DV$254,1)-1,0,2))),"")</f>
        <v>0</v>
      </c>
      <c r="DV1105" s="9" t="str">
        <f t="array" ref="DV1105">IFERROR(INDEX(DN$56:DN$1054,SMALL(IF(ISNUMBER(DT$56:DT$1054),ROW(DN$1:DN$999),""),ROW(DN1050))),"")</f>
        <v/>
      </c>
      <c r="DW1105" s="9" t="str">
        <f t="array" ref="DW1105">IFERROR(INDEX(DT$56:DT$1054,SMALL(IF(ISNUMBER(DT$56:DT$1054),ROW(DT$1:DT$999),""),ROW(DT1050))),"")</f>
        <v/>
      </c>
      <c r="DX1105" s="9"/>
      <c r="DY1105" s="9"/>
      <c r="DZ1105" s="9"/>
      <c r="EA1105" s="9"/>
      <c r="EB1105" s="9"/>
      <c r="EC1105" s="9"/>
      <c r="ED1105" s="87"/>
      <c r="EE1105" s="9"/>
      <c r="EF1105" s="9"/>
      <c r="EG1105" s="9"/>
      <c r="EH1105" s="10">
        <f t="shared" si="135"/>
        <v>0</v>
      </c>
      <c r="EI1105" s="12"/>
      <c r="EJ1105" s="12"/>
      <c r="EK1105" s="11"/>
      <c r="EL1105" s="9"/>
      <c r="EM1105" s="9"/>
      <c r="EN1105" s="9">
        <f ca="1">IFERROR(IF(COUNTA(EM$56:EM1105)=EM$54,EM1105,FORECAST(EG1105,OFFSET(EP$56:EP$254,MATCH(EG1105,EO$56:EO$254,1)-1,0,2), OFFSET(EO$56:EO$254,MATCH(EG1105,EO$56:EO$254,1)-1,0,2))),"")</f>
        <v>0</v>
      </c>
      <c r="EO1105" s="9" t="str">
        <f t="array" ref="EO1105">IFERROR(INDEX(EG$56:EG$1054,SMALL(IF(ISNUMBER(EM$56:EM$1054),ROW(EG$1:EG$999),""),ROW(EG1050))),"")</f>
        <v/>
      </c>
      <c r="EP1105" s="9" t="str">
        <f t="array" ref="EP1105">IFERROR(INDEX(EM$56:EM$1054,SMALL(IF(ISNUMBER(EM$56:EM$1054),ROW(EM$1:EM$999),""),ROW(EM1050))),"")</f>
        <v/>
      </c>
      <c r="EQ1105" s="9"/>
      <c r="ER1105" s="9"/>
      <c r="ES1105" s="9"/>
      <c r="ET1105" s="9"/>
      <c r="EU1105" s="9"/>
      <c r="EV1105" s="9"/>
    </row>
    <row r="1106" spans="1:152" x14ac:dyDescent="0.25">
      <c r="A1106" s="8"/>
      <c r="B1106" s="9"/>
      <c r="C1106" s="9"/>
      <c r="D1106" s="9"/>
      <c r="E1106" s="10">
        <f t="shared" si="128"/>
        <v>0</v>
      </c>
      <c r="F1106" s="12"/>
      <c r="G1106" s="12"/>
      <c r="H1106" s="11"/>
      <c r="I1106" s="9"/>
      <c r="J1106" s="9"/>
      <c r="K1106" s="9">
        <f ca="1">IFERROR(IF(COUNTA(J$56:J1106)=J$54,J1106,FORECAST(D1106,OFFSET(M$56:M$254,MATCH(D1106,L$56:L$254,1)-1,0,2), OFFSET(L$56:L$254,MATCH(D1106,L$56:L$254,1)-1,0,2))),"")</f>
        <v>0</v>
      </c>
      <c r="L1106" s="9" t="str">
        <f t="array" ref="L1106">IFERROR(INDEX(D$56:D$1054,SMALL(IF(ISNUMBER(J$56:J$1054),ROW(D$1:D$999),""),ROW(D1051))),"")</f>
        <v/>
      </c>
      <c r="M1106" s="9" t="str">
        <f t="array" ref="M1106">IFERROR(INDEX(J$56:J$1054,SMALL(IF(ISNUMBER(J$56:J$1054),ROW(J$1:J$999),""),ROW(J1051))),"")</f>
        <v/>
      </c>
      <c r="N1106" s="9"/>
      <c r="O1106" s="9"/>
      <c r="P1106" s="9"/>
      <c r="Q1106" s="9"/>
      <c r="R1106" s="9"/>
      <c r="S1106" s="9"/>
      <c r="T1106" s="87"/>
      <c r="U1106" s="9"/>
      <c r="V1106" s="9"/>
      <c r="W1106" s="9"/>
      <c r="X1106" s="10">
        <f t="shared" si="129"/>
        <v>0</v>
      </c>
      <c r="Y1106" s="12"/>
      <c r="Z1106" s="12"/>
      <c r="AA1106" s="11"/>
      <c r="AB1106" s="9"/>
      <c r="AC1106" s="9"/>
      <c r="AD1106" s="9">
        <f ca="1">IFERROR(IF(COUNTA(AC$56:AC1106)=AC$54,AC1106,FORECAST(W1106,OFFSET(AF$56:AF$254,MATCH(W1106,AE$56:AE$254,1)-1,0,2), OFFSET(AE$56:AE$254,MATCH(W1106,AE$56:AE$254,1)-1,0,2))),"")</f>
        <v>0</v>
      </c>
      <c r="AE1106" s="9" t="str">
        <f t="array" ref="AE1106">IFERROR(INDEX(W$56:W$1054,SMALL(IF(ISNUMBER(AC$56:AC$1054),ROW(W$1:W$999),""),ROW(W1051))),"")</f>
        <v/>
      </c>
      <c r="AF1106" s="9" t="str">
        <f t="array" ref="AF1106">IFERROR(INDEX(AC$56:AC$1054,SMALL(IF(ISNUMBER(AC$56:AC$1054),ROW(AC$1:AC$999),""),ROW(AC1051))),"")</f>
        <v/>
      </c>
      <c r="AG1106" s="9"/>
      <c r="AH1106" s="9"/>
      <c r="AI1106" s="9"/>
      <c r="AJ1106" s="9"/>
      <c r="AK1106" s="9"/>
      <c r="AL1106" s="9"/>
      <c r="AM1106" s="87"/>
      <c r="AN1106" s="9"/>
      <c r="AO1106" s="9"/>
      <c r="AP1106" s="9"/>
      <c r="AQ1106" s="10">
        <f t="shared" si="130"/>
        <v>0</v>
      </c>
      <c r="AR1106" s="12"/>
      <c r="AS1106" s="12"/>
      <c r="AT1106" s="11"/>
      <c r="AU1106" s="9"/>
      <c r="AV1106" s="9"/>
      <c r="AW1106" s="9">
        <f ca="1">IFERROR(IF(COUNTA(AV$56:AV1106)=AV$54,AV1106,FORECAST(AP1106,OFFSET(AY$56:AY$254,MATCH(AP1106,AX$56:AX$254,1)-1,0,2), OFFSET(AX$56:AX$254,MATCH(AP1106,AX$56:AX$254,1)-1,0,2))),"")</f>
        <v>0</v>
      </c>
      <c r="AX1106" s="9" t="str">
        <f t="array" ref="AX1106">IFERROR(INDEX(AP$56:AP$1054,SMALL(IF(ISNUMBER(AV$56:AV$1054),ROW(AP$1:AP$999),""),ROW(AP1051))),"")</f>
        <v/>
      </c>
      <c r="AY1106" s="9" t="str">
        <f t="array" ref="AY1106">IFERROR(INDEX(AV$56:AV$1054,SMALL(IF(ISNUMBER(AV$56:AV$1054),ROW(AV$1:AV$999),""),ROW(AV1051))),"")</f>
        <v/>
      </c>
      <c r="AZ1106" s="9"/>
      <c r="BA1106" s="9"/>
      <c r="BB1106" s="9"/>
      <c r="BC1106" s="9"/>
      <c r="BD1106" s="9"/>
      <c r="BE1106" s="9"/>
      <c r="BF1106" s="87"/>
      <c r="BG1106" s="9"/>
      <c r="BH1106" s="9"/>
      <c r="BI1106" s="9"/>
      <c r="BJ1106" s="10">
        <f t="shared" si="131"/>
        <v>0</v>
      </c>
      <c r="BK1106" s="12"/>
      <c r="BL1106" s="12"/>
      <c r="BM1106" s="11"/>
      <c r="BN1106" s="9"/>
      <c r="BO1106" s="9"/>
      <c r="BP1106" s="9">
        <f ca="1">IFERROR(IF(COUNTA(BO$56:BO1106)=BO$54,BO1106,FORECAST(BI1106,OFFSET(BR$56:BR$254,MATCH(BI1106,BQ$56:BQ$254,1)-1,0,2), OFFSET(BQ$56:BQ$254,MATCH(BI1106,BQ$56:BQ$254,1)-1,0,2))),"")</f>
        <v>0</v>
      </c>
      <c r="BQ1106" s="9" t="str">
        <f t="array" ref="BQ1106">IFERROR(INDEX(BI$56:BI$1054,SMALL(IF(ISNUMBER(BO$56:BO$1054),ROW(BI$1:BI$999),""),ROW(BI1051))),"")</f>
        <v/>
      </c>
      <c r="BR1106" s="9" t="str">
        <f t="array" ref="BR1106">IFERROR(INDEX(BO$56:BO$1054,SMALL(IF(ISNUMBER(BO$56:BO$1054),ROW(BO$1:BO$999),""),ROW(BO1051))),"")</f>
        <v/>
      </c>
      <c r="BS1106" s="9"/>
      <c r="BT1106" s="9"/>
      <c r="BU1106" s="9"/>
      <c r="BV1106" s="9"/>
      <c r="BW1106" s="9"/>
      <c r="BX1106" s="9"/>
      <c r="BY1106" s="87"/>
      <c r="BZ1106" s="9"/>
      <c r="CA1106" s="9"/>
      <c r="CB1106" s="9"/>
      <c r="CC1106" s="10">
        <f t="shared" si="132"/>
        <v>0</v>
      </c>
      <c r="CD1106" s="12"/>
      <c r="CE1106" s="12"/>
      <c r="CF1106" s="11"/>
      <c r="CG1106" s="9"/>
      <c r="CH1106" s="9"/>
      <c r="CI1106" s="9">
        <f ca="1">IFERROR(IF(COUNTA(CH$56:CH1106)=CH$54,CH1106,FORECAST(CB1106,OFFSET(CK$56:CK$254,MATCH(CB1106,CJ$56:CJ$254,1)-1,0,2), OFFSET(CJ$56:CJ$254,MATCH(CB1106,CJ$56:CJ$254,1)-1,0,2))),"")</f>
        <v>0</v>
      </c>
      <c r="CJ1106" s="9" t="str">
        <f t="array" ref="CJ1106">IFERROR(INDEX(CB$56:CB$1054,SMALL(IF(ISNUMBER(CH$56:CH$1054),ROW(CB$1:CB$999),""),ROW(CB1051))),"")</f>
        <v/>
      </c>
      <c r="CK1106" s="9" t="str">
        <f t="array" ref="CK1106">IFERROR(INDEX(CH$56:CH$1054,SMALL(IF(ISNUMBER(CH$56:CH$1054),ROW(CH$1:CH$999),""),ROW(CH1051))),"")</f>
        <v/>
      </c>
      <c r="CL1106" s="9"/>
      <c r="CM1106" s="9"/>
      <c r="CN1106" s="9"/>
      <c r="CO1106" s="9"/>
      <c r="CP1106" s="9"/>
      <c r="CQ1106" s="9"/>
      <c r="CR1106" s="87"/>
      <c r="CS1106" s="9"/>
      <c r="CT1106" s="9"/>
      <c r="CU1106" s="9"/>
      <c r="CV1106" s="10">
        <f t="shared" si="133"/>
        <v>0</v>
      </c>
      <c r="CW1106" s="12"/>
      <c r="CX1106" s="12"/>
      <c r="CY1106" s="11"/>
      <c r="CZ1106" s="9"/>
      <c r="DA1106" s="9"/>
      <c r="DB1106" s="9">
        <f ca="1">IFERROR(IF(COUNTA(DA$56:DA1106)=DA$54,DA1106,FORECAST(CU1106,OFFSET(DD$56:DD$254,MATCH(CU1106,DC$56:DC$254,1)-1,0,2), OFFSET(DC$56:DC$254,MATCH(CU1106,DC$56:DC$254,1)-1,0,2))),"")</f>
        <v>0</v>
      </c>
      <c r="DC1106" s="9" t="str">
        <f t="array" ref="DC1106">IFERROR(INDEX(CU$56:CU$1054,SMALL(IF(ISNUMBER(DA$56:DA$1054),ROW(CU$1:CU$999),""),ROW(CU1051))),"")</f>
        <v/>
      </c>
      <c r="DD1106" s="9" t="str">
        <f t="array" ref="DD1106">IFERROR(INDEX(DA$56:DA$1054,SMALL(IF(ISNUMBER(DA$56:DA$1054),ROW(DA$1:DA$999),""),ROW(DA1051))),"")</f>
        <v/>
      </c>
      <c r="DE1106" s="9"/>
      <c r="DF1106" s="9"/>
      <c r="DG1106" s="9"/>
      <c r="DH1106" s="9"/>
      <c r="DI1106" s="9"/>
      <c r="DJ1106" s="9"/>
      <c r="DK1106" s="87"/>
      <c r="DL1106" s="9"/>
      <c r="DM1106" s="9"/>
      <c r="DN1106" s="9"/>
      <c r="DO1106" s="10">
        <f t="shared" si="134"/>
        <v>0</v>
      </c>
      <c r="DP1106" s="12"/>
      <c r="DQ1106" s="12"/>
      <c r="DR1106" s="11"/>
      <c r="DS1106" s="9"/>
      <c r="DT1106" s="9"/>
      <c r="DU1106" s="9">
        <f ca="1">IFERROR(IF(COUNTA(DT$56:DT1106)=DT$54,DT1106,FORECAST(DN1106,OFFSET(DW$56:DW$254,MATCH(DN1106,DV$56:DV$254,1)-1,0,2), OFFSET(DV$56:DV$254,MATCH(DN1106,DV$56:DV$254,1)-1,0,2))),"")</f>
        <v>0</v>
      </c>
      <c r="DV1106" s="9" t="str">
        <f t="array" ref="DV1106">IFERROR(INDEX(DN$56:DN$1054,SMALL(IF(ISNUMBER(DT$56:DT$1054),ROW(DN$1:DN$999),""),ROW(DN1051))),"")</f>
        <v/>
      </c>
      <c r="DW1106" s="9" t="str">
        <f t="array" ref="DW1106">IFERROR(INDEX(DT$56:DT$1054,SMALL(IF(ISNUMBER(DT$56:DT$1054),ROW(DT$1:DT$999),""),ROW(DT1051))),"")</f>
        <v/>
      </c>
      <c r="DX1106" s="9"/>
      <c r="DY1106" s="9"/>
      <c r="DZ1106" s="9"/>
      <c r="EA1106" s="9"/>
      <c r="EB1106" s="9"/>
      <c r="EC1106" s="9"/>
      <c r="ED1106" s="87"/>
      <c r="EE1106" s="9"/>
      <c r="EF1106" s="9"/>
      <c r="EG1106" s="9"/>
      <c r="EH1106" s="10">
        <f t="shared" si="135"/>
        <v>0</v>
      </c>
      <c r="EI1106" s="12"/>
      <c r="EJ1106" s="12"/>
      <c r="EK1106" s="11"/>
      <c r="EL1106" s="9"/>
      <c r="EM1106" s="9"/>
      <c r="EN1106" s="9">
        <f ca="1">IFERROR(IF(COUNTA(EM$56:EM1106)=EM$54,EM1106,FORECAST(EG1106,OFFSET(EP$56:EP$254,MATCH(EG1106,EO$56:EO$254,1)-1,0,2), OFFSET(EO$56:EO$254,MATCH(EG1106,EO$56:EO$254,1)-1,0,2))),"")</f>
        <v>0</v>
      </c>
      <c r="EO1106" s="9" t="str">
        <f t="array" ref="EO1106">IFERROR(INDEX(EG$56:EG$1054,SMALL(IF(ISNUMBER(EM$56:EM$1054),ROW(EG$1:EG$999),""),ROW(EG1051))),"")</f>
        <v/>
      </c>
      <c r="EP1106" s="9" t="str">
        <f t="array" ref="EP1106">IFERROR(INDEX(EM$56:EM$1054,SMALL(IF(ISNUMBER(EM$56:EM$1054),ROW(EM$1:EM$999),""),ROW(EM1051))),"")</f>
        <v/>
      </c>
      <c r="EQ1106" s="9"/>
      <c r="ER1106" s="9"/>
      <c r="ES1106" s="9"/>
      <c r="ET1106" s="9"/>
      <c r="EU1106" s="9"/>
      <c r="EV1106" s="9"/>
    </row>
    <row r="1107" spans="1:152" x14ac:dyDescent="0.25">
      <c r="A1107" s="8"/>
      <c r="B1107" s="9"/>
      <c r="C1107" s="9"/>
      <c r="D1107" s="9"/>
      <c r="E1107" s="10">
        <f t="shared" si="128"/>
        <v>0</v>
      </c>
      <c r="F1107" s="12"/>
      <c r="G1107" s="12"/>
      <c r="H1107" s="11"/>
      <c r="I1107" s="9"/>
      <c r="J1107" s="9"/>
      <c r="K1107" s="9">
        <f ca="1">IFERROR(IF(COUNTA(J$56:J1107)=J$54,J1107,FORECAST(D1107,OFFSET(M$56:M$254,MATCH(D1107,L$56:L$254,1)-1,0,2), OFFSET(L$56:L$254,MATCH(D1107,L$56:L$254,1)-1,0,2))),"")</f>
        <v>0</v>
      </c>
      <c r="L1107" s="9" t="str">
        <f t="array" ref="L1107">IFERROR(INDEX(D$56:D$1054,SMALL(IF(ISNUMBER(J$56:J$1054),ROW(D$1:D$999),""),ROW(D1052))),"")</f>
        <v/>
      </c>
      <c r="M1107" s="9" t="str">
        <f t="array" ref="M1107">IFERROR(INDEX(J$56:J$1054,SMALL(IF(ISNUMBER(J$56:J$1054),ROW(J$1:J$999),""),ROW(J1052))),"")</f>
        <v/>
      </c>
      <c r="N1107" s="9"/>
      <c r="O1107" s="9"/>
      <c r="P1107" s="9"/>
      <c r="Q1107" s="9"/>
      <c r="R1107" s="9"/>
      <c r="S1107" s="9"/>
      <c r="T1107" s="87"/>
      <c r="U1107" s="9"/>
      <c r="V1107" s="9"/>
      <c r="W1107" s="9"/>
      <c r="X1107" s="10">
        <f t="shared" si="129"/>
        <v>0</v>
      </c>
      <c r="Y1107" s="12"/>
      <c r="Z1107" s="12"/>
      <c r="AA1107" s="11"/>
      <c r="AB1107" s="9"/>
      <c r="AC1107" s="9"/>
      <c r="AD1107" s="9">
        <f ca="1">IFERROR(IF(COUNTA(AC$56:AC1107)=AC$54,AC1107,FORECAST(W1107,OFFSET(AF$56:AF$254,MATCH(W1107,AE$56:AE$254,1)-1,0,2), OFFSET(AE$56:AE$254,MATCH(W1107,AE$56:AE$254,1)-1,0,2))),"")</f>
        <v>0</v>
      </c>
      <c r="AE1107" s="9" t="str">
        <f t="array" ref="AE1107">IFERROR(INDEX(W$56:W$1054,SMALL(IF(ISNUMBER(AC$56:AC$1054),ROW(W$1:W$999),""),ROW(W1052))),"")</f>
        <v/>
      </c>
      <c r="AF1107" s="9" t="str">
        <f t="array" ref="AF1107">IFERROR(INDEX(AC$56:AC$1054,SMALL(IF(ISNUMBER(AC$56:AC$1054),ROW(AC$1:AC$999),""),ROW(AC1052))),"")</f>
        <v/>
      </c>
      <c r="AG1107" s="9"/>
      <c r="AH1107" s="9"/>
      <c r="AI1107" s="9"/>
      <c r="AJ1107" s="9"/>
      <c r="AK1107" s="9"/>
      <c r="AL1107" s="9"/>
      <c r="AM1107" s="87"/>
      <c r="AN1107" s="9"/>
      <c r="AO1107" s="9"/>
      <c r="AP1107" s="9"/>
      <c r="AQ1107" s="10">
        <f t="shared" si="130"/>
        <v>0</v>
      </c>
      <c r="AR1107" s="12"/>
      <c r="AS1107" s="12"/>
      <c r="AT1107" s="11"/>
      <c r="AU1107" s="9"/>
      <c r="AV1107" s="9"/>
      <c r="AW1107" s="9">
        <f ca="1">IFERROR(IF(COUNTA(AV$56:AV1107)=AV$54,AV1107,FORECAST(AP1107,OFFSET(AY$56:AY$254,MATCH(AP1107,AX$56:AX$254,1)-1,0,2), OFFSET(AX$56:AX$254,MATCH(AP1107,AX$56:AX$254,1)-1,0,2))),"")</f>
        <v>0</v>
      </c>
      <c r="AX1107" s="9" t="str">
        <f t="array" ref="AX1107">IFERROR(INDEX(AP$56:AP$1054,SMALL(IF(ISNUMBER(AV$56:AV$1054),ROW(AP$1:AP$999),""),ROW(AP1052))),"")</f>
        <v/>
      </c>
      <c r="AY1107" s="9" t="str">
        <f t="array" ref="AY1107">IFERROR(INDEX(AV$56:AV$1054,SMALL(IF(ISNUMBER(AV$56:AV$1054),ROW(AV$1:AV$999),""),ROW(AV1052))),"")</f>
        <v/>
      </c>
      <c r="AZ1107" s="9"/>
      <c r="BA1107" s="9"/>
      <c r="BB1107" s="9"/>
      <c r="BC1107" s="9"/>
      <c r="BD1107" s="9"/>
      <c r="BE1107" s="9"/>
      <c r="BF1107" s="87"/>
      <c r="BG1107" s="9"/>
      <c r="BH1107" s="9"/>
      <c r="BI1107" s="9"/>
      <c r="BJ1107" s="10">
        <f t="shared" si="131"/>
        <v>0</v>
      </c>
      <c r="BK1107" s="12"/>
      <c r="BL1107" s="12"/>
      <c r="BM1107" s="11"/>
      <c r="BN1107" s="9"/>
      <c r="BO1107" s="9"/>
      <c r="BP1107" s="9">
        <f ca="1">IFERROR(IF(COUNTA(BO$56:BO1107)=BO$54,BO1107,FORECAST(BI1107,OFFSET(BR$56:BR$254,MATCH(BI1107,BQ$56:BQ$254,1)-1,0,2), OFFSET(BQ$56:BQ$254,MATCH(BI1107,BQ$56:BQ$254,1)-1,0,2))),"")</f>
        <v>0</v>
      </c>
      <c r="BQ1107" s="9" t="str">
        <f t="array" ref="BQ1107">IFERROR(INDEX(BI$56:BI$1054,SMALL(IF(ISNUMBER(BO$56:BO$1054),ROW(BI$1:BI$999),""),ROW(BI1052))),"")</f>
        <v/>
      </c>
      <c r="BR1107" s="9" t="str">
        <f t="array" ref="BR1107">IFERROR(INDEX(BO$56:BO$1054,SMALL(IF(ISNUMBER(BO$56:BO$1054),ROW(BO$1:BO$999),""),ROW(BO1052))),"")</f>
        <v/>
      </c>
      <c r="BS1107" s="9"/>
      <c r="BT1107" s="9"/>
      <c r="BU1107" s="9"/>
      <c r="BV1107" s="9"/>
      <c r="BW1107" s="9"/>
      <c r="BX1107" s="9"/>
      <c r="BY1107" s="87"/>
      <c r="BZ1107" s="9"/>
      <c r="CA1107" s="9"/>
      <c r="CB1107" s="9"/>
      <c r="CC1107" s="10">
        <f t="shared" si="132"/>
        <v>0</v>
      </c>
      <c r="CD1107" s="12"/>
      <c r="CE1107" s="12"/>
      <c r="CF1107" s="11"/>
      <c r="CG1107" s="9"/>
      <c r="CH1107" s="9"/>
      <c r="CI1107" s="9">
        <f ca="1">IFERROR(IF(COUNTA(CH$56:CH1107)=CH$54,CH1107,FORECAST(CB1107,OFFSET(CK$56:CK$254,MATCH(CB1107,CJ$56:CJ$254,1)-1,0,2), OFFSET(CJ$56:CJ$254,MATCH(CB1107,CJ$56:CJ$254,1)-1,0,2))),"")</f>
        <v>0</v>
      </c>
      <c r="CJ1107" s="9" t="str">
        <f t="array" ref="CJ1107">IFERROR(INDEX(CB$56:CB$1054,SMALL(IF(ISNUMBER(CH$56:CH$1054),ROW(CB$1:CB$999),""),ROW(CB1052))),"")</f>
        <v/>
      </c>
      <c r="CK1107" s="9" t="str">
        <f t="array" ref="CK1107">IFERROR(INDEX(CH$56:CH$1054,SMALL(IF(ISNUMBER(CH$56:CH$1054),ROW(CH$1:CH$999),""),ROW(CH1052))),"")</f>
        <v/>
      </c>
      <c r="CL1107" s="9"/>
      <c r="CM1107" s="9"/>
      <c r="CN1107" s="9"/>
      <c r="CO1107" s="9"/>
      <c r="CP1107" s="9"/>
      <c r="CQ1107" s="9"/>
      <c r="CR1107" s="87"/>
      <c r="CS1107" s="9"/>
      <c r="CT1107" s="9"/>
      <c r="CU1107" s="9"/>
      <c r="CV1107" s="10">
        <f t="shared" si="133"/>
        <v>0</v>
      </c>
      <c r="CW1107" s="12"/>
      <c r="CX1107" s="12"/>
      <c r="CY1107" s="11"/>
      <c r="CZ1107" s="9"/>
      <c r="DA1107" s="9"/>
      <c r="DB1107" s="9">
        <f ca="1">IFERROR(IF(COUNTA(DA$56:DA1107)=DA$54,DA1107,FORECAST(CU1107,OFFSET(DD$56:DD$254,MATCH(CU1107,DC$56:DC$254,1)-1,0,2), OFFSET(DC$56:DC$254,MATCH(CU1107,DC$56:DC$254,1)-1,0,2))),"")</f>
        <v>0</v>
      </c>
      <c r="DC1107" s="9" t="str">
        <f t="array" ref="DC1107">IFERROR(INDEX(CU$56:CU$1054,SMALL(IF(ISNUMBER(DA$56:DA$1054),ROW(CU$1:CU$999),""),ROW(CU1052))),"")</f>
        <v/>
      </c>
      <c r="DD1107" s="9" t="str">
        <f t="array" ref="DD1107">IFERROR(INDEX(DA$56:DA$1054,SMALL(IF(ISNUMBER(DA$56:DA$1054),ROW(DA$1:DA$999),""),ROW(DA1052))),"")</f>
        <v/>
      </c>
      <c r="DE1107" s="9"/>
      <c r="DF1107" s="9"/>
      <c r="DG1107" s="9"/>
      <c r="DH1107" s="9"/>
      <c r="DI1107" s="9"/>
      <c r="DJ1107" s="9"/>
      <c r="DK1107" s="87"/>
      <c r="DL1107" s="9"/>
      <c r="DM1107" s="9"/>
      <c r="DN1107" s="9"/>
      <c r="DO1107" s="10">
        <f t="shared" si="134"/>
        <v>0</v>
      </c>
      <c r="DP1107" s="12"/>
      <c r="DQ1107" s="12"/>
      <c r="DR1107" s="11"/>
      <c r="DS1107" s="9"/>
      <c r="DT1107" s="9"/>
      <c r="DU1107" s="9">
        <f ca="1">IFERROR(IF(COUNTA(DT$56:DT1107)=DT$54,DT1107,FORECAST(DN1107,OFFSET(DW$56:DW$254,MATCH(DN1107,DV$56:DV$254,1)-1,0,2), OFFSET(DV$56:DV$254,MATCH(DN1107,DV$56:DV$254,1)-1,0,2))),"")</f>
        <v>0</v>
      </c>
      <c r="DV1107" s="9" t="str">
        <f t="array" ref="DV1107">IFERROR(INDEX(DN$56:DN$1054,SMALL(IF(ISNUMBER(DT$56:DT$1054),ROW(DN$1:DN$999),""),ROW(DN1052))),"")</f>
        <v/>
      </c>
      <c r="DW1107" s="9" t="str">
        <f t="array" ref="DW1107">IFERROR(INDEX(DT$56:DT$1054,SMALL(IF(ISNUMBER(DT$56:DT$1054),ROW(DT$1:DT$999),""),ROW(DT1052))),"")</f>
        <v/>
      </c>
      <c r="DX1107" s="9"/>
      <c r="DY1107" s="9"/>
      <c r="DZ1107" s="9"/>
      <c r="EA1107" s="9"/>
      <c r="EB1107" s="9"/>
      <c r="EC1107" s="9"/>
      <c r="ED1107" s="87"/>
      <c r="EE1107" s="9"/>
      <c r="EF1107" s="9"/>
      <c r="EG1107" s="9"/>
      <c r="EH1107" s="10">
        <f t="shared" si="135"/>
        <v>0</v>
      </c>
      <c r="EI1107" s="12"/>
      <c r="EJ1107" s="12"/>
      <c r="EK1107" s="11"/>
      <c r="EL1107" s="9"/>
      <c r="EM1107" s="9"/>
      <c r="EN1107" s="9">
        <f ca="1">IFERROR(IF(COUNTA(EM$56:EM1107)=EM$54,EM1107,FORECAST(EG1107,OFFSET(EP$56:EP$254,MATCH(EG1107,EO$56:EO$254,1)-1,0,2), OFFSET(EO$56:EO$254,MATCH(EG1107,EO$56:EO$254,1)-1,0,2))),"")</f>
        <v>0</v>
      </c>
      <c r="EO1107" s="9" t="str">
        <f t="array" ref="EO1107">IFERROR(INDEX(EG$56:EG$1054,SMALL(IF(ISNUMBER(EM$56:EM$1054),ROW(EG$1:EG$999),""),ROW(EG1052))),"")</f>
        <v/>
      </c>
      <c r="EP1107" s="9" t="str">
        <f t="array" ref="EP1107">IFERROR(INDEX(EM$56:EM$1054,SMALL(IF(ISNUMBER(EM$56:EM$1054),ROW(EM$1:EM$999),""),ROW(EM1052))),"")</f>
        <v/>
      </c>
      <c r="EQ1107" s="9"/>
      <c r="ER1107" s="9"/>
      <c r="ES1107" s="9"/>
      <c r="ET1107" s="9"/>
      <c r="EU1107" s="9"/>
      <c r="EV1107" s="9"/>
    </row>
    <row r="1108" spans="1:152" x14ac:dyDescent="0.25">
      <c r="A1108" s="8"/>
      <c r="B1108" s="9"/>
      <c r="C1108" s="9"/>
      <c r="D1108" s="9"/>
      <c r="E1108" s="10">
        <f t="shared" si="128"/>
        <v>0</v>
      </c>
      <c r="F1108" s="12"/>
      <c r="G1108" s="12"/>
      <c r="H1108" s="11"/>
      <c r="I1108" s="9"/>
      <c r="J1108" s="9"/>
      <c r="K1108" s="9">
        <f ca="1">IFERROR(IF(COUNTA(J$56:J1108)=J$54,J1108,FORECAST(D1108,OFFSET(M$56:M$254,MATCH(D1108,L$56:L$254,1)-1,0,2), OFFSET(L$56:L$254,MATCH(D1108,L$56:L$254,1)-1,0,2))),"")</f>
        <v>0</v>
      </c>
      <c r="L1108" s="9" t="str">
        <f t="array" ref="L1108">IFERROR(INDEX(D$56:D$1054,SMALL(IF(ISNUMBER(J$56:J$1054),ROW(D$1:D$999),""),ROW(D1053))),"")</f>
        <v/>
      </c>
      <c r="M1108" s="9" t="str">
        <f t="array" ref="M1108">IFERROR(INDEX(J$56:J$1054,SMALL(IF(ISNUMBER(J$56:J$1054),ROW(J$1:J$999),""),ROW(J1053))),"")</f>
        <v/>
      </c>
      <c r="N1108" s="9"/>
      <c r="O1108" s="9"/>
      <c r="P1108" s="9"/>
      <c r="Q1108" s="9"/>
      <c r="R1108" s="9"/>
      <c r="S1108" s="9"/>
      <c r="T1108" s="87"/>
      <c r="U1108" s="9"/>
      <c r="V1108" s="9"/>
      <c r="W1108" s="9"/>
      <c r="X1108" s="10">
        <f t="shared" si="129"/>
        <v>0</v>
      </c>
      <c r="Y1108" s="12"/>
      <c r="Z1108" s="12"/>
      <c r="AA1108" s="11"/>
      <c r="AB1108" s="9"/>
      <c r="AC1108" s="9"/>
      <c r="AD1108" s="9">
        <f ca="1">IFERROR(IF(COUNTA(AC$56:AC1108)=AC$54,AC1108,FORECAST(W1108,OFFSET(AF$56:AF$254,MATCH(W1108,AE$56:AE$254,1)-1,0,2), OFFSET(AE$56:AE$254,MATCH(W1108,AE$56:AE$254,1)-1,0,2))),"")</f>
        <v>0</v>
      </c>
      <c r="AE1108" s="9" t="str">
        <f t="array" ref="AE1108">IFERROR(INDEX(W$56:W$1054,SMALL(IF(ISNUMBER(AC$56:AC$1054),ROW(W$1:W$999),""),ROW(W1053))),"")</f>
        <v/>
      </c>
      <c r="AF1108" s="9" t="str">
        <f t="array" ref="AF1108">IFERROR(INDEX(AC$56:AC$1054,SMALL(IF(ISNUMBER(AC$56:AC$1054),ROW(AC$1:AC$999),""),ROW(AC1053))),"")</f>
        <v/>
      </c>
      <c r="AG1108" s="9"/>
      <c r="AH1108" s="9"/>
      <c r="AI1108" s="9"/>
      <c r="AJ1108" s="9"/>
      <c r="AK1108" s="9"/>
      <c r="AL1108" s="9"/>
      <c r="AM1108" s="87"/>
      <c r="AN1108" s="9"/>
      <c r="AO1108" s="9"/>
      <c r="AP1108" s="9"/>
      <c r="AQ1108" s="10">
        <f t="shared" si="130"/>
        <v>0</v>
      </c>
      <c r="AR1108" s="12"/>
      <c r="AS1108" s="12"/>
      <c r="AT1108" s="11"/>
      <c r="AU1108" s="9"/>
      <c r="AV1108" s="9"/>
      <c r="AW1108" s="9">
        <f ca="1">IFERROR(IF(COUNTA(AV$56:AV1108)=AV$54,AV1108,FORECAST(AP1108,OFFSET(AY$56:AY$254,MATCH(AP1108,AX$56:AX$254,1)-1,0,2), OFFSET(AX$56:AX$254,MATCH(AP1108,AX$56:AX$254,1)-1,0,2))),"")</f>
        <v>0</v>
      </c>
      <c r="AX1108" s="9" t="str">
        <f t="array" ref="AX1108">IFERROR(INDEX(AP$56:AP$1054,SMALL(IF(ISNUMBER(AV$56:AV$1054),ROW(AP$1:AP$999),""),ROW(AP1053))),"")</f>
        <v/>
      </c>
      <c r="AY1108" s="9" t="str">
        <f t="array" ref="AY1108">IFERROR(INDEX(AV$56:AV$1054,SMALL(IF(ISNUMBER(AV$56:AV$1054),ROW(AV$1:AV$999),""),ROW(AV1053))),"")</f>
        <v/>
      </c>
      <c r="AZ1108" s="9"/>
      <c r="BA1108" s="9"/>
      <c r="BB1108" s="9"/>
      <c r="BC1108" s="9"/>
      <c r="BD1108" s="9"/>
      <c r="BE1108" s="9"/>
      <c r="BF1108" s="87"/>
      <c r="BG1108" s="9"/>
      <c r="BH1108" s="9"/>
      <c r="BI1108" s="9"/>
      <c r="BJ1108" s="10">
        <f t="shared" si="131"/>
        <v>0</v>
      </c>
      <c r="BK1108" s="12"/>
      <c r="BL1108" s="12"/>
      <c r="BM1108" s="11"/>
      <c r="BN1108" s="9"/>
      <c r="BO1108" s="9"/>
      <c r="BP1108" s="9">
        <f ca="1">IFERROR(IF(COUNTA(BO$56:BO1108)=BO$54,BO1108,FORECAST(BI1108,OFFSET(BR$56:BR$254,MATCH(BI1108,BQ$56:BQ$254,1)-1,0,2), OFFSET(BQ$56:BQ$254,MATCH(BI1108,BQ$56:BQ$254,1)-1,0,2))),"")</f>
        <v>0</v>
      </c>
      <c r="BQ1108" s="9" t="str">
        <f t="array" ref="BQ1108">IFERROR(INDEX(BI$56:BI$1054,SMALL(IF(ISNUMBER(BO$56:BO$1054),ROW(BI$1:BI$999),""),ROW(BI1053))),"")</f>
        <v/>
      </c>
      <c r="BR1108" s="9" t="str">
        <f t="array" ref="BR1108">IFERROR(INDEX(BO$56:BO$1054,SMALL(IF(ISNUMBER(BO$56:BO$1054),ROW(BO$1:BO$999),""),ROW(BO1053))),"")</f>
        <v/>
      </c>
      <c r="BS1108" s="9"/>
      <c r="BT1108" s="9"/>
      <c r="BU1108" s="9"/>
      <c r="BV1108" s="9"/>
      <c r="BW1108" s="9"/>
      <c r="BX1108" s="9"/>
      <c r="BY1108" s="87"/>
      <c r="BZ1108" s="9"/>
      <c r="CA1108" s="9"/>
      <c r="CB1108" s="9"/>
      <c r="CC1108" s="10">
        <f t="shared" si="132"/>
        <v>0</v>
      </c>
      <c r="CD1108" s="12"/>
      <c r="CE1108" s="12"/>
      <c r="CF1108" s="11"/>
      <c r="CG1108" s="9"/>
      <c r="CH1108" s="9"/>
      <c r="CI1108" s="9">
        <f ca="1">IFERROR(IF(COUNTA(CH$56:CH1108)=CH$54,CH1108,FORECAST(CB1108,OFFSET(CK$56:CK$254,MATCH(CB1108,CJ$56:CJ$254,1)-1,0,2), OFFSET(CJ$56:CJ$254,MATCH(CB1108,CJ$56:CJ$254,1)-1,0,2))),"")</f>
        <v>0</v>
      </c>
      <c r="CJ1108" s="9" t="str">
        <f t="array" ref="CJ1108">IFERROR(INDEX(CB$56:CB$1054,SMALL(IF(ISNUMBER(CH$56:CH$1054),ROW(CB$1:CB$999),""),ROW(CB1053))),"")</f>
        <v/>
      </c>
      <c r="CK1108" s="9" t="str">
        <f t="array" ref="CK1108">IFERROR(INDEX(CH$56:CH$1054,SMALL(IF(ISNUMBER(CH$56:CH$1054),ROW(CH$1:CH$999),""),ROW(CH1053))),"")</f>
        <v/>
      </c>
      <c r="CL1108" s="9"/>
      <c r="CM1108" s="9"/>
      <c r="CN1108" s="9"/>
      <c r="CO1108" s="9"/>
      <c r="CP1108" s="9"/>
      <c r="CQ1108" s="9"/>
      <c r="CR1108" s="87"/>
      <c r="CS1108" s="9"/>
      <c r="CT1108" s="9"/>
      <c r="CU1108" s="9"/>
      <c r="CV1108" s="10">
        <f t="shared" si="133"/>
        <v>0</v>
      </c>
      <c r="CW1108" s="12"/>
      <c r="CX1108" s="12"/>
      <c r="CY1108" s="11"/>
      <c r="CZ1108" s="9"/>
      <c r="DA1108" s="9"/>
      <c r="DB1108" s="9">
        <f ca="1">IFERROR(IF(COUNTA(DA$56:DA1108)=DA$54,DA1108,FORECAST(CU1108,OFFSET(DD$56:DD$254,MATCH(CU1108,DC$56:DC$254,1)-1,0,2), OFFSET(DC$56:DC$254,MATCH(CU1108,DC$56:DC$254,1)-1,0,2))),"")</f>
        <v>0</v>
      </c>
      <c r="DC1108" s="9" t="str">
        <f t="array" ref="DC1108">IFERROR(INDEX(CU$56:CU$1054,SMALL(IF(ISNUMBER(DA$56:DA$1054),ROW(CU$1:CU$999),""),ROW(CU1053))),"")</f>
        <v/>
      </c>
      <c r="DD1108" s="9" t="str">
        <f t="array" ref="DD1108">IFERROR(INDEX(DA$56:DA$1054,SMALL(IF(ISNUMBER(DA$56:DA$1054),ROW(DA$1:DA$999),""),ROW(DA1053))),"")</f>
        <v/>
      </c>
      <c r="DE1108" s="9"/>
      <c r="DF1108" s="9"/>
      <c r="DG1108" s="9"/>
      <c r="DH1108" s="9"/>
      <c r="DI1108" s="9"/>
      <c r="DJ1108" s="9"/>
      <c r="DK1108" s="87"/>
      <c r="DL1108" s="9"/>
      <c r="DM1108" s="9"/>
      <c r="DN1108" s="9"/>
      <c r="DO1108" s="10">
        <f t="shared" si="134"/>
        <v>0</v>
      </c>
      <c r="DP1108" s="12"/>
      <c r="DQ1108" s="12"/>
      <c r="DR1108" s="11"/>
      <c r="DS1108" s="9"/>
      <c r="DT1108" s="9"/>
      <c r="DU1108" s="9">
        <f ca="1">IFERROR(IF(COUNTA(DT$56:DT1108)=DT$54,DT1108,FORECAST(DN1108,OFFSET(DW$56:DW$254,MATCH(DN1108,DV$56:DV$254,1)-1,0,2), OFFSET(DV$56:DV$254,MATCH(DN1108,DV$56:DV$254,1)-1,0,2))),"")</f>
        <v>0</v>
      </c>
      <c r="DV1108" s="9" t="str">
        <f t="array" ref="DV1108">IFERROR(INDEX(DN$56:DN$1054,SMALL(IF(ISNUMBER(DT$56:DT$1054),ROW(DN$1:DN$999),""),ROW(DN1053))),"")</f>
        <v/>
      </c>
      <c r="DW1108" s="9" t="str">
        <f t="array" ref="DW1108">IFERROR(INDEX(DT$56:DT$1054,SMALL(IF(ISNUMBER(DT$56:DT$1054),ROW(DT$1:DT$999),""),ROW(DT1053))),"")</f>
        <v/>
      </c>
      <c r="DX1108" s="9"/>
      <c r="DY1108" s="9"/>
      <c r="DZ1108" s="9"/>
      <c r="EA1108" s="9"/>
      <c r="EB1108" s="9"/>
      <c r="EC1108" s="9"/>
      <c r="ED1108" s="87"/>
      <c r="EE1108" s="9"/>
      <c r="EF1108" s="9"/>
      <c r="EG1108" s="9"/>
      <c r="EH1108" s="10">
        <f t="shared" si="135"/>
        <v>0</v>
      </c>
      <c r="EI1108" s="12"/>
      <c r="EJ1108" s="12"/>
      <c r="EK1108" s="11"/>
      <c r="EL1108" s="9"/>
      <c r="EM1108" s="9"/>
      <c r="EN1108" s="9">
        <f ca="1">IFERROR(IF(COUNTA(EM$56:EM1108)=EM$54,EM1108,FORECAST(EG1108,OFFSET(EP$56:EP$254,MATCH(EG1108,EO$56:EO$254,1)-1,0,2), OFFSET(EO$56:EO$254,MATCH(EG1108,EO$56:EO$254,1)-1,0,2))),"")</f>
        <v>0</v>
      </c>
      <c r="EO1108" s="9" t="str">
        <f t="array" ref="EO1108">IFERROR(INDEX(EG$56:EG$1054,SMALL(IF(ISNUMBER(EM$56:EM$1054),ROW(EG$1:EG$999),""),ROW(EG1053))),"")</f>
        <v/>
      </c>
      <c r="EP1108" s="9" t="str">
        <f t="array" ref="EP1108">IFERROR(INDEX(EM$56:EM$1054,SMALL(IF(ISNUMBER(EM$56:EM$1054),ROW(EM$1:EM$999),""),ROW(EM1053))),"")</f>
        <v/>
      </c>
      <c r="EQ1108" s="9"/>
      <c r="ER1108" s="9"/>
      <c r="ES1108" s="9"/>
      <c r="ET1108" s="9"/>
      <c r="EU1108" s="9"/>
      <c r="EV1108" s="9"/>
    </row>
    <row r="1109" spans="1:152" x14ac:dyDescent="0.25">
      <c r="A1109" s="8"/>
      <c r="B1109" s="9"/>
      <c r="C1109" s="9"/>
      <c r="D1109" s="9"/>
      <c r="E1109" s="10">
        <f t="shared" si="128"/>
        <v>0</v>
      </c>
      <c r="F1109" s="12"/>
      <c r="G1109" s="12"/>
      <c r="H1109" s="11"/>
      <c r="I1109" s="9"/>
      <c r="J1109" s="9"/>
      <c r="K1109" s="9">
        <f ca="1">IFERROR(IF(COUNTA(J$56:J1109)=J$54,J1109,FORECAST(D1109,OFFSET(M$56:M$254,MATCH(D1109,L$56:L$254,1)-1,0,2), OFFSET(L$56:L$254,MATCH(D1109,L$56:L$254,1)-1,0,2))),"")</f>
        <v>0</v>
      </c>
      <c r="L1109" s="9" t="str">
        <f t="array" ref="L1109">IFERROR(INDEX(D$56:D$1054,SMALL(IF(ISNUMBER(J$56:J$1054),ROW(D$1:D$999),""),ROW(D1054))),"")</f>
        <v/>
      </c>
      <c r="M1109" s="9" t="str">
        <f t="array" ref="M1109">IFERROR(INDEX(J$56:J$1054,SMALL(IF(ISNUMBER(J$56:J$1054),ROW(J$1:J$999),""),ROW(J1054))),"")</f>
        <v/>
      </c>
      <c r="N1109" s="9"/>
      <c r="O1109" s="9"/>
      <c r="P1109" s="9"/>
      <c r="Q1109" s="9"/>
      <c r="R1109" s="9"/>
      <c r="S1109" s="9"/>
      <c r="T1109" s="87"/>
      <c r="U1109" s="9"/>
      <c r="V1109" s="9"/>
      <c r="W1109" s="9"/>
      <c r="X1109" s="10">
        <f t="shared" si="129"/>
        <v>0</v>
      </c>
      <c r="Y1109" s="12"/>
      <c r="Z1109" s="12"/>
      <c r="AA1109" s="11"/>
      <c r="AB1109" s="9"/>
      <c r="AC1109" s="9"/>
      <c r="AD1109" s="9">
        <f ca="1">IFERROR(IF(COUNTA(AC$56:AC1109)=AC$54,AC1109,FORECAST(W1109,OFFSET(AF$56:AF$254,MATCH(W1109,AE$56:AE$254,1)-1,0,2), OFFSET(AE$56:AE$254,MATCH(W1109,AE$56:AE$254,1)-1,0,2))),"")</f>
        <v>0</v>
      </c>
      <c r="AE1109" s="9" t="str">
        <f t="array" ref="AE1109">IFERROR(INDEX(W$56:W$1054,SMALL(IF(ISNUMBER(AC$56:AC$1054),ROW(W$1:W$999),""),ROW(W1054))),"")</f>
        <v/>
      </c>
      <c r="AF1109" s="9" t="str">
        <f t="array" ref="AF1109">IFERROR(INDEX(AC$56:AC$1054,SMALL(IF(ISNUMBER(AC$56:AC$1054),ROW(AC$1:AC$999),""),ROW(AC1054))),"")</f>
        <v/>
      </c>
      <c r="AG1109" s="9"/>
      <c r="AH1109" s="9"/>
      <c r="AI1109" s="9"/>
      <c r="AJ1109" s="9"/>
      <c r="AK1109" s="9"/>
      <c r="AL1109" s="9"/>
      <c r="AM1109" s="87"/>
      <c r="AN1109" s="9"/>
      <c r="AO1109" s="9"/>
      <c r="AP1109" s="9"/>
      <c r="AQ1109" s="10">
        <f t="shared" si="130"/>
        <v>0</v>
      </c>
      <c r="AR1109" s="12"/>
      <c r="AS1109" s="12"/>
      <c r="AT1109" s="11"/>
      <c r="AU1109" s="9"/>
      <c r="AV1109" s="9"/>
      <c r="AW1109" s="9">
        <f ca="1">IFERROR(IF(COUNTA(AV$56:AV1109)=AV$54,AV1109,FORECAST(AP1109,OFFSET(AY$56:AY$254,MATCH(AP1109,AX$56:AX$254,1)-1,0,2), OFFSET(AX$56:AX$254,MATCH(AP1109,AX$56:AX$254,1)-1,0,2))),"")</f>
        <v>0</v>
      </c>
      <c r="AX1109" s="9" t="str">
        <f t="array" ref="AX1109">IFERROR(INDEX(AP$56:AP$1054,SMALL(IF(ISNUMBER(AV$56:AV$1054),ROW(AP$1:AP$999),""),ROW(AP1054))),"")</f>
        <v/>
      </c>
      <c r="AY1109" s="9" t="str">
        <f t="array" ref="AY1109">IFERROR(INDEX(AV$56:AV$1054,SMALL(IF(ISNUMBER(AV$56:AV$1054),ROW(AV$1:AV$999),""),ROW(AV1054))),"")</f>
        <v/>
      </c>
      <c r="AZ1109" s="9"/>
      <c r="BA1109" s="9"/>
      <c r="BB1109" s="9"/>
      <c r="BC1109" s="9"/>
      <c r="BD1109" s="9"/>
      <c r="BE1109" s="9"/>
      <c r="BF1109" s="87"/>
      <c r="BG1109" s="9"/>
      <c r="BH1109" s="9"/>
      <c r="BI1109" s="9"/>
      <c r="BJ1109" s="10">
        <f t="shared" si="131"/>
        <v>0</v>
      </c>
      <c r="BK1109" s="12"/>
      <c r="BL1109" s="12"/>
      <c r="BM1109" s="11"/>
      <c r="BN1109" s="9"/>
      <c r="BO1109" s="9"/>
      <c r="BP1109" s="9">
        <f ca="1">IFERROR(IF(COUNTA(BO$56:BO1109)=BO$54,BO1109,FORECAST(BI1109,OFFSET(BR$56:BR$254,MATCH(BI1109,BQ$56:BQ$254,1)-1,0,2), OFFSET(BQ$56:BQ$254,MATCH(BI1109,BQ$56:BQ$254,1)-1,0,2))),"")</f>
        <v>0</v>
      </c>
      <c r="BQ1109" s="9" t="str">
        <f t="array" ref="BQ1109">IFERROR(INDEX(BI$56:BI$1054,SMALL(IF(ISNUMBER(BO$56:BO$1054),ROW(BI$1:BI$999),""),ROW(BI1054))),"")</f>
        <v/>
      </c>
      <c r="BR1109" s="9" t="str">
        <f t="array" ref="BR1109">IFERROR(INDEX(BO$56:BO$1054,SMALL(IF(ISNUMBER(BO$56:BO$1054),ROW(BO$1:BO$999),""),ROW(BO1054))),"")</f>
        <v/>
      </c>
      <c r="BS1109" s="9"/>
      <c r="BT1109" s="9"/>
      <c r="BU1109" s="9"/>
      <c r="BV1109" s="9"/>
      <c r="BW1109" s="9"/>
      <c r="BX1109" s="9"/>
      <c r="BY1109" s="87"/>
      <c r="BZ1109" s="9"/>
      <c r="CA1109" s="9"/>
      <c r="CB1109" s="9"/>
      <c r="CC1109" s="10">
        <f t="shared" si="132"/>
        <v>0</v>
      </c>
      <c r="CD1109" s="12"/>
      <c r="CE1109" s="12"/>
      <c r="CF1109" s="11"/>
      <c r="CG1109" s="9"/>
      <c r="CH1109" s="9"/>
      <c r="CI1109" s="9">
        <f ca="1">IFERROR(IF(COUNTA(CH$56:CH1109)=CH$54,CH1109,FORECAST(CB1109,OFFSET(CK$56:CK$254,MATCH(CB1109,CJ$56:CJ$254,1)-1,0,2), OFFSET(CJ$56:CJ$254,MATCH(CB1109,CJ$56:CJ$254,1)-1,0,2))),"")</f>
        <v>0</v>
      </c>
      <c r="CJ1109" s="9" t="str">
        <f t="array" ref="CJ1109">IFERROR(INDEX(CB$56:CB$1054,SMALL(IF(ISNUMBER(CH$56:CH$1054),ROW(CB$1:CB$999),""),ROW(CB1054))),"")</f>
        <v/>
      </c>
      <c r="CK1109" s="9" t="str">
        <f t="array" ref="CK1109">IFERROR(INDEX(CH$56:CH$1054,SMALL(IF(ISNUMBER(CH$56:CH$1054),ROW(CH$1:CH$999),""),ROW(CH1054))),"")</f>
        <v/>
      </c>
      <c r="CL1109" s="9"/>
      <c r="CM1109" s="9"/>
      <c r="CN1109" s="9"/>
      <c r="CO1109" s="9"/>
      <c r="CP1109" s="9"/>
      <c r="CQ1109" s="9"/>
      <c r="CR1109" s="87"/>
      <c r="CS1109" s="9"/>
      <c r="CT1109" s="9"/>
      <c r="CU1109" s="9"/>
      <c r="CV1109" s="10">
        <f t="shared" si="133"/>
        <v>0</v>
      </c>
      <c r="CW1109" s="12"/>
      <c r="CX1109" s="12"/>
      <c r="CY1109" s="11"/>
      <c r="CZ1109" s="9"/>
      <c r="DA1109" s="9"/>
      <c r="DB1109" s="9">
        <f ca="1">IFERROR(IF(COUNTA(DA$56:DA1109)=DA$54,DA1109,FORECAST(CU1109,OFFSET(DD$56:DD$254,MATCH(CU1109,DC$56:DC$254,1)-1,0,2), OFFSET(DC$56:DC$254,MATCH(CU1109,DC$56:DC$254,1)-1,0,2))),"")</f>
        <v>0</v>
      </c>
      <c r="DC1109" s="9" t="str">
        <f t="array" ref="DC1109">IFERROR(INDEX(CU$56:CU$1054,SMALL(IF(ISNUMBER(DA$56:DA$1054),ROW(CU$1:CU$999),""),ROW(CU1054))),"")</f>
        <v/>
      </c>
      <c r="DD1109" s="9" t="str">
        <f t="array" ref="DD1109">IFERROR(INDEX(DA$56:DA$1054,SMALL(IF(ISNUMBER(DA$56:DA$1054),ROW(DA$1:DA$999),""),ROW(DA1054))),"")</f>
        <v/>
      </c>
      <c r="DE1109" s="9"/>
      <c r="DF1109" s="9"/>
      <c r="DG1109" s="9"/>
      <c r="DH1109" s="9"/>
      <c r="DI1109" s="9"/>
      <c r="DJ1109" s="9"/>
      <c r="DK1109" s="87"/>
      <c r="DL1109" s="9"/>
      <c r="DM1109" s="9"/>
      <c r="DN1109" s="9"/>
      <c r="DO1109" s="10">
        <f t="shared" si="134"/>
        <v>0</v>
      </c>
      <c r="DP1109" s="12"/>
      <c r="DQ1109" s="12"/>
      <c r="DR1109" s="11"/>
      <c r="DS1109" s="9"/>
      <c r="DT1109" s="9"/>
      <c r="DU1109" s="9">
        <f ca="1">IFERROR(IF(COUNTA(DT$56:DT1109)=DT$54,DT1109,FORECAST(DN1109,OFFSET(DW$56:DW$254,MATCH(DN1109,DV$56:DV$254,1)-1,0,2), OFFSET(DV$56:DV$254,MATCH(DN1109,DV$56:DV$254,1)-1,0,2))),"")</f>
        <v>0</v>
      </c>
      <c r="DV1109" s="9" t="str">
        <f t="array" ref="DV1109">IFERROR(INDEX(DN$56:DN$1054,SMALL(IF(ISNUMBER(DT$56:DT$1054),ROW(DN$1:DN$999),""),ROW(DN1054))),"")</f>
        <v/>
      </c>
      <c r="DW1109" s="9" t="str">
        <f t="array" ref="DW1109">IFERROR(INDEX(DT$56:DT$1054,SMALL(IF(ISNUMBER(DT$56:DT$1054),ROW(DT$1:DT$999),""),ROW(DT1054))),"")</f>
        <v/>
      </c>
      <c r="DX1109" s="9"/>
      <c r="DY1109" s="9"/>
      <c r="DZ1109" s="9"/>
      <c r="EA1109" s="9"/>
      <c r="EB1109" s="9"/>
      <c r="EC1109" s="9"/>
      <c r="ED1109" s="87"/>
      <c r="EE1109" s="9"/>
      <c r="EF1109" s="9"/>
      <c r="EG1109" s="9"/>
      <c r="EH1109" s="10">
        <f t="shared" si="135"/>
        <v>0</v>
      </c>
      <c r="EI1109" s="12"/>
      <c r="EJ1109" s="12"/>
      <c r="EK1109" s="11"/>
      <c r="EL1109" s="9"/>
      <c r="EM1109" s="9"/>
      <c r="EN1109" s="9">
        <f ca="1">IFERROR(IF(COUNTA(EM$56:EM1109)=EM$54,EM1109,FORECAST(EG1109,OFFSET(EP$56:EP$254,MATCH(EG1109,EO$56:EO$254,1)-1,0,2), OFFSET(EO$56:EO$254,MATCH(EG1109,EO$56:EO$254,1)-1,0,2))),"")</f>
        <v>0</v>
      </c>
      <c r="EO1109" s="9" t="str">
        <f t="array" ref="EO1109">IFERROR(INDEX(EG$56:EG$1054,SMALL(IF(ISNUMBER(EM$56:EM$1054),ROW(EG$1:EG$999),""),ROW(EG1054))),"")</f>
        <v/>
      </c>
      <c r="EP1109" s="9" t="str">
        <f t="array" ref="EP1109">IFERROR(INDEX(EM$56:EM$1054,SMALL(IF(ISNUMBER(EM$56:EM$1054),ROW(EM$1:EM$999),""),ROW(EM1054))),"")</f>
        <v/>
      </c>
      <c r="EQ1109" s="9"/>
      <c r="ER1109" s="9"/>
      <c r="ES1109" s="9"/>
      <c r="ET1109" s="9"/>
      <c r="EU1109" s="9"/>
      <c r="EV1109" s="9"/>
    </row>
    <row r="1110" spans="1:152" x14ac:dyDescent="0.25">
      <c r="A1110" s="8"/>
      <c r="B1110" s="9"/>
      <c r="C1110" s="9"/>
      <c r="D1110" s="9"/>
      <c r="E1110" s="10">
        <f t="shared" si="128"/>
        <v>0</v>
      </c>
      <c r="F1110" s="12"/>
      <c r="G1110" s="12"/>
      <c r="H1110" s="11"/>
      <c r="I1110" s="9"/>
      <c r="J1110" s="9"/>
      <c r="K1110" s="9">
        <f ca="1">IFERROR(IF(COUNTA(J$56:J1110)=J$54,J1110,FORECAST(D1110,OFFSET(M$56:M$254,MATCH(D1110,L$56:L$254,1)-1,0,2), OFFSET(L$56:L$254,MATCH(D1110,L$56:L$254,1)-1,0,2))),"")</f>
        <v>0</v>
      </c>
      <c r="L1110" s="9" t="str">
        <f t="array" ref="L1110">IFERROR(INDEX(D$56:D$1054,SMALL(IF(ISNUMBER(J$56:J$1054),ROW(D$1:D$999),""),ROW(D1055))),"")</f>
        <v/>
      </c>
      <c r="M1110" s="9" t="str">
        <f t="array" ref="M1110">IFERROR(INDEX(J$56:J$1054,SMALL(IF(ISNUMBER(J$56:J$1054),ROW(J$1:J$999),""),ROW(J1055))),"")</f>
        <v/>
      </c>
      <c r="N1110" s="9"/>
      <c r="O1110" s="9"/>
      <c r="P1110" s="9"/>
      <c r="Q1110" s="9"/>
      <c r="R1110" s="9"/>
      <c r="S1110" s="9"/>
      <c r="T1110" s="87"/>
      <c r="U1110" s="9"/>
      <c r="V1110" s="9"/>
      <c r="W1110" s="9"/>
      <c r="X1110" s="10">
        <f t="shared" si="129"/>
        <v>0</v>
      </c>
      <c r="Y1110" s="12"/>
      <c r="Z1110" s="12"/>
      <c r="AA1110" s="11"/>
      <c r="AB1110" s="9"/>
      <c r="AC1110" s="9"/>
      <c r="AD1110" s="9">
        <f ca="1">IFERROR(IF(COUNTA(AC$56:AC1110)=AC$54,AC1110,FORECAST(W1110,OFFSET(AF$56:AF$254,MATCH(W1110,AE$56:AE$254,1)-1,0,2), OFFSET(AE$56:AE$254,MATCH(W1110,AE$56:AE$254,1)-1,0,2))),"")</f>
        <v>0</v>
      </c>
      <c r="AE1110" s="9" t="str">
        <f t="array" ref="AE1110">IFERROR(INDEX(W$56:W$1054,SMALL(IF(ISNUMBER(AC$56:AC$1054),ROW(W$1:W$999),""),ROW(W1055))),"")</f>
        <v/>
      </c>
      <c r="AF1110" s="9" t="str">
        <f t="array" ref="AF1110">IFERROR(INDEX(AC$56:AC$1054,SMALL(IF(ISNUMBER(AC$56:AC$1054),ROW(AC$1:AC$999),""),ROW(AC1055))),"")</f>
        <v/>
      </c>
      <c r="AG1110" s="9"/>
      <c r="AH1110" s="9"/>
      <c r="AI1110" s="9"/>
      <c r="AJ1110" s="9"/>
      <c r="AK1110" s="9"/>
      <c r="AL1110" s="9"/>
      <c r="AM1110" s="87"/>
      <c r="AN1110" s="9"/>
      <c r="AO1110" s="9"/>
      <c r="AP1110" s="9"/>
      <c r="AQ1110" s="10">
        <f t="shared" si="130"/>
        <v>0</v>
      </c>
      <c r="AR1110" s="12"/>
      <c r="AS1110" s="12"/>
      <c r="AT1110" s="11"/>
      <c r="AU1110" s="9"/>
      <c r="AV1110" s="9"/>
      <c r="AW1110" s="9">
        <f ca="1">IFERROR(IF(COUNTA(AV$56:AV1110)=AV$54,AV1110,FORECAST(AP1110,OFFSET(AY$56:AY$254,MATCH(AP1110,AX$56:AX$254,1)-1,0,2), OFFSET(AX$56:AX$254,MATCH(AP1110,AX$56:AX$254,1)-1,0,2))),"")</f>
        <v>0</v>
      </c>
      <c r="AX1110" s="9" t="str">
        <f t="array" ref="AX1110">IFERROR(INDEX(AP$56:AP$1054,SMALL(IF(ISNUMBER(AV$56:AV$1054),ROW(AP$1:AP$999),""),ROW(AP1055))),"")</f>
        <v/>
      </c>
      <c r="AY1110" s="9" t="str">
        <f t="array" ref="AY1110">IFERROR(INDEX(AV$56:AV$1054,SMALL(IF(ISNUMBER(AV$56:AV$1054),ROW(AV$1:AV$999),""),ROW(AV1055))),"")</f>
        <v/>
      </c>
      <c r="AZ1110" s="9"/>
      <c r="BA1110" s="9"/>
      <c r="BB1110" s="9"/>
      <c r="BC1110" s="9"/>
      <c r="BD1110" s="9"/>
      <c r="BE1110" s="9"/>
      <c r="BF1110" s="87"/>
      <c r="BG1110" s="9"/>
      <c r="BH1110" s="9"/>
      <c r="BI1110" s="9"/>
      <c r="BJ1110" s="10">
        <f t="shared" si="131"/>
        <v>0</v>
      </c>
      <c r="BK1110" s="12"/>
      <c r="BL1110" s="12"/>
      <c r="BM1110" s="11"/>
      <c r="BN1110" s="9"/>
      <c r="BO1110" s="9"/>
      <c r="BP1110" s="9">
        <f ca="1">IFERROR(IF(COUNTA(BO$56:BO1110)=BO$54,BO1110,FORECAST(BI1110,OFFSET(BR$56:BR$254,MATCH(BI1110,BQ$56:BQ$254,1)-1,0,2), OFFSET(BQ$56:BQ$254,MATCH(BI1110,BQ$56:BQ$254,1)-1,0,2))),"")</f>
        <v>0</v>
      </c>
      <c r="BQ1110" s="9" t="str">
        <f t="array" ref="BQ1110">IFERROR(INDEX(BI$56:BI$1054,SMALL(IF(ISNUMBER(BO$56:BO$1054),ROW(BI$1:BI$999),""),ROW(BI1055))),"")</f>
        <v/>
      </c>
      <c r="BR1110" s="9" t="str">
        <f t="array" ref="BR1110">IFERROR(INDEX(BO$56:BO$1054,SMALL(IF(ISNUMBER(BO$56:BO$1054),ROW(BO$1:BO$999),""),ROW(BO1055))),"")</f>
        <v/>
      </c>
      <c r="BS1110" s="9"/>
      <c r="BT1110" s="9"/>
      <c r="BU1110" s="9"/>
      <c r="BV1110" s="9"/>
      <c r="BW1110" s="9"/>
      <c r="BX1110" s="9"/>
      <c r="BY1110" s="87"/>
      <c r="BZ1110" s="9"/>
      <c r="CA1110" s="9"/>
      <c r="CB1110" s="9"/>
      <c r="CC1110" s="10">
        <f t="shared" si="132"/>
        <v>0</v>
      </c>
      <c r="CD1110" s="12"/>
      <c r="CE1110" s="12"/>
      <c r="CF1110" s="11"/>
      <c r="CG1110" s="9"/>
      <c r="CH1110" s="9"/>
      <c r="CI1110" s="9">
        <f ca="1">IFERROR(IF(COUNTA(CH$56:CH1110)=CH$54,CH1110,FORECAST(CB1110,OFFSET(CK$56:CK$254,MATCH(CB1110,CJ$56:CJ$254,1)-1,0,2), OFFSET(CJ$56:CJ$254,MATCH(CB1110,CJ$56:CJ$254,1)-1,0,2))),"")</f>
        <v>0</v>
      </c>
      <c r="CJ1110" s="9" t="str">
        <f t="array" ref="CJ1110">IFERROR(INDEX(CB$56:CB$1054,SMALL(IF(ISNUMBER(CH$56:CH$1054),ROW(CB$1:CB$999),""),ROW(CB1055))),"")</f>
        <v/>
      </c>
      <c r="CK1110" s="9" t="str">
        <f t="array" ref="CK1110">IFERROR(INDEX(CH$56:CH$1054,SMALL(IF(ISNUMBER(CH$56:CH$1054),ROW(CH$1:CH$999),""),ROW(CH1055))),"")</f>
        <v/>
      </c>
      <c r="CL1110" s="9"/>
      <c r="CM1110" s="9"/>
      <c r="CN1110" s="9"/>
      <c r="CO1110" s="9"/>
      <c r="CP1110" s="9"/>
      <c r="CQ1110" s="9"/>
      <c r="CR1110" s="87"/>
      <c r="CS1110" s="9"/>
      <c r="CT1110" s="9"/>
      <c r="CU1110" s="9"/>
      <c r="CV1110" s="10">
        <f t="shared" si="133"/>
        <v>0</v>
      </c>
      <c r="CW1110" s="12"/>
      <c r="CX1110" s="12"/>
      <c r="CY1110" s="11"/>
      <c r="CZ1110" s="9"/>
      <c r="DA1110" s="9"/>
      <c r="DB1110" s="9">
        <f ca="1">IFERROR(IF(COUNTA(DA$56:DA1110)=DA$54,DA1110,FORECAST(CU1110,OFFSET(DD$56:DD$254,MATCH(CU1110,DC$56:DC$254,1)-1,0,2), OFFSET(DC$56:DC$254,MATCH(CU1110,DC$56:DC$254,1)-1,0,2))),"")</f>
        <v>0</v>
      </c>
      <c r="DC1110" s="9" t="str">
        <f t="array" ref="DC1110">IFERROR(INDEX(CU$56:CU$1054,SMALL(IF(ISNUMBER(DA$56:DA$1054),ROW(CU$1:CU$999),""),ROW(CU1055))),"")</f>
        <v/>
      </c>
      <c r="DD1110" s="9" t="str">
        <f t="array" ref="DD1110">IFERROR(INDEX(DA$56:DA$1054,SMALL(IF(ISNUMBER(DA$56:DA$1054),ROW(DA$1:DA$999),""),ROW(DA1055))),"")</f>
        <v/>
      </c>
      <c r="DE1110" s="9"/>
      <c r="DF1110" s="9"/>
      <c r="DG1110" s="9"/>
      <c r="DH1110" s="9"/>
      <c r="DI1110" s="9"/>
      <c r="DJ1110" s="9"/>
      <c r="DK1110" s="87"/>
      <c r="DL1110" s="9"/>
      <c r="DM1110" s="9"/>
      <c r="DN1110" s="9"/>
      <c r="DO1110" s="10">
        <f t="shared" si="134"/>
        <v>0</v>
      </c>
      <c r="DP1110" s="12"/>
      <c r="DQ1110" s="12"/>
      <c r="DR1110" s="11"/>
      <c r="DS1110" s="9"/>
      <c r="DT1110" s="9"/>
      <c r="DU1110" s="9">
        <f ca="1">IFERROR(IF(COUNTA(DT$56:DT1110)=DT$54,DT1110,FORECAST(DN1110,OFFSET(DW$56:DW$254,MATCH(DN1110,DV$56:DV$254,1)-1,0,2), OFFSET(DV$56:DV$254,MATCH(DN1110,DV$56:DV$254,1)-1,0,2))),"")</f>
        <v>0</v>
      </c>
      <c r="DV1110" s="9" t="str">
        <f t="array" ref="DV1110">IFERROR(INDEX(DN$56:DN$1054,SMALL(IF(ISNUMBER(DT$56:DT$1054),ROW(DN$1:DN$999),""),ROW(DN1055))),"")</f>
        <v/>
      </c>
      <c r="DW1110" s="9" t="str">
        <f t="array" ref="DW1110">IFERROR(INDEX(DT$56:DT$1054,SMALL(IF(ISNUMBER(DT$56:DT$1054),ROW(DT$1:DT$999),""),ROW(DT1055))),"")</f>
        <v/>
      </c>
      <c r="DX1110" s="9"/>
      <c r="DY1110" s="9"/>
      <c r="DZ1110" s="9"/>
      <c r="EA1110" s="9"/>
      <c r="EB1110" s="9"/>
      <c r="EC1110" s="9"/>
      <c r="ED1110" s="87"/>
      <c r="EE1110" s="9"/>
      <c r="EF1110" s="9"/>
      <c r="EG1110" s="9"/>
      <c r="EH1110" s="10">
        <f t="shared" si="135"/>
        <v>0</v>
      </c>
      <c r="EI1110" s="12"/>
      <c r="EJ1110" s="12"/>
      <c r="EK1110" s="11"/>
      <c r="EL1110" s="9"/>
      <c r="EM1110" s="9"/>
      <c r="EN1110" s="9">
        <f ca="1">IFERROR(IF(COUNTA(EM$56:EM1110)=EM$54,EM1110,FORECAST(EG1110,OFFSET(EP$56:EP$254,MATCH(EG1110,EO$56:EO$254,1)-1,0,2), OFFSET(EO$56:EO$254,MATCH(EG1110,EO$56:EO$254,1)-1,0,2))),"")</f>
        <v>0</v>
      </c>
      <c r="EO1110" s="9" t="str">
        <f t="array" ref="EO1110">IFERROR(INDEX(EG$56:EG$1054,SMALL(IF(ISNUMBER(EM$56:EM$1054),ROW(EG$1:EG$999),""),ROW(EG1055))),"")</f>
        <v/>
      </c>
      <c r="EP1110" s="9" t="str">
        <f t="array" ref="EP1110">IFERROR(INDEX(EM$56:EM$1054,SMALL(IF(ISNUMBER(EM$56:EM$1054),ROW(EM$1:EM$999),""),ROW(EM1055))),"")</f>
        <v/>
      </c>
      <c r="EQ1110" s="9"/>
      <c r="ER1110" s="9"/>
      <c r="ES1110" s="9"/>
      <c r="ET1110" s="9"/>
      <c r="EU1110" s="9"/>
      <c r="EV1110" s="9"/>
    </row>
    <row r="1111" spans="1:152" x14ac:dyDescent="0.25">
      <c r="A1111" s="8"/>
      <c r="B1111" s="9"/>
      <c r="C1111" s="9"/>
      <c r="D1111" s="9"/>
      <c r="E1111" s="10">
        <f t="shared" si="128"/>
        <v>0</v>
      </c>
      <c r="F1111" s="12"/>
      <c r="G1111" s="12"/>
      <c r="H1111" s="11"/>
      <c r="I1111" s="9"/>
      <c r="J1111" s="9"/>
      <c r="K1111" s="9">
        <f ca="1">IFERROR(IF(COUNTA(J$56:J1111)=J$54,J1111,FORECAST(D1111,OFFSET(M$56:M$254,MATCH(D1111,L$56:L$254,1)-1,0,2), OFFSET(L$56:L$254,MATCH(D1111,L$56:L$254,1)-1,0,2))),"")</f>
        <v>0</v>
      </c>
      <c r="L1111" s="9" t="str">
        <f t="array" ref="L1111">IFERROR(INDEX(D$56:D$1054,SMALL(IF(ISNUMBER(J$56:J$1054),ROW(D$1:D$999),""),ROW(D1056))),"")</f>
        <v/>
      </c>
      <c r="M1111" s="9" t="str">
        <f t="array" ref="M1111">IFERROR(INDEX(J$56:J$1054,SMALL(IF(ISNUMBER(J$56:J$1054),ROW(J$1:J$999),""),ROW(J1056))),"")</f>
        <v/>
      </c>
      <c r="N1111" s="9"/>
      <c r="O1111" s="9"/>
      <c r="P1111" s="9"/>
      <c r="Q1111" s="9"/>
      <c r="R1111" s="9"/>
      <c r="S1111" s="9"/>
      <c r="T1111" s="87"/>
      <c r="U1111" s="9"/>
      <c r="V1111" s="9"/>
      <c r="W1111" s="9"/>
      <c r="X1111" s="10">
        <f t="shared" si="129"/>
        <v>0</v>
      </c>
      <c r="Y1111" s="12"/>
      <c r="Z1111" s="12"/>
      <c r="AA1111" s="11"/>
      <c r="AB1111" s="9"/>
      <c r="AC1111" s="9"/>
      <c r="AD1111" s="9">
        <f ca="1">IFERROR(IF(COUNTA(AC$56:AC1111)=AC$54,AC1111,FORECAST(W1111,OFFSET(AF$56:AF$254,MATCH(W1111,AE$56:AE$254,1)-1,0,2), OFFSET(AE$56:AE$254,MATCH(W1111,AE$56:AE$254,1)-1,0,2))),"")</f>
        <v>0</v>
      </c>
      <c r="AE1111" s="9" t="str">
        <f t="array" ref="AE1111">IFERROR(INDEX(W$56:W$1054,SMALL(IF(ISNUMBER(AC$56:AC$1054),ROW(W$1:W$999),""),ROW(W1056))),"")</f>
        <v/>
      </c>
      <c r="AF1111" s="9" t="str">
        <f t="array" ref="AF1111">IFERROR(INDEX(AC$56:AC$1054,SMALL(IF(ISNUMBER(AC$56:AC$1054),ROW(AC$1:AC$999),""),ROW(AC1056))),"")</f>
        <v/>
      </c>
      <c r="AG1111" s="9"/>
      <c r="AH1111" s="9"/>
      <c r="AI1111" s="9"/>
      <c r="AJ1111" s="9"/>
      <c r="AK1111" s="9"/>
      <c r="AL1111" s="9"/>
      <c r="AM1111" s="87"/>
      <c r="AN1111" s="9"/>
      <c r="AO1111" s="9"/>
      <c r="AP1111" s="9"/>
      <c r="AQ1111" s="10">
        <f t="shared" si="130"/>
        <v>0</v>
      </c>
      <c r="AR1111" s="12"/>
      <c r="AS1111" s="12"/>
      <c r="AT1111" s="11"/>
      <c r="AU1111" s="9"/>
      <c r="AV1111" s="9"/>
      <c r="AW1111" s="9">
        <f ca="1">IFERROR(IF(COUNTA(AV$56:AV1111)=AV$54,AV1111,FORECAST(AP1111,OFFSET(AY$56:AY$254,MATCH(AP1111,AX$56:AX$254,1)-1,0,2), OFFSET(AX$56:AX$254,MATCH(AP1111,AX$56:AX$254,1)-1,0,2))),"")</f>
        <v>0</v>
      </c>
      <c r="AX1111" s="9" t="str">
        <f t="array" ref="AX1111">IFERROR(INDEX(AP$56:AP$1054,SMALL(IF(ISNUMBER(AV$56:AV$1054),ROW(AP$1:AP$999),""),ROW(AP1056))),"")</f>
        <v/>
      </c>
      <c r="AY1111" s="9" t="str">
        <f t="array" ref="AY1111">IFERROR(INDEX(AV$56:AV$1054,SMALL(IF(ISNUMBER(AV$56:AV$1054),ROW(AV$1:AV$999),""),ROW(AV1056))),"")</f>
        <v/>
      </c>
      <c r="AZ1111" s="9"/>
      <c r="BA1111" s="9"/>
      <c r="BB1111" s="9"/>
      <c r="BC1111" s="9"/>
      <c r="BD1111" s="9"/>
      <c r="BE1111" s="9"/>
      <c r="BF1111" s="87"/>
      <c r="BG1111" s="9"/>
      <c r="BH1111" s="9"/>
      <c r="BI1111" s="9"/>
      <c r="BJ1111" s="10">
        <f t="shared" si="131"/>
        <v>0</v>
      </c>
      <c r="BK1111" s="12"/>
      <c r="BL1111" s="12"/>
      <c r="BM1111" s="11"/>
      <c r="BN1111" s="9"/>
      <c r="BO1111" s="9"/>
      <c r="BP1111" s="9">
        <f ca="1">IFERROR(IF(COUNTA(BO$56:BO1111)=BO$54,BO1111,FORECAST(BI1111,OFFSET(BR$56:BR$254,MATCH(BI1111,BQ$56:BQ$254,1)-1,0,2), OFFSET(BQ$56:BQ$254,MATCH(BI1111,BQ$56:BQ$254,1)-1,0,2))),"")</f>
        <v>0</v>
      </c>
      <c r="BQ1111" s="9" t="str">
        <f t="array" ref="BQ1111">IFERROR(INDEX(BI$56:BI$1054,SMALL(IF(ISNUMBER(BO$56:BO$1054),ROW(BI$1:BI$999),""),ROW(BI1056))),"")</f>
        <v/>
      </c>
      <c r="BR1111" s="9" t="str">
        <f t="array" ref="BR1111">IFERROR(INDEX(BO$56:BO$1054,SMALL(IF(ISNUMBER(BO$56:BO$1054),ROW(BO$1:BO$999),""),ROW(BO1056))),"")</f>
        <v/>
      </c>
      <c r="BS1111" s="9"/>
      <c r="BT1111" s="9"/>
      <c r="BU1111" s="9"/>
      <c r="BV1111" s="9"/>
      <c r="BW1111" s="9"/>
      <c r="BX1111" s="9"/>
      <c r="BY1111" s="87"/>
      <c r="BZ1111" s="9"/>
      <c r="CA1111" s="9"/>
      <c r="CB1111" s="9"/>
      <c r="CC1111" s="10">
        <f t="shared" si="132"/>
        <v>0</v>
      </c>
      <c r="CD1111" s="12"/>
      <c r="CE1111" s="12"/>
      <c r="CF1111" s="11"/>
      <c r="CG1111" s="9"/>
      <c r="CH1111" s="9"/>
      <c r="CI1111" s="9">
        <f ca="1">IFERROR(IF(COUNTA(CH$56:CH1111)=CH$54,CH1111,FORECAST(CB1111,OFFSET(CK$56:CK$254,MATCH(CB1111,CJ$56:CJ$254,1)-1,0,2), OFFSET(CJ$56:CJ$254,MATCH(CB1111,CJ$56:CJ$254,1)-1,0,2))),"")</f>
        <v>0</v>
      </c>
      <c r="CJ1111" s="9" t="str">
        <f t="array" ref="CJ1111">IFERROR(INDEX(CB$56:CB$1054,SMALL(IF(ISNUMBER(CH$56:CH$1054),ROW(CB$1:CB$999),""),ROW(CB1056))),"")</f>
        <v/>
      </c>
      <c r="CK1111" s="9" t="str">
        <f t="array" ref="CK1111">IFERROR(INDEX(CH$56:CH$1054,SMALL(IF(ISNUMBER(CH$56:CH$1054),ROW(CH$1:CH$999),""),ROW(CH1056))),"")</f>
        <v/>
      </c>
      <c r="CL1111" s="9"/>
      <c r="CM1111" s="9"/>
      <c r="CN1111" s="9"/>
      <c r="CO1111" s="9"/>
      <c r="CP1111" s="9"/>
      <c r="CQ1111" s="9"/>
      <c r="CR1111" s="87"/>
      <c r="CS1111" s="9"/>
      <c r="CT1111" s="9"/>
      <c r="CU1111" s="9"/>
      <c r="CV1111" s="10">
        <f t="shared" si="133"/>
        <v>0</v>
      </c>
      <c r="CW1111" s="12"/>
      <c r="CX1111" s="12"/>
      <c r="CY1111" s="11"/>
      <c r="CZ1111" s="9"/>
      <c r="DA1111" s="9"/>
      <c r="DB1111" s="9">
        <f ca="1">IFERROR(IF(COUNTA(DA$56:DA1111)=DA$54,DA1111,FORECAST(CU1111,OFFSET(DD$56:DD$254,MATCH(CU1111,DC$56:DC$254,1)-1,0,2), OFFSET(DC$56:DC$254,MATCH(CU1111,DC$56:DC$254,1)-1,0,2))),"")</f>
        <v>0</v>
      </c>
      <c r="DC1111" s="9" t="str">
        <f t="array" ref="DC1111">IFERROR(INDEX(CU$56:CU$1054,SMALL(IF(ISNUMBER(DA$56:DA$1054),ROW(CU$1:CU$999),""),ROW(CU1056))),"")</f>
        <v/>
      </c>
      <c r="DD1111" s="9" t="str">
        <f t="array" ref="DD1111">IFERROR(INDEX(DA$56:DA$1054,SMALL(IF(ISNUMBER(DA$56:DA$1054),ROW(DA$1:DA$999),""),ROW(DA1056))),"")</f>
        <v/>
      </c>
      <c r="DE1111" s="9"/>
      <c r="DF1111" s="9"/>
      <c r="DG1111" s="9"/>
      <c r="DH1111" s="9"/>
      <c r="DI1111" s="9"/>
      <c r="DJ1111" s="9"/>
      <c r="DK1111" s="87"/>
      <c r="DL1111" s="9"/>
      <c r="DM1111" s="9"/>
      <c r="DN1111" s="9"/>
      <c r="DO1111" s="10">
        <f t="shared" si="134"/>
        <v>0</v>
      </c>
      <c r="DP1111" s="12"/>
      <c r="DQ1111" s="12"/>
      <c r="DR1111" s="11"/>
      <c r="DS1111" s="9"/>
      <c r="DT1111" s="9"/>
      <c r="DU1111" s="9">
        <f ca="1">IFERROR(IF(COUNTA(DT$56:DT1111)=DT$54,DT1111,FORECAST(DN1111,OFFSET(DW$56:DW$254,MATCH(DN1111,DV$56:DV$254,1)-1,0,2), OFFSET(DV$56:DV$254,MATCH(DN1111,DV$56:DV$254,1)-1,0,2))),"")</f>
        <v>0</v>
      </c>
      <c r="DV1111" s="9" t="str">
        <f t="array" ref="DV1111">IFERROR(INDEX(DN$56:DN$1054,SMALL(IF(ISNUMBER(DT$56:DT$1054),ROW(DN$1:DN$999),""),ROW(DN1056))),"")</f>
        <v/>
      </c>
      <c r="DW1111" s="9" t="str">
        <f t="array" ref="DW1111">IFERROR(INDEX(DT$56:DT$1054,SMALL(IF(ISNUMBER(DT$56:DT$1054),ROW(DT$1:DT$999),""),ROW(DT1056))),"")</f>
        <v/>
      </c>
      <c r="DX1111" s="9"/>
      <c r="DY1111" s="9"/>
      <c r="DZ1111" s="9"/>
      <c r="EA1111" s="9"/>
      <c r="EB1111" s="9"/>
      <c r="EC1111" s="9"/>
      <c r="ED1111" s="87"/>
      <c r="EE1111" s="9"/>
      <c r="EF1111" s="9"/>
      <c r="EG1111" s="9"/>
      <c r="EH1111" s="10">
        <f t="shared" si="135"/>
        <v>0</v>
      </c>
      <c r="EI1111" s="12"/>
      <c r="EJ1111" s="12"/>
      <c r="EK1111" s="11"/>
      <c r="EL1111" s="9"/>
      <c r="EM1111" s="9"/>
      <c r="EN1111" s="9">
        <f ca="1">IFERROR(IF(COUNTA(EM$56:EM1111)=EM$54,EM1111,FORECAST(EG1111,OFFSET(EP$56:EP$254,MATCH(EG1111,EO$56:EO$254,1)-1,0,2), OFFSET(EO$56:EO$254,MATCH(EG1111,EO$56:EO$254,1)-1,0,2))),"")</f>
        <v>0</v>
      </c>
      <c r="EO1111" s="9" t="str">
        <f t="array" ref="EO1111">IFERROR(INDEX(EG$56:EG$1054,SMALL(IF(ISNUMBER(EM$56:EM$1054),ROW(EG$1:EG$999),""),ROW(EG1056))),"")</f>
        <v/>
      </c>
      <c r="EP1111" s="9" t="str">
        <f t="array" ref="EP1111">IFERROR(INDEX(EM$56:EM$1054,SMALL(IF(ISNUMBER(EM$56:EM$1054),ROW(EM$1:EM$999),""),ROW(EM1056))),"")</f>
        <v/>
      </c>
      <c r="EQ1111" s="9"/>
      <c r="ER1111" s="9"/>
      <c r="ES1111" s="9"/>
      <c r="ET1111" s="9"/>
      <c r="EU1111" s="9"/>
      <c r="EV1111" s="9"/>
    </row>
    <row r="1112" spans="1:152" x14ac:dyDescent="0.25">
      <c r="A1112" s="8"/>
      <c r="B1112" s="9"/>
      <c r="C1112" s="9"/>
      <c r="D1112" s="9"/>
      <c r="E1112" s="10">
        <f t="shared" si="128"/>
        <v>0</v>
      </c>
      <c r="F1112" s="12"/>
      <c r="G1112" s="12"/>
      <c r="H1112" s="11"/>
      <c r="I1112" s="9"/>
      <c r="J1112" s="9"/>
      <c r="K1112" s="9">
        <f ca="1">IFERROR(IF(COUNTA(J$56:J1112)=J$54,J1112,FORECAST(D1112,OFFSET(M$56:M$254,MATCH(D1112,L$56:L$254,1)-1,0,2), OFFSET(L$56:L$254,MATCH(D1112,L$56:L$254,1)-1,0,2))),"")</f>
        <v>0</v>
      </c>
      <c r="L1112" s="9" t="str">
        <f t="array" ref="L1112">IFERROR(INDEX(D$56:D$1054,SMALL(IF(ISNUMBER(J$56:J$1054),ROW(D$1:D$999),""),ROW(D1057))),"")</f>
        <v/>
      </c>
      <c r="M1112" s="9" t="str">
        <f t="array" ref="M1112">IFERROR(INDEX(J$56:J$1054,SMALL(IF(ISNUMBER(J$56:J$1054),ROW(J$1:J$999),""),ROW(J1057))),"")</f>
        <v/>
      </c>
      <c r="N1112" s="9"/>
      <c r="O1112" s="9"/>
      <c r="P1112" s="9"/>
      <c r="Q1112" s="9"/>
      <c r="R1112" s="9"/>
      <c r="S1112" s="9"/>
      <c r="T1112" s="87"/>
      <c r="U1112" s="9"/>
      <c r="V1112" s="9"/>
      <c r="W1112" s="9"/>
      <c r="X1112" s="10">
        <f t="shared" si="129"/>
        <v>0</v>
      </c>
      <c r="Y1112" s="12"/>
      <c r="Z1112" s="12"/>
      <c r="AA1112" s="11"/>
      <c r="AB1112" s="9"/>
      <c r="AC1112" s="9"/>
      <c r="AD1112" s="9">
        <f ca="1">IFERROR(IF(COUNTA(AC$56:AC1112)=AC$54,AC1112,FORECAST(W1112,OFFSET(AF$56:AF$254,MATCH(W1112,AE$56:AE$254,1)-1,0,2), OFFSET(AE$56:AE$254,MATCH(W1112,AE$56:AE$254,1)-1,0,2))),"")</f>
        <v>0</v>
      </c>
      <c r="AE1112" s="9" t="str">
        <f t="array" ref="AE1112">IFERROR(INDEX(W$56:W$1054,SMALL(IF(ISNUMBER(AC$56:AC$1054),ROW(W$1:W$999),""),ROW(W1057))),"")</f>
        <v/>
      </c>
      <c r="AF1112" s="9" t="str">
        <f t="array" ref="AF1112">IFERROR(INDEX(AC$56:AC$1054,SMALL(IF(ISNUMBER(AC$56:AC$1054),ROW(AC$1:AC$999),""),ROW(AC1057))),"")</f>
        <v/>
      </c>
      <c r="AG1112" s="9"/>
      <c r="AH1112" s="9"/>
      <c r="AI1112" s="9"/>
      <c r="AJ1112" s="9"/>
      <c r="AK1112" s="9"/>
      <c r="AL1112" s="9"/>
      <c r="AM1112" s="87"/>
      <c r="AN1112" s="9"/>
      <c r="AO1112" s="9"/>
      <c r="AP1112" s="9"/>
      <c r="AQ1112" s="10">
        <f t="shared" si="130"/>
        <v>0</v>
      </c>
      <c r="AR1112" s="12"/>
      <c r="AS1112" s="12"/>
      <c r="AT1112" s="11"/>
      <c r="AU1112" s="9"/>
      <c r="AV1112" s="9"/>
      <c r="AW1112" s="9">
        <f ca="1">IFERROR(IF(COUNTA(AV$56:AV1112)=AV$54,AV1112,FORECAST(AP1112,OFFSET(AY$56:AY$254,MATCH(AP1112,AX$56:AX$254,1)-1,0,2), OFFSET(AX$56:AX$254,MATCH(AP1112,AX$56:AX$254,1)-1,0,2))),"")</f>
        <v>0</v>
      </c>
      <c r="AX1112" s="9" t="str">
        <f t="array" ref="AX1112">IFERROR(INDEX(AP$56:AP$1054,SMALL(IF(ISNUMBER(AV$56:AV$1054),ROW(AP$1:AP$999),""),ROW(AP1057))),"")</f>
        <v/>
      </c>
      <c r="AY1112" s="9" t="str">
        <f t="array" ref="AY1112">IFERROR(INDEX(AV$56:AV$1054,SMALL(IF(ISNUMBER(AV$56:AV$1054),ROW(AV$1:AV$999),""),ROW(AV1057))),"")</f>
        <v/>
      </c>
      <c r="AZ1112" s="9"/>
      <c r="BA1112" s="9"/>
      <c r="BB1112" s="9"/>
      <c r="BC1112" s="9"/>
      <c r="BD1112" s="9"/>
      <c r="BE1112" s="9"/>
      <c r="BF1112" s="87"/>
      <c r="BG1112" s="9"/>
      <c r="BH1112" s="9"/>
      <c r="BI1112" s="9"/>
      <c r="BJ1112" s="10">
        <f t="shared" si="131"/>
        <v>0</v>
      </c>
      <c r="BK1112" s="12"/>
      <c r="BL1112" s="12"/>
      <c r="BM1112" s="11"/>
      <c r="BN1112" s="9"/>
      <c r="BO1112" s="9"/>
      <c r="BP1112" s="9">
        <f ca="1">IFERROR(IF(COUNTA(BO$56:BO1112)=BO$54,BO1112,FORECAST(BI1112,OFFSET(BR$56:BR$254,MATCH(BI1112,BQ$56:BQ$254,1)-1,0,2), OFFSET(BQ$56:BQ$254,MATCH(BI1112,BQ$56:BQ$254,1)-1,0,2))),"")</f>
        <v>0</v>
      </c>
      <c r="BQ1112" s="9" t="str">
        <f t="array" ref="BQ1112">IFERROR(INDEX(BI$56:BI$1054,SMALL(IF(ISNUMBER(BO$56:BO$1054),ROW(BI$1:BI$999),""),ROW(BI1057))),"")</f>
        <v/>
      </c>
      <c r="BR1112" s="9" t="str">
        <f t="array" ref="BR1112">IFERROR(INDEX(BO$56:BO$1054,SMALL(IF(ISNUMBER(BO$56:BO$1054),ROW(BO$1:BO$999),""),ROW(BO1057))),"")</f>
        <v/>
      </c>
      <c r="BS1112" s="9"/>
      <c r="BT1112" s="9"/>
      <c r="BU1112" s="9"/>
      <c r="BV1112" s="9"/>
      <c r="BW1112" s="9"/>
      <c r="BX1112" s="9"/>
      <c r="BY1112" s="87"/>
      <c r="BZ1112" s="9"/>
      <c r="CA1112" s="9"/>
      <c r="CB1112" s="9"/>
      <c r="CC1112" s="10">
        <f t="shared" si="132"/>
        <v>0</v>
      </c>
      <c r="CD1112" s="12"/>
      <c r="CE1112" s="12"/>
      <c r="CF1112" s="11"/>
      <c r="CG1112" s="9"/>
      <c r="CH1112" s="9"/>
      <c r="CI1112" s="9">
        <f ca="1">IFERROR(IF(COUNTA(CH$56:CH1112)=CH$54,CH1112,FORECAST(CB1112,OFFSET(CK$56:CK$254,MATCH(CB1112,CJ$56:CJ$254,1)-1,0,2), OFFSET(CJ$56:CJ$254,MATCH(CB1112,CJ$56:CJ$254,1)-1,0,2))),"")</f>
        <v>0</v>
      </c>
      <c r="CJ1112" s="9" t="str">
        <f t="array" ref="CJ1112">IFERROR(INDEX(CB$56:CB$1054,SMALL(IF(ISNUMBER(CH$56:CH$1054),ROW(CB$1:CB$999),""),ROW(CB1057))),"")</f>
        <v/>
      </c>
      <c r="CK1112" s="9" t="str">
        <f t="array" ref="CK1112">IFERROR(INDEX(CH$56:CH$1054,SMALL(IF(ISNUMBER(CH$56:CH$1054),ROW(CH$1:CH$999),""),ROW(CH1057))),"")</f>
        <v/>
      </c>
      <c r="CL1112" s="9"/>
      <c r="CM1112" s="9"/>
      <c r="CN1112" s="9"/>
      <c r="CO1112" s="9"/>
      <c r="CP1112" s="9"/>
      <c r="CQ1112" s="9"/>
      <c r="CR1112" s="87"/>
      <c r="CS1112" s="9"/>
      <c r="CT1112" s="9"/>
      <c r="CU1112" s="9"/>
      <c r="CV1112" s="10">
        <f t="shared" si="133"/>
        <v>0</v>
      </c>
      <c r="CW1112" s="12"/>
      <c r="CX1112" s="12"/>
      <c r="CY1112" s="11"/>
      <c r="CZ1112" s="9"/>
      <c r="DA1112" s="9"/>
      <c r="DB1112" s="9">
        <f ca="1">IFERROR(IF(COUNTA(DA$56:DA1112)=DA$54,DA1112,FORECAST(CU1112,OFFSET(DD$56:DD$254,MATCH(CU1112,DC$56:DC$254,1)-1,0,2), OFFSET(DC$56:DC$254,MATCH(CU1112,DC$56:DC$254,1)-1,0,2))),"")</f>
        <v>0</v>
      </c>
      <c r="DC1112" s="9" t="str">
        <f t="array" ref="DC1112">IFERROR(INDEX(CU$56:CU$1054,SMALL(IF(ISNUMBER(DA$56:DA$1054),ROW(CU$1:CU$999),""),ROW(CU1057))),"")</f>
        <v/>
      </c>
      <c r="DD1112" s="9" t="str">
        <f t="array" ref="DD1112">IFERROR(INDEX(DA$56:DA$1054,SMALL(IF(ISNUMBER(DA$56:DA$1054),ROW(DA$1:DA$999),""),ROW(DA1057))),"")</f>
        <v/>
      </c>
      <c r="DE1112" s="9"/>
      <c r="DF1112" s="9"/>
      <c r="DG1112" s="9"/>
      <c r="DH1112" s="9"/>
      <c r="DI1112" s="9"/>
      <c r="DJ1112" s="9"/>
      <c r="DK1112" s="87"/>
      <c r="DL1112" s="9"/>
      <c r="DM1112" s="9"/>
      <c r="DN1112" s="9"/>
      <c r="DO1112" s="10">
        <f t="shared" si="134"/>
        <v>0</v>
      </c>
      <c r="DP1112" s="12"/>
      <c r="DQ1112" s="12"/>
      <c r="DR1112" s="11"/>
      <c r="DS1112" s="9"/>
      <c r="DT1112" s="9"/>
      <c r="DU1112" s="9">
        <f ca="1">IFERROR(IF(COUNTA(DT$56:DT1112)=DT$54,DT1112,FORECAST(DN1112,OFFSET(DW$56:DW$254,MATCH(DN1112,DV$56:DV$254,1)-1,0,2), OFFSET(DV$56:DV$254,MATCH(DN1112,DV$56:DV$254,1)-1,0,2))),"")</f>
        <v>0</v>
      </c>
      <c r="DV1112" s="9" t="str">
        <f t="array" ref="DV1112">IFERROR(INDEX(DN$56:DN$1054,SMALL(IF(ISNUMBER(DT$56:DT$1054),ROW(DN$1:DN$999),""),ROW(DN1057))),"")</f>
        <v/>
      </c>
      <c r="DW1112" s="9" t="str">
        <f t="array" ref="DW1112">IFERROR(INDEX(DT$56:DT$1054,SMALL(IF(ISNUMBER(DT$56:DT$1054),ROW(DT$1:DT$999),""),ROW(DT1057))),"")</f>
        <v/>
      </c>
      <c r="DX1112" s="9"/>
      <c r="DY1112" s="9"/>
      <c r="DZ1112" s="9"/>
      <c r="EA1112" s="9"/>
      <c r="EB1112" s="9"/>
      <c r="EC1112" s="9"/>
      <c r="ED1112" s="87"/>
      <c r="EE1112" s="9"/>
      <c r="EF1112" s="9"/>
      <c r="EG1112" s="9"/>
      <c r="EH1112" s="10">
        <f t="shared" si="135"/>
        <v>0</v>
      </c>
      <c r="EI1112" s="12"/>
      <c r="EJ1112" s="12"/>
      <c r="EK1112" s="11"/>
      <c r="EL1112" s="9"/>
      <c r="EM1112" s="9"/>
      <c r="EN1112" s="9">
        <f ca="1">IFERROR(IF(COUNTA(EM$56:EM1112)=EM$54,EM1112,FORECAST(EG1112,OFFSET(EP$56:EP$254,MATCH(EG1112,EO$56:EO$254,1)-1,0,2), OFFSET(EO$56:EO$254,MATCH(EG1112,EO$56:EO$254,1)-1,0,2))),"")</f>
        <v>0</v>
      </c>
      <c r="EO1112" s="9" t="str">
        <f t="array" ref="EO1112">IFERROR(INDEX(EG$56:EG$1054,SMALL(IF(ISNUMBER(EM$56:EM$1054),ROW(EG$1:EG$999),""),ROW(EG1057))),"")</f>
        <v/>
      </c>
      <c r="EP1112" s="9" t="str">
        <f t="array" ref="EP1112">IFERROR(INDEX(EM$56:EM$1054,SMALL(IF(ISNUMBER(EM$56:EM$1054),ROW(EM$1:EM$999),""),ROW(EM1057))),"")</f>
        <v/>
      </c>
      <c r="EQ1112" s="9"/>
      <c r="ER1112" s="9"/>
      <c r="ES1112" s="9"/>
      <c r="ET1112" s="9"/>
      <c r="EU1112" s="9"/>
      <c r="EV1112" s="9"/>
    </row>
    <row r="1113" spans="1:152" x14ac:dyDescent="0.25">
      <c r="A1113" s="8"/>
      <c r="B1113" s="9"/>
      <c r="C1113" s="9"/>
      <c r="D1113" s="9"/>
      <c r="E1113" s="10">
        <f t="shared" si="128"/>
        <v>0</v>
      </c>
      <c r="F1113" s="12"/>
      <c r="G1113" s="12"/>
      <c r="H1113" s="11"/>
      <c r="I1113" s="9"/>
      <c r="J1113" s="9"/>
      <c r="K1113" s="9">
        <f ca="1">IFERROR(IF(COUNTA(J$56:J1113)=J$54,J1113,FORECAST(D1113,OFFSET(M$56:M$254,MATCH(D1113,L$56:L$254,1)-1,0,2), OFFSET(L$56:L$254,MATCH(D1113,L$56:L$254,1)-1,0,2))),"")</f>
        <v>0</v>
      </c>
      <c r="L1113" s="9" t="str">
        <f t="array" ref="L1113">IFERROR(INDEX(D$56:D$1054,SMALL(IF(ISNUMBER(J$56:J$1054),ROW(D$1:D$999),""),ROW(D1058))),"")</f>
        <v/>
      </c>
      <c r="M1113" s="9" t="str">
        <f t="array" ref="M1113">IFERROR(INDEX(J$56:J$1054,SMALL(IF(ISNUMBER(J$56:J$1054),ROW(J$1:J$999),""),ROW(J1058))),"")</f>
        <v/>
      </c>
      <c r="N1113" s="9"/>
      <c r="O1113" s="9"/>
      <c r="P1113" s="9"/>
      <c r="Q1113" s="9"/>
      <c r="R1113" s="9"/>
      <c r="S1113" s="9"/>
      <c r="T1113" s="87"/>
      <c r="U1113" s="9"/>
      <c r="V1113" s="9"/>
      <c r="W1113" s="9"/>
      <c r="X1113" s="10">
        <f t="shared" si="129"/>
        <v>0</v>
      </c>
      <c r="Y1113" s="12"/>
      <c r="Z1113" s="12"/>
      <c r="AA1113" s="11"/>
      <c r="AB1113" s="9"/>
      <c r="AC1113" s="9"/>
      <c r="AD1113" s="9">
        <f ca="1">IFERROR(IF(COUNTA(AC$56:AC1113)=AC$54,AC1113,FORECAST(W1113,OFFSET(AF$56:AF$254,MATCH(W1113,AE$56:AE$254,1)-1,0,2), OFFSET(AE$56:AE$254,MATCH(W1113,AE$56:AE$254,1)-1,0,2))),"")</f>
        <v>0</v>
      </c>
      <c r="AE1113" s="9" t="str">
        <f t="array" ref="AE1113">IFERROR(INDEX(W$56:W$1054,SMALL(IF(ISNUMBER(AC$56:AC$1054),ROW(W$1:W$999),""),ROW(W1058))),"")</f>
        <v/>
      </c>
      <c r="AF1113" s="9" t="str">
        <f t="array" ref="AF1113">IFERROR(INDEX(AC$56:AC$1054,SMALL(IF(ISNUMBER(AC$56:AC$1054),ROW(AC$1:AC$999),""),ROW(AC1058))),"")</f>
        <v/>
      </c>
      <c r="AG1113" s="9"/>
      <c r="AH1113" s="9"/>
      <c r="AI1113" s="9"/>
      <c r="AJ1113" s="9"/>
      <c r="AK1113" s="9"/>
      <c r="AL1113" s="9"/>
      <c r="AM1113" s="87"/>
      <c r="AN1113" s="9"/>
      <c r="AO1113" s="9"/>
      <c r="AP1113" s="9"/>
      <c r="AQ1113" s="10">
        <f t="shared" si="130"/>
        <v>0</v>
      </c>
      <c r="AR1113" s="12"/>
      <c r="AS1113" s="12"/>
      <c r="AT1113" s="11"/>
      <c r="AU1113" s="9"/>
      <c r="AV1113" s="9"/>
      <c r="AW1113" s="9">
        <f ca="1">IFERROR(IF(COUNTA(AV$56:AV1113)=AV$54,AV1113,FORECAST(AP1113,OFFSET(AY$56:AY$254,MATCH(AP1113,AX$56:AX$254,1)-1,0,2), OFFSET(AX$56:AX$254,MATCH(AP1113,AX$56:AX$254,1)-1,0,2))),"")</f>
        <v>0</v>
      </c>
      <c r="AX1113" s="9" t="str">
        <f t="array" ref="AX1113">IFERROR(INDEX(AP$56:AP$1054,SMALL(IF(ISNUMBER(AV$56:AV$1054),ROW(AP$1:AP$999),""),ROW(AP1058))),"")</f>
        <v/>
      </c>
      <c r="AY1113" s="9" t="str">
        <f t="array" ref="AY1113">IFERROR(INDEX(AV$56:AV$1054,SMALL(IF(ISNUMBER(AV$56:AV$1054),ROW(AV$1:AV$999),""),ROW(AV1058))),"")</f>
        <v/>
      </c>
      <c r="AZ1113" s="9"/>
      <c r="BA1113" s="9"/>
      <c r="BB1113" s="9"/>
      <c r="BC1113" s="9"/>
      <c r="BD1113" s="9"/>
      <c r="BE1113" s="9"/>
      <c r="BF1113" s="87"/>
      <c r="BG1113" s="9"/>
      <c r="BH1113" s="9"/>
      <c r="BI1113" s="9"/>
      <c r="BJ1113" s="10">
        <f t="shared" si="131"/>
        <v>0</v>
      </c>
      <c r="BK1113" s="12"/>
      <c r="BL1113" s="12"/>
      <c r="BM1113" s="11"/>
      <c r="BN1113" s="9"/>
      <c r="BO1113" s="9"/>
      <c r="BP1113" s="9">
        <f ca="1">IFERROR(IF(COUNTA(BO$56:BO1113)=BO$54,BO1113,FORECAST(BI1113,OFFSET(BR$56:BR$254,MATCH(BI1113,BQ$56:BQ$254,1)-1,0,2), OFFSET(BQ$56:BQ$254,MATCH(BI1113,BQ$56:BQ$254,1)-1,0,2))),"")</f>
        <v>0</v>
      </c>
      <c r="BQ1113" s="9" t="str">
        <f t="array" ref="BQ1113">IFERROR(INDEX(BI$56:BI$1054,SMALL(IF(ISNUMBER(BO$56:BO$1054),ROW(BI$1:BI$999),""),ROW(BI1058))),"")</f>
        <v/>
      </c>
      <c r="BR1113" s="9" t="str">
        <f t="array" ref="BR1113">IFERROR(INDEX(BO$56:BO$1054,SMALL(IF(ISNUMBER(BO$56:BO$1054),ROW(BO$1:BO$999),""),ROW(BO1058))),"")</f>
        <v/>
      </c>
      <c r="BS1113" s="9"/>
      <c r="BT1113" s="9"/>
      <c r="BU1113" s="9"/>
      <c r="BV1113" s="9"/>
      <c r="BW1113" s="9"/>
      <c r="BX1113" s="9"/>
      <c r="BY1113" s="87"/>
      <c r="BZ1113" s="9"/>
      <c r="CA1113" s="9"/>
      <c r="CB1113" s="9"/>
      <c r="CC1113" s="10">
        <f t="shared" si="132"/>
        <v>0</v>
      </c>
      <c r="CD1113" s="12"/>
      <c r="CE1113" s="12"/>
      <c r="CF1113" s="11"/>
      <c r="CG1113" s="9"/>
      <c r="CH1113" s="9"/>
      <c r="CI1113" s="9">
        <f ca="1">IFERROR(IF(COUNTA(CH$56:CH1113)=CH$54,CH1113,FORECAST(CB1113,OFFSET(CK$56:CK$254,MATCH(CB1113,CJ$56:CJ$254,1)-1,0,2), OFFSET(CJ$56:CJ$254,MATCH(CB1113,CJ$56:CJ$254,1)-1,0,2))),"")</f>
        <v>0</v>
      </c>
      <c r="CJ1113" s="9" t="str">
        <f t="array" ref="CJ1113">IFERROR(INDEX(CB$56:CB$1054,SMALL(IF(ISNUMBER(CH$56:CH$1054),ROW(CB$1:CB$999),""),ROW(CB1058))),"")</f>
        <v/>
      </c>
      <c r="CK1113" s="9" t="str">
        <f t="array" ref="CK1113">IFERROR(INDEX(CH$56:CH$1054,SMALL(IF(ISNUMBER(CH$56:CH$1054),ROW(CH$1:CH$999),""),ROW(CH1058))),"")</f>
        <v/>
      </c>
      <c r="CL1113" s="9"/>
      <c r="CM1113" s="9"/>
      <c r="CN1113" s="9"/>
      <c r="CO1113" s="9"/>
      <c r="CP1113" s="9"/>
      <c r="CQ1113" s="9"/>
      <c r="CR1113" s="87"/>
      <c r="CS1113" s="9"/>
      <c r="CT1113" s="9"/>
      <c r="CU1113" s="9"/>
      <c r="CV1113" s="10">
        <f t="shared" si="133"/>
        <v>0</v>
      </c>
      <c r="CW1113" s="12"/>
      <c r="CX1113" s="12"/>
      <c r="CY1113" s="11"/>
      <c r="CZ1113" s="9"/>
      <c r="DA1113" s="9"/>
      <c r="DB1113" s="9">
        <f ca="1">IFERROR(IF(COUNTA(DA$56:DA1113)=DA$54,DA1113,FORECAST(CU1113,OFFSET(DD$56:DD$254,MATCH(CU1113,DC$56:DC$254,1)-1,0,2), OFFSET(DC$56:DC$254,MATCH(CU1113,DC$56:DC$254,1)-1,0,2))),"")</f>
        <v>0</v>
      </c>
      <c r="DC1113" s="9" t="str">
        <f t="array" ref="DC1113">IFERROR(INDEX(CU$56:CU$1054,SMALL(IF(ISNUMBER(DA$56:DA$1054),ROW(CU$1:CU$999),""),ROW(CU1058))),"")</f>
        <v/>
      </c>
      <c r="DD1113" s="9" t="str">
        <f t="array" ref="DD1113">IFERROR(INDEX(DA$56:DA$1054,SMALL(IF(ISNUMBER(DA$56:DA$1054),ROW(DA$1:DA$999),""),ROW(DA1058))),"")</f>
        <v/>
      </c>
      <c r="DE1113" s="9"/>
      <c r="DF1113" s="9"/>
      <c r="DG1113" s="9"/>
      <c r="DH1113" s="9"/>
      <c r="DI1113" s="9"/>
      <c r="DJ1113" s="9"/>
      <c r="DK1113" s="87"/>
      <c r="DL1113" s="9"/>
      <c r="DM1113" s="9"/>
      <c r="DN1113" s="9"/>
      <c r="DO1113" s="10">
        <f t="shared" si="134"/>
        <v>0</v>
      </c>
      <c r="DP1113" s="12"/>
      <c r="DQ1113" s="12"/>
      <c r="DR1113" s="11"/>
      <c r="DS1113" s="9"/>
      <c r="DT1113" s="9"/>
      <c r="DU1113" s="9">
        <f ca="1">IFERROR(IF(COUNTA(DT$56:DT1113)=DT$54,DT1113,FORECAST(DN1113,OFFSET(DW$56:DW$254,MATCH(DN1113,DV$56:DV$254,1)-1,0,2), OFFSET(DV$56:DV$254,MATCH(DN1113,DV$56:DV$254,1)-1,0,2))),"")</f>
        <v>0</v>
      </c>
      <c r="DV1113" s="9" t="str">
        <f t="array" ref="DV1113">IFERROR(INDEX(DN$56:DN$1054,SMALL(IF(ISNUMBER(DT$56:DT$1054),ROW(DN$1:DN$999),""),ROW(DN1058))),"")</f>
        <v/>
      </c>
      <c r="DW1113" s="9" t="str">
        <f t="array" ref="DW1113">IFERROR(INDEX(DT$56:DT$1054,SMALL(IF(ISNUMBER(DT$56:DT$1054),ROW(DT$1:DT$999),""),ROW(DT1058))),"")</f>
        <v/>
      </c>
      <c r="DX1113" s="9"/>
      <c r="DY1113" s="9"/>
      <c r="DZ1113" s="9"/>
      <c r="EA1113" s="9"/>
      <c r="EB1113" s="9"/>
      <c r="EC1113" s="9"/>
      <c r="ED1113" s="87"/>
      <c r="EE1113" s="9"/>
      <c r="EF1113" s="9"/>
      <c r="EG1113" s="9"/>
      <c r="EH1113" s="10">
        <f t="shared" si="135"/>
        <v>0</v>
      </c>
      <c r="EI1113" s="12"/>
      <c r="EJ1113" s="12"/>
      <c r="EK1113" s="11"/>
      <c r="EL1113" s="9"/>
      <c r="EM1113" s="9"/>
      <c r="EN1113" s="9">
        <f ca="1">IFERROR(IF(COUNTA(EM$56:EM1113)=EM$54,EM1113,FORECAST(EG1113,OFFSET(EP$56:EP$254,MATCH(EG1113,EO$56:EO$254,1)-1,0,2), OFFSET(EO$56:EO$254,MATCH(EG1113,EO$56:EO$254,1)-1,0,2))),"")</f>
        <v>0</v>
      </c>
      <c r="EO1113" s="9" t="str">
        <f t="array" ref="EO1113">IFERROR(INDEX(EG$56:EG$1054,SMALL(IF(ISNUMBER(EM$56:EM$1054),ROW(EG$1:EG$999),""),ROW(EG1058))),"")</f>
        <v/>
      </c>
      <c r="EP1113" s="9" t="str">
        <f t="array" ref="EP1113">IFERROR(INDEX(EM$56:EM$1054,SMALL(IF(ISNUMBER(EM$56:EM$1054),ROW(EM$1:EM$999),""),ROW(EM1058))),"")</f>
        <v/>
      </c>
      <c r="EQ1113" s="9"/>
      <c r="ER1113" s="9"/>
      <c r="ES1113" s="9"/>
      <c r="ET1113" s="9"/>
      <c r="EU1113" s="9"/>
      <c r="EV1113" s="9"/>
    </row>
    <row r="1114" spans="1:152" x14ac:dyDescent="0.25">
      <c r="A1114" s="8"/>
      <c r="B1114" s="9"/>
      <c r="C1114" s="9"/>
      <c r="D1114" s="9"/>
      <c r="E1114" s="10">
        <f t="shared" si="128"/>
        <v>0</v>
      </c>
      <c r="F1114" s="12"/>
      <c r="G1114" s="12"/>
      <c r="H1114" s="11"/>
      <c r="I1114" s="9"/>
      <c r="J1114" s="9"/>
      <c r="K1114" s="9">
        <f ca="1">IFERROR(IF(COUNTA(J$56:J1114)=J$54,J1114,FORECAST(D1114,OFFSET(M$56:M$254,MATCH(D1114,L$56:L$254,1)-1,0,2), OFFSET(L$56:L$254,MATCH(D1114,L$56:L$254,1)-1,0,2))),"")</f>
        <v>0</v>
      </c>
      <c r="L1114" s="9" t="str">
        <f t="array" ref="L1114">IFERROR(INDEX(D$56:D$1054,SMALL(IF(ISNUMBER(J$56:J$1054),ROW(D$1:D$999),""),ROW(D1059))),"")</f>
        <v/>
      </c>
      <c r="M1114" s="9" t="str">
        <f t="array" ref="M1114">IFERROR(INDEX(J$56:J$1054,SMALL(IF(ISNUMBER(J$56:J$1054),ROW(J$1:J$999),""),ROW(J1059))),"")</f>
        <v/>
      </c>
      <c r="N1114" s="9"/>
      <c r="O1114" s="9"/>
      <c r="P1114" s="9"/>
      <c r="Q1114" s="9"/>
      <c r="R1114" s="9"/>
      <c r="S1114" s="9"/>
      <c r="T1114" s="87"/>
      <c r="U1114" s="9"/>
      <c r="V1114" s="9"/>
      <c r="W1114" s="9"/>
      <c r="X1114" s="10">
        <f t="shared" si="129"/>
        <v>0</v>
      </c>
      <c r="Y1114" s="12"/>
      <c r="Z1114" s="12"/>
      <c r="AA1114" s="11"/>
      <c r="AB1114" s="9"/>
      <c r="AC1114" s="9"/>
      <c r="AD1114" s="9">
        <f ca="1">IFERROR(IF(COUNTA(AC$56:AC1114)=AC$54,AC1114,FORECAST(W1114,OFFSET(AF$56:AF$254,MATCH(W1114,AE$56:AE$254,1)-1,0,2), OFFSET(AE$56:AE$254,MATCH(W1114,AE$56:AE$254,1)-1,0,2))),"")</f>
        <v>0</v>
      </c>
      <c r="AE1114" s="9" t="str">
        <f t="array" ref="AE1114">IFERROR(INDEX(W$56:W$1054,SMALL(IF(ISNUMBER(AC$56:AC$1054),ROW(W$1:W$999),""),ROW(W1059))),"")</f>
        <v/>
      </c>
      <c r="AF1114" s="9" t="str">
        <f t="array" ref="AF1114">IFERROR(INDEX(AC$56:AC$1054,SMALL(IF(ISNUMBER(AC$56:AC$1054),ROW(AC$1:AC$999),""),ROW(AC1059))),"")</f>
        <v/>
      </c>
      <c r="AG1114" s="9"/>
      <c r="AH1114" s="9"/>
      <c r="AI1114" s="9"/>
      <c r="AJ1114" s="9"/>
      <c r="AK1114" s="9"/>
      <c r="AL1114" s="9"/>
      <c r="AM1114" s="87"/>
      <c r="AN1114" s="9"/>
      <c r="AO1114" s="9"/>
      <c r="AP1114" s="9"/>
      <c r="AQ1114" s="10">
        <f t="shared" si="130"/>
        <v>0</v>
      </c>
      <c r="AR1114" s="12"/>
      <c r="AS1114" s="12"/>
      <c r="AT1114" s="11"/>
      <c r="AU1114" s="9"/>
      <c r="AV1114" s="9"/>
      <c r="AW1114" s="9">
        <f ca="1">IFERROR(IF(COUNTA(AV$56:AV1114)=AV$54,AV1114,FORECAST(AP1114,OFFSET(AY$56:AY$254,MATCH(AP1114,AX$56:AX$254,1)-1,0,2), OFFSET(AX$56:AX$254,MATCH(AP1114,AX$56:AX$254,1)-1,0,2))),"")</f>
        <v>0</v>
      </c>
      <c r="AX1114" s="9" t="str">
        <f t="array" ref="AX1114">IFERROR(INDEX(AP$56:AP$1054,SMALL(IF(ISNUMBER(AV$56:AV$1054),ROW(AP$1:AP$999),""),ROW(AP1059))),"")</f>
        <v/>
      </c>
      <c r="AY1114" s="9" t="str">
        <f t="array" ref="AY1114">IFERROR(INDEX(AV$56:AV$1054,SMALL(IF(ISNUMBER(AV$56:AV$1054),ROW(AV$1:AV$999),""),ROW(AV1059))),"")</f>
        <v/>
      </c>
      <c r="AZ1114" s="9"/>
      <c r="BA1114" s="9"/>
      <c r="BB1114" s="9"/>
      <c r="BC1114" s="9"/>
      <c r="BD1114" s="9"/>
      <c r="BE1114" s="9"/>
      <c r="BF1114" s="87"/>
      <c r="BG1114" s="9"/>
      <c r="BH1114" s="9"/>
      <c r="BI1114" s="9"/>
      <c r="BJ1114" s="10">
        <f t="shared" si="131"/>
        <v>0</v>
      </c>
      <c r="BK1114" s="12"/>
      <c r="BL1114" s="12"/>
      <c r="BM1114" s="11"/>
      <c r="BN1114" s="9"/>
      <c r="BO1114" s="9"/>
      <c r="BP1114" s="9">
        <f ca="1">IFERROR(IF(COUNTA(BO$56:BO1114)=BO$54,BO1114,FORECAST(BI1114,OFFSET(BR$56:BR$254,MATCH(BI1114,BQ$56:BQ$254,1)-1,0,2), OFFSET(BQ$56:BQ$254,MATCH(BI1114,BQ$56:BQ$254,1)-1,0,2))),"")</f>
        <v>0</v>
      </c>
      <c r="BQ1114" s="9" t="str">
        <f t="array" ref="BQ1114">IFERROR(INDEX(BI$56:BI$1054,SMALL(IF(ISNUMBER(BO$56:BO$1054),ROW(BI$1:BI$999),""),ROW(BI1059))),"")</f>
        <v/>
      </c>
      <c r="BR1114" s="9" t="str">
        <f t="array" ref="BR1114">IFERROR(INDEX(BO$56:BO$1054,SMALL(IF(ISNUMBER(BO$56:BO$1054),ROW(BO$1:BO$999),""),ROW(BO1059))),"")</f>
        <v/>
      </c>
      <c r="BS1114" s="9"/>
      <c r="BT1114" s="9"/>
      <c r="BU1114" s="9"/>
      <c r="BV1114" s="9"/>
      <c r="BW1114" s="9"/>
      <c r="BX1114" s="9"/>
      <c r="BY1114" s="87"/>
      <c r="BZ1114" s="9"/>
      <c r="CA1114" s="9"/>
      <c r="CB1114" s="9"/>
      <c r="CC1114" s="10">
        <f t="shared" si="132"/>
        <v>0</v>
      </c>
      <c r="CD1114" s="12"/>
      <c r="CE1114" s="12"/>
      <c r="CF1114" s="11"/>
      <c r="CG1114" s="9"/>
      <c r="CH1114" s="9"/>
      <c r="CI1114" s="9">
        <f ca="1">IFERROR(IF(COUNTA(CH$56:CH1114)=CH$54,CH1114,FORECAST(CB1114,OFFSET(CK$56:CK$254,MATCH(CB1114,CJ$56:CJ$254,1)-1,0,2), OFFSET(CJ$56:CJ$254,MATCH(CB1114,CJ$56:CJ$254,1)-1,0,2))),"")</f>
        <v>0</v>
      </c>
      <c r="CJ1114" s="9" t="str">
        <f t="array" ref="CJ1114">IFERROR(INDEX(CB$56:CB$1054,SMALL(IF(ISNUMBER(CH$56:CH$1054),ROW(CB$1:CB$999),""),ROW(CB1059))),"")</f>
        <v/>
      </c>
      <c r="CK1114" s="9" t="str">
        <f t="array" ref="CK1114">IFERROR(INDEX(CH$56:CH$1054,SMALL(IF(ISNUMBER(CH$56:CH$1054),ROW(CH$1:CH$999),""),ROW(CH1059))),"")</f>
        <v/>
      </c>
      <c r="CL1114" s="9"/>
      <c r="CM1114" s="9"/>
      <c r="CN1114" s="9"/>
      <c r="CO1114" s="9"/>
      <c r="CP1114" s="9"/>
      <c r="CQ1114" s="9"/>
      <c r="CR1114" s="87"/>
      <c r="CS1114" s="9"/>
      <c r="CT1114" s="9"/>
      <c r="CU1114" s="9"/>
      <c r="CV1114" s="10">
        <f t="shared" si="133"/>
        <v>0</v>
      </c>
      <c r="CW1114" s="12"/>
      <c r="CX1114" s="12"/>
      <c r="CY1114" s="11"/>
      <c r="CZ1114" s="9"/>
      <c r="DA1114" s="9"/>
      <c r="DB1114" s="9">
        <f ca="1">IFERROR(IF(COUNTA(DA$56:DA1114)=DA$54,DA1114,FORECAST(CU1114,OFFSET(DD$56:DD$254,MATCH(CU1114,DC$56:DC$254,1)-1,0,2), OFFSET(DC$56:DC$254,MATCH(CU1114,DC$56:DC$254,1)-1,0,2))),"")</f>
        <v>0</v>
      </c>
      <c r="DC1114" s="9" t="str">
        <f t="array" ref="DC1114">IFERROR(INDEX(CU$56:CU$1054,SMALL(IF(ISNUMBER(DA$56:DA$1054),ROW(CU$1:CU$999),""),ROW(CU1059))),"")</f>
        <v/>
      </c>
      <c r="DD1114" s="9" t="str">
        <f t="array" ref="DD1114">IFERROR(INDEX(DA$56:DA$1054,SMALL(IF(ISNUMBER(DA$56:DA$1054),ROW(DA$1:DA$999),""),ROW(DA1059))),"")</f>
        <v/>
      </c>
      <c r="DE1114" s="9"/>
      <c r="DF1114" s="9"/>
      <c r="DG1114" s="9"/>
      <c r="DH1114" s="9"/>
      <c r="DI1114" s="9"/>
      <c r="DJ1114" s="9"/>
      <c r="DK1114" s="87"/>
      <c r="DL1114" s="9"/>
      <c r="DM1114" s="9"/>
      <c r="DN1114" s="9"/>
      <c r="DO1114" s="10">
        <f t="shared" si="134"/>
        <v>0</v>
      </c>
      <c r="DP1114" s="12"/>
      <c r="DQ1114" s="12"/>
      <c r="DR1114" s="11"/>
      <c r="DS1114" s="9"/>
      <c r="DT1114" s="9"/>
      <c r="DU1114" s="9">
        <f ca="1">IFERROR(IF(COUNTA(DT$56:DT1114)=DT$54,DT1114,FORECAST(DN1114,OFFSET(DW$56:DW$254,MATCH(DN1114,DV$56:DV$254,1)-1,0,2), OFFSET(DV$56:DV$254,MATCH(DN1114,DV$56:DV$254,1)-1,0,2))),"")</f>
        <v>0</v>
      </c>
      <c r="DV1114" s="9" t="str">
        <f t="array" ref="DV1114">IFERROR(INDEX(DN$56:DN$1054,SMALL(IF(ISNUMBER(DT$56:DT$1054),ROW(DN$1:DN$999),""),ROW(DN1059))),"")</f>
        <v/>
      </c>
      <c r="DW1114" s="9" t="str">
        <f t="array" ref="DW1114">IFERROR(INDEX(DT$56:DT$1054,SMALL(IF(ISNUMBER(DT$56:DT$1054),ROW(DT$1:DT$999),""),ROW(DT1059))),"")</f>
        <v/>
      </c>
      <c r="DX1114" s="9"/>
      <c r="DY1114" s="9"/>
      <c r="DZ1114" s="9"/>
      <c r="EA1114" s="9"/>
      <c r="EB1114" s="9"/>
      <c r="EC1114" s="9"/>
      <c r="ED1114" s="87"/>
      <c r="EE1114" s="9"/>
      <c r="EF1114" s="9"/>
      <c r="EG1114" s="9"/>
      <c r="EH1114" s="10">
        <f t="shared" si="135"/>
        <v>0</v>
      </c>
      <c r="EI1114" s="12"/>
      <c r="EJ1114" s="12"/>
      <c r="EK1114" s="11"/>
      <c r="EL1114" s="9"/>
      <c r="EM1114" s="9"/>
      <c r="EN1114" s="9">
        <f ca="1">IFERROR(IF(COUNTA(EM$56:EM1114)=EM$54,EM1114,FORECAST(EG1114,OFFSET(EP$56:EP$254,MATCH(EG1114,EO$56:EO$254,1)-1,0,2), OFFSET(EO$56:EO$254,MATCH(EG1114,EO$56:EO$254,1)-1,0,2))),"")</f>
        <v>0</v>
      </c>
      <c r="EO1114" s="9" t="str">
        <f t="array" ref="EO1114">IFERROR(INDEX(EG$56:EG$1054,SMALL(IF(ISNUMBER(EM$56:EM$1054),ROW(EG$1:EG$999),""),ROW(EG1059))),"")</f>
        <v/>
      </c>
      <c r="EP1114" s="9" t="str">
        <f t="array" ref="EP1114">IFERROR(INDEX(EM$56:EM$1054,SMALL(IF(ISNUMBER(EM$56:EM$1054),ROW(EM$1:EM$999),""),ROW(EM1059))),"")</f>
        <v/>
      </c>
      <c r="EQ1114" s="9"/>
      <c r="ER1114" s="9"/>
      <c r="ES1114" s="9"/>
      <c r="ET1114" s="9"/>
      <c r="EU1114" s="9"/>
      <c r="EV1114" s="9"/>
    </row>
    <row r="1115" spans="1:152" x14ac:dyDescent="0.25">
      <c r="A1115" s="8"/>
      <c r="B1115" s="9"/>
      <c r="C1115" s="9"/>
      <c r="D1115" s="9"/>
      <c r="E1115" s="10">
        <f t="shared" si="128"/>
        <v>0</v>
      </c>
      <c r="F1115" s="12"/>
      <c r="G1115" s="12"/>
      <c r="H1115" s="11"/>
      <c r="I1115" s="9"/>
      <c r="J1115" s="9"/>
      <c r="K1115" s="9">
        <f ca="1">IFERROR(IF(COUNTA(J$56:J1115)=J$54,J1115,FORECAST(D1115,OFFSET(M$56:M$254,MATCH(D1115,L$56:L$254,1)-1,0,2), OFFSET(L$56:L$254,MATCH(D1115,L$56:L$254,1)-1,0,2))),"")</f>
        <v>0</v>
      </c>
      <c r="L1115" s="9" t="str">
        <f t="array" ref="L1115">IFERROR(INDEX(D$56:D$1054,SMALL(IF(ISNUMBER(J$56:J$1054),ROW(D$1:D$999),""),ROW(D1060))),"")</f>
        <v/>
      </c>
      <c r="M1115" s="9" t="str">
        <f t="array" ref="M1115">IFERROR(INDEX(J$56:J$1054,SMALL(IF(ISNUMBER(J$56:J$1054),ROW(J$1:J$999),""),ROW(J1060))),"")</f>
        <v/>
      </c>
      <c r="N1115" s="9"/>
      <c r="O1115" s="9"/>
      <c r="P1115" s="9"/>
      <c r="Q1115" s="9"/>
      <c r="R1115" s="9"/>
      <c r="S1115" s="9"/>
      <c r="T1115" s="87"/>
      <c r="U1115" s="9"/>
      <c r="V1115" s="9"/>
      <c r="W1115" s="9"/>
      <c r="X1115" s="10">
        <f t="shared" si="129"/>
        <v>0</v>
      </c>
      <c r="Y1115" s="12"/>
      <c r="Z1115" s="12"/>
      <c r="AA1115" s="11"/>
      <c r="AB1115" s="9"/>
      <c r="AC1115" s="9"/>
      <c r="AD1115" s="9">
        <f ca="1">IFERROR(IF(COUNTA(AC$56:AC1115)=AC$54,AC1115,FORECAST(W1115,OFFSET(AF$56:AF$254,MATCH(W1115,AE$56:AE$254,1)-1,0,2), OFFSET(AE$56:AE$254,MATCH(W1115,AE$56:AE$254,1)-1,0,2))),"")</f>
        <v>0</v>
      </c>
      <c r="AE1115" s="9" t="str">
        <f t="array" ref="AE1115">IFERROR(INDEX(W$56:W$1054,SMALL(IF(ISNUMBER(AC$56:AC$1054),ROW(W$1:W$999),""),ROW(W1060))),"")</f>
        <v/>
      </c>
      <c r="AF1115" s="9" t="str">
        <f t="array" ref="AF1115">IFERROR(INDEX(AC$56:AC$1054,SMALL(IF(ISNUMBER(AC$56:AC$1054),ROW(AC$1:AC$999),""),ROW(AC1060))),"")</f>
        <v/>
      </c>
      <c r="AG1115" s="9"/>
      <c r="AH1115" s="9"/>
      <c r="AI1115" s="9"/>
      <c r="AJ1115" s="9"/>
      <c r="AK1115" s="9"/>
      <c r="AL1115" s="9"/>
      <c r="AM1115" s="87"/>
      <c r="AN1115" s="9"/>
      <c r="AO1115" s="9"/>
      <c r="AP1115" s="9"/>
      <c r="AQ1115" s="10">
        <f t="shared" si="130"/>
        <v>0</v>
      </c>
      <c r="AR1115" s="12"/>
      <c r="AS1115" s="12"/>
      <c r="AT1115" s="11"/>
      <c r="AU1115" s="9"/>
      <c r="AV1115" s="9"/>
      <c r="AW1115" s="9">
        <f ca="1">IFERROR(IF(COUNTA(AV$56:AV1115)=AV$54,AV1115,FORECAST(AP1115,OFFSET(AY$56:AY$254,MATCH(AP1115,AX$56:AX$254,1)-1,0,2), OFFSET(AX$56:AX$254,MATCH(AP1115,AX$56:AX$254,1)-1,0,2))),"")</f>
        <v>0</v>
      </c>
      <c r="AX1115" s="9" t="str">
        <f t="array" ref="AX1115">IFERROR(INDEX(AP$56:AP$1054,SMALL(IF(ISNUMBER(AV$56:AV$1054),ROW(AP$1:AP$999),""),ROW(AP1060))),"")</f>
        <v/>
      </c>
      <c r="AY1115" s="9" t="str">
        <f t="array" ref="AY1115">IFERROR(INDEX(AV$56:AV$1054,SMALL(IF(ISNUMBER(AV$56:AV$1054),ROW(AV$1:AV$999),""),ROW(AV1060))),"")</f>
        <v/>
      </c>
      <c r="AZ1115" s="9"/>
      <c r="BA1115" s="9"/>
      <c r="BB1115" s="9"/>
      <c r="BC1115" s="9"/>
      <c r="BD1115" s="9"/>
      <c r="BE1115" s="9"/>
      <c r="BF1115" s="87"/>
      <c r="BG1115" s="9"/>
      <c r="BH1115" s="9"/>
      <c r="BI1115" s="9"/>
      <c r="BJ1115" s="10">
        <f t="shared" si="131"/>
        <v>0</v>
      </c>
      <c r="BK1115" s="12"/>
      <c r="BL1115" s="12"/>
      <c r="BM1115" s="11"/>
      <c r="BN1115" s="9"/>
      <c r="BO1115" s="9"/>
      <c r="BP1115" s="9">
        <f ca="1">IFERROR(IF(COUNTA(BO$56:BO1115)=BO$54,BO1115,FORECAST(BI1115,OFFSET(BR$56:BR$254,MATCH(BI1115,BQ$56:BQ$254,1)-1,0,2), OFFSET(BQ$56:BQ$254,MATCH(BI1115,BQ$56:BQ$254,1)-1,0,2))),"")</f>
        <v>0</v>
      </c>
      <c r="BQ1115" s="9" t="str">
        <f t="array" ref="BQ1115">IFERROR(INDEX(BI$56:BI$1054,SMALL(IF(ISNUMBER(BO$56:BO$1054),ROW(BI$1:BI$999),""),ROW(BI1060))),"")</f>
        <v/>
      </c>
      <c r="BR1115" s="9" t="str">
        <f t="array" ref="BR1115">IFERROR(INDEX(BO$56:BO$1054,SMALL(IF(ISNUMBER(BO$56:BO$1054),ROW(BO$1:BO$999),""),ROW(BO1060))),"")</f>
        <v/>
      </c>
      <c r="BS1115" s="9"/>
      <c r="BT1115" s="9"/>
      <c r="BU1115" s="9"/>
      <c r="BV1115" s="9"/>
      <c r="BW1115" s="9"/>
      <c r="BX1115" s="9"/>
      <c r="BY1115" s="87"/>
      <c r="BZ1115" s="9"/>
      <c r="CA1115" s="9"/>
      <c r="CB1115" s="9"/>
      <c r="CC1115" s="10">
        <f t="shared" si="132"/>
        <v>0</v>
      </c>
      <c r="CD1115" s="12"/>
      <c r="CE1115" s="12"/>
      <c r="CF1115" s="11"/>
      <c r="CG1115" s="9"/>
      <c r="CH1115" s="9"/>
      <c r="CI1115" s="9">
        <f ca="1">IFERROR(IF(COUNTA(CH$56:CH1115)=CH$54,CH1115,FORECAST(CB1115,OFFSET(CK$56:CK$254,MATCH(CB1115,CJ$56:CJ$254,1)-1,0,2), OFFSET(CJ$56:CJ$254,MATCH(CB1115,CJ$56:CJ$254,1)-1,0,2))),"")</f>
        <v>0</v>
      </c>
      <c r="CJ1115" s="9" t="str">
        <f t="array" ref="CJ1115">IFERROR(INDEX(CB$56:CB$1054,SMALL(IF(ISNUMBER(CH$56:CH$1054),ROW(CB$1:CB$999),""),ROW(CB1060))),"")</f>
        <v/>
      </c>
      <c r="CK1115" s="9" t="str">
        <f t="array" ref="CK1115">IFERROR(INDEX(CH$56:CH$1054,SMALL(IF(ISNUMBER(CH$56:CH$1054),ROW(CH$1:CH$999),""),ROW(CH1060))),"")</f>
        <v/>
      </c>
      <c r="CL1115" s="9"/>
      <c r="CM1115" s="9"/>
      <c r="CN1115" s="9"/>
      <c r="CO1115" s="9"/>
      <c r="CP1115" s="9"/>
      <c r="CQ1115" s="9"/>
      <c r="CR1115" s="87"/>
      <c r="CS1115" s="9"/>
      <c r="CT1115" s="9"/>
      <c r="CU1115" s="9"/>
      <c r="CV1115" s="10">
        <f t="shared" si="133"/>
        <v>0</v>
      </c>
      <c r="CW1115" s="12"/>
      <c r="CX1115" s="12"/>
      <c r="CY1115" s="11"/>
      <c r="CZ1115" s="9"/>
      <c r="DA1115" s="9"/>
      <c r="DB1115" s="9">
        <f ca="1">IFERROR(IF(COUNTA(DA$56:DA1115)=DA$54,DA1115,FORECAST(CU1115,OFFSET(DD$56:DD$254,MATCH(CU1115,DC$56:DC$254,1)-1,0,2), OFFSET(DC$56:DC$254,MATCH(CU1115,DC$56:DC$254,1)-1,0,2))),"")</f>
        <v>0</v>
      </c>
      <c r="DC1115" s="9" t="str">
        <f t="array" ref="DC1115">IFERROR(INDEX(CU$56:CU$1054,SMALL(IF(ISNUMBER(DA$56:DA$1054),ROW(CU$1:CU$999),""),ROW(CU1060))),"")</f>
        <v/>
      </c>
      <c r="DD1115" s="9" t="str">
        <f t="array" ref="DD1115">IFERROR(INDEX(DA$56:DA$1054,SMALL(IF(ISNUMBER(DA$56:DA$1054),ROW(DA$1:DA$999),""),ROW(DA1060))),"")</f>
        <v/>
      </c>
      <c r="DE1115" s="9"/>
      <c r="DF1115" s="9"/>
      <c r="DG1115" s="9"/>
      <c r="DH1115" s="9"/>
      <c r="DI1115" s="9"/>
      <c r="DJ1115" s="9"/>
      <c r="DK1115" s="87"/>
      <c r="DL1115" s="9"/>
      <c r="DM1115" s="9"/>
      <c r="DN1115" s="9"/>
      <c r="DO1115" s="10">
        <f t="shared" si="134"/>
        <v>0</v>
      </c>
      <c r="DP1115" s="12"/>
      <c r="DQ1115" s="12"/>
      <c r="DR1115" s="11"/>
      <c r="DS1115" s="9"/>
      <c r="DT1115" s="9"/>
      <c r="DU1115" s="9">
        <f ca="1">IFERROR(IF(COUNTA(DT$56:DT1115)=DT$54,DT1115,FORECAST(DN1115,OFFSET(DW$56:DW$254,MATCH(DN1115,DV$56:DV$254,1)-1,0,2), OFFSET(DV$56:DV$254,MATCH(DN1115,DV$56:DV$254,1)-1,0,2))),"")</f>
        <v>0</v>
      </c>
      <c r="DV1115" s="9" t="str">
        <f t="array" ref="DV1115">IFERROR(INDEX(DN$56:DN$1054,SMALL(IF(ISNUMBER(DT$56:DT$1054),ROW(DN$1:DN$999),""),ROW(DN1060))),"")</f>
        <v/>
      </c>
      <c r="DW1115" s="9" t="str">
        <f t="array" ref="DW1115">IFERROR(INDEX(DT$56:DT$1054,SMALL(IF(ISNUMBER(DT$56:DT$1054),ROW(DT$1:DT$999),""),ROW(DT1060))),"")</f>
        <v/>
      </c>
      <c r="DX1115" s="9"/>
      <c r="DY1115" s="9"/>
      <c r="DZ1115" s="9"/>
      <c r="EA1115" s="9"/>
      <c r="EB1115" s="9"/>
      <c r="EC1115" s="9"/>
      <c r="ED1115" s="87"/>
      <c r="EE1115" s="9"/>
      <c r="EF1115" s="9"/>
      <c r="EG1115" s="9"/>
      <c r="EH1115" s="10">
        <f t="shared" si="135"/>
        <v>0</v>
      </c>
      <c r="EI1115" s="12"/>
      <c r="EJ1115" s="12"/>
      <c r="EK1115" s="11"/>
      <c r="EL1115" s="9"/>
      <c r="EM1115" s="9"/>
      <c r="EN1115" s="9">
        <f ca="1">IFERROR(IF(COUNTA(EM$56:EM1115)=EM$54,EM1115,FORECAST(EG1115,OFFSET(EP$56:EP$254,MATCH(EG1115,EO$56:EO$254,1)-1,0,2), OFFSET(EO$56:EO$254,MATCH(EG1115,EO$56:EO$254,1)-1,0,2))),"")</f>
        <v>0</v>
      </c>
      <c r="EO1115" s="9" t="str">
        <f t="array" ref="EO1115">IFERROR(INDEX(EG$56:EG$1054,SMALL(IF(ISNUMBER(EM$56:EM$1054),ROW(EG$1:EG$999),""),ROW(EG1060))),"")</f>
        <v/>
      </c>
      <c r="EP1115" s="9" t="str">
        <f t="array" ref="EP1115">IFERROR(INDEX(EM$56:EM$1054,SMALL(IF(ISNUMBER(EM$56:EM$1054),ROW(EM$1:EM$999),""),ROW(EM1060))),"")</f>
        <v/>
      </c>
      <c r="EQ1115" s="9"/>
      <c r="ER1115" s="9"/>
      <c r="ES1115" s="9"/>
      <c r="ET1115" s="9"/>
      <c r="EU1115" s="9"/>
      <c r="EV1115" s="9"/>
    </row>
    <row r="1116" spans="1:152" x14ac:dyDescent="0.25">
      <c r="A1116" s="8"/>
      <c r="B1116" s="9"/>
      <c r="C1116" s="9"/>
      <c r="D1116" s="9"/>
      <c r="E1116" s="10">
        <f t="shared" si="128"/>
        <v>0</v>
      </c>
      <c r="F1116" s="12"/>
      <c r="G1116" s="12"/>
      <c r="H1116" s="11"/>
      <c r="I1116" s="9"/>
      <c r="J1116" s="9"/>
      <c r="K1116" s="9">
        <f ca="1">IFERROR(IF(COUNTA(J$56:J1116)=J$54,J1116,FORECAST(D1116,OFFSET(M$56:M$254,MATCH(D1116,L$56:L$254,1)-1,0,2), OFFSET(L$56:L$254,MATCH(D1116,L$56:L$254,1)-1,0,2))),"")</f>
        <v>0</v>
      </c>
      <c r="L1116" s="9" t="str">
        <f t="array" ref="L1116">IFERROR(INDEX(D$56:D$1054,SMALL(IF(ISNUMBER(J$56:J$1054),ROW(D$1:D$999),""),ROW(D1061))),"")</f>
        <v/>
      </c>
      <c r="M1116" s="9" t="str">
        <f t="array" ref="M1116">IFERROR(INDEX(J$56:J$1054,SMALL(IF(ISNUMBER(J$56:J$1054),ROW(J$1:J$999),""),ROW(J1061))),"")</f>
        <v/>
      </c>
      <c r="N1116" s="9"/>
      <c r="O1116" s="9"/>
      <c r="P1116" s="9"/>
      <c r="Q1116" s="9"/>
      <c r="R1116" s="9"/>
      <c r="S1116" s="9"/>
      <c r="T1116" s="87"/>
      <c r="U1116" s="9"/>
      <c r="V1116" s="9"/>
      <c r="W1116" s="9"/>
      <c r="X1116" s="10">
        <f t="shared" si="129"/>
        <v>0</v>
      </c>
      <c r="Y1116" s="12"/>
      <c r="Z1116" s="12"/>
      <c r="AA1116" s="11"/>
      <c r="AB1116" s="9"/>
      <c r="AC1116" s="9"/>
      <c r="AD1116" s="9">
        <f ca="1">IFERROR(IF(COUNTA(AC$56:AC1116)=AC$54,AC1116,FORECAST(W1116,OFFSET(AF$56:AF$254,MATCH(W1116,AE$56:AE$254,1)-1,0,2), OFFSET(AE$56:AE$254,MATCH(W1116,AE$56:AE$254,1)-1,0,2))),"")</f>
        <v>0</v>
      </c>
      <c r="AE1116" s="9" t="str">
        <f t="array" ref="AE1116">IFERROR(INDEX(W$56:W$1054,SMALL(IF(ISNUMBER(AC$56:AC$1054),ROW(W$1:W$999),""),ROW(W1061))),"")</f>
        <v/>
      </c>
      <c r="AF1116" s="9" t="str">
        <f t="array" ref="AF1116">IFERROR(INDEX(AC$56:AC$1054,SMALL(IF(ISNUMBER(AC$56:AC$1054),ROW(AC$1:AC$999),""),ROW(AC1061))),"")</f>
        <v/>
      </c>
      <c r="AG1116" s="9"/>
      <c r="AH1116" s="9"/>
      <c r="AI1116" s="9"/>
      <c r="AJ1116" s="9"/>
      <c r="AK1116" s="9"/>
      <c r="AL1116" s="9"/>
      <c r="AM1116" s="87"/>
      <c r="AN1116" s="9"/>
      <c r="AO1116" s="9"/>
      <c r="AP1116" s="9"/>
      <c r="AQ1116" s="10">
        <f t="shared" si="130"/>
        <v>0</v>
      </c>
      <c r="AR1116" s="12"/>
      <c r="AS1116" s="12"/>
      <c r="AT1116" s="11"/>
      <c r="AU1116" s="9"/>
      <c r="AV1116" s="9"/>
      <c r="AW1116" s="9">
        <f ca="1">IFERROR(IF(COUNTA(AV$56:AV1116)=AV$54,AV1116,FORECAST(AP1116,OFFSET(AY$56:AY$254,MATCH(AP1116,AX$56:AX$254,1)-1,0,2), OFFSET(AX$56:AX$254,MATCH(AP1116,AX$56:AX$254,1)-1,0,2))),"")</f>
        <v>0</v>
      </c>
      <c r="AX1116" s="9" t="str">
        <f t="array" ref="AX1116">IFERROR(INDEX(AP$56:AP$1054,SMALL(IF(ISNUMBER(AV$56:AV$1054),ROW(AP$1:AP$999),""),ROW(AP1061))),"")</f>
        <v/>
      </c>
      <c r="AY1116" s="9" t="str">
        <f t="array" ref="AY1116">IFERROR(INDEX(AV$56:AV$1054,SMALL(IF(ISNUMBER(AV$56:AV$1054),ROW(AV$1:AV$999),""),ROW(AV1061))),"")</f>
        <v/>
      </c>
      <c r="AZ1116" s="9"/>
      <c r="BA1116" s="9"/>
      <c r="BB1116" s="9"/>
      <c r="BC1116" s="9"/>
      <c r="BD1116" s="9"/>
      <c r="BE1116" s="9"/>
      <c r="BF1116" s="87"/>
      <c r="BG1116" s="9"/>
      <c r="BH1116" s="9"/>
      <c r="BI1116" s="9"/>
      <c r="BJ1116" s="10">
        <f t="shared" si="131"/>
        <v>0</v>
      </c>
      <c r="BK1116" s="12"/>
      <c r="BL1116" s="12"/>
      <c r="BM1116" s="11"/>
      <c r="BN1116" s="9"/>
      <c r="BO1116" s="9"/>
      <c r="BP1116" s="9">
        <f ca="1">IFERROR(IF(COUNTA(BO$56:BO1116)=BO$54,BO1116,FORECAST(BI1116,OFFSET(BR$56:BR$254,MATCH(BI1116,BQ$56:BQ$254,1)-1,0,2), OFFSET(BQ$56:BQ$254,MATCH(BI1116,BQ$56:BQ$254,1)-1,0,2))),"")</f>
        <v>0</v>
      </c>
      <c r="BQ1116" s="9" t="str">
        <f t="array" ref="BQ1116">IFERROR(INDEX(BI$56:BI$1054,SMALL(IF(ISNUMBER(BO$56:BO$1054),ROW(BI$1:BI$999),""),ROW(BI1061))),"")</f>
        <v/>
      </c>
      <c r="BR1116" s="9" t="str">
        <f t="array" ref="BR1116">IFERROR(INDEX(BO$56:BO$1054,SMALL(IF(ISNUMBER(BO$56:BO$1054),ROW(BO$1:BO$999),""),ROW(BO1061))),"")</f>
        <v/>
      </c>
      <c r="BS1116" s="9"/>
      <c r="BT1116" s="9"/>
      <c r="BU1116" s="9"/>
      <c r="BV1116" s="9"/>
      <c r="BW1116" s="9"/>
      <c r="BX1116" s="9"/>
      <c r="BY1116" s="87"/>
      <c r="BZ1116" s="9"/>
      <c r="CA1116" s="9"/>
      <c r="CB1116" s="9"/>
      <c r="CC1116" s="10">
        <f t="shared" si="132"/>
        <v>0</v>
      </c>
      <c r="CD1116" s="12"/>
      <c r="CE1116" s="12"/>
      <c r="CF1116" s="11"/>
      <c r="CG1116" s="9"/>
      <c r="CH1116" s="9"/>
      <c r="CI1116" s="9">
        <f ca="1">IFERROR(IF(COUNTA(CH$56:CH1116)=CH$54,CH1116,FORECAST(CB1116,OFFSET(CK$56:CK$254,MATCH(CB1116,CJ$56:CJ$254,1)-1,0,2), OFFSET(CJ$56:CJ$254,MATCH(CB1116,CJ$56:CJ$254,1)-1,0,2))),"")</f>
        <v>0</v>
      </c>
      <c r="CJ1116" s="9" t="str">
        <f t="array" ref="CJ1116">IFERROR(INDEX(CB$56:CB$1054,SMALL(IF(ISNUMBER(CH$56:CH$1054),ROW(CB$1:CB$999),""),ROW(CB1061))),"")</f>
        <v/>
      </c>
      <c r="CK1116" s="9" t="str">
        <f t="array" ref="CK1116">IFERROR(INDEX(CH$56:CH$1054,SMALL(IF(ISNUMBER(CH$56:CH$1054),ROW(CH$1:CH$999),""),ROW(CH1061))),"")</f>
        <v/>
      </c>
      <c r="CL1116" s="9"/>
      <c r="CM1116" s="9"/>
      <c r="CN1116" s="9"/>
      <c r="CO1116" s="9"/>
      <c r="CP1116" s="9"/>
      <c r="CQ1116" s="9"/>
      <c r="CR1116" s="87"/>
      <c r="CS1116" s="9"/>
      <c r="CT1116" s="9"/>
      <c r="CU1116" s="9"/>
      <c r="CV1116" s="10">
        <f t="shared" si="133"/>
        <v>0</v>
      </c>
      <c r="CW1116" s="12"/>
      <c r="CX1116" s="12"/>
      <c r="CY1116" s="11"/>
      <c r="CZ1116" s="9"/>
      <c r="DA1116" s="9"/>
      <c r="DB1116" s="9">
        <f ca="1">IFERROR(IF(COUNTA(DA$56:DA1116)=DA$54,DA1116,FORECAST(CU1116,OFFSET(DD$56:DD$254,MATCH(CU1116,DC$56:DC$254,1)-1,0,2), OFFSET(DC$56:DC$254,MATCH(CU1116,DC$56:DC$254,1)-1,0,2))),"")</f>
        <v>0</v>
      </c>
      <c r="DC1116" s="9" t="str">
        <f t="array" ref="DC1116">IFERROR(INDEX(CU$56:CU$1054,SMALL(IF(ISNUMBER(DA$56:DA$1054),ROW(CU$1:CU$999),""),ROW(CU1061))),"")</f>
        <v/>
      </c>
      <c r="DD1116" s="9" t="str">
        <f t="array" ref="DD1116">IFERROR(INDEX(DA$56:DA$1054,SMALL(IF(ISNUMBER(DA$56:DA$1054),ROW(DA$1:DA$999),""),ROW(DA1061))),"")</f>
        <v/>
      </c>
      <c r="DE1116" s="9"/>
      <c r="DF1116" s="9"/>
      <c r="DG1116" s="9"/>
      <c r="DH1116" s="9"/>
      <c r="DI1116" s="9"/>
      <c r="DJ1116" s="9"/>
      <c r="DK1116" s="87"/>
      <c r="DL1116" s="9"/>
      <c r="DM1116" s="9"/>
      <c r="DN1116" s="9"/>
      <c r="DO1116" s="10">
        <f t="shared" si="134"/>
        <v>0</v>
      </c>
      <c r="DP1116" s="12"/>
      <c r="DQ1116" s="12"/>
      <c r="DR1116" s="11"/>
      <c r="DS1116" s="9"/>
      <c r="DT1116" s="9"/>
      <c r="DU1116" s="9">
        <f ca="1">IFERROR(IF(COUNTA(DT$56:DT1116)=DT$54,DT1116,FORECAST(DN1116,OFFSET(DW$56:DW$254,MATCH(DN1116,DV$56:DV$254,1)-1,0,2), OFFSET(DV$56:DV$254,MATCH(DN1116,DV$56:DV$254,1)-1,0,2))),"")</f>
        <v>0</v>
      </c>
      <c r="DV1116" s="9" t="str">
        <f t="array" ref="DV1116">IFERROR(INDEX(DN$56:DN$1054,SMALL(IF(ISNUMBER(DT$56:DT$1054),ROW(DN$1:DN$999),""),ROW(DN1061))),"")</f>
        <v/>
      </c>
      <c r="DW1116" s="9" t="str">
        <f t="array" ref="DW1116">IFERROR(INDEX(DT$56:DT$1054,SMALL(IF(ISNUMBER(DT$56:DT$1054),ROW(DT$1:DT$999),""),ROW(DT1061))),"")</f>
        <v/>
      </c>
      <c r="DX1116" s="9"/>
      <c r="DY1116" s="9"/>
      <c r="DZ1116" s="9"/>
      <c r="EA1116" s="9"/>
      <c r="EB1116" s="9"/>
      <c r="EC1116" s="9"/>
      <c r="ED1116" s="87"/>
      <c r="EE1116" s="9"/>
      <c r="EF1116" s="9"/>
      <c r="EG1116" s="9"/>
      <c r="EH1116" s="10">
        <f t="shared" si="135"/>
        <v>0</v>
      </c>
      <c r="EI1116" s="12"/>
      <c r="EJ1116" s="12"/>
      <c r="EK1116" s="11"/>
      <c r="EL1116" s="9"/>
      <c r="EM1116" s="9"/>
      <c r="EN1116" s="9">
        <f ca="1">IFERROR(IF(COUNTA(EM$56:EM1116)=EM$54,EM1116,FORECAST(EG1116,OFFSET(EP$56:EP$254,MATCH(EG1116,EO$56:EO$254,1)-1,0,2), OFFSET(EO$56:EO$254,MATCH(EG1116,EO$56:EO$254,1)-1,0,2))),"")</f>
        <v>0</v>
      </c>
      <c r="EO1116" s="9" t="str">
        <f t="array" ref="EO1116">IFERROR(INDEX(EG$56:EG$1054,SMALL(IF(ISNUMBER(EM$56:EM$1054),ROW(EG$1:EG$999),""),ROW(EG1061))),"")</f>
        <v/>
      </c>
      <c r="EP1116" s="9" t="str">
        <f t="array" ref="EP1116">IFERROR(INDEX(EM$56:EM$1054,SMALL(IF(ISNUMBER(EM$56:EM$1054),ROW(EM$1:EM$999),""),ROW(EM1061))),"")</f>
        <v/>
      </c>
      <c r="EQ1116" s="9"/>
      <c r="ER1116" s="9"/>
      <c r="ES1116" s="9"/>
      <c r="ET1116" s="9"/>
      <c r="EU1116" s="9"/>
      <c r="EV1116" s="9"/>
    </row>
    <row r="1117" spans="1:152" x14ac:dyDescent="0.25">
      <c r="A1117" s="8"/>
      <c r="B1117" s="9"/>
      <c r="C1117" s="9"/>
      <c r="D1117" s="9"/>
      <c r="E1117" s="10">
        <f t="shared" si="128"/>
        <v>0</v>
      </c>
      <c r="F1117" s="12"/>
      <c r="G1117" s="12"/>
      <c r="H1117" s="11"/>
      <c r="I1117" s="9"/>
      <c r="J1117" s="9"/>
      <c r="K1117" s="9">
        <f ca="1">IFERROR(IF(COUNTA(J$56:J1117)=J$54,J1117,FORECAST(D1117,OFFSET(M$56:M$254,MATCH(D1117,L$56:L$254,1)-1,0,2), OFFSET(L$56:L$254,MATCH(D1117,L$56:L$254,1)-1,0,2))),"")</f>
        <v>0</v>
      </c>
      <c r="L1117" s="9" t="str">
        <f t="array" ref="L1117">IFERROR(INDEX(D$56:D$1054,SMALL(IF(ISNUMBER(J$56:J$1054),ROW(D$1:D$999),""),ROW(D1062))),"")</f>
        <v/>
      </c>
      <c r="M1117" s="9" t="str">
        <f t="array" ref="M1117">IFERROR(INDEX(J$56:J$1054,SMALL(IF(ISNUMBER(J$56:J$1054),ROW(J$1:J$999),""),ROW(J1062))),"")</f>
        <v/>
      </c>
      <c r="N1117" s="9"/>
      <c r="O1117" s="9"/>
      <c r="P1117" s="9"/>
      <c r="Q1117" s="9"/>
      <c r="R1117" s="9"/>
      <c r="S1117" s="9"/>
      <c r="T1117" s="87"/>
      <c r="U1117" s="9"/>
      <c r="V1117" s="9"/>
      <c r="W1117" s="9"/>
      <c r="X1117" s="10">
        <f t="shared" si="129"/>
        <v>0</v>
      </c>
      <c r="Y1117" s="12"/>
      <c r="Z1117" s="12"/>
      <c r="AA1117" s="11"/>
      <c r="AB1117" s="9"/>
      <c r="AC1117" s="9"/>
      <c r="AD1117" s="9">
        <f ca="1">IFERROR(IF(COUNTA(AC$56:AC1117)=AC$54,AC1117,FORECAST(W1117,OFFSET(AF$56:AF$254,MATCH(W1117,AE$56:AE$254,1)-1,0,2), OFFSET(AE$56:AE$254,MATCH(W1117,AE$56:AE$254,1)-1,0,2))),"")</f>
        <v>0</v>
      </c>
      <c r="AE1117" s="9" t="str">
        <f t="array" ref="AE1117">IFERROR(INDEX(W$56:W$1054,SMALL(IF(ISNUMBER(AC$56:AC$1054),ROW(W$1:W$999),""),ROW(W1062))),"")</f>
        <v/>
      </c>
      <c r="AF1117" s="9" t="str">
        <f t="array" ref="AF1117">IFERROR(INDEX(AC$56:AC$1054,SMALL(IF(ISNUMBER(AC$56:AC$1054),ROW(AC$1:AC$999),""),ROW(AC1062))),"")</f>
        <v/>
      </c>
      <c r="AG1117" s="9"/>
      <c r="AH1117" s="9"/>
      <c r="AI1117" s="9"/>
      <c r="AJ1117" s="9"/>
      <c r="AK1117" s="9"/>
      <c r="AL1117" s="9"/>
      <c r="AM1117" s="87"/>
      <c r="AN1117" s="9"/>
      <c r="AO1117" s="9"/>
      <c r="AP1117" s="9"/>
      <c r="AQ1117" s="10">
        <f t="shared" si="130"/>
        <v>0</v>
      </c>
      <c r="AR1117" s="12"/>
      <c r="AS1117" s="12"/>
      <c r="AT1117" s="11"/>
      <c r="AU1117" s="9"/>
      <c r="AV1117" s="9"/>
      <c r="AW1117" s="9">
        <f ca="1">IFERROR(IF(COUNTA(AV$56:AV1117)=AV$54,AV1117,FORECAST(AP1117,OFFSET(AY$56:AY$254,MATCH(AP1117,AX$56:AX$254,1)-1,0,2), OFFSET(AX$56:AX$254,MATCH(AP1117,AX$56:AX$254,1)-1,0,2))),"")</f>
        <v>0</v>
      </c>
      <c r="AX1117" s="9" t="str">
        <f t="array" ref="AX1117">IFERROR(INDEX(AP$56:AP$1054,SMALL(IF(ISNUMBER(AV$56:AV$1054),ROW(AP$1:AP$999),""),ROW(AP1062))),"")</f>
        <v/>
      </c>
      <c r="AY1117" s="9" t="str">
        <f t="array" ref="AY1117">IFERROR(INDEX(AV$56:AV$1054,SMALL(IF(ISNUMBER(AV$56:AV$1054),ROW(AV$1:AV$999),""),ROW(AV1062))),"")</f>
        <v/>
      </c>
      <c r="AZ1117" s="9"/>
      <c r="BA1117" s="9"/>
      <c r="BB1117" s="9"/>
      <c r="BC1117" s="9"/>
      <c r="BD1117" s="9"/>
      <c r="BE1117" s="9"/>
      <c r="BF1117" s="87"/>
      <c r="BG1117" s="9"/>
      <c r="BH1117" s="9"/>
      <c r="BI1117" s="9"/>
      <c r="BJ1117" s="10">
        <f t="shared" si="131"/>
        <v>0</v>
      </c>
      <c r="BK1117" s="12"/>
      <c r="BL1117" s="12"/>
      <c r="BM1117" s="11"/>
      <c r="BN1117" s="9"/>
      <c r="BO1117" s="9"/>
      <c r="BP1117" s="9">
        <f ca="1">IFERROR(IF(COUNTA(BO$56:BO1117)=BO$54,BO1117,FORECAST(BI1117,OFFSET(BR$56:BR$254,MATCH(BI1117,BQ$56:BQ$254,1)-1,0,2), OFFSET(BQ$56:BQ$254,MATCH(BI1117,BQ$56:BQ$254,1)-1,0,2))),"")</f>
        <v>0</v>
      </c>
      <c r="BQ1117" s="9" t="str">
        <f t="array" ref="BQ1117">IFERROR(INDEX(BI$56:BI$1054,SMALL(IF(ISNUMBER(BO$56:BO$1054),ROW(BI$1:BI$999),""),ROW(BI1062))),"")</f>
        <v/>
      </c>
      <c r="BR1117" s="9" t="str">
        <f t="array" ref="BR1117">IFERROR(INDEX(BO$56:BO$1054,SMALL(IF(ISNUMBER(BO$56:BO$1054),ROW(BO$1:BO$999),""),ROW(BO1062))),"")</f>
        <v/>
      </c>
      <c r="BS1117" s="9"/>
      <c r="BT1117" s="9"/>
      <c r="BU1117" s="9"/>
      <c r="BV1117" s="9"/>
      <c r="BW1117" s="9"/>
      <c r="BX1117" s="9"/>
      <c r="BY1117" s="87"/>
      <c r="BZ1117" s="9"/>
      <c r="CA1117" s="9"/>
      <c r="CB1117" s="9"/>
      <c r="CC1117" s="10">
        <f t="shared" si="132"/>
        <v>0</v>
      </c>
      <c r="CD1117" s="12"/>
      <c r="CE1117" s="12"/>
      <c r="CF1117" s="11"/>
      <c r="CG1117" s="9"/>
      <c r="CH1117" s="9"/>
      <c r="CI1117" s="9">
        <f ca="1">IFERROR(IF(COUNTA(CH$56:CH1117)=CH$54,CH1117,FORECAST(CB1117,OFFSET(CK$56:CK$254,MATCH(CB1117,CJ$56:CJ$254,1)-1,0,2), OFFSET(CJ$56:CJ$254,MATCH(CB1117,CJ$56:CJ$254,1)-1,0,2))),"")</f>
        <v>0</v>
      </c>
      <c r="CJ1117" s="9" t="str">
        <f t="array" ref="CJ1117">IFERROR(INDEX(CB$56:CB$1054,SMALL(IF(ISNUMBER(CH$56:CH$1054),ROW(CB$1:CB$999),""),ROW(CB1062))),"")</f>
        <v/>
      </c>
      <c r="CK1117" s="9" t="str">
        <f t="array" ref="CK1117">IFERROR(INDEX(CH$56:CH$1054,SMALL(IF(ISNUMBER(CH$56:CH$1054),ROW(CH$1:CH$999),""),ROW(CH1062))),"")</f>
        <v/>
      </c>
      <c r="CL1117" s="9"/>
      <c r="CM1117" s="9"/>
      <c r="CN1117" s="9"/>
      <c r="CO1117" s="9"/>
      <c r="CP1117" s="9"/>
      <c r="CQ1117" s="9"/>
      <c r="CR1117" s="87"/>
      <c r="CS1117" s="9"/>
      <c r="CT1117" s="9"/>
      <c r="CU1117" s="9"/>
      <c r="CV1117" s="10">
        <f t="shared" si="133"/>
        <v>0</v>
      </c>
      <c r="CW1117" s="12"/>
      <c r="CX1117" s="12"/>
      <c r="CY1117" s="11"/>
      <c r="CZ1117" s="9"/>
      <c r="DA1117" s="9"/>
      <c r="DB1117" s="9">
        <f ca="1">IFERROR(IF(COUNTA(DA$56:DA1117)=DA$54,DA1117,FORECAST(CU1117,OFFSET(DD$56:DD$254,MATCH(CU1117,DC$56:DC$254,1)-1,0,2), OFFSET(DC$56:DC$254,MATCH(CU1117,DC$56:DC$254,1)-1,0,2))),"")</f>
        <v>0</v>
      </c>
      <c r="DC1117" s="9" t="str">
        <f t="array" ref="DC1117">IFERROR(INDEX(CU$56:CU$1054,SMALL(IF(ISNUMBER(DA$56:DA$1054),ROW(CU$1:CU$999),""),ROW(CU1062))),"")</f>
        <v/>
      </c>
      <c r="DD1117" s="9" t="str">
        <f t="array" ref="DD1117">IFERROR(INDEX(DA$56:DA$1054,SMALL(IF(ISNUMBER(DA$56:DA$1054),ROW(DA$1:DA$999),""),ROW(DA1062))),"")</f>
        <v/>
      </c>
      <c r="DE1117" s="9"/>
      <c r="DF1117" s="9"/>
      <c r="DG1117" s="9"/>
      <c r="DH1117" s="9"/>
      <c r="DI1117" s="9"/>
      <c r="DJ1117" s="9"/>
      <c r="DK1117" s="87"/>
      <c r="DL1117" s="9"/>
      <c r="DM1117" s="9"/>
      <c r="DN1117" s="9"/>
      <c r="DO1117" s="10">
        <f t="shared" si="134"/>
        <v>0</v>
      </c>
      <c r="DP1117" s="12"/>
      <c r="DQ1117" s="12"/>
      <c r="DR1117" s="11"/>
      <c r="DS1117" s="9"/>
      <c r="DT1117" s="9"/>
      <c r="DU1117" s="9">
        <f ca="1">IFERROR(IF(COUNTA(DT$56:DT1117)=DT$54,DT1117,FORECAST(DN1117,OFFSET(DW$56:DW$254,MATCH(DN1117,DV$56:DV$254,1)-1,0,2), OFFSET(DV$56:DV$254,MATCH(DN1117,DV$56:DV$254,1)-1,0,2))),"")</f>
        <v>0</v>
      </c>
      <c r="DV1117" s="9" t="str">
        <f t="array" ref="DV1117">IFERROR(INDEX(DN$56:DN$1054,SMALL(IF(ISNUMBER(DT$56:DT$1054),ROW(DN$1:DN$999),""),ROW(DN1062))),"")</f>
        <v/>
      </c>
      <c r="DW1117" s="9" t="str">
        <f t="array" ref="DW1117">IFERROR(INDEX(DT$56:DT$1054,SMALL(IF(ISNUMBER(DT$56:DT$1054),ROW(DT$1:DT$999),""),ROW(DT1062))),"")</f>
        <v/>
      </c>
      <c r="DX1117" s="9"/>
      <c r="DY1117" s="9"/>
      <c r="DZ1117" s="9"/>
      <c r="EA1117" s="9"/>
      <c r="EB1117" s="9"/>
      <c r="EC1117" s="9"/>
      <c r="ED1117" s="87"/>
      <c r="EE1117" s="9"/>
      <c r="EF1117" s="9"/>
      <c r="EG1117" s="9"/>
      <c r="EH1117" s="10">
        <f t="shared" si="135"/>
        <v>0</v>
      </c>
      <c r="EI1117" s="12"/>
      <c r="EJ1117" s="12"/>
      <c r="EK1117" s="11"/>
      <c r="EL1117" s="9"/>
      <c r="EM1117" s="9"/>
      <c r="EN1117" s="9">
        <f ca="1">IFERROR(IF(COUNTA(EM$56:EM1117)=EM$54,EM1117,FORECAST(EG1117,OFFSET(EP$56:EP$254,MATCH(EG1117,EO$56:EO$254,1)-1,0,2), OFFSET(EO$56:EO$254,MATCH(EG1117,EO$56:EO$254,1)-1,0,2))),"")</f>
        <v>0</v>
      </c>
      <c r="EO1117" s="9" t="str">
        <f t="array" ref="EO1117">IFERROR(INDEX(EG$56:EG$1054,SMALL(IF(ISNUMBER(EM$56:EM$1054),ROW(EG$1:EG$999),""),ROW(EG1062))),"")</f>
        <v/>
      </c>
      <c r="EP1117" s="9" t="str">
        <f t="array" ref="EP1117">IFERROR(INDEX(EM$56:EM$1054,SMALL(IF(ISNUMBER(EM$56:EM$1054),ROW(EM$1:EM$999),""),ROW(EM1062))),"")</f>
        <v/>
      </c>
      <c r="EQ1117" s="9"/>
      <c r="ER1117" s="9"/>
      <c r="ES1117" s="9"/>
      <c r="ET1117" s="9"/>
      <c r="EU1117" s="9"/>
      <c r="EV1117" s="9"/>
    </row>
    <row r="1118" spans="1:152" x14ac:dyDescent="0.25">
      <c r="A1118" s="8"/>
      <c r="B1118" s="9"/>
      <c r="C1118" s="9"/>
      <c r="D1118" s="9"/>
      <c r="E1118" s="10">
        <f t="shared" si="128"/>
        <v>0</v>
      </c>
      <c r="F1118" s="12"/>
      <c r="G1118" s="12"/>
      <c r="H1118" s="11"/>
      <c r="I1118" s="9"/>
      <c r="J1118" s="9"/>
      <c r="K1118" s="9">
        <f ca="1">IFERROR(IF(COUNTA(J$56:J1118)=J$54,J1118,FORECAST(D1118,OFFSET(M$56:M$254,MATCH(D1118,L$56:L$254,1)-1,0,2), OFFSET(L$56:L$254,MATCH(D1118,L$56:L$254,1)-1,0,2))),"")</f>
        <v>0</v>
      </c>
      <c r="L1118" s="9" t="str">
        <f t="array" ref="L1118">IFERROR(INDEX(D$56:D$1054,SMALL(IF(ISNUMBER(J$56:J$1054),ROW(D$1:D$999),""),ROW(D1063))),"")</f>
        <v/>
      </c>
      <c r="M1118" s="9" t="str">
        <f t="array" ref="M1118">IFERROR(INDEX(J$56:J$1054,SMALL(IF(ISNUMBER(J$56:J$1054),ROW(J$1:J$999),""),ROW(J1063))),"")</f>
        <v/>
      </c>
      <c r="N1118" s="9"/>
      <c r="O1118" s="9"/>
      <c r="P1118" s="9"/>
      <c r="Q1118" s="9"/>
      <c r="R1118" s="9"/>
      <c r="S1118" s="9"/>
      <c r="T1118" s="87"/>
      <c r="U1118" s="9"/>
      <c r="V1118" s="9"/>
      <c r="W1118" s="9"/>
      <c r="X1118" s="10">
        <f t="shared" si="129"/>
        <v>0</v>
      </c>
      <c r="Y1118" s="12"/>
      <c r="Z1118" s="12"/>
      <c r="AA1118" s="11"/>
      <c r="AB1118" s="9"/>
      <c r="AC1118" s="9"/>
      <c r="AD1118" s="9">
        <f ca="1">IFERROR(IF(COUNTA(AC$56:AC1118)=AC$54,AC1118,FORECAST(W1118,OFFSET(AF$56:AF$254,MATCH(W1118,AE$56:AE$254,1)-1,0,2), OFFSET(AE$56:AE$254,MATCH(W1118,AE$56:AE$254,1)-1,0,2))),"")</f>
        <v>0</v>
      </c>
      <c r="AE1118" s="9" t="str">
        <f t="array" ref="AE1118">IFERROR(INDEX(W$56:W$1054,SMALL(IF(ISNUMBER(AC$56:AC$1054),ROW(W$1:W$999),""),ROW(W1063))),"")</f>
        <v/>
      </c>
      <c r="AF1118" s="9" t="str">
        <f t="array" ref="AF1118">IFERROR(INDEX(AC$56:AC$1054,SMALL(IF(ISNUMBER(AC$56:AC$1054),ROW(AC$1:AC$999),""),ROW(AC1063))),"")</f>
        <v/>
      </c>
      <c r="AG1118" s="9"/>
      <c r="AH1118" s="9"/>
      <c r="AI1118" s="9"/>
      <c r="AJ1118" s="9"/>
      <c r="AK1118" s="9"/>
      <c r="AL1118" s="9"/>
      <c r="AM1118" s="87"/>
      <c r="AN1118" s="9"/>
      <c r="AO1118" s="9"/>
      <c r="AP1118" s="9"/>
      <c r="AQ1118" s="10">
        <f t="shared" si="130"/>
        <v>0</v>
      </c>
      <c r="AR1118" s="12"/>
      <c r="AS1118" s="12"/>
      <c r="AT1118" s="11"/>
      <c r="AU1118" s="9"/>
      <c r="AV1118" s="9"/>
      <c r="AW1118" s="9">
        <f ca="1">IFERROR(IF(COUNTA(AV$56:AV1118)=AV$54,AV1118,FORECAST(AP1118,OFFSET(AY$56:AY$254,MATCH(AP1118,AX$56:AX$254,1)-1,0,2), OFFSET(AX$56:AX$254,MATCH(AP1118,AX$56:AX$254,1)-1,0,2))),"")</f>
        <v>0</v>
      </c>
      <c r="AX1118" s="9" t="str">
        <f t="array" ref="AX1118">IFERROR(INDEX(AP$56:AP$1054,SMALL(IF(ISNUMBER(AV$56:AV$1054),ROW(AP$1:AP$999),""),ROW(AP1063))),"")</f>
        <v/>
      </c>
      <c r="AY1118" s="9" t="str">
        <f t="array" ref="AY1118">IFERROR(INDEX(AV$56:AV$1054,SMALL(IF(ISNUMBER(AV$56:AV$1054),ROW(AV$1:AV$999),""),ROW(AV1063))),"")</f>
        <v/>
      </c>
      <c r="AZ1118" s="9"/>
      <c r="BA1118" s="9"/>
      <c r="BB1118" s="9"/>
      <c r="BC1118" s="9"/>
      <c r="BD1118" s="9"/>
      <c r="BE1118" s="9"/>
      <c r="BF1118" s="87"/>
      <c r="BG1118" s="9"/>
      <c r="BH1118" s="9"/>
      <c r="BI1118" s="9"/>
      <c r="BJ1118" s="10">
        <f t="shared" si="131"/>
        <v>0</v>
      </c>
      <c r="BK1118" s="12"/>
      <c r="BL1118" s="12"/>
      <c r="BM1118" s="11"/>
      <c r="BN1118" s="9"/>
      <c r="BO1118" s="9"/>
      <c r="BP1118" s="9">
        <f ca="1">IFERROR(IF(COUNTA(BO$56:BO1118)=BO$54,BO1118,FORECAST(BI1118,OFFSET(BR$56:BR$254,MATCH(BI1118,BQ$56:BQ$254,1)-1,0,2), OFFSET(BQ$56:BQ$254,MATCH(BI1118,BQ$56:BQ$254,1)-1,0,2))),"")</f>
        <v>0</v>
      </c>
      <c r="BQ1118" s="9" t="str">
        <f t="array" ref="BQ1118">IFERROR(INDEX(BI$56:BI$1054,SMALL(IF(ISNUMBER(BO$56:BO$1054),ROW(BI$1:BI$999),""),ROW(BI1063))),"")</f>
        <v/>
      </c>
      <c r="BR1118" s="9" t="str">
        <f t="array" ref="BR1118">IFERROR(INDEX(BO$56:BO$1054,SMALL(IF(ISNUMBER(BO$56:BO$1054),ROW(BO$1:BO$999),""),ROW(BO1063))),"")</f>
        <v/>
      </c>
      <c r="BS1118" s="9"/>
      <c r="BT1118" s="9"/>
      <c r="BU1118" s="9"/>
      <c r="BV1118" s="9"/>
      <c r="BW1118" s="9"/>
      <c r="BX1118" s="9"/>
      <c r="BY1118" s="87"/>
      <c r="BZ1118" s="9"/>
      <c r="CA1118" s="9"/>
      <c r="CB1118" s="9"/>
      <c r="CC1118" s="10">
        <f t="shared" si="132"/>
        <v>0</v>
      </c>
      <c r="CD1118" s="12"/>
      <c r="CE1118" s="12"/>
      <c r="CF1118" s="11"/>
      <c r="CG1118" s="9"/>
      <c r="CH1118" s="9"/>
      <c r="CI1118" s="9">
        <f ca="1">IFERROR(IF(COUNTA(CH$56:CH1118)=CH$54,CH1118,FORECAST(CB1118,OFFSET(CK$56:CK$254,MATCH(CB1118,CJ$56:CJ$254,1)-1,0,2), OFFSET(CJ$56:CJ$254,MATCH(CB1118,CJ$56:CJ$254,1)-1,0,2))),"")</f>
        <v>0</v>
      </c>
      <c r="CJ1118" s="9" t="str">
        <f t="array" ref="CJ1118">IFERROR(INDEX(CB$56:CB$1054,SMALL(IF(ISNUMBER(CH$56:CH$1054),ROW(CB$1:CB$999),""),ROW(CB1063))),"")</f>
        <v/>
      </c>
      <c r="CK1118" s="9" t="str">
        <f t="array" ref="CK1118">IFERROR(INDEX(CH$56:CH$1054,SMALL(IF(ISNUMBER(CH$56:CH$1054),ROW(CH$1:CH$999),""),ROW(CH1063))),"")</f>
        <v/>
      </c>
      <c r="CL1118" s="9"/>
      <c r="CM1118" s="9"/>
      <c r="CN1118" s="9"/>
      <c r="CO1118" s="9"/>
      <c r="CP1118" s="9"/>
      <c r="CQ1118" s="9"/>
      <c r="CR1118" s="87"/>
      <c r="CS1118" s="9"/>
      <c r="CT1118" s="9"/>
      <c r="CU1118" s="9"/>
      <c r="CV1118" s="10">
        <f t="shared" si="133"/>
        <v>0</v>
      </c>
      <c r="CW1118" s="12"/>
      <c r="CX1118" s="12"/>
      <c r="CY1118" s="11"/>
      <c r="CZ1118" s="9"/>
      <c r="DA1118" s="9"/>
      <c r="DB1118" s="9">
        <f ca="1">IFERROR(IF(COUNTA(DA$56:DA1118)=DA$54,DA1118,FORECAST(CU1118,OFFSET(DD$56:DD$254,MATCH(CU1118,DC$56:DC$254,1)-1,0,2), OFFSET(DC$56:DC$254,MATCH(CU1118,DC$56:DC$254,1)-1,0,2))),"")</f>
        <v>0</v>
      </c>
      <c r="DC1118" s="9" t="str">
        <f t="array" ref="DC1118">IFERROR(INDEX(CU$56:CU$1054,SMALL(IF(ISNUMBER(DA$56:DA$1054),ROW(CU$1:CU$999),""),ROW(CU1063))),"")</f>
        <v/>
      </c>
      <c r="DD1118" s="9" t="str">
        <f t="array" ref="DD1118">IFERROR(INDEX(DA$56:DA$1054,SMALL(IF(ISNUMBER(DA$56:DA$1054),ROW(DA$1:DA$999),""),ROW(DA1063))),"")</f>
        <v/>
      </c>
      <c r="DE1118" s="9"/>
      <c r="DF1118" s="9"/>
      <c r="DG1118" s="9"/>
      <c r="DH1118" s="9"/>
      <c r="DI1118" s="9"/>
      <c r="DJ1118" s="9"/>
      <c r="DK1118" s="87"/>
      <c r="DL1118" s="9"/>
      <c r="DM1118" s="9"/>
      <c r="DN1118" s="9"/>
      <c r="DO1118" s="10">
        <f t="shared" si="134"/>
        <v>0</v>
      </c>
      <c r="DP1118" s="12"/>
      <c r="DQ1118" s="12"/>
      <c r="DR1118" s="11"/>
      <c r="DS1118" s="9"/>
      <c r="DT1118" s="9"/>
      <c r="DU1118" s="9">
        <f ca="1">IFERROR(IF(COUNTA(DT$56:DT1118)=DT$54,DT1118,FORECAST(DN1118,OFFSET(DW$56:DW$254,MATCH(DN1118,DV$56:DV$254,1)-1,0,2), OFFSET(DV$56:DV$254,MATCH(DN1118,DV$56:DV$254,1)-1,0,2))),"")</f>
        <v>0</v>
      </c>
      <c r="DV1118" s="9" t="str">
        <f t="array" ref="DV1118">IFERROR(INDEX(DN$56:DN$1054,SMALL(IF(ISNUMBER(DT$56:DT$1054),ROW(DN$1:DN$999),""),ROW(DN1063))),"")</f>
        <v/>
      </c>
      <c r="DW1118" s="9" t="str">
        <f t="array" ref="DW1118">IFERROR(INDEX(DT$56:DT$1054,SMALL(IF(ISNUMBER(DT$56:DT$1054),ROW(DT$1:DT$999),""),ROW(DT1063))),"")</f>
        <v/>
      </c>
      <c r="DX1118" s="9"/>
      <c r="DY1118" s="9"/>
      <c r="DZ1118" s="9"/>
      <c r="EA1118" s="9"/>
      <c r="EB1118" s="9"/>
      <c r="EC1118" s="9"/>
      <c r="ED1118" s="87"/>
      <c r="EE1118" s="9"/>
      <c r="EF1118" s="9"/>
      <c r="EG1118" s="9"/>
      <c r="EH1118" s="10">
        <f t="shared" si="135"/>
        <v>0</v>
      </c>
      <c r="EI1118" s="12"/>
      <c r="EJ1118" s="12"/>
      <c r="EK1118" s="11"/>
      <c r="EL1118" s="9"/>
      <c r="EM1118" s="9"/>
      <c r="EN1118" s="9">
        <f ca="1">IFERROR(IF(COUNTA(EM$56:EM1118)=EM$54,EM1118,FORECAST(EG1118,OFFSET(EP$56:EP$254,MATCH(EG1118,EO$56:EO$254,1)-1,0,2), OFFSET(EO$56:EO$254,MATCH(EG1118,EO$56:EO$254,1)-1,0,2))),"")</f>
        <v>0</v>
      </c>
      <c r="EO1118" s="9" t="str">
        <f t="array" ref="EO1118">IFERROR(INDEX(EG$56:EG$1054,SMALL(IF(ISNUMBER(EM$56:EM$1054),ROW(EG$1:EG$999),""),ROW(EG1063))),"")</f>
        <v/>
      </c>
      <c r="EP1118" s="9" t="str">
        <f t="array" ref="EP1118">IFERROR(INDEX(EM$56:EM$1054,SMALL(IF(ISNUMBER(EM$56:EM$1054),ROW(EM$1:EM$999),""),ROW(EM1063))),"")</f>
        <v/>
      </c>
      <c r="EQ1118" s="9"/>
      <c r="ER1118" s="9"/>
      <c r="ES1118" s="9"/>
      <c r="ET1118" s="9"/>
      <c r="EU1118" s="9"/>
      <c r="EV1118" s="9"/>
    </row>
    <row r="1119" spans="1:152" x14ac:dyDescent="0.25">
      <c r="A1119" s="8"/>
      <c r="B1119" s="9"/>
      <c r="C1119" s="9"/>
      <c r="D1119" s="9"/>
      <c r="E1119" s="10">
        <f t="shared" si="128"/>
        <v>0</v>
      </c>
      <c r="F1119" s="12"/>
      <c r="G1119" s="12"/>
      <c r="H1119" s="11"/>
      <c r="I1119" s="9"/>
      <c r="J1119" s="9"/>
      <c r="K1119" s="9">
        <f ca="1">IFERROR(IF(COUNTA(J$56:J1119)=J$54,J1119,FORECAST(D1119,OFFSET(M$56:M$254,MATCH(D1119,L$56:L$254,1)-1,0,2), OFFSET(L$56:L$254,MATCH(D1119,L$56:L$254,1)-1,0,2))),"")</f>
        <v>0</v>
      </c>
      <c r="L1119" s="9" t="str">
        <f t="array" ref="L1119">IFERROR(INDEX(D$56:D$1054,SMALL(IF(ISNUMBER(J$56:J$1054),ROW(D$1:D$999),""),ROW(D1064))),"")</f>
        <v/>
      </c>
      <c r="M1119" s="9" t="str">
        <f t="array" ref="M1119">IFERROR(INDEX(J$56:J$1054,SMALL(IF(ISNUMBER(J$56:J$1054),ROW(J$1:J$999),""),ROW(J1064))),"")</f>
        <v/>
      </c>
      <c r="N1119" s="9"/>
      <c r="O1119" s="9"/>
      <c r="P1119" s="9"/>
      <c r="Q1119" s="9"/>
      <c r="R1119" s="9"/>
      <c r="S1119" s="9"/>
      <c r="T1119" s="87"/>
      <c r="U1119" s="9"/>
      <c r="V1119" s="9"/>
      <c r="W1119" s="9"/>
      <c r="X1119" s="10">
        <f t="shared" si="129"/>
        <v>0</v>
      </c>
      <c r="Y1119" s="12"/>
      <c r="Z1119" s="12"/>
      <c r="AA1119" s="11"/>
      <c r="AB1119" s="9"/>
      <c r="AC1119" s="9"/>
      <c r="AD1119" s="9">
        <f ca="1">IFERROR(IF(COUNTA(AC$56:AC1119)=AC$54,AC1119,FORECAST(W1119,OFFSET(AF$56:AF$254,MATCH(W1119,AE$56:AE$254,1)-1,0,2), OFFSET(AE$56:AE$254,MATCH(W1119,AE$56:AE$254,1)-1,0,2))),"")</f>
        <v>0</v>
      </c>
      <c r="AE1119" s="9" t="str">
        <f t="array" ref="AE1119">IFERROR(INDEX(W$56:W$1054,SMALL(IF(ISNUMBER(AC$56:AC$1054),ROW(W$1:W$999),""),ROW(W1064))),"")</f>
        <v/>
      </c>
      <c r="AF1119" s="9" t="str">
        <f t="array" ref="AF1119">IFERROR(INDEX(AC$56:AC$1054,SMALL(IF(ISNUMBER(AC$56:AC$1054),ROW(AC$1:AC$999),""),ROW(AC1064))),"")</f>
        <v/>
      </c>
      <c r="AG1119" s="9"/>
      <c r="AH1119" s="9"/>
      <c r="AI1119" s="9"/>
      <c r="AJ1119" s="9"/>
      <c r="AK1119" s="9"/>
      <c r="AL1119" s="9"/>
      <c r="AM1119" s="87"/>
      <c r="AN1119" s="9"/>
      <c r="AO1119" s="9"/>
      <c r="AP1119" s="9"/>
      <c r="AQ1119" s="10">
        <f t="shared" si="130"/>
        <v>0</v>
      </c>
      <c r="AR1119" s="12"/>
      <c r="AS1119" s="12"/>
      <c r="AT1119" s="11"/>
      <c r="AU1119" s="9"/>
      <c r="AV1119" s="9"/>
      <c r="AW1119" s="9">
        <f ca="1">IFERROR(IF(COUNTA(AV$56:AV1119)=AV$54,AV1119,FORECAST(AP1119,OFFSET(AY$56:AY$254,MATCH(AP1119,AX$56:AX$254,1)-1,0,2), OFFSET(AX$56:AX$254,MATCH(AP1119,AX$56:AX$254,1)-1,0,2))),"")</f>
        <v>0</v>
      </c>
      <c r="AX1119" s="9" t="str">
        <f t="array" ref="AX1119">IFERROR(INDEX(AP$56:AP$1054,SMALL(IF(ISNUMBER(AV$56:AV$1054),ROW(AP$1:AP$999),""),ROW(AP1064))),"")</f>
        <v/>
      </c>
      <c r="AY1119" s="9" t="str">
        <f t="array" ref="AY1119">IFERROR(INDEX(AV$56:AV$1054,SMALL(IF(ISNUMBER(AV$56:AV$1054),ROW(AV$1:AV$999),""),ROW(AV1064))),"")</f>
        <v/>
      </c>
      <c r="AZ1119" s="9"/>
      <c r="BA1119" s="9"/>
      <c r="BB1119" s="9"/>
      <c r="BC1119" s="9"/>
      <c r="BD1119" s="9"/>
      <c r="BE1119" s="9"/>
      <c r="BF1119" s="87"/>
      <c r="BG1119" s="9"/>
      <c r="BH1119" s="9"/>
      <c r="BI1119" s="9"/>
      <c r="BJ1119" s="10">
        <f t="shared" si="131"/>
        <v>0</v>
      </c>
      <c r="BK1119" s="12"/>
      <c r="BL1119" s="12"/>
      <c r="BM1119" s="11"/>
      <c r="BN1119" s="9"/>
      <c r="BO1119" s="9"/>
      <c r="BP1119" s="9">
        <f ca="1">IFERROR(IF(COUNTA(BO$56:BO1119)=BO$54,BO1119,FORECAST(BI1119,OFFSET(BR$56:BR$254,MATCH(BI1119,BQ$56:BQ$254,1)-1,0,2), OFFSET(BQ$56:BQ$254,MATCH(BI1119,BQ$56:BQ$254,1)-1,0,2))),"")</f>
        <v>0</v>
      </c>
      <c r="BQ1119" s="9" t="str">
        <f t="array" ref="BQ1119">IFERROR(INDEX(BI$56:BI$1054,SMALL(IF(ISNUMBER(BO$56:BO$1054),ROW(BI$1:BI$999),""),ROW(BI1064))),"")</f>
        <v/>
      </c>
      <c r="BR1119" s="9" t="str">
        <f t="array" ref="BR1119">IFERROR(INDEX(BO$56:BO$1054,SMALL(IF(ISNUMBER(BO$56:BO$1054),ROW(BO$1:BO$999),""),ROW(BO1064))),"")</f>
        <v/>
      </c>
      <c r="BS1119" s="9"/>
      <c r="BT1119" s="9"/>
      <c r="BU1119" s="9"/>
      <c r="BV1119" s="9"/>
      <c r="BW1119" s="9"/>
      <c r="BX1119" s="9"/>
      <c r="BY1119" s="87"/>
      <c r="BZ1119" s="9"/>
      <c r="CA1119" s="9"/>
      <c r="CB1119" s="9"/>
      <c r="CC1119" s="10">
        <f t="shared" si="132"/>
        <v>0</v>
      </c>
      <c r="CD1119" s="12"/>
      <c r="CE1119" s="12"/>
      <c r="CF1119" s="11"/>
      <c r="CG1119" s="9"/>
      <c r="CH1119" s="9"/>
      <c r="CI1119" s="9">
        <f ca="1">IFERROR(IF(COUNTA(CH$56:CH1119)=CH$54,CH1119,FORECAST(CB1119,OFFSET(CK$56:CK$254,MATCH(CB1119,CJ$56:CJ$254,1)-1,0,2), OFFSET(CJ$56:CJ$254,MATCH(CB1119,CJ$56:CJ$254,1)-1,0,2))),"")</f>
        <v>0</v>
      </c>
      <c r="CJ1119" s="9" t="str">
        <f t="array" ref="CJ1119">IFERROR(INDEX(CB$56:CB$1054,SMALL(IF(ISNUMBER(CH$56:CH$1054),ROW(CB$1:CB$999),""),ROW(CB1064))),"")</f>
        <v/>
      </c>
      <c r="CK1119" s="9" t="str">
        <f t="array" ref="CK1119">IFERROR(INDEX(CH$56:CH$1054,SMALL(IF(ISNUMBER(CH$56:CH$1054),ROW(CH$1:CH$999),""),ROW(CH1064))),"")</f>
        <v/>
      </c>
      <c r="CL1119" s="9"/>
      <c r="CM1119" s="9"/>
      <c r="CN1119" s="9"/>
      <c r="CO1119" s="9"/>
      <c r="CP1119" s="9"/>
      <c r="CQ1119" s="9"/>
      <c r="CR1119" s="87"/>
      <c r="CS1119" s="9"/>
      <c r="CT1119" s="9"/>
      <c r="CU1119" s="9"/>
      <c r="CV1119" s="10">
        <f t="shared" si="133"/>
        <v>0</v>
      </c>
      <c r="CW1119" s="12"/>
      <c r="CX1119" s="12"/>
      <c r="CY1119" s="11"/>
      <c r="CZ1119" s="9"/>
      <c r="DA1119" s="9"/>
      <c r="DB1119" s="9">
        <f ca="1">IFERROR(IF(COUNTA(DA$56:DA1119)=DA$54,DA1119,FORECAST(CU1119,OFFSET(DD$56:DD$254,MATCH(CU1119,DC$56:DC$254,1)-1,0,2), OFFSET(DC$56:DC$254,MATCH(CU1119,DC$56:DC$254,1)-1,0,2))),"")</f>
        <v>0</v>
      </c>
      <c r="DC1119" s="9" t="str">
        <f t="array" ref="DC1119">IFERROR(INDEX(CU$56:CU$1054,SMALL(IF(ISNUMBER(DA$56:DA$1054),ROW(CU$1:CU$999),""),ROW(CU1064))),"")</f>
        <v/>
      </c>
      <c r="DD1119" s="9" t="str">
        <f t="array" ref="DD1119">IFERROR(INDEX(DA$56:DA$1054,SMALL(IF(ISNUMBER(DA$56:DA$1054),ROW(DA$1:DA$999),""),ROW(DA1064))),"")</f>
        <v/>
      </c>
      <c r="DE1119" s="9"/>
      <c r="DF1119" s="9"/>
      <c r="DG1119" s="9"/>
      <c r="DH1119" s="9"/>
      <c r="DI1119" s="9"/>
      <c r="DJ1119" s="9"/>
      <c r="DK1119" s="87"/>
      <c r="DL1119" s="9"/>
      <c r="DM1119" s="9"/>
      <c r="DN1119" s="9"/>
      <c r="DO1119" s="10">
        <f t="shared" si="134"/>
        <v>0</v>
      </c>
      <c r="DP1119" s="12"/>
      <c r="DQ1119" s="12"/>
      <c r="DR1119" s="11"/>
      <c r="DS1119" s="9"/>
      <c r="DT1119" s="9"/>
      <c r="DU1119" s="9">
        <f ca="1">IFERROR(IF(COUNTA(DT$56:DT1119)=DT$54,DT1119,FORECAST(DN1119,OFFSET(DW$56:DW$254,MATCH(DN1119,DV$56:DV$254,1)-1,0,2), OFFSET(DV$56:DV$254,MATCH(DN1119,DV$56:DV$254,1)-1,0,2))),"")</f>
        <v>0</v>
      </c>
      <c r="DV1119" s="9" t="str">
        <f t="array" ref="DV1119">IFERROR(INDEX(DN$56:DN$1054,SMALL(IF(ISNUMBER(DT$56:DT$1054),ROW(DN$1:DN$999),""),ROW(DN1064))),"")</f>
        <v/>
      </c>
      <c r="DW1119" s="9" t="str">
        <f t="array" ref="DW1119">IFERROR(INDEX(DT$56:DT$1054,SMALL(IF(ISNUMBER(DT$56:DT$1054),ROW(DT$1:DT$999),""),ROW(DT1064))),"")</f>
        <v/>
      </c>
      <c r="DX1119" s="9"/>
      <c r="DY1119" s="9"/>
      <c r="DZ1119" s="9"/>
      <c r="EA1119" s="9"/>
      <c r="EB1119" s="9"/>
      <c r="EC1119" s="9"/>
      <c r="ED1119" s="87"/>
      <c r="EE1119" s="9"/>
      <c r="EF1119" s="9"/>
      <c r="EG1119" s="9"/>
      <c r="EH1119" s="10">
        <f t="shared" si="135"/>
        <v>0</v>
      </c>
      <c r="EI1119" s="12"/>
      <c r="EJ1119" s="12"/>
      <c r="EK1119" s="11"/>
      <c r="EL1119" s="9"/>
      <c r="EM1119" s="9"/>
      <c r="EN1119" s="9">
        <f ca="1">IFERROR(IF(COUNTA(EM$56:EM1119)=EM$54,EM1119,FORECAST(EG1119,OFFSET(EP$56:EP$254,MATCH(EG1119,EO$56:EO$254,1)-1,0,2), OFFSET(EO$56:EO$254,MATCH(EG1119,EO$56:EO$254,1)-1,0,2))),"")</f>
        <v>0</v>
      </c>
      <c r="EO1119" s="9" t="str">
        <f t="array" ref="EO1119">IFERROR(INDEX(EG$56:EG$1054,SMALL(IF(ISNUMBER(EM$56:EM$1054),ROW(EG$1:EG$999),""),ROW(EG1064))),"")</f>
        <v/>
      </c>
      <c r="EP1119" s="9" t="str">
        <f t="array" ref="EP1119">IFERROR(INDEX(EM$56:EM$1054,SMALL(IF(ISNUMBER(EM$56:EM$1054),ROW(EM$1:EM$999),""),ROW(EM1064))),"")</f>
        <v/>
      </c>
      <c r="EQ1119" s="9"/>
      <c r="ER1119" s="9"/>
      <c r="ES1119" s="9"/>
      <c r="ET1119" s="9"/>
      <c r="EU1119" s="9"/>
      <c r="EV1119" s="9"/>
    </row>
    <row r="1120" spans="1:152" x14ac:dyDescent="0.25">
      <c r="A1120" s="8"/>
      <c r="B1120" s="9"/>
      <c r="C1120" s="9"/>
      <c r="D1120" s="9"/>
      <c r="E1120" s="10">
        <f t="shared" si="128"/>
        <v>0</v>
      </c>
      <c r="F1120" s="12"/>
      <c r="G1120" s="12"/>
      <c r="H1120" s="11"/>
      <c r="I1120" s="9"/>
      <c r="J1120" s="9"/>
      <c r="K1120" s="9">
        <f ca="1">IFERROR(IF(COUNTA(J$56:J1120)=J$54,J1120,FORECAST(D1120,OFFSET(M$56:M$254,MATCH(D1120,L$56:L$254,1)-1,0,2), OFFSET(L$56:L$254,MATCH(D1120,L$56:L$254,1)-1,0,2))),"")</f>
        <v>0</v>
      </c>
      <c r="L1120" s="9" t="str">
        <f t="array" ref="L1120">IFERROR(INDEX(D$56:D$1054,SMALL(IF(ISNUMBER(J$56:J$1054),ROW(D$1:D$999),""),ROW(D1065))),"")</f>
        <v/>
      </c>
      <c r="M1120" s="9" t="str">
        <f t="array" ref="M1120">IFERROR(INDEX(J$56:J$1054,SMALL(IF(ISNUMBER(J$56:J$1054),ROW(J$1:J$999),""),ROW(J1065))),"")</f>
        <v/>
      </c>
      <c r="N1120" s="9"/>
      <c r="O1120" s="9"/>
      <c r="P1120" s="9"/>
      <c r="Q1120" s="9"/>
      <c r="R1120" s="9"/>
      <c r="S1120" s="9"/>
      <c r="T1120" s="87"/>
      <c r="U1120" s="9"/>
      <c r="V1120" s="9"/>
      <c r="W1120" s="9"/>
      <c r="X1120" s="10">
        <f t="shared" si="129"/>
        <v>0</v>
      </c>
      <c r="Y1120" s="12"/>
      <c r="Z1120" s="12"/>
      <c r="AA1120" s="11"/>
      <c r="AB1120" s="9"/>
      <c r="AC1120" s="9"/>
      <c r="AD1120" s="9">
        <f ca="1">IFERROR(IF(COUNTA(AC$56:AC1120)=AC$54,AC1120,FORECAST(W1120,OFFSET(AF$56:AF$254,MATCH(W1120,AE$56:AE$254,1)-1,0,2), OFFSET(AE$56:AE$254,MATCH(W1120,AE$56:AE$254,1)-1,0,2))),"")</f>
        <v>0</v>
      </c>
      <c r="AE1120" s="9" t="str">
        <f t="array" ref="AE1120">IFERROR(INDEX(W$56:W$1054,SMALL(IF(ISNUMBER(AC$56:AC$1054),ROW(W$1:W$999),""),ROW(W1065))),"")</f>
        <v/>
      </c>
      <c r="AF1120" s="9" t="str">
        <f t="array" ref="AF1120">IFERROR(INDEX(AC$56:AC$1054,SMALL(IF(ISNUMBER(AC$56:AC$1054),ROW(AC$1:AC$999),""),ROW(AC1065))),"")</f>
        <v/>
      </c>
      <c r="AG1120" s="9"/>
      <c r="AH1120" s="9"/>
      <c r="AI1120" s="9"/>
      <c r="AJ1120" s="9"/>
      <c r="AK1120" s="9"/>
      <c r="AL1120" s="9"/>
      <c r="AM1120" s="87"/>
      <c r="AN1120" s="9"/>
      <c r="AO1120" s="9"/>
      <c r="AP1120" s="9"/>
      <c r="AQ1120" s="10">
        <f t="shared" si="130"/>
        <v>0</v>
      </c>
      <c r="AR1120" s="12"/>
      <c r="AS1120" s="12"/>
      <c r="AT1120" s="11"/>
      <c r="AU1120" s="9"/>
      <c r="AV1120" s="9"/>
      <c r="AW1120" s="9">
        <f ca="1">IFERROR(IF(COUNTA(AV$56:AV1120)=AV$54,AV1120,FORECAST(AP1120,OFFSET(AY$56:AY$254,MATCH(AP1120,AX$56:AX$254,1)-1,0,2), OFFSET(AX$56:AX$254,MATCH(AP1120,AX$56:AX$254,1)-1,0,2))),"")</f>
        <v>0</v>
      </c>
      <c r="AX1120" s="9" t="str">
        <f t="array" ref="AX1120">IFERROR(INDEX(AP$56:AP$1054,SMALL(IF(ISNUMBER(AV$56:AV$1054),ROW(AP$1:AP$999),""),ROW(AP1065))),"")</f>
        <v/>
      </c>
      <c r="AY1120" s="9" t="str">
        <f t="array" ref="AY1120">IFERROR(INDEX(AV$56:AV$1054,SMALL(IF(ISNUMBER(AV$56:AV$1054),ROW(AV$1:AV$999),""),ROW(AV1065))),"")</f>
        <v/>
      </c>
      <c r="AZ1120" s="9"/>
      <c r="BA1120" s="9"/>
      <c r="BB1120" s="9"/>
      <c r="BC1120" s="9"/>
      <c r="BD1120" s="9"/>
      <c r="BE1120" s="9"/>
      <c r="BF1120" s="87"/>
      <c r="BG1120" s="9"/>
      <c r="BH1120" s="9"/>
      <c r="BI1120" s="9"/>
      <c r="BJ1120" s="10">
        <f t="shared" si="131"/>
        <v>0</v>
      </c>
      <c r="BK1120" s="12"/>
      <c r="BL1120" s="12"/>
      <c r="BM1120" s="11"/>
      <c r="BN1120" s="9"/>
      <c r="BO1120" s="9"/>
      <c r="BP1120" s="9">
        <f ca="1">IFERROR(IF(COUNTA(BO$56:BO1120)=BO$54,BO1120,FORECAST(BI1120,OFFSET(BR$56:BR$254,MATCH(BI1120,BQ$56:BQ$254,1)-1,0,2), OFFSET(BQ$56:BQ$254,MATCH(BI1120,BQ$56:BQ$254,1)-1,0,2))),"")</f>
        <v>0</v>
      </c>
      <c r="BQ1120" s="9" t="str">
        <f t="array" ref="BQ1120">IFERROR(INDEX(BI$56:BI$1054,SMALL(IF(ISNUMBER(BO$56:BO$1054),ROW(BI$1:BI$999),""),ROW(BI1065))),"")</f>
        <v/>
      </c>
      <c r="BR1120" s="9" t="str">
        <f t="array" ref="BR1120">IFERROR(INDEX(BO$56:BO$1054,SMALL(IF(ISNUMBER(BO$56:BO$1054),ROW(BO$1:BO$999),""),ROW(BO1065))),"")</f>
        <v/>
      </c>
      <c r="BS1120" s="9"/>
      <c r="BT1120" s="9"/>
      <c r="BU1120" s="9"/>
      <c r="BV1120" s="9"/>
      <c r="BW1120" s="9"/>
      <c r="BX1120" s="9"/>
      <c r="BY1120" s="87"/>
      <c r="BZ1120" s="9"/>
      <c r="CA1120" s="9"/>
      <c r="CB1120" s="9"/>
      <c r="CC1120" s="10">
        <f t="shared" si="132"/>
        <v>0</v>
      </c>
      <c r="CD1120" s="12"/>
      <c r="CE1120" s="12"/>
      <c r="CF1120" s="11"/>
      <c r="CG1120" s="9"/>
      <c r="CH1120" s="9"/>
      <c r="CI1120" s="9">
        <f ca="1">IFERROR(IF(COUNTA(CH$56:CH1120)=CH$54,CH1120,FORECAST(CB1120,OFFSET(CK$56:CK$254,MATCH(CB1120,CJ$56:CJ$254,1)-1,0,2), OFFSET(CJ$56:CJ$254,MATCH(CB1120,CJ$56:CJ$254,1)-1,0,2))),"")</f>
        <v>0</v>
      </c>
      <c r="CJ1120" s="9" t="str">
        <f t="array" ref="CJ1120">IFERROR(INDEX(CB$56:CB$1054,SMALL(IF(ISNUMBER(CH$56:CH$1054),ROW(CB$1:CB$999),""),ROW(CB1065))),"")</f>
        <v/>
      </c>
      <c r="CK1120" s="9" t="str">
        <f t="array" ref="CK1120">IFERROR(INDEX(CH$56:CH$1054,SMALL(IF(ISNUMBER(CH$56:CH$1054),ROW(CH$1:CH$999),""),ROW(CH1065))),"")</f>
        <v/>
      </c>
      <c r="CL1120" s="9"/>
      <c r="CM1120" s="9"/>
      <c r="CN1120" s="9"/>
      <c r="CO1120" s="9"/>
      <c r="CP1120" s="9"/>
      <c r="CQ1120" s="9"/>
      <c r="CR1120" s="87"/>
      <c r="CS1120" s="9"/>
      <c r="CT1120" s="9"/>
      <c r="CU1120" s="9"/>
      <c r="CV1120" s="10">
        <f t="shared" si="133"/>
        <v>0</v>
      </c>
      <c r="CW1120" s="12"/>
      <c r="CX1120" s="12"/>
      <c r="CY1120" s="11"/>
      <c r="CZ1120" s="9"/>
      <c r="DA1120" s="9"/>
      <c r="DB1120" s="9">
        <f ca="1">IFERROR(IF(COUNTA(DA$56:DA1120)=DA$54,DA1120,FORECAST(CU1120,OFFSET(DD$56:DD$254,MATCH(CU1120,DC$56:DC$254,1)-1,0,2), OFFSET(DC$56:DC$254,MATCH(CU1120,DC$56:DC$254,1)-1,0,2))),"")</f>
        <v>0</v>
      </c>
      <c r="DC1120" s="9" t="str">
        <f t="array" ref="DC1120">IFERROR(INDEX(CU$56:CU$1054,SMALL(IF(ISNUMBER(DA$56:DA$1054),ROW(CU$1:CU$999),""),ROW(CU1065))),"")</f>
        <v/>
      </c>
      <c r="DD1120" s="9" t="str">
        <f t="array" ref="DD1120">IFERROR(INDEX(DA$56:DA$1054,SMALL(IF(ISNUMBER(DA$56:DA$1054),ROW(DA$1:DA$999),""),ROW(DA1065))),"")</f>
        <v/>
      </c>
      <c r="DE1120" s="9"/>
      <c r="DF1120" s="9"/>
      <c r="DG1120" s="9"/>
      <c r="DH1120" s="9"/>
      <c r="DI1120" s="9"/>
      <c r="DJ1120" s="9"/>
      <c r="DK1120" s="87"/>
      <c r="DL1120" s="9"/>
      <c r="DM1120" s="9"/>
      <c r="DN1120" s="9"/>
      <c r="DO1120" s="10">
        <f t="shared" si="134"/>
        <v>0</v>
      </c>
      <c r="DP1120" s="12"/>
      <c r="DQ1120" s="12"/>
      <c r="DR1120" s="11"/>
      <c r="DS1120" s="9"/>
      <c r="DT1120" s="9"/>
      <c r="DU1120" s="9">
        <f ca="1">IFERROR(IF(COUNTA(DT$56:DT1120)=DT$54,DT1120,FORECAST(DN1120,OFFSET(DW$56:DW$254,MATCH(DN1120,DV$56:DV$254,1)-1,0,2), OFFSET(DV$56:DV$254,MATCH(DN1120,DV$56:DV$254,1)-1,0,2))),"")</f>
        <v>0</v>
      </c>
      <c r="DV1120" s="9" t="str">
        <f t="array" ref="DV1120">IFERROR(INDEX(DN$56:DN$1054,SMALL(IF(ISNUMBER(DT$56:DT$1054),ROW(DN$1:DN$999),""),ROW(DN1065))),"")</f>
        <v/>
      </c>
      <c r="DW1120" s="9" t="str">
        <f t="array" ref="DW1120">IFERROR(INDEX(DT$56:DT$1054,SMALL(IF(ISNUMBER(DT$56:DT$1054),ROW(DT$1:DT$999),""),ROW(DT1065))),"")</f>
        <v/>
      </c>
      <c r="DX1120" s="9"/>
      <c r="DY1120" s="9"/>
      <c r="DZ1120" s="9"/>
      <c r="EA1120" s="9"/>
      <c r="EB1120" s="9"/>
      <c r="EC1120" s="9"/>
      <c r="ED1120" s="87"/>
      <c r="EE1120" s="9"/>
      <c r="EF1120" s="9"/>
      <c r="EG1120" s="9"/>
      <c r="EH1120" s="10">
        <f t="shared" si="135"/>
        <v>0</v>
      </c>
      <c r="EI1120" s="12"/>
      <c r="EJ1120" s="12"/>
      <c r="EK1120" s="11"/>
      <c r="EL1120" s="9"/>
      <c r="EM1120" s="9"/>
      <c r="EN1120" s="9">
        <f ca="1">IFERROR(IF(COUNTA(EM$56:EM1120)=EM$54,EM1120,FORECAST(EG1120,OFFSET(EP$56:EP$254,MATCH(EG1120,EO$56:EO$254,1)-1,0,2), OFFSET(EO$56:EO$254,MATCH(EG1120,EO$56:EO$254,1)-1,0,2))),"")</f>
        <v>0</v>
      </c>
      <c r="EO1120" s="9" t="str">
        <f t="array" ref="EO1120">IFERROR(INDEX(EG$56:EG$1054,SMALL(IF(ISNUMBER(EM$56:EM$1054),ROW(EG$1:EG$999),""),ROW(EG1065))),"")</f>
        <v/>
      </c>
      <c r="EP1120" s="9" t="str">
        <f t="array" ref="EP1120">IFERROR(INDEX(EM$56:EM$1054,SMALL(IF(ISNUMBER(EM$56:EM$1054),ROW(EM$1:EM$999),""),ROW(EM1065))),"")</f>
        <v/>
      </c>
      <c r="EQ1120" s="9"/>
      <c r="ER1120" s="9"/>
      <c r="ES1120" s="9"/>
      <c r="ET1120" s="9"/>
      <c r="EU1120" s="9"/>
      <c r="EV1120" s="9"/>
    </row>
    <row r="1121" spans="1:152" x14ac:dyDescent="0.25">
      <c r="A1121" s="8"/>
      <c r="B1121" s="9"/>
      <c r="C1121" s="9"/>
      <c r="D1121" s="9"/>
      <c r="E1121" s="10">
        <f t="shared" si="128"/>
        <v>0</v>
      </c>
      <c r="F1121" s="12"/>
      <c r="G1121" s="12"/>
      <c r="H1121" s="11"/>
      <c r="I1121" s="9"/>
      <c r="J1121" s="9"/>
      <c r="K1121" s="9">
        <f ca="1">IFERROR(IF(COUNTA(J$56:J1121)=J$54,J1121,FORECAST(D1121,OFFSET(M$56:M$254,MATCH(D1121,L$56:L$254,1)-1,0,2), OFFSET(L$56:L$254,MATCH(D1121,L$56:L$254,1)-1,0,2))),"")</f>
        <v>0</v>
      </c>
      <c r="L1121" s="9" t="str">
        <f t="array" ref="L1121">IFERROR(INDEX(D$56:D$1054,SMALL(IF(ISNUMBER(J$56:J$1054),ROW(D$1:D$999),""),ROW(D1066))),"")</f>
        <v/>
      </c>
      <c r="M1121" s="9" t="str">
        <f t="array" ref="M1121">IFERROR(INDEX(J$56:J$1054,SMALL(IF(ISNUMBER(J$56:J$1054),ROW(J$1:J$999),""),ROW(J1066))),"")</f>
        <v/>
      </c>
      <c r="N1121" s="9"/>
      <c r="O1121" s="9"/>
      <c r="P1121" s="9"/>
      <c r="Q1121" s="9"/>
      <c r="R1121" s="9"/>
      <c r="S1121" s="9"/>
      <c r="T1121" s="87"/>
      <c r="U1121" s="9"/>
      <c r="V1121" s="9"/>
      <c r="W1121" s="9"/>
      <c r="X1121" s="10">
        <f t="shared" si="129"/>
        <v>0</v>
      </c>
      <c r="Y1121" s="12"/>
      <c r="Z1121" s="12"/>
      <c r="AA1121" s="11"/>
      <c r="AB1121" s="9"/>
      <c r="AC1121" s="9"/>
      <c r="AD1121" s="9">
        <f ca="1">IFERROR(IF(COUNTA(AC$56:AC1121)=AC$54,AC1121,FORECAST(W1121,OFFSET(AF$56:AF$254,MATCH(W1121,AE$56:AE$254,1)-1,0,2), OFFSET(AE$56:AE$254,MATCH(W1121,AE$56:AE$254,1)-1,0,2))),"")</f>
        <v>0</v>
      </c>
      <c r="AE1121" s="9" t="str">
        <f t="array" ref="AE1121">IFERROR(INDEX(W$56:W$1054,SMALL(IF(ISNUMBER(AC$56:AC$1054),ROW(W$1:W$999),""),ROW(W1066))),"")</f>
        <v/>
      </c>
      <c r="AF1121" s="9" t="str">
        <f t="array" ref="AF1121">IFERROR(INDEX(AC$56:AC$1054,SMALL(IF(ISNUMBER(AC$56:AC$1054),ROW(AC$1:AC$999),""),ROW(AC1066))),"")</f>
        <v/>
      </c>
      <c r="AG1121" s="9"/>
      <c r="AH1121" s="9"/>
      <c r="AI1121" s="9"/>
      <c r="AJ1121" s="9"/>
      <c r="AK1121" s="9"/>
      <c r="AL1121" s="9"/>
      <c r="AM1121" s="87"/>
      <c r="AN1121" s="9"/>
      <c r="AO1121" s="9"/>
      <c r="AP1121" s="9"/>
      <c r="AQ1121" s="10">
        <f t="shared" si="130"/>
        <v>0</v>
      </c>
      <c r="AR1121" s="12"/>
      <c r="AS1121" s="12"/>
      <c r="AT1121" s="11"/>
      <c r="AU1121" s="9"/>
      <c r="AV1121" s="9"/>
      <c r="AW1121" s="9">
        <f ca="1">IFERROR(IF(COUNTA(AV$56:AV1121)=AV$54,AV1121,FORECAST(AP1121,OFFSET(AY$56:AY$254,MATCH(AP1121,AX$56:AX$254,1)-1,0,2), OFFSET(AX$56:AX$254,MATCH(AP1121,AX$56:AX$254,1)-1,0,2))),"")</f>
        <v>0</v>
      </c>
      <c r="AX1121" s="9" t="str">
        <f t="array" ref="AX1121">IFERROR(INDEX(AP$56:AP$1054,SMALL(IF(ISNUMBER(AV$56:AV$1054),ROW(AP$1:AP$999),""),ROW(AP1066))),"")</f>
        <v/>
      </c>
      <c r="AY1121" s="9" t="str">
        <f t="array" ref="AY1121">IFERROR(INDEX(AV$56:AV$1054,SMALL(IF(ISNUMBER(AV$56:AV$1054),ROW(AV$1:AV$999),""),ROW(AV1066))),"")</f>
        <v/>
      </c>
      <c r="AZ1121" s="9"/>
      <c r="BA1121" s="9"/>
      <c r="BB1121" s="9"/>
      <c r="BC1121" s="9"/>
      <c r="BD1121" s="9"/>
      <c r="BE1121" s="9"/>
      <c r="BF1121" s="87"/>
      <c r="BG1121" s="9"/>
      <c r="BH1121" s="9"/>
      <c r="BI1121" s="9"/>
      <c r="BJ1121" s="10">
        <f t="shared" si="131"/>
        <v>0</v>
      </c>
      <c r="BK1121" s="12"/>
      <c r="BL1121" s="12"/>
      <c r="BM1121" s="11"/>
      <c r="BN1121" s="9"/>
      <c r="BO1121" s="9"/>
      <c r="BP1121" s="9">
        <f ca="1">IFERROR(IF(COUNTA(BO$56:BO1121)=BO$54,BO1121,FORECAST(BI1121,OFFSET(BR$56:BR$254,MATCH(BI1121,BQ$56:BQ$254,1)-1,0,2), OFFSET(BQ$56:BQ$254,MATCH(BI1121,BQ$56:BQ$254,1)-1,0,2))),"")</f>
        <v>0</v>
      </c>
      <c r="BQ1121" s="9" t="str">
        <f t="array" ref="BQ1121">IFERROR(INDEX(BI$56:BI$1054,SMALL(IF(ISNUMBER(BO$56:BO$1054),ROW(BI$1:BI$999),""),ROW(BI1066))),"")</f>
        <v/>
      </c>
      <c r="BR1121" s="9" t="str">
        <f t="array" ref="BR1121">IFERROR(INDEX(BO$56:BO$1054,SMALL(IF(ISNUMBER(BO$56:BO$1054),ROW(BO$1:BO$999),""),ROW(BO1066))),"")</f>
        <v/>
      </c>
      <c r="BS1121" s="9"/>
      <c r="BT1121" s="9"/>
      <c r="BU1121" s="9"/>
      <c r="BV1121" s="9"/>
      <c r="BW1121" s="9"/>
      <c r="BX1121" s="9"/>
      <c r="BY1121" s="87"/>
      <c r="BZ1121" s="9"/>
      <c r="CA1121" s="9"/>
      <c r="CB1121" s="9"/>
      <c r="CC1121" s="10">
        <f t="shared" si="132"/>
        <v>0</v>
      </c>
      <c r="CD1121" s="12"/>
      <c r="CE1121" s="12"/>
      <c r="CF1121" s="11"/>
      <c r="CG1121" s="9"/>
      <c r="CH1121" s="9"/>
      <c r="CI1121" s="9">
        <f ca="1">IFERROR(IF(COUNTA(CH$56:CH1121)=CH$54,CH1121,FORECAST(CB1121,OFFSET(CK$56:CK$254,MATCH(CB1121,CJ$56:CJ$254,1)-1,0,2), OFFSET(CJ$56:CJ$254,MATCH(CB1121,CJ$56:CJ$254,1)-1,0,2))),"")</f>
        <v>0</v>
      </c>
      <c r="CJ1121" s="9" t="str">
        <f t="array" ref="CJ1121">IFERROR(INDEX(CB$56:CB$1054,SMALL(IF(ISNUMBER(CH$56:CH$1054),ROW(CB$1:CB$999),""),ROW(CB1066))),"")</f>
        <v/>
      </c>
      <c r="CK1121" s="9" t="str">
        <f t="array" ref="CK1121">IFERROR(INDEX(CH$56:CH$1054,SMALL(IF(ISNUMBER(CH$56:CH$1054),ROW(CH$1:CH$999),""),ROW(CH1066))),"")</f>
        <v/>
      </c>
      <c r="CL1121" s="9"/>
      <c r="CM1121" s="9"/>
      <c r="CN1121" s="9"/>
      <c r="CO1121" s="9"/>
      <c r="CP1121" s="9"/>
      <c r="CQ1121" s="9"/>
      <c r="CR1121" s="87"/>
      <c r="CS1121" s="9"/>
      <c r="CT1121" s="9"/>
      <c r="CU1121" s="9"/>
      <c r="CV1121" s="10">
        <f t="shared" si="133"/>
        <v>0</v>
      </c>
      <c r="CW1121" s="12"/>
      <c r="CX1121" s="12"/>
      <c r="CY1121" s="11"/>
      <c r="CZ1121" s="9"/>
      <c r="DA1121" s="9"/>
      <c r="DB1121" s="9">
        <f ca="1">IFERROR(IF(COUNTA(DA$56:DA1121)=DA$54,DA1121,FORECAST(CU1121,OFFSET(DD$56:DD$254,MATCH(CU1121,DC$56:DC$254,1)-1,0,2), OFFSET(DC$56:DC$254,MATCH(CU1121,DC$56:DC$254,1)-1,0,2))),"")</f>
        <v>0</v>
      </c>
      <c r="DC1121" s="9" t="str">
        <f t="array" ref="DC1121">IFERROR(INDEX(CU$56:CU$1054,SMALL(IF(ISNUMBER(DA$56:DA$1054),ROW(CU$1:CU$999),""),ROW(CU1066))),"")</f>
        <v/>
      </c>
      <c r="DD1121" s="9" t="str">
        <f t="array" ref="DD1121">IFERROR(INDEX(DA$56:DA$1054,SMALL(IF(ISNUMBER(DA$56:DA$1054),ROW(DA$1:DA$999),""),ROW(DA1066))),"")</f>
        <v/>
      </c>
      <c r="DE1121" s="9"/>
      <c r="DF1121" s="9"/>
      <c r="DG1121" s="9"/>
      <c r="DH1121" s="9"/>
      <c r="DI1121" s="9"/>
      <c r="DJ1121" s="9"/>
      <c r="DK1121" s="87"/>
      <c r="DL1121" s="9"/>
      <c r="DM1121" s="9"/>
      <c r="DN1121" s="9"/>
      <c r="DO1121" s="10">
        <f t="shared" si="134"/>
        <v>0</v>
      </c>
      <c r="DP1121" s="12"/>
      <c r="DQ1121" s="12"/>
      <c r="DR1121" s="11"/>
      <c r="DS1121" s="9"/>
      <c r="DT1121" s="9"/>
      <c r="DU1121" s="9">
        <f ca="1">IFERROR(IF(COUNTA(DT$56:DT1121)=DT$54,DT1121,FORECAST(DN1121,OFFSET(DW$56:DW$254,MATCH(DN1121,DV$56:DV$254,1)-1,0,2), OFFSET(DV$56:DV$254,MATCH(DN1121,DV$56:DV$254,1)-1,0,2))),"")</f>
        <v>0</v>
      </c>
      <c r="DV1121" s="9" t="str">
        <f t="array" ref="DV1121">IFERROR(INDEX(DN$56:DN$1054,SMALL(IF(ISNUMBER(DT$56:DT$1054),ROW(DN$1:DN$999),""),ROW(DN1066))),"")</f>
        <v/>
      </c>
      <c r="DW1121" s="9" t="str">
        <f t="array" ref="DW1121">IFERROR(INDEX(DT$56:DT$1054,SMALL(IF(ISNUMBER(DT$56:DT$1054),ROW(DT$1:DT$999),""),ROW(DT1066))),"")</f>
        <v/>
      </c>
      <c r="DX1121" s="9"/>
      <c r="DY1121" s="9"/>
      <c r="DZ1121" s="9"/>
      <c r="EA1121" s="9"/>
      <c r="EB1121" s="9"/>
      <c r="EC1121" s="9"/>
      <c r="ED1121" s="87"/>
      <c r="EE1121" s="9"/>
      <c r="EF1121" s="9"/>
      <c r="EG1121" s="9"/>
      <c r="EH1121" s="10">
        <f t="shared" si="135"/>
        <v>0</v>
      </c>
      <c r="EI1121" s="12"/>
      <c r="EJ1121" s="12"/>
      <c r="EK1121" s="11"/>
      <c r="EL1121" s="9"/>
      <c r="EM1121" s="9"/>
      <c r="EN1121" s="9">
        <f ca="1">IFERROR(IF(COUNTA(EM$56:EM1121)=EM$54,EM1121,FORECAST(EG1121,OFFSET(EP$56:EP$254,MATCH(EG1121,EO$56:EO$254,1)-1,0,2), OFFSET(EO$56:EO$254,MATCH(EG1121,EO$56:EO$254,1)-1,0,2))),"")</f>
        <v>0</v>
      </c>
      <c r="EO1121" s="9" t="str">
        <f t="array" ref="EO1121">IFERROR(INDEX(EG$56:EG$1054,SMALL(IF(ISNUMBER(EM$56:EM$1054),ROW(EG$1:EG$999),""),ROW(EG1066))),"")</f>
        <v/>
      </c>
      <c r="EP1121" s="9" t="str">
        <f t="array" ref="EP1121">IFERROR(INDEX(EM$56:EM$1054,SMALL(IF(ISNUMBER(EM$56:EM$1054),ROW(EM$1:EM$999),""),ROW(EM1066))),"")</f>
        <v/>
      </c>
      <c r="EQ1121" s="9"/>
      <c r="ER1121" s="9"/>
      <c r="ES1121" s="9"/>
      <c r="ET1121" s="9"/>
      <c r="EU1121" s="9"/>
      <c r="EV1121" s="9"/>
    </row>
    <row r="1122" spans="1:152" x14ac:dyDescent="0.25">
      <c r="A1122" s="8"/>
      <c r="B1122" s="9"/>
      <c r="C1122" s="9"/>
      <c r="D1122" s="9"/>
      <c r="E1122" s="10">
        <f t="shared" si="128"/>
        <v>0</v>
      </c>
      <c r="F1122" s="12"/>
      <c r="G1122" s="12"/>
      <c r="H1122" s="11"/>
      <c r="I1122" s="9"/>
      <c r="J1122" s="9"/>
      <c r="K1122" s="9">
        <f ca="1">IFERROR(IF(COUNTA(J$56:J1122)=J$54,J1122,FORECAST(D1122,OFFSET(M$56:M$254,MATCH(D1122,L$56:L$254,1)-1,0,2), OFFSET(L$56:L$254,MATCH(D1122,L$56:L$254,1)-1,0,2))),"")</f>
        <v>0</v>
      </c>
      <c r="L1122" s="9" t="str">
        <f t="array" ref="L1122">IFERROR(INDEX(D$56:D$1054,SMALL(IF(ISNUMBER(J$56:J$1054),ROW(D$1:D$999),""),ROW(D1067))),"")</f>
        <v/>
      </c>
      <c r="M1122" s="9" t="str">
        <f t="array" ref="M1122">IFERROR(INDEX(J$56:J$1054,SMALL(IF(ISNUMBER(J$56:J$1054),ROW(J$1:J$999),""),ROW(J1067))),"")</f>
        <v/>
      </c>
      <c r="N1122" s="9"/>
      <c r="O1122" s="9"/>
      <c r="P1122" s="9"/>
      <c r="Q1122" s="9"/>
      <c r="R1122" s="9"/>
      <c r="S1122" s="9"/>
      <c r="T1122" s="87"/>
      <c r="U1122" s="9"/>
      <c r="V1122" s="9"/>
      <c r="W1122" s="9"/>
      <c r="X1122" s="10">
        <f t="shared" si="129"/>
        <v>0</v>
      </c>
      <c r="Y1122" s="12"/>
      <c r="Z1122" s="12"/>
      <c r="AA1122" s="11"/>
      <c r="AB1122" s="9"/>
      <c r="AC1122" s="9"/>
      <c r="AD1122" s="9">
        <f ca="1">IFERROR(IF(COUNTA(AC$56:AC1122)=AC$54,AC1122,FORECAST(W1122,OFFSET(AF$56:AF$254,MATCH(W1122,AE$56:AE$254,1)-1,0,2), OFFSET(AE$56:AE$254,MATCH(W1122,AE$56:AE$254,1)-1,0,2))),"")</f>
        <v>0</v>
      </c>
      <c r="AE1122" s="9" t="str">
        <f t="array" ref="AE1122">IFERROR(INDEX(W$56:W$1054,SMALL(IF(ISNUMBER(AC$56:AC$1054),ROW(W$1:W$999),""),ROW(W1067))),"")</f>
        <v/>
      </c>
      <c r="AF1122" s="9" t="str">
        <f t="array" ref="AF1122">IFERROR(INDEX(AC$56:AC$1054,SMALL(IF(ISNUMBER(AC$56:AC$1054),ROW(AC$1:AC$999),""),ROW(AC1067))),"")</f>
        <v/>
      </c>
      <c r="AG1122" s="9"/>
      <c r="AH1122" s="9"/>
      <c r="AI1122" s="9"/>
      <c r="AJ1122" s="9"/>
      <c r="AK1122" s="9"/>
      <c r="AL1122" s="9"/>
      <c r="AM1122" s="87"/>
      <c r="AN1122" s="9"/>
      <c r="AO1122" s="9"/>
      <c r="AP1122" s="9"/>
      <c r="AQ1122" s="10">
        <f t="shared" si="130"/>
        <v>0</v>
      </c>
      <c r="AR1122" s="12"/>
      <c r="AS1122" s="12"/>
      <c r="AT1122" s="11"/>
      <c r="AU1122" s="9"/>
      <c r="AV1122" s="9"/>
      <c r="AW1122" s="9">
        <f ca="1">IFERROR(IF(COUNTA(AV$56:AV1122)=AV$54,AV1122,FORECAST(AP1122,OFFSET(AY$56:AY$254,MATCH(AP1122,AX$56:AX$254,1)-1,0,2), OFFSET(AX$56:AX$254,MATCH(AP1122,AX$56:AX$254,1)-1,0,2))),"")</f>
        <v>0</v>
      </c>
      <c r="AX1122" s="9" t="str">
        <f t="array" ref="AX1122">IFERROR(INDEX(AP$56:AP$1054,SMALL(IF(ISNUMBER(AV$56:AV$1054),ROW(AP$1:AP$999),""),ROW(AP1067))),"")</f>
        <v/>
      </c>
      <c r="AY1122" s="9" t="str">
        <f t="array" ref="AY1122">IFERROR(INDEX(AV$56:AV$1054,SMALL(IF(ISNUMBER(AV$56:AV$1054),ROW(AV$1:AV$999),""),ROW(AV1067))),"")</f>
        <v/>
      </c>
      <c r="AZ1122" s="9"/>
      <c r="BA1122" s="9"/>
      <c r="BB1122" s="9"/>
      <c r="BC1122" s="9"/>
      <c r="BD1122" s="9"/>
      <c r="BE1122" s="9"/>
      <c r="BF1122" s="87"/>
      <c r="BG1122" s="9"/>
      <c r="BH1122" s="9"/>
      <c r="BI1122" s="9"/>
      <c r="BJ1122" s="10">
        <f t="shared" si="131"/>
        <v>0</v>
      </c>
      <c r="BK1122" s="12"/>
      <c r="BL1122" s="12"/>
      <c r="BM1122" s="11"/>
      <c r="BN1122" s="9"/>
      <c r="BO1122" s="9"/>
      <c r="BP1122" s="9">
        <f ca="1">IFERROR(IF(COUNTA(BO$56:BO1122)=BO$54,BO1122,FORECAST(BI1122,OFFSET(BR$56:BR$254,MATCH(BI1122,BQ$56:BQ$254,1)-1,0,2), OFFSET(BQ$56:BQ$254,MATCH(BI1122,BQ$56:BQ$254,1)-1,0,2))),"")</f>
        <v>0</v>
      </c>
      <c r="BQ1122" s="9" t="str">
        <f t="array" ref="BQ1122">IFERROR(INDEX(BI$56:BI$1054,SMALL(IF(ISNUMBER(BO$56:BO$1054),ROW(BI$1:BI$999),""),ROW(BI1067))),"")</f>
        <v/>
      </c>
      <c r="BR1122" s="9" t="str">
        <f t="array" ref="BR1122">IFERROR(INDEX(BO$56:BO$1054,SMALL(IF(ISNUMBER(BO$56:BO$1054),ROW(BO$1:BO$999),""),ROW(BO1067))),"")</f>
        <v/>
      </c>
      <c r="BS1122" s="9"/>
      <c r="BT1122" s="9"/>
      <c r="BU1122" s="9"/>
      <c r="BV1122" s="9"/>
      <c r="BW1122" s="9"/>
      <c r="BX1122" s="9"/>
      <c r="BY1122" s="87"/>
      <c r="BZ1122" s="9"/>
      <c r="CA1122" s="9"/>
      <c r="CB1122" s="9"/>
      <c r="CC1122" s="10">
        <f t="shared" si="132"/>
        <v>0</v>
      </c>
      <c r="CD1122" s="12"/>
      <c r="CE1122" s="12"/>
      <c r="CF1122" s="11"/>
      <c r="CG1122" s="9"/>
      <c r="CH1122" s="9"/>
      <c r="CI1122" s="9">
        <f ca="1">IFERROR(IF(COUNTA(CH$56:CH1122)=CH$54,CH1122,FORECAST(CB1122,OFFSET(CK$56:CK$254,MATCH(CB1122,CJ$56:CJ$254,1)-1,0,2), OFFSET(CJ$56:CJ$254,MATCH(CB1122,CJ$56:CJ$254,1)-1,0,2))),"")</f>
        <v>0</v>
      </c>
      <c r="CJ1122" s="9" t="str">
        <f t="array" ref="CJ1122">IFERROR(INDEX(CB$56:CB$1054,SMALL(IF(ISNUMBER(CH$56:CH$1054),ROW(CB$1:CB$999),""),ROW(CB1067))),"")</f>
        <v/>
      </c>
      <c r="CK1122" s="9" t="str">
        <f t="array" ref="CK1122">IFERROR(INDEX(CH$56:CH$1054,SMALL(IF(ISNUMBER(CH$56:CH$1054),ROW(CH$1:CH$999),""),ROW(CH1067))),"")</f>
        <v/>
      </c>
      <c r="CL1122" s="9"/>
      <c r="CM1122" s="9"/>
      <c r="CN1122" s="9"/>
      <c r="CO1122" s="9"/>
      <c r="CP1122" s="9"/>
      <c r="CQ1122" s="9"/>
      <c r="CR1122" s="87"/>
      <c r="CS1122" s="9"/>
      <c r="CT1122" s="9"/>
      <c r="CU1122" s="9"/>
      <c r="CV1122" s="10">
        <f t="shared" si="133"/>
        <v>0</v>
      </c>
      <c r="CW1122" s="12"/>
      <c r="CX1122" s="12"/>
      <c r="CY1122" s="11"/>
      <c r="CZ1122" s="9"/>
      <c r="DA1122" s="9"/>
      <c r="DB1122" s="9">
        <f ca="1">IFERROR(IF(COUNTA(DA$56:DA1122)=DA$54,DA1122,FORECAST(CU1122,OFFSET(DD$56:DD$254,MATCH(CU1122,DC$56:DC$254,1)-1,0,2), OFFSET(DC$56:DC$254,MATCH(CU1122,DC$56:DC$254,1)-1,0,2))),"")</f>
        <v>0</v>
      </c>
      <c r="DC1122" s="9" t="str">
        <f t="array" ref="DC1122">IFERROR(INDEX(CU$56:CU$1054,SMALL(IF(ISNUMBER(DA$56:DA$1054),ROW(CU$1:CU$999),""),ROW(CU1067))),"")</f>
        <v/>
      </c>
      <c r="DD1122" s="9" t="str">
        <f t="array" ref="DD1122">IFERROR(INDEX(DA$56:DA$1054,SMALL(IF(ISNUMBER(DA$56:DA$1054),ROW(DA$1:DA$999),""),ROW(DA1067))),"")</f>
        <v/>
      </c>
      <c r="DE1122" s="9"/>
      <c r="DF1122" s="9"/>
      <c r="DG1122" s="9"/>
      <c r="DH1122" s="9"/>
      <c r="DI1122" s="9"/>
      <c r="DJ1122" s="9"/>
      <c r="DK1122" s="87"/>
      <c r="DL1122" s="9"/>
      <c r="DM1122" s="9"/>
      <c r="DN1122" s="9"/>
      <c r="DO1122" s="10">
        <f t="shared" si="134"/>
        <v>0</v>
      </c>
      <c r="DP1122" s="12"/>
      <c r="DQ1122" s="12"/>
      <c r="DR1122" s="11"/>
      <c r="DS1122" s="9"/>
      <c r="DT1122" s="9"/>
      <c r="DU1122" s="9">
        <f ca="1">IFERROR(IF(COUNTA(DT$56:DT1122)=DT$54,DT1122,FORECAST(DN1122,OFFSET(DW$56:DW$254,MATCH(DN1122,DV$56:DV$254,1)-1,0,2), OFFSET(DV$56:DV$254,MATCH(DN1122,DV$56:DV$254,1)-1,0,2))),"")</f>
        <v>0</v>
      </c>
      <c r="DV1122" s="9" t="str">
        <f t="array" ref="DV1122">IFERROR(INDEX(DN$56:DN$1054,SMALL(IF(ISNUMBER(DT$56:DT$1054),ROW(DN$1:DN$999),""),ROW(DN1067))),"")</f>
        <v/>
      </c>
      <c r="DW1122" s="9" t="str">
        <f t="array" ref="DW1122">IFERROR(INDEX(DT$56:DT$1054,SMALL(IF(ISNUMBER(DT$56:DT$1054),ROW(DT$1:DT$999),""),ROW(DT1067))),"")</f>
        <v/>
      </c>
      <c r="DX1122" s="9"/>
      <c r="DY1122" s="9"/>
      <c r="DZ1122" s="9"/>
      <c r="EA1122" s="9"/>
      <c r="EB1122" s="9"/>
      <c r="EC1122" s="9"/>
      <c r="ED1122" s="87"/>
      <c r="EE1122" s="9"/>
      <c r="EF1122" s="9"/>
      <c r="EG1122" s="9"/>
      <c r="EH1122" s="10">
        <f t="shared" si="135"/>
        <v>0</v>
      </c>
      <c r="EI1122" s="12"/>
      <c r="EJ1122" s="12"/>
      <c r="EK1122" s="11"/>
      <c r="EL1122" s="9"/>
      <c r="EM1122" s="9"/>
      <c r="EN1122" s="9">
        <f ca="1">IFERROR(IF(COUNTA(EM$56:EM1122)=EM$54,EM1122,FORECAST(EG1122,OFFSET(EP$56:EP$254,MATCH(EG1122,EO$56:EO$254,1)-1,0,2), OFFSET(EO$56:EO$254,MATCH(EG1122,EO$56:EO$254,1)-1,0,2))),"")</f>
        <v>0</v>
      </c>
      <c r="EO1122" s="9" t="str">
        <f t="array" ref="EO1122">IFERROR(INDEX(EG$56:EG$1054,SMALL(IF(ISNUMBER(EM$56:EM$1054),ROW(EG$1:EG$999),""),ROW(EG1067))),"")</f>
        <v/>
      </c>
      <c r="EP1122" s="9" t="str">
        <f t="array" ref="EP1122">IFERROR(INDEX(EM$56:EM$1054,SMALL(IF(ISNUMBER(EM$56:EM$1054),ROW(EM$1:EM$999),""),ROW(EM1067))),"")</f>
        <v/>
      </c>
      <c r="EQ1122" s="9"/>
      <c r="ER1122" s="9"/>
      <c r="ES1122" s="9"/>
      <c r="ET1122" s="9"/>
      <c r="EU1122" s="9"/>
      <c r="EV1122" s="9"/>
    </row>
    <row r="1123" spans="1:152" x14ac:dyDescent="0.25">
      <c r="A1123" s="8"/>
      <c r="B1123" s="9"/>
      <c r="C1123" s="9"/>
      <c r="D1123" s="9"/>
      <c r="E1123" s="10">
        <f t="shared" si="128"/>
        <v>0</v>
      </c>
      <c r="F1123" s="12"/>
      <c r="G1123" s="12"/>
      <c r="H1123" s="11"/>
      <c r="I1123" s="9"/>
      <c r="J1123" s="9"/>
      <c r="K1123" s="9">
        <f ca="1">IFERROR(IF(COUNTA(J$56:J1123)=J$54,J1123,FORECAST(D1123,OFFSET(M$56:M$254,MATCH(D1123,L$56:L$254,1)-1,0,2), OFFSET(L$56:L$254,MATCH(D1123,L$56:L$254,1)-1,0,2))),"")</f>
        <v>0</v>
      </c>
      <c r="L1123" s="9" t="str">
        <f t="array" ref="L1123">IFERROR(INDEX(D$56:D$1054,SMALL(IF(ISNUMBER(J$56:J$1054),ROW(D$1:D$999),""),ROW(D1068))),"")</f>
        <v/>
      </c>
      <c r="M1123" s="9" t="str">
        <f t="array" ref="M1123">IFERROR(INDEX(J$56:J$1054,SMALL(IF(ISNUMBER(J$56:J$1054),ROW(J$1:J$999),""),ROW(J1068))),"")</f>
        <v/>
      </c>
      <c r="N1123" s="9"/>
      <c r="O1123" s="9"/>
      <c r="P1123" s="9"/>
      <c r="Q1123" s="9"/>
      <c r="R1123" s="9"/>
      <c r="S1123" s="9"/>
      <c r="T1123" s="87"/>
      <c r="U1123" s="9"/>
      <c r="V1123" s="9"/>
      <c r="W1123" s="9"/>
      <c r="X1123" s="10">
        <f t="shared" si="129"/>
        <v>0</v>
      </c>
      <c r="Y1123" s="12"/>
      <c r="Z1123" s="12"/>
      <c r="AA1123" s="11"/>
      <c r="AB1123" s="9"/>
      <c r="AC1123" s="9"/>
      <c r="AD1123" s="9">
        <f ca="1">IFERROR(IF(COUNTA(AC$56:AC1123)=AC$54,AC1123,FORECAST(W1123,OFFSET(AF$56:AF$254,MATCH(W1123,AE$56:AE$254,1)-1,0,2), OFFSET(AE$56:AE$254,MATCH(W1123,AE$56:AE$254,1)-1,0,2))),"")</f>
        <v>0</v>
      </c>
      <c r="AE1123" s="9" t="str">
        <f t="array" ref="AE1123">IFERROR(INDEX(W$56:W$1054,SMALL(IF(ISNUMBER(AC$56:AC$1054),ROW(W$1:W$999),""),ROW(W1068))),"")</f>
        <v/>
      </c>
      <c r="AF1123" s="9" t="str">
        <f t="array" ref="AF1123">IFERROR(INDEX(AC$56:AC$1054,SMALL(IF(ISNUMBER(AC$56:AC$1054),ROW(AC$1:AC$999),""),ROW(AC1068))),"")</f>
        <v/>
      </c>
      <c r="AG1123" s="9"/>
      <c r="AH1123" s="9"/>
      <c r="AI1123" s="9"/>
      <c r="AJ1123" s="9"/>
      <c r="AK1123" s="9"/>
      <c r="AL1123" s="9"/>
      <c r="AM1123" s="87"/>
      <c r="AN1123" s="9"/>
      <c r="AO1123" s="9"/>
      <c r="AP1123" s="9"/>
      <c r="AQ1123" s="10">
        <f t="shared" si="130"/>
        <v>0</v>
      </c>
      <c r="AR1123" s="12"/>
      <c r="AS1123" s="12"/>
      <c r="AT1123" s="11"/>
      <c r="AU1123" s="9"/>
      <c r="AV1123" s="9"/>
      <c r="AW1123" s="9">
        <f ca="1">IFERROR(IF(COUNTA(AV$56:AV1123)=AV$54,AV1123,FORECAST(AP1123,OFFSET(AY$56:AY$254,MATCH(AP1123,AX$56:AX$254,1)-1,0,2), OFFSET(AX$56:AX$254,MATCH(AP1123,AX$56:AX$254,1)-1,0,2))),"")</f>
        <v>0</v>
      </c>
      <c r="AX1123" s="9" t="str">
        <f t="array" ref="AX1123">IFERROR(INDEX(AP$56:AP$1054,SMALL(IF(ISNUMBER(AV$56:AV$1054),ROW(AP$1:AP$999),""),ROW(AP1068))),"")</f>
        <v/>
      </c>
      <c r="AY1123" s="9" t="str">
        <f t="array" ref="AY1123">IFERROR(INDEX(AV$56:AV$1054,SMALL(IF(ISNUMBER(AV$56:AV$1054),ROW(AV$1:AV$999),""),ROW(AV1068))),"")</f>
        <v/>
      </c>
      <c r="AZ1123" s="9"/>
      <c r="BA1123" s="9"/>
      <c r="BB1123" s="9"/>
      <c r="BC1123" s="9"/>
      <c r="BD1123" s="9"/>
      <c r="BE1123" s="9"/>
      <c r="BF1123" s="87"/>
      <c r="BG1123" s="9"/>
      <c r="BH1123" s="9"/>
      <c r="BI1123" s="9"/>
      <c r="BJ1123" s="10">
        <f t="shared" si="131"/>
        <v>0</v>
      </c>
      <c r="BK1123" s="12"/>
      <c r="BL1123" s="12"/>
      <c r="BM1123" s="11"/>
      <c r="BN1123" s="9"/>
      <c r="BO1123" s="9"/>
      <c r="BP1123" s="9">
        <f ca="1">IFERROR(IF(COUNTA(BO$56:BO1123)=BO$54,BO1123,FORECAST(BI1123,OFFSET(BR$56:BR$254,MATCH(BI1123,BQ$56:BQ$254,1)-1,0,2), OFFSET(BQ$56:BQ$254,MATCH(BI1123,BQ$56:BQ$254,1)-1,0,2))),"")</f>
        <v>0</v>
      </c>
      <c r="BQ1123" s="9" t="str">
        <f t="array" ref="BQ1123">IFERROR(INDEX(BI$56:BI$1054,SMALL(IF(ISNUMBER(BO$56:BO$1054),ROW(BI$1:BI$999),""),ROW(BI1068))),"")</f>
        <v/>
      </c>
      <c r="BR1123" s="9" t="str">
        <f t="array" ref="BR1123">IFERROR(INDEX(BO$56:BO$1054,SMALL(IF(ISNUMBER(BO$56:BO$1054),ROW(BO$1:BO$999),""),ROW(BO1068))),"")</f>
        <v/>
      </c>
      <c r="BS1123" s="9"/>
      <c r="BT1123" s="9"/>
      <c r="BU1123" s="9"/>
      <c r="BV1123" s="9"/>
      <c r="BW1123" s="9"/>
      <c r="BX1123" s="9"/>
      <c r="BY1123" s="87"/>
      <c r="BZ1123" s="9"/>
      <c r="CA1123" s="9"/>
      <c r="CB1123" s="9"/>
      <c r="CC1123" s="10">
        <f t="shared" si="132"/>
        <v>0</v>
      </c>
      <c r="CD1123" s="12"/>
      <c r="CE1123" s="12"/>
      <c r="CF1123" s="11"/>
      <c r="CG1123" s="9"/>
      <c r="CH1123" s="9"/>
      <c r="CI1123" s="9">
        <f ca="1">IFERROR(IF(COUNTA(CH$56:CH1123)=CH$54,CH1123,FORECAST(CB1123,OFFSET(CK$56:CK$254,MATCH(CB1123,CJ$56:CJ$254,1)-1,0,2), OFFSET(CJ$56:CJ$254,MATCH(CB1123,CJ$56:CJ$254,1)-1,0,2))),"")</f>
        <v>0</v>
      </c>
      <c r="CJ1123" s="9" t="str">
        <f t="array" ref="CJ1123">IFERROR(INDEX(CB$56:CB$1054,SMALL(IF(ISNUMBER(CH$56:CH$1054),ROW(CB$1:CB$999),""),ROW(CB1068))),"")</f>
        <v/>
      </c>
      <c r="CK1123" s="9" t="str">
        <f t="array" ref="CK1123">IFERROR(INDEX(CH$56:CH$1054,SMALL(IF(ISNUMBER(CH$56:CH$1054),ROW(CH$1:CH$999),""),ROW(CH1068))),"")</f>
        <v/>
      </c>
      <c r="CL1123" s="9"/>
      <c r="CM1123" s="9"/>
      <c r="CN1123" s="9"/>
      <c r="CO1123" s="9"/>
      <c r="CP1123" s="9"/>
      <c r="CQ1123" s="9"/>
      <c r="CR1123" s="87"/>
      <c r="CS1123" s="9"/>
      <c r="CT1123" s="9"/>
      <c r="CU1123" s="9"/>
      <c r="CV1123" s="10">
        <f t="shared" si="133"/>
        <v>0</v>
      </c>
      <c r="CW1123" s="12"/>
      <c r="CX1123" s="12"/>
      <c r="CY1123" s="11"/>
      <c r="CZ1123" s="9"/>
      <c r="DA1123" s="9"/>
      <c r="DB1123" s="9">
        <f ca="1">IFERROR(IF(COUNTA(DA$56:DA1123)=DA$54,DA1123,FORECAST(CU1123,OFFSET(DD$56:DD$254,MATCH(CU1123,DC$56:DC$254,1)-1,0,2), OFFSET(DC$56:DC$254,MATCH(CU1123,DC$56:DC$254,1)-1,0,2))),"")</f>
        <v>0</v>
      </c>
      <c r="DC1123" s="9" t="str">
        <f t="array" ref="DC1123">IFERROR(INDEX(CU$56:CU$1054,SMALL(IF(ISNUMBER(DA$56:DA$1054),ROW(CU$1:CU$999),""),ROW(CU1068))),"")</f>
        <v/>
      </c>
      <c r="DD1123" s="9" t="str">
        <f t="array" ref="DD1123">IFERROR(INDEX(DA$56:DA$1054,SMALL(IF(ISNUMBER(DA$56:DA$1054),ROW(DA$1:DA$999),""),ROW(DA1068))),"")</f>
        <v/>
      </c>
      <c r="DE1123" s="9"/>
      <c r="DF1123" s="9"/>
      <c r="DG1123" s="9"/>
      <c r="DH1123" s="9"/>
      <c r="DI1123" s="9"/>
      <c r="DJ1123" s="9"/>
      <c r="DK1123" s="87"/>
      <c r="DL1123" s="9"/>
      <c r="DM1123" s="9"/>
      <c r="DN1123" s="9"/>
      <c r="DO1123" s="10">
        <f t="shared" si="134"/>
        <v>0</v>
      </c>
      <c r="DP1123" s="12"/>
      <c r="DQ1123" s="12"/>
      <c r="DR1123" s="11"/>
      <c r="DS1123" s="9"/>
      <c r="DT1123" s="9"/>
      <c r="DU1123" s="9">
        <f ca="1">IFERROR(IF(COUNTA(DT$56:DT1123)=DT$54,DT1123,FORECAST(DN1123,OFFSET(DW$56:DW$254,MATCH(DN1123,DV$56:DV$254,1)-1,0,2), OFFSET(DV$56:DV$254,MATCH(DN1123,DV$56:DV$254,1)-1,0,2))),"")</f>
        <v>0</v>
      </c>
      <c r="DV1123" s="9" t="str">
        <f t="array" ref="DV1123">IFERROR(INDEX(DN$56:DN$1054,SMALL(IF(ISNUMBER(DT$56:DT$1054),ROW(DN$1:DN$999),""),ROW(DN1068))),"")</f>
        <v/>
      </c>
      <c r="DW1123" s="9" t="str">
        <f t="array" ref="DW1123">IFERROR(INDEX(DT$56:DT$1054,SMALL(IF(ISNUMBER(DT$56:DT$1054),ROW(DT$1:DT$999),""),ROW(DT1068))),"")</f>
        <v/>
      </c>
      <c r="DX1123" s="9"/>
      <c r="DY1123" s="9"/>
      <c r="DZ1123" s="9"/>
      <c r="EA1123" s="9"/>
      <c r="EB1123" s="9"/>
      <c r="EC1123" s="9"/>
      <c r="ED1123" s="87"/>
      <c r="EE1123" s="9"/>
      <c r="EF1123" s="9"/>
      <c r="EG1123" s="9"/>
      <c r="EH1123" s="10">
        <f t="shared" si="135"/>
        <v>0</v>
      </c>
      <c r="EI1123" s="12"/>
      <c r="EJ1123" s="12"/>
      <c r="EK1123" s="11"/>
      <c r="EL1123" s="9"/>
      <c r="EM1123" s="9"/>
      <c r="EN1123" s="9">
        <f ca="1">IFERROR(IF(COUNTA(EM$56:EM1123)=EM$54,EM1123,FORECAST(EG1123,OFFSET(EP$56:EP$254,MATCH(EG1123,EO$56:EO$254,1)-1,0,2), OFFSET(EO$56:EO$254,MATCH(EG1123,EO$56:EO$254,1)-1,0,2))),"")</f>
        <v>0</v>
      </c>
      <c r="EO1123" s="9" t="str">
        <f t="array" ref="EO1123">IFERROR(INDEX(EG$56:EG$1054,SMALL(IF(ISNUMBER(EM$56:EM$1054),ROW(EG$1:EG$999),""),ROW(EG1068))),"")</f>
        <v/>
      </c>
      <c r="EP1123" s="9" t="str">
        <f t="array" ref="EP1123">IFERROR(INDEX(EM$56:EM$1054,SMALL(IF(ISNUMBER(EM$56:EM$1054),ROW(EM$1:EM$999),""),ROW(EM1068))),"")</f>
        <v/>
      </c>
      <c r="EQ1123" s="9"/>
      <c r="ER1123" s="9"/>
      <c r="ES1123" s="9"/>
      <c r="ET1123" s="9"/>
      <c r="EU1123" s="9"/>
      <c r="EV1123" s="9"/>
    </row>
    <row r="1124" spans="1:152" x14ac:dyDescent="0.25">
      <c r="A1124" s="8"/>
      <c r="B1124" s="9"/>
      <c r="C1124" s="9"/>
      <c r="D1124" s="9"/>
      <c r="E1124" s="10">
        <f t="shared" si="128"/>
        <v>0</v>
      </c>
      <c r="F1124" s="12"/>
      <c r="G1124" s="12"/>
      <c r="H1124" s="11"/>
      <c r="I1124" s="9"/>
      <c r="J1124" s="9"/>
      <c r="K1124" s="9">
        <f ca="1">IFERROR(IF(COUNTA(J$56:J1124)=J$54,J1124,FORECAST(D1124,OFFSET(M$56:M$254,MATCH(D1124,L$56:L$254,1)-1,0,2), OFFSET(L$56:L$254,MATCH(D1124,L$56:L$254,1)-1,0,2))),"")</f>
        <v>0</v>
      </c>
      <c r="L1124" s="9" t="str">
        <f t="array" ref="L1124">IFERROR(INDEX(D$56:D$1054,SMALL(IF(ISNUMBER(J$56:J$1054),ROW(D$1:D$999),""),ROW(D1069))),"")</f>
        <v/>
      </c>
      <c r="M1124" s="9" t="str">
        <f t="array" ref="M1124">IFERROR(INDEX(J$56:J$1054,SMALL(IF(ISNUMBER(J$56:J$1054),ROW(J$1:J$999),""),ROW(J1069))),"")</f>
        <v/>
      </c>
      <c r="N1124" s="9"/>
      <c r="O1124" s="9"/>
      <c r="P1124" s="9"/>
      <c r="Q1124" s="9"/>
      <c r="R1124" s="9"/>
      <c r="S1124" s="9"/>
      <c r="T1124" s="87"/>
      <c r="U1124" s="9"/>
      <c r="V1124" s="9"/>
      <c r="W1124" s="9"/>
      <c r="X1124" s="10">
        <f t="shared" si="129"/>
        <v>0</v>
      </c>
      <c r="Y1124" s="12"/>
      <c r="Z1124" s="12"/>
      <c r="AA1124" s="11"/>
      <c r="AB1124" s="9"/>
      <c r="AC1124" s="9"/>
      <c r="AD1124" s="9">
        <f ca="1">IFERROR(IF(COUNTA(AC$56:AC1124)=AC$54,AC1124,FORECAST(W1124,OFFSET(AF$56:AF$254,MATCH(W1124,AE$56:AE$254,1)-1,0,2), OFFSET(AE$56:AE$254,MATCH(W1124,AE$56:AE$254,1)-1,0,2))),"")</f>
        <v>0</v>
      </c>
      <c r="AE1124" s="9" t="str">
        <f t="array" ref="AE1124">IFERROR(INDEX(W$56:W$1054,SMALL(IF(ISNUMBER(AC$56:AC$1054),ROW(W$1:W$999),""),ROW(W1069))),"")</f>
        <v/>
      </c>
      <c r="AF1124" s="9" t="str">
        <f t="array" ref="AF1124">IFERROR(INDEX(AC$56:AC$1054,SMALL(IF(ISNUMBER(AC$56:AC$1054),ROW(AC$1:AC$999),""),ROW(AC1069))),"")</f>
        <v/>
      </c>
      <c r="AG1124" s="9"/>
      <c r="AH1124" s="9"/>
      <c r="AI1124" s="9"/>
      <c r="AJ1124" s="9"/>
      <c r="AK1124" s="9"/>
      <c r="AL1124" s="9"/>
      <c r="AM1124" s="87"/>
      <c r="AN1124" s="9"/>
      <c r="AO1124" s="9"/>
      <c r="AP1124" s="9"/>
      <c r="AQ1124" s="10">
        <f t="shared" si="130"/>
        <v>0</v>
      </c>
      <c r="AR1124" s="12"/>
      <c r="AS1124" s="12"/>
      <c r="AT1124" s="11"/>
      <c r="AU1124" s="9"/>
      <c r="AV1124" s="9"/>
      <c r="AW1124" s="9">
        <f ca="1">IFERROR(IF(COUNTA(AV$56:AV1124)=AV$54,AV1124,FORECAST(AP1124,OFFSET(AY$56:AY$254,MATCH(AP1124,AX$56:AX$254,1)-1,0,2), OFFSET(AX$56:AX$254,MATCH(AP1124,AX$56:AX$254,1)-1,0,2))),"")</f>
        <v>0</v>
      </c>
      <c r="AX1124" s="9" t="str">
        <f t="array" ref="AX1124">IFERROR(INDEX(AP$56:AP$1054,SMALL(IF(ISNUMBER(AV$56:AV$1054),ROW(AP$1:AP$999),""),ROW(AP1069))),"")</f>
        <v/>
      </c>
      <c r="AY1124" s="9" t="str">
        <f t="array" ref="AY1124">IFERROR(INDEX(AV$56:AV$1054,SMALL(IF(ISNUMBER(AV$56:AV$1054),ROW(AV$1:AV$999),""),ROW(AV1069))),"")</f>
        <v/>
      </c>
      <c r="AZ1124" s="9"/>
      <c r="BA1124" s="9"/>
      <c r="BB1124" s="9"/>
      <c r="BC1124" s="9"/>
      <c r="BD1124" s="9"/>
      <c r="BE1124" s="9"/>
      <c r="BF1124" s="87"/>
      <c r="BG1124" s="9"/>
      <c r="BH1124" s="9"/>
      <c r="BI1124" s="9"/>
      <c r="BJ1124" s="10">
        <f t="shared" si="131"/>
        <v>0</v>
      </c>
      <c r="BK1124" s="12"/>
      <c r="BL1124" s="12"/>
      <c r="BM1124" s="11"/>
      <c r="BN1124" s="9"/>
      <c r="BO1124" s="9"/>
      <c r="BP1124" s="9">
        <f ca="1">IFERROR(IF(COUNTA(BO$56:BO1124)=BO$54,BO1124,FORECAST(BI1124,OFFSET(BR$56:BR$254,MATCH(BI1124,BQ$56:BQ$254,1)-1,0,2), OFFSET(BQ$56:BQ$254,MATCH(BI1124,BQ$56:BQ$254,1)-1,0,2))),"")</f>
        <v>0</v>
      </c>
      <c r="BQ1124" s="9" t="str">
        <f t="array" ref="BQ1124">IFERROR(INDEX(BI$56:BI$1054,SMALL(IF(ISNUMBER(BO$56:BO$1054),ROW(BI$1:BI$999),""),ROW(BI1069))),"")</f>
        <v/>
      </c>
      <c r="BR1124" s="9" t="str">
        <f t="array" ref="BR1124">IFERROR(INDEX(BO$56:BO$1054,SMALL(IF(ISNUMBER(BO$56:BO$1054),ROW(BO$1:BO$999),""),ROW(BO1069))),"")</f>
        <v/>
      </c>
      <c r="BS1124" s="9"/>
      <c r="BT1124" s="9"/>
      <c r="BU1124" s="9"/>
      <c r="BV1124" s="9"/>
      <c r="BW1124" s="9"/>
      <c r="BX1124" s="9"/>
      <c r="BY1124" s="87"/>
      <c r="BZ1124" s="9"/>
      <c r="CA1124" s="9"/>
      <c r="CB1124" s="9"/>
      <c r="CC1124" s="10">
        <f t="shared" si="132"/>
        <v>0</v>
      </c>
      <c r="CD1124" s="12"/>
      <c r="CE1124" s="12"/>
      <c r="CF1124" s="11"/>
      <c r="CG1124" s="9"/>
      <c r="CH1124" s="9"/>
      <c r="CI1124" s="9">
        <f ca="1">IFERROR(IF(COUNTA(CH$56:CH1124)=CH$54,CH1124,FORECAST(CB1124,OFFSET(CK$56:CK$254,MATCH(CB1124,CJ$56:CJ$254,1)-1,0,2), OFFSET(CJ$56:CJ$254,MATCH(CB1124,CJ$56:CJ$254,1)-1,0,2))),"")</f>
        <v>0</v>
      </c>
      <c r="CJ1124" s="9" t="str">
        <f t="array" ref="CJ1124">IFERROR(INDEX(CB$56:CB$1054,SMALL(IF(ISNUMBER(CH$56:CH$1054),ROW(CB$1:CB$999),""),ROW(CB1069))),"")</f>
        <v/>
      </c>
      <c r="CK1124" s="9" t="str">
        <f t="array" ref="CK1124">IFERROR(INDEX(CH$56:CH$1054,SMALL(IF(ISNUMBER(CH$56:CH$1054),ROW(CH$1:CH$999),""),ROW(CH1069))),"")</f>
        <v/>
      </c>
      <c r="CL1124" s="9"/>
      <c r="CM1124" s="9"/>
      <c r="CN1124" s="9"/>
      <c r="CO1124" s="9"/>
      <c r="CP1124" s="9"/>
      <c r="CQ1124" s="9"/>
      <c r="CR1124" s="87"/>
      <c r="CS1124" s="9"/>
      <c r="CT1124" s="9"/>
      <c r="CU1124" s="9"/>
      <c r="CV1124" s="10">
        <f t="shared" si="133"/>
        <v>0</v>
      </c>
      <c r="CW1124" s="12"/>
      <c r="CX1124" s="12"/>
      <c r="CY1124" s="11"/>
      <c r="CZ1124" s="9"/>
      <c r="DA1124" s="9"/>
      <c r="DB1124" s="9">
        <f ca="1">IFERROR(IF(COUNTA(DA$56:DA1124)=DA$54,DA1124,FORECAST(CU1124,OFFSET(DD$56:DD$254,MATCH(CU1124,DC$56:DC$254,1)-1,0,2), OFFSET(DC$56:DC$254,MATCH(CU1124,DC$56:DC$254,1)-1,0,2))),"")</f>
        <v>0</v>
      </c>
      <c r="DC1124" s="9" t="str">
        <f t="array" ref="DC1124">IFERROR(INDEX(CU$56:CU$1054,SMALL(IF(ISNUMBER(DA$56:DA$1054),ROW(CU$1:CU$999),""),ROW(CU1069))),"")</f>
        <v/>
      </c>
      <c r="DD1124" s="9" t="str">
        <f t="array" ref="DD1124">IFERROR(INDEX(DA$56:DA$1054,SMALL(IF(ISNUMBER(DA$56:DA$1054),ROW(DA$1:DA$999),""),ROW(DA1069))),"")</f>
        <v/>
      </c>
      <c r="DE1124" s="9"/>
      <c r="DF1124" s="9"/>
      <c r="DG1124" s="9"/>
      <c r="DH1124" s="9"/>
      <c r="DI1124" s="9"/>
      <c r="DJ1124" s="9"/>
      <c r="DK1124" s="87"/>
      <c r="DL1124" s="9"/>
      <c r="DM1124" s="9"/>
      <c r="DN1124" s="9"/>
      <c r="DO1124" s="10">
        <f t="shared" si="134"/>
        <v>0</v>
      </c>
      <c r="DP1124" s="12"/>
      <c r="DQ1124" s="12"/>
      <c r="DR1124" s="11"/>
      <c r="DS1124" s="9"/>
      <c r="DT1124" s="9"/>
      <c r="DU1124" s="9">
        <f ca="1">IFERROR(IF(COUNTA(DT$56:DT1124)=DT$54,DT1124,FORECAST(DN1124,OFFSET(DW$56:DW$254,MATCH(DN1124,DV$56:DV$254,1)-1,0,2), OFFSET(DV$56:DV$254,MATCH(DN1124,DV$56:DV$254,1)-1,0,2))),"")</f>
        <v>0</v>
      </c>
      <c r="DV1124" s="9" t="str">
        <f t="array" ref="DV1124">IFERROR(INDEX(DN$56:DN$1054,SMALL(IF(ISNUMBER(DT$56:DT$1054),ROW(DN$1:DN$999),""),ROW(DN1069))),"")</f>
        <v/>
      </c>
      <c r="DW1124" s="9" t="str">
        <f t="array" ref="DW1124">IFERROR(INDEX(DT$56:DT$1054,SMALL(IF(ISNUMBER(DT$56:DT$1054),ROW(DT$1:DT$999),""),ROW(DT1069))),"")</f>
        <v/>
      </c>
      <c r="DX1124" s="9"/>
      <c r="DY1124" s="9"/>
      <c r="DZ1124" s="9"/>
      <c r="EA1124" s="9"/>
      <c r="EB1124" s="9"/>
      <c r="EC1124" s="9"/>
      <c r="ED1124" s="87"/>
      <c r="EE1124" s="9"/>
      <c r="EF1124" s="9"/>
      <c r="EG1124" s="9"/>
      <c r="EH1124" s="10">
        <f t="shared" si="135"/>
        <v>0</v>
      </c>
      <c r="EI1124" s="12"/>
      <c r="EJ1124" s="12"/>
      <c r="EK1124" s="11"/>
      <c r="EL1124" s="9"/>
      <c r="EM1124" s="9"/>
      <c r="EN1124" s="9">
        <f ca="1">IFERROR(IF(COUNTA(EM$56:EM1124)=EM$54,EM1124,FORECAST(EG1124,OFFSET(EP$56:EP$254,MATCH(EG1124,EO$56:EO$254,1)-1,0,2), OFFSET(EO$56:EO$254,MATCH(EG1124,EO$56:EO$254,1)-1,0,2))),"")</f>
        <v>0</v>
      </c>
      <c r="EO1124" s="9" t="str">
        <f t="array" ref="EO1124">IFERROR(INDEX(EG$56:EG$1054,SMALL(IF(ISNUMBER(EM$56:EM$1054),ROW(EG$1:EG$999),""),ROW(EG1069))),"")</f>
        <v/>
      </c>
      <c r="EP1124" s="9" t="str">
        <f t="array" ref="EP1124">IFERROR(INDEX(EM$56:EM$1054,SMALL(IF(ISNUMBER(EM$56:EM$1054),ROW(EM$1:EM$999),""),ROW(EM1069))),"")</f>
        <v/>
      </c>
      <c r="EQ1124" s="9"/>
      <c r="ER1124" s="9"/>
      <c r="ES1124" s="9"/>
      <c r="ET1124" s="9"/>
      <c r="EU1124" s="9"/>
      <c r="EV1124" s="9"/>
    </row>
    <row r="1125" spans="1:152" x14ac:dyDescent="0.25">
      <c r="A1125" s="8"/>
      <c r="B1125" s="9"/>
      <c r="C1125" s="9"/>
      <c r="D1125" s="9"/>
      <c r="E1125" s="10">
        <f t="shared" si="128"/>
        <v>0</v>
      </c>
      <c r="F1125" s="12"/>
      <c r="G1125" s="12"/>
      <c r="H1125" s="11"/>
      <c r="I1125" s="9"/>
      <c r="J1125" s="9"/>
      <c r="K1125" s="9">
        <f ca="1">IFERROR(IF(COUNTA(J$56:J1125)=J$54,J1125,FORECAST(D1125,OFFSET(M$56:M$254,MATCH(D1125,L$56:L$254,1)-1,0,2), OFFSET(L$56:L$254,MATCH(D1125,L$56:L$254,1)-1,0,2))),"")</f>
        <v>0</v>
      </c>
      <c r="L1125" s="9" t="str">
        <f t="array" ref="L1125">IFERROR(INDEX(D$56:D$1054,SMALL(IF(ISNUMBER(J$56:J$1054),ROW(D$1:D$999),""),ROW(D1070))),"")</f>
        <v/>
      </c>
      <c r="M1125" s="9" t="str">
        <f t="array" ref="M1125">IFERROR(INDEX(J$56:J$1054,SMALL(IF(ISNUMBER(J$56:J$1054),ROW(J$1:J$999),""),ROW(J1070))),"")</f>
        <v/>
      </c>
      <c r="N1125" s="9"/>
      <c r="O1125" s="9"/>
      <c r="P1125" s="9"/>
      <c r="Q1125" s="9"/>
      <c r="R1125" s="9"/>
      <c r="S1125" s="9"/>
      <c r="T1125" s="87"/>
      <c r="U1125" s="9"/>
      <c r="V1125" s="9"/>
      <c r="W1125" s="9"/>
      <c r="X1125" s="10">
        <f t="shared" si="129"/>
        <v>0</v>
      </c>
      <c r="Y1125" s="12"/>
      <c r="Z1125" s="12"/>
      <c r="AA1125" s="11"/>
      <c r="AB1125" s="9"/>
      <c r="AC1125" s="9"/>
      <c r="AD1125" s="9">
        <f ca="1">IFERROR(IF(COUNTA(AC$56:AC1125)=AC$54,AC1125,FORECAST(W1125,OFFSET(AF$56:AF$254,MATCH(W1125,AE$56:AE$254,1)-1,0,2), OFFSET(AE$56:AE$254,MATCH(W1125,AE$56:AE$254,1)-1,0,2))),"")</f>
        <v>0</v>
      </c>
      <c r="AE1125" s="9" t="str">
        <f t="array" ref="AE1125">IFERROR(INDEX(W$56:W$1054,SMALL(IF(ISNUMBER(AC$56:AC$1054),ROW(W$1:W$999),""),ROW(W1070))),"")</f>
        <v/>
      </c>
      <c r="AF1125" s="9" t="str">
        <f t="array" ref="AF1125">IFERROR(INDEX(AC$56:AC$1054,SMALL(IF(ISNUMBER(AC$56:AC$1054),ROW(AC$1:AC$999),""),ROW(AC1070))),"")</f>
        <v/>
      </c>
      <c r="AG1125" s="9"/>
      <c r="AH1125" s="9"/>
      <c r="AI1125" s="9"/>
      <c r="AJ1125" s="9"/>
      <c r="AK1125" s="9"/>
      <c r="AL1125" s="9"/>
      <c r="AM1125" s="87"/>
      <c r="AN1125" s="9"/>
      <c r="AO1125" s="9"/>
      <c r="AP1125" s="9"/>
      <c r="AQ1125" s="10">
        <f t="shared" si="130"/>
        <v>0</v>
      </c>
      <c r="AR1125" s="12"/>
      <c r="AS1125" s="12"/>
      <c r="AT1125" s="11"/>
      <c r="AU1125" s="9"/>
      <c r="AV1125" s="9"/>
      <c r="AW1125" s="9">
        <f ca="1">IFERROR(IF(COUNTA(AV$56:AV1125)=AV$54,AV1125,FORECAST(AP1125,OFFSET(AY$56:AY$254,MATCH(AP1125,AX$56:AX$254,1)-1,0,2), OFFSET(AX$56:AX$254,MATCH(AP1125,AX$56:AX$254,1)-1,0,2))),"")</f>
        <v>0</v>
      </c>
      <c r="AX1125" s="9" t="str">
        <f t="array" ref="AX1125">IFERROR(INDEX(AP$56:AP$1054,SMALL(IF(ISNUMBER(AV$56:AV$1054),ROW(AP$1:AP$999),""),ROW(AP1070))),"")</f>
        <v/>
      </c>
      <c r="AY1125" s="9" t="str">
        <f t="array" ref="AY1125">IFERROR(INDEX(AV$56:AV$1054,SMALL(IF(ISNUMBER(AV$56:AV$1054),ROW(AV$1:AV$999),""),ROW(AV1070))),"")</f>
        <v/>
      </c>
      <c r="AZ1125" s="9"/>
      <c r="BA1125" s="9"/>
      <c r="BB1125" s="9"/>
      <c r="BC1125" s="9"/>
      <c r="BD1125" s="9"/>
      <c r="BE1125" s="9"/>
      <c r="BF1125" s="87"/>
      <c r="BG1125" s="9"/>
      <c r="BH1125" s="9"/>
      <c r="BI1125" s="9"/>
      <c r="BJ1125" s="10">
        <f t="shared" si="131"/>
        <v>0</v>
      </c>
      <c r="BK1125" s="12"/>
      <c r="BL1125" s="12"/>
      <c r="BM1125" s="11"/>
      <c r="BN1125" s="9"/>
      <c r="BO1125" s="9"/>
      <c r="BP1125" s="9">
        <f ca="1">IFERROR(IF(COUNTA(BO$56:BO1125)=BO$54,BO1125,FORECAST(BI1125,OFFSET(BR$56:BR$254,MATCH(BI1125,BQ$56:BQ$254,1)-1,0,2), OFFSET(BQ$56:BQ$254,MATCH(BI1125,BQ$56:BQ$254,1)-1,0,2))),"")</f>
        <v>0</v>
      </c>
      <c r="BQ1125" s="9" t="str">
        <f t="array" ref="BQ1125">IFERROR(INDEX(BI$56:BI$1054,SMALL(IF(ISNUMBER(BO$56:BO$1054),ROW(BI$1:BI$999),""),ROW(BI1070))),"")</f>
        <v/>
      </c>
      <c r="BR1125" s="9" t="str">
        <f t="array" ref="BR1125">IFERROR(INDEX(BO$56:BO$1054,SMALL(IF(ISNUMBER(BO$56:BO$1054),ROW(BO$1:BO$999),""),ROW(BO1070))),"")</f>
        <v/>
      </c>
      <c r="BS1125" s="9"/>
      <c r="BT1125" s="9"/>
      <c r="BU1125" s="9"/>
      <c r="BV1125" s="9"/>
      <c r="BW1125" s="9"/>
      <c r="BX1125" s="9"/>
      <c r="BY1125" s="87"/>
      <c r="BZ1125" s="9"/>
      <c r="CA1125" s="9"/>
      <c r="CB1125" s="9"/>
      <c r="CC1125" s="10">
        <f t="shared" si="132"/>
        <v>0</v>
      </c>
      <c r="CD1125" s="12"/>
      <c r="CE1125" s="12"/>
      <c r="CF1125" s="11"/>
      <c r="CG1125" s="9"/>
      <c r="CH1125" s="9"/>
      <c r="CI1125" s="9">
        <f ca="1">IFERROR(IF(COUNTA(CH$56:CH1125)=CH$54,CH1125,FORECAST(CB1125,OFFSET(CK$56:CK$254,MATCH(CB1125,CJ$56:CJ$254,1)-1,0,2), OFFSET(CJ$56:CJ$254,MATCH(CB1125,CJ$56:CJ$254,1)-1,0,2))),"")</f>
        <v>0</v>
      </c>
      <c r="CJ1125" s="9" t="str">
        <f t="array" ref="CJ1125">IFERROR(INDEX(CB$56:CB$1054,SMALL(IF(ISNUMBER(CH$56:CH$1054),ROW(CB$1:CB$999),""),ROW(CB1070))),"")</f>
        <v/>
      </c>
      <c r="CK1125" s="9" t="str">
        <f t="array" ref="CK1125">IFERROR(INDEX(CH$56:CH$1054,SMALL(IF(ISNUMBER(CH$56:CH$1054),ROW(CH$1:CH$999),""),ROW(CH1070))),"")</f>
        <v/>
      </c>
      <c r="CL1125" s="9"/>
      <c r="CM1125" s="9"/>
      <c r="CN1125" s="9"/>
      <c r="CO1125" s="9"/>
      <c r="CP1125" s="9"/>
      <c r="CQ1125" s="9"/>
      <c r="CR1125" s="87"/>
      <c r="CS1125" s="9"/>
      <c r="CT1125" s="9"/>
      <c r="CU1125" s="9"/>
      <c r="CV1125" s="10">
        <f t="shared" si="133"/>
        <v>0</v>
      </c>
      <c r="CW1125" s="12"/>
      <c r="CX1125" s="12"/>
      <c r="CY1125" s="11"/>
      <c r="CZ1125" s="9"/>
      <c r="DA1125" s="9"/>
      <c r="DB1125" s="9">
        <f ca="1">IFERROR(IF(COUNTA(DA$56:DA1125)=DA$54,DA1125,FORECAST(CU1125,OFFSET(DD$56:DD$254,MATCH(CU1125,DC$56:DC$254,1)-1,0,2), OFFSET(DC$56:DC$254,MATCH(CU1125,DC$56:DC$254,1)-1,0,2))),"")</f>
        <v>0</v>
      </c>
      <c r="DC1125" s="9" t="str">
        <f t="array" ref="DC1125">IFERROR(INDEX(CU$56:CU$1054,SMALL(IF(ISNUMBER(DA$56:DA$1054),ROW(CU$1:CU$999),""),ROW(CU1070))),"")</f>
        <v/>
      </c>
      <c r="DD1125" s="9" t="str">
        <f t="array" ref="DD1125">IFERROR(INDEX(DA$56:DA$1054,SMALL(IF(ISNUMBER(DA$56:DA$1054),ROW(DA$1:DA$999),""),ROW(DA1070))),"")</f>
        <v/>
      </c>
      <c r="DE1125" s="9"/>
      <c r="DF1125" s="9"/>
      <c r="DG1125" s="9"/>
      <c r="DH1125" s="9"/>
      <c r="DI1125" s="9"/>
      <c r="DJ1125" s="9"/>
      <c r="DK1125" s="87"/>
      <c r="DL1125" s="9"/>
      <c r="DM1125" s="9"/>
      <c r="DN1125" s="9"/>
      <c r="DO1125" s="10">
        <f t="shared" si="134"/>
        <v>0</v>
      </c>
      <c r="DP1125" s="12"/>
      <c r="DQ1125" s="12"/>
      <c r="DR1125" s="11"/>
      <c r="DS1125" s="9"/>
      <c r="DT1125" s="9"/>
      <c r="DU1125" s="9">
        <f ca="1">IFERROR(IF(COUNTA(DT$56:DT1125)=DT$54,DT1125,FORECAST(DN1125,OFFSET(DW$56:DW$254,MATCH(DN1125,DV$56:DV$254,1)-1,0,2), OFFSET(DV$56:DV$254,MATCH(DN1125,DV$56:DV$254,1)-1,0,2))),"")</f>
        <v>0</v>
      </c>
      <c r="DV1125" s="9" t="str">
        <f t="array" ref="DV1125">IFERROR(INDEX(DN$56:DN$1054,SMALL(IF(ISNUMBER(DT$56:DT$1054),ROW(DN$1:DN$999),""),ROW(DN1070))),"")</f>
        <v/>
      </c>
      <c r="DW1125" s="9" t="str">
        <f t="array" ref="DW1125">IFERROR(INDEX(DT$56:DT$1054,SMALL(IF(ISNUMBER(DT$56:DT$1054),ROW(DT$1:DT$999),""),ROW(DT1070))),"")</f>
        <v/>
      </c>
      <c r="DX1125" s="9"/>
      <c r="DY1125" s="9"/>
      <c r="DZ1125" s="9"/>
      <c r="EA1125" s="9"/>
      <c r="EB1125" s="9"/>
      <c r="EC1125" s="9"/>
      <c r="ED1125" s="87"/>
      <c r="EE1125" s="9"/>
      <c r="EF1125" s="9"/>
      <c r="EG1125" s="9"/>
      <c r="EH1125" s="10">
        <f t="shared" si="135"/>
        <v>0</v>
      </c>
      <c r="EI1125" s="12"/>
      <c r="EJ1125" s="12"/>
      <c r="EK1125" s="11"/>
      <c r="EL1125" s="9"/>
      <c r="EM1125" s="9"/>
      <c r="EN1125" s="9">
        <f ca="1">IFERROR(IF(COUNTA(EM$56:EM1125)=EM$54,EM1125,FORECAST(EG1125,OFFSET(EP$56:EP$254,MATCH(EG1125,EO$56:EO$254,1)-1,0,2), OFFSET(EO$56:EO$254,MATCH(EG1125,EO$56:EO$254,1)-1,0,2))),"")</f>
        <v>0</v>
      </c>
      <c r="EO1125" s="9" t="str">
        <f t="array" ref="EO1125">IFERROR(INDEX(EG$56:EG$1054,SMALL(IF(ISNUMBER(EM$56:EM$1054),ROW(EG$1:EG$999),""),ROW(EG1070))),"")</f>
        <v/>
      </c>
      <c r="EP1125" s="9" t="str">
        <f t="array" ref="EP1125">IFERROR(INDEX(EM$56:EM$1054,SMALL(IF(ISNUMBER(EM$56:EM$1054),ROW(EM$1:EM$999),""),ROW(EM1070))),"")</f>
        <v/>
      </c>
      <c r="EQ1125" s="9"/>
      <c r="ER1125" s="9"/>
      <c r="ES1125" s="9"/>
      <c r="ET1125" s="9"/>
      <c r="EU1125" s="9"/>
      <c r="EV1125" s="9"/>
    </row>
    <row r="1126" spans="1:152" x14ac:dyDescent="0.25">
      <c r="A1126" s="8"/>
      <c r="B1126" s="9"/>
      <c r="C1126" s="9"/>
      <c r="D1126" s="9"/>
      <c r="E1126" s="10">
        <f t="shared" si="128"/>
        <v>0</v>
      </c>
      <c r="F1126" s="12"/>
      <c r="G1126" s="12"/>
      <c r="H1126" s="11"/>
      <c r="I1126" s="9"/>
      <c r="J1126" s="9"/>
      <c r="K1126" s="9">
        <f ca="1">IFERROR(IF(COUNTA(J$56:J1126)=J$54,J1126,FORECAST(D1126,OFFSET(M$56:M$254,MATCH(D1126,L$56:L$254,1)-1,0,2), OFFSET(L$56:L$254,MATCH(D1126,L$56:L$254,1)-1,0,2))),"")</f>
        <v>0</v>
      </c>
      <c r="L1126" s="9" t="str">
        <f t="array" ref="L1126">IFERROR(INDEX(D$56:D$1054,SMALL(IF(ISNUMBER(J$56:J$1054),ROW(D$1:D$999),""),ROW(D1071))),"")</f>
        <v/>
      </c>
      <c r="M1126" s="9" t="str">
        <f t="array" ref="M1126">IFERROR(INDEX(J$56:J$1054,SMALL(IF(ISNUMBER(J$56:J$1054),ROW(J$1:J$999),""),ROW(J1071))),"")</f>
        <v/>
      </c>
      <c r="N1126" s="9"/>
      <c r="O1126" s="9"/>
      <c r="P1126" s="9"/>
      <c r="Q1126" s="9"/>
      <c r="R1126" s="9"/>
      <c r="S1126" s="9"/>
      <c r="T1126" s="87"/>
      <c r="U1126" s="9"/>
      <c r="V1126" s="9"/>
      <c r="W1126" s="9"/>
      <c r="X1126" s="10">
        <f t="shared" si="129"/>
        <v>0</v>
      </c>
      <c r="Y1126" s="12"/>
      <c r="Z1126" s="12"/>
      <c r="AA1126" s="11"/>
      <c r="AB1126" s="9"/>
      <c r="AC1126" s="9"/>
      <c r="AD1126" s="9">
        <f ca="1">IFERROR(IF(COUNTA(AC$56:AC1126)=AC$54,AC1126,FORECAST(W1126,OFFSET(AF$56:AF$254,MATCH(W1126,AE$56:AE$254,1)-1,0,2), OFFSET(AE$56:AE$254,MATCH(W1126,AE$56:AE$254,1)-1,0,2))),"")</f>
        <v>0</v>
      </c>
      <c r="AE1126" s="9" t="str">
        <f t="array" ref="AE1126">IFERROR(INDEX(W$56:W$1054,SMALL(IF(ISNUMBER(AC$56:AC$1054),ROW(W$1:W$999),""),ROW(W1071))),"")</f>
        <v/>
      </c>
      <c r="AF1126" s="9" t="str">
        <f t="array" ref="AF1126">IFERROR(INDEX(AC$56:AC$1054,SMALL(IF(ISNUMBER(AC$56:AC$1054),ROW(AC$1:AC$999),""),ROW(AC1071))),"")</f>
        <v/>
      </c>
      <c r="AG1126" s="9"/>
      <c r="AH1126" s="9"/>
      <c r="AI1126" s="9"/>
      <c r="AJ1126" s="9"/>
      <c r="AK1126" s="9"/>
      <c r="AL1126" s="9"/>
      <c r="AM1126" s="87"/>
      <c r="AN1126" s="9"/>
      <c r="AO1126" s="9"/>
      <c r="AP1126" s="9"/>
      <c r="AQ1126" s="10">
        <f t="shared" si="130"/>
        <v>0</v>
      </c>
      <c r="AR1126" s="12"/>
      <c r="AS1126" s="12"/>
      <c r="AT1126" s="11"/>
      <c r="AU1126" s="9"/>
      <c r="AV1126" s="9"/>
      <c r="AW1126" s="9">
        <f ca="1">IFERROR(IF(COUNTA(AV$56:AV1126)=AV$54,AV1126,FORECAST(AP1126,OFFSET(AY$56:AY$254,MATCH(AP1126,AX$56:AX$254,1)-1,0,2), OFFSET(AX$56:AX$254,MATCH(AP1126,AX$56:AX$254,1)-1,0,2))),"")</f>
        <v>0</v>
      </c>
      <c r="AX1126" s="9" t="str">
        <f t="array" ref="AX1126">IFERROR(INDEX(AP$56:AP$1054,SMALL(IF(ISNUMBER(AV$56:AV$1054),ROW(AP$1:AP$999),""),ROW(AP1071))),"")</f>
        <v/>
      </c>
      <c r="AY1126" s="9" t="str">
        <f t="array" ref="AY1126">IFERROR(INDEX(AV$56:AV$1054,SMALL(IF(ISNUMBER(AV$56:AV$1054),ROW(AV$1:AV$999),""),ROW(AV1071))),"")</f>
        <v/>
      </c>
      <c r="AZ1126" s="9"/>
      <c r="BA1126" s="9"/>
      <c r="BB1126" s="9"/>
      <c r="BC1126" s="9"/>
      <c r="BD1126" s="9"/>
      <c r="BE1126" s="9"/>
      <c r="BF1126" s="87"/>
      <c r="BG1126" s="9"/>
      <c r="BH1126" s="9"/>
      <c r="BI1126" s="9"/>
      <c r="BJ1126" s="10">
        <f t="shared" si="131"/>
        <v>0</v>
      </c>
      <c r="BK1126" s="12"/>
      <c r="BL1126" s="12"/>
      <c r="BM1126" s="11"/>
      <c r="BN1126" s="9"/>
      <c r="BO1126" s="9"/>
      <c r="BP1126" s="9">
        <f ca="1">IFERROR(IF(COUNTA(BO$56:BO1126)=BO$54,BO1126,FORECAST(BI1126,OFFSET(BR$56:BR$254,MATCH(BI1126,BQ$56:BQ$254,1)-1,0,2), OFFSET(BQ$56:BQ$254,MATCH(BI1126,BQ$56:BQ$254,1)-1,0,2))),"")</f>
        <v>0</v>
      </c>
      <c r="BQ1126" s="9" t="str">
        <f t="array" ref="BQ1126">IFERROR(INDEX(BI$56:BI$1054,SMALL(IF(ISNUMBER(BO$56:BO$1054),ROW(BI$1:BI$999),""),ROW(BI1071))),"")</f>
        <v/>
      </c>
      <c r="BR1126" s="9" t="str">
        <f t="array" ref="BR1126">IFERROR(INDEX(BO$56:BO$1054,SMALL(IF(ISNUMBER(BO$56:BO$1054),ROW(BO$1:BO$999),""),ROW(BO1071))),"")</f>
        <v/>
      </c>
      <c r="BS1126" s="9"/>
      <c r="BT1126" s="9"/>
      <c r="BU1126" s="9"/>
      <c r="BV1126" s="9"/>
      <c r="BW1126" s="9"/>
      <c r="BX1126" s="9"/>
      <c r="BY1126" s="87"/>
      <c r="BZ1126" s="9"/>
      <c r="CA1126" s="9"/>
      <c r="CB1126" s="9"/>
      <c r="CC1126" s="10">
        <f t="shared" si="132"/>
        <v>0</v>
      </c>
      <c r="CD1126" s="12"/>
      <c r="CE1126" s="12"/>
      <c r="CF1126" s="11"/>
      <c r="CG1126" s="9"/>
      <c r="CH1126" s="9"/>
      <c r="CI1126" s="9">
        <f ca="1">IFERROR(IF(COUNTA(CH$56:CH1126)=CH$54,CH1126,FORECAST(CB1126,OFFSET(CK$56:CK$254,MATCH(CB1126,CJ$56:CJ$254,1)-1,0,2), OFFSET(CJ$56:CJ$254,MATCH(CB1126,CJ$56:CJ$254,1)-1,0,2))),"")</f>
        <v>0</v>
      </c>
      <c r="CJ1126" s="9" t="str">
        <f t="array" ref="CJ1126">IFERROR(INDEX(CB$56:CB$1054,SMALL(IF(ISNUMBER(CH$56:CH$1054),ROW(CB$1:CB$999),""),ROW(CB1071))),"")</f>
        <v/>
      </c>
      <c r="CK1126" s="9" t="str">
        <f t="array" ref="CK1126">IFERROR(INDEX(CH$56:CH$1054,SMALL(IF(ISNUMBER(CH$56:CH$1054),ROW(CH$1:CH$999),""),ROW(CH1071))),"")</f>
        <v/>
      </c>
      <c r="CL1126" s="9"/>
      <c r="CM1126" s="9"/>
      <c r="CN1126" s="9"/>
      <c r="CO1126" s="9"/>
      <c r="CP1126" s="9"/>
      <c r="CQ1126" s="9"/>
      <c r="CR1126" s="87"/>
      <c r="CS1126" s="9"/>
      <c r="CT1126" s="9"/>
      <c r="CU1126" s="9"/>
      <c r="CV1126" s="10">
        <f t="shared" si="133"/>
        <v>0</v>
      </c>
      <c r="CW1126" s="12"/>
      <c r="CX1126" s="12"/>
      <c r="CY1126" s="11"/>
      <c r="CZ1126" s="9"/>
      <c r="DA1126" s="9"/>
      <c r="DB1126" s="9">
        <f ca="1">IFERROR(IF(COUNTA(DA$56:DA1126)=DA$54,DA1126,FORECAST(CU1126,OFFSET(DD$56:DD$254,MATCH(CU1126,DC$56:DC$254,1)-1,0,2), OFFSET(DC$56:DC$254,MATCH(CU1126,DC$56:DC$254,1)-1,0,2))),"")</f>
        <v>0</v>
      </c>
      <c r="DC1126" s="9" t="str">
        <f t="array" ref="DC1126">IFERROR(INDEX(CU$56:CU$1054,SMALL(IF(ISNUMBER(DA$56:DA$1054),ROW(CU$1:CU$999),""),ROW(CU1071))),"")</f>
        <v/>
      </c>
      <c r="DD1126" s="9" t="str">
        <f t="array" ref="DD1126">IFERROR(INDEX(DA$56:DA$1054,SMALL(IF(ISNUMBER(DA$56:DA$1054),ROW(DA$1:DA$999),""),ROW(DA1071))),"")</f>
        <v/>
      </c>
      <c r="DE1126" s="9"/>
      <c r="DF1126" s="9"/>
      <c r="DG1126" s="9"/>
      <c r="DH1126" s="9"/>
      <c r="DI1126" s="9"/>
      <c r="DJ1126" s="9"/>
      <c r="DK1126" s="87"/>
      <c r="DL1126" s="9"/>
      <c r="DM1126" s="9"/>
      <c r="DN1126" s="9"/>
      <c r="DO1126" s="10">
        <f t="shared" si="134"/>
        <v>0</v>
      </c>
      <c r="DP1126" s="12"/>
      <c r="DQ1126" s="12"/>
      <c r="DR1126" s="11"/>
      <c r="DS1126" s="9"/>
      <c r="DT1126" s="9"/>
      <c r="DU1126" s="9">
        <f ca="1">IFERROR(IF(COUNTA(DT$56:DT1126)=DT$54,DT1126,FORECAST(DN1126,OFFSET(DW$56:DW$254,MATCH(DN1126,DV$56:DV$254,1)-1,0,2), OFFSET(DV$56:DV$254,MATCH(DN1126,DV$56:DV$254,1)-1,0,2))),"")</f>
        <v>0</v>
      </c>
      <c r="DV1126" s="9" t="str">
        <f t="array" ref="DV1126">IFERROR(INDEX(DN$56:DN$1054,SMALL(IF(ISNUMBER(DT$56:DT$1054),ROW(DN$1:DN$999),""),ROW(DN1071))),"")</f>
        <v/>
      </c>
      <c r="DW1126" s="9" t="str">
        <f t="array" ref="DW1126">IFERROR(INDEX(DT$56:DT$1054,SMALL(IF(ISNUMBER(DT$56:DT$1054),ROW(DT$1:DT$999),""),ROW(DT1071))),"")</f>
        <v/>
      </c>
      <c r="DX1126" s="9"/>
      <c r="DY1126" s="9"/>
      <c r="DZ1126" s="9"/>
      <c r="EA1126" s="9"/>
      <c r="EB1126" s="9"/>
      <c r="EC1126" s="9"/>
      <c r="ED1126" s="87"/>
      <c r="EE1126" s="9"/>
      <c r="EF1126" s="9"/>
      <c r="EG1126" s="9"/>
      <c r="EH1126" s="10">
        <f t="shared" si="135"/>
        <v>0</v>
      </c>
      <c r="EI1126" s="12"/>
      <c r="EJ1126" s="12"/>
      <c r="EK1126" s="11"/>
      <c r="EL1126" s="9"/>
      <c r="EM1126" s="9"/>
      <c r="EN1126" s="9">
        <f ca="1">IFERROR(IF(COUNTA(EM$56:EM1126)=EM$54,EM1126,FORECAST(EG1126,OFFSET(EP$56:EP$254,MATCH(EG1126,EO$56:EO$254,1)-1,0,2), OFFSET(EO$56:EO$254,MATCH(EG1126,EO$56:EO$254,1)-1,0,2))),"")</f>
        <v>0</v>
      </c>
      <c r="EO1126" s="9" t="str">
        <f t="array" ref="EO1126">IFERROR(INDEX(EG$56:EG$1054,SMALL(IF(ISNUMBER(EM$56:EM$1054),ROW(EG$1:EG$999),""),ROW(EG1071))),"")</f>
        <v/>
      </c>
      <c r="EP1126" s="9" t="str">
        <f t="array" ref="EP1126">IFERROR(INDEX(EM$56:EM$1054,SMALL(IF(ISNUMBER(EM$56:EM$1054),ROW(EM$1:EM$999),""),ROW(EM1071))),"")</f>
        <v/>
      </c>
      <c r="EQ1126" s="9"/>
      <c r="ER1126" s="9"/>
      <c r="ES1126" s="9"/>
      <c r="ET1126" s="9"/>
      <c r="EU1126" s="9"/>
      <c r="EV1126" s="9"/>
    </row>
    <row r="1127" spans="1:152" x14ac:dyDescent="0.25">
      <c r="A1127" s="8"/>
      <c r="B1127" s="9"/>
      <c r="C1127" s="9"/>
      <c r="D1127" s="9"/>
      <c r="E1127" s="10">
        <f t="shared" si="128"/>
        <v>0</v>
      </c>
      <c r="F1127" s="12"/>
      <c r="G1127" s="12"/>
      <c r="H1127" s="11"/>
      <c r="I1127" s="9"/>
      <c r="J1127" s="9"/>
      <c r="K1127" s="9">
        <f ca="1">IFERROR(IF(COUNTA(J$56:J1127)=J$54,J1127,FORECAST(D1127,OFFSET(M$56:M$254,MATCH(D1127,L$56:L$254,1)-1,0,2), OFFSET(L$56:L$254,MATCH(D1127,L$56:L$254,1)-1,0,2))),"")</f>
        <v>0</v>
      </c>
      <c r="L1127" s="9" t="str">
        <f t="array" ref="L1127">IFERROR(INDEX(D$56:D$1054,SMALL(IF(ISNUMBER(J$56:J$1054),ROW(D$1:D$999),""),ROW(D1072))),"")</f>
        <v/>
      </c>
      <c r="M1127" s="9" t="str">
        <f t="array" ref="M1127">IFERROR(INDEX(J$56:J$1054,SMALL(IF(ISNUMBER(J$56:J$1054),ROW(J$1:J$999),""),ROW(J1072))),"")</f>
        <v/>
      </c>
      <c r="N1127" s="9"/>
      <c r="O1127" s="9"/>
      <c r="P1127" s="9"/>
      <c r="Q1127" s="9"/>
      <c r="R1127" s="9"/>
      <c r="S1127" s="9"/>
      <c r="T1127" s="87"/>
      <c r="U1127" s="9"/>
      <c r="V1127" s="9"/>
      <c r="W1127" s="9"/>
      <c r="X1127" s="10">
        <f t="shared" si="129"/>
        <v>0</v>
      </c>
      <c r="Y1127" s="12"/>
      <c r="Z1127" s="12"/>
      <c r="AA1127" s="11"/>
      <c r="AB1127" s="9"/>
      <c r="AC1127" s="9"/>
      <c r="AD1127" s="9">
        <f ca="1">IFERROR(IF(COUNTA(AC$56:AC1127)=AC$54,AC1127,FORECAST(W1127,OFFSET(AF$56:AF$254,MATCH(W1127,AE$56:AE$254,1)-1,0,2), OFFSET(AE$56:AE$254,MATCH(W1127,AE$56:AE$254,1)-1,0,2))),"")</f>
        <v>0</v>
      </c>
      <c r="AE1127" s="9" t="str">
        <f t="array" ref="AE1127">IFERROR(INDEX(W$56:W$1054,SMALL(IF(ISNUMBER(AC$56:AC$1054),ROW(W$1:W$999),""),ROW(W1072))),"")</f>
        <v/>
      </c>
      <c r="AF1127" s="9" t="str">
        <f t="array" ref="AF1127">IFERROR(INDEX(AC$56:AC$1054,SMALL(IF(ISNUMBER(AC$56:AC$1054),ROW(AC$1:AC$999),""),ROW(AC1072))),"")</f>
        <v/>
      </c>
      <c r="AG1127" s="9"/>
      <c r="AH1127" s="9"/>
      <c r="AI1127" s="9"/>
      <c r="AJ1127" s="9"/>
      <c r="AK1127" s="9"/>
      <c r="AL1127" s="9"/>
      <c r="AM1127" s="87"/>
      <c r="AN1127" s="9"/>
      <c r="AO1127" s="9"/>
      <c r="AP1127" s="9"/>
      <c r="AQ1127" s="10">
        <f t="shared" si="130"/>
        <v>0</v>
      </c>
      <c r="AR1127" s="12"/>
      <c r="AS1127" s="12"/>
      <c r="AT1127" s="11"/>
      <c r="AU1127" s="9"/>
      <c r="AV1127" s="9"/>
      <c r="AW1127" s="9">
        <f ca="1">IFERROR(IF(COUNTA(AV$56:AV1127)=AV$54,AV1127,FORECAST(AP1127,OFFSET(AY$56:AY$254,MATCH(AP1127,AX$56:AX$254,1)-1,0,2), OFFSET(AX$56:AX$254,MATCH(AP1127,AX$56:AX$254,1)-1,0,2))),"")</f>
        <v>0</v>
      </c>
      <c r="AX1127" s="9" t="str">
        <f t="array" ref="AX1127">IFERROR(INDEX(AP$56:AP$1054,SMALL(IF(ISNUMBER(AV$56:AV$1054),ROW(AP$1:AP$999),""),ROW(AP1072))),"")</f>
        <v/>
      </c>
      <c r="AY1127" s="9" t="str">
        <f t="array" ref="AY1127">IFERROR(INDEX(AV$56:AV$1054,SMALL(IF(ISNUMBER(AV$56:AV$1054),ROW(AV$1:AV$999),""),ROW(AV1072))),"")</f>
        <v/>
      </c>
      <c r="AZ1127" s="9"/>
      <c r="BA1127" s="9"/>
      <c r="BB1127" s="9"/>
      <c r="BC1127" s="9"/>
      <c r="BD1127" s="9"/>
      <c r="BE1127" s="9"/>
      <c r="BF1127" s="87"/>
      <c r="BG1127" s="9"/>
      <c r="BH1127" s="9"/>
      <c r="BI1127" s="9"/>
      <c r="BJ1127" s="10">
        <f t="shared" si="131"/>
        <v>0</v>
      </c>
      <c r="BK1127" s="12"/>
      <c r="BL1127" s="12"/>
      <c r="BM1127" s="11"/>
      <c r="BN1127" s="9"/>
      <c r="BO1127" s="9"/>
      <c r="BP1127" s="9">
        <f ca="1">IFERROR(IF(COUNTA(BO$56:BO1127)=BO$54,BO1127,FORECAST(BI1127,OFFSET(BR$56:BR$254,MATCH(BI1127,BQ$56:BQ$254,1)-1,0,2), OFFSET(BQ$56:BQ$254,MATCH(BI1127,BQ$56:BQ$254,1)-1,0,2))),"")</f>
        <v>0</v>
      </c>
      <c r="BQ1127" s="9" t="str">
        <f t="array" ref="BQ1127">IFERROR(INDEX(BI$56:BI$1054,SMALL(IF(ISNUMBER(BO$56:BO$1054),ROW(BI$1:BI$999),""),ROW(BI1072))),"")</f>
        <v/>
      </c>
      <c r="BR1127" s="9" t="str">
        <f t="array" ref="BR1127">IFERROR(INDEX(BO$56:BO$1054,SMALL(IF(ISNUMBER(BO$56:BO$1054),ROW(BO$1:BO$999),""),ROW(BO1072))),"")</f>
        <v/>
      </c>
      <c r="BS1127" s="9"/>
      <c r="BT1127" s="9"/>
      <c r="BU1127" s="9"/>
      <c r="BV1127" s="9"/>
      <c r="BW1127" s="9"/>
      <c r="BX1127" s="9"/>
      <c r="BY1127" s="87"/>
      <c r="BZ1127" s="9"/>
      <c r="CA1127" s="9"/>
      <c r="CB1127" s="9"/>
      <c r="CC1127" s="10">
        <f t="shared" si="132"/>
        <v>0</v>
      </c>
      <c r="CD1127" s="12"/>
      <c r="CE1127" s="12"/>
      <c r="CF1127" s="11"/>
      <c r="CG1127" s="9"/>
      <c r="CH1127" s="9"/>
      <c r="CI1127" s="9">
        <f ca="1">IFERROR(IF(COUNTA(CH$56:CH1127)=CH$54,CH1127,FORECAST(CB1127,OFFSET(CK$56:CK$254,MATCH(CB1127,CJ$56:CJ$254,1)-1,0,2), OFFSET(CJ$56:CJ$254,MATCH(CB1127,CJ$56:CJ$254,1)-1,0,2))),"")</f>
        <v>0</v>
      </c>
      <c r="CJ1127" s="9" t="str">
        <f t="array" ref="CJ1127">IFERROR(INDEX(CB$56:CB$1054,SMALL(IF(ISNUMBER(CH$56:CH$1054),ROW(CB$1:CB$999),""),ROW(CB1072))),"")</f>
        <v/>
      </c>
      <c r="CK1127" s="9" t="str">
        <f t="array" ref="CK1127">IFERROR(INDEX(CH$56:CH$1054,SMALL(IF(ISNUMBER(CH$56:CH$1054),ROW(CH$1:CH$999),""),ROW(CH1072))),"")</f>
        <v/>
      </c>
      <c r="CL1127" s="9"/>
      <c r="CM1127" s="9"/>
      <c r="CN1127" s="9"/>
      <c r="CO1127" s="9"/>
      <c r="CP1127" s="9"/>
      <c r="CQ1127" s="9"/>
      <c r="CR1127" s="87"/>
      <c r="CS1127" s="9"/>
      <c r="CT1127" s="9"/>
      <c r="CU1127" s="9"/>
      <c r="CV1127" s="10">
        <f t="shared" si="133"/>
        <v>0</v>
      </c>
      <c r="CW1127" s="12"/>
      <c r="CX1127" s="12"/>
      <c r="CY1127" s="11"/>
      <c r="CZ1127" s="9"/>
      <c r="DA1127" s="9"/>
      <c r="DB1127" s="9">
        <f ca="1">IFERROR(IF(COUNTA(DA$56:DA1127)=DA$54,DA1127,FORECAST(CU1127,OFFSET(DD$56:DD$254,MATCH(CU1127,DC$56:DC$254,1)-1,0,2), OFFSET(DC$56:DC$254,MATCH(CU1127,DC$56:DC$254,1)-1,0,2))),"")</f>
        <v>0</v>
      </c>
      <c r="DC1127" s="9" t="str">
        <f t="array" ref="DC1127">IFERROR(INDEX(CU$56:CU$1054,SMALL(IF(ISNUMBER(DA$56:DA$1054),ROW(CU$1:CU$999),""),ROW(CU1072))),"")</f>
        <v/>
      </c>
      <c r="DD1127" s="9" t="str">
        <f t="array" ref="DD1127">IFERROR(INDEX(DA$56:DA$1054,SMALL(IF(ISNUMBER(DA$56:DA$1054),ROW(DA$1:DA$999),""),ROW(DA1072))),"")</f>
        <v/>
      </c>
      <c r="DE1127" s="9"/>
      <c r="DF1127" s="9"/>
      <c r="DG1127" s="9"/>
      <c r="DH1127" s="9"/>
      <c r="DI1127" s="9"/>
      <c r="DJ1127" s="9"/>
      <c r="DK1127" s="87"/>
      <c r="DL1127" s="9"/>
      <c r="DM1127" s="9"/>
      <c r="DN1127" s="9"/>
      <c r="DO1127" s="10">
        <f t="shared" si="134"/>
        <v>0</v>
      </c>
      <c r="DP1127" s="12"/>
      <c r="DQ1127" s="12"/>
      <c r="DR1127" s="11"/>
      <c r="DS1127" s="9"/>
      <c r="DT1127" s="9"/>
      <c r="DU1127" s="9">
        <f ca="1">IFERROR(IF(COUNTA(DT$56:DT1127)=DT$54,DT1127,FORECAST(DN1127,OFFSET(DW$56:DW$254,MATCH(DN1127,DV$56:DV$254,1)-1,0,2), OFFSET(DV$56:DV$254,MATCH(DN1127,DV$56:DV$254,1)-1,0,2))),"")</f>
        <v>0</v>
      </c>
      <c r="DV1127" s="9" t="str">
        <f t="array" ref="DV1127">IFERROR(INDEX(DN$56:DN$1054,SMALL(IF(ISNUMBER(DT$56:DT$1054),ROW(DN$1:DN$999),""),ROW(DN1072))),"")</f>
        <v/>
      </c>
      <c r="DW1127" s="9" t="str">
        <f t="array" ref="DW1127">IFERROR(INDEX(DT$56:DT$1054,SMALL(IF(ISNUMBER(DT$56:DT$1054),ROW(DT$1:DT$999),""),ROW(DT1072))),"")</f>
        <v/>
      </c>
      <c r="DX1127" s="9"/>
      <c r="DY1127" s="9"/>
      <c r="DZ1127" s="9"/>
      <c r="EA1127" s="9"/>
      <c r="EB1127" s="9"/>
      <c r="EC1127" s="9"/>
      <c r="ED1127" s="87"/>
      <c r="EE1127" s="9"/>
      <c r="EF1127" s="9"/>
      <c r="EG1127" s="9"/>
      <c r="EH1127" s="10">
        <f t="shared" si="135"/>
        <v>0</v>
      </c>
      <c r="EI1127" s="12"/>
      <c r="EJ1127" s="12"/>
      <c r="EK1127" s="11"/>
      <c r="EL1127" s="9"/>
      <c r="EM1127" s="9"/>
      <c r="EN1127" s="9">
        <f ca="1">IFERROR(IF(COUNTA(EM$56:EM1127)=EM$54,EM1127,FORECAST(EG1127,OFFSET(EP$56:EP$254,MATCH(EG1127,EO$56:EO$254,1)-1,0,2), OFFSET(EO$56:EO$254,MATCH(EG1127,EO$56:EO$254,1)-1,0,2))),"")</f>
        <v>0</v>
      </c>
      <c r="EO1127" s="9" t="str">
        <f t="array" ref="EO1127">IFERROR(INDEX(EG$56:EG$1054,SMALL(IF(ISNUMBER(EM$56:EM$1054),ROW(EG$1:EG$999),""),ROW(EG1072))),"")</f>
        <v/>
      </c>
      <c r="EP1127" s="9" t="str">
        <f t="array" ref="EP1127">IFERROR(INDEX(EM$56:EM$1054,SMALL(IF(ISNUMBER(EM$56:EM$1054),ROW(EM$1:EM$999),""),ROW(EM1072))),"")</f>
        <v/>
      </c>
      <c r="EQ1127" s="9"/>
      <c r="ER1127" s="9"/>
      <c r="ES1127" s="9"/>
      <c r="ET1127" s="9"/>
      <c r="EU1127" s="9"/>
      <c r="EV1127" s="9"/>
    </row>
    <row r="1128" spans="1:152" x14ac:dyDescent="0.25">
      <c r="A1128" s="8"/>
      <c r="B1128" s="9"/>
      <c r="C1128" s="9"/>
      <c r="D1128" s="9"/>
      <c r="E1128" s="10">
        <f t="shared" si="128"/>
        <v>0</v>
      </c>
      <c r="F1128" s="12"/>
      <c r="G1128" s="12"/>
      <c r="H1128" s="11"/>
      <c r="I1128" s="9"/>
      <c r="J1128" s="9"/>
      <c r="K1128" s="9">
        <f ca="1">IFERROR(IF(COUNTA(J$56:J1128)=J$54,J1128,FORECAST(D1128,OFFSET(M$56:M$254,MATCH(D1128,L$56:L$254,1)-1,0,2), OFFSET(L$56:L$254,MATCH(D1128,L$56:L$254,1)-1,0,2))),"")</f>
        <v>0</v>
      </c>
      <c r="L1128" s="9" t="str">
        <f t="array" ref="L1128">IFERROR(INDEX(D$56:D$1054,SMALL(IF(ISNUMBER(J$56:J$1054),ROW(D$1:D$999),""),ROW(D1073))),"")</f>
        <v/>
      </c>
      <c r="M1128" s="9" t="str">
        <f t="array" ref="M1128">IFERROR(INDEX(J$56:J$1054,SMALL(IF(ISNUMBER(J$56:J$1054),ROW(J$1:J$999),""),ROW(J1073))),"")</f>
        <v/>
      </c>
      <c r="N1128" s="9"/>
      <c r="O1128" s="9"/>
      <c r="P1128" s="9"/>
      <c r="Q1128" s="9"/>
      <c r="R1128" s="9"/>
      <c r="S1128" s="9"/>
      <c r="T1128" s="87"/>
      <c r="U1128" s="9"/>
      <c r="V1128" s="9"/>
      <c r="W1128" s="9"/>
      <c r="X1128" s="10">
        <f t="shared" si="129"/>
        <v>0</v>
      </c>
      <c r="Y1128" s="12"/>
      <c r="Z1128" s="12"/>
      <c r="AA1128" s="11"/>
      <c r="AB1128" s="9"/>
      <c r="AC1128" s="9"/>
      <c r="AD1128" s="9">
        <f ca="1">IFERROR(IF(COUNTA(AC$56:AC1128)=AC$54,AC1128,FORECAST(W1128,OFFSET(AF$56:AF$254,MATCH(W1128,AE$56:AE$254,1)-1,0,2), OFFSET(AE$56:AE$254,MATCH(W1128,AE$56:AE$254,1)-1,0,2))),"")</f>
        <v>0</v>
      </c>
      <c r="AE1128" s="9" t="str">
        <f t="array" ref="AE1128">IFERROR(INDEX(W$56:W$1054,SMALL(IF(ISNUMBER(AC$56:AC$1054),ROW(W$1:W$999),""),ROW(W1073))),"")</f>
        <v/>
      </c>
      <c r="AF1128" s="9" t="str">
        <f t="array" ref="AF1128">IFERROR(INDEX(AC$56:AC$1054,SMALL(IF(ISNUMBER(AC$56:AC$1054),ROW(AC$1:AC$999),""),ROW(AC1073))),"")</f>
        <v/>
      </c>
      <c r="AG1128" s="9"/>
      <c r="AH1128" s="9"/>
      <c r="AI1128" s="9"/>
      <c r="AJ1128" s="9"/>
      <c r="AK1128" s="9"/>
      <c r="AL1128" s="9"/>
      <c r="AM1128" s="87"/>
      <c r="AN1128" s="9"/>
      <c r="AO1128" s="9"/>
      <c r="AP1128" s="9"/>
      <c r="AQ1128" s="10">
        <f t="shared" si="130"/>
        <v>0</v>
      </c>
      <c r="AR1128" s="12"/>
      <c r="AS1128" s="12"/>
      <c r="AT1128" s="11"/>
      <c r="AU1128" s="9"/>
      <c r="AV1128" s="9"/>
      <c r="AW1128" s="9">
        <f ca="1">IFERROR(IF(COUNTA(AV$56:AV1128)=AV$54,AV1128,FORECAST(AP1128,OFFSET(AY$56:AY$254,MATCH(AP1128,AX$56:AX$254,1)-1,0,2), OFFSET(AX$56:AX$254,MATCH(AP1128,AX$56:AX$254,1)-1,0,2))),"")</f>
        <v>0</v>
      </c>
      <c r="AX1128" s="9" t="str">
        <f t="array" ref="AX1128">IFERROR(INDEX(AP$56:AP$1054,SMALL(IF(ISNUMBER(AV$56:AV$1054),ROW(AP$1:AP$999),""),ROW(AP1073))),"")</f>
        <v/>
      </c>
      <c r="AY1128" s="9" t="str">
        <f t="array" ref="AY1128">IFERROR(INDEX(AV$56:AV$1054,SMALL(IF(ISNUMBER(AV$56:AV$1054),ROW(AV$1:AV$999),""),ROW(AV1073))),"")</f>
        <v/>
      </c>
      <c r="AZ1128" s="9"/>
      <c r="BA1128" s="9"/>
      <c r="BB1128" s="9"/>
      <c r="BC1128" s="9"/>
      <c r="BD1128" s="9"/>
      <c r="BE1128" s="9"/>
      <c r="BF1128" s="87"/>
      <c r="BG1128" s="9"/>
      <c r="BH1128" s="9"/>
      <c r="BI1128" s="9"/>
      <c r="BJ1128" s="10">
        <f t="shared" si="131"/>
        <v>0</v>
      </c>
      <c r="BK1128" s="12"/>
      <c r="BL1128" s="12"/>
      <c r="BM1128" s="11"/>
      <c r="BN1128" s="9"/>
      <c r="BO1128" s="9"/>
      <c r="BP1128" s="9">
        <f ca="1">IFERROR(IF(COUNTA(BO$56:BO1128)=BO$54,BO1128,FORECAST(BI1128,OFFSET(BR$56:BR$254,MATCH(BI1128,BQ$56:BQ$254,1)-1,0,2), OFFSET(BQ$56:BQ$254,MATCH(BI1128,BQ$56:BQ$254,1)-1,0,2))),"")</f>
        <v>0</v>
      </c>
      <c r="BQ1128" s="9" t="str">
        <f t="array" ref="BQ1128">IFERROR(INDEX(BI$56:BI$1054,SMALL(IF(ISNUMBER(BO$56:BO$1054),ROW(BI$1:BI$999),""),ROW(BI1073))),"")</f>
        <v/>
      </c>
      <c r="BR1128" s="9" t="str">
        <f t="array" ref="BR1128">IFERROR(INDEX(BO$56:BO$1054,SMALL(IF(ISNUMBER(BO$56:BO$1054),ROW(BO$1:BO$999),""),ROW(BO1073))),"")</f>
        <v/>
      </c>
      <c r="BS1128" s="9"/>
      <c r="BT1128" s="9"/>
      <c r="BU1128" s="9"/>
      <c r="BV1128" s="9"/>
      <c r="BW1128" s="9"/>
      <c r="BX1128" s="9"/>
      <c r="BY1128" s="87"/>
      <c r="BZ1128" s="9"/>
      <c r="CA1128" s="9"/>
      <c r="CB1128" s="9"/>
      <c r="CC1128" s="10">
        <f t="shared" si="132"/>
        <v>0</v>
      </c>
      <c r="CD1128" s="12"/>
      <c r="CE1128" s="12"/>
      <c r="CF1128" s="11"/>
      <c r="CG1128" s="9"/>
      <c r="CH1128" s="9"/>
      <c r="CI1128" s="9">
        <f ca="1">IFERROR(IF(COUNTA(CH$56:CH1128)=CH$54,CH1128,FORECAST(CB1128,OFFSET(CK$56:CK$254,MATCH(CB1128,CJ$56:CJ$254,1)-1,0,2), OFFSET(CJ$56:CJ$254,MATCH(CB1128,CJ$56:CJ$254,1)-1,0,2))),"")</f>
        <v>0</v>
      </c>
      <c r="CJ1128" s="9" t="str">
        <f t="array" ref="CJ1128">IFERROR(INDEX(CB$56:CB$1054,SMALL(IF(ISNUMBER(CH$56:CH$1054),ROW(CB$1:CB$999),""),ROW(CB1073))),"")</f>
        <v/>
      </c>
      <c r="CK1128" s="9" t="str">
        <f t="array" ref="CK1128">IFERROR(INDEX(CH$56:CH$1054,SMALL(IF(ISNUMBER(CH$56:CH$1054),ROW(CH$1:CH$999),""),ROW(CH1073))),"")</f>
        <v/>
      </c>
      <c r="CL1128" s="9"/>
      <c r="CM1128" s="9"/>
      <c r="CN1128" s="9"/>
      <c r="CO1128" s="9"/>
      <c r="CP1128" s="9"/>
      <c r="CQ1128" s="9"/>
      <c r="CR1128" s="87"/>
      <c r="CS1128" s="9"/>
      <c r="CT1128" s="9"/>
      <c r="CU1128" s="9"/>
      <c r="CV1128" s="10">
        <f t="shared" si="133"/>
        <v>0</v>
      </c>
      <c r="CW1128" s="12"/>
      <c r="CX1128" s="12"/>
      <c r="CY1128" s="11"/>
      <c r="CZ1128" s="9"/>
      <c r="DA1128" s="9"/>
      <c r="DB1128" s="9">
        <f ca="1">IFERROR(IF(COUNTA(DA$56:DA1128)=DA$54,DA1128,FORECAST(CU1128,OFFSET(DD$56:DD$254,MATCH(CU1128,DC$56:DC$254,1)-1,0,2), OFFSET(DC$56:DC$254,MATCH(CU1128,DC$56:DC$254,1)-1,0,2))),"")</f>
        <v>0</v>
      </c>
      <c r="DC1128" s="9" t="str">
        <f t="array" ref="DC1128">IFERROR(INDEX(CU$56:CU$1054,SMALL(IF(ISNUMBER(DA$56:DA$1054),ROW(CU$1:CU$999),""),ROW(CU1073))),"")</f>
        <v/>
      </c>
      <c r="DD1128" s="9" t="str">
        <f t="array" ref="DD1128">IFERROR(INDEX(DA$56:DA$1054,SMALL(IF(ISNUMBER(DA$56:DA$1054),ROW(DA$1:DA$999),""),ROW(DA1073))),"")</f>
        <v/>
      </c>
      <c r="DE1128" s="9"/>
      <c r="DF1128" s="9"/>
      <c r="DG1128" s="9"/>
      <c r="DH1128" s="9"/>
      <c r="DI1128" s="9"/>
      <c r="DJ1128" s="9"/>
      <c r="DK1128" s="87"/>
      <c r="DL1128" s="9"/>
      <c r="DM1128" s="9"/>
      <c r="DN1128" s="9"/>
      <c r="DO1128" s="10">
        <f t="shared" si="134"/>
        <v>0</v>
      </c>
      <c r="DP1128" s="12"/>
      <c r="DQ1128" s="12"/>
      <c r="DR1128" s="11"/>
      <c r="DS1128" s="9"/>
      <c r="DT1128" s="9"/>
      <c r="DU1128" s="9">
        <f ca="1">IFERROR(IF(COUNTA(DT$56:DT1128)=DT$54,DT1128,FORECAST(DN1128,OFFSET(DW$56:DW$254,MATCH(DN1128,DV$56:DV$254,1)-1,0,2), OFFSET(DV$56:DV$254,MATCH(DN1128,DV$56:DV$254,1)-1,0,2))),"")</f>
        <v>0</v>
      </c>
      <c r="DV1128" s="9" t="str">
        <f t="array" ref="DV1128">IFERROR(INDEX(DN$56:DN$1054,SMALL(IF(ISNUMBER(DT$56:DT$1054),ROW(DN$1:DN$999),""),ROW(DN1073))),"")</f>
        <v/>
      </c>
      <c r="DW1128" s="9" t="str">
        <f t="array" ref="DW1128">IFERROR(INDEX(DT$56:DT$1054,SMALL(IF(ISNUMBER(DT$56:DT$1054),ROW(DT$1:DT$999),""),ROW(DT1073))),"")</f>
        <v/>
      </c>
      <c r="DX1128" s="9"/>
      <c r="DY1128" s="9"/>
      <c r="DZ1128" s="9"/>
      <c r="EA1128" s="9"/>
      <c r="EB1128" s="9"/>
      <c r="EC1128" s="9"/>
      <c r="ED1128" s="87"/>
      <c r="EE1128" s="9"/>
      <c r="EF1128" s="9"/>
      <c r="EG1128" s="9"/>
      <c r="EH1128" s="10">
        <f t="shared" si="135"/>
        <v>0</v>
      </c>
      <c r="EI1128" s="12"/>
      <c r="EJ1128" s="12"/>
      <c r="EK1128" s="11"/>
      <c r="EL1128" s="9"/>
      <c r="EM1128" s="9"/>
      <c r="EN1128" s="9">
        <f ca="1">IFERROR(IF(COUNTA(EM$56:EM1128)=EM$54,EM1128,FORECAST(EG1128,OFFSET(EP$56:EP$254,MATCH(EG1128,EO$56:EO$254,1)-1,0,2), OFFSET(EO$56:EO$254,MATCH(EG1128,EO$56:EO$254,1)-1,0,2))),"")</f>
        <v>0</v>
      </c>
      <c r="EO1128" s="9" t="str">
        <f t="array" ref="EO1128">IFERROR(INDEX(EG$56:EG$1054,SMALL(IF(ISNUMBER(EM$56:EM$1054),ROW(EG$1:EG$999),""),ROW(EG1073))),"")</f>
        <v/>
      </c>
      <c r="EP1128" s="9" t="str">
        <f t="array" ref="EP1128">IFERROR(INDEX(EM$56:EM$1054,SMALL(IF(ISNUMBER(EM$56:EM$1054),ROW(EM$1:EM$999),""),ROW(EM1073))),"")</f>
        <v/>
      </c>
      <c r="EQ1128" s="9"/>
      <c r="ER1128" s="9"/>
      <c r="ES1128" s="9"/>
      <c r="ET1128" s="9"/>
      <c r="EU1128" s="9"/>
      <c r="EV1128" s="9"/>
    </row>
    <row r="1129" spans="1:152" x14ac:dyDescent="0.25">
      <c r="A1129" s="8"/>
      <c r="B1129" s="9"/>
      <c r="C1129" s="9"/>
      <c r="D1129" s="9"/>
      <c r="E1129" s="10">
        <f t="shared" si="128"/>
        <v>0</v>
      </c>
      <c r="F1129" s="12"/>
      <c r="G1129" s="12"/>
      <c r="H1129" s="11"/>
      <c r="I1129" s="9"/>
      <c r="J1129" s="9"/>
      <c r="K1129" s="9">
        <f ca="1">IFERROR(IF(COUNTA(J$56:J1129)=J$54,J1129,FORECAST(D1129,OFFSET(M$56:M$254,MATCH(D1129,L$56:L$254,1)-1,0,2), OFFSET(L$56:L$254,MATCH(D1129,L$56:L$254,1)-1,0,2))),"")</f>
        <v>0</v>
      </c>
      <c r="L1129" s="9" t="str">
        <f t="array" ref="L1129">IFERROR(INDEX(D$56:D$1054,SMALL(IF(ISNUMBER(J$56:J$1054),ROW(D$1:D$999),""),ROW(D1074))),"")</f>
        <v/>
      </c>
      <c r="M1129" s="9" t="str">
        <f t="array" ref="M1129">IFERROR(INDEX(J$56:J$1054,SMALL(IF(ISNUMBER(J$56:J$1054),ROW(J$1:J$999),""),ROW(J1074))),"")</f>
        <v/>
      </c>
      <c r="N1129" s="9"/>
      <c r="O1129" s="9"/>
      <c r="P1129" s="9"/>
      <c r="Q1129" s="9"/>
      <c r="R1129" s="9"/>
      <c r="S1129" s="9"/>
      <c r="T1129" s="87"/>
      <c r="U1129" s="9"/>
      <c r="V1129" s="9"/>
      <c r="W1129" s="9"/>
      <c r="X1129" s="10">
        <f t="shared" si="129"/>
        <v>0</v>
      </c>
      <c r="Y1129" s="12"/>
      <c r="Z1129" s="12"/>
      <c r="AA1129" s="11"/>
      <c r="AB1129" s="9"/>
      <c r="AC1129" s="9"/>
      <c r="AD1129" s="9">
        <f ca="1">IFERROR(IF(COUNTA(AC$56:AC1129)=AC$54,AC1129,FORECAST(W1129,OFFSET(AF$56:AF$254,MATCH(W1129,AE$56:AE$254,1)-1,0,2), OFFSET(AE$56:AE$254,MATCH(W1129,AE$56:AE$254,1)-1,0,2))),"")</f>
        <v>0</v>
      </c>
      <c r="AE1129" s="9" t="str">
        <f t="array" ref="AE1129">IFERROR(INDEX(W$56:W$1054,SMALL(IF(ISNUMBER(AC$56:AC$1054),ROW(W$1:W$999),""),ROW(W1074))),"")</f>
        <v/>
      </c>
      <c r="AF1129" s="9" t="str">
        <f t="array" ref="AF1129">IFERROR(INDEX(AC$56:AC$1054,SMALL(IF(ISNUMBER(AC$56:AC$1054),ROW(AC$1:AC$999),""),ROW(AC1074))),"")</f>
        <v/>
      </c>
      <c r="AG1129" s="9"/>
      <c r="AH1129" s="9"/>
      <c r="AI1129" s="9"/>
      <c r="AJ1129" s="9"/>
      <c r="AK1129" s="9"/>
      <c r="AL1129" s="9"/>
      <c r="AM1129" s="87"/>
      <c r="AN1129" s="9"/>
      <c r="AO1129" s="9"/>
      <c r="AP1129" s="9"/>
      <c r="AQ1129" s="10">
        <f t="shared" si="130"/>
        <v>0</v>
      </c>
      <c r="AR1129" s="12"/>
      <c r="AS1129" s="12"/>
      <c r="AT1129" s="11"/>
      <c r="AU1129" s="9"/>
      <c r="AV1129" s="9"/>
      <c r="AW1129" s="9">
        <f ca="1">IFERROR(IF(COUNTA(AV$56:AV1129)=AV$54,AV1129,FORECAST(AP1129,OFFSET(AY$56:AY$254,MATCH(AP1129,AX$56:AX$254,1)-1,0,2), OFFSET(AX$56:AX$254,MATCH(AP1129,AX$56:AX$254,1)-1,0,2))),"")</f>
        <v>0</v>
      </c>
      <c r="AX1129" s="9" t="str">
        <f t="array" ref="AX1129">IFERROR(INDEX(AP$56:AP$1054,SMALL(IF(ISNUMBER(AV$56:AV$1054),ROW(AP$1:AP$999),""),ROW(AP1074))),"")</f>
        <v/>
      </c>
      <c r="AY1129" s="9" t="str">
        <f t="array" ref="AY1129">IFERROR(INDEX(AV$56:AV$1054,SMALL(IF(ISNUMBER(AV$56:AV$1054),ROW(AV$1:AV$999),""),ROW(AV1074))),"")</f>
        <v/>
      </c>
      <c r="AZ1129" s="9"/>
      <c r="BA1129" s="9"/>
      <c r="BB1129" s="9"/>
      <c r="BC1129" s="9"/>
      <c r="BD1129" s="9"/>
      <c r="BE1129" s="9"/>
      <c r="BF1129" s="87"/>
      <c r="BG1129" s="9"/>
      <c r="BH1129" s="9"/>
      <c r="BI1129" s="9"/>
      <c r="BJ1129" s="10">
        <f t="shared" si="131"/>
        <v>0</v>
      </c>
      <c r="BK1129" s="12"/>
      <c r="BL1129" s="12"/>
      <c r="BM1129" s="11"/>
      <c r="BN1129" s="9"/>
      <c r="BO1129" s="9"/>
      <c r="BP1129" s="9">
        <f ca="1">IFERROR(IF(COUNTA(BO$56:BO1129)=BO$54,BO1129,FORECAST(BI1129,OFFSET(BR$56:BR$254,MATCH(BI1129,BQ$56:BQ$254,1)-1,0,2), OFFSET(BQ$56:BQ$254,MATCH(BI1129,BQ$56:BQ$254,1)-1,0,2))),"")</f>
        <v>0</v>
      </c>
      <c r="BQ1129" s="9" t="str">
        <f t="array" ref="BQ1129">IFERROR(INDEX(BI$56:BI$1054,SMALL(IF(ISNUMBER(BO$56:BO$1054),ROW(BI$1:BI$999),""),ROW(BI1074))),"")</f>
        <v/>
      </c>
      <c r="BR1129" s="9" t="str">
        <f t="array" ref="BR1129">IFERROR(INDEX(BO$56:BO$1054,SMALL(IF(ISNUMBER(BO$56:BO$1054),ROW(BO$1:BO$999),""),ROW(BO1074))),"")</f>
        <v/>
      </c>
      <c r="BS1129" s="9"/>
      <c r="BT1129" s="9"/>
      <c r="BU1129" s="9"/>
      <c r="BV1129" s="9"/>
      <c r="BW1129" s="9"/>
      <c r="BX1129" s="9"/>
      <c r="BY1129" s="87"/>
      <c r="BZ1129" s="9"/>
      <c r="CA1129" s="9"/>
      <c r="CB1129" s="9"/>
      <c r="CC1129" s="10">
        <f t="shared" si="132"/>
        <v>0</v>
      </c>
      <c r="CD1129" s="12"/>
      <c r="CE1129" s="12"/>
      <c r="CF1129" s="11"/>
      <c r="CG1129" s="9"/>
      <c r="CH1129" s="9"/>
      <c r="CI1129" s="9">
        <f ca="1">IFERROR(IF(COUNTA(CH$56:CH1129)=CH$54,CH1129,FORECAST(CB1129,OFFSET(CK$56:CK$254,MATCH(CB1129,CJ$56:CJ$254,1)-1,0,2), OFFSET(CJ$56:CJ$254,MATCH(CB1129,CJ$56:CJ$254,1)-1,0,2))),"")</f>
        <v>0</v>
      </c>
      <c r="CJ1129" s="9" t="str">
        <f t="array" ref="CJ1129">IFERROR(INDEX(CB$56:CB$1054,SMALL(IF(ISNUMBER(CH$56:CH$1054),ROW(CB$1:CB$999),""),ROW(CB1074))),"")</f>
        <v/>
      </c>
      <c r="CK1129" s="9" t="str">
        <f t="array" ref="CK1129">IFERROR(INDEX(CH$56:CH$1054,SMALL(IF(ISNUMBER(CH$56:CH$1054),ROW(CH$1:CH$999),""),ROW(CH1074))),"")</f>
        <v/>
      </c>
      <c r="CL1129" s="9"/>
      <c r="CM1129" s="9"/>
      <c r="CN1129" s="9"/>
      <c r="CO1129" s="9"/>
      <c r="CP1129" s="9"/>
      <c r="CQ1129" s="9"/>
      <c r="CR1129" s="87"/>
      <c r="CS1129" s="9"/>
      <c r="CT1129" s="9"/>
      <c r="CU1129" s="9"/>
      <c r="CV1129" s="10">
        <f t="shared" si="133"/>
        <v>0</v>
      </c>
      <c r="CW1129" s="12"/>
      <c r="CX1129" s="12"/>
      <c r="CY1129" s="11"/>
      <c r="CZ1129" s="9"/>
      <c r="DA1129" s="9"/>
      <c r="DB1129" s="9">
        <f ca="1">IFERROR(IF(COUNTA(DA$56:DA1129)=DA$54,DA1129,FORECAST(CU1129,OFFSET(DD$56:DD$254,MATCH(CU1129,DC$56:DC$254,1)-1,0,2), OFFSET(DC$56:DC$254,MATCH(CU1129,DC$56:DC$254,1)-1,0,2))),"")</f>
        <v>0</v>
      </c>
      <c r="DC1129" s="9" t="str">
        <f t="array" ref="DC1129">IFERROR(INDEX(CU$56:CU$1054,SMALL(IF(ISNUMBER(DA$56:DA$1054),ROW(CU$1:CU$999),""),ROW(CU1074))),"")</f>
        <v/>
      </c>
      <c r="DD1129" s="9" t="str">
        <f t="array" ref="DD1129">IFERROR(INDEX(DA$56:DA$1054,SMALL(IF(ISNUMBER(DA$56:DA$1054),ROW(DA$1:DA$999),""),ROW(DA1074))),"")</f>
        <v/>
      </c>
      <c r="DE1129" s="9"/>
      <c r="DF1129" s="9"/>
      <c r="DG1129" s="9"/>
      <c r="DH1129" s="9"/>
      <c r="DI1129" s="9"/>
      <c r="DJ1129" s="9"/>
      <c r="DK1129" s="87"/>
      <c r="DL1129" s="9"/>
      <c r="DM1129" s="9"/>
      <c r="DN1129" s="9"/>
      <c r="DO1129" s="10">
        <f t="shared" si="134"/>
        <v>0</v>
      </c>
      <c r="DP1129" s="12"/>
      <c r="DQ1129" s="12"/>
      <c r="DR1129" s="11"/>
      <c r="DS1129" s="9"/>
      <c r="DT1129" s="9"/>
      <c r="DU1129" s="9">
        <f ca="1">IFERROR(IF(COUNTA(DT$56:DT1129)=DT$54,DT1129,FORECAST(DN1129,OFFSET(DW$56:DW$254,MATCH(DN1129,DV$56:DV$254,1)-1,0,2), OFFSET(DV$56:DV$254,MATCH(DN1129,DV$56:DV$254,1)-1,0,2))),"")</f>
        <v>0</v>
      </c>
      <c r="DV1129" s="9" t="str">
        <f t="array" ref="DV1129">IFERROR(INDEX(DN$56:DN$1054,SMALL(IF(ISNUMBER(DT$56:DT$1054),ROW(DN$1:DN$999),""),ROW(DN1074))),"")</f>
        <v/>
      </c>
      <c r="DW1129" s="9" t="str">
        <f t="array" ref="DW1129">IFERROR(INDEX(DT$56:DT$1054,SMALL(IF(ISNUMBER(DT$56:DT$1054),ROW(DT$1:DT$999),""),ROW(DT1074))),"")</f>
        <v/>
      </c>
      <c r="DX1129" s="9"/>
      <c r="DY1129" s="9"/>
      <c r="DZ1129" s="9"/>
      <c r="EA1129" s="9"/>
      <c r="EB1129" s="9"/>
      <c r="EC1129" s="9"/>
      <c r="ED1129" s="87"/>
      <c r="EE1129" s="9"/>
      <c r="EF1129" s="9"/>
      <c r="EG1129" s="9"/>
      <c r="EH1129" s="10">
        <f t="shared" si="135"/>
        <v>0</v>
      </c>
      <c r="EI1129" s="12"/>
      <c r="EJ1129" s="12"/>
      <c r="EK1129" s="11"/>
      <c r="EL1129" s="9"/>
      <c r="EM1129" s="9"/>
      <c r="EN1129" s="9">
        <f ca="1">IFERROR(IF(COUNTA(EM$56:EM1129)=EM$54,EM1129,FORECAST(EG1129,OFFSET(EP$56:EP$254,MATCH(EG1129,EO$56:EO$254,1)-1,0,2), OFFSET(EO$56:EO$254,MATCH(EG1129,EO$56:EO$254,1)-1,0,2))),"")</f>
        <v>0</v>
      </c>
      <c r="EO1129" s="9" t="str">
        <f t="array" ref="EO1129">IFERROR(INDEX(EG$56:EG$1054,SMALL(IF(ISNUMBER(EM$56:EM$1054),ROW(EG$1:EG$999),""),ROW(EG1074))),"")</f>
        <v/>
      </c>
      <c r="EP1129" s="9" t="str">
        <f t="array" ref="EP1129">IFERROR(INDEX(EM$56:EM$1054,SMALL(IF(ISNUMBER(EM$56:EM$1054),ROW(EM$1:EM$999),""),ROW(EM1074))),"")</f>
        <v/>
      </c>
      <c r="EQ1129" s="9"/>
      <c r="ER1129" s="9"/>
      <c r="ES1129" s="9"/>
      <c r="ET1129" s="9"/>
      <c r="EU1129" s="9"/>
      <c r="EV1129" s="9"/>
    </row>
    <row r="1130" spans="1:152" x14ac:dyDescent="0.25">
      <c r="A1130" s="8"/>
      <c r="B1130" s="9"/>
      <c r="C1130" s="9"/>
      <c r="D1130" s="9"/>
      <c r="E1130" s="10">
        <f t="shared" si="128"/>
        <v>0</v>
      </c>
      <c r="F1130" s="12"/>
      <c r="G1130" s="12"/>
      <c r="H1130" s="11"/>
      <c r="I1130" s="9"/>
      <c r="J1130" s="9"/>
      <c r="K1130" s="9">
        <f ca="1">IFERROR(IF(COUNTA(J$56:J1130)=J$54,J1130,FORECAST(D1130,OFFSET(M$56:M$254,MATCH(D1130,L$56:L$254,1)-1,0,2), OFFSET(L$56:L$254,MATCH(D1130,L$56:L$254,1)-1,0,2))),"")</f>
        <v>0</v>
      </c>
      <c r="L1130" s="9" t="str">
        <f t="array" ref="L1130">IFERROR(INDEX(D$56:D$1054,SMALL(IF(ISNUMBER(J$56:J$1054),ROW(D$1:D$999),""),ROW(D1075))),"")</f>
        <v/>
      </c>
      <c r="M1130" s="9" t="str">
        <f t="array" ref="M1130">IFERROR(INDEX(J$56:J$1054,SMALL(IF(ISNUMBER(J$56:J$1054),ROW(J$1:J$999),""),ROW(J1075))),"")</f>
        <v/>
      </c>
      <c r="N1130" s="9"/>
      <c r="O1130" s="9"/>
      <c r="P1130" s="9"/>
      <c r="Q1130" s="9"/>
      <c r="R1130" s="9"/>
      <c r="S1130" s="9"/>
      <c r="T1130" s="87"/>
      <c r="U1130" s="9"/>
      <c r="V1130" s="9"/>
      <c r="W1130" s="9"/>
      <c r="X1130" s="10">
        <f t="shared" si="129"/>
        <v>0</v>
      </c>
      <c r="Y1130" s="12"/>
      <c r="Z1130" s="12"/>
      <c r="AA1130" s="11"/>
      <c r="AB1130" s="9"/>
      <c r="AC1130" s="9"/>
      <c r="AD1130" s="9">
        <f ca="1">IFERROR(IF(COUNTA(AC$56:AC1130)=AC$54,AC1130,FORECAST(W1130,OFFSET(AF$56:AF$254,MATCH(W1130,AE$56:AE$254,1)-1,0,2), OFFSET(AE$56:AE$254,MATCH(W1130,AE$56:AE$254,1)-1,0,2))),"")</f>
        <v>0</v>
      </c>
      <c r="AE1130" s="9" t="str">
        <f t="array" ref="AE1130">IFERROR(INDEX(W$56:W$1054,SMALL(IF(ISNUMBER(AC$56:AC$1054),ROW(W$1:W$999),""),ROW(W1075))),"")</f>
        <v/>
      </c>
      <c r="AF1130" s="9" t="str">
        <f t="array" ref="AF1130">IFERROR(INDEX(AC$56:AC$1054,SMALL(IF(ISNUMBER(AC$56:AC$1054),ROW(AC$1:AC$999),""),ROW(AC1075))),"")</f>
        <v/>
      </c>
      <c r="AG1130" s="9"/>
      <c r="AH1130" s="9"/>
      <c r="AI1130" s="9"/>
      <c r="AJ1130" s="9"/>
      <c r="AK1130" s="9"/>
      <c r="AL1130" s="9"/>
      <c r="AM1130" s="87"/>
      <c r="AN1130" s="9"/>
      <c r="AO1130" s="9"/>
      <c r="AP1130" s="9"/>
      <c r="AQ1130" s="10">
        <f t="shared" si="130"/>
        <v>0</v>
      </c>
      <c r="AR1130" s="12"/>
      <c r="AS1130" s="12"/>
      <c r="AT1130" s="11"/>
      <c r="AU1130" s="9"/>
      <c r="AV1130" s="9"/>
      <c r="AW1130" s="9">
        <f ca="1">IFERROR(IF(COUNTA(AV$56:AV1130)=AV$54,AV1130,FORECAST(AP1130,OFFSET(AY$56:AY$254,MATCH(AP1130,AX$56:AX$254,1)-1,0,2), OFFSET(AX$56:AX$254,MATCH(AP1130,AX$56:AX$254,1)-1,0,2))),"")</f>
        <v>0</v>
      </c>
      <c r="AX1130" s="9" t="str">
        <f t="array" ref="AX1130">IFERROR(INDEX(AP$56:AP$1054,SMALL(IF(ISNUMBER(AV$56:AV$1054),ROW(AP$1:AP$999),""),ROW(AP1075))),"")</f>
        <v/>
      </c>
      <c r="AY1130" s="9" t="str">
        <f t="array" ref="AY1130">IFERROR(INDEX(AV$56:AV$1054,SMALL(IF(ISNUMBER(AV$56:AV$1054),ROW(AV$1:AV$999),""),ROW(AV1075))),"")</f>
        <v/>
      </c>
      <c r="AZ1130" s="9"/>
      <c r="BA1130" s="9"/>
      <c r="BB1130" s="9"/>
      <c r="BC1130" s="9"/>
      <c r="BD1130" s="9"/>
      <c r="BE1130" s="9"/>
      <c r="BF1130" s="87"/>
      <c r="BG1130" s="9"/>
      <c r="BH1130" s="9"/>
      <c r="BI1130" s="9"/>
      <c r="BJ1130" s="10">
        <f t="shared" si="131"/>
        <v>0</v>
      </c>
      <c r="BK1130" s="12"/>
      <c r="BL1130" s="12"/>
      <c r="BM1130" s="11"/>
      <c r="BN1130" s="9"/>
      <c r="BO1130" s="9"/>
      <c r="BP1130" s="9">
        <f ca="1">IFERROR(IF(COUNTA(BO$56:BO1130)=BO$54,BO1130,FORECAST(BI1130,OFFSET(BR$56:BR$254,MATCH(BI1130,BQ$56:BQ$254,1)-1,0,2), OFFSET(BQ$56:BQ$254,MATCH(BI1130,BQ$56:BQ$254,1)-1,0,2))),"")</f>
        <v>0</v>
      </c>
      <c r="BQ1130" s="9" t="str">
        <f t="array" ref="BQ1130">IFERROR(INDEX(BI$56:BI$1054,SMALL(IF(ISNUMBER(BO$56:BO$1054),ROW(BI$1:BI$999),""),ROW(BI1075))),"")</f>
        <v/>
      </c>
      <c r="BR1130" s="9" t="str">
        <f t="array" ref="BR1130">IFERROR(INDEX(BO$56:BO$1054,SMALL(IF(ISNUMBER(BO$56:BO$1054),ROW(BO$1:BO$999),""),ROW(BO1075))),"")</f>
        <v/>
      </c>
      <c r="BS1130" s="9"/>
      <c r="BT1130" s="9"/>
      <c r="BU1130" s="9"/>
      <c r="BV1130" s="9"/>
      <c r="BW1130" s="9"/>
      <c r="BX1130" s="9"/>
      <c r="BY1130" s="87"/>
      <c r="BZ1130" s="9"/>
      <c r="CA1130" s="9"/>
      <c r="CB1130" s="9"/>
      <c r="CC1130" s="10">
        <f t="shared" si="132"/>
        <v>0</v>
      </c>
      <c r="CD1130" s="12"/>
      <c r="CE1130" s="12"/>
      <c r="CF1130" s="11"/>
      <c r="CG1130" s="9"/>
      <c r="CH1130" s="9"/>
      <c r="CI1130" s="9">
        <f ca="1">IFERROR(IF(COUNTA(CH$56:CH1130)=CH$54,CH1130,FORECAST(CB1130,OFFSET(CK$56:CK$254,MATCH(CB1130,CJ$56:CJ$254,1)-1,0,2), OFFSET(CJ$56:CJ$254,MATCH(CB1130,CJ$56:CJ$254,1)-1,0,2))),"")</f>
        <v>0</v>
      </c>
      <c r="CJ1130" s="9" t="str">
        <f t="array" ref="CJ1130">IFERROR(INDEX(CB$56:CB$1054,SMALL(IF(ISNUMBER(CH$56:CH$1054),ROW(CB$1:CB$999),""),ROW(CB1075))),"")</f>
        <v/>
      </c>
      <c r="CK1130" s="9" t="str">
        <f t="array" ref="CK1130">IFERROR(INDEX(CH$56:CH$1054,SMALL(IF(ISNUMBER(CH$56:CH$1054),ROW(CH$1:CH$999),""),ROW(CH1075))),"")</f>
        <v/>
      </c>
      <c r="CL1130" s="9"/>
      <c r="CM1130" s="9"/>
      <c r="CN1130" s="9"/>
      <c r="CO1130" s="9"/>
      <c r="CP1130" s="9"/>
      <c r="CQ1130" s="9"/>
      <c r="CR1130" s="87"/>
      <c r="CS1130" s="9"/>
      <c r="CT1130" s="9"/>
      <c r="CU1130" s="9"/>
      <c r="CV1130" s="10">
        <f t="shared" si="133"/>
        <v>0</v>
      </c>
      <c r="CW1130" s="12"/>
      <c r="CX1130" s="12"/>
      <c r="CY1130" s="11"/>
      <c r="CZ1130" s="9"/>
      <c r="DA1130" s="9"/>
      <c r="DB1130" s="9">
        <f ca="1">IFERROR(IF(COUNTA(DA$56:DA1130)=DA$54,DA1130,FORECAST(CU1130,OFFSET(DD$56:DD$254,MATCH(CU1130,DC$56:DC$254,1)-1,0,2), OFFSET(DC$56:DC$254,MATCH(CU1130,DC$56:DC$254,1)-1,0,2))),"")</f>
        <v>0</v>
      </c>
      <c r="DC1130" s="9" t="str">
        <f t="array" ref="DC1130">IFERROR(INDEX(CU$56:CU$1054,SMALL(IF(ISNUMBER(DA$56:DA$1054),ROW(CU$1:CU$999),""),ROW(CU1075))),"")</f>
        <v/>
      </c>
      <c r="DD1130" s="9" t="str">
        <f t="array" ref="DD1130">IFERROR(INDEX(DA$56:DA$1054,SMALL(IF(ISNUMBER(DA$56:DA$1054),ROW(DA$1:DA$999),""),ROW(DA1075))),"")</f>
        <v/>
      </c>
      <c r="DE1130" s="9"/>
      <c r="DF1130" s="9"/>
      <c r="DG1130" s="9"/>
      <c r="DH1130" s="9"/>
      <c r="DI1130" s="9"/>
      <c r="DJ1130" s="9"/>
      <c r="DK1130" s="87"/>
      <c r="DL1130" s="9"/>
      <c r="DM1130" s="9"/>
      <c r="DN1130" s="9"/>
      <c r="DO1130" s="10">
        <f t="shared" si="134"/>
        <v>0</v>
      </c>
      <c r="DP1130" s="12"/>
      <c r="DQ1130" s="12"/>
      <c r="DR1130" s="11"/>
      <c r="DS1130" s="9"/>
      <c r="DT1130" s="9"/>
      <c r="DU1130" s="9">
        <f ca="1">IFERROR(IF(COUNTA(DT$56:DT1130)=DT$54,DT1130,FORECAST(DN1130,OFFSET(DW$56:DW$254,MATCH(DN1130,DV$56:DV$254,1)-1,0,2), OFFSET(DV$56:DV$254,MATCH(DN1130,DV$56:DV$254,1)-1,0,2))),"")</f>
        <v>0</v>
      </c>
      <c r="DV1130" s="9" t="str">
        <f t="array" ref="DV1130">IFERROR(INDEX(DN$56:DN$1054,SMALL(IF(ISNUMBER(DT$56:DT$1054),ROW(DN$1:DN$999),""),ROW(DN1075))),"")</f>
        <v/>
      </c>
      <c r="DW1130" s="9" t="str">
        <f t="array" ref="DW1130">IFERROR(INDEX(DT$56:DT$1054,SMALL(IF(ISNUMBER(DT$56:DT$1054),ROW(DT$1:DT$999),""),ROW(DT1075))),"")</f>
        <v/>
      </c>
      <c r="DX1130" s="9"/>
      <c r="DY1130" s="9"/>
      <c r="DZ1130" s="9"/>
      <c r="EA1130" s="9"/>
      <c r="EB1130" s="9"/>
      <c r="EC1130" s="9"/>
      <c r="ED1130" s="87"/>
      <c r="EE1130" s="9"/>
      <c r="EF1130" s="9"/>
      <c r="EG1130" s="9"/>
      <c r="EH1130" s="10">
        <f t="shared" si="135"/>
        <v>0</v>
      </c>
      <c r="EI1130" s="12"/>
      <c r="EJ1130" s="12"/>
      <c r="EK1130" s="11"/>
      <c r="EL1130" s="9"/>
      <c r="EM1130" s="9"/>
      <c r="EN1130" s="9">
        <f ca="1">IFERROR(IF(COUNTA(EM$56:EM1130)=EM$54,EM1130,FORECAST(EG1130,OFFSET(EP$56:EP$254,MATCH(EG1130,EO$56:EO$254,1)-1,0,2), OFFSET(EO$56:EO$254,MATCH(EG1130,EO$56:EO$254,1)-1,0,2))),"")</f>
        <v>0</v>
      </c>
      <c r="EO1130" s="9" t="str">
        <f t="array" ref="EO1130">IFERROR(INDEX(EG$56:EG$1054,SMALL(IF(ISNUMBER(EM$56:EM$1054),ROW(EG$1:EG$999),""),ROW(EG1075))),"")</f>
        <v/>
      </c>
      <c r="EP1130" s="9" t="str">
        <f t="array" ref="EP1130">IFERROR(INDEX(EM$56:EM$1054,SMALL(IF(ISNUMBER(EM$56:EM$1054),ROW(EM$1:EM$999),""),ROW(EM1075))),"")</f>
        <v/>
      </c>
      <c r="EQ1130" s="9"/>
      <c r="ER1130" s="9"/>
      <c r="ES1130" s="9"/>
      <c r="ET1130" s="9"/>
      <c r="EU1130" s="9"/>
      <c r="EV1130" s="9"/>
    </row>
    <row r="1131" spans="1:152" x14ac:dyDescent="0.25">
      <c r="A1131" s="8"/>
      <c r="B1131" s="9"/>
      <c r="C1131" s="9"/>
      <c r="D1131" s="9"/>
      <c r="E1131" s="10">
        <f t="shared" si="128"/>
        <v>0</v>
      </c>
      <c r="F1131" s="12"/>
      <c r="G1131" s="12"/>
      <c r="H1131" s="11"/>
      <c r="I1131" s="9"/>
      <c r="J1131" s="9"/>
      <c r="K1131" s="9">
        <f ca="1">IFERROR(IF(COUNTA(J$56:J1131)=J$54,J1131,FORECAST(D1131,OFFSET(M$56:M$254,MATCH(D1131,L$56:L$254,1)-1,0,2), OFFSET(L$56:L$254,MATCH(D1131,L$56:L$254,1)-1,0,2))),"")</f>
        <v>0</v>
      </c>
      <c r="L1131" s="9" t="str">
        <f t="array" ref="L1131">IFERROR(INDEX(D$56:D$1054,SMALL(IF(ISNUMBER(J$56:J$1054),ROW(D$1:D$999),""),ROW(D1076))),"")</f>
        <v/>
      </c>
      <c r="M1131" s="9" t="str">
        <f t="array" ref="M1131">IFERROR(INDEX(J$56:J$1054,SMALL(IF(ISNUMBER(J$56:J$1054),ROW(J$1:J$999),""),ROW(J1076))),"")</f>
        <v/>
      </c>
      <c r="N1131" s="9"/>
      <c r="O1131" s="9"/>
      <c r="P1131" s="9"/>
      <c r="Q1131" s="9"/>
      <c r="R1131" s="9"/>
      <c r="S1131" s="9"/>
      <c r="T1131" s="87"/>
      <c r="U1131" s="9"/>
      <c r="V1131" s="9"/>
      <c r="W1131" s="9"/>
      <c r="X1131" s="10">
        <f t="shared" si="129"/>
        <v>0</v>
      </c>
      <c r="Y1131" s="12"/>
      <c r="Z1131" s="12"/>
      <c r="AA1131" s="11"/>
      <c r="AB1131" s="9"/>
      <c r="AC1131" s="9"/>
      <c r="AD1131" s="9">
        <f ca="1">IFERROR(IF(COUNTA(AC$56:AC1131)=AC$54,AC1131,FORECAST(W1131,OFFSET(AF$56:AF$254,MATCH(W1131,AE$56:AE$254,1)-1,0,2), OFFSET(AE$56:AE$254,MATCH(W1131,AE$56:AE$254,1)-1,0,2))),"")</f>
        <v>0</v>
      </c>
      <c r="AE1131" s="9" t="str">
        <f t="array" ref="AE1131">IFERROR(INDEX(W$56:W$1054,SMALL(IF(ISNUMBER(AC$56:AC$1054),ROW(W$1:W$999),""),ROW(W1076))),"")</f>
        <v/>
      </c>
      <c r="AF1131" s="9" t="str">
        <f t="array" ref="AF1131">IFERROR(INDEX(AC$56:AC$1054,SMALL(IF(ISNUMBER(AC$56:AC$1054),ROW(AC$1:AC$999),""),ROW(AC1076))),"")</f>
        <v/>
      </c>
      <c r="AG1131" s="9"/>
      <c r="AH1131" s="9"/>
      <c r="AI1131" s="9"/>
      <c r="AJ1131" s="9"/>
      <c r="AK1131" s="9"/>
      <c r="AL1131" s="9"/>
      <c r="AM1131" s="87"/>
      <c r="AN1131" s="9"/>
      <c r="AO1131" s="9"/>
      <c r="AP1131" s="9"/>
      <c r="AQ1131" s="10">
        <f t="shared" si="130"/>
        <v>0</v>
      </c>
      <c r="AR1131" s="12"/>
      <c r="AS1131" s="12"/>
      <c r="AT1131" s="11"/>
      <c r="AU1131" s="9"/>
      <c r="AV1131" s="9"/>
      <c r="AW1131" s="9">
        <f ca="1">IFERROR(IF(COUNTA(AV$56:AV1131)=AV$54,AV1131,FORECAST(AP1131,OFFSET(AY$56:AY$254,MATCH(AP1131,AX$56:AX$254,1)-1,0,2), OFFSET(AX$56:AX$254,MATCH(AP1131,AX$56:AX$254,1)-1,0,2))),"")</f>
        <v>0</v>
      </c>
      <c r="AX1131" s="9" t="str">
        <f t="array" ref="AX1131">IFERROR(INDEX(AP$56:AP$1054,SMALL(IF(ISNUMBER(AV$56:AV$1054),ROW(AP$1:AP$999),""),ROW(AP1076))),"")</f>
        <v/>
      </c>
      <c r="AY1131" s="9" t="str">
        <f t="array" ref="AY1131">IFERROR(INDEX(AV$56:AV$1054,SMALL(IF(ISNUMBER(AV$56:AV$1054),ROW(AV$1:AV$999),""),ROW(AV1076))),"")</f>
        <v/>
      </c>
      <c r="AZ1131" s="9"/>
      <c r="BA1131" s="9"/>
      <c r="BB1131" s="9"/>
      <c r="BC1131" s="9"/>
      <c r="BD1131" s="9"/>
      <c r="BE1131" s="9"/>
      <c r="BF1131" s="87"/>
      <c r="BG1131" s="9"/>
      <c r="BH1131" s="9"/>
      <c r="BI1131" s="9"/>
      <c r="BJ1131" s="10">
        <f t="shared" si="131"/>
        <v>0</v>
      </c>
      <c r="BK1131" s="12"/>
      <c r="BL1131" s="12"/>
      <c r="BM1131" s="11"/>
      <c r="BN1131" s="9"/>
      <c r="BO1131" s="9"/>
      <c r="BP1131" s="9">
        <f ca="1">IFERROR(IF(COUNTA(BO$56:BO1131)=BO$54,BO1131,FORECAST(BI1131,OFFSET(BR$56:BR$254,MATCH(BI1131,BQ$56:BQ$254,1)-1,0,2), OFFSET(BQ$56:BQ$254,MATCH(BI1131,BQ$56:BQ$254,1)-1,0,2))),"")</f>
        <v>0</v>
      </c>
      <c r="BQ1131" s="9" t="str">
        <f t="array" ref="BQ1131">IFERROR(INDEX(BI$56:BI$1054,SMALL(IF(ISNUMBER(BO$56:BO$1054),ROW(BI$1:BI$999),""),ROW(BI1076))),"")</f>
        <v/>
      </c>
      <c r="BR1131" s="9" t="str">
        <f t="array" ref="BR1131">IFERROR(INDEX(BO$56:BO$1054,SMALL(IF(ISNUMBER(BO$56:BO$1054),ROW(BO$1:BO$999),""),ROW(BO1076))),"")</f>
        <v/>
      </c>
      <c r="BS1131" s="9"/>
      <c r="BT1131" s="9"/>
      <c r="BU1131" s="9"/>
      <c r="BV1131" s="9"/>
      <c r="BW1131" s="9"/>
      <c r="BX1131" s="9"/>
      <c r="BY1131" s="87"/>
      <c r="BZ1131" s="9"/>
      <c r="CA1131" s="9"/>
      <c r="CB1131" s="9"/>
      <c r="CC1131" s="10">
        <f t="shared" si="132"/>
        <v>0</v>
      </c>
      <c r="CD1131" s="12"/>
      <c r="CE1131" s="12"/>
      <c r="CF1131" s="11"/>
      <c r="CG1131" s="9"/>
      <c r="CH1131" s="9"/>
      <c r="CI1131" s="9">
        <f ca="1">IFERROR(IF(COUNTA(CH$56:CH1131)=CH$54,CH1131,FORECAST(CB1131,OFFSET(CK$56:CK$254,MATCH(CB1131,CJ$56:CJ$254,1)-1,0,2), OFFSET(CJ$56:CJ$254,MATCH(CB1131,CJ$56:CJ$254,1)-1,0,2))),"")</f>
        <v>0</v>
      </c>
      <c r="CJ1131" s="9" t="str">
        <f t="array" ref="CJ1131">IFERROR(INDEX(CB$56:CB$1054,SMALL(IF(ISNUMBER(CH$56:CH$1054),ROW(CB$1:CB$999),""),ROW(CB1076))),"")</f>
        <v/>
      </c>
      <c r="CK1131" s="9" t="str">
        <f t="array" ref="CK1131">IFERROR(INDEX(CH$56:CH$1054,SMALL(IF(ISNUMBER(CH$56:CH$1054),ROW(CH$1:CH$999),""),ROW(CH1076))),"")</f>
        <v/>
      </c>
      <c r="CL1131" s="9"/>
      <c r="CM1131" s="9"/>
      <c r="CN1131" s="9"/>
      <c r="CO1131" s="9"/>
      <c r="CP1131" s="9"/>
      <c r="CQ1131" s="9"/>
      <c r="CR1131" s="87"/>
      <c r="CS1131" s="9"/>
      <c r="CT1131" s="9"/>
      <c r="CU1131" s="9"/>
      <c r="CV1131" s="10">
        <f t="shared" si="133"/>
        <v>0</v>
      </c>
      <c r="CW1131" s="12"/>
      <c r="CX1131" s="12"/>
      <c r="CY1131" s="11"/>
      <c r="CZ1131" s="9"/>
      <c r="DA1131" s="9"/>
      <c r="DB1131" s="9">
        <f ca="1">IFERROR(IF(COUNTA(DA$56:DA1131)=DA$54,DA1131,FORECAST(CU1131,OFFSET(DD$56:DD$254,MATCH(CU1131,DC$56:DC$254,1)-1,0,2), OFFSET(DC$56:DC$254,MATCH(CU1131,DC$56:DC$254,1)-1,0,2))),"")</f>
        <v>0</v>
      </c>
      <c r="DC1131" s="9" t="str">
        <f t="array" ref="DC1131">IFERROR(INDEX(CU$56:CU$1054,SMALL(IF(ISNUMBER(DA$56:DA$1054),ROW(CU$1:CU$999),""),ROW(CU1076))),"")</f>
        <v/>
      </c>
      <c r="DD1131" s="9" t="str">
        <f t="array" ref="DD1131">IFERROR(INDEX(DA$56:DA$1054,SMALL(IF(ISNUMBER(DA$56:DA$1054),ROW(DA$1:DA$999),""),ROW(DA1076))),"")</f>
        <v/>
      </c>
      <c r="DE1131" s="9"/>
      <c r="DF1131" s="9"/>
      <c r="DG1131" s="9"/>
      <c r="DH1131" s="9"/>
      <c r="DI1131" s="9"/>
      <c r="DJ1131" s="9"/>
      <c r="DK1131" s="87"/>
      <c r="DL1131" s="9"/>
      <c r="DM1131" s="9"/>
      <c r="DN1131" s="9"/>
      <c r="DO1131" s="10">
        <f t="shared" si="134"/>
        <v>0</v>
      </c>
      <c r="DP1131" s="12"/>
      <c r="DQ1131" s="12"/>
      <c r="DR1131" s="11"/>
      <c r="DS1131" s="9"/>
      <c r="DT1131" s="9"/>
      <c r="DU1131" s="9">
        <f ca="1">IFERROR(IF(COUNTA(DT$56:DT1131)=DT$54,DT1131,FORECAST(DN1131,OFFSET(DW$56:DW$254,MATCH(DN1131,DV$56:DV$254,1)-1,0,2), OFFSET(DV$56:DV$254,MATCH(DN1131,DV$56:DV$254,1)-1,0,2))),"")</f>
        <v>0</v>
      </c>
      <c r="DV1131" s="9" t="str">
        <f t="array" ref="DV1131">IFERROR(INDEX(DN$56:DN$1054,SMALL(IF(ISNUMBER(DT$56:DT$1054),ROW(DN$1:DN$999),""),ROW(DN1076))),"")</f>
        <v/>
      </c>
      <c r="DW1131" s="9" t="str">
        <f t="array" ref="DW1131">IFERROR(INDEX(DT$56:DT$1054,SMALL(IF(ISNUMBER(DT$56:DT$1054),ROW(DT$1:DT$999),""),ROW(DT1076))),"")</f>
        <v/>
      </c>
      <c r="DX1131" s="9"/>
      <c r="DY1131" s="9"/>
      <c r="DZ1131" s="9"/>
      <c r="EA1131" s="9"/>
      <c r="EB1131" s="9"/>
      <c r="EC1131" s="9"/>
      <c r="ED1131" s="87"/>
      <c r="EE1131" s="9"/>
      <c r="EF1131" s="9"/>
      <c r="EG1131" s="9"/>
      <c r="EH1131" s="10">
        <f t="shared" si="135"/>
        <v>0</v>
      </c>
      <c r="EI1131" s="12"/>
      <c r="EJ1131" s="12"/>
      <c r="EK1131" s="11"/>
      <c r="EL1131" s="9"/>
      <c r="EM1131" s="9"/>
      <c r="EN1131" s="9">
        <f ca="1">IFERROR(IF(COUNTA(EM$56:EM1131)=EM$54,EM1131,FORECAST(EG1131,OFFSET(EP$56:EP$254,MATCH(EG1131,EO$56:EO$254,1)-1,0,2), OFFSET(EO$56:EO$254,MATCH(EG1131,EO$56:EO$254,1)-1,0,2))),"")</f>
        <v>0</v>
      </c>
      <c r="EO1131" s="9" t="str">
        <f t="array" ref="EO1131">IFERROR(INDEX(EG$56:EG$1054,SMALL(IF(ISNUMBER(EM$56:EM$1054),ROW(EG$1:EG$999),""),ROW(EG1076))),"")</f>
        <v/>
      </c>
      <c r="EP1131" s="9" t="str">
        <f t="array" ref="EP1131">IFERROR(INDEX(EM$56:EM$1054,SMALL(IF(ISNUMBER(EM$56:EM$1054),ROW(EM$1:EM$999),""),ROW(EM1076))),"")</f>
        <v/>
      </c>
      <c r="EQ1131" s="9"/>
      <c r="ER1131" s="9"/>
      <c r="ES1131" s="9"/>
      <c r="ET1131" s="9"/>
      <c r="EU1131" s="9"/>
      <c r="EV1131" s="9"/>
    </row>
    <row r="1132" spans="1:152" x14ac:dyDescent="0.25">
      <c r="A1132" s="8"/>
      <c r="B1132" s="9"/>
      <c r="C1132" s="9"/>
      <c r="D1132" s="9"/>
      <c r="E1132" s="10">
        <f t="shared" si="128"/>
        <v>0</v>
      </c>
      <c r="F1132" s="12"/>
      <c r="G1132" s="12"/>
      <c r="H1132" s="11"/>
      <c r="I1132" s="9"/>
      <c r="J1132" s="9"/>
      <c r="K1132" s="9">
        <f ca="1">IFERROR(IF(COUNTA(J$56:J1132)=J$54,J1132,FORECAST(D1132,OFFSET(M$56:M$254,MATCH(D1132,L$56:L$254,1)-1,0,2), OFFSET(L$56:L$254,MATCH(D1132,L$56:L$254,1)-1,0,2))),"")</f>
        <v>0</v>
      </c>
      <c r="L1132" s="9" t="str">
        <f t="array" ref="L1132">IFERROR(INDEX(D$56:D$1054,SMALL(IF(ISNUMBER(J$56:J$1054),ROW(D$1:D$999),""),ROW(D1077))),"")</f>
        <v/>
      </c>
      <c r="M1132" s="9" t="str">
        <f t="array" ref="M1132">IFERROR(INDEX(J$56:J$1054,SMALL(IF(ISNUMBER(J$56:J$1054),ROW(J$1:J$999),""),ROW(J1077))),"")</f>
        <v/>
      </c>
      <c r="N1132" s="9"/>
      <c r="O1132" s="9"/>
      <c r="P1132" s="9"/>
      <c r="Q1132" s="9"/>
      <c r="R1132" s="9"/>
      <c r="S1132" s="9"/>
      <c r="T1132" s="87"/>
      <c r="U1132" s="9"/>
      <c r="V1132" s="9"/>
      <c r="W1132" s="9"/>
      <c r="X1132" s="10">
        <f t="shared" si="129"/>
        <v>0</v>
      </c>
      <c r="Y1132" s="12"/>
      <c r="Z1132" s="12"/>
      <c r="AA1132" s="11"/>
      <c r="AB1132" s="9"/>
      <c r="AC1132" s="9"/>
      <c r="AD1132" s="9">
        <f ca="1">IFERROR(IF(COUNTA(AC$56:AC1132)=AC$54,AC1132,FORECAST(W1132,OFFSET(AF$56:AF$254,MATCH(W1132,AE$56:AE$254,1)-1,0,2), OFFSET(AE$56:AE$254,MATCH(W1132,AE$56:AE$254,1)-1,0,2))),"")</f>
        <v>0</v>
      </c>
      <c r="AE1132" s="9" t="str">
        <f t="array" ref="AE1132">IFERROR(INDEX(W$56:W$1054,SMALL(IF(ISNUMBER(AC$56:AC$1054),ROW(W$1:W$999),""),ROW(W1077))),"")</f>
        <v/>
      </c>
      <c r="AF1132" s="9" t="str">
        <f t="array" ref="AF1132">IFERROR(INDEX(AC$56:AC$1054,SMALL(IF(ISNUMBER(AC$56:AC$1054),ROW(AC$1:AC$999),""),ROW(AC1077))),"")</f>
        <v/>
      </c>
      <c r="AG1132" s="9"/>
      <c r="AH1132" s="9"/>
      <c r="AI1132" s="9"/>
      <c r="AJ1132" s="9"/>
      <c r="AK1132" s="9"/>
      <c r="AL1132" s="9"/>
      <c r="AM1132" s="87"/>
      <c r="AN1132" s="9"/>
      <c r="AO1132" s="9"/>
      <c r="AP1132" s="9"/>
      <c r="AQ1132" s="10">
        <f t="shared" si="130"/>
        <v>0</v>
      </c>
      <c r="AR1132" s="12"/>
      <c r="AS1132" s="12"/>
      <c r="AT1132" s="11"/>
      <c r="AU1132" s="9"/>
      <c r="AV1132" s="9"/>
      <c r="AW1132" s="9">
        <f ca="1">IFERROR(IF(COUNTA(AV$56:AV1132)=AV$54,AV1132,FORECAST(AP1132,OFFSET(AY$56:AY$254,MATCH(AP1132,AX$56:AX$254,1)-1,0,2), OFFSET(AX$56:AX$254,MATCH(AP1132,AX$56:AX$254,1)-1,0,2))),"")</f>
        <v>0</v>
      </c>
      <c r="AX1132" s="9" t="str">
        <f t="array" ref="AX1132">IFERROR(INDEX(AP$56:AP$1054,SMALL(IF(ISNUMBER(AV$56:AV$1054),ROW(AP$1:AP$999),""),ROW(AP1077))),"")</f>
        <v/>
      </c>
      <c r="AY1132" s="9" t="str">
        <f t="array" ref="AY1132">IFERROR(INDEX(AV$56:AV$1054,SMALL(IF(ISNUMBER(AV$56:AV$1054),ROW(AV$1:AV$999),""),ROW(AV1077))),"")</f>
        <v/>
      </c>
      <c r="AZ1132" s="9"/>
      <c r="BA1132" s="9"/>
      <c r="BB1132" s="9"/>
      <c r="BC1132" s="9"/>
      <c r="BD1132" s="9"/>
      <c r="BE1132" s="9"/>
      <c r="BF1132" s="87"/>
      <c r="BG1132" s="9"/>
      <c r="BH1132" s="9"/>
      <c r="BI1132" s="9"/>
      <c r="BJ1132" s="10">
        <f t="shared" si="131"/>
        <v>0</v>
      </c>
      <c r="BK1132" s="12"/>
      <c r="BL1132" s="12"/>
      <c r="BM1132" s="11"/>
      <c r="BN1132" s="9"/>
      <c r="BO1132" s="9"/>
      <c r="BP1132" s="9">
        <f ca="1">IFERROR(IF(COUNTA(BO$56:BO1132)=BO$54,BO1132,FORECAST(BI1132,OFFSET(BR$56:BR$254,MATCH(BI1132,BQ$56:BQ$254,1)-1,0,2), OFFSET(BQ$56:BQ$254,MATCH(BI1132,BQ$56:BQ$254,1)-1,0,2))),"")</f>
        <v>0</v>
      </c>
      <c r="BQ1132" s="9" t="str">
        <f t="array" ref="BQ1132">IFERROR(INDEX(BI$56:BI$1054,SMALL(IF(ISNUMBER(BO$56:BO$1054),ROW(BI$1:BI$999),""),ROW(BI1077))),"")</f>
        <v/>
      </c>
      <c r="BR1132" s="9" t="str">
        <f t="array" ref="BR1132">IFERROR(INDEX(BO$56:BO$1054,SMALL(IF(ISNUMBER(BO$56:BO$1054),ROW(BO$1:BO$999),""),ROW(BO1077))),"")</f>
        <v/>
      </c>
      <c r="BS1132" s="9"/>
      <c r="BT1132" s="9"/>
      <c r="BU1132" s="9"/>
      <c r="BV1132" s="9"/>
      <c r="BW1132" s="9"/>
      <c r="BX1132" s="9"/>
      <c r="BY1132" s="87"/>
      <c r="BZ1132" s="9"/>
      <c r="CA1132" s="9"/>
      <c r="CB1132" s="9"/>
      <c r="CC1132" s="10">
        <f t="shared" si="132"/>
        <v>0</v>
      </c>
      <c r="CD1132" s="12"/>
      <c r="CE1132" s="12"/>
      <c r="CF1132" s="11"/>
      <c r="CG1132" s="9"/>
      <c r="CH1132" s="9"/>
      <c r="CI1132" s="9">
        <f ca="1">IFERROR(IF(COUNTA(CH$56:CH1132)=CH$54,CH1132,FORECAST(CB1132,OFFSET(CK$56:CK$254,MATCH(CB1132,CJ$56:CJ$254,1)-1,0,2), OFFSET(CJ$56:CJ$254,MATCH(CB1132,CJ$56:CJ$254,1)-1,0,2))),"")</f>
        <v>0</v>
      </c>
      <c r="CJ1132" s="9" t="str">
        <f t="array" ref="CJ1132">IFERROR(INDEX(CB$56:CB$1054,SMALL(IF(ISNUMBER(CH$56:CH$1054),ROW(CB$1:CB$999),""),ROW(CB1077))),"")</f>
        <v/>
      </c>
      <c r="CK1132" s="9" t="str">
        <f t="array" ref="CK1132">IFERROR(INDEX(CH$56:CH$1054,SMALL(IF(ISNUMBER(CH$56:CH$1054),ROW(CH$1:CH$999),""),ROW(CH1077))),"")</f>
        <v/>
      </c>
      <c r="CL1132" s="9"/>
      <c r="CM1132" s="9"/>
      <c r="CN1132" s="9"/>
      <c r="CO1132" s="9"/>
      <c r="CP1132" s="9"/>
      <c r="CQ1132" s="9"/>
      <c r="CR1132" s="87"/>
      <c r="CS1132" s="9"/>
      <c r="CT1132" s="9"/>
      <c r="CU1132" s="9"/>
      <c r="CV1132" s="10">
        <f t="shared" si="133"/>
        <v>0</v>
      </c>
      <c r="CW1132" s="12"/>
      <c r="CX1132" s="12"/>
      <c r="CY1132" s="11"/>
      <c r="CZ1132" s="9"/>
      <c r="DA1132" s="9"/>
      <c r="DB1132" s="9">
        <f ca="1">IFERROR(IF(COUNTA(DA$56:DA1132)=DA$54,DA1132,FORECAST(CU1132,OFFSET(DD$56:DD$254,MATCH(CU1132,DC$56:DC$254,1)-1,0,2), OFFSET(DC$56:DC$254,MATCH(CU1132,DC$56:DC$254,1)-1,0,2))),"")</f>
        <v>0</v>
      </c>
      <c r="DC1132" s="9" t="str">
        <f t="array" ref="DC1132">IFERROR(INDEX(CU$56:CU$1054,SMALL(IF(ISNUMBER(DA$56:DA$1054),ROW(CU$1:CU$999),""),ROW(CU1077))),"")</f>
        <v/>
      </c>
      <c r="DD1132" s="9" t="str">
        <f t="array" ref="DD1132">IFERROR(INDEX(DA$56:DA$1054,SMALL(IF(ISNUMBER(DA$56:DA$1054),ROW(DA$1:DA$999),""),ROW(DA1077))),"")</f>
        <v/>
      </c>
      <c r="DE1132" s="9"/>
      <c r="DF1132" s="9"/>
      <c r="DG1132" s="9"/>
      <c r="DH1132" s="9"/>
      <c r="DI1132" s="9"/>
      <c r="DJ1132" s="9"/>
      <c r="DK1132" s="87"/>
      <c r="DL1132" s="9"/>
      <c r="DM1132" s="9"/>
      <c r="DN1132" s="9"/>
      <c r="DO1132" s="10">
        <f t="shared" si="134"/>
        <v>0</v>
      </c>
      <c r="DP1132" s="12"/>
      <c r="DQ1132" s="12"/>
      <c r="DR1132" s="11"/>
      <c r="DS1132" s="9"/>
      <c r="DT1132" s="9"/>
      <c r="DU1132" s="9">
        <f ca="1">IFERROR(IF(COUNTA(DT$56:DT1132)=DT$54,DT1132,FORECAST(DN1132,OFFSET(DW$56:DW$254,MATCH(DN1132,DV$56:DV$254,1)-1,0,2), OFFSET(DV$56:DV$254,MATCH(DN1132,DV$56:DV$254,1)-1,0,2))),"")</f>
        <v>0</v>
      </c>
      <c r="DV1132" s="9" t="str">
        <f t="array" ref="DV1132">IFERROR(INDEX(DN$56:DN$1054,SMALL(IF(ISNUMBER(DT$56:DT$1054),ROW(DN$1:DN$999),""),ROW(DN1077))),"")</f>
        <v/>
      </c>
      <c r="DW1132" s="9" t="str">
        <f t="array" ref="DW1132">IFERROR(INDEX(DT$56:DT$1054,SMALL(IF(ISNUMBER(DT$56:DT$1054),ROW(DT$1:DT$999),""),ROW(DT1077))),"")</f>
        <v/>
      </c>
      <c r="DX1132" s="9"/>
      <c r="DY1132" s="9"/>
      <c r="DZ1132" s="9"/>
      <c r="EA1132" s="9"/>
      <c r="EB1132" s="9"/>
      <c r="EC1132" s="9"/>
      <c r="ED1132" s="87"/>
      <c r="EE1132" s="9"/>
      <c r="EF1132" s="9"/>
      <c r="EG1132" s="9"/>
      <c r="EH1132" s="10">
        <f t="shared" si="135"/>
        <v>0</v>
      </c>
      <c r="EI1132" s="12"/>
      <c r="EJ1132" s="12"/>
      <c r="EK1132" s="11"/>
      <c r="EL1132" s="9"/>
      <c r="EM1132" s="9"/>
      <c r="EN1132" s="9">
        <f ca="1">IFERROR(IF(COUNTA(EM$56:EM1132)=EM$54,EM1132,FORECAST(EG1132,OFFSET(EP$56:EP$254,MATCH(EG1132,EO$56:EO$254,1)-1,0,2), OFFSET(EO$56:EO$254,MATCH(EG1132,EO$56:EO$254,1)-1,0,2))),"")</f>
        <v>0</v>
      </c>
      <c r="EO1132" s="9" t="str">
        <f t="array" ref="EO1132">IFERROR(INDEX(EG$56:EG$1054,SMALL(IF(ISNUMBER(EM$56:EM$1054),ROW(EG$1:EG$999),""),ROW(EG1077))),"")</f>
        <v/>
      </c>
      <c r="EP1132" s="9" t="str">
        <f t="array" ref="EP1132">IFERROR(INDEX(EM$56:EM$1054,SMALL(IF(ISNUMBER(EM$56:EM$1054),ROW(EM$1:EM$999),""),ROW(EM1077))),"")</f>
        <v/>
      </c>
      <c r="EQ1132" s="9"/>
      <c r="ER1132" s="9"/>
      <c r="ES1132" s="9"/>
      <c r="ET1132" s="9"/>
      <c r="EU1132" s="9"/>
      <c r="EV1132" s="9"/>
    </row>
    <row r="1133" spans="1:152" x14ac:dyDescent="0.25">
      <c r="A1133" s="8"/>
      <c r="B1133" s="9"/>
      <c r="C1133" s="9"/>
      <c r="D1133" s="9"/>
      <c r="E1133" s="10">
        <f t="shared" si="128"/>
        <v>0</v>
      </c>
      <c r="F1133" s="12"/>
      <c r="G1133" s="12"/>
      <c r="H1133" s="11"/>
      <c r="I1133" s="9"/>
      <c r="J1133" s="9"/>
      <c r="K1133" s="9">
        <f ca="1">IFERROR(IF(COUNTA(J$56:J1133)=J$54,J1133,FORECAST(D1133,OFFSET(M$56:M$254,MATCH(D1133,L$56:L$254,1)-1,0,2), OFFSET(L$56:L$254,MATCH(D1133,L$56:L$254,1)-1,0,2))),"")</f>
        <v>0</v>
      </c>
      <c r="L1133" s="9" t="str">
        <f t="array" ref="L1133">IFERROR(INDEX(D$56:D$1054,SMALL(IF(ISNUMBER(J$56:J$1054),ROW(D$1:D$999),""),ROW(D1078))),"")</f>
        <v/>
      </c>
      <c r="M1133" s="9" t="str">
        <f t="array" ref="M1133">IFERROR(INDEX(J$56:J$1054,SMALL(IF(ISNUMBER(J$56:J$1054),ROW(J$1:J$999),""),ROW(J1078))),"")</f>
        <v/>
      </c>
      <c r="N1133" s="9"/>
      <c r="O1133" s="9"/>
      <c r="P1133" s="9"/>
      <c r="Q1133" s="9"/>
      <c r="R1133" s="9"/>
      <c r="S1133" s="9"/>
      <c r="T1133" s="87"/>
      <c r="U1133" s="9"/>
      <c r="V1133" s="9"/>
      <c r="W1133" s="9"/>
      <c r="X1133" s="10">
        <f t="shared" si="129"/>
        <v>0</v>
      </c>
      <c r="Y1133" s="12"/>
      <c r="Z1133" s="12"/>
      <c r="AA1133" s="11"/>
      <c r="AB1133" s="9"/>
      <c r="AC1133" s="9"/>
      <c r="AD1133" s="9">
        <f ca="1">IFERROR(IF(COUNTA(AC$56:AC1133)=AC$54,AC1133,FORECAST(W1133,OFFSET(AF$56:AF$254,MATCH(W1133,AE$56:AE$254,1)-1,0,2), OFFSET(AE$56:AE$254,MATCH(W1133,AE$56:AE$254,1)-1,0,2))),"")</f>
        <v>0</v>
      </c>
      <c r="AE1133" s="9" t="str">
        <f t="array" ref="AE1133">IFERROR(INDEX(W$56:W$1054,SMALL(IF(ISNUMBER(AC$56:AC$1054),ROW(W$1:W$999),""),ROW(W1078))),"")</f>
        <v/>
      </c>
      <c r="AF1133" s="9" t="str">
        <f t="array" ref="AF1133">IFERROR(INDEX(AC$56:AC$1054,SMALL(IF(ISNUMBER(AC$56:AC$1054),ROW(AC$1:AC$999),""),ROW(AC1078))),"")</f>
        <v/>
      </c>
      <c r="AG1133" s="9"/>
      <c r="AH1133" s="9"/>
      <c r="AI1133" s="9"/>
      <c r="AJ1133" s="9"/>
      <c r="AK1133" s="9"/>
      <c r="AL1133" s="9"/>
      <c r="AM1133" s="87"/>
      <c r="AN1133" s="9"/>
      <c r="AO1133" s="9"/>
      <c r="AP1133" s="9"/>
      <c r="AQ1133" s="10">
        <f t="shared" si="130"/>
        <v>0</v>
      </c>
      <c r="AR1133" s="12"/>
      <c r="AS1133" s="12"/>
      <c r="AT1133" s="11"/>
      <c r="AU1133" s="9"/>
      <c r="AV1133" s="9"/>
      <c r="AW1133" s="9">
        <f ca="1">IFERROR(IF(COUNTA(AV$56:AV1133)=AV$54,AV1133,FORECAST(AP1133,OFFSET(AY$56:AY$254,MATCH(AP1133,AX$56:AX$254,1)-1,0,2), OFFSET(AX$56:AX$254,MATCH(AP1133,AX$56:AX$254,1)-1,0,2))),"")</f>
        <v>0</v>
      </c>
      <c r="AX1133" s="9" t="str">
        <f t="array" ref="AX1133">IFERROR(INDEX(AP$56:AP$1054,SMALL(IF(ISNUMBER(AV$56:AV$1054),ROW(AP$1:AP$999),""),ROW(AP1078))),"")</f>
        <v/>
      </c>
      <c r="AY1133" s="9" t="str">
        <f t="array" ref="AY1133">IFERROR(INDEX(AV$56:AV$1054,SMALL(IF(ISNUMBER(AV$56:AV$1054),ROW(AV$1:AV$999),""),ROW(AV1078))),"")</f>
        <v/>
      </c>
      <c r="AZ1133" s="9"/>
      <c r="BA1133" s="9"/>
      <c r="BB1133" s="9"/>
      <c r="BC1133" s="9"/>
      <c r="BD1133" s="9"/>
      <c r="BE1133" s="9"/>
      <c r="BF1133" s="87"/>
      <c r="BG1133" s="9"/>
      <c r="BH1133" s="9"/>
      <c r="BI1133" s="9"/>
      <c r="BJ1133" s="10">
        <f t="shared" si="131"/>
        <v>0</v>
      </c>
      <c r="BK1133" s="12"/>
      <c r="BL1133" s="12"/>
      <c r="BM1133" s="11"/>
      <c r="BN1133" s="9"/>
      <c r="BO1133" s="9"/>
      <c r="BP1133" s="9">
        <f ca="1">IFERROR(IF(COUNTA(BO$56:BO1133)=BO$54,BO1133,FORECAST(BI1133,OFFSET(BR$56:BR$254,MATCH(BI1133,BQ$56:BQ$254,1)-1,0,2), OFFSET(BQ$56:BQ$254,MATCH(BI1133,BQ$56:BQ$254,1)-1,0,2))),"")</f>
        <v>0</v>
      </c>
      <c r="BQ1133" s="9" t="str">
        <f t="array" ref="BQ1133">IFERROR(INDEX(BI$56:BI$1054,SMALL(IF(ISNUMBER(BO$56:BO$1054),ROW(BI$1:BI$999),""),ROW(BI1078))),"")</f>
        <v/>
      </c>
      <c r="BR1133" s="9" t="str">
        <f t="array" ref="BR1133">IFERROR(INDEX(BO$56:BO$1054,SMALL(IF(ISNUMBER(BO$56:BO$1054),ROW(BO$1:BO$999),""),ROW(BO1078))),"")</f>
        <v/>
      </c>
      <c r="BS1133" s="9"/>
      <c r="BT1133" s="9"/>
      <c r="BU1133" s="9"/>
      <c r="BV1133" s="9"/>
      <c r="BW1133" s="9"/>
      <c r="BX1133" s="9"/>
      <c r="BY1133" s="87"/>
      <c r="BZ1133" s="9"/>
      <c r="CA1133" s="9"/>
      <c r="CB1133" s="9"/>
      <c r="CC1133" s="10">
        <f t="shared" si="132"/>
        <v>0</v>
      </c>
      <c r="CD1133" s="12"/>
      <c r="CE1133" s="12"/>
      <c r="CF1133" s="11"/>
      <c r="CG1133" s="9"/>
      <c r="CH1133" s="9"/>
      <c r="CI1133" s="9">
        <f ca="1">IFERROR(IF(COUNTA(CH$56:CH1133)=CH$54,CH1133,FORECAST(CB1133,OFFSET(CK$56:CK$254,MATCH(CB1133,CJ$56:CJ$254,1)-1,0,2), OFFSET(CJ$56:CJ$254,MATCH(CB1133,CJ$56:CJ$254,1)-1,0,2))),"")</f>
        <v>0</v>
      </c>
      <c r="CJ1133" s="9" t="str">
        <f t="array" ref="CJ1133">IFERROR(INDEX(CB$56:CB$1054,SMALL(IF(ISNUMBER(CH$56:CH$1054),ROW(CB$1:CB$999),""),ROW(CB1078))),"")</f>
        <v/>
      </c>
      <c r="CK1133" s="9" t="str">
        <f t="array" ref="CK1133">IFERROR(INDEX(CH$56:CH$1054,SMALL(IF(ISNUMBER(CH$56:CH$1054),ROW(CH$1:CH$999),""),ROW(CH1078))),"")</f>
        <v/>
      </c>
      <c r="CL1133" s="9"/>
      <c r="CM1133" s="9"/>
      <c r="CN1133" s="9"/>
      <c r="CO1133" s="9"/>
      <c r="CP1133" s="9"/>
      <c r="CQ1133" s="9"/>
      <c r="CR1133" s="87"/>
      <c r="CS1133" s="9"/>
      <c r="CT1133" s="9"/>
      <c r="CU1133" s="9"/>
      <c r="CV1133" s="10">
        <f t="shared" si="133"/>
        <v>0</v>
      </c>
      <c r="CW1133" s="12"/>
      <c r="CX1133" s="12"/>
      <c r="CY1133" s="11"/>
      <c r="CZ1133" s="9"/>
      <c r="DA1133" s="9"/>
      <c r="DB1133" s="9">
        <f ca="1">IFERROR(IF(COUNTA(DA$56:DA1133)=DA$54,DA1133,FORECAST(CU1133,OFFSET(DD$56:DD$254,MATCH(CU1133,DC$56:DC$254,1)-1,0,2), OFFSET(DC$56:DC$254,MATCH(CU1133,DC$56:DC$254,1)-1,0,2))),"")</f>
        <v>0</v>
      </c>
      <c r="DC1133" s="9" t="str">
        <f t="array" ref="DC1133">IFERROR(INDEX(CU$56:CU$1054,SMALL(IF(ISNUMBER(DA$56:DA$1054),ROW(CU$1:CU$999),""),ROW(CU1078))),"")</f>
        <v/>
      </c>
      <c r="DD1133" s="9" t="str">
        <f t="array" ref="DD1133">IFERROR(INDEX(DA$56:DA$1054,SMALL(IF(ISNUMBER(DA$56:DA$1054),ROW(DA$1:DA$999),""),ROW(DA1078))),"")</f>
        <v/>
      </c>
      <c r="DE1133" s="9"/>
      <c r="DF1133" s="9"/>
      <c r="DG1133" s="9"/>
      <c r="DH1133" s="9"/>
      <c r="DI1133" s="9"/>
      <c r="DJ1133" s="9"/>
      <c r="DK1133" s="87"/>
      <c r="DL1133" s="9"/>
      <c r="DM1133" s="9"/>
      <c r="DN1133" s="9"/>
      <c r="DO1133" s="10">
        <f t="shared" si="134"/>
        <v>0</v>
      </c>
      <c r="DP1133" s="12"/>
      <c r="DQ1133" s="12"/>
      <c r="DR1133" s="11"/>
      <c r="DS1133" s="9"/>
      <c r="DT1133" s="9"/>
      <c r="DU1133" s="9">
        <f ca="1">IFERROR(IF(COUNTA(DT$56:DT1133)=DT$54,DT1133,FORECAST(DN1133,OFFSET(DW$56:DW$254,MATCH(DN1133,DV$56:DV$254,1)-1,0,2), OFFSET(DV$56:DV$254,MATCH(DN1133,DV$56:DV$254,1)-1,0,2))),"")</f>
        <v>0</v>
      </c>
      <c r="DV1133" s="9" t="str">
        <f t="array" ref="DV1133">IFERROR(INDEX(DN$56:DN$1054,SMALL(IF(ISNUMBER(DT$56:DT$1054),ROW(DN$1:DN$999),""),ROW(DN1078))),"")</f>
        <v/>
      </c>
      <c r="DW1133" s="9" t="str">
        <f t="array" ref="DW1133">IFERROR(INDEX(DT$56:DT$1054,SMALL(IF(ISNUMBER(DT$56:DT$1054),ROW(DT$1:DT$999),""),ROW(DT1078))),"")</f>
        <v/>
      </c>
      <c r="DX1133" s="9"/>
      <c r="DY1133" s="9"/>
      <c r="DZ1133" s="9"/>
      <c r="EA1133" s="9"/>
      <c r="EB1133" s="9"/>
      <c r="EC1133" s="9"/>
      <c r="ED1133" s="87"/>
      <c r="EE1133" s="9"/>
      <c r="EF1133" s="9"/>
      <c r="EG1133" s="9"/>
      <c r="EH1133" s="10">
        <f t="shared" si="135"/>
        <v>0</v>
      </c>
      <c r="EI1133" s="12"/>
      <c r="EJ1133" s="12"/>
      <c r="EK1133" s="11"/>
      <c r="EL1133" s="9"/>
      <c r="EM1133" s="9"/>
      <c r="EN1133" s="9">
        <f ca="1">IFERROR(IF(COUNTA(EM$56:EM1133)=EM$54,EM1133,FORECAST(EG1133,OFFSET(EP$56:EP$254,MATCH(EG1133,EO$56:EO$254,1)-1,0,2), OFFSET(EO$56:EO$254,MATCH(EG1133,EO$56:EO$254,1)-1,0,2))),"")</f>
        <v>0</v>
      </c>
      <c r="EO1133" s="9" t="str">
        <f t="array" ref="EO1133">IFERROR(INDEX(EG$56:EG$1054,SMALL(IF(ISNUMBER(EM$56:EM$1054),ROW(EG$1:EG$999),""),ROW(EG1078))),"")</f>
        <v/>
      </c>
      <c r="EP1133" s="9" t="str">
        <f t="array" ref="EP1133">IFERROR(INDEX(EM$56:EM$1054,SMALL(IF(ISNUMBER(EM$56:EM$1054),ROW(EM$1:EM$999),""),ROW(EM1078))),"")</f>
        <v/>
      </c>
      <c r="EQ1133" s="9"/>
      <c r="ER1133" s="9"/>
      <c r="ES1133" s="9"/>
      <c r="ET1133" s="9"/>
      <c r="EU1133" s="9"/>
      <c r="EV1133" s="9"/>
    </row>
    <row r="1134" spans="1:152" x14ac:dyDescent="0.25">
      <c r="A1134" s="8"/>
      <c r="B1134" s="9"/>
      <c r="C1134" s="9"/>
      <c r="D1134" s="9"/>
      <c r="E1134" s="10">
        <f t="shared" si="128"/>
        <v>0</v>
      </c>
      <c r="F1134" s="12"/>
      <c r="G1134" s="12"/>
      <c r="H1134" s="11"/>
      <c r="I1134" s="9"/>
      <c r="J1134" s="9"/>
      <c r="K1134" s="9">
        <f ca="1">IFERROR(IF(COUNTA(J$56:J1134)=J$54,J1134,FORECAST(D1134,OFFSET(M$56:M$254,MATCH(D1134,L$56:L$254,1)-1,0,2), OFFSET(L$56:L$254,MATCH(D1134,L$56:L$254,1)-1,0,2))),"")</f>
        <v>0</v>
      </c>
      <c r="L1134" s="9" t="str">
        <f t="array" ref="L1134">IFERROR(INDEX(D$56:D$1054,SMALL(IF(ISNUMBER(J$56:J$1054),ROW(D$1:D$999),""),ROW(D1079))),"")</f>
        <v/>
      </c>
      <c r="M1134" s="9" t="str">
        <f t="array" ref="M1134">IFERROR(INDEX(J$56:J$1054,SMALL(IF(ISNUMBER(J$56:J$1054),ROW(J$1:J$999),""),ROW(J1079))),"")</f>
        <v/>
      </c>
      <c r="N1134" s="9"/>
      <c r="O1134" s="9"/>
      <c r="P1134" s="9"/>
      <c r="Q1134" s="9"/>
      <c r="R1134" s="9"/>
      <c r="S1134" s="9"/>
      <c r="T1134" s="87"/>
      <c r="U1134" s="9"/>
      <c r="V1134" s="9"/>
      <c r="W1134" s="9"/>
      <c r="X1134" s="10">
        <f t="shared" si="129"/>
        <v>0</v>
      </c>
      <c r="Y1134" s="12"/>
      <c r="Z1134" s="12"/>
      <c r="AA1134" s="11"/>
      <c r="AB1134" s="9"/>
      <c r="AC1134" s="9"/>
      <c r="AD1134" s="9">
        <f ca="1">IFERROR(IF(COUNTA(AC$56:AC1134)=AC$54,AC1134,FORECAST(W1134,OFFSET(AF$56:AF$254,MATCH(W1134,AE$56:AE$254,1)-1,0,2), OFFSET(AE$56:AE$254,MATCH(W1134,AE$56:AE$254,1)-1,0,2))),"")</f>
        <v>0</v>
      </c>
      <c r="AE1134" s="9" t="str">
        <f t="array" ref="AE1134">IFERROR(INDEX(W$56:W$1054,SMALL(IF(ISNUMBER(AC$56:AC$1054),ROW(W$1:W$999),""),ROW(W1079))),"")</f>
        <v/>
      </c>
      <c r="AF1134" s="9" t="str">
        <f t="array" ref="AF1134">IFERROR(INDEX(AC$56:AC$1054,SMALL(IF(ISNUMBER(AC$56:AC$1054),ROW(AC$1:AC$999),""),ROW(AC1079))),"")</f>
        <v/>
      </c>
      <c r="AG1134" s="9"/>
      <c r="AH1134" s="9"/>
      <c r="AI1134" s="9"/>
      <c r="AJ1134" s="9"/>
      <c r="AK1134" s="9"/>
      <c r="AL1134" s="9"/>
      <c r="AM1134" s="87"/>
      <c r="AN1134" s="9"/>
      <c r="AO1134" s="9"/>
      <c r="AP1134" s="9"/>
      <c r="AQ1134" s="10">
        <f t="shared" si="130"/>
        <v>0</v>
      </c>
      <c r="AR1134" s="12"/>
      <c r="AS1134" s="12"/>
      <c r="AT1134" s="11"/>
      <c r="AU1134" s="9"/>
      <c r="AV1134" s="9"/>
      <c r="AW1134" s="9">
        <f ca="1">IFERROR(IF(COUNTA(AV$56:AV1134)=AV$54,AV1134,FORECAST(AP1134,OFFSET(AY$56:AY$254,MATCH(AP1134,AX$56:AX$254,1)-1,0,2), OFFSET(AX$56:AX$254,MATCH(AP1134,AX$56:AX$254,1)-1,0,2))),"")</f>
        <v>0</v>
      </c>
      <c r="AX1134" s="9" t="str">
        <f t="array" ref="AX1134">IFERROR(INDEX(AP$56:AP$1054,SMALL(IF(ISNUMBER(AV$56:AV$1054),ROW(AP$1:AP$999),""),ROW(AP1079))),"")</f>
        <v/>
      </c>
      <c r="AY1134" s="9" t="str">
        <f t="array" ref="AY1134">IFERROR(INDEX(AV$56:AV$1054,SMALL(IF(ISNUMBER(AV$56:AV$1054),ROW(AV$1:AV$999),""),ROW(AV1079))),"")</f>
        <v/>
      </c>
      <c r="AZ1134" s="9"/>
      <c r="BA1134" s="9"/>
      <c r="BB1134" s="9"/>
      <c r="BC1134" s="9"/>
      <c r="BD1134" s="9"/>
      <c r="BE1134" s="9"/>
      <c r="BF1134" s="87"/>
      <c r="BG1134" s="9"/>
      <c r="BH1134" s="9"/>
      <c r="BI1134" s="9"/>
      <c r="BJ1134" s="10">
        <f t="shared" si="131"/>
        <v>0</v>
      </c>
      <c r="BK1134" s="12"/>
      <c r="BL1134" s="12"/>
      <c r="BM1134" s="11"/>
      <c r="BN1134" s="9"/>
      <c r="BO1134" s="9"/>
      <c r="BP1134" s="9">
        <f ca="1">IFERROR(IF(COUNTA(BO$56:BO1134)=BO$54,BO1134,FORECAST(BI1134,OFFSET(BR$56:BR$254,MATCH(BI1134,BQ$56:BQ$254,1)-1,0,2), OFFSET(BQ$56:BQ$254,MATCH(BI1134,BQ$56:BQ$254,1)-1,0,2))),"")</f>
        <v>0</v>
      </c>
      <c r="BQ1134" s="9" t="str">
        <f t="array" ref="BQ1134">IFERROR(INDEX(BI$56:BI$1054,SMALL(IF(ISNUMBER(BO$56:BO$1054),ROW(BI$1:BI$999),""),ROW(BI1079))),"")</f>
        <v/>
      </c>
      <c r="BR1134" s="9" t="str">
        <f t="array" ref="BR1134">IFERROR(INDEX(BO$56:BO$1054,SMALL(IF(ISNUMBER(BO$56:BO$1054),ROW(BO$1:BO$999),""),ROW(BO1079))),"")</f>
        <v/>
      </c>
      <c r="BS1134" s="9"/>
      <c r="BT1134" s="9"/>
      <c r="BU1134" s="9"/>
      <c r="BV1134" s="9"/>
      <c r="BW1134" s="9"/>
      <c r="BX1134" s="9"/>
      <c r="BY1134" s="87"/>
      <c r="BZ1134" s="9"/>
      <c r="CA1134" s="9"/>
      <c r="CB1134" s="9"/>
      <c r="CC1134" s="10">
        <f t="shared" si="132"/>
        <v>0</v>
      </c>
      <c r="CD1134" s="12"/>
      <c r="CE1134" s="12"/>
      <c r="CF1134" s="11"/>
      <c r="CG1134" s="9"/>
      <c r="CH1134" s="9"/>
      <c r="CI1134" s="9">
        <f ca="1">IFERROR(IF(COUNTA(CH$56:CH1134)=CH$54,CH1134,FORECAST(CB1134,OFFSET(CK$56:CK$254,MATCH(CB1134,CJ$56:CJ$254,1)-1,0,2), OFFSET(CJ$56:CJ$254,MATCH(CB1134,CJ$56:CJ$254,1)-1,0,2))),"")</f>
        <v>0</v>
      </c>
      <c r="CJ1134" s="9" t="str">
        <f t="array" ref="CJ1134">IFERROR(INDEX(CB$56:CB$1054,SMALL(IF(ISNUMBER(CH$56:CH$1054),ROW(CB$1:CB$999),""),ROW(CB1079))),"")</f>
        <v/>
      </c>
      <c r="CK1134" s="9" t="str">
        <f t="array" ref="CK1134">IFERROR(INDEX(CH$56:CH$1054,SMALL(IF(ISNUMBER(CH$56:CH$1054),ROW(CH$1:CH$999),""),ROW(CH1079))),"")</f>
        <v/>
      </c>
      <c r="CL1134" s="9"/>
      <c r="CM1134" s="9"/>
      <c r="CN1134" s="9"/>
      <c r="CO1134" s="9"/>
      <c r="CP1134" s="9"/>
      <c r="CQ1134" s="9"/>
      <c r="CR1134" s="87"/>
      <c r="CS1134" s="9"/>
      <c r="CT1134" s="9"/>
      <c r="CU1134" s="9"/>
      <c r="CV1134" s="10">
        <f t="shared" si="133"/>
        <v>0</v>
      </c>
      <c r="CW1134" s="12"/>
      <c r="CX1134" s="12"/>
      <c r="CY1134" s="11"/>
      <c r="CZ1134" s="9"/>
      <c r="DA1134" s="9"/>
      <c r="DB1134" s="9">
        <f ca="1">IFERROR(IF(COUNTA(DA$56:DA1134)=DA$54,DA1134,FORECAST(CU1134,OFFSET(DD$56:DD$254,MATCH(CU1134,DC$56:DC$254,1)-1,0,2), OFFSET(DC$56:DC$254,MATCH(CU1134,DC$56:DC$254,1)-1,0,2))),"")</f>
        <v>0</v>
      </c>
      <c r="DC1134" s="9" t="str">
        <f t="array" ref="DC1134">IFERROR(INDEX(CU$56:CU$1054,SMALL(IF(ISNUMBER(DA$56:DA$1054),ROW(CU$1:CU$999),""),ROW(CU1079))),"")</f>
        <v/>
      </c>
      <c r="DD1134" s="9" t="str">
        <f t="array" ref="DD1134">IFERROR(INDEX(DA$56:DA$1054,SMALL(IF(ISNUMBER(DA$56:DA$1054),ROW(DA$1:DA$999),""),ROW(DA1079))),"")</f>
        <v/>
      </c>
      <c r="DE1134" s="9"/>
      <c r="DF1134" s="9"/>
      <c r="DG1134" s="9"/>
      <c r="DH1134" s="9"/>
      <c r="DI1134" s="9"/>
      <c r="DJ1134" s="9"/>
      <c r="DK1134" s="87"/>
      <c r="DL1134" s="9"/>
      <c r="DM1134" s="9"/>
      <c r="DN1134" s="9"/>
      <c r="DO1134" s="10">
        <f t="shared" si="134"/>
        <v>0</v>
      </c>
      <c r="DP1134" s="12"/>
      <c r="DQ1134" s="12"/>
      <c r="DR1134" s="11"/>
      <c r="DS1134" s="9"/>
      <c r="DT1134" s="9"/>
      <c r="DU1134" s="9">
        <f ca="1">IFERROR(IF(COUNTA(DT$56:DT1134)=DT$54,DT1134,FORECAST(DN1134,OFFSET(DW$56:DW$254,MATCH(DN1134,DV$56:DV$254,1)-1,0,2), OFFSET(DV$56:DV$254,MATCH(DN1134,DV$56:DV$254,1)-1,0,2))),"")</f>
        <v>0</v>
      </c>
      <c r="DV1134" s="9" t="str">
        <f t="array" ref="DV1134">IFERROR(INDEX(DN$56:DN$1054,SMALL(IF(ISNUMBER(DT$56:DT$1054),ROW(DN$1:DN$999),""),ROW(DN1079))),"")</f>
        <v/>
      </c>
      <c r="DW1134" s="9" t="str">
        <f t="array" ref="DW1134">IFERROR(INDEX(DT$56:DT$1054,SMALL(IF(ISNUMBER(DT$56:DT$1054),ROW(DT$1:DT$999),""),ROW(DT1079))),"")</f>
        <v/>
      </c>
      <c r="DX1134" s="9"/>
      <c r="DY1134" s="9"/>
      <c r="DZ1134" s="9"/>
      <c r="EA1134" s="9"/>
      <c r="EB1134" s="9"/>
      <c r="EC1134" s="9"/>
      <c r="ED1134" s="87"/>
      <c r="EE1134" s="9"/>
      <c r="EF1134" s="9"/>
      <c r="EG1134" s="9"/>
      <c r="EH1134" s="10">
        <f t="shared" si="135"/>
        <v>0</v>
      </c>
      <c r="EI1134" s="12"/>
      <c r="EJ1134" s="12"/>
      <c r="EK1134" s="11"/>
      <c r="EL1134" s="9"/>
      <c r="EM1134" s="9"/>
      <c r="EN1134" s="9">
        <f ca="1">IFERROR(IF(COUNTA(EM$56:EM1134)=EM$54,EM1134,FORECAST(EG1134,OFFSET(EP$56:EP$254,MATCH(EG1134,EO$56:EO$254,1)-1,0,2), OFFSET(EO$56:EO$254,MATCH(EG1134,EO$56:EO$254,1)-1,0,2))),"")</f>
        <v>0</v>
      </c>
      <c r="EO1134" s="9" t="str">
        <f t="array" ref="EO1134">IFERROR(INDEX(EG$56:EG$1054,SMALL(IF(ISNUMBER(EM$56:EM$1054),ROW(EG$1:EG$999),""),ROW(EG1079))),"")</f>
        <v/>
      </c>
      <c r="EP1134" s="9" t="str">
        <f t="array" ref="EP1134">IFERROR(INDEX(EM$56:EM$1054,SMALL(IF(ISNUMBER(EM$56:EM$1054),ROW(EM$1:EM$999),""),ROW(EM1079))),"")</f>
        <v/>
      </c>
      <c r="EQ1134" s="9"/>
      <c r="ER1134" s="9"/>
      <c r="ES1134" s="9"/>
      <c r="ET1134" s="9"/>
      <c r="EU1134" s="9"/>
      <c r="EV1134" s="9"/>
    </row>
    <row r="1135" spans="1:152" x14ac:dyDescent="0.25">
      <c r="A1135" s="8"/>
      <c r="B1135" s="9"/>
      <c r="C1135" s="9"/>
      <c r="D1135" s="9"/>
      <c r="E1135" s="10">
        <f t="shared" si="128"/>
        <v>0</v>
      </c>
      <c r="F1135" s="12"/>
      <c r="G1135" s="12"/>
      <c r="H1135" s="11"/>
      <c r="I1135" s="9"/>
      <c r="J1135" s="9"/>
      <c r="K1135" s="9">
        <f ca="1">IFERROR(IF(COUNTA(J$56:J1135)=J$54,J1135,FORECAST(D1135,OFFSET(M$56:M$254,MATCH(D1135,L$56:L$254,1)-1,0,2), OFFSET(L$56:L$254,MATCH(D1135,L$56:L$254,1)-1,0,2))),"")</f>
        <v>0</v>
      </c>
      <c r="L1135" s="9" t="str">
        <f t="array" ref="L1135">IFERROR(INDEX(D$56:D$1054,SMALL(IF(ISNUMBER(J$56:J$1054),ROW(D$1:D$999),""),ROW(D1080))),"")</f>
        <v/>
      </c>
      <c r="M1135" s="9" t="str">
        <f t="array" ref="M1135">IFERROR(INDEX(J$56:J$1054,SMALL(IF(ISNUMBER(J$56:J$1054),ROW(J$1:J$999),""),ROW(J1080))),"")</f>
        <v/>
      </c>
      <c r="N1135" s="9"/>
      <c r="O1135" s="9"/>
      <c r="P1135" s="9"/>
      <c r="Q1135" s="9"/>
      <c r="R1135" s="9"/>
      <c r="S1135" s="9"/>
      <c r="T1135" s="87"/>
      <c r="U1135" s="9"/>
      <c r="V1135" s="9"/>
      <c r="W1135" s="9"/>
      <c r="X1135" s="10">
        <f t="shared" si="129"/>
        <v>0</v>
      </c>
      <c r="Y1135" s="12"/>
      <c r="Z1135" s="12"/>
      <c r="AA1135" s="11"/>
      <c r="AB1135" s="9"/>
      <c r="AC1135" s="9"/>
      <c r="AD1135" s="9">
        <f ca="1">IFERROR(IF(COUNTA(AC$56:AC1135)=AC$54,AC1135,FORECAST(W1135,OFFSET(AF$56:AF$254,MATCH(W1135,AE$56:AE$254,1)-1,0,2), OFFSET(AE$56:AE$254,MATCH(W1135,AE$56:AE$254,1)-1,0,2))),"")</f>
        <v>0</v>
      </c>
      <c r="AE1135" s="9" t="str">
        <f t="array" ref="AE1135">IFERROR(INDEX(W$56:W$1054,SMALL(IF(ISNUMBER(AC$56:AC$1054),ROW(W$1:W$999),""),ROW(W1080))),"")</f>
        <v/>
      </c>
      <c r="AF1135" s="9" t="str">
        <f t="array" ref="AF1135">IFERROR(INDEX(AC$56:AC$1054,SMALL(IF(ISNUMBER(AC$56:AC$1054),ROW(AC$1:AC$999),""),ROW(AC1080))),"")</f>
        <v/>
      </c>
      <c r="AG1135" s="9"/>
      <c r="AH1135" s="9"/>
      <c r="AI1135" s="9"/>
      <c r="AJ1135" s="9"/>
      <c r="AK1135" s="9"/>
      <c r="AL1135" s="9"/>
      <c r="AM1135" s="87"/>
      <c r="AN1135" s="9"/>
      <c r="AO1135" s="9"/>
      <c r="AP1135" s="9"/>
      <c r="AQ1135" s="10">
        <f t="shared" si="130"/>
        <v>0</v>
      </c>
      <c r="AR1135" s="12"/>
      <c r="AS1135" s="12"/>
      <c r="AT1135" s="11"/>
      <c r="AU1135" s="9"/>
      <c r="AV1135" s="9"/>
      <c r="AW1135" s="9">
        <f ca="1">IFERROR(IF(COUNTA(AV$56:AV1135)=AV$54,AV1135,FORECAST(AP1135,OFFSET(AY$56:AY$254,MATCH(AP1135,AX$56:AX$254,1)-1,0,2), OFFSET(AX$56:AX$254,MATCH(AP1135,AX$56:AX$254,1)-1,0,2))),"")</f>
        <v>0</v>
      </c>
      <c r="AX1135" s="9" t="str">
        <f t="array" ref="AX1135">IFERROR(INDEX(AP$56:AP$1054,SMALL(IF(ISNUMBER(AV$56:AV$1054),ROW(AP$1:AP$999),""),ROW(AP1080))),"")</f>
        <v/>
      </c>
      <c r="AY1135" s="9" t="str">
        <f t="array" ref="AY1135">IFERROR(INDEX(AV$56:AV$1054,SMALL(IF(ISNUMBER(AV$56:AV$1054),ROW(AV$1:AV$999),""),ROW(AV1080))),"")</f>
        <v/>
      </c>
      <c r="AZ1135" s="9"/>
      <c r="BA1135" s="9"/>
      <c r="BB1135" s="9"/>
      <c r="BC1135" s="9"/>
      <c r="BD1135" s="9"/>
      <c r="BE1135" s="9"/>
      <c r="BF1135" s="87"/>
      <c r="BG1135" s="9"/>
      <c r="BH1135" s="9"/>
      <c r="BI1135" s="9"/>
      <c r="BJ1135" s="10">
        <f t="shared" si="131"/>
        <v>0</v>
      </c>
      <c r="BK1135" s="12"/>
      <c r="BL1135" s="12"/>
      <c r="BM1135" s="11"/>
      <c r="BN1135" s="9"/>
      <c r="BO1135" s="9"/>
      <c r="BP1135" s="9">
        <f ca="1">IFERROR(IF(COUNTA(BO$56:BO1135)=BO$54,BO1135,FORECAST(BI1135,OFFSET(BR$56:BR$254,MATCH(BI1135,BQ$56:BQ$254,1)-1,0,2), OFFSET(BQ$56:BQ$254,MATCH(BI1135,BQ$56:BQ$254,1)-1,0,2))),"")</f>
        <v>0</v>
      </c>
      <c r="BQ1135" s="9" t="str">
        <f t="array" ref="BQ1135">IFERROR(INDEX(BI$56:BI$1054,SMALL(IF(ISNUMBER(BO$56:BO$1054),ROW(BI$1:BI$999),""),ROW(BI1080))),"")</f>
        <v/>
      </c>
      <c r="BR1135" s="9" t="str">
        <f t="array" ref="BR1135">IFERROR(INDEX(BO$56:BO$1054,SMALL(IF(ISNUMBER(BO$56:BO$1054),ROW(BO$1:BO$999),""),ROW(BO1080))),"")</f>
        <v/>
      </c>
      <c r="BS1135" s="9"/>
      <c r="BT1135" s="9"/>
      <c r="BU1135" s="9"/>
      <c r="BV1135" s="9"/>
      <c r="BW1135" s="9"/>
      <c r="BX1135" s="9"/>
      <c r="BY1135" s="87"/>
      <c r="BZ1135" s="9"/>
      <c r="CA1135" s="9"/>
      <c r="CB1135" s="9"/>
      <c r="CC1135" s="10">
        <f t="shared" si="132"/>
        <v>0</v>
      </c>
      <c r="CD1135" s="12"/>
      <c r="CE1135" s="12"/>
      <c r="CF1135" s="11"/>
      <c r="CG1135" s="9"/>
      <c r="CH1135" s="9"/>
      <c r="CI1135" s="9">
        <f ca="1">IFERROR(IF(COUNTA(CH$56:CH1135)=CH$54,CH1135,FORECAST(CB1135,OFFSET(CK$56:CK$254,MATCH(CB1135,CJ$56:CJ$254,1)-1,0,2), OFFSET(CJ$56:CJ$254,MATCH(CB1135,CJ$56:CJ$254,1)-1,0,2))),"")</f>
        <v>0</v>
      </c>
      <c r="CJ1135" s="9" t="str">
        <f t="array" ref="CJ1135">IFERROR(INDEX(CB$56:CB$1054,SMALL(IF(ISNUMBER(CH$56:CH$1054),ROW(CB$1:CB$999),""),ROW(CB1080))),"")</f>
        <v/>
      </c>
      <c r="CK1135" s="9" t="str">
        <f t="array" ref="CK1135">IFERROR(INDEX(CH$56:CH$1054,SMALL(IF(ISNUMBER(CH$56:CH$1054),ROW(CH$1:CH$999),""),ROW(CH1080))),"")</f>
        <v/>
      </c>
      <c r="CL1135" s="9"/>
      <c r="CM1135" s="9"/>
      <c r="CN1135" s="9"/>
      <c r="CO1135" s="9"/>
      <c r="CP1135" s="9"/>
      <c r="CQ1135" s="9"/>
      <c r="CR1135" s="87"/>
      <c r="CS1135" s="9"/>
      <c r="CT1135" s="9"/>
      <c r="CU1135" s="9"/>
      <c r="CV1135" s="10">
        <f t="shared" si="133"/>
        <v>0</v>
      </c>
      <c r="CW1135" s="12"/>
      <c r="CX1135" s="12"/>
      <c r="CY1135" s="11"/>
      <c r="CZ1135" s="9"/>
      <c r="DA1135" s="9"/>
      <c r="DB1135" s="9">
        <f ca="1">IFERROR(IF(COUNTA(DA$56:DA1135)=DA$54,DA1135,FORECAST(CU1135,OFFSET(DD$56:DD$254,MATCH(CU1135,DC$56:DC$254,1)-1,0,2), OFFSET(DC$56:DC$254,MATCH(CU1135,DC$56:DC$254,1)-1,0,2))),"")</f>
        <v>0</v>
      </c>
      <c r="DC1135" s="9" t="str">
        <f t="array" ref="DC1135">IFERROR(INDEX(CU$56:CU$1054,SMALL(IF(ISNUMBER(DA$56:DA$1054),ROW(CU$1:CU$999),""),ROW(CU1080))),"")</f>
        <v/>
      </c>
      <c r="DD1135" s="9" t="str">
        <f t="array" ref="DD1135">IFERROR(INDEX(DA$56:DA$1054,SMALL(IF(ISNUMBER(DA$56:DA$1054),ROW(DA$1:DA$999),""),ROW(DA1080))),"")</f>
        <v/>
      </c>
      <c r="DE1135" s="9"/>
      <c r="DF1135" s="9"/>
      <c r="DG1135" s="9"/>
      <c r="DH1135" s="9"/>
      <c r="DI1135" s="9"/>
      <c r="DJ1135" s="9"/>
      <c r="DK1135" s="87"/>
      <c r="DL1135" s="9"/>
      <c r="DM1135" s="9"/>
      <c r="DN1135" s="9"/>
      <c r="DO1135" s="10">
        <f t="shared" si="134"/>
        <v>0</v>
      </c>
      <c r="DP1135" s="12"/>
      <c r="DQ1135" s="12"/>
      <c r="DR1135" s="11"/>
      <c r="DS1135" s="9"/>
      <c r="DT1135" s="9"/>
      <c r="DU1135" s="9">
        <f ca="1">IFERROR(IF(COUNTA(DT$56:DT1135)=DT$54,DT1135,FORECAST(DN1135,OFFSET(DW$56:DW$254,MATCH(DN1135,DV$56:DV$254,1)-1,0,2), OFFSET(DV$56:DV$254,MATCH(DN1135,DV$56:DV$254,1)-1,0,2))),"")</f>
        <v>0</v>
      </c>
      <c r="DV1135" s="9" t="str">
        <f t="array" ref="DV1135">IFERROR(INDEX(DN$56:DN$1054,SMALL(IF(ISNUMBER(DT$56:DT$1054),ROW(DN$1:DN$999),""),ROW(DN1080))),"")</f>
        <v/>
      </c>
      <c r="DW1135" s="9" t="str">
        <f t="array" ref="DW1135">IFERROR(INDEX(DT$56:DT$1054,SMALL(IF(ISNUMBER(DT$56:DT$1054),ROW(DT$1:DT$999),""),ROW(DT1080))),"")</f>
        <v/>
      </c>
      <c r="DX1135" s="9"/>
      <c r="DY1135" s="9"/>
      <c r="DZ1135" s="9"/>
      <c r="EA1135" s="9"/>
      <c r="EB1135" s="9"/>
      <c r="EC1135" s="9"/>
      <c r="ED1135" s="87"/>
      <c r="EE1135" s="9"/>
      <c r="EF1135" s="9"/>
      <c r="EG1135" s="9"/>
      <c r="EH1135" s="10">
        <f t="shared" si="135"/>
        <v>0</v>
      </c>
      <c r="EI1135" s="12"/>
      <c r="EJ1135" s="12"/>
      <c r="EK1135" s="11"/>
      <c r="EL1135" s="9"/>
      <c r="EM1135" s="9"/>
      <c r="EN1135" s="9">
        <f ca="1">IFERROR(IF(COUNTA(EM$56:EM1135)=EM$54,EM1135,FORECAST(EG1135,OFFSET(EP$56:EP$254,MATCH(EG1135,EO$56:EO$254,1)-1,0,2), OFFSET(EO$56:EO$254,MATCH(EG1135,EO$56:EO$254,1)-1,0,2))),"")</f>
        <v>0</v>
      </c>
      <c r="EO1135" s="9" t="str">
        <f t="array" ref="EO1135">IFERROR(INDEX(EG$56:EG$1054,SMALL(IF(ISNUMBER(EM$56:EM$1054),ROW(EG$1:EG$999),""),ROW(EG1080))),"")</f>
        <v/>
      </c>
      <c r="EP1135" s="9" t="str">
        <f t="array" ref="EP1135">IFERROR(INDEX(EM$56:EM$1054,SMALL(IF(ISNUMBER(EM$56:EM$1054),ROW(EM$1:EM$999),""),ROW(EM1080))),"")</f>
        <v/>
      </c>
      <c r="EQ1135" s="9"/>
      <c r="ER1135" s="9"/>
      <c r="ES1135" s="9"/>
      <c r="ET1135" s="9"/>
      <c r="EU1135" s="9"/>
      <c r="EV1135" s="9"/>
    </row>
    <row r="1136" spans="1:152" x14ac:dyDescent="0.25">
      <c r="A1136" s="8"/>
      <c r="B1136" s="9"/>
      <c r="C1136" s="9"/>
      <c r="D1136" s="9"/>
      <c r="E1136" s="10">
        <f t="shared" si="128"/>
        <v>0</v>
      </c>
      <c r="F1136" s="12"/>
      <c r="G1136" s="12"/>
      <c r="H1136" s="11"/>
      <c r="I1136" s="9"/>
      <c r="J1136" s="9"/>
      <c r="K1136" s="9">
        <f ca="1">IFERROR(IF(COUNTA(J$56:J1136)=J$54,J1136,FORECAST(D1136,OFFSET(M$56:M$254,MATCH(D1136,L$56:L$254,1)-1,0,2), OFFSET(L$56:L$254,MATCH(D1136,L$56:L$254,1)-1,0,2))),"")</f>
        <v>0</v>
      </c>
      <c r="L1136" s="9" t="str">
        <f t="array" ref="L1136">IFERROR(INDEX(D$56:D$1054,SMALL(IF(ISNUMBER(J$56:J$1054),ROW(D$1:D$999),""),ROW(D1081))),"")</f>
        <v/>
      </c>
      <c r="M1136" s="9" t="str">
        <f t="array" ref="M1136">IFERROR(INDEX(J$56:J$1054,SMALL(IF(ISNUMBER(J$56:J$1054),ROW(J$1:J$999),""),ROW(J1081))),"")</f>
        <v/>
      </c>
      <c r="N1136" s="9"/>
      <c r="O1136" s="9"/>
      <c r="P1136" s="9"/>
      <c r="Q1136" s="9"/>
      <c r="R1136" s="9"/>
      <c r="S1136" s="9"/>
      <c r="T1136" s="87"/>
      <c r="U1136" s="9"/>
      <c r="V1136" s="9"/>
      <c r="W1136" s="9"/>
      <c r="X1136" s="10">
        <f t="shared" si="129"/>
        <v>0</v>
      </c>
      <c r="Y1136" s="12"/>
      <c r="Z1136" s="12"/>
      <c r="AA1136" s="11"/>
      <c r="AB1136" s="9"/>
      <c r="AC1136" s="9"/>
      <c r="AD1136" s="9">
        <f ca="1">IFERROR(IF(COUNTA(AC$56:AC1136)=AC$54,AC1136,FORECAST(W1136,OFFSET(AF$56:AF$254,MATCH(W1136,AE$56:AE$254,1)-1,0,2), OFFSET(AE$56:AE$254,MATCH(W1136,AE$56:AE$254,1)-1,0,2))),"")</f>
        <v>0</v>
      </c>
      <c r="AE1136" s="9" t="str">
        <f t="array" ref="AE1136">IFERROR(INDEX(W$56:W$1054,SMALL(IF(ISNUMBER(AC$56:AC$1054),ROW(W$1:W$999),""),ROW(W1081))),"")</f>
        <v/>
      </c>
      <c r="AF1136" s="9" t="str">
        <f t="array" ref="AF1136">IFERROR(INDEX(AC$56:AC$1054,SMALL(IF(ISNUMBER(AC$56:AC$1054),ROW(AC$1:AC$999),""),ROW(AC1081))),"")</f>
        <v/>
      </c>
      <c r="AG1136" s="9"/>
      <c r="AH1136" s="9"/>
      <c r="AI1136" s="9"/>
      <c r="AJ1136" s="9"/>
      <c r="AK1136" s="9"/>
      <c r="AL1136" s="9"/>
      <c r="AM1136" s="87"/>
      <c r="AN1136" s="9"/>
      <c r="AO1136" s="9"/>
      <c r="AP1136" s="9"/>
      <c r="AQ1136" s="10">
        <f t="shared" si="130"/>
        <v>0</v>
      </c>
      <c r="AR1136" s="12"/>
      <c r="AS1136" s="12"/>
      <c r="AT1136" s="11"/>
      <c r="AU1136" s="9"/>
      <c r="AV1136" s="9"/>
      <c r="AW1136" s="9">
        <f ca="1">IFERROR(IF(COUNTA(AV$56:AV1136)=AV$54,AV1136,FORECAST(AP1136,OFFSET(AY$56:AY$254,MATCH(AP1136,AX$56:AX$254,1)-1,0,2), OFFSET(AX$56:AX$254,MATCH(AP1136,AX$56:AX$254,1)-1,0,2))),"")</f>
        <v>0</v>
      </c>
      <c r="AX1136" s="9" t="str">
        <f t="array" ref="AX1136">IFERROR(INDEX(AP$56:AP$1054,SMALL(IF(ISNUMBER(AV$56:AV$1054),ROW(AP$1:AP$999),""),ROW(AP1081))),"")</f>
        <v/>
      </c>
      <c r="AY1136" s="9" t="str">
        <f t="array" ref="AY1136">IFERROR(INDEX(AV$56:AV$1054,SMALL(IF(ISNUMBER(AV$56:AV$1054),ROW(AV$1:AV$999),""),ROW(AV1081))),"")</f>
        <v/>
      </c>
      <c r="AZ1136" s="9"/>
      <c r="BA1136" s="9"/>
      <c r="BB1136" s="9"/>
      <c r="BC1136" s="9"/>
      <c r="BD1136" s="9"/>
      <c r="BE1136" s="9"/>
      <c r="BF1136" s="87"/>
      <c r="BG1136" s="9"/>
      <c r="BH1136" s="9"/>
      <c r="BI1136" s="9"/>
      <c r="BJ1136" s="10">
        <f t="shared" si="131"/>
        <v>0</v>
      </c>
      <c r="BK1136" s="12"/>
      <c r="BL1136" s="12"/>
      <c r="BM1136" s="11"/>
      <c r="BN1136" s="9"/>
      <c r="BO1136" s="9"/>
      <c r="BP1136" s="9">
        <f ca="1">IFERROR(IF(COUNTA(BO$56:BO1136)=BO$54,BO1136,FORECAST(BI1136,OFFSET(BR$56:BR$254,MATCH(BI1136,BQ$56:BQ$254,1)-1,0,2), OFFSET(BQ$56:BQ$254,MATCH(BI1136,BQ$56:BQ$254,1)-1,0,2))),"")</f>
        <v>0</v>
      </c>
      <c r="BQ1136" s="9" t="str">
        <f t="array" ref="BQ1136">IFERROR(INDEX(BI$56:BI$1054,SMALL(IF(ISNUMBER(BO$56:BO$1054),ROW(BI$1:BI$999),""),ROW(BI1081))),"")</f>
        <v/>
      </c>
      <c r="BR1136" s="9" t="str">
        <f t="array" ref="BR1136">IFERROR(INDEX(BO$56:BO$1054,SMALL(IF(ISNUMBER(BO$56:BO$1054),ROW(BO$1:BO$999),""),ROW(BO1081))),"")</f>
        <v/>
      </c>
      <c r="BS1136" s="9"/>
      <c r="BT1136" s="9"/>
      <c r="BU1136" s="9"/>
      <c r="BV1136" s="9"/>
      <c r="BW1136" s="9"/>
      <c r="BX1136" s="9"/>
      <c r="BY1136" s="87"/>
      <c r="BZ1136" s="9"/>
      <c r="CA1136" s="9"/>
      <c r="CB1136" s="9"/>
      <c r="CC1136" s="10">
        <f t="shared" si="132"/>
        <v>0</v>
      </c>
      <c r="CD1136" s="12"/>
      <c r="CE1136" s="12"/>
      <c r="CF1136" s="11"/>
      <c r="CG1136" s="9"/>
      <c r="CH1136" s="9"/>
      <c r="CI1136" s="9">
        <f ca="1">IFERROR(IF(COUNTA(CH$56:CH1136)=CH$54,CH1136,FORECAST(CB1136,OFFSET(CK$56:CK$254,MATCH(CB1136,CJ$56:CJ$254,1)-1,0,2), OFFSET(CJ$56:CJ$254,MATCH(CB1136,CJ$56:CJ$254,1)-1,0,2))),"")</f>
        <v>0</v>
      </c>
      <c r="CJ1136" s="9" t="str">
        <f t="array" ref="CJ1136">IFERROR(INDEX(CB$56:CB$1054,SMALL(IF(ISNUMBER(CH$56:CH$1054),ROW(CB$1:CB$999),""),ROW(CB1081))),"")</f>
        <v/>
      </c>
      <c r="CK1136" s="9" t="str">
        <f t="array" ref="CK1136">IFERROR(INDEX(CH$56:CH$1054,SMALL(IF(ISNUMBER(CH$56:CH$1054),ROW(CH$1:CH$999),""),ROW(CH1081))),"")</f>
        <v/>
      </c>
      <c r="CL1136" s="9"/>
      <c r="CM1136" s="9"/>
      <c r="CN1136" s="9"/>
      <c r="CO1136" s="9"/>
      <c r="CP1136" s="9"/>
      <c r="CQ1136" s="9"/>
      <c r="CR1136" s="87"/>
      <c r="CS1136" s="9"/>
      <c r="CT1136" s="9"/>
      <c r="CU1136" s="9"/>
      <c r="CV1136" s="10">
        <f t="shared" si="133"/>
        <v>0</v>
      </c>
      <c r="CW1136" s="12"/>
      <c r="CX1136" s="12"/>
      <c r="CY1136" s="11"/>
      <c r="CZ1136" s="9"/>
      <c r="DA1136" s="9"/>
      <c r="DB1136" s="9">
        <f ca="1">IFERROR(IF(COUNTA(DA$56:DA1136)=DA$54,DA1136,FORECAST(CU1136,OFFSET(DD$56:DD$254,MATCH(CU1136,DC$56:DC$254,1)-1,0,2), OFFSET(DC$56:DC$254,MATCH(CU1136,DC$56:DC$254,1)-1,0,2))),"")</f>
        <v>0</v>
      </c>
      <c r="DC1136" s="9" t="str">
        <f t="array" ref="DC1136">IFERROR(INDEX(CU$56:CU$1054,SMALL(IF(ISNUMBER(DA$56:DA$1054),ROW(CU$1:CU$999),""),ROW(CU1081))),"")</f>
        <v/>
      </c>
      <c r="DD1136" s="9" t="str">
        <f t="array" ref="DD1136">IFERROR(INDEX(DA$56:DA$1054,SMALL(IF(ISNUMBER(DA$56:DA$1054),ROW(DA$1:DA$999),""),ROW(DA1081))),"")</f>
        <v/>
      </c>
      <c r="DE1136" s="9"/>
      <c r="DF1136" s="9"/>
      <c r="DG1136" s="9"/>
      <c r="DH1136" s="9"/>
      <c r="DI1136" s="9"/>
      <c r="DJ1136" s="9"/>
      <c r="DK1136" s="87"/>
      <c r="DL1136" s="9"/>
      <c r="DM1136" s="9"/>
      <c r="DN1136" s="9"/>
      <c r="DO1136" s="10">
        <f t="shared" si="134"/>
        <v>0</v>
      </c>
      <c r="DP1136" s="12"/>
      <c r="DQ1136" s="12"/>
      <c r="DR1136" s="11"/>
      <c r="DS1136" s="9"/>
      <c r="DT1136" s="9"/>
      <c r="DU1136" s="9">
        <f ca="1">IFERROR(IF(COUNTA(DT$56:DT1136)=DT$54,DT1136,FORECAST(DN1136,OFFSET(DW$56:DW$254,MATCH(DN1136,DV$56:DV$254,1)-1,0,2), OFFSET(DV$56:DV$254,MATCH(DN1136,DV$56:DV$254,1)-1,0,2))),"")</f>
        <v>0</v>
      </c>
      <c r="DV1136" s="9" t="str">
        <f t="array" ref="DV1136">IFERROR(INDEX(DN$56:DN$1054,SMALL(IF(ISNUMBER(DT$56:DT$1054),ROW(DN$1:DN$999),""),ROW(DN1081))),"")</f>
        <v/>
      </c>
      <c r="DW1136" s="9" t="str">
        <f t="array" ref="DW1136">IFERROR(INDEX(DT$56:DT$1054,SMALL(IF(ISNUMBER(DT$56:DT$1054),ROW(DT$1:DT$999),""),ROW(DT1081))),"")</f>
        <v/>
      </c>
      <c r="DX1136" s="9"/>
      <c r="DY1136" s="9"/>
      <c r="DZ1136" s="9"/>
      <c r="EA1136" s="9"/>
      <c r="EB1136" s="9"/>
      <c r="EC1136" s="9"/>
      <c r="ED1136" s="87"/>
      <c r="EE1136" s="9"/>
      <c r="EF1136" s="9"/>
      <c r="EG1136" s="9"/>
      <c r="EH1136" s="10">
        <f t="shared" si="135"/>
        <v>0</v>
      </c>
      <c r="EI1136" s="12"/>
      <c r="EJ1136" s="12"/>
      <c r="EK1136" s="11"/>
      <c r="EL1136" s="9"/>
      <c r="EM1136" s="9"/>
      <c r="EN1136" s="9">
        <f ca="1">IFERROR(IF(COUNTA(EM$56:EM1136)=EM$54,EM1136,FORECAST(EG1136,OFFSET(EP$56:EP$254,MATCH(EG1136,EO$56:EO$254,1)-1,0,2), OFFSET(EO$56:EO$254,MATCH(EG1136,EO$56:EO$254,1)-1,0,2))),"")</f>
        <v>0</v>
      </c>
      <c r="EO1136" s="9" t="str">
        <f t="array" ref="EO1136">IFERROR(INDEX(EG$56:EG$1054,SMALL(IF(ISNUMBER(EM$56:EM$1054),ROW(EG$1:EG$999),""),ROW(EG1081))),"")</f>
        <v/>
      </c>
      <c r="EP1136" s="9" t="str">
        <f t="array" ref="EP1136">IFERROR(INDEX(EM$56:EM$1054,SMALL(IF(ISNUMBER(EM$56:EM$1054),ROW(EM$1:EM$999),""),ROW(EM1081))),"")</f>
        <v/>
      </c>
      <c r="EQ1136" s="9"/>
      <c r="ER1136" s="9"/>
      <c r="ES1136" s="9"/>
      <c r="ET1136" s="9"/>
      <c r="EU1136" s="9"/>
      <c r="EV1136" s="9"/>
    </row>
    <row r="1137" spans="1:152" x14ac:dyDescent="0.25">
      <c r="A1137" s="8"/>
      <c r="B1137" s="9"/>
      <c r="C1137" s="9"/>
      <c r="D1137" s="9"/>
      <c r="E1137" s="10">
        <f t="shared" si="128"/>
        <v>0</v>
      </c>
      <c r="F1137" s="12"/>
      <c r="G1137" s="12"/>
      <c r="H1137" s="11"/>
      <c r="I1137" s="9"/>
      <c r="J1137" s="9"/>
      <c r="K1137" s="9">
        <f ca="1">IFERROR(IF(COUNTA(J$56:J1137)=J$54,J1137,FORECAST(D1137,OFFSET(M$56:M$254,MATCH(D1137,L$56:L$254,1)-1,0,2), OFFSET(L$56:L$254,MATCH(D1137,L$56:L$254,1)-1,0,2))),"")</f>
        <v>0</v>
      </c>
      <c r="L1137" s="9" t="str">
        <f t="array" ref="L1137">IFERROR(INDEX(D$56:D$1054,SMALL(IF(ISNUMBER(J$56:J$1054),ROW(D$1:D$999),""),ROW(D1082))),"")</f>
        <v/>
      </c>
      <c r="M1137" s="9" t="str">
        <f t="array" ref="M1137">IFERROR(INDEX(J$56:J$1054,SMALL(IF(ISNUMBER(J$56:J$1054),ROW(J$1:J$999),""),ROW(J1082))),"")</f>
        <v/>
      </c>
      <c r="N1137" s="9"/>
      <c r="O1137" s="9"/>
      <c r="P1137" s="9"/>
      <c r="Q1137" s="9"/>
      <c r="R1137" s="9"/>
      <c r="S1137" s="9"/>
      <c r="T1137" s="87"/>
      <c r="U1137" s="9"/>
      <c r="V1137" s="9"/>
      <c r="W1137" s="9"/>
      <c r="X1137" s="10">
        <f t="shared" si="129"/>
        <v>0</v>
      </c>
      <c r="Y1137" s="12"/>
      <c r="Z1137" s="12"/>
      <c r="AA1137" s="11"/>
      <c r="AB1137" s="9"/>
      <c r="AC1137" s="9"/>
      <c r="AD1137" s="9">
        <f ca="1">IFERROR(IF(COUNTA(AC$56:AC1137)=AC$54,AC1137,FORECAST(W1137,OFFSET(AF$56:AF$254,MATCH(W1137,AE$56:AE$254,1)-1,0,2), OFFSET(AE$56:AE$254,MATCH(W1137,AE$56:AE$254,1)-1,0,2))),"")</f>
        <v>0</v>
      </c>
      <c r="AE1137" s="9" t="str">
        <f t="array" ref="AE1137">IFERROR(INDEX(W$56:W$1054,SMALL(IF(ISNUMBER(AC$56:AC$1054),ROW(W$1:W$999),""),ROW(W1082))),"")</f>
        <v/>
      </c>
      <c r="AF1137" s="9" t="str">
        <f t="array" ref="AF1137">IFERROR(INDEX(AC$56:AC$1054,SMALL(IF(ISNUMBER(AC$56:AC$1054),ROW(AC$1:AC$999),""),ROW(AC1082))),"")</f>
        <v/>
      </c>
      <c r="AG1137" s="9"/>
      <c r="AH1137" s="9"/>
      <c r="AI1137" s="9"/>
      <c r="AJ1137" s="9"/>
      <c r="AK1137" s="9"/>
      <c r="AL1137" s="9"/>
      <c r="AM1137" s="87"/>
      <c r="AN1137" s="9"/>
      <c r="AO1137" s="9"/>
      <c r="AP1137" s="9"/>
      <c r="AQ1137" s="10">
        <f t="shared" si="130"/>
        <v>0</v>
      </c>
      <c r="AR1137" s="12"/>
      <c r="AS1137" s="12"/>
      <c r="AT1137" s="11"/>
      <c r="AU1137" s="9"/>
      <c r="AV1137" s="9"/>
      <c r="AW1137" s="9">
        <f ca="1">IFERROR(IF(COUNTA(AV$56:AV1137)=AV$54,AV1137,FORECAST(AP1137,OFFSET(AY$56:AY$254,MATCH(AP1137,AX$56:AX$254,1)-1,0,2), OFFSET(AX$56:AX$254,MATCH(AP1137,AX$56:AX$254,1)-1,0,2))),"")</f>
        <v>0</v>
      </c>
      <c r="AX1137" s="9" t="str">
        <f t="array" ref="AX1137">IFERROR(INDEX(AP$56:AP$1054,SMALL(IF(ISNUMBER(AV$56:AV$1054),ROW(AP$1:AP$999),""),ROW(AP1082))),"")</f>
        <v/>
      </c>
      <c r="AY1137" s="9" t="str">
        <f t="array" ref="AY1137">IFERROR(INDEX(AV$56:AV$1054,SMALL(IF(ISNUMBER(AV$56:AV$1054),ROW(AV$1:AV$999),""),ROW(AV1082))),"")</f>
        <v/>
      </c>
      <c r="AZ1137" s="9"/>
      <c r="BA1137" s="9"/>
      <c r="BB1137" s="9"/>
      <c r="BC1137" s="9"/>
      <c r="BD1137" s="9"/>
      <c r="BE1137" s="9"/>
      <c r="BF1137" s="87"/>
      <c r="BG1137" s="9"/>
      <c r="BH1137" s="9"/>
      <c r="BI1137" s="9"/>
      <c r="BJ1137" s="10">
        <f t="shared" si="131"/>
        <v>0</v>
      </c>
      <c r="BK1137" s="12"/>
      <c r="BL1137" s="12"/>
      <c r="BM1137" s="11"/>
      <c r="BN1137" s="9"/>
      <c r="BO1137" s="9"/>
      <c r="BP1137" s="9">
        <f ca="1">IFERROR(IF(COUNTA(BO$56:BO1137)=BO$54,BO1137,FORECAST(BI1137,OFFSET(BR$56:BR$254,MATCH(BI1137,BQ$56:BQ$254,1)-1,0,2), OFFSET(BQ$56:BQ$254,MATCH(BI1137,BQ$56:BQ$254,1)-1,0,2))),"")</f>
        <v>0</v>
      </c>
      <c r="BQ1137" s="9" t="str">
        <f t="array" ref="BQ1137">IFERROR(INDEX(BI$56:BI$1054,SMALL(IF(ISNUMBER(BO$56:BO$1054),ROW(BI$1:BI$999),""),ROW(BI1082))),"")</f>
        <v/>
      </c>
      <c r="BR1137" s="9" t="str">
        <f t="array" ref="BR1137">IFERROR(INDEX(BO$56:BO$1054,SMALL(IF(ISNUMBER(BO$56:BO$1054),ROW(BO$1:BO$999),""),ROW(BO1082))),"")</f>
        <v/>
      </c>
      <c r="BS1137" s="9"/>
      <c r="BT1137" s="9"/>
      <c r="BU1137" s="9"/>
      <c r="BV1137" s="9"/>
      <c r="BW1137" s="9"/>
      <c r="BX1137" s="9"/>
      <c r="BY1137" s="87"/>
      <c r="BZ1137" s="9"/>
      <c r="CA1137" s="9"/>
      <c r="CB1137" s="9"/>
      <c r="CC1137" s="10">
        <f t="shared" si="132"/>
        <v>0</v>
      </c>
      <c r="CD1137" s="12"/>
      <c r="CE1137" s="12"/>
      <c r="CF1137" s="11"/>
      <c r="CG1137" s="9"/>
      <c r="CH1137" s="9"/>
      <c r="CI1137" s="9">
        <f ca="1">IFERROR(IF(COUNTA(CH$56:CH1137)=CH$54,CH1137,FORECAST(CB1137,OFFSET(CK$56:CK$254,MATCH(CB1137,CJ$56:CJ$254,1)-1,0,2), OFFSET(CJ$56:CJ$254,MATCH(CB1137,CJ$56:CJ$254,1)-1,0,2))),"")</f>
        <v>0</v>
      </c>
      <c r="CJ1137" s="9" t="str">
        <f t="array" ref="CJ1137">IFERROR(INDEX(CB$56:CB$1054,SMALL(IF(ISNUMBER(CH$56:CH$1054),ROW(CB$1:CB$999),""),ROW(CB1082))),"")</f>
        <v/>
      </c>
      <c r="CK1137" s="9" t="str">
        <f t="array" ref="CK1137">IFERROR(INDEX(CH$56:CH$1054,SMALL(IF(ISNUMBER(CH$56:CH$1054),ROW(CH$1:CH$999),""),ROW(CH1082))),"")</f>
        <v/>
      </c>
      <c r="CL1137" s="9"/>
      <c r="CM1137" s="9"/>
      <c r="CN1137" s="9"/>
      <c r="CO1137" s="9"/>
      <c r="CP1137" s="9"/>
      <c r="CQ1137" s="9"/>
      <c r="CR1137" s="87"/>
      <c r="CS1137" s="9"/>
      <c r="CT1137" s="9"/>
      <c r="CU1137" s="9"/>
      <c r="CV1137" s="10">
        <f t="shared" si="133"/>
        <v>0</v>
      </c>
      <c r="CW1137" s="12"/>
      <c r="CX1137" s="12"/>
      <c r="CY1137" s="11"/>
      <c r="CZ1137" s="9"/>
      <c r="DA1137" s="9"/>
      <c r="DB1137" s="9">
        <f ca="1">IFERROR(IF(COUNTA(DA$56:DA1137)=DA$54,DA1137,FORECAST(CU1137,OFFSET(DD$56:DD$254,MATCH(CU1137,DC$56:DC$254,1)-1,0,2), OFFSET(DC$56:DC$254,MATCH(CU1137,DC$56:DC$254,1)-1,0,2))),"")</f>
        <v>0</v>
      </c>
      <c r="DC1137" s="9" t="str">
        <f t="array" ref="DC1137">IFERROR(INDEX(CU$56:CU$1054,SMALL(IF(ISNUMBER(DA$56:DA$1054),ROW(CU$1:CU$999),""),ROW(CU1082))),"")</f>
        <v/>
      </c>
      <c r="DD1137" s="9" t="str">
        <f t="array" ref="DD1137">IFERROR(INDEX(DA$56:DA$1054,SMALL(IF(ISNUMBER(DA$56:DA$1054),ROW(DA$1:DA$999),""),ROW(DA1082))),"")</f>
        <v/>
      </c>
      <c r="DE1137" s="9"/>
      <c r="DF1137" s="9"/>
      <c r="DG1137" s="9"/>
      <c r="DH1137" s="9"/>
      <c r="DI1137" s="9"/>
      <c r="DJ1137" s="9"/>
      <c r="DK1137" s="87"/>
      <c r="DL1137" s="9"/>
      <c r="DM1137" s="9"/>
      <c r="DN1137" s="9"/>
      <c r="DO1137" s="10">
        <f t="shared" si="134"/>
        <v>0</v>
      </c>
      <c r="DP1137" s="12"/>
      <c r="DQ1137" s="12"/>
      <c r="DR1137" s="11"/>
      <c r="DS1137" s="9"/>
      <c r="DT1137" s="9"/>
      <c r="DU1137" s="9">
        <f ca="1">IFERROR(IF(COUNTA(DT$56:DT1137)=DT$54,DT1137,FORECAST(DN1137,OFFSET(DW$56:DW$254,MATCH(DN1137,DV$56:DV$254,1)-1,0,2), OFFSET(DV$56:DV$254,MATCH(DN1137,DV$56:DV$254,1)-1,0,2))),"")</f>
        <v>0</v>
      </c>
      <c r="DV1137" s="9" t="str">
        <f t="array" ref="DV1137">IFERROR(INDEX(DN$56:DN$1054,SMALL(IF(ISNUMBER(DT$56:DT$1054),ROW(DN$1:DN$999),""),ROW(DN1082))),"")</f>
        <v/>
      </c>
      <c r="DW1137" s="9" t="str">
        <f t="array" ref="DW1137">IFERROR(INDEX(DT$56:DT$1054,SMALL(IF(ISNUMBER(DT$56:DT$1054),ROW(DT$1:DT$999),""),ROW(DT1082))),"")</f>
        <v/>
      </c>
      <c r="DX1137" s="9"/>
      <c r="DY1137" s="9"/>
      <c r="DZ1137" s="9"/>
      <c r="EA1137" s="9"/>
      <c r="EB1137" s="9"/>
      <c r="EC1137" s="9"/>
      <c r="ED1137" s="87"/>
      <c r="EE1137" s="9"/>
      <c r="EF1137" s="9"/>
      <c r="EG1137" s="9"/>
      <c r="EH1137" s="10">
        <f t="shared" si="135"/>
        <v>0</v>
      </c>
      <c r="EI1137" s="12"/>
      <c r="EJ1137" s="12"/>
      <c r="EK1137" s="11"/>
      <c r="EL1137" s="9"/>
      <c r="EM1137" s="9"/>
      <c r="EN1137" s="9">
        <f ca="1">IFERROR(IF(COUNTA(EM$56:EM1137)=EM$54,EM1137,FORECAST(EG1137,OFFSET(EP$56:EP$254,MATCH(EG1137,EO$56:EO$254,1)-1,0,2), OFFSET(EO$56:EO$254,MATCH(EG1137,EO$56:EO$254,1)-1,0,2))),"")</f>
        <v>0</v>
      </c>
      <c r="EO1137" s="9" t="str">
        <f t="array" ref="EO1137">IFERROR(INDEX(EG$56:EG$1054,SMALL(IF(ISNUMBER(EM$56:EM$1054),ROW(EG$1:EG$999),""),ROW(EG1082))),"")</f>
        <v/>
      </c>
      <c r="EP1137" s="9" t="str">
        <f t="array" ref="EP1137">IFERROR(INDEX(EM$56:EM$1054,SMALL(IF(ISNUMBER(EM$56:EM$1054),ROW(EM$1:EM$999),""),ROW(EM1082))),"")</f>
        <v/>
      </c>
      <c r="EQ1137" s="9"/>
      <c r="ER1137" s="9"/>
      <c r="ES1137" s="9"/>
      <c r="ET1137" s="9"/>
      <c r="EU1137" s="9"/>
      <c r="EV1137" s="9"/>
    </row>
    <row r="1138" spans="1:152" x14ac:dyDescent="0.25">
      <c r="A1138" s="8"/>
      <c r="B1138" s="9"/>
      <c r="C1138" s="9"/>
      <c r="D1138" s="9"/>
      <c r="E1138" s="10">
        <f t="shared" si="128"/>
        <v>0</v>
      </c>
      <c r="F1138" s="12"/>
      <c r="G1138" s="12"/>
      <c r="H1138" s="11"/>
      <c r="I1138" s="9"/>
      <c r="J1138" s="9"/>
      <c r="K1138" s="9">
        <f ca="1">IFERROR(IF(COUNTA(J$56:J1138)=J$54,J1138,FORECAST(D1138,OFFSET(M$56:M$254,MATCH(D1138,L$56:L$254,1)-1,0,2), OFFSET(L$56:L$254,MATCH(D1138,L$56:L$254,1)-1,0,2))),"")</f>
        <v>0</v>
      </c>
      <c r="L1138" s="9" t="str">
        <f t="array" ref="L1138">IFERROR(INDEX(D$56:D$1054,SMALL(IF(ISNUMBER(J$56:J$1054),ROW(D$1:D$999),""),ROW(D1083))),"")</f>
        <v/>
      </c>
      <c r="M1138" s="9" t="str">
        <f t="array" ref="M1138">IFERROR(INDEX(J$56:J$1054,SMALL(IF(ISNUMBER(J$56:J$1054),ROW(J$1:J$999),""),ROW(J1083))),"")</f>
        <v/>
      </c>
      <c r="N1138" s="9"/>
      <c r="O1138" s="9"/>
      <c r="P1138" s="9"/>
      <c r="Q1138" s="9"/>
      <c r="R1138" s="9"/>
      <c r="S1138" s="9"/>
      <c r="T1138" s="87"/>
      <c r="U1138" s="9"/>
      <c r="V1138" s="9"/>
      <c r="W1138" s="9"/>
      <c r="X1138" s="10">
        <f t="shared" si="129"/>
        <v>0</v>
      </c>
      <c r="Y1138" s="12"/>
      <c r="Z1138" s="12"/>
      <c r="AA1138" s="11"/>
      <c r="AB1138" s="9"/>
      <c r="AC1138" s="9"/>
      <c r="AD1138" s="9">
        <f ca="1">IFERROR(IF(COUNTA(AC$56:AC1138)=AC$54,AC1138,FORECAST(W1138,OFFSET(AF$56:AF$254,MATCH(W1138,AE$56:AE$254,1)-1,0,2), OFFSET(AE$56:AE$254,MATCH(W1138,AE$56:AE$254,1)-1,0,2))),"")</f>
        <v>0</v>
      </c>
      <c r="AE1138" s="9" t="str">
        <f t="array" ref="AE1138">IFERROR(INDEX(W$56:W$1054,SMALL(IF(ISNUMBER(AC$56:AC$1054),ROW(W$1:W$999),""),ROW(W1083))),"")</f>
        <v/>
      </c>
      <c r="AF1138" s="9" t="str">
        <f t="array" ref="AF1138">IFERROR(INDEX(AC$56:AC$1054,SMALL(IF(ISNUMBER(AC$56:AC$1054),ROW(AC$1:AC$999),""),ROW(AC1083))),"")</f>
        <v/>
      </c>
      <c r="AG1138" s="9"/>
      <c r="AH1138" s="9"/>
      <c r="AI1138" s="9"/>
      <c r="AJ1138" s="9"/>
      <c r="AK1138" s="9"/>
      <c r="AL1138" s="9"/>
      <c r="AM1138" s="87"/>
      <c r="AN1138" s="9"/>
      <c r="AO1138" s="9"/>
      <c r="AP1138" s="9"/>
      <c r="AQ1138" s="10">
        <f t="shared" si="130"/>
        <v>0</v>
      </c>
      <c r="AR1138" s="12"/>
      <c r="AS1138" s="12"/>
      <c r="AT1138" s="11"/>
      <c r="AU1138" s="9"/>
      <c r="AV1138" s="9"/>
      <c r="AW1138" s="9">
        <f ca="1">IFERROR(IF(COUNTA(AV$56:AV1138)=AV$54,AV1138,FORECAST(AP1138,OFFSET(AY$56:AY$254,MATCH(AP1138,AX$56:AX$254,1)-1,0,2), OFFSET(AX$56:AX$254,MATCH(AP1138,AX$56:AX$254,1)-1,0,2))),"")</f>
        <v>0</v>
      </c>
      <c r="AX1138" s="9" t="str">
        <f t="array" ref="AX1138">IFERROR(INDEX(AP$56:AP$1054,SMALL(IF(ISNUMBER(AV$56:AV$1054),ROW(AP$1:AP$999),""),ROW(AP1083))),"")</f>
        <v/>
      </c>
      <c r="AY1138" s="9" t="str">
        <f t="array" ref="AY1138">IFERROR(INDEX(AV$56:AV$1054,SMALL(IF(ISNUMBER(AV$56:AV$1054),ROW(AV$1:AV$999),""),ROW(AV1083))),"")</f>
        <v/>
      </c>
      <c r="AZ1138" s="9"/>
      <c r="BA1138" s="9"/>
      <c r="BB1138" s="9"/>
      <c r="BC1138" s="9"/>
      <c r="BD1138" s="9"/>
      <c r="BE1138" s="9"/>
      <c r="BF1138" s="87"/>
      <c r="BG1138" s="9"/>
      <c r="BH1138" s="9"/>
      <c r="BI1138" s="9"/>
      <c r="BJ1138" s="10">
        <f t="shared" si="131"/>
        <v>0</v>
      </c>
      <c r="BK1138" s="12"/>
      <c r="BL1138" s="12"/>
      <c r="BM1138" s="11"/>
      <c r="BN1138" s="9"/>
      <c r="BO1138" s="9"/>
      <c r="BP1138" s="9">
        <f ca="1">IFERROR(IF(COUNTA(BO$56:BO1138)=BO$54,BO1138,FORECAST(BI1138,OFFSET(BR$56:BR$254,MATCH(BI1138,BQ$56:BQ$254,1)-1,0,2), OFFSET(BQ$56:BQ$254,MATCH(BI1138,BQ$56:BQ$254,1)-1,0,2))),"")</f>
        <v>0</v>
      </c>
      <c r="BQ1138" s="9" t="str">
        <f t="array" ref="BQ1138">IFERROR(INDEX(BI$56:BI$1054,SMALL(IF(ISNUMBER(BO$56:BO$1054),ROW(BI$1:BI$999),""),ROW(BI1083))),"")</f>
        <v/>
      </c>
      <c r="BR1138" s="9" t="str">
        <f t="array" ref="BR1138">IFERROR(INDEX(BO$56:BO$1054,SMALL(IF(ISNUMBER(BO$56:BO$1054),ROW(BO$1:BO$999),""),ROW(BO1083))),"")</f>
        <v/>
      </c>
      <c r="BS1138" s="9"/>
      <c r="BT1138" s="9"/>
      <c r="BU1138" s="9"/>
      <c r="BV1138" s="9"/>
      <c r="BW1138" s="9"/>
      <c r="BX1138" s="9"/>
      <c r="BY1138" s="87"/>
      <c r="BZ1138" s="9"/>
      <c r="CA1138" s="9"/>
      <c r="CB1138" s="9"/>
      <c r="CC1138" s="10">
        <f t="shared" si="132"/>
        <v>0</v>
      </c>
      <c r="CD1138" s="12"/>
      <c r="CE1138" s="12"/>
      <c r="CF1138" s="11"/>
      <c r="CG1138" s="9"/>
      <c r="CH1138" s="9"/>
      <c r="CI1138" s="9">
        <f ca="1">IFERROR(IF(COUNTA(CH$56:CH1138)=CH$54,CH1138,FORECAST(CB1138,OFFSET(CK$56:CK$254,MATCH(CB1138,CJ$56:CJ$254,1)-1,0,2), OFFSET(CJ$56:CJ$254,MATCH(CB1138,CJ$56:CJ$254,1)-1,0,2))),"")</f>
        <v>0</v>
      </c>
      <c r="CJ1138" s="9" t="str">
        <f t="array" ref="CJ1138">IFERROR(INDEX(CB$56:CB$1054,SMALL(IF(ISNUMBER(CH$56:CH$1054),ROW(CB$1:CB$999),""),ROW(CB1083))),"")</f>
        <v/>
      </c>
      <c r="CK1138" s="9" t="str">
        <f t="array" ref="CK1138">IFERROR(INDEX(CH$56:CH$1054,SMALL(IF(ISNUMBER(CH$56:CH$1054),ROW(CH$1:CH$999),""),ROW(CH1083))),"")</f>
        <v/>
      </c>
      <c r="CL1138" s="9"/>
      <c r="CM1138" s="9"/>
      <c r="CN1138" s="9"/>
      <c r="CO1138" s="9"/>
      <c r="CP1138" s="9"/>
      <c r="CQ1138" s="9"/>
      <c r="CR1138" s="87"/>
      <c r="CS1138" s="9"/>
      <c r="CT1138" s="9"/>
      <c r="CU1138" s="9"/>
      <c r="CV1138" s="10">
        <f t="shared" si="133"/>
        <v>0</v>
      </c>
      <c r="CW1138" s="12"/>
      <c r="CX1138" s="12"/>
      <c r="CY1138" s="11"/>
      <c r="CZ1138" s="9"/>
      <c r="DA1138" s="9"/>
      <c r="DB1138" s="9">
        <f ca="1">IFERROR(IF(COUNTA(DA$56:DA1138)=DA$54,DA1138,FORECAST(CU1138,OFFSET(DD$56:DD$254,MATCH(CU1138,DC$56:DC$254,1)-1,0,2), OFFSET(DC$56:DC$254,MATCH(CU1138,DC$56:DC$254,1)-1,0,2))),"")</f>
        <v>0</v>
      </c>
      <c r="DC1138" s="9" t="str">
        <f t="array" ref="DC1138">IFERROR(INDEX(CU$56:CU$1054,SMALL(IF(ISNUMBER(DA$56:DA$1054),ROW(CU$1:CU$999),""),ROW(CU1083))),"")</f>
        <v/>
      </c>
      <c r="DD1138" s="9" t="str">
        <f t="array" ref="DD1138">IFERROR(INDEX(DA$56:DA$1054,SMALL(IF(ISNUMBER(DA$56:DA$1054),ROW(DA$1:DA$999),""),ROW(DA1083))),"")</f>
        <v/>
      </c>
      <c r="DE1138" s="9"/>
      <c r="DF1138" s="9"/>
      <c r="DG1138" s="9"/>
      <c r="DH1138" s="9"/>
      <c r="DI1138" s="9"/>
      <c r="DJ1138" s="9"/>
      <c r="DK1138" s="87"/>
      <c r="DL1138" s="9"/>
      <c r="DM1138" s="9"/>
      <c r="DN1138" s="9"/>
      <c r="DO1138" s="10">
        <f t="shared" si="134"/>
        <v>0</v>
      </c>
      <c r="DP1138" s="12"/>
      <c r="DQ1138" s="12"/>
      <c r="DR1138" s="11"/>
      <c r="DS1138" s="9"/>
      <c r="DT1138" s="9"/>
      <c r="DU1138" s="9">
        <f ca="1">IFERROR(IF(COUNTA(DT$56:DT1138)=DT$54,DT1138,FORECAST(DN1138,OFFSET(DW$56:DW$254,MATCH(DN1138,DV$56:DV$254,1)-1,0,2), OFFSET(DV$56:DV$254,MATCH(DN1138,DV$56:DV$254,1)-1,0,2))),"")</f>
        <v>0</v>
      </c>
      <c r="DV1138" s="9" t="str">
        <f t="array" ref="DV1138">IFERROR(INDEX(DN$56:DN$1054,SMALL(IF(ISNUMBER(DT$56:DT$1054),ROW(DN$1:DN$999),""),ROW(DN1083))),"")</f>
        <v/>
      </c>
      <c r="DW1138" s="9" t="str">
        <f t="array" ref="DW1138">IFERROR(INDEX(DT$56:DT$1054,SMALL(IF(ISNUMBER(DT$56:DT$1054),ROW(DT$1:DT$999),""),ROW(DT1083))),"")</f>
        <v/>
      </c>
      <c r="DX1138" s="9"/>
      <c r="DY1138" s="9"/>
      <c r="DZ1138" s="9"/>
      <c r="EA1138" s="9"/>
      <c r="EB1138" s="9"/>
      <c r="EC1138" s="9"/>
      <c r="ED1138" s="87"/>
      <c r="EE1138" s="9"/>
      <c r="EF1138" s="9"/>
      <c r="EG1138" s="9"/>
      <c r="EH1138" s="10">
        <f t="shared" si="135"/>
        <v>0</v>
      </c>
      <c r="EI1138" s="12"/>
      <c r="EJ1138" s="12"/>
      <c r="EK1138" s="11"/>
      <c r="EL1138" s="9"/>
      <c r="EM1138" s="9"/>
      <c r="EN1138" s="9">
        <f ca="1">IFERROR(IF(COUNTA(EM$56:EM1138)=EM$54,EM1138,FORECAST(EG1138,OFFSET(EP$56:EP$254,MATCH(EG1138,EO$56:EO$254,1)-1,0,2), OFFSET(EO$56:EO$254,MATCH(EG1138,EO$56:EO$254,1)-1,0,2))),"")</f>
        <v>0</v>
      </c>
      <c r="EO1138" s="9" t="str">
        <f t="array" ref="EO1138">IFERROR(INDEX(EG$56:EG$1054,SMALL(IF(ISNUMBER(EM$56:EM$1054),ROW(EG$1:EG$999),""),ROW(EG1083))),"")</f>
        <v/>
      </c>
      <c r="EP1138" s="9" t="str">
        <f t="array" ref="EP1138">IFERROR(INDEX(EM$56:EM$1054,SMALL(IF(ISNUMBER(EM$56:EM$1054),ROW(EM$1:EM$999),""),ROW(EM1083))),"")</f>
        <v/>
      </c>
      <c r="EQ1138" s="9"/>
      <c r="ER1138" s="9"/>
      <c r="ES1138" s="9"/>
      <c r="ET1138" s="9"/>
      <c r="EU1138" s="9"/>
      <c r="EV1138" s="9"/>
    </row>
    <row r="1139" spans="1:152" x14ac:dyDescent="0.25">
      <c r="A1139" s="8"/>
      <c r="B1139" s="9"/>
      <c r="C1139" s="9"/>
      <c r="D1139" s="9"/>
      <c r="E1139" s="10">
        <f t="shared" si="128"/>
        <v>0</v>
      </c>
      <c r="F1139" s="12"/>
      <c r="G1139" s="12"/>
      <c r="H1139" s="11"/>
      <c r="I1139" s="9"/>
      <c r="J1139" s="9"/>
      <c r="K1139" s="9">
        <f ca="1">IFERROR(IF(COUNTA(J$56:J1139)=J$54,J1139,FORECAST(D1139,OFFSET(M$56:M$254,MATCH(D1139,L$56:L$254,1)-1,0,2), OFFSET(L$56:L$254,MATCH(D1139,L$56:L$254,1)-1,0,2))),"")</f>
        <v>0</v>
      </c>
      <c r="L1139" s="9" t="str">
        <f t="array" ref="L1139">IFERROR(INDEX(D$56:D$1054,SMALL(IF(ISNUMBER(J$56:J$1054),ROW(D$1:D$999),""),ROW(D1084))),"")</f>
        <v/>
      </c>
      <c r="M1139" s="9" t="str">
        <f t="array" ref="M1139">IFERROR(INDEX(J$56:J$1054,SMALL(IF(ISNUMBER(J$56:J$1054),ROW(J$1:J$999),""),ROW(J1084))),"")</f>
        <v/>
      </c>
      <c r="N1139" s="9"/>
      <c r="O1139" s="9"/>
      <c r="P1139" s="9"/>
      <c r="Q1139" s="9"/>
      <c r="R1139" s="9"/>
      <c r="S1139" s="9"/>
      <c r="T1139" s="87"/>
      <c r="U1139" s="9"/>
      <c r="V1139" s="9"/>
      <c r="W1139" s="9"/>
      <c r="X1139" s="10">
        <f t="shared" si="129"/>
        <v>0</v>
      </c>
      <c r="Y1139" s="12"/>
      <c r="Z1139" s="12"/>
      <c r="AA1139" s="11"/>
      <c r="AB1139" s="9"/>
      <c r="AC1139" s="9"/>
      <c r="AD1139" s="9">
        <f ca="1">IFERROR(IF(COUNTA(AC$56:AC1139)=AC$54,AC1139,FORECAST(W1139,OFFSET(AF$56:AF$254,MATCH(W1139,AE$56:AE$254,1)-1,0,2), OFFSET(AE$56:AE$254,MATCH(W1139,AE$56:AE$254,1)-1,0,2))),"")</f>
        <v>0</v>
      </c>
      <c r="AE1139" s="9" t="str">
        <f t="array" ref="AE1139">IFERROR(INDEX(W$56:W$1054,SMALL(IF(ISNUMBER(AC$56:AC$1054),ROW(W$1:W$999),""),ROW(W1084))),"")</f>
        <v/>
      </c>
      <c r="AF1139" s="9" t="str">
        <f t="array" ref="AF1139">IFERROR(INDEX(AC$56:AC$1054,SMALL(IF(ISNUMBER(AC$56:AC$1054),ROW(AC$1:AC$999),""),ROW(AC1084))),"")</f>
        <v/>
      </c>
      <c r="AG1139" s="9"/>
      <c r="AH1139" s="9"/>
      <c r="AI1139" s="9"/>
      <c r="AJ1139" s="9"/>
      <c r="AK1139" s="9"/>
      <c r="AL1139" s="9"/>
      <c r="AM1139" s="87"/>
      <c r="AN1139" s="9"/>
      <c r="AO1139" s="9"/>
      <c r="AP1139" s="9"/>
      <c r="AQ1139" s="10">
        <f t="shared" si="130"/>
        <v>0</v>
      </c>
      <c r="AR1139" s="12"/>
      <c r="AS1139" s="12"/>
      <c r="AT1139" s="11"/>
      <c r="AU1139" s="9"/>
      <c r="AV1139" s="9"/>
      <c r="AW1139" s="9">
        <f ca="1">IFERROR(IF(COUNTA(AV$56:AV1139)=AV$54,AV1139,FORECAST(AP1139,OFFSET(AY$56:AY$254,MATCH(AP1139,AX$56:AX$254,1)-1,0,2), OFFSET(AX$56:AX$254,MATCH(AP1139,AX$56:AX$254,1)-1,0,2))),"")</f>
        <v>0</v>
      </c>
      <c r="AX1139" s="9" t="str">
        <f t="array" ref="AX1139">IFERROR(INDEX(AP$56:AP$1054,SMALL(IF(ISNUMBER(AV$56:AV$1054),ROW(AP$1:AP$999),""),ROW(AP1084))),"")</f>
        <v/>
      </c>
      <c r="AY1139" s="9" t="str">
        <f t="array" ref="AY1139">IFERROR(INDEX(AV$56:AV$1054,SMALL(IF(ISNUMBER(AV$56:AV$1054),ROW(AV$1:AV$999),""),ROW(AV1084))),"")</f>
        <v/>
      </c>
      <c r="AZ1139" s="9"/>
      <c r="BA1139" s="9"/>
      <c r="BB1139" s="9"/>
      <c r="BC1139" s="9"/>
      <c r="BD1139" s="9"/>
      <c r="BE1139" s="9"/>
      <c r="BF1139" s="87"/>
      <c r="BG1139" s="9"/>
      <c r="BH1139" s="9"/>
      <c r="BI1139" s="9"/>
      <c r="BJ1139" s="10">
        <f t="shared" si="131"/>
        <v>0</v>
      </c>
      <c r="BK1139" s="12"/>
      <c r="BL1139" s="12"/>
      <c r="BM1139" s="11"/>
      <c r="BN1139" s="9"/>
      <c r="BO1139" s="9"/>
      <c r="BP1139" s="9">
        <f ca="1">IFERROR(IF(COUNTA(BO$56:BO1139)=BO$54,BO1139,FORECAST(BI1139,OFFSET(BR$56:BR$254,MATCH(BI1139,BQ$56:BQ$254,1)-1,0,2), OFFSET(BQ$56:BQ$254,MATCH(BI1139,BQ$56:BQ$254,1)-1,0,2))),"")</f>
        <v>0</v>
      </c>
      <c r="BQ1139" s="9" t="str">
        <f t="array" ref="BQ1139">IFERROR(INDEX(BI$56:BI$1054,SMALL(IF(ISNUMBER(BO$56:BO$1054),ROW(BI$1:BI$999),""),ROW(BI1084))),"")</f>
        <v/>
      </c>
      <c r="BR1139" s="9" t="str">
        <f t="array" ref="BR1139">IFERROR(INDEX(BO$56:BO$1054,SMALL(IF(ISNUMBER(BO$56:BO$1054),ROW(BO$1:BO$999),""),ROW(BO1084))),"")</f>
        <v/>
      </c>
      <c r="BS1139" s="9"/>
      <c r="BT1139" s="9"/>
      <c r="BU1139" s="9"/>
      <c r="BV1139" s="9"/>
      <c r="BW1139" s="9"/>
      <c r="BX1139" s="9"/>
      <c r="BY1139" s="87"/>
      <c r="BZ1139" s="9"/>
      <c r="CA1139" s="9"/>
      <c r="CB1139" s="9"/>
      <c r="CC1139" s="10">
        <f t="shared" si="132"/>
        <v>0</v>
      </c>
      <c r="CD1139" s="12"/>
      <c r="CE1139" s="12"/>
      <c r="CF1139" s="11"/>
      <c r="CG1139" s="9"/>
      <c r="CH1139" s="9"/>
      <c r="CI1139" s="9">
        <f ca="1">IFERROR(IF(COUNTA(CH$56:CH1139)=CH$54,CH1139,FORECAST(CB1139,OFFSET(CK$56:CK$254,MATCH(CB1139,CJ$56:CJ$254,1)-1,0,2), OFFSET(CJ$56:CJ$254,MATCH(CB1139,CJ$56:CJ$254,1)-1,0,2))),"")</f>
        <v>0</v>
      </c>
      <c r="CJ1139" s="9" t="str">
        <f t="array" ref="CJ1139">IFERROR(INDEX(CB$56:CB$1054,SMALL(IF(ISNUMBER(CH$56:CH$1054),ROW(CB$1:CB$999),""),ROW(CB1084))),"")</f>
        <v/>
      </c>
      <c r="CK1139" s="9" t="str">
        <f t="array" ref="CK1139">IFERROR(INDEX(CH$56:CH$1054,SMALL(IF(ISNUMBER(CH$56:CH$1054),ROW(CH$1:CH$999),""),ROW(CH1084))),"")</f>
        <v/>
      </c>
      <c r="CL1139" s="9"/>
      <c r="CM1139" s="9"/>
      <c r="CN1139" s="9"/>
      <c r="CO1139" s="9"/>
      <c r="CP1139" s="9"/>
      <c r="CQ1139" s="9"/>
      <c r="CR1139" s="87"/>
      <c r="CS1139" s="9"/>
      <c r="CT1139" s="9"/>
      <c r="CU1139" s="9"/>
      <c r="CV1139" s="10">
        <f t="shared" si="133"/>
        <v>0</v>
      </c>
      <c r="CW1139" s="12"/>
      <c r="CX1139" s="12"/>
      <c r="CY1139" s="11"/>
      <c r="CZ1139" s="9"/>
      <c r="DA1139" s="9"/>
      <c r="DB1139" s="9">
        <f ca="1">IFERROR(IF(COUNTA(DA$56:DA1139)=DA$54,DA1139,FORECAST(CU1139,OFFSET(DD$56:DD$254,MATCH(CU1139,DC$56:DC$254,1)-1,0,2), OFFSET(DC$56:DC$254,MATCH(CU1139,DC$56:DC$254,1)-1,0,2))),"")</f>
        <v>0</v>
      </c>
      <c r="DC1139" s="9" t="str">
        <f t="array" ref="DC1139">IFERROR(INDEX(CU$56:CU$1054,SMALL(IF(ISNUMBER(DA$56:DA$1054),ROW(CU$1:CU$999),""),ROW(CU1084))),"")</f>
        <v/>
      </c>
      <c r="DD1139" s="9" t="str">
        <f t="array" ref="DD1139">IFERROR(INDEX(DA$56:DA$1054,SMALL(IF(ISNUMBER(DA$56:DA$1054),ROW(DA$1:DA$999),""),ROW(DA1084))),"")</f>
        <v/>
      </c>
      <c r="DE1139" s="9"/>
      <c r="DF1139" s="9"/>
      <c r="DG1139" s="9"/>
      <c r="DH1139" s="9"/>
      <c r="DI1139" s="9"/>
      <c r="DJ1139" s="9"/>
      <c r="DK1139" s="87"/>
      <c r="DL1139" s="9"/>
      <c r="DM1139" s="9"/>
      <c r="DN1139" s="9"/>
      <c r="DO1139" s="10">
        <f t="shared" si="134"/>
        <v>0</v>
      </c>
      <c r="DP1139" s="12"/>
      <c r="DQ1139" s="12"/>
      <c r="DR1139" s="11"/>
      <c r="DS1139" s="9"/>
      <c r="DT1139" s="9"/>
      <c r="DU1139" s="9">
        <f ca="1">IFERROR(IF(COUNTA(DT$56:DT1139)=DT$54,DT1139,FORECAST(DN1139,OFFSET(DW$56:DW$254,MATCH(DN1139,DV$56:DV$254,1)-1,0,2), OFFSET(DV$56:DV$254,MATCH(DN1139,DV$56:DV$254,1)-1,0,2))),"")</f>
        <v>0</v>
      </c>
      <c r="DV1139" s="9" t="str">
        <f t="array" ref="DV1139">IFERROR(INDEX(DN$56:DN$1054,SMALL(IF(ISNUMBER(DT$56:DT$1054),ROW(DN$1:DN$999),""),ROW(DN1084))),"")</f>
        <v/>
      </c>
      <c r="DW1139" s="9" t="str">
        <f t="array" ref="DW1139">IFERROR(INDEX(DT$56:DT$1054,SMALL(IF(ISNUMBER(DT$56:DT$1054),ROW(DT$1:DT$999),""),ROW(DT1084))),"")</f>
        <v/>
      </c>
      <c r="DX1139" s="9"/>
      <c r="DY1139" s="9"/>
      <c r="DZ1139" s="9"/>
      <c r="EA1139" s="9"/>
      <c r="EB1139" s="9"/>
      <c r="EC1139" s="9"/>
      <c r="ED1139" s="87"/>
      <c r="EE1139" s="9"/>
      <c r="EF1139" s="9"/>
      <c r="EG1139" s="9"/>
      <c r="EH1139" s="10">
        <f t="shared" si="135"/>
        <v>0</v>
      </c>
      <c r="EI1139" s="12"/>
      <c r="EJ1139" s="12"/>
      <c r="EK1139" s="11"/>
      <c r="EL1139" s="9"/>
      <c r="EM1139" s="9"/>
      <c r="EN1139" s="9">
        <f ca="1">IFERROR(IF(COUNTA(EM$56:EM1139)=EM$54,EM1139,FORECAST(EG1139,OFFSET(EP$56:EP$254,MATCH(EG1139,EO$56:EO$254,1)-1,0,2), OFFSET(EO$56:EO$254,MATCH(EG1139,EO$56:EO$254,1)-1,0,2))),"")</f>
        <v>0</v>
      </c>
      <c r="EO1139" s="9" t="str">
        <f t="array" ref="EO1139">IFERROR(INDEX(EG$56:EG$1054,SMALL(IF(ISNUMBER(EM$56:EM$1054),ROW(EG$1:EG$999),""),ROW(EG1084))),"")</f>
        <v/>
      </c>
      <c r="EP1139" s="9" t="str">
        <f t="array" ref="EP1139">IFERROR(INDEX(EM$56:EM$1054,SMALL(IF(ISNUMBER(EM$56:EM$1054),ROW(EM$1:EM$999),""),ROW(EM1084))),"")</f>
        <v/>
      </c>
      <c r="EQ1139" s="9"/>
      <c r="ER1139" s="9"/>
      <c r="ES1139" s="9"/>
      <c r="ET1139" s="9"/>
      <c r="EU1139" s="9"/>
      <c r="EV1139" s="9"/>
    </row>
    <row r="1140" spans="1:152" x14ac:dyDescent="0.25">
      <c r="A1140" s="8"/>
      <c r="B1140" s="9"/>
      <c r="C1140" s="9"/>
      <c r="D1140" s="9"/>
      <c r="E1140" s="10">
        <f t="shared" si="128"/>
        <v>0</v>
      </c>
      <c r="F1140" s="12"/>
      <c r="G1140" s="12"/>
      <c r="H1140" s="11"/>
      <c r="I1140" s="9"/>
      <c r="J1140" s="9"/>
      <c r="K1140" s="9">
        <f ca="1">IFERROR(IF(COUNTA(J$56:J1140)=J$54,J1140,FORECAST(D1140,OFFSET(M$56:M$254,MATCH(D1140,L$56:L$254,1)-1,0,2), OFFSET(L$56:L$254,MATCH(D1140,L$56:L$254,1)-1,0,2))),"")</f>
        <v>0</v>
      </c>
      <c r="L1140" s="9" t="str">
        <f t="array" ref="L1140">IFERROR(INDEX(D$56:D$1054,SMALL(IF(ISNUMBER(J$56:J$1054),ROW(D$1:D$999),""),ROW(D1085))),"")</f>
        <v/>
      </c>
      <c r="M1140" s="9" t="str">
        <f t="array" ref="M1140">IFERROR(INDEX(J$56:J$1054,SMALL(IF(ISNUMBER(J$56:J$1054),ROW(J$1:J$999),""),ROW(J1085))),"")</f>
        <v/>
      </c>
      <c r="N1140" s="9"/>
      <c r="O1140" s="9"/>
      <c r="P1140" s="9"/>
      <c r="Q1140" s="9"/>
      <c r="R1140" s="9"/>
      <c r="S1140" s="9"/>
      <c r="T1140" s="87"/>
      <c r="U1140" s="9"/>
      <c r="V1140" s="9"/>
      <c r="W1140" s="9"/>
      <c r="X1140" s="10">
        <f t="shared" si="129"/>
        <v>0</v>
      </c>
      <c r="Y1140" s="12"/>
      <c r="Z1140" s="12"/>
      <c r="AA1140" s="11"/>
      <c r="AB1140" s="9"/>
      <c r="AC1140" s="9"/>
      <c r="AD1140" s="9">
        <f ca="1">IFERROR(IF(COUNTA(AC$56:AC1140)=AC$54,AC1140,FORECAST(W1140,OFFSET(AF$56:AF$254,MATCH(W1140,AE$56:AE$254,1)-1,0,2), OFFSET(AE$56:AE$254,MATCH(W1140,AE$56:AE$254,1)-1,0,2))),"")</f>
        <v>0</v>
      </c>
      <c r="AE1140" s="9" t="str">
        <f t="array" ref="AE1140">IFERROR(INDEX(W$56:W$1054,SMALL(IF(ISNUMBER(AC$56:AC$1054),ROW(W$1:W$999),""),ROW(W1085))),"")</f>
        <v/>
      </c>
      <c r="AF1140" s="9" t="str">
        <f t="array" ref="AF1140">IFERROR(INDEX(AC$56:AC$1054,SMALL(IF(ISNUMBER(AC$56:AC$1054),ROW(AC$1:AC$999),""),ROW(AC1085))),"")</f>
        <v/>
      </c>
      <c r="AG1140" s="9"/>
      <c r="AH1140" s="9"/>
      <c r="AI1140" s="9"/>
      <c r="AJ1140" s="9"/>
      <c r="AK1140" s="9"/>
      <c r="AL1140" s="9"/>
      <c r="AM1140" s="87"/>
      <c r="AN1140" s="9"/>
      <c r="AO1140" s="9"/>
      <c r="AP1140" s="9"/>
      <c r="AQ1140" s="10">
        <f t="shared" si="130"/>
        <v>0</v>
      </c>
      <c r="AR1140" s="12"/>
      <c r="AS1140" s="12"/>
      <c r="AT1140" s="11"/>
      <c r="AU1140" s="9"/>
      <c r="AV1140" s="9"/>
      <c r="AW1140" s="9">
        <f ca="1">IFERROR(IF(COUNTA(AV$56:AV1140)=AV$54,AV1140,FORECAST(AP1140,OFFSET(AY$56:AY$254,MATCH(AP1140,AX$56:AX$254,1)-1,0,2), OFFSET(AX$56:AX$254,MATCH(AP1140,AX$56:AX$254,1)-1,0,2))),"")</f>
        <v>0</v>
      </c>
      <c r="AX1140" s="9" t="str">
        <f t="array" ref="AX1140">IFERROR(INDEX(AP$56:AP$1054,SMALL(IF(ISNUMBER(AV$56:AV$1054),ROW(AP$1:AP$999),""),ROW(AP1085))),"")</f>
        <v/>
      </c>
      <c r="AY1140" s="9" t="str">
        <f t="array" ref="AY1140">IFERROR(INDEX(AV$56:AV$1054,SMALL(IF(ISNUMBER(AV$56:AV$1054),ROW(AV$1:AV$999),""),ROW(AV1085))),"")</f>
        <v/>
      </c>
      <c r="AZ1140" s="9"/>
      <c r="BA1140" s="9"/>
      <c r="BB1140" s="9"/>
      <c r="BC1140" s="9"/>
      <c r="BD1140" s="9"/>
      <c r="BE1140" s="9"/>
      <c r="BF1140" s="87"/>
      <c r="BG1140" s="9"/>
      <c r="BH1140" s="9"/>
      <c r="BI1140" s="9"/>
      <c r="BJ1140" s="10">
        <f t="shared" si="131"/>
        <v>0</v>
      </c>
      <c r="BK1140" s="12"/>
      <c r="BL1140" s="12"/>
      <c r="BM1140" s="11"/>
      <c r="BN1140" s="9"/>
      <c r="BO1140" s="9"/>
      <c r="BP1140" s="9">
        <f ca="1">IFERROR(IF(COUNTA(BO$56:BO1140)=BO$54,BO1140,FORECAST(BI1140,OFFSET(BR$56:BR$254,MATCH(BI1140,BQ$56:BQ$254,1)-1,0,2), OFFSET(BQ$56:BQ$254,MATCH(BI1140,BQ$56:BQ$254,1)-1,0,2))),"")</f>
        <v>0</v>
      </c>
      <c r="BQ1140" s="9" t="str">
        <f t="array" ref="BQ1140">IFERROR(INDEX(BI$56:BI$1054,SMALL(IF(ISNUMBER(BO$56:BO$1054),ROW(BI$1:BI$999),""),ROW(BI1085))),"")</f>
        <v/>
      </c>
      <c r="BR1140" s="9" t="str">
        <f t="array" ref="BR1140">IFERROR(INDEX(BO$56:BO$1054,SMALL(IF(ISNUMBER(BO$56:BO$1054),ROW(BO$1:BO$999),""),ROW(BO1085))),"")</f>
        <v/>
      </c>
      <c r="BS1140" s="9"/>
      <c r="BT1140" s="9"/>
      <c r="BU1140" s="9"/>
      <c r="BV1140" s="9"/>
      <c r="BW1140" s="9"/>
      <c r="BX1140" s="9"/>
      <c r="BY1140" s="87"/>
      <c r="BZ1140" s="9"/>
      <c r="CA1140" s="9"/>
      <c r="CB1140" s="9"/>
      <c r="CC1140" s="10">
        <f t="shared" si="132"/>
        <v>0</v>
      </c>
      <c r="CD1140" s="12"/>
      <c r="CE1140" s="12"/>
      <c r="CF1140" s="11"/>
      <c r="CG1140" s="9"/>
      <c r="CH1140" s="9"/>
      <c r="CI1140" s="9">
        <f ca="1">IFERROR(IF(COUNTA(CH$56:CH1140)=CH$54,CH1140,FORECAST(CB1140,OFFSET(CK$56:CK$254,MATCH(CB1140,CJ$56:CJ$254,1)-1,0,2), OFFSET(CJ$56:CJ$254,MATCH(CB1140,CJ$56:CJ$254,1)-1,0,2))),"")</f>
        <v>0</v>
      </c>
      <c r="CJ1140" s="9" t="str">
        <f t="array" ref="CJ1140">IFERROR(INDEX(CB$56:CB$1054,SMALL(IF(ISNUMBER(CH$56:CH$1054),ROW(CB$1:CB$999),""),ROW(CB1085))),"")</f>
        <v/>
      </c>
      <c r="CK1140" s="9" t="str">
        <f t="array" ref="CK1140">IFERROR(INDEX(CH$56:CH$1054,SMALL(IF(ISNUMBER(CH$56:CH$1054),ROW(CH$1:CH$999),""),ROW(CH1085))),"")</f>
        <v/>
      </c>
      <c r="CL1140" s="9"/>
      <c r="CM1140" s="9"/>
      <c r="CN1140" s="9"/>
      <c r="CO1140" s="9"/>
      <c r="CP1140" s="9"/>
      <c r="CQ1140" s="9"/>
      <c r="CR1140" s="87"/>
      <c r="CS1140" s="9"/>
      <c r="CT1140" s="9"/>
      <c r="CU1140" s="9"/>
      <c r="CV1140" s="10">
        <f t="shared" si="133"/>
        <v>0</v>
      </c>
      <c r="CW1140" s="12"/>
      <c r="CX1140" s="12"/>
      <c r="CY1140" s="11"/>
      <c r="CZ1140" s="9"/>
      <c r="DA1140" s="9"/>
      <c r="DB1140" s="9">
        <f ca="1">IFERROR(IF(COUNTA(DA$56:DA1140)=DA$54,DA1140,FORECAST(CU1140,OFFSET(DD$56:DD$254,MATCH(CU1140,DC$56:DC$254,1)-1,0,2), OFFSET(DC$56:DC$254,MATCH(CU1140,DC$56:DC$254,1)-1,0,2))),"")</f>
        <v>0</v>
      </c>
      <c r="DC1140" s="9" t="str">
        <f t="array" ref="DC1140">IFERROR(INDEX(CU$56:CU$1054,SMALL(IF(ISNUMBER(DA$56:DA$1054),ROW(CU$1:CU$999),""),ROW(CU1085))),"")</f>
        <v/>
      </c>
      <c r="DD1140" s="9" t="str">
        <f t="array" ref="DD1140">IFERROR(INDEX(DA$56:DA$1054,SMALL(IF(ISNUMBER(DA$56:DA$1054),ROW(DA$1:DA$999),""),ROW(DA1085))),"")</f>
        <v/>
      </c>
      <c r="DE1140" s="9"/>
      <c r="DF1140" s="9"/>
      <c r="DG1140" s="9"/>
      <c r="DH1140" s="9"/>
      <c r="DI1140" s="9"/>
      <c r="DJ1140" s="9"/>
      <c r="DK1140" s="87"/>
      <c r="DL1140" s="9"/>
      <c r="DM1140" s="9"/>
      <c r="DN1140" s="9"/>
      <c r="DO1140" s="10">
        <f t="shared" si="134"/>
        <v>0</v>
      </c>
      <c r="DP1140" s="12"/>
      <c r="DQ1140" s="12"/>
      <c r="DR1140" s="11"/>
      <c r="DS1140" s="9"/>
      <c r="DT1140" s="9"/>
      <c r="DU1140" s="9">
        <f ca="1">IFERROR(IF(COUNTA(DT$56:DT1140)=DT$54,DT1140,FORECAST(DN1140,OFFSET(DW$56:DW$254,MATCH(DN1140,DV$56:DV$254,1)-1,0,2), OFFSET(DV$56:DV$254,MATCH(DN1140,DV$56:DV$254,1)-1,0,2))),"")</f>
        <v>0</v>
      </c>
      <c r="DV1140" s="9" t="str">
        <f t="array" ref="DV1140">IFERROR(INDEX(DN$56:DN$1054,SMALL(IF(ISNUMBER(DT$56:DT$1054),ROW(DN$1:DN$999),""),ROW(DN1085))),"")</f>
        <v/>
      </c>
      <c r="DW1140" s="9" t="str">
        <f t="array" ref="DW1140">IFERROR(INDEX(DT$56:DT$1054,SMALL(IF(ISNUMBER(DT$56:DT$1054),ROW(DT$1:DT$999),""),ROW(DT1085))),"")</f>
        <v/>
      </c>
      <c r="DX1140" s="9"/>
      <c r="DY1140" s="9"/>
      <c r="DZ1140" s="9"/>
      <c r="EA1140" s="9"/>
      <c r="EB1140" s="9"/>
      <c r="EC1140" s="9"/>
      <c r="ED1140" s="87"/>
      <c r="EE1140" s="9"/>
      <c r="EF1140" s="9"/>
      <c r="EG1140" s="9"/>
      <c r="EH1140" s="10">
        <f t="shared" si="135"/>
        <v>0</v>
      </c>
      <c r="EI1140" s="12"/>
      <c r="EJ1140" s="12"/>
      <c r="EK1140" s="11"/>
      <c r="EL1140" s="9"/>
      <c r="EM1140" s="9"/>
      <c r="EN1140" s="9">
        <f ca="1">IFERROR(IF(COUNTA(EM$56:EM1140)=EM$54,EM1140,FORECAST(EG1140,OFFSET(EP$56:EP$254,MATCH(EG1140,EO$56:EO$254,1)-1,0,2), OFFSET(EO$56:EO$254,MATCH(EG1140,EO$56:EO$254,1)-1,0,2))),"")</f>
        <v>0</v>
      </c>
      <c r="EO1140" s="9" t="str">
        <f t="array" ref="EO1140">IFERROR(INDEX(EG$56:EG$1054,SMALL(IF(ISNUMBER(EM$56:EM$1054),ROW(EG$1:EG$999),""),ROW(EG1085))),"")</f>
        <v/>
      </c>
      <c r="EP1140" s="9" t="str">
        <f t="array" ref="EP1140">IFERROR(INDEX(EM$56:EM$1054,SMALL(IF(ISNUMBER(EM$56:EM$1054),ROW(EM$1:EM$999),""),ROW(EM1085))),"")</f>
        <v/>
      </c>
      <c r="EQ1140" s="9"/>
      <c r="ER1140" s="9"/>
      <c r="ES1140" s="9"/>
      <c r="ET1140" s="9"/>
      <c r="EU1140" s="9"/>
      <c r="EV1140" s="9"/>
    </row>
    <row r="1141" spans="1:152" x14ac:dyDescent="0.25">
      <c r="A1141" s="8"/>
      <c r="B1141" s="9"/>
      <c r="C1141" s="9"/>
      <c r="D1141" s="9"/>
      <c r="E1141" s="10">
        <f t="shared" si="128"/>
        <v>0</v>
      </c>
      <c r="F1141" s="12"/>
      <c r="G1141" s="12"/>
      <c r="H1141" s="11"/>
      <c r="I1141" s="9"/>
      <c r="J1141" s="9"/>
      <c r="K1141" s="9">
        <f ca="1">IFERROR(IF(COUNTA(J$56:J1141)=J$54,J1141,FORECAST(D1141,OFFSET(M$56:M$254,MATCH(D1141,L$56:L$254,1)-1,0,2), OFFSET(L$56:L$254,MATCH(D1141,L$56:L$254,1)-1,0,2))),"")</f>
        <v>0</v>
      </c>
      <c r="L1141" s="9" t="str">
        <f t="array" ref="L1141">IFERROR(INDEX(D$56:D$1054,SMALL(IF(ISNUMBER(J$56:J$1054),ROW(D$1:D$999),""),ROW(D1086))),"")</f>
        <v/>
      </c>
      <c r="M1141" s="9" t="str">
        <f t="array" ref="M1141">IFERROR(INDEX(J$56:J$1054,SMALL(IF(ISNUMBER(J$56:J$1054),ROW(J$1:J$999),""),ROW(J1086))),"")</f>
        <v/>
      </c>
      <c r="N1141" s="9"/>
      <c r="O1141" s="9"/>
      <c r="P1141" s="9"/>
      <c r="Q1141" s="9"/>
      <c r="R1141" s="9"/>
      <c r="S1141" s="9"/>
      <c r="T1141" s="87"/>
      <c r="U1141" s="9"/>
      <c r="V1141" s="9"/>
      <c r="W1141" s="9"/>
      <c r="X1141" s="10">
        <f t="shared" si="129"/>
        <v>0</v>
      </c>
      <c r="Y1141" s="12"/>
      <c r="Z1141" s="12"/>
      <c r="AA1141" s="11"/>
      <c r="AB1141" s="9"/>
      <c r="AC1141" s="9"/>
      <c r="AD1141" s="9">
        <f ca="1">IFERROR(IF(COUNTA(AC$56:AC1141)=AC$54,AC1141,FORECAST(W1141,OFFSET(AF$56:AF$254,MATCH(W1141,AE$56:AE$254,1)-1,0,2), OFFSET(AE$56:AE$254,MATCH(W1141,AE$56:AE$254,1)-1,0,2))),"")</f>
        <v>0</v>
      </c>
      <c r="AE1141" s="9" t="str">
        <f t="array" ref="AE1141">IFERROR(INDEX(W$56:W$1054,SMALL(IF(ISNUMBER(AC$56:AC$1054),ROW(W$1:W$999),""),ROW(W1086))),"")</f>
        <v/>
      </c>
      <c r="AF1141" s="9" t="str">
        <f t="array" ref="AF1141">IFERROR(INDEX(AC$56:AC$1054,SMALL(IF(ISNUMBER(AC$56:AC$1054),ROW(AC$1:AC$999),""),ROW(AC1086))),"")</f>
        <v/>
      </c>
      <c r="AG1141" s="9"/>
      <c r="AH1141" s="9"/>
      <c r="AI1141" s="9"/>
      <c r="AJ1141" s="9"/>
      <c r="AK1141" s="9"/>
      <c r="AL1141" s="9"/>
      <c r="AM1141" s="87"/>
      <c r="AN1141" s="9"/>
      <c r="AO1141" s="9"/>
      <c r="AP1141" s="9"/>
      <c r="AQ1141" s="10">
        <f t="shared" si="130"/>
        <v>0</v>
      </c>
      <c r="AR1141" s="12"/>
      <c r="AS1141" s="12"/>
      <c r="AT1141" s="11"/>
      <c r="AU1141" s="9"/>
      <c r="AV1141" s="9"/>
      <c r="AW1141" s="9">
        <f ca="1">IFERROR(IF(COUNTA(AV$56:AV1141)=AV$54,AV1141,FORECAST(AP1141,OFFSET(AY$56:AY$254,MATCH(AP1141,AX$56:AX$254,1)-1,0,2), OFFSET(AX$56:AX$254,MATCH(AP1141,AX$56:AX$254,1)-1,0,2))),"")</f>
        <v>0</v>
      </c>
      <c r="AX1141" s="9" t="str">
        <f t="array" ref="AX1141">IFERROR(INDEX(AP$56:AP$1054,SMALL(IF(ISNUMBER(AV$56:AV$1054),ROW(AP$1:AP$999),""),ROW(AP1086))),"")</f>
        <v/>
      </c>
      <c r="AY1141" s="9" t="str">
        <f t="array" ref="AY1141">IFERROR(INDEX(AV$56:AV$1054,SMALL(IF(ISNUMBER(AV$56:AV$1054),ROW(AV$1:AV$999),""),ROW(AV1086))),"")</f>
        <v/>
      </c>
      <c r="AZ1141" s="9"/>
      <c r="BA1141" s="9"/>
      <c r="BB1141" s="9"/>
      <c r="BC1141" s="9"/>
      <c r="BD1141" s="9"/>
      <c r="BE1141" s="9"/>
      <c r="BF1141" s="87"/>
      <c r="BG1141" s="9"/>
      <c r="BH1141" s="9"/>
      <c r="BI1141" s="9"/>
      <c r="BJ1141" s="10">
        <f t="shared" si="131"/>
        <v>0</v>
      </c>
      <c r="BK1141" s="12"/>
      <c r="BL1141" s="12"/>
      <c r="BM1141" s="11"/>
      <c r="BN1141" s="9"/>
      <c r="BO1141" s="9"/>
      <c r="BP1141" s="9">
        <f ca="1">IFERROR(IF(COUNTA(BO$56:BO1141)=BO$54,BO1141,FORECAST(BI1141,OFFSET(BR$56:BR$254,MATCH(BI1141,BQ$56:BQ$254,1)-1,0,2), OFFSET(BQ$56:BQ$254,MATCH(BI1141,BQ$56:BQ$254,1)-1,0,2))),"")</f>
        <v>0</v>
      </c>
      <c r="BQ1141" s="9" t="str">
        <f t="array" ref="BQ1141">IFERROR(INDEX(BI$56:BI$1054,SMALL(IF(ISNUMBER(BO$56:BO$1054),ROW(BI$1:BI$999),""),ROW(BI1086))),"")</f>
        <v/>
      </c>
      <c r="BR1141" s="9" t="str">
        <f t="array" ref="BR1141">IFERROR(INDEX(BO$56:BO$1054,SMALL(IF(ISNUMBER(BO$56:BO$1054),ROW(BO$1:BO$999),""),ROW(BO1086))),"")</f>
        <v/>
      </c>
      <c r="BS1141" s="9"/>
      <c r="BT1141" s="9"/>
      <c r="BU1141" s="9"/>
      <c r="BV1141" s="9"/>
      <c r="BW1141" s="9"/>
      <c r="BX1141" s="9"/>
      <c r="BY1141" s="87"/>
      <c r="BZ1141" s="9"/>
      <c r="CA1141" s="9"/>
      <c r="CB1141" s="9"/>
      <c r="CC1141" s="10">
        <f t="shared" si="132"/>
        <v>0</v>
      </c>
      <c r="CD1141" s="12"/>
      <c r="CE1141" s="12"/>
      <c r="CF1141" s="11"/>
      <c r="CG1141" s="9"/>
      <c r="CH1141" s="9"/>
      <c r="CI1141" s="9">
        <f ca="1">IFERROR(IF(COUNTA(CH$56:CH1141)=CH$54,CH1141,FORECAST(CB1141,OFFSET(CK$56:CK$254,MATCH(CB1141,CJ$56:CJ$254,1)-1,0,2), OFFSET(CJ$56:CJ$254,MATCH(CB1141,CJ$56:CJ$254,1)-1,0,2))),"")</f>
        <v>0</v>
      </c>
      <c r="CJ1141" s="9" t="str">
        <f t="array" ref="CJ1141">IFERROR(INDEX(CB$56:CB$1054,SMALL(IF(ISNUMBER(CH$56:CH$1054),ROW(CB$1:CB$999),""),ROW(CB1086))),"")</f>
        <v/>
      </c>
      <c r="CK1141" s="9" t="str">
        <f t="array" ref="CK1141">IFERROR(INDEX(CH$56:CH$1054,SMALL(IF(ISNUMBER(CH$56:CH$1054),ROW(CH$1:CH$999),""),ROW(CH1086))),"")</f>
        <v/>
      </c>
      <c r="CL1141" s="9"/>
      <c r="CM1141" s="9"/>
      <c r="CN1141" s="9"/>
      <c r="CO1141" s="9"/>
      <c r="CP1141" s="9"/>
      <c r="CQ1141" s="9"/>
      <c r="CR1141" s="87"/>
      <c r="CS1141" s="9"/>
      <c r="CT1141" s="9"/>
      <c r="CU1141" s="9"/>
      <c r="CV1141" s="10">
        <f t="shared" si="133"/>
        <v>0</v>
      </c>
      <c r="CW1141" s="12"/>
      <c r="CX1141" s="12"/>
      <c r="CY1141" s="11"/>
      <c r="CZ1141" s="9"/>
      <c r="DA1141" s="9"/>
      <c r="DB1141" s="9">
        <f ca="1">IFERROR(IF(COUNTA(DA$56:DA1141)=DA$54,DA1141,FORECAST(CU1141,OFFSET(DD$56:DD$254,MATCH(CU1141,DC$56:DC$254,1)-1,0,2), OFFSET(DC$56:DC$254,MATCH(CU1141,DC$56:DC$254,1)-1,0,2))),"")</f>
        <v>0</v>
      </c>
      <c r="DC1141" s="9" t="str">
        <f t="array" ref="DC1141">IFERROR(INDEX(CU$56:CU$1054,SMALL(IF(ISNUMBER(DA$56:DA$1054),ROW(CU$1:CU$999),""),ROW(CU1086))),"")</f>
        <v/>
      </c>
      <c r="DD1141" s="9" t="str">
        <f t="array" ref="DD1141">IFERROR(INDEX(DA$56:DA$1054,SMALL(IF(ISNUMBER(DA$56:DA$1054),ROW(DA$1:DA$999),""),ROW(DA1086))),"")</f>
        <v/>
      </c>
      <c r="DE1141" s="9"/>
      <c r="DF1141" s="9"/>
      <c r="DG1141" s="9"/>
      <c r="DH1141" s="9"/>
      <c r="DI1141" s="9"/>
      <c r="DJ1141" s="9"/>
      <c r="DK1141" s="87"/>
      <c r="DL1141" s="9"/>
      <c r="DM1141" s="9"/>
      <c r="DN1141" s="9"/>
      <c r="DO1141" s="10">
        <f t="shared" si="134"/>
        <v>0</v>
      </c>
      <c r="DP1141" s="12"/>
      <c r="DQ1141" s="12"/>
      <c r="DR1141" s="11"/>
      <c r="DS1141" s="9"/>
      <c r="DT1141" s="9"/>
      <c r="DU1141" s="9">
        <f ca="1">IFERROR(IF(COUNTA(DT$56:DT1141)=DT$54,DT1141,FORECAST(DN1141,OFFSET(DW$56:DW$254,MATCH(DN1141,DV$56:DV$254,1)-1,0,2), OFFSET(DV$56:DV$254,MATCH(DN1141,DV$56:DV$254,1)-1,0,2))),"")</f>
        <v>0</v>
      </c>
      <c r="DV1141" s="9" t="str">
        <f t="array" ref="DV1141">IFERROR(INDEX(DN$56:DN$1054,SMALL(IF(ISNUMBER(DT$56:DT$1054),ROW(DN$1:DN$999),""),ROW(DN1086))),"")</f>
        <v/>
      </c>
      <c r="DW1141" s="9" t="str">
        <f t="array" ref="DW1141">IFERROR(INDEX(DT$56:DT$1054,SMALL(IF(ISNUMBER(DT$56:DT$1054),ROW(DT$1:DT$999),""),ROW(DT1086))),"")</f>
        <v/>
      </c>
      <c r="DX1141" s="9"/>
      <c r="DY1141" s="9"/>
      <c r="DZ1141" s="9"/>
      <c r="EA1141" s="9"/>
      <c r="EB1141" s="9"/>
      <c r="EC1141" s="9"/>
      <c r="ED1141" s="87"/>
      <c r="EE1141" s="9"/>
      <c r="EF1141" s="9"/>
      <c r="EG1141" s="9"/>
      <c r="EH1141" s="10">
        <f t="shared" si="135"/>
        <v>0</v>
      </c>
      <c r="EI1141" s="12"/>
      <c r="EJ1141" s="12"/>
      <c r="EK1141" s="11"/>
      <c r="EL1141" s="9"/>
      <c r="EM1141" s="9"/>
      <c r="EN1141" s="9">
        <f ca="1">IFERROR(IF(COUNTA(EM$56:EM1141)=EM$54,EM1141,FORECAST(EG1141,OFFSET(EP$56:EP$254,MATCH(EG1141,EO$56:EO$254,1)-1,0,2), OFFSET(EO$56:EO$254,MATCH(EG1141,EO$56:EO$254,1)-1,0,2))),"")</f>
        <v>0</v>
      </c>
      <c r="EO1141" s="9" t="str">
        <f t="array" ref="EO1141">IFERROR(INDEX(EG$56:EG$1054,SMALL(IF(ISNUMBER(EM$56:EM$1054),ROW(EG$1:EG$999),""),ROW(EG1086))),"")</f>
        <v/>
      </c>
      <c r="EP1141" s="9" t="str">
        <f t="array" ref="EP1141">IFERROR(INDEX(EM$56:EM$1054,SMALL(IF(ISNUMBER(EM$56:EM$1054),ROW(EM$1:EM$999),""),ROW(EM1086))),"")</f>
        <v/>
      </c>
      <c r="EQ1141" s="9"/>
      <c r="ER1141" s="9"/>
      <c r="ES1141" s="9"/>
      <c r="ET1141" s="9"/>
      <c r="EU1141" s="9"/>
      <c r="EV1141" s="9"/>
    </row>
    <row r="1142" spans="1:152" x14ac:dyDescent="0.25">
      <c r="A1142" s="8"/>
      <c r="B1142" s="9"/>
      <c r="C1142" s="9"/>
      <c r="D1142" s="9"/>
      <c r="E1142" s="10">
        <f t="shared" si="128"/>
        <v>0</v>
      </c>
      <c r="F1142" s="12"/>
      <c r="G1142" s="12"/>
      <c r="H1142" s="11"/>
      <c r="I1142" s="9"/>
      <c r="J1142" s="9"/>
      <c r="K1142" s="9">
        <f ca="1">IFERROR(IF(COUNTA(J$56:J1142)=J$54,J1142,FORECAST(D1142,OFFSET(M$56:M$254,MATCH(D1142,L$56:L$254,1)-1,0,2), OFFSET(L$56:L$254,MATCH(D1142,L$56:L$254,1)-1,0,2))),"")</f>
        <v>0</v>
      </c>
      <c r="L1142" s="9" t="str">
        <f t="array" ref="L1142">IFERROR(INDEX(D$56:D$1054,SMALL(IF(ISNUMBER(J$56:J$1054),ROW(D$1:D$999),""),ROW(D1087))),"")</f>
        <v/>
      </c>
      <c r="M1142" s="9" t="str">
        <f t="array" ref="M1142">IFERROR(INDEX(J$56:J$1054,SMALL(IF(ISNUMBER(J$56:J$1054),ROW(J$1:J$999),""),ROW(J1087))),"")</f>
        <v/>
      </c>
      <c r="N1142" s="9"/>
      <c r="O1142" s="9"/>
      <c r="P1142" s="9"/>
      <c r="Q1142" s="9"/>
      <c r="R1142" s="9"/>
      <c r="S1142" s="9"/>
      <c r="T1142" s="87"/>
      <c r="U1142" s="9"/>
      <c r="V1142" s="9"/>
      <c r="W1142" s="9"/>
      <c r="X1142" s="10">
        <f t="shared" si="129"/>
        <v>0</v>
      </c>
      <c r="Y1142" s="12"/>
      <c r="Z1142" s="12"/>
      <c r="AA1142" s="11"/>
      <c r="AB1142" s="9"/>
      <c r="AC1142" s="9"/>
      <c r="AD1142" s="9">
        <f ca="1">IFERROR(IF(COUNTA(AC$56:AC1142)=AC$54,AC1142,FORECAST(W1142,OFFSET(AF$56:AF$254,MATCH(W1142,AE$56:AE$254,1)-1,0,2), OFFSET(AE$56:AE$254,MATCH(W1142,AE$56:AE$254,1)-1,0,2))),"")</f>
        <v>0</v>
      </c>
      <c r="AE1142" s="9" t="str">
        <f t="array" ref="AE1142">IFERROR(INDEX(W$56:W$1054,SMALL(IF(ISNUMBER(AC$56:AC$1054),ROW(W$1:W$999),""),ROW(W1087))),"")</f>
        <v/>
      </c>
      <c r="AF1142" s="9" t="str">
        <f t="array" ref="AF1142">IFERROR(INDEX(AC$56:AC$1054,SMALL(IF(ISNUMBER(AC$56:AC$1054),ROW(AC$1:AC$999),""),ROW(AC1087))),"")</f>
        <v/>
      </c>
      <c r="AG1142" s="9"/>
      <c r="AH1142" s="9"/>
      <c r="AI1142" s="9"/>
      <c r="AJ1142" s="9"/>
      <c r="AK1142" s="9"/>
      <c r="AL1142" s="9"/>
      <c r="AM1142" s="87"/>
      <c r="AN1142" s="9"/>
      <c r="AO1142" s="9"/>
      <c r="AP1142" s="9"/>
      <c r="AQ1142" s="10">
        <f t="shared" si="130"/>
        <v>0</v>
      </c>
      <c r="AR1142" s="12"/>
      <c r="AS1142" s="12"/>
      <c r="AT1142" s="11"/>
      <c r="AU1142" s="9"/>
      <c r="AV1142" s="9"/>
      <c r="AW1142" s="9">
        <f ca="1">IFERROR(IF(COUNTA(AV$56:AV1142)=AV$54,AV1142,FORECAST(AP1142,OFFSET(AY$56:AY$254,MATCH(AP1142,AX$56:AX$254,1)-1,0,2), OFFSET(AX$56:AX$254,MATCH(AP1142,AX$56:AX$254,1)-1,0,2))),"")</f>
        <v>0</v>
      </c>
      <c r="AX1142" s="9" t="str">
        <f t="array" ref="AX1142">IFERROR(INDEX(AP$56:AP$1054,SMALL(IF(ISNUMBER(AV$56:AV$1054),ROW(AP$1:AP$999),""),ROW(AP1087))),"")</f>
        <v/>
      </c>
      <c r="AY1142" s="9" t="str">
        <f t="array" ref="AY1142">IFERROR(INDEX(AV$56:AV$1054,SMALL(IF(ISNUMBER(AV$56:AV$1054),ROW(AV$1:AV$999),""),ROW(AV1087))),"")</f>
        <v/>
      </c>
      <c r="AZ1142" s="9"/>
      <c r="BA1142" s="9"/>
      <c r="BB1142" s="9"/>
      <c r="BC1142" s="9"/>
      <c r="BD1142" s="9"/>
      <c r="BE1142" s="9"/>
      <c r="BF1142" s="87"/>
      <c r="BG1142" s="9"/>
      <c r="BH1142" s="9"/>
      <c r="BI1142" s="9"/>
      <c r="BJ1142" s="10">
        <f t="shared" si="131"/>
        <v>0</v>
      </c>
      <c r="BK1142" s="12"/>
      <c r="BL1142" s="12"/>
      <c r="BM1142" s="11"/>
      <c r="BN1142" s="9"/>
      <c r="BO1142" s="9"/>
      <c r="BP1142" s="9">
        <f ca="1">IFERROR(IF(COUNTA(BO$56:BO1142)=BO$54,BO1142,FORECAST(BI1142,OFFSET(BR$56:BR$254,MATCH(BI1142,BQ$56:BQ$254,1)-1,0,2), OFFSET(BQ$56:BQ$254,MATCH(BI1142,BQ$56:BQ$254,1)-1,0,2))),"")</f>
        <v>0</v>
      </c>
      <c r="BQ1142" s="9" t="str">
        <f t="array" ref="BQ1142">IFERROR(INDEX(BI$56:BI$1054,SMALL(IF(ISNUMBER(BO$56:BO$1054),ROW(BI$1:BI$999),""),ROW(BI1087))),"")</f>
        <v/>
      </c>
      <c r="BR1142" s="9" t="str">
        <f t="array" ref="BR1142">IFERROR(INDEX(BO$56:BO$1054,SMALL(IF(ISNUMBER(BO$56:BO$1054),ROW(BO$1:BO$999),""),ROW(BO1087))),"")</f>
        <v/>
      </c>
      <c r="BS1142" s="9"/>
      <c r="BT1142" s="9"/>
      <c r="BU1142" s="9"/>
      <c r="BV1142" s="9"/>
      <c r="BW1142" s="9"/>
      <c r="BX1142" s="9"/>
      <c r="BY1142" s="87"/>
      <c r="BZ1142" s="9"/>
      <c r="CA1142" s="9"/>
      <c r="CB1142" s="9"/>
      <c r="CC1142" s="10">
        <f t="shared" si="132"/>
        <v>0</v>
      </c>
      <c r="CD1142" s="12"/>
      <c r="CE1142" s="12"/>
      <c r="CF1142" s="11"/>
      <c r="CG1142" s="9"/>
      <c r="CH1142" s="9"/>
      <c r="CI1142" s="9">
        <f ca="1">IFERROR(IF(COUNTA(CH$56:CH1142)=CH$54,CH1142,FORECAST(CB1142,OFFSET(CK$56:CK$254,MATCH(CB1142,CJ$56:CJ$254,1)-1,0,2), OFFSET(CJ$56:CJ$254,MATCH(CB1142,CJ$56:CJ$254,1)-1,0,2))),"")</f>
        <v>0</v>
      </c>
      <c r="CJ1142" s="9" t="str">
        <f t="array" ref="CJ1142">IFERROR(INDEX(CB$56:CB$1054,SMALL(IF(ISNUMBER(CH$56:CH$1054),ROW(CB$1:CB$999),""),ROW(CB1087))),"")</f>
        <v/>
      </c>
      <c r="CK1142" s="9" t="str">
        <f t="array" ref="CK1142">IFERROR(INDEX(CH$56:CH$1054,SMALL(IF(ISNUMBER(CH$56:CH$1054),ROW(CH$1:CH$999),""),ROW(CH1087))),"")</f>
        <v/>
      </c>
      <c r="CL1142" s="9"/>
      <c r="CM1142" s="9"/>
      <c r="CN1142" s="9"/>
      <c r="CO1142" s="9"/>
      <c r="CP1142" s="9"/>
      <c r="CQ1142" s="9"/>
      <c r="CR1142" s="87"/>
      <c r="CS1142" s="9"/>
      <c r="CT1142" s="9"/>
      <c r="CU1142" s="9"/>
      <c r="CV1142" s="10">
        <f t="shared" si="133"/>
        <v>0</v>
      </c>
      <c r="CW1142" s="12"/>
      <c r="CX1142" s="12"/>
      <c r="CY1142" s="11"/>
      <c r="CZ1142" s="9"/>
      <c r="DA1142" s="9"/>
      <c r="DB1142" s="9">
        <f ca="1">IFERROR(IF(COUNTA(DA$56:DA1142)=DA$54,DA1142,FORECAST(CU1142,OFFSET(DD$56:DD$254,MATCH(CU1142,DC$56:DC$254,1)-1,0,2), OFFSET(DC$56:DC$254,MATCH(CU1142,DC$56:DC$254,1)-1,0,2))),"")</f>
        <v>0</v>
      </c>
      <c r="DC1142" s="9" t="str">
        <f t="array" ref="DC1142">IFERROR(INDEX(CU$56:CU$1054,SMALL(IF(ISNUMBER(DA$56:DA$1054),ROW(CU$1:CU$999),""),ROW(CU1087))),"")</f>
        <v/>
      </c>
      <c r="DD1142" s="9" t="str">
        <f t="array" ref="DD1142">IFERROR(INDEX(DA$56:DA$1054,SMALL(IF(ISNUMBER(DA$56:DA$1054),ROW(DA$1:DA$999),""),ROW(DA1087))),"")</f>
        <v/>
      </c>
      <c r="DE1142" s="9"/>
      <c r="DF1142" s="9"/>
      <c r="DG1142" s="9"/>
      <c r="DH1142" s="9"/>
      <c r="DI1142" s="9"/>
      <c r="DJ1142" s="9"/>
      <c r="DK1142" s="87"/>
      <c r="DL1142" s="9"/>
      <c r="DM1142" s="9"/>
      <c r="DN1142" s="9"/>
      <c r="DO1142" s="10">
        <f t="shared" si="134"/>
        <v>0</v>
      </c>
      <c r="DP1142" s="12"/>
      <c r="DQ1142" s="12"/>
      <c r="DR1142" s="11"/>
      <c r="DS1142" s="9"/>
      <c r="DT1142" s="9"/>
      <c r="DU1142" s="9">
        <f ca="1">IFERROR(IF(COUNTA(DT$56:DT1142)=DT$54,DT1142,FORECAST(DN1142,OFFSET(DW$56:DW$254,MATCH(DN1142,DV$56:DV$254,1)-1,0,2), OFFSET(DV$56:DV$254,MATCH(DN1142,DV$56:DV$254,1)-1,0,2))),"")</f>
        <v>0</v>
      </c>
      <c r="DV1142" s="9" t="str">
        <f t="array" ref="DV1142">IFERROR(INDEX(DN$56:DN$1054,SMALL(IF(ISNUMBER(DT$56:DT$1054),ROW(DN$1:DN$999),""),ROW(DN1087))),"")</f>
        <v/>
      </c>
      <c r="DW1142" s="9" t="str">
        <f t="array" ref="DW1142">IFERROR(INDEX(DT$56:DT$1054,SMALL(IF(ISNUMBER(DT$56:DT$1054),ROW(DT$1:DT$999),""),ROW(DT1087))),"")</f>
        <v/>
      </c>
      <c r="DX1142" s="9"/>
      <c r="DY1142" s="9"/>
      <c r="DZ1142" s="9"/>
      <c r="EA1142" s="9"/>
      <c r="EB1142" s="9"/>
      <c r="EC1142" s="9"/>
      <c r="ED1142" s="87"/>
      <c r="EE1142" s="9"/>
      <c r="EF1142" s="9"/>
      <c r="EG1142" s="9"/>
      <c r="EH1142" s="10">
        <f t="shared" si="135"/>
        <v>0</v>
      </c>
      <c r="EI1142" s="12"/>
      <c r="EJ1142" s="12"/>
      <c r="EK1142" s="11"/>
      <c r="EL1142" s="9"/>
      <c r="EM1142" s="9"/>
      <c r="EN1142" s="9">
        <f ca="1">IFERROR(IF(COUNTA(EM$56:EM1142)=EM$54,EM1142,FORECAST(EG1142,OFFSET(EP$56:EP$254,MATCH(EG1142,EO$56:EO$254,1)-1,0,2), OFFSET(EO$56:EO$254,MATCH(EG1142,EO$56:EO$254,1)-1,0,2))),"")</f>
        <v>0</v>
      </c>
      <c r="EO1142" s="9" t="str">
        <f t="array" ref="EO1142">IFERROR(INDEX(EG$56:EG$1054,SMALL(IF(ISNUMBER(EM$56:EM$1054),ROW(EG$1:EG$999),""),ROW(EG1087))),"")</f>
        <v/>
      </c>
      <c r="EP1142" s="9" t="str">
        <f t="array" ref="EP1142">IFERROR(INDEX(EM$56:EM$1054,SMALL(IF(ISNUMBER(EM$56:EM$1054),ROW(EM$1:EM$999),""),ROW(EM1087))),"")</f>
        <v/>
      </c>
      <c r="EQ1142" s="9"/>
      <c r="ER1142" s="9"/>
      <c r="ES1142" s="9"/>
      <c r="ET1142" s="9"/>
      <c r="EU1142" s="9"/>
      <c r="EV1142" s="9"/>
    </row>
    <row r="1143" spans="1:152" x14ac:dyDescent="0.25">
      <c r="A1143" s="8"/>
      <c r="B1143" s="9"/>
      <c r="C1143" s="9"/>
      <c r="D1143" s="9"/>
      <c r="E1143" s="10">
        <f t="shared" si="128"/>
        <v>0</v>
      </c>
      <c r="F1143" s="12"/>
      <c r="G1143" s="12"/>
      <c r="H1143" s="11"/>
      <c r="I1143" s="9"/>
      <c r="J1143" s="9"/>
      <c r="K1143" s="9">
        <f ca="1">IFERROR(IF(COUNTA(J$56:J1143)=J$54,J1143,FORECAST(D1143,OFFSET(M$56:M$254,MATCH(D1143,L$56:L$254,1)-1,0,2), OFFSET(L$56:L$254,MATCH(D1143,L$56:L$254,1)-1,0,2))),"")</f>
        <v>0</v>
      </c>
      <c r="L1143" s="9" t="str">
        <f t="array" ref="L1143">IFERROR(INDEX(D$56:D$1054,SMALL(IF(ISNUMBER(J$56:J$1054),ROW(D$1:D$999),""),ROW(D1088))),"")</f>
        <v/>
      </c>
      <c r="M1143" s="9" t="str">
        <f t="array" ref="M1143">IFERROR(INDEX(J$56:J$1054,SMALL(IF(ISNUMBER(J$56:J$1054),ROW(J$1:J$999),""),ROW(J1088))),"")</f>
        <v/>
      </c>
      <c r="N1143" s="9"/>
      <c r="O1143" s="9"/>
      <c r="P1143" s="9"/>
      <c r="Q1143" s="9"/>
      <c r="R1143" s="9"/>
      <c r="S1143" s="9"/>
      <c r="T1143" s="87"/>
      <c r="U1143" s="9"/>
      <c r="V1143" s="9"/>
      <c r="W1143" s="9"/>
      <c r="X1143" s="10">
        <f t="shared" si="129"/>
        <v>0</v>
      </c>
      <c r="Y1143" s="12"/>
      <c r="Z1143" s="12"/>
      <c r="AA1143" s="11"/>
      <c r="AB1143" s="9"/>
      <c r="AC1143" s="9"/>
      <c r="AD1143" s="9">
        <f ca="1">IFERROR(IF(COUNTA(AC$56:AC1143)=AC$54,AC1143,FORECAST(W1143,OFFSET(AF$56:AF$254,MATCH(W1143,AE$56:AE$254,1)-1,0,2), OFFSET(AE$56:AE$254,MATCH(W1143,AE$56:AE$254,1)-1,0,2))),"")</f>
        <v>0</v>
      </c>
      <c r="AE1143" s="9" t="str">
        <f t="array" ref="AE1143">IFERROR(INDEX(W$56:W$1054,SMALL(IF(ISNUMBER(AC$56:AC$1054),ROW(W$1:W$999),""),ROW(W1088))),"")</f>
        <v/>
      </c>
      <c r="AF1143" s="9" t="str">
        <f t="array" ref="AF1143">IFERROR(INDEX(AC$56:AC$1054,SMALL(IF(ISNUMBER(AC$56:AC$1054),ROW(AC$1:AC$999),""),ROW(AC1088))),"")</f>
        <v/>
      </c>
      <c r="AG1143" s="9"/>
      <c r="AH1143" s="9"/>
      <c r="AI1143" s="9"/>
      <c r="AJ1143" s="9"/>
      <c r="AK1143" s="9"/>
      <c r="AL1143" s="9"/>
      <c r="AM1143" s="87"/>
      <c r="AN1143" s="9"/>
      <c r="AO1143" s="9"/>
      <c r="AP1143" s="9"/>
      <c r="AQ1143" s="10">
        <f t="shared" si="130"/>
        <v>0</v>
      </c>
      <c r="AR1143" s="12"/>
      <c r="AS1143" s="12"/>
      <c r="AT1143" s="11"/>
      <c r="AU1143" s="9"/>
      <c r="AV1143" s="9"/>
      <c r="AW1143" s="9">
        <f ca="1">IFERROR(IF(COUNTA(AV$56:AV1143)=AV$54,AV1143,FORECAST(AP1143,OFFSET(AY$56:AY$254,MATCH(AP1143,AX$56:AX$254,1)-1,0,2), OFFSET(AX$56:AX$254,MATCH(AP1143,AX$56:AX$254,1)-1,0,2))),"")</f>
        <v>0</v>
      </c>
      <c r="AX1143" s="9" t="str">
        <f t="array" ref="AX1143">IFERROR(INDEX(AP$56:AP$1054,SMALL(IF(ISNUMBER(AV$56:AV$1054),ROW(AP$1:AP$999),""),ROW(AP1088))),"")</f>
        <v/>
      </c>
      <c r="AY1143" s="9" t="str">
        <f t="array" ref="AY1143">IFERROR(INDEX(AV$56:AV$1054,SMALL(IF(ISNUMBER(AV$56:AV$1054),ROW(AV$1:AV$999),""),ROW(AV1088))),"")</f>
        <v/>
      </c>
      <c r="AZ1143" s="9"/>
      <c r="BA1143" s="9"/>
      <c r="BB1143" s="9"/>
      <c r="BC1143" s="9"/>
      <c r="BD1143" s="9"/>
      <c r="BE1143" s="9"/>
      <c r="BF1143" s="87"/>
      <c r="BG1143" s="9"/>
      <c r="BH1143" s="9"/>
      <c r="BI1143" s="9"/>
      <c r="BJ1143" s="10">
        <f t="shared" si="131"/>
        <v>0</v>
      </c>
      <c r="BK1143" s="12"/>
      <c r="BL1143" s="12"/>
      <c r="BM1143" s="11"/>
      <c r="BN1143" s="9"/>
      <c r="BO1143" s="9"/>
      <c r="BP1143" s="9">
        <f ca="1">IFERROR(IF(COUNTA(BO$56:BO1143)=BO$54,BO1143,FORECAST(BI1143,OFFSET(BR$56:BR$254,MATCH(BI1143,BQ$56:BQ$254,1)-1,0,2), OFFSET(BQ$56:BQ$254,MATCH(BI1143,BQ$56:BQ$254,1)-1,0,2))),"")</f>
        <v>0</v>
      </c>
      <c r="BQ1143" s="9" t="str">
        <f t="array" ref="BQ1143">IFERROR(INDEX(BI$56:BI$1054,SMALL(IF(ISNUMBER(BO$56:BO$1054),ROW(BI$1:BI$999),""),ROW(BI1088))),"")</f>
        <v/>
      </c>
      <c r="BR1143" s="9" t="str">
        <f t="array" ref="BR1143">IFERROR(INDEX(BO$56:BO$1054,SMALL(IF(ISNUMBER(BO$56:BO$1054),ROW(BO$1:BO$999),""),ROW(BO1088))),"")</f>
        <v/>
      </c>
      <c r="BS1143" s="9"/>
      <c r="BT1143" s="9"/>
      <c r="BU1143" s="9"/>
      <c r="BV1143" s="9"/>
      <c r="BW1143" s="9"/>
      <c r="BX1143" s="9"/>
      <c r="BY1143" s="87"/>
      <c r="BZ1143" s="9"/>
      <c r="CA1143" s="9"/>
      <c r="CB1143" s="9"/>
      <c r="CC1143" s="10">
        <f t="shared" si="132"/>
        <v>0</v>
      </c>
      <c r="CD1143" s="12"/>
      <c r="CE1143" s="12"/>
      <c r="CF1143" s="11"/>
      <c r="CG1143" s="9"/>
      <c r="CH1143" s="9"/>
      <c r="CI1143" s="9">
        <f ca="1">IFERROR(IF(COUNTA(CH$56:CH1143)=CH$54,CH1143,FORECAST(CB1143,OFFSET(CK$56:CK$254,MATCH(CB1143,CJ$56:CJ$254,1)-1,0,2), OFFSET(CJ$56:CJ$254,MATCH(CB1143,CJ$56:CJ$254,1)-1,0,2))),"")</f>
        <v>0</v>
      </c>
      <c r="CJ1143" s="9" t="str">
        <f t="array" ref="CJ1143">IFERROR(INDEX(CB$56:CB$1054,SMALL(IF(ISNUMBER(CH$56:CH$1054),ROW(CB$1:CB$999),""),ROW(CB1088))),"")</f>
        <v/>
      </c>
      <c r="CK1143" s="9" t="str">
        <f t="array" ref="CK1143">IFERROR(INDEX(CH$56:CH$1054,SMALL(IF(ISNUMBER(CH$56:CH$1054),ROW(CH$1:CH$999),""),ROW(CH1088))),"")</f>
        <v/>
      </c>
      <c r="CL1143" s="9"/>
      <c r="CM1143" s="9"/>
      <c r="CN1143" s="9"/>
      <c r="CO1143" s="9"/>
      <c r="CP1143" s="9"/>
      <c r="CQ1143" s="9"/>
      <c r="CR1143" s="87"/>
      <c r="CS1143" s="9"/>
      <c r="CT1143" s="9"/>
      <c r="CU1143" s="9"/>
      <c r="CV1143" s="10">
        <f t="shared" si="133"/>
        <v>0</v>
      </c>
      <c r="CW1143" s="12"/>
      <c r="CX1143" s="12"/>
      <c r="CY1143" s="11"/>
      <c r="CZ1143" s="9"/>
      <c r="DA1143" s="9"/>
      <c r="DB1143" s="9">
        <f ca="1">IFERROR(IF(COUNTA(DA$56:DA1143)=DA$54,DA1143,FORECAST(CU1143,OFFSET(DD$56:DD$254,MATCH(CU1143,DC$56:DC$254,1)-1,0,2), OFFSET(DC$56:DC$254,MATCH(CU1143,DC$56:DC$254,1)-1,0,2))),"")</f>
        <v>0</v>
      </c>
      <c r="DC1143" s="9" t="str">
        <f t="array" ref="DC1143">IFERROR(INDEX(CU$56:CU$1054,SMALL(IF(ISNUMBER(DA$56:DA$1054),ROW(CU$1:CU$999),""),ROW(CU1088))),"")</f>
        <v/>
      </c>
      <c r="DD1143" s="9" t="str">
        <f t="array" ref="DD1143">IFERROR(INDEX(DA$56:DA$1054,SMALL(IF(ISNUMBER(DA$56:DA$1054),ROW(DA$1:DA$999),""),ROW(DA1088))),"")</f>
        <v/>
      </c>
      <c r="DE1143" s="9"/>
      <c r="DF1143" s="9"/>
      <c r="DG1143" s="9"/>
      <c r="DH1143" s="9"/>
      <c r="DI1143" s="9"/>
      <c r="DJ1143" s="9"/>
      <c r="DK1143" s="87"/>
      <c r="DL1143" s="9"/>
      <c r="DM1143" s="9"/>
      <c r="DN1143" s="9"/>
      <c r="DO1143" s="10">
        <f t="shared" si="134"/>
        <v>0</v>
      </c>
      <c r="DP1143" s="12"/>
      <c r="DQ1143" s="12"/>
      <c r="DR1143" s="11"/>
      <c r="DS1143" s="9"/>
      <c r="DT1143" s="9"/>
      <c r="DU1143" s="9">
        <f ca="1">IFERROR(IF(COUNTA(DT$56:DT1143)=DT$54,DT1143,FORECAST(DN1143,OFFSET(DW$56:DW$254,MATCH(DN1143,DV$56:DV$254,1)-1,0,2), OFFSET(DV$56:DV$254,MATCH(DN1143,DV$56:DV$254,1)-1,0,2))),"")</f>
        <v>0</v>
      </c>
      <c r="DV1143" s="9" t="str">
        <f t="array" ref="DV1143">IFERROR(INDEX(DN$56:DN$1054,SMALL(IF(ISNUMBER(DT$56:DT$1054),ROW(DN$1:DN$999),""),ROW(DN1088))),"")</f>
        <v/>
      </c>
      <c r="DW1143" s="9" t="str">
        <f t="array" ref="DW1143">IFERROR(INDEX(DT$56:DT$1054,SMALL(IF(ISNUMBER(DT$56:DT$1054),ROW(DT$1:DT$999),""),ROW(DT1088))),"")</f>
        <v/>
      </c>
      <c r="DX1143" s="9"/>
      <c r="DY1143" s="9"/>
      <c r="DZ1143" s="9"/>
      <c r="EA1143" s="9"/>
      <c r="EB1143" s="9"/>
      <c r="EC1143" s="9"/>
      <c r="ED1143" s="87"/>
      <c r="EE1143" s="9"/>
      <c r="EF1143" s="9"/>
      <c r="EG1143" s="9"/>
      <c r="EH1143" s="10">
        <f t="shared" si="135"/>
        <v>0</v>
      </c>
      <c r="EI1143" s="12"/>
      <c r="EJ1143" s="12"/>
      <c r="EK1143" s="11"/>
      <c r="EL1143" s="9"/>
      <c r="EM1143" s="9"/>
      <c r="EN1143" s="9">
        <f ca="1">IFERROR(IF(COUNTA(EM$56:EM1143)=EM$54,EM1143,FORECAST(EG1143,OFFSET(EP$56:EP$254,MATCH(EG1143,EO$56:EO$254,1)-1,0,2), OFFSET(EO$56:EO$254,MATCH(EG1143,EO$56:EO$254,1)-1,0,2))),"")</f>
        <v>0</v>
      </c>
      <c r="EO1143" s="9" t="str">
        <f t="array" ref="EO1143">IFERROR(INDEX(EG$56:EG$1054,SMALL(IF(ISNUMBER(EM$56:EM$1054),ROW(EG$1:EG$999),""),ROW(EG1088))),"")</f>
        <v/>
      </c>
      <c r="EP1143" s="9" t="str">
        <f t="array" ref="EP1143">IFERROR(INDEX(EM$56:EM$1054,SMALL(IF(ISNUMBER(EM$56:EM$1054),ROW(EM$1:EM$999),""),ROW(EM1088))),"")</f>
        <v/>
      </c>
      <c r="EQ1143" s="9"/>
      <c r="ER1143" s="9"/>
      <c r="ES1143" s="9"/>
      <c r="ET1143" s="9"/>
      <c r="EU1143" s="9"/>
      <c r="EV1143" s="9"/>
    </row>
    <row r="1144" spans="1:152" x14ac:dyDescent="0.25">
      <c r="A1144" s="8"/>
      <c r="B1144" s="9"/>
      <c r="C1144" s="9"/>
      <c r="D1144" s="9"/>
      <c r="E1144" s="10">
        <f t="shared" si="128"/>
        <v>0</v>
      </c>
      <c r="F1144" s="12"/>
      <c r="G1144" s="12"/>
      <c r="H1144" s="11"/>
      <c r="I1144" s="9"/>
      <c r="J1144" s="9"/>
      <c r="K1144" s="9">
        <f ca="1">IFERROR(IF(COUNTA(J$56:J1144)=J$54,J1144,FORECAST(D1144,OFFSET(M$56:M$254,MATCH(D1144,L$56:L$254,1)-1,0,2), OFFSET(L$56:L$254,MATCH(D1144,L$56:L$254,1)-1,0,2))),"")</f>
        <v>0</v>
      </c>
      <c r="L1144" s="9" t="str">
        <f t="array" ref="L1144">IFERROR(INDEX(D$56:D$1054,SMALL(IF(ISNUMBER(J$56:J$1054),ROW(D$1:D$999),""),ROW(D1089))),"")</f>
        <v/>
      </c>
      <c r="M1144" s="9" t="str">
        <f t="array" ref="M1144">IFERROR(INDEX(J$56:J$1054,SMALL(IF(ISNUMBER(J$56:J$1054),ROW(J$1:J$999),""),ROW(J1089))),"")</f>
        <v/>
      </c>
      <c r="N1144" s="9"/>
      <c r="O1144" s="9"/>
      <c r="P1144" s="9"/>
      <c r="Q1144" s="9"/>
      <c r="R1144" s="9"/>
      <c r="S1144" s="9"/>
      <c r="T1144" s="87"/>
      <c r="U1144" s="9"/>
      <c r="V1144" s="9"/>
      <c r="W1144" s="9"/>
      <c r="X1144" s="10">
        <f t="shared" si="129"/>
        <v>0</v>
      </c>
      <c r="Y1144" s="12"/>
      <c r="Z1144" s="12"/>
      <c r="AA1144" s="11"/>
      <c r="AB1144" s="9"/>
      <c r="AC1144" s="9"/>
      <c r="AD1144" s="9">
        <f ca="1">IFERROR(IF(COUNTA(AC$56:AC1144)=AC$54,AC1144,FORECAST(W1144,OFFSET(AF$56:AF$254,MATCH(W1144,AE$56:AE$254,1)-1,0,2), OFFSET(AE$56:AE$254,MATCH(W1144,AE$56:AE$254,1)-1,0,2))),"")</f>
        <v>0</v>
      </c>
      <c r="AE1144" s="9" t="str">
        <f t="array" ref="AE1144">IFERROR(INDEX(W$56:W$1054,SMALL(IF(ISNUMBER(AC$56:AC$1054),ROW(W$1:W$999),""),ROW(W1089))),"")</f>
        <v/>
      </c>
      <c r="AF1144" s="9" t="str">
        <f t="array" ref="AF1144">IFERROR(INDEX(AC$56:AC$1054,SMALL(IF(ISNUMBER(AC$56:AC$1054),ROW(AC$1:AC$999),""),ROW(AC1089))),"")</f>
        <v/>
      </c>
      <c r="AG1144" s="9"/>
      <c r="AH1144" s="9"/>
      <c r="AI1144" s="9"/>
      <c r="AJ1144" s="9"/>
      <c r="AK1144" s="9"/>
      <c r="AL1144" s="9"/>
      <c r="AM1144" s="87"/>
      <c r="AN1144" s="9"/>
      <c r="AO1144" s="9"/>
      <c r="AP1144" s="9"/>
      <c r="AQ1144" s="10">
        <f t="shared" si="130"/>
        <v>0</v>
      </c>
      <c r="AR1144" s="12"/>
      <c r="AS1144" s="12"/>
      <c r="AT1144" s="11"/>
      <c r="AU1144" s="9"/>
      <c r="AV1144" s="9"/>
      <c r="AW1144" s="9">
        <f ca="1">IFERROR(IF(COUNTA(AV$56:AV1144)=AV$54,AV1144,FORECAST(AP1144,OFFSET(AY$56:AY$254,MATCH(AP1144,AX$56:AX$254,1)-1,0,2), OFFSET(AX$56:AX$254,MATCH(AP1144,AX$56:AX$254,1)-1,0,2))),"")</f>
        <v>0</v>
      </c>
      <c r="AX1144" s="9" t="str">
        <f t="array" ref="AX1144">IFERROR(INDEX(AP$56:AP$1054,SMALL(IF(ISNUMBER(AV$56:AV$1054),ROW(AP$1:AP$999),""),ROW(AP1089))),"")</f>
        <v/>
      </c>
      <c r="AY1144" s="9" t="str">
        <f t="array" ref="AY1144">IFERROR(INDEX(AV$56:AV$1054,SMALL(IF(ISNUMBER(AV$56:AV$1054),ROW(AV$1:AV$999),""),ROW(AV1089))),"")</f>
        <v/>
      </c>
      <c r="AZ1144" s="9"/>
      <c r="BA1144" s="9"/>
      <c r="BB1144" s="9"/>
      <c r="BC1144" s="9"/>
      <c r="BD1144" s="9"/>
      <c r="BE1144" s="9"/>
      <c r="BF1144" s="87"/>
      <c r="BG1144" s="9"/>
      <c r="BH1144" s="9"/>
      <c r="BI1144" s="9"/>
      <c r="BJ1144" s="10">
        <f t="shared" si="131"/>
        <v>0</v>
      </c>
      <c r="BK1144" s="12"/>
      <c r="BL1144" s="12"/>
      <c r="BM1144" s="11"/>
      <c r="BN1144" s="9"/>
      <c r="BO1144" s="9"/>
      <c r="BP1144" s="9">
        <f ca="1">IFERROR(IF(COUNTA(BO$56:BO1144)=BO$54,BO1144,FORECAST(BI1144,OFFSET(BR$56:BR$254,MATCH(BI1144,BQ$56:BQ$254,1)-1,0,2), OFFSET(BQ$56:BQ$254,MATCH(BI1144,BQ$56:BQ$254,1)-1,0,2))),"")</f>
        <v>0</v>
      </c>
      <c r="BQ1144" s="9" t="str">
        <f t="array" ref="BQ1144">IFERROR(INDEX(BI$56:BI$1054,SMALL(IF(ISNUMBER(BO$56:BO$1054),ROW(BI$1:BI$999),""),ROW(BI1089))),"")</f>
        <v/>
      </c>
      <c r="BR1144" s="9" t="str">
        <f t="array" ref="BR1144">IFERROR(INDEX(BO$56:BO$1054,SMALL(IF(ISNUMBER(BO$56:BO$1054),ROW(BO$1:BO$999),""),ROW(BO1089))),"")</f>
        <v/>
      </c>
      <c r="BS1144" s="9"/>
      <c r="BT1144" s="9"/>
      <c r="BU1144" s="9"/>
      <c r="BV1144" s="9"/>
      <c r="BW1144" s="9"/>
      <c r="BX1144" s="9"/>
      <c r="BY1144" s="87"/>
      <c r="BZ1144" s="9"/>
      <c r="CA1144" s="9"/>
      <c r="CB1144" s="9"/>
      <c r="CC1144" s="10">
        <f t="shared" si="132"/>
        <v>0</v>
      </c>
      <c r="CD1144" s="12"/>
      <c r="CE1144" s="12"/>
      <c r="CF1144" s="11"/>
      <c r="CG1144" s="9"/>
      <c r="CH1144" s="9"/>
      <c r="CI1144" s="9">
        <f ca="1">IFERROR(IF(COUNTA(CH$56:CH1144)=CH$54,CH1144,FORECAST(CB1144,OFFSET(CK$56:CK$254,MATCH(CB1144,CJ$56:CJ$254,1)-1,0,2), OFFSET(CJ$56:CJ$254,MATCH(CB1144,CJ$56:CJ$254,1)-1,0,2))),"")</f>
        <v>0</v>
      </c>
      <c r="CJ1144" s="9" t="str">
        <f t="array" ref="CJ1144">IFERROR(INDEX(CB$56:CB$1054,SMALL(IF(ISNUMBER(CH$56:CH$1054),ROW(CB$1:CB$999),""),ROW(CB1089))),"")</f>
        <v/>
      </c>
      <c r="CK1144" s="9" t="str">
        <f t="array" ref="CK1144">IFERROR(INDEX(CH$56:CH$1054,SMALL(IF(ISNUMBER(CH$56:CH$1054),ROW(CH$1:CH$999),""),ROW(CH1089))),"")</f>
        <v/>
      </c>
      <c r="CL1144" s="9"/>
      <c r="CM1144" s="9"/>
      <c r="CN1144" s="9"/>
      <c r="CO1144" s="9"/>
      <c r="CP1144" s="9"/>
      <c r="CQ1144" s="9"/>
      <c r="CR1144" s="87"/>
      <c r="CS1144" s="9"/>
      <c r="CT1144" s="9"/>
      <c r="CU1144" s="9"/>
      <c r="CV1144" s="10">
        <f t="shared" si="133"/>
        <v>0</v>
      </c>
      <c r="CW1144" s="12"/>
      <c r="CX1144" s="12"/>
      <c r="CY1144" s="11"/>
      <c r="CZ1144" s="9"/>
      <c r="DA1144" s="9"/>
      <c r="DB1144" s="9">
        <f ca="1">IFERROR(IF(COUNTA(DA$56:DA1144)=DA$54,DA1144,FORECAST(CU1144,OFFSET(DD$56:DD$254,MATCH(CU1144,DC$56:DC$254,1)-1,0,2), OFFSET(DC$56:DC$254,MATCH(CU1144,DC$56:DC$254,1)-1,0,2))),"")</f>
        <v>0</v>
      </c>
      <c r="DC1144" s="9" t="str">
        <f t="array" ref="DC1144">IFERROR(INDEX(CU$56:CU$1054,SMALL(IF(ISNUMBER(DA$56:DA$1054),ROW(CU$1:CU$999),""),ROW(CU1089))),"")</f>
        <v/>
      </c>
      <c r="DD1144" s="9" t="str">
        <f t="array" ref="DD1144">IFERROR(INDEX(DA$56:DA$1054,SMALL(IF(ISNUMBER(DA$56:DA$1054),ROW(DA$1:DA$999),""),ROW(DA1089))),"")</f>
        <v/>
      </c>
      <c r="DE1144" s="9"/>
      <c r="DF1144" s="9"/>
      <c r="DG1144" s="9"/>
      <c r="DH1144" s="9"/>
      <c r="DI1144" s="9"/>
      <c r="DJ1144" s="9"/>
      <c r="DK1144" s="87"/>
      <c r="DL1144" s="9"/>
      <c r="DM1144" s="9"/>
      <c r="DN1144" s="9"/>
      <c r="DO1144" s="10">
        <f t="shared" si="134"/>
        <v>0</v>
      </c>
      <c r="DP1144" s="12"/>
      <c r="DQ1144" s="12"/>
      <c r="DR1144" s="11"/>
      <c r="DS1144" s="9"/>
      <c r="DT1144" s="9"/>
      <c r="DU1144" s="9">
        <f ca="1">IFERROR(IF(COUNTA(DT$56:DT1144)=DT$54,DT1144,FORECAST(DN1144,OFFSET(DW$56:DW$254,MATCH(DN1144,DV$56:DV$254,1)-1,0,2), OFFSET(DV$56:DV$254,MATCH(DN1144,DV$56:DV$254,1)-1,0,2))),"")</f>
        <v>0</v>
      </c>
      <c r="DV1144" s="9" t="str">
        <f t="array" ref="DV1144">IFERROR(INDEX(DN$56:DN$1054,SMALL(IF(ISNUMBER(DT$56:DT$1054),ROW(DN$1:DN$999),""),ROW(DN1089))),"")</f>
        <v/>
      </c>
      <c r="DW1144" s="9" t="str">
        <f t="array" ref="DW1144">IFERROR(INDEX(DT$56:DT$1054,SMALL(IF(ISNUMBER(DT$56:DT$1054),ROW(DT$1:DT$999),""),ROW(DT1089))),"")</f>
        <v/>
      </c>
      <c r="DX1144" s="9"/>
      <c r="DY1144" s="9"/>
      <c r="DZ1144" s="9"/>
      <c r="EA1144" s="9"/>
      <c r="EB1144" s="9"/>
      <c r="EC1144" s="9"/>
      <c r="ED1144" s="87"/>
      <c r="EE1144" s="9"/>
      <c r="EF1144" s="9"/>
      <c r="EG1144" s="9"/>
      <c r="EH1144" s="10">
        <f t="shared" si="135"/>
        <v>0</v>
      </c>
      <c r="EI1144" s="12"/>
      <c r="EJ1144" s="12"/>
      <c r="EK1144" s="11"/>
      <c r="EL1144" s="9"/>
      <c r="EM1144" s="9"/>
      <c r="EN1144" s="9">
        <f ca="1">IFERROR(IF(COUNTA(EM$56:EM1144)=EM$54,EM1144,FORECAST(EG1144,OFFSET(EP$56:EP$254,MATCH(EG1144,EO$56:EO$254,1)-1,0,2), OFFSET(EO$56:EO$254,MATCH(EG1144,EO$56:EO$254,1)-1,0,2))),"")</f>
        <v>0</v>
      </c>
      <c r="EO1144" s="9" t="str">
        <f t="array" ref="EO1144">IFERROR(INDEX(EG$56:EG$1054,SMALL(IF(ISNUMBER(EM$56:EM$1054),ROW(EG$1:EG$999),""),ROW(EG1089))),"")</f>
        <v/>
      </c>
      <c r="EP1144" s="9" t="str">
        <f t="array" ref="EP1144">IFERROR(INDEX(EM$56:EM$1054,SMALL(IF(ISNUMBER(EM$56:EM$1054),ROW(EM$1:EM$999),""),ROW(EM1089))),"")</f>
        <v/>
      </c>
      <c r="EQ1144" s="9"/>
      <c r="ER1144" s="9"/>
      <c r="ES1144" s="9"/>
      <c r="ET1144" s="9"/>
      <c r="EU1144" s="9"/>
      <c r="EV1144" s="9"/>
    </row>
    <row r="1145" spans="1:152" x14ac:dyDescent="0.25">
      <c r="A1145" s="8"/>
      <c r="B1145" s="9"/>
      <c r="C1145" s="9"/>
      <c r="D1145" s="9"/>
      <c r="E1145" s="10">
        <f t="shared" si="128"/>
        <v>0</v>
      </c>
      <c r="F1145" s="12"/>
      <c r="G1145" s="12"/>
      <c r="H1145" s="11"/>
      <c r="I1145" s="9"/>
      <c r="J1145" s="9"/>
      <c r="K1145" s="9">
        <f ca="1">IFERROR(IF(COUNTA(J$56:J1145)=J$54,J1145,FORECAST(D1145,OFFSET(M$56:M$254,MATCH(D1145,L$56:L$254,1)-1,0,2), OFFSET(L$56:L$254,MATCH(D1145,L$56:L$254,1)-1,0,2))),"")</f>
        <v>0</v>
      </c>
      <c r="L1145" s="9" t="str">
        <f t="array" ref="L1145">IFERROR(INDEX(D$56:D$1054,SMALL(IF(ISNUMBER(J$56:J$1054),ROW(D$1:D$999),""),ROW(D1090))),"")</f>
        <v/>
      </c>
      <c r="M1145" s="9" t="str">
        <f t="array" ref="M1145">IFERROR(INDEX(J$56:J$1054,SMALL(IF(ISNUMBER(J$56:J$1054),ROW(J$1:J$999),""),ROW(J1090))),"")</f>
        <v/>
      </c>
      <c r="N1145" s="9"/>
      <c r="O1145" s="9"/>
      <c r="P1145" s="9"/>
      <c r="Q1145" s="9"/>
      <c r="R1145" s="9"/>
      <c r="S1145" s="9"/>
      <c r="T1145" s="87"/>
      <c r="U1145" s="9"/>
      <c r="V1145" s="9"/>
      <c r="W1145" s="9"/>
      <c r="X1145" s="10">
        <f t="shared" si="129"/>
        <v>0</v>
      </c>
      <c r="Y1145" s="12"/>
      <c r="Z1145" s="12"/>
      <c r="AA1145" s="11"/>
      <c r="AB1145" s="9"/>
      <c r="AC1145" s="9"/>
      <c r="AD1145" s="9">
        <f ca="1">IFERROR(IF(COUNTA(AC$56:AC1145)=AC$54,AC1145,FORECAST(W1145,OFFSET(AF$56:AF$254,MATCH(W1145,AE$56:AE$254,1)-1,0,2), OFFSET(AE$56:AE$254,MATCH(W1145,AE$56:AE$254,1)-1,0,2))),"")</f>
        <v>0</v>
      </c>
      <c r="AE1145" s="9" t="str">
        <f t="array" ref="AE1145">IFERROR(INDEX(W$56:W$1054,SMALL(IF(ISNUMBER(AC$56:AC$1054),ROW(W$1:W$999),""),ROW(W1090))),"")</f>
        <v/>
      </c>
      <c r="AF1145" s="9" t="str">
        <f t="array" ref="AF1145">IFERROR(INDEX(AC$56:AC$1054,SMALL(IF(ISNUMBER(AC$56:AC$1054),ROW(AC$1:AC$999),""),ROW(AC1090))),"")</f>
        <v/>
      </c>
      <c r="AG1145" s="9"/>
      <c r="AH1145" s="9"/>
      <c r="AI1145" s="9"/>
      <c r="AJ1145" s="9"/>
      <c r="AK1145" s="9"/>
      <c r="AL1145" s="9"/>
      <c r="AM1145" s="87"/>
      <c r="AN1145" s="9"/>
      <c r="AO1145" s="9"/>
      <c r="AP1145" s="9"/>
      <c r="AQ1145" s="10">
        <f t="shared" si="130"/>
        <v>0</v>
      </c>
      <c r="AR1145" s="12"/>
      <c r="AS1145" s="12"/>
      <c r="AT1145" s="11"/>
      <c r="AU1145" s="9"/>
      <c r="AV1145" s="9"/>
      <c r="AW1145" s="9">
        <f ca="1">IFERROR(IF(COUNTA(AV$56:AV1145)=AV$54,AV1145,FORECAST(AP1145,OFFSET(AY$56:AY$254,MATCH(AP1145,AX$56:AX$254,1)-1,0,2), OFFSET(AX$56:AX$254,MATCH(AP1145,AX$56:AX$254,1)-1,0,2))),"")</f>
        <v>0</v>
      </c>
      <c r="AX1145" s="9" t="str">
        <f t="array" ref="AX1145">IFERROR(INDEX(AP$56:AP$1054,SMALL(IF(ISNUMBER(AV$56:AV$1054),ROW(AP$1:AP$999),""),ROW(AP1090))),"")</f>
        <v/>
      </c>
      <c r="AY1145" s="9" t="str">
        <f t="array" ref="AY1145">IFERROR(INDEX(AV$56:AV$1054,SMALL(IF(ISNUMBER(AV$56:AV$1054),ROW(AV$1:AV$999),""),ROW(AV1090))),"")</f>
        <v/>
      </c>
      <c r="AZ1145" s="9"/>
      <c r="BA1145" s="9"/>
      <c r="BB1145" s="9"/>
      <c r="BC1145" s="9"/>
      <c r="BD1145" s="9"/>
      <c r="BE1145" s="9"/>
      <c r="BF1145" s="87"/>
      <c r="BG1145" s="9"/>
      <c r="BH1145" s="9"/>
      <c r="BI1145" s="9"/>
      <c r="BJ1145" s="10">
        <f t="shared" si="131"/>
        <v>0</v>
      </c>
      <c r="BK1145" s="12"/>
      <c r="BL1145" s="12"/>
      <c r="BM1145" s="11"/>
      <c r="BN1145" s="9"/>
      <c r="BO1145" s="9"/>
      <c r="BP1145" s="9">
        <f ca="1">IFERROR(IF(COUNTA(BO$56:BO1145)=BO$54,BO1145,FORECAST(BI1145,OFFSET(BR$56:BR$254,MATCH(BI1145,BQ$56:BQ$254,1)-1,0,2), OFFSET(BQ$56:BQ$254,MATCH(BI1145,BQ$56:BQ$254,1)-1,0,2))),"")</f>
        <v>0</v>
      </c>
      <c r="BQ1145" s="9" t="str">
        <f t="array" ref="BQ1145">IFERROR(INDEX(BI$56:BI$1054,SMALL(IF(ISNUMBER(BO$56:BO$1054),ROW(BI$1:BI$999),""),ROW(BI1090))),"")</f>
        <v/>
      </c>
      <c r="BR1145" s="9" t="str">
        <f t="array" ref="BR1145">IFERROR(INDEX(BO$56:BO$1054,SMALL(IF(ISNUMBER(BO$56:BO$1054),ROW(BO$1:BO$999),""),ROW(BO1090))),"")</f>
        <v/>
      </c>
      <c r="BS1145" s="9"/>
      <c r="BT1145" s="9"/>
      <c r="BU1145" s="9"/>
      <c r="BV1145" s="9"/>
      <c r="BW1145" s="9"/>
      <c r="BX1145" s="9"/>
      <c r="BY1145" s="87"/>
      <c r="BZ1145" s="9"/>
      <c r="CA1145" s="9"/>
      <c r="CB1145" s="9"/>
      <c r="CC1145" s="10">
        <f t="shared" si="132"/>
        <v>0</v>
      </c>
      <c r="CD1145" s="12"/>
      <c r="CE1145" s="12"/>
      <c r="CF1145" s="11"/>
      <c r="CG1145" s="9"/>
      <c r="CH1145" s="9"/>
      <c r="CI1145" s="9">
        <f ca="1">IFERROR(IF(COUNTA(CH$56:CH1145)=CH$54,CH1145,FORECAST(CB1145,OFFSET(CK$56:CK$254,MATCH(CB1145,CJ$56:CJ$254,1)-1,0,2), OFFSET(CJ$56:CJ$254,MATCH(CB1145,CJ$56:CJ$254,1)-1,0,2))),"")</f>
        <v>0</v>
      </c>
      <c r="CJ1145" s="9" t="str">
        <f t="array" ref="CJ1145">IFERROR(INDEX(CB$56:CB$1054,SMALL(IF(ISNUMBER(CH$56:CH$1054),ROW(CB$1:CB$999),""),ROW(CB1090))),"")</f>
        <v/>
      </c>
      <c r="CK1145" s="9" t="str">
        <f t="array" ref="CK1145">IFERROR(INDEX(CH$56:CH$1054,SMALL(IF(ISNUMBER(CH$56:CH$1054),ROW(CH$1:CH$999),""),ROW(CH1090))),"")</f>
        <v/>
      </c>
      <c r="CL1145" s="9"/>
      <c r="CM1145" s="9"/>
      <c r="CN1145" s="9"/>
      <c r="CO1145" s="9"/>
      <c r="CP1145" s="9"/>
      <c r="CQ1145" s="9"/>
      <c r="CR1145" s="87"/>
      <c r="CS1145" s="9"/>
      <c r="CT1145" s="9"/>
      <c r="CU1145" s="9"/>
      <c r="CV1145" s="10">
        <f t="shared" si="133"/>
        <v>0</v>
      </c>
      <c r="CW1145" s="12"/>
      <c r="CX1145" s="12"/>
      <c r="CY1145" s="11"/>
      <c r="CZ1145" s="9"/>
      <c r="DA1145" s="9"/>
      <c r="DB1145" s="9">
        <f ca="1">IFERROR(IF(COUNTA(DA$56:DA1145)=DA$54,DA1145,FORECAST(CU1145,OFFSET(DD$56:DD$254,MATCH(CU1145,DC$56:DC$254,1)-1,0,2), OFFSET(DC$56:DC$254,MATCH(CU1145,DC$56:DC$254,1)-1,0,2))),"")</f>
        <v>0</v>
      </c>
      <c r="DC1145" s="9" t="str">
        <f t="array" ref="DC1145">IFERROR(INDEX(CU$56:CU$1054,SMALL(IF(ISNUMBER(DA$56:DA$1054),ROW(CU$1:CU$999),""),ROW(CU1090))),"")</f>
        <v/>
      </c>
      <c r="DD1145" s="9" t="str">
        <f t="array" ref="DD1145">IFERROR(INDEX(DA$56:DA$1054,SMALL(IF(ISNUMBER(DA$56:DA$1054),ROW(DA$1:DA$999),""),ROW(DA1090))),"")</f>
        <v/>
      </c>
      <c r="DE1145" s="9"/>
      <c r="DF1145" s="9"/>
      <c r="DG1145" s="9"/>
      <c r="DH1145" s="9"/>
      <c r="DI1145" s="9"/>
      <c r="DJ1145" s="9"/>
      <c r="DK1145" s="87"/>
      <c r="DL1145" s="9"/>
      <c r="DM1145" s="9"/>
      <c r="DN1145" s="9"/>
      <c r="DO1145" s="10">
        <f t="shared" si="134"/>
        <v>0</v>
      </c>
      <c r="DP1145" s="12"/>
      <c r="DQ1145" s="12"/>
      <c r="DR1145" s="11"/>
      <c r="DS1145" s="9"/>
      <c r="DT1145" s="9"/>
      <c r="DU1145" s="9">
        <f ca="1">IFERROR(IF(COUNTA(DT$56:DT1145)=DT$54,DT1145,FORECAST(DN1145,OFFSET(DW$56:DW$254,MATCH(DN1145,DV$56:DV$254,1)-1,0,2), OFFSET(DV$56:DV$254,MATCH(DN1145,DV$56:DV$254,1)-1,0,2))),"")</f>
        <v>0</v>
      </c>
      <c r="DV1145" s="9" t="str">
        <f t="array" ref="DV1145">IFERROR(INDEX(DN$56:DN$1054,SMALL(IF(ISNUMBER(DT$56:DT$1054),ROW(DN$1:DN$999),""),ROW(DN1090))),"")</f>
        <v/>
      </c>
      <c r="DW1145" s="9" t="str">
        <f t="array" ref="DW1145">IFERROR(INDEX(DT$56:DT$1054,SMALL(IF(ISNUMBER(DT$56:DT$1054),ROW(DT$1:DT$999),""),ROW(DT1090))),"")</f>
        <v/>
      </c>
      <c r="DX1145" s="9"/>
      <c r="DY1145" s="9"/>
      <c r="DZ1145" s="9"/>
      <c r="EA1145" s="9"/>
      <c r="EB1145" s="9"/>
      <c r="EC1145" s="9"/>
      <c r="ED1145" s="87"/>
      <c r="EE1145" s="9"/>
      <c r="EF1145" s="9"/>
      <c r="EG1145" s="9"/>
      <c r="EH1145" s="10">
        <f t="shared" si="135"/>
        <v>0</v>
      </c>
      <c r="EI1145" s="12"/>
      <c r="EJ1145" s="12"/>
      <c r="EK1145" s="11"/>
      <c r="EL1145" s="9"/>
      <c r="EM1145" s="9"/>
      <c r="EN1145" s="9">
        <f ca="1">IFERROR(IF(COUNTA(EM$56:EM1145)=EM$54,EM1145,FORECAST(EG1145,OFFSET(EP$56:EP$254,MATCH(EG1145,EO$56:EO$254,1)-1,0,2), OFFSET(EO$56:EO$254,MATCH(EG1145,EO$56:EO$254,1)-1,0,2))),"")</f>
        <v>0</v>
      </c>
      <c r="EO1145" s="9" t="str">
        <f t="array" ref="EO1145">IFERROR(INDEX(EG$56:EG$1054,SMALL(IF(ISNUMBER(EM$56:EM$1054),ROW(EG$1:EG$999),""),ROW(EG1090))),"")</f>
        <v/>
      </c>
      <c r="EP1145" s="9" t="str">
        <f t="array" ref="EP1145">IFERROR(INDEX(EM$56:EM$1054,SMALL(IF(ISNUMBER(EM$56:EM$1054),ROW(EM$1:EM$999),""),ROW(EM1090))),"")</f>
        <v/>
      </c>
      <c r="EQ1145" s="9"/>
      <c r="ER1145" s="9"/>
      <c r="ES1145" s="9"/>
      <c r="ET1145" s="9"/>
      <c r="EU1145" s="9"/>
      <c r="EV1145" s="9"/>
    </row>
    <row r="1146" spans="1:152" x14ac:dyDescent="0.25">
      <c r="A1146" s="8"/>
      <c r="B1146" s="9"/>
      <c r="C1146" s="9"/>
      <c r="D1146" s="9"/>
      <c r="E1146" s="10">
        <f t="shared" ref="E1146:E1198" si="136">IF(NOT(ISBLANK(D1146)),D1146+C$54,0)</f>
        <v>0</v>
      </c>
      <c r="F1146" s="12"/>
      <c r="G1146" s="12"/>
      <c r="H1146" s="11"/>
      <c r="I1146" s="9"/>
      <c r="J1146" s="9"/>
      <c r="K1146" s="9">
        <f ca="1">IFERROR(IF(COUNTA(J$56:J1146)=J$54,J1146,FORECAST(D1146,OFFSET(M$56:M$254,MATCH(D1146,L$56:L$254,1)-1,0,2), OFFSET(L$56:L$254,MATCH(D1146,L$56:L$254,1)-1,0,2))),"")</f>
        <v>0</v>
      </c>
      <c r="L1146" s="9" t="str">
        <f t="array" ref="L1146">IFERROR(INDEX(D$56:D$1054,SMALL(IF(ISNUMBER(J$56:J$1054),ROW(D$1:D$999),""),ROW(D1091))),"")</f>
        <v/>
      </c>
      <c r="M1146" s="9" t="str">
        <f t="array" ref="M1146">IFERROR(INDEX(J$56:J$1054,SMALL(IF(ISNUMBER(J$56:J$1054),ROW(J$1:J$999),""),ROW(J1091))),"")</f>
        <v/>
      </c>
      <c r="N1146" s="9"/>
      <c r="O1146" s="9"/>
      <c r="P1146" s="9"/>
      <c r="Q1146" s="9"/>
      <c r="R1146" s="9"/>
      <c r="S1146" s="9"/>
      <c r="T1146" s="87"/>
      <c r="U1146" s="9"/>
      <c r="V1146" s="9"/>
      <c r="W1146" s="9"/>
      <c r="X1146" s="10">
        <f t="shared" ref="X1146:X1198" si="137">IF(NOT(ISBLANK(W1146)),W1146+V$54,0)</f>
        <v>0</v>
      </c>
      <c r="Y1146" s="12"/>
      <c r="Z1146" s="12"/>
      <c r="AA1146" s="11"/>
      <c r="AB1146" s="9"/>
      <c r="AC1146" s="9"/>
      <c r="AD1146" s="9">
        <f ca="1">IFERROR(IF(COUNTA(AC$56:AC1146)=AC$54,AC1146,FORECAST(W1146,OFFSET(AF$56:AF$254,MATCH(W1146,AE$56:AE$254,1)-1,0,2), OFFSET(AE$56:AE$254,MATCH(W1146,AE$56:AE$254,1)-1,0,2))),"")</f>
        <v>0</v>
      </c>
      <c r="AE1146" s="9" t="str">
        <f t="array" ref="AE1146">IFERROR(INDEX(W$56:W$1054,SMALL(IF(ISNUMBER(AC$56:AC$1054),ROW(W$1:W$999),""),ROW(W1091))),"")</f>
        <v/>
      </c>
      <c r="AF1146" s="9" t="str">
        <f t="array" ref="AF1146">IFERROR(INDEX(AC$56:AC$1054,SMALL(IF(ISNUMBER(AC$56:AC$1054),ROW(AC$1:AC$999),""),ROW(AC1091))),"")</f>
        <v/>
      </c>
      <c r="AG1146" s="9"/>
      <c r="AH1146" s="9"/>
      <c r="AI1146" s="9"/>
      <c r="AJ1146" s="9"/>
      <c r="AK1146" s="9"/>
      <c r="AL1146" s="9"/>
      <c r="AM1146" s="87"/>
      <c r="AN1146" s="9"/>
      <c r="AO1146" s="9"/>
      <c r="AP1146" s="9"/>
      <c r="AQ1146" s="10">
        <f t="shared" ref="AQ1146:AQ1198" si="138">IF(NOT(ISBLANK(AP1146)),AP1146+AO$54,0)</f>
        <v>0</v>
      </c>
      <c r="AR1146" s="12"/>
      <c r="AS1146" s="12"/>
      <c r="AT1146" s="11"/>
      <c r="AU1146" s="9"/>
      <c r="AV1146" s="9"/>
      <c r="AW1146" s="9">
        <f ca="1">IFERROR(IF(COUNTA(AV$56:AV1146)=AV$54,AV1146,FORECAST(AP1146,OFFSET(AY$56:AY$254,MATCH(AP1146,AX$56:AX$254,1)-1,0,2), OFFSET(AX$56:AX$254,MATCH(AP1146,AX$56:AX$254,1)-1,0,2))),"")</f>
        <v>0</v>
      </c>
      <c r="AX1146" s="9" t="str">
        <f t="array" ref="AX1146">IFERROR(INDEX(AP$56:AP$1054,SMALL(IF(ISNUMBER(AV$56:AV$1054),ROW(AP$1:AP$999),""),ROW(AP1091))),"")</f>
        <v/>
      </c>
      <c r="AY1146" s="9" t="str">
        <f t="array" ref="AY1146">IFERROR(INDEX(AV$56:AV$1054,SMALL(IF(ISNUMBER(AV$56:AV$1054),ROW(AV$1:AV$999),""),ROW(AV1091))),"")</f>
        <v/>
      </c>
      <c r="AZ1146" s="9"/>
      <c r="BA1146" s="9"/>
      <c r="BB1146" s="9"/>
      <c r="BC1146" s="9"/>
      <c r="BD1146" s="9"/>
      <c r="BE1146" s="9"/>
      <c r="BF1146" s="87"/>
      <c r="BG1146" s="9"/>
      <c r="BH1146" s="9"/>
      <c r="BI1146" s="9"/>
      <c r="BJ1146" s="10">
        <f t="shared" ref="BJ1146:BJ1198" si="139">IF(NOT(ISBLANK(BI1146)),BI1146+BH$54,0)</f>
        <v>0</v>
      </c>
      <c r="BK1146" s="12"/>
      <c r="BL1146" s="12"/>
      <c r="BM1146" s="11"/>
      <c r="BN1146" s="9"/>
      <c r="BO1146" s="9"/>
      <c r="BP1146" s="9">
        <f ca="1">IFERROR(IF(COUNTA(BO$56:BO1146)=BO$54,BO1146,FORECAST(BI1146,OFFSET(BR$56:BR$254,MATCH(BI1146,BQ$56:BQ$254,1)-1,0,2), OFFSET(BQ$56:BQ$254,MATCH(BI1146,BQ$56:BQ$254,1)-1,0,2))),"")</f>
        <v>0</v>
      </c>
      <c r="BQ1146" s="9" t="str">
        <f t="array" ref="BQ1146">IFERROR(INDEX(BI$56:BI$1054,SMALL(IF(ISNUMBER(BO$56:BO$1054),ROW(BI$1:BI$999),""),ROW(BI1091))),"")</f>
        <v/>
      </c>
      <c r="BR1146" s="9" t="str">
        <f t="array" ref="BR1146">IFERROR(INDEX(BO$56:BO$1054,SMALL(IF(ISNUMBER(BO$56:BO$1054),ROW(BO$1:BO$999),""),ROW(BO1091))),"")</f>
        <v/>
      </c>
      <c r="BS1146" s="9"/>
      <c r="BT1146" s="9"/>
      <c r="BU1146" s="9"/>
      <c r="BV1146" s="9"/>
      <c r="BW1146" s="9"/>
      <c r="BX1146" s="9"/>
      <c r="BY1146" s="87"/>
      <c r="BZ1146" s="9"/>
      <c r="CA1146" s="9"/>
      <c r="CB1146" s="9"/>
      <c r="CC1146" s="10">
        <f t="shared" ref="CC1146:CC1198" si="140">IF(NOT(ISBLANK(CB1146)),CB1146+CA$54,0)</f>
        <v>0</v>
      </c>
      <c r="CD1146" s="12"/>
      <c r="CE1146" s="12"/>
      <c r="CF1146" s="11"/>
      <c r="CG1146" s="9"/>
      <c r="CH1146" s="9"/>
      <c r="CI1146" s="9">
        <f ca="1">IFERROR(IF(COUNTA(CH$56:CH1146)=CH$54,CH1146,FORECAST(CB1146,OFFSET(CK$56:CK$254,MATCH(CB1146,CJ$56:CJ$254,1)-1,0,2), OFFSET(CJ$56:CJ$254,MATCH(CB1146,CJ$56:CJ$254,1)-1,0,2))),"")</f>
        <v>0</v>
      </c>
      <c r="CJ1146" s="9" t="str">
        <f t="array" ref="CJ1146">IFERROR(INDEX(CB$56:CB$1054,SMALL(IF(ISNUMBER(CH$56:CH$1054),ROW(CB$1:CB$999),""),ROW(CB1091))),"")</f>
        <v/>
      </c>
      <c r="CK1146" s="9" t="str">
        <f t="array" ref="CK1146">IFERROR(INDEX(CH$56:CH$1054,SMALL(IF(ISNUMBER(CH$56:CH$1054),ROW(CH$1:CH$999),""),ROW(CH1091))),"")</f>
        <v/>
      </c>
      <c r="CL1146" s="9"/>
      <c r="CM1146" s="9"/>
      <c r="CN1146" s="9"/>
      <c r="CO1146" s="9"/>
      <c r="CP1146" s="9"/>
      <c r="CQ1146" s="9"/>
      <c r="CR1146" s="87"/>
      <c r="CS1146" s="9"/>
      <c r="CT1146" s="9"/>
      <c r="CU1146" s="9"/>
      <c r="CV1146" s="10">
        <f t="shared" ref="CV1146:CV1198" si="141">IF(NOT(ISBLANK(CU1146)),CU1146+CT$54,0)</f>
        <v>0</v>
      </c>
      <c r="CW1146" s="12"/>
      <c r="CX1146" s="12"/>
      <c r="CY1146" s="11"/>
      <c r="CZ1146" s="9"/>
      <c r="DA1146" s="9"/>
      <c r="DB1146" s="9">
        <f ca="1">IFERROR(IF(COUNTA(DA$56:DA1146)=DA$54,DA1146,FORECAST(CU1146,OFFSET(DD$56:DD$254,MATCH(CU1146,DC$56:DC$254,1)-1,0,2), OFFSET(DC$56:DC$254,MATCH(CU1146,DC$56:DC$254,1)-1,0,2))),"")</f>
        <v>0</v>
      </c>
      <c r="DC1146" s="9" t="str">
        <f t="array" ref="DC1146">IFERROR(INDEX(CU$56:CU$1054,SMALL(IF(ISNUMBER(DA$56:DA$1054),ROW(CU$1:CU$999),""),ROW(CU1091))),"")</f>
        <v/>
      </c>
      <c r="DD1146" s="9" t="str">
        <f t="array" ref="DD1146">IFERROR(INDEX(DA$56:DA$1054,SMALL(IF(ISNUMBER(DA$56:DA$1054),ROW(DA$1:DA$999),""),ROW(DA1091))),"")</f>
        <v/>
      </c>
      <c r="DE1146" s="9"/>
      <c r="DF1146" s="9"/>
      <c r="DG1146" s="9"/>
      <c r="DH1146" s="9"/>
      <c r="DI1146" s="9"/>
      <c r="DJ1146" s="9"/>
      <c r="DK1146" s="87"/>
      <c r="DL1146" s="9"/>
      <c r="DM1146" s="9"/>
      <c r="DN1146" s="9"/>
      <c r="DO1146" s="10">
        <f t="shared" ref="DO1146:DO1198" si="142">IF(NOT(ISBLANK(DN1146)),DN1146+DM$54,0)</f>
        <v>0</v>
      </c>
      <c r="DP1146" s="12"/>
      <c r="DQ1146" s="12"/>
      <c r="DR1146" s="11"/>
      <c r="DS1146" s="9"/>
      <c r="DT1146" s="9"/>
      <c r="DU1146" s="9">
        <f ca="1">IFERROR(IF(COUNTA(DT$56:DT1146)=DT$54,DT1146,FORECAST(DN1146,OFFSET(DW$56:DW$254,MATCH(DN1146,DV$56:DV$254,1)-1,0,2), OFFSET(DV$56:DV$254,MATCH(DN1146,DV$56:DV$254,1)-1,0,2))),"")</f>
        <v>0</v>
      </c>
      <c r="DV1146" s="9" t="str">
        <f t="array" ref="DV1146">IFERROR(INDEX(DN$56:DN$1054,SMALL(IF(ISNUMBER(DT$56:DT$1054),ROW(DN$1:DN$999),""),ROW(DN1091))),"")</f>
        <v/>
      </c>
      <c r="DW1146" s="9" t="str">
        <f t="array" ref="DW1146">IFERROR(INDEX(DT$56:DT$1054,SMALL(IF(ISNUMBER(DT$56:DT$1054),ROW(DT$1:DT$999),""),ROW(DT1091))),"")</f>
        <v/>
      </c>
      <c r="DX1146" s="9"/>
      <c r="DY1146" s="9"/>
      <c r="DZ1146" s="9"/>
      <c r="EA1146" s="9"/>
      <c r="EB1146" s="9"/>
      <c r="EC1146" s="9"/>
      <c r="ED1146" s="87"/>
      <c r="EE1146" s="9"/>
      <c r="EF1146" s="9"/>
      <c r="EG1146" s="9"/>
      <c r="EH1146" s="10">
        <f t="shared" ref="EH1146:EH1198" si="143">IF(NOT(ISBLANK(EG1146)),EG1146+EF$54,0)</f>
        <v>0</v>
      </c>
      <c r="EI1146" s="12"/>
      <c r="EJ1146" s="12"/>
      <c r="EK1146" s="11"/>
      <c r="EL1146" s="9"/>
      <c r="EM1146" s="9"/>
      <c r="EN1146" s="9">
        <f ca="1">IFERROR(IF(COUNTA(EM$56:EM1146)=EM$54,EM1146,FORECAST(EG1146,OFFSET(EP$56:EP$254,MATCH(EG1146,EO$56:EO$254,1)-1,0,2), OFFSET(EO$56:EO$254,MATCH(EG1146,EO$56:EO$254,1)-1,0,2))),"")</f>
        <v>0</v>
      </c>
      <c r="EO1146" s="9" t="str">
        <f t="array" ref="EO1146">IFERROR(INDEX(EG$56:EG$1054,SMALL(IF(ISNUMBER(EM$56:EM$1054),ROW(EG$1:EG$999),""),ROW(EG1091))),"")</f>
        <v/>
      </c>
      <c r="EP1146" s="9" t="str">
        <f t="array" ref="EP1146">IFERROR(INDEX(EM$56:EM$1054,SMALL(IF(ISNUMBER(EM$56:EM$1054),ROW(EM$1:EM$999),""),ROW(EM1091))),"")</f>
        <v/>
      </c>
      <c r="EQ1146" s="9"/>
      <c r="ER1146" s="9"/>
      <c r="ES1146" s="9"/>
      <c r="ET1146" s="9"/>
      <c r="EU1146" s="9"/>
      <c r="EV1146" s="9"/>
    </row>
    <row r="1147" spans="1:152" x14ac:dyDescent="0.25">
      <c r="A1147" s="8"/>
      <c r="B1147" s="9"/>
      <c r="C1147" s="9"/>
      <c r="D1147" s="9"/>
      <c r="E1147" s="10">
        <f t="shared" si="136"/>
        <v>0</v>
      </c>
      <c r="F1147" s="12"/>
      <c r="G1147" s="12"/>
      <c r="H1147" s="11"/>
      <c r="I1147" s="9"/>
      <c r="J1147" s="9"/>
      <c r="K1147" s="9">
        <f ca="1">IFERROR(IF(COUNTA(J$56:J1147)=J$54,J1147,FORECAST(D1147,OFFSET(M$56:M$254,MATCH(D1147,L$56:L$254,1)-1,0,2), OFFSET(L$56:L$254,MATCH(D1147,L$56:L$254,1)-1,0,2))),"")</f>
        <v>0</v>
      </c>
      <c r="L1147" s="9" t="str">
        <f t="array" ref="L1147">IFERROR(INDEX(D$56:D$1054,SMALL(IF(ISNUMBER(J$56:J$1054),ROW(D$1:D$999),""),ROW(D1092))),"")</f>
        <v/>
      </c>
      <c r="M1147" s="9" t="str">
        <f t="array" ref="M1147">IFERROR(INDEX(J$56:J$1054,SMALL(IF(ISNUMBER(J$56:J$1054),ROW(J$1:J$999),""),ROW(J1092))),"")</f>
        <v/>
      </c>
      <c r="N1147" s="9"/>
      <c r="O1147" s="9"/>
      <c r="P1147" s="9"/>
      <c r="Q1147" s="9"/>
      <c r="R1147" s="9"/>
      <c r="S1147" s="9"/>
      <c r="T1147" s="87"/>
      <c r="U1147" s="9"/>
      <c r="V1147" s="9"/>
      <c r="W1147" s="9"/>
      <c r="X1147" s="10">
        <f t="shared" si="137"/>
        <v>0</v>
      </c>
      <c r="Y1147" s="12"/>
      <c r="Z1147" s="12"/>
      <c r="AA1147" s="11"/>
      <c r="AB1147" s="9"/>
      <c r="AC1147" s="9"/>
      <c r="AD1147" s="9">
        <f ca="1">IFERROR(IF(COUNTA(AC$56:AC1147)=AC$54,AC1147,FORECAST(W1147,OFFSET(AF$56:AF$254,MATCH(W1147,AE$56:AE$254,1)-1,0,2), OFFSET(AE$56:AE$254,MATCH(W1147,AE$56:AE$254,1)-1,0,2))),"")</f>
        <v>0</v>
      </c>
      <c r="AE1147" s="9" t="str">
        <f t="array" ref="AE1147">IFERROR(INDEX(W$56:W$1054,SMALL(IF(ISNUMBER(AC$56:AC$1054),ROW(W$1:W$999),""),ROW(W1092))),"")</f>
        <v/>
      </c>
      <c r="AF1147" s="9" t="str">
        <f t="array" ref="AF1147">IFERROR(INDEX(AC$56:AC$1054,SMALL(IF(ISNUMBER(AC$56:AC$1054),ROW(AC$1:AC$999),""),ROW(AC1092))),"")</f>
        <v/>
      </c>
      <c r="AG1147" s="9"/>
      <c r="AH1147" s="9"/>
      <c r="AI1147" s="9"/>
      <c r="AJ1147" s="9"/>
      <c r="AK1147" s="9"/>
      <c r="AL1147" s="9"/>
      <c r="AM1147" s="87"/>
      <c r="AN1147" s="9"/>
      <c r="AO1147" s="9"/>
      <c r="AP1147" s="9"/>
      <c r="AQ1147" s="10">
        <f t="shared" si="138"/>
        <v>0</v>
      </c>
      <c r="AR1147" s="12"/>
      <c r="AS1147" s="12"/>
      <c r="AT1147" s="11"/>
      <c r="AU1147" s="9"/>
      <c r="AV1147" s="9"/>
      <c r="AW1147" s="9">
        <f ca="1">IFERROR(IF(COUNTA(AV$56:AV1147)=AV$54,AV1147,FORECAST(AP1147,OFFSET(AY$56:AY$254,MATCH(AP1147,AX$56:AX$254,1)-1,0,2), OFFSET(AX$56:AX$254,MATCH(AP1147,AX$56:AX$254,1)-1,0,2))),"")</f>
        <v>0</v>
      </c>
      <c r="AX1147" s="9" t="str">
        <f t="array" ref="AX1147">IFERROR(INDEX(AP$56:AP$1054,SMALL(IF(ISNUMBER(AV$56:AV$1054),ROW(AP$1:AP$999),""),ROW(AP1092))),"")</f>
        <v/>
      </c>
      <c r="AY1147" s="9" t="str">
        <f t="array" ref="AY1147">IFERROR(INDEX(AV$56:AV$1054,SMALL(IF(ISNUMBER(AV$56:AV$1054),ROW(AV$1:AV$999),""),ROW(AV1092))),"")</f>
        <v/>
      </c>
      <c r="AZ1147" s="9"/>
      <c r="BA1147" s="9"/>
      <c r="BB1147" s="9"/>
      <c r="BC1147" s="9"/>
      <c r="BD1147" s="9"/>
      <c r="BE1147" s="9"/>
      <c r="BF1147" s="87"/>
      <c r="BG1147" s="9"/>
      <c r="BH1147" s="9"/>
      <c r="BI1147" s="9"/>
      <c r="BJ1147" s="10">
        <f t="shared" si="139"/>
        <v>0</v>
      </c>
      <c r="BK1147" s="12"/>
      <c r="BL1147" s="12"/>
      <c r="BM1147" s="11"/>
      <c r="BN1147" s="9"/>
      <c r="BO1147" s="9"/>
      <c r="BP1147" s="9">
        <f ca="1">IFERROR(IF(COUNTA(BO$56:BO1147)=BO$54,BO1147,FORECAST(BI1147,OFFSET(BR$56:BR$254,MATCH(BI1147,BQ$56:BQ$254,1)-1,0,2), OFFSET(BQ$56:BQ$254,MATCH(BI1147,BQ$56:BQ$254,1)-1,0,2))),"")</f>
        <v>0</v>
      </c>
      <c r="BQ1147" s="9" t="str">
        <f t="array" ref="BQ1147">IFERROR(INDEX(BI$56:BI$1054,SMALL(IF(ISNUMBER(BO$56:BO$1054),ROW(BI$1:BI$999),""),ROW(BI1092))),"")</f>
        <v/>
      </c>
      <c r="BR1147" s="9" t="str">
        <f t="array" ref="BR1147">IFERROR(INDEX(BO$56:BO$1054,SMALL(IF(ISNUMBER(BO$56:BO$1054),ROW(BO$1:BO$999),""),ROW(BO1092))),"")</f>
        <v/>
      </c>
      <c r="BS1147" s="9"/>
      <c r="BT1147" s="9"/>
      <c r="BU1147" s="9"/>
      <c r="BV1147" s="9"/>
      <c r="BW1147" s="9"/>
      <c r="BX1147" s="9"/>
      <c r="BY1147" s="87"/>
      <c r="BZ1147" s="9"/>
      <c r="CA1147" s="9"/>
      <c r="CB1147" s="9"/>
      <c r="CC1147" s="10">
        <f t="shared" si="140"/>
        <v>0</v>
      </c>
      <c r="CD1147" s="12"/>
      <c r="CE1147" s="12"/>
      <c r="CF1147" s="11"/>
      <c r="CG1147" s="9"/>
      <c r="CH1147" s="9"/>
      <c r="CI1147" s="9">
        <f ca="1">IFERROR(IF(COUNTA(CH$56:CH1147)=CH$54,CH1147,FORECAST(CB1147,OFFSET(CK$56:CK$254,MATCH(CB1147,CJ$56:CJ$254,1)-1,0,2), OFFSET(CJ$56:CJ$254,MATCH(CB1147,CJ$56:CJ$254,1)-1,0,2))),"")</f>
        <v>0</v>
      </c>
      <c r="CJ1147" s="9" t="str">
        <f t="array" ref="CJ1147">IFERROR(INDEX(CB$56:CB$1054,SMALL(IF(ISNUMBER(CH$56:CH$1054),ROW(CB$1:CB$999),""),ROW(CB1092))),"")</f>
        <v/>
      </c>
      <c r="CK1147" s="9" t="str">
        <f t="array" ref="CK1147">IFERROR(INDEX(CH$56:CH$1054,SMALL(IF(ISNUMBER(CH$56:CH$1054),ROW(CH$1:CH$999),""),ROW(CH1092))),"")</f>
        <v/>
      </c>
      <c r="CL1147" s="9"/>
      <c r="CM1147" s="9"/>
      <c r="CN1147" s="9"/>
      <c r="CO1147" s="9"/>
      <c r="CP1147" s="9"/>
      <c r="CQ1147" s="9"/>
      <c r="CR1147" s="87"/>
      <c r="CS1147" s="9"/>
      <c r="CT1147" s="9"/>
      <c r="CU1147" s="9"/>
      <c r="CV1147" s="10">
        <f t="shared" si="141"/>
        <v>0</v>
      </c>
      <c r="CW1147" s="12"/>
      <c r="CX1147" s="12"/>
      <c r="CY1147" s="11"/>
      <c r="CZ1147" s="9"/>
      <c r="DA1147" s="9"/>
      <c r="DB1147" s="9">
        <f ca="1">IFERROR(IF(COUNTA(DA$56:DA1147)=DA$54,DA1147,FORECAST(CU1147,OFFSET(DD$56:DD$254,MATCH(CU1147,DC$56:DC$254,1)-1,0,2), OFFSET(DC$56:DC$254,MATCH(CU1147,DC$56:DC$254,1)-1,0,2))),"")</f>
        <v>0</v>
      </c>
      <c r="DC1147" s="9" t="str">
        <f t="array" ref="DC1147">IFERROR(INDEX(CU$56:CU$1054,SMALL(IF(ISNUMBER(DA$56:DA$1054),ROW(CU$1:CU$999),""),ROW(CU1092))),"")</f>
        <v/>
      </c>
      <c r="DD1147" s="9" t="str">
        <f t="array" ref="DD1147">IFERROR(INDEX(DA$56:DA$1054,SMALL(IF(ISNUMBER(DA$56:DA$1054),ROW(DA$1:DA$999),""),ROW(DA1092))),"")</f>
        <v/>
      </c>
      <c r="DE1147" s="9"/>
      <c r="DF1147" s="9"/>
      <c r="DG1147" s="9"/>
      <c r="DH1147" s="9"/>
      <c r="DI1147" s="9"/>
      <c r="DJ1147" s="9"/>
      <c r="DK1147" s="87"/>
      <c r="DL1147" s="9"/>
      <c r="DM1147" s="9"/>
      <c r="DN1147" s="9"/>
      <c r="DO1147" s="10">
        <f t="shared" si="142"/>
        <v>0</v>
      </c>
      <c r="DP1147" s="12"/>
      <c r="DQ1147" s="12"/>
      <c r="DR1147" s="11"/>
      <c r="DS1147" s="9"/>
      <c r="DT1147" s="9"/>
      <c r="DU1147" s="9">
        <f ca="1">IFERROR(IF(COUNTA(DT$56:DT1147)=DT$54,DT1147,FORECAST(DN1147,OFFSET(DW$56:DW$254,MATCH(DN1147,DV$56:DV$254,1)-1,0,2), OFFSET(DV$56:DV$254,MATCH(DN1147,DV$56:DV$254,1)-1,0,2))),"")</f>
        <v>0</v>
      </c>
      <c r="DV1147" s="9" t="str">
        <f t="array" ref="DV1147">IFERROR(INDEX(DN$56:DN$1054,SMALL(IF(ISNUMBER(DT$56:DT$1054),ROW(DN$1:DN$999),""),ROW(DN1092))),"")</f>
        <v/>
      </c>
      <c r="DW1147" s="9" t="str">
        <f t="array" ref="DW1147">IFERROR(INDEX(DT$56:DT$1054,SMALL(IF(ISNUMBER(DT$56:DT$1054),ROW(DT$1:DT$999),""),ROW(DT1092))),"")</f>
        <v/>
      </c>
      <c r="DX1147" s="9"/>
      <c r="DY1147" s="9"/>
      <c r="DZ1147" s="9"/>
      <c r="EA1147" s="9"/>
      <c r="EB1147" s="9"/>
      <c r="EC1147" s="9"/>
      <c r="ED1147" s="87"/>
      <c r="EE1147" s="9"/>
      <c r="EF1147" s="9"/>
      <c r="EG1147" s="9"/>
      <c r="EH1147" s="10">
        <f t="shared" si="143"/>
        <v>0</v>
      </c>
      <c r="EI1147" s="12"/>
      <c r="EJ1147" s="12"/>
      <c r="EK1147" s="11"/>
      <c r="EL1147" s="9"/>
      <c r="EM1147" s="9"/>
      <c r="EN1147" s="9">
        <f ca="1">IFERROR(IF(COUNTA(EM$56:EM1147)=EM$54,EM1147,FORECAST(EG1147,OFFSET(EP$56:EP$254,MATCH(EG1147,EO$56:EO$254,1)-1,0,2), OFFSET(EO$56:EO$254,MATCH(EG1147,EO$56:EO$254,1)-1,0,2))),"")</f>
        <v>0</v>
      </c>
      <c r="EO1147" s="9" t="str">
        <f t="array" ref="EO1147">IFERROR(INDEX(EG$56:EG$1054,SMALL(IF(ISNUMBER(EM$56:EM$1054),ROW(EG$1:EG$999),""),ROW(EG1092))),"")</f>
        <v/>
      </c>
      <c r="EP1147" s="9" t="str">
        <f t="array" ref="EP1147">IFERROR(INDEX(EM$56:EM$1054,SMALL(IF(ISNUMBER(EM$56:EM$1054),ROW(EM$1:EM$999),""),ROW(EM1092))),"")</f>
        <v/>
      </c>
      <c r="EQ1147" s="9"/>
      <c r="ER1147" s="9"/>
      <c r="ES1147" s="9"/>
      <c r="ET1147" s="9"/>
      <c r="EU1147" s="9"/>
      <c r="EV1147" s="9"/>
    </row>
    <row r="1148" spans="1:152" x14ac:dyDescent="0.25">
      <c r="A1148" s="8"/>
      <c r="B1148" s="9"/>
      <c r="C1148" s="9"/>
      <c r="D1148" s="9"/>
      <c r="E1148" s="10">
        <f t="shared" si="136"/>
        <v>0</v>
      </c>
      <c r="F1148" s="12"/>
      <c r="G1148" s="12"/>
      <c r="H1148" s="11"/>
      <c r="I1148" s="9"/>
      <c r="J1148" s="9"/>
      <c r="K1148" s="9">
        <f ca="1">IFERROR(IF(COUNTA(J$56:J1148)=J$54,J1148,FORECAST(D1148,OFFSET(M$56:M$254,MATCH(D1148,L$56:L$254,1)-1,0,2), OFFSET(L$56:L$254,MATCH(D1148,L$56:L$254,1)-1,0,2))),"")</f>
        <v>0</v>
      </c>
      <c r="L1148" s="9" t="str">
        <f t="array" ref="L1148">IFERROR(INDEX(D$56:D$1054,SMALL(IF(ISNUMBER(J$56:J$1054),ROW(D$1:D$999),""),ROW(D1093))),"")</f>
        <v/>
      </c>
      <c r="M1148" s="9" t="str">
        <f t="array" ref="M1148">IFERROR(INDEX(J$56:J$1054,SMALL(IF(ISNUMBER(J$56:J$1054),ROW(J$1:J$999),""),ROW(J1093))),"")</f>
        <v/>
      </c>
      <c r="N1148" s="9"/>
      <c r="O1148" s="9"/>
      <c r="P1148" s="9"/>
      <c r="Q1148" s="9"/>
      <c r="R1148" s="9"/>
      <c r="S1148" s="9"/>
      <c r="T1148" s="87"/>
      <c r="U1148" s="9"/>
      <c r="V1148" s="9"/>
      <c r="W1148" s="9"/>
      <c r="X1148" s="10">
        <f t="shared" si="137"/>
        <v>0</v>
      </c>
      <c r="Y1148" s="12"/>
      <c r="Z1148" s="12"/>
      <c r="AA1148" s="11"/>
      <c r="AB1148" s="9"/>
      <c r="AC1148" s="9"/>
      <c r="AD1148" s="9">
        <f ca="1">IFERROR(IF(COUNTA(AC$56:AC1148)=AC$54,AC1148,FORECAST(W1148,OFFSET(AF$56:AF$254,MATCH(W1148,AE$56:AE$254,1)-1,0,2), OFFSET(AE$56:AE$254,MATCH(W1148,AE$56:AE$254,1)-1,0,2))),"")</f>
        <v>0</v>
      </c>
      <c r="AE1148" s="9" t="str">
        <f t="array" ref="AE1148">IFERROR(INDEX(W$56:W$1054,SMALL(IF(ISNUMBER(AC$56:AC$1054),ROW(W$1:W$999),""),ROW(W1093))),"")</f>
        <v/>
      </c>
      <c r="AF1148" s="9" t="str">
        <f t="array" ref="AF1148">IFERROR(INDEX(AC$56:AC$1054,SMALL(IF(ISNUMBER(AC$56:AC$1054),ROW(AC$1:AC$999),""),ROW(AC1093))),"")</f>
        <v/>
      </c>
      <c r="AG1148" s="9"/>
      <c r="AH1148" s="9"/>
      <c r="AI1148" s="9"/>
      <c r="AJ1148" s="9"/>
      <c r="AK1148" s="9"/>
      <c r="AL1148" s="9"/>
      <c r="AM1148" s="87"/>
      <c r="AN1148" s="9"/>
      <c r="AO1148" s="9"/>
      <c r="AP1148" s="9"/>
      <c r="AQ1148" s="10">
        <f t="shared" si="138"/>
        <v>0</v>
      </c>
      <c r="AR1148" s="12"/>
      <c r="AS1148" s="12"/>
      <c r="AT1148" s="11"/>
      <c r="AU1148" s="9"/>
      <c r="AV1148" s="9"/>
      <c r="AW1148" s="9">
        <f ca="1">IFERROR(IF(COUNTA(AV$56:AV1148)=AV$54,AV1148,FORECAST(AP1148,OFFSET(AY$56:AY$254,MATCH(AP1148,AX$56:AX$254,1)-1,0,2), OFFSET(AX$56:AX$254,MATCH(AP1148,AX$56:AX$254,1)-1,0,2))),"")</f>
        <v>0</v>
      </c>
      <c r="AX1148" s="9" t="str">
        <f t="array" ref="AX1148">IFERROR(INDEX(AP$56:AP$1054,SMALL(IF(ISNUMBER(AV$56:AV$1054),ROW(AP$1:AP$999),""),ROW(AP1093))),"")</f>
        <v/>
      </c>
      <c r="AY1148" s="9" t="str">
        <f t="array" ref="AY1148">IFERROR(INDEX(AV$56:AV$1054,SMALL(IF(ISNUMBER(AV$56:AV$1054),ROW(AV$1:AV$999),""),ROW(AV1093))),"")</f>
        <v/>
      </c>
      <c r="AZ1148" s="9"/>
      <c r="BA1148" s="9"/>
      <c r="BB1148" s="9"/>
      <c r="BC1148" s="9"/>
      <c r="BD1148" s="9"/>
      <c r="BE1148" s="9"/>
      <c r="BF1148" s="87"/>
      <c r="BG1148" s="9"/>
      <c r="BH1148" s="9"/>
      <c r="BI1148" s="9"/>
      <c r="BJ1148" s="10">
        <f t="shared" si="139"/>
        <v>0</v>
      </c>
      <c r="BK1148" s="12"/>
      <c r="BL1148" s="12"/>
      <c r="BM1148" s="11"/>
      <c r="BN1148" s="9"/>
      <c r="BO1148" s="9"/>
      <c r="BP1148" s="9">
        <f ca="1">IFERROR(IF(COUNTA(BO$56:BO1148)=BO$54,BO1148,FORECAST(BI1148,OFFSET(BR$56:BR$254,MATCH(BI1148,BQ$56:BQ$254,1)-1,0,2), OFFSET(BQ$56:BQ$254,MATCH(BI1148,BQ$56:BQ$254,1)-1,0,2))),"")</f>
        <v>0</v>
      </c>
      <c r="BQ1148" s="9" t="str">
        <f t="array" ref="BQ1148">IFERROR(INDEX(BI$56:BI$1054,SMALL(IF(ISNUMBER(BO$56:BO$1054),ROW(BI$1:BI$999),""),ROW(BI1093))),"")</f>
        <v/>
      </c>
      <c r="BR1148" s="9" t="str">
        <f t="array" ref="BR1148">IFERROR(INDEX(BO$56:BO$1054,SMALL(IF(ISNUMBER(BO$56:BO$1054),ROW(BO$1:BO$999),""),ROW(BO1093))),"")</f>
        <v/>
      </c>
      <c r="BS1148" s="9"/>
      <c r="BT1148" s="9"/>
      <c r="BU1148" s="9"/>
      <c r="BV1148" s="9"/>
      <c r="BW1148" s="9"/>
      <c r="BX1148" s="9"/>
      <c r="BY1148" s="87"/>
      <c r="BZ1148" s="9"/>
      <c r="CA1148" s="9"/>
      <c r="CB1148" s="9"/>
      <c r="CC1148" s="10">
        <f t="shared" si="140"/>
        <v>0</v>
      </c>
      <c r="CD1148" s="12"/>
      <c r="CE1148" s="12"/>
      <c r="CF1148" s="11"/>
      <c r="CG1148" s="9"/>
      <c r="CH1148" s="9"/>
      <c r="CI1148" s="9">
        <f ca="1">IFERROR(IF(COUNTA(CH$56:CH1148)=CH$54,CH1148,FORECAST(CB1148,OFFSET(CK$56:CK$254,MATCH(CB1148,CJ$56:CJ$254,1)-1,0,2), OFFSET(CJ$56:CJ$254,MATCH(CB1148,CJ$56:CJ$254,1)-1,0,2))),"")</f>
        <v>0</v>
      </c>
      <c r="CJ1148" s="9" t="str">
        <f t="array" ref="CJ1148">IFERROR(INDEX(CB$56:CB$1054,SMALL(IF(ISNUMBER(CH$56:CH$1054),ROW(CB$1:CB$999),""),ROW(CB1093))),"")</f>
        <v/>
      </c>
      <c r="CK1148" s="9" t="str">
        <f t="array" ref="CK1148">IFERROR(INDEX(CH$56:CH$1054,SMALL(IF(ISNUMBER(CH$56:CH$1054),ROW(CH$1:CH$999),""),ROW(CH1093))),"")</f>
        <v/>
      </c>
      <c r="CL1148" s="9"/>
      <c r="CM1148" s="9"/>
      <c r="CN1148" s="9"/>
      <c r="CO1148" s="9"/>
      <c r="CP1148" s="9"/>
      <c r="CQ1148" s="9"/>
      <c r="CR1148" s="87"/>
      <c r="CS1148" s="9"/>
      <c r="CT1148" s="9"/>
      <c r="CU1148" s="9"/>
      <c r="CV1148" s="10">
        <f t="shared" si="141"/>
        <v>0</v>
      </c>
      <c r="CW1148" s="12"/>
      <c r="CX1148" s="12"/>
      <c r="CY1148" s="11"/>
      <c r="CZ1148" s="9"/>
      <c r="DA1148" s="9"/>
      <c r="DB1148" s="9">
        <f ca="1">IFERROR(IF(COUNTA(DA$56:DA1148)=DA$54,DA1148,FORECAST(CU1148,OFFSET(DD$56:DD$254,MATCH(CU1148,DC$56:DC$254,1)-1,0,2), OFFSET(DC$56:DC$254,MATCH(CU1148,DC$56:DC$254,1)-1,0,2))),"")</f>
        <v>0</v>
      </c>
      <c r="DC1148" s="9" t="str">
        <f t="array" ref="DC1148">IFERROR(INDEX(CU$56:CU$1054,SMALL(IF(ISNUMBER(DA$56:DA$1054),ROW(CU$1:CU$999),""),ROW(CU1093))),"")</f>
        <v/>
      </c>
      <c r="DD1148" s="9" t="str">
        <f t="array" ref="DD1148">IFERROR(INDEX(DA$56:DA$1054,SMALL(IF(ISNUMBER(DA$56:DA$1054),ROW(DA$1:DA$999),""),ROW(DA1093))),"")</f>
        <v/>
      </c>
      <c r="DE1148" s="9"/>
      <c r="DF1148" s="9"/>
      <c r="DG1148" s="9"/>
      <c r="DH1148" s="9"/>
      <c r="DI1148" s="9"/>
      <c r="DJ1148" s="9"/>
      <c r="DK1148" s="87"/>
      <c r="DL1148" s="9"/>
      <c r="DM1148" s="9"/>
      <c r="DN1148" s="9"/>
      <c r="DO1148" s="10">
        <f t="shared" si="142"/>
        <v>0</v>
      </c>
      <c r="DP1148" s="12"/>
      <c r="DQ1148" s="12"/>
      <c r="DR1148" s="11"/>
      <c r="DS1148" s="9"/>
      <c r="DT1148" s="9"/>
      <c r="DU1148" s="9">
        <f ca="1">IFERROR(IF(COUNTA(DT$56:DT1148)=DT$54,DT1148,FORECAST(DN1148,OFFSET(DW$56:DW$254,MATCH(DN1148,DV$56:DV$254,1)-1,0,2), OFFSET(DV$56:DV$254,MATCH(DN1148,DV$56:DV$254,1)-1,0,2))),"")</f>
        <v>0</v>
      </c>
      <c r="DV1148" s="9" t="str">
        <f t="array" ref="DV1148">IFERROR(INDEX(DN$56:DN$1054,SMALL(IF(ISNUMBER(DT$56:DT$1054),ROW(DN$1:DN$999),""),ROW(DN1093))),"")</f>
        <v/>
      </c>
      <c r="DW1148" s="9" t="str">
        <f t="array" ref="DW1148">IFERROR(INDEX(DT$56:DT$1054,SMALL(IF(ISNUMBER(DT$56:DT$1054),ROW(DT$1:DT$999),""),ROW(DT1093))),"")</f>
        <v/>
      </c>
      <c r="DX1148" s="9"/>
      <c r="DY1148" s="9"/>
      <c r="DZ1148" s="9"/>
      <c r="EA1148" s="9"/>
      <c r="EB1148" s="9"/>
      <c r="EC1148" s="9"/>
      <c r="ED1148" s="87"/>
      <c r="EE1148" s="9"/>
      <c r="EF1148" s="9"/>
      <c r="EG1148" s="9"/>
      <c r="EH1148" s="10">
        <f t="shared" si="143"/>
        <v>0</v>
      </c>
      <c r="EI1148" s="12"/>
      <c r="EJ1148" s="12"/>
      <c r="EK1148" s="11"/>
      <c r="EL1148" s="9"/>
      <c r="EM1148" s="9"/>
      <c r="EN1148" s="9">
        <f ca="1">IFERROR(IF(COUNTA(EM$56:EM1148)=EM$54,EM1148,FORECAST(EG1148,OFFSET(EP$56:EP$254,MATCH(EG1148,EO$56:EO$254,1)-1,0,2), OFFSET(EO$56:EO$254,MATCH(EG1148,EO$56:EO$254,1)-1,0,2))),"")</f>
        <v>0</v>
      </c>
      <c r="EO1148" s="9" t="str">
        <f t="array" ref="EO1148">IFERROR(INDEX(EG$56:EG$1054,SMALL(IF(ISNUMBER(EM$56:EM$1054),ROW(EG$1:EG$999),""),ROW(EG1093))),"")</f>
        <v/>
      </c>
      <c r="EP1148" s="9" t="str">
        <f t="array" ref="EP1148">IFERROR(INDEX(EM$56:EM$1054,SMALL(IF(ISNUMBER(EM$56:EM$1054),ROW(EM$1:EM$999),""),ROW(EM1093))),"")</f>
        <v/>
      </c>
      <c r="EQ1148" s="9"/>
      <c r="ER1148" s="9"/>
      <c r="ES1148" s="9"/>
      <c r="ET1148" s="9"/>
      <c r="EU1148" s="9"/>
      <c r="EV1148" s="9"/>
    </row>
    <row r="1149" spans="1:152" x14ac:dyDescent="0.25">
      <c r="A1149" s="8"/>
      <c r="B1149" s="9"/>
      <c r="C1149" s="9"/>
      <c r="D1149" s="9"/>
      <c r="E1149" s="10">
        <f t="shared" si="136"/>
        <v>0</v>
      </c>
      <c r="F1149" s="12"/>
      <c r="G1149" s="12"/>
      <c r="H1149" s="11"/>
      <c r="I1149" s="9"/>
      <c r="J1149" s="9"/>
      <c r="K1149" s="9">
        <f ca="1">IFERROR(IF(COUNTA(J$56:J1149)=J$54,J1149,FORECAST(D1149,OFFSET(M$56:M$254,MATCH(D1149,L$56:L$254,1)-1,0,2), OFFSET(L$56:L$254,MATCH(D1149,L$56:L$254,1)-1,0,2))),"")</f>
        <v>0</v>
      </c>
      <c r="L1149" s="9" t="str">
        <f t="array" ref="L1149">IFERROR(INDEX(D$56:D$1054,SMALL(IF(ISNUMBER(J$56:J$1054),ROW(D$1:D$999),""),ROW(D1094))),"")</f>
        <v/>
      </c>
      <c r="M1149" s="9" t="str">
        <f t="array" ref="M1149">IFERROR(INDEX(J$56:J$1054,SMALL(IF(ISNUMBER(J$56:J$1054),ROW(J$1:J$999),""),ROW(J1094))),"")</f>
        <v/>
      </c>
      <c r="N1149" s="9"/>
      <c r="O1149" s="9"/>
      <c r="P1149" s="9"/>
      <c r="Q1149" s="9"/>
      <c r="R1149" s="9"/>
      <c r="S1149" s="9"/>
      <c r="T1149" s="87"/>
      <c r="U1149" s="9"/>
      <c r="V1149" s="9"/>
      <c r="W1149" s="9"/>
      <c r="X1149" s="10">
        <f t="shared" si="137"/>
        <v>0</v>
      </c>
      <c r="Y1149" s="12"/>
      <c r="Z1149" s="12"/>
      <c r="AA1149" s="11"/>
      <c r="AB1149" s="9"/>
      <c r="AC1149" s="9"/>
      <c r="AD1149" s="9">
        <f ca="1">IFERROR(IF(COUNTA(AC$56:AC1149)=AC$54,AC1149,FORECAST(W1149,OFFSET(AF$56:AF$254,MATCH(W1149,AE$56:AE$254,1)-1,0,2), OFFSET(AE$56:AE$254,MATCH(W1149,AE$56:AE$254,1)-1,0,2))),"")</f>
        <v>0</v>
      </c>
      <c r="AE1149" s="9" t="str">
        <f t="array" ref="AE1149">IFERROR(INDEX(W$56:W$1054,SMALL(IF(ISNUMBER(AC$56:AC$1054),ROW(W$1:W$999),""),ROW(W1094))),"")</f>
        <v/>
      </c>
      <c r="AF1149" s="9" t="str">
        <f t="array" ref="AF1149">IFERROR(INDEX(AC$56:AC$1054,SMALL(IF(ISNUMBER(AC$56:AC$1054),ROW(AC$1:AC$999),""),ROW(AC1094))),"")</f>
        <v/>
      </c>
      <c r="AG1149" s="9"/>
      <c r="AH1149" s="9"/>
      <c r="AI1149" s="9"/>
      <c r="AJ1149" s="9"/>
      <c r="AK1149" s="9"/>
      <c r="AL1149" s="9"/>
      <c r="AM1149" s="87"/>
      <c r="AN1149" s="9"/>
      <c r="AO1149" s="9"/>
      <c r="AP1149" s="9"/>
      <c r="AQ1149" s="10">
        <f t="shared" si="138"/>
        <v>0</v>
      </c>
      <c r="AR1149" s="12"/>
      <c r="AS1149" s="12"/>
      <c r="AT1149" s="11"/>
      <c r="AU1149" s="9"/>
      <c r="AV1149" s="9"/>
      <c r="AW1149" s="9">
        <f ca="1">IFERROR(IF(COUNTA(AV$56:AV1149)=AV$54,AV1149,FORECAST(AP1149,OFFSET(AY$56:AY$254,MATCH(AP1149,AX$56:AX$254,1)-1,0,2), OFFSET(AX$56:AX$254,MATCH(AP1149,AX$56:AX$254,1)-1,0,2))),"")</f>
        <v>0</v>
      </c>
      <c r="AX1149" s="9" t="str">
        <f t="array" ref="AX1149">IFERROR(INDEX(AP$56:AP$1054,SMALL(IF(ISNUMBER(AV$56:AV$1054),ROW(AP$1:AP$999),""),ROW(AP1094))),"")</f>
        <v/>
      </c>
      <c r="AY1149" s="9" t="str">
        <f t="array" ref="AY1149">IFERROR(INDEX(AV$56:AV$1054,SMALL(IF(ISNUMBER(AV$56:AV$1054),ROW(AV$1:AV$999),""),ROW(AV1094))),"")</f>
        <v/>
      </c>
      <c r="AZ1149" s="9"/>
      <c r="BA1149" s="9"/>
      <c r="BB1149" s="9"/>
      <c r="BC1149" s="9"/>
      <c r="BD1149" s="9"/>
      <c r="BE1149" s="9"/>
      <c r="BF1149" s="87"/>
      <c r="BG1149" s="9"/>
      <c r="BH1149" s="9"/>
      <c r="BI1149" s="9"/>
      <c r="BJ1149" s="10">
        <f t="shared" si="139"/>
        <v>0</v>
      </c>
      <c r="BK1149" s="12"/>
      <c r="BL1149" s="12"/>
      <c r="BM1149" s="11"/>
      <c r="BN1149" s="9"/>
      <c r="BO1149" s="9"/>
      <c r="BP1149" s="9">
        <f ca="1">IFERROR(IF(COUNTA(BO$56:BO1149)=BO$54,BO1149,FORECAST(BI1149,OFFSET(BR$56:BR$254,MATCH(BI1149,BQ$56:BQ$254,1)-1,0,2), OFFSET(BQ$56:BQ$254,MATCH(BI1149,BQ$56:BQ$254,1)-1,0,2))),"")</f>
        <v>0</v>
      </c>
      <c r="BQ1149" s="9" t="str">
        <f t="array" ref="BQ1149">IFERROR(INDEX(BI$56:BI$1054,SMALL(IF(ISNUMBER(BO$56:BO$1054),ROW(BI$1:BI$999),""),ROW(BI1094))),"")</f>
        <v/>
      </c>
      <c r="BR1149" s="9" t="str">
        <f t="array" ref="BR1149">IFERROR(INDEX(BO$56:BO$1054,SMALL(IF(ISNUMBER(BO$56:BO$1054),ROW(BO$1:BO$999),""),ROW(BO1094))),"")</f>
        <v/>
      </c>
      <c r="BS1149" s="9"/>
      <c r="BT1149" s="9"/>
      <c r="BU1149" s="9"/>
      <c r="BV1149" s="9"/>
      <c r="BW1149" s="9"/>
      <c r="BX1149" s="9"/>
      <c r="BY1149" s="87"/>
      <c r="BZ1149" s="9"/>
      <c r="CA1149" s="9"/>
      <c r="CB1149" s="9"/>
      <c r="CC1149" s="10">
        <f t="shared" si="140"/>
        <v>0</v>
      </c>
      <c r="CD1149" s="12"/>
      <c r="CE1149" s="12"/>
      <c r="CF1149" s="11"/>
      <c r="CG1149" s="9"/>
      <c r="CH1149" s="9"/>
      <c r="CI1149" s="9">
        <f ca="1">IFERROR(IF(COUNTA(CH$56:CH1149)=CH$54,CH1149,FORECAST(CB1149,OFFSET(CK$56:CK$254,MATCH(CB1149,CJ$56:CJ$254,1)-1,0,2), OFFSET(CJ$56:CJ$254,MATCH(CB1149,CJ$56:CJ$254,1)-1,0,2))),"")</f>
        <v>0</v>
      </c>
      <c r="CJ1149" s="9" t="str">
        <f t="array" ref="CJ1149">IFERROR(INDEX(CB$56:CB$1054,SMALL(IF(ISNUMBER(CH$56:CH$1054),ROW(CB$1:CB$999),""),ROW(CB1094))),"")</f>
        <v/>
      </c>
      <c r="CK1149" s="9" t="str">
        <f t="array" ref="CK1149">IFERROR(INDEX(CH$56:CH$1054,SMALL(IF(ISNUMBER(CH$56:CH$1054),ROW(CH$1:CH$999),""),ROW(CH1094))),"")</f>
        <v/>
      </c>
      <c r="CL1149" s="9"/>
      <c r="CM1149" s="9"/>
      <c r="CN1149" s="9"/>
      <c r="CO1149" s="9"/>
      <c r="CP1149" s="9"/>
      <c r="CQ1149" s="9"/>
      <c r="CR1149" s="87"/>
      <c r="CS1149" s="9"/>
      <c r="CT1149" s="9"/>
      <c r="CU1149" s="9"/>
      <c r="CV1149" s="10">
        <f t="shared" si="141"/>
        <v>0</v>
      </c>
      <c r="CW1149" s="12"/>
      <c r="CX1149" s="12"/>
      <c r="CY1149" s="11"/>
      <c r="CZ1149" s="9"/>
      <c r="DA1149" s="9"/>
      <c r="DB1149" s="9">
        <f ca="1">IFERROR(IF(COUNTA(DA$56:DA1149)=DA$54,DA1149,FORECAST(CU1149,OFFSET(DD$56:DD$254,MATCH(CU1149,DC$56:DC$254,1)-1,0,2), OFFSET(DC$56:DC$254,MATCH(CU1149,DC$56:DC$254,1)-1,0,2))),"")</f>
        <v>0</v>
      </c>
      <c r="DC1149" s="9" t="str">
        <f t="array" ref="DC1149">IFERROR(INDEX(CU$56:CU$1054,SMALL(IF(ISNUMBER(DA$56:DA$1054),ROW(CU$1:CU$999),""),ROW(CU1094))),"")</f>
        <v/>
      </c>
      <c r="DD1149" s="9" t="str">
        <f t="array" ref="DD1149">IFERROR(INDEX(DA$56:DA$1054,SMALL(IF(ISNUMBER(DA$56:DA$1054),ROW(DA$1:DA$999),""),ROW(DA1094))),"")</f>
        <v/>
      </c>
      <c r="DE1149" s="9"/>
      <c r="DF1149" s="9"/>
      <c r="DG1149" s="9"/>
      <c r="DH1149" s="9"/>
      <c r="DI1149" s="9"/>
      <c r="DJ1149" s="9"/>
      <c r="DK1149" s="87"/>
      <c r="DL1149" s="9"/>
      <c r="DM1149" s="9"/>
      <c r="DN1149" s="9"/>
      <c r="DO1149" s="10">
        <f t="shared" si="142"/>
        <v>0</v>
      </c>
      <c r="DP1149" s="12"/>
      <c r="DQ1149" s="12"/>
      <c r="DR1149" s="11"/>
      <c r="DS1149" s="9"/>
      <c r="DT1149" s="9"/>
      <c r="DU1149" s="9">
        <f ca="1">IFERROR(IF(COUNTA(DT$56:DT1149)=DT$54,DT1149,FORECAST(DN1149,OFFSET(DW$56:DW$254,MATCH(DN1149,DV$56:DV$254,1)-1,0,2), OFFSET(DV$56:DV$254,MATCH(DN1149,DV$56:DV$254,1)-1,0,2))),"")</f>
        <v>0</v>
      </c>
      <c r="DV1149" s="9" t="str">
        <f t="array" ref="DV1149">IFERROR(INDEX(DN$56:DN$1054,SMALL(IF(ISNUMBER(DT$56:DT$1054),ROW(DN$1:DN$999),""),ROW(DN1094))),"")</f>
        <v/>
      </c>
      <c r="DW1149" s="9" t="str">
        <f t="array" ref="DW1149">IFERROR(INDEX(DT$56:DT$1054,SMALL(IF(ISNUMBER(DT$56:DT$1054),ROW(DT$1:DT$999),""),ROW(DT1094))),"")</f>
        <v/>
      </c>
      <c r="DX1149" s="9"/>
      <c r="DY1149" s="9"/>
      <c r="DZ1149" s="9"/>
      <c r="EA1149" s="9"/>
      <c r="EB1149" s="9"/>
      <c r="EC1149" s="9"/>
      <c r="ED1149" s="87"/>
      <c r="EE1149" s="9"/>
      <c r="EF1149" s="9"/>
      <c r="EG1149" s="9"/>
      <c r="EH1149" s="10">
        <f t="shared" si="143"/>
        <v>0</v>
      </c>
      <c r="EI1149" s="12"/>
      <c r="EJ1149" s="12"/>
      <c r="EK1149" s="11"/>
      <c r="EL1149" s="9"/>
      <c r="EM1149" s="9"/>
      <c r="EN1149" s="9">
        <f ca="1">IFERROR(IF(COUNTA(EM$56:EM1149)=EM$54,EM1149,FORECAST(EG1149,OFFSET(EP$56:EP$254,MATCH(EG1149,EO$56:EO$254,1)-1,0,2), OFFSET(EO$56:EO$254,MATCH(EG1149,EO$56:EO$254,1)-1,0,2))),"")</f>
        <v>0</v>
      </c>
      <c r="EO1149" s="9" t="str">
        <f t="array" ref="EO1149">IFERROR(INDEX(EG$56:EG$1054,SMALL(IF(ISNUMBER(EM$56:EM$1054),ROW(EG$1:EG$999),""),ROW(EG1094))),"")</f>
        <v/>
      </c>
      <c r="EP1149" s="9" t="str">
        <f t="array" ref="EP1149">IFERROR(INDEX(EM$56:EM$1054,SMALL(IF(ISNUMBER(EM$56:EM$1054),ROW(EM$1:EM$999),""),ROW(EM1094))),"")</f>
        <v/>
      </c>
      <c r="EQ1149" s="9"/>
      <c r="ER1149" s="9"/>
      <c r="ES1149" s="9"/>
      <c r="ET1149" s="9"/>
      <c r="EU1149" s="9"/>
      <c r="EV1149" s="9"/>
    </row>
    <row r="1150" spans="1:152" x14ac:dyDescent="0.25">
      <c r="A1150" s="8"/>
      <c r="B1150" s="9"/>
      <c r="C1150" s="9"/>
      <c r="D1150" s="9"/>
      <c r="E1150" s="10">
        <f t="shared" si="136"/>
        <v>0</v>
      </c>
      <c r="F1150" s="12"/>
      <c r="G1150" s="12"/>
      <c r="H1150" s="11"/>
      <c r="I1150" s="9"/>
      <c r="J1150" s="9"/>
      <c r="K1150" s="9">
        <f ca="1">IFERROR(IF(COUNTA(J$56:J1150)=J$54,J1150,FORECAST(D1150,OFFSET(M$56:M$254,MATCH(D1150,L$56:L$254,1)-1,0,2), OFFSET(L$56:L$254,MATCH(D1150,L$56:L$254,1)-1,0,2))),"")</f>
        <v>0</v>
      </c>
      <c r="L1150" s="9" t="str">
        <f t="array" ref="L1150">IFERROR(INDEX(D$56:D$1054,SMALL(IF(ISNUMBER(J$56:J$1054),ROW(D$1:D$999),""),ROW(D1095))),"")</f>
        <v/>
      </c>
      <c r="M1150" s="9" t="str">
        <f t="array" ref="M1150">IFERROR(INDEX(J$56:J$1054,SMALL(IF(ISNUMBER(J$56:J$1054),ROW(J$1:J$999),""),ROW(J1095))),"")</f>
        <v/>
      </c>
      <c r="N1150" s="9"/>
      <c r="O1150" s="9"/>
      <c r="P1150" s="9"/>
      <c r="Q1150" s="9"/>
      <c r="R1150" s="9"/>
      <c r="S1150" s="9"/>
      <c r="T1150" s="87"/>
      <c r="U1150" s="9"/>
      <c r="V1150" s="9"/>
      <c r="W1150" s="9"/>
      <c r="X1150" s="10">
        <f t="shared" si="137"/>
        <v>0</v>
      </c>
      <c r="Y1150" s="12"/>
      <c r="Z1150" s="12"/>
      <c r="AA1150" s="11"/>
      <c r="AB1150" s="9"/>
      <c r="AC1150" s="9"/>
      <c r="AD1150" s="9">
        <f ca="1">IFERROR(IF(COUNTA(AC$56:AC1150)=AC$54,AC1150,FORECAST(W1150,OFFSET(AF$56:AF$254,MATCH(W1150,AE$56:AE$254,1)-1,0,2), OFFSET(AE$56:AE$254,MATCH(W1150,AE$56:AE$254,1)-1,0,2))),"")</f>
        <v>0</v>
      </c>
      <c r="AE1150" s="9" t="str">
        <f t="array" ref="AE1150">IFERROR(INDEX(W$56:W$1054,SMALL(IF(ISNUMBER(AC$56:AC$1054),ROW(W$1:W$999),""),ROW(W1095))),"")</f>
        <v/>
      </c>
      <c r="AF1150" s="9" t="str">
        <f t="array" ref="AF1150">IFERROR(INDEX(AC$56:AC$1054,SMALL(IF(ISNUMBER(AC$56:AC$1054),ROW(AC$1:AC$999),""),ROW(AC1095))),"")</f>
        <v/>
      </c>
      <c r="AG1150" s="9"/>
      <c r="AH1150" s="9"/>
      <c r="AI1150" s="9"/>
      <c r="AJ1150" s="9"/>
      <c r="AK1150" s="9"/>
      <c r="AL1150" s="9"/>
      <c r="AM1150" s="87"/>
      <c r="AN1150" s="9"/>
      <c r="AO1150" s="9"/>
      <c r="AP1150" s="9"/>
      <c r="AQ1150" s="10">
        <f t="shared" si="138"/>
        <v>0</v>
      </c>
      <c r="AR1150" s="12"/>
      <c r="AS1150" s="12"/>
      <c r="AT1150" s="11"/>
      <c r="AU1150" s="9"/>
      <c r="AV1150" s="9"/>
      <c r="AW1150" s="9">
        <f ca="1">IFERROR(IF(COUNTA(AV$56:AV1150)=AV$54,AV1150,FORECAST(AP1150,OFFSET(AY$56:AY$254,MATCH(AP1150,AX$56:AX$254,1)-1,0,2), OFFSET(AX$56:AX$254,MATCH(AP1150,AX$56:AX$254,1)-1,0,2))),"")</f>
        <v>0</v>
      </c>
      <c r="AX1150" s="9" t="str">
        <f t="array" ref="AX1150">IFERROR(INDEX(AP$56:AP$1054,SMALL(IF(ISNUMBER(AV$56:AV$1054),ROW(AP$1:AP$999),""),ROW(AP1095))),"")</f>
        <v/>
      </c>
      <c r="AY1150" s="9" t="str">
        <f t="array" ref="AY1150">IFERROR(INDEX(AV$56:AV$1054,SMALL(IF(ISNUMBER(AV$56:AV$1054),ROW(AV$1:AV$999),""),ROW(AV1095))),"")</f>
        <v/>
      </c>
      <c r="AZ1150" s="9"/>
      <c r="BA1150" s="9"/>
      <c r="BB1150" s="9"/>
      <c r="BC1150" s="9"/>
      <c r="BD1150" s="9"/>
      <c r="BE1150" s="9"/>
      <c r="BF1150" s="87"/>
      <c r="BG1150" s="9"/>
      <c r="BH1150" s="9"/>
      <c r="BI1150" s="9"/>
      <c r="BJ1150" s="10">
        <f t="shared" si="139"/>
        <v>0</v>
      </c>
      <c r="BK1150" s="12"/>
      <c r="BL1150" s="12"/>
      <c r="BM1150" s="11"/>
      <c r="BN1150" s="9"/>
      <c r="BO1150" s="9"/>
      <c r="BP1150" s="9">
        <f ca="1">IFERROR(IF(COUNTA(BO$56:BO1150)=BO$54,BO1150,FORECAST(BI1150,OFFSET(BR$56:BR$254,MATCH(BI1150,BQ$56:BQ$254,1)-1,0,2), OFFSET(BQ$56:BQ$254,MATCH(BI1150,BQ$56:BQ$254,1)-1,0,2))),"")</f>
        <v>0</v>
      </c>
      <c r="BQ1150" s="9" t="str">
        <f t="array" ref="BQ1150">IFERROR(INDEX(BI$56:BI$1054,SMALL(IF(ISNUMBER(BO$56:BO$1054),ROW(BI$1:BI$999),""),ROW(BI1095))),"")</f>
        <v/>
      </c>
      <c r="BR1150" s="9" t="str">
        <f t="array" ref="BR1150">IFERROR(INDEX(BO$56:BO$1054,SMALL(IF(ISNUMBER(BO$56:BO$1054),ROW(BO$1:BO$999),""),ROW(BO1095))),"")</f>
        <v/>
      </c>
      <c r="BS1150" s="9"/>
      <c r="BT1150" s="9"/>
      <c r="BU1150" s="9"/>
      <c r="BV1150" s="9"/>
      <c r="BW1150" s="9"/>
      <c r="BX1150" s="9"/>
      <c r="BY1150" s="87"/>
      <c r="BZ1150" s="9"/>
      <c r="CA1150" s="9"/>
      <c r="CB1150" s="9"/>
      <c r="CC1150" s="10">
        <f t="shared" si="140"/>
        <v>0</v>
      </c>
      <c r="CD1150" s="12"/>
      <c r="CE1150" s="12"/>
      <c r="CF1150" s="11"/>
      <c r="CG1150" s="9"/>
      <c r="CH1150" s="9"/>
      <c r="CI1150" s="9">
        <f ca="1">IFERROR(IF(COUNTA(CH$56:CH1150)=CH$54,CH1150,FORECAST(CB1150,OFFSET(CK$56:CK$254,MATCH(CB1150,CJ$56:CJ$254,1)-1,0,2), OFFSET(CJ$56:CJ$254,MATCH(CB1150,CJ$56:CJ$254,1)-1,0,2))),"")</f>
        <v>0</v>
      </c>
      <c r="CJ1150" s="9" t="str">
        <f t="array" ref="CJ1150">IFERROR(INDEX(CB$56:CB$1054,SMALL(IF(ISNUMBER(CH$56:CH$1054),ROW(CB$1:CB$999),""),ROW(CB1095))),"")</f>
        <v/>
      </c>
      <c r="CK1150" s="9" t="str">
        <f t="array" ref="CK1150">IFERROR(INDEX(CH$56:CH$1054,SMALL(IF(ISNUMBER(CH$56:CH$1054),ROW(CH$1:CH$999),""),ROW(CH1095))),"")</f>
        <v/>
      </c>
      <c r="CL1150" s="9"/>
      <c r="CM1150" s="9"/>
      <c r="CN1150" s="9"/>
      <c r="CO1150" s="9"/>
      <c r="CP1150" s="9"/>
      <c r="CQ1150" s="9"/>
      <c r="CR1150" s="87"/>
      <c r="CS1150" s="9"/>
      <c r="CT1150" s="9"/>
      <c r="CU1150" s="9"/>
      <c r="CV1150" s="10">
        <f t="shared" si="141"/>
        <v>0</v>
      </c>
      <c r="CW1150" s="12"/>
      <c r="CX1150" s="12"/>
      <c r="CY1150" s="11"/>
      <c r="CZ1150" s="9"/>
      <c r="DA1150" s="9"/>
      <c r="DB1150" s="9">
        <f ca="1">IFERROR(IF(COUNTA(DA$56:DA1150)=DA$54,DA1150,FORECAST(CU1150,OFFSET(DD$56:DD$254,MATCH(CU1150,DC$56:DC$254,1)-1,0,2), OFFSET(DC$56:DC$254,MATCH(CU1150,DC$56:DC$254,1)-1,0,2))),"")</f>
        <v>0</v>
      </c>
      <c r="DC1150" s="9" t="str">
        <f t="array" ref="DC1150">IFERROR(INDEX(CU$56:CU$1054,SMALL(IF(ISNUMBER(DA$56:DA$1054),ROW(CU$1:CU$999),""),ROW(CU1095))),"")</f>
        <v/>
      </c>
      <c r="DD1150" s="9" t="str">
        <f t="array" ref="DD1150">IFERROR(INDEX(DA$56:DA$1054,SMALL(IF(ISNUMBER(DA$56:DA$1054),ROW(DA$1:DA$999),""),ROW(DA1095))),"")</f>
        <v/>
      </c>
      <c r="DE1150" s="9"/>
      <c r="DF1150" s="9"/>
      <c r="DG1150" s="9"/>
      <c r="DH1150" s="9"/>
      <c r="DI1150" s="9"/>
      <c r="DJ1150" s="9"/>
      <c r="DK1150" s="87"/>
      <c r="DL1150" s="9"/>
      <c r="DM1150" s="9"/>
      <c r="DN1150" s="9"/>
      <c r="DO1150" s="10">
        <f t="shared" si="142"/>
        <v>0</v>
      </c>
      <c r="DP1150" s="12"/>
      <c r="DQ1150" s="12"/>
      <c r="DR1150" s="11"/>
      <c r="DS1150" s="9"/>
      <c r="DT1150" s="9"/>
      <c r="DU1150" s="9">
        <f ca="1">IFERROR(IF(COUNTA(DT$56:DT1150)=DT$54,DT1150,FORECAST(DN1150,OFFSET(DW$56:DW$254,MATCH(DN1150,DV$56:DV$254,1)-1,0,2), OFFSET(DV$56:DV$254,MATCH(DN1150,DV$56:DV$254,1)-1,0,2))),"")</f>
        <v>0</v>
      </c>
      <c r="DV1150" s="9" t="str">
        <f t="array" ref="DV1150">IFERROR(INDEX(DN$56:DN$1054,SMALL(IF(ISNUMBER(DT$56:DT$1054),ROW(DN$1:DN$999),""),ROW(DN1095))),"")</f>
        <v/>
      </c>
      <c r="DW1150" s="9" t="str">
        <f t="array" ref="DW1150">IFERROR(INDEX(DT$56:DT$1054,SMALL(IF(ISNUMBER(DT$56:DT$1054),ROW(DT$1:DT$999),""),ROW(DT1095))),"")</f>
        <v/>
      </c>
      <c r="DX1150" s="9"/>
      <c r="DY1150" s="9"/>
      <c r="DZ1150" s="9"/>
      <c r="EA1150" s="9"/>
      <c r="EB1150" s="9"/>
      <c r="EC1150" s="9"/>
      <c r="ED1150" s="87"/>
      <c r="EE1150" s="9"/>
      <c r="EF1150" s="9"/>
      <c r="EG1150" s="9"/>
      <c r="EH1150" s="10">
        <f t="shared" si="143"/>
        <v>0</v>
      </c>
      <c r="EI1150" s="12"/>
      <c r="EJ1150" s="12"/>
      <c r="EK1150" s="11"/>
      <c r="EL1150" s="9"/>
      <c r="EM1150" s="9"/>
      <c r="EN1150" s="9">
        <f ca="1">IFERROR(IF(COUNTA(EM$56:EM1150)=EM$54,EM1150,FORECAST(EG1150,OFFSET(EP$56:EP$254,MATCH(EG1150,EO$56:EO$254,1)-1,0,2), OFFSET(EO$56:EO$254,MATCH(EG1150,EO$56:EO$254,1)-1,0,2))),"")</f>
        <v>0</v>
      </c>
      <c r="EO1150" s="9" t="str">
        <f t="array" ref="EO1150">IFERROR(INDEX(EG$56:EG$1054,SMALL(IF(ISNUMBER(EM$56:EM$1054),ROW(EG$1:EG$999),""),ROW(EG1095))),"")</f>
        <v/>
      </c>
      <c r="EP1150" s="9" t="str">
        <f t="array" ref="EP1150">IFERROR(INDEX(EM$56:EM$1054,SMALL(IF(ISNUMBER(EM$56:EM$1054),ROW(EM$1:EM$999),""),ROW(EM1095))),"")</f>
        <v/>
      </c>
      <c r="EQ1150" s="9"/>
      <c r="ER1150" s="9"/>
      <c r="ES1150" s="9"/>
      <c r="ET1150" s="9"/>
      <c r="EU1150" s="9"/>
      <c r="EV1150" s="9"/>
    </row>
    <row r="1151" spans="1:152" x14ac:dyDescent="0.25">
      <c r="A1151" s="8"/>
      <c r="B1151" s="9"/>
      <c r="C1151" s="9"/>
      <c r="D1151" s="9"/>
      <c r="E1151" s="10">
        <f t="shared" si="136"/>
        <v>0</v>
      </c>
      <c r="F1151" s="12"/>
      <c r="G1151" s="12"/>
      <c r="H1151" s="11"/>
      <c r="I1151" s="9"/>
      <c r="J1151" s="9"/>
      <c r="K1151" s="9">
        <f ca="1">IFERROR(IF(COUNTA(J$56:J1151)=J$54,J1151,FORECAST(D1151,OFFSET(M$56:M$254,MATCH(D1151,L$56:L$254,1)-1,0,2), OFFSET(L$56:L$254,MATCH(D1151,L$56:L$254,1)-1,0,2))),"")</f>
        <v>0</v>
      </c>
      <c r="L1151" s="9" t="str">
        <f t="array" ref="L1151">IFERROR(INDEX(D$56:D$1054,SMALL(IF(ISNUMBER(J$56:J$1054),ROW(D$1:D$999),""),ROW(D1096))),"")</f>
        <v/>
      </c>
      <c r="M1151" s="9" t="str">
        <f t="array" ref="M1151">IFERROR(INDEX(J$56:J$1054,SMALL(IF(ISNUMBER(J$56:J$1054),ROW(J$1:J$999),""),ROW(J1096))),"")</f>
        <v/>
      </c>
      <c r="N1151" s="9"/>
      <c r="O1151" s="9"/>
      <c r="P1151" s="9"/>
      <c r="Q1151" s="9"/>
      <c r="R1151" s="9"/>
      <c r="S1151" s="9"/>
      <c r="T1151" s="87"/>
      <c r="U1151" s="9"/>
      <c r="V1151" s="9"/>
      <c r="W1151" s="9"/>
      <c r="X1151" s="10">
        <f t="shared" si="137"/>
        <v>0</v>
      </c>
      <c r="Y1151" s="12"/>
      <c r="Z1151" s="12"/>
      <c r="AA1151" s="11"/>
      <c r="AB1151" s="9"/>
      <c r="AC1151" s="9"/>
      <c r="AD1151" s="9">
        <f ca="1">IFERROR(IF(COUNTA(AC$56:AC1151)=AC$54,AC1151,FORECAST(W1151,OFFSET(AF$56:AF$254,MATCH(W1151,AE$56:AE$254,1)-1,0,2), OFFSET(AE$56:AE$254,MATCH(W1151,AE$56:AE$254,1)-1,0,2))),"")</f>
        <v>0</v>
      </c>
      <c r="AE1151" s="9" t="str">
        <f t="array" ref="AE1151">IFERROR(INDEX(W$56:W$1054,SMALL(IF(ISNUMBER(AC$56:AC$1054),ROW(W$1:W$999),""),ROW(W1096))),"")</f>
        <v/>
      </c>
      <c r="AF1151" s="9" t="str">
        <f t="array" ref="AF1151">IFERROR(INDEX(AC$56:AC$1054,SMALL(IF(ISNUMBER(AC$56:AC$1054),ROW(AC$1:AC$999),""),ROW(AC1096))),"")</f>
        <v/>
      </c>
      <c r="AG1151" s="9"/>
      <c r="AH1151" s="9"/>
      <c r="AI1151" s="9"/>
      <c r="AJ1151" s="9"/>
      <c r="AK1151" s="9"/>
      <c r="AL1151" s="9"/>
      <c r="AM1151" s="87"/>
      <c r="AN1151" s="9"/>
      <c r="AO1151" s="9"/>
      <c r="AP1151" s="9"/>
      <c r="AQ1151" s="10">
        <f t="shared" si="138"/>
        <v>0</v>
      </c>
      <c r="AR1151" s="12"/>
      <c r="AS1151" s="12"/>
      <c r="AT1151" s="11"/>
      <c r="AU1151" s="9"/>
      <c r="AV1151" s="9"/>
      <c r="AW1151" s="9">
        <f ca="1">IFERROR(IF(COUNTA(AV$56:AV1151)=AV$54,AV1151,FORECAST(AP1151,OFFSET(AY$56:AY$254,MATCH(AP1151,AX$56:AX$254,1)-1,0,2), OFFSET(AX$56:AX$254,MATCH(AP1151,AX$56:AX$254,1)-1,0,2))),"")</f>
        <v>0</v>
      </c>
      <c r="AX1151" s="9" t="str">
        <f t="array" ref="AX1151">IFERROR(INDEX(AP$56:AP$1054,SMALL(IF(ISNUMBER(AV$56:AV$1054),ROW(AP$1:AP$999),""),ROW(AP1096))),"")</f>
        <v/>
      </c>
      <c r="AY1151" s="9" t="str">
        <f t="array" ref="AY1151">IFERROR(INDEX(AV$56:AV$1054,SMALL(IF(ISNUMBER(AV$56:AV$1054),ROW(AV$1:AV$999),""),ROW(AV1096))),"")</f>
        <v/>
      </c>
      <c r="AZ1151" s="9"/>
      <c r="BA1151" s="9"/>
      <c r="BB1151" s="9"/>
      <c r="BC1151" s="9"/>
      <c r="BD1151" s="9"/>
      <c r="BE1151" s="9"/>
      <c r="BF1151" s="87"/>
      <c r="BG1151" s="9"/>
      <c r="BH1151" s="9"/>
      <c r="BI1151" s="9"/>
      <c r="BJ1151" s="10">
        <f t="shared" si="139"/>
        <v>0</v>
      </c>
      <c r="BK1151" s="12"/>
      <c r="BL1151" s="12"/>
      <c r="BM1151" s="11"/>
      <c r="BN1151" s="9"/>
      <c r="BO1151" s="9"/>
      <c r="BP1151" s="9">
        <f ca="1">IFERROR(IF(COUNTA(BO$56:BO1151)=BO$54,BO1151,FORECAST(BI1151,OFFSET(BR$56:BR$254,MATCH(BI1151,BQ$56:BQ$254,1)-1,0,2), OFFSET(BQ$56:BQ$254,MATCH(BI1151,BQ$56:BQ$254,1)-1,0,2))),"")</f>
        <v>0</v>
      </c>
      <c r="BQ1151" s="9" t="str">
        <f t="array" ref="BQ1151">IFERROR(INDEX(BI$56:BI$1054,SMALL(IF(ISNUMBER(BO$56:BO$1054),ROW(BI$1:BI$999),""),ROW(BI1096))),"")</f>
        <v/>
      </c>
      <c r="BR1151" s="9" t="str">
        <f t="array" ref="BR1151">IFERROR(INDEX(BO$56:BO$1054,SMALL(IF(ISNUMBER(BO$56:BO$1054),ROW(BO$1:BO$999),""),ROW(BO1096))),"")</f>
        <v/>
      </c>
      <c r="BS1151" s="9"/>
      <c r="BT1151" s="9"/>
      <c r="BU1151" s="9"/>
      <c r="BV1151" s="9"/>
      <c r="BW1151" s="9"/>
      <c r="BX1151" s="9"/>
      <c r="BY1151" s="87"/>
      <c r="BZ1151" s="9"/>
      <c r="CA1151" s="9"/>
      <c r="CB1151" s="9"/>
      <c r="CC1151" s="10">
        <f t="shared" si="140"/>
        <v>0</v>
      </c>
      <c r="CD1151" s="12"/>
      <c r="CE1151" s="12"/>
      <c r="CF1151" s="11"/>
      <c r="CG1151" s="9"/>
      <c r="CH1151" s="9"/>
      <c r="CI1151" s="9">
        <f ca="1">IFERROR(IF(COUNTA(CH$56:CH1151)=CH$54,CH1151,FORECAST(CB1151,OFFSET(CK$56:CK$254,MATCH(CB1151,CJ$56:CJ$254,1)-1,0,2), OFFSET(CJ$56:CJ$254,MATCH(CB1151,CJ$56:CJ$254,1)-1,0,2))),"")</f>
        <v>0</v>
      </c>
      <c r="CJ1151" s="9" t="str">
        <f t="array" ref="CJ1151">IFERROR(INDEX(CB$56:CB$1054,SMALL(IF(ISNUMBER(CH$56:CH$1054),ROW(CB$1:CB$999),""),ROW(CB1096))),"")</f>
        <v/>
      </c>
      <c r="CK1151" s="9" t="str">
        <f t="array" ref="CK1151">IFERROR(INDEX(CH$56:CH$1054,SMALL(IF(ISNUMBER(CH$56:CH$1054),ROW(CH$1:CH$999),""),ROW(CH1096))),"")</f>
        <v/>
      </c>
      <c r="CL1151" s="9"/>
      <c r="CM1151" s="9"/>
      <c r="CN1151" s="9"/>
      <c r="CO1151" s="9"/>
      <c r="CP1151" s="9"/>
      <c r="CQ1151" s="9"/>
      <c r="CR1151" s="87"/>
      <c r="CS1151" s="9"/>
      <c r="CT1151" s="9"/>
      <c r="CU1151" s="9"/>
      <c r="CV1151" s="10">
        <f t="shared" si="141"/>
        <v>0</v>
      </c>
      <c r="CW1151" s="12"/>
      <c r="CX1151" s="12"/>
      <c r="CY1151" s="11"/>
      <c r="CZ1151" s="9"/>
      <c r="DA1151" s="9"/>
      <c r="DB1151" s="9">
        <f ca="1">IFERROR(IF(COUNTA(DA$56:DA1151)=DA$54,DA1151,FORECAST(CU1151,OFFSET(DD$56:DD$254,MATCH(CU1151,DC$56:DC$254,1)-1,0,2), OFFSET(DC$56:DC$254,MATCH(CU1151,DC$56:DC$254,1)-1,0,2))),"")</f>
        <v>0</v>
      </c>
      <c r="DC1151" s="9" t="str">
        <f t="array" ref="DC1151">IFERROR(INDEX(CU$56:CU$1054,SMALL(IF(ISNUMBER(DA$56:DA$1054),ROW(CU$1:CU$999),""),ROW(CU1096))),"")</f>
        <v/>
      </c>
      <c r="DD1151" s="9" t="str">
        <f t="array" ref="DD1151">IFERROR(INDEX(DA$56:DA$1054,SMALL(IF(ISNUMBER(DA$56:DA$1054),ROW(DA$1:DA$999),""),ROW(DA1096))),"")</f>
        <v/>
      </c>
      <c r="DE1151" s="9"/>
      <c r="DF1151" s="9"/>
      <c r="DG1151" s="9"/>
      <c r="DH1151" s="9"/>
      <c r="DI1151" s="9"/>
      <c r="DJ1151" s="9"/>
      <c r="DK1151" s="87"/>
      <c r="DL1151" s="9"/>
      <c r="DM1151" s="9"/>
      <c r="DN1151" s="9"/>
      <c r="DO1151" s="10">
        <f t="shared" si="142"/>
        <v>0</v>
      </c>
      <c r="DP1151" s="12"/>
      <c r="DQ1151" s="12"/>
      <c r="DR1151" s="11"/>
      <c r="DS1151" s="9"/>
      <c r="DT1151" s="9"/>
      <c r="DU1151" s="9">
        <f ca="1">IFERROR(IF(COUNTA(DT$56:DT1151)=DT$54,DT1151,FORECAST(DN1151,OFFSET(DW$56:DW$254,MATCH(DN1151,DV$56:DV$254,1)-1,0,2), OFFSET(DV$56:DV$254,MATCH(DN1151,DV$56:DV$254,1)-1,0,2))),"")</f>
        <v>0</v>
      </c>
      <c r="DV1151" s="9" t="str">
        <f t="array" ref="DV1151">IFERROR(INDEX(DN$56:DN$1054,SMALL(IF(ISNUMBER(DT$56:DT$1054),ROW(DN$1:DN$999),""),ROW(DN1096))),"")</f>
        <v/>
      </c>
      <c r="DW1151" s="9" t="str">
        <f t="array" ref="DW1151">IFERROR(INDEX(DT$56:DT$1054,SMALL(IF(ISNUMBER(DT$56:DT$1054),ROW(DT$1:DT$999),""),ROW(DT1096))),"")</f>
        <v/>
      </c>
      <c r="DX1151" s="9"/>
      <c r="DY1151" s="9"/>
      <c r="DZ1151" s="9"/>
      <c r="EA1151" s="9"/>
      <c r="EB1151" s="9"/>
      <c r="EC1151" s="9"/>
      <c r="ED1151" s="87"/>
      <c r="EE1151" s="9"/>
      <c r="EF1151" s="9"/>
      <c r="EG1151" s="9"/>
      <c r="EH1151" s="10">
        <f t="shared" si="143"/>
        <v>0</v>
      </c>
      <c r="EI1151" s="12"/>
      <c r="EJ1151" s="12"/>
      <c r="EK1151" s="11"/>
      <c r="EL1151" s="9"/>
      <c r="EM1151" s="9"/>
      <c r="EN1151" s="9">
        <f ca="1">IFERROR(IF(COUNTA(EM$56:EM1151)=EM$54,EM1151,FORECAST(EG1151,OFFSET(EP$56:EP$254,MATCH(EG1151,EO$56:EO$254,1)-1,0,2), OFFSET(EO$56:EO$254,MATCH(EG1151,EO$56:EO$254,1)-1,0,2))),"")</f>
        <v>0</v>
      </c>
      <c r="EO1151" s="9" t="str">
        <f t="array" ref="EO1151">IFERROR(INDEX(EG$56:EG$1054,SMALL(IF(ISNUMBER(EM$56:EM$1054),ROW(EG$1:EG$999),""),ROW(EG1096))),"")</f>
        <v/>
      </c>
      <c r="EP1151" s="9" t="str">
        <f t="array" ref="EP1151">IFERROR(INDEX(EM$56:EM$1054,SMALL(IF(ISNUMBER(EM$56:EM$1054),ROW(EM$1:EM$999),""),ROW(EM1096))),"")</f>
        <v/>
      </c>
      <c r="EQ1151" s="9"/>
      <c r="ER1151" s="9"/>
      <c r="ES1151" s="9"/>
      <c r="ET1151" s="9"/>
      <c r="EU1151" s="9"/>
      <c r="EV1151" s="9"/>
    </row>
    <row r="1152" spans="1:152" x14ac:dyDescent="0.25">
      <c r="A1152" s="8"/>
      <c r="B1152" s="9"/>
      <c r="C1152" s="9"/>
      <c r="D1152" s="9"/>
      <c r="E1152" s="10">
        <f t="shared" si="136"/>
        <v>0</v>
      </c>
      <c r="F1152" s="12"/>
      <c r="G1152" s="12"/>
      <c r="H1152" s="11"/>
      <c r="I1152" s="9"/>
      <c r="J1152" s="9"/>
      <c r="K1152" s="9">
        <f ca="1">IFERROR(IF(COUNTA(J$56:J1152)=J$54,J1152,FORECAST(D1152,OFFSET(M$56:M$254,MATCH(D1152,L$56:L$254,1)-1,0,2), OFFSET(L$56:L$254,MATCH(D1152,L$56:L$254,1)-1,0,2))),"")</f>
        <v>0</v>
      </c>
      <c r="L1152" s="9" t="str">
        <f t="array" ref="L1152">IFERROR(INDEX(D$56:D$1054,SMALL(IF(ISNUMBER(J$56:J$1054),ROW(D$1:D$999),""),ROW(D1097))),"")</f>
        <v/>
      </c>
      <c r="M1152" s="9" t="str">
        <f t="array" ref="M1152">IFERROR(INDEX(J$56:J$1054,SMALL(IF(ISNUMBER(J$56:J$1054),ROW(J$1:J$999),""),ROW(J1097))),"")</f>
        <v/>
      </c>
      <c r="N1152" s="9"/>
      <c r="O1152" s="9"/>
      <c r="P1152" s="9"/>
      <c r="Q1152" s="9"/>
      <c r="R1152" s="9"/>
      <c r="S1152" s="9"/>
      <c r="T1152" s="87"/>
      <c r="U1152" s="9"/>
      <c r="V1152" s="9"/>
      <c r="W1152" s="9"/>
      <c r="X1152" s="10">
        <f t="shared" si="137"/>
        <v>0</v>
      </c>
      <c r="Y1152" s="12"/>
      <c r="Z1152" s="12"/>
      <c r="AA1152" s="11"/>
      <c r="AB1152" s="9"/>
      <c r="AC1152" s="9"/>
      <c r="AD1152" s="9">
        <f ca="1">IFERROR(IF(COUNTA(AC$56:AC1152)=AC$54,AC1152,FORECAST(W1152,OFFSET(AF$56:AF$254,MATCH(W1152,AE$56:AE$254,1)-1,0,2), OFFSET(AE$56:AE$254,MATCH(W1152,AE$56:AE$254,1)-1,0,2))),"")</f>
        <v>0</v>
      </c>
      <c r="AE1152" s="9" t="str">
        <f t="array" ref="AE1152">IFERROR(INDEX(W$56:W$1054,SMALL(IF(ISNUMBER(AC$56:AC$1054),ROW(W$1:W$999),""),ROW(W1097))),"")</f>
        <v/>
      </c>
      <c r="AF1152" s="9" t="str">
        <f t="array" ref="AF1152">IFERROR(INDEX(AC$56:AC$1054,SMALL(IF(ISNUMBER(AC$56:AC$1054),ROW(AC$1:AC$999),""),ROW(AC1097))),"")</f>
        <v/>
      </c>
      <c r="AG1152" s="9"/>
      <c r="AH1152" s="9"/>
      <c r="AI1152" s="9"/>
      <c r="AJ1152" s="9"/>
      <c r="AK1152" s="9"/>
      <c r="AL1152" s="9"/>
      <c r="AM1152" s="87"/>
      <c r="AN1152" s="9"/>
      <c r="AO1152" s="9"/>
      <c r="AP1152" s="9"/>
      <c r="AQ1152" s="10">
        <f t="shared" si="138"/>
        <v>0</v>
      </c>
      <c r="AR1152" s="12"/>
      <c r="AS1152" s="12"/>
      <c r="AT1152" s="11"/>
      <c r="AU1152" s="9"/>
      <c r="AV1152" s="9"/>
      <c r="AW1152" s="9">
        <f ca="1">IFERROR(IF(COUNTA(AV$56:AV1152)=AV$54,AV1152,FORECAST(AP1152,OFFSET(AY$56:AY$254,MATCH(AP1152,AX$56:AX$254,1)-1,0,2), OFFSET(AX$56:AX$254,MATCH(AP1152,AX$56:AX$254,1)-1,0,2))),"")</f>
        <v>0</v>
      </c>
      <c r="AX1152" s="9" t="str">
        <f t="array" ref="AX1152">IFERROR(INDEX(AP$56:AP$1054,SMALL(IF(ISNUMBER(AV$56:AV$1054),ROW(AP$1:AP$999),""),ROW(AP1097))),"")</f>
        <v/>
      </c>
      <c r="AY1152" s="9" t="str">
        <f t="array" ref="AY1152">IFERROR(INDEX(AV$56:AV$1054,SMALL(IF(ISNUMBER(AV$56:AV$1054),ROW(AV$1:AV$999),""),ROW(AV1097))),"")</f>
        <v/>
      </c>
      <c r="AZ1152" s="9"/>
      <c r="BA1152" s="9"/>
      <c r="BB1152" s="9"/>
      <c r="BC1152" s="9"/>
      <c r="BD1152" s="9"/>
      <c r="BE1152" s="9"/>
      <c r="BF1152" s="87"/>
      <c r="BG1152" s="9"/>
      <c r="BH1152" s="9"/>
      <c r="BI1152" s="9"/>
      <c r="BJ1152" s="10">
        <f t="shared" si="139"/>
        <v>0</v>
      </c>
      <c r="BK1152" s="12"/>
      <c r="BL1152" s="12"/>
      <c r="BM1152" s="11"/>
      <c r="BN1152" s="9"/>
      <c r="BO1152" s="9"/>
      <c r="BP1152" s="9">
        <f ca="1">IFERROR(IF(COUNTA(BO$56:BO1152)=BO$54,BO1152,FORECAST(BI1152,OFFSET(BR$56:BR$254,MATCH(BI1152,BQ$56:BQ$254,1)-1,0,2), OFFSET(BQ$56:BQ$254,MATCH(BI1152,BQ$56:BQ$254,1)-1,0,2))),"")</f>
        <v>0</v>
      </c>
      <c r="BQ1152" s="9" t="str">
        <f t="array" ref="BQ1152">IFERROR(INDEX(BI$56:BI$1054,SMALL(IF(ISNUMBER(BO$56:BO$1054),ROW(BI$1:BI$999),""),ROW(BI1097))),"")</f>
        <v/>
      </c>
      <c r="BR1152" s="9" t="str">
        <f t="array" ref="BR1152">IFERROR(INDEX(BO$56:BO$1054,SMALL(IF(ISNUMBER(BO$56:BO$1054),ROW(BO$1:BO$999),""),ROW(BO1097))),"")</f>
        <v/>
      </c>
      <c r="BS1152" s="9"/>
      <c r="BT1152" s="9"/>
      <c r="BU1152" s="9"/>
      <c r="BV1152" s="9"/>
      <c r="BW1152" s="9"/>
      <c r="BX1152" s="9"/>
      <c r="BY1152" s="87"/>
      <c r="BZ1152" s="9"/>
      <c r="CA1152" s="9"/>
      <c r="CB1152" s="9"/>
      <c r="CC1152" s="10">
        <f t="shared" si="140"/>
        <v>0</v>
      </c>
      <c r="CD1152" s="12"/>
      <c r="CE1152" s="12"/>
      <c r="CF1152" s="11"/>
      <c r="CG1152" s="9"/>
      <c r="CH1152" s="9"/>
      <c r="CI1152" s="9">
        <f ca="1">IFERROR(IF(COUNTA(CH$56:CH1152)=CH$54,CH1152,FORECAST(CB1152,OFFSET(CK$56:CK$254,MATCH(CB1152,CJ$56:CJ$254,1)-1,0,2), OFFSET(CJ$56:CJ$254,MATCH(CB1152,CJ$56:CJ$254,1)-1,0,2))),"")</f>
        <v>0</v>
      </c>
      <c r="CJ1152" s="9" t="str">
        <f t="array" ref="CJ1152">IFERROR(INDEX(CB$56:CB$1054,SMALL(IF(ISNUMBER(CH$56:CH$1054),ROW(CB$1:CB$999),""),ROW(CB1097))),"")</f>
        <v/>
      </c>
      <c r="CK1152" s="9" t="str">
        <f t="array" ref="CK1152">IFERROR(INDEX(CH$56:CH$1054,SMALL(IF(ISNUMBER(CH$56:CH$1054),ROW(CH$1:CH$999),""),ROW(CH1097))),"")</f>
        <v/>
      </c>
      <c r="CL1152" s="9"/>
      <c r="CM1152" s="9"/>
      <c r="CN1152" s="9"/>
      <c r="CO1152" s="9"/>
      <c r="CP1152" s="9"/>
      <c r="CQ1152" s="9"/>
      <c r="CR1152" s="87"/>
      <c r="CS1152" s="9"/>
      <c r="CT1152" s="9"/>
      <c r="CU1152" s="9"/>
      <c r="CV1152" s="10">
        <f t="shared" si="141"/>
        <v>0</v>
      </c>
      <c r="CW1152" s="12"/>
      <c r="CX1152" s="12"/>
      <c r="CY1152" s="11"/>
      <c r="CZ1152" s="9"/>
      <c r="DA1152" s="9"/>
      <c r="DB1152" s="9">
        <f ca="1">IFERROR(IF(COUNTA(DA$56:DA1152)=DA$54,DA1152,FORECAST(CU1152,OFFSET(DD$56:DD$254,MATCH(CU1152,DC$56:DC$254,1)-1,0,2), OFFSET(DC$56:DC$254,MATCH(CU1152,DC$56:DC$254,1)-1,0,2))),"")</f>
        <v>0</v>
      </c>
      <c r="DC1152" s="9" t="str">
        <f t="array" ref="DC1152">IFERROR(INDEX(CU$56:CU$1054,SMALL(IF(ISNUMBER(DA$56:DA$1054),ROW(CU$1:CU$999),""),ROW(CU1097))),"")</f>
        <v/>
      </c>
      <c r="DD1152" s="9" t="str">
        <f t="array" ref="DD1152">IFERROR(INDEX(DA$56:DA$1054,SMALL(IF(ISNUMBER(DA$56:DA$1054),ROW(DA$1:DA$999),""),ROW(DA1097))),"")</f>
        <v/>
      </c>
      <c r="DE1152" s="9"/>
      <c r="DF1152" s="9"/>
      <c r="DG1152" s="9"/>
      <c r="DH1152" s="9"/>
      <c r="DI1152" s="9"/>
      <c r="DJ1152" s="9"/>
      <c r="DK1152" s="87"/>
      <c r="DL1152" s="9"/>
      <c r="DM1152" s="9"/>
      <c r="DN1152" s="9"/>
      <c r="DO1152" s="10">
        <f t="shared" si="142"/>
        <v>0</v>
      </c>
      <c r="DP1152" s="12"/>
      <c r="DQ1152" s="12"/>
      <c r="DR1152" s="11"/>
      <c r="DS1152" s="9"/>
      <c r="DT1152" s="9"/>
      <c r="DU1152" s="9">
        <f ca="1">IFERROR(IF(COUNTA(DT$56:DT1152)=DT$54,DT1152,FORECAST(DN1152,OFFSET(DW$56:DW$254,MATCH(DN1152,DV$56:DV$254,1)-1,0,2), OFFSET(DV$56:DV$254,MATCH(DN1152,DV$56:DV$254,1)-1,0,2))),"")</f>
        <v>0</v>
      </c>
      <c r="DV1152" s="9" t="str">
        <f t="array" ref="DV1152">IFERROR(INDEX(DN$56:DN$1054,SMALL(IF(ISNUMBER(DT$56:DT$1054),ROW(DN$1:DN$999),""),ROW(DN1097))),"")</f>
        <v/>
      </c>
      <c r="DW1152" s="9" t="str">
        <f t="array" ref="DW1152">IFERROR(INDEX(DT$56:DT$1054,SMALL(IF(ISNUMBER(DT$56:DT$1054),ROW(DT$1:DT$999),""),ROW(DT1097))),"")</f>
        <v/>
      </c>
      <c r="DX1152" s="9"/>
      <c r="DY1152" s="9"/>
      <c r="DZ1152" s="9"/>
      <c r="EA1152" s="9"/>
      <c r="EB1152" s="9"/>
      <c r="EC1152" s="9"/>
      <c r="ED1152" s="87"/>
      <c r="EE1152" s="9"/>
      <c r="EF1152" s="9"/>
      <c r="EG1152" s="9"/>
      <c r="EH1152" s="10">
        <f t="shared" si="143"/>
        <v>0</v>
      </c>
      <c r="EI1152" s="12"/>
      <c r="EJ1152" s="12"/>
      <c r="EK1152" s="11"/>
      <c r="EL1152" s="9"/>
      <c r="EM1152" s="9"/>
      <c r="EN1152" s="9">
        <f ca="1">IFERROR(IF(COUNTA(EM$56:EM1152)=EM$54,EM1152,FORECAST(EG1152,OFFSET(EP$56:EP$254,MATCH(EG1152,EO$56:EO$254,1)-1,0,2), OFFSET(EO$56:EO$254,MATCH(EG1152,EO$56:EO$254,1)-1,0,2))),"")</f>
        <v>0</v>
      </c>
      <c r="EO1152" s="9" t="str">
        <f t="array" ref="EO1152">IFERROR(INDEX(EG$56:EG$1054,SMALL(IF(ISNUMBER(EM$56:EM$1054),ROW(EG$1:EG$999),""),ROW(EG1097))),"")</f>
        <v/>
      </c>
      <c r="EP1152" s="9" t="str">
        <f t="array" ref="EP1152">IFERROR(INDEX(EM$56:EM$1054,SMALL(IF(ISNUMBER(EM$56:EM$1054),ROW(EM$1:EM$999),""),ROW(EM1097))),"")</f>
        <v/>
      </c>
      <c r="EQ1152" s="9"/>
      <c r="ER1152" s="9"/>
      <c r="ES1152" s="9"/>
      <c r="ET1152" s="9"/>
      <c r="EU1152" s="9"/>
      <c r="EV1152" s="9"/>
    </row>
    <row r="1153" spans="1:152" x14ac:dyDescent="0.25">
      <c r="A1153" s="8"/>
      <c r="B1153" s="9"/>
      <c r="C1153" s="9"/>
      <c r="D1153" s="9"/>
      <c r="E1153" s="10">
        <f t="shared" si="136"/>
        <v>0</v>
      </c>
      <c r="F1153" s="12"/>
      <c r="G1153" s="12"/>
      <c r="H1153" s="11"/>
      <c r="I1153" s="9"/>
      <c r="J1153" s="9"/>
      <c r="K1153" s="9">
        <f ca="1">IFERROR(IF(COUNTA(J$56:J1153)=J$54,J1153,FORECAST(D1153,OFFSET(M$56:M$254,MATCH(D1153,L$56:L$254,1)-1,0,2), OFFSET(L$56:L$254,MATCH(D1153,L$56:L$254,1)-1,0,2))),"")</f>
        <v>0</v>
      </c>
      <c r="L1153" s="9" t="str">
        <f t="array" ref="L1153">IFERROR(INDEX(D$56:D$1054,SMALL(IF(ISNUMBER(J$56:J$1054),ROW(D$1:D$999),""),ROW(D1098))),"")</f>
        <v/>
      </c>
      <c r="M1153" s="9" t="str">
        <f t="array" ref="M1153">IFERROR(INDEX(J$56:J$1054,SMALL(IF(ISNUMBER(J$56:J$1054),ROW(J$1:J$999),""),ROW(J1098))),"")</f>
        <v/>
      </c>
      <c r="N1153" s="9"/>
      <c r="O1153" s="9"/>
      <c r="P1153" s="9"/>
      <c r="Q1153" s="9"/>
      <c r="R1153" s="9"/>
      <c r="S1153" s="9"/>
      <c r="T1153" s="87"/>
      <c r="U1153" s="9"/>
      <c r="V1153" s="9"/>
      <c r="W1153" s="9"/>
      <c r="X1153" s="10">
        <f t="shared" si="137"/>
        <v>0</v>
      </c>
      <c r="Y1153" s="12"/>
      <c r="Z1153" s="12"/>
      <c r="AA1153" s="11"/>
      <c r="AB1153" s="9"/>
      <c r="AC1153" s="9"/>
      <c r="AD1153" s="9">
        <f ca="1">IFERROR(IF(COUNTA(AC$56:AC1153)=AC$54,AC1153,FORECAST(W1153,OFFSET(AF$56:AF$254,MATCH(W1153,AE$56:AE$254,1)-1,0,2), OFFSET(AE$56:AE$254,MATCH(W1153,AE$56:AE$254,1)-1,0,2))),"")</f>
        <v>0</v>
      </c>
      <c r="AE1153" s="9" t="str">
        <f t="array" ref="AE1153">IFERROR(INDEX(W$56:W$1054,SMALL(IF(ISNUMBER(AC$56:AC$1054),ROW(W$1:W$999),""),ROW(W1098))),"")</f>
        <v/>
      </c>
      <c r="AF1153" s="9" t="str">
        <f t="array" ref="AF1153">IFERROR(INDEX(AC$56:AC$1054,SMALL(IF(ISNUMBER(AC$56:AC$1054),ROW(AC$1:AC$999),""),ROW(AC1098))),"")</f>
        <v/>
      </c>
      <c r="AG1153" s="9"/>
      <c r="AH1153" s="9"/>
      <c r="AI1153" s="9"/>
      <c r="AJ1153" s="9"/>
      <c r="AK1153" s="9"/>
      <c r="AL1153" s="9"/>
      <c r="AM1153" s="87"/>
      <c r="AN1153" s="9"/>
      <c r="AO1153" s="9"/>
      <c r="AP1153" s="9"/>
      <c r="AQ1153" s="10">
        <f t="shared" si="138"/>
        <v>0</v>
      </c>
      <c r="AR1153" s="12"/>
      <c r="AS1153" s="12"/>
      <c r="AT1153" s="11"/>
      <c r="AU1153" s="9"/>
      <c r="AV1153" s="9"/>
      <c r="AW1153" s="9">
        <f ca="1">IFERROR(IF(COUNTA(AV$56:AV1153)=AV$54,AV1153,FORECAST(AP1153,OFFSET(AY$56:AY$254,MATCH(AP1153,AX$56:AX$254,1)-1,0,2), OFFSET(AX$56:AX$254,MATCH(AP1153,AX$56:AX$254,1)-1,0,2))),"")</f>
        <v>0</v>
      </c>
      <c r="AX1153" s="9" t="str">
        <f t="array" ref="AX1153">IFERROR(INDEX(AP$56:AP$1054,SMALL(IF(ISNUMBER(AV$56:AV$1054),ROW(AP$1:AP$999),""),ROW(AP1098))),"")</f>
        <v/>
      </c>
      <c r="AY1153" s="9" t="str">
        <f t="array" ref="AY1153">IFERROR(INDEX(AV$56:AV$1054,SMALL(IF(ISNUMBER(AV$56:AV$1054),ROW(AV$1:AV$999),""),ROW(AV1098))),"")</f>
        <v/>
      </c>
      <c r="AZ1153" s="9"/>
      <c r="BA1153" s="9"/>
      <c r="BB1153" s="9"/>
      <c r="BC1153" s="9"/>
      <c r="BD1153" s="9"/>
      <c r="BE1153" s="9"/>
      <c r="BF1153" s="87"/>
      <c r="BG1153" s="9"/>
      <c r="BH1153" s="9"/>
      <c r="BI1153" s="9"/>
      <c r="BJ1153" s="10">
        <f t="shared" si="139"/>
        <v>0</v>
      </c>
      <c r="BK1153" s="12"/>
      <c r="BL1153" s="12"/>
      <c r="BM1153" s="11"/>
      <c r="BN1153" s="9"/>
      <c r="BO1153" s="9"/>
      <c r="BP1153" s="9">
        <f ca="1">IFERROR(IF(COUNTA(BO$56:BO1153)=BO$54,BO1153,FORECAST(BI1153,OFFSET(BR$56:BR$254,MATCH(BI1153,BQ$56:BQ$254,1)-1,0,2), OFFSET(BQ$56:BQ$254,MATCH(BI1153,BQ$56:BQ$254,1)-1,0,2))),"")</f>
        <v>0</v>
      </c>
      <c r="BQ1153" s="9" t="str">
        <f t="array" ref="BQ1153">IFERROR(INDEX(BI$56:BI$1054,SMALL(IF(ISNUMBER(BO$56:BO$1054),ROW(BI$1:BI$999),""),ROW(BI1098))),"")</f>
        <v/>
      </c>
      <c r="BR1153" s="9" t="str">
        <f t="array" ref="BR1153">IFERROR(INDEX(BO$56:BO$1054,SMALL(IF(ISNUMBER(BO$56:BO$1054),ROW(BO$1:BO$999),""),ROW(BO1098))),"")</f>
        <v/>
      </c>
      <c r="BS1153" s="9"/>
      <c r="BT1153" s="9"/>
      <c r="BU1153" s="9"/>
      <c r="BV1153" s="9"/>
      <c r="BW1153" s="9"/>
      <c r="BX1153" s="9"/>
      <c r="BY1153" s="87"/>
      <c r="BZ1153" s="9"/>
      <c r="CA1153" s="9"/>
      <c r="CB1153" s="9"/>
      <c r="CC1153" s="10">
        <f t="shared" si="140"/>
        <v>0</v>
      </c>
      <c r="CD1153" s="12"/>
      <c r="CE1153" s="12"/>
      <c r="CF1153" s="11"/>
      <c r="CG1153" s="9"/>
      <c r="CH1153" s="9"/>
      <c r="CI1153" s="9">
        <f ca="1">IFERROR(IF(COUNTA(CH$56:CH1153)=CH$54,CH1153,FORECAST(CB1153,OFFSET(CK$56:CK$254,MATCH(CB1153,CJ$56:CJ$254,1)-1,0,2), OFFSET(CJ$56:CJ$254,MATCH(CB1153,CJ$56:CJ$254,1)-1,0,2))),"")</f>
        <v>0</v>
      </c>
      <c r="CJ1153" s="9" t="str">
        <f t="array" ref="CJ1153">IFERROR(INDEX(CB$56:CB$1054,SMALL(IF(ISNUMBER(CH$56:CH$1054),ROW(CB$1:CB$999),""),ROW(CB1098))),"")</f>
        <v/>
      </c>
      <c r="CK1153" s="9" t="str">
        <f t="array" ref="CK1153">IFERROR(INDEX(CH$56:CH$1054,SMALL(IF(ISNUMBER(CH$56:CH$1054),ROW(CH$1:CH$999),""),ROW(CH1098))),"")</f>
        <v/>
      </c>
      <c r="CL1153" s="9"/>
      <c r="CM1153" s="9"/>
      <c r="CN1153" s="9"/>
      <c r="CO1153" s="9"/>
      <c r="CP1153" s="9"/>
      <c r="CQ1153" s="9"/>
      <c r="CR1153" s="87"/>
      <c r="CS1153" s="9"/>
      <c r="CT1153" s="9"/>
      <c r="CU1153" s="9"/>
      <c r="CV1153" s="10">
        <f t="shared" si="141"/>
        <v>0</v>
      </c>
      <c r="CW1153" s="12"/>
      <c r="CX1153" s="12"/>
      <c r="CY1153" s="11"/>
      <c r="CZ1153" s="9"/>
      <c r="DA1153" s="9"/>
      <c r="DB1153" s="9">
        <f ca="1">IFERROR(IF(COUNTA(DA$56:DA1153)=DA$54,DA1153,FORECAST(CU1153,OFFSET(DD$56:DD$254,MATCH(CU1153,DC$56:DC$254,1)-1,0,2), OFFSET(DC$56:DC$254,MATCH(CU1153,DC$56:DC$254,1)-1,0,2))),"")</f>
        <v>0</v>
      </c>
      <c r="DC1153" s="9" t="str">
        <f t="array" ref="DC1153">IFERROR(INDEX(CU$56:CU$1054,SMALL(IF(ISNUMBER(DA$56:DA$1054),ROW(CU$1:CU$999),""),ROW(CU1098))),"")</f>
        <v/>
      </c>
      <c r="DD1153" s="9" t="str">
        <f t="array" ref="DD1153">IFERROR(INDEX(DA$56:DA$1054,SMALL(IF(ISNUMBER(DA$56:DA$1054),ROW(DA$1:DA$999),""),ROW(DA1098))),"")</f>
        <v/>
      </c>
      <c r="DE1153" s="9"/>
      <c r="DF1153" s="9"/>
      <c r="DG1153" s="9"/>
      <c r="DH1153" s="9"/>
      <c r="DI1153" s="9"/>
      <c r="DJ1153" s="9"/>
      <c r="DK1153" s="87"/>
      <c r="DL1153" s="9"/>
      <c r="DM1153" s="9"/>
      <c r="DN1153" s="9"/>
      <c r="DO1153" s="10">
        <f t="shared" si="142"/>
        <v>0</v>
      </c>
      <c r="DP1153" s="12"/>
      <c r="DQ1153" s="12"/>
      <c r="DR1153" s="11"/>
      <c r="DS1153" s="9"/>
      <c r="DT1153" s="9"/>
      <c r="DU1153" s="9">
        <f ca="1">IFERROR(IF(COUNTA(DT$56:DT1153)=DT$54,DT1153,FORECAST(DN1153,OFFSET(DW$56:DW$254,MATCH(DN1153,DV$56:DV$254,1)-1,0,2), OFFSET(DV$56:DV$254,MATCH(DN1153,DV$56:DV$254,1)-1,0,2))),"")</f>
        <v>0</v>
      </c>
      <c r="DV1153" s="9" t="str">
        <f t="array" ref="DV1153">IFERROR(INDEX(DN$56:DN$1054,SMALL(IF(ISNUMBER(DT$56:DT$1054),ROW(DN$1:DN$999),""),ROW(DN1098))),"")</f>
        <v/>
      </c>
      <c r="DW1153" s="9" t="str">
        <f t="array" ref="DW1153">IFERROR(INDEX(DT$56:DT$1054,SMALL(IF(ISNUMBER(DT$56:DT$1054),ROW(DT$1:DT$999),""),ROW(DT1098))),"")</f>
        <v/>
      </c>
      <c r="DX1153" s="9"/>
      <c r="DY1153" s="9"/>
      <c r="DZ1153" s="9"/>
      <c r="EA1153" s="9"/>
      <c r="EB1153" s="9"/>
      <c r="EC1153" s="9"/>
      <c r="ED1153" s="87"/>
      <c r="EE1153" s="9"/>
      <c r="EF1153" s="9"/>
      <c r="EG1153" s="9"/>
      <c r="EH1153" s="10">
        <f t="shared" si="143"/>
        <v>0</v>
      </c>
      <c r="EI1153" s="12"/>
      <c r="EJ1153" s="12"/>
      <c r="EK1153" s="11"/>
      <c r="EL1153" s="9"/>
      <c r="EM1153" s="9"/>
      <c r="EN1153" s="9">
        <f ca="1">IFERROR(IF(COUNTA(EM$56:EM1153)=EM$54,EM1153,FORECAST(EG1153,OFFSET(EP$56:EP$254,MATCH(EG1153,EO$56:EO$254,1)-1,0,2), OFFSET(EO$56:EO$254,MATCH(EG1153,EO$56:EO$254,1)-1,0,2))),"")</f>
        <v>0</v>
      </c>
      <c r="EO1153" s="9" t="str">
        <f t="array" ref="EO1153">IFERROR(INDEX(EG$56:EG$1054,SMALL(IF(ISNUMBER(EM$56:EM$1054),ROW(EG$1:EG$999),""),ROW(EG1098))),"")</f>
        <v/>
      </c>
      <c r="EP1153" s="9" t="str">
        <f t="array" ref="EP1153">IFERROR(INDEX(EM$56:EM$1054,SMALL(IF(ISNUMBER(EM$56:EM$1054),ROW(EM$1:EM$999),""),ROW(EM1098))),"")</f>
        <v/>
      </c>
      <c r="EQ1153" s="9"/>
      <c r="ER1153" s="9"/>
      <c r="ES1153" s="9"/>
      <c r="ET1153" s="9"/>
      <c r="EU1153" s="9"/>
      <c r="EV1153" s="9"/>
    </row>
    <row r="1154" spans="1:152" x14ac:dyDescent="0.25">
      <c r="A1154" s="8"/>
      <c r="B1154" s="9"/>
      <c r="C1154" s="9"/>
      <c r="D1154" s="9"/>
      <c r="E1154" s="10">
        <f t="shared" si="136"/>
        <v>0</v>
      </c>
      <c r="F1154" s="12"/>
      <c r="G1154" s="12"/>
      <c r="H1154" s="11"/>
      <c r="I1154" s="9"/>
      <c r="J1154" s="9"/>
      <c r="K1154" s="9">
        <f ca="1">IFERROR(IF(COUNTA(J$56:J1154)=J$54,J1154,FORECAST(D1154,OFFSET(M$56:M$254,MATCH(D1154,L$56:L$254,1)-1,0,2), OFFSET(L$56:L$254,MATCH(D1154,L$56:L$254,1)-1,0,2))),"")</f>
        <v>0</v>
      </c>
      <c r="L1154" s="9" t="str">
        <f t="array" ref="L1154">IFERROR(INDEX(D$56:D$1054,SMALL(IF(ISNUMBER(J$56:J$1054),ROW(D$1:D$999),""),ROW(D1099))),"")</f>
        <v/>
      </c>
      <c r="M1154" s="9" t="str">
        <f t="array" ref="M1154">IFERROR(INDEX(J$56:J$1054,SMALL(IF(ISNUMBER(J$56:J$1054),ROW(J$1:J$999),""),ROW(J1099))),"")</f>
        <v/>
      </c>
      <c r="N1154" s="9"/>
      <c r="O1154" s="9"/>
      <c r="P1154" s="9"/>
      <c r="Q1154" s="9"/>
      <c r="R1154" s="9"/>
      <c r="S1154" s="9"/>
      <c r="T1154" s="87"/>
      <c r="U1154" s="9"/>
      <c r="V1154" s="9"/>
      <c r="W1154" s="9"/>
      <c r="X1154" s="10">
        <f t="shared" si="137"/>
        <v>0</v>
      </c>
      <c r="Y1154" s="12"/>
      <c r="Z1154" s="12"/>
      <c r="AA1154" s="11"/>
      <c r="AB1154" s="9"/>
      <c r="AC1154" s="9"/>
      <c r="AD1154" s="9">
        <f ca="1">IFERROR(IF(COUNTA(AC$56:AC1154)=AC$54,AC1154,FORECAST(W1154,OFFSET(AF$56:AF$254,MATCH(W1154,AE$56:AE$254,1)-1,0,2), OFFSET(AE$56:AE$254,MATCH(W1154,AE$56:AE$254,1)-1,0,2))),"")</f>
        <v>0</v>
      </c>
      <c r="AE1154" s="9" t="str">
        <f t="array" ref="AE1154">IFERROR(INDEX(W$56:W$1054,SMALL(IF(ISNUMBER(AC$56:AC$1054),ROW(W$1:W$999),""),ROW(W1099))),"")</f>
        <v/>
      </c>
      <c r="AF1154" s="9" t="str">
        <f t="array" ref="AF1154">IFERROR(INDEX(AC$56:AC$1054,SMALL(IF(ISNUMBER(AC$56:AC$1054),ROW(AC$1:AC$999),""),ROW(AC1099))),"")</f>
        <v/>
      </c>
      <c r="AG1154" s="9"/>
      <c r="AH1154" s="9"/>
      <c r="AI1154" s="9"/>
      <c r="AJ1154" s="9"/>
      <c r="AK1154" s="9"/>
      <c r="AL1154" s="9"/>
      <c r="AM1154" s="87"/>
      <c r="AN1154" s="9"/>
      <c r="AO1154" s="9"/>
      <c r="AP1154" s="9"/>
      <c r="AQ1154" s="10">
        <f t="shared" si="138"/>
        <v>0</v>
      </c>
      <c r="AR1154" s="12"/>
      <c r="AS1154" s="12"/>
      <c r="AT1154" s="11"/>
      <c r="AU1154" s="9"/>
      <c r="AV1154" s="9"/>
      <c r="AW1154" s="9">
        <f ca="1">IFERROR(IF(COUNTA(AV$56:AV1154)=AV$54,AV1154,FORECAST(AP1154,OFFSET(AY$56:AY$254,MATCH(AP1154,AX$56:AX$254,1)-1,0,2), OFFSET(AX$56:AX$254,MATCH(AP1154,AX$56:AX$254,1)-1,0,2))),"")</f>
        <v>0</v>
      </c>
      <c r="AX1154" s="9" t="str">
        <f t="array" ref="AX1154">IFERROR(INDEX(AP$56:AP$1054,SMALL(IF(ISNUMBER(AV$56:AV$1054),ROW(AP$1:AP$999),""),ROW(AP1099))),"")</f>
        <v/>
      </c>
      <c r="AY1154" s="9" t="str">
        <f t="array" ref="AY1154">IFERROR(INDEX(AV$56:AV$1054,SMALL(IF(ISNUMBER(AV$56:AV$1054),ROW(AV$1:AV$999),""),ROW(AV1099))),"")</f>
        <v/>
      </c>
      <c r="AZ1154" s="9"/>
      <c r="BA1154" s="9"/>
      <c r="BB1154" s="9"/>
      <c r="BC1154" s="9"/>
      <c r="BD1154" s="9"/>
      <c r="BE1154" s="9"/>
      <c r="BF1154" s="87"/>
      <c r="BG1154" s="9"/>
      <c r="BH1154" s="9"/>
      <c r="BI1154" s="9"/>
      <c r="BJ1154" s="10">
        <f t="shared" si="139"/>
        <v>0</v>
      </c>
      <c r="BK1154" s="12"/>
      <c r="BL1154" s="12"/>
      <c r="BM1154" s="11"/>
      <c r="BN1154" s="9"/>
      <c r="BO1154" s="9"/>
      <c r="BP1154" s="9">
        <f ca="1">IFERROR(IF(COUNTA(BO$56:BO1154)=BO$54,BO1154,FORECAST(BI1154,OFFSET(BR$56:BR$254,MATCH(BI1154,BQ$56:BQ$254,1)-1,0,2), OFFSET(BQ$56:BQ$254,MATCH(BI1154,BQ$56:BQ$254,1)-1,0,2))),"")</f>
        <v>0</v>
      </c>
      <c r="BQ1154" s="9" t="str">
        <f t="array" ref="BQ1154">IFERROR(INDEX(BI$56:BI$1054,SMALL(IF(ISNUMBER(BO$56:BO$1054),ROW(BI$1:BI$999),""),ROW(BI1099))),"")</f>
        <v/>
      </c>
      <c r="BR1154" s="9" t="str">
        <f t="array" ref="BR1154">IFERROR(INDEX(BO$56:BO$1054,SMALL(IF(ISNUMBER(BO$56:BO$1054),ROW(BO$1:BO$999),""),ROW(BO1099))),"")</f>
        <v/>
      </c>
      <c r="BS1154" s="9"/>
      <c r="BT1154" s="9"/>
      <c r="BU1154" s="9"/>
      <c r="BV1154" s="9"/>
      <c r="BW1154" s="9"/>
      <c r="BX1154" s="9"/>
      <c r="BY1154" s="87"/>
      <c r="BZ1154" s="9"/>
      <c r="CA1154" s="9"/>
      <c r="CB1154" s="9"/>
      <c r="CC1154" s="10">
        <f t="shared" si="140"/>
        <v>0</v>
      </c>
      <c r="CD1154" s="12"/>
      <c r="CE1154" s="12"/>
      <c r="CF1154" s="11"/>
      <c r="CG1154" s="9"/>
      <c r="CH1154" s="9"/>
      <c r="CI1154" s="9">
        <f ca="1">IFERROR(IF(COUNTA(CH$56:CH1154)=CH$54,CH1154,FORECAST(CB1154,OFFSET(CK$56:CK$254,MATCH(CB1154,CJ$56:CJ$254,1)-1,0,2), OFFSET(CJ$56:CJ$254,MATCH(CB1154,CJ$56:CJ$254,1)-1,0,2))),"")</f>
        <v>0</v>
      </c>
      <c r="CJ1154" s="9" t="str">
        <f t="array" ref="CJ1154">IFERROR(INDEX(CB$56:CB$1054,SMALL(IF(ISNUMBER(CH$56:CH$1054),ROW(CB$1:CB$999),""),ROW(CB1099))),"")</f>
        <v/>
      </c>
      <c r="CK1154" s="9" t="str">
        <f t="array" ref="CK1154">IFERROR(INDEX(CH$56:CH$1054,SMALL(IF(ISNUMBER(CH$56:CH$1054),ROW(CH$1:CH$999),""),ROW(CH1099))),"")</f>
        <v/>
      </c>
      <c r="CL1154" s="9"/>
      <c r="CM1154" s="9"/>
      <c r="CN1154" s="9"/>
      <c r="CO1154" s="9"/>
      <c r="CP1154" s="9"/>
      <c r="CQ1154" s="9"/>
      <c r="CR1154" s="87"/>
      <c r="CS1154" s="9"/>
      <c r="CT1154" s="9"/>
      <c r="CU1154" s="9"/>
      <c r="CV1154" s="10">
        <f t="shared" si="141"/>
        <v>0</v>
      </c>
      <c r="CW1154" s="12"/>
      <c r="CX1154" s="12"/>
      <c r="CY1154" s="11"/>
      <c r="CZ1154" s="9"/>
      <c r="DA1154" s="9"/>
      <c r="DB1154" s="9">
        <f ca="1">IFERROR(IF(COUNTA(DA$56:DA1154)=DA$54,DA1154,FORECAST(CU1154,OFFSET(DD$56:DD$254,MATCH(CU1154,DC$56:DC$254,1)-1,0,2), OFFSET(DC$56:DC$254,MATCH(CU1154,DC$56:DC$254,1)-1,0,2))),"")</f>
        <v>0</v>
      </c>
      <c r="DC1154" s="9" t="str">
        <f t="array" ref="DC1154">IFERROR(INDEX(CU$56:CU$1054,SMALL(IF(ISNUMBER(DA$56:DA$1054),ROW(CU$1:CU$999),""),ROW(CU1099))),"")</f>
        <v/>
      </c>
      <c r="DD1154" s="9" t="str">
        <f t="array" ref="DD1154">IFERROR(INDEX(DA$56:DA$1054,SMALL(IF(ISNUMBER(DA$56:DA$1054),ROW(DA$1:DA$999),""),ROW(DA1099))),"")</f>
        <v/>
      </c>
      <c r="DE1154" s="9"/>
      <c r="DF1154" s="9"/>
      <c r="DG1154" s="9"/>
      <c r="DH1154" s="9"/>
      <c r="DI1154" s="9"/>
      <c r="DJ1154" s="9"/>
      <c r="DK1154" s="87"/>
      <c r="DL1154" s="9"/>
      <c r="DM1154" s="9"/>
      <c r="DN1154" s="9"/>
      <c r="DO1154" s="10">
        <f t="shared" si="142"/>
        <v>0</v>
      </c>
      <c r="DP1154" s="12"/>
      <c r="DQ1154" s="12"/>
      <c r="DR1154" s="11"/>
      <c r="DS1154" s="9"/>
      <c r="DT1154" s="9"/>
      <c r="DU1154" s="9">
        <f ca="1">IFERROR(IF(COUNTA(DT$56:DT1154)=DT$54,DT1154,FORECAST(DN1154,OFFSET(DW$56:DW$254,MATCH(DN1154,DV$56:DV$254,1)-1,0,2), OFFSET(DV$56:DV$254,MATCH(DN1154,DV$56:DV$254,1)-1,0,2))),"")</f>
        <v>0</v>
      </c>
      <c r="DV1154" s="9" t="str">
        <f t="array" ref="DV1154">IFERROR(INDEX(DN$56:DN$1054,SMALL(IF(ISNUMBER(DT$56:DT$1054),ROW(DN$1:DN$999),""),ROW(DN1099))),"")</f>
        <v/>
      </c>
      <c r="DW1154" s="9" t="str">
        <f t="array" ref="DW1154">IFERROR(INDEX(DT$56:DT$1054,SMALL(IF(ISNUMBER(DT$56:DT$1054),ROW(DT$1:DT$999),""),ROW(DT1099))),"")</f>
        <v/>
      </c>
      <c r="DX1154" s="9"/>
      <c r="DY1154" s="9"/>
      <c r="DZ1154" s="9"/>
      <c r="EA1154" s="9"/>
      <c r="EB1154" s="9"/>
      <c r="EC1154" s="9"/>
      <c r="ED1154" s="87"/>
      <c r="EE1154" s="9"/>
      <c r="EF1154" s="9"/>
      <c r="EG1154" s="9"/>
      <c r="EH1154" s="10">
        <f t="shared" si="143"/>
        <v>0</v>
      </c>
      <c r="EI1154" s="12"/>
      <c r="EJ1154" s="12"/>
      <c r="EK1154" s="11"/>
      <c r="EL1154" s="9"/>
      <c r="EM1154" s="9"/>
      <c r="EN1154" s="9">
        <f ca="1">IFERROR(IF(COUNTA(EM$56:EM1154)=EM$54,EM1154,FORECAST(EG1154,OFFSET(EP$56:EP$254,MATCH(EG1154,EO$56:EO$254,1)-1,0,2), OFFSET(EO$56:EO$254,MATCH(EG1154,EO$56:EO$254,1)-1,0,2))),"")</f>
        <v>0</v>
      </c>
      <c r="EO1154" s="9" t="str">
        <f t="array" ref="EO1154">IFERROR(INDEX(EG$56:EG$1054,SMALL(IF(ISNUMBER(EM$56:EM$1054),ROW(EG$1:EG$999),""),ROW(EG1099))),"")</f>
        <v/>
      </c>
      <c r="EP1154" s="9" t="str">
        <f t="array" ref="EP1154">IFERROR(INDEX(EM$56:EM$1054,SMALL(IF(ISNUMBER(EM$56:EM$1054),ROW(EM$1:EM$999),""),ROW(EM1099))),"")</f>
        <v/>
      </c>
      <c r="EQ1154" s="9"/>
      <c r="ER1154" s="9"/>
      <c r="ES1154" s="9"/>
      <c r="ET1154" s="9"/>
      <c r="EU1154" s="9"/>
      <c r="EV1154" s="9"/>
    </row>
    <row r="1155" spans="1:152" x14ac:dyDescent="0.25">
      <c r="A1155" s="8"/>
      <c r="B1155" s="9"/>
      <c r="C1155" s="9"/>
      <c r="D1155" s="9"/>
      <c r="E1155" s="10">
        <f t="shared" si="136"/>
        <v>0</v>
      </c>
      <c r="F1155" s="12"/>
      <c r="G1155" s="12"/>
      <c r="H1155" s="11"/>
      <c r="I1155" s="9"/>
      <c r="J1155" s="9"/>
      <c r="K1155" s="9">
        <f ca="1">IFERROR(IF(COUNTA(J$56:J1155)=J$54,J1155,FORECAST(D1155,OFFSET(M$56:M$254,MATCH(D1155,L$56:L$254,1)-1,0,2), OFFSET(L$56:L$254,MATCH(D1155,L$56:L$254,1)-1,0,2))),"")</f>
        <v>0</v>
      </c>
      <c r="L1155" s="9" t="str">
        <f t="array" ref="L1155">IFERROR(INDEX(D$56:D$1054,SMALL(IF(ISNUMBER(J$56:J$1054),ROW(D$1:D$999),""),ROW(D1100))),"")</f>
        <v/>
      </c>
      <c r="M1155" s="9" t="str">
        <f t="array" ref="M1155">IFERROR(INDEX(J$56:J$1054,SMALL(IF(ISNUMBER(J$56:J$1054),ROW(J$1:J$999),""),ROW(J1100))),"")</f>
        <v/>
      </c>
      <c r="N1155" s="9"/>
      <c r="O1155" s="9"/>
      <c r="P1155" s="9"/>
      <c r="Q1155" s="9"/>
      <c r="R1155" s="9"/>
      <c r="S1155" s="9"/>
      <c r="T1155" s="87"/>
      <c r="U1155" s="9"/>
      <c r="V1155" s="9"/>
      <c r="W1155" s="9"/>
      <c r="X1155" s="10">
        <f t="shared" si="137"/>
        <v>0</v>
      </c>
      <c r="Y1155" s="12"/>
      <c r="Z1155" s="12"/>
      <c r="AA1155" s="11"/>
      <c r="AB1155" s="9"/>
      <c r="AC1155" s="9"/>
      <c r="AD1155" s="9">
        <f ca="1">IFERROR(IF(COUNTA(AC$56:AC1155)=AC$54,AC1155,FORECAST(W1155,OFFSET(AF$56:AF$254,MATCH(W1155,AE$56:AE$254,1)-1,0,2), OFFSET(AE$56:AE$254,MATCH(W1155,AE$56:AE$254,1)-1,0,2))),"")</f>
        <v>0</v>
      </c>
      <c r="AE1155" s="9" t="str">
        <f t="array" ref="AE1155">IFERROR(INDEX(W$56:W$1054,SMALL(IF(ISNUMBER(AC$56:AC$1054),ROW(W$1:W$999),""),ROW(W1100))),"")</f>
        <v/>
      </c>
      <c r="AF1155" s="9" t="str">
        <f t="array" ref="AF1155">IFERROR(INDEX(AC$56:AC$1054,SMALL(IF(ISNUMBER(AC$56:AC$1054),ROW(AC$1:AC$999),""),ROW(AC1100))),"")</f>
        <v/>
      </c>
      <c r="AG1155" s="9"/>
      <c r="AH1155" s="9"/>
      <c r="AI1155" s="9"/>
      <c r="AJ1155" s="9"/>
      <c r="AK1155" s="9"/>
      <c r="AL1155" s="9"/>
      <c r="AM1155" s="87"/>
      <c r="AN1155" s="9"/>
      <c r="AO1155" s="9"/>
      <c r="AP1155" s="9"/>
      <c r="AQ1155" s="10">
        <f t="shared" si="138"/>
        <v>0</v>
      </c>
      <c r="AR1155" s="12"/>
      <c r="AS1155" s="12"/>
      <c r="AT1155" s="11"/>
      <c r="AU1155" s="9"/>
      <c r="AV1155" s="9"/>
      <c r="AW1155" s="9">
        <f ca="1">IFERROR(IF(COUNTA(AV$56:AV1155)=AV$54,AV1155,FORECAST(AP1155,OFFSET(AY$56:AY$254,MATCH(AP1155,AX$56:AX$254,1)-1,0,2), OFFSET(AX$56:AX$254,MATCH(AP1155,AX$56:AX$254,1)-1,0,2))),"")</f>
        <v>0</v>
      </c>
      <c r="AX1155" s="9" t="str">
        <f t="array" ref="AX1155">IFERROR(INDEX(AP$56:AP$1054,SMALL(IF(ISNUMBER(AV$56:AV$1054),ROW(AP$1:AP$999),""),ROW(AP1100))),"")</f>
        <v/>
      </c>
      <c r="AY1155" s="9" t="str">
        <f t="array" ref="AY1155">IFERROR(INDEX(AV$56:AV$1054,SMALL(IF(ISNUMBER(AV$56:AV$1054),ROW(AV$1:AV$999),""),ROW(AV1100))),"")</f>
        <v/>
      </c>
      <c r="AZ1155" s="9"/>
      <c r="BA1155" s="9"/>
      <c r="BB1155" s="9"/>
      <c r="BC1155" s="9"/>
      <c r="BD1155" s="9"/>
      <c r="BE1155" s="9"/>
      <c r="BF1155" s="87"/>
      <c r="BG1155" s="9"/>
      <c r="BH1155" s="9"/>
      <c r="BI1155" s="9"/>
      <c r="BJ1155" s="10">
        <f t="shared" si="139"/>
        <v>0</v>
      </c>
      <c r="BK1155" s="12"/>
      <c r="BL1155" s="12"/>
      <c r="BM1155" s="11"/>
      <c r="BN1155" s="9"/>
      <c r="BO1155" s="9"/>
      <c r="BP1155" s="9">
        <f ca="1">IFERROR(IF(COUNTA(BO$56:BO1155)=BO$54,BO1155,FORECAST(BI1155,OFFSET(BR$56:BR$254,MATCH(BI1155,BQ$56:BQ$254,1)-1,0,2), OFFSET(BQ$56:BQ$254,MATCH(BI1155,BQ$56:BQ$254,1)-1,0,2))),"")</f>
        <v>0</v>
      </c>
      <c r="BQ1155" s="9" t="str">
        <f t="array" ref="BQ1155">IFERROR(INDEX(BI$56:BI$1054,SMALL(IF(ISNUMBER(BO$56:BO$1054),ROW(BI$1:BI$999),""),ROW(BI1100))),"")</f>
        <v/>
      </c>
      <c r="BR1155" s="9" t="str">
        <f t="array" ref="BR1155">IFERROR(INDEX(BO$56:BO$1054,SMALL(IF(ISNUMBER(BO$56:BO$1054),ROW(BO$1:BO$999),""),ROW(BO1100))),"")</f>
        <v/>
      </c>
      <c r="BS1155" s="9"/>
      <c r="BT1155" s="9"/>
      <c r="BU1155" s="9"/>
      <c r="BV1155" s="9"/>
      <c r="BW1155" s="9"/>
      <c r="BX1155" s="9"/>
      <c r="BY1155" s="87"/>
      <c r="BZ1155" s="9"/>
      <c r="CA1155" s="9"/>
      <c r="CB1155" s="9"/>
      <c r="CC1155" s="10">
        <f t="shared" si="140"/>
        <v>0</v>
      </c>
      <c r="CD1155" s="12"/>
      <c r="CE1155" s="12"/>
      <c r="CF1155" s="11"/>
      <c r="CG1155" s="9"/>
      <c r="CH1155" s="9"/>
      <c r="CI1155" s="9">
        <f ca="1">IFERROR(IF(COUNTA(CH$56:CH1155)=CH$54,CH1155,FORECAST(CB1155,OFFSET(CK$56:CK$254,MATCH(CB1155,CJ$56:CJ$254,1)-1,0,2), OFFSET(CJ$56:CJ$254,MATCH(CB1155,CJ$56:CJ$254,1)-1,0,2))),"")</f>
        <v>0</v>
      </c>
      <c r="CJ1155" s="9" t="str">
        <f t="array" ref="CJ1155">IFERROR(INDEX(CB$56:CB$1054,SMALL(IF(ISNUMBER(CH$56:CH$1054),ROW(CB$1:CB$999),""),ROW(CB1100))),"")</f>
        <v/>
      </c>
      <c r="CK1155" s="9" t="str">
        <f t="array" ref="CK1155">IFERROR(INDEX(CH$56:CH$1054,SMALL(IF(ISNUMBER(CH$56:CH$1054),ROW(CH$1:CH$999),""),ROW(CH1100))),"")</f>
        <v/>
      </c>
      <c r="CL1155" s="9"/>
      <c r="CM1155" s="9"/>
      <c r="CN1155" s="9"/>
      <c r="CO1155" s="9"/>
      <c r="CP1155" s="9"/>
      <c r="CQ1155" s="9"/>
      <c r="CR1155" s="87"/>
      <c r="CS1155" s="9"/>
      <c r="CT1155" s="9"/>
      <c r="CU1155" s="9"/>
      <c r="CV1155" s="10">
        <f t="shared" si="141"/>
        <v>0</v>
      </c>
      <c r="CW1155" s="12"/>
      <c r="CX1155" s="12"/>
      <c r="CY1155" s="11"/>
      <c r="CZ1155" s="9"/>
      <c r="DA1155" s="9"/>
      <c r="DB1155" s="9">
        <f ca="1">IFERROR(IF(COUNTA(DA$56:DA1155)=DA$54,DA1155,FORECAST(CU1155,OFFSET(DD$56:DD$254,MATCH(CU1155,DC$56:DC$254,1)-1,0,2), OFFSET(DC$56:DC$254,MATCH(CU1155,DC$56:DC$254,1)-1,0,2))),"")</f>
        <v>0</v>
      </c>
      <c r="DC1155" s="9" t="str">
        <f t="array" ref="DC1155">IFERROR(INDEX(CU$56:CU$1054,SMALL(IF(ISNUMBER(DA$56:DA$1054),ROW(CU$1:CU$999),""),ROW(CU1100))),"")</f>
        <v/>
      </c>
      <c r="DD1155" s="9" t="str">
        <f t="array" ref="DD1155">IFERROR(INDEX(DA$56:DA$1054,SMALL(IF(ISNUMBER(DA$56:DA$1054),ROW(DA$1:DA$999),""),ROW(DA1100))),"")</f>
        <v/>
      </c>
      <c r="DE1155" s="9"/>
      <c r="DF1155" s="9"/>
      <c r="DG1155" s="9"/>
      <c r="DH1155" s="9"/>
      <c r="DI1155" s="9"/>
      <c r="DJ1155" s="9"/>
      <c r="DK1155" s="87"/>
      <c r="DL1155" s="9"/>
      <c r="DM1155" s="9"/>
      <c r="DN1155" s="9"/>
      <c r="DO1155" s="10">
        <f t="shared" si="142"/>
        <v>0</v>
      </c>
      <c r="DP1155" s="12"/>
      <c r="DQ1155" s="12"/>
      <c r="DR1155" s="11"/>
      <c r="DS1155" s="9"/>
      <c r="DT1155" s="9"/>
      <c r="DU1155" s="9">
        <f ca="1">IFERROR(IF(COUNTA(DT$56:DT1155)=DT$54,DT1155,FORECAST(DN1155,OFFSET(DW$56:DW$254,MATCH(DN1155,DV$56:DV$254,1)-1,0,2), OFFSET(DV$56:DV$254,MATCH(DN1155,DV$56:DV$254,1)-1,0,2))),"")</f>
        <v>0</v>
      </c>
      <c r="DV1155" s="9" t="str">
        <f t="array" ref="DV1155">IFERROR(INDEX(DN$56:DN$1054,SMALL(IF(ISNUMBER(DT$56:DT$1054),ROW(DN$1:DN$999),""),ROW(DN1100))),"")</f>
        <v/>
      </c>
      <c r="DW1155" s="9" t="str">
        <f t="array" ref="DW1155">IFERROR(INDEX(DT$56:DT$1054,SMALL(IF(ISNUMBER(DT$56:DT$1054),ROW(DT$1:DT$999),""),ROW(DT1100))),"")</f>
        <v/>
      </c>
      <c r="DX1155" s="9"/>
      <c r="DY1155" s="9"/>
      <c r="DZ1155" s="9"/>
      <c r="EA1155" s="9"/>
      <c r="EB1155" s="9"/>
      <c r="EC1155" s="9"/>
      <c r="ED1155" s="87"/>
      <c r="EE1155" s="9"/>
      <c r="EF1155" s="9"/>
      <c r="EG1155" s="9"/>
      <c r="EH1155" s="10">
        <f t="shared" si="143"/>
        <v>0</v>
      </c>
      <c r="EI1155" s="12"/>
      <c r="EJ1155" s="12"/>
      <c r="EK1155" s="11"/>
      <c r="EL1155" s="9"/>
      <c r="EM1155" s="9"/>
      <c r="EN1155" s="9">
        <f ca="1">IFERROR(IF(COUNTA(EM$56:EM1155)=EM$54,EM1155,FORECAST(EG1155,OFFSET(EP$56:EP$254,MATCH(EG1155,EO$56:EO$254,1)-1,0,2), OFFSET(EO$56:EO$254,MATCH(EG1155,EO$56:EO$254,1)-1,0,2))),"")</f>
        <v>0</v>
      </c>
      <c r="EO1155" s="9" t="str">
        <f t="array" ref="EO1155">IFERROR(INDEX(EG$56:EG$1054,SMALL(IF(ISNUMBER(EM$56:EM$1054),ROW(EG$1:EG$999),""),ROW(EG1100))),"")</f>
        <v/>
      </c>
      <c r="EP1155" s="9" t="str">
        <f t="array" ref="EP1155">IFERROR(INDEX(EM$56:EM$1054,SMALL(IF(ISNUMBER(EM$56:EM$1054),ROW(EM$1:EM$999),""),ROW(EM1100))),"")</f>
        <v/>
      </c>
      <c r="EQ1155" s="9"/>
      <c r="ER1155" s="9"/>
      <c r="ES1155" s="9"/>
      <c r="ET1155" s="9"/>
      <c r="EU1155" s="9"/>
      <c r="EV1155" s="9"/>
    </row>
    <row r="1156" spans="1:152" x14ac:dyDescent="0.25">
      <c r="A1156" s="8"/>
      <c r="B1156" s="9"/>
      <c r="C1156" s="9"/>
      <c r="D1156" s="9"/>
      <c r="E1156" s="10">
        <f t="shared" si="136"/>
        <v>0</v>
      </c>
      <c r="F1156" s="12"/>
      <c r="G1156" s="12"/>
      <c r="H1156" s="11"/>
      <c r="I1156" s="9"/>
      <c r="J1156" s="9"/>
      <c r="K1156" s="9">
        <f ca="1">IFERROR(IF(COUNTA(J$56:J1156)=J$54,J1156,FORECAST(D1156,OFFSET(M$56:M$254,MATCH(D1156,L$56:L$254,1)-1,0,2), OFFSET(L$56:L$254,MATCH(D1156,L$56:L$254,1)-1,0,2))),"")</f>
        <v>0</v>
      </c>
      <c r="L1156" s="9" t="str">
        <f t="array" ref="L1156">IFERROR(INDEX(D$56:D$1054,SMALL(IF(ISNUMBER(J$56:J$1054),ROW(D$1:D$999),""),ROW(D1101))),"")</f>
        <v/>
      </c>
      <c r="M1156" s="9" t="str">
        <f t="array" ref="M1156">IFERROR(INDEX(J$56:J$1054,SMALL(IF(ISNUMBER(J$56:J$1054),ROW(J$1:J$999),""),ROW(J1101))),"")</f>
        <v/>
      </c>
      <c r="N1156" s="9"/>
      <c r="O1156" s="9"/>
      <c r="P1156" s="9"/>
      <c r="Q1156" s="9"/>
      <c r="R1156" s="9"/>
      <c r="S1156" s="9"/>
      <c r="T1156" s="87"/>
      <c r="U1156" s="9"/>
      <c r="V1156" s="9"/>
      <c r="W1156" s="9"/>
      <c r="X1156" s="10">
        <f t="shared" si="137"/>
        <v>0</v>
      </c>
      <c r="Y1156" s="12"/>
      <c r="Z1156" s="12"/>
      <c r="AA1156" s="11"/>
      <c r="AB1156" s="9"/>
      <c r="AC1156" s="9"/>
      <c r="AD1156" s="9">
        <f ca="1">IFERROR(IF(COUNTA(AC$56:AC1156)=AC$54,AC1156,FORECAST(W1156,OFFSET(AF$56:AF$254,MATCH(W1156,AE$56:AE$254,1)-1,0,2), OFFSET(AE$56:AE$254,MATCH(W1156,AE$56:AE$254,1)-1,0,2))),"")</f>
        <v>0</v>
      </c>
      <c r="AE1156" s="9" t="str">
        <f t="array" ref="AE1156">IFERROR(INDEX(W$56:W$1054,SMALL(IF(ISNUMBER(AC$56:AC$1054),ROW(W$1:W$999),""),ROW(W1101))),"")</f>
        <v/>
      </c>
      <c r="AF1156" s="9" t="str">
        <f t="array" ref="AF1156">IFERROR(INDEX(AC$56:AC$1054,SMALL(IF(ISNUMBER(AC$56:AC$1054),ROW(AC$1:AC$999),""),ROW(AC1101))),"")</f>
        <v/>
      </c>
      <c r="AG1156" s="9"/>
      <c r="AH1156" s="9"/>
      <c r="AI1156" s="9"/>
      <c r="AJ1156" s="9"/>
      <c r="AK1156" s="9"/>
      <c r="AL1156" s="9"/>
      <c r="AM1156" s="87"/>
      <c r="AN1156" s="9"/>
      <c r="AO1156" s="9"/>
      <c r="AP1156" s="9"/>
      <c r="AQ1156" s="10">
        <f t="shared" si="138"/>
        <v>0</v>
      </c>
      <c r="AR1156" s="12"/>
      <c r="AS1156" s="12"/>
      <c r="AT1156" s="11"/>
      <c r="AU1156" s="9"/>
      <c r="AV1156" s="9"/>
      <c r="AW1156" s="9">
        <f ca="1">IFERROR(IF(COUNTA(AV$56:AV1156)=AV$54,AV1156,FORECAST(AP1156,OFFSET(AY$56:AY$254,MATCH(AP1156,AX$56:AX$254,1)-1,0,2), OFFSET(AX$56:AX$254,MATCH(AP1156,AX$56:AX$254,1)-1,0,2))),"")</f>
        <v>0</v>
      </c>
      <c r="AX1156" s="9" t="str">
        <f t="array" ref="AX1156">IFERROR(INDEX(AP$56:AP$1054,SMALL(IF(ISNUMBER(AV$56:AV$1054),ROW(AP$1:AP$999),""),ROW(AP1101))),"")</f>
        <v/>
      </c>
      <c r="AY1156" s="9" t="str">
        <f t="array" ref="AY1156">IFERROR(INDEX(AV$56:AV$1054,SMALL(IF(ISNUMBER(AV$56:AV$1054),ROW(AV$1:AV$999),""),ROW(AV1101))),"")</f>
        <v/>
      </c>
      <c r="AZ1156" s="9"/>
      <c r="BA1156" s="9"/>
      <c r="BB1156" s="9"/>
      <c r="BC1156" s="9"/>
      <c r="BD1156" s="9"/>
      <c r="BE1156" s="9"/>
      <c r="BF1156" s="87"/>
      <c r="BG1156" s="9"/>
      <c r="BH1156" s="9"/>
      <c r="BI1156" s="9"/>
      <c r="BJ1156" s="10">
        <f t="shared" si="139"/>
        <v>0</v>
      </c>
      <c r="BK1156" s="12"/>
      <c r="BL1156" s="12"/>
      <c r="BM1156" s="11"/>
      <c r="BN1156" s="9"/>
      <c r="BO1156" s="9"/>
      <c r="BP1156" s="9">
        <f ca="1">IFERROR(IF(COUNTA(BO$56:BO1156)=BO$54,BO1156,FORECAST(BI1156,OFFSET(BR$56:BR$254,MATCH(BI1156,BQ$56:BQ$254,1)-1,0,2), OFFSET(BQ$56:BQ$254,MATCH(BI1156,BQ$56:BQ$254,1)-1,0,2))),"")</f>
        <v>0</v>
      </c>
      <c r="BQ1156" s="9" t="str">
        <f t="array" ref="BQ1156">IFERROR(INDEX(BI$56:BI$1054,SMALL(IF(ISNUMBER(BO$56:BO$1054),ROW(BI$1:BI$999),""),ROW(BI1101))),"")</f>
        <v/>
      </c>
      <c r="BR1156" s="9" t="str">
        <f t="array" ref="BR1156">IFERROR(INDEX(BO$56:BO$1054,SMALL(IF(ISNUMBER(BO$56:BO$1054),ROW(BO$1:BO$999),""),ROW(BO1101))),"")</f>
        <v/>
      </c>
      <c r="BS1156" s="9"/>
      <c r="BT1156" s="9"/>
      <c r="BU1156" s="9"/>
      <c r="BV1156" s="9"/>
      <c r="BW1156" s="9"/>
      <c r="BX1156" s="9"/>
      <c r="BY1156" s="87"/>
      <c r="BZ1156" s="9"/>
      <c r="CA1156" s="9"/>
      <c r="CB1156" s="9"/>
      <c r="CC1156" s="10">
        <f t="shared" si="140"/>
        <v>0</v>
      </c>
      <c r="CD1156" s="12"/>
      <c r="CE1156" s="12"/>
      <c r="CF1156" s="11"/>
      <c r="CG1156" s="9"/>
      <c r="CH1156" s="9"/>
      <c r="CI1156" s="9">
        <f ca="1">IFERROR(IF(COUNTA(CH$56:CH1156)=CH$54,CH1156,FORECAST(CB1156,OFFSET(CK$56:CK$254,MATCH(CB1156,CJ$56:CJ$254,1)-1,0,2), OFFSET(CJ$56:CJ$254,MATCH(CB1156,CJ$56:CJ$254,1)-1,0,2))),"")</f>
        <v>0</v>
      </c>
      <c r="CJ1156" s="9" t="str">
        <f t="array" ref="CJ1156">IFERROR(INDEX(CB$56:CB$1054,SMALL(IF(ISNUMBER(CH$56:CH$1054),ROW(CB$1:CB$999),""),ROW(CB1101))),"")</f>
        <v/>
      </c>
      <c r="CK1156" s="9" t="str">
        <f t="array" ref="CK1156">IFERROR(INDEX(CH$56:CH$1054,SMALL(IF(ISNUMBER(CH$56:CH$1054),ROW(CH$1:CH$999),""),ROW(CH1101))),"")</f>
        <v/>
      </c>
      <c r="CL1156" s="9"/>
      <c r="CM1156" s="9"/>
      <c r="CN1156" s="9"/>
      <c r="CO1156" s="9"/>
      <c r="CP1156" s="9"/>
      <c r="CQ1156" s="9"/>
      <c r="CR1156" s="87"/>
      <c r="CS1156" s="9"/>
      <c r="CT1156" s="9"/>
      <c r="CU1156" s="9"/>
      <c r="CV1156" s="10">
        <f t="shared" si="141"/>
        <v>0</v>
      </c>
      <c r="CW1156" s="12"/>
      <c r="CX1156" s="12"/>
      <c r="CY1156" s="11"/>
      <c r="CZ1156" s="9"/>
      <c r="DA1156" s="9"/>
      <c r="DB1156" s="9">
        <f ca="1">IFERROR(IF(COUNTA(DA$56:DA1156)=DA$54,DA1156,FORECAST(CU1156,OFFSET(DD$56:DD$254,MATCH(CU1156,DC$56:DC$254,1)-1,0,2), OFFSET(DC$56:DC$254,MATCH(CU1156,DC$56:DC$254,1)-1,0,2))),"")</f>
        <v>0</v>
      </c>
      <c r="DC1156" s="9" t="str">
        <f t="array" ref="DC1156">IFERROR(INDEX(CU$56:CU$1054,SMALL(IF(ISNUMBER(DA$56:DA$1054),ROW(CU$1:CU$999),""),ROW(CU1101))),"")</f>
        <v/>
      </c>
      <c r="DD1156" s="9" t="str">
        <f t="array" ref="DD1156">IFERROR(INDEX(DA$56:DA$1054,SMALL(IF(ISNUMBER(DA$56:DA$1054),ROW(DA$1:DA$999),""),ROW(DA1101))),"")</f>
        <v/>
      </c>
      <c r="DE1156" s="9"/>
      <c r="DF1156" s="9"/>
      <c r="DG1156" s="9"/>
      <c r="DH1156" s="9"/>
      <c r="DI1156" s="9"/>
      <c r="DJ1156" s="9"/>
      <c r="DK1156" s="87"/>
      <c r="DL1156" s="9"/>
      <c r="DM1156" s="9"/>
      <c r="DN1156" s="9"/>
      <c r="DO1156" s="10">
        <f t="shared" si="142"/>
        <v>0</v>
      </c>
      <c r="DP1156" s="12"/>
      <c r="DQ1156" s="12"/>
      <c r="DR1156" s="11"/>
      <c r="DS1156" s="9"/>
      <c r="DT1156" s="9"/>
      <c r="DU1156" s="9">
        <f ca="1">IFERROR(IF(COUNTA(DT$56:DT1156)=DT$54,DT1156,FORECAST(DN1156,OFFSET(DW$56:DW$254,MATCH(DN1156,DV$56:DV$254,1)-1,0,2), OFFSET(DV$56:DV$254,MATCH(DN1156,DV$56:DV$254,1)-1,0,2))),"")</f>
        <v>0</v>
      </c>
      <c r="DV1156" s="9" t="str">
        <f t="array" ref="DV1156">IFERROR(INDEX(DN$56:DN$1054,SMALL(IF(ISNUMBER(DT$56:DT$1054),ROW(DN$1:DN$999),""),ROW(DN1101))),"")</f>
        <v/>
      </c>
      <c r="DW1156" s="9" t="str">
        <f t="array" ref="DW1156">IFERROR(INDEX(DT$56:DT$1054,SMALL(IF(ISNUMBER(DT$56:DT$1054),ROW(DT$1:DT$999),""),ROW(DT1101))),"")</f>
        <v/>
      </c>
      <c r="DX1156" s="9"/>
      <c r="DY1156" s="9"/>
      <c r="DZ1156" s="9"/>
      <c r="EA1156" s="9"/>
      <c r="EB1156" s="9"/>
      <c r="EC1156" s="9"/>
      <c r="ED1156" s="87"/>
      <c r="EE1156" s="9"/>
      <c r="EF1156" s="9"/>
      <c r="EG1156" s="9"/>
      <c r="EH1156" s="10">
        <f t="shared" si="143"/>
        <v>0</v>
      </c>
      <c r="EI1156" s="12"/>
      <c r="EJ1156" s="12"/>
      <c r="EK1156" s="11"/>
      <c r="EL1156" s="9"/>
      <c r="EM1156" s="9"/>
      <c r="EN1156" s="9">
        <f ca="1">IFERROR(IF(COUNTA(EM$56:EM1156)=EM$54,EM1156,FORECAST(EG1156,OFFSET(EP$56:EP$254,MATCH(EG1156,EO$56:EO$254,1)-1,0,2), OFFSET(EO$56:EO$254,MATCH(EG1156,EO$56:EO$254,1)-1,0,2))),"")</f>
        <v>0</v>
      </c>
      <c r="EO1156" s="9" t="str">
        <f t="array" ref="EO1156">IFERROR(INDEX(EG$56:EG$1054,SMALL(IF(ISNUMBER(EM$56:EM$1054),ROW(EG$1:EG$999),""),ROW(EG1101))),"")</f>
        <v/>
      </c>
      <c r="EP1156" s="9" t="str">
        <f t="array" ref="EP1156">IFERROR(INDEX(EM$56:EM$1054,SMALL(IF(ISNUMBER(EM$56:EM$1054),ROW(EM$1:EM$999),""),ROW(EM1101))),"")</f>
        <v/>
      </c>
      <c r="EQ1156" s="9"/>
      <c r="ER1156" s="9"/>
      <c r="ES1156" s="9"/>
      <c r="ET1156" s="9"/>
      <c r="EU1156" s="9"/>
      <c r="EV1156" s="9"/>
    </row>
    <row r="1157" spans="1:152" x14ac:dyDescent="0.25">
      <c r="A1157" s="8"/>
      <c r="B1157" s="9"/>
      <c r="C1157" s="9"/>
      <c r="D1157" s="9"/>
      <c r="E1157" s="10">
        <f t="shared" si="136"/>
        <v>0</v>
      </c>
      <c r="F1157" s="12"/>
      <c r="G1157" s="12"/>
      <c r="H1157" s="11"/>
      <c r="I1157" s="9"/>
      <c r="J1157" s="9"/>
      <c r="K1157" s="9">
        <f ca="1">IFERROR(IF(COUNTA(J$56:J1157)=J$54,J1157,FORECAST(D1157,OFFSET(M$56:M$254,MATCH(D1157,L$56:L$254,1)-1,0,2), OFFSET(L$56:L$254,MATCH(D1157,L$56:L$254,1)-1,0,2))),"")</f>
        <v>0</v>
      </c>
      <c r="L1157" s="9" t="str">
        <f t="array" ref="L1157">IFERROR(INDEX(D$56:D$1054,SMALL(IF(ISNUMBER(J$56:J$1054),ROW(D$1:D$999),""),ROW(D1102))),"")</f>
        <v/>
      </c>
      <c r="M1157" s="9" t="str">
        <f t="array" ref="M1157">IFERROR(INDEX(J$56:J$1054,SMALL(IF(ISNUMBER(J$56:J$1054),ROW(J$1:J$999),""),ROW(J1102))),"")</f>
        <v/>
      </c>
      <c r="N1157" s="9"/>
      <c r="O1157" s="9"/>
      <c r="P1157" s="9"/>
      <c r="Q1157" s="9"/>
      <c r="R1157" s="9"/>
      <c r="S1157" s="9"/>
      <c r="T1157" s="87"/>
      <c r="U1157" s="9"/>
      <c r="V1157" s="9"/>
      <c r="W1157" s="9"/>
      <c r="X1157" s="10">
        <f t="shared" si="137"/>
        <v>0</v>
      </c>
      <c r="Y1157" s="12"/>
      <c r="Z1157" s="12"/>
      <c r="AA1157" s="11"/>
      <c r="AB1157" s="9"/>
      <c r="AC1157" s="9"/>
      <c r="AD1157" s="9">
        <f ca="1">IFERROR(IF(COUNTA(AC$56:AC1157)=AC$54,AC1157,FORECAST(W1157,OFFSET(AF$56:AF$254,MATCH(W1157,AE$56:AE$254,1)-1,0,2), OFFSET(AE$56:AE$254,MATCH(W1157,AE$56:AE$254,1)-1,0,2))),"")</f>
        <v>0</v>
      </c>
      <c r="AE1157" s="9" t="str">
        <f t="array" ref="AE1157">IFERROR(INDEX(W$56:W$1054,SMALL(IF(ISNUMBER(AC$56:AC$1054),ROW(W$1:W$999),""),ROW(W1102))),"")</f>
        <v/>
      </c>
      <c r="AF1157" s="9" t="str">
        <f t="array" ref="AF1157">IFERROR(INDEX(AC$56:AC$1054,SMALL(IF(ISNUMBER(AC$56:AC$1054),ROW(AC$1:AC$999),""),ROW(AC1102))),"")</f>
        <v/>
      </c>
      <c r="AG1157" s="9"/>
      <c r="AH1157" s="9"/>
      <c r="AI1157" s="9"/>
      <c r="AJ1157" s="9"/>
      <c r="AK1157" s="9"/>
      <c r="AL1157" s="9"/>
      <c r="AM1157" s="87"/>
      <c r="AN1157" s="9"/>
      <c r="AO1157" s="9"/>
      <c r="AP1157" s="9"/>
      <c r="AQ1157" s="10">
        <f t="shared" si="138"/>
        <v>0</v>
      </c>
      <c r="AR1157" s="12"/>
      <c r="AS1157" s="12"/>
      <c r="AT1157" s="11"/>
      <c r="AU1157" s="9"/>
      <c r="AV1157" s="9"/>
      <c r="AW1157" s="9">
        <f ca="1">IFERROR(IF(COUNTA(AV$56:AV1157)=AV$54,AV1157,FORECAST(AP1157,OFFSET(AY$56:AY$254,MATCH(AP1157,AX$56:AX$254,1)-1,0,2), OFFSET(AX$56:AX$254,MATCH(AP1157,AX$56:AX$254,1)-1,0,2))),"")</f>
        <v>0</v>
      </c>
      <c r="AX1157" s="9" t="str">
        <f t="array" ref="AX1157">IFERROR(INDEX(AP$56:AP$1054,SMALL(IF(ISNUMBER(AV$56:AV$1054),ROW(AP$1:AP$999),""),ROW(AP1102))),"")</f>
        <v/>
      </c>
      <c r="AY1157" s="9" t="str">
        <f t="array" ref="AY1157">IFERROR(INDEX(AV$56:AV$1054,SMALL(IF(ISNUMBER(AV$56:AV$1054),ROW(AV$1:AV$999),""),ROW(AV1102))),"")</f>
        <v/>
      </c>
      <c r="AZ1157" s="9"/>
      <c r="BA1157" s="9"/>
      <c r="BB1157" s="9"/>
      <c r="BC1157" s="9"/>
      <c r="BD1157" s="9"/>
      <c r="BE1157" s="9"/>
      <c r="BF1157" s="87"/>
      <c r="BG1157" s="9"/>
      <c r="BH1157" s="9"/>
      <c r="BI1157" s="9"/>
      <c r="BJ1157" s="10">
        <f t="shared" si="139"/>
        <v>0</v>
      </c>
      <c r="BK1157" s="12"/>
      <c r="BL1157" s="12"/>
      <c r="BM1157" s="11"/>
      <c r="BN1157" s="9"/>
      <c r="BO1157" s="9"/>
      <c r="BP1157" s="9">
        <f ca="1">IFERROR(IF(COUNTA(BO$56:BO1157)=BO$54,BO1157,FORECAST(BI1157,OFFSET(BR$56:BR$254,MATCH(BI1157,BQ$56:BQ$254,1)-1,0,2), OFFSET(BQ$56:BQ$254,MATCH(BI1157,BQ$56:BQ$254,1)-1,0,2))),"")</f>
        <v>0</v>
      </c>
      <c r="BQ1157" s="9" t="str">
        <f t="array" ref="BQ1157">IFERROR(INDEX(BI$56:BI$1054,SMALL(IF(ISNUMBER(BO$56:BO$1054),ROW(BI$1:BI$999),""),ROW(BI1102))),"")</f>
        <v/>
      </c>
      <c r="BR1157" s="9" t="str">
        <f t="array" ref="BR1157">IFERROR(INDEX(BO$56:BO$1054,SMALL(IF(ISNUMBER(BO$56:BO$1054),ROW(BO$1:BO$999),""),ROW(BO1102))),"")</f>
        <v/>
      </c>
      <c r="BS1157" s="9"/>
      <c r="BT1157" s="9"/>
      <c r="BU1157" s="9"/>
      <c r="BV1157" s="9"/>
      <c r="BW1157" s="9"/>
      <c r="BX1157" s="9"/>
      <c r="BY1157" s="87"/>
      <c r="BZ1157" s="9"/>
      <c r="CA1157" s="9"/>
      <c r="CB1157" s="9"/>
      <c r="CC1157" s="10">
        <f t="shared" si="140"/>
        <v>0</v>
      </c>
      <c r="CD1157" s="12"/>
      <c r="CE1157" s="12"/>
      <c r="CF1157" s="11"/>
      <c r="CG1157" s="9"/>
      <c r="CH1157" s="9"/>
      <c r="CI1157" s="9">
        <f ca="1">IFERROR(IF(COUNTA(CH$56:CH1157)=CH$54,CH1157,FORECAST(CB1157,OFFSET(CK$56:CK$254,MATCH(CB1157,CJ$56:CJ$254,1)-1,0,2), OFFSET(CJ$56:CJ$254,MATCH(CB1157,CJ$56:CJ$254,1)-1,0,2))),"")</f>
        <v>0</v>
      </c>
      <c r="CJ1157" s="9" t="str">
        <f t="array" ref="CJ1157">IFERROR(INDEX(CB$56:CB$1054,SMALL(IF(ISNUMBER(CH$56:CH$1054),ROW(CB$1:CB$999),""),ROW(CB1102))),"")</f>
        <v/>
      </c>
      <c r="CK1157" s="9" t="str">
        <f t="array" ref="CK1157">IFERROR(INDEX(CH$56:CH$1054,SMALL(IF(ISNUMBER(CH$56:CH$1054),ROW(CH$1:CH$999),""),ROW(CH1102))),"")</f>
        <v/>
      </c>
      <c r="CL1157" s="9"/>
      <c r="CM1157" s="9"/>
      <c r="CN1157" s="9"/>
      <c r="CO1157" s="9"/>
      <c r="CP1157" s="9"/>
      <c r="CQ1157" s="9"/>
      <c r="CR1157" s="87"/>
      <c r="CS1157" s="9"/>
      <c r="CT1157" s="9"/>
      <c r="CU1157" s="9"/>
      <c r="CV1157" s="10">
        <f t="shared" si="141"/>
        <v>0</v>
      </c>
      <c r="CW1157" s="12"/>
      <c r="CX1157" s="12"/>
      <c r="CY1157" s="11"/>
      <c r="CZ1157" s="9"/>
      <c r="DA1157" s="9"/>
      <c r="DB1157" s="9">
        <f ca="1">IFERROR(IF(COUNTA(DA$56:DA1157)=DA$54,DA1157,FORECAST(CU1157,OFFSET(DD$56:DD$254,MATCH(CU1157,DC$56:DC$254,1)-1,0,2), OFFSET(DC$56:DC$254,MATCH(CU1157,DC$56:DC$254,1)-1,0,2))),"")</f>
        <v>0</v>
      </c>
      <c r="DC1157" s="9" t="str">
        <f t="array" ref="DC1157">IFERROR(INDEX(CU$56:CU$1054,SMALL(IF(ISNUMBER(DA$56:DA$1054),ROW(CU$1:CU$999),""),ROW(CU1102))),"")</f>
        <v/>
      </c>
      <c r="DD1157" s="9" t="str">
        <f t="array" ref="DD1157">IFERROR(INDEX(DA$56:DA$1054,SMALL(IF(ISNUMBER(DA$56:DA$1054),ROW(DA$1:DA$999),""),ROW(DA1102))),"")</f>
        <v/>
      </c>
      <c r="DE1157" s="9"/>
      <c r="DF1157" s="9"/>
      <c r="DG1157" s="9"/>
      <c r="DH1157" s="9"/>
      <c r="DI1157" s="9"/>
      <c r="DJ1157" s="9"/>
      <c r="DK1157" s="87"/>
      <c r="DL1157" s="9"/>
      <c r="DM1157" s="9"/>
      <c r="DN1157" s="9"/>
      <c r="DO1157" s="10">
        <f t="shared" si="142"/>
        <v>0</v>
      </c>
      <c r="DP1157" s="12"/>
      <c r="DQ1157" s="12"/>
      <c r="DR1157" s="11"/>
      <c r="DS1157" s="9"/>
      <c r="DT1157" s="9"/>
      <c r="DU1157" s="9">
        <f ca="1">IFERROR(IF(COUNTA(DT$56:DT1157)=DT$54,DT1157,FORECAST(DN1157,OFFSET(DW$56:DW$254,MATCH(DN1157,DV$56:DV$254,1)-1,0,2), OFFSET(DV$56:DV$254,MATCH(DN1157,DV$56:DV$254,1)-1,0,2))),"")</f>
        <v>0</v>
      </c>
      <c r="DV1157" s="9" t="str">
        <f t="array" ref="DV1157">IFERROR(INDEX(DN$56:DN$1054,SMALL(IF(ISNUMBER(DT$56:DT$1054),ROW(DN$1:DN$999),""),ROW(DN1102))),"")</f>
        <v/>
      </c>
      <c r="DW1157" s="9" t="str">
        <f t="array" ref="DW1157">IFERROR(INDEX(DT$56:DT$1054,SMALL(IF(ISNUMBER(DT$56:DT$1054),ROW(DT$1:DT$999),""),ROW(DT1102))),"")</f>
        <v/>
      </c>
      <c r="DX1157" s="9"/>
      <c r="DY1157" s="9"/>
      <c r="DZ1157" s="9"/>
      <c r="EA1157" s="9"/>
      <c r="EB1157" s="9"/>
      <c r="EC1157" s="9"/>
      <c r="ED1157" s="87"/>
      <c r="EE1157" s="9"/>
      <c r="EF1157" s="9"/>
      <c r="EG1157" s="9"/>
      <c r="EH1157" s="10">
        <f t="shared" si="143"/>
        <v>0</v>
      </c>
      <c r="EI1157" s="12"/>
      <c r="EJ1157" s="12"/>
      <c r="EK1157" s="11"/>
      <c r="EL1157" s="9"/>
      <c r="EM1157" s="9"/>
      <c r="EN1157" s="9">
        <f ca="1">IFERROR(IF(COUNTA(EM$56:EM1157)=EM$54,EM1157,FORECAST(EG1157,OFFSET(EP$56:EP$254,MATCH(EG1157,EO$56:EO$254,1)-1,0,2), OFFSET(EO$56:EO$254,MATCH(EG1157,EO$56:EO$254,1)-1,0,2))),"")</f>
        <v>0</v>
      </c>
      <c r="EO1157" s="9" t="str">
        <f t="array" ref="EO1157">IFERROR(INDEX(EG$56:EG$1054,SMALL(IF(ISNUMBER(EM$56:EM$1054),ROW(EG$1:EG$999),""),ROW(EG1102))),"")</f>
        <v/>
      </c>
      <c r="EP1157" s="9" t="str">
        <f t="array" ref="EP1157">IFERROR(INDEX(EM$56:EM$1054,SMALL(IF(ISNUMBER(EM$56:EM$1054),ROW(EM$1:EM$999),""),ROW(EM1102))),"")</f>
        <v/>
      </c>
      <c r="EQ1157" s="9"/>
      <c r="ER1157" s="9"/>
      <c r="ES1157" s="9"/>
      <c r="ET1157" s="9"/>
      <c r="EU1157" s="9"/>
      <c r="EV1157" s="9"/>
    </row>
    <row r="1158" spans="1:152" x14ac:dyDescent="0.25">
      <c r="A1158" s="8"/>
      <c r="B1158" s="9"/>
      <c r="C1158" s="9"/>
      <c r="D1158" s="9"/>
      <c r="E1158" s="10">
        <f t="shared" si="136"/>
        <v>0</v>
      </c>
      <c r="F1158" s="12"/>
      <c r="G1158" s="12"/>
      <c r="H1158" s="11"/>
      <c r="I1158" s="9"/>
      <c r="J1158" s="9"/>
      <c r="K1158" s="9">
        <f ca="1">IFERROR(IF(COUNTA(J$56:J1158)=J$54,J1158,FORECAST(D1158,OFFSET(M$56:M$254,MATCH(D1158,L$56:L$254,1)-1,0,2), OFFSET(L$56:L$254,MATCH(D1158,L$56:L$254,1)-1,0,2))),"")</f>
        <v>0</v>
      </c>
      <c r="L1158" s="9" t="str">
        <f t="array" ref="L1158">IFERROR(INDEX(D$56:D$1054,SMALL(IF(ISNUMBER(J$56:J$1054),ROW(D$1:D$999),""),ROW(D1103))),"")</f>
        <v/>
      </c>
      <c r="M1158" s="9" t="str">
        <f t="array" ref="M1158">IFERROR(INDEX(J$56:J$1054,SMALL(IF(ISNUMBER(J$56:J$1054),ROW(J$1:J$999),""),ROW(J1103))),"")</f>
        <v/>
      </c>
      <c r="N1158" s="9"/>
      <c r="O1158" s="9"/>
      <c r="P1158" s="9"/>
      <c r="Q1158" s="9"/>
      <c r="R1158" s="9"/>
      <c r="S1158" s="9"/>
      <c r="T1158" s="87"/>
      <c r="U1158" s="9"/>
      <c r="V1158" s="9"/>
      <c r="W1158" s="9"/>
      <c r="X1158" s="10">
        <f t="shared" si="137"/>
        <v>0</v>
      </c>
      <c r="Y1158" s="12"/>
      <c r="Z1158" s="12"/>
      <c r="AA1158" s="11"/>
      <c r="AB1158" s="9"/>
      <c r="AC1158" s="9"/>
      <c r="AD1158" s="9">
        <f ca="1">IFERROR(IF(COUNTA(AC$56:AC1158)=AC$54,AC1158,FORECAST(W1158,OFFSET(AF$56:AF$254,MATCH(W1158,AE$56:AE$254,1)-1,0,2), OFFSET(AE$56:AE$254,MATCH(W1158,AE$56:AE$254,1)-1,0,2))),"")</f>
        <v>0</v>
      </c>
      <c r="AE1158" s="9" t="str">
        <f t="array" ref="AE1158">IFERROR(INDEX(W$56:W$1054,SMALL(IF(ISNUMBER(AC$56:AC$1054),ROW(W$1:W$999),""),ROW(W1103))),"")</f>
        <v/>
      </c>
      <c r="AF1158" s="9" t="str">
        <f t="array" ref="AF1158">IFERROR(INDEX(AC$56:AC$1054,SMALL(IF(ISNUMBER(AC$56:AC$1054),ROW(AC$1:AC$999),""),ROW(AC1103))),"")</f>
        <v/>
      </c>
      <c r="AG1158" s="9"/>
      <c r="AH1158" s="9"/>
      <c r="AI1158" s="9"/>
      <c r="AJ1158" s="9"/>
      <c r="AK1158" s="9"/>
      <c r="AL1158" s="9"/>
      <c r="AM1158" s="87"/>
      <c r="AN1158" s="9"/>
      <c r="AO1158" s="9"/>
      <c r="AP1158" s="9"/>
      <c r="AQ1158" s="10">
        <f t="shared" si="138"/>
        <v>0</v>
      </c>
      <c r="AR1158" s="12"/>
      <c r="AS1158" s="12"/>
      <c r="AT1158" s="11"/>
      <c r="AU1158" s="9"/>
      <c r="AV1158" s="9"/>
      <c r="AW1158" s="9">
        <f ca="1">IFERROR(IF(COUNTA(AV$56:AV1158)=AV$54,AV1158,FORECAST(AP1158,OFFSET(AY$56:AY$254,MATCH(AP1158,AX$56:AX$254,1)-1,0,2), OFFSET(AX$56:AX$254,MATCH(AP1158,AX$56:AX$254,1)-1,0,2))),"")</f>
        <v>0</v>
      </c>
      <c r="AX1158" s="9" t="str">
        <f t="array" ref="AX1158">IFERROR(INDEX(AP$56:AP$1054,SMALL(IF(ISNUMBER(AV$56:AV$1054),ROW(AP$1:AP$999),""),ROW(AP1103))),"")</f>
        <v/>
      </c>
      <c r="AY1158" s="9" t="str">
        <f t="array" ref="AY1158">IFERROR(INDEX(AV$56:AV$1054,SMALL(IF(ISNUMBER(AV$56:AV$1054),ROW(AV$1:AV$999),""),ROW(AV1103))),"")</f>
        <v/>
      </c>
      <c r="AZ1158" s="9"/>
      <c r="BA1158" s="9"/>
      <c r="BB1158" s="9"/>
      <c r="BC1158" s="9"/>
      <c r="BD1158" s="9"/>
      <c r="BE1158" s="9"/>
      <c r="BF1158" s="87"/>
      <c r="BG1158" s="9"/>
      <c r="BH1158" s="9"/>
      <c r="BI1158" s="9"/>
      <c r="BJ1158" s="10">
        <f t="shared" si="139"/>
        <v>0</v>
      </c>
      <c r="BK1158" s="12"/>
      <c r="BL1158" s="12"/>
      <c r="BM1158" s="11"/>
      <c r="BN1158" s="9"/>
      <c r="BO1158" s="9"/>
      <c r="BP1158" s="9">
        <f ca="1">IFERROR(IF(COUNTA(BO$56:BO1158)=BO$54,BO1158,FORECAST(BI1158,OFFSET(BR$56:BR$254,MATCH(BI1158,BQ$56:BQ$254,1)-1,0,2), OFFSET(BQ$56:BQ$254,MATCH(BI1158,BQ$56:BQ$254,1)-1,0,2))),"")</f>
        <v>0</v>
      </c>
      <c r="BQ1158" s="9" t="str">
        <f t="array" ref="BQ1158">IFERROR(INDEX(BI$56:BI$1054,SMALL(IF(ISNUMBER(BO$56:BO$1054),ROW(BI$1:BI$999),""),ROW(BI1103))),"")</f>
        <v/>
      </c>
      <c r="BR1158" s="9" t="str">
        <f t="array" ref="BR1158">IFERROR(INDEX(BO$56:BO$1054,SMALL(IF(ISNUMBER(BO$56:BO$1054),ROW(BO$1:BO$999),""),ROW(BO1103))),"")</f>
        <v/>
      </c>
      <c r="BS1158" s="9"/>
      <c r="BT1158" s="9"/>
      <c r="BU1158" s="9"/>
      <c r="BV1158" s="9"/>
      <c r="BW1158" s="9"/>
      <c r="BX1158" s="9"/>
      <c r="BY1158" s="87"/>
      <c r="BZ1158" s="9"/>
      <c r="CA1158" s="9"/>
      <c r="CB1158" s="9"/>
      <c r="CC1158" s="10">
        <f t="shared" si="140"/>
        <v>0</v>
      </c>
      <c r="CD1158" s="12"/>
      <c r="CE1158" s="12"/>
      <c r="CF1158" s="11"/>
      <c r="CG1158" s="9"/>
      <c r="CH1158" s="9"/>
      <c r="CI1158" s="9">
        <f ca="1">IFERROR(IF(COUNTA(CH$56:CH1158)=CH$54,CH1158,FORECAST(CB1158,OFFSET(CK$56:CK$254,MATCH(CB1158,CJ$56:CJ$254,1)-1,0,2), OFFSET(CJ$56:CJ$254,MATCH(CB1158,CJ$56:CJ$254,1)-1,0,2))),"")</f>
        <v>0</v>
      </c>
      <c r="CJ1158" s="9" t="str">
        <f t="array" ref="CJ1158">IFERROR(INDEX(CB$56:CB$1054,SMALL(IF(ISNUMBER(CH$56:CH$1054),ROW(CB$1:CB$999),""),ROW(CB1103))),"")</f>
        <v/>
      </c>
      <c r="CK1158" s="9" t="str">
        <f t="array" ref="CK1158">IFERROR(INDEX(CH$56:CH$1054,SMALL(IF(ISNUMBER(CH$56:CH$1054),ROW(CH$1:CH$999),""),ROW(CH1103))),"")</f>
        <v/>
      </c>
      <c r="CL1158" s="9"/>
      <c r="CM1158" s="9"/>
      <c r="CN1158" s="9"/>
      <c r="CO1158" s="9"/>
      <c r="CP1158" s="9"/>
      <c r="CQ1158" s="9"/>
      <c r="CR1158" s="87"/>
      <c r="CS1158" s="9"/>
      <c r="CT1158" s="9"/>
      <c r="CU1158" s="9"/>
      <c r="CV1158" s="10">
        <f t="shared" si="141"/>
        <v>0</v>
      </c>
      <c r="CW1158" s="12"/>
      <c r="CX1158" s="12"/>
      <c r="CY1158" s="11"/>
      <c r="CZ1158" s="9"/>
      <c r="DA1158" s="9"/>
      <c r="DB1158" s="9">
        <f ca="1">IFERROR(IF(COUNTA(DA$56:DA1158)=DA$54,DA1158,FORECAST(CU1158,OFFSET(DD$56:DD$254,MATCH(CU1158,DC$56:DC$254,1)-1,0,2), OFFSET(DC$56:DC$254,MATCH(CU1158,DC$56:DC$254,1)-1,0,2))),"")</f>
        <v>0</v>
      </c>
      <c r="DC1158" s="9" t="str">
        <f t="array" ref="DC1158">IFERROR(INDEX(CU$56:CU$1054,SMALL(IF(ISNUMBER(DA$56:DA$1054),ROW(CU$1:CU$999),""),ROW(CU1103))),"")</f>
        <v/>
      </c>
      <c r="DD1158" s="9" t="str">
        <f t="array" ref="DD1158">IFERROR(INDEX(DA$56:DA$1054,SMALL(IF(ISNUMBER(DA$56:DA$1054),ROW(DA$1:DA$999),""),ROW(DA1103))),"")</f>
        <v/>
      </c>
      <c r="DE1158" s="9"/>
      <c r="DF1158" s="9"/>
      <c r="DG1158" s="9"/>
      <c r="DH1158" s="9"/>
      <c r="DI1158" s="9"/>
      <c r="DJ1158" s="9"/>
      <c r="DK1158" s="87"/>
      <c r="DL1158" s="9"/>
      <c r="DM1158" s="9"/>
      <c r="DN1158" s="9"/>
      <c r="DO1158" s="10">
        <f t="shared" si="142"/>
        <v>0</v>
      </c>
      <c r="DP1158" s="12"/>
      <c r="DQ1158" s="12"/>
      <c r="DR1158" s="11"/>
      <c r="DS1158" s="9"/>
      <c r="DT1158" s="9"/>
      <c r="DU1158" s="9">
        <f ca="1">IFERROR(IF(COUNTA(DT$56:DT1158)=DT$54,DT1158,FORECAST(DN1158,OFFSET(DW$56:DW$254,MATCH(DN1158,DV$56:DV$254,1)-1,0,2), OFFSET(DV$56:DV$254,MATCH(DN1158,DV$56:DV$254,1)-1,0,2))),"")</f>
        <v>0</v>
      </c>
      <c r="DV1158" s="9" t="str">
        <f t="array" ref="DV1158">IFERROR(INDEX(DN$56:DN$1054,SMALL(IF(ISNUMBER(DT$56:DT$1054),ROW(DN$1:DN$999),""),ROW(DN1103))),"")</f>
        <v/>
      </c>
      <c r="DW1158" s="9" t="str">
        <f t="array" ref="DW1158">IFERROR(INDEX(DT$56:DT$1054,SMALL(IF(ISNUMBER(DT$56:DT$1054),ROW(DT$1:DT$999),""),ROW(DT1103))),"")</f>
        <v/>
      </c>
      <c r="DX1158" s="9"/>
      <c r="DY1158" s="9"/>
      <c r="DZ1158" s="9"/>
      <c r="EA1158" s="9"/>
      <c r="EB1158" s="9"/>
      <c r="EC1158" s="9"/>
      <c r="ED1158" s="87"/>
      <c r="EE1158" s="9"/>
      <c r="EF1158" s="9"/>
      <c r="EG1158" s="9"/>
      <c r="EH1158" s="10">
        <f t="shared" si="143"/>
        <v>0</v>
      </c>
      <c r="EI1158" s="12"/>
      <c r="EJ1158" s="12"/>
      <c r="EK1158" s="11"/>
      <c r="EL1158" s="9"/>
      <c r="EM1158" s="9"/>
      <c r="EN1158" s="9">
        <f ca="1">IFERROR(IF(COUNTA(EM$56:EM1158)=EM$54,EM1158,FORECAST(EG1158,OFFSET(EP$56:EP$254,MATCH(EG1158,EO$56:EO$254,1)-1,0,2), OFFSET(EO$56:EO$254,MATCH(EG1158,EO$56:EO$254,1)-1,0,2))),"")</f>
        <v>0</v>
      </c>
      <c r="EO1158" s="9" t="str">
        <f t="array" ref="EO1158">IFERROR(INDEX(EG$56:EG$1054,SMALL(IF(ISNUMBER(EM$56:EM$1054),ROW(EG$1:EG$999),""),ROW(EG1103))),"")</f>
        <v/>
      </c>
      <c r="EP1158" s="9" t="str">
        <f t="array" ref="EP1158">IFERROR(INDEX(EM$56:EM$1054,SMALL(IF(ISNUMBER(EM$56:EM$1054),ROW(EM$1:EM$999),""),ROW(EM1103))),"")</f>
        <v/>
      </c>
      <c r="EQ1158" s="9"/>
      <c r="ER1158" s="9"/>
      <c r="ES1158" s="9"/>
      <c r="ET1158" s="9"/>
      <c r="EU1158" s="9"/>
      <c r="EV1158" s="9"/>
    </row>
    <row r="1159" spans="1:152" x14ac:dyDescent="0.25">
      <c r="A1159" s="8"/>
      <c r="B1159" s="9"/>
      <c r="C1159" s="9"/>
      <c r="D1159" s="9"/>
      <c r="E1159" s="10">
        <f t="shared" si="136"/>
        <v>0</v>
      </c>
      <c r="F1159" s="12"/>
      <c r="G1159" s="12"/>
      <c r="H1159" s="11"/>
      <c r="I1159" s="9"/>
      <c r="J1159" s="9"/>
      <c r="K1159" s="9">
        <f ca="1">IFERROR(IF(COUNTA(J$56:J1159)=J$54,J1159,FORECAST(D1159,OFFSET(M$56:M$254,MATCH(D1159,L$56:L$254,1)-1,0,2), OFFSET(L$56:L$254,MATCH(D1159,L$56:L$254,1)-1,0,2))),"")</f>
        <v>0</v>
      </c>
      <c r="L1159" s="9" t="str">
        <f t="array" ref="L1159">IFERROR(INDEX(D$56:D$1054,SMALL(IF(ISNUMBER(J$56:J$1054),ROW(D$1:D$999),""),ROW(D1104))),"")</f>
        <v/>
      </c>
      <c r="M1159" s="9" t="str">
        <f t="array" ref="M1159">IFERROR(INDEX(J$56:J$1054,SMALL(IF(ISNUMBER(J$56:J$1054),ROW(J$1:J$999),""),ROW(J1104))),"")</f>
        <v/>
      </c>
      <c r="N1159" s="9"/>
      <c r="O1159" s="9"/>
      <c r="P1159" s="9"/>
      <c r="Q1159" s="9"/>
      <c r="R1159" s="9"/>
      <c r="S1159" s="9"/>
      <c r="T1159" s="87"/>
      <c r="U1159" s="9"/>
      <c r="V1159" s="9"/>
      <c r="W1159" s="9"/>
      <c r="X1159" s="10">
        <f t="shared" si="137"/>
        <v>0</v>
      </c>
      <c r="Y1159" s="12"/>
      <c r="Z1159" s="12"/>
      <c r="AA1159" s="11"/>
      <c r="AB1159" s="9"/>
      <c r="AC1159" s="9"/>
      <c r="AD1159" s="9">
        <f ca="1">IFERROR(IF(COUNTA(AC$56:AC1159)=AC$54,AC1159,FORECAST(W1159,OFFSET(AF$56:AF$254,MATCH(W1159,AE$56:AE$254,1)-1,0,2), OFFSET(AE$56:AE$254,MATCH(W1159,AE$56:AE$254,1)-1,0,2))),"")</f>
        <v>0</v>
      </c>
      <c r="AE1159" s="9" t="str">
        <f t="array" ref="AE1159">IFERROR(INDEX(W$56:W$1054,SMALL(IF(ISNUMBER(AC$56:AC$1054),ROW(W$1:W$999),""),ROW(W1104))),"")</f>
        <v/>
      </c>
      <c r="AF1159" s="9" t="str">
        <f t="array" ref="AF1159">IFERROR(INDEX(AC$56:AC$1054,SMALL(IF(ISNUMBER(AC$56:AC$1054),ROW(AC$1:AC$999),""),ROW(AC1104))),"")</f>
        <v/>
      </c>
      <c r="AG1159" s="9"/>
      <c r="AH1159" s="9"/>
      <c r="AI1159" s="9"/>
      <c r="AJ1159" s="9"/>
      <c r="AK1159" s="9"/>
      <c r="AL1159" s="9"/>
      <c r="AM1159" s="87"/>
      <c r="AN1159" s="9"/>
      <c r="AO1159" s="9"/>
      <c r="AP1159" s="9"/>
      <c r="AQ1159" s="10">
        <f t="shared" si="138"/>
        <v>0</v>
      </c>
      <c r="AR1159" s="12"/>
      <c r="AS1159" s="12"/>
      <c r="AT1159" s="11"/>
      <c r="AU1159" s="9"/>
      <c r="AV1159" s="9"/>
      <c r="AW1159" s="9">
        <f ca="1">IFERROR(IF(COUNTA(AV$56:AV1159)=AV$54,AV1159,FORECAST(AP1159,OFFSET(AY$56:AY$254,MATCH(AP1159,AX$56:AX$254,1)-1,0,2), OFFSET(AX$56:AX$254,MATCH(AP1159,AX$56:AX$254,1)-1,0,2))),"")</f>
        <v>0</v>
      </c>
      <c r="AX1159" s="9" t="str">
        <f t="array" ref="AX1159">IFERROR(INDEX(AP$56:AP$1054,SMALL(IF(ISNUMBER(AV$56:AV$1054),ROW(AP$1:AP$999),""),ROW(AP1104))),"")</f>
        <v/>
      </c>
      <c r="AY1159" s="9" t="str">
        <f t="array" ref="AY1159">IFERROR(INDEX(AV$56:AV$1054,SMALL(IF(ISNUMBER(AV$56:AV$1054),ROW(AV$1:AV$999),""),ROW(AV1104))),"")</f>
        <v/>
      </c>
      <c r="AZ1159" s="9"/>
      <c r="BA1159" s="9"/>
      <c r="BB1159" s="9"/>
      <c r="BC1159" s="9"/>
      <c r="BD1159" s="9"/>
      <c r="BE1159" s="9"/>
      <c r="BF1159" s="87"/>
      <c r="BG1159" s="9"/>
      <c r="BH1159" s="9"/>
      <c r="BI1159" s="9"/>
      <c r="BJ1159" s="10">
        <f t="shared" si="139"/>
        <v>0</v>
      </c>
      <c r="BK1159" s="12"/>
      <c r="BL1159" s="12"/>
      <c r="BM1159" s="11"/>
      <c r="BN1159" s="9"/>
      <c r="BO1159" s="9"/>
      <c r="BP1159" s="9">
        <f ca="1">IFERROR(IF(COUNTA(BO$56:BO1159)=BO$54,BO1159,FORECAST(BI1159,OFFSET(BR$56:BR$254,MATCH(BI1159,BQ$56:BQ$254,1)-1,0,2), OFFSET(BQ$56:BQ$254,MATCH(BI1159,BQ$56:BQ$254,1)-1,0,2))),"")</f>
        <v>0</v>
      </c>
      <c r="BQ1159" s="9" t="str">
        <f t="array" ref="BQ1159">IFERROR(INDEX(BI$56:BI$1054,SMALL(IF(ISNUMBER(BO$56:BO$1054),ROW(BI$1:BI$999),""),ROW(BI1104))),"")</f>
        <v/>
      </c>
      <c r="BR1159" s="9" t="str">
        <f t="array" ref="BR1159">IFERROR(INDEX(BO$56:BO$1054,SMALL(IF(ISNUMBER(BO$56:BO$1054),ROW(BO$1:BO$999),""),ROW(BO1104))),"")</f>
        <v/>
      </c>
      <c r="BS1159" s="9"/>
      <c r="BT1159" s="9"/>
      <c r="BU1159" s="9"/>
      <c r="BV1159" s="9"/>
      <c r="BW1159" s="9"/>
      <c r="BX1159" s="9"/>
      <c r="BY1159" s="87"/>
      <c r="BZ1159" s="9"/>
      <c r="CA1159" s="9"/>
      <c r="CB1159" s="9"/>
      <c r="CC1159" s="10">
        <f t="shared" si="140"/>
        <v>0</v>
      </c>
      <c r="CD1159" s="12"/>
      <c r="CE1159" s="12"/>
      <c r="CF1159" s="11"/>
      <c r="CG1159" s="9"/>
      <c r="CH1159" s="9"/>
      <c r="CI1159" s="9">
        <f ca="1">IFERROR(IF(COUNTA(CH$56:CH1159)=CH$54,CH1159,FORECAST(CB1159,OFFSET(CK$56:CK$254,MATCH(CB1159,CJ$56:CJ$254,1)-1,0,2), OFFSET(CJ$56:CJ$254,MATCH(CB1159,CJ$56:CJ$254,1)-1,0,2))),"")</f>
        <v>0</v>
      </c>
      <c r="CJ1159" s="9" t="str">
        <f t="array" ref="CJ1159">IFERROR(INDEX(CB$56:CB$1054,SMALL(IF(ISNUMBER(CH$56:CH$1054),ROW(CB$1:CB$999),""),ROW(CB1104))),"")</f>
        <v/>
      </c>
      <c r="CK1159" s="9" t="str">
        <f t="array" ref="CK1159">IFERROR(INDEX(CH$56:CH$1054,SMALL(IF(ISNUMBER(CH$56:CH$1054),ROW(CH$1:CH$999),""),ROW(CH1104))),"")</f>
        <v/>
      </c>
      <c r="CL1159" s="9"/>
      <c r="CM1159" s="9"/>
      <c r="CN1159" s="9"/>
      <c r="CO1159" s="9"/>
      <c r="CP1159" s="9"/>
      <c r="CQ1159" s="9"/>
      <c r="CR1159" s="87"/>
      <c r="CS1159" s="9"/>
      <c r="CT1159" s="9"/>
      <c r="CU1159" s="9"/>
      <c r="CV1159" s="10">
        <f t="shared" si="141"/>
        <v>0</v>
      </c>
      <c r="CW1159" s="12"/>
      <c r="CX1159" s="12"/>
      <c r="CY1159" s="11"/>
      <c r="CZ1159" s="9"/>
      <c r="DA1159" s="9"/>
      <c r="DB1159" s="9">
        <f ca="1">IFERROR(IF(COUNTA(DA$56:DA1159)=DA$54,DA1159,FORECAST(CU1159,OFFSET(DD$56:DD$254,MATCH(CU1159,DC$56:DC$254,1)-1,0,2), OFFSET(DC$56:DC$254,MATCH(CU1159,DC$56:DC$254,1)-1,0,2))),"")</f>
        <v>0</v>
      </c>
      <c r="DC1159" s="9" t="str">
        <f t="array" ref="DC1159">IFERROR(INDEX(CU$56:CU$1054,SMALL(IF(ISNUMBER(DA$56:DA$1054),ROW(CU$1:CU$999),""),ROW(CU1104))),"")</f>
        <v/>
      </c>
      <c r="DD1159" s="9" t="str">
        <f t="array" ref="DD1159">IFERROR(INDEX(DA$56:DA$1054,SMALL(IF(ISNUMBER(DA$56:DA$1054),ROW(DA$1:DA$999),""),ROW(DA1104))),"")</f>
        <v/>
      </c>
      <c r="DE1159" s="9"/>
      <c r="DF1159" s="9"/>
      <c r="DG1159" s="9"/>
      <c r="DH1159" s="9"/>
      <c r="DI1159" s="9"/>
      <c r="DJ1159" s="9"/>
      <c r="DK1159" s="87"/>
      <c r="DL1159" s="9"/>
      <c r="DM1159" s="9"/>
      <c r="DN1159" s="9"/>
      <c r="DO1159" s="10">
        <f t="shared" si="142"/>
        <v>0</v>
      </c>
      <c r="DP1159" s="12"/>
      <c r="DQ1159" s="12"/>
      <c r="DR1159" s="11"/>
      <c r="DS1159" s="9"/>
      <c r="DT1159" s="9"/>
      <c r="DU1159" s="9">
        <f ca="1">IFERROR(IF(COUNTA(DT$56:DT1159)=DT$54,DT1159,FORECAST(DN1159,OFFSET(DW$56:DW$254,MATCH(DN1159,DV$56:DV$254,1)-1,0,2), OFFSET(DV$56:DV$254,MATCH(DN1159,DV$56:DV$254,1)-1,0,2))),"")</f>
        <v>0</v>
      </c>
      <c r="DV1159" s="9" t="str">
        <f t="array" ref="DV1159">IFERROR(INDEX(DN$56:DN$1054,SMALL(IF(ISNUMBER(DT$56:DT$1054),ROW(DN$1:DN$999),""),ROW(DN1104))),"")</f>
        <v/>
      </c>
      <c r="DW1159" s="9" t="str">
        <f t="array" ref="DW1159">IFERROR(INDEX(DT$56:DT$1054,SMALL(IF(ISNUMBER(DT$56:DT$1054),ROW(DT$1:DT$999),""),ROW(DT1104))),"")</f>
        <v/>
      </c>
      <c r="DX1159" s="9"/>
      <c r="DY1159" s="9"/>
      <c r="DZ1159" s="9"/>
      <c r="EA1159" s="9"/>
      <c r="EB1159" s="9"/>
      <c r="EC1159" s="9"/>
      <c r="ED1159" s="87"/>
      <c r="EE1159" s="9"/>
      <c r="EF1159" s="9"/>
      <c r="EG1159" s="9"/>
      <c r="EH1159" s="10">
        <f t="shared" si="143"/>
        <v>0</v>
      </c>
      <c r="EI1159" s="12"/>
      <c r="EJ1159" s="12"/>
      <c r="EK1159" s="11"/>
      <c r="EL1159" s="9"/>
      <c r="EM1159" s="9"/>
      <c r="EN1159" s="9">
        <f ca="1">IFERROR(IF(COUNTA(EM$56:EM1159)=EM$54,EM1159,FORECAST(EG1159,OFFSET(EP$56:EP$254,MATCH(EG1159,EO$56:EO$254,1)-1,0,2), OFFSET(EO$56:EO$254,MATCH(EG1159,EO$56:EO$254,1)-1,0,2))),"")</f>
        <v>0</v>
      </c>
      <c r="EO1159" s="9" t="str">
        <f t="array" ref="EO1159">IFERROR(INDEX(EG$56:EG$1054,SMALL(IF(ISNUMBER(EM$56:EM$1054),ROW(EG$1:EG$999),""),ROW(EG1104))),"")</f>
        <v/>
      </c>
      <c r="EP1159" s="9" t="str">
        <f t="array" ref="EP1159">IFERROR(INDEX(EM$56:EM$1054,SMALL(IF(ISNUMBER(EM$56:EM$1054),ROW(EM$1:EM$999),""),ROW(EM1104))),"")</f>
        <v/>
      </c>
      <c r="EQ1159" s="9"/>
      <c r="ER1159" s="9"/>
      <c r="ES1159" s="9"/>
      <c r="ET1159" s="9"/>
      <c r="EU1159" s="9"/>
      <c r="EV1159" s="9"/>
    </row>
    <row r="1160" spans="1:152" x14ac:dyDescent="0.25">
      <c r="A1160" s="8"/>
      <c r="B1160" s="9"/>
      <c r="C1160" s="9"/>
      <c r="D1160" s="9"/>
      <c r="E1160" s="10">
        <f t="shared" si="136"/>
        <v>0</v>
      </c>
      <c r="F1160" s="12"/>
      <c r="G1160" s="12"/>
      <c r="H1160" s="11"/>
      <c r="I1160" s="9"/>
      <c r="J1160" s="9"/>
      <c r="K1160" s="9">
        <f ca="1">IFERROR(IF(COUNTA(J$56:J1160)=J$54,J1160,FORECAST(D1160,OFFSET(M$56:M$254,MATCH(D1160,L$56:L$254,1)-1,0,2), OFFSET(L$56:L$254,MATCH(D1160,L$56:L$254,1)-1,0,2))),"")</f>
        <v>0</v>
      </c>
      <c r="L1160" s="9" t="str">
        <f t="array" ref="L1160">IFERROR(INDEX(D$56:D$1054,SMALL(IF(ISNUMBER(J$56:J$1054),ROW(D$1:D$999),""),ROW(D1105))),"")</f>
        <v/>
      </c>
      <c r="M1160" s="9" t="str">
        <f t="array" ref="M1160">IFERROR(INDEX(J$56:J$1054,SMALL(IF(ISNUMBER(J$56:J$1054),ROW(J$1:J$999),""),ROW(J1105))),"")</f>
        <v/>
      </c>
      <c r="N1160" s="9"/>
      <c r="O1160" s="9"/>
      <c r="P1160" s="9"/>
      <c r="Q1160" s="9"/>
      <c r="R1160" s="9"/>
      <c r="S1160" s="9"/>
      <c r="T1160" s="87"/>
      <c r="U1160" s="9"/>
      <c r="V1160" s="9"/>
      <c r="W1160" s="9"/>
      <c r="X1160" s="10">
        <f t="shared" si="137"/>
        <v>0</v>
      </c>
      <c r="Y1160" s="12"/>
      <c r="Z1160" s="12"/>
      <c r="AA1160" s="11"/>
      <c r="AB1160" s="9"/>
      <c r="AC1160" s="9"/>
      <c r="AD1160" s="9">
        <f ca="1">IFERROR(IF(COUNTA(AC$56:AC1160)=AC$54,AC1160,FORECAST(W1160,OFFSET(AF$56:AF$254,MATCH(W1160,AE$56:AE$254,1)-1,0,2), OFFSET(AE$56:AE$254,MATCH(W1160,AE$56:AE$254,1)-1,0,2))),"")</f>
        <v>0</v>
      </c>
      <c r="AE1160" s="9" t="str">
        <f t="array" ref="AE1160">IFERROR(INDEX(W$56:W$1054,SMALL(IF(ISNUMBER(AC$56:AC$1054),ROW(W$1:W$999),""),ROW(W1105))),"")</f>
        <v/>
      </c>
      <c r="AF1160" s="9" t="str">
        <f t="array" ref="AF1160">IFERROR(INDEX(AC$56:AC$1054,SMALL(IF(ISNUMBER(AC$56:AC$1054),ROW(AC$1:AC$999),""),ROW(AC1105))),"")</f>
        <v/>
      </c>
      <c r="AG1160" s="9"/>
      <c r="AH1160" s="9"/>
      <c r="AI1160" s="9"/>
      <c r="AJ1160" s="9"/>
      <c r="AK1160" s="9"/>
      <c r="AL1160" s="9"/>
      <c r="AM1160" s="87"/>
      <c r="AN1160" s="9"/>
      <c r="AO1160" s="9"/>
      <c r="AP1160" s="9"/>
      <c r="AQ1160" s="10">
        <f t="shared" si="138"/>
        <v>0</v>
      </c>
      <c r="AR1160" s="12"/>
      <c r="AS1160" s="12"/>
      <c r="AT1160" s="11"/>
      <c r="AU1160" s="9"/>
      <c r="AV1160" s="9"/>
      <c r="AW1160" s="9">
        <f ca="1">IFERROR(IF(COUNTA(AV$56:AV1160)=AV$54,AV1160,FORECAST(AP1160,OFFSET(AY$56:AY$254,MATCH(AP1160,AX$56:AX$254,1)-1,0,2), OFFSET(AX$56:AX$254,MATCH(AP1160,AX$56:AX$254,1)-1,0,2))),"")</f>
        <v>0</v>
      </c>
      <c r="AX1160" s="9" t="str">
        <f t="array" ref="AX1160">IFERROR(INDEX(AP$56:AP$1054,SMALL(IF(ISNUMBER(AV$56:AV$1054),ROW(AP$1:AP$999),""),ROW(AP1105))),"")</f>
        <v/>
      </c>
      <c r="AY1160" s="9" t="str">
        <f t="array" ref="AY1160">IFERROR(INDEX(AV$56:AV$1054,SMALL(IF(ISNUMBER(AV$56:AV$1054),ROW(AV$1:AV$999),""),ROW(AV1105))),"")</f>
        <v/>
      </c>
      <c r="AZ1160" s="9"/>
      <c r="BA1160" s="9"/>
      <c r="BB1160" s="9"/>
      <c r="BC1160" s="9"/>
      <c r="BD1160" s="9"/>
      <c r="BE1160" s="9"/>
      <c r="BF1160" s="87"/>
      <c r="BG1160" s="9"/>
      <c r="BH1160" s="9"/>
      <c r="BI1160" s="9"/>
      <c r="BJ1160" s="10">
        <f t="shared" si="139"/>
        <v>0</v>
      </c>
      <c r="BK1160" s="12"/>
      <c r="BL1160" s="12"/>
      <c r="BM1160" s="11"/>
      <c r="BN1160" s="9"/>
      <c r="BO1160" s="9"/>
      <c r="BP1160" s="9">
        <f ca="1">IFERROR(IF(COUNTA(BO$56:BO1160)=BO$54,BO1160,FORECAST(BI1160,OFFSET(BR$56:BR$254,MATCH(BI1160,BQ$56:BQ$254,1)-1,0,2), OFFSET(BQ$56:BQ$254,MATCH(BI1160,BQ$56:BQ$254,1)-1,0,2))),"")</f>
        <v>0</v>
      </c>
      <c r="BQ1160" s="9" t="str">
        <f t="array" ref="BQ1160">IFERROR(INDEX(BI$56:BI$1054,SMALL(IF(ISNUMBER(BO$56:BO$1054),ROW(BI$1:BI$999),""),ROW(BI1105))),"")</f>
        <v/>
      </c>
      <c r="BR1160" s="9" t="str">
        <f t="array" ref="BR1160">IFERROR(INDEX(BO$56:BO$1054,SMALL(IF(ISNUMBER(BO$56:BO$1054),ROW(BO$1:BO$999),""),ROW(BO1105))),"")</f>
        <v/>
      </c>
      <c r="BS1160" s="9"/>
      <c r="BT1160" s="9"/>
      <c r="BU1160" s="9"/>
      <c r="BV1160" s="9"/>
      <c r="BW1160" s="9"/>
      <c r="BX1160" s="9"/>
      <c r="BY1160" s="87"/>
      <c r="BZ1160" s="9"/>
      <c r="CA1160" s="9"/>
      <c r="CB1160" s="9"/>
      <c r="CC1160" s="10">
        <f t="shared" si="140"/>
        <v>0</v>
      </c>
      <c r="CD1160" s="12"/>
      <c r="CE1160" s="12"/>
      <c r="CF1160" s="11"/>
      <c r="CG1160" s="9"/>
      <c r="CH1160" s="9"/>
      <c r="CI1160" s="9">
        <f ca="1">IFERROR(IF(COUNTA(CH$56:CH1160)=CH$54,CH1160,FORECAST(CB1160,OFFSET(CK$56:CK$254,MATCH(CB1160,CJ$56:CJ$254,1)-1,0,2), OFFSET(CJ$56:CJ$254,MATCH(CB1160,CJ$56:CJ$254,1)-1,0,2))),"")</f>
        <v>0</v>
      </c>
      <c r="CJ1160" s="9" t="str">
        <f t="array" ref="CJ1160">IFERROR(INDEX(CB$56:CB$1054,SMALL(IF(ISNUMBER(CH$56:CH$1054),ROW(CB$1:CB$999),""),ROW(CB1105))),"")</f>
        <v/>
      </c>
      <c r="CK1160" s="9" t="str">
        <f t="array" ref="CK1160">IFERROR(INDEX(CH$56:CH$1054,SMALL(IF(ISNUMBER(CH$56:CH$1054),ROW(CH$1:CH$999),""),ROW(CH1105))),"")</f>
        <v/>
      </c>
      <c r="CL1160" s="9"/>
      <c r="CM1160" s="9"/>
      <c r="CN1160" s="9"/>
      <c r="CO1160" s="9"/>
      <c r="CP1160" s="9"/>
      <c r="CQ1160" s="9"/>
      <c r="CR1160" s="87"/>
      <c r="CS1160" s="9"/>
      <c r="CT1160" s="9"/>
      <c r="CU1160" s="9"/>
      <c r="CV1160" s="10">
        <f t="shared" si="141"/>
        <v>0</v>
      </c>
      <c r="CW1160" s="12"/>
      <c r="CX1160" s="12"/>
      <c r="CY1160" s="11"/>
      <c r="CZ1160" s="9"/>
      <c r="DA1160" s="9"/>
      <c r="DB1160" s="9">
        <f ca="1">IFERROR(IF(COUNTA(DA$56:DA1160)=DA$54,DA1160,FORECAST(CU1160,OFFSET(DD$56:DD$254,MATCH(CU1160,DC$56:DC$254,1)-1,0,2), OFFSET(DC$56:DC$254,MATCH(CU1160,DC$56:DC$254,1)-1,0,2))),"")</f>
        <v>0</v>
      </c>
      <c r="DC1160" s="9" t="str">
        <f t="array" ref="DC1160">IFERROR(INDEX(CU$56:CU$1054,SMALL(IF(ISNUMBER(DA$56:DA$1054),ROW(CU$1:CU$999),""),ROW(CU1105))),"")</f>
        <v/>
      </c>
      <c r="DD1160" s="9" t="str">
        <f t="array" ref="DD1160">IFERROR(INDEX(DA$56:DA$1054,SMALL(IF(ISNUMBER(DA$56:DA$1054),ROW(DA$1:DA$999),""),ROW(DA1105))),"")</f>
        <v/>
      </c>
      <c r="DE1160" s="9"/>
      <c r="DF1160" s="9"/>
      <c r="DG1160" s="9"/>
      <c r="DH1160" s="9"/>
      <c r="DI1160" s="9"/>
      <c r="DJ1160" s="9"/>
      <c r="DK1160" s="87"/>
      <c r="DL1160" s="9"/>
      <c r="DM1160" s="9"/>
      <c r="DN1160" s="9"/>
      <c r="DO1160" s="10">
        <f t="shared" si="142"/>
        <v>0</v>
      </c>
      <c r="DP1160" s="12"/>
      <c r="DQ1160" s="12"/>
      <c r="DR1160" s="11"/>
      <c r="DS1160" s="9"/>
      <c r="DT1160" s="9"/>
      <c r="DU1160" s="9">
        <f ca="1">IFERROR(IF(COUNTA(DT$56:DT1160)=DT$54,DT1160,FORECAST(DN1160,OFFSET(DW$56:DW$254,MATCH(DN1160,DV$56:DV$254,1)-1,0,2), OFFSET(DV$56:DV$254,MATCH(DN1160,DV$56:DV$254,1)-1,0,2))),"")</f>
        <v>0</v>
      </c>
      <c r="DV1160" s="9" t="str">
        <f t="array" ref="DV1160">IFERROR(INDEX(DN$56:DN$1054,SMALL(IF(ISNUMBER(DT$56:DT$1054),ROW(DN$1:DN$999),""),ROW(DN1105))),"")</f>
        <v/>
      </c>
      <c r="DW1160" s="9" t="str">
        <f t="array" ref="DW1160">IFERROR(INDEX(DT$56:DT$1054,SMALL(IF(ISNUMBER(DT$56:DT$1054),ROW(DT$1:DT$999),""),ROW(DT1105))),"")</f>
        <v/>
      </c>
      <c r="DX1160" s="9"/>
      <c r="DY1160" s="9"/>
      <c r="DZ1160" s="9"/>
      <c r="EA1160" s="9"/>
      <c r="EB1160" s="9"/>
      <c r="EC1160" s="9"/>
      <c r="ED1160" s="87"/>
      <c r="EE1160" s="9"/>
      <c r="EF1160" s="9"/>
      <c r="EG1160" s="9"/>
      <c r="EH1160" s="10">
        <f t="shared" si="143"/>
        <v>0</v>
      </c>
      <c r="EI1160" s="12"/>
      <c r="EJ1160" s="12"/>
      <c r="EK1160" s="11"/>
      <c r="EL1160" s="9"/>
      <c r="EM1160" s="9"/>
      <c r="EN1160" s="9">
        <f ca="1">IFERROR(IF(COUNTA(EM$56:EM1160)=EM$54,EM1160,FORECAST(EG1160,OFFSET(EP$56:EP$254,MATCH(EG1160,EO$56:EO$254,1)-1,0,2), OFFSET(EO$56:EO$254,MATCH(EG1160,EO$56:EO$254,1)-1,0,2))),"")</f>
        <v>0</v>
      </c>
      <c r="EO1160" s="9" t="str">
        <f t="array" ref="EO1160">IFERROR(INDEX(EG$56:EG$1054,SMALL(IF(ISNUMBER(EM$56:EM$1054),ROW(EG$1:EG$999),""),ROW(EG1105))),"")</f>
        <v/>
      </c>
      <c r="EP1160" s="9" t="str">
        <f t="array" ref="EP1160">IFERROR(INDEX(EM$56:EM$1054,SMALL(IF(ISNUMBER(EM$56:EM$1054),ROW(EM$1:EM$999),""),ROW(EM1105))),"")</f>
        <v/>
      </c>
      <c r="EQ1160" s="9"/>
      <c r="ER1160" s="9"/>
      <c r="ES1160" s="9"/>
      <c r="ET1160" s="9"/>
      <c r="EU1160" s="9"/>
      <c r="EV1160" s="9"/>
    </row>
    <row r="1161" spans="1:152" x14ac:dyDescent="0.25">
      <c r="A1161" s="8"/>
      <c r="B1161" s="9"/>
      <c r="C1161" s="9"/>
      <c r="D1161" s="9"/>
      <c r="E1161" s="10">
        <f t="shared" si="136"/>
        <v>0</v>
      </c>
      <c r="F1161" s="12"/>
      <c r="G1161" s="12"/>
      <c r="H1161" s="11"/>
      <c r="I1161" s="9"/>
      <c r="J1161" s="9"/>
      <c r="K1161" s="9">
        <f ca="1">IFERROR(IF(COUNTA(J$56:J1161)=J$54,J1161,FORECAST(D1161,OFFSET(M$56:M$254,MATCH(D1161,L$56:L$254,1)-1,0,2), OFFSET(L$56:L$254,MATCH(D1161,L$56:L$254,1)-1,0,2))),"")</f>
        <v>0</v>
      </c>
      <c r="L1161" s="9" t="str">
        <f t="array" ref="L1161">IFERROR(INDEX(D$56:D$1054,SMALL(IF(ISNUMBER(J$56:J$1054),ROW(D$1:D$999),""),ROW(D1106))),"")</f>
        <v/>
      </c>
      <c r="M1161" s="9" t="str">
        <f t="array" ref="M1161">IFERROR(INDEX(J$56:J$1054,SMALL(IF(ISNUMBER(J$56:J$1054),ROW(J$1:J$999),""),ROW(J1106))),"")</f>
        <v/>
      </c>
      <c r="N1161" s="9"/>
      <c r="O1161" s="9"/>
      <c r="P1161" s="9"/>
      <c r="Q1161" s="9"/>
      <c r="R1161" s="9"/>
      <c r="S1161" s="9"/>
      <c r="T1161" s="87"/>
      <c r="U1161" s="9"/>
      <c r="V1161" s="9"/>
      <c r="W1161" s="9"/>
      <c r="X1161" s="10">
        <f t="shared" si="137"/>
        <v>0</v>
      </c>
      <c r="Y1161" s="12"/>
      <c r="Z1161" s="12"/>
      <c r="AA1161" s="11"/>
      <c r="AB1161" s="9"/>
      <c r="AC1161" s="9"/>
      <c r="AD1161" s="9">
        <f ca="1">IFERROR(IF(COUNTA(AC$56:AC1161)=AC$54,AC1161,FORECAST(W1161,OFFSET(AF$56:AF$254,MATCH(W1161,AE$56:AE$254,1)-1,0,2), OFFSET(AE$56:AE$254,MATCH(W1161,AE$56:AE$254,1)-1,0,2))),"")</f>
        <v>0</v>
      </c>
      <c r="AE1161" s="9" t="str">
        <f t="array" ref="AE1161">IFERROR(INDEX(W$56:W$1054,SMALL(IF(ISNUMBER(AC$56:AC$1054),ROW(W$1:W$999),""),ROW(W1106))),"")</f>
        <v/>
      </c>
      <c r="AF1161" s="9" t="str">
        <f t="array" ref="AF1161">IFERROR(INDEX(AC$56:AC$1054,SMALL(IF(ISNUMBER(AC$56:AC$1054),ROW(AC$1:AC$999),""),ROW(AC1106))),"")</f>
        <v/>
      </c>
      <c r="AG1161" s="9"/>
      <c r="AH1161" s="9"/>
      <c r="AI1161" s="9"/>
      <c r="AJ1161" s="9"/>
      <c r="AK1161" s="9"/>
      <c r="AL1161" s="9"/>
      <c r="AM1161" s="87"/>
      <c r="AN1161" s="9"/>
      <c r="AO1161" s="9"/>
      <c r="AP1161" s="9"/>
      <c r="AQ1161" s="10">
        <f t="shared" si="138"/>
        <v>0</v>
      </c>
      <c r="AR1161" s="12"/>
      <c r="AS1161" s="12"/>
      <c r="AT1161" s="11"/>
      <c r="AU1161" s="9"/>
      <c r="AV1161" s="9"/>
      <c r="AW1161" s="9">
        <f ca="1">IFERROR(IF(COUNTA(AV$56:AV1161)=AV$54,AV1161,FORECAST(AP1161,OFFSET(AY$56:AY$254,MATCH(AP1161,AX$56:AX$254,1)-1,0,2), OFFSET(AX$56:AX$254,MATCH(AP1161,AX$56:AX$254,1)-1,0,2))),"")</f>
        <v>0</v>
      </c>
      <c r="AX1161" s="9" t="str">
        <f t="array" ref="AX1161">IFERROR(INDEX(AP$56:AP$1054,SMALL(IF(ISNUMBER(AV$56:AV$1054),ROW(AP$1:AP$999),""),ROW(AP1106))),"")</f>
        <v/>
      </c>
      <c r="AY1161" s="9" t="str">
        <f t="array" ref="AY1161">IFERROR(INDEX(AV$56:AV$1054,SMALL(IF(ISNUMBER(AV$56:AV$1054),ROW(AV$1:AV$999),""),ROW(AV1106))),"")</f>
        <v/>
      </c>
      <c r="AZ1161" s="9"/>
      <c r="BA1161" s="9"/>
      <c r="BB1161" s="9"/>
      <c r="BC1161" s="9"/>
      <c r="BD1161" s="9"/>
      <c r="BE1161" s="9"/>
      <c r="BF1161" s="87"/>
      <c r="BG1161" s="9"/>
      <c r="BH1161" s="9"/>
      <c r="BI1161" s="9"/>
      <c r="BJ1161" s="10">
        <f t="shared" si="139"/>
        <v>0</v>
      </c>
      <c r="BK1161" s="12"/>
      <c r="BL1161" s="12"/>
      <c r="BM1161" s="11"/>
      <c r="BN1161" s="9"/>
      <c r="BO1161" s="9"/>
      <c r="BP1161" s="9">
        <f ca="1">IFERROR(IF(COUNTA(BO$56:BO1161)=BO$54,BO1161,FORECAST(BI1161,OFFSET(BR$56:BR$254,MATCH(BI1161,BQ$56:BQ$254,1)-1,0,2), OFFSET(BQ$56:BQ$254,MATCH(BI1161,BQ$56:BQ$254,1)-1,0,2))),"")</f>
        <v>0</v>
      </c>
      <c r="BQ1161" s="9" t="str">
        <f t="array" ref="BQ1161">IFERROR(INDEX(BI$56:BI$1054,SMALL(IF(ISNUMBER(BO$56:BO$1054),ROW(BI$1:BI$999),""),ROW(BI1106))),"")</f>
        <v/>
      </c>
      <c r="BR1161" s="9" t="str">
        <f t="array" ref="BR1161">IFERROR(INDEX(BO$56:BO$1054,SMALL(IF(ISNUMBER(BO$56:BO$1054),ROW(BO$1:BO$999),""),ROW(BO1106))),"")</f>
        <v/>
      </c>
      <c r="BS1161" s="9"/>
      <c r="BT1161" s="9"/>
      <c r="BU1161" s="9"/>
      <c r="BV1161" s="9"/>
      <c r="BW1161" s="9"/>
      <c r="BX1161" s="9"/>
      <c r="BY1161" s="87"/>
      <c r="BZ1161" s="9"/>
      <c r="CA1161" s="9"/>
      <c r="CB1161" s="9"/>
      <c r="CC1161" s="10">
        <f t="shared" si="140"/>
        <v>0</v>
      </c>
      <c r="CD1161" s="12"/>
      <c r="CE1161" s="12"/>
      <c r="CF1161" s="11"/>
      <c r="CG1161" s="9"/>
      <c r="CH1161" s="9"/>
      <c r="CI1161" s="9">
        <f ca="1">IFERROR(IF(COUNTA(CH$56:CH1161)=CH$54,CH1161,FORECAST(CB1161,OFFSET(CK$56:CK$254,MATCH(CB1161,CJ$56:CJ$254,1)-1,0,2), OFFSET(CJ$56:CJ$254,MATCH(CB1161,CJ$56:CJ$254,1)-1,0,2))),"")</f>
        <v>0</v>
      </c>
      <c r="CJ1161" s="9" t="str">
        <f t="array" ref="CJ1161">IFERROR(INDEX(CB$56:CB$1054,SMALL(IF(ISNUMBER(CH$56:CH$1054),ROW(CB$1:CB$999),""),ROW(CB1106))),"")</f>
        <v/>
      </c>
      <c r="CK1161" s="9" t="str">
        <f t="array" ref="CK1161">IFERROR(INDEX(CH$56:CH$1054,SMALL(IF(ISNUMBER(CH$56:CH$1054),ROW(CH$1:CH$999),""),ROW(CH1106))),"")</f>
        <v/>
      </c>
      <c r="CL1161" s="9"/>
      <c r="CM1161" s="9"/>
      <c r="CN1161" s="9"/>
      <c r="CO1161" s="9"/>
      <c r="CP1161" s="9"/>
      <c r="CQ1161" s="9"/>
      <c r="CR1161" s="87"/>
      <c r="CS1161" s="9"/>
      <c r="CT1161" s="9"/>
      <c r="CU1161" s="9"/>
      <c r="CV1161" s="10">
        <f t="shared" si="141"/>
        <v>0</v>
      </c>
      <c r="CW1161" s="12"/>
      <c r="CX1161" s="12"/>
      <c r="CY1161" s="11"/>
      <c r="CZ1161" s="9"/>
      <c r="DA1161" s="9"/>
      <c r="DB1161" s="9">
        <f ca="1">IFERROR(IF(COUNTA(DA$56:DA1161)=DA$54,DA1161,FORECAST(CU1161,OFFSET(DD$56:DD$254,MATCH(CU1161,DC$56:DC$254,1)-1,0,2), OFFSET(DC$56:DC$254,MATCH(CU1161,DC$56:DC$254,1)-1,0,2))),"")</f>
        <v>0</v>
      </c>
      <c r="DC1161" s="9" t="str">
        <f t="array" ref="DC1161">IFERROR(INDEX(CU$56:CU$1054,SMALL(IF(ISNUMBER(DA$56:DA$1054),ROW(CU$1:CU$999),""),ROW(CU1106))),"")</f>
        <v/>
      </c>
      <c r="DD1161" s="9" t="str">
        <f t="array" ref="DD1161">IFERROR(INDEX(DA$56:DA$1054,SMALL(IF(ISNUMBER(DA$56:DA$1054),ROW(DA$1:DA$999),""),ROW(DA1106))),"")</f>
        <v/>
      </c>
      <c r="DE1161" s="9"/>
      <c r="DF1161" s="9"/>
      <c r="DG1161" s="9"/>
      <c r="DH1161" s="9"/>
      <c r="DI1161" s="9"/>
      <c r="DJ1161" s="9"/>
      <c r="DK1161" s="87"/>
      <c r="DL1161" s="9"/>
      <c r="DM1161" s="9"/>
      <c r="DN1161" s="9"/>
      <c r="DO1161" s="10">
        <f t="shared" si="142"/>
        <v>0</v>
      </c>
      <c r="DP1161" s="12"/>
      <c r="DQ1161" s="12"/>
      <c r="DR1161" s="11"/>
      <c r="DS1161" s="9"/>
      <c r="DT1161" s="9"/>
      <c r="DU1161" s="9">
        <f ca="1">IFERROR(IF(COUNTA(DT$56:DT1161)=DT$54,DT1161,FORECAST(DN1161,OFFSET(DW$56:DW$254,MATCH(DN1161,DV$56:DV$254,1)-1,0,2), OFFSET(DV$56:DV$254,MATCH(DN1161,DV$56:DV$254,1)-1,0,2))),"")</f>
        <v>0</v>
      </c>
      <c r="DV1161" s="9" t="str">
        <f t="array" ref="DV1161">IFERROR(INDEX(DN$56:DN$1054,SMALL(IF(ISNUMBER(DT$56:DT$1054),ROW(DN$1:DN$999),""),ROW(DN1106))),"")</f>
        <v/>
      </c>
      <c r="DW1161" s="9" t="str">
        <f t="array" ref="DW1161">IFERROR(INDEX(DT$56:DT$1054,SMALL(IF(ISNUMBER(DT$56:DT$1054),ROW(DT$1:DT$999),""),ROW(DT1106))),"")</f>
        <v/>
      </c>
      <c r="DX1161" s="9"/>
      <c r="DY1161" s="9"/>
      <c r="DZ1161" s="9"/>
      <c r="EA1161" s="9"/>
      <c r="EB1161" s="9"/>
      <c r="EC1161" s="9"/>
      <c r="ED1161" s="87"/>
      <c r="EE1161" s="9"/>
      <c r="EF1161" s="9"/>
      <c r="EG1161" s="9"/>
      <c r="EH1161" s="10">
        <f t="shared" si="143"/>
        <v>0</v>
      </c>
      <c r="EI1161" s="12"/>
      <c r="EJ1161" s="12"/>
      <c r="EK1161" s="11"/>
      <c r="EL1161" s="9"/>
      <c r="EM1161" s="9"/>
      <c r="EN1161" s="9">
        <f ca="1">IFERROR(IF(COUNTA(EM$56:EM1161)=EM$54,EM1161,FORECAST(EG1161,OFFSET(EP$56:EP$254,MATCH(EG1161,EO$56:EO$254,1)-1,0,2), OFFSET(EO$56:EO$254,MATCH(EG1161,EO$56:EO$254,1)-1,0,2))),"")</f>
        <v>0</v>
      </c>
      <c r="EO1161" s="9" t="str">
        <f t="array" ref="EO1161">IFERROR(INDEX(EG$56:EG$1054,SMALL(IF(ISNUMBER(EM$56:EM$1054),ROW(EG$1:EG$999),""),ROW(EG1106))),"")</f>
        <v/>
      </c>
      <c r="EP1161" s="9" t="str">
        <f t="array" ref="EP1161">IFERROR(INDEX(EM$56:EM$1054,SMALL(IF(ISNUMBER(EM$56:EM$1054),ROW(EM$1:EM$999),""),ROW(EM1106))),"")</f>
        <v/>
      </c>
      <c r="EQ1161" s="9"/>
      <c r="ER1161" s="9"/>
      <c r="ES1161" s="9"/>
      <c r="ET1161" s="9"/>
      <c r="EU1161" s="9"/>
      <c r="EV1161" s="9"/>
    </row>
    <row r="1162" spans="1:152" x14ac:dyDescent="0.25">
      <c r="A1162" s="8"/>
      <c r="B1162" s="9"/>
      <c r="C1162" s="9"/>
      <c r="D1162" s="9"/>
      <c r="E1162" s="10">
        <f t="shared" si="136"/>
        <v>0</v>
      </c>
      <c r="F1162" s="12"/>
      <c r="G1162" s="12"/>
      <c r="H1162" s="11"/>
      <c r="I1162" s="9"/>
      <c r="J1162" s="9"/>
      <c r="K1162" s="9">
        <f ca="1">IFERROR(IF(COUNTA(J$56:J1162)=J$54,J1162,FORECAST(D1162,OFFSET(M$56:M$254,MATCH(D1162,L$56:L$254,1)-1,0,2), OFFSET(L$56:L$254,MATCH(D1162,L$56:L$254,1)-1,0,2))),"")</f>
        <v>0</v>
      </c>
      <c r="L1162" s="9" t="str">
        <f t="array" ref="L1162">IFERROR(INDEX(D$56:D$1054,SMALL(IF(ISNUMBER(J$56:J$1054),ROW(D$1:D$999),""),ROW(D1107))),"")</f>
        <v/>
      </c>
      <c r="M1162" s="9" t="str">
        <f t="array" ref="M1162">IFERROR(INDEX(J$56:J$1054,SMALL(IF(ISNUMBER(J$56:J$1054),ROW(J$1:J$999),""),ROW(J1107))),"")</f>
        <v/>
      </c>
      <c r="N1162" s="9"/>
      <c r="O1162" s="9"/>
      <c r="P1162" s="9"/>
      <c r="Q1162" s="9"/>
      <c r="R1162" s="9"/>
      <c r="S1162" s="9"/>
      <c r="T1162" s="87"/>
      <c r="U1162" s="9"/>
      <c r="V1162" s="9"/>
      <c r="W1162" s="9"/>
      <c r="X1162" s="10">
        <f t="shared" si="137"/>
        <v>0</v>
      </c>
      <c r="Y1162" s="12"/>
      <c r="Z1162" s="12"/>
      <c r="AA1162" s="11"/>
      <c r="AB1162" s="9"/>
      <c r="AC1162" s="9"/>
      <c r="AD1162" s="9">
        <f ca="1">IFERROR(IF(COUNTA(AC$56:AC1162)=AC$54,AC1162,FORECAST(W1162,OFFSET(AF$56:AF$254,MATCH(W1162,AE$56:AE$254,1)-1,0,2), OFFSET(AE$56:AE$254,MATCH(W1162,AE$56:AE$254,1)-1,0,2))),"")</f>
        <v>0</v>
      </c>
      <c r="AE1162" s="9" t="str">
        <f t="array" ref="AE1162">IFERROR(INDEX(W$56:W$1054,SMALL(IF(ISNUMBER(AC$56:AC$1054),ROW(W$1:W$999),""),ROW(W1107))),"")</f>
        <v/>
      </c>
      <c r="AF1162" s="9" t="str">
        <f t="array" ref="AF1162">IFERROR(INDEX(AC$56:AC$1054,SMALL(IF(ISNUMBER(AC$56:AC$1054),ROW(AC$1:AC$999),""),ROW(AC1107))),"")</f>
        <v/>
      </c>
      <c r="AG1162" s="9"/>
      <c r="AH1162" s="9"/>
      <c r="AI1162" s="9"/>
      <c r="AJ1162" s="9"/>
      <c r="AK1162" s="9"/>
      <c r="AL1162" s="9"/>
      <c r="AM1162" s="87"/>
      <c r="AN1162" s="9"/>
      <c r="AO1162" s="9"/>
      <c r="AP1162" s="9"/>
      <c r="AQ1162" s="10">
        <f t="shared" si="138"/>
        <v>0</v>
      </c>
      <c r="AR1162" s="12"/>
      <c r="AS1162" s="12"/>
      <c r="AT1162" s="11"/>
      <c r="AU1162" s="9"/>
      <c r="AV1162" s="9"/>
      <c r="AW1162" s="9">
        <f ca="1">IFERROR(IF(COUNTA(AV$56:AV1162)=AV$54,AV1162,FORECAST(AP1162,OFFSET(AY$56:AY$254,MATCH(AP1162,AX$56:AX$254,1)-1,0,2), OFFSET(AX$56:AX$254,MATCH(AP1162,AX$56:AX$254,1)-1,0,2))),"")</f>
        <v>0</v>
      </c>
      <c r="AX1162" s="9" t="str">
        <f t="array" ref="AX1162">IFERROR(INDEX(AP$56:AP$1054,SMALL(IF(ISNUMBER(AV$56:AV$1054),ROW(AP$1:AP$999),""),ROW(AP1107))),"")</f>
        <v/>
      </c>
      <c r="AY1162" s="9" t="str">
        <f t="array" ref="AY1162">IFERROR(INDEX(AV$56:AV$1054,SMALL(IF(ISNUMBER(AV$56:AV$1054),ROW(AV$1:AV$999),""),ROW(AV1107))),"")</f>
        <v/>
      </c>
      <c r="AZ1162" s="9"/>
      <c r="BA1162" s="9"/>
      <c r="BB1162" s="9"/>
      <c r="BC1162" s="9"/>
      <c r="BD1162" s="9"/>
      <c r="BE1162" s="9"/>
      <c r="BF1162" s="87"/>
      <c r="BG1162" s="9"/>
      <c r="BH1162" s="9"/>
      <c r="BI1162" s="9"/>
      <c r="BJ1162" s="10">
        <f t="shared" si="139"/>
        <v>0</v>
      </c>
      <c r="BK1162" s="12"/>
      <c r="BL1162" s="12"/>
      <c r="BM1162" s="11"/>
      <c r="BN1162" s="9"/>
      <c r="BO1162" s="9"/>
      <c r="BP1162" s="9">
        <f ca="1">IFERROR(IF(COUNTA(BO$56:BO1162)=BO$54,BO1162,FORECAST(BI1162,OFFSET(BR$56:BR$254,MATCH(BI1162,BQ$56:BQ$254,1)-1,0,2), OFFSET(BQ$56:BQ$254,MATCH(BI1162,BQ$56:BQ$254,1)-1,0,2))),"")</f>
        <v>0</v>
      </c>
      <c r="BQ1162" s="9" t="str">
        <f t="array" ref="BQ1162">IFERROR(INDEX(BI$56:BI$1054,SMALL(IF(ISNUMBER(BO$56:BO$1054),ROW(BI$1:BI$999),""),ROW(BI1107))),"")</f>
        <v/>
      </c>
      <c r="BR1162" s="9" t="str">
        <f t="array" ref="BR1162">IFERROR(INDEX(BO$56:BO$1054,SMALL(IF(ISNUMBER(BO$56:BO$1054),ROW(BO$1:BO$999),""),ROW(BO1107))),"")</f>
        <v/>
      </c>
      <c r="BS1162" s="9"/>
      <c r="BT1162" s="9"/>
      <c r="BU1162" s="9"/>
      <c r="BV1162" s="9"/>
      <c r="BW1162" s="9"/>
      <c r="BX1162" s="9"/>
      <c r="BY1162" s="87"/>
      <c r="BZ1162" s="9"/>
      <c r="CA1162" s="9"/>
      <c r="CB1162" s="9"/>
      <c r="CC1162" s="10">
        <f t="shared" si="140"/>
        <v>0</v>
      </c>
      <c r="CD1162" s="12"/>
      <c r="CE1162" s="12"/>
      <c r="CF1162" s="11"/>
      <c r="CG1162" s="9"/>
      <c r="CH1162" s="9"/>
      <c r="CI1162" s="9">
        <f ca="1">IFERROR(IF(COUNTA(CH$56:CH1162)=CH$54,CH1162,FORECAST(CB1162,OFFSET(CK$56:CK$254,MATCH(CB1162,CJ$56:CJ$254,1)-1,0,2), OFFSET(CJ$56:CJ$254,MATCH(CB1162,CJ$56:CJ$254,1)-1,0,2))),"")</f>
        <v>0</v>
      </c>
      <c r="CJ1162" s="9" t="str">
        <f t="array" ref="CJ1162">IFERROR(INDEX(CB$56:CB$1054,SMALL(IF(ISNUMBER(CH$56:CH$1054),ROW(CB$1:CB$999),""),ROW(CB1107))),"")</f>
        <v/>
      </c>
      <c r="CK1162" s="9" t="str">
        <f t="array" ref="CK1162">IFERROR(INDEX(CH$56:CH$1054,SMALL(IF(ISNUMBER(CH$56:CH$1054),ROW(CH$1:CH$999),""),ROW(CH1107))),"")</f>
        <v/>
      </c>
      <c r="CL1162" s="9"/>
      <c r="CM1162" s="9"/>
      <c r="CN1162" s="9"/>
      <c r="CO1162" s="9"/>
      <c r="CP1162" s="9"/>
      <c r="CQ1162" s="9"/>
      <c r="CR1162" s="87"/>
      <c r="CS1162" s="9"/>
      <c r="CT1162" s="9"/>
      <c r="CU1162" s="9"/>
      <c r="CV1162" s="10">
        <f t="shared" si="141"/>
        <v>0</v>
      </c>
      <c r="CW1162" s="12"/>
      <c r="CX1162" s="12"/>
      <c r="CY1162" s="11"/>
      <c r="CZ1162" s="9"/>
      <c r="DA1162" s="9"/>
      <c r="DB1162" s="9">
        <f ca="1">IFERROR(IF(COUNTA(DA$56:DA1162)=DA$54,DA1162,FORECAST(CU1162,OFFSET(DD$56:DD$254,MATCH(CU1162,DC$56:DC$254,1)-1,0,2), OFFSET(DC$56:DC$254,MATCH(CU1162,DC$56:DC$254,1)-1,0,2))),"")</f>
        <v>0</v>
      </c>
      <c r="DC1162" s="9" t="str">
        <f t="array" ref="DC1162">IFERROR(INDEX(CU$56:CU$1054,SMALL(IF(ISNUMBER(DA$56:DA$1054),ROW(CU$1:CU$999),""),ROW(CU1107))),"")</f>
        <v/>
      </c>
      <c r="DD1162" s="9" t="str">
        <f t="array" ref="DD1162">IFERROR(INDEX(DA$56:DA$1054,SMALL(IF(ISNUMBER(DA$56:DA$1054),ROW(DA$1:DA$999),""),ROW(DA1107))),"")</f>
        <v/>
      </c>
      <c r="DE1162" s="9"/>
      <c r="DF1162" s="9"/>
      <c r="DG1162" s="9"/>
      <c r="DH1162" s="9"/>
      <c r="DI1162" s="9"/>
      <c r="DJ1162" s="9"/>
      <c r="DK1162" s="87"/>
      <c r="DL1162" s="9"/>
      <c r="DM1162" s="9"/>
      <c r="DN1162" s="9"/>
      <c r="DO1162" s="10">
        <f t="shared" si="142"/>
        <v>0</v>
      </c>
      <c r="DP1162" s="12"/>
      <c r="DQ1162" s="12"/>
      <c r="DR1162" s="11"/>
      <c r="DS1162" s="9"/>
      <c r="DT1162" s="9"/>
      <c r="DU1162" s="9">
        <f ca="1">IFERROR(IF(COUNTA(DT$56:DT1162)=DT$54,DT1162,FORECAST(DN1162,OFFSET(DW$56:DW$254,MATCH(DN1162,DV$56:DV$254,1)-1,0,2), OFFSET(DV$56:DV$254,MATCH(DN1162,DV$56:DV$254,1)-1,0,2))),"")</f>
        <v>0</v>
      </c>
      <c r="DV1162" s="9" t="str">
        <f t="array" ref="DV1162">IFERROR(INDEX(DN$56:DN$1054,SMALL(IF(ISNUMBER(DT$56:DT$1054),ROW(DN$1:DN$999),""),ROW(DN1107))),"")</f>
        <v/>
      </c>
      <c r="DW1162" s="9" t="str">
        <f t="array" ref="DW1162">IFERROR(INDEX(DT$56:DT$1054,SMALL(IF(ISNUMBER(DT$56:DT$1054),ROW(DT$1:DT$999),""),ROW(DT1107))),"")</f>
        <v/>
      </c>
      <c r="DX1162" s="9"/>
      <c r="DY1162" s="9"/>
      <c r="DZ1162" s="9"/>
      <c r="EA1162" s="9"/>
      <c r="EB1162" s="9"/>
      <c r="EC1162" s="9"/>
      <c r="ED1162" s="87"/>
      <c r="EE1162" s="9"/>
      <c r="EF1162" s="9"/>
      <c r="EG1162" s="9"/>
      <c r="EH1162" s="10">
        <f t="shared" si="143"/>
        <v>0</v>
      </c>
      <c r="EI1162" s="12"/>
      <c r="EJ1162" s="12"/>
      <c r="EK1162" s="11"/>
      <c r="EL1162" s="9"/>
      <c r="EM1162" s="9"/>
      <c r="EN1162" s="9">
        <f ca="1">IFERROR(IF(COUNTA(EM$56:EM1162)=EM$54,EM1162,FORECAST(EG1162,OFFSET(EP$56:EP$254,MATCH(EG1162,EO$56:EO$254,1)-1,0,2), OFFSET(EO$56:EO$254,MATCH(EG1162,EO$56:EO$254,1)-1,0,2))),"")</f>
        <v>0</v>
      </c>
      <c r="EO1162" s="9" t="str">
        <f t="array" ref="EO1162">IFERROR(INDEX(EG$56:EG$1054,SMALL(IF(ISNUMBER(EM$56:EM$1054),ROW(EG$1:EG$999),""),ROW(EG1107))),"")</f>
        <v/>
      </c>
      <c r="EP1162" s="9" t="str">
        <f t="array" ref="EP1162">IFERROR(INDEX(EM$56:EM$1054,SMALL(IF(ISNUMBER(EM$56:EM$1054),ROW(EM$1:EM$999),""),ROW(EM1107))),"")</f>
        <v/>
      </c>
      <c r="EQ1162" s="9"/>
      <c r="ER1162" s="9"/>
      <c r="ES1162" s="9"/>
      <c r="ET1162" s="9"/>
      <c r="EU1162" s="9"/>
      <c r="EV1162" s="9"/>
    </row>
    <row r="1163" spans="1:152" x14ac:dyDescent="0.25">
      <c r="A1163" s="8"/>
      <c r="B1163" s="9"/>
      <c r="C1163" s="9"/>
      <c r="D1163" s="9"/>
      <c r="E1163" s="10">
        <f t="shared" si="136"/>
        <v>0</v>
      </c>
      <c r="F1163" s="12"/>
      <c r="G1163" s="12"/>
      <c r="H1163" s="11"/>
      <c r="I1163" s="9"/>
      <c r="J1163" s="9"/>
      <c r="K1163" s="9">
        <f ca="1">IFERROR(IF(COUNTA(J$56:J1163)=J$54,J1163,FORECAST(D1163,OFFSET(M$56:M$254,MATCH(D1163,L$56:L$254,1)-1,0,2), OFFSET(L$56:L$254,MATCH(D1163,L$56:L$254,1)-1,0,2))),"")</f>
        <v>0</v>
      </c>
      <c r="L1163" s="9" t="str">
        <f t="array" ref="L1163">IFERROR(INDEX(D$56:D$1054,SMALL(IF(ISNUMBER(J$56:J$1054),ROW(D$1:D$999),""),ROW(D1108))),"")</f>
        <v/>
      </c>
      <c r="M1163" s="9" t="str">
        <f t="array" ref="M1163">IFERROR(INDEX(J$56:J$1054,SMALL(IF(ISNUMBER(J$56:J$1054),ROW(J$1:J$999),""),ROW(J1108))),"")</f>
        <v/>
      </c>
      <c r="N1163" s="9"/>
      <c r="O1163" s="9"/>
      <c r="P1163" s="9"/>
      <c r="Q1163" s="9"/>
      <c r="R1163" s="9"/>
      <c r="S1163" s="9"/>
      <c r="T1163" s="87"/>
      <c r="U1163" s="9"/>
      <c r="V1163" s="9"/>
      <c r="W1163" s="9"/>
      <c r="X1163" s="10">
        <f t="shared" si="137"/>
        <v>0</v>
      </c>
      <c r="Y1163" s="12"/>
      <c r="Z1163" s="12"/>
      <c r="AA1163" s="11"/>
      <c r="AB1163" s="9"/>
      <c r="AC1163" s="9"/>
      <c r="AD1163" s="9">
        <f ca="1">IFERROR(IF(COUNTA(AC$56:AC1163)=AC$54,AC1163,FORECAST(W1163,OFFSET(AF$56:AF$254,MATCH(W1163,AE$56:AE$254,1)-1,0,2), OFFSET(AE$56:AE$254,MATCH(W1163,AE$56:AE$254,1)-1,0,2))),"")</f>
        <v>0</v>
      </c>
      <c r="AE1163" s="9" t="str">
        <f t="array" ref="AE1163">IFERROR(INDEX(W$56:W$1054,SMALL(IF(ISNUMBER(AC$56:AC$1054),ROW(W$1:W$999),""),ROW(W1108))),"")</f>
        <v/>
      </c>
      <c r="AF1163" s="9" t="str">
        <f t="array" ref="AF1163">IFERROR(INDEX(AC$56:AC$1054,SMALL(IF(ISNUMBER(AC$56:AC$1054),ROW(AC$1:AC$999),""),ROW(AC1108))),"")</f>
        <v/>
      </c>
      <c r="AG1163" s="9"/>
      <c r="AH1163" s="9"/>
      <c r="AI1163" s="9"/>
      <c r="AJ1163" s="9"/>
      <c r="AK1163" s="9"/>
      <c r="AL1163" s="9"/>
      <c r="AM1163" s="87"/>
      <c r="AN1163" s="9"/>
      <c r="AO1163" s="9"/>
      <c r="AP1163" s="9"/>
      <c r="AQ1163" s="10">
        <f t="shared" si="138"/>
        <v>0</v>
      </c>
      <c r="AR1163" s="12"/>
      <c r="AS1163" s="12"/>
      <c r="AT1163" s="11"/>
      <c r="AU1163" s="9"/>
      <c r="AV1163" s="9"/>
      <c r="AW1163" s="9">
        <f ca="1">IFERROR(IF(COUNTA(AV$56:AV1163)=AV$54,AV1163,FORECAST(AP1163,OFFSET(AY$56:AY$254,MATCH(AP1163,AX$56:AX$254,1)-1,0,2), OFFSET(AX$56:AX$254,MATCH(AP1163,AX$56:AX$254,1)-1,0,2))),"")</f>
        <v>0</v>
      </c>
      <c r="AX1163" s="9" t="str">
        <f t="array" ref="AX1163">IFERROR(INDEX(AP$56:AP$1054,SMALL(IF(ISNUMBER(AV$56:AV$1054),ROW(AP$1:AP$999),""),ROW(AP1108))),"")</f>
        <v/>
      </c>
      <c r="AY1163" s="9" t="str">
        <f t="array" ref="AY1163">IFERROR(INDEX(AV$56:AV$1054,SMALL(IF(ISNUMBER(AV$56:AV$1054),ROW(AV$1:AV$999),""),ROW(AV1108))),"")</f>
        <v/>
      </c>
      <c r="AZ1163" s="9"/>
      <c r="BA1163" s="9"/>
      <c r="BB1163" s="9"/>
      <c r="BC1163" s="9"/>
      <c r="BD1163" s="9"/>
      <c r="BE1163" s="9"/>
      <c r="BF1163" s="87"/>
      <c r="BG1163" s="9"/>
      <c r="BH1163" s="9"/>
      <c r="BI1163" s="9"/>
      <c r="BJ1163" s="10">
        <f t="shared" si="139"/>
        <v>0</v>
      </c>
      <c r="BK1163" s="12"/>
      <c r="BL1163" s="12"/>
      <c r="BM1163" s="11"/>
      <c r="BN1163" s="9"/>
      <c r="BO1163" s="9"/>
      <c r="BP1163" s="9">
        <f ca="1">IFERROR(IF(COUNTA(BO$56:BO1163)=BO$54,BO1163,FORECAST(BI1163,OFFSET(BR$56:BR$254,MATCH(BI1163,BQ$56:BQ$254,1)-1,0,2), OFFSET(BQ$56:BQ$254,MATCH(BI1163,BQ$56:BQ$254,1)-1,0,2))),"")</f>
        <v>0</v>
      </c>
      <c r="BQ1163" s="9" t="str">
        <f t="array" ref="BQ1163">IFERROR(INDEX(BI$56:BI$1054,SMALL(IF(ISNUMBER(BO$56:BO$1054),ROW(BI$1:BI$999),""),ROW(BI1108))),"")</f>
        <v/>
      </c>
      <c r="BR1163" s="9" t="str">
        <f t="array" ref="BR1163">IFERROR(INDEX(BO$56:BO$1054,SMALL(IF(ISNUMBER(BO$56:BO$1054),ROW(BO$1:BO$999),""),ROW(BO1108))),"")</f>
        <v/>
      </c>
      <c r="BS1163" s="9"/>
      <c r="BT1163" s="9"/>
      <c r="BU1163" s="9"/>
      <c r="BV1163" s="9"/>
      <c r="BW1163" s="9"/>
      <c r="BX1163" s="9"/>
      <c r="BY1163" s="87"/>
      <c r="BZ1163" s="9"/>
      <c r="CA1163" s="9"/>
      <c r="CB1163" s="9"/>
      <c r="CC1163" s="10">
        <f t="shared" si="140"/>
        <v>0</v>
      </c>
      <c r="CD1163" s="12"/>
      <c r="CE1163" s="12"/>
      <c r="CF1163" s="11"/>
      <c r="CG1163" s="9"/>
      <c r="CH1163" s="9"/>
      <c r="CI1163" s="9">
        <f ca="1">IFERROR(IF(COUNTA(CH$56:CH1163)=CH$54,CH1163,FORECAST(CB1163,OFFSET(CK$56:CK$254,MATCH(CB1163,CJ$56:CJ$254,1)-1,0,2), OFFSET(CJ$56:CJ$254,MATCH(CB1163,CJ$56:CJ$254,1)-1,0,2))),"")</f>
        <v>0</v>
      </c>
      <c r="CJ1163" s="9" t="str">
        <f t="array" ref="CJ1163">IFERROR(INDEX(CB$56:CB$1054,SMALL(IF(ISNUMBER(CH$56:CH$1054),ROW(CB$1:CB$999),""),ROW(CB1108))),"")</f>
        <v/>
      </c>
      <c r="CK1163" s="9" t="str">
        <f t="array" ref="CK1163">IFERROR(INDEX(CH$56:CH$1054,SMALL(IF(ISNUMBER(CH$56:CH$1054),ROW(CH$1:CH$999),""),ROW(CH1108))),"")</f>
        <v/>
      </c>
      <c r="CL1163" s="9"/>
      <c r="CM1163" s="9"/>
      <c r="CN1163" s="9"/>
      <c r="CO1163" s="9"/>
      <c r="CP1163" s="9"/>
      <c r="CQ1163" s="9"/>
      <c r="CR1163" s="87"/>
      <c r="CS1163" s="9"/>
      <c r="CT1163" s="9"/>
      <c r="CU1163" s="9"/>
      <c r="CV1163" s="10">
        <f t="shared" si="141"/>
        <v>0</v>
      </c>
      <c r="CW1163" s="12"/>
      <c r="CX1163" s="12"/>
      <c r="CY1163" s="11"/>
      <c r="CZ1163" s="9"/>
      <c r="DA1163" s="9"/>
      <c r="DB1163" s="9">
        <f ca="1">IFERROR(IF(COUNTA(DA$56:DA1163)=DA$54,DA1163,FORECAST(CU1163,OFFSET(DD$56:DD$254,MATCH(CU1163,DC$56:DC$254,1)-1,0,2), OFFSET(DC$56:DC$254,MATCH(CU1163,DC$56:DC$254,1)-1,0,2))),"")</f>
        <v>0</v>
      </c>
      <c r="DC1163" s="9" t="str">
        <f t="array" ref="DC1163">IFERROR(INDEX(CU$56:CU$1054,SMALL(IF(ISNUMBER(DA$56:DA$1054),ROW(CU$1:CU$999),""),ROW(CU1108))),"")</f>
        <v/>
      </c>
      <c r="DD1163" s="9" t="str">
        <f t="array" ref="DD1163">IFERROR(INDEX(DA$56:DA$1054,SMALL(IF(ISNUMBER(DA$56:DA$1054),ROW(DA$1:DA$999),""),ROW(DA1108))),"")</f>
        <v/>
      </c>
      <c r="DE1163" s="9"/>
      <c r="DF1163" s="9"/>
      <c r="DG1163" s="9"/>
      <c r="DH1163" s="9"/>
      <c r="DI1163" s="9"/>
      <c r="DJ1163" s="9"/>
      <c r="DK1163" s="87"/>
      <c r="DL1163" s="9"/>
      <c r="DM1163" s="9"/>
      <c r="DN1163" s="9"/>
      <c r="DO1163" s="10">
        <f t="shared" si="142"/>
        <v>0</v>
      </c>
      <c r="DP1163" s="12"/>
      <c r="DQ1163" s="12"/>
      <c r="DR1163" s="11"/>
      <c r="DS1163" s="9"/>
      <c r="DT1163" s="9"/>
      <c r="DU1163" s="9">
        <f ca="1">IFERROR(IF(COUNTA(DT$56:DT1163)=DT$54,DT1163,FORECAST(DN1163,OFFSET(DW$56:DW$254,MATCH(DN1163,DV$56:DV$254,1)-1,0,2), OFFSET(DV$56:DV$254,MATCH(DN1163,DV$56:DV$254,1)-1,0,2))),"")</f>
        <v>0</v>
      </c>
      <c r="DV1163" s="9" t="str">
        <f t="array" ref="DV1163">IFERROR(INDEX(DN$56:DN$1054,SMALL(IF(ISNUMBER(DT$56:DT$1054),ROW(DN$1:DN$999),""),ROW(DN1108))),"")</f>
        <v/>
      </c>
      <c r="DW1163" s="9" t="str">
        <f t="array" ref="DW1163">IFERROR(INDEX(DT$56:DT$1054,SMALL(IF(ISNUMBER(DT$56:DT$1054),ROW(DT$1:DT$999),""),ROW(DT1108))),"")</f>
        <v/>
      </c>
      <c r="DX1163" s="9"/>
      <c r="DY1163" s="9"/>
      <c r="DZ1163" s="9"/>
      <c r="EA1163" s="9"/>
      <c r="EB1163" s="9"/>
      <c r="EC1163" s="9"/>
      <c r="ED1163" s="87"/>
      <c r="EE1163" s="9"/>
      <c r="EF1163" s="9"/>
      <c r="EG1163" s="9"/>
      <c r="EH1163" s="10">
        <f t="shared" si="143"/>
        <v>0</v>
      </c>
      <c r="EI1163" s="12"/>
      <c r="EJ1163" s="12"/>
      <c r="EK1163" s="11"/>
      <c r="EL1163" s="9"/>
      <c r="EM1163" s="9"/>
      <c r="EN1163" s="9">
        <f ca="1">IFERROR(IF(COUNTA(EM$56:EM1163)=EM$54,EM1163,FORECAST(EG1163,OFFSET(EP$56:EP$254,MATCH(EG1163,EO$56:EO$254,1)-1,0,2), OFFSET(EO$56:EO$254,MATCH(EG1163,EO$56:EO$254,1)-1,0,2))),"")</f>
        <v>0</v>
      </c>
      <c r="EO1163" s="9" t="str">
        <f t="array" ref="EO1163">IFERROR(INDEX(EG$56:EG$1054,SMALL(IF(ISNUMBER(EM$56:EM$1054),ROW(EG$1:EG$999),""),ROW(EG1108))),"")</f>
        <v/>
      </c>
      <c r="EP1163" s="9" t="str">
        <f t="array" ref="EP1163">IFERROR(INDEX(EM$56:EM$1054,SMALL(IF(ISNUMBER(EM$56:EM$1054),ROW(EM$1:EM$999),""),ROW(EM1108))),"")</f>
        <v/>
      </c>
      <c r="EQ1163" s="9"/>
      <c r="ER1163" s="9"/>
      <c r="ES1163" s="9"/>
      <c r="ET1163" s="9"/>
      <c r="EU1163" s="9"/>
      <c r="EV1163" s="9"/>
    </row>
    <row r="1164" spans="1:152" x14ac:dyDescent="0.25">
      <c r="A1164" s="8"/>
      <c r="B1164" s="9"/>
      <c r="C1164" s="9"/>
      <c r="D1164" s="9"/>
      <c r="E1164" s="10">
        <f t="shared" si="136"/>
        <v>0</v>
      </c>
      <c r="F1164" s="12"/>
      <c r="G1164" s="12"/>
      <c r="H1164" s="11"/>
      <c r="I1164" s="9"/>
      <c r="J1164" s="9"/>
      <c r="K1164" s="9">
        <f ca="1">IFERROR(IF(COUNTA(J$56:J1164)=J$54,J1164,FORECAST(D1164,OFFSET(M$56:M$254,MATCH(D1164,L$56:L$254,1)-1,0,2), OFFSET(L$56:L$254,MATCH(D1164,L$56:L$254,1)-1,0,2))),"")</f>
        <v>0</v>
      </c>
      <c r="L1164" s="9" t="str">
        <f t="array" ref="L1164">IFERROR(INDEX(D$56:D$1054,SMALL(IF(ISNUMBER(J$56:J$1054),ROW(D$1:D$999),""),ROW(D1109))),"")</f>
        <v/>
      </c>
      <c r="M1164" s="9" t="str">
        <f t="array" ref="M1164">IFERROR(INDEX(J$56:J$1054,SMALL(IF(ISNUMBER(J$56:J$1054),ROW(J$1:J$999),""),ROW(J1109))),"")</f>
        <v/>
      </c>
      <c r="N1164" s="9"/>
      <c r="O1164" s="9"/>
      <c r="P1164" s="9"/>
      <c r="Q1164" s="9"/>
      <c r="R1164" s="9"/>
      <c r="S1164" s="9"/>
      <c r="T1164" s="87"/>
      <c r="U1164" s="9"/>
      <c r="V1164" s="9"/>
      <c r="W1164" s="9"/>
      <c r="X1164" s="10">
        <f t="shared" si="137"/>
        <v>0</v>
      </c>
      <c r="Y1164" s="12"/>
      <c r="Z1164" s="12"/>
      <c r="AA1164" s="11"/>
      <c r="AB1164" s="9"/>
      <c r="AC1164" s="9"/>
      <c r="AD1164" s="9">
        <f ca="1">IFERROR(IF(COUNTA(AC$56:AC1164)=AC$54,AC1164,FORECAST(W1164,OFFSET(AF$56:AF$254,MATCH(W1164,AE$56:AE$254,1)-1,0,2), OFFSET(AE$56:AE$254,MATCH(W1164,AE$56:AE$254,1)-1,0,2))),"")</f>
        <v>0</v>
      </c>
      <c r="AE1164" s="9" t="str">
        <f t="array" ref="AE1164">IFERROR(INDEX(W$56:W$1054,SMALL(IF(ISNUMBER(AC$56:AC$1054),ROW(W$1:W$999),""),ROW(W1109))),"")</f>
        <v/>
      </c>
      <c r="AF1164" s="9" t="str">
        <f t="array" ref="AF1164">IFERROR(INDEX(AC$56:AC$1054,SMALL(IF(ISNUMBER(AC$56:AC$1054),ROW(AC$1:AC$999),""),ROW(AC1109))),"")</f>
        <v/>
      </c>
      <c r="AG1164" s="9"/>
      <c r="AH1164" s="9"/>
      <c r="AI1164" s="9"/>
      <c r="AJ1164" s="9"/>
      <c r="AK1164" s="9"/>
      <c r="AL1164" s="9"/>
      <c r="AM1164" s="87"/>
      <c r="AN1164" s="9"/>
      <c r="AO1164" s="9"/>
      <c r="AP1164" s="9"/>
      <c r="AQ1164" s="10">
        <f t="shared" si="138"/>
        <v>0</v>
      </c>
      <c r="AR1164" s="12"/>
      <c r="AS1164" s="12"/>
      <c r="AT1164" s="11"/>
      <c r="AU1164" s="9"/>
      <c r="AV1164" s="9"/>
      <c r="AW1164" s="9">
        <f ca="1">IFERROR(IF(COUNTA(AV$56:AV1164)=AV$54,AV1164,FORECAST(AP1164,OFFSET(AY$56:AY$254,MATCH(AP1164,AX$56:AX$254,1)-1,0,2), OFFSET(AX$56:AX$254,MATCH(AP1164,AX$56:AX$254,1)-1,0,2))),"")</f>
        <v>0</v>
      </c>
      <c r="AX1164" s="9" t="str">
        <f t="array" ref="AX1164">IFERROR(INDEX(AP$56:AP$1054,SMALL(IF(ISNUMBER(AV$56:AV$1054),ROW(AP$1:AP$999),""),ROW(AP1109))),"")</f>
        <v/>
      </c>
      <c r="AY1164" s="9" t="str">
        <f t="array" ref="AY1164">IFERROR(INDEX(AV$56:AV$1054,SMALL(IF(ISNUMBER(AV$56:AV$1054),ROW(AV$1:AV$999),""),ROW(AV1109))),"")</f>
        <v/>
      </c>
      <c r="AZ1164" s="9"/>
      <c r="BA1164" s="9"/>
      <c r="BB1164" s="9"/>
      <c r="BC1164" s="9"/>
      <c r="BD1164" s="9"/>
      <c r="BE1164" s="9"/>
      <c r="BF1164" s="87"/>
      <c r="BG1164" s="9"/>
      <c r="BH1164" s="9"/>
      <c r="BI1164" s="9"/>
      <c r="BJ1164" s="10">
        <f t="shared" si="139"/>
        <v>0</v>
      </c>
      <c r="BK1164" s="12"/>
      <c r="BL1164" s="12"/>
      <c r="BM1164" s="11"/>
      <c r="BN1164" s="9"/>
      <c r="BO1164" s="9"/>
      <c r="BP1164" s="9">
        <f ca="1">IFERROR(IF(COUNTA(BO$56:BO1164)=BO$54,BO1164,FORECAST(BI1164,OFFSET(BR$56:BR$254,MATCH(BI1164,BQ$56:BQ$254,1)-1,0,2), OFFSET(BQ$56:BQ$254,MATCH(BI1164,BQ$56:BQ$254,1)-1,0,2))),"")</f>
        <v>0</v>
      </c>
      <c r="BQ1164" s="9" t="str">
        <f t="array" ref="BQ1164">IFERROR(INDEX(BI$56:BI$1054,SMALL(IF(ISNUMBER(BO$56:BO$1054),ROW(BI$1:BI$999),""),ROW(BI1109))),"")</f>
        <v/>
      </c>
      <c r="BR1164" s="9" t="str">
        <f t="array" ref="BR1164">IFERROR(INDEX(BO$56:BO$1054,SMALL(IF(ISNUMBER(BO$56:BO$1054),ROW(BO$1:BO$999),""),ROW(BO1109))),"")</f>
        <v/>
      </c>
      <c r="BS1164" s="9"/>
      <c r="BT1164" s="9"/>
      <c r="BU1164" s="9"/>
      <c r="BV1164" s="9"/>
      <c r="BW1164" s="9"/>
      <c r="BX1164" s="9"/>
      <c r="BY1164" s="87"/>
      <c r="BZ1164" s="9"/>
      <c r="CA1164" s="9"/>
      <c r="CB1164" s="9"/>
      <c r="CC1164" s="10">
        <f t="shared" si="140"/>
        <v>0</v>
      </c>
      <c r="CD1164" s="12"/>
      <c r="CE1164" s="12"/>
      <c r="CF1164" s="11"/>
      <c r="CG1164" s="9"/>
      <c r="CH1164" s="9"/>
      <c r="CI1164" s="9">
        <f ca="1">IFERROR(IF(COUNTA(CH$56:CH1164)=CH$54,CH1164,FORECAST(CB1164,OFFSET(CK$56:CK$254,MATCH(CB1164,CJ$56:CJ$254,1)-1,0,2), OFFSET(CJ$56:CJ$254,MATCH(CB1164,CJ$56:CJ$254,1)-1,0,2))),"")</f>
        <v>0</v>
      </c>
      <c r="CJ1164" s="9" t="str">
        <f t="array" ref="CJ1164">IFERROR(INDEX(CB$56:CB$1054,SMALL(IF(ISNUMBER(CH$56:CH$1054),ROW(CB$1:CB$999),""),ROW(CB1109))),"")</f>
        <v/>
      </c>
      <c r="CK1164" s="9" t="str">
        <f t="array" ref="CK1164">IFERROR(INDEX(CH$56:CH$1054,SMALL(IF(ISNUMBER(CH$56:CH$1054),ROW(CH$1:CH$999),""),ROW(CH1109))),"")</f>
        <v/>
      </c>
      <c r="CL1164" s="9"/>
      <c r="CM1164" s="9"/>
      <c r="CN1164" s="9"/>
      <c r="CO1164" s="9"/>
      <c r="CP1164" s="9"/>
      <c r="CQ1164" s="9"/>
      <c r="CR1164" s="87"/>
      <c r="CS1164" s="9"/>
      <c r="CT1164" s="9"/>
      <c r="CU1164" s="9"/>
      <c r="CV1164" s="10">
        <f t="shared" si="141"/>
        <v>0</v>
      </c>
      <c r="CW1164" s="12"/>
      <c r="CX1164" s="12"/>
      <c r="CY1164" s="11"/>
      <c r="CZ1164" s="9"/>
      <c r="DA1164" s="9"/>
      <c r="DB1164" s="9">
        <f ca="1">IFERROR(IF(COUNTA(DA$56:DA1164)=DA$54,DA1164,FORECAST(CU1164,OFFSET(DD$56:DD$254,MATCH(CU1164,DC$56:DC$254,1)-1,0,2), OFFSET(DC$56:DC$254,MATCH(CU1164,DC$56:DC$254,1)-1,0,2))),"")</f>
        <v>0</v>
      </c>
      <c r="DC1164" s="9" t="str">
        <f t="array" ref="DC1164">IFERROR(INDEX(CU$56:CU$1054,SMALL(IF(ISNUMBER(DA$56:DA$1054),ROW(CU$1:CU$999),""),ROW(CU1109))),"")</f>
        <v/>
      </c>
      <c r="DD1164" s="9" t="str">
        <f t="array" ref="DD1164">IFERROR(INDEX(DA$56:DA$1054,SMALL(IF(ISNUMBER(DA$56:DA$1054),ROW(DA$1:DA$999),""),ROW(DA1109))),"")</f>
        <v/>
      </c>
      <c r="DE1164" s="9"/>
      <c r="DF1164" s="9"/>
      <c r="DG1164" s="9"/>
      <c r="DH1164" s="9"/>
      <c r="DI1164" s="9"/>
      <c r="DJ1164" s="9"/>
      <c r="DK1164" s="87"/>
      <c r="DL1164" s="9"/>
      <c r="DM1164" s="9"/>
      <c r="DN1164" s="9"/>
      <c r="DO1164" s="10">
        <f t="shared" si="142"/>
        <v>0</v>
      </c>
      <c r="DP1164" s="12"/>
      <c r="DQ1164" s="12"/>
      <c r="DR1164" s="11"/>
      <c r="DS1164" s="9"/>
      <c r="DT1164" s="9"/>
      <c r="DU1164" s="9">
        <f ca="1">IFERROR(IF(COUNTA(DT$56:DT1164)=DT$54,DT1164,FORECAST(DN1164,OFFSET(DW$56:DW$254,MATCH(DN1164,DV$56:DV$254,1)-1,0,2), OFFSET(DV$56:DV$254,MATCH(DN1164,DV$56:DV$254,1)-1,0,2))),"")</f>
        <v>0</v>
      </c>
      <c r="DV1164" s="9" t="str">
        <f t="array" ref="DV1164">IFERROR(INDEX(DN$56:DN$1054,SMALL(IF(ISNUMBER(DT$56:DT$1054),ROW(DN$1:DN$999),""),ROW(DN1109))),"")</f>
        <v/>
      </c>
      <c r="DW1164" s="9" t="str">
        <f t="array" ref="DW1164">IFERROR(INDEX(DT$56:DT$1054,SMALL(IF(ISNUMBER(DT$56:DT$1054),ROW(DT$1:DT$999),""),ROW(DT1109))),"")</f>
        <v/>
      </c>
      <c r="DX1164" s="9"/>
      <c r="DY1164" s="9"/>
      <c r="DZ1164" s="9"/>
      <c r="EA1164" s="9"/>
      <c r="EB1164" s="9"/>
      <c r="EC1164" s="9"/>
      <c r="ED1164" s="87"/>
      <c r="EE1164" s="9"/>
      <c r="EF1164" s="9"/>
      <c r="EG1164" s="9"/>
      <c r="EH1164" s="10">
        <f t="shared" si="143"/>
        <v>0</v>
      </c>
      <c r="EI1164" s="12"/>
      <c r="EJ1164" s="12"/>
      <c r="EK1164" s="11"/>
      <c r="EL1164" s="9"/>
      <c r="EM1164" s="9"/>
      <c r="EN1164" s="9">
        <f ca="1">IFERROR(IF(COUNTA(EM$56:EM1164)=EM$54,EM1164,FORECAST(EG1164,OFFSET(EP$56:EP$254,MATCH(EG1164,EO$56:EO$254,1)-1,0,2), OFFSET(EO$56:EO$254,MATCH(EG1164,EO$56:EO$254,1)-1,0,2))),"")</f>
        <v>0</v>
      </c>
      <c r="EO1164" s="9" t="str">
        <f t="array" ref="EO1164">IFERROR(INDEX(EG$56:EG$1054,SMALL(IF(ISNUMBER(EM$56:EM$1054),ROW(EG$1:EG$999),""),ROW(EG1109))),"")</f>
        <v/>
      </c>
      <c r="EP1164" s="9" t="str">
        <f t="array" ref="EP1164">IFERROR(INDEX(EM$56:EM$1054,SMALL(IF(ISNUMBER(EM$56:EM$1054),ROW(EM$1:EM$999),""),ROW(EM1109))),"")</f>
        <v/>
      </c>
      <c r="EQ1164" s="9"/>
      <c r="ER1164" s="9"/>
      <c r="ES1164" s="9"/>
      <c r="ET1164" s="9"/>
      <c r="EU1164" s="9"/>
      <c r="EV1164" s="9"/>
    </row>
    <row r="1165" spans="1:152" x14ac:dyDescent="0.25">
      <c r="A1165" s="8"/>
      <c r="B1165" s="9"/>
      <c r="C1165" s="9"/>
      <c r="D1165" s="9"/>
      <c r="E1165" s="10">
        <f t="shared" si="136"/>
        <v>0</v>
      </c>
      <c r="F1165" s="12"/>
      <c r="G1165" s="12"/>
      <c r="H1165" s="11"/>
      <c r="I1165" s="9"/>
      <c r="J1165" s="9"/>
      <c r="K1165" s="9">
        <f ca="1">IFERROR(IF(COUNTA(J$56:J1165)=J$54,J1165,FORECAST(D1165,OFFSET(M$56:M$254,MATCH(D1165,L$56:L$254,1)-1,0,2), OFFSET(L$56:L$254,MATCH(D1165,L$56:L$254,1)-1,0,2))),"")</f>
        <v>0</v>
      </c>
      <c r="L1165" s="9" t="str">
        <f t="array" ref="L1165">IFERROR(INDEX(D$56:D$1054,SMALL(IF(ISNUMBER(J$56:J$1054),ROW(D$1:D$999),""),ROW(D1110))),"")</f>
        <v/>
      </c>
      <c r="M1165" s="9" t="str">
        <f t="array" ref="M1165">IFERROR(INDEX(J$56:J$1054,SMALL(IF(ISNUMBER(J$56:J$1054),ROW(J$1:J$999),""),ROW(J1110))),"")</f>
        <v/>
      </c>
      <c r="N1165" s="9"/>
      <c r="O1165" s="9"/>
      <c r="P1165" s="9"/>
      <c r="Q1165" s="9"/>
      <c r="R1165" s="9"/>
      <c r="S1165" s="9"/>
      <c r="T1165" s="87"/>
      <c r="U1165" s="9"/>
      <c r="V1165" s="9"/>
      <c r="W1165" s="9"/>
      <c r="X1165" s="10">
        <f t="shared" si="137"/>
        <v>0</v>
      </c>
      <c r="Y1165" s="12"/>
      <c r="Z1165" s="12"/>
      <c r="AA1165" s="11"/>
      <c r="AB1165" s="9"/>
      <c r="AC1165" s="9"/>
      <c r="AD1165" s="9">
        <f ca="1">IFERROR(IF(COUNTA(AC$56:AC1165)=AC$54,AC1165,FORECAST(W1165,OFFSET(AF$56:AF$254,MATCH(W1165,AE$56:AE$254,1)-1,0,2), OFFSET(AE$56:AE$254,MATCH(W1165,AE$56:AE$254,1)-1,0,2))),"")</f>
        <v>0</v>
      </c>
      <c r="AE1165" s="9" t="str">
        <f t="array" ref="AE1165">IFERROR(INDEX(W$56:W$1054,SMALL(IF(ISNUMBER(AC$56:AC$1054),ROW(W$1:W$999),""),ROW(W1110))),"")</f>
        <v/>
      </c>
      <c r="AF1165" s="9" t="str">
        <f t="array" ref="AF1165">IFERROR(INDEX(AC$56:AC$1054,SMALL(IF(ISNUMBER(AC$56:AC$1054),ROW(AC$1:AC$999),""),ROW(AC1110))),"")</f>
        <v/>
      </c>
      <c r="AG1165" s="9"/>
      <c r="AH1165" s="9"/>
      <c r="AI1165" s="9"/>
      <c r="AJ1165" s="9"/>
      <c r="AK1165" s="9"/>
      <c r="AL1165" s="9"/>
      <c r="AM1165" s="87"/>
      <c r="AN1165" s="9"/>
      <c r="AO1165" s="9"/>
      <c r="AP1165" s="9"/>
      <c r="AQ1165" s="10">
        <f t="shared" si="138"/>
        <v>0</v>
      </c>
      <c r="AR1165" s="12"/>
      <c r="AS1165" s="12"/>
      <c r="AT1165" s="11"/>
      <c r="AU1165" s="9"/>
      <c r="AV1165" s="9"/>
      <c r="AW1165" s="9">
        <f ca="1">IFERROR(IF(COUNTA(AV$56:AV1165)=AV$54,AV1165,FORECAST(AP1165,OFFSET(AY$56:AY$254,MATCH(AP1165,AX$56:AX$254,1)-1,0,2), OFFSET(AX$56:AX$254,MATCH(AP1165,AX$56:AX$254,1)-1,0,2))),"")</f>
        <v>0</v>
      </c>
      <c r="AX1165" s="9" t="str">
        <f t="array" ref="AX1165">IFERROR(INDEX(AP$56:AP$1054,SMALL(IF(ISNUMBER(AV$56:AV$1054),ROW(AP$1:AP$999),""),ROW(AP1110))),"")</f>
        <v/>
      </c>
      <c r="AY1165" s="9" t="str">
        <f t="array" ref="AY1165">IFERROR(INDEX(AV$56:AV$1054,SMALL(IF(ISNUMBER(AV$56:AV$1054),ROW(AV$1:AV$999),""),ROW(AV1110))),"")</f>
        <v/>
      </c>
      <c r="AZ1165" s="9"/>
      <c r="BA1165" s="9"/>
      <c r="BB1165" s="9"/>
      <c r="BC1165" s="9"/>
      <c r="BD1165" s="9"/>
      <c r="BE1165" s="9"/>
      <c r="BF1165" s="87"/>
      <c r="BG1165" s="9"/>
      <c r="BH1165" s="9"/>
      <c r="BI1165" s="9"/>
      <c r="BJ1165" s="10">
        <f t="shared" si="139"/>
        <v>0</v>
      </c>
      <c r="BK1165" s="12"/>
      <c r="BL1165" s="12"/>
      <c r="BM1165" s="11"/>
      <c r="BN1165" s="9"/>
      <c r="BO1165" s="9"/>
      <c r="BP1165" s="9">
        <f ca="1">IFERROR(IF(COUNTA(BO$56:BO1165)=BO$54,BO1165,FORECAST(BI1165,OFFSET(BR$56:BR$254,MATCH(BI1165,BQ$56:BQ$254,1)-1,0,2), OFFSET(BQ$56:BQ$254,MATCH(BI1165,BQ$56:BQ$254,1)-1,0,2))),"")</f>
        <v>0</v>
      </c>
      <c r="BQ1165" s="9" t="str">
        <f t="array" ref="BQ1165">IFERROR(INDEX(BI$56:BI$1054,SMALL(IF(ISNUMBER(BO$56:BO$1054),ROW(BI$1:BI$999),""),ROW(BI1110))),"")</f>
        <v/>
      </c>
      <c r="BR1165" s="9" t="str">
        <f t="array" ref="BR1165">IFERROR(INDEX(BO$56:BO$1054,SMALL(IF(ISNUMBER(BO$56:BO$1054),ROW(BO$1:BO$999),""),ROW(BO1110))),"")</f>
        <v/>
      </c>
      <c r="BS1165" s="9"/>
      <c r="BT1165" s="9"/>
      <c r="BU1165" s="9"/>
      <c r="BV1165" s="9"/>
      <c r="BW1165" s="9"/>
      <c r="BX1165" s="9"/>
      <c r="BY1165" s="87"/>
      <c r="BZ1165" s="9"/>
      <c r="CA1165" s="9"/>
      <c r="CB1165" s="9"/>
      <c r="CC1165" s="10">
        <f t="shared" si="140"/>
        <v>0</v>
      </c>
      <c r="CD1165" s="12"/>
      <c r="CE1165" s="12"/>
      <c r="CF1165" s="11"/>
      <c r="CG1165" s="9"/>
      <c r="CH1165" s="9"/>
      <c r="CI1165" s="9">
        <f ca="1">IFERROR(IF(COUNTA(CH$56:CH1165)=CH$54,CH1165,FORECAST(CB1165,OFFSET(CK$56:CK$254,MATCH(CB1165,CJ$56:CJ$254,1)-1,0,2), OFFSET(CJ$56:CJ$254,MATCH(CB1165,CJ$56:CJ$254,1)-1,0,2))),"")</f>
        <v>0</v>
      </c>
      <c r="CJ1165" s="9" t="str">
        <f t="array" ref="CJ1165">IFERROR(INDEX(CB$56:CB$1054,SMALL(IF(ISNUMBER(CH$56:CH$1054),ROW(CB$1:CB$999),""),ROW(CB1110))),"")</f>
        <v/>
      </c>
      <c r="CK1165" s="9" t="str">
        <f t="array" ref="CK1165">IFERROR(INDEX(CH$56:CH$1054,SMALL(IF(ISNUMBER(CH$56:CH$1054),ROW(CH$1:CH$999),""),ROW(CH1110))),"")</f>
        <v/>
      </c>
      <c r="CL1165" s="9"/>
      <c r="CM1165" s="9"/>
      <c r="CN1165" s="9"/>
      <c r="CO1165" s="9"/>
      <c r="CP1165" s="9"/>
      <c r="CQ1165" s="9"/>
      <c r="CR1165" s="87"/>
      <c r="CS1165" s="9"/>
      <c r="CT1165" s="9"/>
      <c r="CU1165" s="9"/>
      <c r="CV1165" s="10">
        <f t="shared" si="141"/>
        <v>0</v>
      </c>
      <c r="CW1165" s="12"/>
      <c r="CX1165" s="12"/>
      <c r="CY1165" s="11"/>
      <c r="CZ1165" s="9"/>
      <c r="DA1165" s="9"/>
      <c r="DB1165" s="9">
        <f ca="1">IFERROR(IF(COUNTA(DA$56:DA1165)=DA$54,DA1165,FORECAST(CU1165,OFFSET(DD$56:DD$254,MATCH(CU1165,DC$56:DC$254,1)-1,0,2), OFFSET(DC$56:DC$254,MATCH(CU1165,DC$56:DC$254,1)-1,0,2))),"")</f>
        <v>0</v>
      </c>
      <c r="DC1165" s="9" t="str">
        <f t="array" ref="DC1165">IFERROR(INDEX(CU$56:CU$1054,SMALL(IF(ISNUMBER(DA$56:DA$1054),ROW(CU$1:CU$999),""),ROW(CU1110))),"")</f>
        <v/>
      </c>
      <c r="DD1165" s="9" t="str">
        <f t="array" ref="DD1165">IFERROR(INDEX(DA$56:DA$1054,SMALL(IF(ISNUMBER(DA$56:DA$1054),ROW(DA$1:DA$999),""),ROW(DA1110))),"")</f>
        <v/>
      </c>
      <c r="DE1165" s="9"/>
      <c r="DF1165" s="9"/>
      <c r="DG1165" s="9"/>
      <c r="DH1165" s="9"/>
      <c r="DI1165" s="9"/>
      <c r="DJ1165" s="9"/>
      <c r="DK1165" s="87"/>
      <c r="DL1165" s="9"/>
      <c r="DM1165" s="9"/>
      <c r="DN1165" s="9"/>
      <c r="DO1165" s="10">
        <f t="shared" si="142"/>
        <v>0</v>
      </c>
      <c r="DP1165" s="12"/>
      <c r="DQ1165" s="12"/>
      <c r="DR1165" s="11"/>
      <c r="DS1165" s="9"/>
      <c r="DT1165" s="9"/>
      <c r="DU1165" s="9">
        <f ca="1">IFERROR(IF(COUNTA(DT$56:DT1165)=DT$54,DT1165,FORECAST(DN1165,OFFSET(DW$56:DW$254,MATCH(DN1165,DV$56:DV$254,1)-1,0,2), OFFSET(DV$56:DV$254,MATCH(DN1165,DV$56:DV$254,1)-1,0,2))),"")</f>
        <v>0</v>
      </c>
      <c r="DV1165" s="9" t="str">
        <f t="array" ref="DV1165">IFERROR(INDEX(DN$56:DN$1054,SMALL(IF(ISNUMBER(DT$56:DT$1054),ROW(DN$1:DN$999),""),ROW(DN1110))),"")</f>
        <v/>
      </c>
      <c r="DW1165" s="9" t="str">
        <f t="array" ref="DW1165">IFERROR(INDEX(DT$56:DT$1054,SMALL(IF(ISNUMBER(DT$56:DT$1054),ROW(DT$1:DT$999),""),ROW(DT1110))),"")</f>
        <v/>
      </c>
      <c r="DX1165" s="9"/>
      <c r="DY1165" s="9"/>
      <c r="DZ1165" s="9"/>
      <c r="EA1165" s="9"/>
      <c r="EB1165" s="9"/>
      <c r="EC1165" s="9"/>
      <c r="ED1165" s="87"/>
      <c r="EE1165" s="9"/>
      <c r="EF1165" s="9"/>
      <c r="EG1165" s="9"/>
      <c r="EH1165" s="10">
        <f t="shared" si="143"/>
        <v>0</v>
      </c>
      <c r="EI1165" s="12"/>
      <c r="EJ1165" s="12"/>
      <c r="EK1165" s="11"/>
      <c r="EL1165" s="9"/>
      <c r="EM1165" s="9"/>
      <c r="EN1165" s="9">
        <f ca="1">IFERROR(IF(COUNTA(EM$56:EM1165)=EM$54,EM1165,FORECAST(EG1165,OFFSET(EP$56:EP$254,MATCH(EG1165,EO$56:EO$254,1)-1,0,2), OFFSET(EO$56:EO$254,MATCH(EG1165,EO$56:EO$254,1)-1,0,2))),"")</f>
        <v>0</v>
      </c>
      <c r="EO1165" s="9" t="str">
        <f t="array" ref="EO1165">IFERROR(INDEX(EG$56:EG$1054,SMALL(IF(ISNUMBER(EM$56:EM$1054),ROW(EG$1:EG$999),""),ROW(EG1110))),"")</f>
        <v/>
      </c>
      <c r="EP1165" s="9" t="str">
        <f t="array" ref="EP1165">IFERROR(INDEX(EM$56:EM$1054,SMALL(IF(ISNUMBER(EM$56:EM$1054),ROW(EM$1:EM$999),""),ROW(EM1110))),"")</f>
        <v/>
      </c>
      <c r="EQ1165" s="9"/>
      <c r="ER1165" s="9"/>
      <c r="ES1165" s="9"/>
      <c r="ET1165" s="9"/>
      <c r="EU1165" s="9"/>
      <c r="EV1165" s="9"/>
    </row>
    <row r="1166" spans="1:152" x14ac:dyDescent="0.25">
      <c r="A1166" s="8"/>
      <c r="B1166" s="9"/>
      <c r="C1166" s="9"/>
      <c r="D1166" s="9"/>
      <c r="E1166" s="10">
        <f t="shared" si="136"/>
        <v>0</v>
      </c>
      <c r="F1166" s="12"/>
      <c r="G1166" s="12"/>
      <c r="H1166" s="11"/>
      <c r="I1166" s="9"/>
      <c r="J1166" s="9"/>
      <c r="K1166" s="9">
        <f ca="1">IFERROR(IF(COUNTA(J$56:J1166)=J$54,J1166,FORECAST(D1166,OFFSET(M$56:M$254,MATCH(D1166,L$56:L$254,1)-1,0,2), OFFSET(L$56:L$254,MATCH(D1166,L$56:L$254,1)-1,0,2))),"")</f>
        <v>0</v>
      </c>
      <c r="L1166" s="9" t="str">
        <f t="array" ref="L1166">IFERROR(INDEX(D$56:D$1054,SMALL(IF(ISNUMBER(J$56:J$1054),ROW(D$1:D$999),""),ROW(D1111))),"")</f>
        <v/>
      </c>
      <c r="M1166" s="9" t="str">
        <f t="array" ref="M1166">IFERROR(INDEX(J$56:J$1054,SMALL(IF(ISNUMBER(J$56:J$1054),ROW(J$1:J$999),""),ROW(J1111))),"")</f>
        <v/>
      </c>
      <c r="N1166" s="9"/>
      <c r="O1166" s="9"/>
      <c r="P1166" s="9"/>
      <c r="Q1166" s="9"/>
      <c r="R1166" s="9"/>
      <c r="S1166" s="9"/>
      <c r="T1166" s="87"/>
      <c r="U1166" s="9"/>
      <c r="V1166" s="9"/>
      <c r="W1166" s="9"/>
      <c r="X1166" s="10">
        <f t="shared" si="137"/>
        <v>0</v>
      </c>
      <c r="Y1166" s="12"/>
      <c r="Z1166" s="12"/>
      <c r="AA1166" s="11"/>
      <c r="AB1166" s="9"/>
      <c r="AC1166" s="9"/>
      <c r="AD1166" s="9">
        <f ca="1">IFERROR(IF(COUNTA(AC$56:AC1166)=AC$54,AC1166,FORECAST(W1166,OFFSET(AF$56:AF$254,MATCH(W1166,AE$56:AE$254,1)-1,0,2), OFFSET(AE$56:AE$254,MATCH(W1166,AE$56:AE$254,1)-1,0,2))),"")</f>
        <v>0</v>
      </c>
      <c r="AE1166" s="9" t="str">
        <f t="array" ref="AE1166">IFERROR(INDEX(W$56:W$1054,SMALL(IF(ISNUMBER(AC$56:AC$1054),ROW(W$1:W$999),""),ROW(W1111))),"")</f>
        <v/>
      </c>
      <c r="AF1166" s="9" t="str">
        <f t="array" ref="AF1166">IFERROR(INDEX(AC$56:AC$1054,SMALL(IF(ISNUMBER(AC$56:AC$1054),ROW(AC$1:AC$999),""),ROW(AC1111))),"")</f>
        <v/>
      </c>
      <c r="AG1166" s="9"/>
      <c r="AH1166" s="9"/>
      <c r="AI1166" s="9"/>
      <c r="AJ1166" s="9"/>
      <c r="AK1166" s="9"/>
      <c r="AL1166" s="9"/>
      <c r="AM1166" s="87"/>
      <c r="AN1166" s="9"/>
      <c r="AO1166" s="9"/>
      <c r="AP1166" s="9"/>
      <c r="AQ1166" s="10">
        <f t="shared" si="138"/>
        <v>0</v>
      </c>
      <c r="AR1166" s="12"/>
      <c r="AS1166" s="12"/>
      <c r="AT1166" s="11"/>
      <c r="AU1166" s="9"/>
      <c r="AV1166" s="9"/>
      <c r="AW1166" s="9">
        <f ca="1">IFERROR(IF(COUNTA(AV$56:AV1166)=AV$54,AV1166,FORECAST(AP1166,OFFSET(AY$56:AY$254,MATCH(AP1166,AX$56:AX$254,1)-1,0,2), OFFSET(AX$56:AX$254,MATCH(AP1166,AX$56:AX$254,1)-1,0,2))),"")</f>
        <v>0</v>
      </c>
      <c r="AX1166" s="9" t="str">
        <f t="array" ref="AX1166">IFERROR(INDEX(AP$56:AP$1054,SMALL(IF(ISNUMBER(AV$56:AV$1054),ROW(AP$1:AP$999),""),ROW(AP1111))),"")</f>
        <v/>
      </c>
      <c r="AY1166" s="9" t="str">
        <f t="array" ref="AY1166">IFERROR(INDEX(AV$56:AV$1054,SMALL(IF(ISNUMBER(AV$56:AV$1054),ROW(AV$1:AV$999),""),ROW(AV1111))),"")</f>
        <v/>
      </c>
      <c r="AZ1166" s="9"/>
      <c r="BA1166" s="9"/>
      <c r="BB1166" s="9"/>
      <c r="BC1166" s="9"/>
      <c r="BD1166" s="9"/>
      <c r="BE1166" s="9"/>
      <c r="BF1166" s="87"/>
      <c r="BG1166" s="9"/>
      <c r="BH1166" s="9"/>
      <c r="BI1166" s="9"/>
      <c r="BJ1166" s="10">
        <f t="shared" si="139"/>
        <v>0</v>
      </c>
      <c r="BK1166" s="12"/>
      <c r="BL1166" s="12"/>
      <c r="BM1166" s="11"/>
      <c r="BN1166" s="9"/>
      <c r="BO1166" s="9"/>
      <c r="BP1166" s="9">
        <f ca="1">IFERROR(IF(COUNTA(BO$56:BO1166)=BO$54,BO1166,FORECAST(BI1166,OFFSET(BR$56:BR$254,MATCH(BI1166,BQ$56:BQ$254,1)-1,0,2), OFFSET(BQ$56:BQ$254,MATCH(BI1166,BQ$56:BQ$254,1)-1,0,2))),"")</f>
        <v>0</v>
      </c>
      <c r="BQ1166" s="9" t="str">
        <f t="array" ref="BQ1166">IFERROR(INDEX(BI$56:BI$1054,SMALL(IF(ISNUMBER(BO$56:BO$1054),ROW(BI$1:BI$999),""),ROW(BI1111))),"")</f>
        <v/>
      </c>
      <c r="BR1166" s="9" t="str">
        <f t="array" ref="BR1166">IFERROR(INDEX(BO$56:BO$1054,SMALL(IF(ISNUMBER(BO$56:BO$1054),ROW(BO$1:BO$999),""),ROW(BO1111))),"")</f>
        <v/>
      </c>
      <c r="BS1166" s="9"/>
      <c r="BT1166" s="9"/>
      <c r="BU1166" s="9"/>
      <c r="BV1166" s="9"/>
      <c r="BW1166" s="9"/>
      <c r="BX1166" s="9"/>
      <c r="BY1166" s="87"/>
      <c r="BZ1166" s="9"/>
      <c r="CA1166" s="9"/>
      <c r="CB1166" s="9"/>
      <c r="CC1166" s="10">
        <f t="shared" si="140"/>
        <v>0</v>
      </c>
      <c r="CD1166" s="12"/>
      <c r="CE1166" s="12"/>
      <c r="CF1166" s="11"/>
      <c r="CG1166" s="9"/>
      <c r="CH1166" s="9"/>
      <c r="CI1166" s="9">
        <f ca="1">IFERROR(IF(COUNTA(CH$56:CH1166)=CH$54,CH1166,FORECAST(CB1166,OFFSET(CK$56:CK$254,MATCH(CB1166,CJ$56:CJ$254,1)-1,0,2), OFFSET(CJ$56:CJ$254,MATCH(CB1166,CJ$56:CJ$254,1)-1,0,2))),"")</f>
        <v>0</v>
      </c>
      <c r="CJ1166" s="9" t="str">
        <f t="array" ref="CJ1166">IFERROR(INDEX(CB$56:CB$1054,SMALL(IF(ISNUMBER(CH$56:CH$1054),ROW(CB$1:CB$999),""),ROW(CB1111))),"")</f>
        <v/>
      </c>
      <c r="CK1166" s="9" t="str">
        <f t="array" ref="CK1166">IFERROR(INDEX(CH$56:CH$1054,SMALL(IF(ISNUMBER(CH$56:CH$1054),ROW(CH$1:CH$999),""),ROW(CH1111))),"")</f>
        <v/>
      </c>
      <c r="CL1166" s="9"/>
      <c r="CM1166" s="9"/>
      <c r="CN1166" s="9"/>
      <c r="CO1166" s="9"/>
      <c r="CP1166" s="9"/>
      <c r="CQ1166" s="9"/>
      <c r="CR1166" s="87"/>
      <c r="CS1166" s="9"/>
      <c r="CT1166" s="9"/>
      <c r="CU1166" s="9"/>
      <c r="CV1166" s="10">
        <f t="shared" si="141"/>
        <v>0</v>
      </c>
      <c r="CW1166" s="12"/>
      <c r="CX1166" s="12"/>
      <c r="CY1166" s="11"/>
      <c r="CZ1166" s="9"/>
      <c r="DA1166" s="9"/>
      <c r="DB1166" s="9">
        <f ca="1">IFERROR(IF(COUNTA(DA$56:DA1166)=DA$54,DA1166,FORECAST(CU1166,OFFSET(DD$56:DD$254,MATCH(CU1166,DC$56:DC$254,1)-1,0,2), OFFSET(DC$56:DC$254,MATCH(CU1166,DC$56:DC$254,1)-1,0,2))),"")</f>
        <v>0</v>
      </c>
      <c r="DC1166" s="9" t="str">
        <f t="array" ref="DC1166">IFERROR(INDEX(CU$56:CU$1054,SMALL(IF(ISNUMBER(DA$56:DA$1054),ROW(CU$1:CU$999),""),ROW(CU1111))),"")</f>
        <v/>
      </c>
      <c r="DD1166" s="9" t="str">
        <f t="array" ref="DD1166">IFERROR(INDEX(DA$56:DA$1054,SMALL(IF(ISNUMBER(DA$56:DA$1054),ROW(DA$1:DA$999),""),ROW(DA1111))),"")</f>
        <v/>
      </c>
      <c r="DE1166" s="9"/>
      <c r="DF1166" s="9"/>
      <c r="DG1166" s="9"/>
      <c r="DH1166" s="9"/>
      <c r="DI1166" s="9"/>
      <c r="DJ1166" s="9"/>
      <c r="DK1166" s="87"/>
      <c r="DL1166" s="9"/>
      <c r="DM1166" s="9"/>
      <c r="DN1166" s="9"/>
      <c r="DO1166" s="10">
        <f t="shared" si="142"/>
        <v>0</v>
      </c>
      <c r="DP1166" s="12"/>
      <c r="DQ1166" s="12"/>
      <c r="DR1166" s="11"/>
      <c r="DS1166" s="9"/>
      <c r="DT1166" s="9"/>
      <c r="DU1166" s="9">
        <f ca="1">IFERROR(IF(COUNTA(DT$56:DT1166)=DT$54,DT1166,FORECAST(DN1166,OFFSET(DW$56:DW$254,MATCH(DN1166,DV$56:DV$254,1)-1,0,2), OFFSET(DV$56:DV$254,MATCH(DN1166,DV$56:DV$254,1)-1,0,2))),"")</f>
        <v>0</v>
      </c>
      <c r="DV1166" s="9" t="str">
        <f t="array" ref="DV1166">IFERROR(INDEX(DN$56:DN$1054,SMALL(IF(ISNUMBER(DT$56:DT$1054),ROW(DN$1:DN$999),""),ROW(DN1111))),"")</f>
        <v/>
      </c>
      <c r="DW1166" s="9" t="str">
        <f t="array" ref="DW1166">IFERROR(INDEX(DT$56:DT$1054,SMALL(IF(ISNUMBER(DT$56:DT$1054),ROW(DT$1:DT$999),""),ROW(DT1111))),"")</f>
        <v/>
      </c>
      <c r="DX1166" s="9"/>
      <c r="DY1166" s="9"/>
      <c r="DZ1166" s="9"/>
      <c r="EA1166" s="9"/>
      <c r="EB1166" s="9"/>
      <c r="EC1166" s="9"/>
      <c r="ED1166" s="87"/>
      <c r="EE1166" s="9"/>
      <c r="EF1166" s="9"/>
      <c r="EG1166" s="9"/>
      <c r="EH1166" s="10">
        <f t="shared" si="143"/>
        <v>0</v>
      </c>
      <c r="EI1166" s="12"/>
      <c r="EJ1166" s="12"/>
      <c r="EK1166" s="11"/>
      <c r="EL1166" s="9"/>
      <c r="EM1166" s="9"/>
      <c r="EN1166" s="9">
        <f ca="1">IFERROR(IF(COUNTA(EM$56:EM1166)=EM$54,EM1166,FORECAST(EG1166,OFFSET(EP$56:EP$254,MATCH(EG1166,EO$56:EO$254,1)-1,0,2), OFFSET(EO$56:EO$254,MATCH(EG1166,EO$56:EO$254,1)-1,0,2))),"")</f>
        <v>0</v>
      </c>
      <c r="EO1166" s="9" t="str">
        <f t="array" ref="EO1166">IFERROR(INDEX(EG$56:EG$1054,SMALL(IF(ISNUMBER(EM$56:EM$1054),ROW(EG$1:EG$999),""),ROW(EG1111))),"")</f>
        <v/>
      </c>
      <c r="EP1166" s="9" t="str">
        <f t="array" ref="EP1166">IFERROR(INDEX(EM$56:EM$1054,SMALL(IF(ISNUMBER(EM$56:EM$1054),ROW(EM$1:EM$999),""),ROW(EM1111))),"")</f>
        <v/>
      </c>
      <c r="EQ1166" s="9"/>
      <c r="ER1166" s="9"/>
      <c r="ES1166" s="9"/>
      <c r="ET1166" s="9"/>
      <c r="EU1166" s="9"/>
      <c r="EV1166" s="9"/>
    </row>
    <row r="1167" spans="1:152" x14ac:dyDescent="0.25">
      <c r="A1167" s="8"/>
      <c r="B1167" s="9"/>
      <c r="C1167" s="9"/>
      <c r="D1167" s="9"/>
      <c r="E1167" s="10">
        <f t="shared" si="136"/>
        <v>0</v>
      </c>
      <c r="F1167" s="12"/>
      <c r="G1167" s="12"/>
      <c r="H1167" s="11"/>
      <c r="I1167" s="9"/>
      <c r="J1167" s="9"/>
      <c r="K1167" s="9">
        <f ca="1">IFERROR(IF(COUNTA(J$56:J1167)=J$54,J1167,FORECAST(D1167,OFFSET(M$56:M$254,MATCH(D1167,L$56:L$254,1)-1,0,2), OFFSET(L$56:L$254,MATCH(D1167,L$56:L$254,1)-1,0,2))),"")</f>
        <v>0</v>
      </c>
      <c r="L1167" s="9" t="str">
        <f t="array" ref="L1167">IFERROR(INDEX(D$56:D$1054,SMALL(IF(ISNUMBER(J$56:J$1054),ROW(D$1:D$999),""),ROW(D1112))),"")</f>
        <v/>
      </c>
      <c r="M1167" s="9" t="str">
        <f t="array" ref="M1167">IFERROR(INDEX(J$56:J$1054,SMALL(IF(ISNUMBER(J$56:J$1054),ROW(J$1:J$999),""),ROW(J1112))),"")</f>
        <v/>
      </c>
      <c r="N1167" s="9"/>
      <c r="O1167" s="9"/>
      <c r="P1167" s="9"/>
      <c r="Q1167" s="9"/>
      <c r="R1167" s="9"/>
      <c r="S1167" s="9"/>
      <c r="T1167" s="87"/>
      <c r="U1167" s="9"/>
      <c r="V1167" s="9"/>
      <c r="W1167" s="9"/>
      <c r="X1167" s="10">
        <f t="shared" si="137"/>
        <v>0</v>
      </c>
      <c r="Y1167" s="12"/>
      <c r="Z1167" s="12"/>
      <c r="AA1167" s="11"/>
      <c r="AB1167" s="9"/>
      <c r="AC1167" s="9"/>
      <c r="AD1167" s="9">
        <f ca="1">IFERROR(IF(COUNTA(AC$56:AC1167)=AC$54,AC1167,FORECAST(W1167,OFFSET(AF$56:AF$254,MATCH(W1167,AE$56:AE$254,1)-1,0,2), OFFSET(AE$56:AE$254,MATCH(W1167,AE$56:AE$254,1)-1,0,2))),"")</f>
        <v>0</v>
      </c>
      <c r="AE1167" s="9" t="str">
        <f t="array" ref="AE1167">IFERROR(INDEX(W$56:W$1054,SMALL(IF(ISNUMBER(AC$56:AC$1054),ROW(W$1:W$999),""),ROW(W1112))),"")</f>
        <v/>
      </c>
      <c r="AF1167" s="9" t="str">
        <f t="array" ref="AF1167">IFERROR(INDEX(AC$56:AC$1054,SMALL(IF(ISNUMBER(AC$56:AC$1054),ROW(AC$1:AC$999),""),ROW(AC1112))),"")</f>
        <v/>
      </c>
      <c r="AG1167" s="9"/>
      <c r="AH1167" s="9"/>
      <c r="AI1167" s="9"/>
      <c r="AJ1167" s="9"/>
      <c r="AK1167" s="9"/>
      <c r="AL1167" s="9"/>
      <c r="AM1167" s="87"/>
      <c r="AN1167" s="9"/>
      <c r="AO1167" s="9"/>
      <c r="AP1167" s="9"/>
      <c r="AQ1167" s="10">
        <f t="shared" si="138"/>
        <v>0</v>
      </c>
      <c r="AR1167" s="12"/>
      <c r="AS1167" s="12"/>
      <c r="AT1167" s="11"/>
      <c r="AU1167" s="9"/>
      <c r="AV1167" s="9"/>
      <c r="AW1167" s="9">
        <f ca="1">IFERROR(IF(COUNTA(AV$56:AV1167)=AV$54,AV1167,FORECAST(AP1167,OFFSET(AY$56:AY$254,MATCH(AP1167,AX$56:AX$254,1)-1,0,2), OFFSET(AX$56:AX$254,MATCH(AP1167,AX$56:AX$254,1)-1,0,2))),"")</f>
        <v>0</v>
      </c>
      <c r="AX1167" s="9" t="str">
        <f t="array" ref="AX1167">IFERROR(INDEX(AP$56:AP$1054,SMALL(IF(ISNUMBER(AV$56:AV$1054),ROW(AP$1:AP$999),""),ROW(AP1112))),"")</f>
        <v/>
      </c>
      <c r="AY1167" s="9" t="str">
        <f t="array" ref="AY1167">IFERROR(INDEX(AV$56:AV$1054,SMALL(IF(ISNUMBER(AV$56:AV$1054),ROW(AV$1:AV$999),""),ROW(AV1112))),"")</f>
        <v/>
      </c>
      <c r="AZ1167" s="9"/>
      <c r="BA1167" s="9"/>
      <c r="BB1167" s="9"/>
      <c r="BC1167" s="9"/>
      <c r="BD1167" s="9"/>
      <c r="BE1167" s="9"/>
      <c r="BF1167" s="87"/>
      <c r="BG1167" s="9"/>
      <c r="BH1167" s="9"/>
      <c r="BI1167" s="9"/>
      <c r="BJ1167" s="10">
        <f t="shared" si="139"/>
        <v>0</v>
      </c>
      <c r="BK1167" s="12"/>
      <c r="BL1167" s="12"/>
      <c r="BM1167" s="11"/>
      <c r="BN1167" s="9"/>
      <c r="BO1167" s="9"/>
      <c r="BP1167" s="9">
        <f ca="1">IFERROR(IF(COUNTA(BO$56:BO1167)=BO$54,BO1167,FORECAST(BI1167,OFFSET(BR$56:BR$254,MATCH(BI1167,BQ$56:BQ$254,1)-1,0,2), OFFSET(BQ$56:BQ$254,MATCH(BI1167,BQ$56:BQ$254,1)-1,0,2))),"")</f>
        <v>0</v>
      </c>
      <c r="BQ1167" s="9" t="str">
        <f t="array" ref="BQ1167">IFERROR(INDEX(BI$56:BI$1054,SMALL(IF(ISNUMBER(BO$56:BO$1054),ROW(BI$1:BI$999),""),ROW(BI1112))),"")</f>
        <v/>
      </c>
      <c r="BR1167" s="9" t="str">
        <f t="array" ref="BR1167">IFERROR(INDEX(BO$56:BO$1054,SMALL(IF(ISNUMBER(BO$56:BO$1054),ROW(BO$1:BO$999),""),ROW(BO1112))),"")</f>
        <v/>
      </c>
      <c r="BS1167" s="9"/>
      <c r="BT1167" s="9"/>
      <c r="BU1167" s="9"/>
      <c r="BV1167" s="9"/>
      <c r="BW1167" s="9"/>
      <c r="BX1167" s="9"/>
      <c r="BY1167" s="87"/>
      <c r="BZ1167" s="9"/>
      <c r="CA1167" s="9"/>
      <c r="CB1167" s="9"/>
      <c r="CC1167" s="10">
        <f t="shared" si="140"/>
        <v>0</v>
      </c>
      <c r="CD1167" s="12"/>
      <c r="CE1167" s="12"/>
      <c r="CF1167" s="11"/>
      <c r="CG1167" s="9"/>
      <c r="CH1167" s="9"/>
      <c r="CI1167" s="9">
        <f ca="1">IFERROR(IF(COUNTA(CH$56:CH1167)=CH$54,CH1167,FORECAST(CB1167,OFFSET(CK$56:CK$254,MATCH(CB1167,CJ$56:CJ$254,1)-1,0,2), OFFSET(CJ$56:CJ$254,MATCH(CB1167,CJ$56:CJ$254,1)-1,0,2))),"")</f>
        <v>0</v>
      </c>
      <c r="CJ1167" s="9" t="str">
        <f t="array" ref="CJ1167">IFERROR(INDEX(CB$56:CB$1054,SMALL(IF(ISNUMBER(CH$56:CH$1054),ROW(CB$1:CB$999),""),ROW(CB1112))),"")</f>
        <v/>
      </c>
      <c r="CK1167" s="9" t="str">
        <f t="array" ref="CK1167">IFERROR(INDEX(CH$56:CH$1054,SMALL(IF(ISNUMBER(CH$56:CH$1054),ROW(CH$1:CH$999),""),ROW(CH1112))),"")</f>
        <v/>
      </c>
      <c r="CL1167" s="9"/>
      <c r="CM1167" s="9"/>
      <c r="CN1167" s="9"/>
      <c r="CO1167" s="9"/>
      <c r="CP1167" s="9"/>
      <c r="CQ1167" s="9"/>
      <c r="CR1167" s="87"/>
      <c r="CS1167" s="9"/>
      <c r="CT1167" s="9"/>
      <c r="CU1167" s="9"/>
      <c r="CV1167" s="10">
        <f t="shared" si="141"/>
        <v>0</v>
      </c>
      <c r="CW1167" s="12"/>
      <c r="CX1167" s="12"/>
      <c r="CY1167" s="11"/>
      <c r="CZ1167" s="9"/>
      <c r="DA1167" s="9"/>
      <c r="DB1167" s="9">
        <f ca="1">IFERROR(IF(COUNTA(DA$56:DA1167)=DA$54,DA1167,FORECAST(CU1167,OFFSET(DD$56:DD$254,MATCH(CU1167,DC$56:DC$254,1)-1,0,2), OFFSET(DC$56:DC$254,MATCH(CU1167,DC$56:DC$254,1)-1,0,2))),"")</f>
        <v>0</v>
      </c>
      <c r="DC1167" s="9" t="str">
        <f t="array" ref="DC1167">IFERROR(INDEX(CU$56:CU$1054,SMALL(IF(ISNUMBER(DA$56:DA$1054),ROW(CU$1:CU$999),""),ROW(CU1112))),"")</f>
        <v/>
      </c>
      <c r="DD1167" s="9" t="str">
        <f t="array" ref="DD1167">IFERROR(INDEX(DA$56:DA$1054,SMALL(IF(ISNUMBER(DA$56:DA$1054),ROW(DA$1:DA$999),""),ROW(DA1112))),"")</f>
        <v/>
      </c>
      <c r="DE1167" s="9"/>
      <c r="DF1167" s="9"/>
      <c r="DG1167" s="9"/>
      <c r="DH1167" s="9"/>
      <c r="DI1167" s="9"/>
      <c r="DJ1167" s="9"/>
      <c r="DK1167" s="87"/>
      <c r="DL1167" s="9"/>
      <c r="DM1167" s="9"/>
      <c r="DN1167" s="9"/>
      <c r="DO1167" s="10">
        <f t="shared" si="142"/>
        <v>0</v>
      </c>
      <c r="DP1167" s="12"/>
      <c r="DQ1167" s="12"/>
      <c r="DR1167" s="11"/>
      <c r="DS1167" s="9"/>
      <c r="DT1167" s="9"/>
      <c r="DU1167" s="9">
        <f ca="1">IFERROR(IF(COUNTA(DT$56:DT1167)=DT$54,DT1167,FORECAST(DN1167,OFFSET(DW$56:DW$254,MATCH(DN1167,DV$56:DV$254,1)-1,0,2), OFFSET(DV$56:DV$254,MATCH(DN1167,DV$56:DV$254,1)-1,0,2))),"")</f>
        <v>0</v>
      </c>
      <c r="DV1167" s="9" t="str">
        <f t="array" ref="DV1167">IFERROR(INDEX(DN$56:DN$1054,SMALL(IF(ISNUMBER(DT$56:DT$1054),ROW(DN$1:DN$999),""),ROW(DN1112))),"")</f>
        <v/>
      </c>
      <c r="DW1167" s="9" t="str">
        <f t="array" ref="DW1167">IFERROR(INDEX(DT$56:DT$1054,SMALL(IF(ISNUMBER(DT$56:DT$1054),ROW(DT$1:DT$999),""),ROW(DT1112))),"")</f>
        <v/>
      </c>
      <c r="DX1167" s="9"/>
      <c r="DY1167" s="9"/>
      <c r="DZ1167" s="9"/>
      <c r="EA1167" s="9"/>
      <c r="EB1167" s="9"/>
      <c r="EC1167" s="9"/>
      <c r="ED1167" s="87"/>
      <c r="EE1167" s="9"/>
      <c r="EF1167" s="9"/>
      <c r="EG1167" s="9"/>
      <c r="EH1167" s="10">
        <f t="shared" si="143"/>
        <v>0</v>
      </c>
      <c r="EI1167" s="12"/>
      <c r="EJ1167" s="12"/>
      <c r="EK1167" s="11"/>
      <c r="EL1167" s="9"/>
      <c r="EM1167" s="9"/>
      <c r="EN1167" s="9">
        <f ca="1">IFERROR(IF(COUNTA(EM$56:EM1167)=EM$54,EM1167,FORECAST(EG1167,OFFSET(EP$56:EP$254,MATCH(EG1167,EO$56:EO$254,1)-1,0,2), OFFSET(EO$56:EO$254,MATCH(EG1167,EO$56:EO$254,1)-1,0,2))),"")</f>
        <v>0</v>
      </c>
      <c r="EO1167" s="9" t="str">
        <f t="array" ref="EO1167">IFERROR(INDEX(EG$56:EG$1054,SMALL(IF(ISNUMBER(EM$56:EM$1054),ROW(EG$1:EG$999),""),ROW(EG1112))),"")</f>
        <v/>
      </c>
      <c r="EP1167" s="9" t="str">
        <f t="array" ref="EP1167">IFERROR(INDEX(EM$56:EM$1054,SMALL(IF(ISNUMBER(EM$56:EM$1054),ROW(EM$1:EM$999),""),ROW(EM1112))),"")</f>
        <v/>
      </c>
      <c r="EQ1167" s="9"/>
      <c r="ER1167" s="9"/>
      <c r="ES1167" s="9"/>
      <c r="ET1167" s="9"/>
      <c r="EU1167" s="9"/>
      <c r="EV1167" s="9"/>
    </row>
    <row r="1168" spans="1:152" x14ac:dyDescent="0.25">
      <c r="A1168" s="8"/>
      <c r="B1168" s="9"/>
      <c r="C1168" s="9"/>
      <c r="D1168" s="9"/>
      <c r="E1168" s="10">
        <f t="shared" si="136"/>
        <v>0</v>
      </c>
      <c r="F1168" s="12"/>
      <c r="G1168" s="12"/>
      <c r="H1168" s="11"/>
      <c r="I1168" s="9"/>
      <c r="J1168" s="9"/>
      <c r="K1168" s="9">
        <f ca="1">IFERROR(IF(COUNTA(J$56:J1168)=J$54,J1168,FORECAST(D1168,OFFSET(M$56:M$254,MATCH(D1168,L$56:L$254,1)-1,0,2), OFFSET(L$56:L$254,MATCH(D1168,L$56:L$254,1)-1,0,2))),"")</f>
        <v>0</v>
      </c>
      <c r="L1168" s="9" t="str">
        <f t="array" ref="L1168">IFERROR(INDEX(D$56:D$1054,SMALL(IF(ISNUMBER(J$56:J$1054),ROW(D$1:D$999),""),ROW(D1113))),"")</f>
        <v/>
      </c>
      <c r="M1168" s="9" t="str">
        <f t="array" ref="M1168">IFERROR(INDEX(J$56:J$1054,SMALL(IF(ISNUMBER(J$56:J$1054),ROW(J$1:J$999),""),ROW(J1113))),"")</f>
        <v/>
      </c>
      <c r="N1168" s="9"/>
      <c r="O1168" s="9"/>
      <c r="P1168" s="9"/>
      <c r="Q1168" s="9"/>
      <c r="R1168" s="9"/>
      <c r="S1168" s="9"/>
      <c r="T1168" s="87"/>
      <c r="U1168" s="9"/>
      <c r="V1168" s="9"/>
      <c r="W1168" s="9"/>
      <c r="X1168" s="10">
        <f t="shared" si="137"/>
        <v>0</v>
      </c>
      <c r="Y1168" s="12"/>
      <c r="Z1168" s="12"/>
      <c r="AA1168" s="11"/>
      <c r="AB1168" s="9"/>
      <c r="AC1168" s="9"/>
      <c r="AD1168" s="9">
        <f ca="1">IFERROR(IF(COUNTA(AC$56:AC1168)=AC$54,AC1168,FORECAST(W1168,OFFSET(AF$56:AF$254,MATCH(W1168,AE$56:AE$254,1)-1,0,2), OFFSET(AE$56:AE$254,MATCH(W1168,AE$56:AE$254,1)-1,0,2))),"")</f>
        <v>0</v>
      </c>
      <c r="AE1168" s="9" t="str">
        <f t="array" ref="AE1168">IFERROR(INDEX(W$56:W$1054,SMALL(IF(ISNUMBER(AC$56:AC$1054),ROW(W$1:W$999),""),ROW(W1113))),"")</f>
        <v/>
      </c>
      <c r="AF1168" s="9" t="str">
        <f t="array" ref="AF1168">IFERROR(INDEX(AC$56:AC$1054,SMALL(IF(ISNUMBER(AC$56:AC$1054),ROW(AC$1:AC$999),""),ROW(AC1113))),"")</f>
        <v/>
      </c>
      <c r="AG1168" s="9"/>
      <c r="AH1168" s="9"/>
      <c r="AI1168" s="9"/>
      <c r="AJ1168" s="9"/>
      <c r="AK1168" s="9"/>
      <c r="AL1168" s="9"/>
      <c r="AM1168" s="87"/>
      <c r="AN1168" s="9"/>
      <c r="AO1168" s="9"/>
      <c r="AP1168" s="9"/>
      <c r="AQ1168" s="10">
        <f t="shared" si="138"/>
        <v>0</v>
      </c>
      <c r="AR1168" s="12"/>
      <c r="AS1168" s="12"/>
      <c r="AT1168" s="11"/>
      <c r="AU1168" s="9"/>
      <c r="AV1168" s="9"/>
      <c r="AW1168" s="9">
        <f ca="1">IFERROR(IF(COUNTA(AV$56:AV1168)=AV$54,AV1168,FORECAST(AP1168,OFFSET(AY$56:AY$254,MATCH(AP1168,AX$56:AX$254,1)-1,0,2), OFFSET(AX$56:AX$254,MATCH(AP1168,AX$56:AX$254,1)-1,0,2))),"")</f>
        <v>0</v>
      </c>
      <c r="AX1168" s="9" t="str">
        <f t="array" ref="AX1168">IFERROR(INDEX(AP$56:AP$1054,SMALL(IF(ISNUMBER(AV$56:AV$1054),ROW(AP$1:AP$999),""),ROW(AP1113))),"")</f>
        <v/>
      </c>
      <c r="AY1168" s="9" t="str">
        <f t="array" ref="AY1168">IFERROR(INDEX(AV$56:AV$1054,SMALL(IF(ISNUMBER(AV$56:AV$1054),ROW(AV$1:AV$999),""),ROW(AV1113))),"")</f>
        <v/>
      </c>
      <c r="AZ1168" s="9"/>
      <c r="BA1168" s="9"/>
      <c r="BB1168" s="9"/>
      <c r="BC1168" s="9"/>
      <c r="BD1168" s="9"/>
      <c r="BE1168" s="9"/>
      <c r="BF1168" s="87"/>
      <c r="BG1168" s="9"/>
      <c r="BH1168" s="9"/>
      <c r="BI1168" s="9"/>
      <c r="BJ1168" s="10">
        <f t="shared" si="139"/>
        <v>0</v>
      </c>
      <c r="BK1168" s="12"/>
      <c r="BL1168" s="12"/>
      <c r="BM1168" s="11"/>
      <c r="BN1168" s="9"/>
      <c r="BO1168" s="9"/>
      <c r="BP1168" s="9">
        <f ca="1">IFERROR(IF(COUNTA(BO$56:BO1168)=BO$54,BO1168,FORECAST(BI1168,OFFSET(BR$56:BR$254,MATCH(BI1168,BQ$56:BQ$254,1)-1,0,2), OFFSET(BQ$56:BQ$254,MATCH(BI1168,BQ$56:BQ$254,1)-1,0,2))),"")</f>
        <v>0</v>
      </c>
      <c r="BQ1168" s="9" t="str">
        <f t="array" ref="BQ1168">IFERROR(INDEX(BI$56:BI$1054,SMALL(IF(ISNUMBER(BO$56:BO$1054),ROW(BI$1:BI$999),""),ROW(BI1113))),"")</f>
        <v/>
      </c>
      <c r="BR1168" s="9" t="str">
        <f t="array" ref="BR1168">IFERROR(INDEX(BO$56:BO$1054,SMALL(IF(ISNUMBER(BO$56:BO$1054),ROW(BO$1:BO$999),""),ROW(BO1113))),"")</f>
        <v/>
      </c>
      <c r="BS1168" s="9"/>
      <c r="BT1168" s="9"/>
      <c r="BU1168" s="9"/>
      <c r="BV1168" s="9"/>
      <c r="BW1168" s="9"/>
      <c r="BX1168" s="9"/>
      <c r="BY1168" s="87"/>
      <c r="BZ1168" s="9"/>
      <c r="CA1168" s="9"/>
      <c r="CB1168" s="9"/>
      <c r="CC1168" s="10">
        <f t="shared" si="140"/>
        <v>0</v>
      </c>
      <c r="CD1168" s="12"/>
      <c r="CE1168" s="12"/>
      <c r="CF1168" s="11"/>
      <c r="CG1168" s="9"/>
      <c r="CH1168" s="9"/>
      <c r="CI1168" s="9">
        <f ca="1">IFERROR(IF(COUNTA(CH$56:CH1168)=CH$54,CH1168,FORECAST(CB1168,OFFSET(CK$56:CK$254,MATCH(CB1168,CJ$56:CJ$254,1)-1,0,2), OFFSET(CJ$56:CJ$254,MATCH(CB1168,CJ$56:CJ$254,1)-1,0,2))),"")</f>
        <v>0</v>
      </c>
      <c r="CJ1168" s="9" t="str">
        <f t="array" ref="CJ1168">IFERROR(INDEX(CB$56:CB$1054,SMALL(IF(ISNUMBER(CH$56:CH$1054),ROW(CB$1:CB$999),""),ROW(CB1113))),"")</f>
        <v/>
      </c>
      <c r="CK1168" s="9" t="str">
        <f t="array" ref="CK1168">IFERROR(INDEX(CH$56:CH$1054,SMALL(IF(ISNUMBER(CH$56:CH$1054),ROW(CH$1:CH$999),""),ROW(CH1113))),"")</f>
        <v/>
      </c>
      <c r="CL1168" s="9"/>
      <c r="CM1168" s="9"/>
      <c r="CN1168" s="9"/>
      <c r="CO1168" s="9"/>
      <c r="CP1168" s="9"/>
      <c r="CQ1168" s="9"/>
      <c r="CR1168" s="87"/>
      <c r="CS1168" s="9"/>
      <c r="CT1168" s="9"/>
      <c r="CU1168" s="9"/>
      <c r="CV1168" s="10">
        <f t="shared" si="141"/>
        <v>0</v>
      </c>
      <c r="CW1168" s="12"/>
      <c r="CX1168" s="12"/>
      <c r="CY1168" s="11"/>
      <c r="CZ1168" s="9"/>
      <c r="DA1168" s="9"/>
      <c r="DB1168" s="9">
        <f ca="1">IFERROR(IF(COUNTA(DA$56:DA1168)=DA$54,DA1168,FORECAST(CU1168,OFFSET(DD$56:DD$254,MATCH(CU1168,DC$56:DC$254,1)-1,0,2), OFFSET(DC$56:DC$254,MATCH(CU1168,DC$56:DC$254,1)-1,0,2))),"")</f>
        <v>0</v>
      </c>
      <c r="DC1168" s="9" t="str">
        <f t="array" ref="DC1168">IFERROR(INDEX(CU$56:CU$1054,SMALL(IF(ISNUMBER(DA$56:DA$1054),ROW(CU$1:CU$999),""),ROW(CU1113))),"")</f>
        <v/>
      </c>
      <c r="DD1168" s="9" t="str">
        <f t="array" ref="DD1168">IFERROR(INDEX(DA$56:DA$1054,SMALL(IF(ISNUMBER(DA$56:DA$1054),ROW(DA$1:DA$999),""),ROW(DA1113))),"")</f>
        <v/>
      </c>
      <c r="DE1168" s="9"/>
      <c r="DF1168" s="9"/>
      <c r="DG1168" s="9"/>
      <c r="DH1168" s="9"/>
      <c r="DI1168" s="9"/>
      <c r="DJ1168" s="9"/>
      <c r="DK1168" s="87"/>
      <c r="DL1168" s="9"/>
      <c r="DM1168" s="9"/>
      <c r="DN1168" s="9"/>
      <c r="DO1168" s="10">
        <f t="shared" si="142"/>
        <v>0</v>
      </c>
      <c r="DP1168" s="12"/>
      <c r="DQ1168" s="12"/>
      <c r="DR1168" s="11"/>
      <c r="DS1168" s="9"/>
      <c r="DT1168" s="9"/>
      <c r="DU1168" s="9">
        <f ca="1">IFERROR(IF(COUNTA(DT$56:DT1168)=DT$54,DT1168,FORECAST(DN1168,OFFSET(DW$56:DW$254,MATCH(DN1168,DV$56:DV$254,1)-1,0,2), OFFSET(DV$56:DV$254,MATCH(DN1168,DV$56:DV$254,1)-1,0,2))),"")</f>
        <v>0</v>
      </c>
      <c r="DV1168" s="9" t="str">
        <f t="array" ref="DV1168">IFERROR(INDEX(DN$56:DN$1054,SMALL(IF(ISNUMBER(DT$56:DT$1054),ROW(DN$1:DN$999),""),ROW(DN1113))),"")</f>
        <v/>
      </c>
      <c r="DW1168" s="9" t="str">
        <f t="array" ref="DW1168">IFERROR(INDEX(DT$56:DT$1054,SMALL(IF(ISNUMBER(DT$56:DT$1054),ROW(DT$1:DT$999),""),ROW(DT1113))),"")</f>
        <v/>
      </c>
      <c r="DX1168" s="9"/>
      <c r="DY1168" s="9"/>
      <c r="DZ1168" s="9"/>
      <c r="EA1168" s="9"/>
      <c r="EB1168" s="9"/>
      <c r="EC1168" s="9"/>
      <c r="ED1168" s="87"/>
      <c r="EE1168" s="9"/>
      <c r="EF1168" s="9"/>
      <c r="EG1168" s="9"/>
      <c r="EH1168" s="10">
        <f t="shared" si="143"/>
        <v>0</v>
      </c>
      <c r="EI1168" s="12"/>
      <c r="EJ1168" s="12"/>
      <c r="EK1168" s="11"/>
      <c r="EL1168" s="9"/>
      <c r="EM1168" s="9"/>
      <c r="EN1168" s="9">
        <f ca="1">IFERROR(IF(COUNTA(EM$56:EM1168)=EM$54,EM1168,FORECAST(EG1168,OFFSET(EP$56:EP$254,MATCH(EG1168,EO$56:EO$254,1)-1,0,2), OFFSET(EO$56:EO$254,MATCH(EG1168,EO$56:EO$254,1)-1,0,2))),"")</f>
        <v>0</v>
      </c>
      <c r="EO1168" s="9" t="str">
        <f t="array" ref="EO1168">IFERROR(INDEX(EG$56:EG$1054,SMALL(IF(ISNUMBER(EM$56:EM$1054),ROW(EG$1:EG$999),""),ROW(EG1113))),"")</f>
        <v/>
      </c>
      <c r="EP1168" s="9" t="str">
        <f t="array" ref="EP1168">IFERROR(INDEX(EM$56:EM$1054,SMALL(IF(ISNUMBER(EM$56:EM$1054),ROW(EM$1:EM$999),""),ROW(EM1113))),"")</f>
        <v/>
      </c>
      <c r="EQ1168" s="9"/>
      <c r="ER1168" s="9"/>
      <c r="ES1168" s="9"/>
      <c r="ET1168" s="9"/>
      <c r="EU1168" s="9"/>
      <c r="EV1168" s="9"/>
    </row>
    <row r="1169" spans="1:152" x14ac:dyDescent="0.25">
      <c r="A1169" s="8"/>
      <c r="B1169" s="9"/>
      <c r="C1169" s="9"/>
      <c r="D1169" s="9"/>
      <c r="E1169" s="10">
        <f t="shared" si="136"/>
        <v>0</v>
      </c>
      <c r="F1169" s="12"/>
      <c r="G1169" s="12"/>
      <c r="H1169" s="11"/>
      <c r="I1169" s="9"/>
      <c r="J1169" s="9"/>
      <c r="K1169" s="9">
        <f ca="1">IFERROR(IF(COUNTA(J$56:J1169)=J$54,J1169,FORECAST(D1169,OFFSET(M$56:M$254,MATCH(D1169,L$56:L$254,1)-1,0,2), OFFSET(L$56:L$254,MATCH(D1169,L$56:L$254,1)-1,0,2))),"")</f>
        <v>0</v>
      </c>
      <c r="L1169" s="9" t="str">
        <f t="array" ref="L1169">IFERROR(INDEX(D$56:D$1054,SMALL(IF(ISNUMBER(J$56:J$1054),ROW(D$1:D$999),""),ROW(D1114))),"")</f>
        <v/>
      </c>
      <c r="M1169" s="9" t="str">
        <f t="array" ref="M1169">IFERROR(INDEX(J$56:J$1054,SMALL(IF(ISNUMBER(J$56:J$1054),ROW(J$1:J$999),""),ROW(J1114))),"")</f>
        <v/>
      </c>
      <c r="N1169" s="9"/>
      <c r="O1169" s="9"/>
      <c r="P1169" s="9"/>
      <c r="Q1169" s="9"/>
      <c r="R1169" s="9"/>
      <c r="S1169" s="9"/>
      <c r="T1169" s="87"/>
      <c r="U1169" s="9"/>
      <c r="V1169" s="9"/>
      <c r="W1169" s="9"/>
      <c r="X1169" s="10">
        <f t="shared" si="137"/>
        <v>0</v>
      </c>
      <c r="Y1169" s="12"/>
      <c r="Z1169" s="12"/>
      <c r="AA1169" s="11"/>
      <c r="AB1169" s="9"/>
      <c r="AC1169" s="9"/>
      <c r="AD1169" s="9">
        <f ca="1">IFERROR(IF(COUNTA(AC$56:AC1169)=AC$54,AC1169,FORECAST(W1169,OFFSET(AF$56:AF$254,MATCH(W1169,AE$56:AE$254,1)-1,0,2), OFFSET(AE$56:AE$254,MATCH(W1169,AE$56:AE$254,1)-1,0,2))),"")</f>
        <v>0</v>
      </c>
      <c r="AE1169" s="9" t="str">
        <f t="array" ref="AE1169">IFERROR(INDEX(W$56:W$1054,SMALL(IF(ISNUMBER(AC$56:AC$1054),ROW(W$1:W$999),""),ROW(W1114))),"")</f>
        <v/>
      </c>
      <c r="AF1169" s="9" t="str">
        <f t="array" ref="AF1169">IFERROR(INDEX(AC$56:AC$1054,SMALL(IF(ISNUMBER(AC$56:AC$1054),ROW(AC$1:AC$999),""),ROW(AC1114))),"")</f>
        <v/>
      </c>
      <c r="AG1169" s="9"/>
      <c r="AH1169" s="9"/>
      <c r="AI1169" s="9"/>
      <c r="AJ1169" s="9"/>
      <c r="AK1169" s="9"/>
      <c r="AL1169" s="9"/>
      <c r="AM1169" s="87"/>
      <c r="AN1169" s="9"/>
      <c r="AO1169" s="9"/>
      <c r="AP1169" s="9"/>
      <c r="AQ1169" s="10">
        <f t="shared" si="138"/>
        <v>0</v>
      </c>
      <c r="AR1169" s="12"/>
      <c r="AS1169" s="12"/>
      <c r="AT1169" s="11"/>
      <c r="AU1169" s="9"/>
      <c r="AV1169" s="9"/>
      <c r="AW1169" s="9">
        <f ca="1">IFERROR(IF(COUNTA(AV$56:AV1169)=AV$54,AV1169,FORECAST(AP1169,OFFSET(AY$56:AY$254,MATCH(AP1169,AX$56:AX$254,1)-1,0,2), OFFSET(AX$56:AX$254,MATCH(AP1169,AX$56:AX$254,1)-1,0,2))),"")</f>
        <v>0</v>
      </c>
      <c r="AX1169" s="9" t="str">
        <f t="array" ref="AX1169">IFERROR(INDEX(AP$56:AP$1054,SMALL(IF(ISNUMBER(AV$56:AV$1054),ROW(AP$1:AP$999),""),ROW(AP1114))),"")</f>
        <v/>
      </c>
      <c r="AY1169" s="9" t="str">
        <f t="array" ref="AY1169">IFERROR(INDEX(AV$56:AV$1054,SMALL(IF(ISNUMBER(AV$56:AV$1054),ROW(AV$1:AV$999),""),ROW(AV1114))),"")</f>
        <v/>
      </c>
      <c r="AZ1169" s="9"/>
      <c r="BA1169" s="9"/>
      <c r="BB1169" s="9"/>
      <c r="BC1169" s="9"/>
      <c r="BD1169" s="9"/>
      <c r="BE1169" s="9"/>
      <c r="BF1169" s="87"/>
      <c r="BG1169" s="9"/>
      <c r="BH1169" s="9"/>
      <c r="BI1169" s="9"/>
      <c r="BJ1169" s="10">
        <f t="shared" si="139"/>
        <v>0</v>
      </c>
      <c r="BK1169" s="12"/>
      <c r="BL1169" s="12"/>
      <c r="BM1169" s="11"/>
      <c r="BN1169" s="9"/>
      <c r="BO1169" s="9"/>
      <c r="BP1169" s="9">
        <f ca="1">IFERROR(IF(COUNTA(BO$56:BO1169)=BO$54,BO1169,FORECAST(BI1169,OFFSET(BR$56:BR$254,MATCH(BI1169,BQ$56:BQ$254,1)-1,0,2), OFFSET(BQ$56:BQ$254,MATCH(BI1169,BQ$56:BQ$254,1)-1,0,2))),"")</f>
        <v>0</v>
      </c>
      <c r="BQ1169" s="9" t="str">
        <f t="array" ref="BQ1169">IFERROR(INDEX(BI$56:BI$1054,SMALL(IF(ISNUMBER(BO$56:BO$1054),ROW(BI$1:BI$999),""),ROW(BI1114))),"")</f>
        <v/>
      </c>
      <c r="BR1169" s="9" t="str">
        <f t="array" ref="BR1169">IFERROR(INDEX(BO$56:BO$1054,SMALL(IF(ISNUMBER(BO$56:BO$1054),ROW(BO$1:BO$999),""),ROW(BO1114))),"")</f>
        <v/>
      </c>
      <c r="BS1169" s="9"/>
      <c r="BT1169" s="9"/>
      <c r="BU1169" s="9"/>
      <c r="BV1169" s="9"/>
      <c r="BW1169" s="9"/>
      <c r="BX1169" s="9"/>
      <c r="BY1169" s="87"/>
      <c r="BZ1169" s="9"/>
      <c r="CA1169" s="9"/>
      <c r="CB1169" s="9"/>
      <c r="CC1169" s="10">
        <f t="shared" si="140"/>
        <v>0</v>
      </c>
      <c r="CD1169" s="12"/>
      <c r="CE1169" s="12"/>
      <c r="CF1169" s="11"/>
      <c r="CG1169" s="9"/>
      <c r="CH1169" s="9"/>
      <c r="CI1169" s="9">
        <f ca="1">IFERROR(IF(COUNTA(CH$56:CH1169)=CH$54,CH1169,FORECAST(CB1169,OFFSET(CK$56:CK$254,MATCH(CB1169,CJ$56:CJ$254,1)-1,0,2), OFFSET(CJ$56:CJ$254,MATCH(CB1169,CJ$56:CJ$254,1)-1,0,2))),"")</f>
        <v>0</v>
      </c>
      <c r="CJ1169" s="9" t="str">
        <f t="array" ref="CJ1169">IFERROR(INDEX(CB$56:CB$1054,SMALL(IF(ISNUMBER(CH$56:CH$1054),ROW(CB$1:CB$999),""),ROW(CB1114))),"")</f>
        <v/>
      </c>
      <c r="CK1169" s="9" t="str">
        <f t="array" ref="CK1169">IFERROR(INDEX(CH$56:CH$1054,SMALL(IF(ISNUMBER(CH$56:CH$1054),ROW(CH$1:CH$999),""),ROW(CH1114))),"")</f>
        <v/>
      </c>
      <c r="CL1169" s="9"/>
      <c r="CM1169" s="9"/>
      <c r="CN1169" s="9"/>
      <c r="CO1169" s="9"/>
      <c r="CP1169" s="9"/>
      <c r="CQ1169" s="9"/>
      <c r="CR1169" s="87"/>
      <c r="CS1169" s="9"/>
      <c r="CT1169" s="9"/>
      <c r="CU1169" s="9"/>
      <c r="CV1169" s="10">
        <f t="shared" si="141"/>
        <v>0</v>
      </c>
      <c r="CW1169" s="12"/>
      <c r="CX1169" s="12"/>
      <c r="CY1169" s="11"/>
      <c r="CZ1169" s="9"/>
      <c r="DA1169" s="9"/>
      <c r="DB1169" s="9">
        <f ca="1">IFERROR(IF(COUNTA(DA$56:DA1169)=DA$54,DA1169,FORECAST(CU1169,OFFSET(DD$56:DD$254,MATCH(CU1169,DC$56:DC$254,1)-1,0,2), OFFSET(DC$56:DC$254,MATCH(CU1169,DC$56:DC$254,1)-1,0,2))),"")</f>
        <v>0</v>
      </c>
      <c r="DC1169" s="9" t="str">
        <f t="array" ref="DC1169">IFERROR(INDEX(CU$56:CU$1054,SMALL(IF(ISNUMBER(DA$56:DA$1054),ROW(CU$1:CU$999),""),ROW(CU1114))),"")</f>
        <v/>
      </c>
      <c r="DD1169" s="9" t="str">
        <f t="array" ref="DD1169">IFERROR(INDEX(DA$56:DA$1054,SMALL(IF(ISNUMBER(DA$56:DA$1054),ROW(DA$1:DA$999),""),ROW(DA1114))),"")</f>
        <v/>
      </c>
      <c r="DE1169" s="9"/>
      <c r="DF1169" s="9"/>
      <c r="DG1169" s="9"/>
      <c r="DH1169" s="9"/>
      <c r="DI1169" s="9"/>
      <c r="DJ1169" s="9"/>
      <c r="DK1169" s="87"/>
      <c r="DL1169" s="9"/>
      <c r="DM1169" s="9"/>
      <c r="DN1169" s="9"/>
      <c r="DO1169" s="10">
        <f t="shared" si="142"/>
        <v>0</v>
      </c>
      <c r="DP1169" s="12"/>
      <c r="DQ1169" s="12"/>
      <c r="DR1169" s="11"/>
      <c r="DS1169" s="9"/>
      <c r="DT1169" s="9"/>
      <c r="DU1169" s="9">
        <f ca="1">IFERROR(IF(COUNTA(DT$56:DT1169)=DT$54,DT1169,FORECAST(DN1169,OFFSET(DW$56:DW$254,MATCH(DN1169,DV$56:DV$254,1)-1,0,2), OFFSET(DV$56:DV$254,MATCH(DN1169,DV$56:DV$254,1)-1,0,2))),"")</f>
        <v>0</v>
      </c>
      <c r="DV1169" s="9" t="str">
        <f t="array" ref="DV1169">IFERROR(INDEX(DN$56:DN$1054,SMALL(IF(ISNUMBER(DT$56:DT$1054),ROW(DN$1:DN$999),""),ROW(DN1114))),"")</f>
        <v/>
      </c>
      <c r="DW1169" s="9" t="str">
        <f t="array" ref="DW1169">IFERROR(INDEX(DT$56:DT$1054,SMALL(IF(ISNUMBER(DT$56:DT$1054),ROW(DT$1:DT$999),""),ROW(DT1114))),"")</f>
        <v/>
      </c>
      <c r="DX1169" s="9"/>
      <c r="DY1169" s="9"/>
      <c r="DZ1169" s="9"/>
      <c r="EA1169" s="9"/>
      <c r="EB1169" s="9"/>
      <c r="EC1169" s="9"/>
      <c r="ED1169" s="87"/>
      <c r="EE1169" s="9"/>
      <c r="EF1169" s="9"/>
      <c r="EG1169" s="9"/>
      <c r="EH1169" s="10">
        <f t="shared" si="143"/>
        <v>0</v>
      </c>
      <c r="EI1169" s="12"/>
      <c r="EJ1169" s="12"/>
      <c r="EK1169" s="11"/>
      <c r="EL1169" s="9"/>
      <c r="EM1169" s="9"/>
      <c r="EN1169" s="9">
        <f ca="1">IFERROR(IF(COUNTA(EM$56:EM1169)=EM$54,EM1169,FORECAST(EG1169,OFFSET(EP$56:EP$254,MATCH(EG1169,EO$56:EO$254,1)-1,0,2), OFFSET(EO$56:EO$254,MATCH(EG1169,EO$56:EO$254,1)-1,0,2))),"")</f>
        <v>0</v>
      </c>
      <c r="EO1169" s="9" t="str">
        <f t="array" ref="EO1169">IFERROR(INDEX(EG$56:EG$1054,SMALL(IF(ISNUMBER(EM$56:EM$1054),ROW(EG$1:EG$999),""),ROW(EG1114))),"")</f>
        <v/>
      </c>
      <c r="EP1169" s="9" t="str">
        <f t="array" ref="EP1169">IFERROR(INDEX(EM$56:EM$1054,SMALL(IF(ISNUMBER(EM$56:EM$1054),ROW(EM$1:EM$999),""),ROW(EM1114))),"")</f>
        <v/>
      </c>
      <c r="EQ1169" s="9"/>
      <c r="ER1169" s="9"/>
      <c r="ES1169" s="9"/>
      <c r="ET1169" s="9"/>
      <c r="EU1169" s="9"/>
      <c r="EV1169" s="9"/>
    </row>
    <row r="1170" spans="1:152" x14ac:dyDescent="0.25">
      <c r="A1170" s="8"/>
      <c r="B1170" s="9"/>
      <c r="C1170" s="9"/>
      <c r="D1170" s="9"/>
      <c r="E1170" s="10">
        <f t="shared" si="136"/>
        <v>0</v>
      </c>
      <c r="F1170" s="12"/>
      <c r="G1170" s="12"/>
      <c r="H1170" s="11"/>
      <c r="I1170" s="9"/>
      <c r="J1170" s="9"/>
      <c r="K1170" s="9">
        <f ca="1">IFERROR(IF(COUNTA(J$56:J1170)=J$54,J1170,FORECAST(D1170,OFFSET(M$56:M$254,MATCH(D1170,L$56:L$254,1)-1,0,2), OFFSET(L$56:L$254,MATCH(D1170,L$56:L$254,1)-1,0,2))),"")</f>
        <v>0</v>
      </c>
      <c r="L1170" s="9" t="str">
        <f t="array" ref="L1170">IFERROR(INDEX(D$56:D$1054,SMALL(IF(ISNUMBER(J$56:J$1054),ROW(D$1:D$999),""),ROW(D1115))),"")</f>
        <v/>
      </c>
      <c r="M1170" s="9" t="str">
        <f t="array" ref="M1170">IFERROR(INDEX(J$56:J$1054,SMALL(IF(ISNUMBER(J$56:J$1054),ROW(J$1:J$999),""),ROW(J1115))),"")</f>
        <v/>
      </c>
      <c r="N1170" s="9"/>
      <c r="O1170" s="9"/>
      <c r="P1170" s="9"/>
      <c r="Q1170" s="9"/>
      <c r="R1170" s="9"/>
      <c r="S1170" s="9"/>
      <c r="T1170" s="87"/>
      <c r="U1170" s="9"/>
      <c r="V1170" s="9"/>
      <c r="W1170" s="9"/>
      <c r="X1170" s="10">
        <f t="shared" si="137"/>
        <v>0</v>
      </c>
      <c r="Y1170" s="12"/>
      <c r="Z1170" s="12"/>
      <c r="AA1170" s="11"/>
      <c r="AB1170" s="9"/>
      <c r="AC1170" s="9"/>
      <c r="AD1170" s="9">
        <f ca="1">IFERROR(IF(COUNTA(AC$56:AC1170)=AC$54,AC1170,FORECAST(W1170,OFFSET(AF$56:AF$254,MATCH(W1170,AE$56:AE$254,1)-1,0,2), OFFSET(AE$56:AE$254,MATCH(W1170,AE$56:AE$254,1)-1,0,2))),"")</f>
        <v>0</v>
      </c>
      <c r="AE1170" s="9" t="str">
        <f t="array" ref="AE1170">IFERROR(INDEX(W$56:W$1054,SMALL(IF(ISNUMBER(AC$56:AC$1054),ROW(W$1:W$999),""),ROW(W1115))),"")</f>
        <v/>
      </c>
      <c r="AF1170" s="9" t="str">
        <f t="array" ref="AF1170">IFERROR(INDEX(AC$56:AC$1054,SMALL(IF(ISNUMBER(AC$56:AC$1054),ROW(AC$1:AC$999),""),ROW(AC1115))),"")</f>
        <v/>
      </c>
      <c r="AG1170" s="9"/>
      <c r="AH1170" s="9"/>
      <c r="AI1170" s="9"/>
      <c r="AJ1170" s="9"/>
      <c r="AK1170" s="9"/>
      <c r="AL1170" s="9"/>
      <c r="AM1170" s="87"/>
      <c r="AN1170" s="9"/>
      <c r="AO1170" s="9"/>
      <c r="AP1170" s="9"/>
      <c r="AQ1170" s="10">
        <f t="shared" si="138"/>
        <v>0</v>
      </c>
      <c r="AR1170" s="12"/>
      <c r="AS1170" s="12"/>
      <c r="AT1170" s="11"/>
      <c r="AU1170" s="9"/>
      <c r="AV1170" s="9"/>
      <c r="AW1170" s="9">
        <f ca="1">IFERROR(IF(COUNTA(AV$56:AV1170)=AV$54,AV1170,FORECAST(AP1170,OFFSET(AY$56:AY$254,MATCH(AP1170,AX$56:AX$254,1)-1,0,2), OFFSET(AX$56:AX$254,MATCH(AP1170,AX$56:AX$254,1)-1,0,2))),"")</f>
        <v>0</v>
      </c>
      <c r="AX1170" s="9" t="str">
        <f t="array" ref="AX1170">IFERROR(INDEX(AP$56:AP$1054,SMALL(IF(ISNUMBER(AV$56:AV$1054),ROW(AP$1:AP$999),""),ROW(AP1115))),"")</f>
        <v/>
      </c>
      <c r="AY1170" s="9" t="str">
        <f t="array" ref="AY1170">IFERROR(INDEX(AV$56:AV$1054,SMALL(IF(ISNUMBER(AV$56:AV$1054),ROW(AV$1:AV$999),""),ROW(AV1115))),"")</f>
        <v/>
      </c>
      <c r="AZ1170" s="9"/>
      <c r="BA1170" s="9"/>
      <c r="BB1170" s="9"/>
      <c r="BC1170" s="9"/>
      <c r="BD1170" s="9"/>
      <c r="BE1170" s="9"/>
      <c r="BF1170" s="87"/>
      <c r="BG1170" s="9"/>
      <c r="BH1170" s="9"/>
      <c r="BI1170" s="9"/>
      <c r="BJ1170" s="10">
        <f t="shared" si="139"/>
        <v>0</v>
      </c>
      <c r="BK1170" s="12"/>
      <c r="BL1170" s="12"/>
      <c r="BM1170" s="11"/>
      <c r="BN1170" s="9"/>
      <c r="BO1170" s="9"/>
      <c r="BP1170" s="9">
        <f ca="1">IFERROR(IF(COUNTA(BO$56:BO1170)=BO$54,BO1170,FORECAST(BI1170,OFFSET(BR$56:BR$254,MATCH(BI1170,BQ$56:BQ$254,1)-1,0,2), OFFSET(BQ$56:BQ$254,MATCH(BI1170,BQ$56:BQ$254,1)-1,0,2))),"")</f>
        <v>0</v>
      </c>
      <c r="BQ1170" s="9" t="str">
        <f t="array" ref="BQ1170">IFERROR(INDEX(BI$56:BI$1054,SMALL(IF(ISNUMBER(BO$56:BO$1054),ROW(BI$1:BI$999),""),ROW(BI1115))),"")</f>
        <v/>
      </c>
      <c r="BR1170" s="9" t="str">
        <f t="array" ref="BR1170">IFERROR(INDEX(BO$56:BO$1054,SMALL(IF(ISNUMBER(BO$56:BO$1054),ROW(BO$1:BO$999),""),ROW(BO1115))),"")</f>
        <v/>
      </c>
      <c r="BS1170" s="9"/>
      <c r="BT1170" s="9"/>
      <c r="BU1170" s="9"/>
      <c r="BV1170" s="9"/>
      <c r="BW1170" s="9"/>
      <c r="BX1170" s="9"/>
      <c r="BY1170" s="87"/>
      <c r="BZ1170" s="9"/>
      <c r="CA1170" s="9"/>
      <c r="CB1170" s="9"/>
      <c r="CC1170" s="10">
        <f t="shared" si="140"/>
        <v>0</v>
      </c>
      <c r="CD1170" s="12"/>
      <c r="CE1170" s="12"/>
      <c r="CF1170" s="11"/>
      <c r="CG1170" s="9"/>
      <c r="CH1170" s="9"/>
      <c r="CI1170" s="9">
        <f ca="1">IFERROR(IF(COUNTA(CH$56:CH1170)=CH$54,CH1170,FORECAST(CB1170,OFFSET(CK$56:CK$254,MATCH(CB1170,CJ$56:CJ$254,1)-1,0,2), OFFSET(CJ$56:CJ$254,MATCH(CB1170,CJ$56:CJ$254,1)-1,0,2))),"")</f>
        <v>0</v>
      </c>
      <c r="CJ1170" s="9" t="str">
        <f t="array" ref="CJ1170">IFERROR(INDEX(CB$56:CB$1054,SMALL(IF(ISNUMBER(CH$56:CH$1054),ROW(CB$1:CB$999),""),ROW(CB1115))),"")</f>
        <v/>
      </c>
      <c r="CK1170" s="9" t="str">
        <f t="array" ref="CK1170">IFERROR(INDEX(CH$56:CH$1054,SMALL(IF(ISNUMBER(CH$56:CH$1054),ROW(CH$1:CH$999),""),ROW(CH1115))),"")</f>
        <v/>
      </c>
      <c r="CL1170" s="9"/>
      <c r="CM1170" s="9"/>
      <c r="CN1170" s="9"/>
      <c r="CO1170" s="9"/>
      <c r="CP1170" s="9"/>
      <c r="CQ1170" s="9"/>
      <c r="CR1170" s="87"/>
      <c r="CS1170" s="9"/>
      <c r="CT1170" s="9"/>
      <c r="CU1170" s="9"/>
      <c r="CV1170" s="10">
        <f t="shared" si="141"/>
        <v>0</v>
      </c>
      <c r="CW1170" s="12"/>
      <c r="CX1170" s="12"/>
      <c r="CY1170" s="11"/>
      <c r="CZ1170" s="9"/>
      <c r="DA1170" s="9"/>
      <c r="DB1170" s="9">
        <f ca="1">IFERROR(IF(COUNTA(DA$56:DA1170)=DA$54,DA1170,FORECAST(CU1170,OFFSET(DD$56:DD$254,MATCH(CU1170,DC$56:DC$254,1)-1,0,2), OFFSET(DC$56:DC$254,MATCH(CU1170,DC$56:DC$254,1)-1,0,2))),"")</f>
        <v>0</v>
      </c>
      <c r="DC1170" s="9" t="str">
        <f t="array" ref="DC1170">IFERROR(INDEX(CU$56:CU$1054,SMALL(IF(ISNUMBER(DA$56:DA$1054),ROW(CU$1:CU$999),""),ROW(CU1115))),"")</f>
        <v/>
      </c>
      <c r="DD1170" s="9" t="str">
        <f t="array" ref="DD1170">IFERROR(INDEX(DA$56:DA$1054,SMALL(IF(ISNUMBER(DA$56:DA$1054),ROW(DA$1:DA$999),""),ROW(DA1115))),"")</f>
        <v/>
      </c>
      <c r="DE1170" s="9"/>
      <c r="DF1170" s="9"/>
      <c r="DG1170" s="9"/>
      <c r="DH1170" s="9"/>
      <c r="DI1170" s="9"/>
      <c r="DJ1170" s="9"/>
      <c r="DK1170" s="87"/>
      <c r="DL1170" s="9"/>
      <c r="DM1170" s="9"/>
      <c r="DN1170" s="9"/>
      <c r="DO1170" s="10">
        <f t="shared" si="142"/>
        <v>0</v>
      </c>
      <c r="DP1170" s="12"/>
      <c r="DQ1170" s="12"/>
      <c r="DR1170" s="11"/>
      <c r="DS1170" s="9"/>
      <c r="DT1170" s="9"/>
      <c r="DU1170" s="9">
        <f ca="1">IFERROR(IF(COUNTA(DT$56:DT1170)=DT$54,DT1170,FORECAST(DN1170,OFFSET(DW$56:DW$254,MATCH(DN1170,DV$56:DV$254,1)-1,0,2), OFFSET(DV$56:DV$254,MATCH(DN1170,DV$56:DV$254,1)-1,0,2))),"")</f>
        <v>0</v>
      </c>
      <c r="DV1170" s="9" t="str">
        <f t="array" ref="DV1170">IFERROR(INDEX(DN$56:DN$1054,SMALL(IF(ISNUMBER(DT$56:DT$1054),ROW(DN$1:DN$999),""),ROW(DN1115))),"")</f>
        <v/>
      </c>
      <c r="DW1170" s="9" t="str">
        <f t="array" ref="DW1170">IFERROR(INDEX(DT$56:DT$1054,SMALL(IF(ISNUMBER(DT$56:DT$1054),ROW(DT$1:DT$999),""),ROW(DT1115))),"")</f>
        <v/>
      </c>
      <c r="DX1170" s="9"/>
      <c r="DY1170" s="9"/>
      <c r="DZ1170" s="9"/>
      <c r="EA1170" s="9"/>
      <c r="EB1170" s="9"/>
      <c r="EC1170" s="9"/>
      <c r="ED1170" s="87"/>
      <c r="EE1170" s="9"/>
      <c r="EF1170" s="9"/>
      <c r="EG1170" s="9"/>
      <c r="EH1170" s="10">
        <f t="shared" si="143"/>
        <v>0</v>
      </c>
      <c r="EI1170" s="12"/>
      <c r="EJ1170" s="12"/>
      <c r="EK1170" s="11"/>
      <c r="EL1170" s="9"/>
      <c r="EM1170" s="9"/>
      <c r="EN1170" s="9">
        <f ca="1">IFERROR(IF(COUNTA(EM$56:EM1170)=EM$54,EM1170,FORECAST(EG1170,OFFSET(EP$56:EP$254,MATCH(EG1170,EO$56:EO$254,1)-1,0,2), OFFSET(EO$56:EO$254,MATCH(EG1170,EO$56:EO$254,1)-1,0,2))),"")</f>
        <v>0</v>
      </c>
      <c r="EO1170" s="9" t="str">
        <f t="array" ref="EO1170">IFERROR(INDEX(EG$56:EG$1054,SMALL(IF(ISNUMBER(EM$56:EM$1054),ROW(EG$1:EG$999),""),ROW(EG1115))),"")</f>
        <v/>
      </c>
      <c r="EP1170" s="9" t="str">
        <f t="array" ref="EP1170">IFERROR(INDEX(EM$56:EM$1054,SMALL(IF(ISNUMBER(EM$56:EM$1054),ROW(EM$1:EM$999),""),ROW(EM1115))),"")</f>
        <v/>
      </c>
      <c r="EQ1170" s="9"/>
      <c r="ER1170" s="9"/>
      <c r="ES1170" s="9"/>
      <c r="ET1170" s="9"/>
      <c r="EU1170" s="9"/>
      <c r="EV1170" s="9"/>
    </row>
    <row r="1171" spans="1:152" x14ac:dyDescent="0.25">
      <c r="A1171" s="8"/>
      <c r="B1171" s="9"/>
      <c r="C1171" s="9"/>
      <c r="D1171" s="9"/>
      <c r="E1171" s="10">
        <f t="shared" si="136"/>
        <v>0</v>
      </c>
      <c r="F1171" s="12"/>
      <c r="G1171" s="12"/>
      <c r="H1171" s="11"/>
      <c r="I1171" s="9"/>
      <c r="J1171" s="9"/>
      <c r="K1171" s="9">
        <f ca="1">IFERROR(IF(COUNTA(J$56:J1171)=J$54,J1171,FORECAST(D1171,OFFSET(M$56:M$254,MATCH(D1171,L$56:L$254,1)-1,0,2), OFFSET(L$56:L$254,MATCH(D1171,L$56:L$254,1)-1,0,2))),"")</f>
        <v>0</v>
      </c>
      <c r="L1171" s="9" t="str">
        <f t="array" ref="L1171">IFERROR(INDEX(D$56:D$1054,SMALL(IF(ISNUMBER(J$56:J$1054),ROW(D$1:D$999),""),ROW(D1116))),"")</f>
        <v/>
      </c>
      <c r="M1171" s="9" t="str">
        <f t="array" ref="M1171">IFERROR(INDEX(J$56:J$1054,SMALL(IF(ISNUMBER(J$56:J$1054),ROW(J$1:J$999),""),ROW(J1116))),"")</f>
        <v/>
      </c>
      <c r="N1171" s="9"/>
      <c r="O1171" s="9"/>
      <c r="P1171" s="9"/>
      <c r="Q1171" s="9"/>
      <c r="R1171" s="9"/>
      <c r="S1171" s="9"/>
      <c r="T1171" s="87"/>
      <c r="U1171" s="9"/>
      <c r="V1171" s="9"/>
      <c r="W1171" s="9"/>
      <c r="X1171" s="10">
        <f t="shared" si="137"/>
        <v>0</v>
      </c>
      <c r="Y1171" s="12"/>
      <c r="Z1171" s="12"/>
      <c r="AA1171" s="11"/>
      <c r="AB1171" s="9"/>
      <c r="AC1171" s="9"/>
      <c r="AD1171" s="9">
        <f ca="1">IFERROR(IF(COUNTA(AC$56:AC1171)=AC$54,AC1171,FORECAST(W1171,OFFSET(AF$56:AF$254,MATCH(W1171,AE$56:AE$254,1)-1,0,2), OFFSET(AE$56:AE$254,MATCH(W1171,AE$56:AE$254,1)-1,0,2))),"")</f>
        <v>0</v>
      </c>
      <c r="AE1171" s="9" t="str">
        <f t="array" ref="AE1171">IFERROR(INDEX(W$56:W$1054,SMALL(IF(ISNUMBER(AC$56:AC$1054),ROW(W$1:W$999),""),ROW(W1116))),"")</f>
        <v/>
      </c>
      <c r="AF1171" s="9" t="str">
        <f t="array" ref="AF1171">IFERROR(INDEX(AC$56:AC$1054,SMALL(IF(ISNUMBER(AC$56:AC$1054),ROW(AC$1:AC$999),""),ROW(AC1116))),"")</f>
        <v/>
      </c>
      <c r="AG1171" s="9"/>
      <c r="AH1171" s="9"/>
      <c r="AI1171" s="9"/>
      <c r="AJ1171" s="9"/>
      <c r="AK1171" s="9"/>
      <c r="AL1171" s="9"/>
      <c r="AM1171" s="87"/>
      <c r="AN1171" s="9"/>
      <c r="AO1171" s="9"/>
      <c r="AP1171" s="9"/>
      <c r="AQ1171" s="10">
        <f t="shared" si="138"/>
        <v>0</v>
      </c>
      <c r="AR1171" s="12"/>
      <c r="AS1171" s="12"/>
      <c r="AT1171" s="11"/>
      <c r="AU1171" s="9"/>
      <c r="AV1171" s="9"/>
      <c r="AW1171" s="9">
        <f ca="1">IFERROR(IF(COUNTA(AV$56:AV1171)=AV$54,AV1171,FORECAST(AP1171,OFFSET(AY$56:AY$254,MATCH(AP1171,AX$56:AX$254,1)-1,0,2), OFFSET(AX$56:AX$254,MATCH(AP1171,AX$56:AX$254,1)-1,0,2))),"")</f>
        <v>0</v>
      </c>
      <c r="AX1171" s="9" t="str">
        <f t="array" ref="AX1171">IFERROR(INDEX(AP$56:AP$1054,SMALL(IF(ISNUMBER(AV$56:AV$1054),ROW(AP$1:AP$999),""),ROW(AP1116))),"")</f>
        <v/>
      </c>
      <c r="AY1171" s="9" t="str">
        <f t="array" ref="AY1171">IFERROR(INDEX(AV$56:AV$1054,SMALL(IF(ISNUMBER(AV$56:AV$1054),ROW(AV$1:AV$999),""),ROW(AV1116))),"")</f>
        <v/>
      </c>
      <c r="AZ1171" s="9"/>
      <c r="BA1171" s="9"/>
      <c r="BB1171" s="9"/>
      <c r="BC1171" s="9"/>
      <c r="BD1171" s="9"/>
      <c r="BE1171" s="9"/>
      <c r="BF1171" s="87"/>
      <c r="BG1171" s="9"/>
      <c r="BH1171" s="9"/>
      <c r="BI1171" s="9"/>
      <c r="BJ1171" s="10">
        <f t="shared" si="139"/>
        <v>0</v>
      </c>
      <c r="BK1171" s="12"/>
      <c r="BL1171" s="12"/>
      <c r="BM1171" s="11"/>
      <c r="BN1171" s="9"/>
      <c r="BO1171" s="9"/>
      <c r="BP1171" s="9">
        <f ca="1">IFERROR(IF(COUNTA(BO$56:BO1171)=BO$54,BO1171,FORECAST(BI1171,OFFSET(BR$56:BR$254,MATCH(BI1171,BQ$56:BQ$254,1)-1,0,2), OFFSET(BQ$56:BQ$254,MATCH(BI1171,BQ$56:BQ$254,1)-1,0,2))),"")</f>
        <v>0</v>
      </c>
      <c r="BQ1171" s="9" t="str">
        <f t="array" ref="BQ1171">IFERROR(INDEX(BI$56:BI$1054,SMALL(IF(ISNUMBER(BO$56:BO$1054),ROW(BI$1:BI$999),""),ROW(BI1116))),"")</f>
        <v/>
      </c>
      <c r="BR1171" s="9" t="str">
        <f t="array" ref="BR1171">IFERROR(INDEX(BO$56:BO$1054,SMALL(IF(ISNUMBER(BO$56:BO$1054),ROW(BO$1:BO$999),""),ROW(BO1116))),"")</f>
        <v/>
      </c>
      <c r="BS1171" s="9"/>
      <c r="BT1171" s="9"/>
      <c r="BU1171" s="9"/>
      <c r="BV1171" s="9"/>
      <c r="BW1171" s="9"/>
      <c r="BX1171" s="9"/>
      <c r="BY1171" s="87"/>
      <c r="BZ1171" s="9"/>
      <c r="CA1171" s="9"/>
      <c r="CB1171" s="9"/>
      <c r="CC1171" s="10">
        <f t="shared" si="140"/>
        <v>0</v>
      </c>
      <c r="CD1171" s="12"/>
      <c r="CE1171" s="12"/>
      <c r="CF1171" s="11"/>
      <c r="CG1171" s="9"/>
      <c r="CH1171" s="9"/>
      <c r="CI1171" s="9">
        <f ca="1">IFERROR(IF(COUNTA(CH$56:CH1171)=CH$54,CH1171,FORECAST(CB1171,OFFSET(CK$56:CK$254,MATCH(CB1171,CJ$56:CJ$254,1)-1,0,2), OFFSET(CJ$56:CJ$254,MATCH(CB1171,CJ$56:CJ$254,1)-1,0,2))),"")</f>
        <v>0</v>
      </c>
      <c r="CJ1171" s="9" t="str">
        <f t="array" ref="CJ1171">IFERROR(INDEX(CB$56:CB$1054,SMALL(IF(ISNUMBER(CH$56:CH$1054),ROW(CB$1:CB$999),""),ROW(CB1116))),"")</f>
        <v/>
      </c>
      <c r="CK1171" s="9" t="str">
        <f t="array" ref="CK1171">IFERROR(INDEX(CH$56:CH$1054,SMALL(IF(ISNUMBER(CH$56:CH$1054),ROW(CH$1:CH$999),""),ROW(CH1116))),"")</f>
        <v/>
      </c>
      <c r="CL1171" s="9"/>
      <c r="CM1171" s="9"/>
      <c r="CN1171" s="9"/>
      <c r="CO1171" s="9"/>
      <c r="CP1171" s="9"/>
      <c r="CQ1171" s="9"/>
      <c r="CR1171" s="87"/>
      <c r="CS1171" s="9"/>
      <c r="CT1171" s="9"/>
      <c r="CU1171" s="9"/>
      <c r="CV1171" s="10">
        <f t="shared" si="141"/>
        <v>0</v>
      </c>
      <c r="CW1171" s="12"/>
      <c r="CX1171" s="12"/>
      <c r="CY1171" s="11"/>
      <c r="CZ1171" s="9"/>
      <c r="DA1171" s="9"/>
      <c r="DB1171" s="9">
        <f ca="1">IFERROR(IF(COUNTA(DA$56:DA1171)=DA$54,DA1171,FORECAST(CU1171,OFFSET(DD$56:DD$254,MATCH(CU1171,DC$56:DC$254,1)-1,0,2), OFFSET(DC$56:DC$254,MATCH(CU1171,DC$56:DC$254,1)-1,0,2))),"")</f>
        <v>0</v>
      </c>
      <c r="DC1171" s="9" t="str">
        <f t="array" ref="DC1171">IFERROR(INDEX(CU$56:CU$1054,SMALL(IF(ISNUMBER(DA$56:DA$1054),ROW(CU$1:CU$999),""),ROW(CU1116))),"")</f>
        <v/>
      </c>
      <c r="DD1171" s="9" t="str">
        <f t="array" ref="DD1171">IFERROR(INDEX(DA$56:DA$1054,SMALL(IF(ISNUMBER(DA$56:DA$1054),ROW(DA$1:DA$999),""),ROW(DA1116))),"")</f>
        <v/>
      </c>
      <c r="DE1171" s="9"/>
      <c r="DF1171" s="9"/>
      <c r="DG1171" s="9"/>
      <c r="DH1171" s="9"/>
      <c r="DI1171" s="9"/>
      <c r="DJ1171" s="9"/>
      <c r="DK1171" s="87"/>
      <c r="DL1171" s="9"/>
      <c r="DM1171" s="9"/>
      <c r="DN1171" s="9"/>
      <c r="DO1171" s="10">
        <f t="shared" si="142"/>
        <v>0</v>
      </c>
      <c r="DP1171" s="12"/>
      <c r="DQ1171" s="12"/>
      <c r="DR1171" s="11"/>
      <c r="DS1171" s="9"/>
      <c r="DT1171" s="9"/>
      <c r="DU1171" s="9">
        <f ca="1">IFERROR(IF(COUNTA(DT$56:DT1171)=DT$54,DT1171,FORECAST(DN1171,OFFSET(DW$56:DW$254,MATCH(DN1171,DV$56:DV$254,1)-1,0,2), OFFSET(DV$56:DV$254,MATCH(DN1171,DV$56:DV$254,1)-1,0,2))),"")</f>
        <v>0</v>
      </c>
      <c r="DV1171" s="9" t="str">
        <f t="array" ref="DV1171">IFERROR(INDEX(DN$56:DN$1054,SMALL(IF(ISNUMBER(DT$56:DT$1054),ROW(DN$1:DN$999),""),ROW(DN1116))),"")</f>
        <v/>
      </c>
      <c r="DW1171" s="9" t="str">
        <f t="array" ref="DW1171">IFERROR(INDEX(DT$56:DT$1054,SMALL(IF(ISNUMBER(DT$56:DT$1054),ROW(DT$1:DT$999),""),ROW(DT1116))),"")</f>
        <v/>
      </c>
      <c r="DX1171" s="9"/>
      <c r="DY1171" s="9"/>
      <c r="DZ1171" s="9"/>
      <c r="EA1171" s="9"/>
      <c r="EB1171" s="9"/>
      <c r="EC1171" s="9"/>
      <c r="ED1171" s="87"/>
      <c r="EE1171" s="9"/>
      <c r="EF1171" s="9"/>
      <c r="EG1171" s="9"/>
      <c r="EH1171" s="10">
        <f t="shared" si="143"/>
        <v>0</v>
      </c>
      <c r="EI1171" s="12"/>
      <c r="EJ1171" s="12"/>
      <c r="EK1171" s="11"/>
      <c r="EL1171" s="9"/>
      <c r="EM1171" s="9"/>
      <c r="EN1171" s="9">
        <f ca="1">IFERROR(IF(COUNTA(EM$56:EM1171)=EM$54,EM1171,FORECAST(EG1171,OFFSET(EP$56:EP$254,MATCH(EG1171,EO$56:EO$254,1)-1,0,2), OFFSET(EO$56:EO$254,MATCH(EG1171,EO$56:EO$254,1)-1,0,2))),"")</f>
        <v>0</v>
      </c>
      <c r="EO1171" s="9" t="str">
        <f t="array" ref="EO1171">IFERROR(INDEX(EG$56:EG$1054,SMALL(IF(ISNUMBER(EM$56:EM$1054),ROW(EG$1:EG$999),""),ROW(EG1116))),"")</f>
        <v/>
      </c>
      <c r="EP1171" s="9" t="str">
        <f t="array" ref="EP1171">IFERROR(INDEX(EM$56:EM$1054,SMALL(IF(ISNUMBER(EM$56:EM$1054),ROW(EM$1:EM$999),""),ROW(EM1116))),"")</f>
        <v/>
      </c>
      <c r="EQ1171" s="9"/>
      <c r="ER1171" s="9"/>
      <c r="ES1171" s="9"/>
      <c r="ET1171" s="9"/>
      <c r="EU1171" s="9"/>
      <c r="EV1171" s="9"/>
    </row>
    <row r="1172" spans="1:152" x14ac:dyDescent="0.25">
      <c r="A1172" s="8"/>
      <c r="B1172" s="9"/>
      <c r="C1172" s="9"/>
      <c r="D1172" s="9"/>
      <c r="E1172" s="10">
        <f t="shared" si="136"/>
        <v>0</v>
      </c>
      <c r="F1172" s="12"/>
      <c r="G1172" s="12"/>
      <c r="H1172" s="11"/>
      <c r="I1172" s="9"/>
      <c r="J1172" s="9"/>
      <c r="K1172" s="9">
        <f ca="1">IFERROR(IF(COUNTA(J$56:J1172)=J$54,J1172,FORECAST(D1172,OFFSET(M$56:M$254,MATCH(D1172,L$56:L$254,1)-1,0,2), OFFSET(L$56:L$254,MATCH(D1172,L$56:L$254,1)-1,0,2))),"")</f>
        <v>0</v>
      </c>
      <c r="L1172" s="9" t="str">
        <f t="array" ref="L1172">IFERROR(INDEX(D$56:D$1054,SMALL(IF(ISNUMBER(J$56:J$1054),ROW(D$1:D$999),""),ROW(D1117))),"")</f>
        <v/>
      </c>
      <c r="M1172" s="9" t="str">
        <f t="array" ref="M1172">IFERROR(INDEX(J$56:J$1054,SMALL(IF(ISNUMBER(J$56:J$1054),ROW(J$1:J$999),""),ROW(J1117))),"")</f>
        <v/>
      </c>
      <c r="N1172" s="9"/>
      <c r="O1172" s="9"/>
      <c r="P1172" s="9"/>
      <c r="Q1172" s="9"/>
      <c r="R1172" s="9"/>
      <c r="S1172" s="9"/>
      <c r="T1172" s="87"/>
      <c r="U1172" s="9"/>
      <c r="V1172" s="9"/>
      <c r="W1172" s="9"/>
      <c r="X1172" s="10">
        <f t="shared" si="137"/>
        <v>0</v>
      </c>
      <c r="Y1172" s="12"/>
      <c r="Z1172" s="12"/>
      <c r="AA1172" s="11"/>
      <c r="AB1172" s="9"/>
      <c r="AC1172" s="9"/>
      <c r="AD1172" s="9">
        <f ca="1">IFERROR(IF(COUNTA(AC$56:AC1172)=AC$54,AC1172,FORECAST(W1172,OFFSET(AF$56:AF$254,MATCH(W1172,AE$56:AE$254,1)-1,0,2), OFFSET(AE$56:AE$254,MATCH(W1172,AE$56:AE$254,1)-1,0,2))),"")</f>
        <v>0</v>
      </c>
      <c r="AE1172" s="9" t="str">
        <f t="array" ref="AE1172">IFERROR(INDEX(W$56:W$1054,SMALL(IF(ISNUMBER(AC$56:AC$1054),ROW(W$1:W$999),""),ROW(W1117))),"")</f>
        <v/>
      </c>
      <c r="AF1172" s="9" t="str">
        <f t="array" ref="AF1172">IFERROR(INDEX(AC$56:AC$1054,SMALL(IF(ISNUMBER(AC$56:AC$1054),ROW(AC$1:AC$999),""),ROW(AC1117))),"")</f>
        <v/>
      </c>
      <c r="AG1172" s="9"/>
      <c r="AH1172" s="9"/>
      <c r="AI1172" s="9"/>
      <c r="AJ1172" s="9"/>
      <c r="AK1172" s="9"/>
      <c r="AL1172" s="9"/>
      <c r="AM1172" s="87"/>
      <c r="AN1172" s="9"/>
      <c r="AO1172" s="9"/>
      <c r="AP1172" s="9"/>
      <c r="AQ1172" s="10">
        <f t="shared" si="138"/>
        <v>0</v>
      </c>
      <c r="AR1172" s="12"/>
      <c r="AS1172" s="12"/>
      <c r="AT1172" s="11"/>
      <c r="AU1172" s="9"/>
      <c r="AV1172" s="9"/>
      <c r="AW1172" s="9">
        <f ca="1">IFERROR(IF(COUNTA(AV$56:AV1172)=AV$54,AV1172,FORECAST(AP1172,OFFSET(AY$56:AY$254,MATCH(AP1172,AX$56:AX$254,1)-1,0,2), OFFSET(AX$56:AX$254,MATCH(AP1172,AX$56:AX$254,1)-1,0,2))),"")</f>
        <v>0</v>
      </c>
      <c r="AX1172" s="9" t="str">
        <f t="array" ref="AX1172">IFERROR(INDEX(AP$56:AP$1054,SMALL(IF(ISNUMBER(AV$56:AV$1054),ROW(AP$1:AP$999),""),ROW(AP1117))),"")</f>
        <v/>
      </c>
      <c r="AY1172" s="9" t="str">
        <f t="array" ref="AY1172">IFERROR(INDEX(AV$56:AV$1054,SMALL(IF(ISNUMBER(AV$56:AV$1054),ROW(AV$1:AV$999),""),ROW(AV1117))),"")</f>
        <v/>
      </c>
      <c r="AZ1172" s="9"/>
      <c r="BA1172" s="9"/>
      <c r="BB1172" s="9"/>
      <c r="BC1172" s="9"/>
      <c r="BD1172" s="9"/>
      <c r="BE1172" s="9"/>
      <c r="BF1172" s="87"/>
      <c r="BG1172" s="9"/>
      <c r="BH1172" s="9"/>
      <c r="BI1172" s="9"/>
      <c r="BJ1172" s="10">
        <f t="shared" si="139"/>
        <v>0</v>
      </c>
      <c r="BK1172" s="12"/>
      <c r="BL1172" s="12"/>
      <c r="BM1172" s="11"/>
      <c r="BN1172" s="9"/>
      <c r="BO1172" s="9"/>
      <c r="BP1172" s="9">
        <f ca="1">IFERROR(IF(COUNTA(BO$56:BO1172)=BO$54,BO1172,FORECAST(BI1172,OFFSET(BR$56:BR$254,MATCH(BI1172,BQ$56:BQ$254,1)-1,0,2), OFFSET(BQ$56:BQ$254,MATCH(BI1172,BQ$56:BQ$254,1)-1,0,2))),"")</f>
        <v>0</v>
      </c>
      <c r="BQ1172" s="9" t="str">
        <f t="array" ref="BQ1172">IFERROR(INDEX(BI$56:BI$1054,SMALL(IF(ISNUMBER(BO$56:BO$1054),ROW(BI$1:BI$999),""),ROW(BI1117))),"")</f>
        <v/>
      </c>
      <c r="BR1172" s="9" t="str">
        <f t="array" ref="BR1172">IFERROR(INDEX(BO$56:BO$1054,SMALL(IF(ISNUMBER(BO$56:BO$1054),ROW(BO$1:BO$999),""),ROW(BO1117))),"")</f>
        <v/>
      </c>
      <c r="BS1172" s="9"/>
      <c r="BT1172" s="9"/>
      <c r="BU1172" s="9"/>
      <c r="BV1172" s="9"/>
      <c r="BW1172" s="9"/>
      <c r="BX1172" s="9"/>
      <c r="BY1172" s="87"/>
      <c r="BZ1172" s="9"/>
      <c r="CA1172" s="9"/>
      <c r="CB1172" s="9"/>
      <c r="CC1172" s="10">
        <f t="shared" si="140"/>
        <v>0</v>
      </c>
      <c r="CD1172" s="12"/>
      <c r="CE1172" s="12"/>
      <c r="CF1172" s="11"/>
      <c r="CG1172" s="9"/>
      <c r="CH1172" s="9"/>
      <c r="CI1172" s="9">
        <f ca="1">IFERROR(IF(COUNTA(CH$56:CH1172)=CH$54,CH1172,FORECAST(CB1172,OFFSET(CK$56:CK$254,MATCH(CB1172,CJ$56:CJ$254,1)-1,0,2), OFFSET(CJ$56:CJ$254,MATCH(CB1172,CJ$56:CJ$254,1)-1,0,2))),"")</f>
        <v>0</v>
      </c>
      <c r="CJ1172" s="9" t="str">
        <f t="array" ref="CJ1172">IFERROR(INDEX(CB$56:CB$1054,SMALL(IF(ISNUMBER(CH$56:CH$1054),ROW(CB$1:CB$999),""),ROW(CB1117))),"")</f>
        <v/>
      </c>
      <c r="CK1172" s="9" t="str">
        <f t="array" ref="CK1172">IFERROR(INDEX(CH$56:CH$1054,SMALL(IF(ISNUMBER(CH$56:CH$1054),ROW(CH$1:CH$999),""),ROW(CH1117))),"")</f>
        <v/>
      </c>
      <c r="CL1172" s="9"/>
      <c r="CM1172" s="9"/>
      <c r="CN1172" s="9"/>
      <c r="CO1172" s="9"/>
      <c r="CP1172" s="9"/>
      <c r="CQ1172" s="9"/>
      <c r="CR1172" s="87"/>
      <c r="CS1172" s="9"/>
      <c r="CT1172" s="9"/>
      <c r="CU1172" s="9"/>
      <c r="CV1172" s="10">
        <f t="shared" si="141"/>
        <v>0</v>
      </c>
      <c r="CW1172" s="12"/>
      <c r="CX1172" s="12"/>
      <c r="CY1172" s="11"/>
      <c r="CZ1172" s="9"/>
      <c r="DA1172" s="9"/>
      <c r="DB1172" s="9">
        <f ca="1">IFERROR(IF(COUNTA(DA$56:DA1172)=DA$54,DA1172,FORECAST(CU1172,OFFSET(DD$56:DD$254,MATCH(CU1172,DC$56:DC$254,1)-1,0,2), OFFSET(DC$56:DC$254,MATCH(CU1172,DC$56:DC$254,1)-1,0,2))),"")</f>
        <v>0</v>
      </c>
      <c r="DC1172" s="9" t="str">
        <f t="array" ref="DC1172">IFERROR(INDEX(CU$56:CU$1054,SMALL(IF(ISNUMBER(DA$56:DA$1054),ROW(CU$1:CU$999),""),ROW(CU1117))),"")</f>
        <v/>
      </c>
      <c r="DD1172" s="9" t="str">
        <f t="array" ref="DD1172">IFERROR(INDEX(DA$56:DA$1054,SMALL(IF(ISNUMBER(DA$56:DA$1054),ROW(DA$1:DA$999),""),ROW(DA1117))),"")</f>
        <v/>
      </c>
      <c r="DE1172" s="9"/>
      <c r="DF1172" s="9"/>
      <c r="DG1172" s="9"/>
      <c r="DH1172" s="9"/>
      <c r="DI1172" s="9"/>
      <c r="DJ1172" s="9"/>
      <c r="DK1172" s="87"/>
      <c r="DL1172" s="9"/>
      <c r="DM1172" s="9"/>
      <c r="DN1172" s="9"/>
      <c r="DO1172" s="10">
        <f t="shared" si="142"/>
        <v>0</v>
      </c>
      <c r="DP1172" s="12"/>
      <c r="DQ1172" s="12"/>
      <c r="DR1172" s="11"/>
      <c r="DS1172" s="9"/>
      <c r="DT1172" s="9"/>
      <c r="DU1172" s="9">
        <f ca="1">IFERROR(IF(COUNTA(DT$56:DT1172)=DT$54,DT1172,FORECAST(DN1172,OFFSET(DW$56:DW$254,MATCH(DN1172,DV$56:DV$254,1)-1,0,2), OFFSET(DV$56:DV$254,MATCH(DN1172,DV$56:DV$254,1)-1,0,2))),"")</f>
        <v>0</v>
      </c>
      <c r="DV1172" s="9" t="str">
        <f t="array" ref="DV1172">IFERROR(INDEX(DN$56:DN$1054,SMALL(IF(ISNUMBER(DT$56:DT$1054),ROW(DN$1:DN$999),""),ROW(DN1117))),"")</f>
        <v/>
      </c>
      <c r="DW1172" s="9" t="str">
        <f t="array" ref="DW1172">IFERROR(INDEX(DT$56:DT$1054,SMALL(IF(ISNUMBER(DT$56:DT$1054),ROW(DT$1:DT$999),""),ROW(DT1117))),"")</f>
        <v/>
      </c>
      <c r="DX1172" s="9"/>
      <c r="DY1172" s="9"/>
      <c r="DZ1172" s="9"/>
      <c r="EA1172" s="9"/>
      <c r="EB1172" s="9"/>
      <c r="EC1172" s="9"/>
      <c r="ED1172" s="87"/>
      <c r="EE1172" s="9"/>
      <c r="EF1172" s="9"/>
      <c r="EG1172" s="9"/>
      <c r="EH1172" s="10">
        <f t="shared" si="143"/>
        <v>0</v>
      </c>
      <c r="EI1172" s="12"/>
      <c r="EJ1172" s="12"/>
      <c r="EK1172" s="11"/>
      <c r="EL1172" s="9"/>
      <c r="EM1172" s="9"/>
      <c r="EN1172" s="9">
        <f ca="1">IFERROR(IF(COUNTA(EM$56:EM1172)=EM$54,EM1172,FORECAST(EG1172,OFFSET(EP$56:EP$254,MATCH(EG1172,EO$56:EO$254,1)-1,0,2), OFFSET(EO$56:EO$254,MATCH(EG1172,EO$56:EO$254,1)-1,0,2))),"")</f>
        <v>0</v>
      </c>
      <c r="EO1172" s="9" t="str">
        <f t="array" ref="EO1172">IFERROR(INDEX(EG$56:EG$1054,SMALL(IF(ISNUMBER(EM$56:EM$1054),ROW(EG$1:EG$999),""),ROW(EG1117))),"")</f>
        <v/>
      </c>
      <c r="EP1172" s="9" t="str">
        <f t="array" ref="EP1172">IFERROR(INDEX(EM$56:EM$1054,SMALL(IF(ISNUMBER(EM$56:EM$1054),ROW(EM$1:EM$999),""),ROW(EM1117))),"")</f>
        <v/>
      </c>
      <c r="EQ1172" s="9"/>
      <c r="ER1172" s="9"/>
      <c r="ES1172" s="9"/>
      <c r="ET1172" s="9"/>
      <c r="EU1172" s="9"/>
      <c r="EV1172" s="9"/>
    </row>
    <row r="1173" spans="1:152" x14ac:dyDescent="0.25">
      <c r="A1173" s="8"/>
      <c r="B1173" s="9"/>
      <c r="C1173" s="9"/>
      <c r="D1173" s="9"/>
      <c r="E1173" s="10">
        <f t="shared" si="136"/>
        <v>0</v>
      </c>
      <c r="F1173" s="12"/>
      <c r="G1173" s="12"/>
      <c r="H1173" s="11"/>
      <c r="I1173" s="9"/>
      <c r="J1173" s="9"/>
      <c r="K1173" s="9">
        <f ca="1">IFERROR(IF(COUNTA(J$56:J1173)=J$54,J1173,FORECAST(D1173,OFFSET(M$56:M$254,MATCH(D1173,L$56:L$254,1)-1,0,2), OFFSET(L$56:L$254,MATCH(D1173,L$56:L$254,1)-1,0,2))),"")</f>
        <v>0</v>
      </c>
      <c r="L1173" s="9" t="str">
        <f t="array" ref="L1173">IFERROR(INDEX(D$56:D$1054,SMALL(IF(ISNUMBER(J$56:J$1054),ROW(D$1:D$999),""),ROW(D1118))),"")</f>
        <v/>
      </c>
      <c r="M1173" s="9" t="str">
        <f t="array" ref="M1173">IFERROR(INDEX(J$56:J$1054,SMALL(IF(ISNUMBER(J$56:J$1054),ROW(J$1:J$999),""),ROW(J1118))),"")</f>
        <v/>
      </c>
      <c r="N1173" s="9"/>
      <c r="O1173" s="9"/>
      <c r="P1173" s="9"/>
      <c r="Q1173" s="9"/>
      <c r="R1173" s="9"/>
      <c r="S1173" s="9"/>
      <c r="T1173" s="87"/>
      <c r="U1173" s="9"/>
      <c r="V1173" s="9"/>
      <c r="W1173" s="9"/>
      <c r="X1173" s="10">
        <f t="shared" si="137"/>
        <v>0</v>
      </c>
      <c r="Y1173" s="12"/>
      <c r="Z1173" s="12"/>
      <c r="AA1173" s="11"/>
      <c r="AB1173" s="9"/>
      <c r="AC1173" s="9"/>
      <c r="AD1173" s="9">
        <f ca="1">IFERROR(IF(COUNTA(AC$56:AC1173)=AC$54,AC1173,FORECAST(W1173,OFFSET(AF$56:AF$254,MATCH(W1173,AE$56:AE$254,1)-1,0,2), OFFSET(AE$56:AE$254,MATCH(W1173,AE$56:AE$254,1)-1,0,2))),"")</f>
        <v>0</v>
      </c>
      <c r="AE1173" s="9" t="str">
        <f t="array" ref="AE1173">IFERROR(INDEX(W$56:W$1054,SMALL(IF(ISNUMBER(AC$56:AC$1054),ROW(W$1:W$999),""),ROW(W1118))),"")</f>
        <v/>
      </c>
      <c r="AF1173" s="9" t="str">
        <f t="array" ref="AF1173">IFERROR(INDEX(AC$56:AC$1054,SMALL(IF(ISNUMBER(AC$56:AC$1054),ROW(AC$1:AC$999),""),ROW(AC1118))),"")</f>
        <v/>
      </c>
      <c r="AG1173" s="9"/>
      <c r="AH1173" s="9"/>
      <c r="AI1173" s="9"/>
      <c r="AJ1173" s="9"/>
      <c r="AK1173" s="9"/>
      <c r="AL1173" s="9"/>
      <c r="AM1173" s="87"/>
      <c r="AN1173" s="9"/>
      <c r="AO1173" s="9"/>
      <c r="AP1173" s="9"/>
      <c r="AQ1173" s="10">
        <f t="shared" si="138"/>
        <v>0</v>
      </c>
      <c r="AR1173" s="12"/>
      <c r="AS1173" s="12"/>
      <c r="AT1173" s="11"/>
      <c r="AU1173" s="9"/>
      <c r="AV1173" s="9"/>
      <c r="AW1173" s="9">
        <f ca="1">IFERROR(IF(COUNTA(AV$56:AV1173)=AV$54,AV1173,FORECAST(AP1173,OFFSET(AY$56:AY$254,MATCH(AP1173,AX$56:AX$254,1)-1,0,2), OFFSET(AX$56:AX$254,MATCH(AP1173,AX$56:AX$254,1)-1,0,2))),"")</f>
        <v>0</v>
      </c>
      <c r="AX1173" s="9" t="str">
        <f t="array" ref="AX1173">IFERROR(INDEX(AP$56:AP$1054,SMALL(IF(ISNUMBER(AV$56:AV$1054),ROW(AP$1:AP$999),""),ROW(AP1118))),"")</f>
        <v/>
      </c>
      <c r="AY1173" s="9" t="str">
        <f t="array" ref="AY1173">IFERROR(INDEX(AV$56:AV$1054,SMALL(IF(ISNUMBER(AV$56:AV$1054),ROW(AV$1:AV$999),""),ROW(AV1118))),"")</f>
        <v/>
      </c>
      <c r="AZ1173" s="9"/>
      <c r="BA1173" s="9"/>
      <c r="BB1173" s="9"/>
      <c r="BC1173" s="9"/>
      <c r="BD1173" s="9"/>
      <c r="BE1173" s="9"/>
      <c r="BF1173" s="87"/>
      <c r="BG1173" s="9"/>
      <c r="BH1173" s="9"/>
      <c r="BI1173" s="9"/>
      <c r="BJ1173" s="10">
        <f t="shared" si="139"/>
        <v>0</v>
      </c>
      <c r="BK1173" s="12"/>
      <c r="BL1173" s="12"/>
      <c r="BM1173" s="11"/>
      <c r="BN1173" s="9"/>
      <c r="BO1173" s="9"/>
      <c r="BP1173" s="9">
        <f ca="1">IFERROR(IF(COUNTA(BO$56:BO1173)=BO$54,BO1173,FORECAST(BI1173,OFFSET(BR$56:BR$254,MATCH(BI1173,BQ$56:BQ$254,1)-1,0,2), OFFSET(BQ$56:BQ$254,MATCH(BI1173,BQ$56:BQ$254,1)-1,0,2))),"")</f>
        <v>0</v>
      </c>
      <c r="BQ1173" s="9" t="str">
        <f t="array" ref="BQ1173">IFERROR(INDEX(BI$56:BI$1054,SMALL(IF(ISNUMBER(BO$56:BO$1054),ROW(BI$1:BI$999),""),ROW(BI1118))),"")</f>
        <v/>
      </c>
      <c r="BR1173" s="9" t="str">
        <f t="array" ref="BR1173">IFERROR(INDEX(BO$56:BO$1054,SMALL(IF(ISNUMBER(BO$56:BO$1054),ROW(BO$1:BO$999),""),ROW(BO1118))),"")</f>
        <v/>
      </c>
      <c r="BS1173" s="9"/>
      <c r="BT1173" s="9"/>
      <c r="BU1173" s="9"/>
      <c r="BV1173" s="9"/>
      <c r="BW1173" s="9"/>
      <c r="BX1173" s="9"/>
      <c r="BY1173" s="87"/>
      <c r="BZ1173" s="9"/>
      <c r="CA1173" s="9"/>
      <c r="CB1173" s="9"/>
      <c r="CC1173" s="10">
        <f t="shared" si="140"/>
        <v>0</v>
      </c>
      <c r="CD1173" s="12"/>
      <c r="CE1173" s="12"/>
      <c r="CF1173" s="11"/>
      <c r="CG1173" s="9"/>
      <c r="CH1173" s="9"/>
      <c r="CI1173" s="9">
        <f ca="1">IFERROR(IF(COUNTA(CH$56:CH1173)=CH$54,CH1173,FORECAST(CB1173,OFFSET(CK$56:CK$254,MATCH(CB1173,CJ$56:CJ$254,1)-1,0,2), OFFSET(CJ$56:CJ$254,MATCH(CB1173,CJ$56:CJ$254,1)-1,0,2))),"")</f>
        <v>0</v>
      </c>
      <c r="CJ1173" s="9" t="str">
        <f t="array" ref="CJ1173">IFERROR(INDEX(CB$56:CB$1054,SMALL(IF(ISNUMBER(CH$56:CH$1054),ROW(CB$1:CB$999),""),ROW(CB1118))),"")</f>
        <v/>
      </c>
      <c r="CK1173" s="9" t="str">
        <f t="array" ref="CK1173">IFERROR(INDEX(CH$56:CH$1054,SMALL(IF(ISNUMBER(CH$56:CH$1054),ROW(CH$1:CH$999),""),ROW(CH1118))),"")</f>
        <v/>
      </c>
      <c r="CL1173" s="9"/>
      <c r="CM1173" s="9"/>
      <c r="CN1173" s="9"/>
      <c r="CO1173" s="9"/>
      <c r="CP1173" s="9"/>
      <c r="CQ1173" s="9"/>
      <c r="CR1173" s="87"/>
      <c r="CS1173" s="9"/>
      <c r="CT1173" s="9"/>
      <c r="CU1173" s="9"/>
      <c r="CV1173" s="10">
        <f t="shared" si="141"/>
        <v>0</v>
      </c>
      <c r="CW1173" s="12"/>
      <c r="CX1173" s="12"/>
      <c r="CY1173" s="11"/>
      <c r="CZ1173" s="9"/>
      <c r="DA1173" s="9"/>
      <c r="DB1173" s="9">
        <f ca="1">IFERROR(IF(COUNTA(DA$56:DA1173)=DA$54,DA1173,FORECAST(CU1173,OFFSET(DD$56:DD$254,MATCH(CU1173,DC$56:DC$254,1)-1,0,2), OFFSET(DC$56:DC$254,MATCH(CU1173,DC$56:DC$254,1)-1,0,2))),"")</f>
        <v>0</v>
      </c>
      <c r="DC1173" s="9" t="str">
        <f t="array" ref="DC1173">IFERROR(INDEX(CU$56:CU$1054,SMALL(IF(ISNUMBER(DA$56:DA$1054),ROW(CU$1:CU$999),""),ROW(CU1118))),"")</f>
        <v/>
      </c>
      <c r="DD1173" s="9" t="str">
        <f t="array" ref="DD1173">IFERROR(INDEX(DA$56:DA$1054,SMALL(IF(ISNUMBER(DA$56:DA$1054),ROW(DA$1:DA$999),""),ROW(DA1118))),"")</f>
        <v/>
      </c>
      <c r="DE1173" s="9"/>
      <c r="DF1173" s="9"/>
      <c r="DG1173" s="9"/>
      <c r="DH1173" s="9"/>
      <c r="DI1173" s="9"/>
      <c r="DJ1173" s="9"/>
      <c r="DK1173" s="87"/>
      <c r="DL1173" s="9"/>
      <c r="DM1173" s="9"/>
      <c r="DN1173" s="9"/>
      <c r="DO1173" s="10">
        <f t="shared" si="142"/>
        <v>0</v>
      </c>
      <c r="DP1173" s="12"/>
      <c r="DQ1173" s="12"/>
      <c r="DR1173" s="11"/>
      <c r="DS1173" s="9"/>
      <c r="DT1173" s="9"/>
      <c r="DU1173" s="9">
        <f ca="1">IFERROR(IF(COUNTA(DT$56:DT1173)=DT$54,DT1173,FORECAST(DN1173,OFFSET(DW$56:DW$254,MATCH(DN1173,DV$56:DV$254,1)-1,0,2), OFFSET(DV$56:DV$254,MATCH(DN1173,DV$56:DV$254,1)-1,0,2))),"")</f>
        <v>0</v>
      </c>
      <c r="DV1173" s="9" t="str">
        <f t="array" ref="DV1173">IFERROR(INDEX(DN$56:DN$1054,SMALL(IF(ISNUMBER(DT$56:DT$1054),ROW(DN$1:DN$999),""),ROW(DN1118))),"")</f>
        <v/>
      </c>
      <c r="DW1173" s="9" t="str">
        <f t="array" ref="DW1173">IFERROR(INDEX(DT$56:DT$1054,SMALL(IF(ISNUMBER(DT$56:DT$1054),ROW(DT$1:DT$999),""),ROW(DT1118))),"")</f>
        <v/>
      </c>
      <c r="DX1173" s="9"/>
      <c r="DY1173" s="9"/>
      <c r="DZ1173" s="9"/>
      <c r="EA1173" s="9"/>
      <c r="EB1173" s="9"/>
      <c r="EC1173" s="9"/>
      <c r="ED1173" s="87"/>
      <c r="EE1173" s="9"/>
      <c r="EF1173" s="9"/>
      <c r="EG1173" s="9"/>
      <c r="EH1173" s="10">
        <f t="shared" si="143"/>
        <v>0</v>
      </c>
      <c r="EI1173" s="12"/>
      <c r="EJ1173" s="12"/>
      <c r="EK1173" s="11"/>
      <c r="EL1173" s="9"/>
      <c r="EM1173" s="9"/>
      <c r="EN1173" s="9">
        <f ca="1">IFERROR(IF(COUNTA(EM$56:EM1173)=EM$54,EM1173,FORECAST(EG1173,OFFSET(EP$56:EP$254,MATCH(EG1173,EO$56:EO$254,1)-1,0,2), OFFSET(EO$56:EO$254,MATCH(EG1173,EO$56:EO$254,1)-1,0,2))),"")</f>
        <v>0</v>
      </c>
      <c r="EO1173" s="9" t="str">
        <f t="array" ref="EO1173">IFERROR(INDEX(EG$56:EG$1054,SMALL(IF(ISNUMBER(EM$56:EM$1054),ROW(EG$1:EG$999),""),ROW(EG1118))),"")</f>
        <v/>
      </c>
      <c r="EP1173" s="9" t="str">
        <f t="array" ref="EP1173">IFERROR(INDEX(EM$56:EM$1054,SMALL(IF(ISNUMBER(EM$56:EM$1054),ROW(EM$1:EM$999),""),ROW(EM1118))),"")</f>
        <v/>
      </c>
      <c r="EQ1173" s="9"/>
      <c r="ER1173" s="9"/>
      <c r="ES1173" s="9"/>
      <c r="ET1173" s="9"/>
      <c r="EU1173" s="9"/>
      <c r="EV1173" s="9"/>
    </row>
    <row r="1174" spans="1:152" x14ac:dyDescent="0.25">
      <c r="A1174" s="8"/>
      <c r="B1174" s="9"/>
      <c r="C1174" s="9"/>
      <c r="D1174" s="9"/>
      <c r="E1174" s="10">
        <f t="shared" si="136"/>
        <v>0</v>
      </c>
      <c r="F1174" s="12"/>
      <c r="G1174" s="12"/>
      <c r="H1174" s="11"/>
      <c r="I1174" s="9"/>
      <c r="J1174" s="9"/>
      <c r="K1174" s="9">
        <f ca="1">IFERROR(IF(COUNTA(J$56:J1174)=J$54,J1174,FORECAST(D1174,OFFSET(M$56:M$254,MATCH(D1174,L$56:L$254,1)-1,0,2), OFFSET(L$56:L$254,MATCH(D1174,L$56:L$254,1)-1,0,2))),"")</f>
        <v>0</v>
      </c>
      <c r="L1174" s="9" t="str">
        <f t="array" ref="L1174">IFERROR(INDEX(D$56:D$1054,SMALL(IF(ISNUMBER(J$56:J$1054),ROW(D$1:D$999),""),ROW(D1119))),"")</f>
        <v/>
      </c>
      <c r="M1174" s="9" t="str">
        <f t="array" ref="M1174">IFERROR(INDEX(J$56:J$1054,SMALL(IF(ISNUMBER(J$56:J$1054),ROW(J$1:J$999),""),ROW(J1119))),"")</f>
        <v/>
      </c>
      <c r="N1174" s="9"/>
      <c r="O1174" s="9"/>
      <c r="P1174" s="9"/>
      <c r="Q1174" s="9"/>
      <c r="R1174" s="9"/>
      <c r="S1174" s="9"/>
      <c r="T1174" s="87"/>
      <c r="U1174" s="9"/>
      <c r="V1174" s="9"/>
      <c r="W1174" s="9"/>
      <c r="X1174" s="10">
        <f t="shared" si="137"/>
        <v>0</v>
      </c>
      <c r="Y1174" s="12"/>
      <c r="Z1174" s="12"/>
      <c r="AA1174" s="11"/>
      <c r="AB1174" s="9"/>
      <c r="AC1174" s="9"/>
      <c r="AD1174" s="9">
        <f ca="1">IFERROR(IF(COUNTA(AC$56:AC1174)=AC$54,AC1174,FORECAST(W1174,OFFSET(AF$56:AF$254,MATCH(W1174,AE$56:AE$254,1)-1,0,2), OFFSET(AE$56:AE$254,MATCH(W1174,AE$56:AE$254,1)-1,0,2))),"")</f>
        <v>0</v>
      </c>
      <c r="AE1174" s="9" t="str">
        <f t="array" ref="AE1174">IFERROR(INDEX(W$56:W$1054,SMALL(IF(ISNUMBER(AC$56:AC$1054),ROW(W$1:W$999),""),ROW(W1119))),"")</f>
        <v/>
      </c>
      <c r="AF1174" s="9" t="str">
        <f t="array" ref="AF1174">IFERROR(INDEX(AC$56:AC$1054,SMALL(IF(ISNUMBER(AC$56:AC$1054),ROW(AC$1:AC$999),""),ROW(AC1119))),"")</f>
        <v/>
      </c>
      <c r="AG1174" s="9"/>
      <c r="AH1174" s="9"/>
      <c r="AI1174" s="9"/>
      <c r="AJ1174" s="9"/>
      <c r="AK1174" s="9"/>
      <c r="AL1174" s="9"/>
      <c r="AM1174" s="87"/>
      <c r="AN1174" s="9"/>
      <c r="AO1174" s="9"/>
      <c r="AP1174" s="9"/>
      <c r="AQ1174" s="10">
        <f t="shared" si="138"/>
        <v>0</v>
      </c>
      <c r="AR1174" s="12"/>
      <c r="AS1174" s="12"/>
      <c r="AT1174" s="11"/>
      <c r="AU1174" s="9"/>
      <c r="AV1174" s="9"/>
      <c r="AW1174" s="9">
        <f ca="1">IFERROR(IF(COUNTA(AV$56:AV1174)=AV$54,AV1174,FORECAST(AP1174,OFFSET(AY$56:AY$254,MATCH(AP1174,AX$56:AX$254,1)-1,0,2), OFFSET(AX$56:AX$254,MATCH(AP1174,AX$56:AX$254,1)-1,0,2))),"")</f>
        <v>0</v>
      </c>
      <c r="AX1174" s="9" t="str">
        <f t="array" ref="AX1174">IFERROR(INDEX(AP$56:AP$1054,SMALL(IF(ISNUMBER(AV$56:AV$1054),ROW(AP$1:AP$999),""),ROW(AP1119))),"")</f>
        <v/>
      </c>
      <c r="AY1174" s="9" t="str">
        <f t="array" ref="AY1174">IFERROR(INDEX(AV$56:AV$1054,SMALL(IF(ISNUMBER(AV$56:AV$1054),ROW(AV$1:AV$999),""),ROW(AV1119))),"")</f>
        <v/>
      </c>
      <c r="AZ1174" s="9"/>
      <c r="BA1174" s="9"/>
      <c r="BB1174" s="9"/>
      <c r="BC1174" s="9"/>
      <c r="BD1174" s="9"/>
      <c r="BE1174" s="9"/>
      <c r="BF1174" s="87"/>
      <c r="BG1174" s="9"/>
      <c r="BH1174" s="9"/>
      <c r="BI1174" s="9"/>
      <c r="BJ1174" s="10">
        <f t="shared" si="139"/>
        <v>0</v>
      </c>
      <c r="BK1174" s="12"/>
      <c r="BL1174" s="12"/>
      <c r="BM1174" s="11"/>
      <c r="BN1174" s="9"/>
      <c r="BO1174" s="9"/>
      <c r="BP1174" s="9">
        <f ca="1">IFERROR(IF(COUNTA(BO$56:BO1174)=BO$54,BO1174,FORECAST(BI1174,OFFSET(BR$56:BR$254,MATCH(BI1174,BQ$56:BQ$254,1)-1,0,2), OFFSET(BQ$56:BQ$254,MATCH(BI1174,BQ$56:BQ$254,1)-1,0,2))),"")</f>
        <v>0</v>
      </c>
      <c r="BQ1174" s="9" t="str">
        <f t="array" ref="BQ1174">IFERROR(INDEX(BI$56:BI$1054,SMALL(IF(ISNUMBER(BO$56:BO$1054),ROW(BI$1:BI$999),""),ROW(BI1119))),"")</f>
        <v/>
      </c>
      <c r="BR1174" s="9" t="str">
        <f t="array" ref="BR1174">IFERROR(INDEX(BO$56:BO$1054,SMALL(IF(ISNUMBER(BO$56:BO$1054),ROW(BO$1:BO$999),""),ROW(BO1119))),"")</f>
        <v/>
      </c>
      <c r="BS1174" s="9"/>
      <c r="BT1174" s="9"/>
      <c r="BU1174" s="9"/>
      <c r="BV1174" s="9"/>
      <c r="BW1174" s="9"/>
      <c r="BX1174" s="9"/>
      <c r="BY1174" s="87"/>
      <c r="BZ1174" s="9"/>
      <c r="CA1174" s="9"/>
      <c r="CB1174" s="9"/>
      <c r="CC1174" s="10">
        <f t="shared" si="140"/>
        <v>0</v>
      </c>
      <c r="CD1174" s="12"/>
      <c r="CE1174" s="12"/>
      <c r="CF1174" s="11"/>
      <c r="CG1174" s="9"/>
      <c r="CH1174" s="9"/>
      <c r="CI1174" s="9">
        <f ca="1">IFERROR(IF(COUNTA(CH$56:CH1174)=CH$54,CH1174,FORECAST(CB1174,OFFSET(CK$56:CK$254,MATCH(CB1174,CJ$56:CJ$254,1)-1,0,2), OFFSET(CJ$56:CJ$254,MATCH(CB1174,CJ$56:CJ$254,1)-1,0,2))),"")</f>
        <v>0</v>
      </c>
      <c r="CJ1174" s="9" t="str">
        <f t="array" ref="CJ1174">IFERROR(INDEX(CB$56:CB$1054,SMALL(IF(ISNUMBER(CH$56:CH$1054),ROW(CB$1:CB$999),""),ROW(CB1119))),"")</f>
        <v/>
      </c>
      <c r="CK1174" s="9" t="str">
        <f t="array" ref="CK1174">IFERROR(INDEX(CH$56:CH$1054,SMALL(IF(ISNUMBER(CH$56:CH$1054),ROW(CH$1:CH$999),""),ROW(CH1119))),"")</f>
        <v/>
      </c>
      <c r="CL1174" s="9"/>
      <c r="CM1174" s="9"/>
      <c r="CN1174" s="9"/>
      <c r="CO1174" s="9"/>
      <c r="CP1174" s="9"/>
      <c r="CQ1174" s="9"/>
      <c r="CR1174" s="87"/>
      <c r="CS1174" s="9"/>
      <c r="CT1174" s="9"/>
      <c r="CU1174" s="9"/>
      <c r="CV1174" s="10">
        <f t="shared" si="141"/>
        <v>0</v>
      </c>
      <c r="CW1174" s="12"/>
      <c r="CX1174" s="12"/>
      <c r="CY1174" s="11"/>
      <c r="CZ1174" s="9"/>
      <c r="DA1174" s="9"/>
      <c r="DB1174" s="9">
        <f ca="1">IFERROR(IF(COUNTA(DA$56:DA1174)=DA$54,DA1174,FORECAST(CU1174,OFFSET(DD$56:DD$254,MATCH(CU1174,DC$56:DC$254,1)-1,0,2), OFFSET(DC$56:DC$254,MATCH(CU1174,DC$56:DC$254,1)-1,0,2))),"")</f>
        <v>0</v>
      </c>
      <c r="DC1174" s="9" t="str">
        <f t="array" ref="DC1174">IFERROR(INDEX(CU$56:CU$1054,SMALL(IF(ISNUMBER(DA$56:DA$1054),ROW(CU$1:CU$999),""),ROW(CU1119))),"")</f>
        <v/>
      </c>
      <c r="DD1174" s="9" t="str">
        <f t="array" ref="DD1174">IFERROR(INDEX(DA$56:DA$1054,SMALL(IF(ISNUMBER(DA$56:DA$1054),ROW(DA$1:DA$999),""),ROW(DA1119))),"")</f>
        <v/>
      </c>
      <c r="DE1174" s="9"/>
      <c r="DF1174" s="9"/>
      <c r="DG1174" s="9"/>
      <c r="DH1174" s="9"/>
      <c r="DI1174" s="9"/>
      <c r="DJ1174" s="9"/>
      <c r="DK1174" s="87"/>
      <c r="DL1174" s="9"/>
      <c r="DM1174" s="9"/>
      <c r="DN1174" s="9"/>
      <c r="DO1174" s="10">
        <f t="shared" si="142"/>
        <v>0</v>
      </c>
      <c r="DP1174" s="12"/>
      <c r="DQ1174" s="12"/>
      <c r="DR1174" s="11"/>
      <c r="DS1174" s="9"/>
      <c r="DT1174" s="9"/>
      <c r="DU1174" s="9">
        <f ca="1">IFERROR(IF(COUNTA(DT$56:DT1174)=DT$54,DT1174,FORECAST(DN1174,OFFSET(DW$56:DW$254,MATCH(DN1174,DV$56:DV$254,1)-1,0,2), OFFSET(DV$56:DV$254,MATCH(DN1174,DV$56:DV$254,1)-1,0,2))),"")</f>
        <v>0</v>
      </c>
      <c r="DV1174" s="9" t="str">
        <f t="array" ref="DV1174">IFERROR(INDEX(DN$56:DN$1054,SMALL(IF(ISNUMBER(DT$56:DT$1054),ROW(DN$1:DN$999),""),ROW(DN1119))),"")</f>
        <v/>
      </c>
      <c r="DW1174" s="9" t="str">
        <f t="array" ref="DW1174">IFERROR(INDEX(DT$56:DT$1054,SMALL(IF(ISNUMBER(DT$56:DT$1054),ROW(DT$1:DT$999),""),ROW(DT1119))),"")</f>
        <v/>
      </c>
      <c r="DX1174" s="9"/>
      <c r="DY1174" s="9"/>
      <c r="DZ1174" s="9"/>
      <c r="EA1174" s="9"/>
      <c r="EB1174" s="9"/>
      <c r="EC1174" s="9"/>
      <c r="ED1174" s="87"/>
      <c r="EE1174" s="9"/>
      <c r="EF1174" s="9"/>
      <c r="EG1174" s="9"/>
      <c r="EH1174" s="10">
        <f t="shared" si="143"/>
        <v>0</v>
      </c>
      <c r="EI1174" s="12"/>
      <c r="EJ1174" s="12"/>
      <c r="EK1174" s="11"/>
      <c r="EL1174" s="9"/>
      <c r="EM1174" s="9"/>
      <c r="EN1174" s="9">
        <f ca="1">IFERROR(IF(COUNTA(EM$56:EM1174)=EM$54,EM1174,FORECAST(EG1174,OFFSET(EP$56:EP$254,MATCH(EG1174,EO$56:EO$254,1)-1,0,2), OFFSET(EO$56:EO$254,MATCH(EG1174,EO$56:EO$254,1)-1,0,2))),"")</f>
        <v>0</v>
      </c>
      <c r="EO1174" s="9" t="str">
        <f t="array" ref="EO1174">IFERROR(INDEX(EG$56:EG$1054,SMALL(IF(ISNUMBER(EM$56:EM$1054),ROW(EG$1:EG$999),""),ROW(EG1119))),"")</f>
        <v/>
      </c>
      <c r="EP1174" s="9" t="str">
        <f t="array" ref="EP1174">IFERROR(INDEX(EM$56:EM$1054,SMALL(IF(ISNUMBER(EM$56:EM$1054),ROW(EM$1:EM$999),""),ROW(EM1119))),"")</f>
        <v/>
      </c>
      <c r="EQ1174" s="9"/>
      <c r="ER1174" s="9"/>
      <c r="ES1174" s="9"/>
      <c r="ET1174" s="9"/>
      <c r="EU1174" s="9"/>
      <c r="EV1174" s="9"/>
    </row>
    <row r="1175" spans="1:152" x14ac:dyDescent="0.25">
      <c r="A1175" s="8"/>
      <c r="B1175" s="9"/>
      <c r="C1175" s="9"/>
      <c r="D1175" s="9"/>
      <c r="E1175" s="10">
        <f t="shared" si="136"/>
        <v>0</v>
      </c>
      <c r="F1175" s="12"/>
      <c r="G1175" s="12"/>
      <c r="H1175" s="11"/>
      <c r="I1175" s="9"/>
      <c r="J1175" s="9"/>
      <c r="K1175" s="9">
        <f ca="1">IFERROR(IF(COUNTA(J$56:J1175)=J$54,J1175,FORECAST(D1175,OFFSET(M$56:M$254,MATCH(D1175,L$56:L$254,1)-1,0,2), OFFSET(L$56:L$254,MATCH(D1175,L$56:L$254,1)-1,0,2))),"")</f>
        <v>0</v>
      </c>
      <c r="L1175" s="9" t="str">
        <f t="array" ref="L1175">IFERROR(INDEX(D$56:D$1054,SMALL(IF(ISNUMBER(J$56:J$1054),ROW(D$1:D$999),""),ROW(D1120))),"")</f>
        <v/>
      </c>
      <c r="M1175" s="9" t="str">
        <f t="array" ref="M1175">IFERROR(INDEX(J$56:J$1054,SMALL(IF(ISNUMBER(J$56:J$1054),ROW(J$1:J$999),""),ROW(J1120))),"")</f>
        <v/>
      </c>
      <c r="N1175" s="9"/>
      <c r="O1175" s="9"/>
      <c r="P1175" s="9"/>
      <c r="Q1175" s="9"/>
      <c r="R1175" s="9"/>
      <c r="S1175" s="9"/>
      <c r="T1175" s="87"/>
      <c r="U1175" s="9"/>
      <c r="V1175" s="9"/>
      <c r="W1175" s="9"/>
      <c r="X1175" s="10">
        <f t="shared" si="137"/>
        <v>0</v>
      </c>
      <c r="Y1175" s="12"/>
      <c r="Z1175" s="12"/>
      <c r="AA1175" s="11"/>
      <c r="AB1175" s="9"/>
      <c r="AC1175" s="9"/>
      <c r="AD1175" s="9">
        <f ca="1">IFERROR(IF(COUNTA(AC$56:AC1175)=AC$54,AC1175,FORECAST(W1175,OFFSET(AF$56:AF$254,MATCH(W1175,AE$56:AE$254,1)-1,0,2), OFFSET(AE$56:AE$254,MATCH(W1175,AE$56:AE$254,1)-1,0,2))),"")</f>
        <v>0</v>
      </c>
      <c r="AE1175" s="9" t="str">
        <f t="array" ref="AE1175">IFERROR(INDEX(W$56:W$1054,SMALL(IF(ISNUMBER(AC$56:AC$1054),ROW(W$1:W$999),""),ROW(W1120))),"")</f>
        <v/>
      </c>
      <c r="AF1175" s="9" t="str">
        <f t="array" ref="AF1175">IFERROR(INDEX(AC$56:AC$1054,SMALL(IF(ISNUMBER(AC$56:AC$1054),ROW(AC$1:AC$999),""),ROW(AC1120))),"")</f>
        <v/>
      </c>
      <c r="AG1175" s="9"/>
      <c r="AH1175" s="9"/>
      <c r="AI1175" s="9"/>
      <c r="AJ1175" s="9"/>
      <c r="AK1175" s="9"/>
      <c r="AL1175" s="9"/>
      <c r="AM1175" s="87"/>
      <c r="AN1175" s="9"/>
      <c r="AO1175" s="9"/>
      <c r="AP1175" s="9"/>
      <c r="AQ1175" s="10">
        <f t="shared" si="138"/>
        <v>0</v>
      </c>
      <c r="AR1175" s="12"/>
      <c r="AS1175" s="12"/>
      <c r="AT1175" s="11"/>
      <c r="AU1175" s="9"/>
      <c r="AV1175" s="9"/>
      <c r="AW1175" s="9">
        <f ca="1">IFERROR(IF(COUNTA(AV$56:AV1175)=AV$54,AV1175,FORECAST(AP1175,OFFSET(AY$56:AY$254,MATCH(AP1175,AX$56:AX$254,1)-1,0,2), OFFSET(AX$56:AX$254,MATCH(AP1175,AX$56:AX$254,1)-1,0,2))),"")</f>
        <v>0</v>
      </c>
      <c r="AX1175" s="9" t="str">
        <f t="array" ref="AX1175">IFERROR(INDEX(AP$56:AP$1054,SMALL(IF(ISNUMBER(AV$56:AV$1054),ROW(AP$1:AP$999),""),ROW(AP1120))),"")</f>
        <v/>
      </c>
      <c r="AY1175" s="9" t="str">
        <f t="array" ref="AY1175">IFERROR(INDEX(AV$56:AV$1054,SMALL(IF(ISNUMBER(AV$56:AV$1054),ROW(AV$1:AV$999),""),ROW(AV1120))),"")</f>
        <v/>
      </c>
      <c r="AZ1175" s="9"/>
      <c r="BA1175" s="9"/>
      <c r="BB1175" s="9"/>
      <c r="BC1175" s="9"/>
      <c r="BD1175" s="9"/>
      <c r="BE1175" s="9"/>
      <c r="BF1175" s="87"/>
      <c r="BG1175" s="9"/>
      <c r="BH1175" s="9"/>
      <c r="BI1175" s="9"/>
      <c r="BJ1175" s="10">
        <f t="shared" si="139"/>
        <v>0</v>
      </c>
      <c r="BK1175" s="12"/>
      <c r="BL1175" s="12"/>
      <c r="BM1175" s="11"/>
      <c r="BN1175" s="9"/>
      <c r="BO1175" s="9"/>
      <c r="BP1175" s="9">
        <f ca="1">IFERROR(IF(COUNTA(BO$56:BO1175)=BO$54,BO1175,FORECAST(BI1175,OFFSET(BR$56:BR$254,MATCH(BI1175,BQ$56:BQ$254,1)-1,0,2), OFFSET(BQ$56:BQ$254,MATCH(BI1175,BQ$56:BQ$254,1)-1,0,2))),"")</f>
        <v>0</v>
      </c>
      <c r="BQ1175" s="9" t="str">
        <f t="array" ref="BQ1175">IFERROR(INDEX(BI$56:BI$1054,SMALL(IF(ISNUMBER(BO$56:BO$1054),ROW(BI$1:BI$999),""),ROW(BI1120))),"")</f>
        <v/>
      </c>
      <c r="BR1175" s="9" t="str">
        <f t="array" ref="BR1175">IFERROR(INDEX(BO$56:BO$1054,SMALL(IF(ISNUMBER(BO$56:BO$1054),ROW(BO$1:BO$999),""),ROW(BO1120))),"")</f>
        <v/>
      </c>
      <c r="BS1175" s="9"/>
      <c r="BT1175" s="9"/>
      <c r="BU1175" s="9"/>
      <c r="BV1175" s="9"/>
      <c r="BW1175" s="9"/>
      <c r="BX1175" s="9"/>
      <c r="BY1175" s="87"/>
      <c r="BZ1175" s="9"/>
      <c r="CA1175" s="9"/>
      <c r="CB1175" s="9"/>
      <c r="CC1175" s="10">
        <f t="shared" si="140"/>
        <v>0</v>
      </c>
      <c r="CD1175" s="12"/>
      <c r="CE1175" s="12"/>
      <c r="CF1175" s="11"/>
      <c r="CG1175" s="9"/>
      <c r="CH1175" s="9"/>
      <c r="CI1175" s="9">
        <f ca="1">IFERROR(IF(COUNTA(CH$56:CH1175)=CH$54,CH1175,FORECAST(CB1175,OFFSET(CK$56:CK$254,MATCH(CB1175,CJ$56:CJ$254,1)-1,0,2), OFFSET(CJ$56:CJ$254,MATCH(CB1175,CJ$56:CJ$254,1)-1,0,2))),"")</f>
        <v>0</v>
      </c>
      <c r="CJ1175" s="9" t="str">
        <f t="array" ref="CJ1175">IFERROR(INDEX(CB$56:CB$1054,SMALL(IF(ISNUMBER(CH$56:CH$1054),ROW(CB$1:CB$999),""),ROW(CB1120))),"")</f>
        <v/>
      </c>
      <c r="CK1175" s="9" t="str">
        <f t="array" ref="CK1175">IFERROR(INDEX(CH$56:CH$1054,SMALL(IF(ISNUMBER(CH$56:CH$1054),ROW(CH$1:CH$999),""),ROW(CH1120))),"")</f>
        <v/>
      </c>
      <c r="CL1175" s="9"/>
      <c r="CM1175" s="9"/>
      <c r="CN1175" s="9"/>
      <c r="CO1175" s="9"/>
      <c r="CP1175" s="9"/>
      <c r="CQ1175" s="9"/>
      <c r="CR1175" s="87"/>
      <c r="CS1175" s="9"/>
      <c r="CT1175" s="9"/>
      <c r="CU1175" s="9"/>
      <c r="CV1175" s="10">
        <f t="shared" si="141"/>
        <v>0</v>
      </c>
      <c r="CW1175" s="12"/>
      <c r="CX1175" s="12"/>
      <c r="CY1175" s="11"/>
      <c r="CZ1175" s="9"/>
      <c r="DA1175" s="9"/>
      <c r="DB1175" s="9">
        <f ca="1">IFERROR(IF(COUNTA(DA$56:DA1175)=DA$54,DA1175,FORECAST(CU1175,OFFSET(DD$56:DD$254,MATCH(CU1175,DC$56:DC$254,1)-1,0,2), OFFSET(DC$56:DC$254,MATCH(CU1175,DC$56:DC$254,1)-1,0,2))),"")</f>
        <v>0</v>
      </c>
      <c r="DC1175" s="9" t="str">
        <f t="array" ref="DC1175">IFERROR(INDEX(CU$56:CU$1054,SMALL(IF(ISNUMBER(DA$56:DA$1054),ROW(CU$1:CU$999),""),ROW(CU1120))),"")</f>
        <v/>
      </c>
      <c r="DD1175" s="9" t="str">
        <f t="array" ref="DD1175">IFERROR(INDEX(DA$56:DA$1054,SMALL(IF(ISNUMBER(DA$56:DA$1054),ROW(DA$1:DA$999),""),ROW(DA1120))),"")</f>
        <v/>
      </c>
      <c r="DE1175" s="9"/>
      <c r="DF1175" s="9"/>
      <c r="DG1175" s="9"/>
      <c r="DH1175" s="9"/>
      <c r="DI1175" s="9"/>
      <c r="DJ1175" s="9"/>
      <c r="DK1175" s="87"/>
      <c r="DL1175" s="9"/>
      <c r="DM1175" s="9"/>
      <c r="DN1175" s="9"/>
      <c r="DO1175" s="10">
        <f t="shared" si="142"/>
        <v>0</v>
      </c>
      <c r="DP1175" s="12"/>
      <c r="DQ1175" s="12"/>
      <c r="DR1175" s="11"/>
      <c r="DS1175" s="9"/>
      <c r="DT1175" s="9"/>
      <c r="DU1175" s="9">
        <f ca="1">IFERROR(IF(COUNTA(DT$56:DT1175)=DT$54,DT1175,FORECAST(DN1175,OFFSET(DW$56:DW$254,MATCH(DN1175,DV$56:DV$254,1)-1,0,2), OFFSET(DV$56:DV$254,MATCH(DN1175,DV$56:DV$254,1)-1,0,2))),"")</f>
        <v>0</v>
      </c>
      <c r="DV1175" s="9" t="str">
        <f t="array" ref="DV1175">IFERROR(INDEX(DN$56:DN$1054,SMALL(IF(ISNUMBER(DT$56:DT$1054),ROW(DN$1:DN$999),""),ROW(DN1120))),"")</f>
        <v/>
      </c>
      <c r="DW1175" s="9" t="str">
        <f t="array" ref="DW1175">IFERROR(INDEX(DT$56:DT$1054,SMALL(IF(ISNUMBER(DT$56:DT$1054),ROW(DT$1:DT$999),""),ROW(DT1120))),"")</f>
        <v/>
      </c>
      <c r="DX1175" s="9"/>
      <c r="DY1175" s="9"/>
      <c r="DZ1175" s="9"/>
      <c r="EA1175" s="9"/>
      <c r="EB1175" s="9"/>
      <c r="EC1175" s="9"/>
      <c r="ED1175" s="87"/>
      <c r="EE1175" s="9"/>
      <c r="EF1175" s="9"/>
      <c r="EG1175" s="9"/>
      <c r="EH1175" s="10">
        <f t="shared" si="143"/>
        <v>0</v>
      </c>
      <c r="EI1175" s="12"/>
      <c r="EJ1175" s="12"/>
      <c r="EK1175" s="11"/>
      <c r="EL1175" s="9"/>
      <c r="EM1175" s="9"/>
      <c r="EN1175" s="9">
        <f ca="1">IFERROR(IF(COUNTA(EM$56:EM1175)=EM$54,EM1175,FORECAST(EG1175,OFFSET(EP$56:EP$254,MATCH(EG1175,EO$56:EO$254,1)-1,0,2), OFFSET(EO$56:EO$254,MATCH(EG1175,EO$56:EO$254,1)-1,0,2))),"")</f>
        <v>0</v>
      </c>
      <c r="EO1175" s="9" t="str">
        <f t="array" ref="EO1175">IFERROR(INDEX(EG$56:EG$1054,SMALL(IF(ISNUMBER(EM$56:EM$1054),ROW(EG$1:EG$999),""),ROW(EG1120))),"")</f>
        <v/>
      </c>
      <c r="EP1175" s="9" t="str">
        <f t="array" ref="EP1175">IFERROR(INDEX(EM$56:EM$1054,SMALL(IF(ISNUMBER(EM$56:EM$1054),ROW(EM$1:EM$999),""),ROW(EM1120))),"")</f>
        <v/>
      </c>
      <c r="EQ1175" s="9"/>
      <c r="ER1175" s="9"/>
      <c r="ES1175" s="9"/>
      <c r="ET1175" s="9"/>
      <c r="EU1175" s="9"/>
      <c r="EV1175" s="9"/>
    </row>
    <row r="1176" spans="1:152" x14ac:dyDescent="0.25">
      <c r="A1176" s="8"/>
      <c r="B1176" s="9"/>
      <c r="C1176" s="9"/>
      <c r="D1176" s="9"/>
      <c r="E1176" s="10">
        <f t="shared" si="136"/>
        <v>0</v>
      </c>
      <c r="F1176" s="12"/>
      <c r="G1176" s="12"/>
      <c r="H1176" s="11"/>
      <c r="I1176" s="9"/>
      <c r="J1176" s="9"/>
      <c r="K1176" s="9">
        <f ca="1">IFERROR(IF(COUNTA(J$56:J1176)=J$54,J1176,FORECAST(D1176,OFFSET(M$56:M$254,MATCH(D1176,L$56:L$254,1)-1,0,2), OFFSET(L$56:L$254,MATCH(D1176,L$56:L$254,1)-1,0,2))),"")</f>
        <v>0</v>
      </c>
      <c r="L1176" s="9" t="str">
        <f t="array" ref="L1176">IFERROR(INDEX(D$56:D$1054,SMALL(IF(ISNUMBER(J$56:J$1054),ROW(D$1:D$999),""),ROW(D1121))),"")</f>
        <v/>
      </c>
      <c r="M1176" s="9" t="str">
        <f t="array" ref="M1176">IFERROR(INDEX(J$56:J$1054,SMALL(IF(ISNUMBER(J$56:J$1054),ROW(J$1:J$999),""),ROW(J1121))),"")</f>
        <v/>
      </c>
      <c r="N1176" s="9"/>
      <c r="O1176" s="9"/>
      <c r="P1176" s="9"/>
      <c r="Q1176" s="9"/>
      <c r="R1176" s="9"/>
      <c r="S1176" s="9"/>
      <c r="T1176" s="87"/>
      <c r="U1176" s="9"/>
      <c r="V1176" s="9"/>
      <c r="W1176" s="9"/>
      <c r="X1176" s="10">
        <f t="shared" si="137"/>
        <v>0</v>
      </c>
      <c r="Y1176" s="12"/>
      <c r="Z1176" s="12"/>
      <c r="AA1176" s="11"/>
      <c r="AB1176" s="9"/>
      <c r="AC1176" s="9"/>
      <c r="AD1176" s="9">
        <f ca="1">IFERROR(IF(COUNTA(AC$56:AC1176)=AC$54,AC1176,FORECAST(W1176,OFFSET(AF$56:AF$254,MATCH(W1176,AE$56:AE$254,1)-1,0,2), OFFSET(AE$56:AE$254,MATCH(W1176,AE$56:AE$254,1)-1,0,2))),"")</f>
        <v>0</v>
      </c>
      <c r="AE1176" s="9" t="str">
        <f t="array" ref="AE1176">IFERROR(INDEX(W$56:W$1054,SMALL(IF(ISNUMBER(AC$56:AC$1054),ROW(W$1:W$999),""),ROW(W1121))),"")</f>
        <v/>
      </c>
      <c r="AF1176" s="9" t="str">
        <f t="array" ref="AF1176">IFERROR(INDEX(AC$56:AC$1054,SMALL(IF(ISNUMBER(AC$56:AC$1054),ROW(AC$1:AC$999),""),ROW(AC1121))),"")</f>
        <v/>
      </c>
      <c r="AG1176" s="9"/>
      <c r="AH1176" s="9"/>
      <c r="AI1176" s="9"/>
      <c r="AJ1176" s="9"/>
      <c r="AK1176" s="9"/>
      <c r="AL1176" s="9"/>
      <c r="AM1176" s="87"/>
      <c r="AN1176" s="9"/>
      <c r="AO1176" s="9"/>
      <c r="AP1176" s="9"/>
      <c r="AQ1176" s="10">
        <f t="shared" si="138"/>
        <v>0</v>
      </c>
      <c r="AR1176" s="12"/>
      <c r="AS1176" s="12"/>
      <c r="AT1176" s="11"/>
      <c r="AU1176" s="9"/>
      <c r="AV1176" s="9"/>
      <c r="AW1176" s="9">
        <f ca="1">IFERROR(IF(COUNTA(AV$56:AV1176)=AV$54,AV1176,FORECAST(AP1176,OFFSET(AY$56:AY$254,MATCH(AP1176,AX$56:AX$254,1)-1,0,2), OFFSET(AX$56:AX$254,MATCH(AP1176,AX$56:AX$254,1)-1,0,2))),"")</f>
        <v>0</v>
      </c>
      <c r="AX1176" s="9" t="str">
        <f t="array" ref="AX1176">IFERROR(INDEX(AP$56:AP$1054,SMALL(IF(ISNUMBER(AV$56:AV$1054),ROW(AP$1:AP$999),""),ROW(AP1121))),"")</f>
        <v/>
      </c>
      <c r="AY1176" s="9" t="str">
        <f t="array" ref="AY1176">IFERROR(INDEX(AV$56:AV$1054,SMALL(IF(ISNUMBER(AV$56:AV$1054),ROW(AV$1:AV$999),""),ROW(AV1121))),"")</f>
        <v/>
      </c>
      <c r="AZ1176" s="9"/>
      <c r="BA1176" s="9"/>
      <c r="BB1176" s="9"/>
      <c r="BC1176" s="9"/>
      <c r="BD1176" s="9"/>
      <c r="BE1176" s="9"/>
      <c r="BF1176" s="87"/>
      <c r="BG1176" s="9"/>
      <c r="BH1176" s="9"/>
      <c r="BI1176" s="9"/>
      <c r="BJ1176" s="10">
        <f t="shared" si="139"/>
        <v>0</v>
      </c>
      <c r="BK1176" s="12"/>
      <c r="BL1176" s="12"/>
      <c r="BM1176" s="11"/>
      <c r="BN1176" s="9"/>
      <c r="BO1176" s="9"/>
      <c r="BP1176" s="9">
        <f ca="1">IFERROR(IF(COUNTA(BO$56:BO1176)=BO$54,BO1176,FORECAST(BI1176,OFFSET(BR$56:BR$254,MATCH(BI1176,BQ$56:BQ$254,1)-1,0,2), OFFSET(BQ$56:BQ$254,MATCH(BI1176,BQ$56:BQ$254,1)-1,0,2))),"")</f>
        <v>0</v>
      </c>
      <c r="BQ1176" s="9" t="str">
        <f t="array" ref="BQ1176">IFERROR(INDEX(BI$56:BI$1054,SMALL(IF(ISNUMBER(BO$56:BO$1054),ROW(BI$1:BI$999),""),ROW(BI1121))),"")</f>
        <v/>
      </c>
      <c r="BR1176" s="9" t="str">
        <f t="array" ref="BR1176">IFERROR(INDEX(BO$56:BO$1054,SMALL(IF(ISNUMBER(BO$56:BO$1054),ROW(BO$1:BO$999),""),ROW(BO1121))),"")</f>
        <v/>
      </c>
      <c r="BS1176" s="9"/>
      <c r="BT1176" s="9"/>
      <c r="BU1176" s="9"/>
      <c r="BV1176" s="9"/>
      <c r="BW1176" s="9"/>
      <c r="BX1176" s="9"/>
      <c r="BY1176" s="87"/>
      <c r="BZ1176" s="9"/>
      <c r="CA1176" s="9"/>
      <c r="CB1176" s="9"/>
      <c r="CC1176" s="10">
        <f t="shared" si="140"/>
        <v>0</v>
      </c>
      <c r="CD1176" s="12"/>
      <c r="CE1176" s="12"/>
      <c r="CF1176" s="11"/>
      <c r="CG1176" s="9"/>
      <c r="CH1176" s="9"/>
      <c r="CI1176" s="9">
        <f ca="1">IFERROR(IF(COUNTA(CH$56:CH1176)=CH$54,CH1176,FORECAST(CB1176,OFFSET(CK$56:CK$254,MATCH(CB1176,CJ$56:CJ$254,1)-1,0,2), OFFSET(CJ$56:CJ$254,MATCH(CB1176,CJ$56:CJ$254,1)-1,0,2))),"")</f>
        <v>0</v>
      </c>
      <c r="CJ1176" s="9" t="str">
        <f t="array" ref="CJ1176">IFERROR(INDEX(CB$56:CB$1054,SMALL(IF(ISNUMBER(CH$56:CH$1054),ROW(CB$1:CB$999),""),ROW(CB1121))),"")</f>
        <v/>
      </c>
      <c r="CK1176" s="9" t="str">
        <f t="array" ref="CK1176">IFERROR(INDEX(CH$56:CH$1054,SMALL(IF(ISNUMBER(CH$56:CH$1054),ROW(CH$1:CH$999),""),ROW(CH1121))),"")</f>
        <v/>
      </c>
      <c r="CL1176" s="9"/>
      <c r="CM1176" s="9"/>
      <c r="CN1176" s="9"/>
      <c r="CO1176" s="9"/>
      <c r="CP1176" s="9"/>
      <c r="CQ1176" s="9"/>
      <c r="CR1176" s="87"/>
      <c r="CS1176" s="9"/>
      <c r="CT1176" s="9"/>
      <c r="CU1176" s="9"/>
      <c r="CV1176" s="10">
        <f t="shared" si="141"/>
        <v>0</v>
      </c>
      <c r="CW1176" s="12"/>
      <c r="CX1176" s="12"/>
      <c r="CY1176" s="11"/>
      <c r="CZ1176" s="9"/>
      <c r="DA1176" s="9"/>
      <c r="DB1176" s="9">
        <f ca="1">IFERROR(IF(COUNTA(DA$56:DA1176)=DA$54,DA1176,FORECAST(CU1176,OFFSET(DD$56:DD$254,MATCH(CU1176,DC$56:DC$254,1)-1,0,2), OFFSET(DC$56:DC$254,MATCH(CU1176,DC$56:DC$254,1)-1,0,2))),"")</f>
        <v>0</v>
      </c>
      <c r="DC1176" s="9" t="str">
        <f t="array" ref="DC1176">IFERROR(INDEX(CU$56:CU$1054,SMALL(IF(ISNUMBER(DA$56:DA$1054),ROW(CU$1:CU$999),""),ROW(CU1121))),"")</f>
        <v/>
      </c>
      <c r="DD1176" s="9" t="str">
        <f t="array" ref="DD1176">IFERROR(INDEX(DA$56:DA$1054,SMALL(IF(ISNUMBER(DA$56:DA$1054),ROW(DA$1:DA$999),""),ROW(DA1121))),"")</f>
        <v/>
      </c>
      <c r="DE1176" s="9"/>
      <c r="DF1176" s="9"/>
      <c r="DG1176" s="9"/>
      <c r="DH1176" s="9"/>
      <c r="DI1176" s="9"/>
      <c r="DJ1176" s="9"/>
      <c r="DK1176" s="87"/>
      <c r="DL1176" s="9"/>
      <c r="DM1176" s="9"/>
      <c r="DN1176" s="9"/>
      <c r="DO1176" s="10">
        <f t="shared" si="142"/>
        <v>0</v>
      </c>
      <c r="DP1176" s="12"/>
      <c r="DQ1176" s="12"/>
      <c r="DR1176" s="11"/>
      <c r="DS1176" s="9"/>
      <c r="DT1176" s="9"/>
      <c r="DU1176" s="9">
        <f ca="1">IFERROR(IF(COUNTA(DT$56:DT1176)=DT$54,DT1176,FORECAST(DN1176,OFFSET(DW$56:DW$254,MATCH(DN1176,DV$56:DV$254,1)-1,0,2), OFFSET(DV$56:DV$254,MATCH(DN1176,DV$56:DV$254,1)-1,0,2))),"")</f>
        <v>0</v>
      </c>
      <c r="DV1176" s="9" t="str">
        <f t="array" ref="DV1176">IFERROR(INDEX(DN$56:DN$1054,SMALL(IF(ISNUMBER(DT$56:DT$1054),ROW(DN$1:DN$999),""),ROW(DN1121))),"")</f>
        <v/>
      </c>
      <c r="DW1176" s="9" t="str">
        <f t="array" ref="DW1176">IFERROR(INDEX(DT$56:DT$1054,SMALL(IF(ISNUMBER(DT$56:DT$1054),ROW(DT$1:DT$999),""),ROW(DT1121))),"")</f>
        <v/>
      </c>
      <c r="DX1176" s="9"/>
      <c r="DY1176" s="9"/>
      <c r="DZ1176" s="9"/>
      <c r="EA1176" s="9"/>
      <c r="EB1176" s="9"/>
      <c r="EC1176" s="9"/>
      <c r="ED1176" s="87"/>
      <c r="EE1176" s="9"/>
      <c r="EF1176" s="9"/>
      <c r="EG1176" s="9"/>
      <c r="EH1176" s="10">
        <f t="shared" si="143"/>
        <v>0</v>
      </c>
      <c r="EI1176" s="12"/>
      <c r="EJ1176" s="12"/>
      <c r="EK1176" s="11"/>
      <c r="EL1176" s="9"/>
      <c r="EM1176" s="9"/>
      <c r="EN1176" s="9">
        <f ca="1">IFERROR(IF(COUNTA(EM$56:EM1176)=EM$54,EM1176,FORECAST(EG1176,OFFSET(EP$56:EP$254,MATCH(EG1176,EO$56:EO$254,1)-1,0,2), OFFSET(EO$56:EO$254,MATCH(EG1176,EO$56:EO$254,1)-1,0,2))),"")</f>
        <v>0</v>
      </c>
      <c r="EO1176" s="9" t="str">
        <f t="array" ref="EO1176">IFERROR(INDEX(EG$56:EG$1054,SMALL(IF(ISNUMBER(EM$56:EM$1054),ROW(EG$1:EG$999),""),ROW(EG1121))),"")</f>
        <v/>
      </c>
      <c r="EP1176" s="9" t="str">
        <f t="array" ref="EP1176">IFERROR(INDEX(EM$56:EM$1054,SMALL(IF(ISNUMBER(EM$56:EM$1054),ROW(EM$1:EM$999),""),ROW(EM1121))),"")</f>
        <v/>
      </c>
      <c r="EQ1176" s="9"/>
      <c r="ER1176" s="9"/>
      <c r="ES1176" s="9"/>
      <c r="ET1176" s="9"/>
      <c r="EU1176" s="9"/>
      <c r="EV1176" s="9"/>
    </row>
    <row r="1177" spans="1:152" x14ac:dyDescent="0.25">
      <c r="A1177" s="8"/>
      <c r="B1177" s="9"/>
      <c r="C1177" s="9"/>
      <c r="D1177" s="9"/>
      <c r="E1177" s="10">
        <f t="shared" si="136"/>
        <v>0</v>
      </c>
      <c r="F1177" s="12"/>
      <c r="G1177" s="12"/>
      <c r="H1177" s="11"/>
      <c r="I1177" s="9"/>
      <c r="J1177" s="9"/>
      <c r="K1177" s="9">
        <f ca="1">IFERROR(IF(COUNTA(J$56:J1177)=J$54,J1177,FORECAST(D1177,OFFSET(M$56:M$254,MATCH(D1177,L$56:L$254,1)-1,0,2), OFFSET(L$56:L$254,MATCH(D1177,L$56:L$254,1)-1,0,2))),"")</f>
        <v>0</v>
      </c>
      <c r="L1177" s="9" t="str">
        <f t="array" ref="L1177">IFERROR(INDEX(D$56:D$1054,SMALL(IF(ISNUMBER(J$56:J$1054),ROW(D$1:D$999),""),ROW(D1122))),"")</f>
        <v/>
      </c>
      <c r="M1177" s="9" t="str">
        <f t="array" ref="M1177">IFERROR(INDEX(J$56:J$1054,SMALL(IF(ISNUMBER(J$56:J$1054),ROW(J$1:J$999),""),ROW(J1122))),"")</f>
        <v/>
      </c>
      <c r="N1177" s="9"/>
      <c r="O1177" s="9"/>
      <c r="P1177" s="9"/>
      <c r="Q1177" s="9"/>
      <c r="R1177" s="9"/>
      <c r="S1177" s="9"/>
      <c r="T1177" s="87"/>
      <c r="U1177" s="9"/>
      <c r="V1177" s="9"/>
      <c r="W1177" s="9"/>
      <c r="X1177" s="10">
        <f t="shared" si="137"/>
        <v>0</v>
      </c>
      <c r="Y1177" s="12"/>
      <c r="Z1177" s="12"/>
      <c r="AA1177" s="11"/>
      <c r="AB1177" s="9"/>
      <c r="AC1177" s="9"/>
      <c r="AD1177" s="9">
        <f ca="1">IFERROR(IF(COUNTA(AC$56:AC1177)=AC$54,AC1177,FORECAST(W1177,OFFSET(AF$56:AF$254,MATCH(W1177,AE$56:AE$254,1)-1,0,2), OFFSET(AE$56:AE$254,MATCH(W1177,AE$56:AE$254,1)-1,0,2))),"")</f>
        <v>0</v>
      </c>
      <c r="AE1177" s="9" t="str">
        <f t="array" ref="AE1177">IFERROR(INDEX(W$56:W$1054,SMALL(IF(ISNUMBER(AC$56:AC$1054),ROW(W$1:W$999),""),ROW(W1122))),"")</f>
        <v/>
      </c>
      <c r="AF1177" s="9" t="str">
        <f t="array" ref="AF1177">IFERROR(INDEX(AC$56:AC$1054,SMALL(IF(ISNUMBER(AC$56:AC$1054),ROW(AC$1:AC$999),""),ROW(AC1122))),"")</f>
        <v/>
      </c>
      <c r="AG1177" s="9"/>
      <c r="AH1177" s="9"/>
      <c r="AI1177" s="9"/>
      <c r="AJ1177" s="9"/>
      <c r="AK1177" s="9"/>
      <c r="AL1177" s="9"/>
      <c r="AM1177" s="87"/>
      <c r="AN1177" s="9"/>
      <c r="AO1177" s="9"/>
      <c r="AP1177" s="9"/>
      <c r="AQ1177" s="10">
        <f t="shared" si="138"/>
        <v>0</v>
      </c>
      <c r="AR1177" s="12"/>
      <c r="AS1177" s="12"/>
      <c r="AT1177" s="11"/>
      <c r="AU1177" s="9"/>
      <c r="AV1177" s="9"/>
      <c r="AW1177" s="9">
        <f ca="1">IFERROR(IF(COUNTA(AV$56:AV1177)=AV$54,AV1177,FORECAST(AP1177,OFFSET(AY$56:AY$254,MATCH(AP1177,AX$56:AX$254,1)-1,0,2), OFFSET(AX$56:AX$254,MATCH(AP1177,AX$56:AX$254,1)-1,0,2))),"")</f>
        <v>0</v>
      </c>
      <c r="AX1177" s="9" t="str">
        <f t="array" ref="AX1177">IFERROR(INDEX(AP$56:AP$1054,SMALL(IF(ISNUMBER(AV$56:AV$1054),ROW(AP$1:AP$999),""),ROW(AP1122))),"")</f>
        <v/>
      </c>
      <c r="AY1177" s="9" t="str">
        <f t="array" ref="AY1177">IFERROR(INDEX(AV$56:AV$1054,SMALL(IF(ISNUMBER(AV$56:AV$1054),ROW(AV$1:AV$999),""),ROW(AV1122))),"")</f>
        <v/>
      </c>
      <c r="AZ1177" s="9"/>
      <c r="BA1177" s="9"/>
      <c r="BB1177" s="9"/>
      <c r="BC1177" s="9"/>
      <c r="BD1177" s="9"/>
      <c r="BE1177" s="9"/>
      <c r="BF1177" s="87"/>
      <c r="BG1177" s="9"/>
      <c r="BH1177" s="9"/>
      <c r="BI1177" s="9"/>
      <c r="BJ1177" s="10">
        <f t="shared" si="139"/>
        <v>0</v>
      </c>
      <c r="BK1177" s="12"/>
      <c r="BL1177" s="12"/>
      <c r="BM1177" s="11"/>
      <c r="BN1177" s="9"/>
      <c r="BO1177" s="9"/>
      <c r="BP1177" s="9">
        <f ca="1">IFERROR(IF(COUNTA(BO$56:BO1177)=BO$54,BO1177,FORECAST(BI1177,OFFSET(BR$56:BR$254,MATCH(BI1177,BQ$56:BQ$254,1)-1,0,2), OFFSET(BQ$56:BQ$254,MATCH(BI1177,BQ$56:BQ$254,1)-1,0,2))),"")</f>
        <v>0</v>
      </c>
      <c r="BQ1177" s="9" t="str">
        <f t="array" ref="BQ1177">IFERROR(INDEX(BI$56:BI$1054,SMALL(IF(ISNUMBER(BO$56:BO$1054),ROW(BI$1:BI$999),""),ROW(BI1122))),"")</f>
        <v/>
      </c>
      <c r="BR1177" s="9" t="str">
        <f t="array" ref="BR1177">IFERROR(INDEX(BO$56:BO$1054,SMALL(IF(ISNUMBER(BO$56:BO$1054),ROW(BO$1:BO$999),""),ROW(BO1122))),"")</f>
        <v/>
      </c>
      <c r="BS1177" s="9"/>
      <c r="BT1177" s="9"/>
      <c r="BU1177" s="9"/>
      <c r="BV1177" s="9"/>
      <c r="BW1177" s="9"/>
      <c r="BX1177" s="9"/>
      <c r="BY1177" s="87"/>
      <c r="BZ1177" s="9"/>
      <c r="CA1177" s="9"/>
      <c r="CB1177" s="9"/>
      <c r="CC1177" s="10">
        <f t="shared" si="140"/>
        <v>0</v>
      </c>
      <c r="CD1177" s="12"/>
      <c r="CE1177" s="12"/>
      <c r="CF1177" s="11"/>
      <c r="CG1177" s="9"/>
      <c r="CH1177" s="9"/>
      <c r="CI1177" s="9">
        <f ca="1">IFERROR(IF(COUNTA(CH$56:CH1177)=CH$54,CH1177,FORECAST(CB1177,OFFSET(CK$56:CK$254,MATCH(CB1177,CJ$56:CJ$254,1)-1,0,2), OFFSET(CJ$56:CJ$254,MATCH(CB1177,CJ$56:CJ$254,1)-1,0,2))),"")</f>
        <v>0</v>
      </c>
      <c r="CJ1177" s="9" t="str">
        <f t="array" ref="CJ1177">IFERROR(INDEX(CB$56:CB$1054,SMALL(IF(ISNUMBER(CH$56:CH$1054),ROW(CB$1:CB$999),""),ROW(CB1122))),"")</f>
        <v/>
      </c>
      <c r="CK1177" s="9" t="str">
        <f t="array" ref="CK1177">IFERROR(INDEX(CH$56:CH$1054,SMALL(IF(ISNUMBER(CH$56:CH$1054),ROW(CH$1:CH$999),""),ROW(CH1122))),"")</f>
        <v/>
      </c>
      <c r="CL1177" s="9"/>
      <c r="CM1177" s="9"/>
      <c r="CN1177" s="9"/>
      <c r="CO1177" s="9"/>
      <c r="CP1177" s="9"/>
      <c r="CQ1177" s="9"/>
      <c r="CR1177" s="87"/>
      <c r="CS1177" s="9"/>
      <c r="CT1177" s="9"/>
      <c r="CU1177" s="9"/>
      <c r="CV1177" s="10">
        <f t="shared" si="141"/>
        <v>0</v>
      </c>
      <c r="CW1177" s="12"/>
      <c r="CX1177" s="12"/>
      <c r="CY1177" s="11"/>
      <c r="CZ1177" s="9"/>
      <c r="DA1177" s="9"/>
      <c r="DB1177" s="9">
        <f ca="1">IFERROR(IF(COUNTA(DA$56:DA1177)=DA$54,DA1177,FORECAST(CU1177,OFFSET(DD$56:DD$254,MATCH(CU1177,DC$56:DC$254,1)-1,0,2), OFFSET(DC$56:DC$254,MATCH(CU1177,DC$56:DC$254,1)-1,0,2))),"")</f>
        <v>0</v>
      </c>
      <c r="DC1177" s="9" t="str">
        <f t="array" ref="DC1177">IFERROR(INDEX(CU$56:CU$1054,SMALL(IF(ISNUMBER(DA$56:DA$1054),ROW(CU$1:CU$999),""),ROW(CU1122))),"")</f>
        <v/>
      </c>
      <c r="DD1177" s="9" t="str">
        <f t="array" ref="DD1177">IFERROR(INDEX(DA$56:DA$1054,SMALL(IF(ISNUMBER(DA$56:DA$1054),ROW(DA$1:DA$999),""),ROW(DA1122))),"")</f>
        <v/>
      </c>
      <c r="DE1177" s="9"/>
      <c r="DF1177" s="9"/>
      <c r="DG1177" s="9"/>
      <c r="DH1177" s="9"/>
      <c r="DI1177" s="9"/>
      <c r="DJ1177" s="9"/>
      <c r="DK1177" s="87"/>
      <c r="DL1177" s="9"/>
      <c r="DM1177" s="9"/>
      <c r="DN1177" s="9"/>
      <c r="DO1177" s="10">
        <f t="shared" si="142"/>
        <v>0</v>
      </c>
      <c r="DP1177" s="12"/>
      <c r="DQ1177" s="12"/>
      <c r="DR1177" s="11"/>
      <c r="DS1177" s="9"/>
      <c r="DT1177" s="9"/>
      <c r="DU1177" s="9">
        <f ca="1">IFERROR(IF(COUNTA(DT$56:DT1177)=DT$54,DT1177,FORECAST(DN1177,OFFSET(DW$56:DW$254,MATCH(DN1177,DV$56:DV$254,1)-1,0,2), OFFSET(DV$56:DV$254,MATCH(DN1177,DV$56:DV$254,1)-1,0,2))),"")</f>
        <v>0</v>
      </c>
      <c r="DV1177" s="9" t="str">
        <f t="array" ref="DV1177">IFERROR(INDEX(DN$56:DN$1054,SMALL(IF(ISNUMBER(DT$56:DT$1054),ROW(DN$1:DN$999),""),ROW(DN1122))),"")</f>
        <v/>
      </c>
      <c r="DW1177" s="9" t="str">
        <f t="array" ref="DW1177">IFERROR(INDEX(DT$56:DT$1054,SMALL(IF(ISNUMBER(DT$56:DT$1054),ROW(DT$1:DT$999),""),ROW(DT1122))),"")</f>
        <v/>
      </c>
      <c r="DX1177" s="9"/>
      <c r="DY1177" s="9"/>
      <c r="DZ1177" s="9"/>
      <c r="EA1177" s="9"/>
      <c r="EB1177" s="9"/>
      <c r="EC1177" s="9"/>
      <c r="ED1177" s="87"/>
      <c r="EE1177" s="9"/>
      <c r="EF1177" s="9"/>
      <c r="EG1177" s="9"/>
      <c r="EH1177" s="10">
        <f t="shared" si="143"/>
        <v>0</v>
      </c>
      <c r="EI1177" s="12"/>
      <c r="EJ1177" s="12"/>
      <c r="EK1177" s="11"/>
      <c r="EL1177" s="9"/>
      <c r="EM1177" s="9"/>
      <c r="EN1177" s="9">
        <f ca="1">IFERROR(IF(COUNTA(EM$56:EM1177)=EM$54,EM1177,FORECAST(EG1177,OFFSET(EP$56:EP$254,MATCH(EG1177,EO$56:EO$254,1)-1,0,2), OFFSET(EO$56:EO$254,MATCH(EG1177,EO$56:EO$254,1)-1,0,2))),"")</f>
        <v>0</v>
      </c>
      <c r="EO1177" s="9" t="str">
        <f t="array" ref="EO1177">IFERROR(INDEX(EG$56:EG$1054,SMALL(IF(ISNUMBER(EM$56:EM$1054),ROW(EG$1:EG$999),""),ROW(EG1122))),"")</f>
        <v/>
      </c>
      <c r="EP1177" s="9" t="str">
        <f t="array" ref="EP1177">IFERROR(INDEX(EM$56:EM$1054,SMALL(IF(ISNUMBER(EM$56:EM$1054),ROW(EM$1:EM$999),""),ROW(EM1122))),"")</f>
        <v/>
      </c>
      <c r="EQ1177" s="9"/>
      <c r="ER1177" s="9"/>
      <c r="ES1177" s="9"/>
      <c r="ET1177" s="9"/>
      <c r="EU1177" s="9"/>
      <c r="EV1177" s="9"/>
    </row>
    <row r="1178" spans="1:152" x14ac:dyDescent="0.25">
      <c r="A1178" s="8"/>
      <c r="B1178" s="9"/>
      <c r="C1178" s="9"/>
      <c r="D1178" s="9"/>
      <c r="E1178" s="10">
        <f t="shared" si="136"/>
        <v>0</v>
      </c>
      <c r="F1178" s="12"/>
      <c r="G1178" s="12"/>
      <c r="H1178" s="11"/>
      <c r="I1178" s="9"/>
      <c r="J1178" s="9"/>
      <c r="K1178" s="9">
        <f ca="1">IFERROR(IF(COUNTA(J$56:J1178)=J$54,J1178,FORECAST(D1178,OFFSET(M$56:M$254,MATCH(D1178,L$56:L$254,1)-1,0,2), OFFSET(L$56:L$254,MATCH(D1178,L$56:L$254,1)-1,0,2))),"")</f>
        <v>0</v>
      </c>
      <c r="L1178" s="9" t="str">
        <f t="array" ref="L1178">IFERROR(INDEX(D$56:D$1054,SMALL(IF(ISNUMBER(J$56:J$1054),ROW(D$1:D$999),""),ROW(D1123))),"")</f>
        <v/>
      </c>
      <c r="M1178" s="9" t="str">
        <f t="array" ref="M1178">IFERROR(INDEX(J$56:J$1054,SMALL(IF(ISNUMBER(J$56:J$1054),ROW(J$1:J$999),""),ROW(J1123))),"")</f>
        <v/>
      </c>
      <c r="N1178" s="9"/>
      <c r="O1178" s="9"/>
      <c r="P1178" s="9"/>
      <c r="Q1178" s="9"/>
      <c r="R1178" s="9"/>
      <c r="S1178" s="9"/>
      <c r="T1178" s="87"/>
      <c r="U1178" s="9"/>
      <c r="V1178" s="9"/>
      <c r="W1178" s="9"/>
      <c r="X1178" s="10">
        <f t="shared" si="137"/>
        <v>0</v>
      </c>
      <c r="Y1178" s="12"/>
      <c r="Z1178" s="12"/>
      <c r="AA1178" s="11"/>
      <c r="AB1178" s="9"/>
      <c r="AC1178" s="9"/>
      <c r="AD1178" s="9">
        <f ca="1">IFERROR(IF(COUNTA(AC$56:AC1178)=AC$54,AC1178,FORECAST(W1178,OFFSET(AF$56:AF$254,MATCH(W1178,AE$56:AE$254,1)-1,0,2), OFFSET(AE$56:AE$254,MATCH(W1178,AE$56:AE$254,1)-1,0,2))),"")</f>
        <v>0</v>
      </c>
      <c r="AE1178" s="9" t="str">
        <f t="array" ref="AE1178">IFERROR(INDEX(W$56:W$1054,SMALL(IF(ISNUMBER(AC$56:AC$1054),ROW(W$1:W$999),""),ROW(W1123))),"")</f>
        <v/>
      </c>
      <c r="AF1178" s="9" t="str">
        <f t="array" ref="AF1178">IFERROR(INDEX(AC$56:AC$1054,SMALL(IF(ISNUMBER(AC$56:AC$1054),ROW(AC$1:AC$999),""),ROW(AC1123))),"")</f>
        <v/>
      </c>
      <c r="AG1178" s="9"/>
      <c r="AH1178" s="9"/>
      <c r="AI1178" s="9"/>
      <c r="AJ1178" s="9"/>
      <c r="AK1178" s="9"/>
      <c r="AL1178" s="9"/>
      <c r="AM1178" s="87"/>
      <c r="AN1178" s="9"/>
      <c r="AO1178" s="9"/>
      <c r="AP1178" s="9"/>
      <c r="AQ1178" s="10">
        <f t="shared" si="138"/>
        <v>0</v>
      </c>
      <c r="AR1178" s="12"/>
      <c r="AS1178" s="12"/>
      <c r="AT1178" s="11"/>
      <c r="AU1178" s="9"/>
      <c r="AV1178" s="9"/>
      <c r="AW1178" s="9">
        <f ca="1">IFERROR(IF(COUNTA(AV$56:AV1178)=AV$54,AV1178,FORECAST(AP1178,OFFSET(AY$56:AY$254,MATCH(AP1178,AX$56:AX$254,1)-1,0,2), OFFSET(AX$56:AX$254,MATCH(AP1178,AX$56:AX$254,1)-1,0,2))),"")</f>
        <v>0</v>
      </c>
      <c r="AX1178" s="9" t="str">
        <f t="array" ref="AX1178">IFERROR(INDEX(AP$56:AP$1054,SMALL(IF(ISNUMBER(AV$56:AV$1054),ROW(AP$1:AP$999),""),ROW(AP1123))),"")</f>
        <v/>
      </c>
      <c r="AY1178" s="9" t="str">
        <f t="array" ref="AY1178">IFERROR(INDEX(AV$56:AV$1054,SMALL(IF(ISNUMBER(AV$56:AV$1054),ROW(AV$1:AV$999),""),ROW(AV1123))),"")</f>
        <v/>
      </c>
      <c r="AZ1178" s="9"/>
      <c r="BA1178" s="9"/>
      <c r="BB1178" s="9"/>
      <c r="BC1178" s="9"/>
      <c r="BD1178" s="9"/>
      <c r="BE1178" s="9"/>
      <c r="BF1178" s="87"/>
      <c r="BG1178" s="9"/>
      <c r="BH1178" s="9"/>
      <c r="BI1178" s="9"/>
      <c r="BJ1178" s="10">
        <f t="shared" si="139"/>
        <v>0</v>
      </c>
      <c r="BK1178" s="12"/>
      <c r="BL1178" s="12"/>
      <c r="BM1178" s="11"/>
      <c r="BN1178" s="9"/>
      <c r="BO1178" s="9"/>
      <c r="BP1178" s="9">
        <f ca="1">IFERROR(IF(COUNTA(BO$56:BO1178)=BO$54,BO1178,FORECAST(BI1178,OFFSET(BR$56:BR$254,MATCH(BI1178,BQ$56:BQ$254,1)-1,0,2), OFFSET(BQ$56:BQ$254,MATCH(BI1178,BQ$56:BQ$254,1)-1,0,2))),"")</f>
        <v>0</v>
      </c>
      <c r="BQ1178" s="9" t="str">
        <f t="array" ref="BQ1178">IFERROR(INDEX(BI$56:BI$1054,SMALL(IF(ISNUMBER(BO$56:BO$1054),ROW(BI$1:BI$999),""),ROW(BI1123))),"")</f>
        <v/>
      </c>
      <c r="BR1178" s="9" t="str">
        <f t="array" ref="BR1178">IFERROR(INDEX(BO$56:BO$1054,SMALL(IF(ISNUMBER(BO$56:BO$1054),ROW(BO$1:BO$999),""),ROW(BO1123))),"")</f>
        <v/>
      </c>
      <c r="BS1178" s="9"/>
      <c r="BT1178" s="9"/>
      <c r="BU1178" s="9"/>
      <c r="BV1178" s="9"/>
      <c r="BW1178" s="9"/>
      <c r="BX1178" s="9"/>
      <c r="BY1178" s="87"/>
      <c r="BZ1178" s="9"/>
      <c r="CA1178" s="9"/>
      <c r="CB1178" s="9"/>
      <c r="CC1178" s="10">
        <f t="shared" si="140"/>
        <v>0</v>
      </c>
      <c r="CD1178" s="12"/>
      <c r="CE1178" s="12"/>
      <c r="CF1178" s="11"/>
      <c r="CG1178" s="9"/>
      <c r="CH1178" s="9"/>
      <c r="CI1178" s="9">
        <f ca="1">IFERROR(IF(COUNTA(CH$56:CH1178)=CH$54,CH1178,FORECAST(CB1178,OFFSET(CK$56:CK$254,MATCH(CB1178,CJ$56:CJ$254,1)-1,0,2), OFFSET(CJ$56:CJ$254,MATCH(CB1178,CJ$56:CJ$254,1)-1,0,2))),"")</f>
        <v>0</v>
      </c>
      <c r="CJ1178" s="9" t="str">
        <f t="array" ref="CJ1178">IFERROR(INDEX(CB$56:CB$1054,SMALL(IF(ISNUMBER(CH$56:CH$1054),ROW(CB$1:CB$999),""),ROW(CB1123))),"")</f>
        <v/>
      </c>
      <c r="CK1178" s="9" t="str">
        <f t="array" ref="CK1178">IFERROR(INDEX(CH$56:CH$1054,SMALL(IF(ISNUMBER(CH$56:CH$1054),ROW(CH$1:CH$999),""),ROW(CH1123))),"")</f>
        <v/>
      </c>
      <c r="CL1178" s="9"/>
      <c r="CM1178" s="9"/>
      <c r="CN1178" s="9"/>
      <c r="CO1178" s="9"/>
      <c r="CP1178" s="9"/>
      <c r="CQ1178" s="9"/>
      <c r="CR1178" s="87"/>
      <c r="CS1178" s="9"/>
      <c r="CT1178" s="9"/>
      <c r="CU1178" s="9"/>
      <c r="CV1178" s="10">
        <f t="shared" si="141"/>
        <v>0</v>
      </c>
      <c r="CW1178" s="12"/>
      <c r="CX1178" s="12"/>
      <c r="CY1178" s="11"/>
      <c r="CZ1178" s="9"/>
      <c r="DA1178" s="9"/>
      <c r="DB1178" s="9">
        <f ca="1">IFERROR(IF(COUNTA(DA$56:DA1178)=DA$54,DA1178,FORECAST(CU1178,OFFSET(DD$56:DD$254,MATCH(CU1178,DC$56:DC$254,1)-1,0,2), OFFSET(DC$56:DC$254,MATCH(CU1178,DC$56:DC$254,1)-1,0,2))),"")</f>
        <v>0</v>
      </c>
      <c r="DC1178" s="9" t="str">
        <f t="array" ref="DC1178">IFERROR(INDEX(CU$56:CU$1054,SMALL(IF(ISNUMBER(DA$56:DA$1054),ROW(CU$1:CU$999),""),ROW(CU1123))),"")</f>
        <v/>
      </c>
      <c r="DD1178" s="9" t="str">
        <f t="array" ref="DD1178">IFERROR(INDEX(DA$56:DA$1054,SMALL(IF(ISNUMBER(DA$56:DA$1054),ROW(DA$1:DA$999),""),ROW(DA1123))),"")</f>
        <v/>
      </c>
      <c r="DE1178" s="9"/>
      <c r="DF1178" s="9"/>
      <c r="DG1178" s="9"/>
      <c r="DH1178" s="9"/>
      <c r="DI1178" s="9"/>
      <c r="DJ1178" s="9"/>
      <c r="DK1178" s="87"/>
      <c r="DL1178" s="9"/>
      <c r="DM1178" s="9"/>
      <c r="DN1178" s="9"/>
      <c r="DO1178" s="10">
        <f t="shared" si="142"/>
        <v>0</v>
      </c>
      <c r="DP1178" s="12"/>
      <c r="DQ1178" s="12"/>
      <c r="DR1178" s="11"/>
      <c r="DS1178" s="9"/>
      <c r="DT1178" s="9"/>
      <c r="DU1178" s="9">
        <f ca="1">IFERROR(IF(COUNTA(DT$56:DT1178)=DT$54,DT1178,FORECAST(DN1178,OFFSET(DW$56:DW$254,MATCH(DN1178,DV$56:DV$254,1)-1,0,2), OFFSET(DV$56:DV$254,MATCH(DN1178,DV$56:DV$254,1)-1,0,2))),"")</f>
        <v>0</v>
      </c>
      <c r="DV1178" s="9" t="str">
        <f t="array" ref="DV1178">IFERROR(INDEX(DN$56:DN$1054,SMALL(IF(ISNUMBER(DT$56:DT$1054),ROW(DN$1:DN$999),""),ROW(DN1123))),"")</f>
        <v/>
      </c>
      <c r="DW1178" s="9" t="str">
        <f t="array" ref="DW1178">IFERROR(INDEX(DT$56:DT$1054,SMALL(IF(ISNUMBER(DT$56:DT$1054),ROW(DT$1:DT$999),""),ROW(DT1123))),"")</f>
        <v/>
      </c>
      <c r="DX1178" s="9"/>
      <c r="DY1178" s="9"/>
      <c r="DZ1178" s="9"/>
      <c r="EA1178" s="9"/>
      <c r="EB1178" s="9"/>
      <c r="EC1178" s="9"/>
      <c r="ED1178" s="87"/>
      <c r="EE1178" s="9"/>
      <c r="EF1178" s="9"/>
      <c r="EG1178" s="9"/>
      <c r="EH1178" s="10">
        <f t="shared" si="143"/>
        <v>0</v>
      </c>
      <c r="EI1178" s="12"/>
      <c r="EJ1178" s="12"/>
      <c r="EK1178" s="11"/>
      <c r="EL1178" s="9"/>
      <c r="EM1178" s="9"/>
      <c r="EN1178" s="9">
        <f ca="1">IFERROR(IF(COUNTA(EM$56:EM1178)=EM$54,EM1178,FORECAST(EG1178,OFFSET(EP$56:EP$254,MATCH(EG1178,EO$56:EO$254,1)-1,0,2), OFFSET(EO$56:EO$254,MATCH(EG1178,EO$56:EO$254,1)-1,0,2))),"")</f>
        <v>0</v>
      </c>
      <c r="EO1178" s="9" t="str">
        <f t="array" ref="EO1178">IFERROR(INDEX(EG$56:EG$1054,SMALL(IF(ISNUMBER(EM$56:EM$1054),ROW(EG$1:EG$999),""),ROW(EG1123))),"")</f>
        <v/>
      </c>
      <c r="EP1178" s="9" t="str">
        <f t="array" ref="EP1178">IFERROR(INDEX(EM$56:EM$1054,SMALL(IF(ISNUMBER(EM$56:EM$1054),ROW(EM$1:EM$999),""),ROW(EM1123))),"")</f>
        <v/>
      </c>
      <c r="EQ1178" s="9"/>
      <c r="ER1178" s="9"/>
      <c r="ES1178" s="9"/>
      <c r="ET1178" s="9"/>
      <c r="EU1178" s="9"/>
      <c r="EV1178" s="9"/>
    </row>
    <row r="1179" spans="1:152" x14ac:dyDescent="0.25">
      <c r="A1179" s="8"/>
      <c r="B1179" s="9"/>
      <c r="C1179" s="9"/>
      <c r="D1179" s="9"/>
      <c r="E1179" s="10">
        <f t="shared" si="136"/>
        <v>0</v>
      </c>
      <c r="F1179" s="12"/>
      <c r="G1179" s="12"/>
      <c r="H1179" s="11"/>
      <c r="I1179" s="9"/>
      <c r="J1179" s="9"/>
      <c r="K1179" s="9">
        <f ca="1">IFERROR(IF(COUNTA(J$56:J1179)=J$54,J1179,FORECAST(D1179,OFFSET(M$56:M$254,MATCH(D1179,L$56:L$254,1)-1,0,2), OFFSET(L$56:L$254,MATCH(D1179,L$56:L$254,1)-1,0,2))),"")</f>
        <v>0</v>
      </c>
      <c r="L1179" s="9" t="str">
        <f t="array" ref="L1179">IFERROR(INDEX(D$56:D$1054,SMALL(IF(ISNUMBER(J$56:J$1054),ROW(D$1:D$999),""),ROW(D1124))),"")</f>
        <v/>
      </c>
      <c r="M1179" s="9" t="str">
        <f t="array" ref="M1179">IFERROR(INDEX(J$56:J$1054,SMALL(IF(ISNUMBER(J$56:J$1054),ROW(J$1:J$999),""),ROW(J1124))),"")</f>
        <v/>
      </c>
      <c r="N1179" s="9"/>
      <c r="O1179" s="9"/>
      <c r="P1179" s="9"/>
      <c r="Q1179" s="9"/>
      <c r="R1179" s="9"/>
      <c r="S1179" s="9"/>
      <c r="T1179" s="87"/>
      <c r="U1179" s="9"/>
      <c r="V1179" s="9"/>
      <c r="W1179" s="9"/>
      <c r="X1179" s="10">
        <f t="shared" si="137"/>
        <v>0</v>
      </c>
      <c r="Y1179" s="12"/>
      <c r="Z1179" s="12"/>
      <c r="AA1179" s="11"/>
      <c r="AB1179" s="9"/>
      <c r="AC1179" s="9"/>
      <c r="AD1179" s="9">
        <f ca="1">IFERROR(IF(COUNTA(AC$56:AC1179)=AC$54,AC1179,FORECAST(W1179,OFFSET(AF$56:AF$254,MATCH(W1179,AE$56:AE$254,1)-1,0,2), OFFSET(AE$56:AE$254,MATCH(W1179,AE$56:AE$254,1)-1,0,2))),"")</f>
        <v>0</v>
      </c>
      <c r="AE1179" s="9" t="str">
        <f t="array" ref="AE1179">IFERROR(INDEX(W$56:W$1054,SMALL(IF(ISNUMBER(AC$56:AC$1054),ROW(W$1:W$999),""),ROW(W1124))),"")</f>
        <v/>
      </c>
      <c r="AF1179" s="9" t="str">
        <f t="array" ref="AF1179">IFERROR(INDEX(AC$56:AC$1054,SMALL(IF(ISNUMBER(AC$56:AC$1054),ROW(AC$1:AC$999),""),ROW(AC1124))),"")</f>
        <v/>
      </c>
      <c r="AG1179" s="9"/>
      <c r="AH1179" s="9"/>
      <c r="AI1179" s="9"/>
      <c r="AJ1179" s="9"/>
      <c r="AK1179" s="9"/>
      <c r="AL1179" s="9"/>
      <c r="AM1179" s="87"/>
      <c r="AN1179" s="9"/>
      <c r="AO1179" s="9"/>
      <c r="AP1179" s="9"/>
      <c r="AQ1179" s="10">
        <f t="shared" si="138"/>
        <v>0</v>
      </c>
      <c r="AR1179" s="12"/>
      <c r="AS1179" s="12"/>
      <c r="AT1179" s="11"/>
      <c r="AU1179" s="9"/>
      <c r="AV1179" s="9"/>
      <c r="AW1179" s="9">
        <f ca="1">IFERROR(IF(COUNTA(AV$56:AV1179)=AV$54,AV1179,FORECAST(AP1179,OFFSET(AY$56:AY$254,MATCH(AP1179,AX$56:AX$254,1)-1,0,2), OFFSET(AX$56:AX$254,MATCH(AP1179,AX$56:AX$254,1)-1,0,2))),"")</f>
        <v>0</v>
      </c>
      <c r="AX1179" s="9" t="str">
        <f t="array" ref="AX1179">IFERROR(INDEX(AP$56:AP$1054,SMALL(IF(ISNUMBER(AV$56:AV$1054),ROW(AP$1:AP$999),""),ROW(AP1124))),"")</f>
        <v/>
      </c>
      <c r="AY1179" s="9" t="str">
        <f t="array" ref="AY1179">IFERROR(INDEX(AV$56:AV$1054,SMALL(IF(ISNUMBER(AV$56:AV$1054),ROW(AV$1:AV$999),""),ROW(AV1124))),"")</f>
        <v/>
      </c>
      <c r="AZ1179" s="9"/>
      <c r="BA1179" s="9"/>
      <c r="BB1179" s="9"/>
      <c r="BC1179" s="9"/>
      <c r="BD1179" s="9"/>
      <c r="BE1179" s="9"/>
      <c r="BF1179" s="87"/>
      <c r="BG1179" s="9"/>
      <c r="BH1179" s="9"/>
      <c r="BI1179" s="9"/>
      <c r="BJ1179" s="10">
        <f t="shared" si="139"/>
        <v>0</v>
      </c>
      <c r="BK1179" s="12"/>
      <c r="BL1179" s="12"/>
      <c r="BM1179" s="11"/>
      <c r="BN1179" s="9"/>
      <c r="BO1179" s="9"/>
      <c r="BP1179" s="9">
        <f ca="1">IFERROR(IF(COUNTA(BO$56:BO1179)=BO$54,BO1179,FORECAST(BI1179,OFFSET(BR$56:BR$254,MATCH(BI1179,BQ$56:BQ$254,1)-1,0,2), OFFSET(BQ$56:BQ$254,MATCH(BI1179,BQ$56:BQ$254,1)-1,0,2))),"")</f>
        <v>0</v>
      </c>
      <c r="BQ1179" s="9" t="str">
        <f t="array" ref="BQ1179">IFERROR(INDEX(BI$56:BI$1054,SMALL(IF(ISNUMBER(BO$56:BO$1054),ROW(BI$1:BI$999),""),ROW(BI1124))),"")</f>
        <v/>
      </c>
      <c r="BR1179" s="9" t="str">
        <f t="array" ref="BR1179">IFERROR(INDEX(BO$56:BO$1054,SMALL(IF(ISNUMBER(BO$56:BO$1054),ROW(BO$1:BO$999),""),ROW(BO1124))),"")</f>
        <v/>
      </c>
      <c r="BS1179" s="9"/>
      <c r="BT1179" s="9"/>
      <c r="BU1179" s="9"/>
      <c r="BV1179" s="9"/>
      <c r="BW1179" s="9"/>
      <c r="BX1179" s="9"/>
      <c r="BY1179" s="87"/>
      <c r="BZ1179" s="9"/>
      <c r="CA1179" s="9"/>
      <c r="CB1179" s="9"/>
      <c r="CC1179" s="10">
        <f t="shared" si="140"/>
        <v>0</v>
      </c>
      <c r="CD1179" s="12"/>
      <c r="CE1179" s="12"/>
      <c r="CF1179" s="11"/>
      <c r="CG1179" s="9"/>
      <c r="CH1179" s="9"/>
      <c r="CI1179" s="9">
        <f ca="1">IFERROR(IF(COUNTA(CH$56:CH1179)=CH$54,CH1179,FORECAST(CB1179,OFFSET(CK$56:CK$254,MATCH(CB1179,CJ$56:CJ$254,1)-1,0,2), OFFSET(CJ$56:CJ$254,MATCH(CB1179,CJ$56:CJ$254,1)-1,0,2))),"")</f>
        <v>0</v>
      </c>
      <c r="CJ1179" s="9" t="str">
        <f t="array" ref="CJ1179">IFERROR(INDEX(CB$56:CB$1054,SMALL(IF(ISNUMBER(CH$56:CH$1054),ROW(CB$1:CB$999),""),ROW(CB1124))),"")</f>
        <v/>
      </c>
      <c r="CK1179" s="9" t="str">
        <f t="array" ref="CK1179">IFERROR(INDEX(CH$56:CH$1054,SMALL(IF(ISNUMBER(CH$56:CH$1054),ROW(CH$1:CH$999),""),ROW(CH1124))),"")</f>
        <v/>
      </c>
      <c r="CL1179" s="9"/>
      <c r="CM1179" s="9"/>
      <c r="CN1179" s="9"/>
      <c r="CO1179" s="9"/>
      <c r="CP1179" s="9"/>
      <c r="CQ1179" s="9"/>
      <c r="CR1179" s="87"/>
      <c r="CS1179" s="9"/>
      <c r="CT1179" s="9"/>
      <c r="CU1179" s="9"/>
      <c r="CV1179" s="10">
        <f t="shared" si="141"/>
        <v>0</v>
      </c>
      <c r="CW1179" s="12"/>
      <c r="CX1179" s="12"/>
      <c r="CY1179" s="11"/>
      <c r="CZ1179" s="9"/>
      <c r="DA1179" s="9"/>
      <c r="DB1179" s="9">
        <f ca="1">IFERROR(IF(COUNTA(DA$56:DA1179)=DA$54,DA1179,FORECAST(CU1179,OFFSET(DD$56:DD$254,MATCH(CU1179,DC$56:DC$254,1)-1,0,2), OFFSET(DC$56:DC$254,MATCH(CU1179,DC$56:DC$254,1)-1,0,2))),"")</f>
        <v>0</v>
      </c>
      <c r="DC1179" s="9" t="str">
        <f t="array" ref="DC1179">IFERROR(INDEX(CU$56:CU$1054,SMALL(IF(ISNUMBER(DA$56:DA$1054),ROW(CU$1:CU$999),""),ROW(CU1124))),"")</f>
        <v/>
      </c>
      <c r="DD1179" s="9" t="str">
        <f t="array" ref="DD1179">IFERROR(INDEX(DA$56:DA$1054,SMALL(IF(ISNUMBER(DA$56:DA$1054),ROW(DA$1:DA$999),""),ROW(DA1124))),"")</f>
        <v/>
      </c>
      <c r="DE1179" s="9"/>
      <c r="DF1179" s="9"/>
      <c r="DG1179" s="9"/>
      <c r="DH1179" s="9"/>
      <c r="DI1179" s="9"/>
      <c r="DJ1179" s="9"/>
      <c r="DK1179" s="87"/>
      <c r="DL1179" s="9"/>
      <c r="DM1179" s="9"/>
      <c r="DN1179" s="9"/>
      <c r="DO1179" s="10">
        <f t="shared" si="142"/>
        <v>0</v>
      </c>
      <c r="DP1179" s="12"/>
      <c r="DQ1179" s="12"/>
      <c r="DR1179" s="11"/>
      <c r="DS1179" s="9"/>
      <c r="DT1179" s="9"/>
      <c r="DU1179" s="9">
        <f ca="1">IFERROR(IF(COUNTA(DT$56:DT1179)=DT$54,DT1179,FORECAST(DN1179,OFFSET(DW$56:DW$254,MATCH(DN1179,DV$56:DV$254,1)-1,0,2), OFFSET(DV$56:DV$254,MATCH(DN1179,DV$56:DV$254,1)-1,0,2))),"")</f>
        <v>0</v>
      </c>
      <c r="DV1179" s="9" t="str">
        <f t="array" ref="DV1179">IFERROR(INDEX(DN$56:DN$1054,SMALL(IF(ISNUMBER(DT$56:DT$1054),ROW(DN$1:DN$999),""),ROW(DN1124))),"")</f>
        <v/>
      </c>
      <c r="DW1179" s="9" t="str">
        <f t="array" ref="DW1179">IFERROR(INDEX(DT$56:DT$1054,SMALL(IF(ISNUMBER(DT$56:DT$1054),ROW(DT$1:DT$999),""),ROW(DT1124))),"")</f>
        <v/>
      </c>
      <c r="DX1179" s="9"/>
      <c r="DY1179" s="9"/>
      <c r="DZ1179" s="9"/>
      <c r="EA1179" s="9"/>
      <c r="EB1179" s="9"/>
      <c r="EC1179" s="9"/>
      <c r="ED1179" s="87"/>
      <c r="EE1179" s="9"/>
      <c r="EF1179" s="9"/>
      <c r="EG1179" s="9"/>
      <c r="EH1179" s="10">
        <f t="shared" si="143"/>
        <v>0</v>
      </c>
      <c r="EI1179" s="12"/>
      <c r="EJ1179" s="12"/>
      <c r="EK1179" s="11"/>
      <c r="EL1179" s="9"/>
      <c r="EM1179" s="9"/>
      <c r="EN1179" s="9">
        <f ca="1">IFERROR(IF(COUNTA(EM$56:EM1179)=EM$54,EM1179,FORECAST(EG1179,OFFSET(EP$56:EP$254,MATCH(EG1179,EO$56:EO$254,1)-1,0,2), OFFSET(EO$56:EO$254,MATCH(EG1179,EO$56:EO$254,1)-1,0,2))),"")</f>
        <v>0</v>
      </c>
      <c r="EO1179" s="9" t="str">
        <f t="array" ref="EO1179">IFERROR(INDEX(EG$56:EG$1054,SMALL(IF(ISNUMBER(EM$56:EM$1054),ROW(EG$1:EG$999),""),ROW(EG1124))),"")</f>
        <v/>
      </c>
      <c r="EP1179" s="9" t="str">
        <f t="array" ref="EP1179">IFERROR(INDEX(EM$56:EM$1054,SMALL(IF(ISNUMBER(EM$56:EM$1054),ROW(EM$1:EM$999),""),ROW(EM1124))),"")</f>
        <v/>
      </c>
      <c r="EQ1179" s="9"/>
      <c r="ER1179" s="9"/>
      <c r="ES1179" s="9"/>
      <c r="ET1179" s="9"/>
      <c r="EU1179" s="9"/>
      <c r="EV1179" s="9"/>
    </row>
    <row r="1180" spans="1:152" x14ac:dyDescent="0.25">
      <c r="A1180" s="8"/>
      <c r="B1180" s="9"/>
      <c r="C1180" s="9"/>
      <c r="D1180" s="9"/>
      <c r="E1180" s="10">
        <f t="shared" si="136"/>
        <v>0</v>
      </c>
      <c r="F1180" s="12"/>
      <c r="G1180" s="12"/>
      <c r="H1180" s="11"/>
      <c r="I1180" s="9"/>
      <c r="J1180" s="9"/>
      <c r="K1180" s="9">
        <f ca="1">IFERROR(IF(COUNTA(J$56:J1180)=J$54,J1180,FORECAST(D1180,OFFSET(M$56:M$254,MATCH(D1180,L$56:L$254,1)-1,0,2), OFFSET(L$56:L$254,MATCH(D1180,L$56:L$254,1)-1,0,2))),"")</f>
        <v>0</v>
      </c>
      <c r="L1180" s="9" t="str">
        <f t="array" ref="L1180">IFERROR(INDEX(D$56:D$1054,SMALL(IF(ISNUMBER(J$56:J$1054),ROW(D$1:D$999),""),ROW(D1125))),"")</f>
        <v/>
      </c>
      <c r="M1180" s="9" t="str">
        <f t="array" ref="M1180">IFERROR(INDEX(J$56:J$1054,SMALL(IF(ISNUMBER(J$56:J$1054),ROW(J$1:J$999),""),ROW(J1125))),"")</f>
        <v/>
      </c>
      <c r="N1180" s="9"/>
      <c r="O1180" s="9"/>
      <c r="P1180" s="9"/>
      <c r="Q1180" s="9"/>
      <c r="R1180" s="9"/>
      <c r="S1180" s="9"/>
      <c r="T1180" s="87"/>
      <c r="U1180" s="9"/>
      <c r="V1180" s="9"/>
      <c r="W1180" s="9"/>
      <c r="X1180" s="10">
        <f t="shared" si="137"/>
        <v>0</v>
      </c>
      <c r="Y1180" s="12"/>
      <c r="Z1180" s="12"/>
      <c r="AA1180" s="11"/>
      <c r="AB1180" s="9"/>
      <c r="AC1180" s="9"/>
      <c r="AD1180" s="9">
        <f ca="1">IFERROR(IF(COUNTA(AC$56:AC1180)=AC$54,AC1180,FORECAST(W1180,OFFSET(AF$56:AF$254,MATCH(W1180,AE$56:AE$254,1)-1,0,2), OFFSET(AE$56:AE$254,MATCH(W1180,AE$56:AE$254,1)-1,0,2))),"")</f>
        <v>0</v>
      </c>
      <c r="AE1180" s="9" t="str">
        <f t="array" ref="AE1180">IFERROR(INDEX(W$56:W$1054,SMALL(IF(ISNUMBER(AC$56:AC$1054),ROW(W$1:W$999),""),ROW(W1125))),"")</f>
        <v/>
      </c>
      <c r="AF1180" s="9" t="str">
        <f t="array" ref="AF1180">IFERROR(INDEX(AC$56:AC$1054,SMALL(IF(ISNUMBER(AC$56:AC$1054),ROW(AC$1:AC$999),""),ROW(AC1125))),"")</f>
        <v/>
      </c>
      <c r="AG1180" s="9"/>
      <c r="AH1180" s="9"/>
      <c r="AI1180" s="9"/>
      <c r="AJ1180" s="9"/>
      <c r="AK1180" s="9"/>
      <c r="AL1180" s="9"/>
      <c r="AM1180" s="87"/>
      <c r="AN1180" s="9"/>
      <c r="AO1180" s="9"/>
      <c r="AP1180" s="9"/>
      <c r="AQ1180" s="10">
        <f t="shared" si="138"/>
        <v>0</v>
      </c>
      <c r="AR1180" s="12"/>
      <c r="AS1180" s="12"/>
      <c r="AT1180" s="11"/>
      <c r="AU1180" s="9"/>
      <c r="AV1180" s="9"/>
      <c r="AW1180" s="9">
        <f ca="1">IFERROR(IF(COUNTA(AV$56:AV1180)=AV$54,AV1180,FORECAST(AP1180,OFFSET(AY$56:AY$254,MATCH(AP1180,AX$56:AX$254,1)-1,0,2), OFFSET(AX$56:AX$254,MATCH(AP1180,AX$56:AX$254,1)-1,0,2))),"")</f>
        <v>0</v>
      </c>
      <c r="AX1180" s="9" t="str">
        <f t="array" ref="AX1180">IFERROR(INDEX(AP$56:AP$1054,SMALL(IF(ISNUMBER(AV$56:AV$1054),ROW(AP$1:AP$999),""),ROW(AP1125))),"")</f>
        <v/>
      </c>
      <c r="AY1180" s="9" t="str">
        <f t="array" ref="AY1180">IFERROR(INDEX(AV$56:AV$1054,SMALL(IF(ISNUMBER(AV$56:AV$1054),ROW(AV$1:AV$999),""),ROW(AV1125))),"")</f>
        <v/>
      </c>
      <c r="AZ1180" s="9"/>
      <c r="BA1180" s="9"/>
      <c r="BB1180" s="9"/>
      <c r="BC1180" s="9"/>
      <c r="BD1180" s="9"/>
      <c r="BE1180" s="9"/>
      <c r="BF1180" s="87"/>
      <c r="BG1180" s="9"/>
      <c r="BH1180" s="9"/>
      <c r="BI1180" s="9"/>
      <c r="BJ1180" s="10">
        <f t="shared" si="139"/>
        <v>0</v>
      </c>
      <c r="BK1180" s="12"/>
      <c r="BL1180" s="12"/>
      <c r="BM1180" s="11"/>
      <c r="BN1180" s="9"/>
      <c r="BO1180" s="9"/>
      <c r="BP1180" s="9">
        <f ca="1">IFERROR(IF(COUNTA(BO$56:BO1180)=BO$54,BO1180,FORECAST(BI1180,OFFSET(BR$56:BR$254,MATCH(BI1180,BQ$56:BQ$254,1)-1,0,2), OFFSET(BQ$56:BQ$254,MATCH(BI1180,BQ$56:BQ$254,1)-1,0,2))),"")</f>
        <v>0</v>
      </c>
      <c r="BQ1180" s="9" t="str">
        <f t="array" ref="BQ1180">IFERROR(INDEX(BI$56:BI$1054,SMALL(IF(ISNUMBER(BO$56:BO$1054),ROW(BI$1:BI$999),""),ROW(BI1125))),"")</f>
        <v/>
      </c>
      <c r="BR1180" s="9" t="str">
        <f t="array" ref="BR1180">IFERROR(INDEX(BO$56:BO$1054,SMALL(IF(ISNUMBER(BO$56:BO$1054),ROW(BO$1:BO$999),""),ROW(BO1125))),"")</f>
        <v/>
      </c>
      <c r="BS1180" s="9"/>
      <c r="BT1180" s="9"/>
      <c r="BU1180" s="9"/>
      <c r="BV1180" s="9"/>
      <c r="BW1180" s="9"/>
      <c r="BX1180" s="9"/>
      <c r="BY1180" s="87"/>
      <c r="BZ1180" s="9"/>
      <c r="CA1180" s="9"/>
      <c r="CB1180" s="9"/>
      <c r="CC1180" s="10">
        <f t="shared" si="140"/>
        <v>0</v>
      </c>
      <c r="CD1180" s="12"/>
      <c r="CE1180" s="12"/>
      <c r="CF1180" s="11"/>
      <c r="CG1180" s="9"/>
      <c r="CH1180" s="9"/>
      <c r="CI1180" s="9">
        <f ca="1">IFERROR(IF(COUNTA(CH$56:CH1180)=CH$54,CH1180,FORECAST(CB1180,OFFSET(CK$56:CK$254,MATCH(CB1180,CJ$56:CJ$254,1)-1,0,2), OFFSET(CJ$56:CJ$254,MATCH(CB1180,CJ$56:CJ$254,1)-1,0,2))),"")</f>
        <v>0</v>
      </c>
      <c r="CJ1180" s="9" t="str">
        <f t="array" ref="CJ1180">IFERROR(INDEX(CB$56:CB$1054,SMALL(IF(ISNUMBER(CH$56:CH$1054),ROW(CB$1:CB$999),""),ROW(CB1125))),"")</f>
        <v/>
      </c>
      <c r="CK1180" s="9" t="str">
        <f t="array" ref="CK1180">IFERROR(INDEX(CH$56:CH$1054,SMALL(IF(ISNUMBER(CH$56:CH$1054),ROW(CH$1:CH$999),""),ROW(CH1125))),"")</f>
        <v/>
      </c>
      <c r="CL1180" s="9"/>
      <c r="CM1180" s="9"/>
      <c r="CN1180" s="9"/>
      <c r="CO1180" s="9"/>
      <c r="CP1180" s="9"/>
      <c r="CQ1180" s="9"/>
      <c r="CR1180" s="87"/>
      <c r="CS1180" s="9"/>
      <c r="CT1180" s="9"/>
      <c r="CU1180" s="9"/>
      <c r="CV1180" s="10">
        <f t="shared" si="141"/>
        <v>0</v>
      </c>
      <c r="CW1180" s="12"/>
      <c r="CX1180" s="12"/>
      <c r="CY1180" s="11"/>
      <c r="CZ1180" s="9"/>
      <c r="DA1180" s="9"/>
      <c r="DB1180" s="9">
        <f ca="1">IFERROR(IF(COUNTA(DA$56:DA1180)=DA$54,DA1180,FORECAST(CU1180,OFFSET(DD$56:DD$254,MATCH(CU1180,DC$56:DC$254,1)-1,0,2), OFFSET(DC$56:DC$254,MATCH(CU1180,DC$56:DC$254,1)-1,0,2))),"")</f>
        <v>0</v>
      </c>
      <c r="DC1180" s="9" t="str">
        <f t="array" ref="DC1180">IFERROR(INDEX(CU$56:CU$1054,SMALL(IF(ISNUMBER(DA$56:DA$1054),ROW(CU$1:CU$999),""),ROW(CU1125))),"")</f>
        <v/>
      </c>
      <c r="DD1180" s="9" t="str">
        <f t="array" ref="DD1180">IFERROR(INDEX(DA$56:DA$1054,SMALL(IF(ISNUMBER(DA$56:DA$1054),ROW(DA$1:DA$999),""),ROW(DA1125))),"")</f>
        <v/>
      </c>
      <c r="DE1180" s="9"/>
      <c r="DF1180" s="9"/>
      <c r="DG1180" s="9"/>
      <c r="DH1180" s="9"/>
      <c r="DI1180" s="9"/>
      <c r="DJ1180" s="9"/>
      <c r="DK1180" s="87"/>
      <c r="DL1180" s="9"/>
      <c r="DM1180" s="9"/>
      <c r="DN1180" s="9"/>
      <c r="DO1180" s="10">
        <f t="shared" si="142"/>
        <v>0</v>
      </c>
      <c r="DP1180" s="12"/>
      <c r="DQ1180" s="12"/>
      <c r="DR1180" s="11"/>
      <c r="DS1180" s="9"/>
      <c r="DT1180" s="9"/>
      <c r="DU1180" s="9">
        <f ca="1">IFERROR(IF(COUNTA(DT$56:DT1180)=DT$54,DT1180,FORECAST(DN1180,OFFSET(DW$56:DW$254,MATCH(DN1180,DV$56:DV$254,1)-1,0,2), OFFSET(DV$56:DV$254,MATCH(DN1180,DV$56:DV$254,1)-1,0,2))),"")</f>
        <v>0</v>
      </c>
      <c r="DV1180" s="9" t="str">
        <f t="array" ref="DV1180">IFERROR(INDEX(DN$56:DN$1054,SMALL(IF(ISNUMBER(DT$56:DT$1054),ROW(DN$1:DN$999),""),ROW(DN1125))),"")</f>
        <v/>
      </c>
      <c r="DW1180" s="9" t="str">
        <f t="array" ref="DW1180">IFERROR(INDEX(DT$56:DT$1054,SMALL(IF(ISNUMBER(DT$56:DT$1054),ROW(DT$1:DT$999),""),ROW(DT1125))),"")</f>
        <v/>
      </c>
      <c r="DX1180" s="9"/>
      <c r="DY1180" s="9"/>
      <c r="DZ1180" s="9"/>
      <c r="EA1180" s="9"/>
      <c r="EB1180" s="9"/>
      <c r="EC1180" s="9"/>
      <c r="ED1180" s="87"/>
      <c r="EE1180" s="9"/>
      <c r="EF1180" s="9"/>
      <c r="EG1180" s="9"/>
      <c r="EH1180" s="10">
        <f t="shared" si="143"/>
        <v>0</v>
      </c>
      <c r="EI1180" s="12"/>
      <c r="EJ1180" s="12"/>
      <c r="EK1180" s="11"/>
      <c r="EL1180" s="9"/>
      <c r="EM1180" s="9"/>
      <c r="EN1180" s="9">
        <f ca="1">IFERROR(IF(COUNTA(EM$56:EM1180)=EM$54,EM1180,FORECAST(EG1180,OFFSET(EP$56:EP$254,MATCH(EG1180,EO$56:EO$254,1)-1,0,2), OFFSET(EO$56:EO$254,MATCH(EG1180,EO$56:EO$254,1)-1,0,2))),"")</f>
        <v>0</v>
      </c>
      <c r="EO1180" s="9" t="str">
        <f t="array" ref="EO1180">IFERROR(INDEX(EG$56:EG$1054,SMALL(IF(ISNUMBER(EM$56:EM$1054),ROW(EG$1:EG$999),""),ROW(EG1125))),"")</f>
        <v/>
      </c>
      <c r="EP1180" s="9" t="str">
        <f t="array" ref="EP1180">IFERROR(INDEX(EM$56:EM$1054,SMALL(IF(ISNUMBER(EM$56:EM$1054),ROW(EM$1:EM$999),""),ROW(EM1125))),"")</f>
        <v/>
      </c>
      <c r="EQ1180" s="9"/>
      <c r="ER1180" s="9"/>
      <c r="ES1180" s="9"/>
      <c r="ET1180" s="9"/>
      <c r="EU1180" s="9"/>
      <c r="EV1180" s="9"/>
    </row>
    <row r="1181" spans="1:152" x14ac:dyDescent="0.25">
      <c r="A1181" s="8"/>
      <c r="B1181" s="9"/>
      <c r="C1181" s="9"/>
      <c r="D1181" s="9"/>
      <c r="E1181" s="10">
        <f t="shared" si="136"/>
        <v>0</v>
      </c>
      <c r="F1181" s="12"/>
      <c r="G1181" s="12"/>
      <c r="H1181" s="11"/>
      <c r="I1181" s="9"/>
      <c r="J1181" s="9"/>
      <c r="K1181" s="9">
        <f ca="1">IFERROR(IF(COUNTA(J$56:J1181)=J$54,J1181,FORECAST(D1181,OFFSET(M$56:M$254,MATCH(D1181,L$56:L$254,1)-1,0,2), OFFSET(L$56:L$254,MATCH(D1181,L$56:L$254,1)-1,0,2))),"")</f>
        <v>0</v>
      </c>
      <c r="L1181" s="9" t="str">
        <f t="array" ref="L1181">IFERROR(INDEX(D$56:D$1054,SMALL(IF(ISNUMBER(J$56:J$1054),ROW(D$1:D$999),""),ROW(D1126))),"")</f>
        <v/>
      </c>
      <c r="M1181" s="9" t="str">
        <f t="array" ref="M1181">IFERROR(INDEX(J$56:J$1054,SMALL(IF(ISNUMBER(J$56:J$1054),ROW(J$1:J$999),""),ROW(J1126))),"")</f>
        <v/>
      </c>
      <c r="N1181" s="9"/>
      <c r="O1181" s="9"/>
      <c r="P1181" s="9"/>
      <c r="Q1181" s="9"/>
      <c r="R1181" s="9"/>
      <c r="S1181" s="9"/>
      <c r="T1181" s="87"/>
      <c r="U1181" s="9"/>
      <c r="V1181" s="9"/>
      <c r="W1181" s="9"/>
      <c r="X1181" s="10">
        <f t="shared" si="137"/>
        <v>0</v>
      </c>
      <c r="Y1181" s="12"/>
      <c r="Z1181" s="12"/>
      <c r="AA1181" s="11"/>
      <c r="AB1181" s="9"/>
      <c r="AC1181" s="9"/>
      <c r="AD1181" s="9">
        <f ca="1">IFERROR(IF(COUNTA(AC$56:AC1181)=AC$54,AC1181,FORECAST(W1181,OFFSET(AF$56:AF$254,MATCH(W1181,AE$56:AE$254,1)-1,0,2), OFFSET(AE$56:AE$254,MATCH(W1181,AE$56:AE$254,1)-1,0,2))),"")</f>
        <v>0</v>
      </c>
      <c r="AE1181" s="9" t="str">
        <f t="array" ref="AE1181">IFERROR(INDEX(W$56:W$1054,SMALL(IF(ISNUMBER(AC$56:AC$1054),ROW(W$1:W$999),""),ROW(W1126))),"")</f>
        <v/>
      </c>
      <c r="AF1181" s="9" t="str">
        <f t="array" ref="AF1181">IFERROR(INDEX(AC$56:AC$1054,SMALL(IF(ISNUMBER(AC$56:AC$1054),ROW(AC$1:AC$999),""),ROW(AC1126))),"")</f>
        <v/>
      </c>
      <c r="AG1181" s="9"/>
      <c r="AH1181" s="9"/>
      <c r="AI1181" s="9"/>
      <c r="AJ1181" s="9"/>
      <c r="AK1181" s="9"/>
      <c r="AL1181" s="9"/>
      <c r="AM1181" s="87"/>
      <c r="AN1181" s="9"/>
      <c r="AO1181" s="9"/>
      <c r="AP1181" s="9"/>
      <c r="AQ1181" s="10">
        <f t="shared" si="138"/>
        <v>0</v>
      </c>
      <c r="AR1181" s="12"/>
      <c r="AS1181" s="12"/>
      <c r="AT1181" s="11"/>
      <c r="AU1181" s="9"/>
      <c r="AV1181" s="9"/>
      <c r="AW1181" s="9">
        <f ca="1">IFERROR(IF(COUNTA(AV$56:AV1181)=AV$54,AV1181,FORECAST(AP1181,OFFSET(AY$56:AY$254,MATCH(AP1181,AX$56:AX$254,1)-1,0,2), OFFSET(AX$56:AX$254,MATCH(AP1181,AX$56:AX$254,1)-1,0,2))),"")</f>
        <v>0</v>
      </c>
      <c r="AX1181" s="9" t="str">
        <f t="array" ref="AX1181">IFERROR(INDEX(AP$56:AP$1054,SMALL(IF(ISNUMBER(AV$56:AV$1054),ROW(AP$1:AP$999),""),ROW(AP1126))),"")</f>
        <v/>
      </c>
      <c r="AY1181" s="9" t="str">
        <f t="array" ref="AY1181">IFERROR(INDEX(AV$56:AV$1054,SMALL(IF(ISNUMBER(AV$56:AV$1054),ROW(AV$1:AV$999),""),ROW(AV1126))),"")</f>
        <v/>
      </c>
      <c r="AZ1181" s="9"/>
      <c r="BA1181" s="9"/>
      <c r="BB1181" s="9"/>
      <c r="BC1181" s="9"/>
      <c r="BD1181" s="9"/>
      <c r="BE1181" s="9"/>
      <c r="BF1181" s="87"/>
      <c r="BG1181" s="9"/>
      <c r="BH1181" s="9"/>
      <c r="BI1181" s="9"/>
      <c r="BJ1181" s="10">
        <f t="shared" si="139"/>
        <v>0</v>
      </c>
      <c r="BK1181" s="12"/>
      <c r="BL1181" s="12"/>
      <c r="BM1181" s="11"/>
      <c r="BN1181" s="9"/>
      <c r="BO1181" s="9"/>
      <c r="BP1181" s="9">
        <f ca="1">IFERROR(IF(COUNTA(BO$56:BO1181)=BO$54,BO1181,FORECAST(BI1181,OFFSET(BR$56:BR$254,MATCH(BI1181,BQ$56:BQ$254,1)-1,0,2), OFFSET(BQ$56:BQ$254,MATCH(BI1181,BQ$56:BQ$254,1)-1,0,2))),"")</f>
        <v>0</v>
      </c>
      <c r="BQ1181" s="9" t="str">
        <f t="array" ref="BQ1181">IFERROR(INDEX(BI$56:BI$1054,SMALL(IF(ISNUMBER(BO$56:BO$1054),ROW(BI$1:BI$999),""),ROW(BI1126))),"")</f>
        <v/>
      </c>
      <c r="BR1181" s="9" t="str">
        <f t="array" ref="BR1181">IFERROR(INDEX(BO$56:BO$1054,SMALL(IF(ISNUMBER(BO$56:BO$1054),ROW(BO$1:BO$999),""),ROW(BO1126))),"")</f>
        <v/>
      </c>
      <c r="BS1181" s="9"/>
      <c r="BT1181" s="9"/>
      <c r="BU1181" s="9"/>
      <c r="BV1181" s="9"/>
      <c r="BW1181" s="9"/>
      <c r="BX1181" s="9"/>
      <c r="BY1181" s="87"/>
      <c r="BZ1181" s="9"/>
      <c r="CA1181" s="9"/>
      <c r="CB1181" s="9"/>
      <c r="CC1181" s="10">
        <f t="shared" si="140"/>
        <v>0</v>
      </c>
      <c r="CD1181" s="12"/>
      <c r="CE1181" s="12"/>
      <c r="CF1181" s="11"/>
      <c r="CG1181" s="9"/>
      <c r="CH1181" s="9"/>
      <c r="CI1181" s="9">
        <f ca="1">IFERROR(IF(COUNTA(CH$56:CH1181)=CH$54,CH1181,FORECAST(CB1181,OFFSET(CK$56:CK$254,MATCH(CB1181,CJ$56:CJ$254,1)-1,0,2), OFFSET(CJ$56:CJ$254,MATCH(CB1181,CJ$56:CJ$254,1)-1,0,2))),"")</f>
        <v>0</v>
      </c>
      <c r="CJ1181" s="9" t="str">
        <f t="array" ref="CJ1181">IFERROR(INDEX(CB$56:CB$1054,SMALL(IF(ISNUMBER(CH$56:CH$1054),ROW(CB$1:CB$999),""),ROW(CB1126))),"")</f>
        <v/>
      </c>
      <c r="CK1181" s="9" t="str">
        <f t="array" ref="CK1181">IFERROR(INDEX(CH$56:CH$1054,SMALL(IF(ISNUMBER(CH$56:CH$1054),ROW(CH$1:CH$999),""),ROW(CH1126))),"")</f>
        <v/>
      </c>
      <c r="CL1181" s="9"/>
      <c r="CM1181" s="9"/>
      <c r="CN1181" s="9"/>
      <c r="CO1181" s="9"/>
      <c r="CP1181" s="9"/>
      <c r="CQ1181" s="9"/>
      <c r="CR1181" s="87"/>
      <c r="CS1181" s="9"/>
      <c r="CT1181" s="9"/>
      <c r="CU1181" s="9"/>
      <c r="CV1181" s="10">
        <f t="shared" si="141"/>
        <v>0</v>
      </c>
      <c r="CW1181" s="12"/>
      <c r="CX1181" s="12"/>
      <c r="CY1181" s="11"/>
      <c r="CZ1181" s="9"/>
      <c r="DA1181" s="9"/>
      <c r="DB1181" s="9">
        <f ca="1">IFERROR(IF(COUNTA(DA$56:DA1181)=DA$54,DA1181,FORECAST(CU1181,OFFSET(DD$56:DD$254,MATCH(CU1181,DC$56:DC$254,1)-1,0,2), OFFSET(DC$56:DC$254,MATCH(CU1181,DC$56:DC$254,1)-1,0,2))),"")</f>
        <v>0</v>
      </c>
      <c r="DC1181" s="9" t="str">
        <f t="array" ref="DC1181">IFERROR(INDEX(CU$56:CU$1054,SMALL(IF(ISNUMBER(DA$56:DA$1054),ROW(CU$1:CU$999),""),ROW(CU1126))),"")</f>
        <v/>
      </c>
      <c r="DD1181" s="9" t="str">
        <f t="array" ref="DD1181">IFERROR(INDEX(DA$56:DA$1054,SMALL(IF(ISNUMBER(DA$56:DA$1054),ROW(DA$1:DA$999),""),ROW(DA1126))),"")</f>
        <v/>
      </c>
      <c r="DE1181" s="9"/>
      <c r="DF1181" s="9"/>
      <c r="DG1181" s="9"/>
      <c r="DH1181" s="9"/>
      <c r="DI1181" s="9"/>
      <c r="DJ1181" s="9"/>
      <c r="DK1181" s="87"/>
      <c r="DL1181" s="9"/>
      <c r="DM1181" s="9"/>
      <c r="DN1181" s="9"/>
      <c r="DO1181" s="10">
        <f t="shared" si="142"/>
        <v>0</v>
      </c>
      <c r="DP1181" s="12"/>
      <c r="DQ1181" s="12"/>
      <c r="DR1181" s="11"/>
      <c r="DS1181" s="9"/>
      <c r="DT1181" s="9"/>
      <c r="DU1181" s="9">
        <f ca="1">IFERROR(IF(COUNTA(DT$56:DT1181)=DT$54,DT1181,FORECAST(DN1181,OFFSET(DW$56:DW$254,MATCH(DN1181,DV$56:DV$254,1)-1,0,2), OFFSET(DV$56:DV$254,MATCH(DN1181,DV$56:DV$254,1)-1,0,2))),"")</f>
        <v>0</v>
      </c>
      <c r="DV1181" s="9" t="str">
        <f t="array" ref="DV1181">IFERROR(INDEX(DN$56:DN$1054,SMALL(IF(ISNUMBER(DT$56:DT$1054),ROW(DN$1:DN$999),""),ROW(DN1126))),"")</f>
        <v/>
      </c>
      <c r="DW1181" s="9" t="str">
        <f t="array" ref="DW1181">IFERROR(INDEX(DT$56:DT$1054,SMALL(IF(ISNUMBER(DT$56:DT$1054),ROW(DT$1:DT$999),""),ROW(DT1126))),"")</f>
        <v/>
      </c>
      <c r="DX1181" s="9"/>
      <c r="DY1181" s="9"/>
      <c r="DZ1181" s="9"/>
      <c r="EA1181" s="9"/>
      <c r="EB1181" s="9"/>
      <c r="EC1181" s="9"/>
      <c r="ED1181" s="87"/>
      <c r="EE1181" s="9"/>
      <c r="EF1181" s="9"/>
      <c r="EG1181" s="9"/>
      <c r="EH1181" s="10">
        <f t="shared" si="143"/>
        <v>0</v>
      </c>
      <c r="EI1181" s="12"/>
      <c r="EJ1181" s="12"/>
      <c r="EK1181" s="11"/>
      <c r="EL1181" s="9"/>
      <c r="EM1181" s="9"/>
      <c r="EN1181" s="9">
        <f ca="1">IFERROR(IF(COUNTA(EM$56:EM1181)=EM$54,EM1181,FORECAST(EG1181,OFFSET(EP$56:EP$254,MATCH(EG1181,EO$56:EO$254,1)-1,0,2), OFFSET(EO$56:EO$254,MATCH(EG1181,EO$56:EO$254,1)-1,0,2))),"")</f>
        <v>0</v>
      </c>
      <c r="EO1181" s="9" t="str">
        <f t="array" ref="EO1181">IFERROR(INDEX(EG$56:EG$1054,SMALL(IF(ISNUMBER(EM$56:EM$1054),ROW(EG$1:EG$999),""),ROW(EG1126))),"")</f>
        <v/>
      </c>
      <c r="EP1181" s="9" t="str">
        <f t="array" ref="EP1181">IFERROR(INDEX(EM$56:EM$1054,SMALL(IF(ISNUMBER(EM$56:EM$1054),ROW(EM$1:EM$999),""),ROW(EM1126))),"")</f>
        <v/>
      </c>
      <c r="EQ1181" s="9"/>
      <c r="ER1181" s="9"/>
      <c r="ES1181" s="9"/>
      <c r="ET1181" s="9"/>
      <c r="EU1181" s="9"/>
      <c r="EV1181" s="9"/>
    </row>
    <row r="1182" spans="1:152" x14ac:dyDescent="0.25">
      <c r="A1182" s="8"/>
      <c r="B1182" s="9"/>
      <c r="C1182" s="9"/>
      <c r="D1182" s="9"/>
      <c r="E1182" s="10">
        <f t="shared" si="136"/>
        <v>0</v>
      </c>
      <c r="F1182" s="12"/>
      <c r="G1182" s="12"/>
      <c r="H1182" s="11"/>
      <c r="I1182" s="9"/>
      <c r="J1182" s="9"/>
      <c r="K1182" s="9">
        <f ca="1">IFERROR(IF(COUNTA(J$56:J1182)=J$54,J1182,FORECAST(D1182,OFFSET(M$56:M$254,MATCH(D1182,L$56:L$254,1)-1,0,2), OFFSET(L$56:L$254,MATCH(D1182,L$56:L$254,1)-1,0,2))),"")</f>
        <v>0</v>
      </c>
      <c r="L1182" s="9" t="str">
        <f t="array" ref="L1182">IFERROR(INDEX(D$56:D$1054,SMALL(IF(ISNUMBER(J$56:J$1054),ROW(D$1:D$999),""),ROW(D1127))),"")</f>
        <v/>
      </c>
      <c r="M1182" s="9" t="str">
        <f t="array" ref="M1182">IFERROR(INDEX(J$56:J$1054,SMALL(IF(ISNUMBER(J$56:J$1054),ROW(J$1:J$999),""),ROW(J1127))),"")</f>
        <v/>
      </c>
      <c r="N1182" s="9"/>
      <c r="O1182" s="9"/>
      <c r="P1182" s="9"/>
      <c r="Q1182" s="9"/>
      <c r="R1182" s="9"/>
      <c r="S1182" s="9"/>
      <c r="T1182" s="87"/>
      <c r="U1182" s="9"/>
      <c r="V1182" s="9"/>
      <c r="W1182" s="9"/>
      <c r="X1182" s="10">
        <f t="shared" si="137"/>
        <v>0</v>
      </c>
      <c r="Y1182" s="12"/>
      <c r="Z1182" s="12"/>
      <c r="AA1182" s="11"/>
      <c r="AB1182" s="9"/>
      <c r="AC1182" s="9"/>
      <c r="AD1182" s="9">
        <f ca="1">IFERROR(IF(COUNTA(AC$56:AC1182)=AC$54,AC1182,FORECAST(W1182,OFFSET(AF$56:AF$254,MATCH(W1182,AE$56:AE$254,1)-1,0,2), OFFSET(AE$56:AE$254,MATCH(W1182,AE$56:AE$254,1)-1,0,2))),"")</f>
        <v>0</v>
      </c>
      <c r="AE1182" s="9" t="str">
        <f t="array" ref="AE1182">IFERROR(INDEX(W$56:W$1054,SMALL(IF(ISNUMBER(AC$56:AC$1054),ROW(W$1:W$999),""),ROW(W1127))),"")</f>
        <v/>
      </c>
      <c r="AF1182" s="9" t="str">
        <f t="array" ref="AF1182">IFERROR(INDEX(AC$56:AC$1054,SMALL(IF(ISNUMBER(AC$56:AC$1054),ROW(AC$1:AC$999),""),ROW(AC1127))),"")</f>
        <v/>
      </c>
      <c r="AG1182" s="9"/>
      <c r="AH1182" s="9"/>
      <c r="AI1182" s="9"/>
      <c r="AJ1182" s="9"/>
      <c r="AK1182" s="9"/>
      <c r="AL1182" s="9"/>
      <c r="AM1182" s="87"/>
      <c r="AN1182" s="9"/>
      <c r="AO1182" s="9"/>
      <c r="AP1182" s="9"/>
      <c r="AQ1182" s="10">
        <f t="shared" si="138"/>
        <v>0</v>
      </c>
      <c r="AR1182" s="12"/>
      <c r="AS1182" s="12"/>
      <c r="AT1182" s="11"/>
      <c r="AU1182" s="9"/>
      <c r="AV1182" s="9"/>
      <c r="AW1182" s="9">
        <f ca="1">IFERROR(IF(COUNTA(AV$56:AV1182)=AV$54,AV1182,FORECAST(AP1182,OFFSET(AY$56:AY$254,MATCH(AP1182,AX$56:AX$254,1)-1,0,2), OFFSET(AX$56:AX$254,MATCH(AP1182,AX$56:AX$254,1)-1,0,2))),"")</f>
        <v>0</v>
      </c>
      <c r="AX1182" s="9" t="str">
        <f t="array" ref="AX1182">IFERROR(INDEX(AP$56:AP$1054,SMALL(IF(ISNUMBER(AV$56:AV$1054),ROW(AP$1:AP$999),""),ROW(AP1127))),"")</f>
        <v/>
      </c>
      <c r="AY1182" s="9" t="str">
        <f t="array" ref="AY1182">IFERROR(INDEX(AV$56:AV$1054,SMALL(IF(ISNUMBER(AV$56:AV$1054),ROW(AV$1:AV$999),""),ROW(AV1127))),"")</f>
        <v/>
      </c>
      <c r="AZ1182" s="9"/>
      <c r="BA1182" s="9"/>
      <c r="BB1182" s="9"/>
      <c r="BC1182" s="9"/>
      <c r="BD1182" s="9"/>
      <c r="BE1182" s="9"/>
      <c r="BF1182" s="87"/>
      <c r="BG1182" s="9"/>
      <c r="BH1182" s="9"/>
      <c r="BI1182" s="9"/>
      <c r="BJ1182" s="10">
        <f t="shared" si="139"/>
        <v>0</v>
      </c>
      <c r="BK1182" s="12"/>
      <c r="BL1182" s="12"/>
      <c r="BM1182" s="11"/>
      <c r="BN1182" s="9"/>
      <c r="BO1182" s="9"/>
      <c r="BP1182" s="9">
        <f ca="1">IFERROR(IF(COUNTA(BO$56:BO1182)=BO$54,BO1182,FORECAST(BI1182,OFFSET(BR$56:BR$254,MATCH(BI1182,BQ$56:BQ$254,1)-1,0,2), OFFSET(BQ$56:BQ$254,MATCH(BI1182,BQ$56:BQ$254,1)-1,0,2))),"")</f>
        <v>0</v>
      </c>
      <c r="BQ1182" s="9" t="str">
        <f t="array" ref="BQ1182">IFERROR(INDEX(BI$56:BI$1054,SMALL(IF(ISNUMBER(BO$56:BO$1054),ROW(BI$1:BI$999),""),ROW(BI1127))),"")</f>
        <v/>
      </c>
      <c r="BR1182" s="9" t="str">
        <f t="array" ref="BR1182">IFERROR(INDEX(BO$56:BO$1054,SMALL(IF(ISNUMBER(BO$56:BO$1054),ROW(BO$1:BO$999),""),ROW(BO1127))),"")</f>
        <v/>
      </c>
      <c r="BS1182" s="9"/>
      <c r="BT1182" s="9"/>
      <c r="BU1182" s="9"/>
      <c r="BV1182" s="9"/>
      <c r="BW1182" s="9"/>
      <c r="BX1182" s="9"/>
      <c r="BY1182" s="87"/>
      <c r="BZ1182" s="9"/>
      <c r="CA1182" s="9"/>
      <c r="CB1182" s="9"/>
      <c r="CC1182" s="10">
        <f t="shared" si="140"/>
        <v>0</v>
      </c>
      <c r="CD1182" s="12"/>
      <c r="CE1182" s="12"/>
      <c r="CF1182" s="11"/>
      <c r="CG1182" s="9"/>
      <c r="CH1182" s="9"/>
      <c r="CI1182" s="9">
        <f ca="1">IFERROR(IF(COUNTA(CH$56:CH1182)=CH$54,CH1182,FORECAST(CB1182,OFFSET(CK$56:CK$254,MATCH(CB1182,CJ$56:CJ$254,1)-1,0,2), OFFSET(CJ$56:CJ$254,MATCH(CB1182,CJ$56:CJ$254,1)-1,0,2))),"")</f>
        <v>0</v>
      </c>
      <c r="CJ1182" s="9" t="str">
        <f t="array" ref="CJ1182">IFERROR(INDEX(CB$56:CB$1054,SMALL(IF(ISNUMBER(CH$56:CH$1054),ROW(CB$1:CB$999),""),ROW(CB1127))),"")</f>
        <v/>
      </c>
      <c r="CK1182" s="9" t="str">
        <f t="array" ref="CK1182">IFERROR(INDEX(CH$56:CH$1054,SMALL(IF(ISNUMBER(CH$56:CH$1054),ROW(CH$1:CH$999),""),ROW(CH1127))),"")</f>
        <v/>
      </c>
      <c r="CL1182" s="9"/>
      <c r="CM1182" s="9"/>
      <c r="CN1182" s="9"/>
      <c r="CO1182" s="9"/>
      <c r="CP1182" s="9"/>
      <c r="CQ1182" s="9"/>
      <c r="CR1182" s="87"/>
      <c r="CS1182" s="9"/>
      <c r="CT1182" s="9"/>
      <c r="CU1182" s="9"/>
      <c r="CV1182" s="10">
        <f t="shared" si="141"/>
        <v>0</v>
      </c>
      <c r="CW1182" s="12"/>
      <c r="CX1182" s="12"/>
      <c r="CY1182" s="11"/>
      <c r="CZ1182" s="9"/>
      <c r="DA1182" s="9"/>
      <c r="DB1182" s="9">
        <f ca="1">IFERROR(IF(COUNTA(DA$56:DA1182)=DA$54,DA1182,FORECAST(CU1182,OFFSET(DD$56:DD$254,MATCH(CU1182,DC$56:DC$254,1)-1,0,2), OFFSET(DC$56:DC$254,MATCH(CU1182,DC$56:DC$254,1)-1,0,2))),"")</f>
        <v>0</v>
      </c>
      <c r="DC1182" s="9" t="str">
        <f t="array" ref="DC1182">IFERROR(INDEX(CU$56:CU$1054,SMALL(IF(ISNUMBER(DA$56:DA$1054),ROW(CU$1:CU$999),""),ROW(CU1127))),"")</f>
        <v/>
      </c>
      <c r="DD1182" s="9" t="str">
        <f t="array" ref="DD1182">IFERROR(INDEX(DA$56:DA$1054,SMALL(IF(ISNUMBER(DA$56:DA$1054),ROW(DA$1:DA$999),""),ROW(DA1127))),"")</f>
        <v/>
      </c>
      <c r="DE1182" s="9"/>
      <c r="DF1182" s="9"/>
      <c r="DG1182" s="9"/>
      <c r="DH1182" s="9"/>
      <c r="DI1182" s="9"/>
      <c r="DJ1182" s="9"/>
      <c r="DK1182" s="87"/>
      <c r="DL1182" s="9"/>
      <c r="DM1182" s="9"/>
      <c r="DN1182" s="9"/>
      <c r="DO1182" s="10">
        <f t="shared" si="142"/>
        <v>0</v>
      </c>
      <c r="DP1182" s="12"/>
      <c r="DQ1182" s="12"/>
      <c r="DR1182" s="11"/>
      <c r="DS1182" s="9"/>
      <c r="DT1182" s="9"/>
      <c r="DU1182" s="9">
        <f ca="1">IFERROR(IF(COUNTA(DT$56:DT1182)=DT$54,DT1182,FORECAST(DN1182,OFFSET(DW$56:DW$254,MATCH(DN1182,DV$56:DV$254,1)-1,0,2), OFFSET(DV$56:DV$254,MATCH(DN1182,DV$56:DV$254,1)-1,0,2))),"")</f>
        <v>0</v>
      </c>
      <c r="DV1182" s="9" t="str">
        <f t="array" ref="DV1182">IFERROR(INDEX(DN$56:DN$1054,SMALL(IF(ISNUMBER(DT$56:DT$1054),ROW(DN$1:DN$999),""),ROW(DN1127))),"")</f>
        <v/>
      </c>
      <c r="DW1182" s="9" t="str">
        <f t="array" ref="DW1182">IFERROR(INDEX(DT$56:DT$1054,SMALL(IF(ISNUMBER(DT$56:DT$1054),ROW(DT$1:DT$999),""),ROW(DT1127))),"")</f>
        <v/>
      </c>
      <c r="DX1182" s="9"/>
      <c r="DY1182" s="9"/>
      <c r="DZ1182" s="9"/>
      <c r="EA1182" s="9"/>
      <c r="EB1182" s="9"/>
      <c r="EC1182" s="9"/>
      <c r="ED1182" s="87"/>
      <c r="EE1182" s="9"/>
      <c r="EF1182" s="9"/>
      <c r="EG1182" s="9"/>
      <c r="EH1182" s="10">
        <f t="shared" si="143"/>
        <v>0</v>
      </c>
      <c r="EI1182" s="12"/>
      <c r="EJ1182" s="12"/>
      <c r="EK1182" s="11"/>
      <c r="EL1182" s="9"/>
      <c r="EM1182" s="9"/>
      <c r="EN1182" s="9">
        <f ca="1">IFERROR(IF(COUNTA(EM$56:EM1182)=EM$54,EM1182,FORECAST(EG1182,OFFSET(EP$56:EP$254,MATCH(EG1182,EO$56:EO$254,1)-1,0,2), OFFSET(EO$56:EO$254,MATCH(EG1182,EO$56:EO$254,1)-1,0,2))),"")</f>
        <v>0</v>
      </c>
      <c r="EO1182" s="9" t="str">
        <f t="array" ref="EO1182">IFERROR(INDEX(EG$56:EG$1054,SMALL(IF(ISNUMBER(EM$56:EM$1054),ROW(EG$1:EG$999),""),ROW(EG1127))),"")</f>
        <v/>
      </c>
      <c r="EP1182" s="9" t="str">
        <f t="array" ref="EP1182">IFERROR(INDEX(EM$56:EM$1054,SMALL(IF(ISNUMBER(EM$56:EM$1054),ROW(EM$1:EM$999),""),ROW(EM1127))),"")</f>
        <v/>
      </c>
      <c r="EQ1182" s="9"/>
      <c r="ER1182" s="9"/>
      <c r="ES1182" s="9"/>
      <c r="ET1182" s="9"/>
      <c r="EU1182" s="9"/>
      <c r="EV1182" s="9"/>
    </row>
    <row r="1183" spans="1:152" x14ac:dyDescent="0.25">
      <c r="A1183" s="8"/>
      <c r="B1183" s="9"/>
      <c r="C1183" s="9"/>
      <c r="D1183" s="9"/>
      <c r="E1183" s="10">
        <f t="shared" si="136"/>
        <v>0</v>
      </c>
      <c r="F1183" s="12"/>
      <c r="G1183" s="12"/>
      <c r="H1183" s="11"/>
      <c r="I1183" s="9"/>
      <c r="J1183" s="9"/>
      <c r="K1183" s="9">
        <f ca="1">IFERROR(IF(COUNTA(J$56:J1183)=J$54,J1183,FORECAST(D1183,OFFSET(M$56:M$254,MATCH(D1183,L$56:L$254,1)-1,0,2), OFFSET(L$56:L$254,MATCH(D1183,L$56:L$254,1)-1,0,2))),"")</f>
        <v>0</v>
      </c>
      <c r="L1183" s="9" t="str">
        <f t="array" ref="L1183">IFERROR(INDEX(D$56:D$1054,SMALL(IF(ISNUMBER(J$56:J$1054),ROW(D$1:D$999),""),ROW(D1128))),"")</f>
        <v/>
      </c>
      <c r="M1183" s="9" t="str">
        <f t="array" ref="M1183">IFERROR(INDEX(J$56:J$1054,SMALL(IF(ISNUMBER(J$56:J$1054),ROW(J$1:J$999),""),ROW(J1128))),"")</f>
        <v/>
      </c>
      <c r="N1183" s="9"/>
      <c r="O1183" s="9"/>
      <c r="P1183" s="9"/>
      <c r="Q1183" s="9"/>
      <c r="R1183" s="9"/>
      <c r="S1183" s="9"/>
      <c r="T1183" s="87"/>
      <c r="U1183" s="9"/>
      <c r="V1183" s="9"/>
      <c r="W1183" s="9"/>
      <c r="X1183" s="10">
        <f t="shared" si="137"/>
        <v>0</v>
      </c>
      <c r="Y1183" s="12"/>
      <c r="Z1183" s="12"/>
      <c r="AA1183" s="11"/>
      <c r="AB1183" s="9"/>
      <c r="AC1183" s="9"/>
      <c r="AD1183" s="9">
        <f ca="1">IFERROR(IF(COUNTA(AC$56:AC1183)=AC$54,AC1183,FORECAST(W1183,OFFSET(AF$56:AF$254,MATCH(W1183,AE$56:AE$254,1)-1,0,2), OFFSET(AE$56:AE$254,MATCH(W1183,AE$56:AE$254,1)-1,0,2))),"")</f>
        <v>0</v>
      </c>
      <c r="AE1183" s="9" t="str">
        <f t="array" ref="AE1183">IFERROR(INDEX(W$56:W$1054,SMALL(IF(ISNUMBER(AC$56:AC$1054),ROW(W$1:W$999),""),ROW(W1128))),"")</f>
        <v/>
      </c>
      <c r="AF1183" s="9" t="str">
        <f t="array" ref="AF1183">IFERROR(INDEX(AC$56:AC$1054,SMALL(IF(ISNUMBER(AC$56:AC$1054),ROW(AC$1:AC$999),""),ROW(AC1128))),"")</f>
        <v/>
      </c>
      <c r="AG1183" s="9"/>
      <c r="AH1183" s="9"/>
      <c r="AI1183" s="9"/>
      <c r="AJ1183" s="9"/>
      <c r="AK1183" s="9"/>
      <c r="AL1183" s="9"/>
      <c r="AM1183" s="87"/>
      <c r="AN1183" s="9"/>
      <c r="AO1183" s="9"/>
      <c r="AP1183" s="9"/>
      <c r="AQ1183" s="10">
        <f t="shared" si="138"/>
        <v>0</v>
      </c>
      <c r="AR1183" s="12"/>
      <c r="AS1183" s="12"/>
      <c r="AT1183" s="11"/>
      <c r="AU1183" s="9"/>
      <c r="AV1183" s="9"/>
      <c r="AW1183" s="9">
        <f ca="1">IFERROR(IF(COUNTA(AV$56:AV1183)=AV$54,AV1183,FORECAST(AP1183,OFFSET(AY$56:AY$254,MATCH(AP1183,AX$56:AX$254,1)-1,0,2), OFFSET(AX$56:AX$254,MATCH(AP1183,AX$56:AX$254,1)-1,0,2))),"")</f>
        <v>0</v>
      </c>
      <c r="AX1183" s="9" t="str">
        <f t="array" ref="AX1183">IFERROR(INDEX(AP$56:AP$1054,SMALL(IF(ISNUMBER(AV$56:AV$1054),ROW(AP$1:AP$999),""),ROW(AP1128))),"")</f>
        <v/>
      </c>
      <c r="AY1183" s="9" t="str">
        <f t="array" ref="AY1183">IFERROR(INDEX(AV$56:AV$1054,SMALL(IF(ISNUMBER(AV$56:AV$1054),ROW(AV$1:AV$999),""),ROW(AV1128))),"")</f>
        <v/>
      </c>
      <c r="AZ1183" s="9"/>
      <c r="BA1183" s="9"/>
      <c r="BB1183" s="9"/>
      <c r="BC1183" s="9"/>
      <c r="BD1183" s="9"/>
      <c r="BE1183" s="9"/>
      <c r="BF1183" s="87"/>
      <c r="BG1183" s="9"/>
      <c r="BH1183" s="9"/>
      <c r="BI1183" s="9"/>
      <c r="BJ1183" s="10">
        <f t="shared" si="139"/>
        <v>0</v>
      </c>
      <c r="BK1183" s="12"/>
      <c r="BL1183" s="12"/>
      <c r="BM1183" s="11"/>
      <c r="BN1183" s="9"/>
      <c r="BO1183" s="9"/>
      <c r="BP1183" s="9">
        <f ca="1">IFERROR(IF(COUNTA(BO$56:BO1183)=BO$54,BO1183,FORECAST(BI1183,OFFSET(BR$56:BR$254,MATCH(BI1183,BQ$56:BQ$254,1)-1,0,2), OFFSET(BQ$56:BQ$254,MATCH(BI1183,BQ$56:BQ$254,1)-1,0,2))),"")</f>
        <v>0</v>
      </c>
      <c r="BQ1183" s="9" t="str">
        <f t="array" ref="BQ1183">IFERROR(INDEX(BI$56:BI$1054,SMALL(IF(ISNUMBER(BO$56:BO$1054),ROW(BI$1:BI$999),""),ROW(BI1128))),"")</f>
        <v/>
      </c>
      <c r="BR1183" s="9" t="str">
        <f t="array" ref="BR1183">IFERROR(INDEX(BO$56:BO$1054,SMALL(IF(ISNUMBER(BO$56:BO$1054),ROW(BO$1:BO$999),""),ROW(BO1128))),"")</f>
        <v/>
      </c>
      <c r="BS1183" s="9"/>
      <c r="BT1183" s="9"/>
      <c r="BU1183" s="9"/>
      <c r="BV1183" s="9"/>
      <c r="BW1183" s="9"/>
      <c r="BX1183" s="9"/>
      <c r="BY1183" s="87"/>
      <c r="BZ1183" s="9"/>
      <c r="CA1183" s="9"/>
      <c r="CB1183" s="9"/>
      <c r="CC1183" s="10">
        <f t="shared" si="140"/>
        <v>0</v>
      </c>
      <c r="CD1183" s="12"/>
      <c r="CE1183" s="12"/>
      <c r="CF1183" s="11"/>
      <c r="CG1183" s="9"/>
      <c r="CH1183" s="9"/>
      <c r="CI1183" s="9">
        <f ca="1">IFERROR(IF(COUNTA(CH$56:CH1183)=CH$54,CH1183,FORECAST(CB1183,OFFSET(CK$56:CK$254,MATCH(CB1183,CJ$56:CJ$254,1)-1,0,2), OFFSET(CJ$56:CJ$254,MATCH(CB1183,CJ$56:CJ$254,1)-1,0,2))),"")</f>
        <v>0</v>
      </c>
      <c r="CJ1183" s="9" t="str">
        <f t="array" ref="CJ1183">IFERROR(INDEX(CB$56:CB$1054,SMALL(IF(ISNUMBER(CH$56:CH$1054),ROW(CB$1:CB$999),""),ROW(CB1128))),"")</f>
        <v/>
      </c>
      <c r="CK1183" s="9" t="str">
        <f t="array" ref="CK1183">IFERROR(INDEX(CH$56:CH$1054,SMALL(IF(ISNUMBER(CH$56:CH$1054),ROW(CH$1:CH$999),""),ROW(CH1128))),"")</f>
        <v/>
      </c>
      <c r="CL1183" s="9"/>
      <c r="CM1183" s="9"/>
      <c r="CN1183" s="9"/>
      <c r="CO1183" s="9"/>
      <c r="CP1183" s="9"/>
      <c r="CQ1183" s="9"/>
      <c r="CR1183" s="87"/>
      <c r="CS1183" s="9"/>
      <c r="CT1183" s="9"/>
      <c r="CU1183" s="9"/>
      <c r="CV1183" s="10">
        <f t="shared" si="141"/>
        <v>0</v>
      </c>
      <c r="CW1183" s="12"/>
      <c r="CX1183" s="12"/>
      <c r="CY1183" s="11"/>
      <c r="CZ1183" s="9"/>
      <c r="DA1183" s="9"/>
      <c r="DB1183" s="9">
        <f ca="1">IFERROR(IF(COUNTA(DA$56:DA1183)=DA$54,DA1183,FORECAST(CU1183,OFFSET(DD$56:DD$254,MATCH(CU1183,DC$56:DC$254,1)-1,0,2), OFFSET(DC$56:DC$254,MATCH(CU1183,DC$56:DC$254,1)-1,0,2))),"")</f>
        <v>0</v>
      </c>
      <c r="DC1183" s="9" t="str">
        <f t="array" ref="DC1183">IFERROR(INDEX(CU$56:CU$1054,SMALL(IF(ISNUMBER(DA$56:DA$1054),ROW(CU$1:CU$999),""),ROW(CU1128))),"")</f>
        <v/>
      </c>
      <c r="DD1183" s="9" t="str">
        <f t="array" ref="DD1183">IFERROR(INDEX(DA$56:DA$1054,SMALL(IF(ISNUMBER(DA$56:DA$1054),ROW(DA$1:DA$999),""),ROW(DA1128))),"")</f>
        <v/>
      </c>
      <c r="DE1183" s="9"/>
      <c r="DF1183" s="9"/>
      <c r="DG1183" s="9"/>
      <c r="DH1183" s="9"/>
      <c r="DI1183" s="9"/>
      <c r="DJ1183" s="9"/>
      <c r="DK1183" s="87"/>
      <c r="DL1183" s="9"/>
      <c r="DM1183" s="9"/>
      <c r="DN1183" s="9"/>
      <c r="DO1183" s="10">
        <f t="shared" si="142"/>
        <v>0</v>
      </c>
      <c r="DP1183" s="12"/>
      <c r="DQ1183" s="12"/>
      <c r="DR1183" s="11"/>
      <c r="DS1183" s="9"/>
      <c r="DT1183" s="9"/>
      <c r="DU1183" s="9">
        <f ca="1">IFERROR(IF(COUNTA(DT$56:DT1183)=DT$54,DT1183,FORECAST(DN1183,OFFSET(DW$56:DW$254,MATCH(DN1183,DV$56:DV$254,1)-1,0,2), OFFSET(DV$56:DV$254,MATCH(DN1183,DV$56:DV$254,1)-1,0,2))),"")</f>
        <v>0</v>
      </c>
      <c r="DV1183" s="9" t="str">
        <f t="array" ref="DV1183">IFERROR(INDEX(DN$56:DN$1054,SMALL(IF(ISNUMBER(DT$56:DT$1054),ROW(DN$1:DN$999),""),ROW(DN1128))),"")</f>
        <v/>
      </c>
      <c r="DW1183" s="9" t="str">
        <f t="array" ref="DW1183">IFERROR(INDEX(DT$56:DT$1054,SMALL(IF(ISNUMBER(DT$56:DT$1054),ROW(DT$1:DT$999),""),ROW(DT1128))),"")</f>
        <v/>
      </c>
      <c r="DX1183" s="9"/>
      <c r="DY1183" s="9"/>
      <c r="DZ1183" s="9"/>
      <c r="EA1183" s="9"/>
      <c r="EB1183" s="9"/>
      <c r="EC1183" s="9"/>
      <c r="ED1183" s="87"/>
      <c r="EE1183" s="9"/>
      <c r="EF1183" s="9"/>
      <c r="EG1183" s="9"/>
      <c r="EH1183" s="10">
        <f t="shared" si="143"/>
        <v>0</v>
      </c>
      <c r="EI1183" s="12"/>
      <c r="EJ1183" s="12"/>
      <c r="EK1183" s="11"/>
      <c r="EL1183" s="9"/>
      <c r="EM1183" s="9"/>
      <c r="EN1183" s="9">
        <f ca="1">IFERROR(IF(COUNTA(EM$56:EM1183)=EM$54,EM1183,FORECAST(EG1183,OFFSET(EP$56:EP$254,MATCH(EG1183,EO$56:EO$254,1)-1,0,2), OFFSET(EO$56:EO$254,MATCH(EG1183,EO$56:EO$254,1)-1,0,2))),"")</f>
        <v>0</v>
      </c>
      <c r="EO1183" s="9" t="str">
        <f t="array" ref="EO1183">IFERROR(INDEX(EG$56:EG$1054,SMALL(IF(ISNUMBER(EM$56:EM$1054),ROW(EG$1:EG$999),""),ROW(EG1128))),"")</f>
        <v/>
      </c>
      <c r="EP1183" s="9" t="str">
        <f t="array" ref="EP1183">IFERROR(INDEX(EM$56:EM$1054,SMALL(IF(ISNUMBER(EM$56:EM$1054),ROW(EM$1:EM$999),""),ROW(EM1128))),"")</f>
        <v/>
      </c>
      <c r="EQ1183" s="9"/>
      <c r="ER1183" s="9"/>
      <c r="ES1183" s="9"/>
      <c r="ET1183" s="9"/>
      <c r="EU1183" s="9"/>
      <c r="EV1183" s="9"/>
    </row>
    <row r="1184" spans="1:152" x14ac:dyDescent="0.25">
      <c r="A1184" s="8"/>
      <c r="B1184" s="9"/>
      <c r="C1184" s="9"/>
      <c r="D1184" s="9"/>
      <c r="E1184" s="10">
        <f t="shared" si="136"/>
        <v>0</v>
      </c>
      <c r="F1184" s="12"/>
      <c r="G1184" s="12"/>
      <c r="H1184" s="11"/>
      <c r="I1184" s="9"/>
      <c r="J1184" s="9"/>
      <c r="K1184" s="9">
        <f ca="1">IFERROR(IF(COUNTA(J$56:J1184)=J$54,J1184,FORECAST(D1184,OFFSET(M$56:M$254,MATCH(D1184,L$56:L$254,1)-1,0,2), OFFSET(L$56:L$254,MATCH(D1184,L$56:L$254,1)-1,0,2))),"")</f>
        <v>0</v>
      </c>
      <c r="L1184" s="9" t="str">
        <f t="array" ref="L1184">IFERROR(INDEX(D$56:D$1054,SMALL(IF(ISNUMBER(J$56:J$1054),ROW(D$1:D$999),""),ROW(D1129))),"")</f>
        <v/>
      </c>
      <c r="M1184" s="9" t="str">
        <f t="array" ref="M1184">IFERROR(INDEX(J$56:J$1054,SMALL(IF(ISNUMBER(J$56:J$1054),ROW(J$1:J$999),""),ROW(J1129))),"")</f>
        <v/>
      </c>
      <c r="N1184" s="9"/>
      <c r="O1184" s="9"/>
      <c r="P1184" s="9"/>
      <c r="Q1184" s="9"/>
      <c r="R1184" s="9"/>
      <c r="S1184" s="9"/>
      <c r="T1184" s="87"/>
      <c r="U1184" s="9"/>
      <c r="V1184" s="9"/>
      <c r="W1184" s="9"/>
      <c r="X1184" s="10">
        <f t="shared" si="137"/>
        <v>0</v>
      </c>
      <c r="Y1184" s="12"/>
      <c r="Z1184" s="12"/>
      <c r="AA1184" s="11"/>
      <c r="AB1184" s="9"/>
      <c r="AC1184" s="9"/>
      <c r="AD1184" s="9">
        <f ca="1">IFERROR(IF(COUNTA(AC$56:AC1184)=AC$54,AC1184,FORECAST(W1184,OFFSET(AF$56:AF$254,MATCH(W1184,AE$56:AE$254,1)-1,0,2), OFFSET(AE$56:AE$254,MATCH(W1184,AE$56:AE$254,1)-1,0,2))),"")</f>
        <v>0</v>
      </c>
      <c r="AE1184" s="9" t="str">
        <f t="array" ref="AE1184">IFERROR(INDEX(W$56:W$1054,SMALL(IF(ISNUMBER(AC$56:AC$1054),ROW(W$1:W$999),""),ROW(W1129))),"")</f>
        <v/>
      </c>
      <c r="AF1184" s="9" t="str">
        <f t="array" ref="AF1184">IFERROR(INDEX(AC$56:AC$1054,SMALL(IF(ISNUMBER(AC$56:AC$1054),ROW(AC$1:AC$999),""),ROW(AC1129))),"")</f>
        <v/>
      </c>
      <c r="AG1184" s="9"/>
      <c r="AH1184" s="9"/>
      <c r="AI1184" s="9"/>
      <c r="AJ1184" s="9"/>
      <c r="AK1184" s="9"/>
      <c r="AL1184" s="9"/>
      <c r="AM1184" s="87"/>
      <c r="AN1184" s="9"/>
      <c r="AO1184" s="9"/>
      <c r="AP1184" s="9"/>
      <c r="AQ1184" s="10">
        <f t="shared" si="138"/>
        <v>0</v>
      </c>
      <c r="AR1184" s="12"/>
      <c r="AS1184" s="12"/>
      <c r="AT1184" s="11"/>
      <c r="AU1184" s="9"/>
      <c r="AV1184" s="9"/>
      <c r="AW1184" s="9">
        <f ca="1">IFERROR(IF(COUNTA(AV$56:AV1184)=AV$54,AV1184,FORECAST(AP1184,OFFSET(AY$56:AY$254,MATCH(AP1184,AX$56:AX$254,1)-1,0,2), OFFSET(AX$56:AX$254,MATCH(AP1184,AX$56:AX$254,1)-1,0,2))),"")</f>
        <v>0</v>
      </c>
      <c r="AX1184" s="9" t="str">
        <f t="array" ref="AX1184">IFERROR(INDEX(AP$56:AP$1054,SMALL(IF(ISNUMBER(AV$56:AV$1054),ROW(AP$1:AP$999),""),ROW(AP1129))),"")</f>
        <v/>
      </c>
      <c r="AY1184" s="9" t="str">
        <f t="array" ref="AY1184">IFERROR(INDEX(AV$56:AV$1054,SMALL(IF(ISNUMBER(AV$56:AV$1054),ROW(AV$1:AV$999),""),ROW(AV1129))),"")</f>
        <v/>
      </c>
      <c r="AZ1184" s="9"/>
      <c r="BA1184" s="9"/>
      <c r="BB1184" s="9"/>
      <c r="BC1184" s="9"/>
      <c r="BD1184" s="9"/>
      <c r="BE1184" s="9"/>
      <c r="BF1184" s="87"/>
      <c r="BG1184" s="9"/>
      <c r="BH1184" s="9"/>
      <c r="BI1184" s="9"/>
      <c r="BJ1184" s="10">
        <f t="shared" si="139"/>
        <v>0</v>
      </c>
      <c r="BK1184" s="12"/>
      <c r="BL1184" s="12"/>
      <c r="BM1184" s="11"/>
      <c r="BN1184" s="9"/>
      <c r="BO1184" s="9"/>
      <c r="BP1184" s="9">
        <f ca="1">IFERROR(IF(COUNTA(BO$56:BO1184)=BO$54,BO1184,FORECAST(BI1184,OFFSET(BR$56:BR$254,MATCH(BI1184,BQ$56:BQ$254,1)-1,0,2), OFFSET(BQ$56:BQ$254,MATCH(BI1184,BQ$56:BQ$254,1)-1,0,2))),"")</f>
        <v>0</v>
      </c>
      <c r="BQ1184" s="9" t="str">
        <f t="array" ref="BQ1184">IFERROR(INDEX(BI$56:BI$1054,SMALL(IF(ISNUMBER(BO$56:BO$1054),ROW(BI$1:BI$999),""),ROW(BI1129))),"")</f>
        <v/>
      </c>
      <c r="BR1184" s="9" t="str">
        <f t="array" ref="BR1184">IFERROR(INDEX(BO$56:BO$1054,SMALL(IF(ISNUMBER(BO$56:BO$1054),ROW(BO$1:BO$999),""),ROW(BO1129))),"")</f>
        <v/>
      </c>
      <c r="BS1184" s="9"/>
      <c r="BT1184" s="9"/>
      <c r="BU1184" s="9"/>
      <c r="BV1184" s="9"/>
      <c r="BW1184" s="9"/>
      <c r="BX1184" s="9"/>
      <c r="BY1184" s="87"/>
      <c r="BZ1184" s="9"/>
      <c r="CA1184" s="9"/>
      <c r="CB1184" s="9"/>
      <c r="CC1184" s="10">
        <f t="shared" si="140"/>
        <v>0</v>
      </c>
      <c r="CD1184" s="12"/>
      <c r="CE1184" s="12"/>
      <c r="CF1184" s="11"/>
      <c r="CG1184" s="9"/>
      <c r="CH1184" s="9"/>
      <c r="CI1184" s="9">
        <f ca="1">IFERROR(IF(COUNTA(CH$56:CH1184)=CH$54,CH1184,FORECAST(CB1184,OFFSET(CK$56:CK$254,MATCH(CB1184,CJ$56:CJ$254,1)-1,0,2), OFFSET(CJ$56:CJ$254,MATCH(CB1184,CJ$56:CJ$254,1)-1,0,2))),"")</f>
        <v>0</v>
      </c>
      <c r="CJ1184" s="9" t="str">
        <f t="array" ref="CJ1184">IFERROR(INDEX(CB$56:CB$1054,SMALL(IF(ISNUMBER(CH$56:CH$1054),ROW(CB$1:CB$999),""),ROW(CB1129))),"")</f>
        <v/>
      </c>
      <c r="CK1184" s="9" t="str">
        <f t="array" ref="CK1184">IFERROR(INDEX(CH$56:CH$1054,SMALL(IF(ISNUMBER(CH$56:CH$1054),ROW(CH$1:CH$999),""),ROW(CH1129))),"")</f>
        <v/>
      </c>
      <c r="CL1184" s="9"/>
      <c r="CM1184" s="9"/>
      <c r="CN1184" s="9"/>
      <c r="CO1184" s="9"/>
      <c r="CP1184" s="9"/>
      <c r="CQ1184" s="9"/>
      <c r="CR1184" s="87"/>
      <c r="CS1184" s="9"/>
      <c r="CT1184" s="9"/>
      <c r="CU1184" s="9"/>
      <c r="CV1184" s="10">
        <f t="shared" si="141"/>
        <v>0</v>
      </c>
      <c r="CW1184" s="12"/>
      <c r="CX1184" s="12"/>
      <c r="CY1184" s="11"/>
      <c r="CZ1184" s="9"/>
      <c r="DA1184" s="9"/>
      <c r="DB1184" s="9">
        <f ca="1">IFERROR(IF(COUNTA(DA$56:DA1184)=DA$54,DA1184,FORECAST(CU1184,OFFSET(DD$56:DD$254,MATCH(CU1184,DC$56:DC$254,1)-1,0,2), OFFSET(DC$56:DC$254,MATCH(CU1184,DC$56:DC$254,1)-1,0,2))),"")</f>
        <v>0</v>
      </c>
      <c r="DC1184" s="9" t="str">
        <f t="array" ref="DC1184">IFERROR(INDEX(CU$56:CU$1054,SMALL(IF(ISNUMBER(DA$56:DA$1054),ROW(CU$1:CU$999),""),ROW(CU1129))),"")</f>
        <v/>
      </c>
      <c r="DD1184" s="9" t="str">
        <f t="array" ref="DD1184">IFERROR(INDEX(DA$56:DA$1054,SMALL(IF(ISNUMBER(DA$56:DA$1054),ROW(DA$1:DA$999),""),ROW(DA1129))),"")</f>
        <v/>
      </c>
      <c r="DE1184" s="9"/>
      <c r="DF1184" s="9"/>
      <c r="DG1184" s="9"/>
      <c r="DH1184" s="9"/>
      <c r="DI1184" s="9"/>
      <c r="DJ1184" s="9"/>
      <c r="DK1184" s="87"/>
      <c r="DL1184" s="9"/>
      <c r="DM1184" s="9"/>
      <c r="DN1184" s="9"/>
      <c r="DO1184" s="10">
        <f t="shared" si="142"/>
        <v>0</v>
      </c>
      <c r="DP1184" s="12"/>
      <c r="DQ1184" s="12"/>
      <c r="DR1184" s="11"/>
      <c r="DS1184" s="9"/>
      <c r="DT1184" s="9"/>
      <c r="DU1184" s="9">
        <f ca="1">IFERROR(IF(COUNTA(DT$56:DT1184)=DT$54,DT1184,FORECAST(DN1184,OFFSET(DW$56:DW$254,MATCH(DN1184,DV$56:DV$254,1)-1,0,2), OFFSET(DV$56:DV$254,MATCH(DN1184,DV$56:DV$254,1)-1,0,2))),"")</f>
        <v>0</v>
      </c>
      <c r="DV1184" s="9" t="str">
        <f t="array" ref="DV1184">IFERROR(INDEX(DN$56:DN$1054,SMALL(IF(ISNUMBER(DT$56:DT$1054),ROW(DN$1:DN$999),""),ROW(DN1129))),"")</f>
        <v/>
      </c>
      <c r="DW1184" s="9" t="str">
        <f t="array" ref="DW1184">IFERROR(INDEX(DT$56:DT$1054,SMALL(IF(ISNUMBER(DT$56:DT$1054),ROW(DT$1:DT$999),""),ROW(DT1129))),"")</f>
        <v/>
      </c>
      <c r="DX1184" s="9"/>
      <c r="DY1184" s="9"/>
      <c r="DZ1184" s="9"/>
      <c r="EA1184" s="9"/>
      <c r="EB1184" s="9"/>
      <c r="EC1184" s="9"/>
      <c r="ED1184" s="87"/>
      <c r="EE1184" s="9"/>
      <c r="EF1184" s="9"/>
      <c r="EG1184" s="9"/>
      <c r="EH1184" s="10">
        <f t="shared" si="143"/>
        <v>0</v>
      </c>
      <c r="EI1184" s="12"/>
      <c r="EJ1184" s="12"/>
      <c r="EK1184" s="11"/>
      <c r="EL1184" s="9"/>
      <c r="EM1184" s="9"/>
      <c r="EN1184" s="9">
        <f ca="1">IFERROR(IF(COUNTA(EM$56:EM1184)=EM$54,EM1184,FORECAST(EG1184,OFFSET(EP$56:EP$254,MATCH(EG1184,EO$56:EO$254,1)-1,0,2), OFFSET(EO$56:EO$254,MATCH(EG1184,EO$56:EO$254,1)-1,0,2))),"")</f>
        <v>0</v>
      </c>
      <c r="EO1184" s="9" t="str">
        <f t="array" ref="EO1184">IFERROR(INDEX(EG$56:EG$1054,SMALL(IF(ISNUMBER(EM$56:EM$1054),ROW(EG$1:EG$999),""),ROW(EG1129))),"")</f>
        <v/>
      </c>
      <c r="EP1184" s="9" t="str">
        <f t="array" ref="EP1184">IFERROR(INDEX(EM$56:EM$1054,SMALL(IF(ISNUMBER(EM$56:EM$1054),ROW(EM$1:EM$999),""),ROW(EM1129))),"")</f>
        <v/>
      </c>
      <c r="EQ1184" s="9"/>
      <c r="ER1184" s="9"/>
      <c r="ES1184" s="9"/>
      <c r="ET1184" s="9"/>
      <c r="EU1184" s="9"/>
      <c r="EV1184" s="9"/>
    </row>
    <row r="1185" spans="1:152" x14ac:dyDescent="0.25">
      <c r="A1185" s="8"/>
      <c r="B1185" s="9"/>
      <c r="C1185" s="9"/>
      <c r="D1185" s="9"/>
      <c r="E1185" s="10">
        <f t="shared" si="136"/>
        <v>0</v>
      </c>
      <c r="F1185" s="12"/>
      <c r="G1185" s="12"/>
      <c r="H1185" s="11"/>
      <c r="I1185" s="9"/>
      <c r="J1185" s="9"/>
      <c r="K1185" s="9">
        <f ca="1">IFERROR(IF(COUNTA(J$56:J1185)=J$54,J1185,FORECAST(D1185,OFFSET(M$56:M$254,MATCH(D1185,L$56:L$254,1)-1,0,2), OFFSET(L$56:L$254,MATCH(D1185,L$56:L$254,1)-1,0,2))),"")</f>
        <v>0</v>
      </c>
      <c r="L1185" s="9" t="str">
        <f t="array" ref="L1185">IFERROR(INDEX(D$56:D$1054,SMALL(IF(ISNUMBER(J$56:J$1054),ROW(D$1:D$999),""),ROW(D1130))),"")</f>
        <v/>
      </c>
      <c r="M1185" s="9" t="str">
        <f t="array" ref="M1185">IFERROR(INDEX(J$56:J$1054,SMALL(IF(ISNUMBER(J$56:J$1054),ROW(J$1:J$999),""),ROW(J1130))),"")</f>
        <v/>
      </c>
      <c r="N1185" s="9"/>
      <c r="O1185" s="9"/>
      <c r="P1185" s="9"/>
      <c r="Q1185" s="9"/>
      <c r="R1185" s="9"/>
      <c r="S1185" s="9"/>
      <c r="T1185" s="87"/>
      <c r="U1185" s="9"/>
      <c r="V1185" s="9"/>
      <c r="W1185" s="9"/>
      <c r="X1185" s="10">
        <f t="shared" si="137"/>
        <v>0</v>
      </c>
      <c r="Y1185" s="12"/>
      <c r="Z1185" s="12"/>
      <c r="AA1185" s="11"/>
      <c r="AB1185" s="9"/>
      <c r="AC1185" s="9"/>
      <c r="AD1185" s="9">
        <f ca="1">IFERROR(IF(COUNTA(AC$56:AC1185)=AC$54,AC1185,FORECAST(W1185,OFFSET(AF$56:AF$254,MATCH(W1185,AE$56:AE$254,1)-1,0,2), OFFSET(AE$56:AE$254,MATCH(W1185,AE$56:AE$254,1)-1,0,2))),"")</f>
        <v>0</v>
      </c>
      <c r="AE1185" s="9" t="str">
        <f t="array" ref="AE1185">IFERROR(INDEX(W$56:W$1054,SMALL(IF(ISNUMBER(AC$56:AC$1054),ROW(W$1:W$999),""),ROW(W1130))),"")</f>
        <v/>
      </c>
      <c r="AF1185" s="9" t="str">
        <f t="array" ref="AF1185">IFERROR(INDEX(AC$56:AC$1054,SMALL(IF(ISNUMBER(AC$56:AC$1054),ROW(AC$1:AC$999),""),ROW(AC1130))),"")</f>
        <v/>
      </c>
      <c r="AG1185" s="9"/>
      <c r="AH1185" s="9"/>
      <c r="AI1185" s="9"/>
      <c r="AJ1185" s="9"/>
      <c r="AK1185" s="9"/>
      <c r="AL1185" s="9"/>
      <c r="AM1185" s="87"/>
      <c r="AN1185" s="9"/>
      <c r="AO1185" s="9"/>
      <c r="AP1185" s="9"/>
      <c r="AQ1185" s="10">
        <f t="shared" si="138"/>
        <v>0</v>
      </c>
      <c r="AR1185" s="12"/>
      <c r="AS1185" s="12"/>
      <c r="AT1185" s="11"/>
      <c r="AU1185" s="9"/>
      <c r="AV1185" s="9"/>
      <c r="AW1185" s="9">
        <f ca="1">IFERROR(IF(COUNTA(AV$56:AV1185)=AV$54,AV1185,FORECAST(AP1185,OFFSET(AY$56:AY$254,MATCH(AP1185,AX$56:AX$254,1)-1,0,2), OFFSET(AX$56:AX$254,MATCH(AP1185,AX$56:AX$254,1)-1,0,2))),"")</f>
        <v>0</v>
      </c>
      <c r="AX1185" s="9" t="str">
        <f t="array" ref="AX1185">IFERROR(INDEX(AP$56:AP$1054,SMALL(IF(ISNUMBER(AV$56:AV$1054),ROW(AP$1:AP$999),""),ROW(AP1130))),"")</f>
        <v/>
      </c>
      <c r="AY1185" s="9" t="str">
        <f t="array" ref="AY1185">IFERROR(INDEX(AV$56:AV$1054,SMALL(IF(ISNUMBER(AV$56:AV$1054),ROW(AV$1:AV$999),""),ROW(AV1130))),"")</f>
        <v/>
      </c>
      <c r="AZ1185" s="9"/>
      <c r="BA1185" s="9"/>
      <c r="BB1185" s="9"/>
      <c r="BC1185" s="9"/>
      <c r="BD1185" s="9"/>
      <c r="BE1185" s="9"/>
      <c r="BF1185" s="87"/>
      <c r="BG1185" s="9"/>
      <c r="BH1185" s="9"/>
      <c r="BI1185" s="9"/>
      <c r="BJ1185" s="10">
        <f t="shared" si="139"/>
        <v>0</v>
      </c>
      <c r="BK1185" s="12"/>
      <c r="BL1185" s="12"/>
      <c r="BM1185" s="11"/>
      <c r="BN1185" s="9"/>
      <c r="BO1185" s="9"/>
      <c r="BP1185" s="9">
        <f ca="1">IFERROR(IF(COUNTA(BO$56:BO1185)=BO$54,BO1185,FORECAST(BI1185,OFFSET(BR$56:BR$254,MATCH(BI1185,BQ$56:BQ$254,1)-1,0,2), OFFSET(BQ$56:BQ$254,MATCH(BI1185,BQ$56:BQ$254,1)-1,0,2))),"")</f>
        <v>0</v>
      </c>
      <c r="BQ1185" s="9" t="str">
        <f t="array" ref="BQ1185">IFERROR(INDEX(BI$56:BI$1054,SMALL(IF(ISNUMBER(BO$56:BO$1054),ROW(BI$1:BI$999),""),ROW(BI1130))),"")</f>
        <v/>
      </c>
      <c r="BR1185" s="9" t="str">
        <f t="array" ref="BR1185">IFERROR(INDEX(BO$56:BO$1054,SMALL(IF(ISNUMBER(BO$56:BO$1054),ROW(BO$1:BO$999),""),ROW(BO1130))),"")</f>
        <v/>
      </c>
      <c r="BS1185" s="9"/>
      <c r="BT1185" s="9"/>
      <c r="BU1185" s="9"/>
      <c r="BV1185" s="9"/>
      <c r="BW1185" s="9"/>
      <c r="BX1185" s="9"/>
      <c r="BY1185" s="87"/>
      <c r="BZ1185" s="9"/>
      <c r="CA1185" s="9"/>
      <c r="CB1185" s="9"/>
      <c r="CC1185" s="10">
        <f t="shared" si="140"/>
        <v>0</v>
      </c>
      <c r="CD1185" s="12"/>
      <c r="CE1185" s="12"/>
      <c r="CF1185" s="11"/>
      <c r="CG1185" s="9"/>
      <c r="CH1185" s="9"/>
      <c r="CI1185" s="9">
        <f ca="1">IFERROR(IF(COUNTA(CH$56:CH1185)=CH$54,CH1185,FORECAST(CB1185,OFFSET(CK$56:CK$254,MATCH(CB1185,CJ$56:CJ$254,1)-1,0,2), OFFSET(CJ$56:CJ$254,MATCH(CB1185,CJ$56:CJ$254,1)-1,0,2))),"")</f>
        <v>0</v>
      </c>
      <c r="CJ1185" s="9" t="str">
        <f t="array" ref="CJ1185">IFERROR(INDEX(CB$56:CB$1054,SMALL(IF(ISNUMBER(CH$56:CH$1054),ROW(CB$1:CB$999),""),ROW(CB1130))),"")</f>
        <v/>
      </c>
      <c r="CK1185" s="9" t="str">
        <f t="array" ref="CK1185">IFERROR(INDEX(CH$56:CH$1054,SMALL(IF(ISNUMBER(CH$56:CH$1054),ROW(CH$1:CH$999),""),ROW(CH1130))),"")</f>
        <v/>
      </c>
      <c r="CL1185" s="9"/>
      <c r="CM1185" s="9"/>
      <c r="CN1185" s="9"/>
      <c r="CO1185" s="9"/>
      <c r="CP1185" s="9"/>
      <c r="CQ1185" s="9"/>
      <c r="CR1185" s="87"/>
      <c r="CS1185" s="9"/>
      <c r="CT1185" s="9"/>
      <c r="CU1185" s="9"/>
      <c r="CV1185" s="10">
        <f t="shared" si="141"/>
        <v>0</v>
      </c>
      <c r="CW1185" s="12"/>
      <c r="CX1185" s="12"/>
      <c r="CY1185" s="11"/>
      <c r="CZ1185" s="9"/>
      <c r="DA1185" s="9"/>
      <c r="DB1185" s="9">
        <f ca="1">IFERROR(IF(COUNTA(DA$56:DA1185)=DA$54,DA1185,FORECAST(CU1185,OFFSET(DD$56:DD$254,MATCH(CU1185,DC$56:DC$254,1)-1,0,2), OFFSET(DC$56:DC$254,MATCH(CU1185,DC$56:DC$254,1)-1,0,2))),"")</f>
        <v>0</v>
      </c>
      <c r="DC1185" s="9" t="str">
        <f t="array" ref="DC1185">IFERROR(INDEX(CU$56:CU$1054,SMALL(IF(ISNUMBER(DA$56:DA$1054),ROW(CU$1:CU$999),""),ROW(CU1130))),"")</f>
        <v/>
      </c>
      <c r="DD1185" s="9" t="str">
        <f t="array" ref="DD1185">IFERROR(INDEX(DA$56:DA$1054,SMALL(IF(ISNUMBER(DA$56:DA$1054),ROW(DA$1:DA$999),""),ROW(DA1130))),"")</f>
        <v/>
      </c>
      <c r="DE1185" s="9"/>
      <c r="DF1185" s="9"/>
      <c r="DG1185" s="9"/>
      <c r="DH1185" s="9"/>
      <c r="DI1185" s="9"/>
      <c r="DJ1185" s="9"/>
      <c r="DK1185" s="87"/>
      <c r="DL1185" s="9"/>
      <c r="DM1185" s="9"/>
      <c r="DN1185" s="9"/>
      <c r="DO1185" s="10">
        <f t="shared" si="142"/>
        <v>0</v>
      </c>
      <c r="DP1185" s="12"/>
      <c r="DQ1185" s="12"/>
      <c r="DR1185" s="11"/>
      <c r="DS1185" s="9"/>
      <c r="DT1185" s="9"/>
      <c r="DU1185" s="9">
        <f ca="1">IFERROR(IF(COUNTA(DT$56:DT1185)=DT$54,DT1185,FORECAST(DN1185,OFFSET(DW$56:DW$254,MATCH(DN1185,DV$56:DV$254,1)-1,0,2), OFFSET(DV$56:DV$254,MATCH(DN1185,DV$56:DV$254,1)-1,0,2))),"")</f>
        <v>0</v>
      </c>
      <c r="DV1185" s="9" t="str">
        <f t="array" ref="DV1185">IFERROR(INDEX(DN$56:DN$1054,SMALL(IF(ISNUMBER(DT$56:DT$1054),ROW(DN$1:DN$999),""),ROW(DN1130))),"")</f>
        <v/>
      </c>
      <c r="DW1185" s="9" t="str">
        <f t="array" ref="DW1185">IFERROR(INDEX(DT$56:DT$1054,SMALL(IF(ISNUMBER(DT$56:DT$1054),ROW(DT$1:DT$999),""),ROW(DT1130))),"")</f>
        <v/>
      </c>
      <c r="DX1185" s="9"/>
      <c r="DY1185" s="9"/>
      <c r="DZ1185" s="9"/>
      <c r="EA1185" s="9"/>
      <c r="EB1185" s="9"/>
      <c r="EC1185" s="9"/>
      <c r="ED1185" s="87"/>
      <c r="EE1185" s="9"/>
      <c r="EF1185" s="9"/>
      <c r="EG1185" s="9"/>
      <c r="EH1185" s="10">
        <f t="shared" si="143"/>
        <v>0</v>
      </c>
      <c r="EI1185" s="12"/>
      <c r="EJ1185" s="12"/>
      <c r="EK1185" s="11"/>
      <c r="EL1185" s="9"/>
      <c r="EM1185" s="9"/>
      <c r="EN1185" s="9">
        <f ca="1">IFERROR(IF(COUNTA(EM$56:EM1185)=EM$54,EM1185,FORECAST(EG1185,OFFSET(EP$56:EP$254,MATCH(EG1185,EO$56:EO$254,1)-1,0,2), OFFSET(EO$56:EO$254,MATCH(EG1185,EO$56:EO$254,1)-1,0,2))),"")</f>
        <v>0</v>
      </c>
      <c r="EO1185" s="9" t="str">
        <f t="array" ref="EO1185">IFERROR(INDEX(EG$56:EG$1054,SMALL(IF(ISNUMBER(EM$56:EM$1054),ROW(EG$1:EG$999),""),ROW(EG1130))),"")</f>
        <v/>
      </c>
      <c r="EP1185" s="9" t="str">
        <f t="array" ref="EP1185">IFERROR(INDEX(EM$56:EM$1054,SMALL(IF(ISNUMBER(EM$56:EM$1054),ROW(EM$1:EM$999),""),ROW(EM1130))),"")</f>
        <v/>
      </c>
      <c r="EQ1185" s="9"/>
      <c r="ER1185" s="9"/>
      <c r="ES1185" s="9"/>
      <c r="ET1185" s="9"/>
      <c r="EU1185" s="9"/>
      <c r="EV1185" s="9"/>
    </row>
    <row r="1186" spans="1:152" x14ac:dyDescent="0.25">
      <c r="A1186" s="8"/>
      <c r="B1186" s="9"/>
      <c r="C1186" s="9"/>
      <c r="D1186" s="9"/>
      <c r="E1186" s="10">
        <f t="shared" si="136"/>
        <v>0</v>
      </c>
      <c r="F1186" s="12"/>
      <c r="G1186" s="12"/>
      <c r="H1186" s="11"/>
      <c r="I1186" s="9"/>
      <c r="J1186" s="9"/>
      <c r="K1186" s="9">
        <f ca="1">IFERROR(IF(COUNTA(J$56:J1186)=J$54,J1186,FORECAST(D1186,OFFSET(M$56:M$254,MATCH(D1186,L$56:L$254,1)-1,0,2), OFFSET(L$56:L$254,MATCH(D1186,L$56:L$254,1)-1,0,2))),"")</f>
        <v>0</v>
      </c>
      <c r="L1186" s="9" t="str">
        <f t="array" ref="L1186">IFERROR(INDEX(D$56:D$1054,SMALL(IF(ISNUMBER(J$56:J$1054),ROW(D$1:D$999),""),ROW(D1131))),"")</f>
        <v/>
      </c>
      <c r="M1186" s="9" t="str">
        <f t="array" ref="M1186">IFERROR(INDEX(J$56:J$1054,SMALL(IF(ISNUMBER(J$56:J$1054),ROW(J$1:J$999),""),ROW(J1131))),"")</f>
        <v/>
      </c>
      <c r="N1186" s="9"/>
      <c r="O1186" s="9"/>
      <c r="P1186" s="9"/>
      <c r="Q1186" s="9"/>
      <c r="R1186" s="9"/>
      <c r="S1186" s="9"/>
      <c r="T1186" s="87"/>
      <c r="U1186" s="9"/>
      <c r="V1186" s="9"/>
      <c r="W1186" s="9"/>
      <c r="X1186" s="10">
        <f t="shared" si="137"/>
        <v>0</v>
      </c>
      <c r="Y1186" s="12"/>
      <c r="Z1186" s="12"/>
      <c r="AA1186" s="11"/>
      <c r="AB1186" s="9"/>
      <c r="AC1186" s="9"/>
      <c r="AD1186" s="9">
        <f ca="1">IFERROR(IF(COUNTA(AC$56:AC1186)=AC$54,AC1186,FORECAST(W1186,OFFSET(AF$56:AF$254,MATCH(W1186,AE$56:AE$254,1)-1,0,2), OFFSET(AE$56:AE$254,MATCH(W1186,AE$56:AE$254,1)-1,0,2))),"")</f>
        <v>0</v>
      </c>
      <c r="AE1186" s="9" t="str">
        <f t="array" ref="AE1186">IFERROR(INDEX(W$56:W$1054,SMALL(IF(ISNUMBER(AC$56:AC$1054),ROW(W$1:W$999),""),ROW(W1131))),"")</f>
        <v/>
      </c>
      <c r="AF1186" s="9" t="str">
        <f t="array" ref="AF1186">IFERROR(INDEX(AC$56:AC$1054,SMALL(IF(ISNUMBER(AC$56:AC$1054),ROW(AC$1:AC$999),""),ROW(AC1131))),"")</f>
        <v/>
      </c>
      <c r="AG1186" s="9"/>
      <c r="AH1186" s="9"/>
      <c r="AI1186" s="9"/>
      <c r="AJ1186" s="9"/>
      <c r="AK1186" s="9"/>
      <c r="AL1186" s="9"/>
      <c r="AM1186" s="87"/>
      <c r="AN1186" s="9"/>
      <c r="AO1186" s="9"/>
      <c r="AP1186" s="9"/>
      <c r="AQ1186" s="10">
        <f t="shared" si="138"/>
        <v>0</v>
      </c>
      <c r="AR1186" s="12"/>
      <c r="AS1186" s="12"/>
      <c r="AT1186" s="11"/>
      <c r="AU1186" s="9"/>
      <c r="AV1186" s="9"/>
      <c r="AW1186" s="9">
        <f ca="1">IFERROR(IF(COUNTA(AV$56:AV1186)=AV$54,AV1186,FORECAST(AP1186,OFFSET(AY$56:AY$254,MATCH(AP1186,AX$56:AX$254,1)-1,0,2), OFFSET(AX$56:AX$254,MATCH(AP1186,AX$56:AX$254,1)-1,0,2))),"")</f>
        <v>0</v>
      </c>
      <c r="AX1186" s="9" t="str">
        <f t="array" ref="AX1186">IFERROR(INDEX(AP$56:AP$1054,SMALL(IF(ISNUMBER(AV$56:AV$1054),ROW(AP$1:AP$999),""),ROW(AP1131))),"")</f>
        <v/>
      </c>
      <c r="AY1186" s="9" t="str">
        <f t="array" ref="AY1186">IFERROR(INDEX(AV$56:AV$1054,SMALL(IF(ISNUMBER(AV$56:AV$1054),ROW(AV$1:AV$999),""),ROW(AV1131))),"")</f>
        <v/>
      </c>
      <c r="AZ1186" s="9"/>
      <c r="BA1186" s="9"/>
      <c r="BB1186" s="9"/>
      <c r="BC1186" s="9"/>
      <c r="BD1186" s="9"/>
      <c r="BE1186" s="9"/>
      <c r="BF1186" s="87"/>
      <c r="BG1186" s="9"/>
      <c r="BH1186" s="9"/>
      <c r="BI1186" s="9"/>
      <c r="BJ1186" s="10">
        <f t="shared" si="139"/>
        <v>0</v>
      </c>
      <c r="BK1186" s="12"/>
      <c r="BL1186" s="12"/>
      <c r="BM1186" s="11"/>
      <c r="BN1186" s="9"/>
      <c r="BO1186" s="9"/>
      <c r="BP1186" s="9">
        <f ca="1">IFERROR(IF(COUNTA(BO$56:BO1186)=BO$54,BO1186,FORECAST(BI1186,OFFSET(BR$56:BR$254,MATCH(BI1186,BQ$56:BQ$254,1)-1,0,2), OFFSET(BQ$56:BQ$254,MATCH(BI1186,BQ$56:BQ$254,1)-1,0,2))),"")</f>
        <v>0</v>
      </c>
      <c r="BQ1186" s="9" t="str">
        <f t="array" ref="BQ1186">IFERROR(INDEX(BI$56:BI$1054,SMALL(IF(ISNUMBER(BO$56:BO$1054),ROW(BI$1:BI$999),""),ROW(BI1131))),"")</f>
        <v/>
      </c>
      <c r="BR1186" s="9" t="str">
        <f t="array" ref="BR1186">IFERROR(INDEX(BO$56:BO$1054,SMALL(IF(ISNUMBER(BO$56:BO$1054),ROW(BO$1:BO$999),""),ROW(BO1131))),"")</f>
        <v/>
      </c>
      <c r="BS1186" s="9"/>
      <c r="BT1186" s="9"/>
      <c r="BU1186" s="9"/>
      <c r="BV1186" s="9"/>
      <c r="BW1186" s="9"/>
      <c r="BX1186" s="9"/>
      <c r="BY1186" s="87"/>
      <c r="BZ1186" s="9"/>
      <c r="CA1186" s="9"/>
      <c r="CB1186" s="9"/>
      <c r="CC1186" s="10">
        <f t="shared" si="140"/>
        <v>0</v>
      </c>
      <c r="CD1186" s="12"/>
      <c r="CE1186" s="12"/>
      <c r="CF1186" s="11"/>
      <c r="CG1186" s="9"/>
      <c r="CH1186" s="9"/>
      <c r="CI1186" s="9">
        <f ca="1">IFERROR(IF(COUNTA(CH$56:CH1186)=CH$54,CH1186,FORECAST(CB1186,OFFSET(CK$56:CK$254,MATCH(CB1186,CJ$56:CJ$254,1)-1,0,2), OFFSET(CJ$56:CJ$254,MATCH(CB1186,CJ$56:CJ$254,1)-1,0,2))),"")</f>
        <v>0</v>
      </c>
      <c r="CJ1186" s="9" t="str">
        <f t="array" ref="CJ1186">IFERROR(INDEX(CB$56:CB$1054,SMALL(IF(ISNUMBER(CH$56:CH$1054),ROW(CB$1:CB$999),""),ROW(CB1131))),"")</f>
        <v/>
      </c>
      <c r="CK1186" s="9" t="str">
        <f t="array" ref="CK1186">IFERROR(INDEX(CH$56:CH$1054,SMALL(IF(ISNUMBER(CH$56:CH$1054),ROW(CH$1:CH$999),""),ROW(CH1131))),"")</f>
        <v/>
      </c>
      <c r="CL1186" s="9"/>
      <c r="CM1186" s="9"/>
      <c r="CN1186" s="9"/>
      <c r="CO1186" s="9"/>
      <c r="CP1186" s="9"/>
      <c r="CQ1186" s="9"/>
      <c r="CR1186" s="87"/>
      <c r="CS1186" s="9"/>
      <c r="CT1186" s="9"/>
      <c r="CU1186" s="9"/>
      <c r="CV1186" s="10">
        <f t="shared" si="141"/>
        <v>0</v>
      </c>
      <c r="CW1186" s="12"/>
      <c r="CX1186" s="12"/>
      <c r="CY1186" s="11"/>
      <c r="CZ1186" s="9"/>
      <c r="DA1186" s="9"/>
      <c r="DB1186" s="9">
        <f ca="1">IFERROR(IF(COUNTA(DA$56:DA1186)=DA$54,DA1186,FORECAST(CU1186,OFFSET(DD$56:DD$254,MATCH(CU1186,DC$56:DC$254,1)-1,0,2), OFFSET(DC$56:DC$254,MATCH(CU1186,DC$56:DC$254,1)-1,0,2))),"")</f>
        <v>0</v>
      </c>
      <c r="DC1186" s="9" t="str">
        <f t="array" ref="DC1186">IFERROR(INDEX(CU$56:CU$1054,SMALL(IF(ISNUMBER(DA$56:DA$1054),ROW(CU$1:CU$999),""),ROW(CU1131))),"")</f>
        <v/>
      </c>
      <c r="DD1186" s="9" t="str">
        <f t="array" ref="DD1186">IFERROR(INDEX(DA$56:DA$1054,SMALL(IF(ISNUMBER(DA$56:DA$1054),ROW(DA$1:DA$999),""),ROW(DA1131))),"")</f>
        <v/>
      </c>
      <c r="DE1186" s="9"/>
      <c r="DF1186" s="9"/>
      <c r="DG1186" s="9"/>
      <c r="DH1186" s="9"/>
      <c r="DI1186" s="9"/>
      <c r="DJ1186" s="9"/>
      <c r="DK1186" s="87"/>
      <c r="DL1186" s="9"/>
      <c r="DM1186" s="9"/>
      <c r="DN1186" s="9"/>
      <c r="DO1186" s="10">
        <f t="shared" si="142"/>
        <v>0</v>
      </c>
      <c r="DP1186" s="12"/>
      <c r="DQ1186" s="12"/>
      <c r="DR1186" s="11"/>
      <c r="DS1186" s="9"/>
      <c r="DT1186" s="9"/>
      <c r="DU1186" s="9">
        <f ca="1">IFERROR(IF(COUNTA(DT$56:DT1186)=DT$54,DT1186,FORECAST(DN1186,OFFSET(DW$56:DW$254,MATCH(DN1186,DV$56:DV$254,1)-1,0,2), OFFSET(DV$56:DV$254,MATCH(DN1186,DV$56:DV$254,1)-1,0,2))),"")</f>
        <v>0</v>
      </c>
      <c r="DV1186" s="9" t="str">
        <f t="array" ref="DV1186">IFERROR(INDEX(DN$56:DN$1054,SMALL(IF(ISNUMBER(DT$56:DT$1054),ROW(DN$1:DN$999),""),ROW(DN1131))),"")</f>
        <v/>
      </c>
      <c r="DW1186" s="9" t="str">
        <f t="array" ref="DW1186">IFERROR(INDEX(DT$56:DT$1054,SMALL(IF(ISNUMBER(DT$56:DT$1054),ROW(DT$1:DT$999),""),ROW(DT1131))),"")</f>
        <v/>
      </c>
      <c r="DX1186" s="9"/>
      <c r="DY1186" s="9"/>
      <c r="DZ1186" s="9"/>
      <c r="EA1186" s="9"/>
      <c r="EB1186" s="9"/>
      <c r="EC1186" s="9"/>
      <c r="ED1186" s="87"/>
      <c r="EE1186" s="9"/>
      <c r="EF1186" s="9"/>
      <c r="EG1186" s="9"/>
      <c r="EH1186" s="10">
        <f t="shared" si="143"/>
        <v>0</v>
      </c>
      <c r="EI1186" s="12"/>
      <c r="EJ1186" s="12"/>
      <c r="EK1186" s="11"/>
      <c r="EL1186" s="9"/>
      <c r="EM1186" s="9"/>
      <c r="EN1186" s="9">
        <f ca="1">IFERROR(IF(COUNTA(EM$56:EM1186)=EM$54,EM1186,FORECAST(EG1186,OFFSET(EP$56:EP$254,MATCH(EG1186,EO$56:EO$254,1)-1,0,2), OFFSET(EO$56:EO$254,MATCH(EG1186,EO$56:EO$254,1)-1,0,2))),"")</f>
        <v>0</v>
      </c>
      <c r="EO1186" s="9" t="str">
        <f t="array" ref="EO1186">IFERROR(INDEX(EG$56:EG$1054,SMALL(IF(ISNUMBER(EM$56:EM$1054),ROW(EG$1:EG$999),""),ROW(EG1131))),"")</f>
        <v/>
      </c>
      <c r="EP1186" s="9" t="str">
        <f t="array" ref="EP1186">IFERROR(INDEX(EM$56:EM$1054,SMALL(IF(ISNUMBER(EM$56:EM$1054),ROW(EM$1:EM$999),""),ROW(EM1131))),"")</f>
        <v/>
      </c>
      <c r="EQ1186" s="9"/>
      <c r="ER1186" s="9"/>
      <c r="ES1186" s="9"/>
      <c r="ET1186" s="9"/>
      <c r="EU1186" s="9"/>
      <c r="EV1186" s="9"/>
    </row>
    <row r="1187" spans="1:152" x14ac:dyDescent="0.25">
      <c r="A1187" s="8"/>
      <c r="B1187" s="9"/>
      <c r="C1187" s="9"/>
      <c r="D1187" s="9"/>
      <c r="E1187" s="10">
        <f t="shared" si="136"/>
        <v>0</v>
      </c>
      <c r="F1187" s="12"/>
      <c r="G1187" s="12"/>
      <c r="H1187" s="11"/>
      <c r="I1187" s="9"/>
      <c r="J1187" s="9"/>
      <c r="K1187" s="9">
        <f ca="1">IFERROR(IF(COUNTA(J$56:J1187)=J$54,J1187,FORECAST(D1187,OFFSET(M$56:M$254,MATCH(D1187,L$56:L$254,1)-1,0,2), OFFSET(L$56:L$254,MATCH(D1187,L$56:L$254,1)-1,0,2))),"")</f>
        <v>0</v>
      </c>
      <c r="L1187" s="9" t="str">
        <f t="array" ref="L1187">IFERROR(INDEX(D$56:D$1054,SMALL(IF(ISNUMBER(J$56:J$1054),ROW(D$1:D$999),""),ROW(D1132))),"")</f>
        <v/>
      </c>
      <c r="M1187" s="9" t="str">
        <f t="array" ref="M1187">IFERROR(INDEX(J$56:J$1054,SMALL(IF(ISNUMBER(J$56:J$1054),ROW(J$1:J$999),""),ROW(J1132))),"")</f>
        <v/>
      </c>
      <c r="N1187" s="9"/>
      <c r="O1187" s="9"/>
      <c r="P1187" s="9"/>
      <c r="Q1187" s="9"/>
      <c r="R1187" s="9"/>
      <c r="S1187" s="9"/>
      <c r="T1187" s="87"/>
      <c r="U1187" s="9"/>
      <c r="V1187" s="9"/>
      <c r="W1187" s="9"/>
      <c r="X1187" s="10">
        <f t="shared" si="137"/>
        <v>0</v>
      </c>
      <c r="Y1187" s="12"/>
      <c r="Z1187" s="12"/>
      <c r="AA1187" s="11"/>
      <c r="AB1187" s="9"/>
      <c r="AC1187" s="9"/>
      <c r="AD1187" s="9">
        <f ca="1">IFERROR(IF(COUNTA(AC$56:AC1187)=AC$54,AC1187,FORECAST(W1187,OFFSET(AF$56:AF$254,MATCH(W1187,AE$56:AE$254,1)-1,0,2), OFFSET(AE$56:AE$254,MATCH(W1187,AE$56:AE$254,1)-1,0,2))),"")</f>
        <v>0</v>
      </c>
      <c r="AE1187" s="9" t="str">
        <f t="array" ref="AE1187">IFERROR(INDEX(W$56:W$1054,SMALL(IF(ISNUMBER(AC$56:AC$1054),ROW(W$1:W$999),""),ROW(W1132))),"")</f>
        <v/>
      </c>
      <c r="AF1187" s="9" t="str">
        <f t="array" ref="AF1187">IFERROR(INDEX(AC$56:AC$1054,SMALL(IF(ISNUMBER(AC$56:AC$1054),ROW(AC$1:AC$999),""),ROW(AC1132))),"")</f>
        <v/>
      </c>
      <c r="AG1187" s="9"/>
      <c r="AH1187" s="9"/>
      <c r="AI1187" s="9"/>
      <c r="AJ1187" s="9"/>
      <c r="AK1187" s="9"/>
      <c r="AL1187" s="9"/>
      <c r="AM1187" s="87"/>
      <c r="AN1187" s="9"/>
      <c r="AO1187" s="9"/>
      <c r="AP1187" s="9"/>
      <c r="AQ1187" s="10">
        <f t="shared" si="138"/>
        <v>0</v>
      </c>
      <c r="AR1187" s="12"/>
      <c r="AS1187" s="12"/>
      <c r="AT1187" s="11"/>
      <c r="AU1187" s="9"/>
      <c r="AV1187" s="9"/>
      <c r="AW1187" s="9">
        <f ca="1">IFERROR(IF(COUNTA(AV$56:AV1187)=AV$54,AV1187,FORECAST(AP1187,OFFSET(AY$56:AY$254,MATCH(AP1187,AX$56:AX$254,1)-1,0,2), OFFSET(AX$56:AX$254,MATCH(AP1187,AX$56:AX$254,1)-1,0,2))),"")</f>
        <v>0</v>
      </c>
      <c r="AX1187" s="9" t="str">
        <f t="array" ref="AX1187">IFERROR(INDEX(AP$56:AP$1054,SMALL(IF(ISNUMBER(AV$56:AV$1054),ROW(AP$1:AP$999),""),ROW(AP1132))),"")</f>
        <v/>
      </c>
      <c r="AY1187" s="9" t="str">
        <f t="array" ref="AY1187">IFERROR(INDEX(AV$56:AV$1054,SMALL(IF(ISNUMBER(AV$56:AV$1054),ROW(AV$1:AV$999),""),ROW(AV1132))),"")</f>
        <v/>
      </c>
      <c r="AZ1187" s="9"/>
      <c r="BA1187" s="9"/>
      <c r="BB1187" s="9"/>
      <c r="BC1187" s="9"/>
      <c r="BD1187" s="9"/>
      <c r="BE1187" s="9"/>
      <c r="BF1187" s="87"/>
      <c r="BG1187" s="9"/>
      <c r="BH1187" s="9"/>
      <c r="BI1187" s="9"/>
      <c r="BJ1187" s="10">
        <f t="shared" si="139"/>
        <v>0</v>
      </c>
      <c r="BK1187" s="12"/>
      <c r="BL1187" s="12"/>
      <c r="BM1187" s="11"/>
      <c r="BN1187" s="9"/>
      <c r="BO1187" s="9"/>
      <c r="BP1187" s="9">
        <f ca="1">IFERROR(IF(COUNTA(BO$56:BO1187)=BO$54,BO1187,FORECAST(BI1187,OFFSET(BR$56:BR$254,MATCH(BI1187,BQ$56:BQ$254,1)-1,0,2), OFFSET(BQ$56:BQ$254,MATCH(BI1187,BQ$56:BQ$254,1)-1,0,2))),"")</f>
        <v>0</v>
      </c>
      <c r="BQ1187" s="9" t="str">
        <f t="array" ref="BQ1187">IFERROR(INDEX(BI$56:BI$1054,SMALL(IF(ISNUMBER(BO$56:BO$1054),ROW(BI$1:BI$999),""),ROW(BI1132))),"")</f>
        <v/>
      </c>
      <c r="BR1187" s="9" t="str">
        <f t="array" ref="BR1187">IFERROR(INDEX(BO$56:BO$1054,SMALL(IF(ISNUMBER(BO$56:BO$1054),ROW(BO$1:BO$999),""),ROW(BO1132))),"")</f>
        <v/>
      </c>
      <c r="BS1187" s="9"/>
      <c r="BT1187" s="9"/>
      <c r="BU1187" s="9"/>
      <c r="BV1187" s="9"/>
      <c r="BW1187" s="9"/>
      <c r="BX1187" s="9"/>
      <c r="BY1187" s="87"/>
      <c r="BZ1187" s="9"/>
      <c r="CA1187" s="9"/>
      <c r="CB1187" s="9"/>
      <c r="CC1187" s="10">
        <f t="shared" si="140"/>
        <v>0</v>
      </c>
      <c r="CD1187" s="12"/>
      <c r="CE1187" s="12"/>
      <c r="CF1187" s="11"/>
      <c r="CG1187" s="9"/>
      <c r="CH1187" s="9"/>
      <c r="CI1187" s="9">
        <f ca="1">IFERROR(IF(COUNTA(CH$56:CH1187)=CH$54,CH1187,FORECAST(CB1187,OFFSET(CK$56:CK$254,MATCH(CB1187,CJ$56:CJ$254,1)-1,0,2), OFFSET(CJ$56:CJ$254,MATCH(CB1187,CJ$56:CJ$254,1)-1,0,2))),"")</f>
        <v>0</v>
      </c>
      <c r="CJ1187" s="9" t="str">
        <f t="array" ref="CJ1187">IFERROR(INDEX(CB$56:CB$1054,SMALL(IF(ISNUMBER(CH$56:CH$1054),ROW(CB$1:CB$999),""),ROW(CB1132))),"")</f>
        <v/>
      </c>
      <c r="CK1187" s="9" t="str">
        <f t="array" ref="CK1187">IFERROR(INDEX(CH$56:CH$1054,SMALL(IF(ISNUMBER(CH$56:CH$1054),ROW(CH$1:CH$999),""),ROW(CH1132))),"")</f>
        <v/>
      </c>
      <c r="CL1187" s="9"/>
      <c r="CM1187" s="9"/>
      <c r="CN1187" s="9"/>
      <c r="CO1187" s="9"/>
      <c r="CP1187" s="9"/>
      <c r="CQ1187" s="9"/>
      <c r="CR1187" s="87"/>
      <c r="CS1187" s="9"/>
      <c r="CT1187" s="9"/>
      <c r="CU1187" s="9"/>
      <c r="CV1187" s="10">
        <f t="shared" si="141"/>
        <v>0</v>
      </c>
      <c r="CW1187" s="12"/>
      <c r="CX1187" s="12"/>
      <c r="CY1187" s="11"/>
      <c r="CZ1187" s="9"/>
      <c r="DA1187" s="9"/>
      <c r="DB1187" s="9">
        <f ca="1">IFERROR(IF(COUNTA(DA$56:DA1187)=DA$54,DA1187,FORECAST(CU1187,OFFSET(DD$56:DD$254,MATCH(CU1187,DC$56:DC$254,1)-1,0,2), OFFSET(DC$56:DC$254,MATCH(CU1187,DC$56:DC$254,1)-1,0,2))),"")</f>
        <v>0</v>
      </c>
      <c r="DC1187" s="9" t="str">
        <f t="array" ref="DC1187">IFERROR(INDEX(CU$56:CU$1054,SMALL(IF(ISNUMBER(DA$56:DA$1054),ROW(CU$1:CU$999),""),ROW(CU1132))),"")</f>
        <v/>
      </c>
      <c r="DD1187" s="9" t="str">
        <f t="array" ref="DD1187">IFERROR(INDEX(DA$56:DA$1054,SMALL(IF(ISNUMBER(DA$56:DA$1054),ROW(DA$1:DA$999),""),ROW(DA1132))),"")</f>
        <v/>
      </c>
      <c r="DE1187" s="9"/>
      <c r="DF1187" s="9"/>
      <c r="DG1187" s="9"/>
      <c r="DH1187" s="9"/>
      <c r="DI1187" s="9"/>
      <c r="DJ1187" s="9"/>
      <c r="DK1187" s="87"/>
      <c r="DL1187" s="9"/>
      <c r="DM1187" s="9"/>
      <c r="DN1187" s="9"/>
      <c r="DO1187" s="10">
        <f t="shared" si="142"/>
        <v>0</v>
      </c>
      <c r="DP1187" s="12"/>
      <c r="DQ1187" s="12"/>
      <c r="DR1187" s="11"/>
      <c r="DS1187" s="9"/>
      <c r="DT1187" s="9"/>
      <c r="DU1187" s="9">
        <f ca="1">IFERROR(IF(COUNTA(DT$56:DT1187)=DT$54,DT1187,FORECAST(DN1187,OFFSET(DW$56:DW$254,MATCH(DN1187,DV$56:DV$254,1)-1,0,2), OFFSET(DV$56:DV$254,MATCH(DN1187,DV$56:DV$254,1)-1,0,2))),"")</f>
        <v>0</v>
      </c>
      <c r="DV1187" s="9" t="str">
        <f t="array" ref="DV1187">IFERROR(INDEX(DN$56:DN$1054,SMALL(IF(ISNUMBER(DT$56:DT$1054),ROW(DN$1:DN$999),""),ROW(DN1132))),"")</f>
        <v/>
      </c>
      <c r="DW1187" s="9" t="str">
        <f t="array" ref="DW1187">IFERROR(INDEX(DT$56:DT$1054,SMALL(IF(ISNUMBER(DT$56:DT$1054),ROW(DT$1:DT$999),""),ROW(DT1132))),"")</f>
        <v/>
      </c>
      <c r="DX1187" s="9"/>
      <c r="DY1187" s="9"/>
      <c r="DZ1187" s="9"/>
      <c r="EA1187" s="9"/>
      <c r="EB1187" s="9"/>
      <c r="EC1187" s="9"/>
      <c r="ED1187" s="87"/>
      <c r="EE1187" s="9"/>
      <c r="EF1187" s="9"/>
      <c r="EG1187" s="9"/>
      <c r="EH1187" s="10">
        <f t="shared" si="143"/>
        <v>0</v>
      </c>
      <c r="EI1187" s="12"/>
      <c r="EJ1187" s="12"/>
      <c r="EK1187" s="11"/>
      <c r="EL1187" s="9"/>
      <c r="EM1187" s="9"/>
      <c r="EN1187" s="9">
        <f ca="1">IFERROR(IF(COUNTA(EM$56:EM1187)=EM$54,EM1187,FORECAST(EG1187,OFFSET(EP$56:EP$254,MATCH(EG1187,EO$56:EO$254,1)-1,0,2), OFFSET(EO$56:EO$254,MATCH(EG1187,EO$56:EO$254,1)-1,0,2))),"")</f>
        <v>0</v>
      </c>
      <c r="EO1187" s="9" t="str">
        <f t="array" ref="EO1187">IFERROR(INDEX(EG$56:EG$1054,SMALL(IF(ISNUMBER(EM$56:EM$1054),ROW(EG$1:EG$999),""),ROW(EG1132))),"")</f>
        <v/>
      </c>
      <c r="EP1187" s="9" t="str">
        <f t="array" ref="EP1187">IFERROR(INDEX(EM$56:EM$1054,SMALL(IF(ISNUMBER(EM$56:EM$1054),ROW(EM$1:EM$999),""),ROW(EM1132))),"")</f>
        <v/>
      </c>
      <c r="EQ1187" s="9"/>
      <c r="ER1187" s="9"/>
      <c r="ES1187" s="9"/>
      <c r="ET1187" s="9"/>
      <c r="EU1187" s="9"/>
      <c r="EV1187" s="9"/>
    </row>
    <row r="1188" spans="1:152" x14ac:dyDescent="0.25">
      <c r="A1188" s="8"/>
      <c r="B1188" s="9"/>
      <c r="C1188" s="9"/>
      <c r="D1188" s="9"/>
      <c r="E1188" s="10">
        <f t="shared" si="136"/>
        <v>0</v>
      </c>
      <c r="F1188" s="12"/>
      <c r="G1188" s="12"/>
      <c r="H1188" s="11"/>
      <c r="I1188" s="9"/>
      <c r="J1188" s="9"/>
      <c r="K1188" s="9">
        <f ca="1">IFERROR(IF(COUNTA(J$56:J1188)=J$54,J1188,FORECAST(D1188,OFFSET(M$56:M$254,MATCH(D1188,L$56:L$254,1)-1,0,2), OFFSET(L$56:L$254,MATCH(D1188,L$56:L$254,1)-1,0,2))),"")</f>
        <v>0</v>
      </c>
      <c r="L1188" s="9" t="str">
        <f t="array" ref="L1188">IFERROR(INDEX(D$56:D$1054,SMALL(IF(ISNUMBER(J$56:J$1054),ROW(D$1:D$999),""),ROW(D1133))),"")</f>
        <v/>
      </c>
      <c r="M1188" s="9" t="str">
        <f t="array" ref="M1188">IFERROR(INDEX(J$56:J$1054,SMALL(IF(ISNUMBER(J$56:J$1054),ROW(J$1:J$999),""),ROW(J1133))),"")</f>
        <v/>
      </c>
      <c r="N1188" s="9"/>
      <c r="O1188" s="9"/>
      <c r="P1188" s="9"/>
      <c r="Q1188" s="9"/>
      <c r="R1188" s="9"/>
      <c r="S1188" s="9"/>
      <c r="T1188" s="87"/>
      <c r="U1188" s="9"/>
      <c r="V1188" s="9"/>
      <c r="W1188" s="9"/>
      <c r="X1188" s="10">
        <f t="shared" si="137"/>
        <v>0</v>
      </c>
      <c r="Y1188" s="12"/>
      <c r="Z1188" s="12"/>
      <c r="AA1188" s="11"/>
      <c r="AB1188" s="9"/>
      <c r="AC1188" s="9"/>
      <c r="AD1188" s="9">
        <f ca="1">IFERROR(IF(COUNTA(AC$56:AC1188)=AC$54,AC1188,FORECAST(W1188,OFFSET(AF$56:AF$254,MATCH(W1188,AE$56:AE$254,1)-1,0,2), OFFSET(AE$56:AE$254,MATCH(W1188,AE$56:AE$254,1)-1,0,2))),"")</f>
        <v>0</v>
      </c>
      <c r="AE1188" s="9" t="str">
        <f t="array" ref="AE1188">IFERROR(INDEX(W$56:W$1054,SMALL(IF(ISNUMBER(AC$56:AC$1054),ROW(W$1:W$999),""),ROW(W1133))),"")</f>
        <v/>
      </c>
      <c r="AF1188" s="9" t="str">
        <f t="array" ref="AF1188">IFERROR(INDEX(AC$56:AC$1054,SMALL(IF(ISNUMBER(AC$56:AC$1054),ROW(AC$1:AC$999),""),ROW(AC1133))),"")</f>
        <v/>
      </c>
      <c r="AG1188" s="9"/>
      <c r="AH1188" s="9"/>
      <c r="AI1188" s="9"/>
      <c r="AJ1188" s="9"/>
      <c r="AK1188" s="9"/>
      <c r="AL1188" s="9"/>
      <c r="AM1188" s="87"/>
      <c r="AN1188" s="9"/>
      <c r="AO1188" s="9"/>
      <c r="AP1188" s="9"/>
      <c r="AQ1188" s="10">
        <f t="shared" si="138"/>
        <v>0</v>
      </c>
      <c r="AR1188" s="12"/>
      <c r="AS1188" s="12"/>
      <c r="AT1188" s="11"/>
      <c r="AU1188" s="9"/>
      <c r="AV1188" s="9"/>
      <c r="AW1188" s="9">
        <f ca="1">IFERROR(IF(COUNTA(AV$56:AV1188)=AV$54,AV1188,FORECAST(AP1188,OFFSET(AY$56:AY$254,MATCH(AP1188,AX$56:AX$254,1)-1,0,2), OFFSET(AX$56:AX$254,MATCH(AP1188,AX$56:AX$254,1)-1,0,2))),"")</f>
        <v>0</v>
      </c>
      <c r="AX1188" s="9" t="str">
        <f t="array" ref="AX1188">IFERROR(INDEX(AP$56:AP$1054,SMALL(IF(ISNUMBER(AV$56:AV$1054),ROW(AP$1:AP$999),""),ROW(AP1133))),"")</f>
        <v/>
      </c>
      <c r="AY1188" s="9" t="str">
        <f t="array" ref="AY1188">IFERROR(INDEX(AV$56:AV$1054,SMALL(IF(ISNUMBER(AV$56:AV$1054),ROW(AV$1:AV$999),""),ROW(AV1133))),"")</f>
        <v/>
      </c>
      <c r="AZ1188" s="9"/>
      <c r="BA1188" s="9"/>
      <c r="BB1188" s="9"/>
      <c r="BC1188" s="9"/>
      <c r="BD1188" s="9"/>
      <c r="BE1188" s="9"/>
      <c r="BF1188" s="87"/>
      <c r="BG1188" s="9"/>
      <c r="BH1188" s="9"/>
      <c r="BI1188" s="9"/>
      <c r="BJ1188" s="10">
        <f t="shared" si="139"/>
        <v>0</v>
      </c>
      <c r="BK1188" s="12"/>
      <c r="BL1188" s="12"/>
      <c r="BM1188" s="11"/>
      <c r="BN1188" s="9"/>
      <c r="BO1188" s="9"/>
      <c r="BP1188" s="9">
        <f ca="1">IFERROR(IF(COUNTA(BO$56:BO1188)=BO$54,BO1188,FORECAST(BI1188,OFFSET(BR$56:BR$254,MATCH(BI1188,BQ$56:BQ$254,1)-1,0,2), OFFSET(BQ$56:BQ$254,MATCH(BI1188,BQ$56:BQ$254,1)-1,0,2))),"")</f>
        <v>0</v>
      </c>
      <c r="BQ1188" s="9" t="str">
        <f t="array" ref="BQ1188">IFERROR(INDEX(BI$56:BI$1054,SMALL(IF(ISNUMBER(BO$56:BO$1054),ROW(BI$1:BI$999),""),ROW(BI1133))),"")</f>
        <v/>
      </c>
      <c r="BR1188" s="9" t="str">
        <f t="array" ref="BR1188">IFERROR(INDEX(BO$56:BO$1054,SMALL(IF(ISNUMBER(BO$56:BO$1054),ROW(BO$1:BO$999),""),ROW(BO1133))),"")</f>
        <v/>
      </c>
      <c r="BS1188" s="9"/>
      <c r="BT1188" s="9"/>
      <c r="BU1188" s="9"/>
      <c r="BV1188" s="9"/>
      <c r="BW1188" s="9"/>
      <c r="BX1188" s="9"/>
      <c r="BY1188" s="87"/>
      <c r="BZ1188" s="9"/>
      <c r="CA1188" s="9"/>
      <c r="CB1188" s="9"/>
      <c r="CC1188" s="10">
        <f t="shared" si="140"/>
        <v>0</v>
      </c>
      <c r="CD1188" s="12"/>
      <c r="CE1188" s="12"/>
      <c r="CF1188" s="11"/>
      <c r="CG1188" s="9"/>
      <c r="CH1188" s="9"/>
      <c r="CI1188" s="9">
        <f ca="1">IFERROR(IF(COUNTA(CH$56:CH1188)=CH$54,CH1188,FORECAST(CB1188,OFFSET(CK$56:CK$254,MATCH(CB1188,CJ$56:CJ$254,1)-1,0,2), OFFSET(CJ$56:CJ$254,MATCH(CB1188,CJ$56:CJ$254,1)-1,0,2))),"")</f>
        <v>0</v>
      </c>
      <c r="CJ1188" s="9" t="str">
        <f t="array" ref="CJ1188">IFERROR(INDEX(CB$56:CB$1054,SMALL(IF(ISNUMBER(CH$56:CH$1054),ROW(CB$1:CB$999),""),ROW(CB1133))),"")</f>
        <v/>
      </c>
      <c r="CK1188" s="9" t="str">
        <f t="array" ref="CK1188">IFERROR(INDEX(CH$56:CH$1054,SMALL(IF(ISNUMBER(CH$56:CH$1054),ROW(CH$1:CH$999),""),ROW(CH1133))),"")</f>
        <v/>
      </c>
      <c r="CL1188" s="9"/>
      <c r="CM1188" s="9"/>
      <c r="CN1188" s="9"/>
      <c r="CO1188" s="9"/>
      <c r="CP1188" s="9"/>
      <c r="CQ1188" s="9"/>
      <c r="CR1188" s="87"/>
      <c r="CS1188" s="9"/>
      <c r="CT1188" s="9"/>
      <c r="CU1188" s="9"/>
      <c r="CV1188" s="10">
        <f t="shared" si="141"/>
        <v>0</v>
      </c>
      <c r="CW1188" s="12"/>
      <c r="CX1188" s="12"/>
      <c r="CY1188" s="11"/>
      <c r="CZ1188" s="9"/>
      <c r="DA1188" s="9"/>
      <c r="DB1188" s="9">
        <f ca="1">IFERROR(IF(COUNTA(DA$56:DA1188)=DA$54,DA1188,FORECAST(CU1188,OFFSET(DD$56:DD$254,MATCH(CU1188,DC$56:DC$254,1)-1,0,2), OFFSET(DC$56:DC$254,MATCH(CU1188,DC$56:DC$254,1)-1,0,2))),"")</f>
        <v>0</v>
      </c>
      <c r="DC1188" s="9" t="str">
        <f t="array" ref="DC1188">IFERROR(INDEX(CU$56:CU$1054,SMALL(IF(ISNUMBER(DA$56:DA$1054),ROW(CU$1:CU$999),""),ROW(CU1133))),"")</f>
        <v/>
      </c>
      <c r="DD1188" s="9" t="str">
        <f t="array" ref="DD1188">IFERROR(INDEX(DA$56:DA$1054,SMALL(IF(ISNUMBER(DA$56:DA$1054),ROW(DA$1:DA$999),""),ROW(DA1133))),"")</f>
        <v/>
      </c>
      <c r="DE1188" s="9"/>
      <c r="DF1188" s="9"/>
      <c r="DG1188" s="9"/>
      <c r="DH1188" s="9"/>
      <c r="DI1188" s="9"/>
      <c r="DJ1188" s="9"/>
      <c r="DK1188" s="87"/>
      <c r="DL1188" s="9"/>
      <c r="DM1188" s="9"/>
      <c r="DN1188" s="9"/>
      <c r="DO1188" s="10">
        <f t="shared" si="142"/>
        <v>0</v>
      </c>
      <c r="DP1188" s="12"/>
      <c r="DQ1188" s="12"/>
      <c r="DR1188" s="11"/>
      <c r="DS1188" s="9"/>
      <c r="DT1188" s="9"/>
      <c r="DU1188" s="9">
        <f ca="1">IFERROR(IF(COUNTA(DT$56:DT1188)=DT$54,DT1188,FORECAST(DN1188,OFFSET(DW$56:DW$254,MATCH(DN1188,DV$56:DV$254,1)-1,0,2), OFFSET(DV$56:DV$254,MATCH(DN1188,DV$56:DV$254,1)-1,0,2))),"")</f>
        <v>0</v>
      </c>
      <c r="DV1188" s="9" t="str">
        <f t="array" ref="DV1188">IFERROR(INDEX(DN$56:DN$1054,SMALL(IF(ISNUMBER(DT$56:DT$1054),ROW(DN$1:DN$999),""),ROW(DN1133))),"")</f>
        <v/>
      </c>
      <c r="DW1188" s="9" t="str">
        <f t="array" ref="DW1188">IFERROR(INDEX(DT$56:DT$1054,SMALL(IF(ISNUMBER(DT$56:DT$1054),ROW(DT$1:DT$999),""),ROW(DT1133))),"")</f>
        <v/>
      </c>
      <c r="DX1188" s="9"/>
      <c r="DY1188" s="9"/>
      <c r="DZ1188" s="9"/>
      <c r="EA1188" s="9"/>
      <c r="EB1188" s="9"/>
      <c r="EC1188" s="9"/>
      <c r="ED1188" s="87"/>
      <c r="EE1188" s="9"/>
      <c r="EF1188" s="9"/>
      <c r="EG1188" s="9"/>
      <c r="EH1188" s="10">
        <f t="shared" si="143"/>
        <v>0</v>
      </c>
      <c r="EI1188" s="12"/>
      <c r="EJ1188" s="12"/>
      <c r="EK1188" s="11"/>
      <c r="EL1188" s="9"/>
      <c r="EM1188" s="9"/>
      <c r="EN1188" s="9">
        <f ca="1">IFERROR(IF(COUNTA(EM$56:EM1188)=EM$54,EM1188,FORECAST(EG1188,OFFSET(EP$56:EP$254,MATCH(EG1188,EO$56:EO$254,1)-1,0,2), OFFSET(EO$56:EO$254,MATCH(EG1188,EO$56:EO$254,1)-1,0,2))),"")</f>
        <v>0</v>
      </c>
      <c r="EO1188" s="9" t="str">
        <f t="array" ref="EO1188">IFERROR(INDEX(EG$56:EG$1054,SMALL(IF(ISNUMBER(EM$56:EM$1054),ROW(EG$1:EG$999),""),ROW(EG1133))),"")</f>
        <v/>
      </c>
      <c r="EP1188" s="9" t="str">
        <f t="array" ref="EP1188">IFERROR(INDEX(EM$56:EM$1054,SMALL(IF(ISNUMBER(EM$56:EM$1054),ROW(EM$1:EM$999),""),ROW(EM1133))),"")</f>
        <v/>
      </c>
      <c r="EQ1188" s="9"/>
      <c r="ER1188" s="9"/>
      <c r="ES1188" s="9"/>
      <c r="ET1188" s="9"/>
      <c r="EU1188" s="9"/>
      <c r="EV1188" s="9"/>
    </row>
    <row r="1189" spans="1:152" x14ac:dyDescent="0.25">
      <c r="A1189" s="8"/>
      <c r="B1189" s="9"/>
      <c r="C1189" s="9"/>
      <c r="D1189" s="9"/>
      <c r="E1189" s="10">
        <f t="shared" si="136"/>
        <v>0</v>
      </c>
      <c r="F1189" s="12"/>
      <c r="G1189" s="12"/>
      <c r="H1189" s="11"/>
      <c r="I1189" s="9"/>
      <c r="J1189" s="9"/>
      <c r="K1189" s="9">
        <f ca="1">IFERROR(IF(COUNTA(J$56:J1189)=J$54,J1189,FORECAST(D1189,OFFSET(M$56:M$254,MATCH(D1189,L$56:L$254,1)-1,0,2), OFFSET(L$56:L$254,MATCH(D1189,L$56:L$254,1)-1,0,2))),"")</f>
        <v>0</v>
      </c>
      <c r="L1189" s="9" t="str">
        <f t="array" ref="L1189">IFERROR(INDEX(D$56:D$1054,SMALL(IF(ISNUMBER(J$56:J$1054),ROW(D$1:D$999),""),ROW(D1134))),"")</f>
        <v/>
      </c>
      <c r="M1189" s="9" t="str">
        <f t="array" ref="M1189">IFERROR(INDEX(J$56:J$1054,SMALL(IF(ISNUMBER(J$56:J$1054),ROW(J$1:J$999),""),ROW(J1134))),"")</f>
        <v/>
      </c>
      <c r="N1189" s="9"/>
      <c r="O1189" s="9"/>
      <c r="P1189" s="9"/>
      <c r="Q1189" s="9"/>
      <c r="R1189" s="9"/>
      <c r="S1189" s="9"/>
      <c r="T1189" s="87"/>
      <c r="U1189" s="9"/>
      <c r="V1189" s="9"/>
      <c r="W1189" s="9"/>
      <c r="X1189" s="10">
        <f t="shared" si="137"/>
        <v>0</v>
      </c>
      <c r="Y1189" s="12"/>
      <c r="Z1189" s="12"/>
      <c r="AA1189" s="11"/>
      <c r="AB1189" s="9"/>
      <c r="AC1189" s="9"/>
      <c r="AD1189" s="9">
        <f ca="1">IFERROR(IF(COUNTA(AC$56:AC1189)=AC$54,AC1189,FORECAST(W1189,OFFSET(AF$56:AF$254,MATCH(W1189,AE$56:AE$254,1)-1,0,2), OFFSET(AE$56:AE$254,MATCH(W1189,AE$56:AE$254,1)-1,0,2))),"")</f>
        <v>0</v>
      </c>
      <c r="AE1189" s="9" t="str">
        <f t="array" ref="AE1189">IFERROR(INDEX(W$56:W$1054,SMALL(IF(ISNUMBER(AC$56:AC$1054),ROW(W$1:W$999),""),ROW(W1134))),"")</f>
        <v/>
      </c>
      <c r="AF1189" s="9" t="str">
        <f t="array" ref="AF1189">IFERROR(INDEX(AC$56:AC$1054,SMALL(IF(ISNUMBER(AC$56:AC$1054),ROW(AC$1:AC$999),""),ROW(AC1134))),"")</f>
        <v/>
      </c>
      <c r="AG1189" s="9"/>
      <c r="AH1189" s="9"/>
      <c r="AI1189" s="9"/>
      <c r="AJ1189" s="9"/>
      <c r="AK1189" s="9"/>
      <c r="AL1189" s="9"/>
      <c r="AM1189" s="87"/>
      <c r="AN1189" s="9"/>
      <c r="AO1189" s="9"/>
      <c r="AP1189" s="9"/>
      <c r="AQ1189" s="10">
        <f t="shared" si="138"/>
        <v>0</v>
      </c>
      <c r="AR1189" s="12"/>
      <c r="AS1189" s="12"/>
      <c r="AT1189" s="11"/>
      <c r="AU1189" s="9"/>
      <c r="AV1189" s="9"/>
      <c r="AW1189" s="9">
        <f ca="1">IFERROR(IF(COUNTA(AV$56:AV1189)=AV$54,AV1189,FORECAST(AP1189,OFFSET(AY$56:AY$254,MATCH(AP1189,AX$56:AX$254,1)-1,0,2), OFFSET(AX$56:AX$254,MATCH(AP1189,AX$56:AX$254,1)-1,0,2))),"")</f>
        <v>0</v>
      </c>
      <c r="AX1189" s="9" t="str">
        <f t="array" ref="AX1189">IFERROR(INDEX(AP$56:AP$1054,SMALL(IF(ISNUMBER(AV$56:AV$1054),ROW(AP$1:AP$999),""),ROW(AP1134))),"")</f>
        <v/>
      </c>
      <c r="AY1189" s="9" t="str">
        <f t="array" ref="AY1189">IFERROR(INDEX(AV$56:AV$1054,SMALL(IF(ISNUMBER(AV$56:AV$1054),ROW(AV$1:AV$999),""),ROW(AV1134))),"")</f>
        <v/>
      </c>
      <c r="AZ1189" s="9"/>
      <c r="BA1189" s="9"/>
      <c r="BB1189" s="9"/>
      <c r="BC1189" s="9"/>
      <c r="BD1189" s="9"/>
      <c r="BE1189" s="9"/>
      <c r="BF1189" s="87"/>
      <c r="BG1189" s="9"/>
      <c r="BH1189" s="9"/>
      <c r="BI1189" s="9"/>
      <c r="BJ1189" s="10">
        <f t="shared" si="139"/>
        <v>0</v>
      </c>
      <c r="BK1189" s="12"/>
      <c r="BL1189" s="12"/>
      <c r="BM1189" s="11"/>
      <c r="BN1189" s="9"/>
      <c r="BO1189" s="9"/>
      <c r="BP1189" s="9">
        <f ca="1">IFERROR(IF(COUNTA(BO$56:BO1189)=BO$54,BO1189,FORECAST(BI1189,OFFSET(BR$56:BR$254,MATCH(BI1189,BQ$56:BQ$254,1)-1,0,2), OFFSET(BQ$56:BQ$254,MATCH(BI1189,BQ$56:BQ$254,1)-1,0,2))),"")</f>
        <v>0</v>
      </c>
      <c r="BQ1189" s="9" t="str">
        <f t="array" ref="BQ1189">IFERROR(INDEX(BI$56:BI$1054,SMALL(IF(ISNUMBER(BO$56:BO$1054),ROW(BI$1:BI$999),""),ROW(BI1134))),"")</f>
        <v/>
      </c>
      <c r="BR1189" s="9" t="str">
        <f t="array" ref="BR1189">IFERROR(INDEX(BO$56:BO$1054,SMALL(IF(ISNUMBER(BO$56:BO$1054),ROW(BO$1:BO$999),""),ROW(BO1134))),"")</f>
        <v/>
      </c>
      <c r="BS1189" s="9"/>
      <c r="BT1189" s="9"/>
      <c r="BU1189" s="9"/>
      <c r="BV1189" s="9"/>
      <c r="BW1189" s="9"/>
      <c r="BX1189" s="9"/>
      <c r="BY1189" s="87"/>
      <c r="BZ1189" s="9"/>
      <c r="CA1189" s="9"/>
      <c r="CB1189" s="9"/>
      <c r="CC1189" s="10">
        <f t="shared" si="140"/>
        <v>0</v>
      </c>
      <c r="CD1189" s="12"/>
      <c r="CE1189" s="12"/>
      <c r="CF1189" s="11"/>
      <c r="CG1189" s="9"/>
      <c r="CH1189" s="9"/>
      <c r="CI1189" s="9">
        <f ca="1">IFERROR(IF(COUNTA(CH$56:CH1189)=CH$54,CH1189,FORECAST(CB1189,OFFSET(CK$56:CK$254,MATCH(CB1189,CJ$56:CJ$254,1)-1,0,2), OFFSET(CJ$56:CJ$254,MATCH(CB1189,CJ$56:CJ$254,1)-1,0,2))),"")</f>
        <v>0</v>
      </c>
      <c r="CJ1189" s="9" t="str">
        <f t="array" ref="CJ1189">IFERROR(INDEX(CB$56:CB$1054,SMALL(IF(ISNUMBER(CH$56:CH$1054),ROW(CB$1:CB$999),""),ROW(CB1134))),"")</f>
        <v/>
      </c>
      <c r="CK1189" s="9" t="str">
        <f t="array" ref="CK1189">IFERROR(INDEX(CH$56:CH$1054,SMALL(IF(ISNUMBER(CH$56:CH$1054),ROW(CH$1:CH$999),""),ROW(CH1134))),"")</f>
        <v/>
      </c>
      <c r="CL1189" s="9"/>
      <c r="CM1189" s="9"/>
      <c r="CN1189" s="9"/>
      <c r="CO1189" s="9"/>
      <c r="CP1189" s="9"/>
      <c r="CQ1189" s="9"/>
      <c r="CR1189" s="87"/>
      <c r="CS1189" s="9"/>
      <c r="CT1189" s="9"/>
      <c r="CU1189" s="9"/>
      <c r="CV1189" s="10">
        <f t="shared" si="141"/>
        <v>0</v>
      </c>
      <c r="CW1189" s="12"/>
      <c r="CX1189" s="12"/>
      <c r="CY1189" s="11"/>
      <c r="CZ1189" s="9"/>
      <c r="DA1189" s="9"/>
      <c r="DB1189" s="9">
        <f ca="1">IFERROR(IF(COUNTA(DA$56:DA1189)=DA$54,DA1189,FORECAST(CU1189,OFFSET(DD$56:DD$254,MATCH(CU1189,DC$56:DC$254,1)-1,0,2), OFFSET(DC$56:DC$254,MATCH(CU1189,DC$56:DC$254,1)-1,0,2))),"")</f>
        <v>0</v>
      </c>
      <c r="DC1189" s="9" t="str">
        <f t="array" ref="DC1189">IFERROR(INDEX(CU$56:CU$1054,SMALL(IF(ISNUMBER(DA$56:DA$1054),ROW(CU$1:CU$999),""),ROW(CU1134))),"")</f>
        <v/>
      </c>
      <c r="DD1189" s="9" t="str">
        <f t="array" ref="DD1189">IFERROR(INDEX(DA$56:DA$1054,SMALL(IF(ISNUMBER(DA$56:DA$1054),ROW(DA$1:DA$999),""),ROW(DA1134))),"")</f>
        <v/>
      </c>
      <c r="DE1189" s="9"/>
      <c r="DF1189" s="9"/>
      <c r="DG1189" s="9"/>
      <c r="DH1189" s="9"/>
      <c r="DI1189" s="9"/>
      <c r="DJ1189" s="9"/>
      <c r="DK1189" s="87"/>
      <c r="DL1189" s="9"/>
      <c r="DM1189" s="9"/>
      <c r="DN1189" s="9"/>
      <c r="DO1189" s="10">
        <f t="shared" si="142"/>
        <v>0</v>
      </c>
      <c r="DP1189" s="12"/>
      <c r="DQ1189" s="12"/>
      <c r="DR1189" s="11"/>
      <c r="DS1189" s="9"/>
      <c r="DT1189" s="9"/>
      <c r="DU1189" s="9">
        <f ca="1">IFERROR(IF(COUNTA(DT$56:DT1189)=DT$54,DT1189,FORECAST(DN1189,OFFSET(DW$56:DW$254,MATCH(DN1189,DV$56:DV$254,1)-1,0,2), OFFSET(DV$56:DV$254,MATCH(DN1189,DV$56:DV$254,1)-1,0,2))),"")</f>
        <v>0</v>
      </c>
      <c r="DV1189" s="9" t="str">
        <f t="array" ref="DV1189">IFERROR(INDEX(DN$56:DN$1054,SMALL(IF(ISNUMBER(DT$56:DT$1054),ROW(DN$1:DN$999),""),ROW(DN1134))),"")</f>
        <v/>
      </c>
      <c r="DW1189" s="9" t="str">
        <f t="array" ref="DW1189">IFERROR(INDEX(DT$56:DT$1054,SMALL(IF(ISNUMBER(DT$56:DT$1054),ROW(DT$1:DT$999),""),ROW(DT1134))),"")</f>
        <v/>
      </c>
      <c r="DX1189" s="9"/>
      <c r="DY1189" s="9"/>
      <c r="DZ1189" s="9"/>
      <c r="EA1189" s="9"/>
      <c r="EB1189" s="9"/>
      <c r="EC1189" s="9"/>
      <c r="ED1189" s="87"/>
      <c r="EE1189" s="9"/>
      <c r="EF1189" s="9"/>
      <c r="EG1189" s="9"/>
      <c r="EH1189" s="10">
        <f t="shared" si="143"/>
        <v>0</v>
      </c>
      <c r="EI1189" s="12"/>
      <c r="EJ1189" s="12"/>
      <c r="EK1189" s="11"/>
      <c r="EL1189" s="9"/>
      <c r="EM1189" s="9"/>
      <c r="EN1189" s="9">
        <f ca="1">IFERROR(IF(COUNTA(EM$56:EM1189)=EM$54,EM1189,FORECAST(EG1189,OFFSET(EP$56:EP$254,MATCH(EG1189,EO$56:EO$254,1)-1,0,2), OFFSET(EO$56:EO$254,MATCH(EG1189,EO$56:EO$254,1)-1,0,2))),"")</f>
        <v>0</v>
      </c>
      <c r="EO1189" s="9" t="str">
        <f t="array" ref="EO1189">IFERROR(INDEX(EG$56:EG$1054,SMALL(IF(ISNUMBER(EM$56:EM$1054),ROW(EG$1:EG$999),""),ROW(EG1134))),"")</f>
        <v/>
      </c>
      <c r="EP1189" s="9" t="str">
        <f t="array" ref="EP1189">IFERROR(INDEX(EM$56:EM$1054,SMALL(IF(ISNUMBER(EM$56:EM$1054),ROW(EM$1:EM$999),""),ROW(EM1134))),"")</f>
        <v/>
      </c>
      <c r="EQ1189" s="9"/>
      <c r="ER1189" s="9"/>
      <c r="ES1189" s="9"/>
      <c r="ET1189" s="9"/>
      <c r="EU1189" s="9"/>
      <c r="EV1189" s="9"/>
    </row>
    <row r="1190" spans="1:152" x14ac:dyDescent="0.25">
      <c r="A1190" s="8"/>
      <c r="B1190" s="9"/>
      <c r="C1190" s="9"/>
      <c r="D1190" s="9"/>
      <c r="E1190" s="10">
        <f t="shared" si="136"/>
        <v>0</v>
      </c>
      <c r="F1190" s="12"/>
      <c r="G1190" s="12"/>
      <c r="H1190" s="11"/>
      <c r="I1190" s="9"/>
      <c r="J1190" s="9"/>
      <c r="K1190" s="9">
        <f ca="1">IFERROR(IF(COUNTA(J$56:J1190)=J$54,J1190,FORECAST(D1190,OFFSET(M$56:M$254,MATCH(D1190,L$56:L$254,1)-1,0,2), OFFSET(L$56:L$254,MATCH(D1190,L$56:L$254,1)-1,0,2))),"")</f>
        <v>0</v>
      </c>
      <c r="L1190" s="9" t="str">
        <f t="array" ref="L1190">IFERROR(INDEX(D$56:D$1054,SMALL(IF(ISNUMBER(J$56:J$1054),ROW(D$1:D$999),""),ROW(D1135))),"")</f>
        <v/>
      </c>
      <c r="M1190" s="9" t="str">
        <f t="array" ref="M1190">IFERROR(INDEX(J$56:J$1054,SMALL(IF(ISNUMBER(J$56:J$1054),ROW(J$1:J$999),""),ROW(J1135))),"")</f>
        <v/>
      </c>
      <c r="N1190" s="9"/>
      <c r="O1190" s="9"/>
      <c r="P1190" s="9"/>
      <c r="Q1190" s="9"/>
      <c r="R1190" s="9"/>
      <c r="S1190" s="9"/>
      <c r="T1190" s="87"/>
      <c r="U1190" s="9"/>
      <c r="V1190" s="9"/>
      <c r="W1190" s="9"/>
      <c r="X1190" s="10">
        <f t="shared" si="137"/>
        <v>0</v>
      </c>
      <c r="Y1190" s="12"/>
      <c r="Z1190" s="12"/>
      <c r="AA1190" s="11"/>
      <c r="AB1190" s="9"/>
      <c r="AC1190" s="9"/>
      <c r="AD1190" s="9">
        <f ca="1">IFERROR(IF(COUNTA(AC$56:AC1190)=AC$54,AC1190,FORECAST(W1190,OFFSET(AF$56:AF$254,MATCH(W1190,AE$56:AE$254,1)-1,0,2), OFFSET(AE$56:AE$254,MATCH(W1190,AE$56:AE$254,1)-1,0,2))),"")</f>
        <v>0</v>
      </c>
      <c r="AE1190" s="9" t="str">
        <f t="array" ref="AE1190">IFERROR(INDEX(W$56:W$1054,SMALL(IF(ISNUMBER(AC$56:AC$1054),ROW(W$1:W$999),""),ROW(W1135))),"")</f>
        <v/>
      </c>
      <c r="AF1190" s="9" t="str">
        <f t="array" ref="AF1190">IFERROR(INDEX(AC$56:AC$1054,SMALL(IF(ISNUMBER(AC$56:AC$1054),ROW(AC$1:AC$999),""),ROW(AC1135))),"")</f>
        <v/>
      </c>
      <c r="AG1190" s="9"/>
      <c r="AH1190" s="9"/>
      <c r="AI1190" s="9"/>
      <c r="AJ1190" s="9"/>
      <c r="AK1190" s="9"/>
      <c r="AL1190" s="9"/>
      <c r="AM1190" s="87"/>
      <c r="AN1190" s="9"/>
      <c r="AO1190" s="9"/>
      <c r="AP1190" s="9"/>
      <c r="AQ1190" s="10">
        <f t="shared" si="138"/>
        <v>0</v>
      </c>
      <c r="AR1190" s="12"/>
      <c r="AS1190" s="12"/>
      <c r="AT1190" s="11"/>
      <c r="AU1190" s="9"/>
      <c r="AV1190" s="9"/>
      <c r="AW1190" s="9">
        <f ca="1">IFERROR(IF(COUNTA(AV$56:AV1190)=AV$54,AV1190,FORECAST(AP1190,OFFSET(AY$56:AY$254,MATCH(AP1190,AX$56:AX$254,1)-1,0,2), OFFSET(AX$56:AX$254,MATCH(AP1190,AX$56:AX$254,1)-1,0,2))),"")</f>
        <v>0</v>
      </c>
      <c r="AX1190" s="9" t="str">
        <f t="array" ref="AX1190">IFERROR(INDEX(AP$56:AP$1054,SMALL(IF(ISNUMBER(AV$56:AV$1054),ROW(AP$1:AP$999),""),ROW(AP1135))),"")</f>
        <v/>
      </c>
      <c r="AY1190" s="9" t="str">
        <f t="array" ref="AY1190">IFERROR(INDEX(AV$56:AV$1054,SMALL(IF(ISNUMBER(AV$56:AV$1054),ROW(AV$1:AV$999),""),ROW(AV1135))),"")</f>
        <v/>
      </c>
      <c r="AZ1190" s="9"/>
      <c r="BA1190" s="9"/>
      <c r="BB1190" s="9"/>
      <c r="BC1190" s="9"/>
      <c r="BD1190" s="9"/>
      <c r="BE1190" s="9"/>
      <c r="BF1190" s="87"/>
      <c r="BG1190" s="9"/>
      <c r="BH1190" s="9"/>
      <c r="BI1190" s="9"/>
      <c r="BJ1190" s="10">
        <f t="shared" si="139"/>
        <v>0</v>
      </c>
      <c r="BK1190" s="12"/>
      <c r="BL1190" s="12"/>
      <c r="BM1190" s="11"/>
      <c r="BN1190" s="9"/>
      <c r="BO1190" s="9"/>
      <c r="BP1190" s="9">
        <f ca="1">IFERROR(IF(COUNTA(BO$56:BO1190)=BO$54,BO1190,FORECAST(BI1190,OFFSET(BR$56:BR$254,MATCH(BI1190,BQ$56:BQ$254,1)-1,0,2), OFFSET(BQ$56:BQ$254,MATCH(BI1190,BQ$56:BQ$254,1)-1,0,2))),"")</f>
        <v>0</v>
      </c>
      <c r="BQ1190" s="9" t="str">
        <f t="array" ref="BQ1190">IFERROR(INDEX(BI$56:BI$1054,SMALL(IF(ISNUMBER(BO$56:BO$1054),ROW(BI$1:BI$999),""),ROW(BI1135))),"")</f>
        <v/>
      </c>
      <c r="BR1190" s="9" t="str">
        <f t="array" ref="BR1190">IFERROR(INDEX(BO$56:BO$1054,SMALL(IF(ISNUMBER(BO$56:BO$1054),ROW(BO$1:BO$999),""),ROW(BO1135))),"")</f>
        <v/>
      </c>
      <c r="BS1190" s="9"/>
      <c r="BT1190" s="9"/>
      <c r="BU1190" s="9"/>
      <c r="BV1190" s="9"/>
      <c r="BW1190" s="9"/>
      <c r="BX1190" s="9"/>
      <c r="BY1190" s="87"/>
      <c r="BZ1190" s="9"/>
      <c r="CA1190" s="9"/>
      <c r="CB1190" s="9"/>
      <c r="CC1190" s="10">
        <f t="shared" si="140"/>
        <v>0</v>
      </c>
      <c r="CD1190" s="12"/>
      <c r="CE1190" s="12"/>
      <c r="CF1190" s="11"/>
      <c r="CG1190" s="9"/>
      <c r="CH1190" s="9"/>
      <c r="CI1190" s="9">
        <f ca="1">IFERROR(IF(COUNTA(CH$56:CH1190)=CH$54,CH1190,FORECAST(CB1190,OFFSET(CK$56:CK$254,MATCH(CB1190,CJ$56:CJ$254,1)-1,0,2), OFFSET(CJ$56:CJ$254,MATCH(CB1190,CJ$56:CJ$254,1)-1,0,2))),"")</f>
        <v>0</v>
      </c>
      <c r="CJ1190" s="9" t="str">
        <f t="array" ref="CJ1190">IFERROR(INDEX(CB$56:CB$1054,SMALL(IF(ISNUMBER(CH$56:CH$1054),ROW(CB$1:CB$999),""),ROW(CB1135))),"")</f>
        <v/>
      </c>
      <c r="CK1190" s="9" t="str">
        <f t="array" ref="CK1190">IFERROR(INDEX(CH$56:CH$1054,SMALL(IF(ISNUMBER(CH$56:CH$1054),ROW(CH$1:CH$999),""),ROW(CH1135))),"")</f>
        <v/>
      </c>
      <c r="CL1190" s="9"/>
      <c r="CM1190" s="9"/>
      <c r="CN1190" s="9"/>
      <c r="CO1190" s="9"/>
      <c r="CP1190" s="9"/>
      <c r="CQ1190" s="9"/>
      <c r="CR1190" s="87"/>
      <c r="CS1190" s="9"/>
      <c r="CT1190" s="9"/>
      <c r="CU1190" s="9"/>
      <c r="CV1190" s="10">
        <f t="shared" si="141"/>
        <v>0</v>
      </c>
      <c r="CW1190" s="12"/>
      <c r="CX1190" s="12"/>
      <c r="CY1190" s="11"/>
      <c r="CZ1190" s="9"/>
      <c r="DA1190" s="9"/>
      <c r="DB1190" s="9">
        <f ca="1">IFERROR(IF(COUNTA(DA$56:DA1190)=DA$54,DA1190,FORECAST(CU1190,OFFSET(DD$56:DD$254,MATCH(CU1190,DC$56:DC$254,1)-1,0,2), OFFSET(DC$56:DC$254,MATCH(CU1190,DC$56:DC$254,1)-1,0,2))),"")</f>
        <v>0</v>
      </c>
      <c r="DC1190" s="9" t="str">
        <f t="array" ref="DC1190">IFERROR(INDEX(CU$56:CU$1054,SMALL(IF(ISNUMBER(DA$56:DA$1054),ROW(CU$1:CU$999),""),ROW(CU1135))),"")</f>
        <v/>
      </c>
      <c r="DD1190" s="9" t="str">
        <f t="array" ref="DD1190">IFERROR(INDEX(DA$56:DA$1054,SMALL(IF(ISNUMBER(DA$56:DA$1054),ROW(DA$1:DA$999),""),ROW(DA1135))),"")</f>
        <v/>
      </c>
      <c r="DE1190" s="9"/>
      <c r="DF1190" s="9"/>
      <c r="DG1190" s="9"/>
      <c r="DH1190" s="9"/>
      <c r="DI1190" s="9"/>
      <c r="DJ1190" s="9"/>
      <c r="DK1190" s="87"/>
      <c r="DL1190" s="9"/>
      <c r="DM1190" s="9"/>
      <c r="DN1190" s="9"/>
      <c r="DO1190" s="10">
        <f t="shared" si="142"/>
        <v>0</v>
      </c>
      <c r="DP1190" s="12"/>
      <c r="DQ1190" s="12"/>
      <c r="DR1190" s="11"/>
      <c r="DS1190" s="9"/>
      <c r="DT1190" s="9"/>
      <c r="DU1190" s="9">
        <f ca="1">IFERROR(IF(COUNTA(DT$56:DT1190)=DT$54,DT1190,FORECAST(DN1190,OFFSET(DW$56:DW$254,MATCH(DN1190,DV$56:DV$254,1)-1,0,2), OFFSET(DV$56:DV$254,MATCH(DN1190,DV$56:DV$254,1)-1,0,2))),"")</f>
        <v>0</v>
      </c>
      <c r="DV1190" s="9" t="str">
        <f t="array" ref="DV1190">IFERROR(INDEX(DN$56:DN$1054,SMALL(IF(ISNUMBER(DT$56:DT$1054),ROW(DN$1:DN$999),""),ROW(DN1135))),"")</f>
        <v/>
      </c>
      <c r="DW1190" s="9" t="str">
        <f t="array" ref="DW1190">IFERROR(INDEX(DT$56:DT$1054,SMALL(IF(ISNUMBER(DT$56:DT$1054),ROW(DT$1:DT$999),""),ROW(DT1135))),"")</f>
        <v/>
      </c>
      <c r="DX1190" s="9"/>
      <c r="DY1190" s="9"/>
      <c r="DZ1190" s="9"/>
      <c r="EA1190" s="9"/>
      <c r="EB1190" s="9"/>
      <c r="EC1190" s="9"/>
      <c r="ED1190" s="87"/>
      <c r="EE1190" s="9"/>
      <c r="EF1190" s="9"/>
      <c r="EG1190" s="9"/>
      <c r="EH1190" s="10">
        <f t="shared" si="143"/>
        <v>0</v>
      </c>
      <c r="EI1190" s="12"/>
      <c r="EJ1190" s="12"/>
      <c r="EK1190" s="11"/>
      <c r="EL1190" s="9"/>
      <c r="EM1190" s="9"/>
      <c r="EN1190" s="9">
        <f ca="1">IFERROR(IF(COUNTA(EM$56:EM1190)=EM$54,EM1190,FORECAST(EG1190,OFFSET(EP$56:EP$254,MATCH(EG1190,EO$56:EO$254,1)-1,0,2), OFFSET(EO$56:EO$254,MATCH(EG1190,EO$56:EO$254,1)-1,0,2))),"")</f>
        <v>0</v>
      </c>
      <c r="EO1190" s="9" t="str">
        <f t="array" ref="EO1190">IFERROR(INDEX(EG$56:EG$1054,SMALL(IF(ISNUMBER(EM$56:EM$1054),ROW(EG$1:EG$999),""),ROW(EG1135))),"")</f>
        <v/>
      </c>
      <c r="EP1190" s="9" t="str">
        <f t="array" ref="EP1190">IFERROR(INDEX(EM$56:EM$1054,SMALL(IF(ISNUMBER(EM$56:EM$1054),ROW(EM$1:EM$999),""),ROW(EM1135))),"")</f>
        <v/>
      </c>
      <c r="EQ1190" s="9"/>
      <c r="ER1190" s="9"/>
      <c r="ES1190" s="9"/>
      <c r="ET1190" s="9"/>
      <c r="EU1190" s="9"/>
      <c r="EV1190" s="9"/>
    </row>
    <row r="1191" spans="1:152" x14ac:dyDescent="0.25">
      <c r="A1191" s="8"/>
      <c r="B1191" s="9"/>
      <c r="C1191" s="9"/>
      <c r="D1191" s="9"/>
      <c r="E1191" s="10">
        <f t="shared" si="136"/>
        <v>0</v>
      </c>
      <c r="F1191" s="12"/>
      <c r="G1191" s="12"/>
      <c r="H1191" s="11"/>
      <c r="I1191" s="9"/>
      <c r="J1191" s="9"/>
      <c r="K1191" s="9">
        <f ca="1">IFERROR(IF(COUNTA(J$56:J1191)=J$54,J1191,FORECAST(D1191,OFFSET(M$56:M$254,MATCH(D1191,L$56:L$254,1)-1,0,2), OFFSET(L$56:L$254,MATCH(D1191,L$56:L$254,1)-1,0,2))),"")</f>
        <v>0</v>
      </c>
      <c r="L1191" s="9" t="str">
        <f t="array" ref="L1191">IFERROR(INDEX(D$56:D$1054,SMALL(IF(ISNUMBER(J$56:J$1054),ROW(D$1:D$999),""),ROW(D1136))),"")</f>
        <v/>
      </c>
      <c r="M1191" s="9" t="str">
        <f t="array" ref="M1191">IFERROR(INDEX(J$56:J$1054,SMALL(IF(ISNUMBER(J$56:J$1054),ROW(J$1:J$999),""),ROW(J1136))),"")</f>
        <v/>
      </c>
      <c r="N1191" s="9"/>
      <c r="O1191" s="9"/>
      <c r="P1191" s="9"/>
      <c r="Q1191" s="9"/>
      <c r="R1191" s="9"/>
      <c r="S1191" s="9"/>
      <c r="T1191" s="87"/>
      <c r="U1191" s="9"/>
      <c r="V1191" s="9"/>
      <c r="W1191" s="9"/>
      <c r="X1191" s="10">
        <f t="shared" si="137"/>
        <v>0</v>
      </c>
      <c r="Y1191" s="12"/>
      <c r="Z1191" s="12"/>
      <c r="AA1191" s="11"/>
      <c r="AB1191" s="9"/>
      <c r="AC1191" s="9"/>
      <c r="AD1191" s="9">
        <f ca="1">IFERROR(IF(COUNTA(AC$56:AC1191)=AC$54,AC1191,FORECAST(W1191,OFFSET(AF$56:AF$254,MATCH(W1191,AE$56:AE$254,1)-1,0,2), OFFSET(AE$56:AE$254,MATCH(W1191,AE$56:AE$254,1)-1,0,2))),"")</f>
        <v>0</v>
      </c>
      <c r="AE1191" s="9" t="str">
        <f t="array" ref="AE1191">IFERROR(INDEX(W$56:W$1054,SMALL(IF(ISNUMBER(AC$56:AC$1054),ROW(W$1:W$999),""),ROW(W1136))),"")</f>
        <v/>
      </c>
      <c r="AF1191" s="9" t="str">
        <f t="array" ref="AF1191">IFERROR(INDEX(AC$56:AC$1054,SMALL(IF(ISNUMBER(AC$56:AC$1054),ROW(AC$1:AC$999),""),ROW(AC1136))),"")</f>
        <v/>
      </c>
      <c r="AG1191" s="9"/>
      <c r="AH1191" s="9"/>
      <c r="AI1191" s="9"/>
      <c r="AJ1191" s="9"/>
      <c r="AK1191" s="9"/>
      <c r="AL1191" s="9"/>
      <c r="AM1191" s="87"/>
      <c r="AN1191" s="9"/>
      <c r="AO1191" s="9"/>
      <c r="AP1191" s="9"/>
      <c r="AQ1191" s="10">
        <f t="shared" si="138"/>
        <v>0</v>
      </c>
      <c r="AR1191" s="12"/>
      <c r="AS1191" s="12"/>
      <c r="AT1191" s="11"/>
      <c r="AU1191" s="9"/>
      <c r="AV1191" s="9"/>
      <c r="AW1191" s="9">
        <f ca="1">IFERROR(IF(COUNTA(AV$56:AV1191)=AV$54,AV1191,FORECAST(AP1191,OFFSET(AY$56:AY$254,MATCH(AP1191,AX$56:AX$254,1)-1,0,2), OFFSET(AX$56:AX$254,MATCH(AP1191,AX$56:AX$254,1)-1,0,2))),"")</f>
        <v>0</v>
      </c>
      <c r="AX1191" s="9" t="str">
        <f t="array" ref="AX1191">IFERROR(INDEX(AP$56:AP$1054,SMALL(IF(ISNUMBER(AV$56:AV$1054),ROW(AP$1:AP$999),""),ROW(AP1136))),"")</f>
        <v/>
      </c>
      <c r="AY1191" s="9" t="str">
        <f t="array" ref="AY1191">IFERROR(INDEX(AV$56:AV$1054,SMALL(IF(ISNUMBER(AV$56:AV$1054),ROW(AV$1:AV$999),""),ROW(AV1136))),"")</f>
        <v/>
      </c>
      <c r="AZ1191" s="9"/>
      <c r="BA1191" s="9"/>
      <c r="BB1191" s="9"/>
      <c r="BC1191" s="9"/>
      <c r="BD1191" s="9"/>
      <c r="BE1191" s="9"/>
      <c r="BF1191" s="87"/>
      <c r="BG1191" s="9"/>
      <c r="BH1191" s="9"/>
      <c r="BI1191" s="9"/>
      <c r="BJ1191" s="10">
        <f t="shared" si="139"/>
        <v>0</v>
      </c>
      <c r="BK1191" s="12"/>
      <c r="BL1191" s="12"/>
      <c r="BM1191" s="11"/>
      <c r="BN1191" s="9"/>
      <c r="BO1191" s="9"/>
      <c r="BP1191" s="9">
        <f ca="1">IFERROR(IF(COUNTA(BO$56:BO1191)=BO$54,BO1191,FORECAST(BI1191,OFFSET(BR$56:BR$254,MATCH(BI1191,BQ$56:BQ$254,1)-1,0,2), OFFSET(BQ$56:BQ$254,MATCH(BI1191,BQ$56:BQ$254,1)-1,0,2))),"")</f>
        <v>0</v>
      </c>
      <c r="BQ1191" s="9" t="str">
        <f t="array" ref="BQ1191">IFERROR(INDEX(BI$56:BI$1054,SMALL(IF(ISNUMBER(BO$56:BO$1054),ROW(BI$1:BI$999),""),ROW(BI1136))),"")</f>
        <v/>
      </c>
      <c r="BR1191" s="9" t="str">
        <f t="array" ref="BR1191">IFERROR(INDEX(BO$56:BO$1054,SMALL(IF(ISNUMBER(BO$56:BO$1054),ROW(BO$1:BO$999),""),ROW(BO1136))),"")</f>
        <v/>
      </c>
      <c r="BS1191" s="9"/>
      <c r="BT1191" s="9"/>
      <c r="BU1191" s="9"/>
      <c r="BV1191" s="9"/>
      <c r="BW1191" s="9"/>
      <c r="BX1191" s="9"/>
      <c r="BY1191" s="87"/>
      <c r="BZ1191" s="9"/>
      <c r="CA1191" s="9"/>
      <c r="CB1191" s="9"/>
      <c r="CC1191" s="10">
        <f t="shared" si="140"/>
        <v>0</v>
      </c>
      <c r="CD1191" s="12"/>
      <c r="CE1191" s="12"/>
      <c r="CF1191" s="11"/>
      <c r="CG1191" s="9"/>
      <c r="CH1191" s="9"/>
      <c r="CI1191" s="9">
        <f ca="1">IFERROR(IF(COUNTA(CH$56:CH1191)=CH$54,CH1191,FORECAST(CB1191,OFFSET(CK$56:CK$254,MATCH(CB1191,CJ$56:CJ$254,1)-1,0,2), OFFSET(CJ$56:CJ$254,MATCH(CB1191,CJ$56:CJ$254,1)-1,0,2))),"")</f>
        <v>0</v>
      </c>
      <c r="CJ1191" s="9" t="str">
        <f t="array" ref="CJ1191">IFERROR(INDEX(CB$56:CB$1054,SMALL(IF(ISNUMBER(CH$56:CH$1054),ROW(CB$1:CB$999),""),ROW(CB1136))),"")</f>
        <v/>
      </c>
      <c r="CK1191" s="9" t="str">
        <f t="array" ref="CK1191">IFERROR(INDEX(CH$56:CH$1054,SMALL(IF(ISNUMBER(CH$56:CH$1054),ROW(CH$1:CH$999),""),ROW(CH1136))),"")</f>
        <v/>
      </c>
      <c r="CL1191" s="9"/>
      <c r="CM1191" s="9"/>
      <c r="CN1191" s="9"/>
      <c r="CO1191" s="9"/>
      <c r="CP1191" s="9"/>
      <c r="CQ1191" s="9"/>
      <c r="CR1191" s="87"/>
      <c r="CS1191" s="9"/>
      <c r="CT1191" s="9"/>
      <c r="CU1191" s="9"/>
      <c r="CV1191" s="10">
        <f t="shared" si="141"/>
        <v>0</v>
      </c>
      <c r="CW1191" s="12"/>
      <c r="CX1191" s="12"/>
      <c r="CY1191" s="11"/>
      <c r="CZ1191" s="9"/>
      <c r="DA1191" s="9"/>
      <c r="DB1191" s="9">
        <f ca="1">IFERROR(IF(COUNTA(DA$56:DA1191)=DA$54,DA1191,FORECAST(CU1191,OFFSET(DD$56:DD$254,MATCH(CU1191,DC$56:DC$254,1)-1,0,2), OFFSET(DC$56:DC$254,MATCH(CU1191,DC$56:DC$254,1)-1,0,2))),"")</f>
        <v>0</v>
      </c>
      <c r="DC1191" s="9" t="str">
        <f t="array" ref="DC1191">IFERROR(INDEX(CU$56:CU$1054,SMALL(IF(ISNUMBER(DA$56:DA$1054),ROW(CU$1:CU$999),""),ROW(CU1136))),"")</f>
        <v/>
      </c>
      <c r="DD1191" s="9" t="str">
        <f t="array" ref="DD1191">IFERROR(INDEX(DA$56:DA$1054,SMALL(IF(ISNUMBER(DA$56:DA$1054),ROW(DA$1:DA$999),""),ROW(DA1136))),"")</f>
        <v/>
      </c>
      <c r="DE1191" s="9"/>
      <c r="DF1191" s="9"/>
      <c r="DG1191" s="9"/>
      <c r="DH1191" s="9"/>
      <c r="DI1191" s="9"/>
      <c r="DJ1191" s="9"/>
      <c r="DK1191" s="87"/>
      <c r="DL1191" s="9"/>
      <c r="DM1191" s="9"/>
      <c r="DN1191" s="9"/>
      <c r="DO1191" s="10">
        <f t="shared" si="142"/>
        <v>0</v>
      </c>
      <c r="DP1191" s="12"/>
      <c r="DQ1191" s="12"/>
      <c r="DR1191" s="11"/>
      <c r="DS1191" s="9"/>
      <c r="DT1191" s="9"/>
      <c r="DU1191" s="9">
        <f ca="1">IFERROR(IF(COUNTA(DT$56:DT1191)=DT$54,DT1191,FORECAST(DN1191,OFFSET(DW$56:DW$254,MATCH(DN1191,DV$56:DV$254,1)-1,0,2), OFFSET(DV$56:DV$254,MATCH(DN1191,DV$56:DV$254,1)-1,0,2))),"")</f>
        <v>0</v>
      </c>
      <c r="DV1191" s="9" t="str">
        <f t="array" ref="DV1191">IFERROR(INDEX(DN$56:DN$1054,SMALL(IF(ISNUMBER(DT$56:DT$1054),ROW(DN$1:DN$999),""),ROW(DN1136))),"")</f>
        <v/>
      </c>
      <c r="DW1191" s="9" t="str">
        <f t="array" ref="DW1191">IFERROR(INDEX(DT$56:DT$1054,SMALL(IF(ISNUMBER(DT$56:DT$1054),ROW(DT$1:DT$999),""),ROW(DT1136))),"")</f>
        <v/>
      </c>
      <c r="DX1191" s="9"/>
      <c r="DY1191" s="9"/>
      <c r="DZ1191" s="9"/>
      <c r="EA1191" s="9"/>
      <c r="EB1191" s="9"/>
      <c r="EC1191" s="9"/>
      <c r="ED1191" s="87"/>
      <c r="EE1191" s="9"/>
      <c r="EF1191" s="9"/>
      <c r="EG1191" s="9"/>
      <c r="EH1191" s="10">
        <f t="shared" si="143"/>
        <v>0</v>
      </c>
      <c r="EI1191" s="12"/>
      <c r="EJ1191" s="12"/>
      <c r="EK1191" s="11"/>
      <c r="EL1191" s="9"/>
      <c r="EM1191" s="9"/>
      <c r="EN1191" s="9">
        <f ca="1">IFERROR(IF(COUNTA(EM$56:EM1191)=EM$54,EM1191,FORECAST(EG1191,OFFSET(EP$56:EP$254,MATCH(EG1191,EO$56:EO$254,1)-1,0,2), OFFSET(EO$56:EO$254,MATCH(EG1191,EO$56:EO$254,1)-1,0,2))),"")</f>
        <v>0</v>
      </c>
      <c r="EO1191" s="9" t="str">
        <f t="array" ref="EO1191">IFERROR(INDEX(EG$56:EG$1054,SMALL(IF(ISNUMBER(EM$56:EM$1054),ROW(EG$1:EG$999),""),ROW(EG1136))),"")</f>
        <v/>
      </c>
      <c r="EP1191" s="9" t="str">
        <f t="array" ref="EP1191">IFERROR(INDEX(EM$56:EM$1054,SMALL(IF(ISNUMBER(EM$56:EM$1054),ROW(EM$1:EM$999),""),ROW(EM1136))),"")</f>
        <v/>
      </c>
      <c r="EQ1191" s="9"/>
      <c r="ER1191" s="9"/>
      <c r="ES1191" s="9"/>
      <c r="ET1191" s="9"/>
      <c r="EU1191" s="9"/>
      <c r="EV1191" s="9"/>
    </row>
    <row r="1192" spans="1:152" x14ac:dyDescent="0.25">
      <c r="A1192" s="8"/>
      <c r="B1192" s="9"/>
      <c r="C1192" s="9"/>
      <c r="D1192" s="9"/>
      <c r="E1192" s="10">
        <f t="shared" si="136"/>
        <v>0</v>
      </c>
      <c r="F1192" s="12"/>
      <c r="G1192" s="12"/>
      <c r="H1192" s="11"/>
      <c r="I1192" s="9"/>
      <c r="J1192" s="9"/>
      <c r="K1192" s="9">
        <f ca="1">IFERROR(IF(COUNTA(J$56:J1192)=J$54,J1192,FORECAST(D1192,OFFSET(M$56:M$254,MATCH(D1192,L$56:L$254,1)-1,0,2), OFFSET(L$56:L$254,MATCH(D1192,L$56:L$254,1)-1,0,2))),"")</f>
        <v>0</v>
      </c>
      <c r="L1192" s="9" t="str">
        <f t="array" ref="L1192">IFERROR(INDEX(D$56:D$1054,SMALL(IF(ISNUMBER(J$56:J$1054),ROW(D$1:D$999),""),ROW(D1137))),"")</f>
        <v/>
      </c>
      <c r="M1192" s="9" t="str">
        <f t="array" ref="M1192">IFERROR(INDEX(J$56:J$1054,SMALL(IF(ISNUMBER(J$56:J$1054),ROW(J$1:J$999),""),ROW(J1137))),"")</f>
        <v/>
      </c>
      <c r="N1192" s="9"/>
      <c r="O1192" s="9"/>
      <c r="P1192" s="9"/>
      <c r="Q1192" s="9"/>
      <c r="R1192" s="9"/>
      <c r="S1192" s="9"/>
      <c r="T1192" s="87"/>
      <c r="U1192" s="9"/>
      <c r="V1192" s="9"/>
      <c r="W1192" s="9"/>
      <c r="X1192" s="10">
        <f t="shared" si="137"/>
        <v>0</v>
      </c>
      <c r="Y1192" s="12"/>
      <c r="Z1192" s="12"/>
      <c r="AA1192" s="11"/>
      <c r="AB1192" s="9"/>
      <c r="AC1192" s="9"/>
      <c r="AD1192" s="9">
        <f ca="1">IFERROR(IF(COUNTA(AC$56:AC1192)=AC$54,AC1192,FORECAST(W1192,OFFSET(AF$56:AF$254,MATCH(W1192,AE$56:AE$254,1)-1,0,2), OFFSET(AE$56:AE$254,MATCH(W1192,AE$56:AE$254,1)-1,0,2))),"")</f>
        <v>0</v>
      </c>
      <c r="AE1192" s="9" t="str">
        <f t="array" ref="AE1192">IFERROR(INDEX(W$56:W$1054,SMALL(IF(ISNUMBER(AC$56:AC$1054),ROW(W$1:W$999),""),ROW(W1137))),"")</f>
        <v/>
      </c>
      <c r="AF1192" s="9" t="str">
        <f t="array" ref="AF1192">IFERROR(INDEX(AC$56:AC$1054,SMALL(IF(ISNUMBER(AC$56:AC$1054),ROW(AC$1:AC$999),""),ROW(AC1137))),"")</f>
        <v/>
      </c>
      <c r="AG1192" s="9"/>
      <c r="AH1192" s="9"/>
      <c r="AI1192" s="9"/>
      <c r="AJ1192" s="9"/>
      <c r="AK1192" s="9"/>
      <c r="AL1192" s="9"/>
      <c r="AM1192" s="87"/>
      <c r="AN1192" s="9"/>
      <c r="AO1192" s="9"/>
      <c r="AP1192" s="9"/>
      <c r="AQ1192" s="10">
        <f t="shared" si="138"/>
        <v>0</v>
      </c>
      <c r="AR1192" s="12"/>
      <c r="AS1192" s="12"/>
      <c r="AT1192" s="11"/>
      <c r="AU1192" s="9"/>
      <c r="AV1192" s="9"/>
      <c r="AW1192" s="9">
        <f ca="1">IFERROR(IF(COUNTA(AV$56:AV1192)=AV$54,AV1192,FORECAST(AP1192,OFFSET(AY$56:AY$254,MATCH(AP1192,AX$56:AX$254,1)-1,0,2), OFFSET(AX$56:AX$254,MATCH(AP1192,AX$56:AX$254,1)-1,0,2))),"")</f>
        <v>0</v>
      </c>
      <c r="AX1192" s="9" t="str">
        <f t="array" ref="AX1192">IFERROR(INDEX(AP$56:AP$1054,SMALL(IF(ISNUMBER(AV$56:AV$1054),ROW(AP$1:AP$999),""),ROW(AP1137))),"")</f>
        <v/>
      </c>
      <c r="AY1192" s="9" t="str">
        <f t="array" ref="AY1192">IFERROR(INDEX(AV$56:AV$1054,SMALL(IF(ISNUMBER(AV$56:AV$1054),ROW(AV$1:AV$999),""),ROW(AV1137))),"")</f>
        <v/>
      </c>
      <c r="AZ1192" s="9"/>
      <c r="BA1192" s="9"/>
      <c r="BB1192" s="9"/>
      <c r="BC1192" s="9"/>
      <c r="BD1192" s="9"/>
      <c r="BE1192" s="9"/>
      <c r="BF1192" s="87"/>
      <c r="BG1192" s="9"/>
      <c r="BH1192" s="9"/>
      <c r="BI1192" s="9"/>
      <c r="BJ1192" s="10">
        <f t="shared" si="139"/>
        <v>0</v>
      </c>
      <c r="BK1192" s="12"/>
      <c r="BL1192" s="12"/>
      <c r="BM1192" s="11"/>
      <c r="BN1192" s="9"/>
      <c r="BO1192" s="9"/>
      <c r="BP1192" s="9">
        <f ca="1">IFERROR(IF(COUNTA(BO$56:BO1192)=BO$54,BO1192,FORECAST(BI1192,OFFSET(BR$56:BR$254,MATCH(BI1192,BQ$56:BQ$254,1)-1,0,2), OFFSET(BQ$56:BQ$254,MATCH(BI1192,BQ$56:BQ$254,1)-1,0,2))),"")</f>
        <v>0</v>
      </c>
      <c r="BQ1192" s="9" t="str">
        <f t="array" ref="BQ1192">IFERROR(INDEX(BI$56:BI$1054,SMALL(IF(ISNUMBER(BO$56:BO$1054),ROW(BI$1:BI$999),""),ROW(BI1137))),"")</f>
        <v/>
      </c>
      <c r="BR1192" s="9" t="str">
        <f t="array" ref="BR1192">IFERROR(INDEX(BO$56:BO$1054,SMALL(IF(ISNUMBER(BO$56:BO$1054),ROW(BO$1:BO$999),""),ROW(BO1137))),"")</f>
        <v/>
      </c>
      <c r="BS1192" s="9"/>
      <c r="BT1192" s="9"/>
      <c r="BU1192" s="9"/>
      <c r="BV1192" s="9"/>
      <c r="BW1192" s="9"/>
      <c r="BX1192" s="9"/>
      <c r="BY1192" s="87"/>
      <c r="BZ1192" s="9"/>
      <c r="CA1192" s="9"/>
      <c r="CB1192" s="9"/>
      <c r="CC1192" s="10">
        <f t="shared" si="140"/>
        <v>0</v>
      </c>
      <c r="CD1192" s="12"/>
      <c r="CE1192" s="12"/>
      <c r="CF1192" s="11"/>
      <c r="CG1192" s="9"/>
      <c r="CH1192" s="9"/>
      <c r="CI1192" s="9">
        <f ca="1">IFERROR(IF(COUNTA(CH$56:CH1192)=CH$54,CH1192,FORECAST(CB1192,OFFSET(CK$56:CK$254,MATCH(CB1192,CJ$56:CJ$254,1)-1,0,2), OFFSET(CJ$56:CJ$254,MATCH(CB1192,CJ$56:CJ$254,1)-1,0,2))),"")</f>
        <v>0</v>
      </c>
      <c r="CJ1192" s="9" t="str">
        <f t="array" ref="CJ1192">IFERROR(INDEX(CB$56:CB$1054,SMALL(IF(ISNUMBER(CH$56:CH$1054),ROW(CB$1:CB$999),""),ROW(CB1137))),"")</f>
        <v/>
      </c>
      <c r="CK1192" s="9" t="str">
        <f t="array" ref="CK1192">IFERROR(INDEX(CH$56:CH$1054,SMALL(IF(ISNUMBER(CH$56:CH$1054),ROW(CH$1:CH$999),""),ROW(CH1137))),"")</f>
        <v/>
      </c>
      <c r="CL1192" s="9"/>
      <c r="CM1192" s="9"/>
      <c r="CN1192" s="9"/>
      <c r="CO1192" s="9"/>
      <c r="CP1192" s="9"/>
      <c r="CQ1192" s="9"/>
      <c r="CR1192" s="87"/>
      <c r="CS1192" s="9"/>
      <c r="CT1192" s="9"/>
      <c r="CU1192" s="9"/>
      <c r="CV1192" s="10">
        <f t="shared" si="141"/>
        <v>0</v>
      </c>
      <c r="CW1192" s="12"/>
      <c r="CX1192" s="12"/>
      <c r="CY1192" s="11"/>
      <c r="CZ1192" s="9"/>
      <c r="DA1192" s="9"/>
      <c r="DB1192" s="9">
        <f ca="1">IFERROR(IF(COUNTA(DA$56:DA1192)=DA$54,DA1192,FORECAST(CU1192,OFFSET(DD$56:DD$254,MATCH(CU1192,DC$56:DC$254,1)-1,0,2), OFFSET(DC$56:DC$254,MATCH(CU1192,DC$56:DC$254,1)-1,0,2))),"")</f>
        <v>0</v>
      </c>
      <c r="DC1192" s="9" t="str">
        <f t="array" ref="DC1192">IFERROR(INDEX(CU$56:CU$1054,SMALL(IF(ISNUMBER(DA$56:DA$1054),ROW(CU$1:CU$999),""),ROW(CU1137))),"")</f>
        <v/>
      </c>
      <c r="DD1192" s="9" t="str">
        <f t="array" ref="DD1192">IFERROR(INDEX(DA$56:DA$1054,SMALL(IF(ISNUMBER(DA$56:DA$1054),ROW(DA$1:DA$999),""),ROW(DA1137))),"")</f>
        <v/>
      </c>
      <c r="DE1192" s="9"/>
      <c r="DF1192" s="9"/>
      <c r="DG1192" s="9"/>
      <c r="DH1192" s="9"/>
      <c r="DI1192" s="9"/>
      <c r="DJ1192" s="9"/>
      <c r="DK1192" s="87"/>
      <c r="DL1192" s="9"/>
      <c r="DM1192" s="9"/>
      <c r="DN1192" s="9"/>
      <c r="DO1192" s="10">
        <f t="shared" si="142"/>
        <v>0</v>
      </c>
      <c r="DP1192" s="12"/>
      <c r="DQ1192" s="12"/>
      <c r="DR1192" s="11"/>
      <c r="DS1192" s="9"/>
      <c r="DT1192" s="9"/>
      <c r="DU1192" s="9">
        <f ca="1">IFERROR(IF(COUNTA(DT$56:DT1192)=DT$54,DT1192,FORECAST(DN1192,OFFSET(DW$56:DW$254,MATCH(DN1192,DV$56:DV$254,1)-1,0,2), OFFSET(DV$56:DV$254,MATCH(DN1192,DV$56:DV$254,1)-1,0,2))),"")</f>
        <v>0</v>
      </c>
      <c r="DV1192" s="9" t="str">
        <f t="array" ref="DV1192">IFERROR(INDEX(DN$56:DN$1054,SMALL(IF(ISNUMBER(DT$56:DT$1054),ROW(DN$1:DN$999),""),ROW(DN1137))),"")</f>
        <v/>
      </c>
      <c r="DW1192" s="9" t="str">
        <f t="array" ref="DW1192">IFERROR(INDEX(DT$56:DT$1054,SMALL(IF(ISNUMBER(DT$56:DT$1054),ROW(DT$1:DT$999),""),ROW(DT1137))),"")</f>
        <v/>
      </c>
      <c r="DX1192" s="9"/>
      <c r="DY1192" s="9"/>
      <c r="DZ1192" s="9"/>
      <c r="EA1192" s="9"/>
      <c r="EB1192" s="9"/>
      <c r="EC1192" s="9"/>
      <c r="ED1192" s="87"/>
      <c r="EE1192" s="9"/>
      <c r="EF1192" s="9"/>
      <c r="EG1192" s="9"/>
      <c r="EH1192" s="10">
        <f t="shared" si="143"/>
        <v>0</v>
      </c>
      <c r="EI1192" s="12"/>
      <c r="EJ1192" s="12"/>
      <c r="EK1192" s="11"/>
      <c r="EL1192" s="9"/>
      <c r="EM1192" s="9"/>
      <c r="EN1192" s="9">
        <f ca="1">IFERROR(IF(COUNTA(EM$56:EM1192)=EM$54,EM1192,FORECAST(EG1192,OFFSET(EP$56:EP$254,MATCH(EG1192,EO$56:EO$254,1)-1,0,2), OFFSET(EO$56:EO$254,MATCH(EG1192,EO$56:EO$254,1)-1,0,2))),"")</f>
        <v>0</v>
      </c>
      <c r="EO1192" s="9" t="str">
        <f t="array" ref="EO1192">IFERROR(INDEX(EG$56:EG$1054,SMALL(IF(ISNUMBER(EM$56:EM$1054),ROW(EG$1:EG$999),""),ROW(EG1137))),"")</f>
        <v/>
      </c>
      <c r="EP1192" s="9" t="str">
        <f t="array" ref="EP1192">IFERROR(INDEX(EM$56:EM$1054,SMALL(IF(ISNUMBER(EM$56:EM$1054),ROW(EM$1:EM$999),""),ROW(EM1137))),"")</f>
        <v/>
      </c>
      <c r="EQ1192" s="9"/>
      <c r="ER1192" s="9"/>
      <c r="ES1192" s="9"/>
      <c r="ET1192" s="9"/>
      <c r="EU1192" s="9"/>
      <c r="EV1192" s="9"/>
    </row>
    <row r="1193" spans="1:152" x14ac:dyDescent="0.25">
      <c r="A1193" s="8"/>
      <c r="B1193" s="9"/>
      <c r="C1193" s="9"/>
      <c r="D1193" s="9"/>
      <c r="E1193" s="10">
        <f t="shared" si="136"/>
        <v>0</v>
      </c>
      <c r="F1193" s="12"/>
      <c r="G1193" s="12"/>
      <c r="H1193" s="11"/>
      <c r="I1193" s="9"/>
      <c r="J1193" s="9"/>
      <c r="K1193" s="9">
        <f ca="1">IFERROR(IF(COUNTA(J$56:J1193)=J$54,J1193,FORECAST(D1193,OFFSET(M$56:M$254,MATCH(D1193,L$56:L$254,1)-1,0,2), OFFSET(L$56:L$254,MATCH(D1193,L$56:L$254,1)-1,0,2))),"")</f>
        <v>0</v>
      </c>
      <c r="L1193" s="9" t="str">
        <f t="array" ref="L1193">IFERROR(INDEX(D$56:D$1054,SMALL(IF(ISNUMBER(J$56:J$1054),ROW(D$1:D$999),""),ROW(D1138))),"")</f>
        <v/>
      </c>
      <c r="M1193" s="9" t="str">
        <f t="array" ref="M1193">IFERROR(INDEX(J$56:J$1054,SMALL(IF(ISNUMBER(J$56:J$1054),ROW(J$1:J$999),""),ROW(J1138))),"")</f>
        <v/>
      </c>
      <c r="N1193" s="9"/>
      <c r="O1193" s="9"/>
      <c r="P1193" s="9"/>
      <c r="Q1193" s="9"/>
      <c r="R1193" s="9"/>
      <c r="S1193" s="9"/>
      <c r="T1193" s="87"/>
      <c r="U1193" s="9"/>
      <c r="V1193" s="9"/>
      <c r="W1193" s="9"/>
      <c r="X1193" s="10">
        <f t="shared" si="137"/>
        <v>0</v>
      </c>
      <c r="Y1193" s="12"/>
      <c r="Z1193" s="12"/>
      <c r="AA1193" s="11"/>
      <c r="AB1193" s="9"/>
      <c r="AC1193" s="9"/>
      <c r="AD1193" s="9">
        <f ca="1">IFERROR(IF(COUNTA(AC$56:AC1193)=AC$54,AC1193,FORECAST(W1193,OFFSET(AF$56:AF$254,MATCH(W1193,AE$56:AE$254,1)-1,0,2), OFFSET(AE$56:AE$254,MATCH(W1193,AE$56:AE$254,1)-1,0,2))),"")</f>
        <v>0</v>
      </c>
      <c r="AE1193" s="9" t="str">
        <f t="array" ref="AE1193">IFERROR(INDEX(W$56:W$1054,SMALL(IF(ISNUMBER(AC$56:AC$1054),ROW(W$1:W$999),""),ROW(W1138))),"")</f>
        <v/>
      </c>
      <c r="AF1193" s="9" t="str">
        <f t="array" ref="AF1193">IFERROR(INDEX(AC$56:AC$1054,SMALL(IF(ISNUMBER(AC$56:AC$1054),ROW(AC$1:AC$999),""),ROW(AC1138))),"")</f>
        <v/>
      </c>
      <c r="AG1193" s="9"/>
      <c r="AH1193" s="9"/>
      <c r="AI1193" s="9"/>
      <c r="AJ1193" s="9"/>
      <c r="AK1193" s="9"/>
      <c r="AL1193" s="9"/>
      <c r="AM1193" s="87"/>
      <c r="AN1193" s="9"/>
      <c r="AO1193" s="9"/>
      <c r="AP1193" s="9"/>
      <c r="AQ1193" s="10">
        <f t="shared" si="138"/>
        <v>0</v>
      </c>
      <c r="AR1193" s="12"/>
      <c r="AS1193" s="12"/>
      <c r="AT1193" s="11"/>
      <c r="AU1193" s="9"/>
      <c r="AV1193" s="9"/>
      <c r="AW1193" s="9">
        <f ca="1">IFERROR(IF(COUNTA(AV$56:AV1193)=AV$54,AV1193,FORECAST(AP1193,OFFSET(AY$56:AY$254,MATCH(AP1193,AX$56:AX$254,1)-1,0,2), OFFSET(AX$56:AX$254,MATCH(AP1193,AX$56:AX$254,1)-1,0,2))),"")</f>
        <v>0</v>
      </c>
      <c r="AX1193" s="9" t="str">
        <f t="array" ref="AX1193">IFERROR(INDEX(AP$56:AP$1054,SMALL(IF(ISNUMBER(AV$56:AV$1054),ROW(AP$1:AP$999),""),ROW(AP1138))),"")</f>
        <v/>
      </c>
      <c r="AY1193" s="9" t="str">
        <f t="array" ref="AY1193">IFERROR(INDEX(AV$56:AV$1054,SMALL(IF(ISNUMBER(AV$56:AV$1054),ROW(AV$1:AV$999),""),ROW(AV1138))),"")</f>
        <v/>
      </c>
      <c r="AZ1193" s="9"/>
      <c r="BA1193" s="9"/>
      <c r="BB1193" s="9"/>
      <c r="BC1193" s="9"/>
      <c r="BD1193" s="9"/>
      <c r="BE1193" s="9"/>
      <c r="BF1193" s="87"/>
      <c r="BG1193" s="9"/>
      <c r="BH1193" s="9"/>
      <c r="BI1193" s="9"/>
      <c r="BJ1193" s="10">
        <f t="shared" si="139"/>
        <v>0</v>
      </c>
      <c r="BK1193" s="12"/>
      <c r="BL1193" s="12"/>
      <c r="BM1193" s="11"/>
      <c r="BN1193" s="9"/>
      <c r="BO1193" s="9"/>
      <c r="BP1193" s="9">
        <f ca="1">IFERROR(IF(COUNTA(BO$56:BO1193)=BO$54,BO1193,FORECAST(BI1193,OFFSET(BR$56:BR$254,MATCH(BI1193,BQ$56:BQ$254,1)-1,0,2), OFFSET(BQ$56:BQ$254,MATCH(BI1193,BQ$56:BQ$254,1)-1,0,2))),"")</f>
        <v>0</v>
      </c>
      <c r="BQ1193" s="9" t="str">
        <f t="array" ref="BQ1193">IFERROR(INDEX(BI$56:BI$1054,SMALL(IF(ISNUMBER(BO$56:BO$1054),ROW(BI$1:BI$999),""),ROW(BI1138))),"")</f>
        <v/>
      </c>
      <c r="BR1193" s="9" t="str">
        <f t="array" ref="BR1193">IFERROR(INDEX(BO$56:BO$1054,SMALL(IF(ISNUMBER(BO$56:BO$1054),ROW(BO$1:BO$999),""),ROW(BO1138))),"")</f>
        <v/>
      </c>
      <c r="BS1193" s="9"/>
      <c r="BT1193" s="9"/>
      <c r="BU1193" s="9"/>
      <c r="BV1193" s="9"/>
      <c r="BW1193" s="9"/>
      <c r="BX1193" s="9"/>
      <c r="BY1193" s="87"/>
      <c r="BZ1193" s="9"/>
      <c r="CA1193" s="9"/>
      <c r="CB1193" s="9"/>
      <c r="CC1193" s="10">
        <f t="shared" si="140"/>
        <v>0</v>
      </c>
      <c r="CD1193" s="12"/>
      <c r="CE1193" s="12"/>
      <c r="CF1193" s="11"/>
      <c r="CG1193" s="9"/>
      <c r="CH1193" s="9"/>
      <c r="CI1193" s="9">
        <f ca="1">IFERROR(IF(COUNTA(CH$56:CH1193)=CH$54,CH1193,FORECAST(CB1193,OFFSET(CK$56:CK$254,MATCH(CB1193,CJ$56:CJ$254,1)-1,0,2), OFFSET(CJ$56:CJ$254,MATCH(CB1193,CJ$56:CJ$254,1)-1,0,2))),"")</f>
        <v>0</v>
      </c>
      <c r="CJ1193" s="9" t="str">
        <f t="array" ref="CJ1193">IFERROR(INDEX(CB$56:CB$1054,SMALL(IF(ISNUMBER(CH$56:CH$1054),ROW(CB$1:CB$999),""),ROW(CB1138))),"")</f>
        <v/>
      </c>
      <c r="CK1193" s="9" t="str">
        <f t="array" ref="CK1193">IFERROR(INDEX(CH$56:CH$1054,SMALL(IF(ISNUMBER(CH$56:CH$1054),ROW(CH$1:CH$999),""),ROW(CH1138))),"")</f>
        <v/>
      </c>
      <c r="CL1193" s="9"/>
      <c r="CM1193" s="9"/>
      <c r="CN1193" s="9"/>
      <c r="CO1193" s="9"/>
      <c r="CP1193" s="9"/>
      <c r="CQ1193" s="9"/>
      <c r="CR1193" s="87"/>
      <c r="CS1193" s="9"/>
      <c r="CT1193" s="9"/>
      <c r="CU1193" s="9"/>
      <c r="CV1193" s="10">
        <f t="shared" si="141"/>
        <v>0</v>
      </c>
      <c r="CW1193" s="12"/>
      <c r="CX1193" s="12"/>
      <c r="CY1193" s="11"/>
      <c r="CZ1193" s="9"/>
      <c r="DA1193" s="9"/>
      <c r="DB1193" s="9">
        <f ca="1">IFERROR(IF(COUNTA(DA$56:DA1193)=DA$54,DA1193,FORECAST(CU1193,OFFSET(DD$56:DD$254,MATCH(CU1193,DC$56:DC$254,1)-1,0,2), OFFSET(DC$56:DC$254,MATCH(CU1193,DC$56:DC$254,1)-1,0,2))),"")</f>
        <v>0</v>
      </c>
      <c r="DC1193" s="9" t="str">
        <f t="array" ref="DC1193">IFERROR(INDEX(CU$56:CU$1054,SMALL(IF(ISNUMBER(DA$56:DA$1054),ROW(CU$1:CU$999),""),ROW(CU1138))),"")</f>
        <v/>
      </c>
      <c r="DD1193" s="9" t="str">
        <f t="array" ref="DD1193">IFERROR(INDEX(DA$56:DA$1054,SMALL(IF(ISNUMBER(DA$56:DA$1054),ROW(DA$1:DA$999),""),ROW(DA1138))),"")</f>
        <v/>
      </c>
      <c r="DE1193" s="9"/>
      <c r="DF1193" s="9"/>
      <c r="DG1193" s="9"/>
      <c r="DH1193" s="9"/>
      <c r="DI1193" s="9"/>
      <c r="DJ1193" s="9"/>
      <c r="DK1193" s="87"/>
      <c r="DL1193" s="9"/>
      <c r="DM1193" s="9"/>
      <c r="DN1193" s="9"/>
      <c r="DO1193" s="10">
        <f t="shared" si="142"/>
        <v>0</v>
      </c>
      <c r="DP1193" s="12"/>
      <c r="DQ1193" s="12"/>
      <c r="DR1193" s="11"/>
      <c r="DS1193" s="9"/>
      <c r="DT1193" s="9"/>
      <c r="DU1193" s="9">
        <f ca="1">IFERROR(IF(COUNTA(DT$56:DT1193)=DT$54,DT1193,FORECAST(DN1193,OFFSET(DW$56:DW$254,MATCH(DN1193,DV$56:DV$254,1)-1,0,2), OFFSET(DV$56:DV$254,MATCH(DN1193,DV$56:DV$254,1)-1,0,2))),"")</f>
        <v>0</v>
      </c>
      <c r="DV1193" s="9" t="str">
        <f t="array" ref="DV1193">IFERROR(INDEX(DN$56:DN$1054,SMALL(IF(ISNUMBER(DT$56:DT$1054),ROW(DN$1:DN$999),""),ROW(DN1138))),"")</f>
        <v/>
      </c>
      <c r="DW1193" s="9" t="str">
        <f t="array" ref="DW1193">IFERROR(INDEX(DT$56:DT$1054,SMALL(IF(ISNUMBER(DT$56:DT$1054),ROW(DT$1:DT$999),""),ROW(DT1138))),"")</f>
        <v/>
      </c>
      <c r="DX1193" s="9"/>
      <c r="DY1193" s="9"/>
      <c r="DZ1193" s="9"/>
      <c r="EA1193" s="9"/>
      <c r="EB1193" s="9"/>
      <c r="EC1193" s="9"/>
      <c r="ED1193" s="87"/>
      <c r="EE1193" s="9"/>
      <c r="EF1193" s="9"/>
      <c r="EG1193" s="9"/>
      <c r="EH1193" s="10">
        <f t="shared" si="143"/>
        <v>0</v>
      </c>
      <c r="EI1193" s="12"/>
      <c r="EJ1193" s="12"/>
      <c r="EK1193" s="11"/>
      <c r="EL1193" s="9"/>
      <c r="EM1193" s="9"/>
      <c r="EN1193" s="9">
        <f ca="1">IFERROR(IF(COUNTA(EM$56:EM1193)=EM$54,EM1193,FORECAST(EG1193,OFFSET(EP$56:EP$254,MATCH(EG1193,EO$56:EO$254,1)-1,0,2), OFFSET(EO$56:EO$254,MATCH(EG1193,EO$56:EO$254,1)-1,0,2))),"")</f>
        <v>0</v>
      </c>
      <c r="EO1193" s="9" t="str">
        <f t="array" ref="EO1193">IFERROR(INDEX(EG$56:EG$1054,SMALL(IF(ISNUMBER(EM$56:EM$1054),ROW(EG$1:EG$999),""),ROW(EG1138))),"")</f>
        <v/>
      </c>
      <c r="EP1193" s="9" t="str">
        <f t="array" ref="EP1193">IFERROR(INDEX(EM$56:EM$1054,SMALL(IF(ISNUMBER(EM$56:EM$1054),ROW(EM$1:EM$999),""),ROW(EM1138))),"")</f>
        <v/>
      </c>
      <c r="EQ1193" s="9"/>
      <c r="ER1193" s="9"/>
      <c r="ES1193" s="9"/>
      <c r="ET1193" s="9"/>
      <c r="EU1193" s="9"/>
      <c r="EV1193" s="9"/>
    </row>
    <row r="1194" spans="1:152" x14ac:dyDescent="0.25">
      <c r="A1194" s="8"/>
      <c r="B1194" s="9"/>
      <c r="C1194" s="9"/>
      <c r="D1194" s="9"/>
      <c r="E1194" s="10">
        <f t="shared" si="136"/>
        <v>0</v>
      </c>
      <c r="F1194" s="12"/>
      <c r="G1194" s="12"/>
      <c r="H1194" s="11"/>
      <c r="I1194" s="9"/>
      <c r="J1194" s="9"/>
      <c r="K1194" s="9">
        <f ca="1">IFERROR(IF(COUNTA(J$56:J1194)=J$54,J1194,FORECAST(D1194,OFFSET(M$56:M$254,MATCH(D1194,L$56:L$254,1)-1,0,2), OFFSET(L$56:L$254,MATCH(D1194,L$56:L$254,1)-1,0,2))),"")</f>
        <v>0</v>
      </c>
      <c r="L1194" s="9" t="str">
        <f t="array" ref="L1194">IFERROR(INDEX(D$56:D$1054,SMALL(IF(ISNUMBER(J$56:J$1054),ROW(D$1:D$999),""),ROW(D1139))),"")</f>
        <v/>
      </c>
      <c r="M1194" s="9" t="str">
        <f t="array" ref="M1194">IFERROR(INDEX(J$56:J$1054,SMALL(IF(ISNUMBER(J$56:J$1054),ROW(J$1:J$999),""),ROW(J1139))),"")</f>
        <v/>
      </c>
      <c r="N1194" s="9"/>
      <c r="O1194" s="9"/>
      <c r="P1194" s="9"/>
      <c r="Q1194" s="9"/>
      <c r="R1194" s="9"/>
      <c r="S1194" s="9"/>
      <c r="T1194" s="87"/>
      <c r="U1194" s="9"/>
      <c r="V1194" s="9"/>
      <c r="W1194" s="9"/>
      <c r="X1194" s="10">
        <f t="shared" si="137"/>
        <v>0</v>
      </c>
      <c r="Y1194" s="12"/>
      <c r="Z1194" s="12"/>
      <c r="AA1194" s="11"/>
      <c r="AB1194" s="9"/>
      <c r="AC1194" s="9"/>
      <c r="AD1194" s="9">
        <f ca="1">IFERROR(IF(COUNTA(AC$56:AC1194)=AC$54,AC1194,FORECAST(W1194,OFFSET(AF$56:AF$254,MATCH(W1194,AE$56:AE$254,1)-1,0,2), OFFSET(AE$56:AE$254,MATCH(W1194,AE$56:AE$254,1)-1,0,2))),"")</f>
        <v>0</v>
      </c>
      <c r="AE1194" s="9" t="str">
        <f t="array" ref="AE1194">IFERROR(INDEX(W$56:W$1054,SMALL(IF(ISNUMBER(AC$56:AC$1054),ROW(W$1:W$999),""),ROW(W1139))),"")</f>
        <v/>
      </c>
      <c r="AF1194" s="9" t="str">
        <f t="array" ref="AF1194">IFERROR(INDEX(AC$56:AC$1054,SMALL(IF(ISNUMBER(AC$56:AC$1054),ROW(AC$1:AC$999),""),ROW(AC1139))),"")</f>
        <v/>
      </c>
      <c r="AG1194" s="9"/>
      <c r="AH1194" s="9"/>
      <c r="AI1194" s="9"/>
      <c r="AJ1194" s="9"/>
      <c r="AK1194" s="9"/>
      <c r="AL1194" s="9"/>
      <c r="AM1194" s="87"/>
      <c r="AN1194" s="9"/>
      <c r="AO1194" s="9"/>
      <c r="AP1194" s="9"/>
      <c r="AQ1194" s="10">
        <f t="shared" si="138"/>
        <v>0</v>
      </c>
      <c r="AR1194" s="12"/>
      <c r="AS1194" s="12"/>
      <c r="AT1194" s="11"/>
      <c r="AU1194" s="9"/>
      <c r="AV1194" s="9"/>
      <c r="AW1194" s="9">
        <f ca="1">IFERROR(IF(COUNTA(AV$56:AV1194)=AV$54,AV1194,FORECAST(AP1194,OFFSET(AY$56:AY$254,MATCH(AP1194,AX$56:AX$254,1)-1,0,2), OFFSET(AX$56:AX$254,MATCH(AP1194,AX$56:AX$254,1)-1,0,2))),"")</f>
        <v>0</v>
      </c>
      <c r="AX1194" s="9" t="str">
        <f t="array" ref="AX1194">IFERROR(INDEX(AP$56:AP$1054,SMALL(IF(ISNUMBER(AV$56:AV$1054),ROW(AP$1:AP$999),""),ROW(AP1139))),"")</f>
        <v/>
      </c>
      <c r="AY1194" s="9" t="str">
        <f t="array" ref="AY1194">IFERROR(INDEX(AV$56:AV$1054,SMALL(IF(ISNUMBER(AV$56:AV$1054),ROW(AV$1:AV$999),""),ROW(AV1139))),"")</f>
        <v/>
      </c>
      <c r="AZ1194" s="9"/>
      <c r="BA1194" s="9"/>
      <c r="BB1194" s="9"/>
      <c r="BC1194" s="9"/>
      <c r="BD1194" s="9"/>
      <c r="BE1194" s="9"/>
      <c r="BF1194" s="87"/>
      <c r="BG1194" s="9"/>
      <c r="BH1194" s="9"/>
      <c r="BI1194" s="9"/>
      <c r="BJ1194" s="10">
        <f t="shared" si="139"/>
        <v>0</v>
      </c>
      <c r="BK1194" s="12"/>
      <c r="BL1194" s="12"/>
      <c r="BM1194" s="11"/>
      <c r="BN1194" s="9"/>
      <c r="BO1194" s="9"/>
      <c r="BP1194" s="9">
        <f ca="1">IFERROR(IF(COUNTA(BO$56:BO1194)=BO$54,BO1194,FORECAST(BI1194,OFFSET(BR$56:BR$254,MATCH(BI1194,BQ$56:BQ$254,1)-1,0,2), OFFSET(BQ$56:BQ$254,MATCH(BI1194,BQ$56:BQ$254,1)-1,0,2))),"")</f>
        <v>0</v>
      </c>
      <c r="BQ1194" s="9" t="str">
        <f t="array" ref="BQ1194">IFERROR(INDEX(BI$56:BI$1054,SMALL(IF(ISNUMBER(BO$56:BO$1054),ROW(BI$1:BI$999),""),ROW(BI1139))),"")</f>
        <v/>
      </c>
      <c r="BR1194" s="9" t="str">
        <f t="array" ref="BR1194">IFERROR(INDEX(BO$56:BO$1054,SMALL(IF(ISNUMBER(BO$56:BO$1054),ROW(BO$1:BO$999),""),ROW(BO1139))),"")</f>
        <v/>
      </c>
      <c r="BS1194" s="9"/>
      <c r="BT1194" s="9"/>
      <c r="BU1194" s="9"/>
      <c r="BV1194" s="9"/>
      <c r="BW1194" s="9"/>
      <c r="BX1194" s="9"/>
      <c r="BY1194" s="87"/>
      <c r="BZ1194" s="9"/>
      <c r="CA1194" s="9"/>
      <c r="CB1194" s="9"/>
      <c r="CC1194" s="10">
        <f t="shared" si="140"/>
        <v>0</v>
      </c>
      <c r="CD1194" s="12"/>
      <c r="CE1194" s="12"/>
      <c r="CF1194" s="11"/>
      <c r="CG1194" s="9"/>
      <c r="CH1194" s="9"/>
      <c r="CI1194" s="9">
        <f ca="1">IFERROR(IF(COUNTA(CH$56:CH1194)=CH$54,CH1194,FORECAST(CB1194,OFFSET(CK$56:CK$254,MATCH(CB1194,CJ$56:CJ$254,1)-1,0,2), OFFSET(CJ$56:CJ$254,MATCH(CB1194,CJ$56:CJ$254,1)-1,0,2))),"")</f>
        <v>0</v>
      </c>
      <c r="CJ1194" s="9" t="str">
        <f t="array" ref="CJ1194">IFERROR(INDEX(CB$56:CB$1054,SMALL(IF(ISNUMBER(CH$56:CH$1054),ROW(CB$1:CB$999),""),ROW(CB1139))),"")</f>
        <v/>
      </c>
      <c r="CK1194" s="9" t="str">
        <f t="array" ref="CK1194">IFERROR(INDEX(CH$56:CH$1054,SMALL(IF(ISNUMBER(CH$56:CH$1054),ROW(CH$1:CH$999),""),ROW(CH1139))),"")</f>
        <v/>
      </c>
      <c r="CL1194" s="9"/>
      <c r="CM1194" s="9"/>
      <c r="CN1194" s="9"/>
      <c r="CO1194" s="9"/>
      <c r="CP1194" s="9"/>
      <c r="CQ1194" s="9"/>
      <c r="CR1194" s="87"/>
      <c r="CS1194" s="9"/>
      <c r="CT1194" s="9"/>
      <c r="CU1194" s="9"/>
      <c r="CV1194" s="10">
        <f t="shared" si="141"/>
        <v>0</v>
      </c>
      <c r="CW1194" s="12"/>
      <c r="CX1194" s="12"/>
      <c r="CY1194" s="11"/>
      <c r="CZ1194" s="9"/>
      <c r="DA1194" s="9"/>
      <c r="DB1194" s="9">
        <f ca="1">IFERROR(IF(COUNTA(DA$56:DA1194)=DA$54,DA1194,FORECAST(CU1194,OFFSET(DD$56:DD$254,MATCH(CU1194,DC$56:DC$254,1)-1,0,2), OFFSET(DC$56:DC$254,MATCH(CU1194,DC$56:DC$254,1)-1,0,2))),"")</f>
        <v>0</v>
      </c>
      <c r="DC1194" s="9" t="str">
        <f t="array" ref="DC1194">IFERROR(INDEX(CU$56:CU$1054,SMALL(IF(ISNUMBER(DA$56:DA$1054),ROW(CU$1:CU$999),""),ROW(CU1139))),"")</f>
        <v/>
      </c>
      <c r="DD1194" s="9" t="str">
        <f t="array" ref="DD1194">IFERROR(INDEX(DA$56:DA$1054,SMALL(IF(ISNUMBER(DA$56:DA$1054),ROW(DA$1:DA$999),""),ROW(DA1139))),"")</f>
        <v/>
      </c>
      <c r="DE1194" s="9"/>
      <c r="DF1194" s="9"/>
      <c r="DG1194" s="9"/>
      <c r="DH1194" s="9"/>
      <c r="DI1194" s="9"/>
      <c r="DJ1194" s="9"/>
      <c r="DK1194" s="87"/>
      <c r="DL1194" s="9"/>
      <c r="DM1194" s="9"/>
      <c r="DN1194" s="9"/>
      <c r="DO1194" s="10">
        <f t="shared" si="142"/>
        <v>0</v>
      </c>
      <c r="DP1194" s="12"/>
      <c r="DQ1194" s="12"/>
      <c r="DR1194" s="11"/>
      <c r="DS1194" s="9"/>
      <c r="DT1194" s="9"/>
      <c r="DU1194" s="9">
        <f ca="1">IFERROR(IF(COUNTA(DT$56:DT1194)=DT$54,DT1194,FORECAST(DN1194,OFFSET(DW$56:DW$254,MATCH(DN1194,DV$56:DV$254,1)-1,0,2), OFFSET(DV$56:DV$254,MATCH(DN1194,DV$56:DV$254,1)-1,0,2))),"")</f>
        <v>0</v>
      </c>
      <c r="DV1194" s="9" t="str">
        <f t="array" ref="DV1194">IFERROR(INDEX(DN$56:DN$1054,SMALL(IF(ISNUMBER(DT$56:DT$1054),ROW(DN$1:DN$999),""),ROW(DN1139))),"")</f>
        <v/>
      </c>
      <c r="DW1194" s="9" t="str">
        <f t="array" ref="DW1194">IFERROR(INDEX(DT$56:DT$1054,SMALL(IF(ISNUMBER(DT$56:DT$1054),ROW(DT$1:DT$999),""),ROW(DT1139))),"")</f>
        <v/>
      </c>
      <c r="DX1194" s="9"/>
      <c r="DY1194" s="9"/>
      <c r="DZ1194" s="9"/>
      <c r="EA1194" s="9"/>
      <c r="EB1194" s="9"/>
      <c r="EC1194" s="9"/>
      <c r="ED1194" s="87"/>
      <c r="EE1194" s="9"/>
      <c r="EF1194" s="9"/>
      <c r="EG1194" s="9"/>
      <c r="EH1194" s="10">
        <f t="shared" si="143"/>
        <v>0</v>
      </c>
      <c r="EI1194" s="12"/>
      <c r="EJ1194" s="12"/>
      <c r="EK1194" s="11"/>
      <c r="EL1194" s="9"/>
      <c r="EM1194" s="9"/>
      <c r="EN1194" s="9">
        <f ca="1">IFERROR(IF(COUNTA(EM$56:EM1194)=EM$54,EM1194,FORECAST(EG1194,OFFSET(EP$56:EP$254,MATCH(EG1194,EO$56:EO$254,1)-1,0,2), OFFSET(EO$56:EO$254,MATCH(EG1194,EO$56:EO$254,1)-1,0,2))),"")</f>
        <v>0</v>
      </c>
      <c r="EO1194" s="9" t="str">
        <f t="array" ref="EO1194">IFERROR(INDEX(EG$56:EG$1054,SMALL(IF(ISNUMBER(EM$56:EM$1054),ROW(EG$1:EG$999),""),ROW(EG1139))),"")</f>
        <v/>
      </c>
      <c r="EP1194" s="9" t="str">
        <f t="array" ref="EP1194">IFERROR(INDEX(EM$56:EM$1054,SMALL(IF(ISNUMBER(EM$56:EM$1054),ROW(EM$1:EM$999),""),ROW(EM1139))),"")</f>
        <v/>
      </c>
      <c r="EQ1194" s="9"/>
      <c r="ER1194" s="9"/>
      <c r="ES1194" s="9"/>
      <c r="ET1194" s="9"/>
      <c r="EU1194" s="9"/>
      <c r="EV1194" s="9"/>
    </row>
    <row r="1195" spans="1:152" x14ac:dyDescent="0.25">
      <c r="A1195" s="8"/>
      <c r="B1195" s="9"/>
      <c r="C1195" s="9"/>
      <c r="D1195" s="9"/>
      <c r="E1195" s="10">
        <f t="shared" si="136"/>
        <v>0</v>
      </c>
      <c r="F1195" s="12"/>
      <c r="G1195" s="12"/>
      <c r="H1195" s="11"/>
      <c r="I1195" s="9"/>
      <c r="J1195" s="9"/>
      <c r="K1195" s="9">
        <f ca="1">IFERROR(IF(COUNTA(J$56:J1195)=J$54,J1195,FORECAST(D1195,OFFSET(M$56:M$254,MATCH(D1195,L$56:L$254,1)-1,0,2), OFFSET(L$56:L$254,MATCH(D1195,L$56:L$254,1)-1,0,2))),"")</f>
        <v>0</v>
      </c>
      <c r="L1195" s="9" t="str">
        <f t="array" ref="L1195">IFERROR(INDEX(D$56:D$1054,SMALL(IF(ISNUMBER(J$56:J$1054),ROW(D$1:D$999),""),ROW(D1140))),"")</f>
        <v/>
      </c>
      <c r="M1195" s="9" t="str">
        <f t="array" ref="M1195">IFERROR(INDEX(J$56:J$1054,SMALL(IF(ISNUMBER(J$56:J$1054),ROW(J$1:J$999),""),ROW(J1140))),"")</f>
        <v/>
      </c>
      <c r="N1195" s="9"/>
      <c r="O1195" s="9"/>
      <c r="P1195" s="9"/>
      <c r="Q1195" s="9"/>
      <c r="R1195" s="9"/>
      <c r="S1195" s="9"/>
      <c r="T1195" s="87"/>
      <c r="U1195" s="9"/>
      <c r="V1195" s="9"/>
      <c r="W1195" s="9"/>
      <c r="X1195" s="10">
        <f t="shared" si="137"/>
        <v>0</v>
      </c>
      <c r="Y1195" s="12"/>
      <c r="Z1195" s="12"/>
      <c r="AA1195" s="11"/>
      <c r="AB1195" s="9"/>
      <c r="AC1195" s="9"/>
      <c r="AD1195" s="9">
        <f ca="1">IFERROR(IF(COUNTA(AC$56:AC1195)=AC$54,AC1195,FORECAST(W1195,OFFSET(AF$56:AF$254,MATCH(W1195,AE$56:AE$254,1)-1,0,2), OFFSET(AE$56:AE$254,MATCH(W1195,AE$56:AE$254,1)-1,0,2))),"")</f>
        <v>0</v>
      </c>
      <c r="AE1195" s="9" t="str">
        <f t="array" ref="AE1195">IFERROR(INDEX(W$56:W$1054,SMALL(IF(ISNUMBER(AC$56:AC$1054),ROW(W$1:W$999),""),ROW(W1140))),"")</f>
        <v/>
      </c>
      <c r="AF1195" s="9" t="str">
        <f t="array" ref="AF1195">IFERROR(INDEX(AC$56:AC$1054,SMALL(IF(ISNUMBER(AC$56:AC$1054),ROW(AC$1:AC$999),""),ROW(AC1140))),"")</f>
        <v/>
      </c>
      <c r="AG1195" s="9"/>
      <c r="AH1195" s="9"/>
      <c r="AI1195" s="9"/>
      <c r="AJ1195" s="9"/>
      <c r="AK1195" s="9"/>
      <c r="AL1195" s="9"/>
      <c r="AM1195" s="87"/>
      <c r="AN1195" s="9"/>
      <c r="AO1195" s="9"/>
      <c r="AP1195" s="9"/>
      <c r="AQ1195" s="10">
        <f t="shared" si="138"/>
        <v>0</v>
      </c>
      <c r="AR1195" s="12"/>
      <c r="AS1195" s="12"/>
      <c r="AT1195" s="11"/>
      <c r="AU1195" s="9"/>
      <c r="AV1195" s="9"/>
      <c r="AW1195" s="9">
        <f ca="1">IFERROR(IF(COUNTA(AV$56:AV1195)=AV$54,AV1195,FORECAST(AP1195,OFFSET(AY$56:AY$254,MATCH(AP1195,AX$56:AX$254,1)-1,0,2), OFFSET(AX$56:AX$254,MATCH(AP1195,AX$56:AX$254,1)-1,0,2))),"")</f>
        <v>0</v>
      </c>
      <c r="AX1195" s="9" t="str">
        <f t="array" ref="AX1195">IFERROR(INDEX(AP$56:AP$1054,SMALL(IF(ISNUMBER(AV$56:AV$1054),ROW(AP$1:AP$999),""),ROW(AP1140))),"")</f>
        <v/>
      </c>
      <c r="AY1195" s="9" t="str">
        <f t="array" ref="AY1195">IFERROR(INDEX(AV$56:AV$1054,SMALL(IF(ISNUMBER(AV$56:AV$1054),ROW(AV$1:AV$999),""),ROW(AV1140))),"")</f>
        <v/>
      </c>
      <c r="AZ1195" s="9"/>
      <c r="BA1195" s="9"/>
      <c r="BB1195" s="9"/>
      <c r="BC1195" s="9"/>
      <c r="BD1195" s="9"/>
      <c r="BE1195" s="9"/>
      <c r="BF1195" s="87"/>
      <c r="BG1195" s="9"/>
      <c r="BH1195" s="9"/>
      <c r="BI1195" s="9"/>
      <c r="BJ1195" s="10">
        <f t="shared" si="139"/>
        <v>0</v>
      </c>
      <c r="BK1195" s="12"/>
      <c r="BL1195" s="12"/>
      <c r="BM1195" s="11"/>
      <c r="BN1195" s="9"/>
      <c r="BO1195" s="9"/>
      <c r="BP1195" s="9">
        <f ca="1">IFERROR(IF(COUNTA(BO$56:BO1195)=BO$54,BO1195,FORECAST(BI1195,OFFSET(BR$56:BR$254,MATCH(BI1195,BQ$56:BQ$254,1)-1,0,2), OFFSET(BQ$56:BQ$254,MATCH(BI1195,BQ$56:BQ$254,1)-1,0,2))),"")</f>
        <v>0</v>
      </c>
      <c r="BQ1195" s="9" t="str">
        <f t="array" ref="BQ1195">IFERROR(INDEX(BI$56:BI$1054,SMALL(IF(ISNUMBER(BO$56:BO$1054),ROW(BI$1:BI$999),""),ROW(BI1140))),"")</f>
        <v/>
      </c>
      <c r="BR1195" s="9" t="str">
        <f t="array" ref="BR1195">IFERROR(INDEX(BO$56:BO$1054,SMALL(IF(ISNUMBER(BO$56:BO$1054),ROW(BO$1:BO$999),""),ROW(BO1140))),"")</f>
        <v/>
      </c>
      <c r="BS1195" s="9"/>
      <c r="BT1195" s="9"/>
      <c r="BU1195" s="9"/>
      <c r="BV1195" s="9"/>
      <c r="BW1195" s="9"/>
      <c r="BX1195" s="9"/>
      <c r="BY1195" s="87"/>
      <c r="BZ1195" s="9"/>
      <c r="CA1195" s="9"/>
      <c r="CB1195" s="9"/>
      <c r="CC1195" s="10">
        <f t="shared" si="140"/>
        <v>0</v>
      </c>
      <c r="CD1195" s="12"/>
      <c r="CE1195" s="12"/>
      <c r="CF1195" s="11"/>
      <c r="CG1195" s="9"/>
      <c r="CH1195" s="9"/>
      <c r="CI1195" s="9">
        <f ca="1">IFERROR(IF(COUNTA(CH$56:CH1195)=CH$54,CH1195,FORECAST(CB1195,OFFSET(CK$56:CK$254,MATCH(CB1195,CJ$56:CJ$254,1)-1,0,2), OFFSET(CJ$56:CJ$254,MATCH(CB1195,CJ$56:CJ$254,1)-1,0,2))),"")</f>
        <v>0</v>
      </c>
      <c r="CJ1195" s="9" t="str">
        <f t="array" ref="CJ1195">IFERROR(INDEX(CB$56:CB$1054,SMALL(IF(ISNUMBER(CH$56:CH$1054),ROW(CB$1:CB$999),""),ROW(CB1140))),"")</f>
        <v/>
      </c>
      <c r="CK1195" s="9" t="str">
        <f t="array" ref="CK1195">IFERROR(INDEX(CH$56:CH$1054,SMALL(IF(ISNUMBER(CH$56:CH$1054),ROW(CH$1:CH$999),""),ROW(CH1140))),"")</f>
        <v/>
      </c>
      <c r="CL1195" s="9"/>
      <c r="CM1195" s="9"/>
      <c r="CN1195" s="9"/>
      <c r="CO1195" s="9"/>
      <c r="CP1195" s="9"/>
      <c r="CQ1195" s="9"/>
      <c r="CR1195" s="87"/>
      <c r="CS1195" s="9"/>
      <c r="CT1195" s="9"/>
      <c r="CU1195" s="9"/>
      <c r="CV1195" s="10">
        <f t="shared" si="141"/>
        <v>0</v>
      </c>
      <c r="CW1195" s="12"/>
      <c r="CX1195" s="12"/>
      <c r="CY1195" s="11"/>
      <c r="CZ1195" s="9"/>
      <c r="DA1195" s="9"/>
      <c r="DB1195" s="9">
        <f ca="1">IFERROR(IF(COUNTA(DA$56:DA1195)=DA$54,DA1195,FORECAST(CU1195,OFFSET(DD$56:DD$254,MATCH(CU1195,DC$56:DC$254,1)-1,0,2), OFFSET(DC$56:DC$254,MATCH(CU1195,DC$56:DC$254,1)-1,0,2))),"")</f>
        <v>0</v>
      </c>
      <c r="DC1195" s="9" t="str">
        <f t="array" ref="DC1195">IFERROR(INDEX(CU$56:CU$1054,SMALL(IF(ISNUMBER(DA$56:DA$1054),ROW(CU$1:CU$999),""),ROW(CU1140))),"")</f>
        <v/>
      </c>
      <c r="DD1195" s="9" t="str">
        <f t="array" ref="DD1195">IFERROR(INDEX(DA$56:DA$1054,SMALL(IF(ISNUMBER(DA$56:DA$1054),ROW(DA$1:DA$999),""),ROW(DA1140))),"")</f>
        <v/>
      </c>
      <c r="DE1195" s="9"/>
      <c r="DF1195" s="9"/>
      <c r="DG1195" s="9"/>
      <c r="DH1195" s="9"/>
      <c r="DI1195" s="9"/>
      <c r="DJ1195" s="9"/>
      <c r="DK1195" s="87"/>
      <c r="DL1195" s="9"/>
      <c r="DM1195" s="9"/>
      <c r="DN1195" s="9"/>
      <c r="DO1195" s="10">
        <f t="shared" si="142"/>
        <v>0</v>
      </c>
      <c r="DP1195" s="12"/>
      <c r="DQ1195" s="12"/>
      <c r="DR1195" s="11"/>
      <c r="DS1195" s="9"/>
      <c r="DT1195" s="9"/>
      <c r="DU1195" s="9">
        <f ca="1">IFERROR(IF(COUNTA(DT$56:DT1195)=DT$54,DT1195,FORECAST(DN1195,OFFSET(DW$56:DW$254,MATCH(DN1195,DV$56:DV$254,1)-1,0,2), OFFSET(DV$56:DV$254,MATCH(DN1195,DV$56:DV$254,1)-1,0,2))),"")</f>
        <v>0</v>
      </c>
      <c r="DV1195" s="9" t="str">
        <f t="array" ref="DV1195">IFERROR(INDEX(DN$56:DN$1054,SMALL(IF(ISNUMBER(DT$56:DT$1054),ROW(DN$1:DN$999),""),ROW(DN1140))),"")</f>
        <v/>
      </c>
      <c r="DW1195" s="9" t="str">
        <f t="array" ref="DW1195">IFERROR(INDEX(DT$56:DT$1054,SMALL(IF(ISNUMBER(DT$56:DT$1054),ROW(DT$1:DT$999),""),ROW(DT1140))),"")</f>
        <v/>
      </c>
      <c r="DX1195" s="9"/>
      <c r="DY1195" s="9"/>
      <c r="DZ1195" s="9"/>
      <c r="EA1195" s="9"/>
      <c r="EB1195" s="9"/>
      <c r="EC1195" s="9"/>
      <c r="ED1195" s="87"/>
      <c r="EE1195" s="9"/>
      <c r="EF1195" s="9"/>
      <c r="EG1195" s="9"/>
      <c r="EH1195" s="10">
        <f t="shared" si="143"/>
        <v>0</v>
      </c>
      <c r="EI1195" s="12"/>
      <c r="EJ1195" s="12"/>
      <c r="EK1195" s="11"/>
      <c r="EL1195" s="9"/>
      <c r="EM1195" s="9"/>
      <c r="EN1195" s="9">
        <f ca="1">IFERROR(IF(COUNTA(EM$56:EM1195)=EM$54,EM1195,FORECAST(EG1195,OFFSET(EP$56:EP$254,MATCH(EG1195,EO$56:EO$254,1)-1,0,2), OFFSET(EO$56:EO$254,MATCH(EG1195,EO$56:EO$254,1)-1,0,2))),"")</f>
        <v>0</v>
      </c>
      <c r="EO1195" s="9" t="str">
        <f t="array" ref="EO1195">IFERROR(INDEX(EG$56:EG$1054,SMALL(IF(ISNUMBER(EM$56:EM$1054),ROW(EG$1:EG$999),""),ROW(EG1140))),"")</f>
        <v/>
      </c>
      <c r="EP1195" s="9" t="str">
        <f t="array" ref="EP1195">IFERROR(INDEX(EM$56:EM$1054,SMALL(IF(ISNUMBER(EM$56:EM$1054),ROW(EM$1:EM$999),""),ROW(EM1140))),"")</f>
        <v/>
      </c>
      <c r="EQ1195" s="9"/>
      <c r="ER1195" s="9"/>
      <c r="ES1195" s="9"/>
      <c r="ET1195" s="9"/>
      <c r="EU1195" s="9"/>
      <c r="EV1195" s="9"/>
    </row>
    <row r="1196" spans="1:152" x14ac:dyDescent="0.25">
      <c r="A1196" s="8"/>
      <c r="B1196" s="9"/>
      <c r="C1196" s="9"/>
      <c r="D1196" s="9"/>
      <c r="E1196" s="10">
        <f t="shared" si="136"/>
        <v>0</v>
      </c>
      <c r="F1196" s="12"/>
      <c r="G1196" s="12"/>
      <c r="H1196" s="11"/>
      <c r="I1196" s="9"/>
      <c r="J1196" s="9"/>
      <c r="K1196" s="9">
        <f ca="1">IFERROR(IF(COUNTA(J$56:J1196)=J$54,J1196,FORECAST(D1196,OFFSET(M$56:M$254,MATCH(D1196,L$56:L$254,1)-1,0,2), OFFSET(L$56:L$254,MATCH(D1196,L$56:L$254,1)-1,0,2))),"")</f>
        <v>0</v>
      </c>
      <c r="L1196" s="9" t="str">
        <f t="array" ref="L1196">IFERROR(INDEX(D$56:D$1054,SMALL(IF(ISNUMBER(J$56:J$1054),ROW(D$1:D$999),""),ROW(D1141))),"")</f>
        <v/>
      </c>
      <c r="M1196" s="9" t="str">
        <f t="array" ref="M1196">IFERROR(INDEX(J$56:J$1054,SMALL(IF(ISNUMBER(J$56:J$1054),ROW(J$1:J$999),""),ROW(J1141))),"")</f>
        <v/>
      </c>
      <c r="N1196" s="9"/>
      <c r="O1196" s="9"/>
      <c r="P1196" s="9"/>
      <c r="Q1196" s="9"/>
      <c r="R1196" s="9"/>
      <c r="S1196" s="9"/>
      <c r="T1196" s="87"/>
      <c r="U1196" s="9"/>
      <c r="V1196" s="9"/>
      <c r="W1196" s="9"/>
      <c r="X1196" s="10">
        <f t="shared" si="137"/>
        <v>0</v>
      </c>
      <c r="Y1196" s="12"/>
      <c r="Z1196" s="12"/>
      <c r="AA1196" s="11"/>
      <c r="AB1196" s="9"/>
      <c r="AC1196" s="9"/>
      <c r="AD1196" s="9">
        <f ca="1">IFERROR(IF(COUNTA(AC$56:AC1196)=AC$54,AC1196,FORECAST(W1196,OFFSET(AF$56:AF$254,MATCH(W1196,AE$56:AE$254,1)-1,0,2), OFFSET(AE$56:AE$254,MATCH(W1196,AE$56:AE$254,1)-1,0,2))),"")</f>
        <v>0</v>
      </c>
      <c r="AE1196" s="9" t="str">
        <f t="array" ref="AE1196">IFERROR(INDEX(W$56:W$1054,SMALL(IF(ISNUMBER(AC$56:AC$1054),ROW(W$1:W$999),""),ROW(W1141))),"")</f>
        <v/>
      </c>
      <c r="AF1196" s="9" t="str">
        <f t="array" ref="AF1196">IFERROR(INDEX(AC$56:AC$1054,SMALL(IF(ISNUMBER(AC$56:AC$1054),ROW(AC$1:AC$999),""),ROW(AC1141))),"")</f>
        <v/>
      </c>
      <c r="AG1196" s="9"/>
      <c r="AH1196" s="9"/>
      <c r="AI1196" s="9"/>
      <c r="AJ1196" s="9"/>
      <c r="AK1196" s="9"/>
      <c r="AL1196" s="9"/>
      <c r="AM1196" s="87"/>
      <c r="AN1196" s="9"/>
      <c r="AO1196" s="9"/>
      <c r="AP1196" s="9"/>
      <c r="AQ1196" s="10">
        <f t="shared" si="138"/>
        <v>0</v>
      </c>
      <c r="AR1196" s="12"/>
      <c r="AS1196" s="12"/>
      <c r="AT1196" s="11"/>
      <c r="AU1196" s="9"/>
      <c r="AV1196" s="9"/>
      <c r="AW1196" s="9">
        <f ca="1">IFERROR(IF(COUNTA(AV$56:AV1196)=AV$54,AV1196,FORECAST(AP1196,OFFSET(AY$56:AY$254,MATCH(AP1196,AX$56:AX$254,1)-1,0,2), OFFSET(AX$56:AX$254,MATCH(AP1196,AX$56:AX$254,1)-1,0,2))),"")</f>
        <v>0</v>
      </c>
      <c r="AX1196" s="9" t="str">
        <f t="array" ref="AX1196">IFERROR(INDEX(AP$56:AP$1054,SMALL(IF(ISNUMBER(AV$56:AV$1054),ROW(AP$1:AP$999),""),ROW(AP1141))),"")</f>
        <v/>
      </c>
      <c r="AY1196" s="9" t="str">
        <f t="array" ref="AY1196">IFERROR(INDEX(AV$56:AV$1054,SMALL(IF(ISNUMBER(AV$56:AV$1054),ROW(AV$1:AV$999),""),ROW(AV1141))),"")</f>
        <v/>
      </c>
      <c r="AZ1196" s="9"/>
      <c r="BA1196" s="9"/>
      <c r="BB1196" s="9"/>
      <c r="BC1196" s="9"/>
      <c r="BD1196" s="9"/>
      <c r="BE1196" s="9"/>
      <c r="BF1196" s="87"/>
      <c r="BG1196" s="9"/>
      <c r="BH1196" s="9"/>
      <c r="BI1196" s="9"/>
      <c r="BJ1196" s="10">
        <f t="shared" si="139"/>
        <v>0</v>
      </c>
      <c r="BK1196" s="12"/>
      <c r="BL1196" s="12"/>
      <c r="BM1196" s="11"/>
      <c r="BN1196" s="9"/>
      <c r="BO1196" s="9"/>
      <c r="BP1196" s="9">
        <f ca="1">IFERROR(IF(COUNTA(BO$56:BO1196)=BO$54,BO1196,FORECAST(BI1196,OFFSET(BR$56:BR$254,MATCH(BI1196,BQ$56:BQ$254,1)-1,0,2), OFFSET(BQ$56:BQ$254,MATCH(BI1196,BQ$56:BQ$254,1)-1,0,2))),"")</f>
        <v>0</v>
      </c>
      <c r="BQ1196" s="9" t="str">
        <f t="array" ref="BQ1196">IFERROR(INDEX(BI$56:BI$1054,SMALL(IF(ISNUMBER(BO$56:BO$1054),ROW(BI$1:BI$999),""),ROW(BI1141))),"")</f>
        <v/>
      </c>
      <c r="BR1196" s="9" t="str">
        <f t="array" ref="BR1196">IFERROR(INDEX(BO$56:BO$1054,SMALL(IF(ISNUMBER(BO$56:BO$1054),ROW(BO$1:BO$999),""),ROW(BO1141))),"")</f>
        <v/>
      </c>
      <c r="BS1196" s="9"/>
      <c r="BT1196" s="9"/>
      <c r="BU1196" s="9"/>
      <c r="BV1196" s="9"/>
      <c r="BW1196" s="9"/>
      <c r="BX1196" s="9"/>
      <c r="BY1196" s="87"/>
      <c r="BZ1196" s="9"/>
      <c r="CA1196" s="9"/>
      <c r="CB1196" s="9"/>
      <c r="CC1196" s="10">
        <f t="shared" si="140"/>
        <v>0</v>
      </c>
      <c r="CD1196" s="12"/>
      <c r="CE1196" s="12"/>
      <c r="CF1196" s="11"/>
      <c r="CG1196" s="9"/>
      <c r="CH1196" s="9"/>
      <c r="CI1196" s="9">
        <f ca="1">IFERROR(IF(COUNTA(CH$56:CH1196)=CH$54,CH1196,FORECAST(CB1196,OFFSET(CK$56:CK$254,MATCH(CB1196,CJ$56:CJ$254,1)-1,0,2), OFFSET(CJ$56:CJ$254,MATCH(CB1196,CJ$56:CJ$254,1)-1,0,2))),"")</f>
        <v>0</v>
      </c>
      <c r="CJ1196" s="9" t="str">
        <f t="array" ref="CJ1196">IFERROR(INDEX(CB$56:CB$1054,SMALL(IF(ISNUMBER(CH$56:CH$1054),ROW(CB$1:CB$999),""),ROW(CB1141))),"")</f>
        <v/>
      </c>
      <c r="CK1196" s="9" t="str">
        <f t="array" ref="CK1196">IFERROR(INDEX(CH$56:CH$1054,SMALL(IF(ISNUMBER(CH$56:CH$1054),ROW(CH$1:CH$999),""),ROW(CH1141))),"")</f>
        <v/>
      </c>
      <c r="CL1196" s="9"/>
      <c r="CM1196" s="9"/>
      <c r="CN1196" s="9"/>
      <c r="CO1196" s="9"/>
      <c r="CP1196" s="9"/>
      <c r="CQ1196" s="9"/>
      <c r="CR1196" s="87"/>
      <c r="CS1196" s="9"/>
      <c r="CT1196" s="9"/>
      <c r="CU1196" s="9"/>
      <c r="CV1196" s="10">
        <f t="shared" si="141"/>
        <v>0</v>
      </c>
      <c r="CW1196" s="12"/>
      <c r="CX1196" s="12"/>
      <c r="CY1196" s="11"/>
      <c r="CZ1196" s="9"/>
      <c r="DA1196" s="9"/>
      <c r="DB1196" s="9">
        <f ca="1">IFERROR(IF(COUNTA(DA$56:DA1196)=DA$54,DA1196,FORECAST(CU1196,OFFSET(DD$56:DD$254,MATCH(CU1196,DC$56:DC$254,1)-1,0,2), OFFSET(DC$56:DC$254,MATCH(CU1196,DC$56:DC$254,1)-1,0,2))),"")</f>
        <v>0</v>
      </c>
      <c r="DC1196" s="9" t="str">
        <f t="array" ref="DC1196">IFERROR(INDEX(CU$56:CU$1054,SMALL(IF(ISNUMBER(DA$56:DA$1054),ROW(CU$1:CU$999),""),ROW(CU1141))),"")</f>
        <v/>
      </c>
      <c r="DD1196" s="9" t="str">
        <f t="array" ref="DD1196">IFERROR(INDEX(DA$56:DA$1054,SMALL(IF(ISNUMBER(DA$56:DA$1054),ROW(DA$1:DA$999),""),ROW(DA1141))),"")</f>
        <v/>
      </c>
      <c r="DE1196" s="9"/>
      <c r="DF1196" s="9"/>
      <c r="DG1196" s="9"/>
      <c r="DH1196" s="9"/>
      <c r="DI1196" s="9"/>
      <c r="DJ1196" s="9"/>
      <c r="DK1196" s="87"/>
      <c r="DL1196" s="9"/>
      <c r="DM1196" s="9"/>
      <c r="DN1196" s="9"/>
      <c r="DO1196" s="10">
        <f t="shared" si="142"/>
        <v>0</v>
      </c>
      <c r="DP1196" s="12"/>
      <c r="DQ1196" s="12"/>
      <c r="DR1196" s="11"/>
      <c r="DS1196" s="9"/>
      <c r="DT1196" s="9"/>
      <c r="DU1196" s="9">
        <f ca="1">IFERROR(IF(COUNTA(DT$56:DT1196)=DT$54,DT1196,FORECAST(DN1196,OFFSET(DW$56:DW$254,MATCH(DN1196,DV$56:DV$254,1)-1,0,2), OFFSET(DV$56:DV$254,MATCH(DN1196,DV$56:DV$254,1)-1,0,2))),"")</f>
        <v>0</v>
      </c>
      <c r="DV1196" s="9" t="str">
        <f t="array" ref="DV1196">IFERROR(INDEX(DN$56:DN$1054,SMALL(IF(ISNUMBER(DT$56:DT$1054),ROW(DN$1:DN$999),""),ROW(DN1141))),"")</f>
        <v/>
      </c>
      <c r="DW1196" s="9" t="str">
        <f t="array" ref="DW1196">IFERROR(INDEX(DT$56:DT$1054,SMALL(IF(ISNUMBER(DT$56:DT$1054),ROW(DT$1:DT$999),""),ROW(DT1141))),"")</f>
        <v/>
      </c>
      <c r="DX1196" s="9"/>
      <c r="DY1196" s="9"/>
      <c r="DZ1196" s="9"/>
      <c r="EA1196" s="9"/>
      <c r="EB1196" s="9"/>
      <c r="EC1196" s="9"/>
      <c r="ED1196" s="87"/>
      <c r="EE1196" s="9"/>
      <c r="EF1196" s="9"/>
      <c r="EG1196" s="9"/>
      <c r="EH1196" s="10">
        <f t="shared" si="143"/>
        <v>0</v>
      </c>
      <c r="EI1196" s="12"/>
      <c r="EJ1196" s="12"/>
      <c r="EK1196" s="11"/>
      <c r="EL1196" s="9"/>
      <c r="EM1196" s="9"/>
      <c r="EN1196" s="9">
        <f ca="1">IFERROR(IF(COUNTA(EM$56:EM1196)=EM$54,EM1196,FORECAST(EG1196,OFFSET(EP$56:EP$254,MATCH(EG1196,EO$56:EO$254,1)-1,0,2), OFFSET(EO$56:EO$254,MATCH(EG1196,EO$56:EO$254,1)-1,0,2))),"")</f>
        <v>0</v>
      </c>
      <c r="EO1196" s="9" t="str">
        <f t="array" ref="EO1196">IFERROR(INDEX(EG$56:EG$1054,SMALL(IF(ISNUMBER(EM$56:EM$1054),ROW(EG$1:EG$999),""),ROW(EG1141))),"")</f>
        <v/>
      </c>
      <c r="EP1196" s="9" t="str">
        <f t="array" ref="EP1196">IFERROR(INDEX(EM$56:EM$1054,SMALL(IF(ISNUMBER(EM$56:EM$1054),ROW(EM$1:EM$999),""),ROW(EM1141))),"")</f>
        <v/>
      </c>
      <c r="EQ1196" s="9"/>
      <c r="ER1196" s="9"/>
      <c r="ES1196" s="9"/>
      <c r="ET1196" s="9"/>
      <c r="EU1196" s="9"/>
      <c r="EV1196" s="9"/>
    </row>
    <row r="1197" spans="1:152" x14ac:dyDescent="0.25">
      <c r="A1197" s="8"/>
      <c r="B1197" s="9"/>
      <c r="C1197" s="9"/>
      <c r="D1197" s="9"/>
      <c r="E1197" s="10">
        <f t="shared" si="136"/>
        <v>0</v>
      </c>
      <c r="F1197" s="12"/>
      <c r="G1197" s="12"/>
      <c r="H1197" s="11"/>
      <c r="I1197" s="9"/>
      <c r="J1197" s="9"/>
      <c r="K1197" s="9">
        <f ca="1">IFERROR(IF(COUNTA(J$56:J1197)=J$54,J1197,FORECAST(D1197,OFFSET(M$56:M$254,MATCH(D1197,L$56:L$254,1)-1,0,2), OFFSET(L$56:L$254,MATCH(D1197,L$56:L$254,1)-1,0,2))),"")</f>
        <v>0</v>
      </c>
      <c r="L1197" s="9" t="str">
        <f t="array" ref="L1197">IFERROR(INDEX(D$56:D$1054,SMALL(IF(ISNUMBER(J$56:J$1054),ROW(D$1:D$999),""),ROW(D1142))),"")</f>
        <v/>
      </c>
      <c r="M1197" s="9" t="str">
        <f t="array" ref="M1197">IFERROR(INDEX(J$56:J$1054,SMALL(IF(ISNUMBER(J$56:J$1054),ROW(J$1:J$999),""),ROW(J1142))),"")</f>
        <v/>
      </c>
      <c r="N1197" s="9"/>
      <c r="O1197" s="9"/>
      <c r="P1197" s="9"/>
      <c r="Q1197" s="9"/>
      <c r="R1197" s="9"/>
      <c r="S1197" s="9"/>
      <c r="T1197" s="87"/>
      <c r="U1197" s="9"/>
      <c r="V1197" s="9"/>
      <c r="W1197" s="9"/>
      <c r="X1197" s="10">
        <f t="shared" si="137"/>
        <v>0</v>
      </c>
      <c r="Y1197" s="12"/>
      <c r="Z1197" s="12"/>
      <c r="AA1197" s="11"/>
      <c r="AB1197" s="9"/>
      <c r="AC1197" s="9"/>
      <c r="AD1197" s="9">
        <f ca="1">IFERROR(IF(COUNTA(AC$56:AC1197)=AC$54,AC1197,FORECAST(W1197,OFFSET(AF$56:AF$254,MATCH(W1197,AE$56:AE$254,1)-1,0,2), OFFSET(AE$56:AE$254,MATCH(W1197,AE$56:AE$254,1)-1,0,2))),"")</f>
        <v>0</v>
      </c>
      <c r="AE1197" s="9" t="str">
        <f t="array" ref="AE1197">IFERROR(INDEX(W$56:W$1054,SMALL(IF(ISNUMBER(AC$56:AC$1054),ROW(W$1:W$999),""),ROW(W1142))),"")</f>
        <v/>
      </c>
      <c r="AF1197" s="9" t="str">
        <f t="array" ref="AF1197">IFERROR(INDEX(AC$56:AC$1054,SMALL(IF(ISNUMBER(AC$56:AC$1054),ROW(AC$1:AC$999),""),ROW(AC1142))),"")</f>
        <v/>
      </c>
      <c r="AG1197" s="9"/>
      <c r="AH1197" s="9"/>
      <c r="AI1197" s="9"/>
      <c r="AJ1197" s="9"/>
      <c r="AK1197" s="9"/>
      <c r="AL1197" s="9"/>
      <c r="AM1197" s="87"/>
      <c r="AN1197" s="9"/>
      <c r="AO1197" s="9"/>
      <c r="AP1197" s="9"/>
      <c r="AQ1197" s="10">
        <f t="shared" si="138"/>
        <v>0</v>
      </c>
      <c r="AR1197" s="12"/>
      <c r="AS1197" s="12"/>
      <c r="AT1197" s="11"/>
      <c r="AU1197" s="9"/>
      <c r="AV1197" s="9"/>
      <c r="AW1197" s="9">
        <f ca="1">IFERROR(IF(COUNTA(AV$56:AV1197)=AV$54,AV1197,FORECAST(AP1197,OFFSET(AY$56:AY$254,MATCH(AP1197,AX$56:AX$254,1)-1,0,2), OFFSET(AX$56:AX$254,MATCH(AP1197,AX$56:AX$254,1)-1,0,2))),"")</f>
        <v>0</v>
      </c>
      <c r="AX1197" s="9" t="str">
        <f t="array" ref="AX1197">IFERROR(INDEX(AP$56:AP$1054,SMALL(IF(ISNUMBER(AV$56:AV$1054),ROW(AP$1:AP$999),""),ROW(AP1142))),"")</f>
        <v/>
      </c>
      <c r="AY1197" s="9" t="str">
        <f t="array" ref="AY1197">IFERROR(INDEX(AV$56:AV$1054,SMALL(IF(ISNUMBER(AV$56:AV$1054),ROW(AV$1:AV$999),""),ROW(AV1142))),"")</f>
        <v/>
      </c>
      <c r="AZ1197" s="9"/>
      <c r="BA1197" s="9"/>
      <c r="BB1197" s="9"/>
      <c r="BC1197" s="9"/>
      <c r="BD1197" s="9"/>
      <c r="BE1197" s="9"/>
      <c r="BF1197" s="87"/>
      <c r="BG1197" s="9"/>
      <c r="BH1197" s="9"/>
      <c r="BI1197" s="9"/>
      <c r="BJ1197" s="10">
        <f t="shared" si="139"/>
        <v>0</v>
      </c>
      <c r="BK1197" s="12"/>
      <c r="BL1197" s="12"/>
      <c r="BM1197" s="11"/>
      <c r="BN1197" s="9"/>
      <c r="BO1197" s="9"/>
      <c r="BP1197" s="9">
        <f ca="1">IFERROR(IF(COUNTA(BO$56:BO1197)=BO$54,BO1197,FORECAST(BI1197,OFFSET(BR$56:BR$254,MATCH(BI1197,BQ$56:BQ$254,1)-1,0,2), OFFSET(BQ$56:BQ$254,MATCH(BI1197,BQ$56:BQ$254,1)-1,0,2))),"")</f>
        <v>0</v>
      </c>
      <c r="BQ1197" s="9" t="str">
        <f t="array" ref="BQ1197">IFERROR(INDEX(BI$56:BI$1054,SMALL(IF(ISNUMBER(BO$56:BO$1054),ROW(BI$1:BI$999),""),ROW(BI1142))),"")</f>
        <v/>
      </c>
      <c r="BR1197" s="9" t="str">
        <f t="array" ref="BR1197">IFERROR(INDEX(BO$56:BO$1054,SMALL(IF(ISNUMBER(BO$56:BO$1054),ROW(BO$1:BO$999),""),ROW(BO1142))),"")</f>
        <v/>
      </c>
      <c r="BS1197" s="9"/>
      <c r="BT1197" s="9"/>
      <c r="BU1197" s="9"/>
      <c r="BV1197" s="9"/>
      <c r="BW1197" s="9"/>
      <c r="BX1197" s="9"/>
      <c r="BY1197" s="87"/>
      <c r="BZ1197" s="9"/>
      <c r="CA1197" s="9"/>
      <c r="CB1197" s="9"/>
      <c r="CC1197" s="10">
        <f t="shared" si="140"/>
        <v>0</v>
      </c>
      <c r="CD1197" s="12"/>
      <c r="CE1197" s="12"/>
      <c r="CF1197" s="11"/>
      <c r="CG1197" s="9"/>
      <c r="CH1197" s="9"/>
      <c r="CI1197" s="9">
        <f ca="1">IFERROR(IF(COUNTA(CH$56:CH1197)=CH$54,CH1197,FORECAST(CB1197,OFFSET(CK$56:CK$254,MATCH(CB1197,CJ$56:CJ$254,1)-1,0,2), OFFSET(CJ$56:CJ$254,MATCH(CB1197,CJ$56:CJ$254,1)-1,0,2))),"")</f>
        <v>0</v>
      </c>
      <c r="CJ1197" s="9" t="str">
        <f t="array" ref="CJ1197">IFERROR(INDEX(CB$56:CB$1054,SMALL(IF(ISNUMBER(CH$56:CH$1054),ROW(CB$1:CB$999),""),ROW(CB1142))),"")</f>
        <v/>
      </c>
      <c r="CK1197" s="9" t="str">
        <f t="array" ref="CK1197">IFERROR(INDEX(CH$56:CH$1054,SMALL(IF(ISNUMBER(CH$56:CH$1054),ROW(CH$1:CH$999),""),ROW(CH1142))),"")</f>
        <v/>
      </c>
      <c r="CL1197" s="9"/>
      <c r="CM1197" s="9"/>
      <c r="CN1197" s="9"/>
      <c r="CO1197" s="9"/>
      <c r="CP1197" s="9"/>
      <c r="CQ1197" s="9"/>
      <c r="CR1197" s="87"/>
      <c r="CS1197" s="9"/>
      <c r="CT1197" s="9"/>
      <c r="CU1197" s="9"/>
      <c r="CV1197" s="10">
        <f t="shared" si="141"/>
        <v>0</v>
      </c>
      <c r="CW1197" s="12"/>
      <c r="CX1197" s="12"/>
      <c r="CY1197" s="11"/>
      <c r="CZ1197" s="9"/>
      <c r="DA1197" s="9"/>
      <c r="DB1197" s="9">
        <f ca="1">IFERROR(IF(COUNTA(DA$56:DA1197)=DA$54,DA1197,FORECAST(CU1197,OFFSET(DD$56:DD$254,MATCH(CU1197,DC$56:DC$254,1)-1,0,2), OFFSET(DC$56:DC$254,MATCH(CU1197,DC$56:DC$254,1)-1,0,2))),"")</f>
        <v>0</v>
      </c>
      <c r="DC1197" s="9" t="str">
        <f t="array" ref="DC1197">IFERROR(INDEX(CU$56:CU$1054,SMALL(IF(ISNUMBER(DA$56:DA$1054),ROW(CU$1:CU$999),""),ROW(CU1142))),"")</f>
        <v/>
      </c>
      <c r="DD1197" s="9" t="str">
        <f t="array" ref="DD1197">IFERROR(INDEX(DA$56:DA$1054,SMALL(IF(ISNUMBER(DA$56:DA$1054),ROW(DA$1:DA$999),""),ROW(DA1142))),"")</f>
        <v/>
      </c>
      <c r="DE1197" s="9"/>
      <c r="DF1197" s="9"/>
      <c r="DG1197" s="9"/>
      <c r="DH1197" s="9"/>
      <c r="DI1197" s="9"/>
      <c r="DJ1197" s="9"/>
      <c r="DK1197" s="87"/>
      <c r="DL1197" s="9"/>
      <c r="DM1197" s="9"/>
      <c r="DN1197" s="9"/>
      <c r="DO1197" s="10">
        <f t="shared" si="142"/>
        <v>0</v>
      </c>
      <c r="DP1197" s="12"/>
      <c r="DQ1197" s="12"/>
      <c r="DR1197" s="11"/>
      <c r="DS1197" s="9"/>
      <c r="DT1197" s="9"/>
      <c r="DU1197" s="9">
        <f ca="1">IFERROR(IF(COUNTA(DT$56:DT1197)=DT$54,DT1197,FORECAST(DN1197,OFFSET(DW$56:DW$254,MATCH(DN1197,DV$56:DV$254,1)-1,0,2), OFFSET(DV$56:DV$254,MATCH(DN1197,DV$56:DV$254,1)-1,0,2))),"")</f>
        <v>0</v>
      </c>
      <c r="DV1197" s="9" t="str">
        <f t="array" ref="DV1197">IFERROR(INDEX(DN$56:DN$1054,SMALL(IF(ISNUMBER(DT$56:DT$1054),ROW(DN$1:DN$999),""),ROW(DN1142))),"")</f>
        <v/>
      </c>
      <c r="DW1197" s="9" t="str">
        <f t="array" ref="DW1197">IFERROR(INDEX(DT$56:DT$1054,SMALL(IF(ISNUMBER(DT$56:DT$1054),ROW(DT$1:DT$999),""),ROW(DT1142))),"")</f>
        <v/>
      </c>
      <c r="DX1197" s="9"/>
      <c r="DY1197" s="9"/>
      <c r="DZ1197" s="9"/>
      <c r="EA1197" s="9"/>
      <c r="EB1197" s="9"/>
      <c r="EC1197" s="9"/>
      <c r="ED1197" s="87"/>
      <c r="EE1197" s="9"/>
      <c r="EF1197" s="9"/>
      <c r="EG1197" s="9"/>
      <c r="EH1197" s="10">
        <f t="shared" si="143"/>
        <v>0</v>
      </c>
      <c r="EI1197" s="12"/>
      <c r="EJ1197" s="12"/>
      <c r="EK1197" s="11"/>
      <c r="EL1197" s="9"/>
      <c r="EM1197" s="9"/>
      <c r="EN1197" s="9">
        <f ca="1">IFERROR(IF(COUNTA(EM$56:EM1197)=EM$54,EM1197,FORECAST(EG1197,OFFSET(EP$56:EP$254,MATCH(EG1197,EO$56:EO$254,1)-1,0,2), OFFSET(EO$56:EO$254,MATCH(EG1197,EO$56:EO$254,1)-1,0,2))),"")</f>
        <v>0</v>
      </c>
      <c r="EO1197" s="9" t="str">
        <f t="array" ref="EO1197">IFERROR(INDEX(EG$56:EG$1054,SMALL(IF(ISNUMBER(EM$56:EM$1054),ROW(EG$1:EG$999),""),ROW(EG1142))),"")</f>
        <v/>
      </c>
      <c r="EP1197" s="9" t="str">
        <f t="array" ref="EP1197">IFERROR(INDEX(EM$56:EM$1054,SMALL(IF(ISNUMBER(EM$56:EM$1054),ROW(EM$1:EM$999),""),ROW(EM1142))),"")</f>
        <v/>
      </c>
      <c r="EQ1197" s="9"/>
      <c r="ER1197" s="9"/>
      <c r="ES1197" s="9"/>
      <c r="ET1197" s="9"/>
      <c r="EU1197" s="9"/>
      <c r="EV1197" s="9"/>
    </row>
    <row r="1198" spans="1:152" x14ac:dyDescent="0.25">
      <c r="A1198" s="8"/>
      <c r="B1198" s="9"/>
      <c r="C1198" s="9"/>
      <c r="D1198" s="9"/>
      <c r="E1198" s="10">
        <f t="shared" si="136"/>
        <v>0</v>
      </c>
      <c r="F1198" s="12"/>
      <c r="G1198" s="12"/>
      <c r="H1198" s="11"/>
      <c r="I1198" s="9"/>
      <c r="J1198" s="9"/>
      <c r="K1198" s="9">
        <f ca="1">IFERROR(IF(COUNTA(J$56:J1198)=J$54,J1198,FORECAST(D1198,OFFSET(M$56:M$254,MATCH(D1198,L$56:L$254,1)-1,0,2), OFFSET(L$56:L$254,MATCH(D1198,L$56:L$254,1)-1,0,2))),"")</f>
        <v>0</v>
      </c>
      <c r="L1198" s="9" t="str">
        <f t="array" ref="L1198">IFERROR(INDEX(D$56:D$1054,SMALL(IF(ISNUMBER(J$56:J$1054),ROW(D$1:D$999),""),ROW(D1143))),"")</f>
        <v/>
      </c>
      <c r="M1198" s="9" t="str">
        <f t="array" ref="M1198">IFERROR(INDEX(J$56:J$1054,SMALL(IF(ISNUMBER(J$56:J$1054),ROW(J$1:J$999),""),ROW(J1143))),"")</f>
        <v/>
      </c>
      <c r="N1198" s="9"/>
      <c r="O1198" s="9"/>
      <c r="P1198" s="9"/>
      <c r="Q1198" s="9"/>
      <c r="R1198" s="9"/>
      <c r="S1198" s="9"/>
      <c r="T1198" s="87"/>
      <c r="U1198" s="9"/>
      <c r="V1198" s="9"/>
      <c r="W1198" s="9"/>
      <c r="X1198" s="10">
        <f t="shared" si="137"/>
        <v>0</v>
      </c>
      <c r="Y1198" s="12"/>
      <c r="Z1198" s="12"/>
      <c r="AA1198" s="11"/>
      <c r="AB1198" s="9"/>
      <c r="AC1198" s="9"/>
      <c r="AD1198" s="9">
        <f ca="1">IFERROR(IF(COUNTA(AC$56:AC1198)=AC$54,AC1198,FORECAST(W1198,OFFSET(AF$56:AF$254,MATCH(W1198,AE$56:AE$254,1)-1,0,2), OFFSET(AE$56:AE$254,MATCH(W1198,AE$56:AE$254,1)-1,0,2))),"")</f>
        <v>0</v>
      </c>
      <c r="AE1198" s="9" t="str">
        <f t="array" ref="AE1198">IFERROR(INDEX(W$56:W$1054,SMALL(IF(ISNUMBER(AC$56:AC$1054),ROW(W$1:W$999),""),ROW(W1143))),"")</f>
        <v/>
      </c>
      <c r="AF1198" s="9" t="str">
        <f t="array" ref="AF1198">IFERROR(INDEX(AC$56:AC$1054,SMALL(IF(ISNUMBER(AC$56:AC$1054),ROW(AC$1:AC$999),""),ROW(AC1143))),"")</f>
        <v/>
      </c>
      <c r="AG1198" s="9"/>
      <c r="AH1198" s="9"/>
      <c r="AI1198" s="9"/>
      <c r="AJ1198" s="9"/>
      <c r="AK1198" s="9"/>
      <c r="AL1198" s="9"/>
      <c r="AM1198" s="87"/>
      <c r="AN1198" s="9"/>
      <c r="AO1198" s="9"/>
      <c r="AP1198" s="9"/>
      <c r="AQ1198" s="10">
        <f t="shared" si="138"/>
        <v>0</v>
      </c>
      <c r="AR1198" s="12"/>
      <c r="AS1198" s="12"/>
      <c r="AT1198" s="11"/>
      <c r="AU1198" s="9"/>
      <c r="AV1198" s="9"/>
      <c r="AW1198" s="9">
        <f ca="1">IFERROR(IF(COUNTA(AV$56:AV1198)=AV$54,AV1198,FORECAST(AP1198,OFFSET(AY$56:AY$254,MATCH(AP1198,AX$56:AX$254,1)-1,0,2), OFFSET(AX$56:AX$254,MATCH(AP1198,AX$56:AX$254,1)-1,0,2))),"")</f>
        <v>0</v>
      </c>
      <c r="AX1198" s="9" t="str">
        <f t="array" ref="AX1198">IFERROR(INDEX(AP$56:AP$1054,SMALL(IF(ISNUMBER(AV$56:AV$1054),ROW(AP$1:AP$999),""),ROW(AP1143))),"")</f>
        <v/>
      </c>
      <c r="AY1198" s="9" t="str">
        <f t="array" ref="AY1198">IFERROR(INDEX(AV$56:AV$1054,SMALL(IF(ISNUMBER(AV$56:AV$1054),ROW(AV$1:AV$999),""),ROW(AV1143))),"")</f>
        <v/>
      </c>
      <c r="AZ1198" s="9"/>
      <c r="BA1198" s="9"/>
      <c r="BB1198" s="9"/>
      <c r="BC1198" s="9"/>
      <c r="BD1198" s="9"/>
      <c r="BE1198" s="9"/>
      <c r="BF1198" s="87"/>
      <c r="BG1198" s="9"/>
      <c r="BH1198" s="9"/>
      <c r="BI1198" s="9"/>
      <c r="BJ1198" s="10">
        <f t="shared" si="139"/>
        <v>0</v>
      </c>
      <c r="BK1198" s="12"/>
      <c r="BL1198" s="12"/>
      <c r="BM1198" s="11"/>
      <c r="BN1198" s="9"/>
      <c r="BO1198" s="9"/>
      <c r="BP1198" s="9">
        <f ca="1">IFERROR(IF(COUNTA(BO$56:BO1198)=BO$54,BO1198,FORECAST(BI1198,OFFSET(BR$56:BR$254,MATCH(BI1198,BQ$56:BQ$254,1)-1,0,2), OFFSET(BQ$56:BQ$254,MATCH(BI1198,BQ$56:BQ$254,1)-1,0,2))),"")</f>
        <v>0</v>
      </c>
      <c r="BQ1198" s="9" t="str">
        <f t="array" ref="BQ1198">IFERROR(INDEX(BI$56:BI$1054,SMALL(IF(ISNUMBER(BO$56:BO$1054),ROW(BI$1:BI$999),""),ROW(BI1143))),"")</f>
        <v/>
      </c>
      <c r="BR1198" s="9" t="str">
        <f t="array" ref="BR1198">IFERROR(INDEX(BO$56:BO$1054,SMALL(IF(ISNUMBER(BO$56:BO$1054),ROW(BO$1:BO$999),""),ROW(BO1143))),"")</f>
        <v/>
      </c>
      <c r="BS1198" s="9"/>
      <c r="BT1198" s="9"/>
      <c r="BU1198" s="9"/>
      <c r="BV1198" s="9"/>
      <c r="BW1198" s="9"/>
      <c r="BX1198" s="9"/>
      <c r="BY1198" s="87"/>
      <c r="BZ1198" s="9"/>
      <c r="CA1198" s="9"/>
      <c r="CB1198" s="9"/>
      <c r="CC1198" s="10">
        <f t="shared" si="140"/>
        <v>0</v>
      </c>
      <c r="CD1198" s="12"/>
      <c r="CE1198" s="12"/>
      <c r="CF1198" s="11"/>
      <c r="CG1198" s="9"/>
      <c r="CH1198" s="9"/>
      <c r="CI1198" s="9">
        <f ca="1">IFERROR(IF(COUNTA(CH$56:CH1198)=CH$54,CH1198,FORECAST(CB1198,OFFSET(CK$56:CK$254,MATCH(CB1198,CJ$56:CJ$254,1)-1,0,2), OFFSET(CJ$56:CJ$254,MATCH(CB1198,CJ$56:CJ$254,1)-1,0,2))),"")</f>
        <v>0</v>
      </c>
      <c r="CJ1198" s="9" t="str">
        <f t="array" ref="CJ1198">IFERROR(INDEX(CB$56:CB$1054,SMALL(IF(ISNUMBER(CH$56:CH$1054),ROW(CB$1:CB$999),""),ROW(CB1143))),"")</f>
        <v/>
      </c>
      <c r="CK1198" s="9" t="str">
        <f t="array" ref="CK1198">IFERROR(INDEX(CH$56:CH$1054,SMALL(IF(ISNUMBER(CH$56:CH$1054),ROW(CH$1:CH$999),""),ROW(CH1143))),"")</f>
        <v/>
      </c>
      <c r="CL1198" s="9"/>
      <c r="CM1198" s="9"/>
      <c r="CN1198" s="9"/>
      <c r="CO1198" s="9"/>
      <c r="CP1198" s="9"/>
      <c r="CQ1198" s="9"/>
      <c r="CR1198" s="87"/>
      <c r="CS1198" s="9"/>
      <c r="CT1198" s="9"/>
      <c r="CU1198" s="9"/>
      <c r="CV1198" s="10">
        <f t="shared" si="141"/>
        <v>0</v>
      </c>
      <c r="CW1198" s="12"/>
      <c r="CX1198" s="12"/>
      <c r="CY1198" s="11"/>
      <c r="CZ1198" s="9"/>
      <c r="DA1198" s="9"/>
      <c r="DB1198" s="9">
        <f ca="1">IFERROR(IF(COUNTA(DA$56:DA1198)=DA$54,DA1198,FORECAST(CU1198,OFFSET(DD$56:DD$254,MATCH(CU1198,DC$56:DC$254,1)-1,0,2), OFFSET(DC$56:DC$254,MATCH(CU1198,DC$56:DC$254,1)-1,0,2))),"")</f>
        <v>0</v>
      </c>
      <c r="DC1198" s="9" t="str">
        <f t="array" ref="DC1198">IFERROR(INDEX(CU$56:CU$1054,SMALL(IF(ISNUMBER(DA$56:DA$1054),ROW(CU$1:CU$999),""),ROW(CU1143))),"")</f>
        <v/>
      </c>
      <c r="DD1198" s="9" t="str">
        <f t="array" ref="DD1198">IFERROR(INDEX(DA$56:DA$1054,SMALL(IF(ISNUMBER(DA$56:DA$1054),ROW(DA$1:DA$999),""),ROW(DA1143))),"")</f>
        <v/>
      </c>
      <c r="DE1198" s="9"/>
      <c r="DF1198" s="9"/>
      <c r="DG1198" s="9"/>
      <c r="DH1198" s="9"/>
      <c r="DI1198" s="9"/>
      <c r="DJ1198" s="9"/>
      <c r="DK1198" s="87"/>
      <c r="DL1198" s="9"/>
      <c r="DM1198" s="9"/>
      <c r="DN1198" s="9"/>
      <c r="DO1198" s="10">
        <f t="shared" si="142"/>
        <v>0</v>
      </c>
      <c r="DP1198" s="12"/>
      <c r="DQ1198" s="12"/>
      <c r="DR1198" s="11"/>
      <c r="DS1198" s="9"/>
      <c r="DT1198" s="9"/>
      <c r="DU1198" s="9">
        <f ca="1">IFERROR(IF(COUNTA(DT$56:DT1198)=DT$54,DT1198,FORECAST(DN1198,OFFSET(DW$56:DW$254,MATCH(DN1198,DV$56:DV$254,1)-1,0,2), OFFSET(DV$56:DV$254,MATCH(DN1198,DV$56:DV$254,1)-1,0,2))),"")</f>
        <v>0</v>
      </c>
      <c r="DV1198" s="9" t="str">
        <f t="array" ref="DV1198">IFERROR(INDEX(DN$56:DN$1054,SMALL(IF(ISNUMBER(DT$56:DT$1054),ROW(DN$1:DN$999),""),ROW(DN1143))),"")</f>
        <v/>
      </c>
      <c r="DW1198" s="9" t="str">
        <f t="array" ref="DW1198">IFERROR(INDEX(DT$56:DT$1054,SMALL(IF(ISNUMBER(DT$56:DT$1054),ROW(DT$1:DT$999),""),ROW(DT1143))),"")</f>
        <v/>
      </c>
      <c r="DX1198" s="9"/>
      <c r="DY1198" s="9"/>
      <c r="DZ1198" s="9"/>
      <c r="EA1198" s="9"/>
      <c r="EB1198" s="9"/>
      <c r="EC1198" s="9"/>
      <c r="ED1198" s="87"/>
      <c r="EE1198" s="9"/>
      <c r="EF1198" s="9"/>
      <c r="EG1198" s="9"/>
      <c r="EH1198" s="10">
        <f t="shared" si="143"/>
        <v>0</v>
      </c>
      <c r="EI1198" s="12"/>
      <c r="EJ1198" s="12"/>
      <c r="EK1198" s="11"/>
      <c r="EL1198" s="9"/>
      <c r="EM1198" s="9"/>
      <c r="EN1198" s="9">
        <f ca="1">IFERROR(IF(COUNTA(EM$56:EM1198)=EM$54,EM1198,FORECAST(EG1198,OFFSET(EP$56:EP$254,MATCH(EG1198,EO$56:EO$254,1)-1,0,2), OFFSET(EO$56:EO$254,MATCH(EG1198,EO$56:EO$254,1)-1,0,2))),"")</f>
        <v>0</v>
      </c>
      <c r="EO1198" s="9" t="str">
        <f t="array" ref="EO1198">IFERROR(INDEX(EG$56:EG$1054,SMALL(IF(ISNUMBER(EM$56:EM$1054),ROW(EG$1:EG$999),""),ROW(EG1143))),"")</f>
        <v/>
      </c>
      <c r="EP1198" s="9" t="str">
        <f t="array" ref="EP1198">IFERROR(INDEX(EM$56:EM$1054,SMALL(IF(ISNUMBER(EM$56:EM$1054),ROW(EM$1:EM$999),""),ROW(EM1143))),"")</f>
        <v/>
      </c>
      <c r="EQ1198" s="9"/>
      <c r="ER1198" s="9"/>
      <c r="ES1198" s="9"/>
      <c r="ET1198" s="9"/>
      <c r="EU1198" s="9"/>
      <c r="EV1198" s="9"/>
    </row>
    <row r="1199" spans="1:152" ht="13" thickBot="1" x14ac:dyDescent="0.3">
      <c r="E1199" s="3"/>
      <c r="F1199" s="3"/>
      <c r="G1199" s="3"/>
      <c r="H1199" s="3"/>
      <c r="X1199" s="3"/>
      <c r="Y1199" s="3"/>
      <c r="Z1199" s="3"/>
      <c r="AA1199" s="3"/>
      <c r="AQ1199" s="3"/>
      <c r="AR1199" s="3"/>
      <c r="AS1199" s="3"/>
      <c r="AT1199" s="3"/>
      <c r="BJ1199" s="3"/>
      <c r="BK1199" s="3"/>
      <c r="BL1199" s="3"/>
      <c r="BM1199" s="3"/>
      <c r="CC1199" s="3"/>
      <c r="CD1199" s="3"/>
      <c r="CE1199" s="3"/>
      <c r="CF1199" s="3"/>
      <c r="CV1199" s="3"/>
      <c r="CW1199" s="3"/>
      <c r="CX1199" s="3"/>
      <c r="CY1199" s="3"/>
      <c r="DO1199" s="3"/>
      <c r="DP1199" s="3"/>
      <c r="DQ1199" s="3"/>
      <c r="DR1199" s="3"/>
      <c r="EH1199" s="3"/>
      <c r="EI1199" s="3"/>
      <c r="EJ1199" s="3"/>
      <c r="EK1199" s="3"/>
    </row>
    <row r="1200" spans="1:152" s="15" customFormat="1" ht="13" thickTop="1" x14ac:dyDescent="0.25">
      <c r="E1200" s="16"/>
      <c r="T1200" s="88"/>
      <c r="AM1200" s="88"/>
      <c r="BF1200" s="83"/>
      <c r="BY1200" s="88"/>
      <c r="CR1200" s="88"/>
      <c r="DK1200" s="88"/>
      <c r="ED1200" s="88"/>
    </row>
    <row r="1201" spans="2:134" x14ac:dyDescent="0.25">
      <c r="E1201" s="3"/>
    </row>
    <row r="1202" spans="2:134" s="17" customFormat="1" ht="13" thickBot="1" x14ac:dyDescent="0.3">
      <c r="H1202" s="1"/>
      <c r="T1202" s="89"/>
      <c r="AM1202" s="89"/>
      <c r="BF1202" s="83"/>
      <c r="BY1202" s="89"/>
      <c r="CR1202" s="89"/>
      <c r="DK1202" s="89"/>
      <c r="ED1202" s="89"/>
    </row>
    <row r="1203" spans="2:134" s="2" customFormat="1" ht="13" thickTop="1" x14ac:dyDescent="0.25">
      <c r="H1203" s="1"/>
      <c r="T1203" s="83"/>
      <c r="AM1203" s="83"/>
      <c r="BF1203" s="83"/>
      <c r="BY1203" s="83"/>
      <c r="CR1203" s="83"/>
      <c r="DK1203" s="83"/>
      <c r="ED1203" s="83"/>
    </row>
    <row r="1204" spans="2:134" x14ac:dyDescent="0.25">
      <c r="B1204" s="1" t="s">
        <v>35</v>
      </c>
    </row>
    <row r="1206" spans="2:134" x14ac:dyDescent="0.25">
      <c r="B1206" s="1" t="s">
        <v>32</v>
      </c>
      <c r="C1206" s="1" t="s">
        <v>33</v>
      </c>
      <c r="D1206" s="1" t="s">
        <v>34</v>
      </c>
      <c r="E1206" s="1" t="s">
        <v>31</v>
      </c>
      <c r="F1206" s="1" t="s">
        <v>38</v>
      </c>
    </row>
    <row r="1207" spans="2:134" x14ac:dyDescent="0.25">
      <c r="B1207" s="1" t="e">
        <f t="shared" ref="B1207:B1270" si="144">IF(INDEX(currentSMORPH,$F1207) = "ri",INDEX(currentTHW,$F1207),NA())</f>
        <v>#N/A</v>
      </c>
      <c r="C1207" s="1" t="e">
        <f t="shared" ref="C1207:C1270" si="145">IF(INDEX(currentSMORPH,$F1207) = "ru",INDEX(currentTHW,$F1207),NA())</f>
        <v>#N/A</v>
      </c>
      <c r="D1207" s="1" t="e">
        <f t="shared" ref="D1207:D1270" si="146">IF(INDEX(currentSMORPH,$F1207) = "po",INDEX(currentTHW,$F1207),NA())</f>
        <v>#N/A</v>
      </c>
      <c r="E1207" s="1" t="e">
        <f t="shared" ref="E1207:E1270" si="147">IF(INDEX(currentSMORPH,$F1207) = "gl",INDEX(currentTHW,$F1207),NA())</f>
        <v>#N/A</v>
      </c>
      <c r="F1207" s="1">
        <v>1</v>
      </c>
    </row>
    <row r="1208" spans="2:134" x14ac:dyDescent="0.25">
      <c r="B1208" s="1" t="e">
        <f t="shared" si="144"/>
        <v>#N/A</v>
      </c>
      <c r="C1208" s="1" t="e">
        <f t="shared" si="145"/>
        <v>#N/A</v>
      </c>
      <c r="D1208" s="1" t="e">
        <f t="shared" si="146"/>
        <v>#N/A</v>
      </c>
      <c r="E1208" s="1" t="e">
        <f t="shared" si="147"/>
        <v>#N/A</v>
      </c>
      <c r="F1208" s="1">
        <v>2</v>
      </c>
    </row>
    <row r="1209" spans="2:134" x14ac:dyDescent="0.25">
      <c r="B1209" s="1" t="e">
        <f t="shared" si="144"/>
        <v>#N/A</v>
      </c>
      <c r="C1209" s="1" t="e">
        <f t="shared" si="145"/>
        <v>#N/A</v>
      </c>
      <c r="D1209" s="1" t="e">
        <f t="shared" si="146"/>
        <v>#N/A</v>
      </c>
      <c r="E1209" s="1" t="e">
        <f t="shared" si="147"/>
        <v>#N/A</v>
      </c>
      <c r="F1209" s="1">
        <v>3</v>
      </c>
    </row>
    <row r="1210" spans="2:134" x14ac:dyDescent="0.25">
      <c r="B1210" s="1" t="e">
        <f t="shared" si="144"/>
        <v>#N/A</v>
      </c>
      <c r="C1210" s="1" t="e">
        <f t="shared" si="145"/>
        <v>#N/A</v>
      </c>
      <c r="D1210" s="1" t="e">
        <f t="shared" si="146"/>
        <v>#N/A</v>
      </c>
      <c r="E1210" s="1" t="e">
        <f t="shared" si="147"/>
        <v>#N/A</v>
      </c>
      <c r="F1210" s="1">
        <v>4</v>
      </c>
    </row>
    <row r="1211" spans="2:134" x14ac:dyDescent="0.25">
      <c r="B1211" s="1" t="e">
        <f t="shared" si="144"/>
        <v>#N/A</v>
      </c>
      <c r="C1211" s="1" t="e">
        <f t="shared" si="145"/>
        <v>#N/A</v>
      </c>
      <c r="D1211" s="1" t="e">
        <f t="shared" si="146"/>
        <v>#N/A</v>
      </c>
      <c r="E1211" s="1" t="e">
        <f t="shared" si="147"/>
        <v>#N/A</v>
      </c>
      <c r="F1211" s="1">
        <v>5</v>
      </c>
    </row>
    <row r="1212" spans="2:134" x14ac:dyDescent="0.25">
      <c r="B1212" s="1" t="e">
        <f t="shared" si="144"/>
        <v>#N/A</v>
      </c>
      <c r="C1212" s="1" t="e">
        <f t="shared" si="145"/>
        <v>#N/A</v>
      </c>
      <c r="D1212" s="1" t="e">
        <f t="shared" si="146"/>
        <v>#N/A</v>
      </c>
      <c r="E1212" s="1" t="e">
        <f t="shared" si="147"/>
        <v>#N/A</v>
      </c>
      <c r="F1212" s="1">
        <v>6</v>
      </c>
    </row>
    <row r="1213" spans="2:134" x14ac:dyDescent="0.25">
      <c r="B1213" s="1" t="e">
        <f t="shared" si="144"/>
        <v>#N/A</v>
      </c>
      <c r="C1213" s="1" t="e">
        <f t="shared" si="145"/>
        <v>#N/A</v>
      </c>
      <c r="D1213" s="1" t="e">
        <f t="shared" si="146"/>
        <v>#N/A</v>
      </c>
      <c r="E1213" s="1" t="e">
        <f t="shared" si="147"/>
        <v>#N/A</v>
      </c>
      <c r="F1213" s="1">
        <v>7</v>
      </c>
    </row>
    <row r="1214" spans="2:134" x14ac:dyDescent="0.25">
      <c r="B1214" s="1" t="e">
        <f t="shared" si="144"/>
        <v>#N/A</v>
      </c>
      <c r="C1214" s="1" t="e">
        <f t="shared" si="145"/>
        <v>#N/A</v>
      </c>
      <c r="D1214" s="1" t="e">
        <f t="shared" si="146"/>
        <v>#N/A</v>
      </c>
      <c r="E1214" s="1" t="e">
        <f t="shared" si="147"/>
        <v>#N/A</v>
      </c>
      <c r="F1214" s="1">
        <v>8</v>
      </c>
    </row>
    <row r="1215" spans="2:134" x14ac:dyDescent="0.25">
      <c r="B1215" s="1" t="e">
        <f t="shared" si="144"/>
        <v>#N/A</v>
      </c>
      <c r="C1215" s="1" t="e">
        <f t="shared" si="145"/>
        <v>#N/A</v>
      </c>
      <c r="D1215" s="1" t="e">
        <f t="shared" si="146"/>
        <v>#N/A</v>
      </c>
      <c r="E1215" s="1" t="e">
        <f t="shared" si="147"/>
        <v>#N/A</v>
      </c>
      <c r="F1215" s="1">
        <v>9</v>
      </c>
    </row>
    <row r="1216" spans="2:134" x14ac:dyDescent="0.25">
      <c r="B1216" s="1" t="e">
        <f t="shared" si="144"/>
        <v>#N/A</v>
      </c>
      <c r="C1216" s="1" t="e">
        <f t="shared" si="145"/>
        <v>#N/A</v>
      </c>
      <c r="D1216" s="1" t="e">
        <f t="shared" si="146"/>
        <v>#N/A</v>
      </c>
      <c r="E1216" s="1" t="e">
        <f t="shared" si="147"/>
        <v>#N/A</v>
      </c>
      <c r="F1216" s="1">
        <v>10</v>
      </c>
    </row>
    <row r="1217" spans="2:6" x14ac:dyDescent="0.25">
      <c r="B1217" s="1" t="e">
        <f t="shared" si="144"/>
        <v>#N/A</v>
      </c>
      <c r="C1217" s="1" t="e">
        <f t="shared" si="145"/>
        <v>#N/A</v>
      </c>
      <c r="D1217" s="1" t="e">
        <f t="shared" si="146"/>
        <v>#N/A</v>
      </c>
      <c r="E1217" s="1" t="e">
        <f t="shared" si="147"/>
        <v>#N/A</v>
      </c>
      <c r="F1217" s="1">
        <v>11</v>
      </c>
    </row>
    <row r="1218" spans="2:6" x14ac:dyDescent="0.25">
      <c r="B1218" s="1" t="e">
        <f t="shared" si="144"/>
        <v>#N/A</v>
      </c>
      <c r="C1218" s="1" t="e">
        <f t="shared" si="145"/>
        <v>#N/A</v>
      </c>
      <c r="D1218" s="1" t="e">
        <f t="shared" si="146"/>
        <v>#N/A</v>
      </c>
      <c r="E1218" s="1" t="e">
        <f t="shared" si="147"/>
        <v>#N/A</v>
      </c>
      <c r="F1218" s="1">
        <v>12</v>
      </c>
    </row>
    <row r="1219" spans="2:6" x14ac:dyDescent="0.25">
      <c r="B1219" s="1" t="e">
        <f t="shared" si="144"/>
        <v>#N/A</v>
      </c>
      <c r="C1219" s="1" t="e">
        <f t="shared" si="145"/>
        <v>#N/A</v>
      </c>
      <c r="D1219" s="1" t="e">
        <f t="shared" si="146"/>
        <v>#N/A</v>
      </c>
      <c r="E1219" s="1" t="e">
        <f t="shared" si="147"/>
        <v>#N/A</v>
      </c>
      <c r="F1219" s="1">
        <v>13</v>
      </c>
    </row>
    <row r="1220" spans="2:6" x14ac:dyDescent="0.25">
      <c r="B1220" s="1" t="e">
        <f t="shared" si="144"/>
        <v>#N/A</v>
      </c>
      <c r="C1220" s="1" t="e">
        <f t="shared" si="145"/>
        <v>#N/A</v>
      </c>
      <c r="D1220" s="1" t="e">
        <f t="shared" si="146"/>
        <v>#N/A</v>
      </c>
      <c r="E1220" s="1" t="e">
        <f t="shared" si="147"/>
        <v>#N/A</v>
      </c>
      <c r="F1220" s="1">
        <v>14</v>
      </c>
    </row>
    <row r="1221" spans="2:6" x14ac:dyDescent="0.25">
      <c r="B1221" s="1" t="e">
        <f t="shared" si="144"/>
        <v>#N/A</v>
      </c>
      <c r="C1221" s="1" t="e">
        <f t="shared" si="145"/>
        <v>#N/A</v>
      </c>
      <c r="D1221" s="1" t="e">
        <f t="shared" si="146"/>
        <v>#N/A</v>
      </c>
      <c r="E1221" s="1" t="e">
        <f t="shared" si="147"/>
        <v>#N/A</v>
      </c>
      <c r="F1221" s="1">
        <v>15</v>
      </c>
    </row>
    <row r="1222" spans="2:6" x14ac:dyDescent="0.25">
      <c r="B1222" s="1" t="e">
        <f t="shared" si="144"/>
        <v>#N/A</v>
      </c>
      <c r="C1222" s="1" t="e">
        <f t="shared" si="145"/>
        <v>#N/A</v>
      </c>
      <c r="D1222" s="1" t="e">
        <f t="shared" si="146"/>
        <v>#N/A</v>
      </c>
      <c r="E1222" s="1" t="e">
        <f t="shared" si="147"/>
        <v>#N/A</v>
      </c>
      <c r="F1222" s="1">
        <v>16</v>
      </c>
    </row>
    <row r="1223" spans="2:6" x14ac:dyDescent="0.25">
      <c r="B1223" s="1" t="e">
        <f t="shared" si="144"/>
        <v>#N/A</v>
      </c>
      <c r="C1223" s="1" t="e">
        <f t="shared" si="145"/>
        <v>#N/A</v>
      </c>
      <c r="D1223" s="1" t="e">
        <f t="shared" si="146"/>
        <v>#N/A</v>
      </c>
      <c r="E1223" s="1" t="e">
        <f t="shared" si="147"/>
        <v>#N/A</v>
      </c>
      <c r="F1223" s="1">
        <v>17</v>
      </c>
    </row>
    <row r="1224" spans="2:6" x14ac:dyDescent="0.25">
      <c r="B1224" s="1" t="e">
        <f t="shared" si="144"/>
        <v>#N/A</v>
      </c>
      <c r="C1224" s="1" t="e">
        <f t="shared" si="145"/>
        <v>#N/A</v>
      </c>
      <c r="D1224" s="1" t="e">
        <f t="shared" si="146"/>
        <v>#N/A</v>
      </c>
      <c r="E1224" s="1" t="e">
        <f t="shared" si="147"/>
        <v>#N/A</v>
      </c>
      <c r="F1224" s="1">
        <v>18</v>
      </c>
    </row>
    <row r="1225" spans="2:6" x14ac:dyDescent="0.25">
      <c r="B1225" s="1" t="e">
        <f t="shared" si="144"/>
        <v>#N/A</v>
      </c>
      <c r="C1225" s="1" t="e">
        <f t="shared" si="145"/>
        <v>#N/A</v>
      </c>
      <c r="D1225" s="1" t="e">
        <f t="shared" si="146"/>
        <v>#N/A</v>
      </c>
      <c r="E1225" s="1" t="e">
        <f t="shared" si="147"/>
        <v>#N/A</v>
      </c>
      <c r="F1225" s="1">
        <v>19</v>
      </c>
    </row>
    <row r="1226" spans="2:6" x14ac:dyDescent="0.25">
      <c r="B1226" s="1" t="e">
        <f t="shared" si="144"/>
        <v>#N/A</v>
      </c>
      <c r="C1226" s="1" t="e">
        <f t="shared" si="145"/>
        <v>#N/A</v>
      </c>
      <c r="D1226" s="1" t="e">
        <f t="shared" si="146"/>
        <v>#N/A</v>
      </c>
      <c r="E1226" s="1" t="e">
        <f t="shared" si="147"/>
        <v>#N/A</v>
      </c>
      <c r="F1226" s="1">
        <v>20</v>
      </c>
    </row>
    <row r="1227" spans="2:6" x14ac:dyDescent="0.25">
      <c r="B1227" s="1" t="e">
        <f t="shared" si="144"/>
        <v>#N/A</v>
      </c>
      <c r="C1227" s="1" t="e">
        <f t="shared" si="145"/>
        <v>#N/A</v>
      </c>
      <c r="D1227" s="1" t="e">
        <f t="shared" si="146"/>
        <v>#N/A</v>
      </c>
      <c r="E1227" s="1" t="e">
        <f t="shared" si="147"/>
        <v>#N/A</v>
      </c>
      <c r="F1227" s="1">
        <v>21</v>
      </c>
    </row>
    <row r="1228" spans="2:6" x14ac:dyDescent="0.25">
      <c r="B1228" s="1" t="e">
        <f t="shared" si="144"/>
        <v>#N/A</v>
      </c>
      <c r="C1228" s="1" t="e">
        <f t="shared" si="145"/>
        <v>#N/A</v>
      </c>
      <c r="D1228" s="1" t="e">
        <f t="shared" si="146"/>
        <v>#N/A</v>
      </c>
      <c r="E1228" s="1" t="e">
        <f t="shared" si="147"/>
        <v>#N/A</v>
      </c>
      <c r="F1228" s="1">
        <v>22</v>
      </c>
    </row>
    <row r="1229" spans="2:6" x14ac:dyDescent="0.25">
      <c r="B1229" s="1" t="e">
        <f t="shared" si="144"/>
        <v>#N/A</v>
      </c>
      <c r="C1229" s="1" t="e">
        <f t="shared" si="145"/>
        <v>#N/A</v>
      </c>
      <c r="D1229" s="1" t="e">
        <f t="shared" si="146"/>
        <v>#N/A</v>
      </c>
      <c r="E1229" s="1" t="e">
        <f t="shared" si="147"/>
        <v>#N/A</v>
      </c>
      <c r="F1229" s="1">
        <v>23</v>
      </c>
    </row>
    <row r="1230" spans="2:6" x14ac:dyDescent="0.25">
      <c r="B1230" s="1" t="e">
        <f t="shared" si="144"/>
        <v>#N/A</v>
      </c>
      <c r="C1230" s="1" t="e">
        <f t="shared" si="145"/>
        <v>#N/A</v>
      </c>
      <c r="D1230" s="1" t="e">
        <f t="shared" si="146"/>
        <v>#N/A</v>
      </c>
      <c r="E1230" s="1" t="e">
        <f t="shared" si="147"/>
        <v>#N/A</v>
      </c>
      <c r="F1230" s="1">
        <v>24</v>
      </c>
    </row>
    <row r="1231" spans="2:6" x14ac:dyDescent="0.25">
      <c r="B1231" s="1" t="e">
        <f t="shared" si="144"/>
        <v>#N/A</v>
      </c>
      <c r="C1231" s="1" t="e">
        <f t="shared" si="145"/>
        <v>#N/A</v>
      </c>
      <c r="D1231" s="1" t="e">
        <f t="shared" si="146"/>
        <v>#N/A</v>
      </c>
      <c r="E1231" s="1" t="e">
        <f t="shared" si="147"/>
        <v>#N/A</v>
      </c>
      <c r="F1231" s="1">
        <v>25</v>
      </c>
    </row>
    <row r="1232" spans="2:6" x14ac:dyDescent="0.25">
      <c r="B1232" s="1" t="e">
        <f t="shared" si="144"/>
        <v>#N/A</v>
      </c>
      <c r="C1232" s="1" t="e">
        <f t="shared" si="145"/>
        <v>#N/A</v>
      </c>
      <c r="D1232" s="1" t="e">
        <f t="shared" si="146"/>
        <v>#N/A</v>
      </c>
      <c r="E1232" s="1" t="e">
        <f t="shared" si="147"/>
        <v>#N/A</v>
      </c>
      <c r="F1232" s="1">
        <v>26</v>
      </c>
    </row>
    <row r="1233" spans="2:6" x14ac:dyDescent="0.25">
      <c r="B1233" s="1" t="e">
        <f t="shared" si="144"/>
        <v>#N/A</v>
      </c>
      <c r="C1233" s="1" t="e">
        <f t="shared" si="145"/>
        <v>#N/A</v>
      </c>
      <c r="D1233" s="1" t="e">
        <f t="shared" si="146"/>
        <v>#N/A</v>
      </c>
      <c r="E1233" s="1" t="e">
        <f t="shared" si="147"/>
        <v>#N/A</v>
      </c>
      <c r="F1233" s="1">
        <v>27</v>
      </c>
    </row>
    <row r="1234" spans="2:6" x14ac:dyDescent="0.25">
      <c r="B1234" s="1" t="e">
        <f t="shared" si="144"/>
        <v>#N/A</v>
      </c>
      <c r="C1234" s="1" t="e">
        <f t="shared" si="145"/>
        <v>#N/A</v>
      </c>
      <c r="D1234" s="1" t="e">
        <f t="shared" si="146"/>
        <v>#N/A</v>
      </c>
      <c r="E1234" s="1" t="e">
        <f t="shared" si="147"/>
        <v>#N/A</v>
      </c>
      <c r="F1234" s="1">
        <v>28</v>
      </c>
    </row>
    <row r="1235" spans="2:6" x14ac:dyDescent="0.25">
      <c r="B1235" s="1" t="e">
        <f t="shared" si="144"/>
        <v>#N/A</v>
      </c>
      <c r="C1235" s="1" t="e">
        <f t="shared" si="145"/>
        <v>#N/A</v>
      </c>
      <c r="D1235" s="1" t="e">
        <f t="shared" si="146"/>
        <v>#N/A</v>
      </c>
      <c r="E1235" s="1" t="e">
        <f t="shared" si="147"/>
        <v>#N/A</v>
      </c>
      <c r="F1235" s="1">
        <v>29</v>
      </c>
    </row>
    <row r="1236" spans="2:6" x14ac:dyDescent="0.25">
      <c r="B1236" s="1" t="e">
        <f t="shared" si="144"/>
        <v>#N/A</v>
      </c>
      <c r="C1236" s="1" t="e">
        <f t="shared" si="145"/>
        <v>#N/A</v>
      </c>
      <c r="D1236" s="1" t="e">
        <f t="shared" si="146"/>
        <v>#N/A</v>
      </c>
      <c r="E1236" s="1" t="e">
        <f t="shared" si="147"/>
        <v>#N/A</v>
      </c>
      <c r="F1236" s="1">
        <v>30</v>
      </c>
    </row>
    <row r="1237" spans="2:6" x14ac:dyDescent="0.25">
      <c r="B1237" s="1" t="e">
        <f t="shared" si="144"/>
        <v>#N/A</v>
      </c>
      <c r="C1237" s="1" t="e">
        <f t="shared" si="145"/>
        <v>#N/A</v>
      </c>
      <c r="D1237" s="1" t="e">
        <f t="shared" si="146"/>
        <v>#N/A</v>
      </c>
      <c r="E1237" s="1" t="e">
        <f t="shared" si="147"/>
        <v>#N/A</v>
      </c>
      <c r="F1237" s="1">
        <v>31</v>
      </c>
    </row>
    <row r="1238" spans="2:6" x14ac:dyDescent="0.25">
      <c r="B1238" s="1" t="e">
        <f t="shared" si="144"/>
        <v>#N/A</v>
      </c>
      <c r="C1238" s="1" t="e">
        <f t="shared" si="145"/>
        <v>#N/A</v>
      </c>
      <c r="D1238" s="1" t="e">
        <f t="shared" si="146"/>
        <v>#N/A</v>
      </c>
      <c r="E1238" s="1" t="e">
        <f t="shared" si="147"/>
        <v>#N/A</v>
      </c>
      <c r="F1238" s="1">
        <v>32</v>
      </c>
    </row>
    <row r="1239" spans="2:6" x14ac:dyDescent="0.25">
      <c r="B1239" s="1" t="e">
        <f t="shared" si="144"/>
        <v>#N/A</v>
      </c>
      <c r="C1239" s="1" t="e">
        <f t="shared" si="145"/>
        <v>#N/A</v>
      </c>
      <c r="D1239" s="1" t="e">
        <f t="shared" si="146"/>
        <v>#N/A</v>
      </c>
      <c r="E1239" s="1" t="e">
        <f t="shared" si="147"/>
        <v>#N/A</v>
      </c>
      <c r="F1239" s="1">
        <v>33</v>
      </c>
    </row>
    <row r="1240" spans="2:6" x14ac:dyDescent="0.25">
      <c r="B1240" s="1" t="e">
        <f t="shared" si="144"/>
        <v>#N/A</v>
      </c>
      <c r="C1240" s="1" t="e">
        <f t="shared" si="145"/>
        <v>#N/A</v>
      </c>
      <c r="D1240" s="1" t="e">
        <f t="shared" si="146"/>
        <v>#N/A</v>
      </c>
      <c r="E1240" s="1" t="e">
        <f t="shared" si="147"/>
        <v>#N/A</v>
      </c>
      <c r="F1240" s="1">
        <v>34</v>
      </c>
    </row>
    <row r="1241" spans="2:6" x14ac:dyDescent="0.25">
      <c r="B1241" s="1" t="e">
        <f t="shared" si="144"/>
        <v>#N/A</v>
      </c>
      <c r="C1241" s="1" t="e">
        <f t="shared" si="145"/>
        <v>#N/A</v>
      </c>
      <c r="D1241" s="1" t="e">
        <f t="shared" si="146"/>
        <v>#N/A</v>
      </c>
      <c r="E1241" s="1" t="e">
        <f t="shared" si="147"/>
        <v>#N/A</v>
      </c>
      <c r="F1241" s="1">
        <v>35</v>
      </c>
    </row>
    <row r="1242" spans="2:6" x14ac:dyDescent="0.25">
      <c r="B1242" s="1" t="e">
        <f t="shared" si="144"/>
        <v>#N/A</v>
      </c>
      <c r="C1242" s="1" t="e">
        <f t="shared" si="145"/>
        <v>#N/A</v>
      </c>
      <c r="D1242" s="1" t="e">
        <f t="shared" si="146"/>
        <v>#N/A</v>
      </c>
      <c r="E1242" s="1" t="e">
        <f t="shared" si="147"/>
        <v>#N/A</v>
      </c>
      <c r="F1242" s="1">
        <v>36</v>
      </c>
    </row>
    <row r="1243" spans="2:6" x14ac:dyDescent="0.25">
      <c r="B1243" s="1" t="e">
        <f t="shared" si="144"/>
        <v>#N/A</v>
      </c>
      <c r="C1243" s="1" t="e">
        <f t="shared" si="145"/>
        <v>#N/A</v>
      </c>
      <c r="D1243" s="1" t="e">
        <f t="shared" si="146"/>
        <v>#N/A</v>
      </c>
      <c r="E1243" s="1" t="e">
        <f t="shared" si="147"/>
        <v>#N/A</v>
      </c>
      <c r="F1243" s="1">
        <v>37</v>
      </c>
    </row>
    <row r="1244" spans="2:6" x14ac:dyDescent="0.25">
      <c r="B1244" s="1" t="e">
        <f t="shared" si="144"/>
        <v>#N/A</v>
      </c>
      <c r="C1244" s="1" t="e">
        <f t="shared" si="145"/>
        <v>#N/A</v>
      </c>
      <c r="D1244" s="1" t="e">
        <f t="shared" si="146"/>
        <v>#N/A</v>
      </c>
      <c r="E1244" s="1" t="e">
        <f t="shared" si="147"/>
        <v>#N/A</v>
      </c>
      <c r="F1244" s="1">
        <v>38</v>
      </c>
    </row>
    <row r="1245" spans="2:6" x14ac:dyDescent="0.25">
      <c r="B1245" s="1" t="e">
        <f t="shared" si="144"/>
        <v>#N/A</v>
      </c>
      <c r="C1245" s="1" t="e">
        <f t="shared" si="145"/>
        <v>#N/A</v>
      </c>
      <c r="D1245" s="1" t="e">
        <f t="shared" si="146"/>
        <v>#N/A</v>
      </c>
      <c r="E1245" s="1" t="e">
        <f t="shared" si="147"/>
        <v>#N/A</v>
      </c>
      <c r="F1245" s="1">
        <v>39</v>
      </c>
    </row>
    <row r="1246" spans="2:6" x14ac:dyDescent="0.25">
      <c r="B1246" s="1" t="e">
        <f t="shared" si="144"/>
        <v>#N/A</v>
      </c>
      <c r="C1246" s="1" t="e">
        <f t="shared" si="145"/>
        <v>#N/A</v>
      </c>
      <c r="D1246" s="1" t="e">
        <f t="shared" si="146"/>
        <v>#N/A</v>
      </c>
      <c r="E1246" s="1" t="e">
        <f t="shared" si="147"/>
        <v>#N/A</v>
      </c>
      <c r="F1246" s="1">
        <v>40</v>
      </c>
    </row>
    <row r="1247" spans="2:6" x14ac:dyDescent="0.25">
      <c r="B1247" s="1" t="e">
        <f t="shared" si="144"/>
        <v>#N/A</v>
      </c>
      <c r="C1247" s="1" t="e">
        <f t="shared" si="145"/>
        <v>#N/A</v>
      </c>
      <c r="D1247" s="1" t="e">
        <f t="shared" si="146"/>
        <v>#N/A</v>
      </c>
      <c r="E1247" s="1" t="e">
        <f t="shared" si="147"/>
        <v>#N/A</v>
      </c>
      <c r="F1247" s="1">
        <v>41</v>
      </c>
    </row>
    <row r="1248" spans="2:6" x14ac:dyDescent="0.25">
      <c r="B1248" s="1" t="e">
        <f t="shared" si="144"/>
        <v>#N/A</v>
      </c>
      <c r="C1248" s="1" t="e">
        <f t="shared" si="145"/>
        <v>#N/A</v>
      </c>
      <c r="D1248" s="1" t="e">
        <f t="shared" si="146"/>
        <v>#N/A</v>
      </c>
      <c r="E1248" s="1" t="e">
        <f t="shared" si="147"/>
        <v>#N/A</v>
      </c>
      <c r="F1248" s="1">
        <v>42</v>
      </c>
    </row>
    <row r="1249" spans="2:6" x14ac:dyDescent="0.25">
      <c r="B1249" s="1" t="e">
        <f t="shared" si="144"/>
        <v>#N/A</v>
      </c>
      <c r="C1249" s="1" t="e">
        <f t="shared" si="145"/>
        <v>#N/A</v>
      </c>
      <c r="D1249" s="1" t="e">
        <f t="shared" si="146"/>
        <v>#N/A</v>
      </c>
      <c r="E1249" s="1" t="e">
        <f t="shared" si="147"/>
        <v>#N/A</v>
      </c>
      <c r="F1249" s="1">
        <v>43</v>
      </c>
    </row>
    <row r="1250" spans="2:6" x14ac:dyDescent="0.25">
      <c r="B1250" s="1" t="e">
        <f t="shared" si="144"/>
        <v>#N/A</v>
      </c>
      <c r="C1250" s="1" t="e">
        <f t="shared" si="145"/>
        <v>#N/A</v>
      </c>
      <c r="D1250" s="1" t="e">
        <f t="shared" si="146"/>
        <v>#N/A</v>
      </c>
      <c r="E1250" s="1" t="e">
        <f t="shared" si="147"/>
        <v>#N/A</v>
      </c>
      <c r="F1250" s="1">
        <v>44</v>
      </c>
    </row>
    <row r="1251" spans="2:6" x14ac:dyDescent="0.25">
      <c r="B1251" s="1" t="e">
        <f t="shared" si="144"/>
        <v>#N/A</v>
      </c>
      <c r="C1251" s="1" t="e">
        <f t="shared" si="145"/>
        <v>#N/A</v>
      </c>
      <c r="D1251" s="1" t="e">
        <f t="shared" si="146"/>
        <v>#N/A</v>
      </c>
      <c r="E1251" s="1" t="e">
        <f t="shared" si="147"/>
        <v>#N/A</v>
      </c>
      <c r="F1251" s="1">
        <v>45</v>
      </c>
    </row>
    <row r="1252" spans="2:6" x14ac:dyDescent="0.25">
      <c r="B1252" s="1" t="e">
        <f t="shared" si="144"/>
        <v>#N/A</v>
      </c>
      <c r="C1252" s="1" t="e">
        <f t="shared" si="145"/>
        <v>#N/A</v>
      </c>
      <c r="D1252" s="1" t="e">
        <f t="shared" si="146"/>
        <v>#N/A</v>
      </c>
      <c r="E1252" s="1" t="e">
        <f t="shared" si="147"/>
        <v>#N/A</v>
      </c>
      <c r="F1252" s="1">
        <v>46</v>
      </c>
    </row>
    <row r="1253" spans="2:6" x14ac:dyDescent="0.25">
      <c r="B1253" s="1" t="e">
        <f t="shared" si="144"/>
        <v>#N/A</v>
      </c>
      <c r="C1253" s="1" t="e">
        <f t="shared" si="145"/>
        <v>#N/A</v>
      </c>
      <c r="D1253" s="1" t="e">
        <f t="shared" si="146"/>
        <v>#N/A</v>
      </c>
      <c r="E1253" s="1" t="e">
        <f t="shared" si="147"/>
        <v>#N/A</v>
      </c>
      <c r="F1253" s="1">
        <v>47</v>
      </c>
    </row>
    <row r="1254" spans="2:6" x14ac:dyDescent="0.25">
      <c r="B1254" s="1" t="e">
        <f t="shared" si="144"/>
        <v>#N/A</v>
      </c>
      <c r="C1254" s="1" t="e">
        <f t="shared" si="145"/>
        <v>#N/A</v>
      </c>
      <c r="D1254" s="1" t="e">
        <f t="shared" si="146"/>
        <v>#N/A</v>
      </c>
      <c r="E1254" s="1" t="e">
        <f t="shared" si="147"/>
        <v>#N/A</v>
      </c>
      <c r="F1254" s="1">
        <v>48</v>
      </c>
    </row>
    <row r="1255" spans="2:6" x14ac:dyDescent="0.25">
      <c r="B1255" s="1" t="e">
        <f t="shared" si="144"/>
        <v>#N/A</v>
      </c>
      <c r="C1255" s="1" t="e">
        <f t="shared" si="145"/>
        <v>#N/A</v>
      </c>
      <c r="D1255" s="1" t="e">
        <f t="shared" si="146"/>
        <v>#N/A</v>
      </c>
      <c r="E1255" s="1" t="e">
        <f t="shared" si="147"/>
        <v>#N/A</v>
      </c>
      <c r="F1255" s="1">
        <v>49</v>
      </c>
    </row>
    <row r="1256" spans="2:6" x14ac:dyDescent="0.25">
      <c r="B1256" s="1" t="e">
        <f t="shared" si="144"/>
        <v>#N/A</v>
      </c>
      <c r="C1256" s="1" t="e">
        <f t="shared" si="145"/>
        <v>#N/A</v>
      </c>
      <c r="D1256" s="1" t="e">
        <f t="shared" si="146"/>
        <v>#N/A</v>
      </c>
      <c r="E1256" s="1" t="e">
        <f t="shared" si="147"/>
        <v>#N/A</v>
      </c>
      <c r="F1256" s="1">
        <v>50</v>
      </c>
    </row>
    <row r="1257" spans="2:6" x14ac:dyDescent="0.25">
      <c r="B1257" s="1" t="e">
        <f t="shared" si="144"/>
        <v>#N/A</v>
      </c>
      <c r="C1257" s="1" t="e">
        <f t="shared" si="145"/>
        <v>#N/A</v>
      </c>
      <c r="D1257" s="1" t="e">
        <f t="shared" si="146"/>
        <v>#N/A</v>
      </c>
      <c r="E1257" s="1" t="e">
        <f t="shared" si="147"/>
        <v>#N/A</v>
      </c>
      <c r="F1257" s="1">
        <v>51</v>
      </c>
    </row>
    <row r="1258" spans="2:6" x14ac:dyDescent="0.25">
      <c r="B1258" s="1" t="e">
        <f t="shared" si="144"/>
        <v>#N/A</v>
      </c>
      <c r="C1258" s="1" t="e">
        <f t="shared" si="145"/>
        <v>#N/A</v>
      </c>
      <c r="D1258" s="1" t="e">
        <f t="shared" si="146"/>
        <v>#N/A</v>
      </c>
      <c r="E1258" s="1" t="e">
        <f t="shared" si="147"/>
        <v>#N/A</v>
      </c>
      <c r="F1258" s="1">
        <v>52</v>
      </c>
    </row>
    <row r="1259" spans="2:6" x14ac:dyDescent="0.25">
      <c r="B1259" s="1" t="e">
        <f t="shared" si="144"/>
        <v>#N/A</v>
      </c>
      <c r="C1259" s="1" t="e">
        <f t="shared" si="145"/>
        <v>#N/A</v>
      </c>
      <c r="D1259" s="1" t="e">
        <f t="shared" si="146"/>
        <v>#N/A</v>
      </c>
      <c r="E1259" s="1" t="e">
        <f t="shared" si="147"/>
        <v>#N/A</v>
      </c>
      <c r="F1259" s="1">
        <v>53</v>
      </c>
    </row>
    <row r="1260" spans="2:6" x14ac:dyDescent="0.25">
      <c r="B1260" s="1" t="e">
        <f t="shared" si="144"/>
        <v>#N/A</v>
      </c>
      <c r="C1260" s="1" t="e">
        <f t="shared" si="145"/>
        <v>#N/A</v>
      </c>
      <c r="D1260" s="1" t="e">
        <f t="shared" si="146"/>
        <v>#N/A</v>
      </c>
      <c r="E1260" s="1" t="e">
        <f t="shared" si="147"/>
        <v>#N/A</v>
      </c>
      <c r="F1260" s="1">
        <v>54</v>
      </c>
    </row>
    <row r="1261" spans="2:6" x14ac:dyDescent="0.25">
      <c r="B1261" s="1" t="e">
        <f t="shared" si="144"/>
        <v>#N/A</v>
      </c>
      <c r="C1261" s="1" t="e">
        <f t="shared" si="145"/>
        <v>#N/A</v>
      </c>
      <c r="D1261" s="1" t="e">
        <f t="shared" si="146"/>
        <v>#N/A</v>
      </c>
      <c r="E1261" s="1" t="e">
        <f t="shared" si="147"/>
        <v>#N/A</v>
      </c>
      <c r="F1261" s="1">
        <v>55</v>
      </c>
    </row>
    <row r="1262" spans="2:6" x14ac:dyDescent="0.25">
      <c r="B1262" s="1" t="e">
        <f t="shared" si="144"/>
        <v>#N/A</v>
      </c>
      <c r="C1262" s="1" t="e">
        <f t="shared" si="145"/>
        <v>#N/A</v>
      </c>
      <c r="D1262" s="1" t="e">
        <f t="shared" si="146"/>
        <v>#N/A</v>
      </c>
      <c r="E1262" s="1" t="e">
        <f t="shared" si="147"/>
        <v>#N/A</v>
      </c>
      <c r="F1262" s="1">
        <v>56</v>
      </c>
    </row>
    <row r="1263" spans="2:6" x14ac:dyDescent="0.25">
      <c r="B1263" s="1" t="e">
        <f t="shared" si="144"/>
        <v>#N/A</v>
      </c>
      <c r="C1263" s="1" t="e">
        <f t="shared" si="145"/>
        <v>#N/A</v>
      </c>
      <c r="D1263" s="1" t="e">
        <f t="shared" si="146"/>
        <v>#N/A</v>
      </c>
      <c r="E1263" s="1" t="e">
        <f t="shared" si="147"/>
        <v>#N/A</v>
      </c>
      <c r="F1263" s="1">
        <v>57</v>
      </c>
    </row>
    <row r="1264" spans="2:6" x14ac:dyDescent="0.25">
      <c r="B1264" s="1" t="e">
        <f t="shared" si="144"/>
        <v>#N/A</v>
      </c>
      <c r="C1264" s="1" t="e">
        <f t="shared" si="145"/>
        <v>#N/A</v>
      </c>
      <c r="D1264" s="1" t="e">
        <f t="shared" si="146"/>
        <v>#N/A</v>
      </c>
      <c r="E1264" s="1" t="e">
        <f t="shared" si="147"/>
        <v>#N/A</v>
      </c>
      <c r="F1264" s="1">
        <v>58</v>
      </c>
    </row>
    <row r="1265" spans="2:6" x14ac:dyDescent="0.25">
      <c r="B1265" s="1" t="e">
        <f t="shared" si="144"/>
        <v>#N/A</v>
      </c>
      <c r="C1265" s="1" t="e">
        <f t="shared" si="145"/>
        <v>#N/A</v>
      </c>
      <c r="D1265" s="1" t="e">
        <f t="shared" si="146"/>
        <v>#N/A</v>
      </c>
      <c r="E1265" s="1" t="e">
        <f t="shared" si="147"/>
        <v>#N/A</v>
      </c>
      <c r="F1265" s="1">
        <v>59</v>
      </c>
    </row>
    <row r="1266" spans="2:6" x14ac:dyDescent="0.25">
      <c r="B1266" s="1" t="e">
        <f t="shared" si="144"/>
        <v>#N/A</v>
      </c>
      <c r="C1266" s="1" t="e">
        <f t="shared" si="145"/>
        <v>#N/A</v>
      </c>
      <c r="D1266" s="1" t="e">
        <f t="shared" si="146"/>
        <v>#N/A</v>
      </c>
      <c r="E1266" s="1" t="e">
        <f t="shared" si="147"/>
        <v>#N/A</v>
      </c>
      <c r="F1266" s="1">
        <v>60</v>
      </c>
    </row>
    <row r="1267" spans="2:6" x14ac:dyDescent="0.25">
      <c r="B1267" s="1" t="e">
        <f t="shared" si="144"/>
        <v>#N/A</v>
      </c>
      <c r="C1267" s="1" t="e">
        <f t="shared" si="145"/>
        <v>#N/A</v>
      </c>
      <c r="D1267" s="1" t="e">
        <f t="shared" si="146"/>
        <v>#N/A</v>
      </c>
      <c r="E1267" s="1" t="e">
        <f t="shared" si="147"/>
        <v>#N/A</v>
      </c>
      <c r="F1267" s="1">
        <v>61</v>
      </c>
    </row>
    <row r="1268" spans="2:6" x14ac:dyDescent="0.25">
      <c r="B1268" s="1" t="e">
        <f t="shared" si="144"/>
        <v>#N/A</v>
      </c>
      <c r="C1268" s="1" t="e">
        <f t="shared" si="145"/>
        <v>#N/A</v>
      </c>
      <c r="D1268" s="1" t="e">
        <f t="shared" si="146"/>
        <v>#N/A</v>
      </c>
      <c r="E1268" s="1" t="e">
        <f t="shared" si="147"/>
        <v>#N/A</v>
      </c>
      <c r="F1268" s="1">
        <v>62</v>
      </c>
    </row>
    <row r="1269" spans="2:6" x14ac:dyDescent="0.25">
      <c r="B1269" s="1" t="e">
        <f t="shared" si="144"/>
        <v>#N/A</v>
      </c>
      <c r="C1269" s="1" t="e">
        <f t="shared" si="145"/>
        <v>#N/A</v>
      </c>
      <c r="D1269" s="1" t="e">
        <f t="shared" si="146"/>
        <v>#N/A</v>
      </c>
      <c r="E1269" s="1" t="e">
        <f t="shared" si="147"/>
        <v>#N/A</v>
      </c>
      <c r="F1269" s="1">
        <v>63</v>
      </c>
    </row>
    <row r="1270" spans="2:6" x14ac:dyDescent="0.25">
      <c r="B1270" s="1" t="e">
        <f t="shared" si="144"/>
        <v>#N/A</v>
      </c>
      <c r="C1270" s="1" t="e">
        <f t="shared" si="145"/>
        <v>#N/A</v>
      </c>
      <c r="D1270" s="1" t="e">
        <f t="shared" si="146"/>
        <v>#N/A</v>
      </c>
      <c r="E1270" s="1" t="e">
        <f t="shared" si="147"/>
        <v>#N/A</v>
      </c>
      <c r="F1270" s="1">
        <v>64</v>
      </c>
    </row>
    <row r="1271" spans="2:6" x14ac:dyDescent="0.25">
      <c r="B1271" s="1" t="e">
        <f t="shared" ref="B1271:B1334" si="148">IF(INDEX(currentSMORPH,$F1271) = "ri",INDEX(currentTHW,$F1271),NA())</f>
        <v>#N/A</v>
      </c>
      <c r="C1271" s="1" t="e">
        <f t="shared" ref="C1271:C1334" si="149">IF(INDEX(currentSMORPH,$F1271) = "ru",INDEX(currentTHW,$F1271),NA())</f>
        <v>#N/A</v>
      </c>
      <c r="D1271" s="1" t="e">
        <f t="shared" ref="D1271:D1334" si="150">IF(INDEX(currentSMORPH,$F1271) = "po",INDEX(currentTHW,$F1271),NA())</f>
        <v>#N/A</v>
      </c>
      <c r="E1271" s="1" t="e">
        <f t="shared" ref="E1271:E1334" si="151">IF(INDEX(currentSMORPH,$F1271) = "gl",INDEX(currentTHW,$F1271),NA())</f>
        <v>#N/A</v>
      </c>
      <c r="F1271" s="1">
        <v>65</v>
      </c>
    </row>
    <row r="1272" spans="2:6" x14ac:dyDescent="0.25">
      <c r="B1272" s="1" t="e">
        <f t="shared" si="148"/>
        <v>#N/A</v>
      </c>
      <c r="C1272" s="1" t="e">
        <f t="shared" si="149"/>
        <v>#N/A</v>
      </c>
      <c r="D1272" s="1" t="e">
        <f t="shared" si="150"/>
        <v>#N/A</v>
      </c>
      <c r="E1272" s="1" t="e">
        <f t="shared" si="151"/>
        <v>#N/A</v>
      </c>
      <c r="F1272" s="1">
        <v>66</v>
      </c>
    </row>
    <row r="1273" spans="2:6" x14ac:dyDescent="0.25">
      <c r="B1273" s="1" t="e">
        <f t="shared" si="148"/>
        <v>#N/A</v>
      </c>
      <c r="C1273" s="1" t="e">
        <f t="shared" si="149"/>
        <v>#N/A</v>
      </c>
      <c r="D1273" s="1" t="e">
        <f t="shared" si="150"/>
        <v>#N/A</v>
      </c>
      <c r="E1273" s="1" t="e">
        <f t="shared" si="151"/>
        <v>#N/A</v>
      </c>
      <c r="F1273" s="1">
        <v>67</v>
      </c>
    </row>
    <row r="1274" spans="2:6" x14ac:dyDescent="0.25">
      <c r="B1274" s="1" t="e">
        <f t="shared" si="148"/>
        <v>#N/A</v>
      </c>
      <c r="C1274" s="1" t="e">
        <f t="shared" si="149"/>
        <v>#N/A</v>
      </c>
      <c r="D1274" s="1" t="e">
        <f t="shared" si="150"/>
        <v>#N/A</v>
      </c>
      <c r="E1274" s="1" t="e">
        <f t="shared" si="151"/>
        <v>#N/A</v>
      </c>
      <c r="F1274" s="1">
        <v>68</v>
      </c>
    </row>
    <row r="1275" spans="2:6" x14ac:dyDescent="0.25">
      <c r="B1275" s="1" t="e">
        <f t="shared" si="148"/>
        <v>#N/A</v>
      </c>
      <c r="C1275" s="1" t="e">
        <f t="shared" si="149"/>
        <v>#N/A</v>
      </c>
      <c r="D1275" s="1" t="e">
        <f t="shared" si="150"/>
        <v>#N/A</v>
      </c>
      <c r="E1275" s="1" t="e">
        <f t="shared" si="151"/>
        <v>#N/A</v>
      </c>
      <c r="F1275" s="1">
        <v>69</v>
      </c>
    </row>
    <row r="1276" spans="2:6" x14ac:dyDescent="0.25">
      <c r="B1276" s="1" t="e">
        <f t="shared" si="148"/>
        <v>#N/A</v>
      </c>
      <c r="C1276" s="1" t="e">
        <f t="shared" si="149"/>
        <v>#N/A</v>
      </c>
      <c r="D1276" s="1" t="e">
        <f t="shared" si="150"/>
        <v>#N/A</v>
      </c>
      <c r="E1276" s="1" t="e">
        <f t="shared" si="151"/>
        <v>#N/A</v>
      </c>
      <c r="F1276" s="1">
        <v>70</v>
      </c>
    </row>
    <row r="1277" spans="2:6" x14ac:dyDescent="0.25">
      <c r="B1277" s="1" t="e">
        <f t="shared" si="148"/>
        <v>#N/A</v>
      </c>
      <c r="C1277" s="1" t="e">
        <f t="shared" si="149"/>
        <v>#N/A</v>
      </c>
      <c r="D1277" s="1" t="e">
        <f t="shared" si="150"/>
        <v>#N/A</v>
      </c>
      <c r="E1277" s="1" t="e">
        <f t="shared" si="151"/>
        <v>#N/A</v>
      </c>
      <c r="F1277" s="1">
        <v>71</v>
      </c>
    </row>
    <row r="1278" spans="2:6" x14ac:dyDescent="0.25">
      <c r="B1278" s="1" t="e">
        <f t="shared" si="148"/>
        <v>#N/A</v>
      </c>
      <c r="C1278" s="1" t="e">
        <f t="shared" si="149"/>
        <v>#N/A</v>
      </c>
      <c r="D1278" s="1" t="e">
        <f t="shared" si="150"/>
        <v>#N/A</v>
      </c>
      <c r="E1278" s="1" t="e">
        <f t="shared" si="151"/>
        <v>#N/A</v>
      </c>
      <c r="F1278" s="1">
        <v>72</v>
      </c>
    </row>
    <row r="1279" spans="2:6" x14ac:dyDescent="0.25">
      <c r="B1279" s="1" t="e">
        <f t="shared" si="148"/>
        <v>#N/A</v>
      </c>
      <c r="C1279" s="1" t="e">
        <f t="shared" si="149"/>
        <v>#N/A</v>
      </c>
      <c r="D1279" s="1" t="e">
        <f t="shared" si="150"/>
        <v>#N/A</v>
      </c>
      <c r="E1279" s="1" t="e">
        <f t="shared" si="151"/>
        <v>#N/A</v>
      </c>
      <c r="F1279" s="1">
        <v>73</v>
      </c>
    </row>
    <row r="1280" spans="2:6" x14ac:dyDescent="0.25">
      <c r="B1280" s="1" t="e">
        <f t="shared" si="148"/>
        <v>#N/A</v>
      </c>
      <c r="C1280" s="1" t="e">
        <f t="shared" si="149"/>
        <v>#N/A</v>
      </c>
      <c r="D1280" s="1" t="e">
        <f t="shared" si="150"/>
        <v>#N/A</v>
      </c>
      <c r="E1280" s="1" t="e">
        <f t="shared" si="151"/>
        <v>#N/A</v>
      </c>
      <c r="F1280" s="1">
        <v>74</v>
      </c>
    </row>
    <row r="1281" spans="2:6" x14ac:dyDescent="0.25">
      <c r="B1281" s="1" t="e">
        <f t="shared" si="148"/>
        <v>#N/A</v>
      </c>
      <c r="C1281" s="1" t="e">
        <f t="shared" si="149"/>
        <v>#N/A</v>
      </c>
      <c r="D1281" s="1" t="e">
        <f t="shared" si="150"/>
        <v>#N/A</v>
      </c>
      <c r="E1281" s="1" t="e">
        <f t="shared" si="151"/>
        <v>#N/A</v>
      </c>
      <c r="F1281" s="1">
        <v>75</v>
      </c>
    </row>
    <row r="1282" spans="2:6" x14ac:dyDescent="0.25">
      <c r="B1282" s="1" t="e">
        <f t="shared" si="148"/>
        <v>#N/A</v>
      </c>
      <c r="C1282" s="1" t="e">
        <f t="shared" si="149"/>
        <v>#N/A</v>
      </c>
      <c r="D1282" s="1" t="e">
        <f t="shared" si="150"/>
        <v>#N/A</v>
      </c>
      <c r="E1282" s="1" t="e">
        <f t="shared" si="151"/>
        <v>#N/A</v>
      </c>
      <c r="F1282" s="1">
        <v>76</v>
      </c>
    </row>
    <row r="1283" spans="2:6" x14ac:dyDescent="0.25">
      <c r="B1283" s="1" t="e">
        <f t="shared" si="148"/>
        <v>#N/A</v>
      </c>
      <c r="C1283" s="1" t="e">
        <f t="shared" si="149"/>
        <v>#N/A</v>
      </c>
      <c r="D1283" s="1" t="e">
        <f t="shared" si="150"/>
        <v>#N/A</v>
      </c>
      <c r="E1283" s="1" t="e">
        <f t="shared" si="151"/>
        <v>#N/A</v>
      </c>
      <c r="F1283" s="1">
        <v>77</v>
      </c>
    </row>
    <row r="1284" spans="2:6" x14ac:dyDescent="0.25">
      <c r="B1284" s="1" t="e">
        <f t="shared" si="148"/>
        <v>#N/A</v>
      </c>
      <c r="C1284" s="1" t="e">
        <f t="shared" si="149"/>
        <v>#N/A</v>
      </c>
      <c r="D1284" s="1" t="e">
        <f t="shared" si="150"/>
        <v>#N/A</v>
      </c>
      <c r="E1284" s="1" t="e">
        <f t="shared" si="151"/>
        <v>#N/A</v>
      </c>
      <c r="F1284" s="1">
        <v>78</v>
      </c>
    </row>
    <row r="1285" spans="2:6" x14ac:dyDescent="0.25">
      <c r="B1285" s="1" t="e">
        <f t="shared" si="148"/>
        <v>#N/A</v>
      </c>
      <c r="C1285" s="1" t="e">
        <f t="shared" si="149"/>
        <v>#N/A</v>
      </c>
      <c r="D1285" s="1" t="e">
        <f t="shared" si="150"/>
        <v>#N/A</v>
      </c>
      <c r="E1285" s="1" t="e">
        <f t="shared" si="151"/>
        <v>#N/A</v>
      </c>
      <c r="F1285" s="1">
        <v>79</v>
      </c>
    </row>
    <row r="1286" spans="2:6" x14ac:dyDescent="0.25">
      <c r="B1286" s="1" t="e">
        <f t="shared" si="148"/>
        <v>#N/A</v>
      </c>
      <c r="C1286" s="1" t="e">
        <f t="shared" si="149"/>
        <v>#N/A</v>
      </c>
      <c r="D1286" s="1" t="e">
        <f t="shared" si="150"/>
        <v>#N/A</v>
      </c>
      <c r="E1286" s="1" t="e">
        <f t="shared" si="151"/>
        <v>#N/A</v>
      </c>
      <c r="F1286" s="1">
        <v>80</v>
      </c>
    </row>
    <row r="1287" spans="2:6" x14ac:dyDescent="0.25">
      <c r="B1287" s="1" t="e">
        <f t="shared" si="148"/>
        <v>#N/A</v>
      </c>
      <c r="C1287" s="1" t="e">
        <f t="shared" si="149"/>
        <v>#N/A</v>
      </c>
      <c r="D1287" s="1" t="e">
        <f t="shared" si="150"/>
        <v>#N/A</v>
      </c>
      <c r="E1287" s="1" t="e">
        <f t="shared" si="151"/>
        <v>#N/A</v>
      </c>
      <c r="F1287" s="1">
        <v>81</v>
      </c>
    </row>
    <row r="1288" spans="2:6" x14ac:dyDescent="0.25">
      <c r="B1288" s="1" t="e">
        <f t="shared" si="148"/>
        <v>#N/A</v>
      </c>
      <c r="C1288" s="1" t="e">
        <f t="shared" si="149"/>
        <v>#N/A</v>
      </c>
      <c r="D1288" s="1" t="e">
        <f t="shared" si="150"/>
        <v>#N/A</v>
      </c>
      <c r="E1288" s="1" t="e">
        <f t="shared" si="151"/>
        <v>#N/A</v>
      </c>
      <c r="F1288" s="1">
        <v>82</v>
      </c>
    </row>
    <row r="1289" spans="2:6" x14ac:dyDescent="0.25">
      <c r="B1289" s="1" t="e">
        <f t="shared" si="148"/>
        <v>#N/A</v>
      </c>
      <c r="C1289" s="1" t="e">
        <f t="shared" si="149"/>
        <v>#N/A</v>
      </c>
      <c r="D1289" s="1" t="e">
        <f t="shared" si="150"/>
        <v>#N/A</v>
      </c>
      <c r="E1289" s="1" t="e">
        <f t="shared" si="151"/>
        <v>#N/A</v>
      </c>
      <c r="F1289" s="1">
        <v>83</v>
      </c>
    </row>
    <row r="1290" spans="2:6" x14ac:dyDescent="0.25">
      <c r="B1290" s="1" t="e">
        <f t="shared" si="148"/>
        <v>#N/A</v>
      </c>
      <c r="C1290" s="1" t="e">
        <f t="shared" si="149"/>
        <v>#N/A</v>
      </c>
      <c r="D1290" s="1" t="e">
        <f t="shared" si="150"/>
        <v>#N/A</v>
      </c>
      <c r="E1290" s="1" t="e">
        <f t="shared" si="151"/>
        <v>#N/A</v>
      </c>
      <c r="F1290" s="1">
        <v>84</v>
      </c>
    </row>
    <row r="1291" spans="2:6" x14ac:dyDescent="0.25">
      <c r="B1291" s="1" t="e">
        <f t="shared" si="148"/>
        <v>#N/A</v>
      </c>
      <c r="C1291" s="1" t="e">
        <f t="shared" si="149"/>
        <v>#N/A</v>
      </c>
      <c r="D1291" s="1" t="e">
        <f t="shared" si="150"/>
        <v>#N/A</v>
      </c>
      <c r="E1291" s="1" t="e">
        <f t="shared" si="151"/>
        <v>#N/A</v>
      </c>
      <c r="F1291" s="1">
        <v>85</v>
      </c>
    </row>
    <row r="1292" spans="2:6" x14ac:dyDescent="0.25">
      <c r="B1292" s="1" t="e">
        <f t="shared" si="148"/>
        <v>#N/A</v>
      </c>
      <c r="C1292" s="1" t="e">
        <f t="shared" si="149"/>
        <v>#N/A</v>
      </c>
      <c r="D1292" s="1" t="e">
        <f t="shared" si="150"/>
        <v>#N/A</v>
      </c>
      <c r="E1292" s="1" t="e">
        <f t="shared" si="151"/>
        <v>#N/A</v>
      </c>
      <c r="F1292" s="1">
        <v>86</v>
      </c>
    </row>
    <row r="1293" spans="2:6" x14ac:dyDescent="0.25">
      <c r="B1293" s="1" t="e">
        <f t="shared" si="148"/>
        <v>#N/A</v>
      </c>
      <c r="C1293" s="1" t="e">
        <f t="shared" si="149"/>
        <v>#N/A</v>
      </c>
      <c r="D1293" s="1" t="e">
        <f t="shared" si="150"/>
        <v>#N/A</v>
      </c>
      <c r="E1293" s="1" t="e">
        <f t="shared" si="151"/>
        <v>#N/A</v>
      </c>
      <c r="F1293" s="1">
        <v>87</v>
      </c>
    </row>
    <row r="1294" spans="2:6" x14ac:dyDescent="0.25">
      <c r="B1294" s="1" t="e">
        <f t="shared" si="148"/>
        <v>#N/A</v>
      </c>
      <c r="C1294" s="1" t="e">
        <f t="shared" si="149"/>
        <v>#N/A</v>
      </c>
      <c r="D1294" s="1" t="e">
        <f t="shared" si="150"/>
        <v>#N/A</v>
      </c>
      <c r="E1294" s="1" t="e">
        <f t="shared" si="151"/>
        <v>#N/A</v>
      </c>
      <c r="F1294" s="1">
        <v>88</v>
      </c>
    </row>
    <row r="1295" spans="2:6" x14ac:dyDescent="0.25">
      <c r="B1295" s="1" t="e">
        <f t="shared" si="148"/>
        <v>#N/A</v>
      </c>
      <c r="C1295" s="1" t="e">
        <f t="shared" si="149"/>
        <v>#N/A</v>
      </c>
      <c r="D1295" s="1" t="e">
        <f t="shared" si="150"/>
        <v>#N/A</v>
      </c>
      <c r="E1295" s="1" t="e">
        <f t="shared" si="151"/>
        <v>#N/A</v>
      </c>
      <c r="F1295" s="1">
        <v>89</v>
      </c>
    </row>
    <row r="1296" spans="2:6" x14ac:dyDescent="0.25">
      <c r="B1296" s="1" t="e">
        <f t="shared" si="148"/>
        <v>#N/A</v>
      </c>
      <c r="C1296" s="1" t="e">
        <f t="shared" si="149"/>
        <v>#N/A</v>
      </c>
      <c r="D1296" s="1" t="e">
        <f t="shared" si="150"/>
        <v>#N/A</v>
      </c>
      <c r="E1296" s="1" t="e">
        <f t="shared" si="151"/>
        <v>#N/A</v>
      </c>
      <c r="F1296" s="1">
        <v>90</v>
      </c>
    </row>
    <row r="1297" spans="2:6" x14ac:dyDescent="0.25">
      <c r="B1297" s="1" t="e">
        <f t="shared" si="148"/>
        <v>#N/A</v>
      </c>
      <c r="C1297" s="1" t="e">
        <f t="shared" si="149"/>
        <v>#N/A</v>
      </c>
      <c r="D1297" s="1" t="e">
        <f t="shared" si="150"/>
        <v>#N/A</v>
      </c>
      <c r="E1297" s="1" t="e">
        <f t="shared" si="151"/>
        <v>#N/A</v>
      </c>
      <c r="F1297" s="1">
        <v>91</v>
      </c>
    </row>
    <row r="1298" spans="2:6" x14ac:dyDescent="0.25">
      <c r="B1298" s="1" t="e">
        <f t="shared" si="148"/>
        <v>#N/A</v>
      </c>
      <c r="C1298" s="1" t="e">
        <f t="shared" si="149"/>
        <v>#N/A</v>
      </c>
      <c r="D1298" s="1" t="e">
        <f t="shared" si="150"/>
        <v>#N/A</v>
      </c>
      <c r="E1298" s="1" t="e">
        <f t="shared" si="151"/>
        <v>#N/A</v>
      </c>
      <c r="F1298" s="1">
        <v>92</v>
      </c>
    </row>
    <row r="1299" spans="2:6" x14ac:dyDescent="0.25">
      <c r="B1299" s="1" t="e">
        <f t="shared" si="148"/>
        <v>#N/A</v>
      </c>
      <c r="C1299" s="1" t="e">
        <f t="shared" si="149"/>
        <v>#N/A</v>
      </c>
      <c r="D1299" s="1" t="e">
        <f t="shared" si="150"/>
        <v>#N/A</v>
      </c>
      <c r="E1299" s="1" t="e">
        <f t="shared" si="151"/>
        <v>#N/A</v>
      </c>
      <c r="F1299" s="1">
        <v>93</v>
      </c>
    </row>
    <row r="1300" spans="2:6" x14ac:dyDescent="0.25">
      <c r="B1300" s="1" t="e">
        <f t="shared" si="148"/>
        <v>#N/A</v>
      </c>
      <c r="C1300" s="1" t="e">
        <f t="shared" si="149"/>
        <v>#N/A</v>
      </c>
      <c r="D1300" s="1" t="e">
        <f t="shared" si="150"/>
        <v>#N/A</v>
      </c>
      <c r="E1300" s="1" t="e">
        <f t="shared" si="151"/>
        <v>#N/A</v>
      </c>
      <c r="F1300" s="1">
        <v>94</v>
      </c>
    </row>
    <row r="1301" spans="2:6" x14ac:dyDescent="0.25">
      <c r="B1301" s="1" t="e">
        <f t="shared" si="148"/>
        <v>#N/A</v>
      </c>
      <c r="C1301" s="1" t="e">
        <f t="shared" si="149"/>
        <v>#N/A</v>
      </c>
      <c r="D1301" s="1" t="e">
        <f t="shared" si="150"/>
        <v>#N/A</v>
      </c>
      <c r="E1301" s="1" t="e">
        <f t="shared" si="151"/>
        <v>#N/A</v>
      </c>
      <c r="F1301" s="1">
        <v>95</v>
      </c>
    </row>
    <row r="1302" spans="2:6" x14ac:dyDescent="0.25">
      <c r="B1302" s="1" t="e">
        <f t="shared" si="148"/>
        <v>#N/A</v>
      </c>
      <c r="C1302" s="1" t="e">
        <f t="shared" si="149"/>
        <v>#N/A</v>
      </c>
      <c r="D1302" s="1" t="e">
        <f t="shared" si="150"/>
        <v>#N/A</v>
      </c>
      <c r="E1302" s="1" t="e">
        <f t="shared" si="151"/>
        <v>#N/A</v>
      </c>
      <c r="F1302" s="1">
        <v>96</v>
      </c>
    </row>
    <row r="1303" spans="2:6" x14ac:dyDescent="0.25">
      <c r="B1303" s="1" t="e">
        <f t="shared" si="148"/>
        <v>#N/A</v>
      </c>
      <c r="C1303" s="1" t="e">
        <f t="shared" si="149"/>
        <v>#N/A</v>
      </c>
      <c r="D1303" s="1" t="e">
        <f t="shared" si="150"/>
        <v>#N/A</v>
      </c>
      <c r="E1303" s="1" t="e">
        <f t="shared" si="151"/>
        <v>#N/A</v>
      </c>
      <c r="F1303" s="1">
        <v>97</v>
      </c>
    </row>
    <row r="1304" spans="2:6" x14ac:dyDescent="0.25">
      <c r="B1304" s="1" t="e">
        <f t="shared" si="148"/>
        <v>#N/A</v>
      </c>
      <c r="C1304" s="1" t="e">
        <f t="shared" si="149"/>
        <v>#N/A</v>
      </c>
      <c r="D1304" s="1" t="e">
        <f t="shared" si="150"/>
        <v>#N/A</v>
      </c>
      <c r="E1304" s="1" t="e">
        <f t="shared" si="151"/>
        <v>#N/A</v>
      </c>
      <c r="F1304" s="1">
        <v>98</v>
      </c>
    </row>
    <row r="1305" spans="2:6" x14ac:dyDescent="0.25">
      <c r="B1305" s="1" t="e">
        <f t="shared" si="148"/>
        <v>#N/A</v>
      </c>
      <c r="C1305" s="1" t="e">
        <f t="shared" si="149"/>
        <v>#N/A</v>
      </c>
      <c r="D1305" s="1" t="e">
        <f t="shared" si="150"/>
        <v>#N/A</v>
      </c>
      <c r="E1305" s="1" t="e">
        <f t="shared" si="151"/>
        <v>#N/A</v>
      </c>
      <c r="F1305" s="1">
        <v>99</v>
      </c>
    </row>
    <row r="1306" spans="2:6" x14ac:dyDescent="0.25">
      <c r="B1306" s="1" t="e">
        <f t="shared" si="148"/>
        <v>#N/A</v>
      </c>
      <c r="C1306" s="1" t="e">
        <f t="shared" si="149"/>
        <v>#N/A</v>
      </c>
      <c r="D1306" s="1" t="e">
        <f t="shared" si="150"/>
        <v>#N/A</v>
      </c>
      <c r="E1306" s="1" t="e">
        <f t="shared" si="151"/>
        <v>#N/A</v>
      </c>
      <c r="F1306" s="1">
        <v>100</v>
      </c>
    </row>
    <row r="1307" spans="2:6" x14ac:dyDescent="0.25">
      <c r="B1307" s="1" t="e">
        <f t="shared" si="148"/>
        <v>#N/A</v>
      </c>
      <c r="C1307" s="1" t="e">
        <f t="shared" si="149"/>
        <v>#N/A</v>
      </c>
      <c r="D1307" s="1" t="e">
        <f t="shared" si="150"/>
        <v>#N/A</v>
      </c>
      <c r="E1307" s="1" t="e">
        <f t="shared" si="151"/>
        <v>#N/A</v>
      </c>
      <c r="F1307" s="1">
        <v>101</v>
      </c>
    </row>
    <row r="1308" spans="2:6" x14ac:dyDescent="0.25">
      <c r="B1308" s="1" t="e">
        <f t="shared" si="148"/>
        <v>#N/A</v>
      </c>
      <c r="C1308" s="1" t="e">
        <f t="shared" si="149"/>
        <v>#N/A</v>
      </c>
      <c r="D1308" s="1" t="e">
        <f t="shared" si="150"/>
        <v>#N/A</v>
      </c>
      <c r="E1308" s="1" t="e">
        <f t="shared" si="151"/>
        <v>#N/A</v>
      </c>
      <c r="F1308" s="1">
        <v>102</v>
      </c>
    </row>
    <row r="1309" spans="2:6" x14ac:dyDescent="0.25">
      <c r="B1309" s="1" t="e">
        <f t="shared" si="148"/>
        <v>#N/A</v>
      </c>
      <c r="C1309" s="1" t="e">
        <f t="shared" si="149"/>
        <v>#N/A</v>
      </c>
      <c r="D1309" s="1" t="e">
        <f t="shared" si="150"/>
        <v>#N/A</v>
      </c>
      <c r="E1309" s="1" t="e">
        <f t="shared" si="151"/>
        <v>#N/A</v>
      </c>
      <c r="F1309" s="1">
        <v>103</v>
      </c>
    </row>
    <row r="1310" spans="2:6" x14ac:dyDescent="0.25">
      <c r="B1310" s="1" t="e">
        <f t="shared" si="148"/>
        <v>#N/A</v>
      </c>
      <c r="C1310" s="1" t="e">
        <f t="shared" si="149"/>
        <v>#N/A</v>
      </c>
      <c r="D1310" s="1" t="e">
        <f t="shared" si="150"/>
        <v>#N/A</v>
      </c>
      <c r="E1310" s="1" t="e">
        <f t="shared" si="151"/>
        <v>#N/A</v>
      </c>
      <c r="F1310" s="1">
        <v>104</v>
      </c>
    </row>
    <row r="1311" spans="2:6" x14ac:dyDescent="0.25">
      <c r="B1311" s="1" t="e">
        <f t="shared" si="148"/>
        <v>#N/A</v>
      </c>
      <c r="C1311" s="1" t="e">
        <f t="shared" si="149"/>
        <v>#N/A</v>
      </c>
      <c r="D1311" s="1" t="e">
        <f t="shared" si="150"/>
        <v>#N/A</v>
      </c>
      <c r="E1311" s="1" t="e">
        <f t="shared" si="151"/>
        <v>#N/A</v>
      </c>
      <c r="F1311" s="1">
        <v>105</v>
      </c>
    </row>
    <row r="1312" spans="2:6" x14ac:dyDescent="0.25">
      <c r="B1312" s="1" t="e">
        <f t="shared" si="148"/>
        <v>#N/A</v>
      </c>
      <c r="C1312" s="1" t="e">
        <f t="shared" si="149"/>
        <v>#N/A</v>
      </c>
      <c r="D1312" s="1" t="e">
        <f t="shared" si="150"/>
        <v>#N/A</v>
      </c>
      <c r="E1312" s="1" t="e">
        <f t="shared" si="151"/>
        <v>#N/A</v>
      </c>
      <c r="F1312" s="1">
        <v>106</v>
      </c>
    </row>
    <row r="1313" spans="2:6" x14ac:dyDescent="0.25">
      <c r="B1313" s="1" t="e">
        <f t="shared" si="148"/>
        <v>#N/A</v>
      </c>
      <c r="C1313" s="1" t="e">
        <f t="shared" si="149"/>
        <v>#N/A</v>
      </c>
      <c r="D1313" s="1" t="e">
        <f t="shared" si="150"/>
        <v>#N/A</v>
      </c>
      <c r="E1313" s="1" t="e">
        <f t="shared" si="151"/>
        <v>#N/A</v>
      </c>
      <c r="F1313" s="1">
        <v>107</v>
      </c>
    </row>
    <row r="1314" spans="2:6" x14ac:dyDescent="0.25">
      <c r="B1314" s="1" t="e">
        <f t="shared" si="148"/>
        <v>#N/A</v>
      </c>
      <c r="C1314" s="1" t="e">
        <f t="shared" si="149"/>
        <v>#N/A</v>
      </c>
      <c r="D1314" s="1" t="e">
        <f t="shared" si="150"/>
        <v>#N/A</v>
      </c>
      <c r="E1314" s="1" t="e">
        <f t="shared" si="151"/>
        <v>#N/A</v>
      </c>
      <c r="F1314" s="1">
        <v>108</v>
      </c>
    </row>
    <row r="1315" spans="2:6" x14ac:dyDescent="0.25">
      <c r="B1315" s="1" t="e">
        <f t="shared" si="148"/>
        <v>#N/A</v>
      </c>
      <c r="C1315" s="1" t="e">
        <f t="shared" si="149"/>
        <v>#N/A</v>
      </c>
      <c r="D1315" s="1" t="e">
        <f t="shared" si="150"/>
        <v>#N/A</v>
      </c>
      <c r="E1315" s="1" t="e">
        <f t="shared" si="151"/>
        <v>#N/A</v>
      </c>
      <c r="F1315" s="1">
        <v>109</v>
      </c>
    </row>
    <row r="1316" spans="2:6" x14ac:dyDescent="0.25">
      <c r="B1316" s="1" t="e">
        <f t="shared" si="148"/>
        <v>#N/A</v>
      </c>
      <c r="C1316" s="1" t="e">
        <f t="shared" si="149"/>
        <v>#N/A</v>
      </c>
      <c r="D1316" s="1" t="e">
        <f t="shared" si="150"/>
        <v>#N/A</v>
      </c>
      <c r="E1316" s="1" t="e">
        <f t="shared" si="151"/>
        <v>#N/A</v>
      </c>
      <c r="F1316" s="1">
        <v>110</v>
      </c>
    </row>
    <row r="1317" spans="2:6" x14ac:dyDescent="0.25">
      <c r="B1317" s="1" t="e">
        <f t="shared" si="148"/>
        <v>#N/A</v>
      </c>
      <c r="C1317" s="1" t="e">
        <f t="shared" si="149"/>
        <v>#N/A</v>
      </c>
      <c r="D1317" s="1" t="e">
        <f t="shared" si="150"/>
        <v>#N/A</v>
      </c>
      <c r="E1317" s="1" t="e">
        <f t="shared" si="151"/>
        <v>#N/A</v>
      </c>
      <c r="F1317" s="1">
        <v>111</v>
      </c>
    </row>
    <row r="1318" spans="2:6" x14ac:dyDescent="0.25">
      <c r="B1318" s="1" t="e">
        <f t="shared" si="148"/>
        <v>#N/A</v>
      </c>
      <c r="C1318" s="1" t="e">
        <f t="shared" si="149"/>
        <v>#N/A</v>
      </c>
      <c r="D1318" s="1" t="e">
        <f t="shared" si="150"/>
        <v>#N/A</v>
      </c>
      <c r="E1318" s="1" t="e">
        <f t="shared" si="151"/>
        <v>#N/A</v>
      </c>
      <c r="F1318" s="1">
        <v>112</v>
      </c>
    </row>
    <row r="1319" spans="2:6" x14ac:dyDescent="0.25">
      <c r="B1319" s="1" t="e">
        <f t="shared" si="148"/>
        <v>#N/A</v>
      </c>
      <c r="C1319" s="1" t="e">
        <f t="shared" si="149"/>
        <v>#N/A</v>
      </c>
      <c r="D1319" s="1" t="e">
        <f t="shared" si="150"/>
        <v>#N/A</v>
      </c>
      <c r="E1319" s="1" t="e">
        <f t="shared" si="151"/>
        <v>#N/A</v>
      </c>
      <c r="F1319" s="1">
        <v>113</v>
      </c>
    </row>
    <row r="1320" spans="2:6" x14ac:dyDescent="0.25">
      <c r="B1320" s="1" t="e">
        <f t="shared" si="148"/>
        <v>#N/A</v>
      </c>
      <c r="C1320" s="1" t="e">
        <f t="shared" si="149"/>
        <v>#N/A</v>
      </c>
      <c r="D1320" s="1" t="e">
        <f t="shared" si="150"/>
        <v>#N/A</v>
      </c>
      <c r="E1320" s="1" t="e">
        <f t="shared" si="151"/>
        <v>#N/A</v>
      </c>
      <c r="F1320" s="1">
        <v>114</v>
      </c>
    </row>
    <row r="1321" spans="2:6" x14ac:dyDescent="0.25">
      <c r="B1321" s="1" t="e">
        <f t="shared" si="148"/>
        <v>#N/A</v>
      </c>
      <c r="C1321" s="1" t="e">
        <f t="shared" si="149"/>
        <v>#N/A</v>
      </c>
      <c r="D1321" s="1" t="e">
        <f t="shared" si="150"/>
        <v>#N/A</v>
      </c>
      <c r="E1321" s="1" t="e">
        <f t="shared" si="151"/>
        <v>#N/A</v>
      </c>
      <c r="F1321" s="1">
        <v>115</v>
      </c>
    </row>
    <row r="1322" spans="2:6" x14ac:dyDescent="0.25">
      <c r="B1322" s="1" t="e">
        <f t="shared" si="148"/>
        <v>#N/A</v>
      </c>
      <c r="C1322" s="1" t="e">
        <f t="shared" si="149"/>
        <v>#N/A</v>
      </c>
      <c r="D1322" s="1" t="e">
        <f t="shared" si="150"/>
        <v>#N/A</v>
      </c>
      <c r="E1322" s="1" t="e">
        <f t="shared" si="151"/>
        <v>#N/A</v>
      </c>
      <c r="F1322" s="1">
        <v>116</v>
      </c>
    </row>
    <row r="1323" spans="2:6" x14ac:dyDescent="0.25">
      <c r="B1323" s="1" t="e">
        <f t="shared" si="148"/>
        <v>#N/A</v>
      </c>
      <c r="C1323" s="1" t="e">
        <f t="shared" si="149"/>
        <v>#N/A</v>
      </c>
      <c r="D1323" s="1" t="e">
        <f t="shared" si="150"/>
        <v>#N/A</v>
      </c>
      <c r="E1323" s="1" t="e">
        <f t="shared" si="151"/>
        <v>#N/A</v>
      </c>
      <c r="F1323" s="1">
        <v>117</v>
      </c>
    </row>
    <row r="1324" spans="2:6" x14ac:dyDescent="0.25">
      <c r="B1324" s="1" t="e">
        <f t="shared" si="148"/>
        <v>#N/A</v>
      </c>
      <c r="C1324" s="1" t="e">
        <f t="shared" si="149"/>
        <v>#N/A</v>
      </c>
      <c r="D1324" s="1" t="e">
        <f t="shared" si="150"/>
        <v>#N/A</v>
      </c>
      <c r="E1324" s="1" t="e">
        <f t="shared" si="151"/>
        <v>#N/A</v>
      </c>
      <c r="F1324" s="1">
        <v>118</v>
      </c>
    </row>
    <row r="1325" spans="2:6" x14ac:dyDescent="0.25">
      <c r="B1325" s="1" t="e">
        <f t="shared" si="148"/>
        <v>#N/A</v>
      </c>
      <c r="C1325" s="1" t="e">
        <f t="shared" si="149"/>
        <v>#N/A</v>
      </c>
      <c r="D1325" s="1" t="e">
        <f t="shared" si="150"/>
        <v>#N/A</v>
      </c>
      <c r="E1325" s="1" t="e">
        <f t="shared" si="151"/>
        <v>#N/A</v>
      </c>
      <c r="F1325" s="1">
        <v>119</v>
      </c>
    </row>
    <row r="1326" spans="2:6" x14ac:dyDescent="0.25">
      <c r="B1326" s="1" t="e">
        <f t="shared" si="148"/>
        <v>#N/A</v>
      </c>
      <c r="C1326" s="1" t="e">
        <f t="shared" si="149"/>
        <v>#N/A</v>
      </c>
      <c r="D1326" s="1" t="e">
        <f t="shared" si="150"/>
        <v>#N/A</v>
      </c>
      <c r="E1326" s="1" t="e">
        <f t="shared" si="151"/>
        <v>#N/A</v>
      </c>
      <c r="F1326" s="1">
        <v>120</v>
      </c>
    </row>
    <row r="1327" spans="2:6" x14ac:dyDescent="0.25">
      <c r="B1327" s="1" t="e">
        <f t="shared" si="148"/>
        <v>#N/A</v>
      </c>
      <c r="C1327" s="1" t="e">
        <f t="shared" si="149"/>
        <v>#N/A</v>
      </c>
      <c r="D1327" s="1" t="e">
        <f t="shared" si="150"/>
        <v>#N/A</v>
      </c>
      <c r="E1327" s="1" t="e">
        <f t="shared" si="151"/>
        <v>#N/A</v>
      </c>
      <c r="F1327" s="1">
        <v>121</v>
      </c>
    </row>
    <row r="1328" spans="2:6" x14ac:dyDescent="0.25">
      <c r="B1328" s="1" t="e">
        <f t="shared" si="148"/>
        <v>#N/A</v>
      </c>
      <c r="C1328" s="1" t="e">
        <f t="shared" si="149"/>
        <v>#N/A</v>
      </c>
      <c r="D1328" s="1" t="e">
        <f t="shared" si="150"/>
        <v>#N/A</v>
      </c>
      <c r="E1328" s="1" t="e">
        <f t="shared" si="151"/>
        <v>#N/A</v>
      </c>
      <c r="F1328" s="1">
        <v>122</v>
      </c>
    </row>
    <row r="1329" spans="2:6" x14ac:dyDescent="0.25">
      <c r="B1329" s="1" t="e">
        <f t="shared" si="148"/>
        <v>#N/A</v>
      </c>
      <c r="C1329" s="1" t="e">
        <f t="shared" si="149"/>
        <v>#N/A</v>
      </c>
      <c r="D1329" s="1" t="e">
        <f t="shared" si="150"/>
        <v>#N/A</v>
      </c>
      <c r="E1329" s="1" t="e">
        <f t="shared" si="151"/>
        <v>#N/A</v>
      </c>
      <c r="F1329" s="1">
        <v>123</v>
      </c>
    </row>
    <row r="1330" spans="2:6" x14ac:dyDescent="0.25">
      <c r="B1330" s="1" t="e">
        <f t="shared" si="148"/>
        <v>#N/A</v>
      </c>
      <c r="C1330" s="1" t="e">
        <f t="shared" si="149"/>
        <v>#N/A</v>
      </c>
      <c r="D1330" s="1" t="e">
        <f t="shared" si="150"/>
        <v>#N/A</v>
      </c>
      <c r="E1330" s="1" t="e">
        <f t="shared" si="151"/>
        <v>#N/A</v>
      </c>
      <c r="F1330" s="1">
        <v>124</v>
      </c>
    </row>
    <row r="1331" spans="2:6" x14ac:dyDescent="0.25">
      <c r="B1331" s="1" t="e">
        <f t="shared" si="148"/>
        <v>#N/A</v>
      </c>
      <c r="C1331" s="1" t="e">
        <f t="shared" si="149"/>
        <v>#N/A</v>
      </c>
      <c r="D1331" s="1" t="e">
        <f t="shared" si="150"/>
        <v>#N/A</v>
      </c>
      <c r="E1331" s="1" t="e">
        <f t="shared" si="151"/>
        <v>#N/A</v>
      </c>
      <c r="F1331" s="1">
        <v>125</v>
      </c>
    </row>
    <row r="1332" spans="2:6" x14ac:dyDescent="0.25">
      <c r="B1332" s="1" t="e">
        <f t="shared" si="148"/>
        <v>#N/A</v>
      </c>
      <c r="C1332" s="1" t="e">
        <f t="shared" si="149"/>
        <v>#N/A</v>
      </c>
      <c r="D1332" s="1" t="e">
        <f t="shared" si="150"/>
        <v>#N/A</v>
      </c>
      <c r="E1332" s="1" t="e">
        <f t="shared" si="151"/>
        <v>#N/A</v>
      </c>
      <c r="F1332" s="1">
        <v>126</v>
      </c>
    </row>
    <row r="1333" spans="2:6" x14ac:dyDescent="0.25">
      <c r="B1333" s="1" t="e">
        <f t="shared" si="148"/>
        <v>#N/A</v>
      </c>
      <c r="C1333" s="1" t="e">
        <f t="shared" si="149"/>
        <v>#N/A</v>
      </c>
      <c r="D1333" s="1" t="e">
        <f t="shared" si="150"/>
        <v>#N/A</v>
      </c>
      <c r="E1333" s="1" t="e">
        <f t="shared" si="151"/>
        <v>#N/A</v>
      </c>
      <c r="F1333" s="1">
        <v>127</v>
      </c>
    </row>
    <row r="1334" spans="2:6" x14ac:dyDescent="0.25">
      <c r="B1334" s="1" t="e">
        <f t="shared" si="148"/>
        <v>#N/A</v>
      </c>
      <c r="C1334" s="1" t="e">
        <f t="shared" si="149"/>
        <v>#N/A</v>
      </c>
      <c r="D1334" s="1" t="e">
        <f t="shared" si="150"/>
        <v>#N/A</v>
      </c>
      <c r="E1334" s="1" t="e">
        <f t="shared" si="151"/>
        <v>#N/A</v>
      </c>
      <c r="F1334" s="1">
        <v>128</v>
      </c>
    </row>
    <row r="1335" spans="2:6" x14ac:dyDescent="0.25">
      <c r="B1335" s="1" t="e">
        <f t="shared" ref="B1335:B1398" si="152">IF(INDEX(currentSMORPH,$F1335) = "ri",INDEX(currentTHW,$F1335),NA())</f>
        <v>#N/A</v>
      </c>
      <c r="C1335" s="1" t="e">
        <f t="shared" ref="C1335:C1398" si="153">IF(INDEX(currentSMORPH,$F1335) = "ru",INDEX(currentTHW,$F1335),NA())</f>
        <v>#N/A</v>
      </c>
      <c r="D1335" s="1" t="e">
        <f t="shared" ref="D1335:D1398" si="154">IF(INDEX(currentSMORPH,$F1335) = "po",INDEX(currentTHW,$F1335),NA())</f>
        <v>#N/A</v>
      </c>
      <c r="E1335" s="1" t="e">
        <f t="shared" ref="E1335:E1398" si="155">IF(INDEX(currentSMORPH,$F1335) = "gl",INDEX(currentTHW,$F1335),NA())</f>
        <v>#N/A</v>
      </c>
      <c r="F1335" s="1">
        <v>129</v>
      </c>
    </row>
    <row r="1336" spans="2:6" x14ac:dyDescent="0.25">
      <c r="B1336" s="1" t="e">
        <f t="shared" si="152"/>
        <v>#N/A</v>
      </c>
      <c r="C1336" s="1" t="e">
        <f t="shared" si="153"/>
        <v>#N/A</v>
      </c>
      <c r="D1336" s="1" t="e">
        <f t="shared" si="154"/>
        <v>#N/A</v>
      </c>
      <c r="E1336" s="1" t="e">
        <f t="shared" si="155"/>
        <v>#N/A</v>
      </c>
      <c r="F1336" s="1">
        <v>130</v>
      </c>
    </row>
    <row r="1337" spans="2:6" x14ac:dyDescent="0.25">
      <c r="B1337" s="1" t="e">
        <f t="shared" si="152"/>
        <v>#N/A</v>
      </c>
      <c r="C1337" s="1" t="e">
        <f t="shared" si="153"/>
        <v>#N/A</v>
      </c>
      <c r="D1337" s="1" t="e">
        <f t="shared" si="154"/>
        <v>#N/A</v>
      </c>
      <c r="E1337" s="1" t="e">
        <f t="shared" si="155"/>
        <v>#N/A</v>
      </c>
      <c r="F1337" s="1">
        <v>131</v>
      </c>
    </row>
    <row r="1338" spans="2:6" x14ac:dyDescent="0.25">
      <c r="B1338" s="1" t="e">
        <f t="shared" si="152"/>
        <v>#N/A</v>
      </c>
      <c r="C1338" s="1" t="e">
        <f t="shared" si="153"/>
        <v>#N/A</v>
      </c>
      <c r="D1338" s="1" t="e">
        <f t="shared" si="154"/>
        <v>#N/A</v>
      </c>
      <c r="E1338" s="1" t="e">
        <f t="shared" si="155"/>
        <v>#N/A</v>
      </c>
      <c r="F1338" s="1">
        <v>132</v>
      </c>
    </row>
    <row r="1339" spans="2:6" x14ac:dyDescent="0.25">
      <c r="B1339" s="1" t="e">
        <f t="shared" si="152"/>
        <v>#N/A</v>
      </c>
      <c r="C1339" s="1" t="e">
        <f t="shared" si="153"/>
        <v>#N/A</v>
      </c>
      <c r="D1339" s="1" t="e">
        <f t="shared" si="154"/>
        <v>#N/A</v>
      </c>
      <c r="E1339" s="1" t="e">
        <f t="shared" si="155"/>
        <v>#N/A</v>
      </c>
      <c r="F1339" s="1">
        <v>133</v>
      </c>
    </row>
    <row r="1340" spans="2:6" x14ac:dyDescent="0.25">
      <c r="B1340" s="1" t="e">
        <f t="shared" si="152"/>
        <v>#N/A</v>
      </c>
      <c r="C1340" s="1" t="e">
        <f t="shared" si="153"/>
        <v>#N/A</v>
      </c>
      <c r="D1340" s="1" t="e">
        <f t="shared" si="154"/>
        <v>#N/A</v>
      </c>
      <c r="E1340" s="1" t="e">
        <f t="shared" si="155"/>
        <v>#N/A</v>
      </c>
      <c r="F1340" s="1">
        <v>134</v>
      </c>
    </row>
    <row r="1341" spans="2:6" x14ac:dyDescent="0.25">
      <c r="B1341" s="1" t="e">
        <f t="shared" si="152"/>
        <v>#N/A</v>
      </c>
      <c r="C1341" s="1" t="e">
        <f t="shared" si="153"/>
        <v>#N/A</v>
      </c>
      <c r="D1341" s="1" t="e">
        <f t="shared" si="154"/>
        <v>#N/A</v>
      </c>
      <c r="E1341" s="1" t="e">
        <f t="shared" si="155"/>
        <v>#N/A</v>
      </c>
      <c r="F1341" s="1">
        <v>135</v>
      </c>
    </row>
    <row r="1342" spans="2:6" x14ac:dyDescent="0.25">
      <c r="B1342" s="1" t="e">
        <f t="shared" si="152"/>
        <v>#N/A</v>
      </c>
      <c r="C1342" s="1" t="e">
        <f t="shared" si="153"/>
        <v>#N/A</v>
      </c>
      <c r="D1342" s="1" t="e">
        <f t="shared" si="154"/>
        <v>#N/A</v>
      </c>
      <c r="E1342" s="1" t="e">
        <f t="shared" si="155"/>
        <v>#N/A</v>
      </c>
      <c r="F1342" s="1">
        <v>136</v>
      </c>
    </row>
    <row r="1343" spans="2:6" x14ac:dyDescent="0.25">
      <c r="B1343" s="1" t="e">
        <f t="shared" si="152"/>
        <v>#N/A</v>
      </c>
      <c r="C1343" s="1" t="e">
        <f t="shared" si="153"/>
        <v>#N/A</v>
      </c>
      <c r="D1343" s="1" t="e">
        <f t="shared" si="154"/>
        <v>#N/A</v>
      </c>
      <c r="E1343" s="1" t="e">
        <f t="shared" si="155"/>
        <v>#N/A</v>
      </c>
      <c r="F1343" s="1">
        <v>137</v>
      </c>
    </row>
    <row r="1344" spans="2:6" x14ac:dyDescent="0.25">
      <c r="B1344" s="1" t="e">
        <f t="shared" si="152"/>
        <v>#N/A</v>
      </c>
      <c r="C1344" s="1" t="e">
        <f t="shared" si="153"/>
        <v>#N/A</v>
      </c>
      <c r="D1344" s="1" t="e">
        <f t="shared" si="154"/>
        <v>#N/A</v>
      </c>
      <c r="E1344" s="1" t="e">
        <f t="shared" si="155"/>
        <v>#N/A</v>
      </c>
      <c r="F1344" s="1">
        <v>138</v>
      </c>
    </row>
    <row r="1345" spans="2:6" x14ac:dyDescent="0.25">
      <c r="B1345" s="1" t="e">
        <f t="shared" si="152"/>
        <v>#N/A</v>
      </c>
      <c r="C1345" s="1" t="e">
        <f t="shared" si="153"/>
        <v>#N/A</v>
      </c>
      <c r="D1345" s="1" t="e">
        <f t="shared" si="154"/>
        <v>#N/A</v>
      </c>
      <c r="E1345" s="1" t="e">
        <f t="shared" si="155"/>
        <v>#N/A</v>
      </c>
      <c r="F1345" s="1">
        <v>139</v>
      </c>
    </row>
    <row r="1346" spans="2:6" x14ac:dyDescent="0.25">
      <c r="B1346" s="1" t="e">
        <f t="shared" si="152"/>
        <v>#N/A</v>
      </c>
      <c r="C1346" s="1" t="e">
        <f t="shared" si="153"/>
        <v>#N/A</v>
      </c>
      <c r="D1346" s="1" t="e">
        <f t="shared" si="154"/>
        <v>#N/A</v>
      </c>
      <c r="E1346" s="1" t="e">
        <f t="shared" si="155"/>
        <v>#N/A</v>
      </c>
      <c r="F1346" s="1">
        <v>140</v>
      </c>
    </row>
    <row r="1347" spans="2:6" x14ac:dyDescent="0.25">
      <c r="B1347" s="1" t="e">
        <f t="shared" si="152"/>
        <v>#N/A</v>
      </c>
      <c r="C1347" s="1" t="e">
        <f t="shared" si="153"/>
        <v>#N/A</v>
      </c>
      <c r="D1347" s="1" t="e">
        <f t="shared" si="154"/>
        <v>#N/A</v>
      </c>
      <c r="E1347" s="1" t="e">
        <f t="shared" si="155"/>
        <v>#N/A</v>
      </c>
      <c r="F1347" s="1">
        <v>141</v>
      </c>
    </row>
    <row r="1348" spans="2:6" x14ac:dyDescent="0.25">
      <c r="B1348" s="1" t="e">
        <f t="shared" si="152"/>
        <v>#N/A</v>
      </c>
      <c r="C1348" s="1" t="e">
        <f t="shared" si="153"/>
        <v>#N/A</v>
      </c>
      <c r="D1348" s="1" t="e">
        <f t="shared" si="154"/>
        <v>#N/A</v>
      </c>
      <c r="E1348" s="1" t="e">
        <f t="shared" si="155"/>
        <v>#N/A</v>
      </c>
      <c r="F1348" s="1">
        <v>142</v>
      </c>
    </row>
    <row r="1349" spans="2:6" x14ac:dyDescent="0.25">
      <c r="B1349" s="1" t="e">
        <f t="shared" si="152"/>
        <v>#N/A</v>
      </c>
      <c r="C1349" s="1" t="e">
        <f t="shared" si="153"/>
        <v>#N/A</v>
      </c>
      <c r="D1349" s="1" t="e">
        <f t="shared" si="154"/>
        <v>#N/A</v>
      </c>
      <c r="E1349" s="1" t="e">
        <f t="shared" si="155"/>
        <v>#N/A</v>
      </c>
      <c r="F1349" s="1">
        <v>143</v>
      </c>
    </row>
    <row r="1350" spans="2:6" x14ac:dyDescent="0.25">
      <c r="B1350" s="1" t="e">
        <f t="shared" si="152"/>
        <v>#N/A</v>
      </c>
      <c r="C1350" s="1" t="e">
        <f t="shared" si="153"/>
        <v>#N/A</v>
      </c>
      <c r="D1350" s="1" t="e">
        <f t="shared" si="154"/>
        <v>#N/A</v>
      </c>
      <c r="E1350" s="1" t="e">
        <f t="shared" si="155"/>
        <v>#N/A</v>
      </c>
      <c r="F1350" s="1">
        <v>144</v>
      </c>
    </row>
    <row r="1351" spans="2:6" x14ac:dyDescent="0.25">
      <c r="B1351" s="1" t="e">
        <f t="shared" si="152"/>
        <v>#N/A</v>
      </c>
      <c r="C1351" s="1" t="e">
        <f t="shared" si="153"/>
        <v>#N/A</v>
      </c>
      <c r="D1351" s="1" t="e">
        <f t="shared" si="154"/>
        <v>#N/A</v>
      </c>
      <c r="E1351" s="1" t="e">
        <f t="shared" si="155"/>
        <v>#N/A</v>
      </c>
      <c r="F1351" s="1">
        <v>145</v>
      </c>
    </row>
    <row r="1352" spans="2:6" x14ac:dyDescent="0.25">
      <c r="B1352" s="1" t="e">
        <f t="shared" si="152"/>
        <v>#N/A</v>
      </c>
      <c r="C1352" s="1" t="e">
        <f t="shared" si="153"/>
        <v>#N/A</v>
      </c>
      <c r="D1352" s="1" t="e">
        <f t="shared" si="154"/>
        <v>#N/A</v>
      </c>
      <c r="E1352" s="1" t="e">
        <f t="shared" si="155"/>
        <v>#N/A</v>
      </c>
      <c r="F1352" s="1">
        <v>146</v>
      </c>
    </row>
    <row r="1353" spans="2:6" x14ac:dyDescent="0.25">
      <c r="B1353" s="1" t="e">
        <f t="shared" si="152"/>
        <v>#N/A</v>
      </c>
      <c r="C1353" s="1" t="e">
        <f t="shared" si="153"/>
        <v>#N/A</v>
      </c>
      <c r="D1353" s="1" t="e">
        <f t="shared" si="154"/>
        <v>#N/A</v>
      </c>
      <c r="E1353" s="1" t="e">
        <f t="shared" si="155"/>
        <v>#N/A</v>
      </c>
      <c r="F1353" s="1">
        <v>147</v>
      </c>
    </row>
    <row r="1354" spans="2:6" x14ac:dyDescent="0.25">
      <c r="B1354" s="1" t="e">
        <f t="shared" si="152"/>
        <v>#N/A</v>
      </c>
      <c r="C1354" s="1" t="e">
        <f t="shared" si="153"/>
        <v>#N/A</v>
      </c>
      <c r="D1354" s="1" t="e">
        <f t="shared" si="154"/>
        <v>#N/A</v>
      </c>
      <c r="E1354" s="1" t="e">
        <f t="shared" si="155"/>
        <v>#N/A</v>
      </c>
      <c r="F1354" s="1">
        <v>148</v>
      </c>
    </row>
    <row r="1355" spans="2:6" x14ac:dyDescent="0.25">
      <c r="B1355" s="1" t="e">
        <f t="shared" si="152"/>
        <v>#N/A</v>
      </c>
      <c r="C1355" s="1" t="e">
        <f t="shared" si="153"/>
        <v>#N/A</v>
      </c>
      <c r="D1355" s="1" t="e">
        <f t="shared" si="154"/>
        <v>#N/A</v>
      </c>
      <c r="E1355" s="1" t="e">
        <f t="shared" si="155"/>
        <v>#N/A</v>
      </c>
      <c r="F1355" s="1">
        <v>149</v>
      </c>
    </row>
    <row r="1356" spans="2:6" x14ac:dyDescent="0.25">
      <c r="B1356" s="1" t="e">
        <f t="shared" si="152"/>
        <v>#N/A</v>
      </c>
      <c r="C1356" s="1" t="e">
        <f t="shared" si="153"/>
        <v>#N/A</v>
      </c>
      <c r="D1356" s="1" t="e">
        <f t="shared" si="154"/>
        <v>#N/A</v>
      </c>
      <c r="E1356" s="1" t="e">
        <f t="shared" si="155"/>
        <v>#N/A</v>
      </c>
      <c r="F1356" s="1">
        <v>150</v>
      </c>
    </row>
    <row r="1357" spans="2:6" x14ac:dyDescent="0.25">
      <c r="B1357" s="1" t="e">
        <f t="shared" si="152"/>
        <v>#N/A</v>
      </c>
      <c r="C1357" s="1" t="e">
        <f t="shared" si="153"/>
        <v>#N/A</v>
      </c>
      <c r="D1357" s="1" t="e">
        <f t="shared" si="154"/>
        <v>#N/A</v>
      </c>
      <c r="E1357" s="1" t="e">
        <f t="shared" si="155"/>
        <v>#N/A</v>
      </c>
      <c r="F1357" s="1">
        <v>151</v>
      </c>
    </row>
    <row r="1358" spans="2:6" x14ac:dyDescent="0.25">
      <c r="B1358" s="1" t="e">
        <f t="shared" si="152"/>
        <v>#N/A</v>
      </c>
      <c r="C1358" s="1" t="e">
        <f t="shared" si="153"/>
        <v>#N/A</v>
      </c>
      <c r="D1358" s="1" t="e">
        <f t="shared" si="154"/>
        <v>#N/A</v>
      </c>
      <c r="E1358" s="1" t="e">
        <f t="shared" si="155"/>
        <v>#N/A</v>
      </c>
      <c r="F1358" s="1">
        <v>152</v>
      </c>
    </row>
    <row r="1359" spans="2:6" x14ac:dyDescent="0.25">
      <c r="B1359" s="1" t="e">
        <f t="shared" si="152"/>
        <v>#N/A</v>
      </c>
      <c r="C1359" s="1" t="e">
        <f t="shared" si="153"/>
        <v>#N/A</v>
      </c>
      <c r="D1359" s="1" t="e">
        <f t="shared" si="154"/>
        <v>#N/A</v>
      </c>
      <c r="E1359" s="1" t="e">
        <f t="shared" si="155"/>
        <v>#N/A</v>
      </c>
      <c r="F1359" s="1">
        <v>153</v>
      </c>
    </row>
    <row r="1360" spans="2:6" x14ac:dyDescent="0.25">
      <c r="B1360" s="1" t="e">
        <f t="shared" si="152"/>
        <v>#N/A</v>
      </c>
      <c r="C1360" s="1" t="e">
        <f t="shared" si="153"/>
        <v>#N/A</v>
      </c>
      <c r="D1360" s="1" t="e">
        <f t="shared" si="154"/>
        <v>#N/A</v>
      </c>
      <c r="E1360" s="1" t="e">
        <f t="shared" si="155"/>
        <v>#N/A</v>
      </c>
      <c r="F1360" s="1">
        <v>154</v>
      </c>
    </row>
    <row r="1361" spans="2:6" x14ac:dyDescent="0.25">
      <c r="B1361" s="1" t="e">
        <f t="shared" si="152"/>
        <v>#N/A</v>
      </c>
      <c r="C1361" s="1" t="e">
        <f t="shared" si="153"/>
        <v>#N/A</v>
      </c>
      <c r="D1361" s="1" t="e">
        <f t="shared" si="154"/>
        <v>#N/A</v>
      </c>
      <c r="E1361" s="1" t="e">
        <f t="shared" si="155"/>
        <v>#N/A</v>
      </c>
      <c r="F1361" s="1">
        <v>155</v>
      </c>
    </row>
    <row r="1362" spans="2:6" x14ac:dyDescent="0.25">
      <c r="B1362" s="1" t="e">
        <f t="shared" si="152"/>
        <v>#N/A</v>
      </c>
      <c r="C1362" s="1" t="e">
        <f t="shared" si="153"/>
        <v>#N/A</v>
      </c>
      <c r="D1362" s="1" t="e">
        <f t="shared" si="154"/>
        <v>#N/A</v>
      </c>
      <c r="E1362" s="1" t="e">
        <f t="shared" si="155"/>
        <v>#N/A</v>
      </c>
      <c r="F1362" s="1">
        <v>156</v>
      </c>
    </row>
    <row r="1363" spans="2:6" x14ac:dyDescent="0.25">
      <c r="B1363" s="1" t="e">
        <f t="shared" si="152"/>
        <v>#N/A</v>
      </c>
      <c r="C1363" s="1" t="e">
        <f t="shared" si="153"/>
        <v>#N/A</v>
      </c>
      <c r="D1363" s="1" t="e">
        <f t="shared" si="154"/>
        <v>#N/A</v>
      </c>
      <c r="E1363" s="1" t="e">
        <f t="shared" si="155"/>
        <v>#N/A</v>
      </c>
      <c r="F1363" s="1">
        <v>157</v>
      </c>
    </row>
    <row r="1364" spans="2:6" x14ac:dyDescent="0.25">
      <c r="B1364" s="1" t="e">
        <f t="shared" si="152"/>
        <v>#N/A</v>
      </c>
      <c r="C1364" s="1" t="e">
        <f t="shared" si="153"/>
        <v>#N/A</v>
      </c>
      <c r="D1364" s="1" t="e">
        <f t="shared" si="154"/>
        <v>#N/A</v>
      </c>
      <c r="E1364" s="1" t="e">
        <f t="shared" si="155"/>
        <v>#N/A</v>
      </c>
      <c r="F1364" s="1">
        <v>158</v>
      </c>
    </row>
    <row r="1365" spans="2:6" x14ac:dyDescent="0.25">
      <c r="B1365" s="1" t="e">
        <f t="shared" si="152"/>
        <v>#N/A</v>
      </c>
      <c r="C1365" s="1" t="e">
        <f t="shared" si="153"/>
        <v>#N/A</v>
      </c>
      <c r="D1365" s="1" t="e">
        <f t="shared" si="154"/>
        <v>#N/A</v>
      </c>
      <c r="E1365" s="1" t="e">
        <f t="shared" si="155"/>
        <v>#N/A</v>
      </c>
      <c r="F1365" s="1">
        <v>159</v>
      </c>
    </row>
    <row r="1366" spans="2:6" x14ac:dyDescent="0.25">
      <c r="B1366" s="1" t="e">
        <f t="shared" si="152"/>
        <v>#N/A</v>
      </c>
      <c r="C1366" s="1" t="e">
        <f t="shared" si="153"/>
        <v>#N/A</v>
      </c>
      <c r="D1366" s="1" t="e">
        <f t="shared" si="154"/>
        <v>#N/A</v>
      </c>
      <c r="E1366" s="1" t="e">
        <f t="shared" si="155"/>
        <v>#N/A</v>
      </c>
      <c r="F1366" s="1">
        <v>160</v>
      </c>
    </row>
    <row r="1367" spans="2:6" x14ac:dyDescent="0.25">
      <c r="B1367" s="1" t="e">
        <f t="shared" si="152"/>
        <v>#N/A</v>
      </c>
      <c r="C1367" s="1" t="e">
        <f t="shared" si="153"/>
        <v>#N/A</v>
      </c>
      <c r="D1367" s="1" t="e">
        <f t="shared" si="154"/>
        <v>#N/A</v>
      </c>
      <c r="E1367" s="1" t="e">
        <f t="shared" si="155"/>
        <v>#N/A</v>
      </c>
      <c r="F1367" s="1">
        <v>161</v>
      </c>
    </row>
    <row r="1368" spans="2:6" x14ac:dyDescent="0.25">
      <c r="B1368" s="1" t="e">
        <f t="shared" si="152"/>
        <v>#N/A</v>
      </c>
      <c r="C1368" s="1" t="e">
        <f t="shared" si="153"/>
        <v>#N/A</v>
      </c>
      <c r="D1368" s="1" t="e">
        <f t="shared" si="154"/>
        <v>#N/A</v>
      </c>
      <c r="E1368" s="1" t="e">
        <f t="shared" si="155"/>
        <v>#N/A</v>
      </c>
      <c r="F1368" s="1">
        <v>162</v>
      </c>
    </row>
    <row r="1369" spans="2:6" x14ac:dyDescent="0.25">
      <c r="B1369" s="1" t="e">
        <f t="shared" si="152"/>
        <v>#N/A</v>
      </c>
      <c r="C1369" s="1" t="e">
        <f t="shared" si="153"/>
        <v>#N/A</v>
      </c>
      <c r="D1369" s="1" t="e">
        <f t="shared" si="154"/>
        <v>#N/A</v>
      </c>
      <c r="E1369" s="1" t="e">
        <f t="shared" si="155"/>
        <v>#N/A</v>
      </c>
      <c r="F1369" s="1">
        <v>163</v>
      </c>
    </row>
    <row r="1370" spans="2:6" x14ac:dyDescent="0.25">
      <c r="B1370" s="1" t="e">
        <f t="shared" si="152"/>
        <v>#N/A</v>
      </c>
      <c r="C1370" s="1" t="e">
        <f t="shared" si="153"/>
        <v>#N/A</v>
      </c>
      <c r="D1370" s="1" t="e">
        <f t="shared" si="154"/>
        <v>#N/A</v>
      </c>
      <c r="E1370" s="1" t="e">
        <f t="shared" si="155"/>
        <v>#N/A</v>
      </c>
      <c r="F1370" s="1">
        <v>164</v>
      </c>
    </row>
    <row r="1371" spans="2:6" x14ac:dyDescent="0.25">
      <c r="B1371" s="1" t="e">
        <f t="shared" si="152"/>
        <v>#N/A</v>
      </c>
      <c r="C1371" s="1" t="e">
        <f t="shared" si="153"/>
        <v>#N/A</v>
      </c>
      <c r="D1371" s="1" t="e">
        <f t="shared" si="154"/>
        <v>#N/A</v>
      </c>
      <c r="E1371" s="1" t="e">
        <f t="shared" si="155"/>
        <v>#N/A</v>
      </c>
      <c r="F1371" s="1">
        <v>165</v>
      </c>
    </row>
    <row r="1372" spans="2:6" x14ac:dyDescent="0.25">
      <c r="B1372" s="1" t="e">
        <f t="shared" si="152"/>
        <v>#N/A</v>
      </c>
      <c r="C1372" s="1" t="e">
        <f t="shared" si="153"/>
        <v>#N/A</v>
      </c>
      <c r="D1372" s="1" t="e">
        <f t="shared" si="154"/>
        <v>#N/A</v>
      </c>
      <c r="E1372" s="1" t="e">
        <f t="shared" si="155"/>
        <v>#N/A</v>
      </c>
      <c r="F1372" s="1">
        <v>166</v>
      </c>
    </row>
    <row r="1373" spans="2:6" x14ac:dyDescent="0.25">
      <c r="B1373" s="1" t="e">
        <f t="shared" si="152"/>
        <v>#N/A</v>
      </c>
      <c r="C1373" s="1" t="e">
        <f t="shared" si="153"/>
        <v>#N/A</v>
      </c>
      <c r="D1373" s="1" t="e">
        <f t="shared" si="154"/>
        <v>#N/A</v>
      </c>
      <c r="E1373" s="1" t="e">
        <f t="shared" si="155"/>
        <v>#N/A</v>
      </c>
      <c r="F1373" s="1">
        <v>167</v>
      </c>
    </row>
    <row r="1374" spans="2:6" x14ac:dyDescent="0.25">
      <c r="B1374" s="1" t="e">
        <f t="shared" si="152"/>
        <v>#N/A</v>
      </c>
      <c r="C1374" s="1" t="e">
        <f t="shared" si="153"/>
        <v>#N/A</v>
      </c>
      <c r="D1374" s="1" t="e">
        <f t="shared" si="154"/>
        <v>#N/A</v>
      </c>
      <c r="E1374" s="1" t="e">
        <f t="shared" si="155"/>
        <v>#N/A</v>
      </c>
      <c r="F1374" s="1">
        <v>168</v>
      </c>
    </row>
    <row r="1375" spans="2:6" x14ac:dyDescent="0.25">
      <c r="B1375" s="1" t="e">
        <f t="shared" si="152"/>
        <v>#N/A</v>
      </c>
      <c r="C1375" s="1" t="e">
        <f t="shared" si="153"/>
        <v>#N/A</v>
      </c>
      <c r="D1375" s="1" t="e">
        <f t="shared" si="154"/>
        <v>#N/A</v>
      </c>
      <c r="E1375" s="1" t="e">
        <f t="shared" si="155"/>
        <v>#N/A</v>
      </c>
      <c r="F1375" s="1">
        <v>169</v>
      </c>
    </row>
    <row r="1376" spans="2:6" x14ac:dyDescent="0.25">
      <c r="B1376" s="1" t="e">
        <f t="shared" si="152"/>
        <v>#N/A</v>
      </c>
      <c r="C1376" s="1" t="e">
        <f t="shared" si="153"/>
        <v>#N/A</v>
      </c>
      <c r="D1376" s="1" t="e">
        <f t="shared" si="154"/>
        <v>#N/A</v>
      </c>
      <c r="E1376" s="1" t="e">
        <f t="shared" si="155"/>
        <v>#N/A</v>
      </c>
      <c r="F1376" s="1">
        <v>170</v>
      </c>
    </row>
    <row r="1377" spans="2:6" x14ac:dyDescent="0.25">
      <c r="B1377" s="1" t="e">
        <f t="shared" si="152"/>
        <v>#N/A</v>
      </c>
      <c r="C1377" s="1" t="e">
        <f t="shared" si="153"/>
        <v>#N/A</v>
      </c>
      <c r="D1377" s="1" t="e">
        <f t="shared" si="154"/>
        <v>#N/A</v>
      </c>
      <c r="E1377" s="1" t="e">
        <f t="shared" si="155"/>
        <v>#N/A</v>
      </c>
      <c r="F1377" s="1">
        <v>171</v>
      </c>
    </row>
    <row r="1378" spans="2:6" x14ac:dyDescent="0.25">
      <c r="B1378" s="1" t="e">
        <f t="shared" si="152"/>
        <v>#N/A</v>
      </c>
      <c r="C1378" s="1" t="e">
        <f t="shared" si="153"/>
        <v>#N/A</v>
      </c>
      <c r="D1378" s="1" t="e">
        <f t="shared" si="154"/>
        <v>#N/A</v>
      </c>
      <c r="E1378" s="1" t="e">
        <f t="shared" si="155"/>
        <v>#N/A</v>
      </c>
      <c r="F1378" s="1">
        <v>172</v>
      </c>
    </row>
    <row r="1379" spans="2:6" x14ac:dyDescent="0.25">
      <c r="B1379" s="1" t="e">
        <f t="shared" si="152"/>
        <v>#N/A</v>
      </c>
      <c r="C1379" s="1" t="e">
        <f t="shared" si="153"/>
        <v>#N/A</v>
      </c>
      <c r="D1379" s="1" t="e">
        <f t="shared" si="154"/>
        <v>#N/A</v>
      </c>
      <c r="E1379" s="1" t="e">
        <f t="shared" si="155"/>
        <v>#N/A</v>
      </c>
      <c r="F1379" s="1">
        <v>173</v>
      </c>
    </row>
    <row r="1380" spans="2:6" x14ac:dyDescent="0.25">
      <c r="B1380" s="1" t="e">
        <f t="shared" si="152"/>
        <v>#N/A</v>
      </c>
      <c r="C1380" s="1" t="e">
        <f t="shared" si="153"/>
        <v>#N/A</v>
      </c>
      <c r="D1380" s="1" t="e">
        <f t="shared" si="154"/>
        <v>#N/A</v>
      </c>
      <c r="E1380" s="1" t="e">
        <f t="shared" si="155"/>
        <v>#N/A</v>
      </c>
      <c r="F1380" s="1">
        <v>174</v>
      </c>
    </row>
    <row r="1381" spans="2:6" x14ac:dyDescent="0.25">
      <c r="B1381" s="1" t="e">
        <f t="shared" si="152"/>
        <v>#N/A</v>
      </c>
      <c r="C1381" s="1" t="e">
        <f t="shared" si="153"/>
        <v>#N/A</v>
      </c>
      <c r="D1381" s="1" t="e">
        <f t="shared" si="154"/>
        <v>#N/A</v>
      </c>
      <c r="E1381" s="1" t="e">
        <f t="shared" si="155"/>
        <v>#N/A</v>
      </c>
      <c r="F1381" s="1">
        <v>175</v>
      </c>
    </row>
    <row r="1382" spans="2:6" x14ac:dyDescent="0.25">
      <c r="B1382" s="1" t="e">
        <f t="shared" si="152"/>
        <v>#N/A</v>
      </c>
      <c r="C1382" s="1" t="e">
        <f t="shared" si="153"/>
        <v>#N/A</v>
      </c>
      <c r="D1382" s="1" t="e">
        <f t="shared" si="154"/>
        <v>#N/A</v>
      </c>
      <c r="E1382" s="1" t="e">
        <f t="shared" si="155"/>
        <v>#N/A</v>
      </c>
      <c r="F1382" s="1">
        <v>176</v>
      </c>
    </row>
    <row r="1383" spans="2:6" x14ac:dyDescent="0.25">
      <c r="B1383" s="1" t="e">
        <f t="shared" si="152"/>
        <v>#N/A</v>
      </c>
      <c r="C1383" s="1" t="e">
        <f t="shared" si="153"/>
        <v>#N/A</v>
      </c>
      <c r="D1383" s="1" t="e">
        <f t="shared" si="154"/>
        <v>#N/A</v>
      </c>
      <c r="E1383" s="1" t="e">
        <f t="shared" si="155"/>
        <v>#N/A</v>
      </c>
      <c r="F1383" s="1">
        <v>177</v>
      </c>
    </row>
    <row r="1384" spans="2:6" x14ac:dyDescent="0.25">
      <c r="B1384" s="1" t="e">
        <f t="shared" si="152"/>
        <v>#N/A</v>
      </c>
      <c r="C1384" s="1" t="e">
        <f t="shared" si="153"/>
        <v>#N/A</v>
      </c>
      <c r="D1384" s="1" t="e">
        <f t="shared" si="154"/>
        <v>#N/A</v>
      </c>
      <c r="E1384" s="1" t="e">
        <f t="shared" si="155"/>
        <v>#N/A</v>
      </c>
      <c r="F1384" s="1">
        <v>178</v>
      </c>
    </row>
    <row r="1385" spans="2:6" x14ac:dyDescent="0.25">
      <c r="B1385" s="1" t="e">
        <f t="shared" si="152"/>
        <v>#N/A</v>
      </c>
      <c r="C1385" s="1" t="e">
        <f t="shared" si="153"/>
        <v>#N/A</v>
      </c>
      <c r="D1385" s="1" t="e">
        <f t="shared" si="154"/>
        <v>#N/A</v>
      </c>
      <c r="E1385" s="1" t="e">
        <f t="shared" si="155"/>
        <v>#N/A</v>
      </c>
      <c r="F1385" s="1">
        <v>179</v>
      </c>
    </row>
    <row r="1386" spans="2:6" x14ac:dyDescent="0.25">
      <c r="B1386" s="1" t="e">
        <f t="shared" si="152"/>
        <v>#N/A</v>
      </c>
      <c r="C1386" s="1" t="e">
        <f t="shared" si="153"/>
        <v>#N/A</v>
      </c>
      <c r="D1386" s="1" t="e">
        <f t="shared" si="154"/>
        <v>#N/A</v>
      </c>
      <c r="E1386" s="1" t="e">
        <f t="shared" si="155"/>
        <v>#N/A</v>
      </c>
      <c r="F1386" s="1">
        <v>180</v>
      </c>
    </row>
    <row r="1387" spans="2:6" x14ac:dyDescent="0.25">
      <c r="B1387" s="1" t="e">
        <f t="shared" si="152"/>
        <v>#N/A</v>
      </c>
      <c r="C1387" s="1" t="e">
        <f t="shared" si="153"/>
        <v>#N/A</v>
      </c>
      <c r="D1387" s="1" t="e">
        <f t="shared" si="154"/>
        <v>#N/A</v>
      </c>
      <c r="E1387" s="1" t="e">
        <f t="shared" si="155"/>
        <v>#N/A</v>
      </c>
      <c r="F1387" s="1">
        <v>181</v>
      </c>
    </row>
    <row r="1388" spans="2:6" x14ac:dyDescent="0.25">
      <c r="B1388" s="1" t="e">
        <f t="shared" si="152"/>
        <v>#N/A</v>
      </c>
      <c r="C1388" s="1" t="e">
        <f t="shared" si="153"/>
        <v>#N/A</v>
      </c>
      <c r="D1388" s="1" t="e">
        <f t="shared" si="154"/>
        <v>#N/A</v>
      </c>
      <c r="E1388" s="1" t="e">
        <f t="shared" si="155"/>
        <v>#N/A</v>
      </c>
      <c r="F1388" s="1">
        <v>182</v>
      </c>
    </row>
    <row r="1389" spans="2:6" x14ac:dyDescent="0.25">
      <c r="B1389" s="1" t="e">
        <f t="shared" si="152"/>
        <v>#N/A</v>
      </c>
      <c r="C1389" s="1" t="e">
        <f t="shared" si="153"/>
        <v>#N/A</v>
      </c>
      <c r="D1389" s="1" t="e">
        <f t="shared" si="154"/>
        <v>#N/A</v>
      </c>
      <c r="E1389" s="1" t="e">
        <f t="shared" si="155"/>
        <v>#N/A</v>
      </c>
      <c r="F1389" s="1">
        <v>183</v>
      </c>
    </row>
    <row r="1390" spans="2:6" x14ac:dyDescent="0.25">
      <c r="B1390" s="1" t="e">
        <f t="shared" si="152"/>
        <v>#N/A</v>
      </c>
      <c r="C1390" s="1" t="e">
        <f t="shared" si="153"/>
        <v>#N/A</v>
      </c>
      <c r="D1390" s="1" t="e">
        <f t="shared" si="154"/>
        <v>#N/A</v>
      </c>
      <c r="E1390" s="1" t="e">
        <f t="shared" si="155"/>
        <v>#N/A</v>
      </c>
      <c r="F1390" s="1">
        <v>184</v>
      </c>
    </row>
    <row r="1391" spans="2:6" x14ac:dyDescent="0.25">
      <c r="B1391" s="1" t="e">
        <f t="shared" si="152"/>
        <v>#N/A</v>
      </c>
      <c r="C1391" s="1" t="e">
        <f t="shared" si="153"/>
        <v>#N/A</v>
      </c>
      <c r="D1391" s="1" t="e">
        <f t="shared" si="154"/>
        <v>#N/A</v>
      </c>
      <c r="E1391" s="1" t="e">
        <f t="shared" si="155"/>
        <v>#N/A</v>
      </c>
      <c r="F1391" s="1">
        <v>185</v>
      </c>
    </row>
    <row r="1392" spans="2:6" x14ac:dyDescent="0.25">
      <c r="B1392" s="1" t="e">
        <f t="shared" si="152"/>
        <v>#N/A</v>
      </c>
      <c r="C1392" s="1" t="e">
        <f t="shared" si="153"/>
        <v>#N/A</v>
      </c>
      <c r="D1392" s="1" t="e">
        <f t="shared" si="154"/>
        <v>#N/A</v>
      </c>
      <c r="E1392" s="1" t="e">
        <f t="shared" si="155"/>
        <v>#N/A</v>
      </c>
      <c r="F1392" s="1">
        <v>186</v>
      </c>
    </row>
    <row r="1393" spans="2:6" x14ac:dyDescent="0.25">
      <c r="B1393" s="1" t="e">
        <f t="shared" si="152"/>
        <v>#N/A</v>
      </c>
      <c r="C1393" s="1" t="e">
        <f t="shared" si="153"/>
        <v>#N/A</v>
      </c>
      <c r="D1393" s="1" t="e">
        <f t="shared" si="154"/>
        <v>#N/A</v>
      </c>
      <c r="E1393" s="1" t="e">
        <f t="shared" si="155"/>
        <v>#N/A</v>
      </c>
      <c r="F1393" s="1">
        <v>187</v>
      </c>
    </row>
    <row r="1394" spans="2:6" x14ac:dyDescent="0.25">
      <c r="B1394" s="1" t="e">
        <f t="shared" si="152"/>
        <v>#N/A</v>
      </c>
      <c r="C1394" s="1" t="e">
        <f t="shared" si="153"/>
        <v>#N/A</v>
      </c>
      <c r="D1394" s="1" t="e">
        <f t="shared" si="154"/>
        <v>#N/A</v>
      </c>
      <c r="E1394" s="1" t="e">
        <f t="shared" si="155"/>
        <v>#N/A</v>
      </c>
      <c r="F1394" s="1">
        <v>188</v>
      </c>
    </row>
    <row r="1395" spans="2:6" x14ac:dyDescent="0.25">
      <c r="B1395" s="1" t="e">
        <f t="shared" si="152"/>
        <v>#N/A</v>
      </c>
      <c r="C1395" s="1" t="e">
        <f t="shared" si="153"/>
        <v>#N/A</v>
      </c>
      <c r="D1395" s="1" t="e">
        <f t="shared" si="154"/>
        <v>#N/A</v>
      </c>
      <c r="E1395" s="1" t="e">
        <f t="shared" si="155"/>
        <v>#N/A</v>
      </c>
      <c r="F1395" s="1">
        <v>189</v>
      </c>
    </row>
    <row r="1396" spans="2:6" x14ac:dyDescent="0.25">
      <c r="B1396" s="1" t="e">
        <f t="shared" si="152"/>
        <v>#N/A</v>
      </c>
      <c r="C1396" s="1" t="e">
        <f t="shared" si="153"/>
        <v>#N/A</v>
      </c>
      <c r="D1396" s="1" t="e">
        <f t="shared" si="154"/>
        <v>#N/A</v>
      </c>
      <c r="E1396" s="1" t="e">
        <f t="shared" si="155"/>
        <v>#N/A</v>
      </c>
      <c r="F1396" s="1">
        <v>190</v>
      </c>
    </row>
    <row r="1397" spans="2:6" x14ac:dyDescent="0.25">
      <c r="B1397" s="1" t="e">
        <f t="shared" si="152"/>
        <v>#N/A</v>
      </c>
      <c r="C1397" s="1" t="e">
        <f t="shared" si="153"/>
        <v>#N/A</v>
      </c>
      <c r="D1397" s="1" t="e">
        <f t="shared" si="154"/>
        <v>#N/A</v>
      </c>
      <c r="E1397" s="1" t="e">
        <f t="shared" si="155"/>
        <v>#N/A</v>
      </c>
      <c r="F1397" s="1">
        <v>191</v>
      </c>
    </row>
    <row r="1398" spans="2:6" x14ac:dyDescent="0.25">
      <c r="B1398" s="1" t="e">
        <f t="shared" si="152"/>
        <v>#N/A</v>
      </c>
      <c r="C1398" s="1" t="e">
        <f t="shared" si="153"/>
        <v>#N/A</v>
      </c>
      <c r="D1398" s="1" t="e">
        <f t="shared" si="154"/>
        <v>#N/A</v>
      </c>
      <c r="E1398" s="1" t="e">
        <f t="shared" si="155"/>
        <v>#N/A</v>
      </c>
      <c r="F1398" s="1">
        <v>192</v>
      </c>
    </row>
    <row r="1399" spans="2:6" x14ac:dyDescent="0.25">
      <c r="B1399" s="1" t="e">
        <f t="shared" ref="B1399:B1462" si="156">IF(INDEX(currentSMORPH,$F1399) = "ri",INDEX(currentTHW,$F1399),NA())</f>
        <v>#N/A</v>
      </c>
      <c r="C1399" s="1" t="e">
        <f t="shared" ref="C1399:C1462" si="157">IF(INDEX(currentSMORPH,$F1399) = "ru",INDEX(currentTHW,$F1399),NA())</f>
        <v>#N/A</v>
      </c>
      <c r="D1399" s="1" t="e">
        <f t="shared" ref="D1399:D1462" si="158">IF(INDEX(currentSMORPH,$F1399) = "po",INDEX(currentTHW,$F1399),NA())</f>
        <v>#N/A</v>
      </c>
      <c r="E1399" s="1" t="e">
        <f t="shared" ref="E1399:E1462" si="159">IF(INDEX(currentSMORPH,$F1399) = "gl",INDEX(currentTHW,$F1399),NA())</f>
        <v>#N/A</v>
      </c>
      <c r="F1399" s="1">
        <v>193</v>
      </c>
    </row>
    <row r="1400" spans="2:6" x14ac:dyDescent="0.25">
      <c r="B1400" s="1" t="e">
        <f t="shared" si="156"/>
        <v>#N/A</v>
      </c>
      <c r="C1400" s="1" t="e">
        <f t="shared" si="157"/>
        <v>#N/A</v>
      </c>
      <c r="D1400" s="1" t="e">
        <f t="shared" si="158"/>
        <v>#N/A</v>
      </c>
      <c r="E1400" s="1" t="e">
        <f t="shared" si="159"/>
        <v>#N/A</v>
      </c>
      <c r="F1400" s="1">
        <v>194</v>
      </c>
    </row>
    <row r="1401" spans="2:6" x14ac:dyDescent="0.25">
      <c r="B1401" s="1" t="e">
        <f t="shared" si="156"/>
        <v>#N/A</v>
      </c>
      <c r="C1401" s="1" t="e">
        <f t="shared" si="157"/>
        <v>#N/A</v>
      </c>
      <c r="D1401" s="1" t="e">
        <f t="shared" si="158"/>
        <v>#N/A</v>
      </c>
      <c r="E1401" s="1" t="e">
        <f t="shared" si="159"/>
        <v>#N/A</v>
      </c>
      <c r="F1401" s="1">
        <v>195</v>
      </c>
    </row>
    <row r="1402" spans="2:6" x14ac:dyDescent="0.25">
      <c r="B1402" s="1" t="e">
        <f t="shared" si="156"/>
        <v>#N/A</v>
      </c>
      <c r="C1402" s="1" t="e">
        <f t="shared" si="157"/>
        <v>#N/A</v>
      </c>
      <c r="D1402" s="1" t="e">
        <f t="shared" si="158"/>
        <v>#N/A</v>
      </c>
      <c r="E1402" s="1" t="e">
        <f t="shared" si="159"/>
        <v>#N/A</v>
      </c>
      <c r="F1402" s="1">
        <v>196</v>
      </c>
    </row>
    <row r="1403" spans="2:6" x14ac:dyDescent="0.25">
      <c r="B1403" s="1" t="e">
        <f t="shared" si="156"/>
        <v>#N/A</v>
      </c>
      <c r="C1403" s="1" t="e">
        <f t="shared" si="157"/>
        <v>#N/A</v>
      </c>
      <c r="D1403" s="1" t="e">
        <f t="shared" si="158"/>
        <v>#N/A</v>
      </c>
      <c r="E1403" s="1" t="e">
        <f t="shared" si="159"/>
        <v>#N/A</v>
      </c>
      <c r="F1403" s="1">
        <v>197</v>
      </c>
    </row>
    <row r="1404" spans="2:6" x14ac:dyDescent="0.25">
      <c r="B1404" s="1" t="e">
        <f t="shared" si="156"/>
        <v>#N/A</v>
      </c>
      <c r="C1404" s="1" t="e">
        <f t="shared" si="157"/>
        <v>#N/A</v>
      </c>
      <c r="D1404" s="1" t="e">
        <f t="shared" si="158"/>
        <v>#N/A</v>
      </c>
      <c r="E1404" s="1" t="e">
        <f t="shared" si="159"/>
        <v>#N/A</v>
      </c>
      <c r="F1404" s="1">
        <v>198</v>
      </c>
    </row>
    <row r="1405" spans="2:6" x14ac:dyDescent="0.25">
      <c r="B1405" s="1" t="e">
        <f t="shared" si="156"/>
        <v>#N/A</v>
      </c>
      <c r="C1405" s="1" t="e">
        <f t="shared" si="157"/>
        <v>#N/A</v>
      </c>
      <c r="D1405" s="1" t="e">
        <f t="shared" si="158"/>
        <v>#N/A</v>
      </c>
      <c r="E1405" s="1" t="e">
        <f t="shared" si="159"/>
        <v>#N/A</v>
      </c>
      <c r="F1405" s="1">
        <v>199</v>
      </c>
    </row>
    <row r="1406" spans="2:6" x14ac:dyDescent="0.25">
      <c r="B1406" s="1" t="e">
        <f t="shared" si="156"/>
        <v>#N/A</v>
      </c>
      <c r="C1406" s="1" t="e">
        <f t="shared" si="157"/>
        <v>#N/A</v>
      </c>
      <c r="D1406" s="1" t="e">
        <f t="shared" si="158"/>
        <v>#N/A</v>
      </c>
      <c r="E1406" s="1" t="e">
        <f t="shared" si="159"/>
        <v>#N/A</v>
      </c>
      <c r="F1406" s="1">
        <v>200</v>
      </c>
    </row>
    <row r="1407" spans="2:6" x14ac:dyDescent="0.25">
      <c r="B1407" s="1" t="e">
        <f t="shared" si="156"/>
        <v>#N/A</v>
      </c>
      <c r="C1407" s="1" t="e">
        <f t="shared" si="157"/>
        <v>#N/A</v>
      </c>
      <c r="D1407" s="1" t="e">
        <f t="shared" si="158"/>
        <v>#N/A</v>
      </c>
      <c r="E1407" s="1" t="e">
        <f t="shared" si="159"/>
        <v>#N/A</v>
      </c>
      <c r="F1407" s="1">
        <v>201</v>
      </c>
    </row>
    <row r="1408" spans="2:6" x14ac:dyDescent="0.25">
      <c r="B1408" s="1" t="e">
        <f t="shared" si="156"/>
        <v>#N/A</v>
      </c>
      <c r="C1408" s="1" t="e">
        <f t="shared" si="157"/>
        <v>#N/A</v>
      </c>
      <c r="D1408" s="1" t="e">
        <f t="shared" si="158"/>
        <v>#N/A</v>
      </c>
      <c r="E1408" s="1" t="e">
        <f t="shared" si="159"/>
        <v>#N/A</v>
      </c>
      <c r="F1408" s="1">
        <v>202</v>
      </c>
    </row>
    <row r="1409" spans="2:6" x14ac:dyDescent="0.25">
      <c r="B1409" s="1" t="e">
        <f t="shared" si="156"/>
        <v>#N/A</v>
      </c>
      <c r="C1409" s="1" t="e">
        <f t="shared" si="157"/>
        <v>#N/A</v>
      </c>
      <c r="D1409" s="1" t="e">
        <f t="shared" si="158"/>
        <v>#N/A</v>
      </c>
      <c r="E1409" s="1" t="e">
        <f t="shared" si="159"/>
        <v>#N/A</v>
      </c>
      <c r="F1409" s="1">
        <v>203</v>
      </c>
    </row>
    <row r="1410" spans="2:6" x14ac:dyDescent="0.25">
      <c r="B1410" s="1" t="e">
        <f t="shared" si="156"/>
        <v>#N/A</v>
      </c>
      <c r="C1410" s="1" t="e">
        <f t="shared" si="157"/>
        <v>#N/A</v>
      </c>
      <c r="D1410" s="1" t="e">
        <f t="shared" si="158"/>
        <v>#N/A</v>
      </c>
      <c r="E1410" s="1" t="e">
        <f t="shared" si="159"/>
        <v>#N/A</v>
      </c>
      <c r="F1410" s="1">
        <v>204</v>
      </c>
    </row>
    <row r="1411" spans="2:6" x14ac:dyDescent="0.25">
      <c r="B1411" s="1" t="e">
        <f t="shared" si="156"/>
        <v>#N/A</v>
      </c>
      <c r="C1411" s="1" t="e">
        <f t="shared" si="157"/>
        <v>#N/A</v>
      </c>
      <c r="D1411" s="1" t="e">
        <f t="shared" si="158"/>
        <v>#N/A</v>
      </c>
      <c r="E1411" s="1" t="e">
        <f t="shared" si="159"/>
        <v>#N/A</v>
      </c>
      <c r="F1411" s="1">
        <v>205</v>
      </c>
    </row>
    <row r="1412" spans="2:6" x14ac:dyDescent="0.25">
      <c r="B1412" s="1" t="e">
        <f t="shared" si="156"/>
        <v>#N/A</v>
      </c>
      <c r="C1412" s="1" t="e">
        <f t="shared" si="157"/>
        <v>#N/A</v>
      </c>
      <c r="D1412" s="1" t="e">
        <f t="shared" si="158"/>
        <v>#N/A</v>
      </c>
      <c r="E1412" s="1" t="e">
        <f t="shared" si="159"/>
        <v>#N/A</v>
      </c>
      <c r="F1412" s="1">
        <v>206</v>
      </c>
    </row>
    <row r="1413" spans="2:6" x14ac:dyDescent="0.25">
      <c r="B1413" s="1" t="e">
        <f t="shared" si="156"/>
        <v>#N/A</v>
      </c>
      <c r="C1413" s="1" t="e">
        <f t="shared" si="157"/>
        <v>#N/A</v>
      </c>
      <c r="D1413" s="1" t="e">
        <f t="shared" si="158"/>
        <v>#N/A</v>
      </c>
      <c r="E1413" s="1" t="e">
        <f t="shared" si="159"/>
        <v>#N/A</v>
      </c>
      <c r="F1413" s="1">
        <v>207</v>
      </c>
    </row>
    <row r="1414" spans="2:6" x14ac:dyDescent="0.25">
      <c r="B1414" s="1" t="e">
        <f t="shared" si="156"/>
        <v>#N/A</v>
      </c>
      <c r="C1414" s="1" t="e">
        <f t="shared" si="157"/>
        <v>#N/A</v>
      </c>
      <c r="D1414" s="1" t="e">
        <f t="shared" si="158"/>
        <v>#N/A</v>
      </c>
      <c r="E1414" s="1" t="e">
        <f t="shared" si="159"/>
        <v>#N/A</v>
      </c>
      <c r="F1414" s="1">
        <v>208</v>
      </c>
    </row>
    <row r="1415" spans="2:6" x14ac:dyDescent="0.25">
      <c r="B1415" s="1" t="e">
        <f t="shared" si="156"/>
        <v>#N/A</v>
      </c>
      <c r="C1415" s="1" t="e">
        <f t="shared" si="157"/>
        <v>#N/A</v>
      </c>
      <c r="D1415" s="1" t="e">
        <f t="shared" si="158"/>
        <v>#N/A</v>
      </c>
      <c r="E1415" s="1" t="e">
        <f t="shared" si="159"/>
        <v>#N/A</v>
      </c>
      <c r="F1415" s="1">
        <v>209</v>
      </c>
    </row>
    <row r="1416" spans="2:6" x14ac:dyDescent="0.25">
      <c r="B1416" s="1" t="e">
        <f t="shared" si="156"/>
        <v>#N/A</v>
      </c>
      <c r="C1416" s="1" t="e">
        <f t="shared" si="157"/>
        <v>#N/A</v>
      </c>
      <c r="D1416" s="1" t="e">
        <f t="shared" si="158"/>
        <v>#N/A</v>
      </c>
      <c r="E1416" s="1" t="e">
        <f t="shared" si="159"/>
        <v>#N/A</v>
      </c>
      <c r="F1416" s="1">
        <v>210</v>
      </c>
    </row>
    <row r="1417" spans="2:6" x14ac:dyDescent="0.25">
      <c r="B1417" s="1" t="e">
        <f t="shared" si="156"/>
        <v>#N/A</v>
      </c>
      <c r="C1417" s="1" t="e">
        <f t="shared" si="157"/>
        <v>#N/A</v>
      </c>
      <c r="D1417" s="1" t="e">
        <f t="shared" si="158"/>
        <v>#N/A</v>
      </c>
      <c r="E1417" s="1" t="e">
        <f t="shared" si="159"/>
        <v>#N/A</v>
      </c>
      <c r="F1417" s="1">
        <v>211</v>
      </c>
    </row>
    <row r="1418" spans="2:6" x14ac:dyDescent="0.25">
      <c r="B1418" s="1" t="e">
        <f t="shared" si="156"/>
        <v>#N/A</v>
      </c>
      <c r="C1418" s="1" t="e">
        <f t="shared" si="157"/>
        <v>#N/A</v>
      </c>
      <c r="D1418" s="1" t="e">
        <f t="shared" si="158"/>
        <v>#N/A</v>
      </c>
      <c r="E1418" s="1" t="e">
        <f t="shared" si="159"/>
        <v>#N/A</v>
      </c>
      <c r="F1418" s="1">
        <v>212</v>
      </c>
    </row>
    <row r="1419" spans="2:6" x14ac:dyDescent="0.25">
      <c r="B1419" s="1" t="e">
        <f t="shared" si="156"/>
        <v>#N/A</v>
      </c>
      <c r="C1419" s="1" t="e">
        <f t="shared" si="157"/>
        <v>#N/A</v>
      </c>
      <c r="D1419" s="1" t="e">
        <f t="shared" si="158"/>
        <v>#N/A</v>
      </c>
      <c r="E1419" s="1" t="e">
        <f t="shared" si="159"/>
        <v>#N/A</v>
      </c>
      <c r="F1419" s="1">
        <v>213</v>
      </c>
    </row>
    <row r="1420" spans="2:6" x14ac:dyDescent="0.25">
      <c r="B1420" s="1" t="e">
        <f t="shared" si="156"/>
        <v>#N/A</v>
      </c>
      <c r="C1420" s="1" t="e">
        <f t="shared" si="157"/>
        <v>#N/A</v>
      </c>
      <c r="D1420" s="1" t="e">
        <f t="shared" si="158"/>
        <v>#N/A</v>
      </c>
      <c r="E1420" s="1" t="e">
        <f t="shared" si="159"/>
        <v>#N/A</v>
      </c>
      <c r="F1420" s="1">
        <v>214</v>
      </c>
    </row>
    <row r="1421" spans="2:6" x14ac:dyDescent="0.25">
      <c r="B1421" s="1" t="e">
        <f t="shared" si="156"/>
        <v>#N/A</v>
      </c>
      <c r="C1421" s="1" t="e">
        <f t="shared" si="157"/>
        <v>#N/A</v>
      </c>
      <c r="D1421" s="1" t="e">
        <f t="shared" si="158"/>
        <v>#N/A</v>
      </c>
      <c r="E1421" s="1" t="e">
        <f t="shared" si="159"/>
        <v>#N/A</v>
      </c>
      <c r="F1421" s="1">
        <v>215</v>
      </c>
    </row>
    <row r="1422" spans="2:6" x14ac:dyDescent="0.25">
      <c r="B1422" s="1" t="e">
        <f t="shared" si="156"/>
        <v>#N/A</v>
      </c>
      <c r="C1422" s="1" t="e">
        <f t="shared" si="157"/>
        <v>#N/A</v>
      </c>
      <c r="D1422" s="1" t="e">
        <f t="shared" si="158"/>
        <v>#N/A</v>
      </c>
      <c r="E1422" s="1" t="e">
        <f t="shared" si="159"/>
        <v>#N/A</v>
      </c>
      <c r="F1422" s="1">
        <v>216</v>
      </c>
    </row>
    <row r="1423" spans="2:6" x14ac:dyDescent="0.25">
      <c r="B1423" s="1" t="e">
        <f t="shared" si="156"/>
        <v>#N/A</v>
      </c>
      <c r="C1423" s="1" t="e">
        <f t="shared" si="157"/>
        <v>#N/A</v>
      </c>
      <c r="D1423" s="1" t="e">
        <f t="shared" si="158"/>
        <v>#N/A</v>
      </c>
      <c r="E1423" s="1" t="e">
        <f t="shared" si="159"/>
        <v>#N/A</v>
      </c>
      <c r="F1423" s="1">
        <v>217</v>
      </c>
    </row>
    <row r="1424" spans="2:6" x14ac:dyDescent="0.25">
      <c r="B1424" s="1" t="e">
        <f t="shared" si="156"/>
        <v>#N/A</v>
      </c>
      <c r="C1424" s="1" t="e">
        <f t="shared" si="157"/>
        <v>#N/A</v>
      </c>
      <c r="D1424" s="1" t="e">
        <f t="shared" si="158"/>
        <v>#N/A</v>
      </c>
      <c r="E1424" s="1" t="e">
        <f t="shared" si="159"/>
        <v>#N/A</v>
      </c>
      <c r="F1424" s="1">
        <v>218</v>
      </c>
    </row>
    <row r="1425" spans="2:6" x14ac:dyDescent="0.25">
      <c r="B1425" s="1" t="e">
        <f t="shared" si="156"/>
        <v>#N/A</v>
      </c>
      <c r="C1425" s="1" t="e">
        <f t="shared" si="157"/>
        <v>#N/A</v>
      </c>
      <c r="D1425" s="1" t="e">
        <f t="shared" si="158"/>
        <v>#N/A</v>
      </c>
      <c r="E1425" s="1" t="e">
        <f t="shared" si="159"/>
        <v>#N/A</v>
      </c>
      <c r="F1425" s="1">
        <v>219</v>
      </c>
    </row>
    <row r="1426" spans="2:6" x14ac:dyDescent="0.25">
      <c r="B1426" s="1" t="e">
        <f t="shared" si="156"/>
        <v>#N/A</v>
      </c>
      <c r="C1426" s="1" t="e">
        <f t="shared" si="157"/>
        <v>#N/A</v>
      </c>
      <c r="D1426" s="1" t="e">
        <f t="shared" si="158"/>
        <v>#N/A</v>
      </c>
      <c r="E1426" s="1" t="e">
        <f t="shared" si="159"/>
        <v>#N/A</v>
      </c>
      <c r="F1426" s="1">
        <v>220</v>
      </c>
    </row>
    <row r="1427" spans="2:6" x14ac:dyDescent="0.25">
      <c r="B1427" s="1" t="e">
        <f t="shared" si="156"/>
        <v>#N/A</v>
      </c>
      <c r="C1427" s="1" t="e">
        <f t="shared" si="157"/>
        <v>#N/A</v>
      </c>
      <c r="D1427" s="1" t="e">
        <f t="shared" si="158"/>
        <v>#N/A</v>
      </c>
      <c r="E1427" s="1" t="e">
        <f t="shared" si="159"/>
        <v>#N/A</v>
      </c>
      <c r="F1427" s="1">
        <v>221</v>
      </c>
    </row>
    <row r="1428" spans="2:6" x14ac:dyDescent="0.25">
      <c r="B1428" s="1" t="e">
        <f t="shared" si="156"/>
        <v>#N/A</v>
      </c>
      <c r="C1428" s="1" t="e">
        <f t="shared" si="157"/>
        <v>#N/A</v>
      </c>
      <c r="D1428" s="1" t="e">
        <f t="shared" si="158"/>
        <v>#N/A</v>
      </c>
      <c r="E1428" s="1" t="e">
        <f t="shared" si="159"/>
        <v>#N/A</v>
      </c>
      <c r="F1428" s="1">
        <v>222</v>
      </c>
    </row>
    <row r="1429" spans="2:6" x14ac:dyDescent="0.25">
      <c r="B1429" s="1" t="e">
        <f t="shared" si="156"/>
        <v>#N/A</v>
      </c>
      <c r="C1429" s="1" t="e">
        <f t="shared" si="157"/>
        <v>#N/A</v>
      </c>
      <c r="D1429" s="1" t="e">
        <f t="shared" si="158"/>
        <v>#N/A</v>
      </c>
      <c r="E1429" s="1" t="e">
        <f t="shared" si="159"/>
        <v>#N/A</v>
      </c>
      <c r="F1429" s="1">
        <v>223</v>
      </c>
    </row>
    <row r="1430" spans="2:6" x14ac:dyDescent="0.25">
      <c r="B1430" s="1" t="e">
        <f t="shared" si="156"/>
        <v>#N/A</v>
      </c>
      <c r="C1430" s="1" t="e">
        <f t="shared" si="157"/>
        <v>#N/A</v>
      </c>
      <c r="D1430" s="1" t="e">
        <f t="shared" si="158"/>
        <v>#N/A</v>
      </c>
      <c r="E1430" s="1" t="e">
        <f t="shared" si="159"/>
        <v>#N/A</v>
      </c>
      <c r="F1430" s="1">
        <v>224</v>
      </c>
    </row>
    <row r="1431" spans="2:6" x14ac:dyDescent="0.25">
      <c r="B1431" s="1" t="e">
        <f t="shared" si="156"/>
        <v>#N/A</v>
      </c>
      <c r="C1431" s="1" t="e">
        <f t="shared" si="157"/>
        <v>#N/A</v>
      </c>
      <c r="D1431" s="1" t="e">
        <f t="shared" si="158"/>
        <v>#N/A</v>
      </c>
      <c r="E1431" s="1" t="e">
        <f t="shared" si="159"/>
        <v>#N/A</v>
      </c>
      <c r="F1431" s="1">
        <v>225</v>
      </c>
    </row>
    <row r="1432" spans="2:6" x14ac:dyDescent="0.25">
      <c r="B1432" s="1" t="e">
        <f t="shared" si="156"/>
        <v>#N/A</v>
      </c>
      <c r="C1432" s="1" t="e">
        <f t="shared" si="157"/>
        <v>#N/A</v>
      </c>
      <c r="D1432" s="1" t="e">
        <f t="shared" si="158"/>
        <v>#N/A</v>
      </c>
      <c r="E1432" s="1" t="e">
        <f t="shared" si="159"/>
        <v>#N/A</v>
      </c>
      <c r="F1432" s="1">
        <v>226</v>
      </c>
    </row>
    <row r="1433" spans="2:6" x14ac:dyDescent="0.25">
      <c r="B1433" s="1" t="e">
        <f t="shared" si="156"/>
        <v>#N/A</v>
      </c>
      <c r="C1433" s="1" t="e">
        <f t="shared" si="157"/>
        <v>#N/A</v>
      </c>
      <c r="D1433" s="1" t="e">
        <f t="shared" si="158"/>
        <v>#N/A</v>
      </c>
      <c r="E1433" s="1" t="e">
        <f t="shared" si="159"/>
        <v>#N/A</v>
      </c>
      <c r="F1433" s="1">
        <v>227</v>
      </c>
    </row>
    <row r="1434" spans="2:6" x14ac:dyDescent="0.25">
      <c r="B1434" s="1" t="e">
        <f t="shared" si="156"/>
        <v>#N/A</v>
      </c>
      <c r="C1434" s="1" t="e">
        <f t="shared" si="157"/>
        <v>#N/A</v>
      </c>
      <c r="D1434" s="1" t="e">
        <f t="shared" si="158"/>
        <v>#N/A</v>
      </c>
      <c r="E1434" s="1" t="e">
        <f t="shared" si="159"/>
        <v>#N/A</v>
      </c>
      <c r="F1434" s="1">
        <v>228</v>
      </c>
    </row>
    <row r="1435" spans="2:6" x14ac:dyDescent="0.25">
      <c r="B1435" s="1" t="e">
        <f t="shared" si="156"/>
        <v>#N/A</v>
      </c>
      <c r="C1435" s="1" t="e">
        <f t="shared" si="157"/>
        <v>#N/A</v>
      </c>
      <c r="D1435" s="1" t="e">
        <f t="shared" si="158"/>
        <v>#N/A</v>
      </c>
      <c r="E1435" s="1" t="e">
        <f t="shared" si="159"/>
        <v>#N/A</v>
      </c>
      <c r="F1435" s="1">
        <v>229</v>
      </c>
    </row>
    <row r="1436" spans="2:6" x14ac:dyDescent="0.25">
      <c r="B1436" s="1" t="e">
        <f t="shared" si="156"/>
        <v>#N/A</v>
      </c>
      <c r="C1436" s="1" t="e">
        <f t="shared" si="157"/>
        <v>#N/A</v>
      </c>
      <c r="D1436" s="1" t="e">
        <f t="shared" si="158"/>
        <v>#N/A</v>
      </c>
      <c r="E1436" s="1" t="e">
        <f t="shared" si="159"/>
        <v>#N/A</v>
      </c>
      <c r="F1436" s="1">
        <v>230</v>
      </c>
    </row>
    <row r="1437" spans="2:6" x14ac:dyDescent="0.25">
      <c r="B1437" s="1" t="e">
        <f t="shared" si="156"/>
        <v>#N/A</v>
      </c>
      <c r="C1437" s="1" t="e">
        <f t="shared" si="157"/>
        <v>#N/A</v>
      </c>
      <c r="D1437" s="1" t="e">
        <f t="shared" si="158"/>
        <v>#N/A</v>
      </c>
      <c r="E1437" s="1" t="e">
        <f t="shared" si="159"/>
        <v>#N/A</v>
      </c>
      <c r="F1437" s="1">
        <v>231</v>
      </c>
    </row>
    <row r="1438" spans="2:6" x14ac:dyDescent="0.25">
      <c r="B1438" s="1" t="e">
        <f t="shared" si="156"/>
        <v>#N/A</v>
      </c>
      <c r="C1438" s="1" t="e">
        <f t="shared" si="157"/>
        <v>#N/A</v>
      </c>
      <c r="D1438" s="1" t="e">
        <f t="shared" si="158"/>
        <v>#N/A</v>
      </c>
      <c r="E1438" s="1" t="e">
        <f t="shared" si="159"/>
        <v>#N/A</v>
      </c>
      <c r="F1438" s="1">
        <v>232</v>
      </c>
    </row>
    <row r="1439" spans="2:6" x14ac:dyDescent="0.25">
      <c r="B1439" s="1" t="e">
        <f t="shared" si="156"/>
        <v>#N/A</v>
      </c>
      <c r="C1439" s="1" t="e">
        <f t="shared" si="157"/>
        <v>#N/A</v>
      </c>
      <c r="D1439" s="1" t="e">
        <f t="shared" si="158"/>
        <v>#N/A</v>
      </c>
      <c r="E1439" s="1" t="e">
        <f t="shared" si="159"/>
        <v>#N/A</v>
      </c>
      <c r="F1439" s="1">
        <v>233</v>
      </c>
    </row>
    <row r="1440" spans="2:6" x14ac:dyDescent="0.25">
      <c r="B1440" s="1" t="e">
        <f t="shared" si="156"/>
        <v>#N/A</v>
      </c>
      <c r="C1440" s="1" t="e">
        <f t="shared" si="157"/>
        <v>#N/A</v>
      </c>
      <c r="D1440" s="1" t="e">
        <f t="shared" si="158"/>
        <v>#N/A</v>
      </c>
      <c r="E1440" s="1" t="e">
        <f t="shared" si="159"/>
        <v>#N/A</v>
      </c>
      <c r="F1440" s="1">
        <v>234</v>
      </c>
    </row>
    <row r="1441" spans="2:6" x14ac:dyDescent="0.25">
      <c r="B1441" s="1" t="e">
        <f t="shared" si="156"/>
        <v>#N/A</v>
      </c>
      <c r="C1441" s="1" t="e">
        <f t="shared" si="157"/>
        <v>#N/A</v>
      </c>
      <c r="D1441" s="1" t="e">
        <f t="shared" si="158"/>
        <v>#N/A</v>
      </c>
      <c r="E1441" s="1" t="e">
        <f t="shared" si="159"/>
        <v>#N/A</v>
      </c>
      <c r="F1441" s="1">
        <v>235</v>
      </c>
    </row>
    <row r="1442" spans="2:6" x14ac:dyDescent="0.25">
      <c r="B1442" s="1" t="e">
        <f t="shared" si="156"/>
        <v>#N/A</v>
      </c>
      <c r="C1442" s="1" t="e">
        <f t="shared" si="157"/>
        <v>#N/A</v>
      </c>
      <c r="D1442" s="1" t="e">
        <f t="shared" si="158"/>
        <v>#N/A</v>
      </c>
      <c r="E1442" s="1" t="e">
        <f t="shared" si="159"/>
        <v>#N/A</v>
      </c>
      <c r="F1442" s="1">
        <v>236</v>
      </c>
    </row>
    <row r="1443" spans="2:6" x14ac:dyDescent="0.25">
      <c r="B1443" s="1" t="e">
        <f t="shared" si="156"/>
        <v>#N/A</v>
      </c>
      <c r="C1443" s="1" t="e">
        <f t="shared" si="157"/>
        <v>#N/A</v>
      </c>
      <c r="D1443" s="1" t="e">
        <f t="shared" si="158"/>
        <v>#N/A</v>
      </c>
      <c r="E1443" s="1" t="e">
        <f t="shared" si="159"/>
        <v>#N/A</v>
      </c>
      <c r="F1443" s="1">
        <v>237</v>
      </c>
    </row>
    <row r="1444" spans="2:6" x14ac:dyDescent="0.25">
      <c r="B1444" s="1" t="e">
        <f t="shared" si="156"/>
        <v>#N/A</v>
      </c>
      <c r="C1444" s="1" t="e">
        <f t="shared" si="157"/>
        <v>#N/A</v>
      </c>
      <c r="D1444" s="1" t="e">
        <f t="shared" si="158"/>
        <v>#N/A</v>
      </c>
      <c r="E1444" s="1" t="e">
        <f t="shared" si="159"/>
        <v>#N/A</v>
      </c>
      <c r="F1444" s="1">
        <v>238</v>
      </c>
    </row>
    <row r="1445" spans="2:6" x14ac:dyDescent="0.25">
      <c r="B1445" s="1" t="e">
        <f t="shared" si="156"/>
        <v>#N/A</v>
      </c>
      <c r="C1445" s="1" t="e">
        <f t="shared" si="157"/>
        <v>#N/A</v>
      </c>
      <c r="D1445" s="1" t="e">
        <f t="shared" si="158"/>
        <v>#N/A</v>
      </c>
      <c r="E1445" s="1" t="e">
        <f t="shared" si="159"/>
        <v>#N/A</v>
      </c>
      <c r="F1445" s="1">
        <v>239</v>
      </c>
    </row>
    <row r="1446" spans="2:6" x14ac:dyDescent="0.25">
      <c r="B1446" s="1" t="e">
        <f t="shared" si="156"/>
        <v>#N/A</v>
      </c>
      <c r="C1446" s="1" t="e">
        <f t="shared" si="157"/>
        <v>#N/A</v>
      </c>
      <c r="D1446" s="1" t="e">
        <f t="shared" si="158"/>
        <v>#N/A</v>
      </c>
      <c r="E1446" s="1" t="e">
        <f t="shared" si="159"/>
        <v>#N/A</v>
      </c>
      <c r="F1446" s="1">
        <v>240</v>
      </c>
    </row>
    <row r="1447" spans="2:6" x14ac:dyDescent="0.25">
      <c r="B1447" s="1" t="e">
        <f t="shared" si="156"/>
        <v>#N/A</v>
      </c>
      <c r="C1447" s="1" t="e">
        <f t="shared" si="157"/>
        <v>#N/A</v>
      </c>
      <c r="D1447" s="1" t="e">
        <f t="shared" si="158"/>
        <v>#N/A</v>
      </c>
      <c r="E1447" s="1" t="e">
        <f t="shared" si="159"/>
        <v>#N/A</v>
      </c>
      <c r="F1447" s="1">
        <v>241</v>
      </c>
    </row>
    <row r="1448" spans="2:6" x14ac:dyDescent="0.25">
      <c r="B1448" s="1" t="e">
        <f t="shared" si="156"/>
        <v>#N/A</v>
      </c>
      <c r="C1448" s="1" t="e">
        <f t="shared" si="157"/>
        <v>#N/A</v>
      </c>
      <c r="D1448" s="1" t="e">
        <f t="shared" si="158"/>
        <v>#N/A</v>
      </c>
      <c r="E1448" s="1" t="e">
        <f t="shared" si="159"/>
        <v>#N/A</v>
      </c>
      <c r="F1448" s="1">
        <v>242</v>
      </c>
    </row>
    <row r="1449" spans="2:6" x14ac:dyDescent="0.25">
      <c r="B1449" s="1" t="e">
        <f t="shared" si="156"/>
        <v>#N/A</v>
      </c>
      <c r="C1449" s="1" t="e">
        <f t="shared" si="157"/>
        <v>#N/A</v>
      </c>
      <c r="D1449" s="1" t="e">
        <f t="shared" si="158"/>
        <v>#N/A</v>
      </c>
      <c r="E1449" s="1" t="e">
        <f t="shared" si="159"/>
        <v>#N/A</v>
      </c>
      <c r="F1449" s="1">
        <v>243</v>
      </c>
    </row>
    <row r="1450" spans="2:6" x14ac:dyDescent="0.25">
      <c r="B1450" s="1" t="e">
        <f t="shared" si="156"/>
        <v>#N/A</v>
      </c>
      <c r="C1450" s="1" t="e">
        <f t="shared" si="157"/>
        <v>#N/A</v>
      </c>
      <c r="D1450" s="1" t="e">
        <f t="shared" si="158"/>
        <v>#N/A</v>
      </c>
      <c r="E1450" s="1" t="e">
        <f t="shared" si="159"/>
        <v>#N/A</v>
      </c>
      <c r="F1450" s="1">
        <v>244</v>
      </c>
    </row>
    <row r="1451" spans="2:6" x14ac:dyDescent="0.25">
      <c r="B1451" s="1" t="e">
        <f t="shared" si="156"/>
        <v>#N/A</v>
      </c>
      <c r="C1451" s="1" t="e">
        <f t="shared" si="157"/>
        <v>#N/A</v>
      </c>
      <c r="D1451" s="1" t="e">
        <f t="shared" si="158"/>
        <v>#N/A</v>
      </c>
      <c r="E1451" s="1" t="e">
        <f t="shared" si="159"/>
        <v>#N/A</v>
      </c>
      <c r="F1451" s="1">
        <v>245</v>
      </c>
    </row>
    <row r="1452" spans="2:6" x14ac:dyDescent="0.25">
      <c r="B1452" s="1" t="e">
        <f t="shared" si="156"/>
        <v>#N/A</v>
      </c>
      <c r="C1452" s="1" t="e">
        <f t="shared" si="157"/>
        <v>#N/A</v>
      </c>
      <c r="D1452" s="1" t="e">
        <f t="shared" si="158"/>
        <v>#N/A</v>
      </c>
      <c r="E1452" s="1" t="e">
        <f t="shared" si="159"/>
        <v>#N/A</v>
      </c>
      <c r="F1452" s="1">
        <v>246</v>
      </c>
    </row>
    <row r="1453" spans="2:6" x14ac:dyDescent="0.25">
      <c r="B1453" s="1" t="e">
        <f t="shared" si="156"/>
        <v>#N/A</v>
      </c>
      <c r="C1453" s="1" t="e">
        <f t="shared" si="157"/>
        <v>#N/A</v>
      </c>
      <c r="D1453" s="1" t="e">
        <f t="shared" si="158"/>
        <v>#N/A</v>
      </c>
      <c r="E1453" s="1" t="e">
        <f t="shared" si="159"/>
        <v>#N/A</v>
      </c>
      <c r="F1453" s="1">
        <v>247</v>
      </c>
    </row>
    <row r="1454" spans="2:6" x14ac:dyDescent="0.25">
      <c r="B1454" s="1" t="e">
        <f t="shared" si="156"/>
        <v>#N/A</v>
      </c>
      <c r="C1454" s="1" t="e">
        <f t="shared" si="157"/>
        <v>#N/A</v>
      </c>
      <c r="D1454" s="1" t="e">
        <f t="shared" si="158"/>
        <v>#N/A</v>
      </c>
      <c r="E1454" s="1" t="e">
        <f t="shared" si="159"/>
        <v>#N/A</v>
      </c>
      <c r="F1454" s="1">
        <v>248</v>
      </c>
    </row>
    <row r="1455" spans="2:6" x14ac:dyDescent="0.25">
      <c r="B1455" s="1" t="e">
        <f t="shared" si="156"/>
        <v>#N/A</v>
      </c>
      <c r="C1455" s="1" t="e">
        <f t="shared" si="157"/>
        <v>#N/A</v>
      </c>
      <c r="D1455" s="1" t="e">
        <f t="shared" si="158"/>
        <v>#N/A</v>
      </c>
      <c r="E1455" s="1" t="e">
        <f t="shared" si="159"/>
        <v>#N/A</v>
      </c>
      <c r="F1455" s="1">
        <v>249</v>
      </c>
    </row>
    <row r="1456" spans="2:6" x14ac:dyDescent="0.25">
      <c r="B1456" s="1" t="e">
        <f t="shared" si="156"/>
        <v>#N/A</v>
      </c>
      <c r="C1456" s="1" t="e">
        <f t="shared" si="157"/>
        <v>#N/A</v>
      </c>
      <c r="D1456" s="1" t="e">
        <f t="shared" si="158"/>
        <v>#N/A</v>
      </c>
      <c r="E1456" s="1" t="e">
        <f t="shared" si="159"/>
        <v>#N/A</v>
      </c>
      <c r="F1456" s="1">
        <v>250</v>
      </c>
    </row>
    <row r="1457" spans="2:6" x14ac:dyDescent="0.25">
      <c r="B1457" s="1" t="e">
        <f t="shared" si="156"/>
        <v>#N/A</v>
      </c>
      <c r="C1457" s="1" t="e">
        <f t="shared" si="157"/>
        <v>#N/A</v>
      </c>
      <c r="D1457" s="1" t="e">
        <f t="shared" si="158"/>
        <v>#N/A</v>
      </c>
      <c r="E1457" s="1" t="e">
        <f t="shared" si="159"/>
        <v>#N/A</v>
      </c>
      <c r="F1457" s="1">
        <v>251</v>
      </c>
    </row>
    <row r="1458" spans="2:6" x14ac:dyDescent="0.25">
      <c r="B1458" s="1" t="e">
        <f t="shared" si="156"/>
        <v>#N/A</v>
      </c>
      <c r="C1458" s="1" t="e">
        <f t="shared" si="157"/>
        <v>#N/A</v>
      </c>
      <c r="D1458" s="1" t="e">
        <f t="shared" si="158"/>
        <v>#N/A</v>
      </c>
      <c r="E1458" s="1" t="e">
        <f t="shared" si="159"/>
        <v>#N/A</v>
      </c>
      <c r="F1458" s="1">
        <v>252</v>
      </c>
    </row>
    <row r="1459" spans="2:6" x14ac:dyDescent="0.25">
      <c r="B1459" s="1" t="e">
        <f t="shared" si="156"/>
        <v>#N/A</v>
      </c>
      <c r="C1459" s="1" t="e">
        <f t="shared" si="157"/>
        <v>#N/A</v>
      </c>
      <c r="D1459" s="1" t="e">
        <f t="shared" si="158"/>
        <v>#N/A</v>
      </c>
      <c r="E1459" s="1" t="e">
        <f t="shared" si="159"/>
        <v>#N/A</v>
      </c>
      <c r="F1459" s="1">
        <v>253</v>
      </c>
    </row>
    <row r="1460" spans="2:6" x14ac:dyDescent="0.25">
      <c r="B1460" s="1" t="e">
        <f t="shared" si="156"/>
        <v>#N/A</v>
      </c>
      <c r="C1460" s="1" t="e">
        <f t="shared" si="157"/>
        <v>#N/A</v>
      </c>
      <c r="D1460" s="1" t="e">
        <f t="shared" si="158"/>
        <v>#N/A</v>
      </c>
      <c r="E1460" s="1" t="e">
        <f t="shared" si="159"/>
        <v>#N/A</v>
      </c>
      <c r="F1460" s="1">
        <v>254</v>
      </c>
    </row>
    <row r="1461" spans="2:6" x14ac:dyDescent="0.25">
      <c r="B1461" s="1" t="e">
        <f t="shared" si="156"/>
        <v>#N/A</v>
      </c>
      <c r="C1461" s="1" t="e">
        <f t="shared" si="157"/>
        <v>#N/A</v>
      </c>
      <c r="D1461" s="1" t="e">
        <f t="shared" si="158"/>
        <v>#N/A</v>
      </c>
      <c r="E1461" s="1" t="e">
        <f t="shared" si="159"/>
        <v>#N/A</v>
      </c>
      <c r="F1461" s="1">
        <v>255</v>
      </c>
    </row>
    <row r="1462" spans="2:6" x14ac:dyDescent="0.25">
      <c r="B1462" s="1" t="e">
        <f t="shared" si="156"/>
        <v>#N/A</v>
      </c>
      <c r="C1462" s="1" t="e">
        <f t="shared" si="157"/>
        <v>#N/A</v>
      </c>
      <c r="D1462" s="1" t="e">
        <f t="shared" si="158"/>
        <v>#N/A</v>
      </c>
      <c r="E1462" s="1" t="e">
        <f t="shared" si="159"/>
        <v>#N/A</v>
      </c>
      <c r="F1462" s="1">
        <v>256</v>
      </c>
    </row>
    <row r="1463" spans="2:6" x14ac:dyDescent="0.25">
      <c r="B1463" s="1" t="e">
        <f t="shared" ref="B1463:B1526" si="160">IF(INDEX(currentSMORPH,$F1463) = "ri",INDEX(currentTHW,$F1463),NA())</f>
        <v>#N/A</v>
      </c>
      <c r="C1463" s="1" t="e">
        <f t="shared" ref="C1463:C1526" si="161">IF(INDEX(currentSMORPH,$F1463) = "ru",INDEX(currentTHW,$F1463),NA())</f>
        <v>#N/A</v>
      </c>
      <c r="D1463" s="1" t="e">
        <f t="shared" ref="D1463:D1526" si="162">IF(INDEX(currentSMORPH,$F1463) = "po",INDEX(currentTHW,$F1463),NA())</f>
        <v>#N/A</v>
      </c>
      <c r="E1463" s="1" t="e">
        <f t="shared" ref="E1463:E1526" si="163">IF(INDEX(currentSMORPH,$F1463) = "gl",INDEX(currentTHW,$F1463),NA())</f>
        <v>#N/A</v>
      </c>
      <c r="F1463" s="1">
        <v>257</v>
      </c>
    </row>
    <row r="1464" spans="2:6" x14ac:dyDescent="0.25">
      <c r="B1464" s="1" t="e">
        <f t="shared" si="160"/>
        <v>#N/A</v>
      </c>
      <c r="C1464" s="1" t="e">
        <f t="shared" si="161"/>
        <v>#N/A</v>
      </c>
      <c r="D1464" s="1" t="e">
        <f t="shared" si="162"/>
        <v>#N/A</v>
      </c>
      <c r="E1464" s="1" t="e">
        <f t="shared" si="163"/>
        <v>#N/A</v>
      </c>
      <c r="F1464" s="1">
        <v>258</v>
      </c>
    </row>
    <row r="1465" spans="2:6" x14ac:dyDescent="0.25">
      <c r="B1465" s="1" t="e">
        <f t="shared" si="160"/>
        <v>#N/A</v>
      </c>
      <c r="C1465" s="1" t="e">
        <f t="shared" si="161"/>
        <v>#N/A</v>
      </c>
      <c r="D1465" s="1" t="e">
        <f t="shared" si="162"/>
        <v>#N/A</v>
      </c>
      <c r="E1465" s="1" t="e">
        <f t="shared" si="163"/>
        <v>#N/A</v>
      </c>
      <c r="F1465" s="1">
        <v>259</v>
      </c>
    </row>
    <row r="1466" spans="2:6" x14ac:dyDescent="0.25">
      <c r="B1466" s="1" t="e">
        <f t="shared" si="160"/>
        <v>#N/A</v>
      </c>
      <c r="C1466" s="1" t="e">
        <f t="shared" si="161"/>
        <v>#N/A</v>
      </c>
      <c r="D1466" s="1" t="e">
        <f t="shared" si="162"/>
        <v>#N/A</v>
      </c>
      <c r="E1466" s="1" t="e">
        <f t="shared" si="163"/>
        <v>#N/A</v>
      </c>
      <c r="F1466" s="1">
        <v>260</v>
      </c>
    </row>
    <row r="1467" spans="2:6" x14ac:dyDescent="0.25">
      <c r="B1467" s="1" t="e">
        <f t="shared" si="160"/>
        <v>#N/A</v>
      </c>
      <c r="C1467" s="1" t="e">
        <f t="shared" si="161"/>
        <v>#N/A</v>
      </c>
      <c r="D1467" s="1" t="e">
        <f t="shared" si="162"/>
        <v>#N/A</v>
      </c>
      <c r="E1467" s="1" t="e">
        <f t="shared" si="163"/>
        <v>#N/A</v>
      </c>
      <c r="F1467" s="1">
        <v>261</v>
      </c>
    </row>
    <row r="1468" spans="2:6" x14ac:dyDescent="0.25">
      <c r="B1468" s="1" t="e">
        <f t="shared" si="160"/>
        <v>#N/A</v>
      </c>
      <c r="C1468" s="1" t="e">
        <f t="shared" si="161"/>
        <v>#N/A</v>
      </c>
      <c r="D1468" s="1" t="e">
        <f t="shared" si="162"/>
        <v>#N/A</v>
      </c>
      <c r="E1468" s="1" t="e">
        <f t="shared" si="163"/>
        <v>#N/A</v>
      </c>
      <c r="F1468" s="1">
        <v>262</v>
      </c>
    </row>
    <row r="1469" spans="2:6" x14ac:dyDescent="0.25">
      <c r="B1469" s="1" t="e">
        <f t="shared" si="160"/>
        <v>#N/A</v>
      </c>
      <c r="C1469" s="1" t="e">
        <f t="shared" si="161"/>
        <v>#N/A</v>
      </c>
      <c r="D1469" s="1" t="e">
        <f t="shared" si="162"/>
        <v>#N/A</v>
      </c>
      <c r="E1469" s="1" t="e">
        <f t="shared" si="163"/>
        <v>#N/A</v>
      </c>
      <c r="F1469" s="1">
        <v>263</v>
      </c>
    </row>
    <row r="1470" spans="2:6" x14ac:dyDescent="0.25">
      <c r="B1470" s="1" t="e">
        <f t="shared" si="160"/>
        <v>#N/A</v>
      </c>
      <c r="C1470" s="1" t="e">
        <f t="shared" si="161"/>
        <v>#N/A</v>
      </c>
      <c r="D1470" s="1" t="e">
        <f t="shared" si="162"/>
        <v>#N/A</v>
      </c>
      <c r="E1470" s="1" t="e">
        <f t="shared" si="163"/>
        <v>#N/A</v>
      </c>
      <c r="F1470" s="1">
        <v>264</v>
      </c>
    </row>
    <row r="1471" spans="2:6" x14ac:dyDescent="0.25">
      <c r="B1471" s="1" t="e">
        <f t="shared" si="160"/>
        <v>#N/A</v>
      </c>
      <c r="C1471" s="1" t="e">
        <f t="shared" si="161"/>
        <v>#N/A</v>
      </c>
      <c r="D1471" s="1" t="e">
        <f t="shared" si="162"/>
        <v>#N/A</v>
      </c>
      <c r="E1471" s="1" t="e">
        <f t="shared" si="163"/>
        <v>#N/A</v>
      </c>
      <c r="F1471" s="1">
        <v>265</v>
      </c>
    </row>
    <row r="1472" spans="2:6" x14ac:dyDescent="0.25">
      <c r="B1472" s="1" t="e">
        <f t="shared" si="160"/>
        <v>#N/A</v>
      </c>
      <c r="C1472" s="1" t="e">
        <f t="shared" si="161"/>
        <v>#N/A</v>
      </c>
      <c r="D1472" s="1" t="e">
        <f t="shared" si="162"/>
        <v>#N/A</v>
      </c>
      <c r="E1472" s="1" t="e">
        <f t="shared" si="163"/>
        <v>#N/A</v>
      </c>
      <c r="F1472" s="1">
        <v>266</v>
      </c>
    </row>
    <row r="1473" spans="2:6" x14ac:dyDescent="0.25">
      <c r="B1473" s="1" t="e">
        <f t="shared" si="160"/>
        <v>#N/A</v>
      </c>
      <c r="C1473" s="1" t="e">
        <f t="shared" si="161"/>
        <v>#N/A</v>
      </c>
      <c r="D1473" s="1" t="e">
        <f t="shared" si="162"/>
        <v>#N/A</v>
      </c>
      <c r="E1473" s="1" t="e">
        <f t="shared" si="163"/>
        <v>#N/A</v>
      </c>
      <c r="F1473" s="1">
        <v>267</v>
      </c>
    </row>
    <row r="1474" spans="2:6" x14ac:dyDescent="0.25">
      <c r="B1474" s="1" t="e">
        <f t="shared" si="160"/>
        <v>#N/A</v>
      </c>
      <c r="C1474" s="1" t="e">
        <f t="shared" si="161"/>
        <v>#N/A</v>
      </c>
      <c r="D1474" s="1" t="e">
        <f t="shared" si="162"/>
        <v>#N/A</v>
      </c>
      <c r="E1474" s="1" t="e">
        <f t="shared" si="163"/>
        <v>#N/A</v>
      </c>
      <c r="F1474" s="1">
        <v>268</v>
      </c>
    </row>
    <row r="1475" spans="2:6" x14ac:dyDescent="0.25">
      <c r="B1475" s="1" t="e">
        <f t="shared" si="160"/>
        <v>#N/A</v>
      </c>
      <c r="C1475" s="1" t="e">
        <f t="shared" si="161"/>
        <v>#N/A</v>
      </c>
      <c r="D1475" s="1" t="e">
        <f t="shared" si="162"/>
        <v>#N/A</v>
      </c>
      <c r="E1475" s="1" t="e">
        <f t="shared" si="163"/>
        <v>#N/A</v>
      </c>
      <c r="F1475" s="1">
        <v>269</v>
      </c>
    </row>
    <row r="1476" spans="2:6" x14ac:dyDescent="0.25">
      <c r="B1476" s="1" t="e">
        <f t="shared" si="160"/>
        <v>#N/A</v>
      </c>
      <c r="C1476" s="1" t="e">
        <f t="shared" si="161"/>
        <v>#N/A</v>
      </c>
      <c r="D1476" s="1" t="e">
        <f t="shared" si="162"/>
        <v>#N/A</v>
      </c>
      <c r="E1476" s="1" t="e">
        <f t="shared" si="163"/>
        <v>#N/A</v>
      </c>
      <c r="F1476" s="1">
        <v>270</v>
      </c>
    </row>
    <row r="1477" spans="2:6" x14ac:dyDescent="0.25">
      <c r="B1477" s="1" t="e">
        <f t="shared" si="160"/>
        <v>#N/A</v>
      </c>
      <c r="C1477" s="1" t="e">
        <f t="shared" si="161"/>
        <v>#N/A</v>
      </c>
      <c r="D1477" s="1" t="e">
        <f t="shared" si="162"/>
        <v>#N/A</v>
      </c>
      <c r="E1477" s="1" t="e">
        <f t="shared" si="163"/>
        <v>#N/A</v>
      </c>
      <c r="F1477" s="1">
        <v>271</v>
      </c>
    </row>
    <row r="1478" spans="2:6" x14ac:dyDescent="0.25">
      <c r="B1478" s="1" t="e">
        <f t="shared" si="160"/>
        <v>#N/A</v>
      </c>
      <c r="C1478" s="1" t="e">
        <f t="shared" si="161"/>
        <v>#N/A</v>
      </c>
      <c r="D1478" s="1" t="e">
        <f t="shared" si="162"/>
        <v>#N/A</v>
      </c>
      <c r="E1478" s="1" t="e">
        <f t="shared" si="163"/>
        <v>#N/A</v>
      </c>
      <c r="F1478" s="1">
        <v>272</v>
      </c>
    </row>
    <row r="1479" spans="2:6" x14ac:dyDescent="0.25">
      <c r="B1479" s="1" t="e">
        <f t="shared" si="160"/>
        <v>#N/A</v>
      </c>
      <c r="C1479" s="1" t="e">
        <f t="shared" si="161"/>
        <v>#N/A</v>
      </c>
      <c r="D1479" s="1" t="e">
        <f t="shared" si="162"/>
        <v>#N/A</v>
      </c>
      <c r="E1479" s="1" t="e">
        <f t="shared" si="163"/>
        <v>#N/A</v>
      </c>
      <c r="F1479" s="1">
        <v>273</v>
      </c>
    </row>
    <row r="1480" spans="2:6" x14ac:dyDescent="0.25">
      <c r="B1480" s="1" t="e">
        <f t="shared" si="160"/>
        <v>#N/A</v>
      </c>
      <c r="C1480" s="1" t="e">
        <f t="shared" si="161"/>
        <v>#N/A</v>
      </c>
      <c r="D1480" s="1" t="e">
        <f t="shared" si="162"/>
        <v>#N/A</v>
      </c>
      <c r="E1480" s="1" t="e">
        <f t="shared" si="163"/>
        <v>#N/A</v>
      </c>
      <c r="F1480" s="1">
        <v>274</v>
      </c>
    </row>
    <row r="1481" spans="2:6" x14ac:dyDescent="0.25">
      <c r="B1481" s="1" t="e">
        <f t="shared" si="160"/>
        <v>#N/A</v>
      </c>
      <c r="C1481" s="1" t="e">
        <f t="shared" si="161"/>
        <v>#N/A</v>
      </c>
      <c r="D1481" s="1" t="e">
        <f t="shared" si="162"/>
        <v>#N/A</v>
      </c>
      <c r="E1481" s="1" t="e">
        <f t="shared" si="163"/>
        <v>#N/A</v>
      </c>
      <c r="F1481" s="1">
        <v>275</v>
      </c>
    </row>
    <row r="1482" spans="2:6" x14ac:dyDescent="0.25">
      <c r="B1482" s="1" t="e">
        <f t="shared" si="160"/>
        <v>#N/A</v>
      </c>
      <c r="C1482" s="1" t="e">
        <f t="shared" si="161"/>
        <v>#N/A</v>
      </c>
      <c r="D1482" s="1" t="e">
        <f t="shared" si="162"/>
        <v>#N/A</v>
      </c>
      <c r="E1482" s="1" t="e">
        <f t="shared" si="163"/>
        <v>#N/A</v>
      </c>
      <c r="F1482" s="1">
        <v>276</v>
      </c>
    </row>
    <row r="1483" spans="2:6" x14ac:dyDescent="0.25">
      <c r="B1483" s="1" t="e">
        <f t="shared" si="160"/>
        <v>#N/A</v>
      </c>
      <c r="C1483" s="1" t="e">
        <f t="shared" si="161"/>
        <v>#N/A</v>
      </c>
      <c r="D1483" s="1" t="e">
        <f t="shared" si="162"/>
        <v>#N/A</v>
      </c>
      <c r="E1483" s="1" t="e">
        <f t="shared" si="163"/>
        <v>#N/A</v>
      </c>
      <c r="F1483" s="1">
        <v>277</v>
      </c>
    </row>
    <row r="1484" spans="2:6" x14ac:dyDescent="0.25">
      <c r="B1484" s="1" t="e">
        <f t="shared" si="160"/>
        <v>#N/A</v>
      </c>
      <c r="C1484" s="1" t="e">
        <f t="shared" si="161"/>
        <v>#N/A</v>
      </c>
      <c r="D1484" s="1" t="e">
        <f t="shared" si="162"/>
        <v>#N/A</v>
      </c>
      <c r="E1484" s="1" t="e">
        <f t="shared" si="163"/>
        <v>#N/A</v>
      </c>
      <c r="F1484" s="1">
        <v>278</v>
      </c>
    </row>
    <row r="1485" spans="2:6" x14ac:dyDescent="0.25">
      <c r="B1485" s="1" t="e">
        <f t="shared" si="160"/>
        <v>#N/A</v>
      </c>
      <c r="C1485" s="1" t="e">
        <f t="shared" si="161"/>
        <v>#N/A</v>
      </c>
      <c r="D1485" s="1" t="e">
        <f t="shared" si="162"/>
        <v>#N/A</v>
      </c>
      <c r="E1485" s="1" t="e">
        <f t="shared" si="163"/>
        <v>#N/A</v>
      </c>
      <c r="F1485" s="1">
        <v>279</v>
      </c>
    </row>
    <row r="1486" spans="2:6" x14ac:dyDescent="0.25">
      <c r="B1486" s="1" t="e">
        <f t="shared" si="160"/>
        <v>#N/A</v>
      </c>
      <c r="C1486" s="1" t="e">
        <f t="shared" si="161"/>
        <v>#N/A</v>
      </c>
      <c r="D1486" s="1" t="e">
        <f t="shared" si="162"/>
        <v>#N/A</v>
      </c>
      <c r="E1486" s="1" t="e">
        <f t="shared" si="163"/>
        <v>#N/A</v>
      </c>
      <c r="F1486" s="1">
        <v>280</v>
      </c>
    </row>
    <row r="1487" spans="2:6" x14ac:dyDescent="0.25">
      <c r="B1487" s="1" t="e">
        <f t="shared" si="160"/>
        <v>#N/A</v>
      </c>
      <c r="C1487" s="1" t="e">
        <f t="shared" si="161"/>
        <v>#N/A</v>
      </c>
      <c r="D1487" s="1" t="e">
        <f t="shared" si="162"/>
        <v>#N/A</v>
      </c>
      <c r="E1487" s="1" t="e">
        <f t="shared" si="163"/>
        <v>#N/A</v>
      </c>
      <c r="F1487" s="1">
        <v>281</v>
      </c>
    </row>
    <row r="1488" spans="2:6" x14ac:dyDescent="0.25">
      <c r="B1488" s="1" t="e">
        <f t="shared" si="160"/>
        <v>#N/A</v>
      </c>
      <c r="C1488" s="1" t="e">
        <f t="shared" si="161"/>
        <v>#N/A</v>
      </c>
      <c r="D1488" s="1" t="e">
        <f t="shared" si="162"/>
        <v>#N/A</v>
      </c>
      <c r="E1488" s="1" t="e">
        <f t="shared" si="163"/>
        <v>#N/A</v>
      </c>
      <c r="F1488" s="1">
        <v>282</v>
      </c>
    </row>
    <row r="1489" spans="2:6" x14ac:dyDescent="0.25">
      <c r="B1489" s="1" t="e">
        <f t="shared" si="160"/>
        <v>#N/A</v>
      </c>
      <c r="C1489" s="1" t="e">
        <f t="shared" si="161"/>
        <v>#N/A</v>
      </c>
      <c r="D1489" s="1" t="e">
        <f t="shared" si="162"/>
        <v>#N/A</v>
      </c>
      <c r="E1489" s="1" t="e">
        <f t="shared" si="163"/>
        <v>#N/A</v>
      </c>
      <c r="F1489" s="1">
        <v>283</v>
      </c>
    </row>
    <row r="1490" spans="2:6" x14ac:dyDescent="0.25">
      <c r="B1490" s="1" t="e">
        <f t="shared" si="160"/>
        <v>#N/A</v>
      </c>
      <c r="C1490" s="1" t="e">
        <f t="shared" si="161"/>
        <v>#N/A</v>
      </c>
      <c r="D1490" s="1" t="e">
        <f t="shared" si="162"/>
        <v>#N/A</v>
      </c>
      <c r="E1490" s="1" t="e">
        <f t="shared" si="163"/>
        <v>#N/A</v>
      </c>
      <c r="F1490" s="1">
        <v>284</v>
      </c>
    </row>
    <row r="1491" spans="2:6" x14ac:dyDescent="0.25">
      <c r="B1491" s="1" t="e">
        <f t="shared" si="160"/>
        <v>#N/A</v>
      </c>
      <c r="C1491" s="1" t="e">
        <f t="shared" si="161"/>
        <v>#N/A</v>
      </c>
      <c r="D1491" s="1" t="e">
        <f t="shared" si="162"/>
        <v>#N/A</v>
      </c>
      <c r="E1491" s="1" t="e">
        <f t="shared" si="163"/>
        <v>#N/A</v>
      </c>
      <c r="F1491" s="1">
        <v>285</v>
      </c>
    </row>
    <row r="1492" spans="2:6" x14ac:dyDescent="0.25">
      <c r="B1492" s="1" t="e">
        <f t="shared" si="160"/>
        <v>#N/A</v>
      </c>
      <c r="C1492" s="1" t="e">
        <f t="shared" si="161"/>
        <v>#N/A</v>
      </c>
      <c r="D1492" s="1" t="e">
        <f t="shared" si="162"/>
        <v>#N/A</v>
      </c>
      <c r="E1492" s="1" t="e">
        <f t="shared" si="163"/>
        <v>#N/A</v>
      </c>
      <c r="F1492" s="1">
        <v>286</v>
      </c>
    </row>
    <row r="1493" spans="2:6" x14ac:dyDescent="0.25">
      <c r="B1493" s="1" t="e">
        <f t="shared" si="160"/>
        <v>#N/A</v>
      </c>
      <c r="C1493" s="1" t="e">
        <f t="shared" si="161"/>
        <v>#N/A</v>
      </c>
      <c r="D1493" s="1" t="e">
        <f t="shared" si="162"/>
        <v>#N/A</v>
      </c>
      <c r="E1493" s="1" t="e">
        <f t="shared" si="163"/>
        <v>#N/A</v>
      </c>
      <c r="F1493" s="1">
        <v>287</v>
      </c>
    </row>
    <row r="1494" spans="2:6" x14ac:dyDescent="0.25">
      <c r="B1494" s="1" t="e">
        <f t="shared" si="160"/>
        <v>#N/A</v>
      </c>
      <c r="C1494" s="1" t="e">
        <f t="shared" si="161"/>
        <v>#N/A</v>
      </c>
      <c r="D1494" s="1" t="e">
        <f t="shared" si="162"/>
        <v>#N/A</v>
      </c>
      <c r="E1494" s="1" t="e">
        <f t="shared" si="163"/>
        <v>#N/A</v>
      </c>
      <c r="F1494" s="1">
        <v>288</v>
      </c>
    </row>
    <row r="1495" spans="2:6" x14ac:dyDescent="0.25">
      <c r="B1495" s="1" t="e">
        <f t="shared" si="160"/>
        <v>#N/A</v>
      </c>
      <c r="C1495" s="1" t="e">
        <f t="shared" si="161"/>
        <v>#N/A</v>
      </c>
      <c r="D1495" s="1" t="e">
        <f t="shared" si="162"/>
        <v>#N/A</v>
      </c>
      <c r="E1495" s="1" t="e">
        <f t="shared" si="163"/>
        <v>#N/A</v>
      </c>
      <c r="F1495" s="1">
        <v>289</v>
      </c>
    </row>
    <row r="1496" spans="2:6" x14ac:dyDescent="0.25">
      <c r="B1496" s="1" t="e">
        <f t="shared" si="160"/>
        <v>#N/A</v>
      </c>
      <c r="C1496" s="1" t="e">
        <f t="shared" si="161"/>
        <v>#N/A</v>
      </c>
      <c r="D1496" s="1" t="e">
        <f t="shared" si="162"/>
        <v>#N/A</v>
      </c>
      <c r="E1496" s="1" t="e">
        <f t="shared" si="163"/>
        <v>#N/A</v>
      </c>
      <c r="F1496" s="1">
        <v>290</v>
      </c>
    </row>
    <row r="1497" spans="2:6" x14ac:dyDescent="0.25">
      <c r="B1497" s="1" t="e">
        <f t="shared" si="160"/>
        <v>#N/A</v>
      </c>
      <c r="C1497" s="1" t="e">
        <f t="shared" si="161"/>
        <v>#N/A</v>
      </c>
      <c r="D1497" s="1" t="e">
        <f t="shared" si="162"/>
        <v>#N/A</v>
      </c>
      <c r="E1497" s="1" t="e">
        <f t="shared" si="163"/>
        <v>#N/A</v>
      </c>
      <c r="F1497" s="1">
        <v>291</v>
      </c>
    </row>
    <row r="1498" spans="2:6" x14ac:dyDescent="0.25">
      <c r="B1498" s="1" t="e">
        <f t="shared" si="160"/>
        <v>#N/A</v>
      </c>
      <c r="C1498" s="1" t="e">
        <f t="shared" si="161"/>
        <v>#N/A</v>
      </c>
      <c r="D1498" s="1" t="e">
        <f t="shared" si="162"/>
        <v>#N/A</v>
      </c>
      <c r="E1498" s="1" t="e">
        <f t="shared" si="163"/>
        <v>#N/A</v>
      </c>
      <c r="F1498" s="1">
        <v>292</v>
      </c>
    </row>
    <row r="1499" spans="2:6" x14ac:dyDescent="0.25">
      <c r="B1499" s="1" t="e">
        <f t="shared" si="160"/>
        <v>#N/A</v>
      </c>
      <c r="C1499" s="1" t="e">
        <f t="shared" si="161"/>
        <v>#N/A</v>
      </c>
      <c r="D1499" s="1" t="e">
        <f t="shared" si="162"/>
        <v>#N/A</v>
      </c>
      <c r="E1499" s="1" t="e">
        <f t="shared" si="163"/>
        <v>#N/A</v>
      </c>
      <c r="F1499" s="1">
        <v>293</v>
      </c>
    </row>
    <row r="1500" spans="2:6" x14ac:dyDescent="0.25">
      <c r="B1500" s="1" t="e">
        <f t="shared" si="160"/>
        <v>#N/A</v>
      </c>
      <c r="C1500" s="1" t="e">
        <f t="shared" si="161"/>
        <v>#N/A</v>
      </c>
      <c r="D1500" s="1" t="e">
        <f t="shared" si="162"/>
        <v>#N/A</v>
      </c>
      <c r="E1500" s="1" t="e">
        <f t="shared" si="163"/>
        <v>#N/A</v>
      </c>
      <c r="F1500" s="1">
        <v>294</v>
      </c>
    </row>
    <row r="1501" spans="2:6" x14ac:dyDescent="0.25">
      <c r="B1501" s="1" t="e">
        <f t="shared" si="160"/>
        <v>#N/A</v>
      </c>
      <c r="C1501" s="1" t="e">
        <f t="shared" si="161"/>
        <v>#N/A</v>
      </c>
      <c r="D1501" s="1" t="e">
        <f t="shared" si="162"/>
        <v>#N/A</v>
      </c>
      <c r="E1501" s="1" t="e">
        <f t="shared" si="163"/>
        <v>#N/A</v>
      </c>
      <c r="F1501" s="1">
        <v>295</v>
      </c>
    </row>
    <row r="1502" spans="2:6" x14ac:dyDescent="0.25">
      <c r="B1502" s="1" t="e">
        <f t="shared" si="160"/>
        <v>#N/A</v>
      </c>
      <c r="C1502" s="1" t="e">
        <f t="shared" si="161"/>
        <v>#N/A</v>
      </c>
      <c r="D1502" s="1" t="e">
        <f t="shared" si="162"/>
        <v>#N/A</v>
      </c>
      <c r="E1502" s="1" t="e">
        <f t="shared" si="163"/>
        <v>#N/A</v>
      </c>
      <c r="F1502" s="1">
        <v>296</v>
      </c>
    </row>
    <row r="1503" spans="2:6" x14ac:dyDescent="0.25">
      <c r="B1503" s="1" t="e">
        <f t="shared" si="160"/>
        <v>#N/A</v>
      </c>
      <c r="C1503" s="1" t="e">
        <f t="shared" si="161"/>
        <v>#N/A</v>
      </c>
      <c r="D1503" s="1" t="e">
        <f t="shared" si="162"/>
        <v>#N/A</v>
      </c>
      <c r="E1503" s="1" t="e">
        <f t="shared" si="163"/>
        <v>#N/A</v>
      </c>
      <c r="F1503" s="1">
        <v>297</v>
      </c>
    </row>
    <row r="1504" spans="2:6" x14ac:dyDescent="0.25">
      <c r="B1504" s="1" t="e">
        <f t="shared" si="160"/>
        <v>#N/A</v>
      </c>
      <c r="C1504" s="1" t="e">
        <f t="shared" si="161"/>
        <v>#N/A</v>
      </c>
      <c r="D1504" s="1" t="e">
        <f t="shared" si="162"/>
        <v>#N/A</v>
      </c>
      <c r="E1504" s="1" t="e">
        <f t="shared" si="163"/>
        <v>#N/A</v>
      </c>
      <c r="F1504" s="1">
        <v>298</v>
      </c>
    </row>
    <row r="1505" spans="2:6" x14ac:dyDescent="0.25">
      <c r="B1505" s="1" t="e">
        <f t="shared" si="160"/>
        <v>#N/A</v>
      </c>
      <c r="C1505" s="1" t="e">
        <f t="shared" si="161"/>
        <v>#N/A</v>
      </c>
      <c r="D1505" s="1" t="e">
        <f t="shared" si="162"/>
        <v>#N/A</v>
      </c>
      <c r="E1505" s="1" t="e">
        <f t="shared" si="163"/>
        <v>#N/A</v>
      </c>
      <c r="F1505" s="1">
        <v>299</v>
      </c>
    </row>
    <row r="1506" spans="2:6" x14ac:dyDescent="0.25">
      <c r="B1506" s="1" t="e">
        <f t="shared" si="160"/>
        <v>#N/A</v>
      </c>
      <c r="C1506" s="1" t="e">
        <f t="shared" si="161"/>
        <v>#N/A</v>
      </c>
      <c r="D1506" s="1" t="e">
        <f t="shared" si="162"/>
        <v>#N/A</v>
      </c>
      <c r="E1506" s="1" t="e">
        <f t="shared" si="163"/>
        <v>#N/A</v>
      </c>
      <c r="F1506" s="1">
        <v>300</v>
      </c>
    </row>
    <row r="1507" spans="2:6" x14ac:dyDescent="0.25">
      <c r="B1507" s="1" t="e">
        <f t="shared" si="160"/>
        <v>#N/A</v>
      </c>
      <c r="C1507" s="1" t="e">
        <f t="shared" si="161"/>
        <v>#N/A</v>
      </c>
      <c r="D1507" s="1" t="e">
        <f t="shared" si="162"/>
        <v>#N/A</v>
      </c>
      <c r="E1507" s="1" t="e">
        <f t="shared" si="163"/>
        <v>#N/A</v>
      </c>
      <c r="F1507" s="1">
        <v>301</v>
      </c>
    </row>
    <row r="1508" spans="2:6" x14ac:dyDescent="0.25">
      <c r="B1508" s="1" t="e">
        <f t="shared" si="160"/>
        <v>#N/A</v>
      </c>
      <c r="C1508" s="1" t="e">
        <f t="shared" si="161"/>
        <v>#N/A</v>
      </c>
      <c r="D1508" s="1" t="e">
        <f t="shared" si="162"/>
        <v>#N/A</v>
      </c>
      <c r="E1508" s="1" t="e">
        <f t="shared" si="163"/>
        <v>#N/A</v>
      </c>
      <c r="F1508" s="1">
        <v>302</v>
      </c>
    </row>
    <row r="1509" spans="2:6" x14ac:dyDescent="0.25">
      <c r="B1509" s="1" t="e">
        <f t="shared" si="160"/>
        <v>#N/A</v>
      </c>
      <c r="C1509" s="1" t="e">
        <f t="shared" si="161"/>
        <v>#N/A</v>
      </c>
      <c r="D1509" s="1" t="e">
        <f t="shared" si="162"/>
        <v>#N/A</v>
      </c>
      <c r="E1509" s="1" t="e">
        <f t="shared" si="163"/>
        <v>#N/A</v>
      </c>
      <c r="F1509" s="1">
        <v>303</v>
      </c>
    </row>
    <row r="1510" spans="2:6" x14ac:dyDescent="0.25">
      <c r="B1510" s="1" t="e">
        <f t="shared" si="160"/>
        <v>#N/A</v>
      </c>
      <c r="C1510" s="1" t="e">
        <f t="shared" si="161"/>
        <v>#N/A</v>
      </c>
      <c r="D1510" s="1" t="e">
        <f t="shared" si="162"/>
        <v>#N/A</v>
      </c>
      <c r="E1510" s="1" t="e">
        <f t="shared" si="163"/>
        <v>#N/A</v>
      </c>
      <c r="F1510" s="1">
        <v>304</v>
      </c>
    </row>
    <row r="1511" spans="2:6" x14ac:dyDescent="0.25">
      <c r="B1511" s="1" t="e">
        <f t="shared" si="160"/>
        <v>#N/A</v>
      </c>
      <c r="C1511" s="1" t="e">
        <f t="shared" si="161"/>
        <v>#N/A</v>
      </c>
      <c r="D1511" s="1" t="e">
        <f t="shared" si="162"/>
        <v>#N/A</v>
      </c>
      <c r="E1511" s="1" t="e">
        <f t="shared" si="163"/>
        <v>#N/A</v>
      </c>
      <c r="F1511" s="1">
        <v>305</v>
      </c>
    </row>
    <row r="1512" spans="2:6" x14ac:dyDescent="0.25">
      <c r="B1512" s="1" t="e">
        <f t="shared" si="160"/>
        <v>#N/A</v>
      </c>
      <c r="C1512" s="1" t="e">
        <f t="shared" si="161"/>
        <v>#N/A</v>
      </c>
      <c r="D1512" s="1" t="e">
        <f t="shared" si="162"/>
        <v>#N/A</v>
      </c>
      <c r="E1512" s="1" t="e">
        <f t="shared" si="163"/>
        <v>#N/A</v>
      </c>
      <c r="F1512" s="1">
        <v>306</v>
      </c>
    </row>
    <row r="1513" spans="2:6" x14ac:dyDescent="0.25">
      <c r="B1513" s="1" t="e">
        <f t="shared" si="160"/>
        <v>#N/A</v>
      </c>
      <c r="C1513" s="1" t="e">
        <f t="shared" si="161"/>
        <v>#N/A</v>
      </c>
      <c r="D1513" s="1" t="e">
        <f t="shared" si="162"/>
        <v>#N/A</v>
      </c>
      <c r="E1513" s="1" t="e">
        <f t="shared" si="163"/>
        <v>#N/A</v>
      </c>
      <c r="F1513" s="1">
        <v>307</v>
      </c>
    </row>
    <row r="1514" spans="2:6" x14ac:dyDescent="0.25">
      <c r="B1514" s="1" t="e">
        <f t="shared" si="160"/>
        <v>#N/A</v>
      </c>
      <c r="C1514" s="1" t="e">
        <f t="shared" si="161"/>
        <v>#N/A</v>
      </c>
      <c r="D1514" s="1" t="e">
        <f t="shared" si="162"/>
        <v>#N/A</v>
      </c>
      <c r="E1514" s="1" t="e">
        <f t="shared" si="163"/>
        <v>#N/A</v>
      </c>
      <c r="F1514" s="1">
        <v>308</v>
      </c>
    </row>
    <row r="1515" spans="2:6" x14ac:dyDescent="0.25">
      <c r="B1515" s="1" t="e">
        <f t="shared" si="160"/>
        <v>#N/A</v>
      </c>
      <c r="C1515" s="1" t="e">
        <f t="shared" si="161"/>
        <v>#N/A</v>
      </c>
      <c r="D1515" s="1" t="e">
        <f t="shared" si="162"/>
        <v>#N/A</v>
      </c>
      <c r="E1515" s="1" t="e">
        <f t="shared" si="163"/>
        <v>#N/A</v>
      </c>
      <c r="F1515" s="1">
        <v>309</v>
      </c>
    </row>
    <row r="1516" spans="2:6" x14ac:dyDescent="0.25">
      <c r="B1516" s="1" t="e">
        <f t="shared" si="160"/>
        <v>#N/A</v>
      </c>
      <c r="C1516" s="1" t="e">
        <f t="shared" si="161"/>
        <v>#N/A</v>
      </c>
      <c r="D1516" s="1" t="e">
        <f t="shared" si="162"/>
        <v>#N/A</v>
      </c>
      <c r="E1516" s="1" t="e">
        <f t="shared" si="163"/>
        <v>#N/A</v>
      </c>
      <c r="F1516" s="1">
        <v>310</v>
      </c>
    </row>
    <row r="1517" spans="2:6" x14ac:dyDescent="0.25">
      <c r="B1517" s="1" t="e">
        <f t="shared" si="160"/>
        <v>#N/A</v>
      </c>
      <c r="C1517" s="1" t="e">
        <f t="shared" si="161"/>
        <v>#N/A</v>
      </c>
      <c r="D1517" s="1" t="e">
        <f t="shared" si="162"/>
        <v>#N/A</v>
      </c>
      <c r="E1517" s="1" t="e">
        <f t="shared" si="163"/>
        <v>#N/A</v>
      </c>
      <c r="F1517" s="1">
        <v>311</v>
      </c>
    </row>
    <row r="1518" spans="2:6" x14ac:dyDescent="0.25">
      <c r="B1518" s="1" t="e">
        <f t="shared" si="160"/>
        <v>#N/A</v>
      </c>
      <c r="C1518" s="1" t="e">
        <f t="shared" si="161"/>
        <v>#N/A</v>
      </c>
      <c r="D1518" s="1" t="e">
        <f t="shared" si="162"/>
        <v>#N/A</v>
      </c>
      <c r="E1518" s="1" t="e">
        <f t="shared" si="163"/>
        <v>#N/A</v>
      </c>
      <c r="F1518" s="1">
        <v>312</v>
      </c>
    </row>
    <row r="1519" spans="2:6" x14ac:dyDescent="0.25">
      <c r="B1519" s="1" t="e">
        <f t="shared" si="160"/>
        <v>#N/A</v>
      </c>
      <c r="C1519" s="1" t="e">
        <f t="shared" si="161"/>
        <v>#N/A</v>
      </c>
      <c r="D1519" s="1" t="e">
        <f t="shared" si="162"/>
        <v>#N/A</v>
      </c>
      <c r="E1519" s="1" t="e">
        <f t="shared" si="163"/>
        <v>#N/A</v>
      </c>
      <c r="F1519" s="1">
        <v>313</v>
      </c>
    </row>
    <row r="1520" spans="2:6" x14ac:dyDescent="0.25">
      <c r="B1520" s="1" t="e">
        <f t="shared" si="160"/>
        <v>#N/A</v>
      </c>
      <c r="C1520" s="1" t="e">
        <f t="shared" si="161"/>
        <v>#N/A</v>
      </c>
      <c r="D1520" s="1" t="e">
        <f t="shared" si="162"/>
        <v>#N/A</v>
      </c>
      <c r="E1520" s="1" t="e">
        <f t="shared" si="163"/>
        <v>#N/A</v>
      </c>
      <c r="F1520" s="1">
        <v>314</v>
      </c>
    </row>
    <row r="1521" spans="2:6" x14ac:dyDescent="0.25">
      <c r="B1521" s="1" t="e">
        <f t="shared" si="160"/>
        <v>#N/A</v>
      </c>
      <c r="C1521" s="1" t="e">
        <f t="shared" si="161"/>
        <v>#N/A</v>
      </c>
      <c r="D1521" s="1" t="e">
        <f t="shared" si="162"/>
        <v>#N/A</v>
      </c>
      <c r="E1521" s="1" t="e">
        <f t="shared" si="163"/>
        <v>#N/A</v>
      </c>
      <c r="F1521" s="1">
        <v>315</v>
      </c>
    </row>
    <row r="1522" spans="2:6" x14ac:dyDescent="0.25">
      <c r="B1522" s="1" t="e">
        <f t="shared" si="160"/>
        <v>#N/A</v>
      </c>
      <c r="C1522" s="1" t="e">
        <f t="shared" si="161"/>
        <v>#N/A</v>
      </c>
      <c r="D1522" s="1" t="e">
        <f t="shared" si="162"/>
        <v>#N/A</v>
      </c>
      <c r="E1522" s="1" t="e">
        <f t="shared" si="163"/>
        <v>#N/A</v>
      </c>
      <c r="F1522" s="1">
        <v>316</v>
      </c>
    </row>
    <row r="1523" spans="2:6" x14ac:dyDescent="0.25">
      <c r="B1523" s="1" t="e">
        <f t="shared" si="160"/>
        <v>#N/A</v>
      </c>
      <c r="C1523" s="1" t="e">
        <f t="shared" si="161"/>
        <v>#N/A</v>
      </c>
      <c r="D1523" s="1" t="e">
        <f t="shared" si="162"/>
        <v>#N/A</v>
      </c>
      <c r="E1523" s="1" t="e">
        <f t="shared" si="163"/>
        <v>#N/A</v>
      </c>
      <c r="F1523" s="1">
        <v>317</v>
      </c>
    </row>
    <row r="1524" spans="2:6" x14ac:dyDescent="0.25">
      <c r="B1524" s="1" t="e">
        <f t="shared" si="160"/>
        <v>#N/A</v>
      </c>
      <c r="C1524" s="1" t="e">
        <f t="shared" si="161"/>
        <v>#N/A</v>
      </c>
      <c r="D1524" s="1" t="e">
        <f t="shared" si="162"/>
        <v>#N/A</v>
      </c>
      <c r="E1524" s="1" t="e">
        <f t="shared" si="163"/>
        <v>#N/A</v>
      </c>
      <c r="F1524" s="1">
        <v>318</v>
      </c>
    </row>
    <row r="1525" spans="2:6" x14ac:dyDescent="0.25">
      <c r="B1525" s="1" t="e">
        <f t="shared" si="160"/>
        <v>#N/A</v>
      </c>
      <c r="C1525" s="1" t="e">
        <f t="shared" si="161"/>
        <v>#N/A</v>
      </c>
      <c r="D1525" s="1" t="e">
        <f t="shared" si="162"/>
        <v>#N/A</v>
      </c>
      <c r="E1525" s="1" t="e">
        <f t="shared" si="163"/>
        <v>#N/A</v>
      </c>
      <c r="F1525" s="1">
        <v>319</v>
      </c>
    </row>
    <row r="1526" spans="2:6" x14ac:dyDescent="0.25">
      <c r="B1526" s="1" t="e">
        <f t="shared" si="160"/>
        <v>#N/A</v>
      </c>
      <c r="C1526" s="1" t="e">
        <f t="shared" si="161"/>
        <v>#N/A</v>
      </c>
      <c r="D1526" s="1" t="e">
        <f t="shared" si="162"/>
        <v>#N/A</v>
      </c>
      <c r="E1526" s="1" t="e">
        <f t="shared" si="163"/>
        <v>#N/A</v>
      </c>
      <c r="F1526" s="1">
        <v>320</v>
      </c>
    </row>
    <row r="1527" spans="2:6" x14ac:dyDescent="0.25">
      <c r="B1527" s="1" t="e">
        <f t="shared" ref="B1527:B1590" si="164">IF(INDEX(currentSMORPH,$F1527) = "ri",INDEX(currentTHW,$F1527),NA())</f>
        <v>#N/A</v>
      </c>
      <c r="C1527" s="1" t="e">
        <f t="shared" ref="C1527:C1590" si="165">IF(INDEX(currentSMORPH,$F1527) = "ru",INDEX(currentTHW,$F1527),NA())</f>
        <v>#N/A</v>
      </c>
      <c r="D1527" s="1" t="e">
        <f t="shared" ref="D1527:D1590" si="166">IF(INDEX(currentSMORPH,$F1527) = "po",INDEX(currentTHW,$F1527),NA())</f>
        <v>#N/A</v>
      </c>
      <c r="E1527" s="1" t="e">
        <f t="shared" ref="E1527:E1590" si="167">IF(INDEX(currentSMORPH,$F1527) = "gl",INDEX(currentTHW,$F1527),NA())</f>
        <v>#N/A</v>
      </c>
      <c r="F1527" s="1">
        <v>321</v>
      </c>
    </row>
    <row r="1528" spans="2:6" x14ac:dyDescent="0.25">
      <c r="B1528" s="1" t="e">
        <f t="shared" si="164"/>
        <v>#N/A</v>
      </c>
      <c r="C1528" s="1" t="e">
        <f t="shared" si="165"/>
        <v>#N/A</v>
      </c>
      <c r="D1528" s="1" t="e">
        <f t="shared" si="166"/>
        <v>#N/A</v>
      </c>
      <c r="E1528" s="1" t="e">
        <f t="shared" si="167"/>
        <v>#N/A</v>
      </c>
      <c r="F1528" s="1">
        <v>322</v>
      </c>
    </row>
    <row r="1529" spans="2:6" x14ac:dyDescent="0.25">
      <c r="B1529" s="1" t="e">
        <f t="shared" si="164"/>
        <v>#N/A</v>
      </c>
      <c r="C1529" s="1" t="e">
        <f t="shared" si="165"/>
        <v>#N/A</v>
      </c>
      <c r="D1529" s="1" t="e">
        <f t="shared" si="166"/>
        <v>#N/A</v>
      </c>
      <c r="E1529" s="1" t="e">
        <f t="shared" si="167"/>
        <v>#N/A</v>
      </c>
      <c r="F1529" s="1">
        <v>323</v>
      </c>
    </row>
    <row r="1530" spans="2:6" x14ac:dyDescent="0.25">
      <c r="B1530" s="1" t="e">
        <f t="shared" si="164"/>
        <v>#N/A</v>
      </c>
      <c r="C1530" s="1" t="e">
        <f t="shared" si="165"/>
        <v>#N/A</v>
      </c>
      <c r="D1530" s="1" t="e">
        <f t="shared" si="166"/>
        <v>#N/A</v>
      </c>
      <c r="E1530" s="1" t="e">
        <f t="shared" si="167"/>
        <v>#N/A</v>
      </c>
      <c r="F1530" s="1">
        <v>324</v>
      </c>
    </row>
    <row r="1531" spans="2:6" x14ac:dyDescent="0.25">
      <c r="B1531" s="1" t="e">
        <f t="shared" si="164"/>
        <v>#N/A</v>
      </c>
      <c r="C1531" s="1" t="e">
        <f t="shared" si="165"/>
        <v>#N/A</v>
      </c>
      <c r="D1531" s="1" t="e">
        <f t="shared" si="166"/>
        <v>#N/A</v>
      </c>
      <c r="E1531" s="1" t="e">
        <f t="shared" si="167"/>
        <v>#N/A</v>
      </c>
      <c r="F1531" s="1">
        <v>325</v>
      </c>
    </row>
    <row r="1532" spans="2:6" x14ac:dyDescent="0.25">
      <c r="B1532" s="1" t="e">
        <f t="shared" si="164"/>
        <v>#N/A</v>
      </c>
      <c r="C1532" s="1" t="e">
        <f t="shared" si="165"/>
        <v>#N/A</v>
      </c>
      <c r="D1532" s="1" t="e">
        <f t="shared" si="166"/>
        <v>#N/A</v>
      </c>
      <c r="E1532" s="1" t="e">
        <f t="shared" si="167"/>
        <v>#N/A</v>
      </c>
      <c r="F1532" s="1">
        <v>326</v>
      </c>
    </row>
    <row r="1533" spans="2:6" x14ac:dyDescent="0.25">
      <c r="B1533" s="1" t="e">
        <f t="shared" si="164"/>
        <v>#N/A</v>
      </c>
      <c r="C1533" s="1" t="e">
        <f t="shared" si="165"/>
        <v>#N/A</v>
      </c>
      <c r="D1533" s="1" t="e">
        <f t="shared" si="166"/>
        <v>#N/A</v>
      </c>
      <c r="E1533" s="1" t="e">
        <f t="shared" si="167"/>
        <v>#N/A</v>
      </c>
      <c r="F1533" s="1">
        <v>327</v>
      </c>
    </row>
    <row r="1534" spans="2:6" x14ac:dyDescent="0.25">
      <c r="B1534" s="1" t="e">
        <f t="shared" si="164"/>
        <v>#N/A</v>
      </c>
      <c r="C1534" s="1" t="e">
        <f t="shared" si="165"/>
        <v>#N/A</v>
      </c>
      <c r="D1534" s="1" t="e">
        <f t="shared" si="166"/>
        <v>#N/A</v>
      </c>
      <c r="E1534" s="1" t="e">
        <f t="shared" si="167"/>
        <v>#N/A</v>
      </c>
      <c r="F1534" s="1">
        <v>328</v>
      </c>
    </row>
    <row r="1535" spans="2:6" x14ac:dyDescent="0.25">
      <c r="B1535" s="1" t="e">
        <f t="shared" si="164"/>
        <v>#N/A</v>
      </c>
      <c r="C1535" s="1" t="e">
        <f t="shared" si="165"/>
        <v>#N/A</v>
      </c>
      <c r="D1535" s="1" t="e">
        <f t="shared" si="166"/>
        <v>#N/A</v>
      </c>
      <c r="E1535" s="1" t="e">
        <f t="shared" si="167"/>
        <v>#N/A</v>
      </c>
      <c r="F1535" s="1">
        <v>329</v>
      </c>
    </row>
    <row r="1536" spans="2:6" x14ac:dyDescent="0.25">
      <c r="B1536" s="1" t="e">
        <f t="shared" si="164"/>
        <v>#N/A</v>
      </c>
      <c r="C1536" s="1" t="e">
        <f t="shared" si="165"/>
        <v>#N/A</v>
      </c>
      <c r="D1536" s="1" t="e">
        <f t="shared" si="166"/>
        <v>#N/A</v>
      </c>
      <c r="E1536" s="1" t="e">
        <f t="shared" si="167"/>
        <v>#N/A</v>
      </c>
      <c r="F1536" s="1">
        <v>330</v>
      </c>
    </row>
    <row r="1537" spans="2:6" x14ac:dyDescent="0.25">
      <c r="B1537" s="1" t="e">
        <f t="shared" si="164"/>
        <v>#N/A</v>
      </c>
      <c r="C1537" s="1" t="e">
        <f t="shared" si="165"/>
        <v>#N/A</v>
      </c>
      <c r="D1537" s="1" t="e">
        <f t="shared" si="166"/>
        <v>#N/A</v>
      </c>
      <c r="E1537" s="1" t="e">
        <f t="shared" si="167"/>
        <v>#N/A</v>
      </c>
      <c r="F1537" s="1">
        <v>331</v>
      </c>
    </row>
    <row r="1538" spans="2:6" x14ac:dyDescent="0.25">
      <c r="B1538" s="1" t="e">
        <f t="shared" si="164"/>
        <v>#N/A</v>
      </c>
      <c r="C1538" s="1" t="e">
        <f t="shared" si="165"/>
        <v>#N/A</v>
      </c>
      <c r="D1538" s="1" t="e">
        <f t="shared" si="166"/>
        <v>#N/A</v>
      </c>
      <c r="E1538" s="1" t="e">
        <f t="shared" si="167"/>
        <v>#N/A</v>
      </c>
      <c r="F1538" s="1">
        <v>332</v>
      </c>
    </row>
    <row r="1539" spans="2:6" x14ac:dyDescent="0.25">
      <c r="B1539" s="1" t="e">
        <f t="shared" si="164"/>
        <v>#N/A</v>
      </c>
      <c r="C1539" s="1" t="e">
        <f t="shared" si="165"/>
        <v>#N/A</v>
      </c>
      <c r="D1539" s="1" t="e">
        <f t="shared" si="166"/>
        <v>#N/A</v>
      </c>
      <c r="E1539" s="1" t="e">
        <f t="shared" si="167"/>
        <v>#N/A</v>
      </c>
      <c r="F1539" s="1">
        <v>333</v>
      </c>
    </row>
    <row r="1540" spans="2:6" x14ac:dyDescent="0.25">
      <c r="B1540" s="1" t="e">
        <f t="shared" si="164"/>
        <v>#N/A</v>
      </c>
      <c r="C1540" s="1" t="e">
        <f t="shared" si="165"/>
        <v>#N/A</v>
      </c>
      <c r="D1540" s="1" t="e">
        <f t="shared" si="166"/>
        <v>#N/A</v>
      </c>
      <c r="E1540" s="1" t="e">
        <f t="shared" si="167"/>
        <v>#N/A</v>
      </c>
      <c r="F1540" s="1">
        <v>334</v>
      </c>
    </row>
    <row r="1541" spans="2:6" x14ac:dyDescent="0.25">
      <c r="B1541" s="1" t="e">
        <f t="shared" si="164"/>
        <v>#N/A</v>
      </c>
      <c r="C1541" s="1" t="e">
        <f t="shared" si="165"/>
        <v>#N/A</v>
      </c>
      <c r="D1541" s="1" t="e">
        <f t="shared" si="166"/>
        <v>#N/A</v>
      </c>
      <c r="E1541" s="1" t="e">
        <f t="shared" si="167"/>
        <v>#N/A</v>
      </c>
      <c r="F1541" s="1">
        <v>335</v>
      </c>
    </row>
    <row r="1542" spans="2:6" x14ac:dyDescent="0.25">
      <c r="B1542" s="1" t="e">
        <f t="shared" si="164"/>
        <v>#N/A</v>
      </c>
      <c r="C1542" s="1" t="e">
        <f t="shared" si="165"/>
        <v>#N/A</v>
      </c>
      <c r="D1542" s="1" t="e">
        <f t="shared" si="166"/>
        <v>#N/A</v>
      </c>
      <c r="E1542" s="1" t="e">
        <f t="shared" si="167"/>
        <v>#N/A</v>
      </c>
      <c r="F1542" s="1">
        <v>336</v>
      </c>
    </row>
    <row r="1543" spans="2:6" x14ac:dyDescent="0.25">
      <c r="B1543" s="1" t="e">
        <f t="shared" si="164"/>
        <v>#N/A</v>
      </c>
      <c r="C1543" s="1" t="e">
        <f t="shared" si="165"/>
        <v>#N/A</v>
      </c>
      <c r="D1543" s="1" t="e">
        <f t="shared" si="166"/>
        <v>#N/A</v>
      </c>
      <c r="E1543" s="1" t="e">
        <f t="shared" si="167"/>
        <v>#N/A</v>
      </c>
      <c r="F1543" s="1">
        <v>337</v>
      </c>
    </row>
    <row r="1544" spans="2:6" x14ac:dyDescent="0.25">
      <c r="B1544" s="1" t="e">
        <f t="shared" si="164"/>
        <v>#N/A</v>
      </c>
      <c r="C1544" s="1" t="e">
        <f t="shared" si="165"/>
        <v>#N/A</v>
      </c>
      <c r="D1544" s="1" t="e">
        <f t="shared" si="166"/>
        <v>#N/A</v>
      </c>
      <c r="E1544" s="1" t="e">
        <f t="shared" si="167"/>
        <v>#N/A</v>
      </c>
      <c r="F1544" s="1">
        <v>338</v>
      </c>
    </row>
    <row r="1545" spans="2:6" x14ac:dyDescent="0.25">
      <c r="B1545" s="1" t="e">
        <f t="shared" si="164"/>
        <v>#N/A</v>
      </c>
      <c r="C1545" s="1" t="e">
        <f t="shared" si="165"/>
        <v>#N/A</v>
      </c>
      <c r="D1545" s="1" t="e">
        <f t="shared" si="166"/>
        <v>#N/A</v>
      </c>
      <c r="E1545" s="1" t="e">
        <f t="shared" si="167"/>
        <v>#N/A</v>
      </c>
      <c r="F1545" s="1">
        <v>339</v>
      </c>
    </row>
    <row r="1546" spans="2:6" x14ac:dyDescent="0.25">
      <c r="B1546" s="1" t="e">
        <f t="shared" si="164"/>
        <v>#N/A</v>
      </c>
      <c r="C1546" s="1" t="e">
        <f t="shared" si="165"/>
        <v>#N/A</v>
      </c>
      <c r="D1546" s="1" t="e">
        <f t="shared" si="166"/>
        <v>#N/A</v>
      </c>
      <c r="E1546" s="1" t="e">
        <f t="shared" si="167"/>
        <v>#N/A</v>
      </c>
      <c r="F1546" s="1">
        <v>340</v>
      </c>
    </row>
    <row r="1547" spans="2:6" x14ac:dyDescent="0.25">
      <c r="B1547" s="1" t="e">
        <f t="shared" si="164"/>
        <v>#N/A</v>
      </c>
      <c r="C1547" s="1" t="e">
        <f t="shared" si="165"/>
        <v>#N/A</v>
      </c>
      <c r="D1547" s="1" t="e">
        <f t="shared" si="166"/>
        <v>#N/A</v>
      </c>
      <c r="E1547" s="1" t="e">
        <f t="shared" si="167"/>
        <v>#N/A</v>
      </c>
      <c r="F1547" s="1">
        <v>341</v>
      </c>
    </row>
    <row r="1548" spans="2:6" x14ac:dyDescent="0.25">
      <c r="B1548" s="1" t="e">
        <f t="shared" si="164"/>
        <v>#N/A</v>
      </c>
      <c r="C1548" s="1" t="e">
        <f t="shared" si="165"/>
        <v>#N/A</v>
      </c>
      <c r="D1548" s="1" t="e">
        <f t="shared" si="166"/>
        <v>#N/A</v>
      </c>
      <c r="E1548" s="1" t="e">
        <f t="shared" si="167"/>
        <v>#N/A</v>
      </c>
      <c r="F1548" s="1">
        <v>342</v>
      </c>
    </row>
    <row r="1549" spans="2:6" x14ac:dyDescent="0.25">
      <c r="B1549" s="1" t="e">
        <f t="shared" si="164"/>
        <v>#N/A</v>
      </c>
      <c r="C1549" s="1" t="e">
        <f t="shared" si="165"/>
        <v>#N/A</v>
      </c>
      <c r="D1549" s="1" t="e">
        <f t="shared" si="166"/>
        <v>#N/A</v>
      </c>
      <c r="E1549" s="1" t="e">
        <f t="shared" si="167"/>
        <v>#N/A</v>
      </c>
      <c r="F1549" s="1">
        <v>343</v>
      </c>
    </row>
    <row r="1550" spans="2:6" x14ac:dyDescent="0.25">
      <c r="B1550" s="1" t="e">
        <f t="shared" si="164"/>
        <v>#N/A</v>
      </c>
      <c r="C1550" s="1" t="e">
        <f t="shared" si="165"/>
        <v>#N/A</v>
      </c>
      <c r="D1550" s="1" t="e">
        <f t="shared" si="166"/>
        <v>#N/A</v>
      </c>
      <c r="E1550" s="1" t="e">
        <f t="shared" si="167"/>
        <v>#N/A</v>
      </c>
      <c r="F1550" s="1">
        <v>344</v>
      </c>
    </row>
    <row r="1551" spans="2:6" x14ac:dyDescent="0.25">
      <c r="B1551" s="1" t="e">
        <f t="shared" si="164"/>
        <v>#N/A</v>
      </c>
      <c r="C1551" s="1" t="e">
        <f t="shared" si="165"/>
        <v>#N/A</v>
      </c>
      <c r="D1551" s="1" t="e">
        <f t="shared" si="166"/>
        <v>#N/A</v>
      </c>
      <c r="E1551" s="1" t="e">
        <f t="shared" si="167"/>
        <v>#N/A</v>
      </c>
      <c r="F1551" s="1">
        <v>345</v>
      </c>
    </row>
    <row r="1552" spans="2:6" x14ac:dyDescent="0.25">
      <c r="B1552" s="1" t="e">
        <f t="shared" si="164"/>
        <v>#N/A</v>
      </c>
      <c r="C1552" s="1" t="e">
        <f t="shared" si="165"/>
        <v>#N/A</v>
      </c>
      <c r="D1552" s="1" t="e">
        <f t="shared" si="166"/>
        <v>#N/A</v>
      </c>
      <c r="E1552" s="1" t="e">
        <f t="shared" si="167"/>
        <v>#N/A</v>
      </c>
      <c r="F1552" s="1">
        <v>346</v>
      </c>
    </row>
    <row r="1553" spans="2:6" x14ac:dyDescent="0.25">
      <c r="B1553" s="1" t="e">
        <f t="shared" si="164"/>
        <v>#N/A</v>
      </c>
      <c r="C1553" s="1" t="e">
        <f t="shared" si="165"/>
        <v>#N/A</v>
      </c>
      <c r="D1553" s="1" t="e">
        <f t="shared" si="166"/>
        <v>#N/A</v>
      </c>
      <c r="E1553" s="1" t="e">
        <f t="shared" si="167"/>
        <v>#N/A</v>
      </c>
      <c r="F1553" s="1">
        <v>347</v>
      </c>
    </row>
    <row r="1554" spans="2:6" x14ac:dyDescent="0.25">
      <c r="B1554" s="1" t="e">
        <f t="shared" si="164"/>
        <v>#N/A</v>
      </c>
      <c r="C1554" s="1" t="e">
        <f t="shared" si="165"/>
        <v>#N/A</v>
      </c>
      <c r="D1554" s="1" t="e">
        <f t="shared" si="166"/>
        <v>#N/A</v>
      </c>
      <c r="E1554" s="1" t="e">
        <f t="shared" si="167"/>
        <v>#N/A</v>
      </c>
      <c r="F1554" s="1">
        <v>348</v>
      </c>
    </row>
    <row r="1555" spans="2:6" x14ac:dyDescent="0.25">
      <c r="B1555" s="1" t="e">
        <f t="shared" si="164"/>
        <v>#N/A</v>
      </c>
      <c r="C1555" s="1" t="e">
        <f t="shared" si="165"/>
        <v>#N/A</v>
      </c>
      <c r="D1555" s="1" t="e">
        <f t="shared" si="166"/>
        <v>#N/A</v>
      </c>
      <c r="E1555" s="1" t="e">
        <f t="shared" si="167"/>
        <v>#N/A</v>
      </c>
      <c r="F1555" s="1">
        <v>349</v>
      </c>
    </row>
    <row r="1556" spans="2:6" x14ac:dyDescent="0.25">
      <c r="B1556" s="1" t="e">
        <f t="shared" si="164"/>
        <v>#N/A</v>
      </c>
      <c r="C1556" s="1" t="e">
        <f t="shared" si="165"/>
        <v>#N/A</v>
      </c>
      <c r="D1556" s="1" t="e">
        <f t="shared" si="166"/>
        <v>#N/A</v>
      </c>
      <c r="E1556" s="1" t="e">
        <f t="shared" si="167"/>
        <v>#N/A</v>
      </c>
      <c r="F1556" s="1">
        <v>350</v>
      </c>
    </row>
    <row r="1557" spans="2:6" x14ac:dyDescent="0.25">
      <c r="B1557" s="1" t="e">
        <f t="shared" si="164"/>
        <v>#N/A</v>
      </c>
      <c r="C1557" s="1" t="e">
        <f t="shared" si="165"/>
        <v>#N/A</v>
      </c>
      <c r="D1557" s="1" t="e">
        <f t="shared" si="166"/>
        <v>#N/A</v>
      </c>
      <c r="E1557" s="1" t="e">
        <f t="shared" si="167"/>
        <v>#N/A</v>
      </c>
      <c r="F1557" s="1">
        <v>351</v>
      </c>
    </row>
    <row r="1558" spans="2:6" x14ac:dyDescent="0.25">
      <c r="B1558" s="1" t="e">
        <f t="shared" si="164"/>
        <v>#N/A</v>
      </c>
      <c r="C1558" s="1" t="e">
        <f t="shared" si="165"/>
        <v>#N/A</v>
      </c>
      <c r="D1558" s="1" t="e">
        <f t="shared" si="166"/>
        <v>#N/A</v>
      </c>
      <c r="E1558" s="1" t="e">
        <f t="shared" si="167"/>
        <v>#N/A</v>
      </c>
      <c r="F1558" s="1">
        <v>352</v>
      </c>
    </row>
    <row r="1559" spans="2:6" x14ac:dyDescent="0.25">
      <c r="B1559" s="1" t="e">
        <f t="shared" si="164"/>
        <v>#N/A</v>
      </c>
      <c r="C1559" s="1" t="e">
        <f t="shared" si="165"/>
        <v>#N/A</v>
      </c>
      <c r="D1559" s="1" t="e">
        <f t="shared" si="166"/>
        <v>#N/A</v>
      </c>
      <c r="E1559" s="1" t="e">
        <f t="shared" si="167"/>
        <v>#N/A</v>
      </c>
      <c r="F1559" s="1">
        <v>353</v>
      </c>
    </row>
    <row r="1560" spans="2:6" x14ac:dyDescent="0.25">
      <c r="B1560" s="1" t="e">
        <f t="shared" si="164"/>
        <v>#N/A</v>
      </c>
      <c r="C1560" s="1" t="e">
        <f t="shared" si="165"/>
        <v>#N/A</v>
      </c>
      <c r="D1560" s="1" t="e">
        <f t="shared" si="166"/>
        <v>#N/A</v>
      </c>
      <c r="E1560" s="1" t="e">
        <f t="shared" si="167"/>
        <v>#N/A</v>
      </c>
      <c r="F1560" s="1">
        <v>354</v>
      </c>
    </row>
    <row r="1561" spans="2:6" x14ac:dyDescent="0.25">
      <c r="B1561" s="1" t="e">
        <f t="shared" si="164"/>
        <v>#N/A</v>
      </c>
      <c r="C1561" s="1" t="e">
        <f t="shared" si="165"/>
        <v>#N/A</v>
      </c>
      <c r="D1561" s="1" t="e">
        <f t="shared" si="166"/>
        <v>#N/A</v>
      </c>
      <c r="E1561" s="1" t="e">
        <f t="shared" si="167"/>
        <v>#N/A</v>
      </c>
      <c r="F1561" s="1">
        <v>355</v>
      </c>
    </row>
    <row r="1562" spans="2:6" x14ac:dyDescent="0.25">
      <c r="B1562" s="1" t="e">
        <f t="shared" si="164"/>
        <v>#N/A</v>
      </c>
      <c r="C1562" s="1" t="e">
        <f t="shared" si="165"/>
        <v>#N/A</v>
      </c>
      <c r="D1562" s="1" t="e">
        <f t="shared" si="166"/>
        <v>#N/A</v>
      </c>
      <c r="E1562" s="1" t="e">
        <f t="shared" si="167"/>
        <v>#N/A</v>
      </c>
      <c r="F1562" s="1">
        <v>356</v>
      </c>
    </row>
    <row r="1563" spans="2:6" x14ac:dyDescent="0.25">
      <c r="B1563" s="1" t="e">
        <f t="shared" si="164"/>
        <v>#N/A</v>
      </c>
      <c r="C1563" s="1" t="e">
        <f t="shared" si="165"/>
        <v>#N/A</v>
      </c>
      <c r="D1563" s="1" t="e">
        <f t="shared" si="166"/>
        <v>#N/A</v>
      </c>
      <c r="E1563" s="1" t="e">
        <f t="shared" si="167"/>
        <v>#N/A</v>
      </c>
      <c r="F1563" s="1">
        <v>357</v>
      </c>
    </row>
    <row r="1564" spans="2:6" x14ac:dyDescent="0.25">
      <c r="B1564" s="1" t="e">
        <f t="shared" si="164"/>
        <v>#N/A</v>
      </c>
      <c r="C1564" s="1" t="e">
        <f t="shared" si="165"/>
        <v>#N/A</v>
      </c>
      <c r="D1564" s="1" t="e">
        <f t="shared" si="166"/>
        <v>#N/A</v>
      </c>
      <c r="E1564" s="1" t="e">
        <f t="shared" si="167"/>
        <v>#N/A</v>
      </c>
      <c r="F1564" s="1">
        <v>358</v>
      </c>
    </row>
    <row r="1565" spans="2:6" x14ac:dyDescent="0.25">
      <c r="B1565" s="1" t="e">
        <f t="shared" si="164"/>
        <v>#N/A</v>
      </c>
      <c r="C1565" s="1" t="e">
        <f t="shared" si="165"/>
        <v>#N/A</v>
      </c>
      <c r="D1565" s="1" t="e">
        <f t="shared" si="166"/>
        <v>#N/A</v>
      </c>
      <c r="E1565" s="1" t="e">
        <f t="shared" si="167"/>
        <v>#N/A</v>
      </c>
      <c r="F1565" s="1">
        <v>359</v>
      </c>
    </row>
    <row r="1566" spans="2:6" x14ac:dyDescent="0.25">
      <c r="B1566" s="1" t="e">
        <f t="shared" si="164"/>
        <v>#N/A</v>
      </c>
      <c r="C1566" s="1" t="e">
        <f t="shared" si="165"/>
        <v>#N/A</v>
      </c>
      <c r="D1566" s="1" t="e">
        <f t="shared" si="166"/>
        <v>#N/A</v>
      </c>
      <c r="E1566" s="1" t="e">
        <f t="shared" si="167"/>
        <v>#N/A</v>
      </c>
      <c r="F1566" s="1">
        <v>360</v>
      </c>
    </row>
    <row r="1567" spans="2:6" x14ac:dyDescent="0.25">
      <c r="B1567" s="1" t="e">
        <f t="shared" si="164"/>
        <v>#N/A</v>
      </c>
      <c r="C1567" s="1" t="e">
        <f t="shared" si="165"/>
        <v>#N/A</v>
      </c>
      <c r="D1567" s="1" t="e">
        <f t="shared" si="166"/>
        <v>#N/A</v>
      </c>
      <c r="E1567" s="1" t="e">
        <f t="shared" si="167"/>
        <v>#N/A</v>
      </c>
      <c r="F1567" s="1">
        <v>361</v>
      </c>
    </row>
    <row r="1568" spans="2:6" x14ac:dyDescent="0.25">
      <c r="B1568" s="1" t="e">
        <f t="shared" si="164"/>
        <v>#N/A</v>
      </c>
      <c r="C1568" s="1" t="e">
        <f t="shared" si="165"/>
        <v>#N/A</v>
      </c>
      <c r="D1568" s="1" t="e">
        <f t="shared" si="166"/>
        <v>#N/A</v>
      </c>
      <c r="E1568" s="1" t="e">
        <f t="shared" si="167"/>
        <v>#N/A</v>
      </c>
      <c r="F1568" s="1">
        <v>362</v>
      </c>
    </row>
    <row r="1569" spans="2:6" x14ac:dyDescent="0.25">
      <c r="B1569" s="1" t="e">
        <f t="shared" si="164"/>
        <v>#N/A</v>
      </c>
      <c r="C1569" s="1" t="e">
        <f t="shared" si="165"/>
        <v>#N/A</v>
      </c>
      <c r="D1569" s="1" t="e">
        <f t="shared" si="166"/>
        <v>#N/A</v>
      </c>
      <c r="E1569" s="1" t="e">
        <f t="shared" si="167"/>
        <v>#N/A</v>
      </c>
      <c r="F1569" s="1">
        <v>363</v>
      </c>
    </row>
    <row r="1570" spans="2:6" x14ac:dyDescent="0.25">
      <c r="B1570" s="1" t="e">
        <f t="shared" si="164"/>
        <v>#N/A</v>
      </c>
      <c r="C1570" s="1" t="e">
        <f t="shared" si="165"/>
        <v>#N/A</v>
      </c>
      <c r="D1570" s="1" t="e">
        <f t="shared" si="166"/>
        <v>#N/A</v>
      </c>
      <c r="E1570" s="1" t="e">
        <f t="shared" si="167"/>
        <v>#N/A</v>
      </c>
      <c r="F1570" s="1">
        <v>364</v>
      </c>
    </row>
    <row r="1571" spans="2:6" x14ac:dyDescent="0.25">
      <c r="B1571" s="1" t="e">
        <f t="shared" si="164"/>
        <v>#N/A</v>
      </c>
      <c r="C1571" s="1" t="e">
        <f t="shared" si="165"/>
        <v>#N/A</v>
      </c>
      <c r="D1571" s="1" t="e">
        <f t="shared" si="166"/>
        <v>#N/A</v>
      </c>
      <c r="E1571" s="1" t="e">
        <f t="shared" si="167"/>
        <v>#N/A</v>
      </c>
      <c r="F1571" s="1">
        <v>365</v>
      </c>
    </row>
    <row r="1572" spans="2:6" x14ac:dyDescent="0.25">
      <c r="B1572" s="1" t="e">
        <f t="shared" si="164"/>
        <v>#N/A</v>
      </c>
      <c r="C1572" s="1" t="e">
        <f t="shared" si="165"/>
        <v>#N/A</v>
      </c>
      <c r="D1572" s="1" t="e">
        <f t="shared" si="166"/>
        <v>#N/A</v>
      </c>
      <c r="E1572" s="1" t="e">
        <f t="shared" si="167"/>
        <v>#N/A</v>
      </c>
      <c r="F1572" s="1">
        <v>366</v>
      </c>
    </row>
    <row r="1573" spans="2:6" x14ac:dyDescent="0.25">
      <c r="B1573" s="1" t="e">
        <f t="shared" si="164"/>
        <v>#N/A</v>
      </c>
      <c r="C1573" s="1" t="e">
        <f t="shared" si="165"/>
        <v>#N/A</v>
      </c>
      <c r="D1573" s="1" t="e">
        <f t="shared" si="166"/>
        <v>#N/A</v>
      </c>
      <c r="E1573" s="1" t="e">
        <f t="shared" si="167"/>
        <v>#N/A</v>
      </c>
      <c r="F1573" s="1">
        <v>367</v>
      </c>
    </row>
    <row r="1574" spans="2:6" x14ac:dyDescent="0.25">
      <c r="B1574" s="1" t="e">
        <f t="shared" si="164"/>
        <v>#N/A</v>
      </c>
      <c r="C1574" s="1" t="e">
        <f t="shared" si="165"/>
        <v>#N/A</v>
      </c>
      <c r="D1574" s="1" t="e">
        <f t="shared" si="166"/>
        <v>#N/A</v>
      </c>
      <c r="E1574" s="1" t="e">
        <f t="shared" si="167"/>
        <v>#N/A</v>
      </c>
      <c r="F1574" s="1">
        <v>368</v>
      </c>
    </row>
    <row r="1575" spans="2:6" x14ac:dyDescent="0.25">
      <c r="B1575" s="1" t="e">
        <f t="shared" si="164"/>
        <v>#N/A</v>
      </c>
      <c r="C1575" s="1" t="e">
        <f t="shared" si="165"/>
        <v>#N/A</v>
      </c>
      <c r="D1575" s="1" t="e">
        <f t="shared" si="166"/>
        <v>#N/A</v>
      </c>
      <c r="E1575" s="1" t="e">
        <f t="shared" si="167"/>
        <v>#N/A</v>
      </c>
      <c r="F1575" s="1">
        <v>369</v>
      </c>
    </row>
    <row r="1576" spans="2:6" x14ac:dyDescent="0.25">
      <c r="B1576" s="1" t="e">
        <f t="shared" si="164"/>
        <v>#N/A</v>
      </c>
      <c r="C1576" s="1" t="e">
        <f t="shared" si="165"/>
        <v>#N/A</v>
      </c>
      <c r="D1576" s="1" t="e">
        <f t="shared" si="166"/>
        <v>#N/A</v>
      </c>
      <c r="E1576" s="1" t="e">
        <f t="shared" si="167"/>
        <v>#N/A</v>
      </c>
      <c r="F1576" s="1">
        <v>370</v>
      </c>
    </row>
    <row r="1577" spans="2:6" x14ac:dyDescent="0.25">
      <c r="B1577" s="1" t="e">
        <f t="shared" si="164"/>
        <v>#N/A</v>
      </c>
      <c r="C1577" s="1" t="e">
        <f t="shared" si="165"/>
        <v>#N/A</v>
      </c>
      <c r="D1577" s="1" t="e">
        <f t="shared" si="166"/>
        <v>#N/A</v>
      </c>
      <c r="E1577" s="1" t="e">
        <f t="shared" si="167"/>
        <v>#N/A</v>
      </c>
      <c r="F1577" s="1">
        <v>371</v>
      </c>
    </row>
    <row r="1578" spans="2:6" x14ac:dyDescent="0.25">
      <c r="B1578" s="1" t="e">
        <f t="shared" si="164"/>
        <v>#N/A</v>
      </c>
      <c r="C1578" s="1" t="e">
        <f t="shared" si="165"/>
        <v>#N/A</v>
      </c>
      <c r="D1578" s="1" t="e">
        <f t="shared" si="166"/>
        <v>#N/A</v>
      </c>
      <c r="E1578" s="1" t="e">
        <f t="shared" si="167"/>
        <v>#N/A</v>
      </c>
      <c r="F1578" s="1">
        <v>372</v>
      </c>
    </row>
    <row r="1579" spans="2:6" x14ac:dyDescent="0.25">
      <c r="B1579" s="1" t="e">
        <f t="shared" si="164"/>
        <v>#N/A</v>
      </c>
      <c r="C1579" s="1" t="e">
        <f t="shared" si="165"/>
        <v>#N/A</v>
      </c>
      <c r="D1579" s="1" t="e">
        <f t="shared" si="166"/>
        <v>#N/A</v>
      </c>
      <c r="E1579" s="1" t="e">
        <f t="shared" si="167"/>
        <v>#N/A</v>
      </c>
      <c r="F1579" s="1">
        <v>373</v>
      </c>
    </row>
    <row r="1580" spans="2:6" x14ac:dyDescent="0.25">
      <c r="B1580" s="1" t="e">
        <f t="shared" si="164"/>
        <v>#N/A</v>
      </c>
      <c r="C1580" s="1" t="e">
        <f t="shared" si="165"/>
        <v>#N/A</v>
      </c>
      <c r="D1580" s="1" t="e">
        <f t="shared" si="166"/>
        <v>#N/A</v>
      </c>
      <c r="E1580" s="1" t="e">
        <f t="shared" si="167"/>
        <v>#N/A</v>
      </c>
      <c r="F1580" s="1">
        <v>374</v>
      </c>
    </row>
    <row r="1581" spans="2:6" x14ac:dyDescent="0.25">
      <c r="B1581" s="1" t="e">
        <f t="shared" si="164"/>
        <v>#N/A</v>
      </c>
      <c r="C1581" s="1" t="e">
        <f t="shared" si="165"/>
        <v>#N/A</v>
      </c>
      <c r="D1581" s="1" t="e">
        <f t="shared" si="166"/>
        <v>#N/A</v>
      </c>
      <c r="E1581" s="1" t="e">
        <f t="shared" si="167"/>
        <v>#N/A</v>
      </c>
      <c r="F1581" s="1">
        <v>375</v>
      </c>
    </row>
    <row r="1582" spans="2:6" x14ac:dyDescent="0.25">
      <c r="B1582" s="1" t="e">
        <f t="shared" si="164"/>
        <v>#N/A</v>
      </c>
      <c r="C1582" s="1" t="e">
        <f t="shared" si="165"/>
        <v>#N/A</v>
      </c>
      <c r="D1582" s="1" t="e">
        <f t="shared" si="166"/>
        <v>#N/A</v>
      </c>
      <c r="E1582" s="1" t="e">
        <f t="shared" si="167"/>
        <v>#N/A</v>
      </c>
      <c r="F1582" s="1">
        <v>376</v>
      </c>
    </row>
    <row r="1583" spans="2:6" x14ac:dyDescent="0.25">
      <c r="B1583" s="1" t="e">
        <f t="shared" si="164"/>
        <v>#N/A</v>
      </c>
      <c r="C1583" s="1" t="e">
        <f t="shared" si="165"/>
        <v>#N/A</v>
      </c>
      <c r="D1583" s="1" t="e">
        <f t="shared" si="166"/>
        <v>#N/A</v>
      </c>
      <c r="E1583" s="1" t="e">
        <f t="shared" si="167"/>
        <v>#N/A</v>
      </c>
      <c r="F1583" s="1">
        <v>377</v>
      </c>
    </row>
    <row r="1584" spans="2:6" x14ac:dyDescent="0.25">
      <c r="B1584" s="1" t="e">
        <f t="shared" si="164"/>
        <v>#N/A</v>
      </c>
      <c r="C1584" s="1" t="e">
        <f t="shared" si="165"/>
        <v>#N/A</v>
      </c>
      <c r="D1584" s="1" t="e">
        <f t="shared" si="166"/>
        <v>#N/A</v>
      </c>
      <c r="E1584" s="1" t="e">
        <f t="shared" si="167"/>
        <v>#N/A</v>
      </c>
      <c r="F1584" s="1">
        <v>378</v>
      </c>
    </row>
    <row r="1585" spans="2:6" x14ac:dyDescent="0.25">
      <c r="B1585" s="1" t="e">
        <f t="shared" si="164"/>
        <v>#N/A</v>
      </c>
      <c r="C1585" s="1" t="e">
        <f t="shared" si="165"/>
        <v>#N/A</v>
      </c>
      <c r="D1585" s="1" t="e">
        <f t="shared" si="166"/>
        <v>#N/A</v>
      </c>
      <c r="E1585" s="1" t="e">
        <f t="shared" si="167"/>
        <v>#N/A</v>
      </c>
      <c r="F1585" s="1">
        <v>379</v>
      </c>
    </row>
    <row r="1586" spans="2:6" x14ac:dyDescent="0.25">
      <c r="B1586" s="1" t="e">
        <f t="shared" si="164"/>
        <v>#N/A</v>
      </c>
      <c r="C1586" s="1" t="e">
        <f t="shared" si="165"/>
        <v>#N/A</v>
      </c>
      <c r="D1586" s="1" t="e">
        <f t="shared" si="166"/>
        <v>#N/A</v>
      </c>
      <c r="E1586" s="1" t="e">
        <f t="shared" si="167"/>
        <v>#N/A</v>
      </c>
      <c r="F1586" s="1">
        <v>380</v>
      </c>
    </row>
    <row r="1587" spans="2:6" x14ac:dyDescent="0.25">
      <c r="B1587" s="1" t="e">
        <f t="shared" si="164"/>
        <v>#N/A</v>
      </c>
      <c r="C1587" s="1" t="e">
        <f t="shared" si="165"/>
        <v>#N/A</v>
      </c>
      <c r="D1587" s="1" t="e">
        <f t="shared" si="166"/>
        <v>#N/A</v>
      </c>
      <c r="E1587" s="1" t="e">
        <f t="shared" si="167"/>
        <v>#N/A</v>
      </c>
      <c r="F1587" s="1">
        <v>381</v>
      </c>
    </row>
    <row r="1588" spans="2:6" x14ac:dyDescent="0.25">
      <c r="B1588" s="1" t="e">
        <f t="shared" si="164"/>
        <v>#N/A</v>
      </c>
      <c r="C1588" s="1" t="e">
        <f t="shared" si="165"/>
        <v>#N/A</v>
      </c>
      <c r="D1588" s="1" t="e">
        <f t="shared" si="166"/>
        <v>#N/A</v>
      </c>
      <c r="E1588" s="1" t="e">
        <f t="shared" si="167"/>
        <v>#N/A</v>
      </c>
      <c r="F1588" s="1">
        <v>382</v>
      </c>
    </row>
    <row r="1589" spans="2:6" x14ac:dyDescent="0.25">
      <c r="B1589" s="1" t="e">
        <f t="shared" si="164"/>
        <v>#N/A</v>
      </c>
      <c r="C1589" s="1" t="e">
        <f t="shared" si="165"/>
        <v>#N/A</v>
      </c>
      <c r="D1589" s="1" t="e">
        <f t="shared" si="166"/>
        <v>#N/A</v>
      </c>
      <c r="E1589" s="1" t="e">
        <f t="shared" si="167"/>
        <v>#N/A</v>
      </c>
      <c r="F1589" s="1">
        <v>383</v>
      </c>
    </row>
    <row r="1590" spans="2:6" x14ac:dyDescent="0.25">
      <c r="B1590" s="1" t="e">
        <f t="shared" si="164"/>
        <v>#N/A</v>
      </c>
      <c r="C1590" s="1" t="e">
        <f t="shared" si="165"/>
        <v>#N/A</v>
      </c>
      <c r="D1590" s="1" t="e">
        <f t="shared" si="166"/>
        <v>#N/A</v>
      </c>
      <c r="E1590" s="1" t="e">
        <f t="shared" si="167"/>
        <v>#N/A</v>
      </c>
      <c r="F1590" s="1">
        <v>384</v>
      </c>
    </row>
    <row r="1591" spans="2:6" x14ac:dyDescent="0.25">
      <c r="B1591" s="1" t="e">
        <f t="shared" ref="B1591:B1625" si="168">IF(INDEX(currentSMORPH,$F1591) = "ri",INDEX(currentTHW,$F1591),NA())</f>
        <v>#N/A</v>
      </c>
      <c r="C1591" s="1" t="e">
        <f t="shared" ref="C1591:C1625" si="169">IF(INDEX(currentSMORPH,$F1591) = "ru",INDEX(currentTHW,$F1591),NA())</f>
        <v>#N/A</v>
      </c>
      <c r="D1591" s="1" t="e">
        <f t="shared" ref="D1591:D1625" si="170">IF(INDEX(currentSMORPH,$F1591) = "po",INDEX(currentTHW,$F1591),NA())</f>
        <v>#N/A</v>
      </c>
      <c r="E1591" s="1" t="e">
        <f t="shared" ref="E1591:E1625" si="171">IF(INDEX(currentSMORPH,$F1591) = "gl",INDEX(currentTHW,$F1591),NA())</f>
        <v>#N/A</v>
      </c>
      <c r="F1591" s="1">
        <v>385</v>
      </c>
    </row>
    <row r="1592" spans="2:6" x14ac:dyDescent="0.25">
      <c r="B1592" s="1" t="e">
        <f t="shared" si="168"/>
        <v>#N/A</v>
      </c>
      <c r="C1592" s="1" t="e">
        <f t="shared" si="169"/>
        <v>#N/A</v>
      </c>
      <c r="D1592" s="1" t="e">
        <f t="shared" si="170"/>
        <v>#N/A</v>
      </c>
      <c r="E1592" s="1" t="e">
        <f t="shared" si="171"/>
        <v>#N/A</v>
      </c>
      <c r="F1592" s="1">
        <v>386</v>
      </c>
    </row>
    <row r="1593" spans="2:6" x14ac:dyDescent="0.25">
      <c r="B1593" s="1" t="e">
        <f t="shared" si="168"/>
        <v>#N/A</v>
      </c>
      <c r="C1593" s="1" t="e">
        <f t="shared" si="169"/>
        <v>#N/A</v>
      </c>
      <c r="D1593" s="1" t="e">
        <f t="shared" si="170"/>
        <v>#N/A</v>
      </c>
      <c r="E1593" s="1" t="e">
        <f t="shared" si="171"/>
        <v>#N/A</v>
      </c>
      <c r="F1593" s="1">
        <v>387</v>
      </c>
    </row>
    <row r="1594" spans="2:6" x14ac:dyDescent="0.25">
      <c r="B1594" s="1" t="e">
        <f t="shared" si="168"/>
        <v>#N/A</v>
      </c>
      <c r="C1594" s="1" t="e">
        <f t="shared" si="169"/>
        <v>#N/A</v>
      </c>
      <c r="D1594" s="1" t="e">
        <f t="shared" si="170"/>
        <v>#N/A</v>
      </c>
      <c r="E1594" s="1" t="e">
        <f t="shared" si="171"/>
        <v>#N/A</v>
      </c>
      <c r="F1594" s="1">
        <v>388</v>
      </c>
    </row>
    <row r="1595" spans="2:6" x14ac:dyDescent="0.25">
      <c r="B1595" s="1" t="e">
        <f t="shared" si="168"/>
        <v>#N/A</v>
      </c>
      <c r="C1595" s="1" t="e">
        <f t="shared" si="169"/>
        <v>#N/A</v>
      </c>
      <c r="D1595" s="1" t="e">
        <f t="shared" si="170"/>
        <v>#N/A</v>
      </c>
      <c r="E1595" s="1" t="e">
        <f t="shared" si="171"/>
        <v>#N/A</v>
      </c>
      <c r="F1595" s="1">
        <v>389</v>
      </c>
    </row>
    <row r="1596" spans="2:6" x14ac:dyDescent="0.25">
      <c r="B1596" s="1" t="e">
        <f t="shared" si="168"/>
        <v>#N/A</v>
      </c>
      <c r="C1596" s="1" t="e">
        <f t="shared" si="169"/>
        <v>#N/A</v>
      </c>
      <c r="D1596" s="1" t="e">
        <f t="shared" si="170"/>
        <v>#N/A</v>
      </c>
      <c r="E1596" s="1" t="e">
        <f t="shared" si="171"/>
        <v>#N/A</v>
      </c>
      <c r="F1596" s="1">
        <v>390</v>
      </c>
    </row>
    <row r="1597" spans="2:6" x14ac:dyDescent="0.25">
      <c r="B1597" s="1" t="e">
        <f t="shared" si="168"/>
        <v>#N/A</v>
      </c>
      <c r="C1597" s="1" t="e">
        <f t="shared" si="169"/>
        <v>#N/A</v>
      </c>
      <c r="D1597" s="1" t="e">
        <f t="shared" si="170"/>
        <v>#N/A</v>
      </c>
      <c r="E1597" s="1" t="e">
        <f t="shared" si="171"/>
        <v>#N/A</v>
      </c>
      <c r="F1597" s="1">
        <v>391</v>
      </c>
    </row>
    <row r="1598" spans="2:6" x14ac:dyDescent="0.25">
      <c r="B1598" s="1" t="e">
        <f t="shared" si="168"/>
        <v>#N/A</v>
      </c>
      <c r="C1598" s="1" t="e">
        <f t="shared" si="169"/>
        <v>#N/A</v>
      </c>
      <c r="D1598" s="1" t="e">
        <f t="shared" si="170"/>
        <v>#N/A</v>
      </c>
      <c r="E1598" s="1" t="e">
        <f t="shared" si="171"/>
        <v>#N/A</v>
      </c>
      <c r="F1598" s="1">
        <v>392</v>
      </c>
    </row>
    <row r="1599" spans="2:6" x14ac:dyDescent="0.25">
      <c r="B1599" s="1" t="e">
        <f t="shared" si="168"/>
        <v>#N/A</v>
      </c>
      <c r="C1599" s="1" t="e">
        <f t="shared" si="169"/>
        <v>#N/A</v>
      </c>
      <c r="D1599" s="1" t="e">
        <f t="shared" si="170"/>
        <v>#N/A</v>
      </c>
      <c r="E1599" s="1" t="e">
        <f t="shared" si="171"/>
        <v>#N/A</v>
      </c>
      <c r="F1599" s="1">
        <v>393</v>
      </c>
    </row>
    <row r="1600" spans="2:6" x14ac:dyDescent="0.25">
      <c r="B1600" s="1" t="e">
        <f t="shared" si="168"/>
        <v>#N/A</v>
      </c>
      <c r="C1600" s="1" t="e">
        <f t="shared" si="169"/>
        <v>#N/A</v>
      </c>
      <c r="D1600" s="1" t="e">
        <f t="shared" si="170"/>
        <v>#N/A</v>
      </c>
      <c r="E1600" s="1" t="e">
        <f t="shared" si="171"/>
        <v>#N/A</v>
      </c>
      <c r="F1600" s="1">
        <v>394</v>
      </c>
    </row>
    <row r="1601" spans="2:6" x14ac:dyDescent="0.25">
      <c r="B1601" s="1" t="e">
        <f t="shared" si="168"/>
        <v>#N/A</v>
      </c>
      <c r="C1601" s="1" t="e">
        <f t="shared" si="169"/>
        <v>#N/A</v>
      </c>
      <c r="D1601" s="1" t="e">
        <f t="shared" si="170"/>
        <v>#N/A</v>
      </c>
      <c r="E1601" s="1" t="e">
        <f t="shared" si="171"/>
        <v>#N/A</v>
      </c>
      <c r="F1601" s="1">
        <v>395</v>
      </c>
    </row>
    <row r="1602" spans="2:6" x14ac:dyDescent="0.25">
      <c r="B1602" s="1" t="e">
        <f t="shared" si="168"/>
        <v>#N/A</v>
      </c>
      <c r="C1602" s="1" t="e">
        <f t="shared" si="169"/>
        <v>#N/A</v>
      </c>
      <c r="D1602" s="1" t="e">
        <f t="shared" si="170"/>
        <v>#N/A</v>
      </c>
      <c r="E1602" s="1" t="e">
        <f t="shared" si="171"/>
        <v>#N/A</v>
      </c>
      <c r="F1602" s="1">
        <v>396</v>
      </c>
    </row>
    <row r="1603" spans="2:6" x14ac:dyDescent="0.25">
      <c r="B1603" s="1" t="e">
        <f t="shared" si="168"/>
        <v>#N/A</v>
      </c>
      <c r="C1603" s="1" t="e">
        <f t="shared" si="169"/>
        <v>#N/A</v>
      </c>
      <c r="D1603" s="1" t="e">
        <f t="shared" si="170"/>
        <v>#N/A</v>
      </c>
      <c r="E1603" s="1" t="e">
        <f t="shared" si="171"/>
        <v>#N/A</v>
      </c>
      <c r="F1603" s="1">
        <v>397</v>
      </c>
    </row>
    <row r="1604" spans="2:6" x14ac:dyDescent="0.25">
      <c r="B1604" s="1" t="e">
        <f t="shared" si="168"/>
        <v>#N/A</v>
      </c>
      <c r="C1604" s="1" t="e">
        <f t="shared" si="169"/>
        <v>#N/A</v>
      </c>
      <c r="D1604" s="1" t="e">
        <f t="shared" si="170"/>
        <v>#N/A</v>
      </c>
      <c r="E1604" s="1" t="e">
        <f t="shared" si="171"/>
        <v>#N/A</v>
      </c>
      <c r="F1604" s="1">
        <v>398</v>
      </c>
    </row>
    <row r="1605" spans="2:6" x14ac:dyDescent="0.25">
      <c r="B1605" s="1" t="e">
        <f t="shared" si="168"/>
        <v>#N/A</v>
      </c>
      <c r="C1605" s="1" t="e">
        <f t="shared" si="169"/>
        <v>#N/A</v>
      </c>
      <c r="D1605" s="1" t="e">
        <f t="shared" si="170"/>
        <v>#N/A</v>
      </c>
      <c r="E1605" s="1" t="e">
        <f t="shared" si="171"/>
        <v>#N/A</v>
      </c>
      <c r="F1605" s="1">
        <v>399</v>
      </c>
    </row>
    <row r="1606" spans="2:6" x14ac:dyDescent="0.25">
      <c r="B1606" s="1" t="e">
        <f t="shared" si="168"/>
        <v>#N/A</v>
      </c>
      <c r="C1606" s="1" t="e">
        <f t="shared" si="169"/>
        <v>#N/A</v>
      </c>
      <c r="D1606" s="1" t="e">
        <f t="shared" si="170"/>
        <v>#N/A</v>
      </c>
      <c r="E1606" s="1" t="e">
        <f t="shared" si="171"/>
        <v>#N/A</v>
      </c>
      <c r="F1606" s="1">
        <v>400</v>
      </c>
    </row>
    <row r="1607" spans="2:6" x14ac:dyDescent="0.25">
      <c r="B1607" s="1" t="e">
        <f t="shared" si="168"/>
        <v>#N/A</v>
      </c>
      <c r="C1607" s="1" t="e">
        <f t="shared" si="169"/>
        <v>#N/A</v>
      </c>
      <c r="D1607" s="1" t="e">
        <f t="shared" si="170"/>
        <v>#N/A</v>
      </c>
      <c r="E1607" s="1" t="e">
        <f t="shared" si="171"/>
        <v>#N/A</v>
      </c>
      <c r="F1607" s="1">
        <v>401</v>
      </c>
    </row>
    <row r="1608" spans="2:6" x14ac:dyDescent="0.25">
      <c r="B1608" s="1" t="e">
        <f t="shared" si="168"/>
        <v>#N/A</v>
      </c>
      <c r="C1608" s="1" t="e">
        <f t="shared" si="169"/>
        <v>#N/A</v>
      </c>
      <c r="D1608" s="1" t="e">
        <f t="shared" si="170"/>
        <v>#N/A</v>
      </c>
      <c r="E1608" s="1" t="e">
        <f t="shared" si="171"/>
        <v>#N/A</v>
      </c>
      <c r="F1608" s="1">
        <v>402</v>
      </c>
    </row>
    <row r="1609" spans="2:6" x14ac:dyDescent="0.25">
      <c r="B1609" s="1" t="e">
        <f t="shared" si="168"/>
        <v>#N/A</v>
      </c>
      <c r="C1609" s="1" t="e">
        <f t="shared" si="169"/>
        <v>#N/A</v>
      </c>
      <c r="D1609" s="1" t="e">
        <f t="shared" si="170"/>
        <v>#N/A</v>
      </c>
      <c r="E1609" s="1" t="e">
        <f t="shared" si="171"/>
        <v>#N/A</v>
      </c>
      <c r="F1609" s="1">
        <v>403</v>
      </c>
    </row>
    <row r="1610" spans="2:6" x14ac:dyDescent="0.25">
      <c r="B1610" s="1" t="e">
        <f t="shared" si="168"/>
        <v>#N/A</v>
      </c>
      <c r="C1610" s="1" t="e">
        <f t="shared" si="169"/>
        <v>#N/A</v>
      </c>
      <c r="D1610" s="1" t="e">
        <f t="shared" si="170"/>
        <v>#N/A</v>
      </c>
      <c r="E1610" s="1" t="e">
        <f t="shared" si="171"/>
        <v>#N/A</v>
      </c>
      <c r="F1610" s="1">
        <v>404</v>
      </c>
    </row>
    <row r="1611" spans="2:6" x14ac:dyDescent="0.25">
      <c r="B1611" s="1" t="e">
        <f t="shared" si="168"/>
        <v>#N/A</v>
      </c>
      <c r="C1611" s="1" t="e">
        <f t="shared" si="169"/>
        <v>#N/A</v>
      </c>
      <c r="D1611" s="1" t="e">
        <f t="shared" si="170"/>
        <v>#N/A</v>
      </c>
      <c r="E1611" s="1" t="e">
        <f t="shared" si="171"/>
        <v>#N/A</v>
      </c>
      <c r="F1611" s="1">
        <v>405</v>
      </c>
    </row>
    <row r="1612" spans="2:6" x14ac:dyDescent="0.25">
      <c r="B1612" s="1" t="e">
        <f t="shared" si="168"/>
        <v>#N/A</v>
      </c>
      <c r="C1612" s="1" t="e">
        <f t="shared" si="169"/>
        <v>#N/A</v>
      </c>
      <c r="D1612" s="1" t="e">
        <f t="shared" si="170"/>
        <v>#N/A</v>
      </c>
      <c r="E1612" s="1" t="e">
        <f t="shared" si="171"/>
        <v>#N/A</v>
      </c>
      <c r="F1612" s="1">
        <v>406</v>
      </c>
    </row>
    <row r="1613" spans="2:6" x14ac:dyDescent="0.25">
      <c r="B1613" s="1" t="e">
        <f t="shared" si="168"/>
        <v>#N/A</v>
      </c>
      <c r="C1613" s="1" t="e">
        <f t="shared" si="169"/>
        <v>#N/A</v>
      </c>
      <c r="D1613" s="1" t="e">
        <f t="shared" si="170"/>
        <v>#N/A</v>
      </c>
      <c r="E1613" s="1" t="e">
        <f t="shared" si="171"/>
        <v>#N/A</v>
      </c>
      <c r="F1613" s="1">
        <v>407</v>
      </c>
    </row>
    <row r="1614" spans="2:6" x14ac:dyDescent="0.25">
      <c r="B1614" s="1" t="e">
        <f t="shared" si="168"/>
        <v>#N/A</v>
      </c>
      <c r="C1614" s="1" t="e">
        <f t="shared" si="169"/>
        <v>#N/A</v>
      </c>
      <c r="D1614" s="1" t="e">
        <f t="shared" si="170"/>
        <v>#N/A</v>
      </c>
      <c r="E1614" s="1" t="e">
        <f t="shared" si="171"/>
        <v>#N/A</v>
      </c>
      <c r="F1614" s="1">
        <v>408</v>
      </c>
    </row>
    <row r="1615" spans="2:6" x14ac:dyDescent="0.25">
      <c r="B1615" s="1" t="e">
        <f t="shared" si="168"/>
        <v>#N/A</v>
      </c>
      <c r="C1615" s="1" t="e">
        <f t="shared" si="169"/>
        <v>#N/A</v>
      </c>
      <c r="D1615" s="1" t="e">
        <f t="shared" si="170"/>
        <v>#N/A</v>
      </c>
      <c r="E1615" s="1" t="e">
        <f t="shared" si="171"/>
        <v>#N/A</v>
      </c>
      <c r="F1615" s="1">
        <v>409</v>
      </c>
    </row>
    <row r="1616" spans="2:6" x14ac:dyDescent="0.25">
      <c r="B1616" s="1" t="e">
        <f t="shared" si="168"/>
        <v>#N/A</v>
      </c>
      <c r="C1616" s="1" t="e">
        <f t="shared" si="169"/>
        <v>#N/A</v>
      </c>
      <c r="D1616" s="1" t="e">
        <f t="shared" si="170"/>
        <v>#N/A</v>
      </c>
      <c r="E1616" s="1" t="e">
        <f t="shared" si="171"/>
        <v>#N/A</v>
      </c>
      <c r="F1616" s="1">
        <v>410</v>
      </c>
    </row>
    <row r="1617" spans="2:6" x14ac:dyDescent="0.25">
      <c r="B1617" s="1" t="e">
        <f t="shared" si="168"/>
        <v>#N/A</v>
      </c>
      <c r="C1617" s="1" t="e">
        <f t="shared" si="169"/>
        <v>#N/A</v>
      </c>
      <c r="D1617" s="1" t="e">
        <f t="shared" si="170"/>
        <v>#N/A</v>
      </c>
      <c r="E1617" s="1" t="e">
        <f t="shared" si="171"/>
        <v>#N/A</v>
      </c>
      <c r="F1617" s="1">
        <v>411</v>
      </c>
    </row>
    <row r="1618" spans="2:6" x14ac:dyDescent="0.25">
      <c r="B1618" s="1" t="e">
        <f t="shared" si="168"/>
        <v>#N/A</v>
      </c>
      <c r="C1618" s="1" t="e">
        <f t="shared" si="169"/>
        <v>#N/A</v>
      </c>
      <c r="D1618" s="1" t="e">
        <f t="shared" si="170"/>
        <v>#N/A</v>
      </c>
      <c r="E1618" s="1" t="e">
        <f t="shared" si="171"/>
        <v>#N/A</v>
      </c>
      <c r="F1618" s="1">
        <v>412</v>
      </c>
    </row>
    <row r="1619" spans="2:6" x14ac:dyDescent="0.25">
      <c r="B1619" s="1" t="e">
        <f t="shared" si="168"/>
        <v>#N/A</v>
      </c>
      <c r="C1619" s="1" t="e">
        <f t="shared" si="169"/>
        <v>#N/A</v>
      </c>
      <c r="D1619" s="1" t="e">
        <f t="shared" si="170"/>
        <v>#N/A</v>
      </c>
      <c r="E1619" s="1" t="e">
        <f t="shared" si="171"/>
        <v>#N/A</v>
      </c>
      <c r="F1619" s="1">
        <v>413</v>
      </c>
    </row>
    <row r="1620" spans="2:6" x14ac:dyDescent="0.25">
      <c r="B1620" s="1" t="e">
        <f t="shared" si="168"/>
        <v>#N/A</v>
      </c>
      <c r="C1620" s="1" t="e">
        <f t="shared" si="169"/>
        <v>#N/A</v>
      </c>
      <c r="D1620" s="1" t="e">
        <f t="shared" si="170"/>
        <v>#N/A</v>
      </c>
      <c r="E1620" s="1" t="e">
        <f t="shared" si="171"/>
        <v>#N/A</v>
      </c>
      <c r="F1620" s="1">
        <v>414</v>
      </c>
    </row>
    <row r="1621" spans="2:6" x14ac:dyDescent="0.25">
      <c r="B1621" s="1" t="e">
        <f t="shared" si="168"/>
        <v>#N/A</v>
      </c>
      <c r="C1621" s="1" t="e">
        <f t="shared" si="169"/>
        <v>#N/A</v>
      </c>
      <c r="D1621" s="1" t="e">
        <f t="shared" si="170"/>
        <v>#N/A</v>
      </c>
      <c r="E1621" s="1" t="e">
        <f t="shared" si="171"/>
        <v>#N/A</v>
      </c>
      <c r="F1621" s="1">
        <v>415</v>
      </c>
    </row>
    <row r="1622" spans="2:6" x14ac:dyDescent="0.25">
      <c r="B1622" s="1" t="e">
        <f t="shared" si="168"/>
        <v>#N/A</v>
      </c>
      <c r="C1622" s="1" t="e">
        <f t="shared" si="169"/>
        <v>#N/A</v>
      </c>
      <c r="D1622" s="1" t="e">
        <f t="shared" si="170"/>
        <v>#N/A</v>
      </c>
      <c r="E1622" s="1" t="e">
        <f t="shared" si="171"/>
        <v>#N/A</v>
      </c>
      <c r="F1622" s="1">
        <v>416</v>
      </c>
    </row>
    <row r="1623" spans="2:6" x14ac:dyDescent="0.25">
      <c r="B1623" s="1" t="e">
        <f t="shared" si="168"/>
        <v>#N/A</v>
      </c>
      <c r="C1623" s="1" t="e">
        <f t="shared" si="169"/>
        <v>#N/A</v>
      </c>
      <c r="D1623" s="1" t="e">
        <f t="shared" si="170"/>
        <v>#N/A</v>
      </c>
      <c r="E1623" s="1" t="e">
        <f t="shared" si="171"/>
        <v>#N/A</v>
      </c>
      <c r="F1623" s="1">
        <v>417</v>
      </c>
    </row>
    <row r="1624" spans="2:6" x14ac:dyDescent="0.25">
      <c r="B1624" s="1" t="e">
        <f t="shared" si="168"/>
        <v>#N/A</v>
      </c>
      <c r="C1624" s="1" t="e">
        <f t="shared" si="169"/>
        <v>#N/A</v>
      </c>
      <c r="D1624" s="1" t="e">
        <f t="shared" si="170"/>
        <v>#N/A</v>
      </c>
      <c r="E1624" s="1" t="e">
        <f t="shared" si="171"/>
        <v>#N/A</v>
      </c>
      <c r="F1624" s="1">
        <v>418</v>
      </c>
    </row>
    <row r="1625" spans="2:6" x14ac:dyDescent="0.25">
      <c r="B1625" s="1" t="e">
        <f t="shared" si="168"/>
        <v>#N/A</v>
      </c>
      <c r="C1625" s="1" t="e">
        <f t="shared" si="169"/>
        <v>#N/A</v>
      </c>
      <c r="D1625" s="1" t="e">
        <f t="shared" si="170"/>
        <v>#N/A</v>
      </c>
      <c r="E1625" s="1" t="e">
        <f t="shared" si="171"/>
        <v>#N/A</v>
      </c>
      <c r="F1625" s="1">
        <v>419</v>
      </c>
    </row>
  </sheetData>
  <conditionalFormatting sqref="K57:K1198">
    <cfRule type="expression" dxfId="16" priority="15" stopIfTrue="1">
      <formula>K57&lt;I57</formula>
    </cfRule>
    <cfRule type="expression" dxfId="15" priority="16">
      <formula>K57&gt;K56</formula>
    </cfRule>
  </conditionalFormatting>
  <conditionalFormatting sqref="AD57:AD1198">
    <cfRule type="expression" dxfId="14" priority="13" stopIfTrue="1">
      <formula>AD57&lt;AB57</formula>
    </cfRule>
    <cfRule type="expression" dxfId="13" priority="14">
      <formula>AD57&gt;AD56</formula>
    </cfRule>
  </conditionalFormatting>
  <conditionalFormatting sqref="EN57:EN1198">
    <cfRule type="expression" dxfId="12" priority="1" stopIfTrue="1">
      <formula>EN57&lt;EL57</formula>
    </cfRule>
    <cfRule type="expression" dxfId="11" priority="2">
      <formula>EN57&gt;EN56</formula>
    </cfRule>
  </conditionalFormatting>
  <conditionalFormatting sqref="AW57:AW1198">
    <cfRule type="expression" dxfId="10" priority="11" stopIfTrue="1">
      <formula>AW57&lt;AU57</formula>
    </cfRule>
    <cfRule type="expression" dxfId="9" priority="12">
      <formula>AW57&gt;AW56</formula>
    </cfRule>
  </conditionalFormatting>
  <conditionalFormatting sqref="BP57:BP1198">
    <cfRule type="expression" dxfId="8" priority="9" stopIfTrue="1">
      <formula>BP57&lt;BN57</formula>
    </cfRule>
    <cfRule type="expression" dxfId="7" priority="10">
      <formula>BP57&gt;BP56</formula>
    </cfRule>
  </conditionalFormatting>
  <conditionalFormatting sqref="CI57:CI1198">
    <cfRule type="expression" dxfId="6" priority="7" stopIfTrue="1">
      <formula>CI57&lt;CG57</formula>
    </cfRule>
    <cfRule type="expression" dxfId="5" priority="8">
      <formula>CI57&gt;CI56</formula>
    </cfRule>
  </conditionalFormatting>
  <conditionalFormatting sqref="DB57:DB1198">
    <cfRule type="expression" dxfId="4" priority="5" stopIfTrue="1">
      <formula>DB57&lt;CZ57</formula>
    </cfRule>
    <cfRule type="expression" dxfId="3" priority="6">
      <formula>DB57&gt;DB56</formula>
    </cfRule>
  </conditionalFormatting>
  <conditionalFormatting sqref="DU57:DU1198">
    <cfRule type="expression" dxfId="2" priority="3" stopIfTrue="1">
      <formula>DU57&lt;DS57</formula>
    </cfRule>
    <cfRule type="expression" dxfId="1" priority="4">
      <formula>DU57&gt;DU56</formula>
    </cfRule>
  </conditionalFormatting>
  <pageMargins left="0.7" right="0.7" top="0.75" bottom="0.75" header="0.3" footer="0.3"/>
  <pageSetup paperSize="17" scale="61" orientation="landscape" r:id="rId1"/>
  <rowBreaks count="2" manualBreakCount="2">
    <brk id="47" max="114" man="1"/>
    <brk id="1202" max="111" man="1"/>
  </rowBreaks>
  <colBreaks count="2" manualBreakCount="2">
    <brk id="19" max="1624" man="1"/>
    <brk id="57" max="1048575" man="1"/>
  </colBreaks>
  <ignoredErrors>
    <ignoredError sqref="K61:K119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caleAxes">
                <anchor moveWithCells="1">
                  <from>
                    <xdr:col>1</xdr:col>
                    <xdr:colOff>158750</xdr:colOff>
                    <xdr:row>47</xdr:row>
                    <xdr:rowOff>63500</xdr:rowOff>
                  </from>
                  <to>
                    <xdr:col>2</xdr:col>
                    <xdr:colOff>50800</xdr:colOff>
                    <xdr:row>50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angeMove.RangeMove">
                <anchor moveWithCells="1">
                  <from>
                    <xdr:col>2</xdr:col>
                    <xdr:colOff>184150</xdr:colOff>
                    <xdr:row>47</xdr:row>
                    <xdr:rowOff>57150</xdr:rowOff>
                  </from>
                  <to>
                    <xdr:col>3</xdr:col>
                    <xdr:colOff>82550</xdr:colOff>
                    <xdr:row>50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O1000"/>
  <sheetViews>
    <sheetView zoomScale="80" zoomScaleNormal="80" workbookViewId="0">
      <selection activeCell="S22" sqref="S22"/>
    </sheetView>
  </sheetViews>
  <sheetFormatPr defaultRowHeight="12.5" x14ac:dyDescent="0.25"/>
  <cols>
    <col min="1" max="1" width="11" style="18" customWidth="1"/>
    <col min="2" max="2" width="7.6328125" style="18" customWidth="1"/>
    <col min="3" max="3" width="11.36328125" style="18" bestFit="1" customWidth="1"/>
    <col min="4" max="4" width="16.08984375" style="18" customWidth="1"/>
    <col min="5" max="5" width="19.26953125" style="18" customWidth="1"/>
    <col min="6" max="13" width="8.7265625" style="18"/>
    <col min="14" max="14" width="18.1796875" style="25" hidden="1" customWidth="1"/>
    <col min="15" max="15" width="18.1796875" style="26" hidden="1" customWidth="1"/>
    <col min="16" max="16" width="18.1796875" style="25" customWidth="1"/>
    <col min="17" max="18" width="13.453125" style="18" customWidth="1"/>
    <col min="19" max="19" width="11.7265625" style="18" customWidth="1"/>
    <col min="20" max="20" width="11.36328125" style="18" bestFit="1" customWidth="1"/>
    <col min="21" max="21" width="11.7265625" style="18" customWidth="1"/>
    <col min="22" max="22" width="25.7265625" style="47" customWidth="1"/>
    <col min="23" max="23" width="16" style="25" hidden="1" customWidth="1"/>
    <col min="24" max="26" width="16" style="26" hidden="1" customWidth="1"/>
    <col min="27" max="27" width="20.36328125" style="26" hidden="1" customWidth="1"/>
    <col min="28" max="28" width="23.1796875" style="47" hidden="1" customWidth="1"/>
    <col min="29" max="30" width="18.1796875" style="26" customWidth="1"/>
    <col min="31" max="33" width="16" style="26" customWidth="1"/>
    <col min="34" max="35" width="12.36328125" style="18" bestFit="1" customWidth="1"/>
    <col min="36" max="36" width="10.36328125" style="18" bestFit="1" customWidth="1"/>
    <col min="37" max="37" width="25.26953125" style="18" customWidth="1"/>
    <col min="38" max="38" width="11.7265625" style="18" customWidth="1"/>
    <col min="39" max="39" width="20" style="18" customWidth="1"/>
    <col min="40" max="40" width="18.36328125" style="25" customWidth="1"/>
    <col min="41" max="41" width="10.36328125" style="18" bestFit="1" customWidth="1"/>
    <col min="42" max="42" width="9.36328125" style="18" bestFit="1" customWidth="1"/>
    <col min="43" max="43" width="8.7265625" style="49"/>
    <col min="44" max="275" width="8.7265625" style="48"/>
    <col min="276" max="16384" width="8.7265625" style="18"/>
  </cols>
  <sheetData>
    <row r="1" spans="1:275" x14ac:dyDescent="0.25">
      <c r="A1" s="53" t="str">
        <f>currentYEAR</f>
        <v>A</v>
      </c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O1" s="56"/>
      <c r="P1" s="57"/>
      <c r="Q1" s="54"/>
      <c r="R1" s="54"/>
      <c r="S1" s="54"/>
      <c r="T1" s="54"/>
      <c r="U1" s="54"/>
      <c r="V1" s="58"/>
      <c r="W1" s="57"/>
      <c r="X1" s="56"/>
      <c r="Y1" s="56"/>
      <c r="Z1" s="56"/>
      <c r="AA1" s="56"/>
      <c r="AB1" s="58"/>
      <c r="AC1" s="56"/>
      <c r="AD1" s="56"/>
      <c r="AE1" s="56"/>
      <c r="AF1" s="56"/>
      <c r="AG1" s="56"/>
      <c r="AH1" s="54"/>
      <c r="AI1" s="54"/>
      <c r="AJ1" s="54"/>
      <c r="AK1" s="54"/>
      <c r="AL1" s="54"/>
      <c r="AM1" s="67"/>
      <c r="AN1" s="55"/>
      <c r="AO1" s="67"/>
      <c r="AP1" s="67"/>
      <c r="AQ1" s="68"/>
    </row>
    <row r="2" spans="1:275" s="19" customFormat="1" x14ac:dyDescent="0.25">
      <c r="A2" s="60" t="s">
        <v>86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20" t="s">
        <v>66</v>
      </c>
      <c r="O2" s="21"/>
      <c r="P2" s="62" t="s">
        <v>39</v>
      </c>
      <c r="Q2" s="63"/>
      <c r="R2" s="63"/>
      <c r="S2" s="63"/>
      <c r="T2" s="63"/>
      <c r="U2" s="63"/>
      <c r="V2" s="64"/>
      <c r="W2" s="22" t="s">
        <v>67</v>
      </c>
      <c r="X2" s="23"/>
      <c r="Y2" s="23"/>
      <c r="Z2" s="23"/>
      <c r="AA2" s="23"/>
      <c r="AB2" s="24"/>
      <c r="AC2" s="65" t="s">
        <v>42</v>
      </c>
      <c r="AD2" s="65"/>
      <c r="AE2" s="65"/>
      <c r="AF2" s="65"/>
      <c r="AG2" s="65"/>
      <c r="AH2" s="59"/>
      <c r="AI2" s="59"/>
      <c r="AJ2" s="59"/>
      <c r="AK2" s="59"/>
      <c r="AL2" s="59"/>
      <c r="AM2" s="66"/>
      <c r="AN2" s="25"/>
      <c r="AO2" s="40" t="s">
        <v>46</v>
      </c>
      <c r="AP2" s="40" t="s">
        <v>40</v>
      </c>
      <c r="AQ2" s="49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  <c r="GX2" s="48"/>
      <c r="GY2" s="48"/>
      <c r="GZ2" s="48"/>
      <c r="HA2" s="48"/>
      <c r="HB2" s="48"/>
      <c r="HC2" s="48"/>
      <c r="HD2" s="48"/>
      <c r="HE2" s="48"/>
      <c r="HF2" s="48"/>
      <c r="HG2" s="48"/>
      <c r="HH2" s="48"/>
      <c r="HI2" s="48"/>
      <c r="HJ2" s="48"/>
      <c r="HK2" s="48"/>
      <c r="HL2" s="48"/>
      <c r="HM2" s="48"/>
      <c r="HN2" s="48"/>
      <c r="HO2" s="48"/>
      <c r="HP2" s="48"/>
      <c r="HQ2" s="48"/>
      <c r="HR2" s="48"/>
      <c r="HS2" s="48"/>
      <c r="HT2" s="48"/>
      <c r="HU2" s="48"/>
      <c r="HV2" s="48"/>
      <c r="HW2" s="48"/>
      <c r="HX2" s="48"/>
      <c r="HY2" s="48"/>
      <c r="HZ2" s="48"/>
      <c r="IA2" s="48"/>
      <c r="IB2" s="48"/>
      <c r="IC2" s="48"/>
      <c r="ID2" s="48"/>
      <c r="IE2" s="48"/>
      <c r="IF2" s="48"/>
      <c r="IG2" s="48"/>
      <c r="IH2" s="48"/>
      <c r="II2" s="48"/>
      <c r="IJ2" s="48"/>
      <c r="IK2" s="48"/>
      <c r="IL2" s="48"/>
      <c r="IM2" s="48"/>
      <c r="IN2" s="48"/>
      <c r="IO2" s="48"/>
      <c r="IP2" s="48"/>
      <c r="IQ2" s="48"/>
      <c r="IR2" s="48"/>
      <c r="IS2" s="48"/>
      <c r="IT2" s="48"/>
      <c r="IU2" s="48"/>
      <c r="IV2" s="48"/>
      <c r="IW2" s="48"/>
      <c r="IX2" s="48"/>
      <c r="IY2" s="48"/>
      <c r="IZ2" s="48"/>
      <c r="JA2" s="48"/>
      <c r="JB2" s="48"/>
      <c r="JC2" s="48"/>
      <c r="JD2" s="48"/>
      <c r="JE2" s="48"/>
      <c r="JF2" s="48"/>
      <c r="JG2" s="48"/>
      <c r="JH2" s="48"/>
      <c r="JI2" s="48"/>
      <c r="JJ2" s="48"/>
      <c r="JK2" s="48"/>
      <c r="JL2" s="48"/>
      <c r="JM2" s="48"/>
      <c r="JN2" s="48"/>
      <c r="JO2" s="48"/>
    </row>
    <row r="3" spans="1:275" s="19" customFormat="1" x14ac:dyDescent="0.25">
      <c r="A3" s="27" t="s">
        <v>54</v>
      </c>
      <c r="B3" s="27" t="s">
        <v>38</v>
      </c>
      <c r="C3" s="27" t="s">
        <v>1</v>
      </c>
      <c r="D3" s="28" t="s">
        <v>21</v>
      </c>
      <c r="E3" s="28" t="s">
        <v>29</v>
      </c>
      <c r="F3" s="29" t="s">
        <v>3</v>
      </c>
      <c r="G3" s="29" t="s">
        <v>4</v>
      </c>
      <c r="H3" s="29" t="s">
        <v>81</v>
      </c>
      <c r="I3" s="29" t="s">
        <v>83</v>
      </c>
      <c r="J3" s="30" t="s">
        <v>72</v>
      </c>
      <c r="K3" s="30" t="s">
        <v>73</v>
      </c>
      <c r="L3" s="30" t="s">
        <v>70</v>
      </c>
      <c r="M3" s="30" t="s">
        <v>71</v>
      </c>
      <c r="N3" s="20" t="s">
        <v>59</v>
      </c>
      <c r="O3" s="21" t="s">
        <v>60</v>
      </c>
      <c r="P3" s="31" t="s">
        <v>55</v>
      </c>
      <c r="Q3" s="27" t="s">
        <v>56</v>
      </c>
      <c r="R3" s="27" t="s">
        <v>40</v>
      </c>
      <c r="S3" s="27" t="s">
        <v>57</v>
      </c>
      <c r="T3" s="27" t="s">
        <v>58</v>
      </c>
      <c r="U3" s="29" t="s">
        <v>41</v>
      </c>
      <c r="V3" s="32" t="s">
        <v>63</v>
      </c>
      <c r="W3" s="31" t="s">
        <v>59</v>
      </c>
      <c r="X3" s="27" t="s">
        <v>60</v>
      </c>
      <c r="Y3" s="27" t="s">
        <v>87</v>
      </c>
      <c r="Z3" s="27" t="s">
        <v>88</v>
      </c>
      <c r="AA3" s="27" t="s">
        <v>85</v>
      </c>
      <c r="AB3" s="33" t="s">
        <v>84</v>
      </c>
      <c r="AC3" s="27" t="s">
        <v>55</v>
      </c>
      <c r="AD3" s="27" t="s">
        <v>82</v>
      </c>
      <c r="AE3" s="27" t="s">
        <v>56</v>
      </c>
      <c r="AF3" s="28" t="s">
        <v>92</v>
      </c>
      <c r="AG3" s="27" t="s">
        <v>40</v>
      </c>
      <c r="AH3" s="27" t="s">
        <v>57</v>
      </c>
      <c r="AI3" s="27" t="s">
        <v>58</v>
      </c>
      <c r="AJ3" s="27" t="s">
        <v>41</v>
      </c>
      <c r="AK3" s="29" t="s">
        <v>65</v>
      </c>
      <c r="AL3" s="29" t="s">
        <v>43</v>
      </c>
      <c r="AM3" s="29" t="s">
        <v>64</v>
      </c>
      <c r="AN3" s="41" t="s">
        <v>36</v>
      </c>
      <c r="AO3" s="42">
        <f>MIN(U4:U97)</f>
        <v>0</v>
      </c>
      <c r="AP3" s="43">
        <f>MIN(R4:R81)</f>
        <v>0</v>
      </c>
      <c r="AQ3" s="51" t="s">
        <v>47</v>
      </c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D3" s="48"/>
      <c r="FE3" s="48"/>
      <c r="FF3" s="48"/>
      <c r="FG3" s="48"/>
      <c r="FH3" s="48"/>
      <c r="FI3" s="48"/>
      <c r="FJ3" s="48"/>
      <c r="FK3" s="48"/>
      <c r="FL3" s="48"/>
      <c r="FM3" s="48"/>
      <c r="FN3" s="48"/>
      <c r="FO3" s="48"/>
      <c r="FP3" s="48"/>
      <c r="FQ3" s="48"/>
      <c r="FR3" s="48"/>
      <c r="FS3" s="48"/>
      <c r="FT3" s="48"/>
      <c r="FU3" s="48"/>
      <c r="FV3" s="48"/>
      <c r="FW3" s="48"/>
      <c r="FX3" s="48"/>
      <c r="FY3" s="48"/>
      <c r="FZ3" s="48"/>
      <c r="GA3" s="48"/>
      <c r="GB3" s="48"/>
      <c r="GC3" s="48"/>
      <c r="GD3" s="48"/>
      <c r="GE3" s="48"/>
      <c r="GF3" s="48"/>
      <c r="GG3" s="48"/>
      <c r="GH3" s="48"/>
      <c r="GI3" s="48"/>
      <c r="GJ3" s="48"/>
      <c r="GK3" s="48"/>
      <c r="GL3" s="48"/>
      <c r="GM3" s="48"/>
      <c r="GN3" s="48"/>
      <c r="GO3" s="48"/>
      <c r="GP3" s="48"/>
      <c r="GQ3" s="48"/>
      <c r="GR3" s="48"/>
      <c r="GS3" s="48"/>
      <c r="GT3" s="48"/>
      <c r="GU3" s="48"/>
      <c r="GV3" s="48"/>
      <c r="GW3" s="48"/>
      <c r="GX3" s="48"/>
      <c r="GY3" s="48"/>
      <c r="GZ3" s="48"/>
      <c r="HA3" s="48"/>
      <c r="HB3" s="48"/>
      <c r="HC3" s="48"/>
      <c r="HD3" s="48"/>
      <c r="HE3" s="48"/>
      <c r="HF3" s="48"/>
      <c r="HG3" s="48"/>
      <c r="HH3" s="48"/>
      <c r="HI3" s="48"/>
      <c r="HJ3" s="48"/>
      <c r="HK3" s="48"/>
      <c r="HL3" s="48"/>
      <c r="HM3" s="48"/>
      <c r="HN3" s="48"/>
      <c r="HO3" s="48"/>
      <c r="HP3" s="48"/>
      <c r="HQ3" s="48"/>
      <c r="HR3" s="48"/>
      <c r="HS3" s="48"/>
      <c r="HT3" s="48"/>
      <c r="HU3" s="48"/>
      <c r="HV3" s="48"/>
      <c r="HW3" s="48"/>
      <c r="HX3" s="48"/>
      <c r="HY3" s="48"/>
      <c r="HZ3" s="48"/>
      <c r="IA3" s="48"/>
      <c r="IB3" s="48"/>
      <c r="IC3" s="48"/>
      <c r="ID3" s="48"/>
      <c r="IE3" s="48"/>
      <c r="IF3" s="48"/>
      <c r="IG3" s="48"/>
      <c r="IH3" s="48"/>
      <c r="II3" s="48"/>
      <c r="IJ3" s="48"/>
      <c r="IK3" s="48"/>
      <c r="IL3" s="48"/>
      <c r="IM3" s="48"/>
      <c r="IN3" s="48"/>
      <c r="IO3" s="48"/>
      <c r="IP3" s="48"/>
      <c r="IQ3" s="48"/>
      <c r="IR3" s="48"/>
      <c r="IS3" s="48"/>
      <c r="IT3" s="48"/>
      <c r="IU3" s="48"/>
      <c r="IV3" s="48"/>
      <c r="IW3" s="48"/>
      <c r="IX3" s="48"/>
      <c r="IY3" s="48"/>
      <c r="IZ3" s="48"/>
      <c r="JA3" s="48"/>
      <c r="JB3" s="48"/>
      <c r="JC3" s="48"/>
      <c r="JD3" s="48"/>
      <c r="JE3" s="48"/>
      <c r="JF3" s="48"/>
      <c r="JG3" s="48"/>
      <c r="JH3" s="48"/>
      <c r="JI3" s="48"/>
      <c r="JJ3" s="48"/>
      <c r="JK3" s="48"/>
      <c r="JL3" s="48"/>
      <c r="JM3" s="48"/>
      <c r="JN3" s="48"/>
      <c r="JO3" s="48"/>
    </row>
    <row r="4" spans="1:275" s="26" customFormat="1" x14ac:dyDescent="0.25">
      <c r="A4" s="26" t="str">
        <f t="shared" ref="A4:A67" si="0">IF(NOT(ISBLANK(INDEX(currentNUM,ROW(A1)))),INDEX(currentNUM,ROW(A1)),"")</f>
        <v/>
      </c>
      <c r="B4" s="26" t="str">
        <f>IF(NOT(A4=""),ROW(B4),"")</f>
        <v/>
      </c>
      <c r="C4" s="34" t="str">
        <f t="shared" ref="C4:C67" si="1">IF(NOT(A4=""),INDEX(currentSTATION,ROW(C1)),"")</f>
        <v/>
      </c>
      <c r="D4" s="26" t="str">
        <f t="shared" ref="D4:D67" si="2">IF(NOT(ISBLANK(INDEX(currentDESC,ROW(D1)))),INDEX(currentDESC,ROW(D1)),"")</f>
        <v/>
      </c>
      <c r="E4" s="26" t="str">
        <f t="shared" ref="E4:E67" si="3">IF(NOT(ISBLANK(INDEX(currentCMORPH,ROW(E1)))),INDEX(currentCMORPH,ROW(E1)),"")</f>
        <v/>
      </c>
      <c r="F4" s="34" t="str">
        <f t="shared" ref="F4:F67" si="4">IF(NOT(ISBLANK(INDEX(currentTHW,ROW(F1)))),INDEX(currentTHW,ROW(F1)),"")</f>
        <v/>
      </c>
      <c r="G4" s="34" t="str">
        <f t="shared" ref="G4:G67" si="5">IF(NOT(ISBLANK(INDEX(currentWS,ROW(G1)))),INDEX(currentWS,ROW(G1)),"")</f>
        <v/>
      </c>
      <c r="H4" s="34" t="str">
        <f t="shared" ref="H4:H67" si="6">IF(NOT(OR(ISBLANK(INDEX(currentINTERPWS,ROW(H1))),INDEX(currentINTERPWS,ROW(H1))=0)),INDEX(currentINTERPWS,ROW(H1)),"")</f>
        <v/>
      </c>
      <c r="I4" s="34" t="str">
        <f>IFERROR(IF(H4-F4&gt;=0,H4-F4,""),"NEG")</f>
        <v>NEG</v>
      </c>
      <c r="J4" s="26" t="str">
        <f>IF(ISNUMBER(SEARCH("bri",E4)),"BEGIN","")</f>
        <v/>
      </c>
      <c r="K4" s="26" t="str">
        <f>IF(ISNUMBER(SEARCH("eri",E4)),"END","")</f>
        <v/>
      </c>
      <c r="L4" s="26" t="str">
        <f>IF(ISNUMBER(SEARCH("bpo",E4)),"BEGIN","")</f>
        <v/>
      </c>
      <c r="M4" s="26" t="str">
        <f>IF(ISNUMBER(SEARCH("epo",E4)),"END","")</f>
        <v/>
      </c>
      <c r="N4" s="25" t="str">
        <f t="array" ref="N4">IFERROR(SMALL(IF(J$1:J$1000="BEGIN",ROW(J$1:J$1000)),ROW()-3),"")</f>
        <v/>
      </c>
      <c r="O4" s="25" t="str">
        <f t="array" ref="O4">IFERROR(SMALL(IF(K$1:K$1000="END",ROW(K$1:K$1000)),ROW()-3),"")</f>
        <v/>
      </c>
      <c r="P4" s="35" t="str">
        <f t="shared" ref="P4:P67" si="7">IFERROR(INDEX(C:C,N4),"")</f>
        <v/>
      </c>
      <c r="Q4" s="34" t="str">
        <f t="shared" ref="Q4:Q67" si="8">IFERROR(INDEX(C:C,O4),"")</f>
        <v/>
      </c>
      <c r="R4" s="34" t="str">
        <f>IFERROR(Q4-P4,"")</f>
        <v/>
      </c>
      <c r="S4" s="34" t="str">
        <f t="shared" ref="S4:S67" si="9">IFERROR(INDEX(H:H,N4),"")</f>
        <v/>
      </c>
      <c r="T4" s="34" t="str">
        <f t="shared" ref="T4:T67" si="10">IFERROR(INDEX(H:H,O4),"")</f>
        <v/>
      </c>
      <c r="U4" s="36" t="str">
        <f>IFERROR((S4-T4)/(R4),"")</f>
        <v/>
      </c>
      <c r="V4" s="37" t="str">
        <f t="shared" ref="V4:V67" si="11">IFERROR(U4/AP$18,"")</f>
        <v/>
      </c>
      <c r="W4" s="25" t="str">
        <f t="array" ref="W4">IFERROR(SMALL(IF(L$1:L$1000="BEGIN",ROW(L$1:L$1000)),ROW()-3),"")</f>
        <v/>
      </c>
      <c r="X4" s="25" t="str">
        <f t="array" ref="X4">IFERROR(SMALL(IF(M$1:M$1000="END",ROW(M$1:M$1000)),ROW()-3),"")</f>
        <v/>
      </c>
      <c r="Y4" s="26" t="str">
        <f t="shared" ref="Y4:Y11" si="12">IF(X4="","",MATCH(Z4,F:F,0))</f>
        <v/>
      </c>
      <c r="Z4" s="34">
        <f t="array" ref="Z4">MIN(IF((B$4:B$1000&lt;=X4)*(B$4:B$1000&gt;=W4),F$4:F$1000, ""))</f>
        <v>0</v>
      </c>
      <c r="AA4" s="26" t="str">
        <f t="shared" ref="AA4:AA11" si="13">IF(X4="","",MATCH(AB4,I:I,0))</f>
        <v/>
      </c>
      <c r="AB4" s="37">
        <f t="array" aca="1" ref="AB4" ca="1">MAX(IF((B$4:B$1000&lt;=X4)*(B$4:B$1000&gt;=W4),I$4:I$1000, ""))</f>
        <v>0</v>
      </c>
      <c r="AC4" s="34" t="str">
        <f>IFERROR(INDEX(C:C,W4),"")</f>
        <v/>
      </c>
      <c r="AD4" s="34" t="str">
        <f>IFERROR(IF(AF4="No",INDEX(C:C,AA4),INDEX(C:C,Y4)),"")</f>
        <v/>
      </c>
      <c r="AE4" s="34" t="str">
        <f>IFERROR(INDEX(C:C,X4),"")</f>
        <v/>
      </c>
      <c r="AF4" s="34" t="str">
        <f>IF(NOT(AC4=""),IF(ISNUMBER(AA4),"No","Yes"),"")</f>
        <v/>
      </c>
      <c r="AG4" s="34" t="str">
        <f>IFERROR(AE4-AC4,"")</f>
        <v/>
      </c>
      <c r="AH4" s="34" t="str">
        <f>IFERROR(INDEX(H:H,W4),"")</f>
        <v/>
      </c>
      <c r="AI4" s="34" t="str">
        <f>IFERROR(INDEX(H:H,X4),"")</f>
        <v/>
      </c>
      <c r="AJ4" s="36" t="str">
        <f>IFERROR((AH4-AI4)/(AG4),"")</f>
        <v/>
      </c>
      <c r="AK4" s="34" t="str">
        <f t="shared" ref="AK4" si="14">IFERROR(AJ4/AP$18,"")</f>
        <v/>
      </c>
      <c r="AL4" s="34" t="str">
        <f>IFERROR(AD5-AD4,"")</f>
        <v/>
      </c>
      <c r="AM4" s="34" t="str">
        <f t="shared" ref="AM4" si="15">IFERROR(AL4/AP$16,"")</f>
        <v/>
      </c>
      <c r="AN4" s="25"/>
      <c r="AO4" s="42" t="e">
        <f>AVERAGE(U4:U97)</f>
        <v>#DIV/0!</v>
      </c>
      <c r="AP4" s="43" t="e">
        <f>AVERAGE(R4:R81)</f>
        <v>#DIV/0!</v>
      </c>
      <c r="AQ4" s="51" t="s">
        <v>48</v>
      </c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48"/>
      <c r="BR4" s="48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  <c r="CS4" s="48"/>
      <c r="CT4" s="48"/>
      <c r="CU4" s="48"/>
      <c r="CV4" s="48"/>
      <c r="CW4" s="48"/>
      <c r="CX4" s="48"/>
      <c r="CY4" s="48"/>
      <c r="CZ4" s="48"/>
      <c r="DA4" s="48"/>
      <c r="DB4" s="48"/>
      <c r="DC4" s="48"/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48"/>
      <c r="EF4" s="48"/>
      <c r="EG4" s="48"/>
      <c r="EH4" s="48"/>
      <c r="EI4" s="48"/>
      <c r="EJ4" s="48"/>
      <c r="EK4" s="48"/>
      <c r="EL4" s="48"/>
      <c r="EM4" s="48"/>
      <c r="EN4" s="48"/>
      <c r="EO4" s="48"/>
      <c r="EP4" s="48"/>
      <c r="EQ4" s="48"/>
      <c r="ER4" s="48"/>
      <c r="ES4" s="48"/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48"/>
      <c r="FZ4" s="48"/>
      <c r="GA4" s="48"/>
      <c r="GB4" s="48"/>
      <c r="GC4" s="48"/>
      <c r="GD4" s="48"/>
      <c r="GE4" s="48"/>
      <c r="GF4" s="48"/>
      <c r="GG4" s="48"/>
      <c r="GH4" s="48"/>
      <c r="GI4" s="48"/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48"/>
      <c r="HT4" s="48"/>
      <c r="HU4" s="48"/>
      <c r="HV4" s="48"/>
      <c r="HW4" s="48"/>
      <c r="HX4" s="48"/>
      <c r="HY4" s="48"/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48"/>
      <c r="IS4" s="48"/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48"/>
      <c r="JN4" s="48"/>
      <c r="JO4" s="48"/>
    </row>
    <row r="5" spans="1:275" x14ac:dyDescent="0.25">
      <c r="A5" s="26" t="str">
        <f t="shared" si="0"/>
        <v/>
      </c>
      <c r="B5" s="26" t="str">
        <f t="shared" ref="B5:B68" si="16">IF(NOT(A5=""),ROW(B5),"")</f>
        <v/>
      </c>
      <c r="C5" s="34" t="str">
        <f t="shared" si="1"/>
        <v/>
      </c>
      <c r="D5" s="26" t="str">
        <f t="shared" si="2"/>
        <v/>
      </c>
      <c r="E5" s="26" t="str">
        <f t="shared" si="3"/>
        <v/>
      </c>
      <c r="F5" s="34" t="str">
        <f t="shared" si="4"/>
        <v/>
      </c>
      <c r="G5" s="34" t="str">
        <f t="shared" si="5"/>
        <v/>
      </c>
      <c r="H5" s="34" t="str">
        <f t="shared" ca="1" si="6"/>
        <v/>
      </c>
      <c r="I5" s="34" t="str">
        <f t="shared" ref="I5:I35" ca="1" si="17">IFERROR(IF(H5-F5&gt;=0,H5-F5,""),"")</f>
        <v/>
      </c>
      <c r="J5" s="26" t="str">
        <f t="shared" ref="J5:J68" si="18">IF(ISNUMBER(SEARCH("bri",E5)),"BEGIN","")</f>
        <v/>
      </c>
      <c r="K5" s="26" t="str">
        <f t="shared" ref="K5:K68" si="19">IF(ISNUMBER(SEARCH("eri",E5)),"END","")</f>
        <v/>
      </c>
      <c r="L5" s="26" t="str">
        <f t="shared" ref="L5:L68" si="20">IF(ISNUMBER(SEARCH("bpo",E5)),"BEGIN","")</f>
        <v/>
      </c>
      <c r="M5" s="26" t="str">
        <f t="shared" ref="M5:M68" si="21">IF(ISNUMBER(SEARCH("epo",E5)),"END","")</f>
        <v/>
      </c>
      <c r="N5" s="25" t="str">
        <f t="array" ref="N5">IFERROR(SMALL(IF(J$1:J$1000="BEGIN",ROW(J$1:J$1000)),ROW()-3),"")</f>
        <v/>
      </c>
      <c r="O5" s="25" t="str">
        <f t="array" ref="O5">IFERROR(SMALL(IF(K$1:K$1000="END",ROW(K$1:K$1000)),ROW()-3),"")</f>
        <v/>
      </c>
      <c r="P5" s="35" t="str">
        <f t="shared" si="7"/>
        <v/>
      </c>
      <c r="Q5" s="34" t="str">
        <f t="shared" si="8"/>
        <v/>
      </c>
      <c r="R5" s="34" t="str">
        <f t="shared" ref="R5:R68" si="22">IFERROR(Q5-P5,"")</f>
        <v/>
      </c>
      <c r="S5" s="34" t="str">
        <f t="shared" si="9"/>
        <v/>
      </c>
      <c r="T5" s="34" t="str">
        <f t="shared" si="10"/>
        <v/>
      </c>
      <c r="U5" s="36" t="str">
        <f t="shared" ref="U5:U68" si="23">IFERROR((S5-T5)/(R5),"")</f>
        <v/>
      </c>
      <c r="V5" s="37" t="str">
        <f t="shared" si="11"/>
        <v/>
      </c>
      <c r="W5" s="25" t="str">
        <f t="array" ref="W5">IFERROR(SMALL(IF(L$1:L$1000="BEGIN",ROW(L$1:L$1000)),ROW()-3),"")</f>
        <v/>
      </c>
      <c r="X5" s="25" t="str">
        <f t="array" ref="X5">IFERROR(SMALL(IF(M$1:M$1000="END",ROW(M$1:M$1000)),ROW()-3),"")</f>
        <v/>
      </c>
      <c r="Y5" s="26" t="str">
        <f t="shared" si="12"/>
        <v/>
      </c>
      <c r="Z5" s="34">
        <f t="array" ref="Z5">MIN(IF((B$4:B$1000&lt;=X5)*(B$4:B$1000&gt;=W5),F$4:F$1000, ""))</f>
        <v>0</v>
      </c>
      <c r="AA5" s="26" t="str">
        <f t="shared" si="13"/>
        <v/>
      </c>
      <c r="AB5" s="37">
        <f t="array" aca="1" ref="AB5" ca="1">MAX(IF((B$4:B$1000&lt;=X5)*(B$4:B$1000&gt;=W5),I$4:I$1000, ""))</f>
        <v>0</v>
      </c>
      <c r="AC5" s="34" t="str">
        <f t="shared" ref="AC5:AC10" si="24">IFERROR(INDEX(C:C,W5),"")</f>
        <v/>
      </c>
      <c r="AD5" s="34" t="str">
        <f t="shared" ref="AD5:AD10" si="25">IFERROR(IF(AF5="No",INDEX(C:C,AA5),INDEX(C:C,Y5)),"")</f>
        <v/>
      </c>
      <c r="AE5" s="34" t="str">
        <f t="shared" ref="AE5:AE10" si="26">IFERROR(INDEX(C:C,X5),"")</f>
        <v/>
      </c>
      <c r="AF5" s="34" t="str">
        <f t="shared" ref="AF5:AF10" si="27">IF(NOT(AC5=""),IF(ISNUMBER(AA5),"No","Yes"),"")</f>
        <v/>
      </c>
      <c r="AG5" s="34" t="str">
        <f t="shared" ref="AG5:AG10" si="28">IFERROR(AE5-AC5,"")</f>
        <v/>
      </c>
      <c r="AH5" s="34" t="str">
        <f t="shared" ref="AH5:AH10" si="29">IFERROR(INDEX(H:H,W5),"")</f>
        <v/>
      </c>
      <c r="AI5" s="34" t="str">
        <f t="shared" ref="AI5:AI10" si="30">IFERROR(INDEX(H:H,X5),"")</f>
        <v/>
      </c>
      <c r="AJ5" s="36" t="str">
        <f t="shared" ref="AJ5:AJ10" si="31">IFERROR((AH5-AI5)/(AG5),"")</f>
        <v/>
      </c>
      <c r="AK5" s="34" t="str">
        <f t="shared" ref="AK5:AK10" si="32">IFERROR(AJ5/AP$18,"")</f>
        <v/>
      </c>
      <c r="AL5" s="34" t="str">
        <f t="shared" ref="AL5:AL10" si="33">IFERROR(AD6-AD5,"")</f>
        <v/>
      </c>
      <c r="AM5" s="34" t="str">
        <f t="shared" ref="AM5:AM10" si="34">IFERROR(AL5/AP$16,"")</f>
        <v/>
      </c>
      <c r="AO5" s="42" t="e">
        <f>MEDIAN(U4:U97)</f>
        <v>#NUM!</v>
      </c>
      <c r="AP5" s="43" t="e">
        <f>MEDIAN(R4:R81)</f>
        <v>#NUM!</v>
      </c>
      <c r="AQ5" s="51" t="s">
        <v>49</v>
      </c>
    </row>
    <row r="6" spans="1:275" x14ac:dyDescent="0.25">
      <c r="A6" s="26" t="str">
        <f t="shared" si="0"/>
        <v/>
      </c>
      <c r="B6" s="26" t="str">
        <f t="shared" si="16"/>
        <v/>
      </c>
      <c r="C6" s="34" t="str">
        <f t="shared" si="1"/>
        <v/>
      </c>
      <c r="D6" s="26" t="str">
        <f t="shared" si="2"/>
        <v/>
      </c>
      <c r="E6" s="26" t="str">
        <f t="shared" si="3"/>
        <v/>
      </c>
      <c r="F6" s="34" t="str">
        <f t="shared" si="4"/>
        <v/>
      </c>
      <c r="G6" s="34" t="str">
        <f t="shared" si="5"/>
        <v/>
      </c>
      <c r="H6" s="34" t="str">
        <f t="shared" ca="1" si="6"/>
        <v/>
      </c>
      <c r="I6" s="34" t="str">
        <f t="shared" ca="1" si="17"/>
        <v/>
      </c>
      <c r="J6" s="26" t="str">
        <f t="shared" si="18"/>
        <v/>
      </c>
      <c r="K6" s="26" t="str">
        <f t="shared" si="19"/>
        <v/>
      </c>
      <c r="L6" s="26" t="str">
        <f t="shared" si="20"/>
        <v/>
      </c>
      <c r="M6" s="26" t="str">
        <f t="shared" si="21"/>
        <v/>
      </c>
      <c r="N6" s="25" t="str">
        <f t="array" ref="N6">IFERROR(SMALL(IF(J$1:J$1000="BEGIN",ROW(J$1:J$1000)),ROW()-3),"")</f>
        <v/>
      </c>
      <c r="O6" s="25" t="str">
        <f t="array" ref="O6">IFERROR(SMALL(IF(K$1:K$1000="END",ROW(K$1:K$1000)),ROW()-3),"")</f>
        <v/>
      </c>
      <c r="P6" s="35" t="str">
        <f t="shared" si="7"/>
        <v/>
      </c>
      <c r="Q6" s="34" t="str">
        <f t="shared" si="8"/>
        <v/>
      </c>
      <c r="R6" s="34" t="str">
        <f t="shared" si="22"/>
        <v/>
      </c>
      <c r="S6" s="34" t="str">
        <f t="shared" si="9"/>
        <v/>
      </c>
      <c r="T6" s="34" t="str">
        <f t="shared" si="10"/>
        <v/>
      </c>
      <c r="U6" s="36" t="str">
        <f t="shared" si="23"/>
        <v/>
      </c>
      <c r="V6" s="37" t="str">
        <f t="shared" si="11"/>
        <v/>
      </c>
      <c r="W6" s="25" t="str">
        <f t="array" ref="W6">IFERROR(SMALL(IF(L$1:L$1000="BEGIN",ROW(L$1:L$1000)),ROW()-3),"")</f>
        <v/>
      </c>
      <c r="X6" s="25" t="str">
        <f t="array" ref="X6">IFERROR(SMALL(IF(M$1:M$1000="END",ROW(M$1:M$1000)),ROW()-3),"")</f>
        <v/>
      </c>
      <c r="Y6" s="26" t="str">
        <f t="shared" si="12"/>
        <v/>
      </c>
      <c r="Z6" s="34">
        <f t="array" ref="Z6">MIN(IF((B$4:B$1000&lt;=X6)*(B$4:B$1000&gt;=W6),F$4:F$1000, ""))</f>
        <v>0</v>
      </c>
      <c r="AA6" s="26" t="str">
        <f t="shared" si="13"/>
        <v/>
      </c>
      <c r="AB6" s="37">
        <f t="array" aca="1" ref="AB6" ca="1">MAX(IF((B$4:B$1000&lt;=X6)*(B$4:B$1000&gt;=W6),I$4:I$1000, ""))</f>
        <v>0</v>
      </c>
      <c r="AC6" s="34" t="str">
        <f t="shared" si="24"/>
        <v/>
      </c>
      <c r="AD6" s="34" t="str">
        <f t="shared" si="25"/>
        <v/>
      </c>
      <c r="AE6" s="34" t="str">
        <f t="shared" si="26"/>
        <v/>
      </c>
      <c r="AF6" s="34" t="str">
        <f t="shared" si="27"/>
        <v/>
      </c>
      <c r="AG6" s="34" t="str">
        <f t="shared" si="28"/>
        <v/>
      </c>
      <c r="AH6" s="34" t="str">
        <f t="shared" si="29"/>
        <v/>
      </c>
      <c r="AI6" s="34" t="str">
        <f t="shared" si="30"/>
        <v/>
      </c>
      <c r="AJ6" s="36" t="str">
        <f t="shared" si="31"/>
        <v/>
      </c>
      <c r="AK6" s="34" t="str">
        <f t="shared" si="32"/>
        <v/>
      </c>
      <c r="AL6" s="34" t="str">
        <f t="shared" si="33"/>
        <v/>
      </c>
      <c r="AM6" s="34" t="str">
        <f t="shared" si="34"/>
        <v/>
      </c>
      <c r="AO6" s="42">
        <f>MAX(U4:U97)</f>
        <v>0</v>
      </c>
      <c r="AP6" s="43">
        <f>MAX(R4:R81)</f>
        <v>0</v>
      </c>
      <c r="AQ6" s="51" t="s">
        <v>50</v>
      </c>
    </row>
    <row r="7" spans="1:275" x14ac:dyDescent="0.25">
      <c r="A7" s="26" t="str">
        <f t="shared" si="0"/>
        <v/>
      </c>
      <c r="B7" s="26" t="str">
        <f t="shared" si="16"/>
        <v/>
      </c>
      <c r="C7" s="34" t="str">
        <f t="shared" si="1"/>
        <v/>
      </c>
      <c r="D7" s="26" t="str">
        <f t="shared" si="2"/>
        <v/>
      </c>
      <c r="E7" s="26" t="str">
        <f t="shared" si="3"/>
        <v/>
      </c>
      <c r="F7" s="34" t="str">
        <f t="shared" si="4"/>
        <v/>
      </c>
      <c r="G7" s="34" t="str">
        <f t="shared" si="5"/>
        <v/>
      </c>
      <c r="H7" s="34" t="str">
        <f t="shared" ca="1" si="6"/>
        <v/>
      </c>
      <c r="I7" s="34" t="str">
        <f t="shared" ca="1" si="17"/>
        <v/>
      </c>
      <c r="J7" s="26" t="str">
        <f t="shared" si="18"/>
        <v/>
      </c>
      <c r="K7" s="26" t="str">
        <f t="shared" si="19"/>
        <v/>
      </c>
      <c r="L7" s="26" t="str">
        <f t="shared" si="20"/>
        <v/>
      </c>
      <c r="M7" s="26" t="str">
        <f t="shared" si="21"/>
        <v/>
      </c>
      <c r="N7" s="25" t="str">
        <f t="array" ref="N7">IFERROR(SMALL(IF(J$1:J$1000="BEGIN",ROW(J$1:J$1000)),ROW()-3),"")</f>
        <v/>
      </c>
      <c r="O7" s="25" t="str">
        <f t="array" ref="O7">IFERROR(SMALL(IF(K$1:K$1000="END",ROW(K$1:K$1000)),ROW()-3),"")</f>
        <v/>
      </c>
      <c r="P7" s="35" t="str">
        <f t="shared" si="7"/>
        <v/>
      </c>
      <c r="Q7" s="34" t="str">
        <f t="shared" si="8"/>
        <v/>
      </c>
      <c r="R7" s="34" t="str">
        <f t="shared" si="22"/>
        <v/>
      </c>
      <c r="S7" s="34" t="str">
        <f t="shared" si="9"/>
        <v/>
      </c>
      <c r="T7" s="34" t="str">
        <f t="shared" si="10"/>
        <v/>
      </c>
      <c r="U7" s="36" t="str">
        <f t="shared" si="23"/>
        <v/>
      </c>
      <c r="V7" s="37" t="str">
        <f t="shared" si="11"/>
        <v/>
      </c>
      <c r="W7" s="25" t="str">
        <f t="array" ref="W7">IFERROR(SMALL(IF(L$1:L$1000="BEGIN",ROW(L$1:L$1000)),ROW()-3),"")</f>
        <v/>
      </c>
      <c r="X7" s="25" t="str">
        <f t="array" ref="X7">IFERROR(SMALL(IF(M$1:M$1000="END",ROW(M$1:M$1000)),ROW()-3),"")</f>
        <v/>
      </c>
      <c r="Y7" s="26" t="str">
        <f t="shared" si="12"/>
        <v/>
      </c>
      <c r="Z7" s="34">
        <f t="array" ref="Z7">MIN(IF((B$4:B$1000&lt;=X7)*(B$4:B$1000&gt;=W7),F$4:F$1000, ""))</f>
        <v>0</v>
      </c>
      <c r="AA7" s="26" t="str">
        <f t="shared" si="13"/>
        <v/>
      </c>
      <c r="AB7" s="37">
        <f t="array" aca="1" ref="AB7" ca="1">MAX(IF((B$4:B$1000&lt;=X7)*(B$4:B$1000&gt;=W7),I$4:I$1000, ""))</f>
        <v>0</v>
      </c>
      <c r="AC7" s="34" t="str">
        <f t="shared" si="24"/>
        <v/>
      </c>
      <c r="AD7" s="34" t="str">
        <f t="shared" si="25"/>
        <v/>
      </c>
      <c r="AE7" s="34" t="str">
        <f t="shared" si="26"/>
        <v/>
      </c>
      <c r="AF7" s="34" t="str">
        <f t="shared" si="27"/>
        <v/>
      </c>
      <c r="AG7" s="34" t="str">
        <f t="shared" si="28"/>
        <v/>
      </c>
      <c r="AH7" s="34" t="str">
        <f t="shared" si="29"/>
        <v/>
      </c>
      <c r="AI7" s="34" t="str">
        <f t="shared" si="30"/>
        <v/>
      </c>
      <c r="AJ7" s="36" t="str">
        <f t="shared" si="31"/>
        <v/>
      </c>
      <c r="AK7" s="34" t="str">
        <f t="shared" si="32"/>
        <v/>
      </c>
      <c r="AL7" s="34" t="str">
        <f t="shared" si="33"/>
        <v/>
      </c>
      <c r="AM7" s="34" t="str">
        <f t="shared" si="34"/>
        <v/>
      </c>
      <c r="AO7" s="42" t="e">
        <f>_xlfn.STDEV.P(U4:U97)</f>
        <v>#DIV/0!</v>
      </c>
      <c r="AP7" s="43" t="e">
        <f>_xlfn.STDEV.P(R4:R81)</f>
        <v>#DIV/0!</v>
      </c>
      <c r="AQ7" s="51" t="s">
        <v>51</v>
      </c>
    </row>
    <row r="8" spans="1:275" x14ac:dyDescent="0.25">
      <c r="A8" s="26" t="str">
        <f t="shared" si="0"/>
        <v/>
      </c>
      <c r="B8" s="26" t="str">
        <f t="shared" si="16"/>
        <v/>
      </c>
      <c r="C8" s="34" t="str">
        <f t="shared" si="1"/>
        <v/>
      </c>
      <c r="D8" s="26" t="str">
        <f t="shared" si="2"/>
        <v/>
      </c>
      <c r="E8" s="26" t="str">
        <f t="shared" si="3"/>
        <v/>
      </c>
      <c r="F8" s="34" t="str">
        <f t="shared" si="4"/>
        <v/>
      </c>
      <c r="G8" s="34" t="str">
        <f t="shared" si="5"/>
        <v/>
      </c>
      <c r="H8" s="34" t="str">
        <f t="shared" ca="1" si="6"/>
        <v/>
      </c>
      <c r="I8" s="34" t="str">
        <f t="shared" ca="1" si="17"/>
        <v/>
      </c>
      <c r="J8" s="26" t="str">
        <f t="shared" si="18"/>
        <v/>
      </c>
      <c r="K8" s="26" t="str">
        <f t="shared" si="19"/>
        <v/>
      </c>
      <c r="L8" s="26" t="str">
        <f t="shared" si="20"/>
        <v/>
      </c>
      <c r="M8" s="26" t="str">
        <f t="shared" si="21"/>
        <v/>
      </c>
      <c r="N8" s="25" t="str">
        <f t="array" ref="N8">IFERROR(SMALL(IF(J$1:J$1000="BEGIN",ROW(J$1:J$1000)),ROW()-3),"")</f>
        <v/>
      </c>
      <c r="O8" s="25" t="str">
        <f t="array" ref="O8">IFERROR(SMALL(IF(K$1:K$1000="END",ROW(K$1:K$1000)),ROW()-3),"")</f>
        <v/>
      </c>
      <c r="P8" s="35" t="str">
        <f t="shared" si="7"/>
        <v/>
      </c>
      <c r="Q8" s="34" t="str">
        <f t="shared" si="8"/>
        <v/>
      </c>
      <c r="R8" s="34" t="str">
        <f t="shared" si="22"/>
        <v/>
      </c>
      <c r="S8" s="34" t="str">
        <f t="shared" si="9"/>
        <v/>
      </c>
      <c r="T8" s="34" t="str">
        <f t="shared" si="10"/>
        <v/>
      </c>
      <c r="U8" s="36" t="str">
        <f t="shared" si="23"/>
        <v/>
      </c>
      <c r="V8" s="37" t="str">
        <f t="shared" si="11"/>
        <v/>
      </c>
      <c r="W8" s="25" t="str">
        <f t="array" ref="W8">IFERROR(SMALL(IF(L$1:L$1000="BEGIN",ROW(L$1:L$1000)),ROW()-3),"")</f>
        <v/>
      </c>
      <c r="X8" s="25" t="str">
        <f t="array" ref="X8">IFERROR(SMALL(IF(M$1:M$1000="END",ROW(M$1:M$1000)),ROW()-3),"")</f>
        <v/>
      </c>
      <c r="Y8" s="26" t="str">
        <f t="shared" si="12"/>
        <v/>
      </c>
      <c r="Z8" s="34">
        <f t="array" ref="Z8">MIN(IF((B$4:B$1000&lt;=X8)*(B$4:B$1000&gt;=W8),F$4:F$1000, ""))</f>
        <v>0</v>
      </c>
      <c r="AA8" s="26" t="str">
        <f t="shared" si="13"/>
        <v/>
      </c>
      <c r="AB8" s="37">
        <f t="array" aca="1" ref="AB8" ca="1">MAX(IF((B$4:B$1000&lt;=X8)*(B$4:B$1000&gt;=W8),I$4:I$1000, ""))</f>
        <v>0</v>
      </c>
      <c r="AC8" s="34" t="str">
        <f t="shared" si="24"/>
        <v/>
      </c>
      <c r="AD8" s="34" t="str">
        <f t="shared" si="25"/>
        <v/>
      </c>
      <c r="AE8" s="34" t="str">
        <f t="shared" si="26"/>
        <v/>
      </c>
      <c r="AF8" s="34" t="str">
        <f t="shared" si="27"/>
        <v/>
      </c>
      <c r="AG8" s="34" t="str">
        <f t="shared" si="28"/>
        <v/>
      </c>
      <c r="AH8" s="34" t="str">
        <f t="shared" si="29"/>
        <v/>
      </c>
      <c r="AI8" s="34" t="str">
        <f t="shared" si="30"/>
        <v/>
      </c>
      <c r="AJ8" s="36" t="str">
        <f t="shared" si="31"/>
        <v/>
      </c>
      <c r="AK8" s="34" t="str">
        <f t="shared" si="32"/>
        <v/>
      </c>
      <c r="AL8" s="34" t="str">
        <f t="shared" si="33"/>
        <v/>
      </c>
      <c r="AM8" s="34" t="str">
        <f t="shared" si="34"/>
        <v/>
      </c>
      <c r="AQ8" s="51"/>
    </row>
    <row r="9" spans="1:275" x14ac:dyDescent="0.25">
      <c r="A9" s="26" t="str">
        <f t="shared" si="0"/>
        <v/>
      </c>
      <c r="B9" s="26" t="str">
        <f t="shared" si="16"/>
        <v/>
      </c>
      <c r="C9" s="34" t="str">
        <f t="shared" si="1"/>
        <v/>
      </c>
      <c r="D9" s="26" t="str">
        <f t="shared" si="2"/>
        <v/>
      </c>
      <c r="E9" s="26" t="str">
        <f t="shared" si="3"/>
        <v/>
      </c>
      <c r="F9" s="34" t="str">
        <f t="shared" si="4"/>
        <v/>
      </c>
      <c r="G9" s="34" t="str">
        <f t="shared" si="5"/>
        <v/>
      </c>
      <c r="H9" s="34" t="str">
        <f t="shared" ca="1" si="6"/>
        <v/>
      </c>
      <c r="I9" s="34" t="str">
        <f t="shared" ca="1" si="17"/>
        <v/>
      </c>
      <c r="J9" s="26" t="str">
        <f t="shared" si="18"/>
        <v/>
      </c>
      <c r="K9" s="26" t="str">
        <f t="shared" si="19"/>
        <v/>
      </c>
      <c r="L9" s="26" t="str">
        <f t="shared" si="20"/>
        <v/>
      </c>
      <c r="M9" s="26" t="str">
        <f t="shared" si="21"/>
        <v/>
      </c>
      <c r="N9" s="25" t="str">
        <f t="array" ref="N9">IFERROR(SMALL(IF(J$1:J$1000="BEGIN",ROW(J$1:J$1000)),ROW()-3),"")</f>
        <v/>
      </c>
      <c r="O9" s="25" t="str">
        <f t="array" ref="O9">IFERROR(SMALL(IF(K$1:K$1000="END",ROW(K$1:K$1000)),ROW()-3),"")</f>
        <v/>
      </c>
      <c r="P9" s="35" t="str">
        <f t="shared" si="7"/>
        <v/>
      </c>
      <c r="Q9" s="34" t="str">
        <f t="shared" si="8"/>
        <v/>
      </c>
      <c r="R9" s="34" t="str">
        <f t="shared" si="22"/>
        <v/>
      </c>
      <c r="S9" s="34" t="str">
        <f t="shared" si="9"/>
        <v/>
      </c>
      <c r="T9" s="34" t="str">
        <f t="shared" si="10"/>
        <v/>
      </c>
      <c r="U9" s="36" t="str">
        <f t="shared" si="23"/>
        <v/>
      </c>
      <c r="V9" s="37" t="str">
        <f t="shared" si="11"/>
        <v/>
      </c>
      <c r="W9" s="25" t="str">
        <f t="array" ref="W9">IFERROR(SMALL(IF(L$1:L$1000="BEGIN",ROW(L$1:L$1000)),ROW()-3),"")</f>
        <v/>
      </c>
      <c r="X9" s="25" t="str">
        <f t="array" ref="X9">IFERROR(SMALL(IF(M$1:M$1000="END",ROW(M$1:M$1000)),ROW()-3),"")</f>
        <v/>
      </c>
      <c r="Y9" s="26" t="str">
        <f t="shared" si="12"/>
        <v/>
      </c>
      <c r="Z9" s="34">
        <f t="array" ref="Z9">MIN(IF((B$4:B$1000&lt;=X9)*(B$4:B$1000&gt;=W9),F$4:F$1000, ""))</f>
        <v>0</v>
      </c>
      <c r="AA9" s="26" t="str">
        <f t="shared" si="13"/>
        <v/>
      </c>
      <c r="AB9" s="37">
        <f t="array" aca="1" ref="AB9" ca="1">MAX(IF((B$4:B$1000&lt;=X9)*(B$4:B$1000&gt;=W9),I$4:I$1000, ""))</f>
        <v>0</v>
      </c>
      <c r="AC9" s="34" t="str">
        <f t="shared" si="24"/>
        <v/>
      </c>
      <c r="AD9" s="34" t="str">
        <f t="shared" si="25"/>
        <v/>
      </c>
      <c r="AE9" s="34" t="str">
        <f t="shared" si="26"/>
        <v/>
      </c>
      <c r="AF9" s="34" t="str">
        <f t="shared" si="27"/>
        <v/>
      </c>
      <c r="AG9" s="34" t="str">
        <f t="shared" si="28"/>
        <v/>
      </c>
      <c r="AH9" s="34" t="str">
        <f t="shared" si="29"/>
        <v/>
      </c>
      <c r="AI9" s="34" t="str">
        <f t="shared" si="30"/>
        <v/>
      </c>
      <c r="AJ9" s="36" t="str">
        <f t="shared" si="31"/>
        <v/>
      </c>
      <c r="AK9" s="34" t="str">
        <f t="shared" si="32"/>
        <v/>
      </c>
      <c r="AL9" s="34" t="str">
        <f t="shared" si="33"/>
        <v/>
      </c>
      <c r="AM9" s="34" t="str">
        <f t="shared" si="34"/>
        <v/>
      </c>
      <c r="AO9" s="44" t="s">
        <v>40</v>
      </c>
      <c r="AP9" s="44" t="s">
        <v>52</v>
      </c>
      <c r="AQ9" s="51"/>
    </row>
    <row r="10" spans="1:275" x14ac:dyDescent="0.25">
      <c r="A10" s="26" t="str">
        <f t="shared" si="0"/>
        <v/>
      </c>
      <c r="B10" s="26" t="str">
        <f t="shared" si="16"/>
        <v/>
      </c>
      <c r="C10" s="34" t="str">
        <f t="shared" si="1"/>
        <v/>
      </c>
      <c r="D10" s="26" t="str">
        <f t="shared" si="2"/>
        <v/>
      </c>
      <c r="E10" s="26" t="str">
        <f t="shared" si="3"/>
        <v/>
      </c>
      <c r="F10" s="34" t="str">
        <f t="shared" si="4"/>
        <v/>
      </c>
      <c r="G10" s="34" t="str">
        <f t="shared" si="5"/>
        <v/>
      </c>
      <c r="H10" s="34" t="str">
        <f t="shared" ca="1" si="6"/>
        <v/>
      </c>
      <c r="I10" s="34" t="str">
        <f t="shared" ca="1" si="17"/>
        <v/>
      </c>
      <c r="J10" s="26" t="str">
        <f t="shared" si="18"/>
        <v/>
      </c>
      <c r="K10" s="26" t="str">
        <f t="shared" si="19"/>
        <v/>
      </c>
      <c r="L10" s="26" t="str">
        <f t="shared" si="20"/>
        <v/>
      </c>
      <c r="M10" s="26" t="str">
        <f t="shared" si="21"/>
        <v/>
      </c>
      <c r="N10" s="25" t="str">
        <f t="array" ref="N10">IFERROR(SMALL(IF(J$1:J$1000="BEGIN",ROW(J$1:J$1000)),ROW()-3),"")</f>
        <v/>
      </c>
      <c r="O10" s="25" t="str">
        <f t="array" ref="O10">IFERROR(SMALL(IF(K$1:K$1000="END",ROW(K$1:K$1000)),ROW()-3),"")</f>
        <v/>
      </c>
      <c r="P10" s="35" t="str">
        <f t="shared" si="7"/>
        <v/>
      </c>
      <c r="Q10" s="34" t="str">
        <f t="shared" si="8"/>
        <v/>
      </c>
      <c r="R10" s="34" t="str">
        <f t="shared" si="22"/>
        <v/>
      </c>
      <c r="S10" s="34" t="str">
        <f t="shared" si="9"/>
        <v/>
      </c>
      <c r="T10" s="34" t="str">
        <f t="shared" si="10"/>
        <v/>
      </c>
      <c r="U10" s="36" t="str">
        <f t="shared" si="23"/>
        <v/>
      </c>
      <c r="V10" s="37" t="str">
        <f t="shared" si="11"/>
        <v/>
      </c>
      <c r="W10" s="25" t="str">
        <f t="array" ref="W10">IFERROR(SMALL(IF(L$1:L$1000="BEGIN",ROW(L$1:L$1000)),ROW()-3),"")</f>
        <v/>
      </c>
      <c r="X10" s="25" t="str">
        <f t="array" ref="X10">IFERROR(SMALL(IF(M$1:M$1000="END",ROW(M$1:M$1000)),ROW()-3),"")</f>
        <v/>
      </c>
      <c r="Y10" s="26" t="str">
        <f t="shared" si="12"/>
        <v/>
      </c>
      <c r="Z10" s="34">
        <f t="array" ref="Z10">MIN(IF((B$4:B$1000&lt;=X10)*(B$4:B$1000&gt;=W10),F$4:F$1000, ""))</f>
        <v>0</v>
      </c>
      <c r="AA10" s="26" t="str">
        <f t="shared" si="13"/>
        <v/>
      </c>
      <c r="AB10" s="37">
        <f t="array" aca="1" ref="AB10" ca="1">MAX(IF((B$4:B$1000&lt;=X10)*(B$4:B$1000&gt;=W10),I$4:I$1000, ""))</f>
        <v>0</v>
      </c>
      <c r="AC10" s="34" t="str">
        <f t="shared" si="24"/>
        <v/>
      </c>
      <c r="AD10" s="34" t="str">
        <f t="shared" si="25"/>
        <v/>
      </c>
      <c r="AE10" s="34" t="str">
        <f t="shared" si="26"/>
        <v/>
      </c>
      <c r="AF10" s="34" t="str">
        <f t="shared" si="27"/>
        <v/>
      </c>
      <c r="AG10" s="34" t="str">
        <f t="shared" si="28"/>
        <v/>
      </c>
      <c r="AH10" s="34" t="str">
        <f t="shared" si="29"/>
        <v/>
      </c>
      <c r="AI10" s="34" t="str">
        <f t="shared" si="30"/>
        <v/>
      </c>
      <c r="AJ10" s="36" t="str">
        <f t="shared" si="31"/>
        <v/>
      </c>
      <c r="AK10" s="34" t="str">
        <f t="shared" si="32"/>
        <v/>
      </c>
      <c r="AL10" s="34" t="str">
        <f t="shared" si="33"/>
        <v/>
      </c>
      <c r="AM10" s="34" t="str">
        <f t="shared" si="34"/>
        <v/>
      </c>
      <c r="AN10" s="41" t="s">
        <v>37</v>
      </c>
      <c r="AO10" s="43">
        <f>MIN(AG4:AG365)</f>
        <v>0</v>
      </c>
      <c r="AP10" s="43">
        <f>MIN(AL4:AL243)</f>
        <v>0</v>
      </c>
      <c r="AQ10" s="51" t="s">
        <v>47</v>
      </c>
    </row>
    <row r="11" spans="1:275" x14ac:dyDescent="0.25">
      <c r="A11" s="26" t="str">
        <f t="shared" si="0"/>
        <v/>
      </c>
      <c r="B11" s="26" t="str">
        <f t="shared" si="16"/>
        <v/>
      </c>
      <c r="C11" s="34" t="str">
        <f t="shared" si="1"/>
        <v/>
      </c>
      <c r="D11" s="26" t="str">
        <f t="shared" si="2"/>
        <v/>
      </c>
      <c r="E11" s="26" t="str">
        <f t="shared" si="3"/>
        <v/>
      </c>
      <c r="F11" s="34" t="str">
        <f t="shared" si="4"/>
        <v/>
      </c>
      <c r="G11" s="34" t="str">
        <f t="shared" si="5"/>
        <v/>
      </c>
      <c r="H11" s="34" t="str">
        <f t="shared" ca="1" si="6"/>
        <v/>
      </c>
      <c r="I11" s="34" t="str">
        <f t="shared" ca="1" si="17"/>
        <v/>
      </c>
      <c r="J11" s="26" t="str">
        <f t="shared" si="18"/>
        <v/>
      </c>
      <c r="K11" s="26" t="str">
        <f t="shared" si="19"/>
        <v/>
      </c>
      <c r="L11" s="26" t="str">
        <f t="shared" si="20"/>
        <v/>
      </c>
      <c r="M11" s="26" t="str">
        <f t="shared" si="21"/>
        <v/>
      </c>
      <c r="N11" s="25" t="str">
        <f t="array" ref="N11">IFERROR(SMALL(IF(J$1:J$1000="BEGIN",ROW(J$1:J$1000)),ROW()-3),"")</f>
        <v/>
      </c>
      <c r="O11" s="25" t="str">
        <f t="array" ref="O11">IFERROR(SMALL(IF(K$1:K$1000="END",ROW(K$1:K$1000)),ROW()-3),"")</f>
        <v/>
      </c>
      <c r="P11" s="35" t="str">
        <f t="shared" si="7"/>
        <v/>
      </c>
      <c r="Q11" s="34" t="str">
        <f t="shared" si="8"/>
        <v/>
      </c>
      <c r="R11" s="34" t="str">
        <f t="shared" si="22"/>
        <v/>
      </c>
      <c r="S11" s="34" t="str">
        <f t="shared" si="9"/>
        <v/>
      </c>
      <c r="T11" s="34" t="str">
        <f t="shared" si="10"/>
        <v/>
      </c>
      <c r="U11" s="36" t="str">
        <f t="shared" si="23"/>
        <v/>
      </c>
      <c r="V11" s="37" t="str">
        <f t="shared" si="11"/>
        <v/>
      </c>
      <c r="W11" s="25" t="str">
        <f t="array" ref="W11">IFERROR(SMALL(IF(L$1:L$1000="BEGIN",ROW(L$1:L$1000)),ROW()-3),"")</f>
        <v/>
      </c>
      <c r="X11" s="25" t="str">
        <f t="array" ref="X11">IFERROR(SMALL(IF(M$1:M$1000="END",ROW(M$1:M$1000)),ROW()-3),"")</f>
        <v/>
      </c>
      <c r="Y11" s="26" t="str">
        <f t="shared" si="12"/>
        <v/>
      </c>
      <c r="Z11" s="34">
        <f t="array" ref="Z11">MIN(IF((B$4:B$1000&lt;=X11)*(B$4:B$1000&gt;=W11),F$4:F$1000, ""))</f>
        <v>0</v>
      </c>
      <c r="AA11" s="26" t="str">
        <f t="shared" si="13"/>
        <v/>
      </c>
      <c r="AB11" s="37">
        <f t="array" aca="1" ref="AB11" ca="1">MAX(IF((B$4:B$1000&lt;=X11)*(B$4:B$1000&gt;=W11),I$4:I$1000, ""))</f>
        <v>0</v>
      </c>
      <c r="AC11" s="34" t="str">
        <f t="shared" ref="AC11:AC66" si="35">IFERROR(INDEX(C:C,W11),"")</f>
        <v/>
      </c>
      <c r="AD11" s="34" t="str">
        <f t="shared" ref="AD11:AD66" si="36">IFERROR(IF(AF11="No",INDEX(C:C,AA11),INDEX(C:C,Y11)),"")</f>
        <v/>
      </c>
      <c r="AE11" s="34" t="str">
        <f t="shared" ref="AE11:AE66" si="37">IFERROR(INDEX(C:C,X11),"")</f>
        <v/>
      </c>
      <c r="AF11" s="34" t="str">
        <f t="shared" ref="AF11:AF66" si="38">IF(NOT(AC11=""),IF(ISNUMBER(AA11),"No","Yes"),"")</f>
        <v/>
      </c>
      <c r="AG11" s="34" t="str">
        <f t="shared" ref="AG11:AG66" si="39">IFERROR(AE11-AC11,"")</f>
        <v/>
      </c>
      <c r="AH11" s="34" t="str">
        <f t="shared" ref="AH11:AH66" si="40">IFERROR(INDEX(H:H,W11),"")</f>
        <v/>
      </c>
      <c r="AI11" s="34" t="str">
        <f t="shared" ref="AI11:AI66" si="41">IFERROR(INDEX(H:H,X11),"")</f>
        <v/>
      </c>
      <c r="AJ11" s="36" t="str">
        <f t="shared" ref="AJ11:AJ66" si="42">IFERROR((AH11-AI11)/(AG11),"")</f>
        <v/>
      </c>
      <c r="AK11" s="34" t="str">
        <f t="shared" ref="AK11:AK66" si="43">IFERROR(AJ11/AP$18,"")</f>
        <v/>
      </c>
      <c r="AL11" s="34" t="str">
        <f t="shared" ref="AL11:AL66" si="44">IFERROR(AD12-AD11,"")</f>
        <v/>
      </c>
      <c r="AM11" s="34" t="str">
        <f t="shared" ref="AM11:AM66" si="45">IFERROR(AL11/AP$16,"")</f>
        <v/>
      </c>
      <c r="AO11" s="43" t="e">
        <f>AVERAGE(AG4:AG365)</f>
        <v>#DIV/0!</v>
      </c>
      <c r="AP11" s="43" t="e">
        <f>AVERAGE(AL4:AL243)</f>
        <v>#DIV/0!</v>
      </c>
      <c r="AQ11" s="51" t="s">
        <v>48</v>
      </c>
    </row>
    <row r="12" spans="1:275" x14ac:dyDescent="0.25">
      <c r="A12" s="26" t="str">
        <f t="shared" si="0"/>
        <v/>
      </c>
      <c r="B12" s="26" t="str">
        <f t="shared" si="16"/>
        <v/>
      </c>
      <c r="C12" s="34" t="str">
        <f t="shared" si="1"/>
        <v/>
      </c>
      <c r="D12" s="26" t="str">
        <f t="shared" si="2"/>
        <v/>
      </c>
      <c r="E12" s="26" t="str">
        <f t="shared" si="3"/>
        <v/>
      </c>
      <c r="F12" s="34" t="str">
        <f t="shared" si="4"/>
        <v/>
      </c>
      <c r="G12" s="34" t="str">
        <f t="shared" si="5"/>
        <v/>
      </c>
      <c r="H12" s="34" t="str">
        <f t="shared" ca="1" si="6"/>
        <v/>
      </c>
      <c r="I12" s="34" t="str">
        <f t="shared" ca="1" si="17"/>
        <v/>
      </c>
      <c r="J12" s="26" t="str">
        <f t="shared" si="18"/>
        <v/>
      </c>
      <c r="K12" s="26" t="str">
        <f t="shared" si="19"/>
        <v/>
      </c>
      <c r="L12" s="26" t="str">
        <f t="shared" si="20"/>
        <v/>
      </c>
      <c r="M12" s="26" t="str">
        <f t="shared" si="21"/>
        <v/>
      </c>
      <c r="N12" s="25" t="str">
        <f t="array" ref="N12">IFERROR(SMALL(IF(J$1:J$1000="BEGIN",ROW(J$1:J$1000)),ROW()-3),"")</f>
        <v/>
      </c>
      <c r="O12" s="25" t="str">
        <f t="array" ref="O12">IFERROR(SMALL(IF(K$1:K$1000="END",ROW(K$1:K$1000)),ROW()-3),"")</f>
        <v/>
      </c>
      <c r="P12" s="35" t="str">
        <f t="shared" si="7"/>
        <v/>
      </c>
      <c r="Q12" s="34" t="str">
        <f t="shared" si="8"/>
        <v/>
      </c>
      <c r="R12" s="34" t="str">
        <f t="shared" si="22"/>
        <v/>
      </c>
      <c r="S12" s="34" t="str">
        <f t="shared" si="9"/>
        <v/>
      </c>
      <c r="T12" s="34" t="str">
        <f t="shared" si="10"/>
        <v/>
      </c>
      <c r="U12" s="36" t="str">
        <f t="shared" si="23"/>
        <v/>
      </c>
      <c r="V12" s="37" t="str">
        <f t="shared" si="11"/>
        <v/>
      </c>
      <c r="W12" s="25" t="str">
        <f t="array" ref="W12">IFERROR(SMALL(IF(L$1:L$1000="BEGIN",ROW(L$1:L$1000)),ROW()-3),"")</f>
        <v/>
      </c>
      <c r="X12" s="25" t="str">
        <f t="array" ref="X12">IFERROR(SMALL(IF(M$1:M$1000="END",ROW(M$1:M$1000)),ROW()-3),"")</f>
        <v/>
      </c>
      <c r="Y12" s="26" t="str">
        <f t="shared" ref="Y12:Y75" si="46">IF(X12="","",MATCH(Z12,F:F,0))</f>
        <v/>
      </c>
      <c r="Z12" s="34">
        <f t="array" ref="Z12">MIN(IF((B$4:B$1000&lt;=X12)*(B$4:B$1000&gt;=W12),F$4:F$1000, ""))</f>
        <v>0</v>
      </c>
      <c r="AA12" s="26" t="str">
        <f t="shared" ref="AA12:AA75" si="47">IF(X12="","",MATCH(AB12,I:I,0))</f>
        <v/>
      </c>
      <c r="AB12" s="37">
        <f t="array" aca="1" ref="AB12" ca="1">MAX(IF((B$4:B$1000&lt;=X12)*(B$4:B$1000&gt;=W12),I$4:I$1000, ""))</f>
        <v>0</v>
      </c>
      <c r="AC12" s="34" t="str">
        <f t="shared" si="35"/>
        <v/>
      </c>
      <c r="AD12" s="34" t="str">
        <f t="shared" si="36"/>
        <v/>
      </c>
      <c r="AE12" s="34" t="str">
        <f t="shared" si="37"/>
        <v/>
      </c>
      <c r="AF12" s="34" t="str">
        <f t="shared" si="38"/>
        <v/>
      </c>
      <c r="AG12" s="34" t="str">
        <f t="shared" si="39"/>
        <v/>
      </c>
      <c r="AH12" s="34" t="str">
        <f t="shared" si="40"/>
        <v/>
      </c>
      <c r="AI12" s="34" t="str">
        <f t="shared" si="41"/>
        <v/>
      </c>
      <c r="AJ12" s="36" t="str">
        <f t="shared" si="42"/>
        <v/>
      </c>
      <c r="AK12" s="34" t="str">
        <f t="shared" si="43"/>
        <v/>
      </c>
      <c r="AL12" s="34" t="str">
        <f t="shared" si="44"/>
        <v/>
      </c>
      <c r="AM12" s="34" t="str">
        <f t="shared" si="45"/>
        <v/>
      </c>
      <c r="AO12" s="43" t="e">
        <f>MEDIAN(AG4:AG365)</f>
        <v>#NUM!</v>
      </c>
      <c r="AP12" s="43" t="e">
        <f>MEDIAN(AL4:AL243)</f>
        <v>#NUM!</v>
      </c>
      <c r="AQ12" s="51" t="s">
        <v>49</v>
      </c>
    </row>
    <row r="13" spans="1:275" x14ac:dyDescent="0.25">
      <c r="A13" s="26" t="str">
        <f t="shared" si="0"/>
        <v/>
      </c>
      <c r="B13" s="26" t="str">
        <f t="shared" si="16"/>
        <v/>
      </c>
      <c r="C13" s="34" t="str">
        <f t="shared" si="1"/>
        <v/>
      </c>
      <c r="D13" s="26" t="str">
        <f t="shared" si="2"/>
        <v/>
      </c>
      <c r="E13" s="26" t="str">
        <f t="shared" si="3"/>
        <v/>
      </c>
      <c r="F13" s="34" t="str">
        <f t="shared" si="4"/>
        <v/>
      </c>
      <c r="G13" s="34" t="str">
        <f t="shared" si="5"/>
        <v/>
      </c>
      <c r="H13" s="34" t="str">
        <f t="shared" ca="1" si="6"/>
        <v/>
      </c>
      <c r="I13" s="34" t="str">
        <f t="shared" ca="1" si="17"/>
        <v/>
      </c>
      <c r="J13" s="26" t="str">
        <f t="shared" si="18"/>
        <v/>
      </c>
      <c r="K13" s="26" t="str">
        <f t="shared" si="19"/>
        <v/>
      </c>
      <c r="L13" s="26" t="str">
        <f t="shared" si="20"/>
        <v/>
      </c>
      <c r="M13" s="26" t="str">
        <f t="shared" si="21"/>
        <v/>
      </c>
      <c r="N13" s="25" t="str">
        <f t="array" ref="N13">IFERROR(SMALL(IF(J$1:J$1000="BEGIN",ROW(J$1:J$1000)),ROW()-3),"")</f>
        <v/>
      </c>
      <c r="O13" s="25" t="str">
        <f t="array" ref="O13">IFERROR(SMALL(IF(K$1:K$1000="END",ROW(K$1:K$1000)),ROW()-3),"")</f>
        <v/>
      </c>
      <c r="P13" s="35" t="str">
        <f t="shared" si="7"/>
        <v/>
      </c>
      <c r="Q13" s="34" t="str">
        <f t="shared" si="8"/>
        <v/>
      </c>
      <c r="R13" s="34" t="str">
        <f t="shared" si="22"/>
        <v/>
      </c>
      <c r="S13" s="34" t="str">
        <f t="shared" si="9"/>
        <v/>
      </c>
      <c r="T13" s="34" t="str">
        <f t="shared" si="10"/>
        <v/>
      </c>
      <c r="U13" s="36" t="str">
        <f t="shared" si="23"/>
        <v/>
      </c>
      <c r="V13" s="37" t="str">
        <f t="shared" si="11"/>
        <v/>
      </c>
      <c r="W13" s="25" t="str">
        <f t="array" ref="W13">IFERROR(SMALL(IF(L$1:L$1000="BEGIN",ROW(L$1:L$1000)),ROW()-3),"")</f>
        <v/>
      </c>
      <c r="X13" s="25" t="str">
        <f t="array" ref="X13">IFERROR(SMALL(IF(M$1:M$1000="END",ROW(M$1:M$1000)),ROW()-3),"")</f>
        <v/>
      </c>
      <c r="Y13" s="26" t="str">
        <f t="shared" si="46"/>
        <v/>
      </c>
      <c r="Z13" s="34">
        <f t="array" ref="Z13">MIN(IF((B$4:B$1000&lt;=X13)*(B$4:B$1000&gt;=W13),F$4:F$1000, ""))</f>
        <v>0</v>
      </c>
      <c r="AA13" s="26" t="str">
        <f t="shared" si="47"/>
        <v/>
      </c>
      <c r="AB13" s="37">
        <f t="array" aca="1" ref="AB13" ca="1">MAX(IF((B$4:B$1000&lt;=X13)*(B$4:B$1000&gt;=W13),I$4:I$1000, ""))</f>
        <v>0</v>
      </c>
      <c r="AC13" s="34" t="str">
        <f t="shared" si="35"/>
        <v/>
      </c>
      <c r="AD13" s="34" t="str">
        <f t="shared" si="36"/>
        <v/>
      </c>
      <c r="AE13" s="34" t="str">
        <f t="shared" si="37"/>
        <v/>
      </c>
      <c r="AF13" s="34" t="str">
        <f t="shared" si="38"/>
        <v/>
      </c>
      <c r="AG13" s="34" t="str">
        <f t="shared" si="39"/>
        <v/>
      </c>
      <c r="AH13" s="34" t="str">
        <f t="shared" si="40"/>
        <v/>
      </c>
      <c r="AI13" s="34" t="str">
        <f t="shared" si="41"/>
        <v/>
      </c>
      <c r="AJ13" s="36" t="str">
        <f t="shared" si="42"/>
        <v/>
      </c>
      <c r="AK13" s="34" t="str">
        <f t="shared" si="43"/>
        <v/>
      </c>
      <c r="AL13" s="34" t="str">
        <f t="shared" si="44"/>
        <v/>
      </c>
      <c r="AM13" s="34" t="str">
        <f t="shared" si="45"/>
        <v/>
      </c>
      <c r="AO13" s="43">
        <f>MAX(AG4:AG365)</f>
        <v>0</v>
      </c>
      <c r="AP13" s="43">
        <f>MAX(AL4:AL243)</f>
        <v>0</v>
      </c>
      <c r="AQ13" s="51" t="s">
        <v>53</v>
      </c>
    </row>
    <row r="14" spans="1:275" x14ac:dyDescent="0.25">
      <c r="A14" s="26" t="str">
        <f t="shared" si="0"/>
        <v/>
      </c>
      <c r="B14" s="26" t="str">
        <f t="shared" si="16"/>
        <v/>
      </c>
      <c r="C14" s="34" t="str">
        <f t="shared" si="1"/>
        <v/>
      </c>
      <c r="D14" s="26" t="str">
        <f t="shared" si="2"/>
        <v/>
      </c>
      <c r="E14" s="26" t="str">
        <f t="shared" si="3"/>
        <v/>
      </c>
      <c r="F14" s="34" t="str">
        <f t="shared" si="4"/>
        <v/>
      </c>
      <c r="G14" s="34" t="str">
        <f t="shared" si="5"/>
        <v/>
      </c>
      <c r="H14" s="34" t="str">
        <f t="shared" ca="1" si="6"/>
        <v/>
      </c>
      <c r="I14" s="34" t="str">
        <f t="shared" ca="1" si="17"/>
        <v/>
      </c>
      <c r="J14" s="26" t="str">
        <f t="shared" si="18"/>
        <v/>
      </c>
      <c r="K14" s="26" t="str">
        <f t="shared" si="19"/>
        <v/>
      </c>
      <c r="L14" s="26" t="str">
        <f t="shared" si="20"/>
        <v/>
      </c>
      <c r="M14" s="26" t="str">
        <f t="shared" si="21"/>
        <v/>
      </c>
      <c r="N14" s="25" t="str">
        <f t="array" ref="N14">IFERROR(SMALL(IF(J$1:J$1000="BEGIN",ROW(J$1:J$1000)),ROW()-3),"")</f>
        <v/>
      </c>
      <c r="O14" s="25" t="str">
        <f t="array" ref="O14">IFERROR(SMALL(IF(K$1:K$1000="END",ROW(K$1:K$1000)),ROW()-3),"")</f>
        <v/>
      </c>
      <c r="P14" s="35" t="str">
        <f t="shared" si="7"/>
        <v/>
      </c>
      <c r="Q14" s="34" t="str">
        <f t="shared" si="8"/>
        <v/>
      </c>
      <c r="R14" s="34" t="str">
        <f t="shared" si="22"/>
        <v/>
      </c>
      <c r="S14" s="34" t="str">
        <f t="shared" si="9"/>
        <v/>
      </c>
      <c r="T14" s="34" t="str">
        <f t="shared" si="10"/>
        <v/>
      </c>
      <c r="U14" s="36" t="str">
        <f t="shared" si="23"/>
        <v/>
      </c>
      <c r="V14" s="37" t="str">
        <f t="shared" si="11"/>
        <v/>
      </c>
      <c r="W14" s="25" t="str">
        <f t="array" ref="W14">IFERROR(SMALL(IF(L$1:L$1000="BEGIN",ROW(L$1:L$1000)),ROW()-3),"")</f>
        <v/>
      </c>
      <c r="X14" s="25" t="str">
        <f t="array" ref="X14">IFERROR(SMALL(IF(M$1:M$1000="END",ROW(M$1:M$1000)),ROW()-3),"")</f>
        <v/>
      </c>
      <c r="Y14" s="26" t="str">
        <f t="shared" si="46"/>
        <v/>
      </c>
      <c r="Z14" s="34">
        <f t="array" ref="Z14">MIN(IF((B$4:B$1000&lt;=X14)*(B$4:B$1000&gt;=W14),F$4:F$1000, ""))</f>
        <v>0</v>
      </c>
      <c r="AA14" s="26" t="str">
        <f t="shared" si="47"/>
        <v/>
      </c>
      <c r="AB14" s="37">
        <f t="array" aca="1" ref="AB14" ca="1">MAX(IF((B$4:B$1000&lt;=X14)*(B$4:B$1000&gt;=W14),I$4:I$1000, ""))</f>
        <v>0</v>
      </c>
      <c r="AC14" s="34" t="str">
        <f t="shared" si="35"/>
        <v/>
      </c>
      <c r="AD14" s="34" t="str">
        <f t="shared" si="36"/>
        <v/>
      </c>
      <c r="AE14" s="34" t="str">
        <f t="shared" si="37"/>
        <v/>
      </c>
      <c r="AF14" s="34" t="str">
        <f t="shared" si="38"/>
        <v/>
      </c>
      <c r="AG14" s="34" t="str">
        <f t="shared" si="39"/>
        <v/>
      </c>
      <c r="AH14" s="34" t="str">
        <f t="shared" si="40"/>
        <v/>
      </c>
      <c r="AI14" s="34" t="str">
        <f t="shared" si="41"/>
        <v/>
      </c>
      <c r="AJ14" s="36" t="str">
        <f t="shared" si="42"/>
        <v/>
      </c>
      <c r="AK14" s="34" t="str">
        <f t="shared" si="43"/>
        <v/>
      </c>
      <c r="AL14" s="34" t="str">
        <f t="shared" si="44"/>
        <v/>
      </c>
      <c r="AM14" s="34" t="str">
        <f t="shared" si="45"/>
        <v/>
      </c>
      <c r="AN14" s="38"/>
      <c r="AO14" s="45" t="e">
        <f>_xlfn.STDEV.P(AG4:AG365)</f>
        <v>#DIV/0!</v>
      </c>
      <c r="AP14" s="45" t="e">
        <f>_xlfn.STDEV.P(AL4:AL243)</f>
        <v>#DIV/0!</v>
      </c>
      <c r="AQ14" s="52" t="s">
        <v>51</v>
      </c>
    </row>
    <row r="15" spans="1:275" x14ac:dyDescent="0.25">
      <c r="A15" s="26" t="str">
        <f t="shared" si="0"/>
        <v/>
      </c>
      <c r="B15" s="26" t="str">
        <f t="shared" si="16"/>
        <v/>
      </c>
      <c r="C15" s="34" t="str">
        <f t="shared" si="1"/>
        <v/>
      </c>
      <c r="D15" s="26" t="str">
        <f t="shared" si="2"/>
        <v/>
      </c>
      <c r="E15" s="26" t="str">
        <f t="shared" si="3"/>
        <v/>
      </c>
      <c r="F15" s="34" t="str">
        <f t="shared" si="4"/>
        <v/>
      </c>
      <c r="G15" s="34" t="str">
        <f t="shared" si="5"/>
        <v/>
      </c>
      <c r="H15" s="34" t="str">
        <f t="shared" ca="1" si="6"/>
        <v/>
      </c>
      <c r="I15" s="34" t="str">
        <f t="shared" ca="1" si="17"/>
        <v/>
      </c>
      <c r="J15" s="26" t="str">
        <f t="shared" si="18"/>
        <v/>
      </c>
      <c r="K15" s="26" t="str">
        <f t="shared" si="19"/>
        <v/>
      </c>
      <c r="L15" s="26" t="str">
        <f t="shared" si="20"/>
        <v/>
      </c>
      <c r="M15" s="26" t="str">
        <f t="shared" si="21"/>
        <v/>
      </c>
      <c r="N15" s="25" t="str">
        <f t="array" ref="N15">IFERROR(SMALL(IF(J$1:J$1000="BEGIN",ROW(J$1:J$1000)),ROW()-3),"")</f>
        <v/>
      </c>
      <c r="O15" s="25" t="str">
        <f t="array" ref="O15">IFERROR(SMALL(IF(K$1:K$1000="END",ROW(K$1:K$1000)),ROW()-3),"")</f>
        <v/>
      </c>
      <c r="P15" s="35" t="str">
        <f t="shared" si="7"/>
        <v/>
      </c>
      <c r="Q15" s="34" t="str">
        <f t="shared" si="8"/>
        <v/>
      </c>
      <c r="R15" s="34" t="str">
        <f t="shared" si="22"/>
        <v/>
      </c>
      <c r="S15" s="34" t="str">
        <f t="shared" si="9"/>
        <v/>
      </c>
      <c r="T15" s="34" t="str">
        <f t="shared" si="10"/>
        <v/>
      </c>
      <c r="U15" s="36" t="str">
        <f t="shared" si="23"/>
        <v/>
      </c>
      <c r="V15" s="37" t="str">
        <f t="shared" si="11"/>
        <v/>
      </c>
      <c r="W15" s="25" t="str">
        <f t="array" ref="W15">IFERROR(SMALL(IF(L$1:L$1000="BEGIN",ROW(L$1:L$1000)),ROW()-3),"")</f>
        <v/>
      </c>
      <c r="X15" s="25" t="str">
        <f t="array" ref="X15">IFERROR(SMALL(IF(M$1:M$1000="END",ROW(M$1:M$1000)),ROW()-3),"")</f>
        <v/>
      </c>
      <c r="Y15" s="26" t="str">
        <f t="shared" si="46"/>
        <v/>
      </c>
      <c r="Z15" s="34">
        <f t="array" ref="Z15">MIN(IF((B$4:B$1000&lt;=X15)*(B$4:B$1000&gt;=W15),F$4:F$1000, ""))</f>
        <v>0</v>
      </c>
      <c r="AA15" s="26" t="str">
        <f t="shared" si="47"/>
        <v/>
      </c>
      <c r="AB15" s="37">
        <f t="array" aca="1" ref="AB15" ca="1">MAX(IF((B$4:B$1000&lt;=X15)*(B$4:B$1000&gt;=W15),I$4:I$1000, ""))</f>
        <v>0</v>
      </c>
      <c r="AC15" s="34" t="str">
        <f t="shared" si="35"/>
        <v/>
      </c>
      <c r="AD15" s="34" t="str">
        <f t="shared" si="36"/>
        <v/>
      </c>
      <c r="AE15" s="34" t="str">
        <f t="shared" si="37"/>
        <v/>
      </c>
      <c r="AF15" s="34" t="str">
        <f t="shared" si="38"/>
        <v/>
      </c>
      <c r="AG15" s="34" t="str">
        <f t="shared" si="39"/>
        <v/>
      </c>
      <c r="AH15" s="34" t="str">
        <f t="shared" si="40"/>
        <v/>
      </c>
      <c r="AI15" s="34" t="str">
        <f t="shared" si="41"/>
        <v/>
      </c>
      <c r="AJ15" s="36" t="str">
        <f t="shared" si="42"/>
        <v/>
      </c>
      <c r="AK15" s="34" t="str">
        <f t="shared" si="43"/>
        <v/>
      </c>
      <c r="AL15" s="34" t="str">
        <f t="shared" si="44"/>
        <v/>
      </c>
      <c r="AM15" s="34" t="str">
        <f t="shared" si="45"/>
        <v/>
      </c>
      <c r="AQ15" s="51"/>
    </row>
    <row r="16" spans="1:275" x14ac:dyDescent="0.25">
      <c r="A16" s="26" t="str">
        <f t="shared" si="0"/>
        <v/>
      </c>
      <c r="B16" s="26" t="str">
        <f t="shared" si="16"/>
        <v/>
      </c>
      <c r="C16" s="34" t="str">
        <f t="shared" si="1"/>
        <v/>
      </c>
      <c r="D16" s="26" t="str">
        <f t="shared" si="2"/>
        <v/>
      </c>
      <c r="E16" s="26" t="str">
        <f t="shared" si="3"/>
        <v/>
      </c>
      <c r="F16" s="34" t="str">
        <f t="shared" si="4"/>
        <v/>
      </c>
      <c r="G16" s="34" t="str">
        <f t="shared" si="5"/>
        <v/>
      </c>
      <c r="H16" s="34" t="str">
        <f t="shared" ca="1" si="6"/>
        <v/>
      </c>
      <c r="I16" s="34" t="str">
        <f t="shared" ca="1" si="17"/>
        <v/>
      </c>
      <c r="J16" s="26" t="str">
        <f t="shared" si="18"/>
        <v/>
      </c>
      <c r="K16" s="26" t="str">
        <f t="shared" si="19"/>
        <v/>
      </c>
      <c r="L16" s="26" t="str">
        <f t="shared" si="20"/>
        <v/>
      </c>
      <c r="M16" s="26" t="str">
        <f t="shared" si="21"/>
        <v/>
      </c>
      <c r="N16" s="25" t="str">
        <f t="array" ref="N16">IFERROR(SMALL(IF(J$1:J$1000="BEGIN",ROW(J$1:J$1000)),ROW()-3),"")</f>
        <v/>
      </c>
      <c r="O16" s="25" t="str">
        <f t="array" ref="O16">IFERROR(SMALL(IF(K$1:K$1000="END",ROW(K$1:K$1000)),ROW()-3),"")</f>
        <v/>
      </c>
      <c r="P16" s="35" t="str">
        <f t="shared" si="7"/>
        <v/>
      </c>
      <c r="Q16" s="34" t="str">
        <f t="shared" si="8"/>
        <v/>
      </c>
      <c r="R16" s="34" t="str">
        <f t="shared" si="22"/>
        <v/>
      </c>
      <c r="S16" s="34" t="str">
        <f t="shared" si="9"/>
        <v/>
      </c>
      <c r="T16" s="34" t="str">
        <f t="shared" si="10"/>
        <v/>
      </c>
      <c r="U16" s="36" t="str">
        <f t="shared" si="23"/>
        <v/>
      </c>
      <c r="V16" s="37" t="str">
        <f t="shared" si="11"/>
        <v/>
      </c>
      <c r="W16" s="25" t="str">
        <f t="array" ref="W16">IFERROR(SMALL(IF(L$1:L$1000="BEGIN",ROW(L$1:L$1000)),ROW()-3),"")</f>
        <v/>
      </c>
      <c r="X16" s="25" t="str">
        <f t="array" ref="X16">IFERROR(SMALL(IF(M$1:M$1000="END",ROW(M$1:M$1000)),ROW()-3),"")</f>
        <v/>
      </c>
      <c r="Y16" s="26" t="str">
        <f t="shared" si="46"/>
        <v/>
      </c>
      <c r="Z16" s="34">
        <f t="array" ref="Z16">MIN(IF((B$4:B$1000&lt;=X16)*(B$4:B$1000&gt;=W16),F$4:F$1000, ""))</f>
        <v>0</v>
      </c>
      <c r="AA16" s="26" t="str">
        <f t="shared" si="47"/>
        <v/>
      </c>
      <c r="AB16" s="37">
        <f t="array" aca="1" ref="AB16" ca="1">MAX(IF((B$4:B$1000&lt;=X16)*(B$4:B$1000&gt;=W16),I$4:I$1000, ""))</f>
        <v>0</v>
      </c>
      <c r="AC16" s="34" t="str">
        <f t="shared" si="35"/>
        <v/>
      </c>
      <c r="AD16" s="34" t="str">
        <f t="shared" si="36"/>
        <v/>
      </c>
      <c r="AE16" s="34" t="str">
        <f t="shared" si="37"/>
        <v/>
      </c>
      <c r="AF16" s="34" t="str">
        <f t="shared" si="38"/>
        <v/>
      </c>
      <c r="AG16" s="34" t="str">
        <f t="shared" si="39"/>
        <v/>
      </c>
      <c r="AH16" s="34" t="str">
        <f t="shared" si="40"/>
        <v/>
      </c>
      <c r="AI16" s="34" t="str">
        <f t="shared" si="41"/>
        <v/>
      </c>
      <c r="AJ16" s="36" t="str">
        <f t="shared" si="42"/>
        <v/>
      </c>
      <c r="AK16" s="34" t="str">
        <f t="shared" si="43"/>
        <v/>
      </c>
      <c r="AL16" s="34" t="str">
        <f t="shared" si="44"/>
        <v/>
      </c>
      <c r="AM16" s="34" t="str">
        <f t="shared" si="45"/>
        <v/>
      </c>
      <c r="AN16" s="41" t="s">
        <v>61</v>
      </c>
      <c r="AO16" s="1" t="s">
        <v>62</v>
      </c>
      <c r="AP16" s="46">
        <v>20</v>
      </c>
    </row>
    <row r="17" spans="1:43" x14ac:dyDescent="0.25">
      <c r="A17" s="26" t="str">
        <f t="shared" si="0"/>
        <v/>
      </c>
      <c r="B17" s="26" t="str">
        <f t="shared" si="16"/>
        <v/>
      </c>
      <c r="C17" s="34" t="str">
        <f t="shared" si="1"/>
        <v/>
      </c>
      <c r="D17" s="26" t="str">
        <f t="shared" si="2"/>
        <v/>
      </c>
      <c r="E17" s="26" t="str">
        <f t="shared" si="3"/>
        <v/>
      </c>
      <c r="F17" s="34" t="str">
        <f t="shared" si="4"/>
        <v/>
      </c>
      <c r="G17" s="34" t="str">
        <f t="shared" si="5"/>
        <v/>
      </c>
      <c r="H17" s="34" t="str">
        <f t="shared" ca="1" si="6"/>
        <v/>
      </c>
      <c r="I17" s="34" t="str">
        <f t="shared" ca="1" si="17"/>
        <v/>
      </c>
      <c r="J17" s="26" t="str">
        <f t="shared" si="18"/>
        <v/>
      </c>
      <c r="K17" s="26" t="str">
        <f t="shared" si="19"/>
        <v/>
      </c>
      <c r="L17" s="26" t="str">
        <f t="shared" si="20"/>
        <v/>
      </c>
      <c r="M17" s="26" t="str">
        <f t="shared" si="21"/>
        <v/>
      </c>
      <c r="N17" s="25" t="str">
        <f t="array" ref="N17">IFERROR(SMALL(IF(J$1:J$1000="BEGIN",ROW(J$1:J$1000)),ROW()-3),"")</f>
        <v/>
      </c>
      <c r="O17" s="25" t="str">
        <f t="array" ref="O17">IFERROR(SMALL(IF(K$1:K$1000="END",ROW(K$1:K$1000)),ROW()-3),"")</f>
        <v/>
      </c>
      <c r="P17" s="35" t="str">
        <f t="shared" si="7"/>
        <v/>
      </c>
      <c r="Q17" s="34" t="str">
        <f t="shared" si="8"/>
        <v/>
      </c>
      <c r="R17" s="34" t="str">
        <f t="shared" si="22"/>
        <v/>
      </c>
      <c r="S17" s="34" t="str">
        <f t="shared" si="9"/>
        <v/>
      </c>
      <c r="T17" s="34" t="str">
        <f t="shared" si="10"/>
        <v/>
      </c>
      <c r="U17" s="36" t="str">
        <f t="shared" si="23"/>
        <v/>
      </c>
      <c r="V17" s="37" t="str">
        <f t="shared" si="11"/>
        <v/>
      </c>
      <c r="W17" s="25" t="str">
        <f t="array" ref="W17">IFERROR(SMALL(IF(L$1:L$1000="BEGIN",ROW(L$1:L$1000)),ROW()-3),"")</f>
        <v/>
      </c>
      <c r="X17" s="25" t="str">
        <f t="array" ref="X17">IFERROR(SMALL(IF(M$1:M$1000="END",ROW(M$1:M$1000)),ROW()-3),"")</f>
        <v/>
      </c>
      <c r="Y17" s="26" t="str">
        <f t="shared" si="46"/>
        <v/>
      </c>
      <c r="Z17" s="34">
        <f t="array" ref="Z17">MIN(IF((B$4:B$1000&lt;=X17)*(B$4:B$1000&gt;=W17),F$4:F$1000, ""))</f>
        <v>0</v>
      </c>
      <c r="AA17" s="26" t="str">
        <f t="shared" si="47"/>
        <v/>
      </c>
      <c r="AB17" s="37">
        <f t="array" aca="1" ref="AB17" ca="1">MAX(IF((B$4:B$1000&lt;=X17)*(B$4:B$1000&gt;=W17),I$4:I$1000, ""))</f>
        <v>0</v>
      </c>
      <c r="AC17" s="34" t="str">
        <f t="shared" si="35"/>
        <v/>
      </c>
      <c r="AD17" s="34" t="str">
        <f t="shared" si="36"/>
        <v/>
      </c>
      <c r="AE17" s="34" t="str">
        <f t="shared" si="37"/>
        <v/>
      </c>
      <c r="AF17" s="34" t="str">
        <f t="shared" si="38"/>
        <v/>
      </c>
      <c r="AG17" s="34" t="str">
        <f t="shared" si="39"/>
        <v/>
      </c>
      <c r="AH17" s="34" t="str">
        <f t="shared" si="40"/>
        <v/>
      </c>
      <c r="AI17" s="34" t="str">
        <f t="shared" si="41"/>
        <v/>
      </c>
      <c r="AJ17" s="36" t="str">
        <f t="shared" si="42"/>
        <v/>
      </c>
      <c r="AK17" s="34" t="str">
        <f t="shared" si="43"/>
        <v/>
      </c>
      <c r="AL17" s="34" t="str">
        <f t="shared" si="44"/>
        <v/>
      </c>
      <c r="AM17" s="34" t="str">
        <f t="shared" si="45"/>
        <v/>
      </c>
    </row>
    <row r="18" spans="1:43" x14ac:dyDescent="0.25">
      <c r="A18" s="26" t="str">
        <f t="shared" si="0"/>
        <v/>
      </c>
      <c r="B18" s="26" t="str">
        <f t="shared" si="16"/>
        <v/>
      </c>
      <c r="C18" s="34" t="str">
        <f t="shared" si="1"/>
        <v/>
      </c>
      <c r="D18" s="26" t="str">
        <f t="shared" si="2"/>
        <v/>
      </c>
      <c r="E18" s="26" t="str">
        <f t="shared" si="3"/>
        <v/>
      </c>
      <c r="F18" s="34" t="str">
        <f t="shared" si="4"/>
        <v/>
      </c>
      <c r="G18" s="34" t="str">
        <f t="shared" si="5"/>
        <v/>
      </c>
      <c r="H18" s="34" t="str">
        <f t="shared" ca="1" si="6"/>
        <v/>
      </c>
      <c r="I18" s="34" t="str">
        <f t="shared" ca="1" si="17"/>
        <v/>
      </c>
      <c r="J18" s="26" t="str">
        <f t="shared" si="18"/>
        <v/>
      </c>
      <c r="K18" s="26" t="str">
        <f t="shared" si="19"/>
        <v/>
      </c>
      <c r="L18" s="26" t="str">
        <f t="shared" si="20"/>
        <v/>
      </c>
      <c r="M18" s="26" t="str">
        <f t="shared" si="21"/>
        <v/>
      </c>
      <c r="N18" s="25" t="str">
        <f t="array" ref="N18">IFERROR(SMALL(IF(J$1:J$1000="BEGIN",ROW(J$1:J$1000)),ROW()-3),"")</f>
        <v/>
      </c>
      <c r="O18" s="25" t="str">
        <f t="array" ref="O18">IFERROR(SMALL(IF(K$1:K$1000="END",ROW(K$1:K$1000)),ROW()-3),"")</f>
        <v/>
      </c>
      <c r="P18" s="35" t="str">
        <f t="shared" si="7"/>
        <v/>
      </c>
      <c r="Q18" s="34" t="str">
        <f t="shared" si="8"/>
        <v/>
      </c>
      <c r="R18" s="34" t="str">
        <f t="shared" si="22"/>
        <v/>
      </c>
      <c r="S18" s="34" t="str">
        <f t="shared" si="9"/>
        <v/>
      </c>
      <c r="T18" s="34" t="str">
        <f t="shared" si="10"/>
        <v/>
      </c>
      <c r="U18" s="36" t="str">
        <f t="shared" si="23"/>
        <v/>
      </c>
      <c r="V18" s="37" t="str">
        <f t="shared" si="11"/>
        <v/>
      </c>
      <c r="W18" s="25" t="str">
        <f t="array" ref="W18">IFERROR(SMALL(IF(L$1:L$1000="BEGIN",ROW(L$1:L$1000)),ROW()-3),"")</f>
        <v/>
      </c>
      <c r="X18" s="25" t="str">
        <f t="array" ref="X18">IFERROR(SMALL(IF(M$1:M$1000="END",ROW(M$1:M$1000)),ROW()-3),"")</f>
        <v/>
      </c>
      <c r="Y18" s="26" t="str">
        <f t="shared" si="46"/>
        <v/>
      </c>
      <c r="Z18" s="34">
        <f t="array" ref="Z18">MIN(IF((B$4:B$1000&lt;=X18)*(B$4:B$1000&gt;=W18),F$4:F$1000, ""))</f>
        <v>0</v>
      </c>
      <c r="AA18" s="26" t="str">
        <f t="shared" si="47"/>
        <v/>
      </c>
      <c r="AB18" s="37">
        <f t="array" aca="1" ref="AB18" ca="1">MAX(IF((B$4:B$1000&lt;=X18)*(B$4:B$1000&gt;=W18),I$4:I$1000, ""))</f>
        <v>0</v>
      </c>
      <c r="AC18" s="34" t="str">
        <f t="shared" si="35"/>
        <v/>
      </c>
      <c r="AD18" s="34" t="str">
        <f t="shared" si="36"/>
        <v/>
      </c>
      <c r="AE18" s="34" t="str">
        <f t="shared" si="37"/>
        <v/>
      </c>
      <c r="AF18" s="34" t="str">
        <f t="shared" si="38"/>
        <v/>
      </c>
      <c r="AG18" s="34" t="str">
        <f t="shared" si="39"/>
        <v/>
      </c>
      <c r="AH18" s="34" t="str">
        <f t="shared" si="40"/>
        <v/>
      </c>
      <c r="AI18" s="34" t="str">
        <f t="shared" si="41"/>
        <v/>
      </c>
      <c r="AJ18" s="36" t="str">
        <f t="shared" si="42"/>
        <v/>
      </c>
      <c r="AK18" s="34" t="str">
        <f t="shared" si="43"/>
        <v/>
      </c>
      <c r="AL18" s="34" t="str">
        <f t="shared" si="44"/>
        <v/>
      </c>
      <c r="AM18" s="34" t="str">
        <f t="shared" si="45"/>
        <v/>
      </c>
      <c r="AN18" s="41" t="s">
        <v>44</v>
      </c>
      <c r="AO18" s="1" t="s">
        <v>62</v>
      </c>
      <c r="AP18" s="42" t="e">
        <f>(AO21-AO20)/(AN20-AN21)</f>
        <v>#N/A</v>
      </c>
    </row>
    <row r="19" spans="1:43" x14ac:dyDescent="0.25">
      <c r="A19" s="26" t="str">
        <f t="shared" si="0"/>
        <v/>
      </c>
      <c r="B19" s="26" t="str">
        <f t="shared" si="16"/>
        <v/>
      </c>
      <c r="C19" s="34" t="str">
        <f t="shared" si="1"/>
        <v/>
      </c>
      <c r="D19" s="26" t="str">
        <f t="shared" si="2"/>
        <v/>
      </c>
      <c r="E19" s="26" t="str">
        <f t="shared" si="3"/>
        <v/>
      </c>
      <c r="F19" s="34" t="str">
        <f t="shared" si="4"/>
        <v/>
      </c>
      <c r="G19" s="34" t="str">
        <f t="shared" si="5"/>
        <v/>
      </c>
      <c r="H19" s="34" t="str">
        <f t="shared" ca="1" si="6"/>
        <v/>
      </c>
      <c r="I19" s="34" t="str">
        <f t="shared" ca="1" si="17"/>
        <v/>
      </c>
      <c r="J19" s="26" t="str">
        <f t="shared" si="18"/>
        <v/>
      </c>
      <c r="K19" s="26" t="str">
        <f t="shared" si="19"/>
        <v/>
      </c>
      <c r="L19" s="26" t="str">
        <f t="shared" si="20"/>
        <v/>
      </c>
      <c r="M19" s="26" t="str">
        <f t="shared" si="21"/>
        <v/>
      </c>
      <c r="N19" s="25" t="str">
        <f t="array" ref="N19">IFERROR(SMALL(IF(J$1:J$1000="BEGIN",ROW(J$1:J$1000)),ROW()-3),"")</f>
        <v/>
      </c>
      <c r="O19" s="25" t="str">
        <f t="array" ref="O19">IFERROR(SMALL(IF(K$1:K$1000="END",ROW(K$1:K$1000)),ROW()-3),"")</f>
        <v/>
      </c>
      <c r="P19" s="35" t="str">
        <f t="shared" si="7"/>
        <v/>
      </c>
      <c r="Q19" s="34" t="str">
        <f t="shared" si="8"/>
        <v/>
      </c>
      <c r="R19" s="34" t="str">
        <f t="shared" si="22"/>
        <v/>
      </c>
      <c r="S19" s="34" t="str">
        <f t="shared" si="9"/>
        <v/>
      </c>
      <c r="T19" s="34" t="str">
        <f t="shared" si="10"/>
        <v/>
      </c>
      <c r="U19" s="36" t="str">
        <f t="shared" si="23"/>
        <v/>
      </c>
      <c r="V19" s="37" t="str">
        <f t="shared" si="11"/>
        <v/>
      </c>
      <c r="W19" s="25" t="str">
        <f t="array" ref="W19">IFERROR(SMALL(IF(L$1:L$1000="BEGIN",ROW(L$1:L$1000)),ROW()-3),"")</f>
        <v/>
      </c>
      <c r="X19" s="25" t="str">
        <f t="array" ref="X19">IFERROR(SMALL(IF(M$1:M$1000="END",ROW(M$1:M$1000)),ROW()-3),"")</f>
        <v/>
      </c>
      <c r="Y19" s="26" t="str">
        <f t="shared" si="46"/>
        <v/>
      </c>
      <c r="Z19" s="34">
        <f t="array" ref="Z19">MIN(IF((B$4:B$1000&lt;=X19)*(B$4:B$1000&gt;=W19),F$4:F$1000, ""))</f>
        <v>0</v>
      </c>
      <c r="AA19" s="26" t="str">
        <f t="shared" si="47"/>
        <v/>
      </c>
      <c r="AB19" s="37">
        <f t="array" aca="1" ref="AB19" ca="1">MAX(IF((B$4:B$1000&lt;=X19)*(B$4:B$1000&gt;=W19),I$4:I$1000, ""))</f>
        <v>0</v>
      </c>
      <c r="AC19" s="34" t="str">
        <f t="shared" si="35"/>
        <v/>
      </c>
      <c r="AD19" s="34" t="str">
        <f t="shared" si="36"/>
        <v/>
      </c>
      <c r="AE19" s="34" t="str">
        <f t="shared" si="37"/>
        <v/>
      </c>
      <c r="AF19" s="34" t="str">
        <f t="shared" si="38"/>
        <v/>
      </c>
      <c r="AG19" s="34" t="str">
        <f t="shared" si="39"/>
        <v/>
      </c>
      <c r="AH19" s="34" t="str">
        <f t="shared" si="40"/>
        <v/>
      </c>
      <c r="AI19" s="34" t="str">
        <f t="shared" si="41"/>
        <v/>
      </c>
      <c r="AJ19" s="36" t="str">
        <f t="shared" si="42"/>
        <v/>
      </c>
      <c r="AK19" s="34" t="str">
        <f t="shared" si="43"/>
        <v/>
      </c>
      <c r="AL19" s="34" t="str">
        <f t="shared" si="44"/>
        <v/>
      </c>
      <c r="AM19" s="34" t="str">
        <f t="shared" si="45"/>
        <v/>
      </c>
      <c r="AN19" s="25" t="s">
        <v>0</v>
      </c>
      <c r="AO19" s="18" t="s">
        <v>45</v>
      </c>
    </row>
    <row r="20" spans="1:43" x14ac:dyDescent="0.25">
      <c r="A20" s="26" t="str">
        <f t="shared" si="0"/>
        <v/>
      </c>
      <c r="B20" s="26" t="str">
        <f t="shared" si="16"/>
        <v/>
      </c>
      <c r="C20" s="34" t="str">
        <f t="shared" si="1"/>
        <v/>
      </c>
      <c r="D20" s="26" t="str">
        <f t="shared" si="2"/>
        <v/>
      </c>
      <c r="E20" s="26" t="str">
        <f t="shared" si="3"/>
        <v/>
      </c>
      <c r="F20" s="34" t="str">
        <f t="shared" si="4"/>
        <v/>
      </c>
      <c r="G20" s="34" t="str">
        <f t="shared" si="5"/>
        <v/>
      </c>
      <c r="H20" s="34" t="str">
        <f t="shared" ca="1" si="6"/>
        <v/>
      </c>
      <c r="I20" s="34" t="str">
        <f t="shared" ca="1" si="17"/>
        <v/>
      </c>
      <c r="J20" s="26" t="str">
        <f t="shared" si="18"/>
        <v/>
      </c>
      <c r="K20" s="26" t="str">
        <f t="shared" si="19"/>
        <v/>
      </c>
      <c r="L20" s="26" t="str">
        <f t="shared" si="20"/>
        <v/>
      </c>
      <c r="M20" s="26" t="str">
        <f t="shared" si="21"/>
        <v/>
      </c>
      <c r="N20" s="25" t="str">
        <f t="array" ref="N20">IFERROR(SMALL(IF(J$1:J$1000="BEGIN",ROW(J$1:J$1000)),ROW()-3),"")</f>
        <v/>
      </c>
      <c r="O20" s="25" t="str">
        <f t="array" ref="O20">IFERROR(SMALL(IF(K$1:K$1000="END",ROW(K$1:K$1000)),ROW()-3),"")</f>
        <v/>
      </c>
      <c r="P20" s="35" t="str">
        <f t="shared" si="7"/>
        <v/>
      </c>
      <c r="Q20" s="34" t="str">
        <f t="shared" si="8"/>
        <v/>
      </c>
      <c r="R20" s="34" t="str">
        <f t="shared" si="22"/>
        <v/>
      </c>
      <c r="S20" s="34" t="str">
        <f t="shared" si="9"/>
        <v/>
      </c>
      <c r="T20" s="34" t="str">
        <f t="shared" si="10"/>
        <v/>
      </c>
      <c r="U20" s="36" t="str">
        <f t="shared" si="23"/>
        <v/>
      </c>
      <c r="V20" s="37" t="str">
        <f t="shared" si="11"/>
        <v/>
      </c>
      <c r="W20" s="25" t="str">
        <f t="array" ref="W20">IFERROR(SMALL(IF(L$1:L$1000="BEGIN",ROW(L$1:L$1000)),ROW()-3),"")</f>
        <v/>
      </c>
      <c r="X20" s="25" t="str">
        <f t="array" ref="X20">IFERROR(SMALL(IF(M$1:M$1000="END",ROW(M$1:M$1000)),ROW()-3),"")</f>
        <v/>
      </c>
      <c r="Y20" s="26" t="str">
        <f t="shared" si="46"/>
        <v/>
      </c>
      <c r="Z20" s="34">
        <f t="array" ref="Z20">MIN(IF((B$4:B$1000&lt;=X20)*(B$4:B$1000&gt;=W20),F$4:F$1000, ""))</f>
        <v>0</v>
      </c>
      <c r="AA20" s="26" t="str">
        <f t="shared" si="47"/>
        <v/>
      </c>
      <c r="AB20" s="37">
        <f t="array" aca="1" ref="AB20" ca="1">MAX(IF((B$4:B$1000&lt;=X20)*(B$4:B$1000&gt;=W20),I$4:I$1000, ""))</f>
        <v>0</v>
      </c>
      <c r="AC20" s="34" t="str">
        <f t="shared" si="35"/>
        <v/>
      </c>
      <c r="AD20" s="34" t="str">
        <f t="shared" si="36"/>
        <v/>
      </c>
      <c r="AE20" s="34" t="str">
        <f t="shared" si="37"/>
        <v/>
      </c>
      <c r="AF20" s="34" t="str">
        <f t="shared" si="38"/>
        <v/>
      </c>
      <c r="AG20" s="34" t="str">
        <f t="shared" si="39"/>
        <v/>
      </c>
      <c r="AH20" s="34" t="str">
        <f t="shared" si="40"/>
        <v/>
      </c>
      <c r="AI20" s="34" t="str">
        <f t="shared" si="41"/>
        <v/>
      </c>
      <c r="AJ20" s="36" t="str">
        <f t="shared" si="42"/>
        <v/>
      </c>
      <c r="AK20" s="34" t="str">
        <f t="shared" si="43"/>
        <v/>
      </c>
      <c r="AL20" s="34" t="str">
        <f t="shared" si="44"/>
        <v/>
      </c>
      <c r="AM20" s="34" t="str">
        <f t="shared" si="45"/>
        <v/>
      </c>
      <c r="AN20" s="35" t="str">
        <f t="array" ref="AN20">INDEX(C4:C1000,MATCH(FALSE,ISBLANK(G4:G1000),0))</f>
        <v/>
      </c>
      <c r="AO20" s="43" t="str">
        <f t="array" ref="AO20">INDEX(G4:G1000,MATCH(FALSE,ISBLANK(G4:G1000),0))</f>
        <v/>
      </c>
    </row>
    <row r="21" spans="1:43" x14ac:dyDescent="0.25">
      <c r="A21" s="26" t="str">
        <f t="shared" si="0"/>
        <v/>
      </c>
      <c r="B21" s="26" t="str">
        <f t="shared" si="16"/>
        <v/>
      </c>
      <c r="C21" s="34" t="str">
        <f t="shared" si="1"/>
        <v/>
      </c>
      <c r="D21" s="26" t="str">
        <f t="shared" si="2"/>
        <v/>
      </c>
      <c r="E21" s="26" t="str">
        <f t="shared" si="3"/>
        <v/>
      </c>
      <c r="F21" s="34" t="str">
        <f t="shared" si="4"/>
        <v/>
      </c>
      <c r="G21" s="34" t="str">
        <f t="shared" si="5"/>
        <v/>
      </c>
      <c r="H21" s="34" t="str">
        <f t="shared" ca="1" si="6"/>
        <v/>
      </c>
      <c r="I21" s="34" t="str">
        <f t="shared" ca="1" si="17"/>
        <v/>
      </c>
      <c r="J21" s="26" t="str">
        <f t="shared" si="18"/>
        <v/>
      </c>
      <c r="K21" s="26" t="str">
        <f t="shared" si="19"/>
        <v/>
      </c>
      <c r="L21" s="26" t="str">
        <f t="shared" si="20"/>
        <v/>
      </c>
      <c r="M21" s="26" t="str">
        <f t="shared" si="21"/>
        <v/>
      </c>
      <c r="N21" s="25" t="str">
        <f t="array" ref="N21">IFERROR(SMALL(IF(J$1:J$1000="BEGIN",ROW(J$1:J$1000)),ROW()-3),"")</f>
        <v/>
      </c>
      <c r="O21" s="25" t="str">
        <f t="array" ref="O21">IFERROR(SMALL(IF(K$1:K$1000="END",ROW(K$1:K$1000)),ROW()-3),"")</f>
        <v/>
      </c>
      <c r="P21" s="35" t="str">
        <f t="shared" si="7"/>
        <v/>
      </c>
      <c r="Q21" s="34" t="str">
        <f t="shared" si="8"/>
        <v/>
      </c>
      <c r="R21" s="34" t="str">
        <f t="shared" si="22"/>
        <v/>
      </c>
      <c r="S21" s="34" t="str">
        <f t="shared" si="9"/>
        <v/>
      </c>
      <c r="T21" s="34" t="str">
        <f t="shared" si="10"/>
        <v/>
      </c>
      <c r="U21" s="36" t="str">
        <f t="shared" si="23"/>
        <v/>
      </c>
      <c r="V21" s="37" t="str">
        <f t="shared" si="11"/>
        <v/>
      </c>
      <c r="W21" s="25" t="str">
        <f t="array" ref="W21">IFERROR(SMALL(IF(L$1:L$1000="BEGIN",ROW(L$1:L$1000)),ROW()-3),"")</f>
        <v/>
      </c>
      <c r="X21" s="25" t="str">
        <f t="array" ref="X21">IFERROR(SMALL(IF(M$1:M$1000="END",ROW(M$1:M$1000)),ROW()-3),"")</f>
        <v/>
      </c>
      <c r="Y21" s="26" t="str">
        <f t="shared" si="46"/>
        <v/>
      </c>
      <c r="Z21" s="34">
        <f t="array" ref="Z21">MIN(IF((B$4:B$1000&lt;=X21)*(B$4:B$1000&gt;=W21),F$4:F$1000, ""))</f>
        <v>0</v>
      </c>
      <c r="AA21" s="26" t="str">
        <f t="shared" si="47"/>
        <v/>
      </c>
      <c r="AB21" s="37">
        <f t="array" aca="1" ref="AB21" ca="1">MAX(IF((B$4:B$1000&lt;=X21)*(B$4:B$1000&gt;=W21),I$4:I$1000, ""))</f>
        <v>0</v>
      </c>
      <c r="AC21" s="34" t="str">
        <f t="shared" si="35"/>
        <v/>
      </c>
      <c r="AD21" s="34" t="str">
        <f t="shared" si="36"/>
        <v/>
      </c>
      <c r="AE21" s="34" t="str">
        <f t="shared" si="37"/>
        <v/>
      </c>
      <c r="AF21" s="34" t="str">
        <f t="shared" si="38"/>
        <v/>
      </c>
      <c r="AG21" s="34" t="str">
        <f t="shared" si="39"/>
        <v/>
      </c>
      <c r="AH21" s="34" t="str">
        <f t="shared" si="40"/>
        <v/>
      </c>
      <c r="AI21" s="34" t="str">
        <f t="shared" si="41"/>
        <v/>
      </c>
      <c r="AJ21" s="36" t="str">
        <f t="shared" si="42"/>
        <v/>
      </c>
      <c r="AK21" s="34" t="str">
        <f t="shared" si="43"/>
        <v/>
      </c>
      <c r="AL21" s="34" t="str">
        <f t="shared" si="44"/>
        <v/>
      </c>
      <c r="AM21" s="34" t="str">
        <f t="shared" si="45"/>
        <v/>
      </c>
      <c r="AN21" s="35" t="e">
        <f>LOOKUP(2,1/(G4:G1000&lt;&gt;""),C4:C1000)</f>
        <v>#N/A</v>
      </c>
      <c r="AO21" s="43" t="e">
        <f>LOOKUP(2,1/(G4:G1000&lt;&gt;""),G4:G1000)</f>
        <v>#N/A</v>
      </c>
    </row>
    <row r="22" spans="1:43" x14ac:dyDescent="0.25">
      <c r="A22" s="26" t="str">
        <f t="shared" si="0"/>
        <v/>
      </c>
      <c r="B22" s="26" t="str">
        <f t="shared" si="16"/>
        <v/>
      </c>
      <c r="C22" s="34" t="str">
        <f t="shared" si="1"/>
        <v/>
      </c>
      <c r="D22" s="26" t="str">
        <f t="shared" si="2"/>
        <v/>
      </c>
      <c r="E22" s="26" t="str">
        <f t="shared" si="3"/>
        <v/>
      </c>
      <c r="F22" s="34" t="str">
        <f t="shared" si="4"/>
        <v/>
      </c>
      <c r="G22" s="34" t="str">
        <f t="shared" si="5"/>
        <v/>
      </c>
      <c r="H22" s="34" t="str">
        <f t="shared" ca="1" si="6"/>
        <v/>
      </c>
      <c r="I22" s="34" t="str">
        <f t="shared" ca="1" si="17"/>
        <v/>
      </c>
      <c r="J22" s="26" t="str">
        <f t="shared" si="18"/>
        <v/>
      </c>
      <c r="K22" s="26" t="str">
        <f t="shared" si="19"/>
        <v/>
      </c>
      <c r="L22" s="26" t="str">
        <f t="shared" si="20"/>
        <v/>
      </c>
      <c r="M22" s="26" t="str">
        <f t="shared" si="21"/>
        <v/>
      </c>
      <c r="N22" s="25" t="str">
        <f t="array" ref="N22">IFERROR(SMALL(IF(J$1:J$1000="BEGIN",ROW(J$1:J$1000)),ROW()-3),"")</f>
        <v/>
      </c>
      <c r="O22" s="25" t="str">
        <f t="array" ref="O22">IFERROR(SMALL(IF(K$1:K$1000="END",ROW(K$1:K$1000)),ROW()-3),"")</f>
        <v/>
      </c>
      <c r="P22" s="35" t="str">
        <f t="shared" si="7"/>
        <v/>
      </c>
      <c r="Q22" s="34" t="str">
        <f t="shared" si="8"/>
        <v/>
      </c>
      <c r="R22" s="34" t="str">
        <f t="shared" si="22"/>
        <v/>
      </c>
      <c r="S22" s="34" t="str">
        <f t="shared" si="9"/>
        <v/>
      </c>
      <c r="T22" s="34" t="str">
        <f t="shared" si="10"/>
        <v/>
      </c>
      <c r="U22" s="36" t="str">
        <f t="shared" si="23"/>
        <v/>
      </c>
      <c r="V22" s="37" t="str">
        <f t="shared" si="11"/>
        <v/>
      </c>
      <c r="W22" s="25" t="str">
        <f t="array" ref="W22">IFERROR(SMALL(IF(L$1:L$1000="BEGIN",ROW(L$1:L$1000)),ROW()-3),"")</f>
        <v/>
      </c>
      <c r="X22" s="25" t="str">
        <f t="array" ref="X22">IFERROR(SMALL(IF(M$1:M$1000="END",ROW(M$1:M$1000)),ROW()-3),"")</f>
        <v/>
      </c>
      <c r="Y22" s="26" t="str">
        <f t="shared" si="46"/>
        <v/>
      </c>
      <c r="Z22" s="34">
        <f t="array" ref="Z22">MIN(IF((B$4:B$1000&lt;=X22)*(B$4:B$1000&gt;=W22),F$4:F$1000, ""))</f>
        <v>0</v>
      </c>
      <c r="AA22" s="26" t="str">
        <f t="shared" si="47"/>
        <v/>
      </c>
      <c r="AB22" s="37">
        <f t="array" aca="1" ref="AB22" ca="1">MAX(IF((B$4:B$1000&lt;=X22)*(B$4:B$1000&gt;=W22),I$4:I$1000, ""))</f>
        <v>0</v>
      </c>
      <c r="AC22" s="34" t="str">
        <f t="shared" si="35"/>
        <v/>
      </c>
      <c r="AD22" s="34" t="str">
        <f t="shared" si="36"/>
        <v/>
      </c>
      <c r="AE22" s="34" t="str">
        <f t="shared" si="37"/>
        <v/>
      </c>
      <c r="AF22" s="34" t="str">
        <f t="shared" si="38"/>
        <v/>
      </c>
      <c r="AG22" s="34" t="str">
        <f t="shared" si="39"/>
        <v/>
      </c>
      <c r="AH22" s="34" t="str">
        <f t="shared" si="40"/>
        <v/>
      </c>
      <c r="AI22" s="34" t="str">
        <f t="shared" si="41"/>
        <v/>
      </c>
      <c r="AJ22" s="36" t="str">
        <f t="shared" si="42"/>
        <v/>
      </c>
      <c r="AK22" s="34" t="str">
        <f t="shared" si="43"/>
        <v/>
      </c>
      <c r="AL22" s="34" t="str">
        <f t="shared" si="44"/>
        <v/>
      </c>
      <c r="AM22" s="34" t="str">
        <f t="shared" si="45"/>
        <v/>
      </c>
    </row>
    <row r="23" spans="1:43" x14ac:dyDescent="0.25">
      <c r="A23" s="26" t="str">
        <f t="shared" si="0"/>
        <v/>
      </c>
      <c r="B23" s="26" t="str">
        <f t="shared" si="16"/>
        <v/>
      </c>
      <c r="C23" s="34" t="str">
        <f t="shared" si="1"/>
        <v/>
      </c>
      <c r="D23" s="26" t="str">
        <f t="shared" si="2"/>
        <v/>
      </c>
      <c r="E23" s="26" t="str">
        <f t="shared" si="3"/>
        <v/>
      </c>
      <c r="F23" s="34" t="str">
        <f t="shared" si="4"/>
        <v/>
      </c>
      <c r="G23" s="34" t="str">
        <f t="shared" si="5"/>
        <v/>
      </c>
      <c r="H23" s="34" t="str">
        <f t="shared" ca="1" si="6"/>
        <v/>
      </c>
      <c r="I23" s="34" t="str">
        <f t="shared" ca="1" si="17"/>
        <v/>
      </c>
      <c r="J23" s="26" t="str">
        <f t="shared" si="18"/>
        <v/>
      </c>
      <c r="K23" s="26" t="str">
        <f t="shared" si="19"/>
        <v/>
      </c>
      <c r="L23" s="26" t="str">
        <f t="shared" si="20"/>
        <v/>
      </c>
      <c r="M23" s="26" t="str">
        <f t="shared" si="21"/>
        <v/>
      </c>
      <c r="N23" s="25" t="str">
        <f t="array" ref="N23">IFERROR(SMALL(IF(J$1:J$1000="BEGIN",ROW(J$1:J$1000)),ROW()-3),"")</f>
        <v/>
      </c>
      <c r="O23" s="25" t="str">
        <f t="array" ref="O23">IFERROR(SMALL(IF(K$1:K$1000="END",ROW(K$1:K$1000)),ROW()-3),"")</f>
        <v/>
      </c>
      <c r="P23" s="35" t="str">
        <f t="shared" si="7"/>
        <v/>
      </c>
      <c r="Q23" s="34" t="str">
        <f t="shared" si="8"/>
        <v/>
      </c>
      <c r="R23" s="34" t="str">
        <f t="shared" si="22"/>
        <v/>
      </c>
      <c r="S23" s="34" t="str">
        <f t="shared" si="9"/>
        <v/>
      </c>
      <c r="T23" s="34" t="str">
        <f t="shared" si="10"/>
        <v/>
      </c>
      <c r="U23" s="36" t="str">
        <f t="shared" si="23"/>
        <v/>
      </c>
      <c r="V23" s="37" t="str">
        <f t="shared" si="11"/>
        <v/>
      </c>
      <c r="W23" s="25" t="str">
        <f t="array" ref="W23">IFERROR(SMALL(IF(L$1:L$1000="BEGIN",ROW(L$1:L$1000)),ROW()-3),"")</f>
        <v/>
      </c>
      <c r="X23" s="25" t="str">
        <f t="array" ref="X23">IFERROR(SMALL(IF(M$1:M$1000="END",ROW(M$1:M$1000)),ROW()-3),"")</f>
        <v/>
      </c>
      <c r="Y23" s="26" t="str">
        <f t="shared" si="46"/>
        <v/>
      </c>
      <c r="Z23" s="34">
        <f t="array" ref="Z23">MIN(IF((B$4:B$1000&lt;=X23)*(B$4:B$1000&gt;=W23),F$4:F$1000, ""))</f>
        <v>0</v>
      </c>
      <c r="AA23" s="26" t="str">
        <f t="shared" si="47"/>
        <v/>
      </c>
      <c r="AB23" s="37">
        <f t="array" aca="1" ref="AB23" ca="1">MAX(IF((B$4:B$1000&lt;=X23)*(B$4:B$1000&gt;=W23),I$4:I$1000, ""))</f>
        <v>0</v>
      </c>
      <c r="AC23" s="34" t="str">
        <f t="shared" si="35"/>
        <v/>
      </c>
      <c r="AD23" s="34" t="str">
        <f t="shared" si="36"/>
        <v/>
      </c>
      <c r="AE23" s="34" t="str">
        <f t="shared" si="37"/>
        <v/>
      </c>
      <c r="AF23" s="34" t="str">
        <f t="shared" si="38"/>
        <v/>
      </c>
      <c r="AG23" s="34" t="str">
        <f t="shared" si="39"/>
        <v/>
      </c>
      <c r="AH23" s="34" t="str">
        <f t="shared" si="40"/>
        <v/>
      </c>
      <c r="AI23" s="34" t="str">
        <f t="shared" si="41"/>
        <v/>
      </c>
      <c r="AJ23" s="36" t="str">
        <f t="shared" si="42"/>
        <v/>
      </c>
      <c r="AK23" s="34" t="str">
        <f t="shared" si="43"/>
        <v/>
      </c>
      <c r="AL23" s="34" t="str">
        <f t="shared" si="44"/>
        <v/>
      </c>
      <c r="AM23" s="34" t="str">
        <f t="shared" si="45"/>
        <v/>
      </c>
      <c r="AN23" s="41" t="s">
        <v>77</v>
      </c>
    </row>
    <row r="24" spans="1:43" x14ac:dyDescent="0.25">
      <c r="A24" s="26" t="str">
        <f t="shared" si="0"/>
        <v/>
      </c>
      <c r="B24" s="26" t="str">
        <f t="shared" si="16"/>
        <v/>
      </c>
      <c r="C24" s="34" t="str">
        <f t="shared" si="1"/>
        <v/>
      </c>
      <c r="D24" s="26" t="str">
        <f t="shared" si="2"/>
        <v/>
      </c>
      <c r="E24" s="26" t="str">
        <f t="shared" si="3"/>
        <v/>
      </c>
      <c r="F24" s="34" t="str">
        <f t="shared" si="4"/>
        <v/>
      </c>
      <c r="G24" s="34" t="str">
        <f t="shared" si="5"/>
        <v/>
      </c>
      <c r="H24" s="34" t="str">
        <f t="shared" ca="1" si="6"/>
        <v/>
      </c>
      <c r="I24" s="34" t="str">
        <f t="shared" ca="1" si="17"/>
        <v/>
      </c>
      <c r="J24" s="26" t="str">
        <f t="shared" si="18"/>
        <v/>
      </c>
      <c r="K24" s="26" t="str">
        <f t="shared" si="19"/>
        <v/>
      </c>
      <c r="L24" s="26" t="str">
        <f t="shared" si="20"/>
        <v/>
      </c>
      <c r="M24" s="26" t="str">
        <f t="shared" si="21"/>
        <v/>
      </c>
      <c r="N24" s="25" t="str">
        <f t="array" ref="N24">IFERROR(SMALL(IF(J$1:J$1000="BEGIN",ROW(J$1:J$1000)),ROW()-3),"")</f>
        <v/>
      </c>
      <c r="O24" s="25" t="str">
        <f t="array" ref="O24">IFERROR(SMALL(IF(K$1:K$1000="END",ROW(K$1:K$1000)),ROW()-3),"")</f>
        <v/>
      </c>
      <c r="P24" s="35" t="str">
        <f t="shared" si="7"/>
        <v/>
      </c>
      <c r="Q24" s="34" t="str">
        <f t="shared" si="8"/>
        <v/>
      </c>
      <c r="R24" s="34" t="str">
        <f t="shared" si="22"/>
        <v/>
      </c>
      <c r="S24" s="34" t="str">
        <f t="shared" si="9"/>
        <v/>
      </c>
      <c r="T24" s="34" t="str">
        <f t="shared" si="10"/>
        <v/>
      </c>
      <c r="U24" s="36" t="str">
        <f t="shared" si="23"/>
        <v/>
      </c>
      <c r="V24" s="37" t="str">
        <f t="shared" si="11"/>
        <v/>
      </c>
      <c r="W24" s="25" t="str">
        <f t="array" ref="W24">IFERROR(SMALL(IF(L$1:L$1000="BEGIN",ROW(L$1:L$1000)),ROW()-3),"")</f>
        <v/>
      </c>
      <c r="X24" s="25" t="str">
        <f t="array" ref="X24">IFERROR(SMALL(IF(M$1:M$1000="END",ROW(M$1:M$1000)),ROW()-3),"")</f>
        <v/>
      </c>
      <c r="Y24" s="26" t="str">
        <f t="shared" si="46"/>
        <v/>
      </c>
      <c r="Z24" s="34">
        <f t="array" ref="Z24">MIN(IF((B$4:B$1000&lt;=X24)*(B$4:B$1000&gt;=W24),F$4:F$1000, ""))</f>
        <v>0</v>
      </c>
      <c r="AA24" s="26" t="str">
        <f t="shared" si="47"/>
        <v/>
      </c>
      <c r="AB24" s="37">
        <f t="array" aca="1" ref="AB24" ca="1">MAX(IF((B$4:B$1000&lt;=X24)*(B$4:B$1000&gt;=W24),I$4:I$1000, ""))</f>
        <v>0</v>
      </c>
      <c r="AC24" s="34" t="str">
        <f t="shared" si="35"/>
        <v/>
      </c>
      <c r="AD24" s="34" t="str">
        <f t="shared" si="36"/>
        <v/>
      </c>
      <c r="AE24" s="34" t="str">
        <f t="shared" si="37"/>
        <v/>
      </c>
      <c r="AF24" s="34" t="str">
        <f t="shared" si="38"/>
        <v/>
      </c>
      <c r="AG24" s="34" t="str">
        <f t="shared" si="39"/>
        <v/>
      </c>
      <c r="AH24" s="34" t="str">
        <f t="shared" si="40"/>
        <v/>
      </c>
      <c r="AI24" s="34" t="str">
        <f t="shared" si="41"/>
        <v/>
      </c>
      <c r="AJ24" s="36" t="str">
        <f t="shared" si="42"/>
        <v/>
      </c>
      <c r="AK24" s="34" t="str">
        <f t="shared" si="43"/>
        <v/>
      </c>
      <c r="AL24" s="34" t="str">
        <f t="shared" si="44"/>
        <v/>
      </c>
      <c r="AM24" s="34" t="str">
        <f t="shared" si="45"/>
        <v/>
      </c>
      <c r="AN24" s="35" t="e">
        <f>AVERAGE(V4:V80)</f>
        <v>#DIV/0!</v>
      </c>
    </row>
    <row r="25" spans="1:43" x14ac:dyDescent="0.25">
      <c r="A25" s="26" t="str">
        <f t="shared" si="0"/>
        <v/>
      </c>
      <c r="B25" s="26" t="str">
        <f t="shared" si="16"/>
        <v/>
      </c>
      <c r="C25" s="34" t="str">
        <f t="shared" si="1"/>
        <v/>
      </c>
      <c r="D25" s="26" t="str">
        <f t="shared" si="2"/>
        <v/>
      </c>
      <c r="E25" s="26" t="str">
        <f t="shared" si="3"/>
        <v/>
      </c>
      <c r="F25" s="34" t="str">
        <f t="shared" si="4"/>
        <v/>
      </c>
      <c r="G25" s="34" t="str">
        <f t="shared" si="5"/>
        <v/>
      </c>
      <c r="H25" s="34" t="str">
        <f t="shared" ca="1" si="6"/>
        <v/>
      </c>
      <c r="I25" s="34" t="str">
        <f t="shared" ca="1" si="17"/>
        <v/>
      </c>
      <c r="J25" s="26" t="str">
        <f t="shared" si="18"/>
        <v/>
      </c>
      <c r="K25" s="26" t="str">
        <f t="shared" si="19"/>
        <v/>
      </c>
      <c r="L25" s="26" t="str">
        <f t="shared" si="20"/>
        <v/>
      </c>
      <c r="M25" s="26" t="str">
        <f t="shared" si="21"/>
        <v/>
      </c>
      <c r="N25" s="25" t="str">
        <f t="array" ref="N25">IFERROR(SMALL(IF(J$1:J$1000="BEGIN",ROW(J$1:J$1000)),ROW()-3),"")</f>
        <v/>
      </c>
      <c r="O25" s="25" t="str">
        <f t="array" ref="O25">IFERROR(SMALL(IF(K$1:K$1000="END",ROW(K$1:K$1000)),ROW()-3),"")</f>
        <v/>
      </c>
      <c r="P25" s="35" t="str">
        <f t="shared" si="7"/>
        <v/>
      </c>
      <c r="Q25" s="34" t="str">
        <f t="shared" si="8"/>
        <v/>
      </c>
      <c r="R25" s="34" t="str">
        <f t="shared" si="22"/>
        <v/>
      </c>
      <c r="S25" s="34" t="str">
        <f t="shared" si="9"/>
        <v/>
      </c>
      <c r="T25" s="34" t="str">
        <f t="shared" si="10"/>
        <v/>
      </c>
      <c r="U25" s="36" t="str">
        <f t="shared" si="23"/>
        <v/>
      </c>
      <c r="V25" s="37" t="str">
        <f t="shared" si="11"/>
        <v/>
      </c>
      <c r="W25" s="25" t="str">
        <f t="array" ref="W25">IFERROR(SMALL(IF(L$1:L$1000="BEGIN",ROW(L$1:L$1000)),ROW()-3),"")</f>
        <v/>
      </c>
      <c r="X25" s="25" t="str">
        <f t="array" ref="X25">IFERROR(SMALL(IF(M$1:M$1000="END",ROW(M$1:M$1000)),ROW()-3),"")</f>
        <v/>
      </c>
      <c r="Y25" s="26" t="str">
        <f t="shared" si="46"/>
        <v/>
      </c>
      <c r="Z25" s="34">
        <f t="array" ref="Z25">MIN(IF((B$4:B$1000&lt;=X25)*(B$4:B$1000&gt;=W25),F$4:F$1000, ""))</f>
        <v>0</v>
      </c>
      <c r="AA25" s="26" t="str">
        <f t="shared" si="47"/>
        <v/>
      </c>
      <c r="AB25" s="37">
        <f t="array" aca="1" ref="AB25" ca="1">MAX(IF((B$4:B$1000&lt;=X25)*(B$4:B$1000&gt;=W25),I$4:I$1000, ""))</f>
        <v>0</v>
      </c>
      <c r="AC25" s="34" t="str">
        <f t="shared" si="35"/>
        <v/>
      </c>
      <c r="AD25" s="34" t="str">
        <f t="shared" si="36"/>
        <v/>
      </c>
      <c r="AE25" s="34" t="str">
        <f t="shared" si="37"/>
        <v/>
      </c>
      <c r="AF25" s="34" t="str">
        <f t="shared" si="38"/>
        <v/>
      </c>
      <c r="AG25" s="34" t="str">
        <f t="shared" si="39"/>
        <v/>
      </c>
      <c r="AH25" s="34" t="str">
        <f t="shared" si="40"/>
        <v/>
      </c>
      <c r="AI25" s="34" t="str">
        <f t="shared" si="41"/>
        <v/>
      </c>
      <c r="AJ25" s="36" t="str">
        <f t="shared" si="42"/>
        <v/>
      </c>
      <c r="AK25" s="34" t="str">
        <f t="shared" si="43"/>
        <v/>
      </c>
      <c r="AL25" s="34" t="str">
        <f t="shared" si="44"/>
        <v/>
      </c>
      <c r="AM25" s="34" t="str">
        <f t="shared" si="45"/>
        <v/>
      </c>
    </row>
    <row r="26" spans="1:43" x14ac:dyDescent="0.25">
      <c r="A26" s="26" t="str">
        <f t="shared" si="0"/>
        <v/>
      </c>
      <c r="B26" s="26" t="str">
        <f t="shared" si="16"/>
        <v/>
      </c>
      <c r="C26" s="34" t="str">
        <f t="shared" si="1"/>
        <v/>
      </c>
      <c r="D26" s="26" t="str">
        <f t="shared" si="2"/>
        <v/>
      </c>
      <c r="E26" s="26" t="str">
        <f t="shared" si="3"/>
        <v/>
      </c>
      <c r="F26" s="34" t="str">
        <f t="shared" si="4"/>
        <v/>
      </c>
      <c r="G26" s="34" t="str">
        <f t="shared" si="5"/>
        <v/>
      </c>
      <c r="H26" s="34" t="str">
        <f t="shared" ca="1" si="6"/>
        <v/>
      </c>
      <c r="I26" s="34" t="str">
        <f t="shared" ca="1" si="17"/>
        <v/>
      </c>
      <c r="J26" s="26" t="str">
        <f t="shared" si="18"/>
        <v/>
      </c>
      <c r="K26" s="26" t="str">
        <f t="shared" si="19"/>
        <v/>
      </c>
      <c r="L26" s="26" t="str">
        <f t="shared" si="20"/>
        <v/>
      </c>
      <c r="M26" s="26" t="str">
        <f t="shared" si="21"/>
        <v/>
      </c>
      <c r="N26" s="25" t="str">
        <f t="array" ref="N26">IFERROR(SMALL(IF(J$1:J$1000="BEGIN",ROW(J$1:J$1000)),ROW()-3),"")</f>
        <v/>
      </c>
      <c r="O26" s="25" t="str">
        <f t="array" ref="O26">IFERROR(SMALL(IF(K$1:K$1000="END",ROW(K$1:K$1000)),ROW()-3),"")</f>
        <v/>
      </c>
      <c r="P26" s="35" t="str">
        <f t="shared" si="7"/>
        <v/>
      </c>
      <c r="Q26" s="34" t="str">
        <f t="shared" si="8"/>
        <v/>
      </c>
      <c r="R26" s="34" t="str">
        <f t="shared" si="22"/>
        <v/>
      </c>
      <c r="S26" s="34" t="str">
        <f t="shared" si="9"/>
        <v/>
      </c>
      <c r="T26" s="34" t="str">
        <f t="shared" si="10"/>
        <v/>
      </c>
      <c r="U26" s="36" t="str">
        <f t="shared" si="23"/>
        <v/>
      </c>
      <c r="V26" s="37" t="str">
        <f t="shared" si="11"/>
        <v/>
      </c>
      <c r="W26" s="25" t="str">
        <f t="array" ref="W26">IFERROR(SMALL(IF(L$1:L$1000="BEGIN",ROW(L$1:L$1000)),ROW()-3),"")</f>
        <v/>
      </c>
      <c r="X26" s="25" t="str">
        <f t="array" ref="X26">IFERROR(SMALL(IF(M$1:M$1000="END",ROW(M$1:M$1000)),ROW()-3),"")</f>
        <v/>
      </c>
      <c r="Y26" s="26" t="str">
        <f t="shared" si="46"/>
        <v/>
      </c>
      <c r="Z26" s="34">
        <f t="array" ref="Z26">MIN(IF((B$4:B$1000&lt;=X26)*(B$4:B$1000&gt;=W26),F$4:F$1000, ""))</f>
        <v>0</v>
      </c>
      <c r="AA26" s="26" t="str">
        <f t="shared" si="47"/>
        <v/>
      </c>
      <c r="AB26" s="37">
        <f t="array" aca="1" ref="AB26" ca="1">MAX(IF((B$4:B$1000&lt;=X26)*(B$4:B$1000&gt;=W26),I$4:I$1000, ""))</f>
        <v>0</v>
      </c>
      <c r="AC26" s="34" t="str">
        <f t="shared" si="35"/>
        <v/>
      </c>
      <c r="AD26" s="34" t="str">
        <f t="shared" si="36"/>
        <v/>
      </c>
      <c r="AE26" s="34" t="str">
        <f t="shared" si="37"/>
        <v/>
      </c>
      <c r="AF26" s="34" t="str">
        <f t="shared" si="38"/>
        <v/>
      </c>
      <c r="AG26" s="34" t="str">
        <f t="shared" si="39"/>
        <v/>
      </c>
      <c r="AH26" s="34" t="str">
        <f t="shared" si="40"/>
        <v/>
      </c>
      <c r="AI26" s="34" t="str">
        <f t="shared" si="41"/>
        <v/>
      </c>
      <c r="AJ26" s="36" t="str">
        <f t="shared" si="42"/>
        <v/>
      </c>
      <c r="AK26" s="34" t="str">
        <f t="shared" si="43"/>
        <v/>
      </c>
      <c r="AL26" s="34" t="str">
        <f t="shared" si="44"/>
        <v/>
      </c>
      <c r="AM26" s="34" t="str">
        <f t="shared" si="45"/>
        <v/>
      </c>
      <c r="AN26" s="41" t="s">
        <v>93</v>
      </c>
    </row>
    <row r="27" spans="1:43" x14ac:dyDescent="0.25">
      <c r="A27" s="26" t="str">
        <f t="shared" si="0"/>
        <v/>
      </c>
      <c r="B27" s="26" t="str">
        <f t="shared" si="16"/>
        <v/>
      </c>
      <c r="C27" s="34" t="str">
        <f t="shared" si="1"/>
        <v/>
      </c>
      <c r="D27" s="26" t="str">
        <f t="shared" si="2"/>
        <v/>
      </c>
      <c r="E27" s="26" t="str">
        <f t="shared" si="3"/>
        <v/>
      </c>
      <c r="F27" s="34" t="str">
        <f t="shared" si="4"/>
        <v/>
      </c>
      <c r="G27" s="34" t="str">
        <f t="shared" si="5"/>
        <v/>
      </c>
      <c r="H27" s="34" t="str">
        <f t="shared" ca="1" si="6"/>
        <v/>
      </c>
      <c r="I27" s="34" t="str">
        <f t="shared" ca="1" si="17"/>
        <v/>
      </c>
      <c r="J27" s="26" t="str">
        <f t="shared" si="18"/>
        <v/>
      </c>
      <c r="K27" s="26" t="str">
        <f t="shared" si="19"/>
        <v/>
      </c>
      <c r="L27" s="26" t="str">
        <f t="shared" si="20"/>
        <v/>
      </c>
      <c r="M27" s="26" t="str">
        <f t="shared" si="21"/>
        <v/>
      </c>
      <c r="N27" s="25" t="str">
        <f t="array" ref="N27">IFERROR(SMALL(IF(J$1:J$1000="BEGIN",ROW(J$1:J$1000)),ROW()-3),"")</f>
        <v/>
      </c>
      <c r="O27" s="25" t="str">
        <f t="array" ref="O27">IFERROR(SMALL(IF(K$1:K$1000="END",ROW(K$1:K$1000)),ROW()-3),"")</f>
        <v/>
      </c>
      <c r="P27" s="35" t="str">
        <f t="shared" si="7"/>
        <v/>
      </c>
      <c r="Q27" s="34" t="str">
        <f t="shared" si="8"/>
        <v/>
      </c>
      <c r="R27" s="34" t="str">
        <f t="shared" si="22"/>
        <v/>
      </c>
      <c r="S27" s="34" t="str">
        <f t="shared" si="9"/>
        <v/>
      </c>
      <c r="T27" s="34" t="str">
        <f t="shared" si="10"/>
        <v/>
      </c>
      <c r="U27" s="36" t="str">
        <f t="shared" si="23"/>
        <v/>
      </c>
      <c r="V27" s="37" t="str">
        <f t="shared" si="11"/>
        <v/>
      </c>
      <c r="W27" s="25" t="str">
        <f t="array" ref="W27">IFERROR(SMALL(IF(L$1:L$1000="BEGIN",ROW(L$1:L$1000)),ROW()-3),"")</f>
        <v/>
      </c>
      <c r="X27" s="25" t="str">
        <f t="array" ref="X27">IFERROR(SMALL(IF(M$1:M$1000="END",ROW(M$1:M$1000)),ROW()-3),"")</f>
        <v/>
      </c>
      <c r="Y27" s="26" t="str">
        <f t="shared" si="46"/>
        <v/>
      </c>
      <c r="Z27" s="34">
        <f t="array" ref="Z27">MIN(IF((B$4:B$1000&lt;=X27)*(B$4:B$1000&gt;=W27),F$4:F$1000, ""))</f>
        <v>0</v>
      </c>
      <c r="AA27" s="26" t="str">
        <f t="shared" si="47"/>
        <v/>
      </c>
      <c r="AB27" s="37">
        <f t="array" aca="1" ref="AB27" ca="1">MAX(IF((B$4:B$1000&lt;=X27)*(B$4:B$1000&gt;=W27),I$4:I$1000, ""))</f>
        <v>0</v>
      </c>
      <c r="AC27" s="34" t="str">
        <f t="shared" si="35"/>
        <v/>
      </c>
      <c r="AD27" s="34" t="str">
        <f t="shared" si="36"/>
        <v/>
      </c>
      <c r="AE27" s="34" t="str">
        <f t="shared" si="37"/>
        <v/>
      </c>
      <c r="AF27" s="34" t="str">
        <f t="shared" si="38"/>
        <v/>
      </c>
      <c r="AG27" s="34" t="str">
        <f t="shared" si="39"/>
        <v/>
      </c>
      <c r="AH27" s="34" t="str">
        <f t="shared" si="40"/>
        <v/>
      </c>
      <c r="AI27" s="34" t="str">
        <f t="shared" si="41"/>
        <v/>
      </c>
      <c r="AJ27" s="36" t="str">
        <f t="shared" si="42"/>
        <v/>
      </c>
      <c r="AK27" s="34" t="str">
        <f t="shared" si="43"/>
        <v/>
      </c>
      <c r="AL27" s="34" t="str">
        <f t="shared" si="44"/>
        <v/>
      </c>
      <c r="AM27" s="34" t="str">
        <f t="shared" si="45"/>
        <v/>
      </c>
      <c r="AN27" s="35" t="e">
        <f>AVERAGE(AK4:AK80)</f>
        <v>#DIV/0!</v>
      </c>
    </row>
    <row r="28" spans="1:43" x14ac:dyDescent="0.25">
      <c r="A28" s="26" t="str">
        <f t="shared" si="0"/>
        <v/>
      </c>
      <c r="B28" s="26" t="str">
        <f t="shared" si="16"/>
        <v/>
      </c>
      <c r="C28" s="34" t="str">
        <f t="shared" si="1"/>
        <v/>
      </c>
      <c r="D28" s="26" t="str">
        <f t="shared" si="2"/>
        <v/>
      </c>
      <c r="E28" s="26" t="str">
        <f t="shared" si="3"/>
        <v/>
      </c>
      <c r="F28" s="34" t="str">
        <f t="shared" si="4"/>
        <v/>
      </c>
      <c r="G28" s="34" t="str">
        <f t="shared" si="5"/>
        <v/>
      </c>
      <c r="H28" s="34" t="str">
        <f t="shared" ca="1" si="6"/>
        <v/>
      </c>
      <c r="I28" s="34" t="str">
        <f t="shared" ca="1" si="17"/>
        <v/>
      </c>
      <c r="J28" s="26" t="str">
        <f t="shared" si="18"/>
        <v/>
      </c>
      <c r="K28" s="26" t="str">
        <f t="shared" si="19"/>
        <v/>
      </c>
      <c r="L28" s="26" t="str">
        <f t="shared" si="20"/>
        <v/>
      </c>
      <c r="M28" s="26" t="str">
        <f t="shared" si="21"/>
        <v/>
      </c>
      <c r="N28" s="25" t="str">
        <f t="array" ref="N28">IFERROR(SMALL(IF(J$1:J$1000="BEGIN",ROW(J$1:J$1000)),ROW()-3),"")</f>
        <v/>
      </c>
      <c r="O28" s="25" t="str">
        <f t="array" ref="O28">IFERROR(SMALL(IF(K$1:K$1000="END",ROW(K$1:K$1000)),ROW()-3),"")</f>
        <v/>
      </c>
      <c r="P28" s="35" t="str">
        <f t="shared" si="7"/>
        <v/>
      </c>
      <c r="Q28" s="34" t="str">
        <f t="shared" si="8"/>
        <v/>
      </c>
      <c r="R28" s="34" t="str">
        <f t="shared" si="22"/>
        <v/>
      </c>
      <c r="S28" s="34" t="str">
        <f t="shared" si="9"/>
        <v/>
      </c>
      <c r="T28" s="34" t="str">
        <f t="shared" si="10"/>
        <v/>
      </c>
      <c r="U28" s="36" t="str">
        <f t="shared" si="23"/>
        <v/>
      </c>
      <c r="V28" s="37" t="str">
        <f t="shared" si="11"/>
        <v/>
      </c>
      <c r="W28" s="25" t="str">
        <f t="array" ref="W28">IFERROR(SMALL(IF(L$1:L$1000="BEGIN",ROW(L$1:L$1000)),ROW()-3),"")</f>
        <v/>
      </c>
      <c r="X28" s="25" t="str">
        <f t="array" ref="X28">IFERROR(SMALL(IF(M$1:M$1000="END",ROW(M$1:M$1000)),ROW()-3),"")</f>
        <v/>
      </c>
      <c r="Y28" s="26" t="str">
        <f t="shared" si="46"/>
        <v/>
      </c>
      <c r="Z28" s="34">
        <f t="array" ref="Z28">MIN(IF((B$4:B$1000&lt;=X28)*(B$4:B$1000&gt;=W28),F$4:F$1000, ""))</f>
        <v>0</v>
      </c>
      <c r="AA28" s="26" t="str">
        <f t="shared" si="47"/>
        <v/>
      </c>
      <c r="AB28" s="37">
        <f t="array" aca="1" ref="AB28" ca="1">MAX(IF((B$4:B$1000&lt;=X28)*(B$4:B$1000&gt;=W28),I$4:I$1000, ""))</f>
        <v>0</v>
      </c>
      <c r="AC28" s="34" t="str">
        <f t="shared" si="35"/>
        <v/>
      </c>
      <c r="AD28" s="34" t="str">
        <f t="shared" si="36"/>
        <v/>
      </c>
      <c r="AE28" s="34" t="str">
        <f t="shared" si="37"/>
        <v/>
      </c>
      <c r="AF28" s="34" t="str">
        <f t="shared" si="38"/>
        <v/>
      </c>
      <c r="AG28" s="34" t="str">
        <f t="shared" si="39"/>
        <v/>
      </c>
      <c r="AH28" s="34" t="str">
        <f t="shared" si="40"/>
        <v/>
      </c>
      <c r="AI28" s="34" t="str">
        <f t="shared" si="41"/>
        <v/>
      </c>
      <c r="AJ28" s="36" t="str">
        <f t="shared" si="42"/>
        <v/>
      </c>
      <c r="AK28" s="34" t="str">
        <f t="shared" si="43"/>
        <v/>
      </c>
      <c r="AL28" s="34" t="str">
        <f t="shared" si="44"/>
        <v/>
      </c>
      <c r="AM28" s="34" t="str">
        <f t="shared" si="45"/>
        <v/>
      </c>
    </row>
    <row r="29" spans="1:43" x14ac:dyDescent="0.25">
      <c r="A29" s="26" t="str">
        <f t="shared" si="0"/>
        <v/>
      </c>
      <c r="B29" s="26" t="str">
        <f t="shared" si="16"/>
        <v/>
      </c>
      <c r="C29" s="34" t="str">
        <f t="shared" si="1"/>
        <v/>
      </c>
      <c r="D29" s="26" t="str">
        <f t="shared" si="2"/>
        <v/>
      </c>
      <c r="E29" s="26" t="str">
        <f t="shared" si="3"/>
        <v/>
      </c>
      <c r="F29" s="34" t="str">
        <f t="shared" si="4"/>
        <v/>
      </c>
      <c r="G29" s="34" t="str">
        <f t="shared" si="5"/>
        <v/>
      </c>
      <c r="H29" s="34" t="str">
        <f t="shared" ca="1" si="6"/>
        <v/>
      </c>
      <c r="I29" s="34" t="str">
        <f t="shared" ca="1" si="17"/>
        <v/>
      </c>
      <c r="J29" s="26" t="str">
        <f t="shared" si="18"/>
        <v/>
      </c>
      <c r="K29" s="26" t="str">
        <f t="shared" si="19"/>
        <v/>
      </c>
      <c r="L29" s="26" t="str">
        <f t="shared" si="20"/>
        <v/>
      </c>
      <c r="M29" s="26" t="str">
        <f t="shared" si="21"/>
        <v/>
      </c>
      <c r="N29" s="25" t="str">
        <f t="array" ref="N29">IFERROR(SMALL(IF(J$1:J$1000="BEGIN",ROW(J$1:J$1000)),ROW()-3),"")</f>
        <v/>
      </c>
      <c r="O29" s="25" t="str">
        <f t="array" ref="O29">IFERROR(SMALL(IF(K$1:K$1000="END",ROW(K$1:K$1000)),ROW()-3),"")</f>
        <v/>
      </c>
      <c r="P29" s="35" t="str">
        <f t="shared" si="7"/>
        <v/>
      </c>
      <c r="Q29" s="34" t="str">
        <f t="shared" si="8"/>
        <v/>
      </c>
      <c r="R29" s="34" t="str">
        <f t="shared" si="22"/>
        <v/>
      </c>
      <c r="S29" s="34" t="str">
        <f t="shared" si="9"/>
        <v/>
      </c>
      <c r="T29" s="34" t="str">
        <f t="shared" si="10"/>
        <v/>
      </c>
      <c r="U29" s="36" t="str">
        <f t="shared" si="23"/>
        <v/>
      </c>
      <c r="V29" s="37" t="str">
        <f t="shared" si="11"/>
        <v/>
      </c>
      <c r="W29" s="25" t="str">
        <f t="array" ref="W29">IFERROR(SMALL(IF(L$1:L$1000="BEGIN",ROW(L$1:L$1000)),ROW()-3),"")</f>
        <v/>
      </c>
      <c r="X29" s="25" t="str">
        <f t="array" ref="X29">IFERROR(SMALL(IF(M$1:M$1000="END",ROW(M$1:M$1000)),ROW()-3),"")</f>
        <v/>
      </c>
      <c r="Y29" s="26" t="str">
        <f t="shared" si="46"/>
        <v/>
      </c>
      <c r="Z29" s="34">
        <f t="array" ref="Z29">MIN(IF((B$4:B$1000&lt;=X29)*(B$4:B$1000&gt;=W29),F$4:F$1000, ""))</f>
        <v>0</v>
      </c>
      <c r="AA29" s="26" t="str">
        <f t="shared" si="47"/>
        <v/>
      </c>
      <c r="AB29" s="37">
        <f t="array" aca="1" ref="AB29" ca="1">MAX(IF((B$4:B$1000&lt;=X29)*(B$4:B$1000&gt;=W29),I$4:I$1000, ""))</f>
        <v>0</v>
      </c>
      <c r="AC29" s="34" t="str">
        <f t="shared" si="35"/>
        <v/>
      </c>
      <c r="AD29" s="34" t="str">
        <f t="shared" si="36"/>
        <v/>
      </c>
      <c r="AE29" s="34" t="str">
        <f t="shared" si="37"/>
        <v/>
      </c>
      <c r="AF29" s="34" t="str">
        <f t="shared" si="38"/>
        <v/>
      </c>
      <c r="AG29" s="34" t="str">
        <f t="shared" si="39"/>
        <v/>
      </c>
      <c r="AH29" s="34" t="str">
        <f t="shared" si="40"/>
        <v/>
      </c>
      <c r="AI29" s="34" t="str">
        <f t="shared" si="41"/>
        <v/>
      </c>
      <c r="AJ29" s="36" t="str">
        <f t="shared" si="42"/>
        <v/>
      </c>
      <c r="AK29" s="34" t="str">
        <f t="shared" si="43"/>
        <v/>
      </c>
      <c r="AL29" s="34" t="str">
        <f t="shared" si="44"/>
        <v/>
      </c>
      <c r="AM29" s="34" t="str">
        <f t="shared" si="45"/>
        <v/>
      </c>
      <c r="AN29" s="41" t="s">
        <v>69</v>
      </c>
    </row>
    <row r="30" spans="1:43" x14ac:dyDescent="0.25">
      <c r="A30" s="26" t="str">
        <f t="shared" si="0"/>
        <v/>
      </c>
      <c r="B30" s="26" t="str">
        <f t="shared" si="16"/>
        <v/>
      </c>
      <c r="C30" s="34" t="str">
        <f t="shared" si="1"/>
        <v/>
      </c>
      <c r="D30" s="26" t="str">
        <f t="shared" si="2"/>
        <v/>
      </c>
      <c r="E30" s="26" t="str">
        <f t="shared" si="3"/>
        <v/>
      </c>
      <c r="F30" s="34" t="str">
        <f t="shared" si="4"/>
        <v/>
      </c>
      <c r="G30" s="34" t="str">
        <f t="shared" si="5"/>
        <v/>
      </c>
      <c r="H30" s="34" t="str">
        <f t="shared" ca="1" si="6"/>
        <v/>
      </c>
      <c r="I30" s="34" t="str">
        <f t="shared" ca="1" si="17"/>
        <v/>
      </c>
      <c r="J30" s="26" t="str">
        <f t="shared" si="18"/>
        <v/>
      </c>
      <c r="K30" s="26" t="str">
        <f t="shared" si="19"/>
        <v/>
      </c>
      <c r="L30" s="26" t="str">
        <f t="shared" si="20"/>
        <v/>
      </c>
      <c r="M30" s="26" t="str">
        <f t="shared" si="21"/>
        <v/>
      </c>
      <c r="N30" s="25" t="str">
        <f t="array" ref="N30">IFERROR(SMALL(IF(J$1:J$1000="BEGIN",ROW(J$1:J$1000)),ROW()-3),"")</f>
        <v/>
      </c>
      <c r="O30" s="25" t="str">
        <f t="array" ref="O30">IFERROR(SMALL(IF(K$1:K$1000="END",ROW(K$1:K$1000)),ROW()-3),"")</f>
        <v/>
      </c>
      <c r="P30" s="35" t="str">
        <f t="shared" si="7"/>
        <v/>
      </c>
      <c r="Q30" s="34" t="str">
        <f t="shared" si="8"/>
        <v/>
      </c>
      <c r="R30" s="34" t="str">
        <f t="shared" si="22"/>
        <v/>
      </c>
      <c r="S30" s="34" t="str">
        <f t="shared" si="9"/>
        <v/>
      </c>
      <c r="T30" s="34" t="str">
        <f t="shared" si="10"/>
        <v/>
      </c>
      <c r="U30" s="36" t="str">
        <f t="shared" si="23"/>
        <v/>
      </c>
      <c r="V30" s="37" t="str">
        <f t="shared" si="11"/>
        <v/>
      </c>
      <c r="W30" s="25" t="str">
        <f t="array" ref="W30">IFERROR(SMALL(IF(L$1:L$1000="BEGIN",ROW(L$1:L$1000)),ROW()-3),"")</f>
        <v/>
      </c>
      <c r="X30" s="25" t="str">
        <f t="array" ref="X30">IFERROR(SMALL(IF(M$1:M$1000="END",ROW(M$1:M$1000)),ROW()-3),"")</f>
        <v/>
      </c>
      <c r="Y30" s="26" t="str">
        <f t="shared" si="46"/>
        <v/>
      </c>
      <c r="Z30" s="34">
        <f t="array" ref="Z30">MIN(IF((B$4:B$1000&lt;=X30)*(B$4:B$1000&gt;=W30),F$4:F$1000, ""))</f>
        <v>0</v>
      </c>
      <c r="AA30" s="26" t="str">
        <f t="shared" si="47"/>
        <v/>
      </c>
      <c r="AB30" s="37">
        <f t="array" aca="1" ref="AB30" ca="1">MAX(IF((B$4:B$1000&lt;=X30)*(B$4:B$1000&gt;=W30),I$4:I$1000, ""))</f>
        <v>0</v>
      </c>
      <c r="AC30" s="34" t="str">
        <f t="shared" si="35"/>
        <v/>
      </c>
      <c r="AD30" s="34" t="str">
        <f t="shared" si="36"/>
        <v/>
      </c>
      <c r="AE30" s="34" t="str">
        <f t="shared" si="37"/>
        <v/>
      </c>
      <c r="AF30" s="34" t="str">
        <f t="shared" si="38"/>
        <v/>
      </c>
      <c r="AG30" s="34" t="str">
        <f t="shared" si="39"/>
        <v/>
      </c>
      <c r="AH30" s="34" t="str">
        <f t="shared" si="40"/>
        <v/>
      </c>
      <c r="AI30" s="34" t="str">
        <f t="shared" si="41"/>
        <v/>
      </c>
      <c r="AJ30" s="36" t="str">
        <f t="shared" si="42"/>
        <v/>
      </c>
      <c r="AK30" s="34" t="str">
        <f t="shared" si="43"/>
        <v/>
      </c>
      <c r="AL30" s="34" t="str">
        <f t="shared" si="44"/>
        <v/>
      </c>
      <c r="AM30" s="34" t="str">
        <f t="shared" si="45"/>
        <v/>
      </c>
      <c r="AN30" s="35" t="e">
        <f>AVERAGE(AM4:AM80)</f>
        <v>#DIV/0!</v>
      </c>
    </row>
    <row r="31" spans="1:43" x14ac:dyDescent="0.25">
      <c r="A31" s="26" t="str">
        <f t="shared" si="0"/>
        <v/>
      </c>
      <c r="B31" s="26" t="str">
        <f t="shared" si="16"/>
        <v/>
      </c>
      <c r="C31" s="34" t="str">
        <f t="shared" si="1"/>
        <v/>
      </c>
      <c r="D31" s="26" t="str">
        <f t="shared" si="2"/>
        <v/>
      </c>
      <c r="E31" s="26" t="str">
        <f t="shared" si="3"/>
        <v/>
      </c>
      <c r="F31" s="34" t="str">
        <f t="shared" si="4"/>
        <v/>
      </c>
      <c r="G31" s="34" t="str">
        <f t="shared" si="5"/>
        <v/>
      </c>
      <c r="H31" s="34" t="str">
        <f t="shared" ca="1" si="6"/>
        <v/>
      </c>
      <c r="I31" s="34" t="str">
        <f t="shared" ca="1" si="17"/>
        <v/>
      </c>
      <c r="J31" s="26" t="str">
        <f t="shared" si="18"/>
        <v/>
      </c>
      <c r="K31" s="26" t="str">
        <f t="shared" si="19"/>
        <v/>
      </c>
      <c r="L31" s="26" t="str">
        <f t="shared" si="20"/>
        <v/>
      </c>
      <c r="M31" s="26" t="str">
        <f t="shared" si="21"/>
        <v/>
      </c>
      <c r="N31" s="25" t="str">
        <f t="array" ref="N31">IFERROR(SMALL(IF(J$1:J$1000="BEGIN",ROW(J$1:J$1000)),ROW()-3),"")</f>
        <v/>
      </c>
      <c r="O31" s="25" t="str">
        <f t="array" ref="O31">IFERROR(SMALL(IF(K$1:K$1000="END",ROW(K$1:K$1000)),ROW()-3),"")</f>
        <v/>
      </c>
      <c r="P31" s="35" t="str">
        <f t="shared" si="7"/>
        <v/>
      </c>
      <c r="Q31" s="34" t="str">
        <f t="shared" si="8"/>
        <v/>
      </c>
      <c r="R31" s="34" t="str">
        <f t="shared" si="22"/>
        <v/>
      </c>
      <c r="S31" s="34" t="str">
        <f t="shared" si="9"/>
        <v/>
      </c>
      <c r="T31" s="34" t="str">
        <f t="shared" si="10"/>
        <v/>
      </c>
      <c r="U31" s="36" t="str">
        <f t="shared" si="23"/>
        <v/>
      </c>
      <c r="V31" s="37" t="str">
        <f t="shared" si="11"/>
        <v/>
      </c>
      <c r="W31" s="25" t="str">
        <f t="array" ref="W31">IFERROR(SMALL(IF(L$1:L$1000="BEGIN",ROW(L$1:L$1000)),ROW()-3),"")</f>
        <v/>
      </c>
      <c r="X31" s="25" t="str">
        <f t="array" ref="X31">IFERROR(SMALL(IF(M$1:M$1000="END",ROW(M$1:M$1000)),ROW()-3),"")</f>
        <v/>
      </c>
      <c r="Y31" s="26" t="str">
        <f t="shared" si="46"/>
        <v/>
      </c>
      <c r="Z31" s="34">
        <f t="array" ref="Z31">MIN(IF((B$4:B$1000&lt;=X31)*(B$4:B$1000&gt;=W31),F$4:F$1000, ""))</f>
        <v>0</v>
      </c>
      <c r="AA31" s="26" t="str">
        <f t="shared" si="47"/>
        <v/>
      </c>
      <c r="AB31" s="37">
        <f t="array" aca="1" ref="AB31" ca="1">MAX(IF((B$4:B$1000&lt;=X31)*(B$4:B$1000&gt;=W31),I$4:I$1000, ""))</f>
        <v>0</v>
      </c>
      <c r="AC31" s="34" t="str">
        <f t="shared" si="35"/>
        <v/>
      </c>
      <c r="AD31" s="34" t="str">
        <f t="shared" si="36"/>
        <v/>
      </c>
      <c r="AE31" s="34" t="str">
        <f t="shared" si="37"/>
        <v/>
      </c>
      <c r="AF31" s="34" t="str">
        <f t="shared" si="38"/>
        <v/>
      </c>
      <c r="AG31" s="34" t="str">
        <f t="shared" si="39"/>
        <v/>
      </c>
      <c r="AH31" s="34" t="str">
        <f t="shared" si="40"/>
        <v/>
      </c>
      <c r="AI31" s="34" t="str">
        <f t="shared" si="41"/>
        <v/>
      </c>
      <c r="AJ31" s="36" t="str">
        <f t="shared" si="42"/>
        <v/>
      </c>
      <c r="AK31" s="34" t="str">
        <f t="shared" si="43"/>
        <v/>
      </c>
      <c r="AL31" s="34" t="str">
        <f t="shared" si="44"/>
        <v/>
      </c>
      <c r="AM31" s="34" t="str">
        <f t="shared" si="45"/>
        <v/>
      </c>
      <c r="AN31" s="38"/>
      <c r="AO31" s="39"/>
      <c r="AP31" s="39"/>
      <c r="AQ31" s="50"/>
    </row>
    <row r="32" spans="1:43" x14ac:dyDescent="0.25">
      <c r="A32" s="26" t="str">
        <f t="shared" si="0"/>
        <v/>
      </c>
      <c r="B32" s="26" t="str">
        <f t="shared" si="16"/>
        <v/>
      </c>
      <c r="C32" s="34" t="str">
        <f t="shared" si="1"/>
        <v/>
      </c>
      <c r="D32" s="26" t="str">
        <f t="shared" si="2"/>
        <v/>
      </c>
      <c r="E32" s="26" t="str">
        <f t="shared" si="3"/>
        <v/>
      </c>
      <c r="F32" s="34" t="str">
        <f t="shared" si="4"/>
        <v/>
      </c>
      <c r="G32" s="34" t="str">
        <f t="shared" si="5"/>
        <v/>
      </c>
      <c r="H32" s="34" t="str">
        <f t="shared" ca="1" si="6"/>
        <v/>
      </c>
      <c r="I32" s="34" t="str">
        <f t="shared" ca="1" si="17"/>
        <v/>
      </c>
      <c r="J32" s="26" t="str">
        <f t="shared" si="18"/>
        <v/>
      </c>
      <c r="K32" s="26" t="str">
        <f t="shared" si="19"/>
        <v/>
      </c>
      <c r="L32" s="26" t="str">
        <f t="shared" si="20"/>
        <v/>
      </c>
      <c r="M32" s="26" t="str">
        <f t="shared" si="21"/>
        <v/>
      </c>
      <c r="N32" s="25" t="str">
        <f t="array" ref="N32">IFERROR(SMALL(IF(J$1:J$1000="BEGIN",ROW(J$1:J$1000)),ROW()-3),"")</f>
        <v/>
      </c>
      <c r="O32" s="25" t="str">
        <f t="array" ref="O32">IFERROR(SMALL(IF(K$1:K$1000="END",ROW(K$1:K$1000)),ROW()-3),"")</f>
        <v/>
      </c>
      <c r="P32" s="35" t="str">
        <f t="shared" si="7"/>
        <v/>
      </c>
      <c r="Q32" s="34" t="str">
        <f t="shared" si="8"/>
        <v/>
      </c>
      <c r="R32" s="34" t="str">
        <f t="shared" si="22"/>
        <v/>
      </c>
      <c r="S32" s="34" t="str">
        <f t="shared" si="9"/>
        <v/>
      </c>
      <c r="T32" s="34" t="str">
        <f t="shared" si="10"/>
        <v/>
      </c>
      <c r="U32" s="36" t="str">
        <f t="shared" si="23"/>
        <v/>
      </c>
      <c r="V32" s="37" t="str">
        <f t="shared" si="11"/>
        <v/>
      </c>
      <c r="W32" s="25" t="str">
        <f t="array" ref="W32">IFERROR(SMALL(IF(L$1:L$1000="BEGIN",ROW(L$1:L$1000)),ROW()-3),"")</f>
        <v/>
      </c>
      <c r="X32" s="25" t="str">
        <f t="array" ref="X32">IFERROR(SMALL(IF(M$1:M$1000="END",ROW(M$1:M$1000)),ROW()-3),"")</f>
        <v/>
      </c>
      <c r="Y32" s="26" t="str">
        <f t="shared" si="46"/>
        <v/>
      </c>
      <c r="Z32" s="34">
        <f t="array" ref="Z32">MIN(IF((B$4:B$1000&lt;=X32)*(B$4:B$1000&gt;=W32),F$4:F$1000, ""))</f>
        <v>0</v>
      </c>
      <c r="AA32" s="26" t="str">
        <f t="shared" si="47"/>
        <v/>
      </c>
      <c r="AB32" s="37">
        <f t="array" aca="1" ref="AB32" ca="1">MAX(IF((B$4:B$1000&lt;=X32)*(B$4:B$1000&gt;=W32),I$4:I$1000, ""))</f>
        <v>0</v>
      </c>
      <c r="AC32" s="34" t="str">
        <f t="shared" si="35"/>
        <v/>
      </c>
      <c r="AD32" s="34" t="str">
        <f t="shared" si="36"/>
        <v/>
      </c>
      <c r="AE32" s="34" t="str">
        <f t="shared" si="37"/>
        <v/>
      </c>
      <c r="AF32" s="34" t="str">
        <f t="shared" si="38"/>
        <v/>
      </c>
      <c r="AG32" s="34" t="str">
        <f t="shared" si="39"/>
        <v/>
      </c>
      <c r="AH32" s="34" t="str">
        <f t="shared" si="40"/>
        <v/>
      </c>
      <c r="AI32" s="34" t="str">
        <f t="shared" si="41"/>
        <v/>
      </c>
      <c r="AJ32" s="36" t="str">
        <f t="shared" si="42"/>
        <v/>
      </c>
      <c r="AK32" s="34" t="str">
        <f t="shared" si="43"/>
        <v/>
      </c>
      <c r="AL32" s="34" t="str">
        <f t="shared" si="44"/>
        <v/>
      </c>
      <c r="AM32" s="34" t="str">
        <f t="shared" si="45"/>
        <v/>
      </c>
    </row>
    <row r="33" spans="1:39" x14ac:dyDescent="0.25">
      <c r="A33" s="26" t="str">
        <f t="shared" si="0"/>
        <v/>
      </c>
      <c r="B33" s="26" t="str">
        <f t="shared" si="16"/>
        <v/>
      </c>
      <c r="C33" s="34" t="str">
        <f t="shared" si="1"/>
        <v/>
      </c>
      <c r="D33" s="26" t="str">
        <f t="shared" si="2"/>
        <v/>
      </c>
      <c r="E33" s="26" t="str">
        <f t="shared" si="3"/>
        <v/>
      </c>
      <c r="F33" s="34" t="str">
        <f t="shared" si="4"/>
        <v/>
      </c>
      <c r="G33" s="34" t="str">
        <f t="shared" si="5"/>
        <v/>
      </c>
      <c r="H33" s="34" t="str">
        <f t="shared" ca="1" si="6"/>
        <v/>
      </c>
      <c r="I33" s="34" t="str">
        <f t="shared" ca="1" si="17"/>
        <v/>
      </c>
      <c r="J33" s="26" t="str">
        <f t="shared" si="18"/>
        <v/>
      </c>
      <c r="K33" s="26" t="str">
        <f t="shared" si="19"/>
        <v/>
      </c>
      <c r="L33" s="26" t="str">
        <f t="shared" si="20"/>
        <v/>
      </c>
      <c r="M33" s="26" t="str">
        <f t="shared" si="21"/>
        <v/>
      </c>
      <c r="N33" s="25" t="str">
        <f t="array" ref="N33">IFERROR(SMALL(IF(J$1:J$1000="BEGIN",ROW(J$1:J$1000)),ROW()-3),"")</f>
        <v/>
      </c>
      <c r="O33" s="25" t="str">
        <f t="array" ref="O33">IFERROR(SMALL(IF(K$1:K$1000="END",ROW(K$1:K$1000)),ROW()-3),"")</f>
        <v/>
      </c>
      <c r="P33" s="35" t="str">
        <f t="shared" si="7"/>
        <v/>
      </c>
      <c r="Q33" s="34" t="str">
        <f t="shared" si="8"/>
        <v/>
      </c>
      <c r="R33" s="34" t="str">
        <f t="shared" si="22"/>
        <v/>
      </c>
      <c r="S33" s="34" t="str">
        <f t="shared" si="9"/>
        <v/>
      </c>
      <c r="T33" s="34" t="str">
        <f t="shared" si="10"/>
        <v/>
      </c>
      <c r="U33" s="36" t="str">
        <f t="shared" si="23"/>
        <v/>
      </c>
      <c r="V33" s="37" t="str">
        <f t="shared" si="11"/>
        <v/>
      </c>
      <c r="W33" s="25" t="str">
        <f t="array" ref="W33">IFERROR(SMALL(IF(L$1:L$1000="BEGIN",ROW(L$1:L$1000)),ROW()-3),"")</f>
        <v/>
      </c>
      <c r="X33" s="25" t="str">
        <f t="array" ref="X33">IFERROR(SMALL(IF(M$1:M$1000="END",ROW(M$1:M$1000)),ROW()-3),"")</f>
        <v/>
      </c>
      <c r="Y33" s="26" t="str">
        <f t="shared" si="46"/>
        <v/>
      </c>
      <c r="Z33" s="34">
        <f t="array" ref="Z33">MIN(IF((B$4:B$1000&lt;=X33)*(B$4:B$1000&gt;=W33),F$4:F$1000, ""))</f>
        <v>0</v>
      </c>
      <c r="AA33" s="26" t="str">
        <f t="shared" si="47"/>
        <v/>
      </c>
      <c r="AB33" s="37">
        <f t="array" aca="1" ref="AB33" ca="1">MAX(IF((B$4:B$1000&lt;=X33)*(B$4:B$1000&gt;=W33),I$4:I$1000, ""))</f>
        <v>0</v>
      </c>
      <c r="AC33" s="34" t="str">
        <f t="shared" si="35"/>
        <v/>
      </c>
      <c r="AD33" s="34" t="str">
        <f t="shared" si="36"/>
        <v/>
      </c>
      <c r="AE33" s="34" t="str">
        <f t="shared" si="37"/>
        <v/>
      </c>
      <c r="AF33" s="34" t="str">
        <f t="shared" si="38"/>
        <v/>
      </c>
      <c r="AG33" s="34" t="str">
        <f t="shared" si="39"/>
        <v/>
      </c>
      <c r="AH33" s="34" t="str">
        <f t="shared" si="40"/>
        <v/>
      </c>
      <c r="AI33" s="34" t="str">
        <f t="shared" si="41"/>
        <v/>
      </c>
      <c r="AJ33" s="36" t="str">
        <f t="shared" si="42"/>
        <v/>
      </c>
      <c r="AK33" s="34" t="str">
        <f t="shared" si="43"/>
        <v/>
      </c>
      <c r="AL33" s="34" t="str">
        <f t="shared" si="44"/>
        <v/>
      </c>
      <c r="AM33" s="34" t="str">
        <f t="shared" si="45"/>
        <v/>
      </c>
    </row>
    <row r="34" spans="1:39" x14ac:dyDescent="0.25">
      <c r="A34" s="26" t="str">
        <f t="shared" si="0"/>
        <v/>
      </c>
      <c r="B34" s="26" t="str">
        <f t="shared" si="16"/>
        <v/>
      </c>
      <c r="C34" s="34" t="str">
        <f t="shared" si="1"/>
        <v/>
      </c>
      <c r="D34" s="26" t="str">
        <f t="shared" si="2"/>
        <v/>
      </c>
      <c r="E34" s="26" t="str">
        <f t="shared" si="3"/>
        <v/>
      </c>
      <c r="F34" s="34" t="str">
        <f t="shared" si="4"/>
        <v/>
      </c>
      <c r="G34" s="34" t="str">
        <f t="shared" si="5"/>
        <v/>
      </c>
      <c r="H34" s="34" t="str">
        <f t="shared" ca="1" si="6"/>
        <v/>
      </c>
      <c r="I34" s="34" t="str">
        <f t="shared" ca="1" si="17"/>
        <v/>
      </c>
      <c r="J34" s="26" t="str">
        <f t="shared" si="18"/>
        <v/>
      </c>
      <c r="K34" s="26" t="str">
        <f t="shared" si="19"/>
        <v/>
      </c>
      <c r="L34" s="26" t="str">
        <f t="shared" si="20"/>
        <v/>
      </c>
      <c r="M34" s="26" t="str">
        <f t="shared" si="21"/>
        <v/>
      </c>
      <c r="N34" s="25" t="str">
        <f t="array" ref="N34">IFERROR(SMALL(IF(J$1:J$1000="BEGIN",ROW(J$1:J$1000)),ROW()-3),"")</f>
        <v/>
      </c>
      <c r="O34" s="25" t="str">
        <f t="array" ref="O34">IFERROR(SMALL(IF(K$1:K$1000="END",ROW(K$1:K$1000)),ROW()-3),"")</f>
        <v/>
      </c>
      <c r="P34" s="35" t="str">
        <f t="shared" si="7"/>
        <v/>
      </c>
      <c r="Q34" s="34" t="str">
        <f t="shared" si="8"/>
        <v/>
      </c>
      <c r="R34" s="34" t="str">
        <f t="shared" si="22"/>
        <v/>
      </c>
      <c r="S34" s="34" t="str">
        <f t="shared" si="9"/>
        <v/>
      </c>
      <c r="T34" s="34" t="str">
        <f t="shared" si="10"/>
        <v/>
      </c>
      <c r="U34" s="36" t="str">
        <f t="shared" si="23"/>
        <v/>
      </c>
      <c r="V34" s="37" t="str">
        <f t="shared" si="11"/>
        <v/>
      </c>
      <c r="W34" s="25" t="str">
        <f t="array" ref="W34">IFERROR(SMALL(IF(L$1:L$1000="BEGIN",ROW(L$1:L$1000)),ROW()-3),"")</f>
        <v/>
      </c>
      <c r="X34" s="25" t="str">
        <f t="array" ref="X34">IFERROR(SMALL(IF(M$1:M$1000="END",ROW(M$1:M$1000)),ROW()-3),"")</f>
        <v/>
      </c>
      <c r="Y34" s="26" t="str">
        <f t="shared" si="46"/>
        <v/>
      </c>
      <c r="Z34" s="34">
        <f t="array" ref="Z34">MIN(IF((B$4:B$1000&lt;=X34)*(B$4:B$1000&gt;=W34),F$4:F$1000, ""))</f>
        <v>0</v>
      </c>
      <c r="AA34" s="26" t="str">
        <f t="shared" si="47"/>
        <v/>
      </c>
      <c r="AB34" s="37">
        <f t="array" aca="1" ref="AB34" ca="1">MAX(IF((B$4:B$1000&lt;=X34)*(B$4:B$1000&gt;=W34),I$4:I$1000, ""))</f>
        <v>0</v>
      </c>
      <c r="AC34" s="34" t="str">
        <f t="shared" si="35"/>
        <v/>
      </c>
      <c r="AD34" s="34" t="str">
        <f t="shared" si="36"/>
        <v/>
      </c>
      <c r="AE34" s="34" t="str">
        <f t="shared" si="37"/>
        <v/>
      </c>
      <c r="AF34" s="34" t="str">
        <f t="shared" si="38"/>
        <v/>
      </c>
      <c r="AG34" s="34" t="str">
        <f t="shared" si="39"/>
        <v/>
      </c>
      <c r="AH34" s="34" t="str">
        <f t="shared" si="40"/>
        <v/>
      </c>
      <c r="AI34" s="34" t="str">
        <f t="shared" si="41"/>
        <v/>
      </c>
      <c r="AJ34" s="36" t="str">
        <f t="shared" si="42"/>
        <v/>
      </c>
      <c r="AK34" s="34" t="str">
        <f t="shared" si="43"/>
        <v/>
      </c>
      <c r="AL34" s="34" t="str">
        <f t="shared" si="44"/>
        <v/>
      </c>
      <c r="AM34" s="34" t="str">
        <f t="shared" si="45"/>
        <v/>
      </c>
    </row>
    <row r="35" spans="1:39" x14ac:dyDescent="0.25">
      <c r="A35" s="26" t="str">
        <f t="shared" si="0"/>
        <v/>
      </c>
      <c r="B35" s="26" t="str">
        <f t="shared" si="16"/>
        <v/>
      </c>
      <c r="C35" s="34" t="str">
        <f t="shared" si="1"/>
        <v/>
      </c>
      <c r="D35" s="26" t="str">
        <f t="shared" si="2"/>
        <v/>
      </c>
      <c r="E35" s="26" t="str">
        <f t="shared" si="3"/>
        <v/>
      </c>
      <c r="F35" s="34" t="str">
        <f t="shared" si="4"/>
        <v/>
      </c>
      <c r="G35" s="34" t="str">
        <f t="shared" si="5"/>
        <v/>
      </c>
      <c r="H35" s="34" t="str">
        <f t="shared" ca="1" si="6"/>
        <v/>
      </c>
      <c r="I35" s="34" t="str">
        <f t="shared" ca="1" si="17"/>
        <v/>
      </c>
      <c r="J35" s="26" t="str">
        <f t="shared" si="18"/>
        <v/>
      </c>
      <c r="K35" s="26" t="str">
        <f t="shared" si="19"/>
        <v/>
      </c>
      <c r="L35" s="26" t="str">
        <f t="shared" si="20"/>
        <v/>
      </c>
      <c r="M35" s="26" t="str">
        <f t="shared" si="21"/>
        <v/>
      </c>
      <c r="N35" s="25" t="str">
        <f t="array" ref="N35">IFERROR(SMALL(IF(J$1:J$1000="BEGIN",ROW(J$1:J$1000)),ROW()-3),"")</f>
        <v/>
      </c>
      <c r="O35" s="25" t="str">
        <f t="array" ref="O35">IFERROR(SMALL(IF(K$1:K$1000="END",ROW(K$1:K$1000)),ROW()-3),"")</f>
        <v/>
      </c>
      <c r="P35" s="35" t="str">
        <f t="shared" si="7"/>
        <v/>
      </c>
      <c r="Q35" s="34" t="str">
        <f t="shared" si="8"/>
        <v/>
      </c>
      <c r="R35" s="34" t="str">
        <f t="shared" si="22"/>
        <v/>
      </c>
      <c r="S35" s="34" t="str">
        <f t="shared" si="9"/>
        <v/>
      </c>
      <c r="T35" s="34" t="str">
        <f t="shared" si="10"/>
        <v/>
      </c>
      <c r="U35" s="36" t="str">
        <f t="shared" si="23"/>
        <v/>
      </c>
      <c r="V35" s="37" t="str">
        <f t="shared" si="11"/>
        <v/>
      </c>
      <c r="W35" s="25" t="str">
        <f t="array" ref="W35">IFERROR(SMALL(IF(L$1:L$1000="BEGIN",ROW(L$1:L$1000)),ROW()-3),"")</f>
        <v/>
      </c>
      <c r="X35" s="25" t="str">
        <f t="array" ref="X35">IFERROR(SMALL(IF(M$1:M$1000="END",ROW(M$1:M$1000)),ROW()-3),"")</f>
        <v/>
      </c>
      <c r="Y35" s="26" t="str">
        <f t="shared" si="46"/>
        <v/>
      </c>
      <c r="Z35" s="34">
        <f t="array" ref="Z35">MIN(IF((B$4:B$1000&lt;=X35)*(B$4:B$1000&gt;=W35),F$4:F$1000, ""))</f>
        <v>0</v>
      </c>
      <c r="AA35" s="26" t="str">
        <f t="shared" si="47"/>
        <v/>
      </c>
      <c r="AB35" s="37">
        <f t="array" aca="1" ref="AB35" ca="1">MAX(IF((B$4:B$1000&lt;=X35)*(B$4:B$1000&gt;=W35),I$4:I$1000, ""))</f>
        <v>0</v>
      </c>
      <c r="AC35" s="34" t="str">
        <f t="shared" si="35"/>
        <v/>
      </c>
      <c r="AD35" s="34" t="str">
        <f t="shared" si="36"/>
        <v/>
      </c>
      <c r="AE35" s="34" t="str">
        <f t="shared" si="37"/>
        <v/>
      </c>
      <c r="AF35" s="34" t="str">
        <f t="shared" si="38"/>
        <v/>
      </c>
      <c r="AG35" s="34" t="str">
        <f t="shared" si="39"/>
        <v/>
      </c>
      <c r="AH35" s="34" t="str">
        <f t="shared" si="40"/>
        <v/>
      </c>
      <c r="AI35" s="34" t="str">
        <f t="shared" si="41"/>
        <v/>
      </c>
      <c r="AJ35" s="36" t="str">
        <f t="shared" si="42"/>
        <v/>
      </c>
      <c r="AK35" s="34" t="str">
        <f t="shared" si="43"/>
        <v/>
      </c>
      <c r="AL35" s="34" t="str">
        <f t="shared" si="44"/>
        <v/>
      </c>
      <c r="AM35" s="34" t="str">
        <f t="shared" si="45"/>
        <v/>
      </c>
    </row>
    <row r="36" spans="1:39" x14ac:dyDescent="0.25">
      <c r="A36" s="26" t="str">
        <f t="shared" si="0"/>
        <v/>
      </c>
      <c r="B36" s="26" t="str">
        <f t="shared" si="16"/>
        <v/>
      </c>
      <c r="C36" s="34" t="str">
        <f t="shared" si="1"/>
        <v/>
      </c>
      <c r="D36" s="26" t="str">
        <f t="shared" si="2"/>
        <v/>
      </c>
      <c r="E36" s="26" t="str">
        <f t="shared" si="3"/>
        <v/>
      </c>
      <c r="F36" s="34" t="str">
        <f t="shared" si="4"/>
        <v/>
      </c>
      <c r="G36" s="34" t="str">
        <f t="shared" si="5"/>
        <v/>
      </c>
      <c r="H36" s="34" t="str">
        <f t="shared" ca="1" si="6"/>
        <v/>
      </c>
      <c r="I36" s="34" t="str">
        <f t="shared" ref="I36:I99" ca="1" si="48">IFERROR(IF(H36-F36&gt;=0,H36-F36,""),"")</f>
        <v/>
      </c>
      <c r="J36" s="26" t="str">
        <f t="shared" si="18"/>
        <v/>
      </c>
      <c r="K36" s="26" t="str">
        <f t="shared" si="19"/>
        <v/>
      </c>
      <c r="L36" s="26" t="str">
        <f t="shared" si="20"/>
        <v/>
      </c>
      <c r="M36" s="26" t="str">
        <f t="shared" si="21"/>
        <v/>
      </c>
      <c r="N36" s="25" t="str">
        <f t="array" ref="N36">IFERROR(SMALL(IF(J$1:J$1000="BEGIN",ROW(J$1:J$1000)),ROW()-3),"")</f>
        <v/>
      </c>
      <c r="O36" s="25" t="str">
        <f t="array" ref="O36">IFERROR(SMALL(IF(K$1:K$1000="END",ROW(K$1:K$1000)),ROW()-3),"")</f>
        <v/>
      </c>
      <c r="P36" s="35" t="str">
        <f t="shared" si="7"/>
        <v/>
      </c>
      <c r="Q36" s="34" t="str">
        <f t="shared" si="8"/>
        <v/>
      </c>
      <c r="R36" s="34" t="str">
        <f t="shared" si="22"/>
        <v/>
      </c>
      <c r="S36" s="34" t="str">
        <f t="shared" si="9"/>
        <v/>
      </c>
      <c r="T36" s="34" t="str">
        <f t="shared" si="10"/>
        <v/>
      </c>
      <c r="U36" s="36" t="str">
        <f t="shared" si="23"/>
        <v/>
      </c>
      <c r="V36" s="37" t="str">
        <f t="shared" si="11"/>
        <v/>
      </c>
      <c r="W36" s="25" t="str">
        <f t="array" ref="W36">IFERROR(SMALL(IF(L$1:L$1000="BEGIN",ROW(L$1:L$1000)),ROW()-3),"")</f>
        <v/>
      </c>
      <c r="X36" s="25" t="str">
        <f t="array" ref="X36">IFERROR(SMALL(IF(M$1:M$1000="END",ROW(M$1:M$1000)),ROW()-3),"")</f>
        <v/>
      </c>
      <c r="Y36" s="26" t="str">
        <f t="shared" si="46"/>
        <v/>
      </c>
      <c r="Z36" s="34">
        <f t="array" ref="Z36">MIN(IF((B$4:B$1000&lt;=X36)*(B$4:B$1000&gt;=W36),F$4:F$1000, ""))</f>
        <v>0</v>
      </c>
      <c r="AA36" s="26" t="str">
        <f t="shared" si="47"/>
        <v/>
      </c>
      <c r="AB36" s="37">
        <f t="array" aca="1" ref="AB36" ca="1">MAX(IF((B$4:B$1000&lt;=X36)*(B$4:B$1000&gt;=W36),I$4:I$1000, ""))</f>
        <v>0</v>
      </c>
      <c r="AC36" s="34" t="str">
        <f t="shared" si="35"/>
        <v/>
      </c>
      <c r="AD36" s="34" t="str">
        <f t="shared" si="36"/>
        <v/>
      </c>
      <c r="AE36" s="34" t="str">
        <f t="shared" si="37"/>
        <v/>
      </c>
      <c r="AF36" s="34" t="str">
        <f t="shared" si="38"/>
        <v/>
      </c>
      <c r="AG36" s="34" t="str">
        <f t="shared" si="39"/>
        <v/>
      </c>
      <c r="AH36" s="34" t="str">
        <f t="shared" si="40"/>
        <v/>
      </c>
      <c r="AI36" s="34" t="str">
        <f t="shared" si="41"/>
        <v/>
      </c>
      <c r="AJ36" s="36" t="str">
        <f t="shared" si="42"/>
        <v/>
      </c>
      <c r="AK36" s="34" t="str">
        <f t="shared" si="43"/>
        <v/>
      </c>
      <c r="AL36" s="34" t="str">
        <f t="shared" si="44"/>
        <v/>
      </c>
      <c r="AM36" s="34" t="str">
        <f t="shared" si="45"/>
        <v/>
      </c>
    </row>
    <row r="37" spans="1:39" x14ac:dyDescent="0.25">
      <c r="A37" s="26" t="str">
        <f t="shared" si="0"/>
        <v/>
      </c>
      <c r="B37" s="26" t="str">
        <f t="shared" si="16"/>
        <v/>
      </c>
      <c r="C37" s="34" t="str">
        <f t="shared" si="1"/>
        <v/>
      </c>
      <c r="D37" s="26" t="str">
        <f t="shared" si="2"/>
        <v/>
      </c>
      <c r="E37" s="26" t="str">
        <f t="shared" si="3"/>
        <v/>
      </c>
      <c r="F37" s="34" t="str">
        <f t="shared" si="4"/>
        <v/>
      </c>
      <c r="G37" s="34" t="str">
        <f t="shared" si="5"/>
        <v/>
      </c>
      <c r="H37" s="34" t="str">
        <f t="shared" ca="1" si="6"/>
        <v/>
      </c>
      <c r="I37" s="34" t="str">
        <f t="shared" ca="1" si="48"/>
        <v/>
      </c>
      <c r="J37" s="26" t="str">
        <f t="shared" si="18"/>
        <v/>
      </c>
      <c r="K37" s="26" t="str">
        <f t="shared" si="19"/>
        <v/>
      </c>
      <c r="L37" s="26" t="str">
        <f t="shared" si="20"/>
        <v/>
      </c>
      <c r="M37" s="26" t="str">
        <f t="shared" si="21"/>
        <v/>
      </c>
      <c r="N37" s="25" t="str">
        <f t="array" ref="N37">IFERROR(SMALL(IF(J$1:J$1000="BEGIN",ROW(J$1:J$1000)),ROW()-3),"")</f>
        <v/>
      </c>
      <c r="O37" s="25" t="str">
        <f t="array" ref="O37">IFERROR(SMALL(IF(K$1:K$1000="END",ROW(K$1:K$1000)),ROW()-3),"")</f>
        <v/>
      </c>
      <c r="P37" s="35" t="str">
        <f t="shared" si="7"/>
        <v/>
      </c>
      <c r="Q37" s="34" t="str">
        <f t="shared" si="8"/>
        <v/>
      </c>
      <c r="R37" s="34" t="str">
        <f t="shared" si="22"/>
        <v/>
      </c>
      <c r="S37" s="34" t="str">
        <f t="shared" si="9"/>
        <v/>
      </c>
      <c r="T37" s="34" t="str">
        <f t="shared" si="10"/>
        <v/>
      </c>
      <c r="U37" s="36" t="str">
        <f t="shared" si="23"/>
        <v/>
      </c>
      <c r="V37" s="37" t="str">
        <f t="shared" si="11"/>
        <v/>
      </c>
      <c r="W37" s="25" t="str">
        <f t="array" ref="W37">IFERROR(SMALL(IF(L$1:L$1000="BEGIN",ROW(L$1:L$1000)),ROW()-3),"")</f>
        <v/>
      </c>
      <c r="X37" s="25" t="str">
        <f t="array" ref="X37">IFERROR(SMALL(IF(M$1:M$1000="END",ROW(M$1:M$1000)),ROW()-3),"")</f>
        <v/>
      </c>
      <c r="Y37" s="26" t="str">
        <f t="shared" si="46"/>
        <v/>
      </c>
      <c r="Z37" s="34">
        <f t="array" ref="Z37">MIN(IF((B$4:B$1000&lt;=X37)*(B$4:B$1000&gt;=W37),F$4:F$1000, ""))</f>
        <v>0</v>
      </c>
      <c r="AA37" s="26" t="str">
        <f t="shared" si="47"/>
        <v/>
      </c>
      <c r="AB37" s="37">
        <f t="array" aca="1" ref="AB37" ca="1">MAX(IF((B$4:B$1000&lt;=X37)*(B$4:B$1000&gt;=W37),I$4:I$1000, ""))</f>
        <v>0</v>
      </c>
      <c r="AC37" s="34" t="str">
        <f t="shared" si="35"/>
        <v/>
      </c>
      <c r="AD37" s="34" t="str">
        <f t="shared" si="36"/>
        <v/>
      </c>
      <c r="AE37" s="34" t="str">
        <f t="shared" si="37"/>
        <v/>
      </c>
      <c r="AF37" s="34" t="str">
        <f t="shared" si="38"/>
        <v/>
      </c>
      <c r="AG37" s="34" t="str">
        <f t="shared" si="39"/>
        <v/>
      </c>
      <c r="AH37" s="34" t="str">
        <f t="shared" si="40"/>
        <v/>
      </c>
      <c r="AI37" s="34" t="str">
        <f t="shared" si="41"/>
        <v/>
      </c>
      <c r="AJ37" s="36" t="str">
        <f t="shared" si="42"/>
        <v/>
      </c>
      <c r="AK37" s="34" t="str">
        <f t="shared" si="43"/>
        <v/>
      </c>
      <c r="AL37" s="34" t="str">
        <f t="shared" si="44"/>
        <v/>
      </c>
      <c r="AM37" s="34" t="str">
        <f t="shared" si="45"/>
        <v/>
      </c>
    </row>
    <row r="38" spans="1:39" x14ac:dyDescent="0.25">
      <c r="A38" s="26" t="str">
        <f t="shared" si="0"/>
        <v/>
      </c>
      <c r="B38" s="26" t="str">
        <f t="shared" si="16"/>
        <v/>
      </c>
      <c r="C38" s="34" t="str">
        <f t="shared" si="1"/>
        <v/>
      </c>
      <c r="D38" s="26" t="str">
        <f t="shared" si="2"/>
        <v/>
      </c>
      <c r="E38" s="26" t="str">
        <f t="shared" si="3"/>
        <v/>
      </c>
      <c r="F38" s="34" t="str">
        <f t="shared" si="4"/>
        <v/>
      </c>
      <c r="G38" s="34" t="str">
        <f t="shared" si="5"/>
        <v/>
      </c>
      <c r="H38" s="34" t="str">
        <f t="shared" ca="1" si="6"/>
        <v/>
      </c>
      <c r="I38" s="34" t="str">
        <f t="shared" ca="1" si="48"/>
        <v/>
      </c>
      <c r="J38" s="26" t="str">
        <f t="shared" si="18"/>
        <v/>
      </c>
      <c r="K38" s="26" t="str">
        <f t="shared" si="19"/>
        <v/>
      </c>
      <c r="L38" s="26" t="str">
        <f t="shared" si="20"/>
        <v/>
      </c>
      <c r="M38" s="26" t="str">
        <f t="shared" si="21"/>
        <v/>
      </c>
      <c r="N38" s="25" t="str">
        <f t="array" ref="N38">IFERROR(SMALL(IF(J$1:J$1000="BEGIN",ROW(J$1:J$1000)),ROW()-3),"")</f>
        <v/>
      </c>
      <c r="O38" s="25" t="str">
        <f t="array" ref="O38">IFERROR(SMALL(IF(K$1:K$1000="END",ROW(K$1:K$1000)),ROW()-3),"")</f>
        <v/>
      </c>
      <c r="P38" s="35" t="str">
        <f t="shared" si="7"/>
        <v/>
      </c>
      <c r="Q38" s="34" t="str">
        <f t="shared" si="8"/>
        <v/>
      </c>
      <c r="R38" s="34" t="str">
        <f t="shared" si="22"/>
        <v/>
      </c>
      <c r="S38" s="34" t="str">
        <f t="shared" si="9"/>
        <v/>
      </c>
      <c r="T38" s="34" t="str">
        <f t="shared" si="10"/>
        <v/>
      </c>
      <c r="U38" s="36" t="str">
        <f t="shared" si="23"/>
        <v/>
      </c>
      <c r="V38" s="37" t="str">
        <f t="shared" si="11"/>
        <v/>
      </c>
      <c r="W38" s="25" t="str">
        <f t="array" ref="W38">IFERROR(SMALL(IF(L$1:L$1000="BEGIN",ROW(L$1:L$1000)),ROW()-3),"")</f>
        <v/>
      </c>
      <c r="X38" s="25" t="str">
        <f t="array" ref="X38">IFERROR(SMALL(IF(M$1:M$1000="END",ROW(M$1:M$1000)),ROW()-3),"")</f>
        <v/>
      </c>
      <c r="Y38" s="26" t="str">
        <f t="shared" si="46"/>
        <v/>
      </c>
      <c r="Z38" s="34">
        <f t="array" ref="Z38">MIN(IF((B$4:B$1000&lt;=X38)*(B$4:B$1000&gt;=W38),F$4:F$1000, ""))</f>
        <v>0</v>
      </c>
      <c r="AA38" s="26" t="str">
        <f t="shared" si="47"/>
        <v/>
      </c>
      <c r="AB38" s="37">
        <f t="array" aca="1" ref="AB38" ca="1">MAX(IF((B$4:B$1000&lt;=X38)*(B$4:B$1000&gt;=W38),I$4:I$1000, ""))</f>
        <v>0</v>
      </c>
      <c r="AC38" s="34" t="str">
        <f t="shared" si="35"/>
        <v/>
      </c>
      <c r="AD38" s="34" t="str">
        <f t="shared" si="36"/>
        <v/>
      </c>
      <c r="AE38" s="34" t="str">
        <f t="shared" si="37"/>
        <v/>
      </c>
      <c r="AF38" s="34" t="str">
        <f t="shared" si="38"/>
        <v/>
      </c>
      <c r="AG38" s="34" t="str">
        <f t="shared" si="39"/>
        <v/>
      </c>
      <c r="AH38" s="34" t="str">
        <f t="shared" si="40"/>
        <v/>
      </c>
      <c r="AI38" s="34" t="str">
        <f t="shared" si="41"/>
        <v/>
      </c>
      <c r="AJ38" s="36" t="str">
        <f t="shared" si="42"/>
        <v/>
      </c>
      <c r="AK38" s="34" t="str">
        <f t="shared" si="43"/>
        <v/>
      </c>
      <c r="AL38" s="34" t="str">
        <f t="shared" si="44"/>
        <v/>
      </c>
      <c r="AM38" s="34" t="str">
        <f t="shared" si="45"/>
        <v/>
      </c>
    </row>
    <row r="39" spans="1:39" x14ac:dyDescent="0.25">
      <c r="A39" s="26" t="str">
        <f t="shared" si="0"/>
        <v/>
      </c>
      <c r="B39" s="26" t="str">
        <f t="shared" si="16"/>
        <v/>
      </c>
      <c r="C39" s="34" t="str">
        <f t="shared" si="1"/>
        <v/>
      </c>
      <c r="D39" s="26" t="str">
        <f t="shared" si="2"/>
        <v/>
      </c>
      <c r="E39" s="26" t="str">
        <f t="shared" si="3"/>
        <v/>
      </c>
      <c r="F39" s="34" t="str">
        <f t="shared" si="4"/>
        <v/>
      </c>
      <c r="G39" s="34" t="str">
        <f t="shared" si="5"/>
        <v/>
      </c>
      <c r="H39" s="34" t="str">
        <f t="shared" ca="1" si="6"/>
        <v/>
      </c>
      <c r="I39" s="34" t="str">
        <f t="shared" ca="1" si="48"/>
        <v/>
      </c>
      <c r="J39" s="26" t="str">
        <f t="shared" si="18"/>
        <v/>
      </c>
      <c r="K39" s="26" t="str">
        <f t="shared" si="19"/>
        <v/>
      </c>
      <c r="L39" s="26" t="str">
        <f t="shared" si="20"/>
        <v/>
      </c>
      <c r="M39" s="26" t="str">
        <f t="shared" si="21"/>
        <v/>
      </c>
      <c r="N39" s="25" t="str">
        <f t="array" ref="N39">IFERROR(SMALL(IF(J$1:J$1000="BEGIN",ROW(J$1:J$1000)),ROW()-3),"")</f>
        <v/>
      </c>
      <c r="O39" s="25" t="str">
        <f t="array" ref="O39">IFERROR(SMALL(IF(K$1:K$1000="END",ROW(K$1:K$1000)),ROW()-3),"")</f>
        <v/>
      </c>
      <c r="P39" s="35" t="str">
        <f t="shared" si="7"/>
        <v/>
      </c>
      <c r="Q39" s="34" t="str">
        <f t="shared" si="8"/>
        <v/>
      </c>
      <c r="R39" s="34" t="str">
        <f t="shared" si="22"/>
        <v/>
      </c>
      <c r="S39" s="34" t="str">
        <f t="shared" si="9"/>
        <v/>
      </c>
      <c r="T39" s="34" t="str">
        <f t="shared" si="10"/>
        <v/>
      </c>
      <c r="U39" s="36" t="str">
        <f t="shared" si="23"/>
        <v/>
      </c>
      <c r="V39" s="37" t="str">
        <f t="shared" si="11"/>
        <v/>
      </c>
      <c r="W39" s="25" t="str">
        <f t="array" ref="W39">IFERROR(SMALL(IF(L$1:L$1000="BEGIN",ROW(L$1:L$1000)),ROW()-3),"")</f>
        <v/>
      </c>
      <c r="X39" s="25" t="str">
        <f t="array" ref="X39">IFERROR(SMALL(IF(M$1:M$1000="END",ROW(M$1:M$1000)),ROW()-3),"")</f>
        <v/>
      </c>
      <c r="Y39" s="26" t="str">
        <f t="shared" si="46"/>
        <v/>
      </c>
      <c r="Z39" s="34">
        <f t="array" ref="Z39">MIN(IF((B$4:B$1000&lt;=X39)*(B$4:B$1000&gt;=W39),F$4:F$1000, ""))</f>
        <v>0</v>
      </c>
      <c r="AA39" s="26" t="str">
        <f t="shared" si="47"/>
        <v/>
      </c>
      <c r="AB39" s="37">
        <f t="array" aca="1" ref="AB39" ca="1">MAX(IF((B$4:B$1000&lt;=X39)*(B$4:B$1000&gt;=W39),I$4:I$1000, ""))</f>
        <v>0</v>
      </c>
      <c r="AC39" s="34" t="str">
        <f t="shared" si="35"/>
        <v/>
      </c>
      <c r="AD39" s="34" t="str">
        <f t="shared" si="36"/>
        <v/>
      </c>
      <c r="AE39" s="34" t="str">
        <f t="shared" si="37"/>
        <v/>
      </c>
      <c r="AF39" s="34" t="str">
        <f t="shared" si="38"/>
        <v/>
      </c>
      <c r="AG39" s="34" t="str">
        <f t="shared" si="39"/>
        <v/>
      </c>
      <c r="AH39" s="34" t="str">
        <f t="shared" si="40"/>
        <v/>
      </c>
      <c r="AI39" s="34" t="str">
        <f t="shared" si="41"/>
        <v/>
      </c>
      <c r="AJ39" s="36" t="str">
        <f t="shared" si="42"/>
        <v/>
      </c>
      <c r="AK39" s="34" t="str">
        <f t="shared" si="43"/>
        <v/>
      </c>
      <c r="AL39" s="34" t="str">
        <f t="shared" si="44"/>
        <v/>
      </c>
      <c r="AM39" s="34" t="str">
        <f t="shared" si="45"/>
        <v/>
      </c>
    </row>
    <row r="40" spans="1:39" x14ac:dyDescent="0.25">
      <c r="A40" s="26" t="str">
        <f t="shared" si="0"/>
        <v/>
      </c>
      <c r="B40" s="26" t="str">
        <f t="shared" si="16"/>
        <v/>
      </c>
      <c r="C40" s="34" t="str">
        <f t="shared" si="1"/>
        <v/>
      </c>
      <c r="D40" s="26" t="str">
        <f t="shared" si="2"/>
        <v/>
      </c>
      <c r="E40" s="26" t="str">
        <f t="shared" si="3"/>
        <v/>
      </c>
      <c r="F40" s="34" t="str">
        <f t="shared" si="4"/>
        <v/>
      </c>
      <c r="G40" s="34" t="str">
        <f t="shared" si="5"/>
        <v/>
      </c>
      <c r="H40" s="34" t="str">
        <f t="shared" ca="1" si="6"/>
        <v/>
      </c>
      <c r="I40" s="34" t="str">
        <f t="shared" ca="1" si="48"/>
        <v/>
      </c>
      <c r="J40" s="26" t="str">
        <f t="shared" si="18"/>
        <v/>
      </c>
      <c r="K40" s="26" t="str">
        <f t="shared" si="19"/>
        <v/>
      </c>
      <c r="L40" s="26" t="str">
        <f t="shared" si="20"/>
        <v/>
      </c>
      <c r="M40" s="26" t="str">
        <f t="shared" si="21"/>
        <v/>
      </c>
      <c r="N40" s="25" t="str">
        <f t="array" ref="N40">IFERROR(SMALL(IF(J$1:J$1000="BEGIN",ROW(J$1:J$1000)),ROW()-3),"")</f>
        <v/>
      </c>
      <c r="O40" s="25" t="str">
        <f t="array" ref="O40">IFERROR(SMALL(IF(K$1:K$1000="END",ROW(K$1:K$1000)),ROW()-3),"")</f>
        <v/>
      </c>
      <c r="P40" s="35" t="str">
        <f t="shared" si="7"/>
        <v/>
      </c>
      <c r="Q40" s="34" t="str">
        <f t="shared" si="8"/>
        <v/>
      </c>
      <c r="R40" s="34" t="str">
        <f t="shared" si="22"/>
        <v/>
      </c>
      <c r="S40" s="34" t="str">
        <f t="shared" si="9"/>
        <v/>
      </c>
      <c r="T40" s="34" t="str">
        <f t="shared" si="10"/>
        <v/>
      </c>
      <c r="U40" s="36" t="str">
        <f t="shared" si="23"/>
        <v/>
      </c>
      <c r="V40" s="37" t="str">
        <f t="shared" si="11"/>
        <v/>
      </c>
      <c r="W40" s="25" t="str">
        <f t="array" ref="W40">IFERROR(SMALL(IF(L$1:L$1000="BEGIN",ROW(L$1:L$1000)),ROW()-3),"")</f>
        <v/>
      </c>
      <c r="X40" s="25" t="str">
        <f t="array" ref="X40">IFERROR(SMALL(IF(M$1:M$1000="END",ROW(M$1:M$1000)),ROW()-3),"")</f>
        <v/>
      </c>
      <c r="Y40" s="26" t="str">
        <f t="shared" si="46"/>
        <v/>
      </c>
      <c r="Z40" s="34">
        <f t="array" ref="Z40">MIN(IF((B$4:B$1000&lt;=X40)*(B$4:B$1000&gt;=W40),F$4:F$1000, ""))</f>
        <v>0</v>
      </c>
      <c r="AA40" s="26" t="str">
        <f t="shared" si="47"/>
        <v/>
      </c>
      <c r="AB40" s="37">
        <f t="array" aca="1" ref="AB40" ca="1">MAX(IF((B$4:B$1000&lt;=X40)*(B$4:B$1000&gt;=W40),I$4:I$1000, ""))</f>
        <v>0</v>
      </c>
      <c r="AC40" s="34" t="str">
        <f t="shared" si="35"/>
        <v/>
      </c>
      <c r="AD40" s="34" t="str">
        <f t="shared" si="36"/>
        <v/>
      </c>
      <c r="AE40" s="34" t="str">
        <f t="shared" si="37"/>
        <v/>
      </c>
      <c r="AF40" s="34" t="str">
        <f t="shared" si="38"/>
        <v/>
      </c>
      <c r="AG40" s="34" t="str">
        <f t="shared" si="39"/>
        <v/>
      </c>
      <c r="AH40" s="34" t="str">
        <f t="shared" si="40"/>
        <v/>
      </c>
      <c r="AI40" s="34" t="str">
        <f t="shared" si="41"/>
        <v/>
      </c>
      <c r="AJ40" s="36" t="str">
        <f t="shared" si="42"/>
        <v/>
      </c>
      <c r="AK40" s="34" t="str">
        <f t="shared" si="43"/>
        <v/>
      </c>
      <c r="AL40" s="34" t="str">
        <f t="shared" si="44"/>
        <v/>
      </c>
      <c r="AM40" s="34" t="str">
        <f t="shared" si="45"/>
        <v/>
      </c>
    </row>
    <row r="41" spans="1:39" x14ac:dyDescent="0.25">
      <c r="A41" s="26" t="str">
        <f t="shared" si="0"/>
        <v/>
      </c>
      <c r="B41" s="26" t="str">
        <f t="shared" si="16"/>
        <v/>
      </c>
      <c r="C41" s="34" t="str">
        <f t="shared" si="1"/>
        <v/>
      </c>
      <c r="D41" s="26" t="str">
        <f t="shared" si="2"/>
        <v/>
      </c>
      <c r="E41" s="26" t="str">
        <f t="shared" si="3"/>
        <v/>
      </c>
      <c r="F41" s="34" t="str">
        <f t="shared" si="4"/>
        <v/>
      </c>
      <c r="G41" s="34" t="str">
        <f t="shared" si="5"/>
        <v/>
      </c>
      <c r="H41" s="34" t="str">
        <f t="shared" ca="1" si="6"/>
        <v/>
      </c>
      <c r="I41" s="34" t="str">
        <f t="shared" ca="1" si="48"/>
        <v/>
      </c>
      <c r="J41" s="26" t="str">
        <f t="shared" si="18"/>
        <v/>
      </c>
      <c r="K41" s="26" t="str">
        <f t="shared" si="19"/>
        <v/>
      </c>
      <c r="L41" s="26" t="str">
        <f t="shared" si="20"/>
        <v/>
      </c>
      <c r="M41" s="26" t="str">
        <f t="shared" si="21"/>
        <v/>
      </c>
      <c r="N41" s="25" t="str">
        <f t="array" ref="N41">IFERROR(SMALL(IF(J$1:J$1000="BEGIN",ROW(J$1:J$1000)),ROW()-3),"")</f>
        <v/>
      </c>
      <c r="O41" s="25" t="str">
        <f t="array" ref="O41">IFERROR(SMALL(IF(K$1:K$1000="END",ROW(K$1:K$1000)),ROW()-3),"")</f>
        <v/>
      </c>
      <c r="P41" s="35" t="str">
        <f t="shared" si="7"/>
        <v/>
      </c>
      <c r="Q41" s="34" t="str">
        <f t="shared" si="8"/>
        <v/>
      </c>
      <c r="R41" s="34" t="str">
        <f t="shared" si="22"/>
        <v/>
      </c>
      <c r="S41" s="34" t="str">
        <f t="shared" si="9"/>
        <v/>
      </c>
      <c r="T41" s="34" t="str">
        <f t="shared" si="10"/>
        <v/>
      </c>
      <c r="U41" s="36" t="str">
        <f t="shared" si="23"/>
        <v/>
      </c>
      <c r="V41" s="37" t="str">
        <f t="shared" si="11"/>
        <v/>
      </c>
      <c r="W41" s="25" t="str">
        <f t="array" ref="W41">IFERROR(SMALL(IF(L$1:L$1000="BEGIN",ROW(L$1:L$1000)),ROW()-3),"")</f>
        <v/>
      </c>
      <c r="X41" s="25" t="str">
        <f t="array" ref="X41">IFERROR(SMALL(IF(M$1:M$1000="END",ROW(M$1:M$1000)),ROW()-3),"")</f>
        <v/>
      </c>
      <c r="Y41" s="26" t="str">
        <f t="shared" si="46"/>
        <v/>
      </c>
      <c r="Z41" s="34">
        <f t="array" ref="Z41">MIN(IF((B$4:B$1000&lt;=X41)*(B$4:B$1000&gt;=W41),F$4:F$1000, ""))</f>
        <v>0</v>
      </c>
      <c r="AA41" s="26" t="str">
        <f t="shared" si="47"/>
        <v/>
      </c>
      <c r="AB41" s="37">
        <f t="array" aca="1" ref="AB41" ca="1">MAX(IF((B$4:B$1000&lt;=X41)*(B$4:B$1000&gt;=W41),I$4:I$1000, ""))</f>
        <v>0</v>
      </c>
      <c r="AC41" s="34" t="str">
        <f t="shared" si="35"/>
        <v/>
      </c>
      <c r="AD41" s="34" t="str">
        <f t="shared" si="36"/>
        <v/>
      </c>
      <c r="AE41" s="34" t="str">
        <f t="shared" si="37"/>
        <v/>
      </c>
      <c r="AF41" s="34" t="str">
        <f t="shared" si="38"/>
        <v/>
      </c>
      <c r="AG41" s="34" t="str">
        <f t="shared" si="39"/>
        <v/>
      </c>
      <c r="AH41" s="34" t="str">
        <f t="shared" si="40"/>
        <v/>
      </c>
      <c r="AI41" s="34" t="str">
        <f t="shared" si="41"/>
        <v/>
      </c>
      <c r="AJ41" s="36" t="str">
        <f t="shared" si="42"/>
        <v/>
      </c>
      <c r="AK41" s="34" t="str">
        <f t="shared" si="43"/>
        <v/>
      </c>
      <c r="AL41" s="34" t="str">
        <f t="shared" si="44"/>
        <v/>
      </c>
      <c r="AM41" s="34" t="str">
        <f t="shared" si="45"/>
        <v/>
      </c>
    </row>
    <row r="42" spans="1:39" x14ac:dyDescent="0.25">
      <c r="A42" s="26" t="str">
        <f t="shared" si="0"/>
        <v/>
      </c>
      <c r="B42" s="26" t="str">
        <f t="shared" si="16"/>
        <v/>
      </c>
      <c r="C42" s="34" t="str">
        <f t="shared" si="1"/>
        <v/>
      </c>
      <c r="D42" s="26" t="str">
        <f t="shared" si="2"/>
        <v/>
      </c>
      <c r="E42" s="26" t="str">
        <f t="shared" si="3"/>
        <v/>
      </c>
      <c r="F42" s="34" t="str">
        <f t="shared" si="4"/>
        <v/>
      </c>
      <c r="G42" s="34" t="str">
        <f t="shared" si="5"/>
        <v/>
      </c>
      <c r="H42" s="34" t="str">
        <f t="shared" ca="1" si="6"/>
        <v/>
      </c>
      <c r="I42" s="34" t="str">
        <f t="shared" ca="1" si="48"/>
        <v/>
      </c>
      <c r="J42" s="26" t="str">
        <f t="shared" si="18"/>
        <v/>
      </c>
      <c r="K42" s="26" t="str">
        <f t="shared" si="19"/>
        <v/>
      </c>
      <c r="L42" s="26" t="str">
        <f t="shared" si="20"/>
        <v/>
      </c>
      <c r="M42" s="26" t="str">
        <f t="shared" si="21"/>
        <v/>
      </c>
      <c r="N42" s="25" t="str">
        <f t="array" ref="N42">IFERROR(SMALL(IF(J$1:J$1000="BEGIN",ROW(J$1:J$1000)),ROW()-3),"")</f>
        <v/>
      </c>
      <c r="O42" s="25" t="str">
        <f t="array" ref="O42">IFERROR(SMALL(IF(K$1:K$1000="END",ROW(K$1:K$1000)),ROW()-3),"")</f>
        <v/>
      </c>
      <c r="P42" s="35" t="str">
        <f t="shared" si="7"/>
        <v/>
      </c>
      <c r="Q42" s="34" t="str">
        <f t="shared" si="8"/>
        <v/>
      </c>
      <c r="R42" s="34" t="str">
        <f t="shared" si="22"/>
        <v/>
      </c>
      <c r="S42" s="34" t="str">
        <f t="shared" si="9"/>
        <v/>
      </c>
      <c r="T42" s="34" t="str">
        <f t="shared" si="10"/>
        <v/>
      </c>
      <c r="U42" s="36" t="str">
        <f t="shared" si="23"/>
        <v/>
      </c>
      <c r="V42" s="37" t="str">
        <f t="shared" si="11"/>
        <v/>
      </c>
      <c r="W42" s="25" t="str">
        <f t="array" ref="W42">IFERROR(SMALL(IF(L$1:L$1000="BEGIN",ROW(L$1:L$1000)),ROW()-3),"")</f>
        <v/>
      </c>
      <c r="X42" s="25" t="str">
        <f t="array" ref="X42">IFERROR(SMALL(IF(M$1:M$1000="END",ROW(M$1:M$1000)),ROW()-3),"")</f>
        <v/>
      </c>
      <c r="Y42" s="26" t="str">
        <f t="shared" si="46"/>
        <v/>
      </c>
      <c r="Z42" s="34">
        <f t="array" ref="Z42">MIN(IF((B$4:B$1000&lt;=X42)*(B$4:B$1000&gt;=W42),F$4:F$1000, ""))</f>
        <v>0</v>
      </c>
      <c r="AA42" s="26" t="str">
        <f t="shared" si="47"/>
        <v/>
      </c>
      <c r="AB42" s="37">
        <f t="array" aca="1" ref="AB42" ca="1">MAX(IF((B$4:B$1000&lt;=X42)*(B$4:B$1000&gt;=W42),I$4:I$1000, ""))</f>
        <v>0</v>
      </c>
      <c r="AC42" s="34" t="str">
        <f t="shared" si="35"/>
        <v/>
      </c>
      <c r="AD42" s="34" t="str">
        <f t="shared" si="36"/>
        <v/>
      </c>
      <c r="AE42" s="34" t="str">
        <f t="shared" si="37"/>
        <v/>
      </c>
      <c r="AF42" s="34" t="str">
        <f t="shared" si="38"/>
        <v/>
      </c>
      <c r="AG42" s="34" t="str">
        <f t="shared" si="39"/>
        <v/>
      </c>
      <c r="AH42" s="34" t="str">
        <f t="shared" si="40"/>
        <v/>
      </c>
      <c r="AI42" s="34" t="str">
        <f t="shared" si="41"/>
        <v/>
      </c>
      <c r="AJ42" s="36" t="str">
        <f t="shared" si="42"/>
        <v/>
      </c>
      <c r="AK42" s="34" t="str">
        <f t="shared" si="43"/>
        <v/>
      </c>
      <c r="AL42" s="34" t="str">
        <f t="shared" si="44"/>
        <v/>
      </c>
      <c r="AM42" s="34" t="str">
        <f t="shared" si="45"/>
        <v/>
      </c>
    </row>
    <row r="43" spans="1:39" x14ac:dyDescent="0.25">
      <c r="A43" s="26" t="str">
        <f t="shared" si="0"/>
        <v/>
      </c>
      <c r="B43" s="26" t="str">
        <f t="shared" si="16"/>
        <v/>
      </c>
      <c r="C43" s="34" t="str">
        <f t="shared" si="1"/>
        <v/>
      </c>
      <c r="D43" s="26" t="str">
        <f t="shared" si="2"/>
        <v/>
      </c>
      <c r="E43" s="26" t="str">
        <f t="shared" si="3"/>
        <v/>
      </c>
      <c r="F43" s="34" t="str">
        <f t="shared" si="4"/>
        <v/>
      </c>
      <c r="G43" s="34" t="str">
        <f t="shared" si="5"/>
        <v/>
      </c>
      <c r="H43" s="34" t="str">
        <f t="shared" ca="1" si="6"/>
        <v/>
      </c>
      <c r="I43" s="34" t="str">
        <f t="shared" ca="1" si="48"/>
        <v/>
      </c>
      <c r="J43" s="26" t="str">
        <f t="shared" si="18"/>
        <v/>
      </c>
      <c r="K43" s="26" t="str">
        <f t="shared" si="19"/>
        <v/>
      </c>
      <c r="L43" s="26" t="str">
        <f t="shared" si="20"/>
        <v/>
      </c>
      <c r="M43" s="26" t="str">
        <f t="shared" si="21"/>
        <v/>
      </c>
      <c r="N43" s="25" t="str">
        <f t="array" ref="N43">IFERROR(SMALL(IF(J$1:J$1000="BEGIN",ROW(J$1:J$1000)),ROW()-3),"")</f>
        <v/>
      </c>
      <c r="O43" s="25" t="str">
        <f t="array" ref="O43">IFERROR(SMALL(IF(K$1:K$1000="END",ROW(K$1:K$1000)),ROW()-3),"")</f>
        <v/>
      </c>
      <c r="P43" s="35" t="str">
        <f t="shared" si="7"/>
        <v/>
      </c>
      <c r="Q43" s="34" t="str">
        <f t="shared" si="8"/>
        <v/>
      </c>
      <c r="R43" s="34" t="str">
        <f t="shared" si="22"/>
        <v/>
      </c>
      <c r="S43" s="34" t="str">
        <f t="shared" si="9"/>
        <v/>
      </c>
      <c r="T43" s="34" t="str">
        <f t="shared" si="10"/>
        <v/>
      </c>
      <c r="U43" s="36" t="str">
        <f t="shared" si="23"/>
        <v/>
      </c>
      <c r="V43" s="37" t="str">
        <f t="shared" si="11"/>
        <v/>
      </c>
      <c r="W43" s="25" t="str">
        <f t="array" ref="W43">IFERROR(SMALL(IF(L$1:L$1000="BEGIN",ROW(L$1:L$1000)),ROW()-3),"")</f>
        <v/>
      </c>
      <c r="X43" s="25" t="str">
        <f t="array" ref="X43">IFERROR(SMALL(IF(M$1:M$1000="END",ROW(M$1:M$1000)),ROW()-3),"")</f>
        <v/>
      </c>
      <c r="Y43" s="26" t="str">
        <f t="shared" si="46"/>
        <v/>
      </c>
      <c r="Z43" s="34">
        <f t="array" ref="Z43">MIN(IF((B$4:B$1000&lt;=X43)*(B$4:B$1000&gt;=W43),F$4:F$1000, ""))</f>
        <v>0</v>
      </c>
      <c r="AA43" s="26" t="str">
        <f t="shared" si="47"/>
        <v/>
      </c>
      <c r="AB43" s="37">
        <f t="array" aca="1" ref="AB43" ca="1">MAX(IF((B$4:B$1000&lt;=X43)*(B$4:B$1000&gt;=W43),I$4:I$1000, ""))</f>
        <v>0</v>
      </c>
      <c r="AC43" s="34" t="str">
        <f t="shared" si="35"/>
        <v/>
      </c>
      <c r="AD43" s="34" t="str">
        <f t="shared" si="36"/>
        <v/>
      </c>
      <c r="AE43" s="34" t="str">
        <f t="shared" si="37"/>
        <v/>
      </c>
      <c r="AF43" s="34" t="str">
        <f t="shared" si="38"/>
        <v/>
      </c>
      <c r="AG43" s="34" t="str">
        <f t="shared" si="39"/>
        <v/>
      </c>
      <c r="AH43" s="34" t="str">
        <f t="shared" si="40"/>
        <v/>
      </c>
      <c r="AI43" s="34" t="str">
        <f t="shared" si="41"/>
        <v/>
      </c>
      <c r="AJ43" s="36" t="str">
        <f t="shared" si="42"/>
        <v/>
      </c>
      <c r="AK43" s="34" t="str">
        <f t="shared" si="43"/>
        <v/>
      </c>
      <c r="AL43" s="34" t="str">
        <f t="shared" si="44"/>
        <v/>
      </c>
      <c r="AM43" s="34" t="str">
        <f t="shared" si="45"/>
        <v/>
      </c>
    </row>
    <row r="44" spans="1:39" x14ac:dyDescent="0.25">
      <c r="A44" s="26" t="str">
        <f t="shared" si="0"/>
        <v/>
      </c>
      <c r="B44" s="26" t="str">
        <f t="shared" si="16"/>
        <v/>
      </c>
      <c r="C44" s="34" t="str">
        <f t="shared" si="1"/>
        <v/>
      </c>
      <c r="D44" s="26" t="str">
        <f t="shared" si="2"/>
        <v/>
      </c>
      <c r="E44" s="26" t="str">
        <f t="shared" si="3"/>
        <v/>
      </c>
      <c r="F44" s="34" t="str">
        <f t="shared" si="4"/>
        <v/>
      </c>
      <c r="G44" s="34" t="str">
        <f t="shared" si="5"/>
        <v/>
      </c>
      <c r="H44" s="34" t="str">
        <f t="shared" ca="1" si="6"/>
        <v/>
      </c>
      <c r="I44" s="34" t="str">
        <f t="shared" ca="1" si="48"/>
        <v/>
      </c>
      <c r="J44" s="26" t="str">
        <f t="shared" si="18"/>
        <v/>
      </c>
      <c r="K44" s="26" t="str">
        <f t="shared" si="19"/>
        <v/>
      </c>
      <c r="L44" s="26" t="str">
        <f t="shared" si="20"/>
        <v/>
      </c>
      <c r="M44" s="26" t="str">
        <f t="shared" si="21"/>
        <v/>
      </c>
      <c r="N44" s="25" t="str">
        <f t="array" ref="N44">IFERROR(SMALL(IF(J$1:J$1000="BEGIN",ROW(J$1:J$1000)),ROW()-3),"")</f>
        <v/>
      </c>
      <c r="O44" s="25" t="str">
        <f t="array" ref="O44">IFERROR(SMALL(IF(K$1:K$1000="END",ROW(K$1:K$1000)),ROW()-3),"")</f>
        <v/>
      </c>
      <c r="P44" s="35" t="str">
        <f t="shared" si="7"/>
        <v/>
      </c>
      <c r="Q44" s="34" t="str">
        <f t="shared" si="8"/>
        <v/>
      </c>
      <c r="R44" s="34" t="str">
        <f t="shared" si="22"/>
        <v/>
      </c>
      <c r="S44" s="34" t="str">
        <f t="shared" si="9"/>
        <v/>
      </c>
      <c r="T44" s="34" t="str">
        <f t="shared" si="10"/>
        <v/>
      </c>
      <c r="U44" s="36" t="str">
        <f t="shared" si="23"/>
        <v/>
      </c>
      <c r="V44" s="37" t="str">
        <f t="shared" si="11"/>
        <v/>
      </c>
      <c r="W44" s="25" t="str">
        <f t="array" ref="W44">IFERROR(SMALL(IF(L$1:L$1000="BEGIN",ROW(L$1:L$1000)),ROW()-3),"")</f>
        <v/>
      </c>
      <c r="X44" s="25" t="str">
        <f t="array" ref="X44">IFERROR(SMALL(IF(M$1:M$1000="END",ROW(M$1:M$1000)),ROW()-3),"")</f>
        <v/>
      </c>
      <c r="Y44" s="26" t="str">
        <f t="shared" si="46"/>
        <v/>
      </c>
      <c r="Z44" s="34">
        <f t="array" ref="Z44">MIN(IF((B$4:B$1000&lt;=X44)*(B$4:B$1000&gt;=W44),F$4:F$1000, ""))</f>
        <v>0</v>
      </c>
      <c r="AA44" s="26" t="str">
        <f t="shared" si="47"/>
        <v/>
      </c>
      <c r="AB44" s="37">
        <f t="array" aca="1" ref="AB44" ca="1">MAX(IF((B$4:B$1000&lt;=X44)*(B$4:B$1000&gt;=W44),I$4:I$1000, ""))</f>
        <v>0</v>
      </c>
      <c r="AC44" s="34" t="str">
        <f t="shared" si="35"/>
        <v/>
      </c>
      <c r="AD44" s="34" t="str">
        <f t="shared" si="36"/>
        <v/>
      </c>
      <c r="AE44" s="34" t="str">
        <f t="shared" si="37"/>
        <v/>
      </c>
      <c r="AF44" s="34" t="str">
        <f t="shared" si="38"/>
        <v/>
      </c>
      <c r="AG44" s="34" t="str">
        <f t="shared" si="39"/>
        <v/>
      </c>
      <c r="AH44" s="34" t="str">
        <f t="shared" si="40"/>
        <v/>
      </c>
      <c r="AI44" s="34" t="str">
        <f t="shared" si="41"/>
        <v/>
      </c>
      <c r="AJ44" s="36" t="str">
        <f t="shared" si="42"/>
        <v/>
      </c>
      <c r="AK44" s="34" t="str">
        <f t="shared" si="43"/>
        <v/>
      </c>
      <c r="AL44" s="34" t="str">
        <f t="shared" si="44"/>
        <v/>
      </c>
      <c r="AM44" s="34" t="str">
        <f t="shared" si="45"/>
        <v/>
      </c>
    </row>
    <row r="45" spans="1:39" x14ac:dyDescent="0.25">
      <c r="A45" s="26" t="str">
        <f t="shared" si="0"/>
        <v/>
      </c>
      <c r="B45" s="26" t="str">
        <f t="shared" si="16"/>
        <v/>
      </c>
      <c r="C45" s="34" t="str">
        <f t="shared" si="1"/>
        <v/>
      </c>
      <c r="D45" s="26" t="str">
        <f t="shared" si="2"/>
        <v/>
      </c>
      <c r="E45" s="26" t="str">
        <f t="shared" si="3"/>
        <v/>
      </c>
      <c r="F45" s="34" t="str">
        <f t="shared" si="4"/>
        <v/>
      </c>
      <c r="G45" s="34" t="str">
        <f t="shared" si="5"/>
        <v/>
      </c>
      <c r="H45" s="34" t="str">
        <f t="shared" ca="1" si="6"/>
        <v/>
      </c>
      <c r="I45" s="34" t="str">
        <f t="shared" ca="1" si="48"/>
        <v/>
      </c>
      <c r="J45" s="26" t="str">
        <f t="shared" si="18"/>
        <v/>
      </c>
      <c r="K45" s="26" t="str">
        <f t="shared" si="19"/>
        <v/>
      </c>
      <c r="L45" s="26" t="str">
        <f t="shared" si="20"/>
        <v/>
      </c>
      <c r="M45" s="26" t="str">
        <f t="shared" si="21"/>
        <v/>
      </c>
      <c r="N45" s="25" t="str">
        <f t="array" ref="N45">IFERROR(SMALL(IF(J$1:J$1000="BEGIN",ROW(J$1:J$1000)),ROW()-3),"")</f>
        <v/>
      </c>
      <c r="O45" s="25" t="str">
        <f t="array" ref="O45">IFERROR(SMALL(IF(K$1:K$1000="END",ROW(K$1:K$1000)),ROW()-3),"")</f>
        <v/>
      </c>
      <c r="P45" s="35" t="str">
        <f t="shared" si="7"/>
        <v/>
      </c>
      <c r="Q45" s="34" t="str">
        <f t="shared" si="8"/>
        <v/>
      </c>
      <c r="R45" s="34" t="str">
        <f t="shared" si="22"/>
        <v/>
      </c>
      <c r="S45" s="34" t="str">
        <f t="shared" si="9"/>
        <v/>
      </c>
      <c r="T45" s="34" t="str">
        <f t="shared" si="10"/>
        <v/>
      </c>
      <c r="U45" s="36" t="str">
        <f t="shared" si="23"/>
        <v/>
      </c>
      <c r="V45" s="37" t="str">
        <f t="shared" si="11"/>
        <v/>
      </c>
      <c r="W45" s="25" t="str">
        <f t="array" ref="W45">IFERROR(SMALL(IF(L$1:L$1000="BEGIN",ROW(L$1:L$1000)),ROW()-3),"")</f>
        <v/>
      </c>
      <c r="X45" s="25" t="str">
        <f t="array" ref="X45">IFERROR(SMALL(IF(M$1:M$1000="END",ROW(M$1:M$1000)),ROW()-3),"")</f>
        <v/>
      </c>
      <c r="Y45" s="26" t="str">
        <f t="shared" si="46"/>
        <v/>
      </c>
      <c r="Z45" s="34">
        <f t="array" ref="Z45">MIN(IF((B$4:B$1000&lt;=X45)*(B$4:B$1000&gt;=W45),F$4:F$1000, ""))</f>
        <v>0</v>
      </c>
      <c r="AA45" s="26" t="str">
        <f t="shared" si="47"/>
        <v/>
      </c>
      <c r="AB45" s="37">
        <f t="array" aca="1" ref="AB45" ca="1">MAX(IF((B$4:B$1000&lt;=X45)*(B$4:B$1000&gt;=W45),I$4:I$1000, ""))</f>
        <v>0</v>
      </c>
      <c r="AC45" s="34" t="str">
        <f t="shared" si="35"/>
        <v/>
      </c>
      <c r="AD45" s="34" t="str">
        <f t="shared" si="36"/>
        <v/>
      </c>
      <c r="AE45" s="34" t="str">
        <f t="shared" si="37"/>
        <v/>
      </c>
      <c r="AF45" s="34" t="str">
        <f t="shared" si="38"/>
        <v/>
      </c>
      <c r="AG45" s="34" t="str">
        <f t="shared" si="39"/>
        <v/>
      </c>
      <c r="AH45" s="34" t="str">
        <f t="shared" si="40"/>
        <v/>
      </c>
      <c r="AI45" s="34" t="str">
        <f t="shared" si="41"/>
        <v/>
      </c>
      <c r="AJ45" s="36" t="str">
        <f t="shared" si="42"/>
        <v/>
      </c>
      <c r="AK45" s="34" t="str">
        <f t="shared" si="43"/>
        <v/>
      </c>
      <c r="AL45" s="34" t="str">
        <f t="shared" si="44"/>
        <v/>
      </c>
      <c r="AM45" s="34" t="str">
        <f t="shared" si="45"/>
        <v/>
      </c>
    </row>
    <row r="46" spans="1:39" x14ac:dyDescent="0.25">
      <c r="A46" s="26" t="str">
        <f t="shared" si="0"/>
        <v/>
      </c>
      <c r="B46" s="26" t="str">
        <f t="shared" si="16"/>
        <v/>
      </c>
      <c r="C46" s="34" t="str">
        <f t="shared" si="1"/>
        <v/>
      </c>
      <c r="D46" s="26" t="str">
        <f t="shared" si="2"/>
        <v/>
      </c>
      <c r="E46" s="26" t="str">
        <f t="shared" si="3"/>
        <v/>
      </c>
      <c r="F46" s="34" t="str">
        <f t="shared" si="4"/>
        <v/>
      </c>
      <c r="G46" s="34" t="str">
        <f t="shared" si="5"/>
        <v/>
      </c>
      <c r="H46" s="34" t="str">
        <f t="shared" ca="1" si="6"/>
        <v/>
      </c>
      <c r="I46" s="34" t="str">
        <f t="shared" ca="1" si="48"/>
        <v/>
      </c>
      <c r="J46" s="26" t="str">
        <f t="shared" si="18"/>
        <v/>
      </c>
      <c r="K46" s="26" t="str">
        <f t="shared" si="19"/>
        <v/>
      </c>
      <c r="L46" s="26" t="str">
        <f t="shared" si="20"/>
        <v/>
      </c>
      <c r="M46" s="26" t="str">
        <f t="shared" si="21"/>
        <v/>
      </c>
      <c r="N46" s="25" t="str">
        <f t="array" ref="N46">IFERROR(SMALL(IF(J$1:J$1000="BEGIN",ROW(J$1:J$1000)),ROW()-3),"")</f>
        <v/>
      </c>
      <c r="O46" s="25" t="str">
        <f t="array" ref="O46">IFERROR(SMALL(IF(K$1:K$1000="END",ROW(K$1:K$1000)),ROW()-3),"")</f>
        <v/>
      </c>
      <c r="P46" s="35" t="str">
        <f t="shared" si="7"/>
        <v/>
      </c>
      <c r="Q46" s="34" t="str">
        <f t="shared" si="8"/>
        <v/>
      </c>
      <c r="R46" s="34" t="str">
        <f t="shared" si="22"/>
        <v/>
      </c>
      <c r="S46" s="34" t="str">
        <f t="shared" si="9"/>
        <v/>
      </c>
      <c r="T46" s="34" t="str">
        <f t="shared" si="10"/>
        <v/>
      </c>
      <c r="U46" s="36" t="str">
        <f t="shared" si="23"/>
        <v/>
      </c>
      <c r="V46" s="37" t="str">
        <f t="shared" si="11"/>
        <v/>
      </c>
      <c r="W46" s="25" t="str">
        <f t="array" ref="W46">IFERROR(SMALL(IF(L$1:L$1000="BEGIN",ROW(L$1:L$1000)),ROW()-3),"")</f>
        <v/>
      </c>
      <c r="X46" s="25" t="str">
        <f t="array" ref="X46">IFERROR(SMALL(IF(M$1:M$1000="END",ROW(M$1:M$1000)),ROW()-3),"")</f>
        <v/>
      </c>
      <c r="Y46" s="26" t="str">
        <f t="shared" si="46"/>
        <v/>
      </c>
      <c r="Z46" s="34">
        <f t="array" ref="Z46">MIN(IF((B$4:B$1000&lt;=X46)*(B$4:B$1000&gt;=W46),F$4:F$1000, ""))</f>
        <v>0</v>
      </c>
      <c r="AA46" s="26" t="str">
        <f t="shared" si="47"/>
        <v/>
      </c>
      <c r="AB46" s="37">
        <f t="array" aca="1" ref="AB46" ca="1">MAX(IF((B$4:B$1000&lt;=X46)*(B$4:B$1000&gt;=W46),I$4:I$1000, ""))</f>
        <v>0</v>
      </c>
      <c r="AC46" s="34" t="str">
        <f t="shared" si="35"/>
        <v/>
      </c>
      <c r="AD46" s="34" t="str">
        <f t="shared" si="36"/>
        <v/>
      </c>
      <c r="AE46" s="34" t="str">
        <f t="shared" si="37"/>
        <v/>
      </c>
      <c r="AF46" s="34" t="str">
        <f t="shared" si="38"/>
        <v/>
      </c>
      <c r="AG46" s="34" t="str">
        <f t="shared" si="39"/>
        <v/>
      </c>
      <c r="AH46" s="34" t="str">
        <f t="shared" si="40"/>
        <v/>
      </c>
      <c r="AI46" s="34" t="str">
        <f t="shared" si="41"/>
        <v/>
      </c>
      <c r="AJ46" s="36" t="str">
        <f t="shared" si="42"/>
        <v/>
      </c>
      <c r="AK46" s="34" t="str">
        <f t="shared" si="43"/>
        <v/>
      </c>
      <c r="AL46" s="34" t="str">
        <f t="shared" si="44"/>
        <v/>
      </c>
      <c r="AM46" s="34" t="str">
        <f t="shared" si="45"/>
        <v/>
      </c>
    </row>
    <row r="47" spans="1:39" x14ac:dyDescent="0.25">
      <c r="A47" s="26" t="str">
        <f t="shared" si="0"/>
        <v/>
      </c>
      <c r="B47" s="26" t="str">
        <f t="shared" si="16"/>
        <v/>
      </c>
      <c r="C47" s="34" t="str">
        <f t="shared" si="1"/>
        <v/>
      </c>
      <c r="D47" s="26" t="str">
        <f t="shared" si="2"/>
        <v/>
      </c>
      <c r="E47" s="26" t="str">
        <f t="shared" si="3"/>
        <v/>
      </c>
      <c r="F47" s="34" t="str">
        <f t="shared" si="4"/>
        <v/>
      </c>
      <c r="G47" s="34" t="str">
        <f t="shared" si="5"/>
        <v/>
      </c>
      <c r="H47" s="34" t="str">
        <f t="shared" ca="1" si="6"/>
        <v/>
      </c>
      <c r="I47" s="34" t="str">
        <f t="shared" ca="1" si="48"/>
        <v/>
      </c>
      <c r="J47" s="26" t="str">
        <f t="shared" si="18"/>
        <v/>
      </c>
      <c r="K47" s="26" t="str">
        <f t="shared" si="19"/>
        <v/>
      </c>
      <c r="L47" s="26" t="str">
        <f t="shared" si="20"/>
        <v/>
      </c>
      <c r="M47" s="26" t="str">
        <f t="shared" si="21"/>
        <v/>
      </c>
      <c r="N47" s="25" t="str">
        <f t="array" ref="N47">IFERROR(SMALL(IF(J$1:J$1000="BEGIN",ROW(J$1:J$1000)),ROW()-3),"")</f>
        <v/>
      </c>
      <c r="O47" s="25" t="str">
        <f t="array" ref="O47">IFERROR(SMALL(IF(K$1:K$1000="END",ROW(K$1:K$1000)),ROW()-3),"")</f>
        <v/>
      </c>
      <c r="P47" s="35" t="str">
        <f t="shared" si="7"/>
        <v/>
      </c>
      <c r="Q47" s="34" t="str">
        <f t="shared" si="8"/>
        <v/>
      </c>
      <c r="R47" s="34" t="str">
        <f t="shared" si="22"/>
        <v/>
      </c>
      <c r="S47" s="34" t="str">
        <f t="shared" si="9"/>
        <v/>
      </c>
      <c r="T47" s="34" t="str">
        <f t="shared" si="10"/>
        <v/>
      </c>
      <c r="U47" s="36" t="str">
        <f t="shared" si="23"/>
        <v/>
      </c>
      <c r="V47" s="37" t="str">
        <f t="shared" si="11"/>
        <v/>
      </c>
      <c r="W47" s="25" t="str">
        <f t="array" ref="W47">IFERROR(SMALL(IF(L$1:L$1000="BEGIN",ROW(L$1:L$1000)),ROW()-3),"")</f>
        <v/>
      </c>
      <c r="X47" s="25" t="str">
        <f t="array" ref="X47">IFERROR(SMALL(IF(M$1:M$1000="END",ROW(M$1:M$1000)),ROW()-3),"")</f>
        <v/>
      </c>
      <c r="Y47" s="26" t="str">
        <f t="shared" si="46"/>
        <v/>
      </c>
      <c r="Z47" s="34">
        <f t="array" ref="Z47">MIN(IF((B$4:B$1000&lt;=X47)*(B$4:B$1000&gt;=W47),F$4:F$1000, ""))</f>
        <v>0</v>
      </c>
      <c r="AA47" s="26" t="str">
        <f t="shared" si="47"/>
        <v/>
      </c>
      <c r="AB47" s="37">
        <f t="array" aca="1" ref="AB47" ca="1">MAX(IF((B$4:B$1000&lt;=X47)*(B$4:B$1000&gt;=W47),I$4:I$1000, ""))</f>
        <v>0</v>
      </c>
      <c r="AC47" s="34" t="str">
        <f t="shared" si="35"/>
        <v/>
      </c>
      <c r="AD47" s="34" t="str">
        <f t="shared" si="36"/>
        <v/>
      </c>
      <c r="AE47" s="34" t="str">
        <f t="shared" si="37"/>
        <v/>
      </c>
      <c r="AF47" s="34" t="str">
        <f t="shared" si="38"/>
        <v/>
      </c>
      <c r="AG47" s="34" t="str">
        <f t="shared" si="39"/>
        <v/>
      </c>
      <c r="AH47" s="34" t="str">
        <f t="shared" si="40"/>
        <v/>
      </c>
      <c r="AI47" s="34" t="str">
        <f t="shared" si="41"/>
        <v/>
      </c>
      <c r="AJ47" s="36" t="str">
        <f t="shared" si="42"/>
        <v/>
      </c>
      <c r="AK47" s="34" t="str">
        <f t="shared" si="43"/>
        <v/>
      </c>
      <c r="AL47" s="34" t="str">
        <f t="shared" si="44"/>
        <v/>
      </c>
      <c r="AM47" s="34" t="str">
        <f t="shared" si="45"/>
        <v/>
      </c>
    </row>
    <row r="48" spans="1:39" x14ac:dyDescent="0.25">
      <c r="A48" s="26" t="str">
        <f t="shared" si="0"/>
        <v/>
      </c>
      <c r="B48" s="26" t="str">
        <f t="shared" si="16"/>
        <v/>
      </c>
      <c r="C48" s="34" t="str">
        <f t="shared" si="1"/>
        <v/>
      </c>
      <c r="D48" s="26" t="str">
        <f t="shared" si="2"/>
        <v/>
      </c>
      <c r="E48" s="26" t="str">
        <f t="shared" si="3"/>
        <v/>
      </c>
      <c r="F48" s="34" t="str">
        <f t="shared" si="4"/>
        <v/>
      </c>
      <c r="G48" s="34" t="str">
        <f t="shared" si="5"/>
        <v/>
      </c>
      <c r="H48" s="34" t="str">
        <f t="shared" ca="1" si="6"/>
        <v/>
      </c>
      <c r="I48" s="34" t="str">
        <f t="shared" ca="1" si="48"/>
        <v/>
      </c>
      <c r="J48" s="26" t="str">
        <f t="shared" si="18"/>
        <v/>
      </c>
      <c r="K48" s="26" t="str">
        <f t="shared" si="19"/>
        <v/>
      </c>
      <c r="L48" s="26" t="str">
        <f t="shared" si="20"/>
        <v/>
      </c>
      <c r="M48" s="26" t="str">
        <f t="shared" si="21"/>
        <v/>
      </c>
      <c r="N48" s="25" t="str">
        <f t="array" ref="N48">IFERROR(SMALL(IF(J$1:J$1000="BEGIN",ROW(J$1:J$1000)),ROW()-3),"")</f>
        <v/>
      </c>
      <c r="O48" s="25" t="str">
        <f t="array" ref="O48">IFERROR(SMALL(IF(K$1:K$1000="END",ROW(K$1:K$1000)),ROW()-3),"")</f>
        <v/>
      </c>
      <c r="P48" s="35" t="str">
        <f t="shared" si="7"/>
        <v/>
      </c>
      <c r="Q48" s="34" t="str">
        <f t="shared" si="8"/>
        <v/>
      </c>
      <c r="R48" s="34" t="str">
        <f t="shared" si="22"/>
        <v/>
      </c>
      <c r="S48" s="34" t="str">
        <f t="shared" si="9"/>
        <v/>
      </c>
      <c r="T48" s="34" t="str">
        <f t="shared" si="10"/>
        <v/>
      </c>
      <c r="U48" s="36" t="str">
        <f t="shared" si="23"/>
        <v/>
      </c>
      <c r="V48" s="37" t="str">
        <f t="shared" si="11"/>
        <v/>
      </c>
      <c r="W48" s="25" t="str">
        <f t="array" ref="W48">IFERROR(SMALL(IF(L$1:L$1000="BEGIN",ROW(L$1:L$1000)),ROW()-3),"")</f>
        <v/>
      </c>
      <c r="X48" s="25" t="str">
        <f t="array" ref="X48">IFERROR(SMALL(IF(M$1:M$1000="END",ROW(M$1:M$1000)),ROW()-3),"")</f>
        <v/>
      </c>
      <c r="Y48" s="26" t="str">
        <f t="shared" si="46"/>
        <v/>
      </c>
      <c r="Z48" s="34">
        <f t="array" ref="Z48">MIN(IF((B$4:B$1000&lt;=X48)*(B$4:B$1000&gt;=W48),F$4:F$1000, ""))</f>
        <v>0</v>
      </c>
      <c r="AA48" s="26" t="str">
        <f t="shared" si="47"/>
        <v/>
      </c>
      <c r="AB48" s="37">
        <f t="array" aca="1" ref="AB48" ca="1">MAX(IF((B$4:B$1000&lt;=X48)*(B$4:B$1000&gt;=W48),I$4:I$1000, ""))</f>
        <v>0</v>
      </c>
      <c r="AC48" s="34" t="str">
        <f t="shared" si="35"/>
        <v/>
      </c>
      <c r="AD48" s="34" t="str">
        <f t="shared" si="36"/>
        <v/>
      </c>
      <c r="AE48" s="34" t="str">
        <f t="shared" si="37"/>
        <v/>
      </c>
      <c r="AF48" s="34" t="str">
        <f t="shared" si="38"/>
        <v/>
      </c>
      <c r="AG48" s="34" t="str">
        <f t="shared" si="39"/>
        <v/>
      </c>
      <c r="AH48" s="34" t="str">
        <f t="shared" si="40"/>
        <v/>
      </c>
      <c r="AI48" s="34" t="str">
        <f t="shared" si="41"/>
        <v/>
      </c>
      <c r="AJ48" s="36" t="str">
        <f t="shared" si="42"/>
        <v/>
      </c>
      <c r="AK48" s="34" t="str">
        <f t="shared" si="43"/>
        <v/>
      </c>
      <c r="AL48" s="34" t="str">
        <f t="shared" si="44"/>
        <v/>
      </c>
      <c r="AM48" s="34" t="str">
        <f t="shared" si="45"/>
        <v/>
      </c>
    </row>
    <row r="49" spans="1:39" x14ac:dyDescent="0.25">
      <c r="A49" s="26" t="str">
        <f t="shared" si="0"/>
        <v/>
      </c>
      <c r="B49" s="26" t="str">
        <f t="shared" si="16"/>
        <v/>
      </c>
      <c r="C49" s="34" t="str">
        <f t="shared" si="1"/>
        <v/>
      </c>
      <c r="D49" s="26" t="str">
        <f t="shared" si="2"/>
        <v/>
      </c>
      <c r="E49" s="26" t="str">
        <f t="shared" si="3"/>
        <v/>
      </c>
      <c r="F49" s="34" t="str">
        <f t="shared" si="4"/>
        <v/>
      </c>
      <c r="G49" s="34" t="str">
        <f t="shared" si="5"/>
        <v/>
      </c>
      <c r="H49" s="34" t="str">
        <f t="shared" ca="1" si="6"/>
        <v/>
      </c>
      <c r="I49" s="34" t="str">
        <f t="shared" ca="1" si="48"/>
        <v/>
      </c>
      <c r="J49" s="26" t="str">
        <f t="shared" si="18"/>
        <v/>
      </c>
      <c r="K49" s="26" t="str">
        <f t="shared" si="19"/>
        <v/>
      </c>
      <c r="L49" s="26" t="str">
        <f t="shared" si="20"/>
        <v/>
      </c>
      <c r="M49" s="26" t="str">
        <f t="shared" si="21"/>
        <v/>
      </c>
      <c r="N49" s="25" t="str">
        <f t="array" ref="N49">IFERROR(SMALL(IF(J$1:J$1000="BEGIN",ROW(J$1:J$1000)),ROW()-3),"")</f>
        <v/>
      </c>
      <c r="O49" s="25" t="str">
        <f t="array" ref="O49">IFERROR(SMALL(IF(K$1:K$1000="END",ROW(K$1:K$1000)),ROW()-3),"")</f>
        <v/>
      </c>
      <c r="P49" s="35" t="str">
        <f t="shared" si="7"/>
        <v/>
      </c>
      <c r="Q49" s="34" t="str">
        <f t="shared" si="8"/>
        <v/>
      </c>
      <c r="R49" s="34" t="str">
        <f t="shared" si="22"/>
        <v/>
      </c>
      <c r="S49" s="34" t="str">
        <f t="shared" si="9"/>
        <v/>
      </c>
      <c r="T49" s="34" t="str">
        <f t="shared" si="10"/>
        <v/>
      </c>
      <c r="U49" s="36" t="str">
        <f t="shared" si="23"/>
        <v/>
      </c>
      <c r="V49" s="37" t="str">
        <f t="shared" si="11"/>
        <v/>
      </c>
      <c r="W49" s="25" t="str">
        <f t="array" ref="W49">IFERROR(SMALL(IF(L$1:L$1000="BEGIN",ROW(L$1:L$1000)),ROW()-3),"")</f>
        <v/>
      </c>
      <c r="X49" s="25" t="str">
        <f t="array" ref="X49">IFERROR(SMALL(IF(M$1:M$1000="END",ROW(M$1:M$1000)),ROW()-3),"")</f>
        <v/>
      </c>
      <c r="Y49" s="26" t="str">
        <f t="shared" si="46"/>
        <v/>
      </c>
      <c r="Z49" s="34">
        <f t="array" ref="Z49">MIN(IF((B$4:B$1000&lt;=X49)*(B$4:B$1000&gt;=W49),F$4:F$1000, ""))</f>
        <v>0</v>
      </c>
      <c r="AA49" s="26" t="str">
        <f t="shared" si="47"/>
        <v/>
      </c>
      <c r="AB49" s="37">
        <f t="array" aca="1" ref="AB49" ca="1">MAX(IF((B$4:B$1000&lt;=X49)*(B$4:B$1000&gt;=W49),I$4:I$1000, ""))</f>
        <v>0</v>
      </c>
      <c r="AC49" s="34" t="str">
        <f t="shared" si="35"/>
        <v/>
      </c>
      <c r="AD49" s="34" t="str">
        <f t="shared" si="36"/>
        <v/>
      </c>
      <c r="AE49" s="34" t="str">
        <f t="shared" si="37"/>
        <v/>
      </c>
      <c r="AF49" s="34" t="str">
        <f t="shared" si="38"/>
        <v/>
      </c>
      <c r="AG49" s="34" t="str">
        <f t="shared" si="39"/>
        <v/>
      </c>
      <c r="AH49" s="34" t="str">
        <f t="shared" si="40"/>
        <v/>
      </c>
      <c r="AI49" s="34" t="str">
        <f t="shared" si="41"/>
        <v/>
      </c>
      <c r="AJ49" s="36" t="str">
        <f t="shared" si="42"/>
        <v/>
      </c>
      <c r="AK49" s="34" t="str">
        <f t="shared" si="43"/>
        <v/>
      </c>
      <c r="AL49" s="34" t="str">
        <f t="shared" si="44"/>
        <v/>
      </c>
      <c r="AM49" s="34" t="str">
        <f t="shared" si="45"/>
        <v/>
      </c>
    </row>
    <row r="50" spans="1:39" x14ac:dyDescent="0.25">
      <c r="A50" s="26" t="str">
        <f t="shared" si="0"/>
        <v/>
      </c>
      <c r="B50" s="26" t="str">
        <f t="shared" si="16"/>
        <v/>
      </c>
      <c r="C50" s="34" t="str">
        <f t="shared" si="1"/>
        <v/>
      </c>
      <c r="D50" s="26" t="str">
        <f t="shared" si="2"/>
        <v/>
      </c>
      <c r="E50" s="26" t="str">
        <f t="shared" si="3"/>
        <v/>
      </c>
      <c r="F50" s="34" t="str">
        <f t="shared" si="4"/>
        <v/>
      </c>
      <c r="G50" s="34" t="str">
        <f t="shared" si="5"/>
        <v/>
      </c>
      <c r="H50" s="34" t="str">
        <f t="shared" ca="1" si="6"/>
        <v/>
      </c>
      <c r="I50" s="34" t="str">
        <f t="shared" ca="1" si="48"/>
        <v/>
      </c>
      <c r="J50" s="26" t="str">
        <f t="shared" si="18"/>
        <v/>
      </c>
      <c r="K50" s="26" t="str">
        <f t="shared" si="19"/>
        <v/>
      </c>
      <c r="L50" s="26" t="str">
        <f t="shared" si="20"/>
        <v/>
      </c>
      <c r="M50" s="26" t="str">
        <f t="shared" si="21"/>
        <v/>
      </c>
      <c r="N50" s="25" t="str">
        <f t="array" ref="N50">IFERROR(SMALL(IF(J$1:J$1000="BEGIN",ROW(J$1:J$1000)),ROW()-3),"")</f>
        <v/>
      </c>
      <c r="O50" s="25" t="str">
        <f t="array" ref="O50">IFERROR(SMALL(IF(K$1:K$1000="END",ROW(K$1:K$1000)),ROW()-3),"")</f>
        <v/>
      </c>
      <c r="P50" s="35" t="str">
        <f t="shared" si="7"/>
        <v/>
      </c>
      <c r="Q50" s="34" t="str">
        <f t="shared" si="8"/>
        <v/>
      </c>
      <c r="R50" s="34" t="str">
        <f t="shared" si="22"/>
        <v/>
      </c>
      <c r="S50" s="34" t="str">
        <f t="shared" si="9"/>
        <v/>
      </c>
      <c r="T50" s="34" t="str">
        <f t="shared" si="10"/>
        <v/>
      </c>
      <c r="U50" s="36" t="str">
        <f t="shared" si="23"/>
        <v/>
      </c>
      <c r="V50" s="37" t="str">
        <f t="shared" si="11"/>
        <v/>
      </c>
      <c r="W50" s="25" t="str">
        <f t="array" ref="W50">IFERROR(SMALL(IF(L$1:L$1000="BEGIN",ROW(L$1:L$1000)),ROW()-3),"")</f>
        <v/>
      </c>
      <c r="X50" s="25" t="str">
        <f t="array" ref="X50">IFERROR(SMALL(IF(M$1:M$1000="END",ROW(M$1:M$1000)),ROW()-3),"")</f>
        <v/>
      </c>
      <c r="Y50" s="26" t="str">
        <f t="shared" si="46"/>
        <v/>
      </c>
      <c r="Z50" s="34">
        <f t="array" ref="Z50">MIN(IF((B$4:B$1000&lt;=X50)*(B$4:B$1000&gt;=W50),F$4:F$1000, ""))</f>
        <v>0</v>
      </c>
      <c r="AA50" s="26" t="str">
        <f t="shared" si="47"/>
        <v/>
      </c>
      <c r="AB50" s="37">
        <f t="array" aca="1" ref="AB50" ca="1">MAX(IF((B$4:B$1000&lt;=X50)*(B$4:B$1000&gt;=W50),I$4:I$1000, ""))</f>
        <v>0</v>
      </c>
      <c r="AC50" s="34" t="str">
        <f t="shared" si="35"/>
        <v/>
      </c>
      <c r="AD50" s="34" t="str">
        <f t="shared" si="36"/>
        <v/>
      </c>
      <c r="AE50" s="34" t="str">
        <f t="shared" si="37"/>
        <v/>
      </c>
      <c r="AF50" s="34" t="str">
        <f t="shared" si="38"/>
        <v/>
      </c>
      <c r="AG50" s="34" t="str">
        <f t="shared" si="39"/>
        <v/>
      </c>
      <c r="AH50" s="34" t="str">
        <f t="shared" si="40"/>
        <v/>
      </c>
      <c r="AI50" s="34" t="str">
        <f t="shared" si="41"/>
        <v/>
      </c>
      <c r="AJ50" s="36" t="str">
        <f t="shared" si="42"/>
        <v/>
      </c>
      <c r="AK50" s="34" t="str">
        <f t="shared" si="43"/>
        <v/>
      </c>
      <c r="AL50" s="34" t="str">
        <f t="shared" si="44"/>
        <v/>
      </c>
      <c r="AM50" s="34" t="str">
        <f t="shared" si="45"/>
        <v/>
      </c>
    </row>
    <row r="51" spans="1:39" x14ac:dyDescent="0.25">
      <c r="A51" s="26" t="str">
        <f t="shared" si="0"/>
        <v/>
      </c>
      <c r="B51" s="26" t="str">
        <f t="shared" si="16"/>
        <v/>
      </c>
      <c r="C51" s="34" t="str">
        <f t="shared" si="1"/>
        <v/>
      </c>
      <c r="D51" s="26" t="str">
        <f t="shared" si="2"/>
        <v/>
      </c>
      <c r="E51" s="26" t="str">
        <f t="shared" si="3"/>
        <v/>
      </c>
      <c r="F51" s="34" t="str">
        <f t="shared" si="4"/>
        <v/>
      </c>
      <c r="G51" s="34" t="str">
        <f t="shared" si="5"/>
        <v/>
      </c>
      <c r="H51" s="34" t="str">
        <f t="shared" ca="1" si="6"/>
        <v/>
      </c>
      <c r="I51" s="34" t="str">
        <f t="shared" ca="1" si="48"/>
        <v/>
      </c>
      <c r="J51" s="26" t="str">
        <f t="shared" si="18"/>
        <v/>
      </c>
      <c r="K51" s="26" t="str">
        <f t="shared" si="19"/>
        <v/>
      </c>
      <c r="L51" s="26" t="str">
        <f t="shared" si="20"/>
        <v/>
      </c>
      <c r="M51" s="26" t="str">
        <f t="shared" si="21"/>
        <v/>
      </c>
      <c r="N51" s="25" t="str">
        <f t="array" ref="N51">IFERROR(SMALL(IF(J$1:J$1000="BEGIN",ROW(J$1:J$1000)),ROW()-3),"")</f>
        <v/>
      </c>
      <c r="O51" s="25" t="str">
        <f t="array" ref="O51">IFERROR(SMALL(IF(K$1:K$1000="END",ROW(K$1:K$1000)),ROW()-3),"")</f>
        <v/>
      </c>
      <c r="P51" s="35" t="str">
        <f t="shared" si="7"/>
        <v/>
      </c>
      <c r="Q51" s="34" t="str">
        <f t="shared" si="8"/>
        <v/>
      </c>
      <c r="R51" s="34" t="str">
        <f t="shared" si="22"/>
        <v/>
      </c>
      <c r="S51" s="34" t="str">
        <f t="shared" si="9"/>
        <v/>
      </c>
      <c r="T51" s="34" t="str">
        <f t="shared" si="10"/>
        <v/>
      </c>
      <c r="U51" s="36" t="str">
        <f t="shared" si="23"/>
        <v/>
      </c>
      <c r="V51" s="37" t="str">
        <f t="shared" si="11"/>
        <v/>
      </c>
      <c r="W51" s="25" t="str">
        <f t="array" ref="W51">IFERROR(SMALL(IF(L$1:L$1000="BEGIN",ROW(L$1:L$1000)),ROW()-3),"")</f>
        <v/>
      </c>
      <c r="X51" s="25" t="str">
        <f t="array" ref="X51">IFERROR(SMALL(IF(M$1:M$1000="END",ROW(M$1:M$1000)),ROW()-3),"")</f>
        <v/>
      </c>
      <c r="Y51" s="26" t="str">
        <f t="shared" si="46"/>
        <v/>
      </c>
      <c r="Z51" s="34">
        <f t="array" ref="Z51">MIN(IF((B$4:B$1000&lt;=X51)*(B$4:B$1000&gt;=W51),F$4:F$1000, ""))</f>
        <v>0</v>
      </c>
      <c r="AA51" s="26" t="str">
        <f t="shared" si="47"/>
        <v/>
      </c>
      <c r="AB51" s="37">
        <f t="array" aca="1" ref="AB51" ca="1">MAX(IF((B$4:B$1000&lt;=X51)*(B$4:B$1000&gt;=W51),I$4:I$1000, ""))</f>
        <v>0</v>
      </c>
      <c r="AC51" s="34" t="str">
        <f t="shared" si="35"/>
        <v/>
      </c>
      <c r="AD51" s="34" t="str">
        <f t="shared" si="36"/>
        <v/>
      </c>
      <c r="AE51" s="34" t="str">
        <f t="shared" si="37"/>
        <v/>
      </c>
      <c r="AF51" s="34" t="str">
        <f t="shared" si="38"/>
        <v/>
      </c>
      <c r="AG51" s="34" t="str">
        <f t="shared" si="39"/>
        <v/>
      </c>
      <c r="AH51" s="34" t="str">
        <f t="shared" si="40"/>
        <v/>
      </c>
      <c r="AI51" s="34" t="str">
        <f t="shared" si="41"/>
        <v/>
      </c>
      <c r="AJ51" s="36" t="str">
        <f t="shared" si="42"/>
        <v/>
      </c>
      <c r="AK51" s="34" t="str">
        <f t="shared" si="43"/>
        <v/>
      </c>
      <c r="AL51" s="34" t="str">
        <f t="shared" si="44"/>
        <v/>
      </c>
      <c r="AM51" s="34" t="str">
        <f t="shared" si="45"/>
        <v/>
      </c>
    </row>
    <row r="52" spans="1:39" x14ac:dyDescent="0.25">
      <c r="A52" s="26" t="str">
        <f t="shared" si="0"/>
        <v/>
      </c>
      <c r="B52" s="26" t="str">
        <f t="shared" si="16"/>
        <v/>
      </c>
      <c r="C52" s="34" t="str">
        <f t="shared" si="1"/>
        <v/>
      </c>
      <c r="D52" s="26" t="str">
        <f t="shared" si="2"/>
        <v/>
      </c>
      <c r="E52" s="26" t="str">
        <f t="shared" si="3"/>
        <v/>
      </c>
      <c r="F52" s="34" t="str">
        <f t="shared" si="4"/>
        <v/>
      </c>
      <c r="G52" s="34" t="str">
        <f t="shared" si="5"/>
        <v/>
      </c>
      <c r="H52" s="34" t="str">
        <f t="shared" ca="1" si="6"/>
        <v/>
      </c>
      <c r="I52" s="34" t="str">
        <f t="shared" ca="1" si="48"/>
        <v/>
      </c>
      <c r="J52" s="26" t="str">
        <f t="shared" si="18"/>
        <v/>
      </c>
      <c r="K52" s="26" t="str">
        <f t="shared" si="19"/>
        <v/>
      </c>
      <c r="L52" s="26" t="str">
        <f t="shared" si="20"/>
        <v/>
      </c>
      <c r="M52" s="26" t="str">
        <f t="shared" si="21"/>
        <v/>
      </c>
      <c r="N52" s="25" t="str">
        <f t="array" ref="N52">IFERROR(SMALL(IF(J$1:J$1000="BEGIN",ROW(J$1:J$1000)),ROW()-3),"")</f>
        <v/>
      </c>
      <c r="O52" s="25" t="str">
        <f t="array" ref="O52">IFERROR(SMALL(IF(K$1:K$1000="END",ROW(K$1:K$1000)),ROW()-3),"")</f>
        <v/>
      </c>
      <c r="P52" s="35" t="str">
        <f t="shared" si="7"/>
        <v/>
      </c>
      <c r="Q52" s="34" t="str">
        <f t="shared" si="8"/>
        <v/>
      </c>
      <c r="R52" s="34" t="str">
        <f t="shared" si="22"/>
        <v/>
      </c>
      <c r="S52" s="34" t="str">
        <f t="shared" si="9"/>
        <v/>
      </c>
      <c r="T52" s="34" t="str">
        <f t="shared" si="10"/>
        <v/>
      </c>
      <c r="U52" s="36" t="str">
        <f t="shared" si="23"/>
        <v/>
      </c>
      <c r="V52" s="37" t="str">
        <f t="shared" si="11"/>
        <v/>
      </c>
      <c r="W52" s="25" t="str">
        <f t="array" ref="W52">IFERROR(SMALL(IF(L$1:L$1000="BEGIN",ROW(L$1:L$1000)),ROW()-3),"")</f>
        <v/>
      </c>
      <c r="X52" s="25" t="str">
        <f t="array" ref="X52">IFERROR(SMALL(IF(M$1:M$1000="END",ROW(M$1:M$1000)),ROW()-3),"")</f>
        <v/>
      </c>
      <c r="Y52" s="26" t="str">
        <f t="shared" si="46"/>
        <v/>
      </c>
      <c r="Z52" s="34">
        <f t="array" ref="Z52">MIN(IF((B$4:B$1000&lt;=X52)*(B$4:B$1000&gt;=W52),F$4:F$1000, ""))</f>
        <v>0</v>
      </c>
      <c r="AA52" s="26" t="str">
        <f t="shared" si="47"/>
        <v/>
      </c>
      <c r="AB52" s="37">
        <f t="array" aca="1" ref="AB52" ca="1">MAX(IF((B$4:B$1000&lt;=X52)*(B$4:B$1000&gt;=W52),I$4:I$1000, ""))</f>
        <v>0</v>
      </c>
      <c r="AC52" s="34" t="str">
        <f t="shared" si="35"/>
        <v/>
      </c>
      <c r="AD52" s="34" t="str">
        <f t="shared" si="36"/>
        <v/>
      </c>
      <c r="AE52" s="34" t="str">
        <f t="shared" si="37"/>
        <v/>
      </c>
      <c r="AF52" s="34" t="str">
        <f t="shared" si="38"/>
        <v/>
      </c>
      <c r="AG52" s="34" t="str">
        <f t="shared" si="39"/>
        <v/>
      </c>
      <c r="AH52" s="34" t="str">
        <f t="shared" si="40"/>
        <v/>
      </c>
      <c r="AI52" s="34" t="str">
        <f t="shared" si="41"/>
        <v/>
      </c>
      <c r="AJ52" s="36" t="str">
        <f t="shared" si="42"/>
        <v/>
      </c>
      <c r="AK52" s="34" t="str">
        <f t="shared" si="43"/>
        <v/>
      </c>
      <c r="AL52" s="34" t="str">
        <f t="shared" si="44"/>
        <v/>
      </c>
      <c r="AM52" s="34" t="str">
        <f t="shared" si="45"/>
        <v/>
      </c>
    </row>
    <row r="53" spans="1:39" x14ac:dyDescent="0.25">
      <c r="A53" s="26" t="str">
        <f t="shared" si="0"/>
        <v/>
      </c>
      <c r="B53" s="26" t="str">
        <f t="shared" si="16"/>
        <v/>
      </c>
      <c r="C53" s="34" t="str">
        <f t="shared" si="1"/>
        <v/>
      </c>
      <c r="D53" s="26" t="str">
        <f t="shared" si="2"/>
        <v/>
      </c>
      <c r="E53" s="26" t="str">
        <f t="shared" si="3"/>
        <v/>
      </c>
      <c r="F53" s="34" t="str">
        <f t="shared" si="4"/>
        <v/>
      </c>
      <c r="G53" s="34" t="str">
        <f t="shared" si="5"/>
        <v/>
      </c>
      <c r="H53" s="34" t="str">
        <f t="shared" ca="1" si="6"/>
        <v/>
      </c>
      <c r="I53" s="34" t="str">
        <f t="shared" ca="1" si="48"/>
        <v/>
      </c>
      <c r="J53" s="26" t="str">
        <f t="shared" si="18"/>
        <v/>
      </c>
      <c r="K53" s="26" t="str">
        <f t="shared" si="19"/>
        <v/>
      </c>
      <c r="L53" s="26" t="str">
        <f t="shared" si="20"/>
        <v/>
      </c>
      <c r="M53" s="26" t="str">
        <f t="shared" si="21"/>
        <v/>
      </c>
      <c r="N53" s="25" t="str">
        <f t="array" ref="N53">IFERROR(SMALL(IF(J$1:J$1000="BEGIN",ROW(J$1:J$1000)),ROW()-3),"")</f>
        <v/>
      </c>
      <c r="O53" s="25" t="str">
        <f t="array" ref="O53">IFERROR(SMALL(IF(K$1:K$1000="END",ROW(K$1:K$1000)),ROW()-3),"")</f>
        <v/>
      </c>
      <c r="P53" s="35" t="str">
        <f t="shared" si="7"/>
        <v/>
      </c>
      <c r="Q53" s="34" t="str">
        <f t="shared" si="8"/>
        <v/>
      </c>
      <c r="R53" s="34" t="str">
        <f t="shared" si="22"/>
        <v/>
      </c>
      <c r="S53" s="34" t="str">
        <f t="shared" si="9"/>
        <v/>
      </c>
      <c r="T53" s="34" t="str">
        <f t="shared" si="10"/>
        <v/>
      </c>
      <c r="U53" s="36" t="str">
        <f t="shared" si="23"/>
        <v/>
      </c>
      <c r="V53" s="37" t="str">
        <f t="shared" si="11"/>
        <v/>
      </c>
      <c r="W53" s="25" t="str">
        <f t="array" ref="W53">IFERROR(SMALL(IF(L$1:L$1000="BEGIN",ROW(L$1:L$1000)),ROW()-3),"")</f>
        <v/>
      </c>
      <c r="X53" s="25" t="str">
        <f t="array" ref="X53">IFERROR(SMALL(IF(M$1:M$1000="END",ROW(M$1:M$1000)),ROW()-3),"")</f>
        <v/>
      </c>
      <c r="Y53" s="26" t="str">
        <f t="shared" si="46"/>
        <v/>
      </c>
      <c r="Z53" s="34">
        <f t="array" ref="Z53">MIN(IF((B$4:B$1000&lt;=X53)*(B$4:B$1000&gt;=W53),F$4:F$1000, ""))</f>
        <v>0</v>
      </c>
      <c r="AA53" s="26" t="str">
        <f t="shared" si="47"/>
        <v/>
      </c>
      <c r="AB53" s="37">
        <f t="array" aca="1" ref="AB53" ca="1">MAX(IF((B$4:B$1000&lt;=X53)*(B$4:B$1000&gt;=W53),I$4:I$1000, ""))</f>
        <v>0</v>
      </c>
      <c r="AC53" s="34" t="str">
        <f t="shared" si="35"/>
        <v/>
      </c>
      <c r="AD53" s="34" t="str">
        <f t="shared" si="36"/>
        <v/>
      </c>
      <c r="AE53" s="34" t="str">
        <f t="shared" si="37"/>
        <v/>
      </c>
      <c r="AF53" s="34" t="str">
        <f t="shared" si="38"/>
        <v/>
      </c>
      <c r="AG53" s="34" t="str">
        <f t="shared" si="39"/>
        <v/>
      </c>
      <c r="AH53" s="34" t="str">
        <f t="shared" si="40"/>
        <v/>
      </c>
      <c r="AI53" s="34" t="str">
        <f t="shared" si="41"/>
        <v/>
      </c>
      <c r="AJ53" s="36" t="str">
        <f t="shared" si="42"/>
        <v/>
      </c>
      <c r="AK53" s="34" t="str">
        <f t="shared" si="43"/>
        <v/>
      </c>
      <c r="AL53" s="34" t="str">
        <f t="shared" si="44"/>
        <v/>
      </c>
      <c r="AM53" s="34" t="str">
        <f t="shared" si="45"/>
        <v/>
      </c>
    </row>
    <row r="54" spans="1:39" x14ac:dyDescent="0.25">
      <c r="A54" s="26" t="str">
        <f t="shared" si="0"/>
        <v/>
      </c>
      <c r="B54" s="26" t="str">
        <f t="shared" si="16"/>
        <v/>
      </c>
      <c r="C54" s="34" t="str">
        <f t="shared" si="1"/>
        <v/>
      </c>
      <c r="D54" s="26" t="str">
        <f t="shared" si="2"/>
        <v/>
      </c>
      <c r="E54" s="26" t="str">
        <f t="shared" si="3"/>
        <v/>
      </c>
      <c r="F54" s="34" t="str">
        <f t="shared" si="4"/>
        <v/>
      </c>
      <c r="G54" s="34" t="str">
        <f t="shared" si="5"/>
        <v/>
      </c>
      <c r="H54" s="34" t="str">
        <f t="shared" ca="1" si="6"/>
        <v/>
      </c>
      <c r="I54" s="34" t="str">
        <f t="shared" ca="1" si="48"/>
        <v/>
      </c>
      <c r="J54" s="26" t="str">
        <f t="shared" si="18"/>
        <v/>
      </c>
      <c r="K54" s="26" t="str">
        <f t="shared" si="19"/>
        <v/>
      </c>
      <c r="L54" s="26" t="str">
        <f t="shared" si="20"/>
        <v/>
      </c>
      <c r="M54" s="26" t="str">
        <f t="shared" si="21"/>
        <v/>
      </c>
      <c r="N54" s="25" t="str">
        <f t="array" ref="N54">IFERROR(SMALL(IF(J$1:J$1000="BEGIN",ROW(J$1:J$1000)),ROW()-3),"")</f>
        <v/>
      </c>
      <c r="O54" s="25" t="str">
        <f t="array" ref="O54">IFERROR(SMALL(IF(K$1:K$1000="END",ROW(K$1:K$1000)),ROW()-3),"")</f>
        <v/>
      </c>
      <c r="P54" s="35" t="str">
        <f t="shared" si="7"/>
        <v/>
      </c>
      <c r="Q54" s="34" t="str">
        <f t="shared" si="8"/>
        <v/>
      </c>
      <c r="R54" s="34" t="str">
        <f t="shared" si="22"/>
        <v/>
      </c>
      <c r="S54" s="34" t="str">
        <f t="shared" si="9"/>
        <v/>
      </c>
      <c r="T54" s="34" t="str">
        <f t="shared" si="10"/>
        <v/>
      </c>
      <c r="U54" s="36" t="str">
        <f t="shared" si="23"/>
        <v/>
      </c>
      <c r="V54" s="37" t="str">
        <f t="shared" si="11"/>
        <v/>
      </c>
      <c r="W54" s="25" t="str">
        <f t="array" ref="W54">IFERROR(SMALL(IF(L$1:L$1000="BEGIN",ROW(L$1:L$1000)),ROW()-3),"")</f>
        <v/>
      </c>
      <c r="X54" s="25" t="str">
        <f t="array" ref="X54">IFERROR(SMALL(IF(M$1:M$1000="END",ROW(M$1:M$1000)),ROW()-3),"")</f>
        <v/>
      </c>
      <c r="Y54" s="26" t="str">
        <f t="shared" si="46"/>
        <v/>
      </c>
      <c r="Z54" s="34">
        <f t="array" ref="Z54">MIN(IF((B$4:B$1000&lt;=X54)*(B$4:B$1000&gt;=W54),F$4:F$1000, ""))</f>
        <v>0</v>
      </c>
      <c r="AA54" s="26" t="str">
        <f t="shared" si="47"/>
        <v/>
      </c>
      <c r="AB54" s="37">
        <f t="array" aca="1" ref="AB54" ca="1">MAX(IF((B$4:B$1000&lt;=X54)*(B$4:B$1000&gt;=W54),I$4:I$1000, ""))</f>
        <v>0</v>
      </c>
      <c r="AC54" s="34" t="str">
        <f t="shared" si="35"/>
        <v/>
      </c>
      <c r="AD54" s="34" t="str">
        <f t="shared" si="36"/>
        <v/>
      </c>
      <c r="AE54" s="34" t="str">
        <f t="shared" si="37"/>
        <v/>
      </c>
      <c r="AF54" s="34" t="str">
        <f t="shared" si="38"/>
        <v/>
      </c>
      <c r="AG54" s="34" t="str">
        <f t="shared" si="39"/>
        <v/>
      </c>
      <c r="AH54" s="34" t="str">
        <f t="shared" si="40"/>
        <v/>
      </c>
      <c r="AI54" s="34" t="str">
        <f t="shared" si="41"/>
        <v/>
      </c>
      <c r="AJ54" s="36" t="str">
        <f t="shared" si="42"/>
        <v/>
      </c>
      <c r="AK54" s="34" t="str">
        <f t="shared" si="43"/>
        <v/>
      </c>
      <c r="AL54" s="34" t="str">
        <f t="shared" si="44"/>
        <v/>
      </c>
      <c r="AM54" s="34" t="str">
        <f t="shared" si="45"/>
        <v/>
      </c>
    </row>
    <row r="55" spans="1:39" x14ac:dyDescent="0.25">
      <c r="A55" s="26" t="str">
        <f t="shared" si="0"/>
        <v/>
      </c>
      <c r="B55" s="26" t="str">
        <f t="shared" si="16"/>
        <v/>
      </c>
      <c r="C55" s="34" t="str">
        <f t="shared" si="1"/>
        <v/>
      </c>
      <c r="D55" s="26" t="str">
        <f t="shared" si="2"/>
        <v/>
      </c>
      <c r="E55" s="26" t="str">
        <f t="shared" si="3"/>
        <v/>
      </c>
      <c r="F55" s="34" t="str">
        <f t="shared" si="4"/>
        <v/>
      </c>
      <c r="G55" s="34" t="str">
        <f t="shared" si="5"/>
        <v/>
      </c>
      <c r="H55" s="34" t="str">
        <f t="shared" ca="1" si="6"/>
        <v/>
      </c>
      <c r="I55" s="34" t="str">
        <f t="shared" ca="1" si="48"/>
        <v/>
      </c>
      <c r="J55" s="26" t="str">
        <f t="shared" si="18"/>
        <v/>
      </c>
      <c r="K55" s="26" t="str">
        <f t="shared" si="19"/>
        <v/>
      </c>
      <c r="L55" s="26" t="str">
        <f t="shared" si="20"/>
        <v/>
      </c>
      <c r="M55" s="26" t="str">
        <f t="shared" si="21"/>
        <v/>
      </c>
      <c r="N55" s="25" t="str">
        <f t="array" ref="N55">IFERROR(SMALL(IF(J$1:J$1000="BEGIN",ROW(J$1:J$1000)),ROW()-3),"")</f>
        <v/>
      </c>
      <c r="O55" s="25" t="str">
        <f t="array" ref="O55">IFERROR(SMALL(IF(K$1:K$1000="END",ROW(K$1:K$1000)),ROW()-3),"")</f>
        <v/>
      </c>
      <c r="P55" s="35" t="str">
        <f t="shared" si="7"/>
        <v/>
      </c>
      <c r="Q55" s="34" t="str">
        <f t="shared" si="8"/>
        <v/>
      </c>
      <c r="R55" s="34" t="str">
        <f t="shared" si="22"/>
        <v/>
      </c>
      <c r="S55" s="34" t="str">
        <f t="shared" si="9"/>
        <v/>
      </c>
      <c r="T55" s="34" t="str">
        <f t="shared" si="10"/>
        <v/>
      </c>
      <c r="U55" s="36" t="str">
        <f t="shared" si="23"/>
        <v/>
      </c>
      <c r="V55" s="37" t="str">
        <f t="shared" si="11"/>
        <v/>
      </c>
      <c r="W55" s="25" t="str">
        <f t="array" ref="W55">IFERROR(SMALL(IF(L$1:L$1000="BEGIN",ROW(L$1:L$1000)),ROW()-3),"")</f>
        <v/>
      </c>
      <c r="X55" s="25" t="str">
        <f t="array" ref="X55">IFERROR(SMALL(IF(M$1:M$1000="END",ROW(M$1:M$1000)),ROW()-3),"")</f>
        <v/>
      </c>
      <c r="Y55" s="26" t="str">
        <f t="shared" si="46"/>
        <v/>
      </c>
      <c r="Z55" s="34">
        <f t="array" ref="Z55">MIN(IF((B$4:B$1000&lt;=X55)*(B$4:B$1000&gt;=W55),F$4:F$1000, ""))</f>
        <v>0</v>
      </c>
      <c r="AA55" s="26" t="str">
        <f t="shared" si="47"/>
        <v/>
      </c>
      <c r="AB55" s="37">
        <f t="array" aca="1" ref="AB55" ca="1">MAX(IF((B$4:B$1000&lt;=X55)*(B$4:B$1000&gt;=W55),I$4:I$1000, ""))</f>
        <v>0</v>
      </c>
      <c r="AC55" s="34" t="str">
        <f t="shared" si="35"/>
        <v/>
      </c>
      <c r="AD55" s="34" t="str">
        <f t="shared" si="36"/>
        <v/>
      </c>
      <c r="AE55" s="34" t="str">
        <f t="shared" si="37"/>
        <v/>
      </c>
      <c r="AF55" s="34" t="str">
        <f t="shared" si="38"/>
        <v/>
      </c>
      <c r="AG55" s="34" t="str">
        <f t="shared" si="39"/>
        <v/>
      </c>
      <c r="AH55" s="34" t="str">
        <f t="shared" si="40"/>
        <v/>
      </c>
      <c r="AI55" s="34" t="str">
        <f t="shared" si="41"/>
        <v/>
      </c>
      <c r="AJ55" s="36" t="str">
        <f t="shared" si="42"/>
        <v/>
      </c>
      <c r="AK55" s="34" t="str">
        <f t="shared" si="43"/>
        <v/>
      </c>
      <c r="AL55" s="34" t="str">
        <f t="shared" si="44"/>
        <v/>
      </c>
      <c r="AM55" s="34" t="str">
        <f t="shared" si="45"/>
        <v/>
      </c>
    </row>
    <row r="56" spans="1:39" x14ac:dyDescent="0.25">
      <c r="A56" s="26" t="str">
        <f t="shared" si="0"/>
        <v/>
      </c>
      <c r="B56" s="26" t="str">
        <f t="shared" si="16"/>
        <v/>
      </c>
      <c r="C56" s="34" t="str">
        <f t="shared" si="1"/>
        <v/>
      </c>
      <c r="D56" s="26" t="str">
        <f t="shared" si="2"/>
        <v/>
      </c>
      <c r="E56" s="26" t="str">
        <f t="shared" si="3"/>
        <v/>
      </c>
      <c r="F56" s="34" t="str">
        <f t="shared" si="4"/>
        <v/>
      </c>
      <c r="G56" s="34" t="str">
        <f t="shared" si="5"/>
        <v/>
      </c>
      <c r="H56" s="34" t="str">
        <f t="shared" ca="1" si="6"/>
        <v/>
      </c>
      <c r="I56" s="34" t="str">
        <f t="shared" ca="1" si="48"/>
        <v/>
      </c>
      <c r="J56" s="26" t="str">
        <f t="shared" si="18"/>
        <v/>
      </c>
      <c r="K56" s="26" t="str">
        <f t="shared" si="19"/>
        <v/>
      </c>
      <c r="L56" s="26" t="str">
        <f t="shared" si="20"/>
        <v/>
      </c>
      <c r="M56" s="26" t="str">
        <f t="shared" si="21"/>
        <v/>
      </c>
      <c r="N56" s="25" t="str">
        <f t="array" ref="N56">IFERROR(SMALL(IF(J$1:J$1000="BEGIN",ROW(J$1:J$1000)),ROW()-3),"")</f>
        <v/>
      </c>
      <c r="O56" s="25" t="str">
        <f t="array" ref="O56">IFERROR(SMALL(IF(K$1:K$1000="END",ROW(K$1:K$1000)),ROW()-3),"")</f>
        <v/>
      </c>
      <c r="P56" s="35" t="str">
        <f t="shared" si="7"/>
        <v/>
      </c>
      <c r="Q56" s="34" t="str">
        <f t="shared" si="8"/>
        <v/>
      </c>
      <c r="R56" s="34" t="str">
        <f t="shared" si="22"/>
        <v/>
      </c>
      <c r="S56" s="34" t="str">
        <f t="shared" si="9"/>
        <v/>
      </c>
      <c r="T56" s="34" t="str">
        <f t="shared" si="10"/>
        <v/>
      </c>
      <c r="U56" s="36" t="str">
        <f t="shared" si="23"/>
        <v/>
      </c>
      <c r="V56" s="37" t="str">
        <f t="shared" si="11"/>
        <v/>
      </c>
      <c r="W56" s="25" t="str">
        <f t="array" ref="W56">IFERROR(SMALL(IF(L$1:L$1000="BEGIN",ROW(L$1:L$1000)),ROW()-3),"")</f>
        <v/>
      </c>
      <c r="X56" s="25" t="str">
        <f t="array" ref="X56">IFERROR(SMALL(IF(M$1:M$1000="END",ROW(M$1:M$1000)),ROW()-3),"")</f>
        <v/>
      </c>
      <c r="Y56" s="26" t="str">
        <f t="shared" si="46"/>
        <v/>
      </c>
      <c r="Z56" s="34">
        <f t="array" ref="Z56">MIN(IF((B$4:B$1000&lt;=X56)*(B$4:B$1000&gt;=W56),F$4:F$1000, ""))</f>
        <v>0</v>
      </c>
      <c r="AA56" s="26" t="str">
        <f t="shared" si="47"/>
        <v/>
      </c>
      <c r="AB56" s="37">
        <f t="array" aca="1" ref="AB56" ca="1">MAX(IF((B$4:B$1000&lt;=X56)*(B$4:B$1000&gt;=W56),I$4:I$1000, ""))</f>
        <v>0</v>
      </c>
      <c r="AC56" s="34" t="str">
        <f t="shared" si="35"/>
        <v/>
      </c>
      <c r="AD56" s="34" t="str">
        <f t="shared" si="36"/>
        <v/>
      </c>
      <c r="AE56" s="34" t="str">
        <f t="shared" si="37"/>
        <v/>
      </c>
      <c r="AF56" s="34" t="str">
        <f t="shared" si="38"/>
        <v/>
      </c>
      <c r="AG56" s="34" t="str">
        <f t="shared" si="39"/>
        <v/>
      </c>
      <c r="AH56" s="34" t="str">
        <f t="shared" si="40"/>
        <v/>
      </c>
      <c r="AI56" s="34" t="str">
        <f t="shared" si="41"/>
        <v/>
      </c>
      <c r="AJ56" s="36" t="str">
        <f t="shared" si="42"/>
        <v/>
      </c>
      <c r="AK56" s="34" t="str">
        <f t="shared" si="43"/>
        <v/>
      </c>
      <c r="AL56" s="34" t="str">
        <f t="shared" si="44"/>
        <v/>
      </c>
      <c r="AM56" s="34" t="str">
        <f t="shared" si="45"/>
        <v/>
      </c>
    </row>
    <row r="57" spans="1:39" x14ac:dyDescent="0.25">
      <c r="A57" s="26" t="str">
        <f t="shared" si="0"/>
        <v/>
      </c>
      <c r="B57" s="26" t="str">
        <f t="shared" si="16"/>
        <v/>
      </c>
      <c r="C57" s="34" t="str">
        <f t="shared" si="1"/>
        <v/>
      </c>
      <c r="D57" s="26" t="str">
        <f t="shared" si="2"/>
        <v/>
      </c>
      <c r="E57" s="26" t="str">
        <f t="shared" si="3"/>
        <v/>
      </c>
      <c r="F57" s="34" t="str">
        <f t="shared" si="4"/>
        <v/>
      </c>
      <c r="G57" s="34" t="str">
        <f t="shared" si="5"/>
        <v/>
      </c>
      <c r="H57" s="34" t="str">
        <f t="shared" ca="1" si="6"/>
        <v/>
      </c>
      <c r="I57" s="34" t="str">
        <f t="shared" ca="1" si="48"/>
        <v/>
      </c>
      <c r="J57" s="26" t="str">
        <f t="shared" si="18"/>
        <v/>
      </c>
      <c r="K57" s="26" t="str">
        <f t="shared" si="19"/>
        <v/>
      </c>
      <c r="L57" s="26" t="str">
        <f t="shared" si="20"/>
        <v/>
      </c>
      <c r="M57" s="26" t="str">
        <f t="shared" si="21"/>
        <v/>
      </c>
      <c r="N57" s="25" t="str">
        <f t="array" ref="N57">IFERROR(SMALL(IF(J$1:J$1000="BEGIN",ROW(J$1:J$1000)),ROW()-3),"")</f>
        <v/>
      </c>
      <c r="O57" s="25" t="str">
        <f t="array" ref="O57">IFERROR(SMALL(IF(K$1:K$1000="END",ROW(K$1:K$1000)),ROW()-3),"")</f>
        <v/>
      </c>
      <c r="P57" s="35" t="str">
        <f t="shared" si="7"/>
        <v/>
      </c>
      <c r="Q57" s="34" t="str">
        <f t="shared" si="8"/>
        <v/>
      </c>
      <c r="R57" s="34" t="str">
        <f t="shared" si="22"/>
        <v/>
      </c>
      <c r="S57" s="34" t="str">
        <f t="shared" si="9"/>
        <v/>
      </c>
      <c r="T57" s="34" t="str">
        <f t="shared" si="10"/>
        <v/>
      </c>
      <c r="U57" s="36" t="str">
        <f t="shared" si="23"/>
        <v/>
      </c>
      <c r="V57" s="37" t="str">
        <f t="shared" si="11"/>
        <v/>
      </c>
      <c r="W57" s="25" t="str">
        <f t="array" ref="W57">IFERROR(SMALL(IF(L$1:L$1000="BEGIN",ROW(L$1:L$1000)),ROW()-3),"")</f>
        <v/>
      </c>
      <c r="X57" s="25" t="str">
        <f t="array" ref="X57">IFERROR(SMALL(IF(M$1:M$1000="END",ROW(M$1:M$1000)),ROW()-3),"")</f>
        <v/>
      </c>
      <c r="Y57" s="26" t="str">
        <f t="shared" si="46"/>
        <v/>
      </c>
      <c r="Z57" s="34">
        <f t="array" ref="Z57">MIN(IF((B$4:B$1000&lt;=X57)*(B$4:B$1000&gt;=W57),F$4:F$1000, ""))</f>
        <v>0</v>
      </c>
      <c r="AA57" s="26" t="str">
        <f t="shared" si="47"/>
        <v/>
      </c>
      <c r="AB57" s="37">
        <f t="array" aca="1" ref="AB57" ca="1">MAX(IF((B$4:B$1000&lt;=X57)*(B$4:B$1000&gt;=W57),I$4:I$1000, ""))</f>
        <v>0</v>
      </c>
      <c r="AC57" s="34" t="str">
        <f t="shared" si="35"/>
        <v/>
      </c>
      <c r="AD57" s="34" t="str">
        <f t="shared" si="36"/>
        <v/>
      </c>
      <c r="AE57" s="34" t="str">
        <f t="shared" si="37"/>
        <v/>
      </c>
      <c r="AF57" s="34" t="str">
        <f t="shared" si="38"/>
        <v/>
      </c>
      <c r="AG57" s="34" t="str">
        <f t="shared" si="39"/>
        <v/>
      </c>
      <c r="AH57" s="34" t="str">
        <f t="shared" si="40"/>
        <v/>
      </c>
      <c r="AI57" s="34" t="str">
        <f t="shared" si="41"/>
        <v/>
      </c>
      <c r="AJ57" s="36" t="str">
        <f t="shared" si="42"/>
        <v/>
      </c>
      <c r="AK57" s="34" t="str">
        <f t="shared" si="43"/>
        <v/>
      </c>
      <c r="AL57" s="34" t="str">
        <f t="shared" si="44"/>
        <v/>
      </c>
      <c r="AM57" s="34" t="str">
        <f t="shared" si="45"/>
        <v/>
      </c>
    </row>
    <row r="58" spans="1:39" x14ac:dyDescent="0.25">
      <c r="A58" s="26" t="str">
        <f t="shared" si="0"/>
        <v/>
      </c>
      <c r="B58" s="26" t="str">
        <f t="shared" si="16"/>
        <v/>
      </c>
      <c r="C58" s="34" t="str">
        <f t="shared" si="1"/>
        <v/>
      </c>
      <c r="D58" s="26" t="str">
        <f t="shared" si="2"/>
        <v/>
      </c>
      <c r="E58" s="26" t="str">
        <f t="shared" si="3"/>
        <v/>
      </c>
      <c r="F58" s="34" t="str">
        <f t="shared" si="4"/>
        <v/>
      </c>
      <c r="G58" s="34" t="str">
        <f t="shared" si="5"/>
        <v/>
      </c>
      <c r="H58" s="34" t="str">
        <f t="shared" ca="1" si="6"/>
        <v/>
      </c>
      <c r="I58" s="34" t="str">
        <f t="shared" ca="1" si="48"/>
        <v/>
      </c>
      <c r="J58" s="26" t="str">
        <f t="shared" si="18"/>
        <v/>
      </c>
      <c r="K58" s="26" t="str">
        <f t="shared" si="19"/>
        <v/>
      </c>
      <c r="L58" s="26" t="str">
        <f t="shared" si="20"/>
        <v/>
      </c>
      <c r="M58" s="26" t="str">
        <f t="shared" si="21"/>
        <v/>
      </c>
      <c r="N58" s="25" t="str">
        <f t="array" ref="N58">IFERROR(SMALL(IF(J$1:J$1000="BEGIN",ROW(J$1:J$1000)),ROW()-3),"")</f>
        <v/>
      </c>
      <c r="O58" s="25" t="str">
        <f t="array" ref="O58">IFERROR(SMALL(IF(K$1:K$1000="END",ROW(K$1:K$1000)),ROW()-3),"")</f>
        <v/>
      </c>
      <c r="P58" s="35" t="str">
        <f t="shared" si="7"/>
        <v/>
      </c>
      <c r="Q58" s="34" t="str">
        <f t="shared" si="8"/>
        <v/>
      </c>
      <c r="R58" s="34" t="str">
        <f t="shared" si="22"/>
        <v/>
      </c>
      <c r="S58" s="34" t="str">
        <f t="shared" si="9"/>
        <v/>
      </c>
      <c r="T58" s="34" t="str">
        <f t="shared" si="10"/>
        <v/>
      </c>
      <c r="U58" s="36" t="str">
        <f t="shared" si="23"/>
        <v/>
      </c>
      <c r="V58" s="37" t="str">
        <f t="shared" si="11"/>
        <v/>
      </c>
      <c r="W58" s="25" t="str">
        <f t="array" ref="W58">IFERROR(SMALL(IF(L$1:L$1000="BEGIN",ROW(L$1:L$1000)),ROW()-3),"")</f>
        <v/>
      </c>
      <c r="X58" s="25" t="str">
        <f t="array" ref="X58">IFERROR(SMALL(IF(M$1:M$1000="END",ROW(M$1:M$1000)),ROW()-3),"")</f>
        <v/>
      </c>
      <c r="Y58" s="26" t="str">
        <f t="shared" si="46"/>
        <v/>
      </c>
      <c r="Z58" s="34">
        <f t="array" ref="Z58">MIN(IF((B$4:B$1000&lt;=X58)*(B$4:B$1000&gt;=W58),F$4:F$1000, ""))</f>
        <v>0</v>
      </c>
      <c r="AA58" s="26" t="str">
        <f t="shared" si="47"/>
        <v/>
      </c>
      <c r="AB58" s="37">
        <f t="array" aca="1" ref="AB58" ca="1">MAX(IF((B$4:B$1000&lt;=X58)*(B$4:B$1000&gt;=W58),I$4:I$1000, ""))</f>
        <v>0</v>
      </c>
      <c r="AC58" s="34" t="str">
        <f t="shared" si="35"/>
        <v/>
      </c>
      <c r="AD58" s="34" t="str">
        <f t="shared" si="36"/>
        <v/>
      </c>
      <c r="AE58" s="34" t="str">
        <f t="shared" si="37"/>
        <v/>
      </c>
      <c r="AF58" s="34" t="str">
        <f t="shared" si="38"/>
        <v/>
      </c>
      <c r="AG58" s="34" t="str">
        <f t="shared" si="39"/>
        <v/>
      </c>
      <c r="AH58" s="34" t="str">
        <f t="shared" si="40"/>
        <v/>
      </c>
      <c r="AI58" s="34" t="str">
        <f t="shared" si="41"/>
        <v/>
      </c>
      <c r="AJ58" s="36" t="str">
        <f t="shared" si="42"/>
        <v/>
      </c>
      <c r="AK58" s="34" t="str">
        <f t="shared" si="43"/>
        <v/>
      </c>
      <c r="AL58" s="34" t="str">
        <f t="shared" si="44"/>
        <v/>
      </c>
      <c r="AM58" s="34" t="str">
        <f t="shared" si="45"/>
        <v/>
      </c>
    </row>
    <row r="59" spans="1:39" x14ac:dyDescent="0.25">
      <c r="A59" s="26" t="str">
        <f t="shared" si="0"/>
        <v/>
      </c>
      <c r="B59" s="26" t="str">
        <f t="shared" si="16"/>
        <v/>
      </c>
      <c r="C59" s="34" t="str">
        <f t="shared" si="1"/>
        <v/>
      </c>
      <c r="D59" s="26" t="str">
        <f t="shared" si="2"/>
        <v/>
      </c>
      <c r="E59" s="26" t="str">
        <f t="shared" si="3"/>
        <v/>
      </c>
      <c r="F59" s="34" t="str">
        <f t="shared" si="4"/>
        <v/>
      </c>
      <c r="G59" s="34" t="str">
        <f t="shared" si="5"/>
        <v/>
      </c>
      <c r="H59" s="34" t="str">
        <f t="shared" ca="1" si="6"/>
        <v/>
      </c>
      <c r="I59" s="34" t="str">
        <f t="shared" ca="1" si="48"/>
        <v/>
      </c>
      <c r="J59" s="26" t="str">
        <f t="shared" si="18"/>
        <v/>
      </c>
      <c r="K59" s="26" t="str">
        <f t="shared" si="19"/>
        <v/>
      </c>
      <c r="L59" s="26" t="str">
        <f t="shared" si="20"/>
        <v/>
      </c>
      <c r="M59" s="26" t="str">
        <f t="shared" si="21"/>
        <v/>
      </c>
      <c r="N59" s="25" t="str">
        <f t="array" ref="N59">IFERROR(SMALL(IF(J$1:J$1000="BEGIN",ROW(J$1:J$1000)),ROW()-3),"")</f>
        <v/>
      </c>
      <c r="O59" s="25" t="str">
        <f t="array" ref="O59">IFERROR(SMALL(IF(K$1:K$1000="END",ROW(K$1:K$1000)),ROW()-3),"")</f>
        <v/>
      </c>
      <c r="P59" s="35" t="str">
        <f t="shared" si="7"/>
        <v/>
      </c>
      <c r="Q59" s="34" t="str">
        <f t="shared" si="8"/>
        <v/>
      </c>
      <c r="R59" s="34" t="str">
        <f t="shared" si="22"/>
        <v/>
      </c>
      <c r="S59" s="34" t="str">
        <f t="shared" si="9"/>
        <v/>
      </c>
      <c r="T59" s="34" t="str">
        <f t="shared" si="10"/>
        <v/>
      </c>
      <c r="U59" s="36" t="str">
        <f t="shared" si="23"/>
        <v/>
      </c>
      <c r="V59" s="37" t="str">
        <f t="shared" si="11"/>
        <v/>
      </c>
      <c r="W59" s="25" t="str">
        <f t="array" ref="W59">IFERROR(SMALL(IF(L$1:L$1000="BEGIN",ROW(L$1:L$1000)),ROW()-3),"")</f>
        <v/>
      </c>
      <c r="X59" s="25" t="str">
        <f t="array" ref="X59">IFERROR(SMALL(IF(M$1:M$1000="END",ROW(M$1:M$1000)),ROW()-3),"")</f>
        <v/>
      </c>
      <c r="Y59" s="26" t="str">
        <f t="shared" si="46"/>
        <v/>
      </c>
      <c r="Z59" s="34">
        <f t="array" ref="Z59">MIN(IF((B$4:B$1000&lt;=X59)*(B$4:B$1000&gt;=W59),F$4:F$1000, ""))</f>
        <v>0</v>
      </c>
      <c r="AA59" s="26" t="str">
        <f t="shared" si="47"/>
        <v/>
      </c>
      <c r="AB59" s="37">
        <f t="array" aca="1" ref="AB59" ca="1">MAX(IF((B$4:B$1000&lt;=X59)*(B$4:B$1000&gt;=W59),I$4:I$1000, ""))</f>
        <v>0</v>
      </c>
      <c r="AC59" s="34" t="str">
        <f t="shared" si="35"/>
        <v/>
      </c>
      <c r="AD59" s="34" t="str">
        <f t="shared" si="36"/>
        <v/>
      </c>
      <c r="AE59" s="34" t="str">
        <f t="shared" si="37"/>
        <v/>
      </c>
      <c r="AF59" s="34" t="str">
        <f t="shared" si="38"/>
        <v/>
      </c>
      <c r="AG59" s="34" t="str">
        <f t="shared" si="39"/>
        <v/>
      </c>
      <c r="AH59" s="34" t="str">
        <f t="shared" si="40"/>
        <v/>
      </c>
      <c r="AI59" s="34" t="str">
        <f t="shared" si="41"/>
        <v/>
      </c>
      <c r="AJ59" s="36" t="str">
        <f t="shared" si="42"/>
        <v/>
      </c>
      <c r="AK59" s="34" t="str">
        <f t="shared" si="43"/>
        <v/>
      </c>
      <c r="AL59" s="34" t="str">
        <f t="shared" si="44"/>
        <v/>
      </c>
      <c r="AM59" s="34" t="str">
        <f t="shared" si="45"/>
        <v/>
      </c>
    </row>
    <row r="60" spans="1:39" x14ac:dyDescent="0.25">
      <c r="A60" s="26" t="str">
        <f t="shared" si="0"/>
        <v/>
      </c>
      <c r="B60" s="26" t="str">
        <f t="shared" si="16"/>
        <v/>
      </c>
      <c r="C60" s="34" t="str">
        <f t="shared" si="1"/>
        <v/>
      </c>
      <c r="D60" s="26" t="str">
        <f t="shared" si="2"/>
        <v/>
      </c>
      <c r="E60" s="26" t="str">
        <f t="shared" si="3"/>
        <v/>
      </c>
      <c r="F60" s="34" t="str">
        <f t="shared" si="4"/>
        <v/>
      </c>
      <c r="G60" s="34" t="str">
        <f t="shared" si="5"/>
        <v/>
      </c>
      <c r="H60" s="34" t="str">
        <f t="shared" ca="1" si="6"/>
        <v/>
      </c>
      <c r="I60" s="34" t="str">
        <f t="shared" ca="1" si="48"/>
        <v/>
      </c>
      <c r="J60" s="26" t="str">
        <f t="shared" si="18"/>
        <v/>
      </c>
      <c r="K60" s="26" t="str">
        <f t="shared" si="19"/>
        <v/>
      </c>
      <c r="L60" s="26" t="str">
        <f t="shared" si="20"/>
        <v/>
      </c>
      <c r="M60" s="26" t="str">
        <f t="shared" si="21"/>
        <v/>
      </c>
      <c r="N60" s="25" t="str">
        <f t="array" ref="N60">IFERROR(SMALL(IF(J$1:J$1000="BEGIN",ROW(J$1:J$1000)),ROW()-3),"")</f>
        <v/>
      </c>
      <c r="O60" s="25" t="str">
        <f t="array" ref="O60">IFERROR(SMALL(IF(K$1:K$1000="END",ROW(K$1:K$1000)),ROW()-3),"")</f>
        <v/>
      </c>
      <c r="P60" s="35" t="str">
        <f t="shared" si="7"/>
        <v/>
      </c>
      <c r="Q60" s="34" t="str">
        <f t="shared" si="8"/>
        <v/>
      </c>
      <c r="R60" s="34" t="str">
        <f t="shared" si="22"/>
        <v/>
      </c>
      <c r="S60" s="34" t="str">
        <f t="shared" si="9"/>
        <v/>
      </c>
      <c r="T60" s="34" t="str">
        <f t="shared" si="10"/>
        <v/>
      </c>
      <c r="U60" s="36" t="str">
        <f t="shared" si="23"/>
        <v/>
      </c>
      <c r="V60" s="37" t="str">
        <f t="shared" si="11"/>
        <v/>
      </c>
      <c r="W60" s="25" t="str">
        <f t="array" ref="W60">IFERROR(SMALL(IF(L$1:L$1000="BEGIN",ROW(L$1:L$1000)),ROW()-3),"")</f>
        <v/>
      </c>
      <c r="X60" s="25" t="str">
        <f t="array" ref="X60">IFERROR(SMALL(IF(M$1:M$1000="END",ROW(M$1:M$1000)),ROW()-3),"")</f>
        <v/>
      </c>
      <c r="Y60" s="26" t="str">
        <f t="shared" si="46"/>
        <v/>
      </c>
      <c r="Z60" s="34">
        <f t="array" ref="Z60">MIN(IF((B$4:B$1000&lt;=X60)*(B$4:B$1000&gt;=W60),F$4:F$1000, ""))</f>
        <v>0</v>
      </c>
      <c r="AA60" s="26" t="str">
        <f t="shared" si="47"/>
        <v/>
      </c>
      <c r="AB60" s="37">
        <f t="array" aca="1" ref="AB60" ca="1">MAX(IF((B$4:B$1000&lt;=X60)*(B$4:B$1000&gt;=W60),I$4:I$1000, ""))</f>
        <v>0</v>
      </c>
      <c r="AC60" s="34" t="str">
        <f t="shared" si="35"/>
        <v/>
      </c>
      <c r="AD60" s="34" t="str">
        <f t="shared" si="36"/>
        <v/>
      </c>
      <c r="AE60" s="34" t="str">
        <f t="shared" si="37"/>
        <v/>
      </c>
      <c r="AF60" s="34" t="str">
        <f t="shared" si="38"/>
        <v/>
      </c>
      <c r="AG60" s="34" t="str">
        <f t="shared" si="39"/>
        <v/>
      </c>
      <c r="AH60" s="34" t="str">
        <f t="shared" si="40"/>
        <v/>
      </c>
      <c r="AI60" s="34" t="str">
        <f t="shared" si="41"/>
        <v/>
      </c>
      <c r="AJ60" s="36" t="str">
        <f t="shared" si="42"/>
        <v/>
      </c>
      <c r="AK60" s="34" t="str">
        <f t="shared" si="43"/>
        <v/>
      </c>
      <c r="AL60" s="34" t="str">
        <f t="shared" si="44"/>
        <v/>
      </c>
      <c r="AM60" s="34" t="str">
        <f t="shared" si="45"/>
        <v/>
      </c>
    </row>
    <row r="61" spans="1:39" x14ac:dyDescent="0.25">
      <c r="A61" s="26" t="str">
        <f t="shared" si="0"/>
        <v/>
      </c>
      <c r="B61" s="26" t="str">
        <f t="shared" si="16"/>
        <v/>
      </c>
      <c r="C61" s="34" t="str">
        <f t="shared" si="1"/>
        <v/>
      </c>
      <c r="D61" s="26" t="str">
        <f t="shared" si="2"/>
        <v/>
      </c>
      <c r="E61" s="26" t="str">
        <f t="shared" si="3"/>
        <v/>
      </c>
      <c r="F61" s="34" t="str">
        <f t="shared" si="4"/>
        <v/>
      </c>
      <c r="G61" s="34" t="str">
        <f t="shared" si="5"/>
        <v/>
      </c>
      <c r="H61" s="34" t="str">
        <f t="shared" ca="1" si="6"/>
        <v/>
      </c>
      <c r="I61" s="34" t="str">
        <f t="shared" ca="1" si="48"/>
        <v/>
      </c>
      <c r="J61" s="26" t="str">
        <f t="shared" si="18"/>
        <v/>
      </c>
      <c r="K61" s="26" t="str">
        <f t="shared" si="19"/>
        <v/>
      </c>
      <c r="L61" s="26" t="str">
        <f t="shared" si="20"/>
        <v/>
      </c>
      <c r="M61" s="26" t="str">
        <f t="shared" si="21"/>
        <v/>
      </c>
      <c r="N61" s="25" t="str">
        <f t="array" ref="N61">IFERROR(SMALL(IF(J$1:J$1000="BEGIN",ROW(J$1:J$1000)),ROW()-3),"")</f>
        <v/>
      </c>
      <c r="O61" s="25" t="str">
        <f t="array" ref="O61">IFERROR(SMALL(IF(K$1:K$1000="END",ROW(K$1:K$1000)),ROW()-3),"")</f>
        <v/>
      </c>
      <c r="P61" s="35" t="str">
        <f t="shared" si="7"/>
        <v/>
      </c>
      <c r="Q61" s="34" t="str">
        <f t="shared" si="8"/>
        <v/>
      </c>
      <c r="R61" s="34" t="str">
        <f t="shared" si="22"/>
        <v/>
      </c>
      <c r="S61" s="34" t="str">
        <f t="shared" si="9"/>
        <v/>
      </c>
      <c r="T61" s="34" t="str">
        <f t="shared" si="10"/>
        <v/>
      </c>
      <c r="U61" s="36" t="str">
        <f t="shared" si="23"/>
        <v/>
      </c>
      <c r="V61" s="37" t="str">
        <f t="shared" si="11"/>
        <v/>
      </c>
      <c r="W61" s="25" t="str">
        <f t="array" ref="W61">IFERROR(SMALL(IF(L$1:L$1000="BEGIN",ROW(L$1:L$1000)),ROW()-3),"")</f>
        <v/>
      </c>
      <c r="X61" s="25" t="str">
        <f t="array" ref="X61">IFERROR(SMALL(IF(M$1:M$1000="END",ROW(M$1:M$1000)),ROW()-3),"")</f>
        <v/>
      </c>
      <c r="Y61" s="26" t="str">
        <f t="shared" si="46"/>
        <v/>
      </c>
      <c r="Z61" s="34">
        <f t="array" ref="Z61">MIN(IF((B$4:B$1000&lt;=X61)*(B$4:B$1000&gt;=W61),F$4:F$1000, ""))</f>
        <v>0</v>
      </c>
      <c r="AA61" s="26" t="str">
        <f t="shared" si="47"/>
        <v/>
      </c>
      <c r="AB61" s="37">
        <f t="array" aca="1" ref="AB61" ca="1">MAX(IF((B$4:B$1000&lt;=X61)*(B$4:B$1000&gt;=W61),I$4:I$1000, ""))</f>
        <v>0</v>
      </c>
      <c r="AC61" s="34" t="str">
        <f t="shared" si="35"/>
        <v/>
      </c>
      <c r="AD61" s="34" t="str">
        <f t="shared" si="36"/>
        <v/>
      </c>
      <c r="AE61" s="34" t="str">
        <f t="shared" si="37"/>
        <v/>
      </c>
      <c r="AF61" s="34" t="str">
        <f t="shared" si="38"/>
        <v/>
      </c>
      <c r="AG61" s="34" t="str">
        <f t="shared" si="39"/>
        <v/>
      </c>
      <c r="AH61" s="34" t="str">
        <f t="shared" si="40"/>
        <v/>
      </c>
      <c r="AI61" s="34" t="str">
        <f t="shared" si="41"/>
        <v/>
      </c>
      <c r="AJ61" s="36" t="str">
        <f t="shared" si="42"/>
        <v/>
      </c>
      <c r="AK61" s="34" t="str">
        <f t="shared" si="43"/>
        <v/>
      </c>
      <c r="AL61" s="34" t="str">
        <f t="shared" si="44"/>
        <v/>
      </c>
      <c r="AM61" s="34" t="str">
        <f t="shared" si="45"/>
        <v/>
      </c>
    </row>
    <row r="62" spans="1:39" x14ac:dyDescent="0.25">
      <c r="A62" s="26" t="str">
        <f t="shared" si="0"/>
        <v/>
      </c>
      <c r="B62" s="26" t="str">
        <f t="shared" si="16"/>
        <v/>
      </c>
      <c r="C62" s="34" t="str">
        <f t="shared" si="1"/>
        <v/>
      </c>
      <c r="D62" s="26" t="str">
        <f t="shared" si="2"/>
        <v/>
      </c>
      <c r="E62" s="26" t="str">
        <f t="shared" si="3"/>
        <v/>
      </c>
      <c r="F62" s="34" t="str">
        <f t="shared" si="4"/>
        <v/>
      </c>
      <c r="G62" s="34" t="str">
        <f t="shared" si="5"/>
        <v/>
      </c>
      <c r="H62" s="34" t="str">
        <f t="shared" ca="1" si="6"/>
        <v/>
      </c>
      <c r="I62" s="34" t="str">
        <f t="shared" ca="1" si="48"/>
        <v/>
      </c>
      <c r="J62" s="26" t="str">
        <f t="shared" si="18"/>
        <v/>
      </c>
      <c r="K62" s="26" t="str">
        <f t="shared" si="19"/>
        <v/>
      </c>
      <c r="L62" s="26" t="str">
        <f t="shared" si="20"/>
        <v/>
      </c>
      <c r="M62" s="26" t="str">
        <f t="shared" si="21"/>
        <v/>
      </c>
      <c r="N62" s="25" t="str">
        <f t="array" ref="N62">IFERROR(SMALL(IF(J$1:J$1000="BEGIN",ROW(J$1:J$1000)),ROW()-3),"")</f>
        <v/>
      </c>
      <c r="O62" s="25" t="str">
        <f t="array" ref="O62">IFERROR(SMALL(IF(K$1:K$1000="END",ROW(K$1:K$1000)),ROW()-3),"")</f>
        <v/>
      </c>
      <c r="P62" s="35" t="str">
        <f t="shared" si="7"/>
        <v/>
      </c>
      <c r="Q62" s="34" t="str">
        <f t="shared" si="8"/>
        <v/>
      </c>
      <c r="R62" s="34" t="str">
        <f t="shared" si="22"/>
        <v/>
      </c>
      <c r="S62" s="34" t="str">
        <f t="shared" si="9"/>
        <v/>
      </c>
      <c r="T62" s="34" t="str">
        <f t="shared" si="10"/>
        <v/>
      </c>
      <c r="U62" s="36" t="str">
        <f t="shared" si="23"/>
        <v/>
      </c>
      <c r="V62" s="37" t="str">
        <f t="shared" si="11"/>
        <v/>
      </c>
      <c r="W62" s="25" t="str">
        <f t="array" ref="W62">IFERROR(SMALL(IF(L$1:L$1000="BEGIN",ROW(L$1:L$1000)),ROW()-3),"")</f>
        <v/>
      </c>
      <c r="X62" s="25" t="str">
        <f t="array" ref="X62">IFERROR(SMALL(IF(M$1:M$1000="END",ROW(M$1:M$1000)),ROW()-3),"")</f>
        <v/>
      </c>
      <c r="Y62" s="26" t="str">
        <f t="shared" si="46"/>
        <v/>
      </c>
      <c r="Z62" s="34">
        <f t="array" ref="Z62">MIN(IF((B$4:B$1000&lt;=X62)*(B$4:B$1000&gt;=W62),F$4:F$1000, ""))</f>
        <v>0</v>
      </c>
      <c r="AA62" s="26" t="str">
        <f t="shared" si="47"/>
        <v/>
      </c>
      <c r="AB62" s="37">
        <f t="array" aca="1" ref="AB62" ca="1">MAX(IF((B$4:B$1000&lt;=X62)*(B$4:B$1000&gt;=W62),I$4:I$1000, ""))</f>
        <v>0</v>
      </c>
      <c r="AC62" s="34" t="str">
        <f t="shared" si="35"/>
        <v/>
      </c>
      <c r="AD62" s="34" t="str">
        <f t="shared" si="36"/>
        <v/>
      </c>
      <c r="AE62" s="34" t="str">
        <f t="shared" si="37"/>
        <v/>
      </c>
      <c r="AF62" s="34" t="str">
        <f t="shared" si="38"/>
        <v/>
      </c>
      <c r="AG62" s="34" t="str">
        <f t="shared" si="39"/>
        <v/>
      </c>
      <c r="AH62" s="34" t="str">
        <f t="shared" si="40"/>
        <v/>
      </c>
      <c r="AI62" s="34" t="str">
        <f t="shared" si="41"/>
        <v/>
      </c>
      <c r="AJ62" s="36" t="str">
        <f t="shared" si="42"/>
        <v/>
      </c>
      <c r="AK62" s="34" t="str">
        <f t="shared" si="43"/>
        <v/>
      </c>
      <c r="AL62" s="34" t="str">
        <f t="shared" si="44"/>
        <v/>
      </c>
      <c r="AM62" s="34" t="str">
        <f t="shared" si="45"/>
        <v/>
      </c>
    </row>
    <row r="63" spans="1:39" x14ac:dyDescent="0.25">
      <c r="A63" s="26" t="str">
        <f t="shared" si="0"/>
        <v/>
      </c>
      <c r="B63" s="26" t="str">
        <f t="shared" si="16"/>
        <v/>
      </c>
      <c r="C63" s="34" t="str">
        <f t="shared" si="1"/>
        <v/>
      </c>
      <c r="D63" s="26" t="str">
        <f t="shared" si="2"/>
        <v/>
      </c>
      <c r="E63" s="26" t="str">
        <f t="shared" si="3"/>
        <v/>
      </c>
      <c r="F63" s="34" t="str">
        <f t="shared" si="4"/>
        <v/>
      </c>
      <c r="G63" s="34" t="str">
        <f t="shared" si="5"/>
        <v/>
      </c>
      <c r="H63" s="34" t="str">
        <f t="shared" ca="1" si="6"/>
        <v/>
      </c>
      <c r="I63" s="34" t="str">
        <f t="shared" ca="1" si="48"/>
        <v/>
      </c>
      <c r="J63" s="26" t="str">
        <f t="shared" si="18"/>
        <v/>
      </c>
      <c r="K63" s="26" t="str">
        <f t="shared" si="19"/>
        <v/>
      </c>
      <c r="L63" s="26" t="str">
        <f t="shared" si="20"/>
        <v/>
      </c>
      <c r="M63" s="26" t="str">
        <f t="shared" si="21"/>
        <v/>
      </c>
      <c r="N63" s="25" t="str">
        <f t="array" ref="N63">IFERROR(SMALL(IF(J$1:J$1000="BEGIN",ROW(J$1:J$1000)),ROW()-3),"")</f>
        <v/>
      </c>
      <c r="O63" s="25" t="str">
        <f t="array" ref="O63">IFERROR(SMALL(IF(K$1:K$1000="END",ROW(K$1:K$1000)),ROW()-3),"")</f>
        <v/>
      </c>
      <c r="P63" s="35" t="str">
        <f t="shared" si="7"/>
        <v/>
      </c>
      <c r="Q63" s="34" t="str">
        <f t="shared" si="8"/>
        <v/>
      </c>
      <c r="R63" s="34" t="str">
        <f t="shared" si="22"/>
        <v/>
      </c>
      <c r="S63" s="34" t="str">
        <f t="shared" si="9"/>
        <v/>
      </c>
      <c r="T63" s="34" t="str">
        <f t="shared" si="10"/>
        <v/>
      </c>
      <c r="U63" s="36" t="str">
        <f t="shared" si="23"/>
        <v/>
      </c>
      <c r="V63" s="37" t="str">
        <f t="shared" si="11"/>
        <v/>
      </c>
      <c r="W63" s="25" t="str">
        <f t="array" ref="W63">IFERROR(SMALL(IF(L$1:L$1000="BEGIN",ROW(L$1:L$1000)),ROW()-3),"")</f>
        <v/>
      </c>
      <c r="X63" s="25" t="str">
        <f t="array" ref="X63">IFERROR(SMALL(IF(M$1:M$1000="END",ROW(M$1:M$1000)),ROW()-3),"")</f>
        <v/>
      </c>
      <c r="Y63" s="26" t="str">
        <f t="shared" si="46"/>
        <v/>
      </c>
      <c r="Z63" s="34">
        <f t="array" ref="Z63">MIN(IF((B$4:B$1000&lt;=X63)*(B$4:B$1000&gt;=W63),F$4:F$1000, ""))</f>
        <v>0</v>
      </c>
      <c r="AA63" s="26" t="str">
        <f t="shared" si="47"/>
        <v/>
      </c>
      <c r="AB63" s="37">
        <f t="array" aca="1" ref="AB63" ca="1">MAX(IF((B$4:B$1000&lt;=X63)*(B$4:B$1000&gt;=W63),I$4:I$1000, ""))</f>
        <v>0</v>
      </c>
      <c r="AC63" s="34" t="str">
        <f t="shared" si="35"/>
        <v/>
      </c>
      <c r="AD63" s="34" t="str">
        <f t="shared" si="36"/>
        <v/>
      </c>
      <c r="AE63" s="34" t="str">
        <f t="shared" si="37"/>
        <v/>
      </c>
      <c r="AF63" s="34" t="str">
        <f t="shared" si="38"/>
        <v/>
      </c>
      <c r="AG63" s="34" t="str">
        <f t="shared" si="39"/>
        <v/>
      </c>
      <c r="AH63" s="34" t="str">
        <f t="shared" si="40"/>
        <v/>
      </c>
      <c r="AI63" s="34" t="str">
        <f t="shared" si="41"/>
        <v/>
      </c>
      <c r="AJ63" s="36" t="str">
        <f t="shared" si="42"/>
        <v/>
      </c>
      <c r="AK63" s="34" t="str">
        <f t="shared" si="43"/>
        <v/>
      </c>
      <c r="AL63" s="34" t="str">
        <f t="shared" si="44"/>
        <v/>
      </c>
      <c r="AM63" s="34" t="str">
        <f t="shared" si="45"/>
        <v/>
      </c>
    </row>
    <row r="64" spans="1:39" x14ac:dyDescent="0.25">
      <c r="A64" s="26" t="str">
        <f t="shared" si="0"/>
        <v/>
      </c>
      <c r="B64" s="26" t="str">
        <f t="shared" si="16"/>
        <v/>
      </c>
      <c r="C64" s="34" t="str">
        <f t="shared" si="1"/>
        <v/>
      </c>
      <c r="D64" s="26" t="str">
        <f t="shared" si="2"/>
        <v/>
      </c>
      <c r="E64" s="26" t="str">
        <f t="shared" si="3"/>
        <v/>
      </c>
      <c r="F64" s="34" t="str">
        <f t="shared" si="4"/>
        <v/>
      </c>
      <c r="G64" s="34" t="str">
        <f t="shared" si="5"/>
        <v/>
      </c>
      <c r="H64" s="34" t="str">
        <f t="shared" ca="1" si="6"/>
        <v/>
      </c>
      <c r="I64" s="34" t="str">
        <f t="shared" ca="1" si="48"/>
        <v/>
      </c>
      <c r="J64" s="26" t="str">
        <f t="shared" si="18"/>
        <v/>
      </c>
      <c r="K64" s="26" t="str">
        <f t="shared" si="19"/>
        <v/>
      </c>
      <c r="L64" s="26" t="str">
        <f t="shared" si="20"/>
        <v/>
      </c>
      <c r="M64" s="26" t="str">
        <f t="shared" si="21"/>
        <v/>
      </c>
      <c r="N64" s="25" t="str">
        <f t="array" ref="N64">IFERROR(SMALL(IF(J$1:J$1000="BEGIN",ROW(J$1:J$1000)),ROW()-3),"")</f>
        <v/>
      </c>
      <c r="O64" s="25" t="str">
        <f t="array" ref="O64">IFERROR(SMALL(IF(K$1:K$1000="END",ROW(K$1:K$1000)),ROW()-3),"")</f>
        <v/>
      </c>
      <c r="P64" s="35" t="str">
        <f t="shared" si="7"/>
        <v/>
      </c>
      <c r="Q64" s="34" t="str">
        <f t="shared" si="8"/>
        <v/>
      </c>
      <c r="R64" s="34" t="str">
        <f t="shared" si="22"/>
        <v/>
      </c>
      <c r="S64" s="34" t="str">
        <f t="shared" si="9"/>
        <v/>
      </c>
      <c r="T64" s="34" t="str">
        <f t="shared" si="10"/>
        <v/>
      </c>
      <c r="U64" s="36" t="str">
        <f t="shared" si="23"/>
        <v/>
      </c>
      <c r="V64" s="37" t="str">
        <f t="shared" si="11"/>
        <v/>
      </c>
      <c r="W64" s="25" t="str">
        <f t="array" ref="W64">IFERROR(SMALL(IF(L$1:L$1000="BEGIN",ROW(L$1:L$1000)),ROW()-3),"")</f>
        <v/>
      </c>
      <c r="X64" s="25" t="str">
        <f t="array" ref="X64">IFERROR(SMALL(IF(M$1:M$1000="END",ROW(M$1:M$1000)),ROW()-3),"")</f>
        <v/>
      </c>
      <c r="Y64" s="26" t="str">
        <f t="shared" si="46"/>
        <v/>
      </c>
      <c r="Z64" s="34">
        <f t="array" ref="Z64">MIN(IF((B$4:B$1000&lt;=X64)*(B$4:B$1000&gt;=W64),F$4:F$1000, ""))</f>
        <v>0</v>
      </c>
      <c r="AA64" s="26" t="str">
        <f t="shared" si="47"/>
        <v/>
      </c>
      <c r="AB64" s="37">
        <f t="array" aca="1" ref="AB64" ca="1">MAX(IF((B$4:B$1000&lt;=X64)*(B$4:B$1000&gt;=W64),I$4:I$1000, ""))</f>
        <v>0</v>
      </c>
      <c r="AC64" s="34" t="str">
        <f t="shared" si="35"/>
        <v/>
      </c>
      <c r="AD64" s="34" t="str">
        <f t="shared" si="36"/>
        <v/>
      </c>
      <c r="AE64" s="34" t="str">
        <f t="shared" si="37"/>
        <v/>
      </c>
      <c r="AF64" s="34" t="str">
        <f t="shared" si="38"/>
        <v/>
      </c>
      <c r="AG64" s="34" t="str">
        <f t="shared" si="39"/>
        <v/>
      </c>
      <c r="AH64" s="34" t="str">
        <f t="shared" si="40"/>
        <v/>
      </c>
      <c r="AI64" s="34" t="str">
        <f t="shared" si="41"/>
        <v/>
      </c>
      <c r="AJ64" s="36" t="str">
        <f t="shared" si="42"/>
        <v/>
      </c>
      <c r="AK64" s="34" t="str">
        <f t="shared" si="43"/>
        <v/>
      </c>
      <c r="AL64" s="34" t="str">
        <f t="shared" si="44"/>
        <v/>
      </c>
      <c r="AM64" s="34" t="str">
        <f t="shared" si="45"/>
        <v/>
      </c>
    </row>
    <row r="65" spans="1:39" x14ac:dyDescent="0.25">
      <c r="A65" s="26" t="str">
        <f t="shared" si="0"/>
        <v/>
      </c>
      <c r="B65" s="26" t="str">
        <f t="shared" si="16"/>
        <v/>
      </c>
      <c r="C65" s="34" t="str">
        <f t="shared" si="1"/>
        <v/>
      </c>
      <c r="D65" s="26" t="str">
        <f t="shared" si="2"/>
        <v/>
      </c>
      <c r="E65" s="26" t="str">
        <f t="shared" si="3"/>
        <v/>
      </c>
      <c r="F65" s="34" t="str">
        <f t="shared" si="4"/>
        <v/>
      </c>
      <c r="G65" s="34" t="str">
        <f t="shared" si="5"/>
        <v/>
      </c>
      <c r="H65" s="34" t="str">
        <f t="shared" ca="1" si="6"/>
        <v/>
      </c>
      <c r="I65" s="34" t="str">
        <f t="shared" ca="1" si="48"/>
        <v/>
      </c>
      <c r="J65" s="26" t="str">
        <f t="shared" si="18"/>
        <v/>
      </c>
      <c r="K65" s="26" t="str">
        <f t="shared" si="19"/>
        <v/>
      </c>
      <c r="L65" s="26" t="str">
        <f t="shared" si="20"/>
        <v/>
      </c>
      <c r="M65" s="26" t="str">
        <f t="shared" si="21"/>
        <v/>
      </c>
      <c r="N65" s="25" t="str">
        <f t="array" ref="N65">IFERROR(SMALL(IF(J$1:J$1000="BEGIN",ROW(J$1:J$1000)),ROW()-3),"")</f>
        <v/>
      </c>
      <c r="O65" s="25" t="str">
        <f t="array" ref="O65">IFERROR(SMALL(IF(K$1:K$1000="END",ROW(K$1:K$1000)),ROW()-3),"")</f>
        <v/>
      </c>
      <c r="P65" s="35" t="str">
        <f t="shared" si="7"/>
        <v/>
      </c>
      <c r="Q65" s="34" t="str">
        <f t="shared" si="8"/>
        <v/>
      </c>
      <c r="R65" s="34" t="str">
        <f t="shared" si="22"/>
        <v/>
      </c>
      <c r="S65" s="34" t="str">
        <f t="shared" si="9"/>
        <v/>
      </c>
      <c r="T65" s="34" t="str">
        <f t="shared" si="10"/>
        <v/>
      </c>
      <c r="U65" s="36" t="str">
        <f t="shared" si="23"/>
        <v/>
      </c>
      <c r="V65" s="37" t="str">
        <f t="shared" si="11"/>
        <v/>
      </c>
      <c r="W65" s="25" t="str">
        <f t="array" ref="W65">IFERROR(SMALL(IF(L$1:L$1000="BEGIN",ROW(L$1:L$1000)),ROW()-3),"")</f>
        <v/>
      </c>
      <c r="X65" s="25" t="str">
        <f t="array" ref="X65">IFERROR(SMALL(IF(M$1:M$1000="END",ROW(M$1:M$1000)),ROW()-3),"")</f>
        <v/>
      </c>
      <c r="Y65" s="26" t="str">
        <f t="shared" si="46"/>
        <v/>
      </c>
      <c r="Z65" s="34">
        <f t="array" ref="Z65">MIN(IF((B$4:B$1000&lt;=X65)*(B$4:B$1000&gt;=W65),F$4:F$1000, ""))</f>
        <v>0</v>
      </c>
      <c r="AA65" s="26" t="str">
        <f t="shared" si="47"/>
        <v/>
      </c>
      <c r="AB65" s="37">
        <f t="array" aca="1" ref="AB65" ca="1">MAX(IF((B$4:B$1000&lt;=X65)*(B$4:B$1000&gt;=W65),I$4:I$1000, ""))</f>
        <v>0</v>
      </c>
      <c r="AC65" s="34" t="str">
        <f t="shared" si="35"/>
        <v/>
      </c>
      <c r="AD65" s="34" t="str">
        <f t="shared" si="36"/>
        <v/>
      </c>
      <c r="AE65" s="34" t="str">
        <f t="shared" si="37"/>
        <v/>
      </c>
      <c r="AF65" s="34" t="str">
        <f t="shared" si="38"/>
        <v/>
      </c>
      <c r="AG65" s="34" t="str">
        <f t="shared" si="39"/>
        <v/>
      </c>
      <c r="AH65" s="34" t="str">
        <f t="shared" si="40"/>
        <v/>
      </c>
      <c r="AI65" s="34" t="str">
        <f t="shared" si="41"/>
        <v/>
      </c>
      <c r="AJ65" s="36" t="str">
        <f t="shared" si="42"/>
        <v/>
      </c>
      <c r="AK65" s="34" t="str">
        <f t="shared" si="43"/>
        <v/>
      </c>
      <c r="AL65" s="34" t="str">
        <f t="shared" si="44"/>
        <v/>
      </c>
      <c r="AM65" s="34" t="str">
        <f t="shared" si="45"/>
        <v/>
      </c>
    </row>
    <row r="66" spans="1:39" x14ac:dyDescent="0.25">
      <c r="A66" s="26" t="str">
        <f t="shared" si="0"/>
        <v/>
      </c>
      <c r="B66" s="26" t="str">
        <f t="shared" si="16"/>
        <v/>
      </c>
      <c r="C66" s="34" t="str">
        <f t="shared" si="1"/>
        <v/>
      </c>
      <c r="D66" s="26" t="str">
        <f t="shared" si="2"/>
        <v/>
      </c>
      <c r="E66" s="26" t="str">
        <f t="shared" si="3"/>
        <v/>
      </c>
      <c r="F66" s="34" t="str">
        <f t="shared" si="4"/>
        <v/>
      </c>
      <c r="G66" s="34" t="str">
        <f t="shared" si="5"/>
        <v/>
      </c>
      <c r="H66" s="34" t="str">
        <f t="shared" ca="1" si="6"/>
        <v/>
      </c>
      <c r="I66" s="34" t="str">
        <f t="shared" ca="1" si="48"/>
        <v/>
      </c>
      <c r="J66" s="26" t="str">
        <f t="shared" si="18"/>
        <v/>
      </c>
      <c r="K66" s="26" t="str">
        <f t="shared" si="19"/>
        <v/>
      </c>
      <c r="L66" s="26" t="str">
        <f t="shared" si="20"/>
        <v/>
      </c>
      <c r="M66" s="26" t="str">
        <f t="shared" si="21"/>
        <v/>
      </c>
      <c r="N66" s="25" t="str">
        <f t="array" ref="N66">IFERROR(SMALL(IF(J$1:J$1000="BEGIN",ROW(J$1:J$1000)),ROW()-3),"")</f>
        <v/>
      </c>
      <c r="O66" s="25" t="str">
        <f t="array" ref="O66">IFERROR(SMALL(IF(K$1:K$1000="END",ROW(K$1:K$1000)),ROW()-3),"")</f>
        <v/>
      </c>
      <c r="P66" s="35" t="str">
        <f t="shared" si="7"/>
        <v/>
      </c>
      <c r="Q66" s="34" t="str">
        <f t="shared" si="8"/>
        <v/>
      </c>
      <c r="R66" s="34" t="str">
        <f t="shared" si="22"/>
        <v/>
      </c>
      <c r="S66" s="34" t="str">
        <f t="shared" si="9"/>
        <v/>
      </c>
      <c r="T66" s="34" t="str">
        <f t="shared" si="10"/>
        <v/>
      </c>
      <c r="U66" s="36" t="str">
        <f t="shared" si="23"/>
        <v/>
      </c>
      <c r="V66" s="37" t="str">
        <f t="shared" si="11"/>
        <v/>
      </c>
      <c r="W66" s="25" t="str">
        <f t="array" ref="W66">IFERROR(SMALL(IF(L$1:L$1000="BEGIN",ROW(L$1:L$1000)),ROW()-3),"")</f>
        <v/>
      </c>
      <c r="X66" s="25" t="str">
        <f t="array" ref="X66">IFERROR(SMALL(IF(M$1:M$1000="END",ROW(M$1:M$1000)),ROW()-3),"")</f>
        <v/>
      </c>
      <c r="Y66" s="26" t="str">
        <f t="shared" si="46"/>
        <v/>
      </c>
      <c r="Z66" s="34">
        <f t="array" ref="Z66">MIN(IF((B$4:B$1000&lt;=X66)*(B$4:B$1000&gt;=W66),F$4:F$1000, ""))</f>
        <v>0</v>
      </c>
      <c r="AA66" s="26" t="str">
        <f t="shared" si="47"/>
        <v/>
      </c>
      <c r="AB66" s="37">
        <f t="array" aca="1" ref="AB66" ca="1">MAX(IF((B$4:B$1000&lt;=X66)*(B$4:B$1000&gt;=W66),I$4:I$1000, ""))</f>
        <v>0</v>
      </c>
      <c r="AC66" s="34" t="str">
        <f t="shared" si="35"/>
        <v/>
      </c>
      <c r="AD66" s="34" t="str">
        <f t="shared" si="36"/>
        <v/>
      </c>
      <c r="AE66" s="34" t="str">
        <f t="shared" si="37"/>
        <v/>
      </c>
      <c r="AF66" s="34" t="str">
        <f t="shared" si="38"/>
        <v/>
      </c>
      <c r="AG66" s="34" t="str">
        <f t="shared" si="39"/>
        <v/>
      </c>
      <c r="AH66" s="34" t="str">
        <f t="shared" si="40"/>
        <v/>
      </c>
      <c r="AI66" s="34" t="str">
        <f t="shared" si="41"/>
        <v/>
      </c>
      <c r="AJ66" s="36" t="str">
        <f t="shared" si="42"/>
        <v/>
      </c>
      <c r="AK66" s="34" t="str">
        <f t="shared" si="43"/>
        <v/>
      </c>
      <c r="AL66" s="34" t="str">
        <f t="shared" si="44"/>
        <v/>
      </c>
      <c r="AM66" s="34" t="str">
        <f t="shared" si="45"/>
        <v/>
      </c>
    </row>
    <row r="67" spans="1:39" x14ac:dyDescent="0.25">
      <c r="A67" s="26" t="str">
        <f t="shared" si="0"/>
        <v/>
      </c>
      <c r="B67" s="26" t="str">
        <f t="shared" si="16"/>
        <v/>
      </c>
      <c r="C67" s="34" t="str">
        <f t="shared" si="1"/>
        <v/>
      </c>
      <c r="D67" s="26" t="str">
        <f t="shared" si="2"/>
        <v/>
      </c>
      <c r="E67" s="26" t="str">
        <f t="shared" si="3"/>
        <v/>
      </c>
      <c r="F67" s="34" t="str">
        <f t="shared" si="4"/>
        <v/>
      </c>
      <c r="G67" s="34" t="str">
        <f t="shared" si="5"/>
        <v/>
      </c>
      <c r="H67" s="34" t="str">
        <f t="shared" ca="1" si="6"/>
        <v/>
      </c>
      <c r="I67" s="34" t="str">
        <f t="shared" ca="1" si="48"/>
        <v/>
      </c>
      <c r="J67" s="26" t="str">
        <f t="shared" si="18"/>
        <v/>
      </c>
      <c r="K67" s="26" t="str">
        <f t="shared" si="19"/>
        <v/>
      </c>
      <c r="L67" s="26" t="str">
        <f t="shared" si="20"/>
        <v/>
      </c>
      <c r="M67" s="26" t="str">
        <f t="shared" si="21"/>
        <v/>
      </c>
      <c r="N67" s="25" t="str">
        <f t="array" ref="N67">IFERROR(SMALL(IF(J$1:J$1000="BEGIN",ROW(J$1:J$1000)),ROW()-3),"")</f>
        <v/>
      </c>
      <c r="O67" s="25" t="str">
        <f t="array" ref="O67">IFERROR(SMALL(IF(K$1:K$1000="END",ROW(K$1:K$1000)),ROW()-3),"")</f>
        <v/>
      </c>
      <c r="P67" s="35" t="str">
        <f t="shared" si="7"/>
        <v/>
      </c>
      <c r="Q67" s="34" t="str">
        <f t="shared" si="8"/>
        <v/>
      </c>
      <c r="R67" s="34" t="str">
        <f t="shared" si="22"/>
        <v/>
      </c>
      <c r="S67" s="34" t="str">
        <f t="shared" si="9"/>
        <v/>
      </c>
      <c r="T67" s="34" t="str">
        <f t="shared" si="10"/>
        <v/>
      </c>
      <c r="U67" s="36" t="str">
        <f t="shared" si="23"/>
        <v/>
      </c>
      <c r="V67" s="37" t="str">
        <f t="shared" si="11"/>
        <v/>
      </c>
      <c r="W67" s="25" t="str">
        <f t="array" ref="W67">IFERROR(SMALL(IF(L$1:L$1000="BEGIN",ROW(L$1:L$1000)),ROW()-3),"")</f>
        <v/>
      </c>
      <c r="X67" s="25" t="str">
        <f t="array" ref="X67">IFERROR(SMALL(IF(M$1:M$1000="END",ROW(M$1:M$1000)),ROW()-3),"")</f>
        <v/>
      </c>
      <c r="Y67" s="26" t="str">
        <f t="shared" si="46"/>
        <v/>
      </c>
      <c r="Z67" s="34">
        <f t="array" ref="Z67">MIN(IF((B$4:B$1000&lt;=X67)*(B$4:B$1000&gt;=W67),F$4:F$1000, ""))</f>
        <v>0</v>
      </c>
      <c r="AA67" s="26" t="str">
        <f t="shared" si="47"/>
        <v/>
      </c>
      <c r="AB67" s="37">
        <f t="array" aca="1" ref="AB67" ca="1">MAX(IF((B$4:B$1000&lt;=X67)*(B$4:B$1000&gt;=W67),I$4:I$1000, ""))</f>
        <v>0</v>
      </c>
      <c r="AC67" s="34"/>
      <c r="AD67" s="34"/>
      <c r="AE67" s="34"/>
      <c r="AF67" s="34"/>
      <c r="AG67" s="34"/>
      <c r="AH67" s="34"/>
      <c r="AI67" s="34"/>
      <c r="AJ67" s="36"/>
      <c r="AK67" s="34"/>
      <c r="AL67" s="34"/>
      <c r="AM67" s="34"/>
    </row>
    <row r="68" spans="1:39" x14ac:dyDescent="0.25">
      <c r="A68" s="26" t="str">
        <f t="shared" ref="A68:A131" si="49">IF(NOT(ISBLANK(INDEX(currentNUM,ROW(A65)))),INDEX(currentNUM,ROW(A65)),"")</f>
        <v/>
      </c>
      <c r="B68" s="26" t="str">
        <f t="shared" si="16"/>
        <v/>
      </c>
      <c r="C68" s="34" t="str">
        <f t="shared" ref="C68:C131" si="50">IF(NOT(A68=""),INDEX(currentSTATION,ROW(C65)),"")</f>
        <v/>
      </c>
      <c r="D68" s="26" t="str">
        <f t="shared" ref="D68:D131" si="51">IF(NOT(ISBLANK(INDEX(currentDESC,ROW(D65)))),INDEX(currentDESC,ROW(D65)),"")</f>
        <v/>
      </c>
      <c r="E68" s="26" t="str">
        <f t="shared" ref="E68:E131" si="52">IF(NOT(ISBLANK(INDEX(currentCMORPH,ROW(E65)))),INDEX(currentCMORPH,ROW(E65)),"")</f>
        <v/>
      </c>
      <c r="F68" s="34" t="str">
        <f t="shared" ref="F68:F131" si="53">IF(NOT(ISBLANK(INDEX(currentTHW,ROW(F65)))),INDEX(currentTHW,ROW(F65)),"")</f>
        <v/>
      </c>
      <c r="G68" s="34" t="str">
        <f t="shared" ref="G68:G131" si="54">IF(NOT(ISBLANK(INDEX(currentWS,ROW(G65)))),INDEX(currentWS,ROW(G65)),"")</f>
        <v/>
      </c>
      <c r="H68" s="34" t="str">
        <f t="shared" ref="H68:H131" ca="1" si="55">IF(NOT(OR(ISBLANK(INDEX(currentINTERPWS,ROW(H65))),INDEX(currentINTERPWS,ROW(H65))=0)),INDEX(currentINTERPWS,ROW(H65)),"")</f>
        <v/>
      </c>
      <c r="I68" s="34" t="str">
        <f t="shared" ca="1" si="48"/>
        <v/>
      </c>
      <c r="J68" s="26" t="str">
        <f t="shared" si="18"/>
        <v/>
      </c>
      <c r="K68" s="26" t="str">
        <f t="shared" si="19"/>
        <v/>
      </c>
      <c r="L68" s="26" t="str">
        <f t="shared" si="20"/>
        <v/>
      </c>
      <c r="M68" s="26" t="str">
        <f t="shared" si="21"/>
        <v/>
      </c>
      <c r="N68" s="25" t="str">
        <f t="array" ref="N68">IFERROR(SMALL(IF(J$1:J$1000="BEGIN",ROW(J$1:J$1000)),ROW()-3),"")</f>
        <v/>
      </c>
      <c r="O68" s="25" t="str">
        <f t="array" ref="O68">IFERROR(SMALL(IF(K$1:K$1000="END",ROW(K$1:K$1000)),ROW()-3),"")</f>
        <v/>
      </c>
      <c r="P68" s="35" t="str">
        <f t="shared" ref="P68:P131" si="56">IFERROR(INDEX(C:C,N68),"")</f>
        <v/>
      </c>
      <c r="Q68" s="34" t="str">
        <f t="shared" ref="Q68:Q131" si="57">IFERROR(INDEX(C:C,O68),"")</f>
        <v/>
      </c>
      <c r="R68" s="34" t="str">
        <f t="shared" si="22"/>
        <v/>
      </c>
      <c r="S68" s="34" t="str">
        <f t="shared" ref="S68:S131" si="58">IFERROR(INDEX(H:H,N68),"")</f>
        <v/>
      </c>
      <c r="T68" s="34" t="str">
        <f t="shared" ref="T68:T131" si="59">IFERROR(INDEX(H:H,O68),"")</f>
        <v/>
      </c>
      <c r="U68" s="36" t="str">
        <f t="shared" si="23"/>
        <v/>
      </c>
      <c r="V68" s="37" t="str">
        <f t="shared" ref="V68:V131" si="60">IFERROR(U68/AP$18,"")</f>
        <v/>
      </c>
      <c r="W68" s="25" t="str">
        <f t="array" ref="W68">IFERROR(SMALL(IF(L$1:L$1000="BEGIN",ROW(L$1:L$1000)),ROW()-3),"")</f>
        <v/>
      </c>
      <c r="X68" s="25" t="str">
        <f t="array" ref="X68">IFERROR(SMALL(IF(M$1:M$1000="END",ROW(M$1:M$1000)),ROW()-3),"")</f>
        <v/>
      </c>
      <c r="Y68" s="26" t="str">
        <f t="shared" si="46"/>
        <v/>
      </c>
      <c r="Z68" s="34">
        <f t="array" ref="Z68">MIN(IF((B$4:B$1000&lt;=X68)*(B$4:B$1000&gt;=W68),F$4:F$1000, ""))</f>
        <v>0</v>
      </c>
      <c r="AA68" s="26" t="str">
        <f t="shared" si="47"/>
        <v/>
      </c>
      <c r="AB68" s="37">
        <f t="array" aca="1" ref="AB68" ca="1">MAX(IF((B$4:B$1000&lt;=X68)*(B$4:B$1000&gt;=W68),I$4:I$1000, ""))</f>
        <v>0</v>
      </c>
      <c r="AC68" s="34"/>
      <c r="AD68" s="34"/>
      <c r="AE68" s="34"/>
      <c r="AF68" s="34"/>
      <c r="AG68" s="34"/>
      <c r="AH68" s="34"/>
      <c r="AI68" s="34"/>
      <c r="AJ68" s="36"/>
      <c r="AK68" s="34"/>
      <c r="AL68" s="34"/>
      <c r="AM68" s="34"/>
    </row>
    <row r="69" spans="1:39" x14ac:dyDescent="0.25">
      <c r="A69" s="26" t="str">
        <f t="shared" si="49"/>
        <v/>
      </c>
      <c r="B69" s="26" t="str">
        <f t="shared" ref="B69:B132" si="61">IF(NOT(A69=""),ROW(B69),"")</f>
        <v/>
      </c>
      <c r="C69" s="34" t="str">
        <f t="shared" si="50"/>
        <v/>
      </c>
      <c r="D69" s="26" t="str">
        <f t="shared" si="51"/>
        <v/>
      </c>
      <c r="E69" s="26" t="str">
        <f t="shared" si="52"/>
        <v/>
      </c>
      <c r="F69" s="34" t="str">
        <f t="shared" si="53"/>
        <v/>
      </c>
      <c r="G69" s="34" t="str">
        <f t="shared" si="54"/>
        <v/>
      </c>
      <c r="H69" s="34" t="str">
        <f t="shared" ca="1" si="55"/>
        <v/>
      </c>
      <c r="I69" s="34" t="str">
        <f t="shared" ca="1" si="48"/>
        <v/>
      </c>
      <c r="J69" s="26" t="str">
        <f t="shared" ref="J69:J132" si="62">IF(ISNUMBER(SEARCH("bri",E69)),"BEGIN","")</f>
        <v/>
      </c>
      <c r="K69" s="26" t="str">
        <f t="shared" ref="K69:K132" si="63">IF(ISNUMBER(SEARCH("eri",E69)),"END","")</f>
        <v/>
      </c>
      <c r="L69" s="26" t="str">
        <f t="shared" ref="L69:L132" si="64">IF(ISNUMBER(SEARCH("bpo",E69)),"BEGIN","")</f>
        <v/>
      </c>
      <c r="M69" s="26" t="str">
        <f t="shared" ref="M69:M132" si="65">IF(ISNUMBER(SEARCH("epo",E69)),"END","")</f>
        <v/>
      </c>
      <c r="N69" s="25" t="str">
        <f t="array" ref="N69">IFERROR(SMALL(IF(J$1:J$1000="BEGIN",ROW(J$1:J$1000)),ROW()-3),"")</f>
        <v/>
      </c>
      <c r="O69" s="25" t="str">
        <f t="array" ref="O69">IFERROR(SMALL(IF(K$1:K$1000="END",ROW(K$1:K$1000)),ROW()-3),"")</f>
        <v/>
      </c>
      <c r="P69" s="35" t="str">
        <f t="shared" si="56"/>
        <v/>
      </c>
      <c r="Q69" s="34" t="str">
        <f t="shared" si="57"/>
        <v/>
      </c>
      <c r="R69" s="34" t="str">
        <f t="shared" ref="R69:R132" si="66">IFERROR(Q69-P69,"")</f>
        <v/>
      </c>
      <c r="S69" s="34" t="str">
        <f t="shared" si="58"/>
        <v/>
      </c>
      <c r="T69" s="34" t="str">
        <f t="shared" si="59"/>
        <v/>
      </c>
      <c r="U69" s="36" t="str">
        <f t="shared" ref="U69:U132" si="67">IFERROR((S69-T69)/(R69),"")</f>
        <v/>
      </c>
      <c r="V69" s="37" t="str">
        <f t="shared" si="60"/>
        <v/>
      </c>
      <c r="W69" s="25" t="str">
        <f t="array" ref="W69">IFERROR(SMALL(IF(L$1:L$1000="BEGIN",ROW(L$1:L$1000)),ROW()-3),"")</f>
        <v/>
      </c>
      <c r="X69" s="25" t="str">
        <f t="array" ref="X69">IFERROR(SMALL(IF(M$1:M$1000="END",ROW(M$1:M$1000)),ROW()-3),"")</f>
        <v/>
      </c>
      <c r="Y69" s="26" t="str">
        <f t="shared" si="46"/>
        <v/>
      </c>
      <c r="Z69" s="34">
        <f t="array" ref="Z69">MIN(IF((B$4:B$1000&lt;=X69)*(B$4:B$1000&gt;=W69),F$4:F$1000, ""))</f>
        <v>0</v>
      </c>
      <c r="AA69" s="26" t="str">
        <f t="shared" si="47"/>
        <v/>
      </c>
      <c r="AB69" s="37">
        <f t="array" aca="1" ref="AB69" ca="1">MAX(IF((B$4:B$1000&lt;=X69)*(B$4:B$1000&gt;=W69),I$4:I$1000, ""))</f>
        <v>0</v>
      </c>
      <c r="AC69" s="34"/>
      <c r="AD69" s="34"/>
      <c r="AE69" s="34"/>
      <c r="AF69" s="34"/>
      <c r="AG69" s="34"/>
      <c r="AH69" s="34"/>
      <c r="AI69" s="34"/>
      <c r="AJ69" s="36"/>
      <c r="AK69" s="34"/>
      <c r="AL69" s="34"/>
      <c r="AM69" s="34"/>
    </row>
    <row r="70" spans="1:39" x14ac:dyDescent="0.25">
      <c r="A70" s="26" t="str">
        <f t="shared" si="49"/>
        <v/>
      </c>
      <c r="B70" s="26" t="str">
        <f t="shared" si="61"/>
        <v/>
      </c>
      <c r="C70" s="34" t="str">
        <f t="shared" si="50"/>
        <v/>
      </c>
      <c r="D70" s="26" t="str">
        <f t="shared" si="51"/>
        <v/>
      </c>
      <c r="E70" s="26" t="str">
        <f t="shared" si="52"/>
        <v/>
      </c>
      <c r="F70" s="34" t="str">
        <f t="shared" si="53"/>
        <v/>
      </c>
      <c r="G70" s="34" t="str">
        <f t="shared" si="54"/>
        <v/>
      </c>
      <c r="H70" s="34" t="str">
        <f t="shared" ca="1" si="55"/>
        <v/>
      </c>
      <c r="I70" s="34" t="str">
        <f t="shared" ca="1" si="48"/>
        <v/>
      </c>
      <c r="J70" s="26" t="str">
        <f t="shared" si="62"/>
        <v/>
      </c>
      <c r="K70" s="26" t="str">
        <f t="shared" si="63"/>
        <v/>
      </c>
      <c r="L70" s="26" t="str">
        <f t="shared" si="64"/>
        <v/>
      </c>
      <c r="M70" s="26" t="str">
        <f t="shared" si="65"/>
        <v/>
      </c>
      <c r="N70" s="25" t="str">
        <f t="array" ref="N70">IFERROR(SMALL(IF(J$1:J$1000="BEGIN",ROW(J$1:J$1000)),ROW()-3),"")</f>
        <v/>
      </c>
      <c r="O70" s="25" t="str">
        <f t="array" ref="O70">IFERROR(SMALL(IF(K$1:K$1000="END",ROW(K$1:K$1000)),ROW()-3),"")</f>
        <v/>
      </c>
      <c r="P70" s="35" t="str">
        <f t="shared" si="56"/>
        <v/>
      </c>
      <c r="Q70" s="34" t="str">
        <f t="shared" si="57"/>
        <v/>
      </c>
      <c r="R70" s="34" t="str">
        <f t="shared" si="66"/>
        <v/>
      </c>
      <c r="S70" s="34" t="str">
        <f t="shared" si="58"/>
        <v/>
      </c>
      <c r="T70" s="34" t="str">
        <f t="shared" si="59"/>
        <v/>
      </c>
      <c r="U70" s="36" t="str">
        <f t="shared" si="67"/>
        <v/>
      </c>
      <c r="V70" s="37" t="str">
        <f t="shared" si="60"/>
        <v/>
      </c>
      <c r="W70" s="25" t="str">
        <f t="array" ref="W70">IFERROR(SMALL(IF(L$1:L$1000="BEGIN",ROW(L$1:L$1000)),ROW()-3),"")</f>
        <v/>
      </c>
      <c r="X70" s="25" t="str">
        <f t="array" ref="X70">IFERROR(SMALL(IF(M$1:M$1000="END",ROW(M$1:M$1000)),ROW()-3),"")</f>
        <v/>
      </c>
      <c r="Y70" s="26" t="str">
        <f t="shared" si="46"/>
        <v/>
      </c>
      <c r="Z70" s="34">
        <f t="array" ref="Z70">MIN(IF((B$4:B$1000&lt;=X70)*(B$4:B$1000&gt;=W70),F$4:F$1000, ""))</f>
        <v>0</v>
      </c>
      <c r="AA70" s="26" t="str">
        <f t="shared" si="47"/>
        <v/>
      </c>
      <c r="AB70" s="37">
        <f t="array" aca="1" ref="AB70" ca="1">MAX(IF((B$4:B$1000&lt;=X70)*(B$4:B$1000&gt;=W70),I$4:I$1000, ""))</f>
        <v>0</v>
      </c>
      <c r="AC70" s="34"/>
      <c r="AD70" s="34"/>
      <c r="AE70" s="34"/>
      <c r="AF70" s="34"/>
      <c r="AG70" s="34"/>
      <c r="AH70" s="34"/>
      <c r="AI70" s="34"/>
      <c r="AJ70" s="36"/>
      <c r="AK70" s="34"/>
      <c r="AL70" s="34"/>
      <c r="AM70" s="34"/>
    </row>
    <row r="71" spans="1:39" x14ac:dyDescent="0.25">
      <c r="A71" s="26" t="str">
        <f t="shared" si="49"/>
        <v/>
      </c>
      <c r="B71" s="26" t="str">
        <f t="shared" si="61"/>
        <v/>
      </c>
      <c r="C71" s="34" t="str">
        <f t="shared" si="50"/>
        <v/>
      </c>
      <c r="D71" s="26" t="str">
        <f t="shared" si="51"/>
        <v/>
      </c>
      <c r="E71" s="26" t="str">
        <f t="shared" si="52"/>
        <v/>
      </c>
      <c r="F71" s="34" t="str">
        <f t="shared" si="53"/>
        <v/>
      </c>
      <c r="G71" s="34" t="str">
        <f t="shared" si="54"/>
        <v/>
      </c>
      <c r="H71" s="34" t="str">
        <f t="shared" ca="1" si="55"/>
        <v/>
      </c>
      <c r="I71" s="34" t="str">
        <f t="shared" ca="1" si="48"/>
        <v/>
      </c>
      <c r="J71" s="26" t="str">
        <f t="shared" si="62"/>
        <v/>
      </c>
      <c r="K71" s="26" t="str">
        <f t="shared" si="63"/>
        <v/>
      </c>
      <c r="L71" s="26" t="str">
        <f t="shared" si="64"/>
        <v/>
      </c>
      <c r="M71" s="26" t="str">
        <f t="shared" si="65"/>
        <v/>
      </c>
      <c r="N71" s="25" t="str">
        <f t="array" ref="N71">IFERROR(SMALL(IF(J$1:J$1000="BEGIN",ROW(J$1:J$1000)),ROW()-3),"")</f>
        <v/>
      </c>
      <c r="O71" s="25" t="str">
        <f t="array" ref="O71">IFERROR(SMALL(IF(K$1:K$1000="END",ROW(K$1:K$1000)),ROW()-3),"")</f>
        <v/>
      </c>
      <c r="P71" s="35" t="str">
        <f t="shared" si="56"/>
        <v/>
      </c>
      <c r="Q71" s="34" t="str">
        <f t="shared" si="57"/>
        <v/>
      </c>
      <c r="R71" s="34" t="str">
        <f t="shared" si="66"/>
        <v/>
      </c>
      <c r="S71" s="34" t="str">
        <f t="shared" si="58"/>
        <v/>
      </c>
      <c r="T71" s="34" t="str">
        <f t="shared" si="59"/>
        <v/>
      </c>
      <c r="U71" s="36" t="str">
        <f t="shared" si="67"/>
        <v/>
      </c>
      <c r="V71" s="37" t="str">
        <f t="shared" si="60"/>
        <v/>
      </c>
      <c r="W71" s="25" t="str">
        <f t="array" ref="W71">IFERROR(SMALL(IF(L$1:L$1000="BEGIN",ROW(L$1:L$1000)),ROW()-3),"")</f>
        <v/>
      </c>
      <c r="X71" s="25" t="str">
        <f t="array" ref="X71">IFERROR(SMALL(IF(M$1:M$1000="END",ROW(M$1:M$1000)),ROW()-3),"")</f>
        <v/>
      </c>
      <c r="Y71" s="26" t="str">
        <f t="shared" si="46"/>
        <v/>
      </c>
      <c r="Z71" s="34">
        <f t="array" ref="Z71">MIN(IF((B$4:B$1000&lt;=X71)*(B$4:B$1000&gt;=W71),F$4:F$1000, ""))</f>
        <v>0</v>
      </c>
      <c r="AA71" s="26" t="str">
        <f t="shared" si="47"/>
        <v/>
      </c>
      <c r="AB71" s="37">
        <f t="array" aca="1" ref="AB71" ca="1">MAX(IF((B$4:B$1000&lt;=X71)*(B$4:B$1000&gt;=W71),I$4:I$1000, ""))</f>
        <v>0</v>
      </c>
      <c r="AC71" s="34"/>
      <c r="AD71" s="34"/>
      <c r="AE71" s="34"/>
      <c r="AF71" s="34"/>
      <c r="AG71" s="34"/>
      <c r="AH71" s="34"/>
      <c r="AI71" s="34"/>
      <c r="AJ71" s="36"/>
      <c r="AK71" s="34"/>
      <c r="AL71" s="34"/>
      <c r="AM71" s="34"/>
    </row>
    <row r="72" spans="1:39" x14ac:dyDescent="0.25">
      <c r="A72" s="26" t="str">
        <f t="shared" si="49"/>
        <v/>
      </c>
      <c r="B72" s="26" t="str">
        <f t="shared" si="61"/>
        <v/>
      </c>
      <c r="C72" s="34" t="str">
        <f t="shared" si="50"/>
        <v/>
      </c>
      <c r="D72" s="26" t="str">
        <f t="shared" si="51"/>
        <v/>
      </c>
      <c r="E72" s="26" t="str">
        <f t="shared" si="52"/>
        <v/>
      </c>
      <c r="F72" s="34" t="str">
        <f t="shared" si="53"/>
        <v/>
      </c>
      <c r="G72" s="34" t="str">
        <f t="shared" si="54"/>
        <v/>
      </c>
      <c r="H72" s="34" t="str">
        <f t="shared" ca="1" si="55"/>
        <v/>
      </c>
      <c r="I72" s="34" t="str">
        <f t="shared" ca="1" si="48"/>
        <v/>
      </c>
      <c r="J72" s="26" t="str">
        <f t="shared" si="62"/>
        <v/>
      </c>
      <c r="K72" s="26" t="str">
        <f t="shared" si="63"/>
        <v/>
      </c>
      <c r="L72" s="26" t="str">
        <f t="shared" si="64"/>
        <v/>
      </c>
      <c r="M72" s="26" t="str">
        <f t="shared" si="65"/>
        <v/>
      </c>
      <c r="N72" s="25" t="str">
        <f t="array" ref="N72">IFERROR(SMALL(IF(J$1:J$1000="BEGIN",ROW(J$1:J$1000)),ROW()-3),"")</f>
        <v/>
      </c>
      <c r="O72" s="25" t="str">
        <f t="array" ref="O72">IFERROR(SMALL(IF(K$1:K$1000="END",ROW(K$1:K$1000)),ROW()-3),"")</f>
        <v/>
      </c>
      <c r="P72" s="35" t="str">
        <f t="shared" si="56"/>
        <v/>
      </c>
      <c r="Q72" s="34" t="str">
        <f t="shared" si="57"/>
        <v/>
      </c>
      <c r="R72" s="34" t="str">
        <f t="shared" si="66"/>
        <v/>
      </c>
      <c r="S72" s="34" t="str">
        <f t="shared" si="58"/>
        <v/>
      </c>
      <c r="T72" s="34" t="str">
        <f t="shared" si="59"/>
        <v/>
      </c>
      <c r="U72" s="36" t="str">
        <f t="shared" si="67"/>
        <v/>
      </c>
      <c r="V72" s="37" t="str">
        <f t="shared" si="60"/>
        <v/>
      </c>
      <c r="W72" s="25" t="str">
        <f t="array" ref="W72">IFERROR(SMALL(IF(L$1:L$1000="BEGIN",ROW(L$1:L$1000)),ROW()-3),"")</f>
        <v/>
      </c>
      <c r="X72" s="25" t="str">
        <f t="array" ref="X72">IFERROR(SMALL(IF(M$1:M$1000="END",ROW(M$1:M$1000)),ROW()-3),"")</f>
        <v/>
      </c>
      <c r="Y72" s="26" t="str">
        <f t="shared" si="46"/>
        <v/>
      </c>
      <c r="Z72" s="34">
        <f t="array" ref="Z72">MIN(IF((B$4:B$1000&lt;=X72)*(B$4:B$1000&gt;=W72),F$4:F$1000, ""))</f>
        <v>0</v>
      </c>
      <c r="AA72" s="26" t="str">
        <f t="shared" si="47"/>
        <v/>
      </c>
      <c r="AB72" s="37">
        <f t="array" aca="1" ref="AB72" ca="1">MAX(IF((B$4:B$1000&lt;=X72)*(B$4:B$1000&gt;=W72),I$4:I$1000, ""))</f>
        <v>0</v>
      </c>
      <c r="AC72" s="34"/>
      <c r="AD72" s="34"/>
      <c r="AE72" s="34"/>
      <c r="AF72" s="34"/>
      <c r="AG72" s="34"/>
      <c r="AH72" s="34"/>
      <c r="AI72" s="34"/>
      <c r="AJ72" s="36"/>
      <c r="AK72" s="34"/>
      <c r="AL72" s="34"/>
      <c r="AM72" s="34"/>
    </row>
    <row r="73" spans="1:39" x14ac:dyDescent="0.25">
      <c r="A73" s="26" t="str">
        <f t="shared" si="49"/>
        <v/>
      </c>
      <c r="B73" s="26" t="str">
        <f t="shared" si="61"/>
        <v/>
      </c>
      <c r="C73" s="34" t="str">
        <f t="shared" si="50"/>
        <v/>
      </c>
      <c r="D73" s="26" t="str">
        <f t="shared" si="51"/>
        <v/>
      </c>
      <c r="E73" s="26" t="str">
        <f t="shared" si="52"/>
        <v/>
      </c>
      <c r="F73" s="34" t="str">
        <f t="shared" si="53"/>
        <v/>
      </c>
      <c r="G73" s="34" t="str">
        <f t="shared" si="54"/>
        <v/>
      </c>
      <c r="H73" s="34" t="str">
        <f t="shared" ca="1" si="55"/>
        <v/>
      </c>
      <c r="I73" s="34" t="str">
        <f t="shared" ca="1" si="48"/>
        <v/>
      </c>
      <c r="J73" s="26" t="str">
        <f t="shared" si="62"/>
        <v/>
      </c>
      <c r="K73" s="26" t="str">
        <f t="shared" si="63"/>
        <v/>
      </c>
      <c r="L73" s="26" t="str">
        <f t="shared" si="64"/>
        <v/>
      </c>
      <c r="M73" s="26" t="str">
        <f t="shared" si="65"/>
        <v/>
      </c>
      <c r="N73" s="25" t="str">
        <f t="array" ref="N73">IFERROR(SMALL(IF(J$1:J$1000="BEGIN",ROW(J$1:J$1000)),ROW()-3),"")</f>
        <v/>
      </c>
      <c r="O73" s="25" t="str">
        <f t="array" ref="O73">IFERROR(SMALL(IF(K$1:K$1000="END",ROW(K$1:K$1000)),ROW()-3),"")</f>
        <v/>
      </c>
      <c r="P73" s="35" t="str">
        <f t="shared" si="56"/>
        <v/>
      </c>
      <c r="Q73" s="34" t="str">
        <f t="shared" si="57"/>
        <v/>
      </c>
      <c r="R73" s="34" t="str">
        <f t="shared" si="66"/>
        <v/>
      </c>
      <c r="S73" s="34" t="str">
        <f t="shared" si="58"/>
        <v/>
      </c>
      <c r="T73" s="34" t="str">
        <f t="shared" si="59"/>
        <v/>
      </c>
      <c r="U73" s="36" t="str">
        <f t="shared" si="67"/>
        <v/>
      </c>
      <c r="V73" s="37" t="str">
        <f t="shared" si="60"/>
        <v/>
      </c>
      <c r="W73" s="25" t="str">
        <f t="array" ref="W73">IFERROR(SMALL(IF(L$1:L$1000="BEGIN",ROW(L$1:L$1000)),ROW()-3),"")</f>
        <v/>
      </c>
      <c r="X73" s="25" t="str">
        <f t="array" ref="X73">IFERROR(SMALL(IF(M$1:M$1000="END",ROW(M$1:M$1000)),ROW()-3),"")</f>
        <v/>
      </c>
      <c r="Y73" s="26" t="str">
        <f t="shared" si="46"/>
        <v/>
      </c>
      <c r="Z73" s="34">
        <f t="array" ref="Z73">MIN(IF((B$4:B$1000&lt;=X73)*(B$4:B$1000&gt;=W73),F$4:F$1000, ""))</f>
        <v>0</v>
      </c>
      <c r="AA73" s="26" t="str">
        <f t="shared" si="47"/>
        <v/>
      </c>
      <c r="AB73" s="37">
        <f t="array" aca="1" ref="AB73" ca="1">MAX(IF((B$4:B$1000&lt;=X73)*(B$4:B$1000&gt;=W73),I$4:I$1000, ""))</f>
        <v>0</v>
      </c>
      <c r="AC73" s="34"/>
      <c r="AD73" s="34"/>
      <c r="AE73" s="34"/>
      <c r="AF73" s="34"/>
      <c r="AG73" s="34"/>
      <c r="AH73" s="34"/>
      <c r="AI73" s="34"/>
      <c r="AJ73" s="36"/>
      <c r="AK73" s="34"/>
      <c r="AL73" s="34"/>
      <c r="AM73" s="34"/>
    </row>
    <row r="74" spans="1:39" x14ac:dyDescent="0.25">
      <c r="A74" s="26" t="str">
        <f t="shared" si="49"/>
        <v/>
      </c>
      <c r="B74" s="26" t="str">
        <f t="shared" si="61"/>
        <v/>
      </c>
      <c r="C74" s="34" t="str">
        <f t="shared" si="50"/>
        <v/>
      </c>
      <c r="D74" s="26" t="str">
        <f t="shared" si="51"/>
        <v/>
      </c>
      <c r="E74" s="26" t="str">
        <f t="shared" si="52"/>
        <v/>
      </c>
      <c r="F74" s="34" t="str">
        <f t="shared" si="53"/>
        <v/>
      </c>
      <c r="G74" s="34" t="str">
        <f t="shared" si="54"/>
        <v/>
      </c>
      <c r="H74" s="34" t="str">
        <f t="shared" ca="1" si="55"/>
        <v/>
      </c>
      <c r="I74" s="34" t="str">
        <f t="shared" ca="1" si="48"/>
        <v/>
      </c>
      <c r="J74" s="26" t="str">
        <f t="shared" si="62"/>
        <v/>
      </c>
      <c r="K74" s="26" t="str">
        <f t="shared" si="63"/>
        <v/>
      </c>
      <c r="L74" s="26" t="str">
        <f t="shared" si="64"/>
        <v/>
      </c>
      <c r="M74" s="26" t="str">
        <f t="shared" si="65"/>
        <v/>
      </c>
      <c r="N74" s="25" t="str">
        <f t="array" ref="N74">IFERROR(SMALL(IF(J$1:J$1000="BEGIN",ROW(J$1:J$1000)),ROW()-3),"")</f>
        <v/>
      </c>
      <c r="O74" s="25" t="str">
        <f t="array" ref="O74">IFERROR(SMALL(IF(K$1:K$1000="END",ROW(K$1:K$1000)),ROW()-3),"")</f>
        <v/>
      </c>
      <c r="P74" s="35" t="str">
        <f t="shared" si="56"/>
        <v/>
      </c>
      <c r="Q74" s="34" t="str">
        <f t="shared" si="57"/>
        <v/>
      </c>
      <c r="R74" s="34" t="str">
        <f t="shared" si="66"/>
        <v/>
      </c>
      <c r="S74" s="34" t="str">
        <f t="shared" si="58"/>
        <v/>
      </c>
      <c r="T74" s="34" t="str">
        <f t="shared" si="59"/>
        <v/>
      </c>
      <c r="U74" s="36" t="str">
        <f t="shared" si="67"/>
        <v/>
      </c>
      <c r="V74" s="37" t="str">
        <f t="shared" si="60"/>
        <v/>
      </c>
      <c r="W74" s="25" t="str">
        <f t="array" ref="W74">IFERROR(SMALL(IF(L$1:L$1000="BEGIN",ROW(L$1:L$1000)),ROW()-3),"")</f>
        <v/>
      </c>
      <c r="X74" s="25" t="str">
        <f t="array" ref="X74">IFERROR(SMALL(IF(M$1:M$1000="END",ROW(M$1:M$1000)),ROW()-3),"")</f>
        <v/>
      </c>
      <c r="Y74" s="26" t="str">
        <f t="shared" si="46"/>
        <v/>
      </c>
      <c r="Z74" s="34">
        <f t="array" ref="Z74">MIN(IF((B$4:B$1000&lt;=X74)*(B$4:B$1000&gt;=W74),F$4:F$1000, ""))</f>
        <v>0</v>
      </c>
      <c r="AA74" s="26" t="str">
        <f t="shared" si="47"/>
        <v/>
      </c>
      <c r="AB74" s="37">
        <f t="array" aca="1" ref="AB74" ca="1">MAX(IF((B$4:B$1000&lt;=X74)*(B$4:B$1000&gt;=W74),I$4:I$1000, ""))</f>
        <v>0</v>
      </c>
      <c r="AC74" s="34"/>
      <c r="AD74" s="34"/>
      <c r="AE74" s="34"/>
      <c r="AF74" s="34"/>
      <c r="AG74" s="34"/>
      <c r="AH74" s="34"/>
      <c r="AI74" s="34"/>
      <c r="AJ74" s="36"/>
      <c r="AK74" s="34"/>
      <c r="AL74" s="34"/>
      <c r="AM74" s="34"/>
    </row>
    <row r="75" spans="1:39" x14ac:dyDescent="0.25">
      <c r="A75" s="26" t="str">
        <f t="shared" si="49"/>
        <v/>
      </c>
      <c r="B75" s="26" t="str">
        <f t="shared" si="61"/>
        <v/>
      </c>
      <c r="C75" s="34" t="str">
        <f t="shared" si="50"/>
        <v/>
      </c>
      <c r="D75" s="26" t="str">
        <f t="shared" si="51"/>
        <v/>
      </c>
      <c r="E75" s="26" t="str">
        <f t="shared" si="52"/>
        <v/>
      </c>
      <c r="F75" s="34" t="str">
        <f t="shared" si="53"/>
        <v/>
      </c>
      <c r="G75" s="34" t="str">
        <f t="shared" si="54"/>
        <v/>
      </c>
      <c r="H75" s="34" t="str">
        <f t="shared" ca="1" si="55"/>
        <v/>
      </c>
      <c r="I75" s="34" t="str">
        <f t="shared" ca="1" si="48"/>
        <v/>
      </c>
      <c r="J75" s="26" t="str">
        <f t="shared" si="62"/>
        <v/>
      </c>
      <c r="K75" s="26" t="str">
        <f t="shared" si="63"/>
        <v/>
      </c>
      <c r="L75" s="26" t="str">
        <f t="shared" si="64"/>
        <v/>
      </c>
      <c r="M75" s="26" t="str">
        <f t="shared" si="65"/>
        <v/>
      </c>
      <c r="N75" s="25" t="str">
        <f t="array" ref="N75">IFERROR(SMALL(IF(J$1:J$1000="BEGIN",ROW(J$1:J$1000)),ROW()-3),"")</f>
        <v/>
      </c>
      <c r="O75" s="25" t="str">
        <f t="array" ref="O75">IFERROR(SMALL(IF(K$1:K$1000="END",ROW(K$1:K$1000)),ROW()-3),"")</f>
        <v/>
      </c>
      <c r="P75" s="35" t="str">
        <f t="shared" si="56"/>
        <v/>
      </c>
      <c r="Q75" s="34" t="str">
        <f t="shared" si="57"/>
        <v/>
      </c>
      <c r="R75" s="34" t="str">
        <f t="shared" si="66"/>
        <v/>
      </c>
      <c r="S75" s="34" t="str">
        <f t="shared" si="58"/>
        <v/>
      </c>
      <c r="T75" s="34" t="str">
        <f t="shared" si="59"/>
        <v/>
      </c>
      <c r="U75" s="36" t="str">
        <f t="shared" si="67"/>
        <v/>
      </c>
      <c r="V75" s="37" t="str">
        <f t="shared" si="60"/>
        <v/>
      </c>
      <c r="W75" s="25" t="str">
        <f t="array" ref="W75">IFERROR(SMALL(IF(L$1:L$1000="BEGIN",ROW(L$1:L$1000)),ROW()-3),"")</f>
        <v/>
      </c>
      <c r="X75" s="25" t="str">
        <f t="array" ref="X75">IFERROR(SMALL(IF(M$1:M$1000="END",ROW(M$1:M$1000)),ROW()-3),"")</f>
        <v/>
      </c>
      <c r="Y75" s="26" t="str">
        <f t="shared" si="46"/>
        <v/>
      </c>
      <c r="Z75" s="34">
        <f t="array" ref="Z75">MIN(IF((B$4:B$1000&lt;=X75)*(B$4:B$1000&gt;=W75),F$4:F$1000, ""))</f>
        <v>0</v>
      </c>
      <c r="AA75" s="26" t="str">
        <f t="shared" si="47"/>
        <v/>
      </c>
      <c r="AB75" s="37">
        <f t="array" aca="1" ref="AB75" ca="1">MAX(IF((B$4:B$1000&lt;=X75)*(B$4:B$1000&gt;=W75),I$4:I$1000, ""))</f>
        <v>0</v>
      </c>
      <c r="AC75" s="34"/>
      <c r="AD75" s="34"/>
      <c r="AE75" s="34"/>
      <c r="AF75" s="34"/>
      <c r="AG75" s="34"/>
      <c r="AH75" s="34"/>
      <c r="AI75" s="34"/>
      <c r="AJ75" s="36"/>
      <c r="AK75" s="34"/>
      <c r="AL75" s="34"/>
      <c r="AM75" s="34"/>
    </row>
    <row r="76" spans="1:39" x14ac:dyDescent="0.25">
      <c r="A76" s="26" t="str">
        <f t="shared" si="49"/>
        <v/>
      </c>
      <c r="B76" s="26" t="str">
        <f t="shared" si="61"/>
        <v/>
      </c>
      <c r="C76" s="34" t="str">
        <f t="shared" si="50"/>
        <v/>
      </c>
      <c r="D76" s="26" t="str">
        <f t="shared" si="51"/>
        <v/>
      </c>
      <c r="E76" s="26" t="str">
        <f t="shared" si="52"/>
        <v/>
      </c>
      <c r="F76" s="34" t="str">
        <f t="shared" si="53"/>
        <v/>
      </c>
      <c r="G76" s="34" t="str">
        <f t="shared" si="54"/>
        <v/>
      </c>
      <c r="H76" s="34" t="str">
        <f t="shared" ca="1" si="55"/>
        <v/>
      </c>
      <c r="I76" s="34" t="str">
        <f t="shared" ca="1" si="48"/>
        <v/>
      </c>
      <c r="J76" s="26" t="str">
        <f t="shared" si="62"/>
        <v/>
      </c>
      <c r="K76" s="26" t="str">
        <f t="shared" si="63"/>
        <v/>
      </c>
      <c r="L76" s="26" t="str">
        <f t="shared" si="64"/>
        <v/>
      </c>
      <c r="M76" s="26" t="str">
        <f t="shared" si="65"/>
        <v/>
      </c>
      <c r="N76" s="25" t="str">
        <f t="array" ref="N76">IFERROR(SMALL(IF(J$1:J$1000="BEGIN",ROW(J$1:J$1000)),ROW()-3),"")</f>
        <v/>
      </c>
      <c r="O76" s="25" t="str">
        <f t="array" ref="O76">IFERROR(SMALL(IF(K$1:K$1000="END",ROW(K$1:K$1000)),ROW()-3),"")</f>
        <v/>
      </c>
      <c r="P76" s="35" t="str">
        <f t="shared" si="56"/>
        <v/>
      </c>
      <c r="Q76" s="34" t="str">
        <f t="shared" si="57"/>
        <v/>
      </c>
      <c r="R76" s="34" t="str">
        <f t="shared" si="66"/>
        <v/>
      </c>
      <c r="S76" s="34" t="str">
        <f t="shared" si="58"/>
        <v/>
      </c>
      <c r="T76" s="34" t="str">
        <f t="shared" si="59"/>
        <v/>
      </c>
      <c r="U76" s="36" t="str">
        <f t="shared" si="67"/>
        <v/>
      </c>
      <c r="V76" s="37" t="str">
        <f t="shared" si="60"/>
        <v/>
      </c>
      <c r="W76" s="25" t="str">
        <f t="array" ref="W76">IFERROR(SMALL(IF(L$1:L$1000="BEGIN",ROW(L$1:L$1000)),ROW()-3),"")</f>
        <v/>
      </c>
      <c r="X76" s="25" t="str">
        <f t="array" ref="X76">IFERROR(SMALL(IF(M$1:M$1000="END",ROW(M$1:M$1000)),ROW()-3),"")</f>
        <v/>
      </c>
      <c r="Y76" s="26" t="str">
        <f t="shared" ref="Y76:Y139" si="68">IF(X76="","",MATCH(Z76,F:F,0))</f>
        <v/>
      </c>
      <c r="Z76" s="34">
        <f t="array" ref="Z76">MIN(IF((B$4:B$1000&lt;=X76)*(B$4:B$1000&gt;=W76),F$4:F$1000, ""))</f>
        <v>0</v>
      </c>
      <c r="AA76" s="26" t="str">
        <f t="shared" ref="AA76:AA139" si="69">IF(X76="","",MATCH(AB76,I:I,0))</f>
        <v/>
      </c>
      <c r="AB76" s="37">
        <f t="array" aca="1" ref="AB76" ca="1">MAX(IF((B$4:B$1000&lt;=X76)*(B$4:B$1000&gt;=W76),I$4:I$1000, ""))</f>
        <v>0</v>
      </c>
      <c r="AC76" s="34"/>
      <c r="AD76" s="34"/>
      <c r="AE76" s="34"/>
      <c r="AF76" s="34"/>
      <c r="AG76" s="34"/>
      <c r="AH76" s="34"/>
      <c r="AI76" s="34"/>
      <c r="AJ76" s="36"/>
      <c r="AK76" s="34"/>
      <c r="AL76" s="34"/>
      <c r="AM76" s="34"/>
    </row>
    <row r="77" spans="1:39" x14ac:dyDescent="0.25">
      <c r="A77" s="26" t="str">
        <f t="shared" si="49"/>
        <v/>
      </c>
      <c r="B77" s="26" t="str">
        <f t="shared" si="61"/>
        <v/>
      </c>
      <c r="C77" s="34" t="str">
        <f t="shared" si="50"/>
        <v/>
      </c>
      <c r="D77" s="26" t="str">
        <f t="shared" si="51"/>
        <v/>
      </c>
      <c r="E77" s="26" t="str">
        <f t="shared" si="52"/>
        <v/>
      </c>
      <c r="F77" s="34" t="str">
        <f t="shared" si="53"/>
        <v/>
      </c>
      <c r="G77" s="34" t="str">
        <f t="shared" si="54"/>
        <v/>
      </c>
      <c r="H77" s="34" t="str">
        <f t="shared" ca="1" si="55"/>
        <v/>
      </c>
      <c r="I77" s="34" t="str">
        <f t="shared" ca="1" si="48"/>
        <v/>
      </c>
      <c r="J77" s="26" t="str">
        <f t="shared" si="62"/>
        <v/>
      </c>
      <c r="K77" s="26" t="str">
        <f t="shared" si="63"/>
        <v/>
      </c>
      <c r="L77" s="26" t="str">
        <f t="shared" si="64"/>
        <v/>
      </c>
      <c r="M77" s="26" t="str">
        <f t="shared" si="65"/>
        <v/>
      </c>
      <c r="N77" s="25" t="str">
        <f t="array" ref="N77">IFERROR(SMALL(IF(J$1:J$1000="BEGIN",ROW(J$1:J$1000)),ROW()-3),"")</f>
        <v/>
      </c>
      <c r="O77" s="25" t="str">
        <f t="array" ref="O77">IFERROR(SMALL(IF(K$1:K$1000="END",ROW(K$1:K$1000)),ROW()-3),"")</f>
        <v/>
      </c>
      <c r="P77" s="35" t="str">
        <f t="shared" si="56"/>
        <v/>
      </c>
      <c r="Q77" s="34" t="str">
        <f t="shared" si="57"/>
        <v/>
      </c>
      <c r="R77" s="34" t="str">
        <f t="shared" si="66"/>
        <v/>
      </c>
      <c r="S77" s="34" t="str">
        <f t="shared" si="58"/>
        <v/>
      </c>
      <c r="T77" s="34" t="str">
        <f t="shared" si="59"/>
        <v/>
      </c>
      <c r="U77" s="36" t="str">
        <f t="shared" si="67"/>
        <v/>
      </c>
      <c r="V77" s="37" t="str">
        <f t="shared" si="60"/>
        <v/>
      </c>
      <c r="W77" s="25" t="str">
        <f t="array" ref="W77">IFERROR(SMALL(IF(L$1:L$1000="BEGIN",ROW(L$1:L$1000)),ROW()-3),"")</f>
        <v/>
      </c>
      <c r="X77" s="25" t="str">
        <f t="array" ref="X77">IFERROR(SMALL(IF(M$1:M$1000="END",ROW(M$1:M$1000)),ROW()-3),"")</f>
        <v/>
      </c>
      <c r="Y77" s="26" t="str">
        <f t="shared" si="68"/>
        <v/>
      </c>
      <c r="Z77" s="34">
        <f t="array" ref="Z77">MIN(IF((B$4:B$1000&lt;=X77)*(B$4:B$1000&gt;=W77),F$4:F$1000, ""))</f>
        <v>0</v>
      </c>
      <c r="AA77" s="26" t="str">
        <f t="shared" si="69"/>
        <v/>
      </c>
      <c r="AB77" s="37">
        <f t="array" aca="1" ref="AB77" ca="1">MAX(IF((B$4:B$1000&lt;=X77)*(B$4:B$1000&gt;=W77),I$4:I$1000, ""))</f>
        <v>0</v>
      </c>
      <c r="AC77" s="34"/>
      <c r="AD77" s="34"/>
      <c r="AE77" s="34"/>
      <c r="AF77" s="34"/>
      <c r="AG77" s="34"/>
      <c r="AH77" s="34"/>
      <c r="AI77" s="34"/>
      <c r="AJ77" s="36"/>
      <c r="AK77" s="34"/>
      <c r="AL77" s="34"/>
      <c r="AM77" s="34"/>
    </row>
    <row r="78" spans="1:39" x14ac:dyDescent="0.25">
      <c r="A78" s="26" t="str">
        <f t="shared" si="49"/>
        <v/>
      </c>
      <c r="B78" s="26" t="str">
        <f t="shared" si="61"/>
        <v/>
      </c>
      <c r="C78" s="34" t="str">
        <f t="shared" si="50"/>
        <v/>
      </c>
      <c r="D78" s="26" t="str">
        <f t="shared" si="51"/>
        <v/>
      </c>
      <c r="E78" s="26" t="str">
        <f t="shared" si="52"/>
        <v/>
      </c>
      <c r="F78" s="34" t="str">
        <f t="shared" si="53"/>
        <v/>
      </c>
      <c r="G78" s="34" t="str">
        <f t="shared" si="54"/>
        <v/>
      </c>
      <c r="H78" s="34" t="str">
        <f t="shared" ca="1" si="55"/>
        <v/>
      </c>
      <c r="I78" s="34" t="str">
        <f t="shared" ca="1" si="48"/>
        <v/>
      </c>
      <c r="J78" s="26" t="str">
        <f t="shared" si="62"/>
        <v/>
      </c>
      <c r="K78" s="26" t="str">
        <f t="shared" si="63"/>
        <v/>
      </c>
      <c r="L78" s="26" t="str">
        <f t="shared" si="64"/>
        <v/>
      </c>
      <c r="M78" s="26" t="str">
        <f t="shared" si="65"/>
        <v/>
      </c>
      <c r="N78" s="25" t="str">
        <f t="array" ref="N78">IFERROR(SMALL(IF(J$1:J$1000="BEGIN",ROW(J$1:J$1000)),ROW()-3),"")</f>
        <v/>
      </c>
      <c r="O78" s="25" t="str">
        <f t="array" ref="O78">IFERROR(SMALL(IF(K$1:K$1000="END",ROW(K$1:K$1000)),ROW()-3),"")</f>
        <v/>
      </c>
      <c r="P78" s="35" t="str">
        <f t="shared" si="56"/>
        <v/>
      </c>
      <c r="Q78" s="34" t="str">
        <f t="shared" si="57"/>
        <v/>
      </c>
      <c r="R78" s="34" t="str">
        <f t="shared" si="66"/>
        <v/>
      </c>
      <c r="S78" s="34" t="str">
        <f t="shared" si="58"/>
        <v/>
      </c>
      <c r="T78" s="34" t="str">
        <f t="shared" si="59"/>
        <v/>
      </c>
      <c r="U78" s="36" t="str">
        <f t="shared" si="67"/>
        <v/>
      </c>
      <c r="V78" s="37" t="str">
        <f t="shared" si="60"/>
        <v/>
      </c>
      <c r="W78" s="25" t="str">
        <f t="array" ref="W78">IFERROR(SMALL(IF(L$1:L$1000="BEGIN",ROW(L$1:L$1000)),ROW()-3),"")</f>
        <v/>
      </c>
      <c r="X78" s="25" t="str">
        <f t="array" ref="X78">IFERROR(SMALL(IF(M$1:M$1000="END",ROW(M$1:M$1000)),ROW()-3),"")</f>
        <v/>
      </c>
      <c r="Y78" s="26" t="str">
        <f t="shared" si="68"/>
        <v/>
      </c>
      <c r="Z78" s="34">
        <f t="array" ref="Z78">MIN(IF((B$4:B$1000&lt;=X78)*(B$4:B$1000&gt;=W78),F$4:F$1000, ""))</f>
        <v>0</v>
      </c>
      <c r="AA78" s="26" t="str">
        <f t="shared" si="69"/>
        <v/>
      </c>
      <c r="AB78" s="37">
        <f t="array" aca="1" ref="AB78" ca="1">MAX(IF((B$4:B$1000&lt;=X78)*(B$4:B$1000&gt;=W78),I$4:I$1000, ""))</f>
        <v>0</v>
      </c>
      <c r="AC78" s="34"/>
      <c r="AD78" s="34"/>
      <c r="AE78" s="34"/>
      <c r="AF78" s="34"/>
      <c r="AG78" s="34"/>
      <c r="AH78" s="34"/>
      <c r="AI78" s="34"/>
      <c r="AJ78" s="36"/>
      <c r="AK78" s="34"/>
      <c r="AL78" s="34"/>
      <c r="AM78" s="34"/>
    </row>
    <row r="79" spans="1:39" x14ac:dyDescent="0.25">
      <c r="A79" s="26" t="str">
        <f t="shared" si="49"/>
        <v/>
      </c>
      <c r="B79" s="26" t="str">
        <f t="shared" si="61"/>
        <v/>
      </c>
      <c r="C79" s="34" t="str">
        <f t="shared" si="50"/>
        <v/>
      </c>
      <c r="D79" s="26" t="str">
        <f t="shared" si="51"/>
        <v/>
      </c>
      <c r="E79" s="26" t="str">
        <f t="shared" si="52"/>
        <v/>
      </c>
      <c r="F79" s="34" t="str">
        <f t="shared" si="53"/>
        <v/>
      </c>
      <c r="G79" s="34" t="str">
        <f t="shared" si="54"/>
        <v/>
      </c>
      <c r="H79" s="34" t="str">
        <f t="shared" ca="1" si="55"/>
        <v/>
      </c>
      <c r="I79" s="34" t="str">
        <f t="shared" ca="1" si="48"/>
        <v/>
      </c>
      <c r="J79" s="26" t="str">
        <f t="shared" si="62"/>
        <v/>
      </c>
      <c r="K79" s="26" t="str">
        <f t="shared" si="63"/>
        <v/>
      </c>
      <c r="L79" s="26" t="str">
        <f t="shared" si="64"/>
        <v/>
      </c>
      <c r="M79" s="26" t="str">
        <f t="shared" si="65"/>
        <v/>
      </c>
      <c r="N79" s="25" t="str">
        <f t="array" ref="N79">IFERROR(SMALL(IF(J$1:J$1000="BEGIN",ROW(J$1:J$1000)),ROW()-3),"")</f>
        <v/>
      </c>
      <c r="O79" s="25" t="str">
        <f t="array" ref="O79">IFERROR(SMALL(IF(K$1:K$1000="END",ROW(K$1:K$1000)),ROW()-3),"")</f>
        <v/>
      </c>
      <c r="P79" s="35" t="str">
        <f t="shared" si="56"/>
        <v/>
      </c>
      <c r="Q79" s="34" t="str">
        <f t="shared" si="57"/>
        <v/>
      </c>
      <c r="R79" s="34" t="str">
        <f t="shared" si="66"/>
        <v/>
      </c>
      <c r="S79" s="34" t="str">
        <f t="shared" si="58"/>
        <v/>
      </c>
      <c r="T79" s="34" t="str">
        <f t="shared" si="59"/>
        <v/>
      </c>
      <c r="U79" s="36" t="str">
        <f t="shared" si="67"/>
        <v/>
      </c>
      <c r="V79" s="37" t="str">
        <f t="shared" si="60"/>
        <v/>
      </c>
      <c r="W79" s="25" t="str">
        <f t="array" ref="W79">IFERROR(SMALL(IF(L$1:L$1000="BEGIN",ROW(L$1:L$1000)),ROW()-3),"")</f>
        <v/>
      </c>
      <c r="X79" s="25" t="str">
        <f t="array" ref="X79">IFERROR(SMALL(IF(M$1:M$1000="END",ROW(M$1:M$1000)),ROW()-3),"")</f>
        <v/>
      </c>
      <c r="Y79" s="26" t="str">
        <f t="shared" si="68"/>
        <v/>
      </c>
      <c r="Z79" s="34">
        <f t="array" ref="Z79">MIN(IF((B$4:B$1000&lt;=X79)*(B$4:B$1000&gt;=W79),F$4:F$1000, ""))</f>
        <v>0</v>
      </c>
      <c r="AA79" s="26" t="str">
        <f t="shared" si="69"/>
        <v/>
      </c>
      <c r="AB79" s="37">
        <f t="array" aca="1" ref="AB79" ca="1">MAX(IF((B$4:B$1000&lt;=X79)*(B$4:B$1000&gt;=W79),I$4:I$1000, ""))</f>
        <v>0</v>
      </c>
      <c r="AC79" s="34"/>
      <c r="AD79" s="34"/>
      <c r="AE79" s="34"/>
      <c r="AF79" s="34"/>
      <c r="AG79" s="34"/>
      <c r="AH79" s="34"/>
      <c r="AI79" s="34"/>
      <c r="AJ79" s="36"/>
      <c r="AK79" s="34"/>
      <c r="AL79" s="34"/>
      <c r="AM79" s="34"/>
    </row>
    <row r="80" spans="1:39" x14ac:dyDescent="0.25">
      <c r="A80" s="26" t="str">
        <f t="shared" si="49"/>
        <v/>
      </c>
      <c r="B80" s="26" t="str">
        <f t="shared" si="61"/>
        <v/>
      </c>
      <c r="C80" s="34" t="str">
        <f t="shared" si="50"/>
        <v/>
      </c>
      <c r="D80" s="26" t="str">
        <f t="shared" si="51"/>
        <v/>
      </c>
      <c r="E80" s="26" t="str">
        <f t="shared" si="52"/>
        <v/>
      </c>
      <c r="F80" s="34" t="str">
        <f t="shared" si="53"/>
        <v/>
      </c>
      <c r="G80" s="34" t="str">
        <f t="shared" si="54"/>
        <v/>
      </c>
      <c r="H80" s="34" t="str">
        <f t="shared" ca="1" si="55"/>
        <v/>
      </c>
      <c r="I80" s="34" t="str">
        <f t="shared" ca="1" si="48"/>
        <v/>
      </c>
      <c r="J80" s="26" t="str">
        <f t="shared" si="62"/>
        <v/>
      </c>
      <c r="K80" s="26" t="str">
        <f t="shared" si="63"/>
        <v/>
      </c>
      <c r="L80" s="26" t="str">
        <f t="shared" si="64"/>
        <v/>
      </c>
      <c r="M80" s="26" t="str">
        <f t="shared" si="65"/>
        <v/>
      </c>
      <c r="N80" s="25" t="str">
        <f t="array" ref="N80">IFERROR(SMALL(IF(J$1:J$1000="BEGIN",ROW(J$1:J$1000)),ROW()-3),"")</f>
        <v/>
      </c>
      <c r="O80" s="25" t="str">
        <f t="array" ref="O80">IFERROR(SMALL(IF(K$1:K$1000="END",ROW(K$1:K$1000)),ROW()-3),"")</f>
        <v/>
      </c>
      <c r="P80" s="35" t="str">
        <f t="shared" si="56"/>
        <v/>
      </c>
      <c r="Q80" s="34" t="str">
        <f t="shared" si="57"/>
        <v/>
      </c>
      <c r="R80" s="34" t="str">
        <f t="shared" si="66"/>
        <v/>
      </c>
      <c r="S80" s="34" t="str">
        <f t="shared" si="58"/>
        <v/>
      </c>
      <c r="T80" s="34" t="str">
        <f t="shared" si="59"/>
        <v/>
      </c>
      <c r="U80" s="36" t="str">
        <f t="shared" si="67"/>
        <v/>
      </c>
      <c r="V80" s="37" t="str">
        <f t="shared" si="60"/>
        <v/>
      </c>
      <c r="W80" s="25" t="str">
        <f t="array" ref="W80">IFERROR(SMALL(IF(L$1:L$1000="BEGIN",ROW(L$1:L$1000)),ROW()-3),"")</f>
        <v/>
      </c>
      <c r="X80" s="25" t="str">
        <f t="array" ref="X80">IFERROR(SMALL(IF(M$1:M$1000="END",ROW(M$1:M$1000)),ROW()-3),"")</f>
        <v/>
      </c>
      <c r="Y80" s="26" t="str">
        <f t="shared" si="68"/>
        <v/>
      </c>
      <c r="Z80" s="34">
        <f t="array" ref="Z80">MIN(IF((B$4:B$1000&lt;=X80)*(B$4:B$1000&gt;=W80),F$4:F$1000, ""))</f>
        <v>0</v>
      </c>
      <c r="AA80" s="26" t="str">
        <f t="shared" si="69"/>
        <v/>
      </c>
      <c r="AB80" s="37">
        <f t="array" aca="1" ref="AB80" ca="1">MAX(IF((B$4:B$1000&lt;=X80)*(B$4:B$1000&gt;=W80),I$4:I$1000, ""))</f>
        <v>0</v>
      </c>
      <c r="AC80" s="34"/>
      <c r="AD80" s="34"/>
      <c r="AE80" s="34"/>
      <c r="AF80" s="34"/>
      <c r="AG80" s="34"/>
      <c r="AH80" s="34"/>
      <c r="AI80" s="34"/>
      <c r="AJ80" s="36"/>
      <c r="AK80" s="34"/>
      <c r="AL80" s="34"/>
      <c r="AM80" s="34"/>
    </row>
    <row r="81" spans="1:39" x14ac:dyDescent="0.25">
      <c r="A81" s="26" t="str">
        <f t="shared" si="49"/>
        <v/>
      </c>
      <c r="B81" s="26" t="str">
        <f t="shared" si="61"/>
        <v/>
      </c>
      <c r="C81" s="34" t="str">
        <f t="shared" si="50"/>
        <v/>
      </c>
      <c r="D81" s="26" t="str">
        <f t="shared" si="51"/>
        <v/>
      </c>
      <c r="E81" s="26" t="str">
        <f t="shared" si="52"/>
        <v/>
      </c>
      <c r="F81" s="34" t="str">
        <f t="shared" si="53"/>
        <v/>
      </c>
      <c r="G81" s="34" t="str">
        <f t="shared" si="54"/>
        <v/>
      </c>
      <c r="H81" s="34" t="str">
        <f t="shared" ca="1" si="55"/>
        <v/>
      </c>
      <c r="I81" s="34" t="str">
        <f t="shared" ca="1" si="48"/>
        <v/>
      </c>
      <c r="J81" s="26" t="str">
        <f t="shared" si="62"/>
        <v/>
      </c>
      <c r="K81" s="26" t="str">
        <f t="shared" si="63"/>
        <v/>
      </c>
      <c r="L81" s="26" t="str">
        <f t="shared" si="64"/>
        <v/>
      </c>
      <c r="M81" s="26" t="str">
        <f t="shared" si="65"/>
        <v/>
      </c>
      <c r="N81" s="25" t="str">
        <f t="array" ref="N81">IFERROR(SMALL(IF(J$1:J$1000="BEGIN",ROW(J$1:J$1000)),ROW()-3),"")</f>
        <v/>
      </c>
      <c r="O81" s="25" t="str">
        <f t="array" ref="O81">IFERROR(SMALL(IF(K$1:K$1000="END",ROW(K$1:K$1000)),ROW()-3),"")</f>
        <v/>
      </c>
      <c r="P81" s="35" t="str">
        <f t="shared" si="56"/>
        <v/>
      </c>
      <c r="Q81" s="34" t="str">
        <f t="shared" si="57"/>
        <v/>
      </c>
      <c r="R81" s="34" t="str">
        <f t="shared" si="66"/>
        <v/>
      </c>
      <c r="S81" s="34" t="str">
        <f t="shared" si="58"/>
        <v/>
      </c>
      <c r="T81" s="34" t="str">
        <f t="shared" si="59"/>
        <v/>
      </c>
      <c r="U81" s="36" t="str">
        <f t="shared" si="67"/>
        <v/>
      </c>
      <c r="V81" s="37" t="str">
        <f t="shared" si="60"/>
        <v/>
      </c>
      <c r="W81" s="25" t="str">
        <f t="array" ref="W81">IFERROR(SMALL(IF(L$1:L$1000="BEGIN",ROW(L$1:L$1000)),ROW()-3),"")</f>
        <v/>
      </c>
      <c r="X81" s="25" t="str">
        <f t="array" ref="X81">IFERROR(SMALL(IF(M$1:M$1000="END",ROW(M$1:M$1000)),ROW()-3),"")</f>
        <v/>
      </c>
      <c r="Y81" s="26" t="str">
        <f t="shared" si="68"/>
        <v/>
      </c>
      <c r="Z81" s="34">
        <f t="array" ref="Z81">MIN(IF((B$4:B$1000&lt;=X81)*(B$4:B$1000&gt;=W81),F$4:F$1000, ""))</f>
        <v>0</v>
      </c>
      <c r="AA81" s="26" t="str">
        <f t="shared" si="69"/>
        <v/>
      </c>
      <c r="AB81" s="37">
        <f t="array" aca="1" ref="AB81" ca="1">MAX(IF((B$4:B$1000&lt;=X81)*(B$4:B$1000&gt;=W81),I$4:I$1000, ""))</f>
        <v>0</v>
      </c>
      <c r="AC81" s="34"/>
      <c r="AD81" s="34"/>
      <c r="AE81" s="34"/>
      <c r="AF81" s="34"/>
      <c r="AG81" s="34"/>
      <c r="AH81" s="34"/>
      <c r="AI81" s="34"/>
      <c r="AJ81" s="36"/>
      <c r="AK81" s="34"/>
      <c r="AL81" s="34"/>
      <c r="AM81" s="34"/>
    </row>
    <row r="82" spans="1:39" x14ac:dyDescent="0.25">
      <c r="A82" s="26" t="str">
        <f t="shared" si="49"/>
        <v/>
      </c>
      <c r="B82" s="26" t="str">
        <f t="shared" si="61"/>
        <v/>
      </c>
      <c r="C82" s="34" t="str">
        <f t="shared" si="50"/>
        <v/>
      </c>
      <c r="D82" s="26" t="str">
        <f t="shared" si="51"/>
        <v/>
      </c>
      <c r="E82" s="26" t="str">
        <f t="shared" si="52"/>
        <v/>
      </c>
      <c r="F82" s="34" t="str">
        <f t="shared" si="53"/>
        <v/>
      </c>
      <c r="G82" s="34" t="str">
        <f t="shared" si="54"/>
        <v/>
      </c>
      <c r="H82" s="34" t="str">
        <f t="shared" ca="1" si="55"/>
        <v/>
      </c>
      <c r="I82" s="34" t="str">
        <f t="shared" ca="1" si="48"/>
        <v/>
      </c>
      <c r="J82" s="26" t="str">
        <f t="shared" si="62"/>
        <v/>
      </c>
      <c r="K82" s="26" t="str">
        <f t="shared" si="63"/>
        <v/>
      </c>
      <c r="L82" s="26" t="str">
        <f t="shared" si="64"/>
        <v/>
      </c>
      <c r="M82" s="26" t="str">
        <f t="shared" si="65"/>
        <v/>
      </c>
      <c r="N82" s="25" t="str">
        <f t="array" ref="N82">IFERROR(SMALL(IF(J$1:J$1000="BEGIN",ROW(J$1:J$1000)),ROW()-3),"")</f>
        <v/>
      </c>
      <c r="O82" s="25" t="str">
        <f t="array" ref="O82">IFERROR(SMALL(IF(K$1:K$1000="END",ROW(K$1:K$1000)),ROW()-3),"")</f>
        <v/>
      </c>
      <c r="P82" s="35" t="str">
        <f t="shared" si="56"/>
        <v/>
      </c>
      <c r="Q82" s="34" t="str">
        <f t="shared" si="57"/>
        <v/>
      </c>
      <c r="R82" s="34" t="str">
        <f t="shared" si="66"/>
        <v/>
      </c>
      <c r="S82" s="34" t="str">
        <f t="shared" si="58"/>
        <v/>
      </c>
      <c r="T82" s="34" t="str">
        <f t="shared" si="59"/>
        <v/>
      </c>
      <c r="U82" s="36" t="str">
        <f t="shared" si="67"/>
        <v/>
      </c>
      <c r="V82" s="37" t="str">
        <f t="shared" si="60"/>
        <v/>
      </c>
      <c r="W82" s="25" t="str">
        <f t="array" ref="W82">IFERROR(SMALL(IF(L$1:L$1000="BEGIN",ROW(L$1:L$1000)),ROW()-3),"")</f>
        <v/>
      </c>
      <c r="X82" s="25" t="str">
        <f t="array" ref="X82">IFERROR(SMALL(IF(M$1:M$1000="END",ROW(M$1:M$1000)),ROW()-3),"")</f>
        <v/>
      </c>
      <c r="Y82" s="26" t="str">
        <f t="shared" si="68"/>
        <v/>
      </c>
      <c r="Z82" s="34">
        <f t="array" ref="Z82">MIN(IF((B$4:B$1000&lt;=X82)*(B$4:B$1000&gt;=W82),F$4:F$1000, ""))</f>
        <v>0</v>
      </c>
      <c r="AA82" s="26" t="str">
        <f t="shared" si="69"/>
        <v/>
      </c>
      <c r="AB82" s="37">
        <f t="array" aca="1" ref="AB82" ca="1">MAX(IF((B$4:B$1000&lt;=X82)*(B$4:B$1000&gt;=W82),I$4:I$1000, ""))</f>
        <v>0</v>
      </c>
      <c r="AC82" s="34"/>
      <c r="AD82" s="34"/>
      <c r="AE82" s="34"/>
      <c r="AF82" s="34"/>
      <c r="AG82" s="34"/>
      <c r="AH82" s="34"/>
      <c r="AI82" s="34"/>
      <c r="AJ82" s="36"/>
      <c r="AK82" s="34"/>
      <c r="AL82" s="34"/>
      <c r="AM82" s="34"/>
    </row>
    <row r="83" spans="1:39" x14ac:dyDescent="0.25">
      <c r="A83" s="26" t="str">
        <f t="shared" si="49"/>
        <v/>
      </c>
      <c r="B83" s="26" t="str">
        <f t="shared" si="61"/>
        <v/>
      </c>
      <c r="C83" s="34" t="str">
        <f t="shared" si="50"/>
        <v/>
      </c>
      <c r="D83" s="26" t="str">
        <f t="shared" si="51"/>
        <v/>
      </c>
      <c r="E83" s="26" t="str">
        <f t="shared" si="52"/>
        <v/>
      </c>
      <c r="F83" s="34" t="str">
        <f t="shared" si="53"/>
        <v/>
      </c>
      <c r="G83" s="34" t="str">
        <f t="shared" si="54"/>
        <v/>
      </c>
      <c r="H83" s="34" t="str">
        <f t="shared" ca="1" si="55"/>
        <v/>
      </c>
      <c r="I83" s="34" t="str">
        <f t="shared" ca="1" si="48"/>
        <v/>
      </c>
      <c r="J83" s="26" t="str">
        <f t="shared" si="62"/>
        <v/>
      </c>
      <c r="K83" s="26" t="str">
        <f t="shared" si="63"/>
        <v/>
      </c>
      <c r="L83" s="26" t="str">
        <f t="shared" si="64"/>
        <v/>
      </c>
      <c r="M83" s="26" t="str">
        <f t="shared" si="65"/>
        <v/>
      </c>
      <c r="N83" s="25" t="str">
        <f t="array" ref="N83">IFERROR(SMALL(IF(J$1:J$1000="BEGIN",ROW(J$1:J$1000)),ROW()-3),"")</f>
        <v/>
      </c>
      <c r="O83" s="25" t="str">
        <f t="array" ref="O83">IFERROR(SMALL(IF(K$1:K$1000="END",ROW(K$1:K$1000)),ROW()-3),"")</f>
        <v/>
      </c>
      <c r="P83" s="35" t="str">
        <f t="shared" si="56"/>
        <v/>
      </c>
      <c r="Q83" s="34" t="str">
        <f t="shared" si="57"/>
        <v/>
      </c>
      <c r="R83" s="34" t="str">
        <f t="shared" si="66"/>
        <v/>
      </c>
      <c r="S83" s="34" t="str">
        <f t="shared" si="58"/>
        <v/>
      </c>
      <c r="T83" s="34" t="str">
        <f t="shared" si="59"/>
        <v/>
      </c>
      <c r="U83" s="36" t="str">
        <f t="shared" si="67"/>
        <v/>
      </c>
      <c r="V83" s="37" t="str">
        <f t="shared" si="60"/>
        <v/>
      </c>
      <c r="W83" s="25" t="str">
        <f t="array" ref="W83">IFERROR(SMALL(IF(L$1:L$1000="BEGIN",ROW(L$1:L$1000)),ROW()-3),"")</f>
        <v/>
      </c>
      <c r="X83" s="25" t="str">
        <f t="array" ref="X83">IFERROR(SMALL(IF(M$1:M$1000="END",ROW(M$1:M$1000)),ROW()-3),"")</f>
        <v/>
      </c>
      <c r="Y83" s="26" t="str">
        <f t="shared" si="68"/>
        <v/>
      </c>
      <c r="Z83" s="34">
        <f t="array" ref="Z83">MIN(IF((B$4:B$1000&lt;=X83)*(B$4:B$1000&gt;=W83),F$4:F$1000, ""))</f>
        <v>0</v>
      </c>
      <c r="AA83" s="26" t="str">
        <f t="shared" si="69"/>
        <v/>
      </c>
      <c r="AB83" s="37">
        <f t="array" aca="1" ref="AB83" ca="1">MAX(IF((B$4:B$1000&lt;=X83)*(B$4:B$1000&gt;=W83),I$4:I$1000, ""))</f>
        <v>0</v>
      </c>
      <c r="AC83" s="34"/>
      <c r="AD83" s="34"/>
      <c r="AE83" s="34"/>
      <c r="AF83" s="34"/>
      <c r="AG83" s="34"/>
      <c r="AH83" s="34"/>
      <c r="AI83" s="34"/>
      <c r="AJ83" s="36"/>
      <c r="AK83" s="34"/>
      <c r="AL83" s="34"/>
      <c r="AM83" s="34"/>
    </row>
    <row r="84" spans="1:39" x14ac:dyDescent="0.25">
      <c r="A84" s="26" t="str">
        <f t="shared" si="49"/>
        <v/>
      </c>
      <c r="B84" s="26" t="str">
        <f t="shared" si="61"/>
        <v/>
      </c>
      <c r="C84" s="34" t="str">
        <f t="shared" si="50"/>
        <v/>
      </c>
      <c r="D84" s="26" t="str">
        <f t="shared" si="51"/>
        <v/>
      </c>
      <c r="E84" s="26" t="str">
        <f t="shared" si="52"/>
        <v/>
      </c>
      <c r="F84" s="34" t="str">
        <f t="shared" si="53"/>
        <v/>
      </c>
      <c r="G84" s="34" t="str">
        <f t="shared" si="54"/>
        <v/>
      </c>
      <c r="H84" s="34" t="str">
        <f t="shared" ca="1" si="55"/>
        <v/>
      </c>
      <c r="I84" s="34" t="str">
        <f t="shared" ca="1" si="48"/>
        <v/>
      </c>
      <c r="J84" s="26" t="str">
        <f t="shared" si="62"/>
        <v/>
      </c>
      <c r="K84" s="26" t="str">
        <f t="shared" si="63"/>
        <v/>
      </c>
      <c r="L84" s="26" t="str">
        <f t="shared" si="64"/>
        <v/>
      </c>
      <c r="M84" s="26" t="str">
        <f t="shared" si="65"/>
        <v/>
      </c>
      <c r="N84" s="25" t="str">
        <f t="array" ref="N84">IFERROR(SMALL(IF(J$1:J$1000="BEGIN",ROW(J$1:J$1000)),ROW()-3),"")</f>
        <v/>
      </c>
      <c r="O84" s="25" t="str">
        <f t="array" ref="O84">IFERROR(SMALL(IF(K$1:K$1000="END",ROW(K$1:K$1000)),ROW()-3),"")</f>
        <v/>
      </c>
      <c r="P84" s="35" t="str">
        <f t="shared" si="56"/>
        <v/>
      </c>
      <c r="Q84" s="34" t="str">
        <f t="shared" si="57"/>
        <v/>
      </c>
      <c r="R84" s="34" t="str">
        <f t="shared" si="66"/>
        <v/>
      </c>
      <c r="S84" s="34" t="str">
        <f t="shared" si="58"/>
        <v/>
      </c>
      <c r="T84" s="34" t="str">
        <f t="shared" si="59"/>
        <v/>
      </c>
      <c r="U84" s="36" t="str">
        <f t="shared" si="67"/>
        <v/>
      </c>
      <c r="V84" s="37" t="str">
        <f t="shared" si="60"/>
        <v/>
      </c>
      <c r="W84" s="25" t="str">
        <f t="array" ref="W84">IFERROR(SMALL(IF(L$1:L$1000="BEGIN",ROW(L$1:L$1000)),ROW()-3),"")</f>
        <v/>
      </c>
      <c r="X84" s="25" t="str">
        <f t="array" ref="X84">IFERROR(SMALL(IF(M$1:M$1000="END",ROW(M$1:M$1000)),ROW()-3),"")</f>
        <v/>
      </c>
      <c r="Y84" s="26" t="str">
        <f t="shared" si="68"/>
        <v/>
      </c>
      <c r="Z84" s="34">
        <f t="array" ref="Z84">MIN(IF((B$4:B$1000&lt;=X84)*(B$4:B$1000&gt;=W84),F$4:F$1000, ""))</f>
        <v>0</v>
      </c>
      <c r="AA84" s="26" t="str">
        <f t="shared" si="69"/>
        <v/>
      </c>
      <c r="AB84" s="37">
        <f t="array" aca="1" ref="AB84" ca="1">MAX(IF((B$4:B$1000&lt;=X84)*(B$4:B$1000&gt;=W84),I$4:I$1000, ""))</f>
        <v>0</v>
      </c>
      <c r="AC84" s="34"/>
      <c r="AD84" s="34"/>
      <c r="AE84" s="34"/>
      <c r="AF84" s="34"/>
      <c r="AG84" s="34"/>
      <c r="AH84" s="34"/>
      <c r="AI84" s="34"/>
      <c r="AJ84" s="36"/>
      <c r="AK84" s="34"/>
      <c r="AL84" s="34"/>
      <c r="AM84" s="34"/>
    </row>
    <row r="85" spans="1:39" x14ac:dyDescent="0.25">
      <c r="A85" s="26" t="str">
        <f t="shared" si="49"/>
        <v/>
      </c>
      <c r="B85" s="26" t="str">
        <f t="shared" si="61"/>
        <v/>
      </c>
      <c r="C85" s="34" t="str">
        <f t="shared" si="50"/>
        <v/>
      </c>
      <c r="D85" s="26" t="str">
        <f t="shared" si="51"/>
        <v/>
      </c>
      <c r="E85" s="26" t="str">
        <f t="shared" si="52"/>
        <v/>
      </c>
      <c r="F85" s="34" t="str">
        <f t="shared" si="53"/>
        <v/>
      </c>
      <c r="G85" s="34" t="str">
        <f t="shared" si="54"/>
        <v/>
      </c>
      <c r="H85" s="34" t="str">
        <f t="shared" ca="1" si="55"/>
        <v/>
      </c>
      <c r="I85" s="34" t="str">
        <f t="shared" ca="1" si="48"/>
        <v/>
      </c>
      <c r="J85" s="26" t="str">
        <f t="shared" si="62"/>
        <v/>
      </c>
      <c r="K85" s="26" t="str">
        <f t="shared" si="63"/>
        <v/>
      </c>
      <c r="L85" s="26" t="str">
        <f t="shared" si="64"/>
        <v/>
      </c>
      <c r="M85" s="26" t="str">
        <f t="shared" si="65"/>
        <v/>
      </c>
      <c r="N85" s="25" t="str">
        <f t="array" ref="N85">IFERROR(SMALL(IF(J$1:J$1000="BEGIN",ROW(J$1:J$1000)),ROW()-3),"")</f>
        <v/>
      </c>
      <c r="O85" s="25" t="str">
        <f t="array" ref="O85">IFERROR(SMALL(IF(K$1:K$1000="END",ROW(K$1:K$1000)),ROW()-3),"")</f>
        <v/>
      </c>
      <c r="P85" s="35" t="str">
        <f t="shared" si="56"/>
        <v/>
      </c>
      <c r="Q85" s="34" t="str">
        <f t="shared" si="57"/>
        <v/>
      </c>
      <c r="R85" s="34" t="str">
        <f t="shared" si="66"/>
        <v/>
      </c>
      <c r="S85" s="34" t="str">
        <f t="shared" si="58"/>
        <v/>
      </c>
      <c r="T85" s="34" t="str">
        <f t="shared" si="59"/>
        <v/>
      </c>
      <c r="U85" s="36" t="str">
        <f t="shared" si="67"/>
        <v/>
      </c>
      <c r="V85" s="37" t="str">
        <f t="shared" si="60"/>
        <v/>
      </c>
      <c r="W85" s="25" t="str">
        <f t="array" ref="W85">IFERROR(SMALL(IF(L$1:L$1000="BEGIN",ROW(L$1:L$1000)),ROW()-3),"")</f>
        <v/>
      </c>
      <c r="X85" s="25" t="str">
        <f t="array" ref="X85">IFERROR(SMALL(IF(M$1:M$1000="END",ROW(M$1:M$1000)),ROW()-3),"")</f>
        <v/>
      </c>
      <c r="Y85" s="26" t="str">
        <f t="shared" si="68"/>
        <v/>
      </c>
      <c r="Z85" s="34">
        <f t="array" ref="Z85">MIN(IF((B$4:B$1000&lt;=X85)*(B$4:B$1000&gt;=W85),F$4:F$1000, ""))</f>
        <v>0</v>
      </c>
      <c r="AA85" s="26" t="str">
        <f t="shared" si="69"/>
        <v/>
      </c>
      <c r="AB85" s="37">
        <f t="array" aca="1" ref="AB85" ca="1">MAX(IF((B$4:B$1000&lt;=X85)*(B$4:B$1000&gt;=W85),I$4:I$1000, ""))</f>
        <v>0</v>
      </c>
      <c r="AC85" s="34"/>
      <c r="AD85" s="34"/>
      <c r="AE85" s="34"/>
      <c r="AF85" s="34"/>
      <c r="AG85" s="34"/>
      <c r="AH85" s="34"/>
      <c r="AI85" s="34"/>
      <c r="AJ85" s="36"/>
      <c r="AK85" s="34"/>
      <c r="AL85" s="34"/>
      <c r="AM85" s="34"/>
    </row>
    <row r="86" spans="1:39" x14ac:dyDescent="0.25">
      <c r="A86" s="26" t="str">
        <f t="shared" si="49"/>
        <v/>
      </c>
      <c r="B86" s="26" t="str">
        <f t="shared" si="61"/>
        <v/>
      </c>
      <c r="C86" s="34" t="str">
        <f t="shared" si="50"/>
        <v/>
      </c>
      <c r="D86" s="26" t="str">
        <f t="shared" si="51"/>
        <v/>
      </c>
      <c r="E86" s="26" t="str">
        <f t="shared" si="52"/>
        <v/>
      </c>
      <c r="F86" s="34" t="str">
        <f t="shared" si="53"/>
        <v/>
      </c>
      <c r="G86" s="34" t="str">
        <f t="shared" si="54"/>
        <v/>
      </c>
      <c r="H86" s="34" t="str">
        <f t="shared" ca="1" si="55"/>
        <v/>
      </c>
      <c r="I86" s="34" t="str">
        <f t="shared" ca="1" si="48"/>
        <v/>
      </c>
      <c r="J86" s="26" t="str">
        <f t="shared" si="62"/>
        <v/>
      </c>
      <c r="K86" s="26" t="str">
        <f t="shared" si="63"/>
        <v/>
      </c>
      <c r="L86" s="26" t="str">
        <f t="shared" si="64"/>
        <v/>
      </c>
      <c r="M86" s="26" t="str">
        <f t="shared" si="65"/>
        <v/>
      </c>
      <c r="N86" s="25" t="str">
        <f t="array" ref="N86">IFERROR(SMALL(IF(J$1:J$1000="BEGIN",ROW(J$1:J$1000)),ROW()-3),"")</f>
        <v/>
      </c>
      <c r="O86" s="25" t="str">
        <f t="array" ref="O86">IFERROR(SMALL(IF(K$1:K$1000="END",ROW(K$1:K$1000)),ROW()-3),"")</f>
        <v/>
      </c>
      <c r="P86" s="35" t="str">
        <f t="shared" si="56"/>
        <v/>
      </c>
      <c r="Q86" s="34" t="str">
        <f t="shared" si="57"/>
        <v/>
      </c>
      <c r="R86" s="34" t="str">
        <f t="shared" si="66"/>
        <v/>
      </c>
      <c r="S86" s="34" t="str">
        <f t="shared" si="58"/>
        <v/>
      </c>
      <c r="T86" s="34" t="str">
        <f t="shared" si="59"/>
        <v/>
      </c>
      <c r="U86" s="36" t="str">
        <f t="shared" si="67"/>
        <v/>
      </c>
      <c r="V86" s="37" t="str">
        <f t="shared" si="60"/>
        <v/>
      </c>
      <c r="W86" s="25" t="str">
        <f t="array" ref="W86">IFERROR(SMALL(IF(L$1:L$1000="BEGIN",ROW(L$1:L$1000)),ROW()-3),"")</f>
        <v/>
      </c>
      <c r="X86" s="25" t="str">
        <f t="array" ref="X86">IFERROR(SMALL(IF(M$1:M$1000="END",ROW(M$1:M$1000)),ROW()-3),"")</f>
        <v/>
      </c>
      <c r="Y86" s="26" t="str">
        <f t="shared" si="68"/>
        <v/>
      </c>
      <c r="Z86" s="34">
        <f t="array" ref="Z86">MIN(IF((B$4:B$1000&lt;=X86)*(B$4:B$1000&gt;=W86),F$4:F$1000, ""))</f>
        <v>0</v>
      </c>
      <c r="AA86" s="26" t="str">
        <f t="shared" si="69"/>
        <v/>
      </c>
      <c r="AB86" s="37">
        <f t="array" aca="1" ref="AB86" ca="1">MAX(IF((B$4:B$1000&lt;=X86)*(B$4:B$1000&gt;=W86),I$4:I$1000, ""))</f>
        <v>0</v>
      </c>
      <c r="AC86" s="34"/>
      <c r="AD86" s="34"/>
      <c r="AE86" s="34"/>
      <c r="AF86" s="34"/>
      <c r="AG86" s="34"/>
      <c r="AH86" s="34"/>
      <c r="AI86" s="34"/>
      <c r="AJ86" s="36"/>
      <c r="AK86" s="34"/>
      <c r="AL86" s="34"/>
      <c r="AM86" s="34"/>
    </row>
    <row r="87" spans="1:39" x14ac:dyDescent="0.25">
      <c r="A87" s="26" t="str">
        <f t="shared" si="49"/>
        <v/>
      </c>
      <c r="B87" s="26" t="str">
        <f t="shared" si="61"/>
        <v/>
      </c>
      <c r="C87" s="34" t="str">
        <f t="shared" si="50"/>
        <v/>
      </c>
      <c r="D87" s="26" t="str">
        <f t="shared" si="51"/>
        <v/>
      </c>
      <c r="E87" s="26" t="str">
        <f t="shared" si="52"/>
        <v/>
      </c>
      <c r="F87" s="34" t="str">
        <f t="shared" si="53"/>
        <v/>
      </c>
      <c r="G87" s="34" t="str">
        <f t="shared" si="54"/>
        <v/>
      </c>
      <c r="H87" s="34" t="str">
        <f t="shared" ca="1" si="55"/>
        <v/>
      </c>
      <c r="I87" s="34" t="str">
        <f t="shared" ca="1" si="48"/>
        <v/>
      </c>
      <c r="J87" s="26" t="str">
        <f t="shared" si="62"/>
        <v/>
      </c>
      <c r="K87" s="26" t="str">
        <f t="shared" si="63"/>
        <v/>
      </c>
      <c r="L87" s="26" t="str">
        <f t="shared" si="64"/>
        <v/>
      </c>
      <c r="M87" s="26" t="str">
        <f t="shared" si="65"/>
        <v/>
      </c>
      <c r="N87" s="25" t="str">
        <f t="array" ref="N87">IFERROR(SMALL(IF(J$1:J$1000="BEGIN",ROW(J$1:J$1000)),ROW()-3),"")</f>
        <v/>
      </c>
      <c r="O87" s="25" t="str">
        <f t="array" ref="O87">IFERROR(SMALL(IF(K$1:K$1000="END",ROW(K$1:K$1000)),ROW()-3),"")</f>
        <v/>
      </c>
      <c r="P87" s="35" t="str">
        <f t="shared" si="56"/>
        <v/>
      </c>
      <c r="Q87" s="34" t="str">
        <f t="shared" si="57"/>
        <v/>
      </c>
      <c r="R87" s="34" t="str">
        <f t="shared" si="66"/>
        <v/>
      </c>
      <c r="S87" s="34" t="str">
        <f t="shared" si="58"/>
        <v/>
      </c>
      <c r="T87" s="34" t="str">
        <f t="shared" si="59"/>
        <v/>
      </c>
      <c r="U87" s="36" t="str">
        <f t="shared" si="67"/>
        <v/>
      </c>
      <c r="V87" s="37" t="str">
        <f t="shared" si="60"/>
        <v/>
      </c>
      <c r="W87" s="25" t="str">
        <f t="array" ref="W87">IFERROR(SMALL(IF(L$1:L$1000="BEGIN",ROW(L$1:L$1000)),ROW()-3),"")</f>
        <v/>
      </c>
      <c r="X87" s="25" t="str">
        <f t="array" ref="X87">IFERROR(SMALL(IF(M$1:M$1000="END",ROW(M$1:M$1000)),ROW()-3),"")</f>
        <v/>
      </c>
      <c r="Y87" s="26" t="str">
        <f t="shared" si="68"/>
        <v/>
      </c>
      <c r="Z87" s="34">
        <f t="array" ref="Z87">MIN(IF((B$4:B$1000&lt;=X87)*(B$4:B$1000&gt;=W87),F$4:F$1000, ""))</f>
        <v>0</v>
      </c>
      <c r="AA87" s="26" t="str">
        <f t="shared" si="69"/>
        <v/>
      </c>
      <c r="AB87" s="37">
        <f t="array" aca="1" ref="AB87" ca="1">MAX(IF((B$4:B$1000&lt;=X87)*(B$4:B$1000&gt;=W87),I$4:I$1000, ""))</f>
        <v>0</v>
      </c>
      <c r="AC87" s="34"/>
      <c r="AD87" s="34"/>
      <c r="AE87" s="34"/>
      <c r="AF87" s="34"/>
      <c r="AG87" s="34"/>
      <c r="AH87" s="34"/>
      <c r="AI87" s="34"/>
      <c r="AJ87" s="36"/>
      <c r="AK87" s="34"/>
      <c r="AL87" s="34"/>
      <c r="AM87" s="34"/>
    </row>
    <row r="88" spans="1:39" x14ac:dyDescent="0.25">
      <c r="A88" s="26" t="str">
        <f t="shared" si="49"/>
        <v/>
      </c>
      <c r="B88" s="26" t="str">
        <f t="shared" si="61"/>
        <v/>
      </c>
      <c r="C88" s="34" t="str">
        <f t="shared" si="50"/>
        <v/>
      </c>
      <c r="D88" s="26" t="str">
        <f t="shared" si="51"/>
        <v/>
      </c>
      <c r="E88" s="26" t="str">
        <f t="shared" si="52"/>
        <v/>
      </c>
      <c r="F88" s="34" t="str">
        <f t="shared" si="53"/>
        <v/>
      </c>
      <c r="G88" s="34" t="str">
        <f t="shared" si="54"/>
        <v/>
      </c>
      <c r="H88" s="34" t="str">
        <f t="shared" ca="1" si="55"/>
        <v/>
      </c>
      <c r="I88" s="34" t="str">
        <f t="shared" ca="1" si="48"/>
        <v/>
      </c>
      <c r="J88" s="26" t="str">
        <f t="shared" si="62"/>
        <v/>
      </c>
      <c r="K88" s="26" t="str">
        <f t="shared" si="63"/>
        <v/>
      </c>
      <c r="L88" s="26" t="str">
        <f t="shared" si="64"/>
        <v/>
      </c>
      <c r="M88" s="26" t="str">
        <f t="shared" si="65"/>
        <v/>
      </c>
      <c r="N88" s="25" t="str">
        <f t="array" ref="N88">IFERROR(SMALL(IF(J$1:J$1000="BEGIN",ROW(J$1:J$1000)),ROW()-3),"")</f>
        <v/>
      </c>
      <c r="O88" s="25" t="str">
        <f t="array" ref="O88">IFERROR(SMALL(IF(K$1:K$1000="END",ROW(K$1:K$1000)),ROW()-3),"")</f>
        <v/>
      </c>
      <c r="P88" s="35" t="str">
        <f t="shared" si="56"/>
        <v/>
      </c>
      <c r="Q88" s="34" t="str">
        <f t="shared" si="57"/>
        <v/>
      </c>
      <c r="R88" s="34" t="str">
        <f t="shared" si="66"/>
        <v/>
      </c>
      <c r="S88" s="34" t="str">
        <f t="shared" si="58"/>
        <v/>
      </c>
      <c r="T88" s="34" t="str">
        <f t="shared" si="59"/>
        <v/>
      </c>
      <c r="U88" s="36" t="str">
        <f t="shared" si="67"/>
        <v/>
      </c>
      <c r="V88" s="37" t="str">
        <f t="shared" si="60"/>
        <v/>
      </c>
      <c r="W88" s="25" t="str">
        <f t="array" ref="W88">IFERROR(SMALL(IF(L$1:L$1000="BEGIN",ROW(L$1:L$1000)),ROW()-3),"")</f>
        <v/>
      </c>
      <c r="X88" s="25" t="str">
        <f t="array" ref="X88">IFERROR(SMALL(IF(M$1:M$1000="END",ROW(M$1:M$1000)),ROW()-3),"")</f>
        <v/>
      </c>
      <c r="Y88" s="26" t="str">
        <f t="shared" si="68"/>
        <v/>
      </c>
      <c r="Z88" s="34">
        <f t="array" ref="Z88">MIN(IF((B$4:B$1000&lt;=X88)*(B$4:B$1000&gt;=W88),F$4:F$1000, ""))</f>
        <v>0</v>
      </c>
      <c r="AA88" s="26" t="str">
        <f t="shared" si="69"/>
        <v/>
      </c>
      <c r="AB88" s="37">
        <f t="array" aca="1" ref="AB88" ca="1">MAX(IF((B$4:B$1000&lt;=X88)*(B$4:B$1000&gt;=W88),I$4:I$1000, ""))</f>
        <v>0</v>
      </c>
      <c r="AC88" s="34"/>
      <c r="AD88" s="34"/>
      <c r="AE88" s="34"/>
      <c r="AF88" s="34"/>
      <c r="AG88" s="34"/>
      <c r="AH88" s="34"/>
      <c r="AI88" s="34"/>
      <c r="AJ88" s="36"/>
      <c r="AK88" s="34"/>
      <c r="AL88" s="34"/>
      <c r="AM88" s="34"/>
    </row>
    <row r="89" spans="1:39" x14ac:dyDescent="0.25">
      <c r="A89" s="26" t="str">
        <f t="shared" si="49"/>
        <v/>
      </c>
      <c r="B89" s="26" t="str">
        <f t="shared" si="61"/>
        <v/>
      </c>
      <c r="C89" s="34" t="str">
        <f t="shared" si="50"/>
        <v/>
      </c>
      <c r="D89" s="26" t="str">
        <f t="shared" si="51"/>
        <v/>
      </c>
      <c r="E89" s="26" t="str">
        <f t="shared" si="52"/>
        <v/>
      </c>
      <c r="F89" s="34" t="str">
        <f t="shared" si="53"/>
        <v/>
      </c>
      <c r="G89" s="34" t="str">
        <f t="shared" si="54"/>
        <v/>
      </c>
      <c r="H89" s="34" t="str">
        <f t="shared" ca="1" si="55"/>
        <v/>
      </c>
      <c r="I89" s="34" t="str">
        <f t="shared" ca="1" si="48"/>
        <v/>
      </c>
      <c r="J89" s="26" t="str">
        <f t="shared" si="62"/>
        <v/>
      </c>
      <c r="K89" s="26" t="str">
        <f t="shared" si="63"/>
        <v/>
      </c>
      <c r="L89" s="26" t="str">
        <f t="shared" si="64"/>
        <v/>
      </c>
      <c r="M89" s="26" t="str">
        <f t="shared" si="65"/>
        <v/>
      </c>
      <c r="N89" s="25" t="str">
        <f t="array" ref="N89">IFERROR(SMALL(IF(J$1:J$1000="BEGIN",ROW(J$1:J$1000)),ROW()-3),"")</f>
        <v/>
      </c>
      <c r="O89" s="25" t="str">
        <f t="array" ref="O89">IFERROR(SMALL(IF(K$1:K$1000="END",ROW(K$1:K$1000)),ROW()-3),"")</f>
        <v/>
      </c>
      <c r="P89" s="35" t="str">
        <f t="shared" si="56"/>
        <v/>
      </c>
      <c r="Q89" s="34" t="str">
        <f t="shared" si="57"/>
        <v/>
      </c>
      <c r="R89" s="34" t="str">
        <f t="shared" si="66"/>
        <v/>
      </c>
      <c r="S89" s="34" t="str">
        <f t="shared" si="58"/>
        <v/>
      </c>
      <c r="T89" s="34" t="str">
        <f t="shared" si="59"/>
        <v/>
      </c>
      <c r="U89" s="36" t="str">
        <f t="shared" si="67"/>
        <v/>
      </c>
      <c r="V89" s="37" t="str">
        <f t="shared" si="60"/>
        <v/>
      </c>
      <c r="W89" s="25" t="str">
        <f t="array" ref="W89">IFERROR(SMALL(IF(L$1:L$1000="BEGIN",ROW(L$1:L$1000)),ROW()-3),"")</f>
        <v/>
      </c>
      <c r="X89" s="25" t="str">
        <f t="array" ref="X89">IFERROR(SMALL(IF(M$1:M$1000="END",ROW(M$1:M$1000)),ROW()-3),"")</f>
        <v/>
      </c>
      <c r="Y89" s="26" t="str">
        <f t="shared" si="68"/>
        <v/>
      </c>
      <c r="Z89" s="34">
        <f t="array" ref="Z89">MIN(IF((B$4:B$1000&lt;=X89)*(B$4:B$1000&gt;=W89),F$4:F$1000, ""))</f>
        <v>0</v>
      </c>
      <c r="AA89" s="26" t="str">
        <f t="shared" si="69"/>
        <v/>
      </c>
      <c r="AB89" s="37">
        <f t="array" aca="1" ref="AB89" ca="1">MAX(IF((B$4:B$1000&lt;=X89)*(B$4:B$1000&gt;=W89),I$4:I$1000, ""))</f>
        <v>0</v>
      </c>
      <c r="AC89" s="34"/>
      <c r="AD89" s="34"/>
      <c r="AE89" s="34"/>
      <c r="AF89" s="34"/>
      <c r="AG89" s="34"/>
      <c r="AH89" s="34"/>
      <c r="AI89" s="34"/>
      <c r="AJ89" s="36"/>
      <c r="AK89" s="34"/>
      <c r="AL89" s="34"/>
      <c r="AM89" s="34"/>
    </row>
    <row r="90" spans="1:39" x14ac:dyDescent="0.25">
      <c r="A90" s="26" t="str">
        <f t="shared" si="49"/>
        <v/>
      </c>
      <c r="B90" s="26" t="str">
        <f t="shared" si="61"/>
        <v/>
      </c>
      <c r="C90" s="34" t="str">
        <f t="shared" si="50"/>
        <v/>
      </c>
      <c r="D90" s="26" t="str">
        <f t="shared" si="51"/>
        <v/>
      </c>
      <c r="E90" s="26" t="str">
        <f t="shared" si="52"/>
        <v/>
      </c>
      <c r="F90" s="34" t="str">
        <f t="shared" si="53"/>
        <v/>
      </c>
      <c r="G90" s="34" t="str">
        <f t="shared" si="54"/>
        <v/>
      </c>
      <c r="H90" s="34" t="str">
        <f t="shared" ca="1" si="55"/>
        <v/>
      </c>
      <c r="I90" s="34" t="str">
        <f t="shared" ca="1" si="48"/>
        <v/>
      </c>
      <c r="J90" s="26" t="str">
        <f t="shared" si="62"/>
        <v/>
      </c>
      <c r="K90" s="26" t="str">
        <f t="shared" si="63"/>
        <v/>
      </c>
      <c r="L90" s="26" t="str">
        <f t="shared" si="64"/>
        <v/>
      </c>
      <c r="M90" s="26" t="str">
        <f t="shared" si="65"/>
        <v/>
      </c>
      <c r="N90" s="25" t="str">
        <f t="array" ref="N90">IFERROR(SMALL(IF(J$1:J$1000="BEGIN",ROW(J$1:J$1000)),ROW()-3),"")</f>
        <v/>
      </c>
      <c r="O90" s="25" t="str">
        <f t="array" ref="O90">IFERROR(SMALL(IF(K$1:K$1000="END",ROW(K$1:K$1000)),ROW()-3),"")</f>
        <v/>
      </c>
      <c r="P90" s="35" t="str">
        <f t="shared" si="56"/>
        <v/>
      </c>
      <c r="Q90" s="34" t="str">
        <f t="shared" si="57"/>
        <v/>
      </c>
      <c r="R90" s="34" t="str">
        <f t="shared" si="66"/>
        <v/>
      </c>
      <c r="S90" s="34" t="str">
        <f t="shared" si="58"/>
        <v/>
      </c>
      <c r="T90" s="34" t="str">
        <f t="shared" si="59"/>
        <v/>
      </c>
      <c r="U90" s="36" t="str">
        <f t="shared" si="67"/>
        <v/>
      </c>
      <c r="V90" s="37" t="str">
        <f t="shared" si="60"/>
        <v/>
      </c>
      <c r="W90" s="25" t="str">
        <f t="array" ref="W90">IFERROR(SMALL(IF(L$1:L$1000="BEGIN",ROW(L$1:L$1000)),ROW()-3),"")</f>
        <v/>
      </c>
      <c r="X90" s="25" t="str">
        <f t="array" ref="X90">IFERROR(SMALL(IF(M$1:M$1000="END",ROW(M$1:M$1000)),ROW()-3),"")</f>
        <v/>
      </c>
      <c r="Y90" s="26" t="str">
        <f t="shared" si="68"/>
        <v/>
      </c>
      <c r="Z90" s="34">
        <f t="array" ref="Z90">MIN(IF((B$4:B$1000&lt;=X90)*(B$4:B$1000&gt;=W90),F$4:F$1000, ""))</f>
        <v>0</v>
      </c>
      <c r="AA90" s="26" t="str">
        <f t="shared" si="69"/>
        <v/>
      </c>
      <c r="AB90" s="37">
        <f t="array" aca="1" ref="AB90" ca="1">MAX(IF((B$4:B$1000&lt;=X90)*(B$4:B$1000&gt;=W90),I$4:I$1000, ""))</f>
        <v>0</v>
      </c>
      <c r="AC90" s="34"/>
      <c r="AD90" s="34"/>
      <c r="AE90" s="34"/>
      <c r="AF90" s="34"/>
      <c r="AG90" s="34"/>
      <c r="AH90" s="34"/>
      <c r="AI90" s="34"/>
      <c r="AJ90" s="36"/>
      <c r="AK90" s="34"/>
      <c r="AL90" s="34"/>
      <c r="AM90" s="34"/>
    </row>
    <row r="91" spans="1:39" x14ac:dyDescent="0.25">
      <c r="A91" s="26" t="str">
        <f t="shared" si="49"/>
        <v/>
      </c>
      <c r="B91" s="26" t="str">
        <f t="shared" si="61"/>
        <v/>
      </c>
      <c r="C91" s="34" t="str">
        <f t="shared" si="50"/>
        <v/>
      </c>
      <c r="D91" s="26" t="str">
        <f t="shared" si="51"/>
        <v/>
      </c>
      <c r="E91" s="26" t="str">
        <f t="shared" si="52"/>
        <v/>
      </c>
      <c r="F91" s="34" t="str">
        <f t="shared" si="53"/>
        <v/>
      </c>
      <c r="G91" s="34" t="str">
        <f t="shared" si="54"/>
        <v/>
      </c>
      <c r="H91" s="34" t="str">
        <f t="shared" ca="1" si="55"/>
        <v/>
      </c>
      <c r="I91" s="34" t="str">
        <f t="shared" ca="1" si="48"/>
        <v/>
      </c>
      <c r="J91" s="26" t="str">
        <f t="shared" si="62"/>
        <v/>
      </c>
      <c r="K91" s="26" t="str">
        <f t="shared" si="63"/>
        <v/>
      </c>
      <c r="L91" s="26" t="str">
        <f t="shared" si="64"/>
        <v/>
      </c>
      <c r="M91" s="26" t="str">
        <f t="shared" si="65"/>
        <v/>
      </c>
      <c r="N91" s="25" t="str">
        <f t="array" ref="N91">IFERROR(SMALL(IF(J$1:J$1000="BEGIN",ROW(J$1:J$1000)),ROW()-3),"")</f>
        <v/>
      </c>
      <c r="O91" s="25" t="str">
        <f t="array" ref="O91">IFERROR(SMALL(IF(K$1:K$1000="END",ROW(K$1:K$1000)),ROW()-3),"")</f>
        <v/>
      </c>
      <c r="P91" s="35" t="str">
        <f t="shared" si="56"/>
        <v/>
      </c>
      <c r="Q91" s="34" t="str">
        <f t="shared" si="57"/>
        <v/>
      </c>
      <c r="R91" s="34" t="str">
        <f t="shared" si="66"/>
        <v/>
      </c>
      <c r="S91" s="34" t="str">
        <f t="shared" si="58"/>
        <v/>
      </c>
      <c r="T91" s="34" t="str">
        <f t="shared" si="59"/>
        <v/>
      </c>
      <c r="U91" s="36" t="str">
        <f t="shared" si="67"/>
        <v/>
      </c>
      <c r="V91" s="37" t="str">
        <f t="shared" si="60"/>
        <v/>
      </c>
      <c r="W91" s="25" t="str">
        <f t="array" ref="W91">IFERROR(SMALL(IF(L$1:L$1000="BEGIN",ROW(L$1:L$1000)),ROW()-3),"")</f>
        <v/>
      </c>
      <c r="X91" s="25" t="str">
        <f t="array" ref="X91">IFERROR(SMALL(IF(M$1:M$1000="END",ROW(M$1:M$1000)),ROW()-3),"")</f>
        <v/>
      </c>
      <c r="Y91" s="26" t="str">
        <f t="shared" si="68"/>
        <v/>
      </c>
      <c r="Z91" s="34">
        <f t="array" ref="Z91">MIN(IF((B$4:B$1000&lt;=X91)*(B$4:B$1000&gt;=W91),F$4:F$1000, ""))</f>
        <v>0</v>
      </c>
      <c r="AA91" s="26" t="str">
        <f t="shared" si="69"/>
        <v/>
      </c>
      <c r="AB91" s="37">
        <f t="array" aca="1" ref="AB91" ca="1">MAX(IF((B$4:B$1000&lt;=X91)*(B$4:B$1000&gt;=W91),I$4:I$1000, ""))</f>
        <v>0</v>
      </c>
      <c r="AC91" s="34"/>
      <c r="AD91" s="34"/>
      <c r="AE91" s="34"/>
      <c r="AF91" s="34"/>
      <c r="AG91" s="34"/>
      <c r="AH91" s="34"/>
      <c r="AI91" s="34"/>
      <c r="AJ91" s="36"/>
      <c r="AK91" s="34"/>
      <c r="AL91" s="34"/>
      <c r="AM91" s="34"/>
    </row>
    <row r="92" spans="1:39" x14ac:dyDescent="0.25">
      <c r="A92" s="26" t="str">
        <f t="shared" si="49"/>
        <v/>
      </c>
      <c r="B92" s="26" t="str">
        <f t="shared" si="61"/>
        <v/>
      </c>
      <c r="C92" s="34" t="str">
        <f t="shared" si="50"/>
        <v/>
      </c>
      <c r="D92" s="26" t="str">
        <f t="shared" si="51"/>
        <v/>
      </c>
      <c r="E92" s="26" t="str">
        <f t="shared" si="52"/>
        <v/>
      </c>
      <c r="F92" s="34" t="str">
        <f t="shared" si="53"/>
        <v/>
      </c>
      <c r="G92" s="34" t="str">
        <f t="shared" si="54"/>
        <v/>
      </c>
      <c r="H92" s="34" t="str">
        <f t="shared" ca="1" si="55"/>
        <v/>
      </c>
      <c r="I92" s="34" t="str">
        <f t="shared" ca="1" si="48"/>
        <v/>
      </c>
      <c r="J92" s="26" t="str">
        <f t="shared" si="62"/>
        <v/>
      </c>
      <c r="K92" s="26" t="str">
        <f t="shared" si="63"/>
        <v/>
      </c>
      <c r="L92" s="26" t="str">
        <f t="shared" si="64"/>
        <v/>
      </c>
      <c r="M92" s="26" t="str">
        <f t="shared" si="65"/>
        <v/>
      </c>
      <c r="N92" s="25" t="str">
        <f t="array" ref="N92">IFERROR(SMALL(IF(J$1:J$1000="BEGIN",ROW(J$1:J$1000)),ROW()-3),"")</f>
        <v/>
      </c>
      <c r="O92" s="25" t="str">
        <f t="array" ref="O92">IFERROR(SMALL(IF(K$1:K$1000="END",ROW(K$1:K$1000)),ROW()-3),"")</f>
        <v/>
      </c>
      <c r="P92" s="35" t="str">
        <f t="shared" si="56"/>
        <v/>
      </c>
      <c r="Q92" s="34" t="str">
        <f t="shared" si="57"/>
        <v/>
      </c>
      <c r="R92" s="34" t="str">
        <f t="shared" si="66"/>
        <v/>
      </c>
      <c r="S92" s="34" t="str">
        <f t="shared" si="58"/>
        <v/>
      </c>
      <c r="T92" s="34" t="str">
        <f t="shared" si="59"/>
        <v/>
      </c>
      <c r="U92" s="36" t="str">
        <f t="shared" si="67"/>
        <v/>
      </c>
      <c r="V92" s="37" t="str">
        <f t="shared" si="60"/>
        <v/>
      </c>
      <c r="W92" s="25" t="str">
        <f t="array" ref="W92">IFERROR(SMALL(IF(L$1:L$1000="BEGIN",ROW(L$1:L$1000)),ROW()-3),"")</f>
        <v/>
      </c>
      <c r="X92" s="25" t="str">
        <f t="array" ref="X92">IFERROR(SMALL(IF(M$1:M$1000="END",ROW(M$1:M$1000)),ROW()-3),"")</f>
        <v/>
      </c>
      <c r="Y92" s="26" t="str">
        <f t="shared" si="68"/>
        <v/>
      </c>
      <c r="Z92" s="34">
        <f t="array" ref="Z92">MIN(IF((B$4:B$1000&lt;=X92)*(B$4:B$1000&gt;=W92),F$4:F$1000, ""))</f>
        <v>0</v>
      </c>
      <c r="AA92" s="26" t="str">
        <f t="shared" si="69"/>
        <v/>
      </c>
      <c r="AB92" s="37">
        <f t="array" aca="1" ref="AB92" ca="1">MAX(IF((B$4:B$1000&lt;=X92)*(B$4:B$1000&gt;=W92),I$4:I$1000, ""))</f>
        <v>0</v>
      </c>
      <c r="AC92" s="34"/>
      <c r="AD92" s="34"/>
      <c r="AE92" s="34"/>
      <c r="AF92" s="34"/>
      <c r="AG92" s="34"/>
      <c r="AH92" s="34"/>
      <c r="AI92" s="34"/>
      <c r="AJ92" s="36"/>
      <c r="AK92" s="34"/>
      <c r="AL92" s="34"/>
      <c r="AM92" s="34"/>
    </row>
    <row r="93" spans="1:39" x14ac:dyDescent="0.25">
      <c r="A93" s="26" t="str">
        <f t="shared" si="49"/>
        <v/>
      </c>
      <c r="B93" s="26" t="str">
        <f t="shared" si="61"/>
        <v/>
      </c>
      <c r="C93" s="34" t="str">
        <f t="shared" si="50"/>
        <v/>
      </c>
      <c r="D93" s="26" t="str">
        <f t="shared" si="51"/>
        <v/>
      </c>
      <c r="E93" s="26" t="str">
        <f t="shared" si="52"/>
        <v/>
      </c>
      <c r="F93" s="34" t="str">
        <f t="shared" si="53"/>
        <v/>
      </c>
      <c r="G93" s="34" t="str">
        <f t="shared" si="54"/>
        <v/>
      </c>
      <c r="H93" s="34" t="str">
        <f t="shared" ca="1" si="55"/>
        <v/>
      </c>
      <c r="I93" s="34" t="str">
        <f t="shared" ca="1" si="48"/>
        <v/>
      </c>
      <c r="J93" s="26" t="str">
        <f t="shared" si="62"/>
        <v/>
      </c>
      <c r="K93" s="26" t="str">
        <f t="shared" si="63"/>
        <v/>
      </c>
      <c r="L93" s="26" t="str">
        <f t="shared" si="64"/>
        <v/>
      </c>
      <c r="M93" s="26" t="str">
        <f t="shared" si="65"/>
        <v/>
      </c>
      <c r="N93" s="25" t="str">
        <f t="array" ref="N93">IFERROR(SMALL(IF(J$1:J$1000="BEGIN",ROW(J$1:J$1000)),ROW()-3),"")</f>
        <v/>
      </c>
      <c r="O93" s="25" t="str">
        <f t="array" ref="O93">IFERROR(SMALL(IF(K$1:K$1000="END",ROW(K$1:K$1000)),ROW()-3),"")</f>
        <v/>
      </c>
      <c r="P93" s="35" t="str">
        <f t="shared" si="56"/>
        <v/>
      </c>
      <c r="Q93" s="34" t="str">
        <f t="shared" si="57"/>
        <v/>
      </c>
      <c r="R93" s="34" t="str">
        <f t="shared" si="66"/>
        <v/>
      </c>
      <c r="S93" s="34" t="str">
        <f t="shared" si="58"/>
        <v/>
      </c>
      <c r="T93" s="34" t="str">
        <f t="shared" si="59"/>
        <v/>
      </c>
      <c r="U93" s="36" t="str">
        <f t="shared" si="67"/>
        <v/>
      </c>
      <c r="V93" s="37" t="str">
        <f t="shared" si="60"/>
        <v/>
      </c>
      <c r="W93" s="25" t="str">
        <f t="array" ref="W93">IFERROR(SMALL(IF(L$1:L$1000="BEGIN",ROW(L$1:L$1000)),ROW()-3),"")</f>
        <v/>
      </c>
      <c r="X93" s="25" t="str">
        <f t="array" ref="X93">IFERROR(SMALL(IF(M$1:M$1000="END",ROW(M$1:M$1000)),ROW()-3),"")</f>
        <v/>
      </c>
      <c r="Y93" s="26" t="str">
        <f t="shared" si="68"/>
        <v/>
      </c>
      <c r="Z93" s="34">
        <f t="array" ref="Z93">MIN(IF((B$4:B$1000&lt;=X93)*(B$4:B$1000&gt;=W93),F$4:F$1000, ""))</f>
        <v>0</v>
      </c>
      <c r="AA93" s="26" t="str">
        <f t="shared" si="69"/>
        <v/>
      </c>
      <c r="AB93" s="37">
        <f t="array" aca="1" ref="AB93" ca="1">MAX(IF((B$4:B$1000&lt;=X93)*(B$4:B$1000&gt;=W93),I$4:I$1000, ""))</f>
        <v>0</v>
      </c>
      <c r="AC93" s="34"/>
      <c r="AD93" s="34"/>
      <c r="AE93" s="34"/>
      <c r="AF93" s="34"/>
      <c r="AG93" s="34"/>
      <c r="AH93" s="34"/>
      <c r="AI93" s="34"/>
      <c r="AJ93" s="36"/>
      <c r="AK93" s="34"/>
      <c r="AL93" s="34"/>
      <c r="AM93" s="34"/>
    </row>
    <row r="94" spans="1:39" x14ac:dyDescent="0.25">
      <c r="A94" s="26" t="str">
        <f t="shared" si="49"/>
        <v/>
      </c>
      <c r="B94" s="26" t="str">
        <f t="shared" si="61"/>
        <v/>
      </c>
      <c r="C94" s="34" t="str">
        <f t="shared" si="50"/>
        <v/>
      </c>
      <c r="D94" s="26" t="str">
        <f t="shared" si="51"/>
        <v/>
      </c>
      <c r="E94" s="26" t="str">
        <f t="shared" si="52"/>
        <v/>
      </c>
      <c r="F94" s="34" t="str">
        <f t="shared" si="53"/>
        <v/>
      </c>
      <c r="G94" s="34" t="str">
        <f t="shared" si="54"/>
        <v/>
      </c>
      <c r="H94" s="34" t="str">
        <f t="shared" ca="1" si="55"/>
        <v/>
      </c>
      <c r="I94" s="34" t="str">
        <f t="shared" ca="1" si="48"/>
        <v/>
      </c>
      <c r="J94" s="26" t="str">
        <f t="shared" si="62"/>
        <v/>
      </c>
      <c r="K94" s="26" t="str">
        <f t="shared" si="63"/>
        <v/>
      </c>
      <c r="L94" s="26" t="str">
        <f t="shared" si="64"/>
        <v/>
      </c>
      <c r="M94" s="26" t="str">
        <f t="shared" si="65"/>
        <v/>
      </c>
      <c r="N94" s="25" t="str">
        <f t="array" ref="N94">IFERROR(SMALL(IF(J$1:J$1000="BEGIN",ROW(J$1:J$1000)),ROW()-3),"")</f>
        <v/>
      </c>
      <c r="O94" s="25" t="str">
        <f t="array" ref="O94">IFERROR(SMALL(IF(K$1:K$1000="END",ROW(K$1:K$1000)),ROW()-3),"")</f>
        <v/>
      </c>
      <c r="P94" s="35" t="str">
        <f t="shared" si="56"/>
        <v/>
      </c>
      <c r="Q94" s="34" t="str">
        <f t="shared" si="57"/>
        <v/>
      </c>
      <c r="R94" s="34" t="str">
        <f t="shared" si="66"/>
        <v/>
      </c>
      <c r="S94" s="34" t="str">
        <f t="shared" si="58"/>
        <v/>
      </c>
      <c r="T94" s="34" t="str">
        <f t="shared" si="59"/>
        <v/>
      </c>
      <c r="U94" s="36" t="str">
        <f t="shared" si="67"/>
        <v/>
      </c>
      <c r="V94" s="37" t="str">
        <f t="shared" si="60"/>
        <v/>
      </c>
      <c r="W94" s="25" t="str">
        <f t="array" ref="W94">IFERROR(SMALL(IF(L$1:L$1000="BEGIN",ROW(L$1:L$1000)),ROW()-3),"")</f>
        <v/>
      </c>
      <c r="X94" s="25" t="str">
        <f t="array" ref="X94">IFERROR(SMALL(IF(M$1:M$1000="END",ROW(M$1:M$1000)),ROW()-3),"")</f>
        <v/>
      </c>
      <c r="Y94" s="26" t="str">
        <f t="shared" si="68"/>
        <v/>
      </c>
      <c r="Z94" s="34">
        <f t="array" ref="Z94">MIN(IF((B$4:B$1000&lt;=X94)*(B$4:B$1000&gt;=W94),F$4:F$1000, ""))</f>
        <v>0</v>
      </c>
      <c r="AA94" s="26" t="str">
        <f t="shared" si="69"/>
        <v/>
      </c>
      <c r="AB94" s="37">
        <f t="array" aca="1" ref="AB94" ca="1">MAX(IF((B$4:B$1000&lt;=X94)*(B$4:B$1000&gt;=W94),I$4:I$1000, ""))</f>
        <v>0</v>
      </c>
      <c r="AC94" s="34"/>
      <c r="AD94" s="34"/>
      <c r="AE94" s="34"/>
      <c r="AF94" s="34"/>
      <c r="AG94" s="34"/>
      <c r="AH94" s="34"/>
      <c r="AI94" s="34"/>
      <c r="AJ94" s="36"/>
      <c r="AK94" s="34"/>
      <c r="AL94" s="34"/>
      <c r="AM94" s="34"/>
    </row>
    <row r="95" spans="1:39" x14ac:dyDescent="0.25">
      <c r="A95" s="26" t="str">
        <f t="shared" si="49"/>
        <v/>
      </c>
      <c r="B95" s="26" t="str">
        <f t="shared" si="61"/>
        <v/>
      </c>
      <c r="C95" s="34" t="str">
        <f t="shared" si="50"/>
        <v/>
      </c>
      <c r="D95" s="26" t="str">
        <f t="shared" si="51"/>
        <v/>
      </c>
      <c r="E95" s="26" t="str">
        <f t="shared" si="52"/>
        <v/>
      </c>
      <c r="F95" s="34" t="str">
        <f t="shared" si="53"/>
        <v/>
      </c>
      <c r="G95" s="34" t="str">
        <f t="shared" si="54"/>
        <v/>
      </c>
      <c r="H95" s="34" t="str">
        <f t="shared" ca="1" si="55"/>
        <v/>
      </c>
      <c r="I95" s="34" t="str">
        <f t="shared" ca="1" si="48"/>
        <v/>
      </c>
      <c r="J95" s="26" t="str">
        <f t="shared" si="62"/>
        <v/>
      </c>
      <c r="K95" s="26" t="str">
        <f t="shared" si="63"/>
        <v/>
      </c>
      <c r="L95" s="26" t="str">
        <f t="shared" si="64"/>
        <v/>
      </c>
      <c r="M95" s="26" t="str">
        <f t="shared" si="65"/>
        <v/>
      </c>
      <c r="N95" s="25" t="str">
        <f t="array" ref="N95">IFERROR(SMALL(IF(J$1:J$1000="BEGIN",ROW(J$1:J$1000)),ROW()-3),"")</f>
        <v/>
      </c>
      <c r="O95" s="25" t="str">
        <f t="array" ref="O95">IFERROR(SMALL(IF(K$1:K$1000="END",ROW(K$1:K$1000)),ROW()-3),"")</f>
        <v/>
      </c>
      <c r="P95" s="35" t="str">
        <f t="shared" si="56"/>
        <v/>
      </c>
      <c r="Q95" s="34" t="str">
        <f t="shared" si="57"/>
        <v/>
      </c>
      <c r="R95" s="34" t="str">
        <f t="shared" si="66"/>
        <v/>
      </c>
      <c r="S95" s="34" t="str">
        <f t="shared" si="58"/>
        <v/>
      </c>
      <c r="T95" s="34" t="str">
        <f t="shared" si="59"/>
        <v/>
      </c>
      <c r="U95" s="36" t="str">
        <f t="shared" si="67"/>
        <v/>
      </c>
      <c r="V95" s="37" t="str">
        <f t="shared" si="60"/>
        <v/>
      </c>
      <c r="W95" s="25" t="str">
        <f t="array" ref="W95">IFERROR(SMALL(IF(L$1:L$1000="BEGIN",ROW(L$1:L$1000)),ROW()-3),"")</f>
        <v/>
      </c>
      <c r="X95" s="25" t="str">
        <f t="array" ref="X95">IFERROR(SMALL(IF(M$1:M$1000="END",ROW(M$1:M$1000)),ROW()-3),"")</f>
        <v/>
      </c>
      <c r="Y95" s="26" t="str">
        <f t="shared" si="68"/>
        <v/>
      </c>
      <c r="Z95" s="34">
        <f t="array" ref="Z95">MIN(IF((B$4:B$1000&lt;=X95)*(B$4:B$1000&gt;=W95),F$4:F$1000, ""))</f>
        <v>0</v>
      </c>
      <c r="AA95" s="26" t="str">
        <f t="shared" si="69"/>
        <v/>
      </c>
      <c r="AB95" s="37">
        <f t="array" aca="1" ref="AB95" ca="1">MAX(IF((B$4:B$1000&lt;=X95)*(B$4:B$1000&gt;=W95),I$4:I$1000, ""))</f>
        <v>0</v>
      </c>
      <c r="AC95" s="34"/>
      <c r="AD95" s="34"/>
      <c r="AE95" s="34"/>
      <c r="AF95" s="34"/>
      <c r="AG95" s="34"/>
      <c r="AH95" s="34"/>
      <c r="AI95" s="34"/>
      <c r="AJ95" s="36"/>
      <c r="AK95" s="34"/>
      <c r="AL95" s="34"/>
      <c r="AM95" s="34"/>
    </row>
    <row r="96" spans="1:39" x14ac:dyDescent="0.25">
      <c r="A96" s="26" t="str">
        <f t="shared" si="49"/>
        <v/>
      </c>
      <c r="B96" s="26" t="str">
        <f t="shared" si="61"/>
        <v/>
      </c>
      <c r="C96" s="34" t="str">
        <f t="shared" si="50"/>
        <v/>
      </c>
      <c r="D96" s="26" t="str">
        <f t="shared" si="51"/>
        <v/>
      </c>
      <c r="E96" s="26" t="str">
        <f t="shared" si="52"/>
        <v/>
      </c>
      <c r="F96" s="34" t="str">
        <f t="shared" si="53"/>
        <v/>
      </c>
      <c r="G96" s="34" t="str">
        <f t="shared" si="54"/>
        <v/>
      </c>
      <c r="H96" s="34" t="str">
        <f t="shared" ca="1" si="55"/>
        <v/>
      </c>
      <c r="I96" s="34" t="str">
        <f t="shared" ca="1" si="48"/>
        <v/>
      </c>
      <c r="J96" s="26" t="str">
        <f t="shared" si="62"/>
        <v/>
      </c>
      <c r="K96" s="26" t="str">
        <f t="shared" si="63"/>
        <v/>
      </c>
      <c r="L96" s="26" t="str">
        <f t="shared" si="64"/>
        <v/>
      </c>
      <c r="M96" s="26" t="str">
        <f t="shared" si="65"/>
        <v/>
      </c>
      <c r="N96" s="25" t="str">
        <f t="array" ref="N96">IFERROR(SMALL(IF(J$1:J$1000="BEGIN",ROW(J$1:J$1000)),ROW()-3),"")</f>
        <v/>
      </c>
      <c r="O96" s="25" t="str">
        <f t="array" ref="O96">IFERROR(SMALL(IF(K$1:K$1000="END",ROW(K$1:K$1000)),ROW()-3),"")</f>
        <v/>
      </c>
      <c r="P96" s="35" t="str">
        <f t="shared" si="56"/>
        <v/>
      </c>
      <c r="Q96" s="34" t="str">
        <f t="shared" si="57"/>
        <v/>
      </c>
      <c r="R96" s="34" t="str">
        <f t="shared" si="66"/>
        <v/>
      </c>
      <c r="S96" s="34" t="str">
        <f t="shared" si="58"/>
        <v/>
      </c>
      <c r="T96" s="34" t="str">
        <f t="shared" si="59"/>
        <v/>
      </c>
      <c r="U96" s="36" t="str">
        <f t="shared" si="67"/>
        <v/>
      </c>
      <c r="V96" s="37" t="str">
        <f t="shared" si="60"/>
        <v/>
      </c>
      <c r="W96" s="25" t="str">
        <f t="array" ref="W96">IFERROR(SMALL(IF(L$1:L$1000="BEGIN",ROW(L$1:L$1000)),ROW()-3),"")</f>
        <v/>
      </c>
      <c r="X96" s="25" t="str">
        <f t="array" ref="X96">IFERROR(SMALL(IF(M$1:M$1000="END",ROW(M$1:M$1000)),ROW()-3),"")</f>
        <v/>
      </c>
      <c r="Y96" s="26" t="str">
        <f t="shared" si="68"/>
        <v/>
      </c>
      <c r="Z96" s="34">
        <f t="array" ref="Z96">MIN(IF((B$4:B$1000&lt;=X96)*(B$4:B$1000&gt;=W96),F$4:F$1000, ""))</f>
        <v>0</v>
      </c>
      <c r="AA96" s="26" t="str">
        <f t="shared" si="69"/>
        <v/>
      </c>
      <c r="AB96" s="37">
        <f t="array" aca="1" ref="AB96" ca="1">MAX(IF((B$4:B$1000&lt;=X96)*(B$4:B$1000&gt;=W96),I$4:I$1000, ""))</f>
        <v>0</v>
      </c>
      <c r="AC96" s="34"/>
      <c r="AD96" s="34"/>
      <c r="AE96" s="34"/>
      <c r="AF96" s="34"/>
      <c r="AG96" s="34"/>
      <c r="AH96" s="34"/>
      <c r="AI96" s="34"/>
      <c r="AJ96" s="36"/>
      <c r="AK96" s="34"/>
      <c r="AL96" s="34"/>
      <c r="AM96" s="34"/>
    </row>
    <row r="97" spans="1:39" x14ac:dyDescent="0.25">
      <c r="A97" s="26" t="str">
        <f t="shared" si="49"/>
        <v/>
      </c>
      <c r="B97" s="26" t="str">
        <f t="shared" si="61"/>
        <v/>
      </c>
      <c r="C97" s="34" t="str">
        <f t="shared" si="50"/>
        <v/>
      </c>
      <c r="D97" s="26" t="str">
        <f t="shared" si="51"/>
        <v/>
      </c>
      <c r="E97" s="26" t="str">
        <f t="shared" si="52"/>
        <v/>
      </c>
      <c r="F97" s="34" t="str">
        <f t="shared" si="53"/>
        <v/>
      </c>
      <c r="G97" s="34" t="str">
        <f t="shared" si="54"/>
        <v/>
      </c>
      <c r="H97" s="34" t="str">
        <f t="shared" ca="1" si="55"/>
        <v/>
      </c>
      <c r="I97" s="34" t="str">
        <f t="shared" ca="1" si="48"/>
        <v/>
      </c>
      <c r="J97" s="26" t="str">
        <f t="shared" si="62"/>
        <v/>
      </c>
      <c r="K97" s="26" t="str">
        <f t="shared" si="63"/>
        <v/>
      </c>
      <c r="L97" s="26" t="str">
        <f t="shared" si="64"/>
        <v/>
      </c>
      <c r="M97" s="26" t="str">
        <f t="shared" si="65"/>
        <v/>
      </c>
      <c r="N97" s="25" t="str">
        <f t="array" ref="N97">IFERROR(SMALL(IF(J$1:J$1000="BEGIN",ROW(J$1:J$1000)),ROW()-3),"")</f>
        <v/>
      </c>
      <c r="O97" s="25" t="str">
        <f t="array" ref="O97">IFERROR(SMALL(IF(K$1:K$1000="END",ROW(K$1:K$1000)),ROW()-3),"")</f>
        <v/>
      </c>
      <c r="P97" s="35" t="str">
        <f t="shared" si="56"/>
        <v/>
      </c>
      <c r="Q97" s="34" t="str">
        <f t="shared" si="57"/>
        <v/>
      </c>
      <c r="R97" s="34" t="str">
        <f t="shared" si="66"/>
        <v/>
      </c>
      <c r="S97" s="34" t="str">
        <f t="shared" si="58"/>
        <v/>
      </c>
      <c r="T97" s="34" t="str">
        <f t="shared" si="59"/>
        <v/>
      </c>
      <c r="U97" s="36" t="str">
        <f t="shared" si="67"/>
        <v/>
      </c>
      <c r="V97" s="37" t="str">
        <f t="shared" si="60"/>
        <v/>
      </c>
      <c r="W97" s="25" t="str">
        <f t="array" ref="W97">IFERROR(SMALL(IF(L$1:L$1000="BEGIN",ROW(L$1:L$1000)),ROW()-3),"")</f>
        <v/>
      </c>
      <c r="X97" s="25" t="str">
        <f t="array" ref="X97">IFERROR(SMALL(IF(M$1:M$1000="END",ROW(M$1:M$1000)),ROW()-3),"")</f>
        <v/>
      </c>
      <c r="Y97" s="26" t="str">
        <f t="shared" si="68"/>
        <v/>
      </c>
      <c r="Z97" s="34">
        <f t="array" ref="Z97">MIN(IF((B$4:B$1000&lt;=X97)*(B$4:B$1000&gt;=W97),F$4:F$1000, ""))</f>
        <v>0</v>
      </c>
      <c r="AA97" s="26" t="str">
        <f t="shared" si="69"/>
        <v/>
      </c>
      <c r="AB97" s="37">
        <f t="array" aca="1" ref="AB97" ca="1">MAX(IF((B$4:B$1000&lt;=X97)*(B$4:B$1000&gt;=W97),I$4:I$1000, ""))</f>
        <v>0</v>
      </c>
      <c r="AC97" s="34"/>
      <c r="AD97" s="34"/>
      <c r="AE97" s="34"/>
      <c r="AF97" s="34"/>
      <c r="AG97" s="34"/>
      <c r="AH97" s="34"/>
      <c r="AI97" s="34"/>
      <c r="AJ97" s="36"/>
      <c r="AK97" s="34"/>
      <c r="AL97" s="34"/>
      <c r="AM97" s="34"/>
    </row>
    <row r="98" spans="1:39" x14ac:dyDescent="0.25">
      <c r="A98" s="26" t="str">
        <f t="shared" si="49"/>
        <v/>
      </c>
      <c r="B98" s="26" t="str">
        <f t="shared" si="61"/>
        <v/>
      </c>
      <c r="C98" s="34" t="str">
        <f t="shared" si="50"/>
        <v/>
      </c>
      <c r="D98" s="26" t="str">
        <f t="shared" si="51"/>
        <v/>
      </c>
      <c r="E98" s="26" t="str">
        <f t="shared" si="52"/>
        <v/>
      </c>
      <c r="F98" s="34" t="str">
        <f t="shared" si="53"/>
        <v/>
      </c>
      <c r="G98" s="34" t="str">
        <f t="shared" si="54"/>
        <v/>
      </c>
      <c r="H98" s="34" t="str">
        <f t="shared" ca="1" si="55"/>
        <v/>
      </c>
      <c r="I98" s="34" t="str">
        <f t="shared" ca="1" si="48"/>
        <v/>
      </c>
      <c r="J98" s="26" t="str">
        <f t="shared" si="62"/>
        <v/>
      </c>
      <c r="K98" s="26" t="str">
        <f t="shared" si="63"/>
        <v/>
      </c>
      <c r="L98" s="26" t="str">
        <f t="shared" si="64"/>
        <v/>
      </c>
      <c r="M98" s="26" t="str">
        <f t="shared" si="65"/>
        <v/>
      </c>
      <c r="N98" s="25" t="str">
        <f t="array" ref="N98">IFERROR(SMALL(IF(J$1:J$1000="BEGIN",ROW(J$1:J$1000)),ROW()-3),"")</f>
        <v/>
      </c>
      <c r="O98" s="25" t="str">
        <f t="array" ref="O98">IFERROR(SMALL(IF(K$1:K$1000="END",ROW(K$1:K$1000)),ROW()-3),"")</f>
        <v/>
      </c>
      <c r="P98" s="35" t="str">
        <f t="shared" si="56"/>
        <v/>
      </c>
      <c r="Q98" s="34" t="str">
        <f t="shared" si="57"/>
        <v/>
      </c>
      <c r="R98" s="34" t="str">
        <f t="shared" si="66"/>
        <v/>
      </c>
      <c r="S98" s="34" t="str">
        <f t="shared" si="58"/>
        <v/>
      </c>
      <c r="T98" s="34" t="str">
        <f t="shared" si="59"/>
        <v/>
      </c>
      <c r="U98" s="36" t="str">
        <f t="shared" si="67"/>
        <v/>
      </c>
      <c r="V98" s="37" t="str">
        <f t="shared" si="60"/>
        <v/>
      </c>
      <c r="W98" s="25" t="str">
        <f t="array" ref="W98">IFERROR(SMALL(IF(L$1:L$1000="BEGIN",ROW(L$1:L$1000)),ROW()-3),"")</f>
        <v/>
      </c>
      <c r="X98" s="25" t="str">
        <f t="array" ref="X98">IFERROR(SMALL(IF(M$1:M$1000="END",ROW(M$1:M$1000)),ROW()-3),"")</f>
        <v/>
      </c>
      <c r="Y98" s="26" t="str">
        <f t="shared" si="68"/>
        <v/>
      </c>
      <c r="Z98" s="34">
        <f t="array" ref="Z98">MIN(IF((B$4:B$1000&lt;=X98)*(B$4:B$1000&gt;=W98),F$4:F$1000, ""))</f>
        <v>0</v>
      </c>
      <c r="AA98" s="26" t="str">
        <f t="shared" si="69"/>
        <v/>
      </c>
      <c r="AB98" s="37">
        <f t="array" aca="1" ref="AB98" ca="1">MAX(IF((B$4:B$1000&lt;=X98)*(B$4:B$1000&gt;=W98),I$4:I$1000, ""))</f>
        <v>0</v>
      </c>
      <c r="AC98" s="34"/>
      <c r="AD98" s="34"/>
      <c r="AE98" s="34"/>
      <c r="AF98" s="34"/>
      <c r="AG98" s="34"/>
      <c r="AH98" s="34"/>
      <c r="AI98" s="34"/>
      <c r="AJ98" s="36"/>
      <c r="AK98" s="34"/>
      <c r="AL98" s="34"/>
      <c r="AM98" s="34"/>
    </row>
    <row r="99" spans="1:39" x14ac:dyDescent="0.25">
      <c r="A99" s="26" t="str">
        <f t="shared" si="49"/>
        <v/>
      </c>
      <c r="B99" s="26" t="str">
        <f t="shared" si="61"/>
        <v/>
      </c>
      <c r="C99" s="34" t="str">
        <f t="shared" si="50"/>
        <v/>
      </c>
      <c r="D99" s="26" t="str">
        <f t="shared" si="51"/>
        <v/>
      </c>
      <c r="E99" s="26" t="str">
        <f t="shared" si="52"/>
        <v/>
      </c>
      <c r="F99" s="34" t="str">
        <f t="shared" si="53"/>
        <v/>
      </c>
      <c r="G99" s="34" t="str">
        <f t="shared" si="54"/>
        <v/>
      </c>
      <c r="H99" s="34" t="str">
        <f t="shared" ca="1" si="55"/>
        <v/>
      </c>
      <c r="I99" s="34" t="str">
        <f t="shared" ca="1" si="48"/>
        <v/>
      </c>
      <c r="J99" s="26" t="str">
        <f t="shared" si="62"/>
        <v/>
      </c>
      <c r="K99" s="26" t="str">
        <f t="shared" si="63"/>
        <v/>
      </c>
      <c r="L99" s="26" t="str">
        <f t="shared" si="64"/>
        <v/>
      </c>
      <c r="M99" s="26" t="str">
        <f t="shared" si="65"/>
        <v/>
      </c>
      <c r="N99" s="25" t="str">
        <f t="array" ref="N99">IFERROR(SMALL(IF(J$1:J$1000="BEGIN",ROW(J$1:J$1000)),ROW()-3),"")</f>
        <v/>
      </c>
      <c r="O99" s="25" t="str">
        <f t="array" ref="O99">IFERROR(SMALL(IF(K$1:K$1000="END",ROW(K$1:K$1000)),ROW()-3),"")</f>
        <v/>
      </c>
      <c r="P99" s="35" t="str">
        <f t="shared" si="56"/>
        <v/>
      </c>
      <c r="Q99" s="34" t="str">
        <f t="shared" si="57"/>
        <v/>
      </c>
      <c r="R99" s="34" t="str">
        <f t="shared" si="66"/>
        <v/>
      </c>
      <c r="S99" s="34" t="str">
        <f t="shared" si="58"/>
        <v/>
      </c>
      <c r="T99" s="34" t="str">
        <f t="shared" si="59"/>
        <v/>
      </c>
      <c r="U99" s="36" t="str">
        <f t="shared" si="67"/>
        <v/>
      </c>
      <c r="V99" s="37" t="str">
        <f t="shared" si="60"/>
        <v/>
      </c>
      <c r="W99" s="25" t="str">
        <f t="array" ref="W99">IFERROR(SMALL(IF(L$1:L$1000="BEGIN",ROW(L$1:L$1000)),ROW()-3),"")</f>
        <v/>
      </c>
      <c r="X99" s="25" t="str">
        <f t="array" ref="X99">IFERROR(SMALL(IF(M$1:M$1000="END",ROW(M$1:M$1000)),ROW()-3),"")</f>
        <v/>
      </c>
      <c r="Y99" s="26" t="str">
        <f t="shared" si="68"/>
        <v/>
      </c>
      <c r="Z99" s="34">
        <f t="array" ref="Z99">MIN(IF((B$4:B$1000&lt;=X99)*(B$4:B$1000&gt;=W99),F$4:F$1000, ""))</f>
        <v>0</v>
      </c>
      <c r="AA99" s="26" t="str">
        <f t="shared" si="69"/>
        <v/>
      </c>
      <c r="AB99" s="37">
        <f t="array" aca="1" ref="AB99" ca="1">MAX(IF((B$4:B$1000&lt;=X99)*(B$4:B$1000&gt;=W99),I$4:I$1000, ""))</f>
        <v>0</v>
      </c>
      <c r="AC99" s="34"/>
      <c r="AD99" s="34"/>
      <c r="AE99" s="34"/>
      <c r="AF99" s="34"/>
      <c r="AG99" s="34"/>
      <c r="AH99" s="34"/>
      <c r="AI99" s="34"/>
      <c r="AJ99" s="36"/>
      <c r="AK99" s="34"/>
      <c r="AL99" s="34"/>
      <c r="AM99" s="34"/>
    </row>
    <row r="100" spans="1:39" x14ac:dyDescent="0.25">
      <c r="A100" s="26" t="str">
        <f t="shared" si="49"/>
        <v/>
      </c>
      <c r="B100" s="26" t="str">
        <f t="shared" si="61"/>
        <v/>
      </c>
      <c r="C100" s="34" t="str">
        <f t="shared" si="50"/>
        <v/>
      </c>
      <c r="D100" s="26" t="str">
        <f t="shared" si="51"/>
        <v/>
      </c>
      <c r="E100" s="26" t="str">
        <f t="shared" si="52"/>
        <v/>
      </c>
      <c r="F100" s="34" t="str">
        <f t="shared" si="53"/>
        <v/>
      </c>
      <c r="G100" s="34" t="str">
        <f t="shared" si="54"/>
        <v/>
      </c>
      <c r="H100" s="34" t="str">
        <f t="shared" ca="1" si="55"/>
        <v/>
      </c>
      <c r="I100" s="34" t="str">
        <f t="shared" ref="I100:I163" ca="1" si="70">IFERROR(IF(H100-F100&gt;=0,H100-F100,""),"")</f>
        <v/>
      </c>
      <c r="J100" s="26" t="str">
        <f t="shared" si="62"/>
        <v/>
      </c>
      <c r="K100" s="26" t="str">
        <f t="shared" si="63"/>
        <v/>
      </c>
      <c r="L100" s="26" t="str">
        <f t="shared" si="64"/>
        <v/>
      </c>
      <c r="M100" s="26" t="str">
        <f t="shared" si="65"/>
        <v/>
      </c>
      <c r="N100" s="25" t="str">
        <f t="array" ref="N100">IFERROR(SMALL(IF(J$1:J$1000="BEGIN",ROW(J$1:J$1000)),ROW()-3),"")</f>
        <v/>
      </c>
      <c r="O100" s="25" t="str">
        <f t="array" ref="O100">IFERROR(SMALL(IF(K$1:K$1000="END",ROW(K$1:K$1000)),ROW()-3),"")</f>
        <v/>
      </c>
      <c r="P100" s="35" t="str">
        <f t="shared" si="56"/>
        <v/>
      </c>
      <c r="Q100" s="34" t="str">
        <f t="shared" si="57"/>
        <v/>
      </c>
      <c r="R100" s="34" t="str">
        <f t="shared" si="66"/>
        <v/>
      </c>
      <c r="S100" s="34" t="str">
        <f t="shared" si="58"/>
        <v/>
      </c>
      <c r="T100" s="34" t="str">
        <f t="shared" si="59"/>
        <v/>
      </c>
      <c r="U100" s="36" t="str">
        <f t="shared" si="67"/>
        <v/>
      </c>
      <c r="V100" s="37" t="str">
        <f t="shared" si="60"/>
        <v/>
      </c>
      <c r="W100" s="25" t="str">
        <f t="array" ref="W100">IFERROR(SMALL(IF(L$1:L$1000="BEGIN",ROW(L$1:L$1000)),ROW()-3),"")</f>
        <v/>
      </c>
      <c r="X100" s="25" t="str">
        <f t="array" ref="X100">IFERROR(SMALL(IF(M$1:M$1000="END",ROW(M$1:M$1000)),ROW()-3),"")</f>
        <v/>
      </c>
      <c r="Y100" s="26" t="str">
        <f t="shared" si="68"/>
        <v/>
      </c>
      <c r="Z100" s="34">
        <f t="array" ref="Z100">MIN(IF((B$4:B$1000&lt;=X100)*(B$4:B$1000&gt;=W100),F$4:F$1000, ""))</f>
        <v>0</v>
      </c>
      <c r="AA100" s="26" t="str">
        <f t="shared" si="69"/>
        <v/>
      </c>
      <c r="AB100" s="37">
        <f t="array" aca="1" ref="AB100" ca="1">MAX(IF((B$4:B$1000&lt;=X100)*(B$4:B$1000&gt;=W100),I$4:I$1000, ""))</f>
        <v>0</v>
      </c>
      <c r="AC100" s="34"/>
      <c r="AD100" s="34"/>
      <c r="AE100" s="34"/>
      <c r="AF100" s="34"/>
      <c r="AG100" s="34"/>
      <c r="AH100" s="34"/>
      <c r="AI100" s="34"/>
      <c r="AJ100" s="36"/>
      <c r="AK100" s="34"/>
      <c r="AL100" s="34"/>
      <c r="AM100" s="34"/>
    </row>
    <row r="101" spans="1:39" x14ac:dyDescent="0.25">
      <c r="A101" s="26" t="str">
        <f t="shared" si="49"/>
        <v/>
      </c>
      <c r="B101" s="26" t="str">
        <f t="shared" si="61"/>
        <v/>
      </c>
      <c r="C101" s="34" t="str">
        <f t="shared" si="50"/>
        <v/>
      </c>
      <c r="D101" s="26" t="str">
        <f t="shared" si="51"/>
        <v/>
      </c>
      <c r="E101" s="26" t="str">
        <f t="shared" si="52"/>
        <v/>
      </c>
      <c r="F101" s="34" t="str">
        <f t="shared" si="53"/>
        <v/>
      </c>
      <c r="G101" s="34" t="str">
        <f t="shared" si="54"/>
        <v/>
      </c>
      <c r="H101" s="34" t="str">
        <f t="shared" ca="1" si="55"/>
        <v/>
      </c>
      <c r="I101" s="34" t="str">
        <f t="shared" ca="1" si="70"/>
        <v/>
      </c>
      <c r="J101" s="26" t="str">
        <f t="shared" si="62"/>
        <v/>
      </c>
      <c r="K101" s="26" t="str">
        <f t="shared" si="63"/>
        <v/>
      </c>
      <c r="L101" s="26" t="str">
        <f t="shared" si="64"/>
        <v/>
      </c>
      <c r="M101" s="26" t="str">
        <f t="shared" si="65"/>
        <v/>
      </c>
      <c r="N101" s="25" t="str">
        <f t="array" ref="N101">IFERROR(SMALL(IF(J$1:J$1000="BEGIN",ROW(J$1:J$1000)),ROW()-3),"")</f>
        <v/>
      </c>
      <c r="O101" s="25" t="str">
        <f t="array" ref="O101">IFERROR(SMALL(IF(K$1:K$1000="END",ROW(K$1:K$1000)),ROW()-3),"")</f>
        <v/>
      </c>
      <c r="P101" s="35" t="str">
        <f t="shared" si="56"/>
        <v/>
      </c>
      <c r="Q101" s="34" t="str">
        <f t="shared" si="57"/>
        <v/>
      </c>
      <c r="R101" s="34" t="str">
        <f t="shared" si="66"/>
        <v/>
      </c>
      <c r="S101" s="34" t="str">
        <f t="shared" si="58"/>
        <v/>
      </c>
      <c r="T101" s="34" t="str">
        <f t="shared" si="59"/>
        <v/>
      </c>
      <c r="U101" s="36" t="str">
        <f t="shared" si="67"/>
        <v/>
      </c>
      <c r="V101" s="37" t="str">
        <f t="shared" si="60"/>
        <v/>
      </c>
      <c r="W101" s="25" t="str">
        <f t="array" ref="W101">IFERROR(SMALL(IF(L$1:L$1000="BEGIN",ROW(L$1:L$1000)),ROW()-3),"")</f>
        <v/>
      </c>
      <c r="X101" s="25" t="str">
        <f t="array" ref="X101">IFERROR(SMALL(IF(M$1:M$1000="END",ROW(M$1:M$1000)),ROW()-3),"")</f>
        <v/>
      </c>
      <c r="Y101" s="26" t="str">
        <f t="shared" si="68"/>
        <v/>
      </c>
      <c r="Z101" s="34">
        <f t="array" ref="Z101">MIN(IF((B$4:B$1000&lt;=X101)*(B$4:B$1000&gt;=W101),F$4:F$1000, ""))</f>
        <v>0</v>
      </c>
      <c r="AA101" s="26" t="str">
        <f t="shared" si="69"/>
        <v/>
      </c>
      <c r="AB101" s="37">
        <f t="array" aca="1" ref="AB101" ca="1">MAX(IF((B$4:B$1000&lt;=X101)*(B$4:B$1000&gt;=W101),I$4:I$1000, ""))</f>
        <v>0</v>
      </c>
      <c r="AC101" s="34"/>
      <c r="AD101" s="34"/>
      <c r="AE101" s="34"/>
      <c r="AF101" s="34"/>
      <c r="AG101" s="34"/>
      <c r="AH101" s="34"/>
      <c r="AI101" s="34"/>
      <c r="AJ101" s="36"/>
      <c r="AK101" s="34"/>
      <c r="AL101" s="34"/>
      <c r="AM101" s="34"/>
    </row>
    <row r="102" spans="1:39" x14ac:dyDescent="0.25">
      <c r="A102" s="26" t="str">
        <f t="shared" si="49"/>
        <v/>
      </c>
      <c r="B102" s="26" t="str">
        <f t="shared" si="61"/>
        <v/>
      </c>
      <c r="C102" s="34" t="str">
        <f t="shared" si="50"/>
        <v/>
      </c>
      <c r="D102" s="26" t="str">
        <f t="shared" si="51"/>
        <v/>
      </c>
      <c r="E102" s="26" t="str">
        <f t="shared" si="52"/>
        <v/>
      </c>
      <c r="F102" s="34" t="str">
        <f t="shared" si="53"/>
        <v/>
      </c>
      <c r="G102" s="34" t="str">
        <f t="shared" si="54"/>
        <v/>
      </c>
      <c r="H102" s="34" t="str">
        <f t="shared" ca="1" si="55"/>
        <v/>
      </c>
      <c r="I102" s="34" t="str">
        <f t="shared" ca="1" si="70"/>
        <v/>
      </c>
      <c r="J102" s="26" t="str">
        <f t="shared" si="62"/>
        <v/>
      </c>
      <c r="K102" s="26" t="str">
        <f t="shared" si="63"/>
        <v/>
      </c>
      <c r="L102" s="26" t="str">
        <f t="shared" si="64"/>
        <v/>
      </c>
      <c r="M102" s="26" t="str">
        <f t="shared" si="65"/>
        <v/>
      </c>
      <c r="N102" s="25" t="str">
        <f t="array" ref="N102">IFERROR(SMALL(IF(J$1:J$1000="BEGIN",ROW(J$1:J$1000)),ROW()-3),"")</f>
        <v/>
      </c>
      <c r="O102" s="25" t="str">
        <f t="array" ref="O102">IFERROR(SMALL(IF(K$1:K$1000="END",ROW(K$1:K$1000)),ROW()-3),"")</f>
        <v/>
      </c>
      <c r="P102" s="35" t="str">
        <f t="shared" si="56"/>
        <v/>
      </c>
      <c r="Q102" s="34" t="str">
        <f t="shared" si="57"/>
        <v/>
      </c>
      <c r="R102" s="34" t="str">
        <f t="shared" si="66"/>
        <v/>
      </c>
      <c r="S102" s="34" t="str">
        <f t="shared" si="58"/>
        <v/>
      </c>
      <c r="T102" s="34" t="str">
        <f t="shared" si="59"/>
        <v/>
      </c>
      <c r="U102" s="36" t="str">
        <f t="shared" si="67"/>
        <v/>
      </c>
      <c r="V102" s="37" t="str">
        <f t="shared" si="60"/>
        <v/>
      </c>
      <c r="W102" s="25" t="str">
        <f t="array" ref="W102">IFERROR(SMALL(IF(L$1:L$1000="BEGIN",ROW(L$1:L$1000)),ROW()-3),"")</f>
        <v/>
      </c>
      <c r="X102" s="25" t="str">
        <f t="array" ref="X102">IFERROR(SMALL(IF(M$1:M$1000="END",ROW(M$1:M$1000)),ROW()-3),"")</f>
        <v/>
      </c>
      <c r="Y102" s="26" t="str">
        <f t="shared" si="68"/>
        <v/>
      </c>
      <c r="Z102" s="34">
        <f t="array" ref="Z102">MIN(IF((B$4:B$1000&lt;=X102)*(B$4:B$1000&gt;=W102),F$4:F$1000, ""))</f>
        <v>0</v>
      </c>
      <c r="AA102" s="26" t="str">
        <f t="shared" si="69"/>
        <v/>
      </c>
      <c r="AB102" s="37">
        <f t="array" aca="1" ref="AB102" ca="1">MAX(IF((B$4:B$1000&lt;=X102)*(B$4:B$1000&gt;=W102),I$4:I$1000, ""))</f>
        <v>0</v>
      </c>
      <c r="AC102" s="34"/>
      <c r="AD102" s="34"/>
      <c r="AE102" s="34"/>
      <c r="AF102" s="34"/>
      <c r="AG102" s="34"/>
      <c r="AH102" s="34"/>
      <c r="AI102" s="34"/>
      <c r="AJ102" s="36"/>
      <c r="AK102" s="34"/>
      <c r="AL102" s="34"/>
      <c r="AM102" s="34"/>
    </row>
    <row r="103" spans="1:39" x14ac:dyDescent="0.25">
      <c r="A103" s="26" t="str">
        <f t="shared" si="49"/>
        <v/>
      </c>
      <c r="B103" s="26" t="str">
        <f t="shared" si="61"/>
        <v/>
      </c>
      <c r="C103" s="34" t="str">
        <f t="shared" si="50"/>
        <v/>
      </c>
      <c r="D103" s="26" t="str">
        <f t="shared" si="51"/>
        <v/>
      </c>
      <c r="E103" s="26" t="str">
        <f t="shared" si="52"/>
        <v/>
      </c>
      <c r="F103" s="34" t="str">
        <f t="shared" si="53"/>
        <v/>
      </c>
      <c r="G103" s="34" t="str">
        <f t="shared" si="54"/>
        <v/>
      </c>
      <c r="H103" s="34" t="str">
        <f t="shared" ca="1" si="55"/>
        <v/>
      </c>
      <c r="I103" s="34" t="str">
        <f t="shared" ca="1" si="70"/>
        <v/>
      </c>
      <c r="J103" s="26" t="str">
        <f t="shared" si="62"/>
        <v/>
      </c>
      <c r="K103" s="26" t="str">
        <f t="shared" si="63"/>
        <v/>
      </c>
      <c r="L103" s="26" t="str">
        <f t="shared" si="64"/>
        <v/>
      </c>
      <c r="M103" s="26" t="str">
        <f t="shared" si="65"/>
        <v/>
      </c>
      <c r="N103" s="25" t="str">
        <f t="array" ref="N103">IFERROR(SMALL(IF(J$1:J$1000="BEGIN",ROW(J$1:J$1000)),ROW()-3),"")</f>
        <v/>
      </c>
      <c r="O103" s="25" t="str">
        <f t="array" ref="O103">IFERROR(SMALL(IF(K$1:K$1000="END",ROW(K$1:K$1000)),ROW()-3),"")</f>
        <v/>
      </c>
      <c r="P103" s="35" t="str">
        <f t="shared" si="56"/>
        <v/>
      </c>
      <c r="Q103" s="34" t="str">
        <f t="shared" si="57"/>
        <v/>
      </c>
      <c r="R103" s="34" t="str">
        <f t="shared" si="66"/>
        <v/>
      </c>
      <c r="S103" s="34" t="str">
        <f t="shared" si="58"/>
        <v/>
      </c>
      <c r="T103" s="34" t="str">
        <f t="shared" si="59"/>
        <v/>
      </c>
      <c r="U103" s="36" t="str">
        <f t="shared" si="67"/>
        <v/>
      </c>
      <c r="V103" s="37" t="str">
        <f t="shared" si="60"/>
        <v/>
      </c>
      <c r="W103" s="25" t="str">
        <f t="array" ref="W103">IFERROR(SMALL(IF(L$1:L$1000="BEGIN",ROW(L$1:L$1000)),ROW()-3),"")</f>
        <v/>
      </c>
      <c r="X103" s="25" t="str">
        <f t="array" ref="X103">IFERROR(SMALL(IF(M$1:M$1000="END",ROW(M$1:M$1000)),ROW()-3),"")</f>
        <v/>
      </c>
      <c r="Y103" s="26" t="str">
        <f t="shared" si="68"/>
        <v/>
      </c>
      <c r="Z103" s="34">
        <f t="array" ref="Z103">MIN(IF((B$4:B$1000&lt;=X103)*(B$4:B$1000&gt;=W103),F$4:F$1000, ""))</f>
        <v>0</v>
      </c>
      <c r="AA103" s="26" t="str">
        <f t="shared" si="69"/>
        <v/>
      </c>
      <c r="AB103" s="37">
        <f t="array" aca="1" ref="AB103" ca="1">MAX(IF((B$4:B$1000&lt;=X103)*(B$4:B$1000&gt;=W103),I$4:I$1000, ""))</f>
        <v>0</v>
      </c>
      <c r="AC103" s="34"/>
      <c r="AD103" s="34"/>
      <c r="AE103" s="34"/>
      <c r="AF103" s="34"/>
      <c r="AG103" s="34"/>
      <c r="AH103" s="34"/>
      <c r="AI103" s="34"/>
      <c r="AJ103" s="36"/>
      <c r="AK103" s="34"/>
      <c r="AL103" s="34"/>
      <c r="AM103" s="34"/>
    </row>
    <row r="104" spans="1:39" x14ac:dyDescent="0.25">
      <c r="A104" s="26" t="str">
        <f t="shared" si="49"/>
        <v/>
      </c>
      <c r="B104" s="26" t="str">
        <f t="shared" si="61"/>
        <v/>
      </c>
      <c r="C104" s="34" t="str">
        <f t="shared" si="50"/>
        <v/>
      </c>
      <c r="D104" s="26" t="str">
        <f t="shared" si="51"/>
        <v/>
      </c>
      <c r="E104" s="26" t="str">
        <f t="shared" si="52"/>
        <v/>
      </c>
      <c r="F104" s="34" t="str">
        <f t="shared" si="53"/>
        <v/>
      </c>
      <c r="G104" s="34" t="str">
        <f t="shared" si="54"/>
        <v/>
      </c>
      <c r="H104" s="34" t="str">
        <f t="shared" ca="1" si="55"/>
        <v/>
      </c>
      <c r="I104" s="34" t="str">
        <f t="shared" ca="1" si="70"/>
        <v/>
      </c>
      <c r="J104" s="26" t="str">
        <f t="shared" si="62"/>
        <v/>
      </c>
      <c r="K104" s="26" t="str">
        <f t="shared" si="63"/>
        <v/>
      </c>
      <c r="L104" s="26" t="str">
        <f t="shared" si="64"/>
        <v/>
      </c>
      <c r="M104" s="26" t="str">
        <f t="shared" si="65"/>
        <v/>
      </c>
      <c r="N104" s="25" t="str">
        <f t="array" ref="N104">IFERROR(SMALL(IF(J$1:J$1000="BEGIN",ROW(J$1:J$1000)),ROW()-3),"")</f>
        <v/>
      </c>
      <c r="O104" s="25" t="str">
        <f t="array" ref="O104">IFERROR(SMALL(IF(K$1:K$1000="END",ROW(K$1:K$1000)),ROW()-3),"")</f>
        <v/>
      </c>
      <c r="P104" s="35" t="str">
        <f t="shared" si="56"/>
        <v/>
      </c>
      <c r="Q104" s="34" t="str">
        <f t="shared" si="57"/>
        <v/>
      </c>
      <c r="R104" s="34" t="str">
        <f t="shared" si="66"/>
        <v/>
      </c>
      <c r="S104" s="34" t="str">
        <f t="shared" si="58"/>
        <v/>
      </c>
      <c r="T104" s="34" t="str">
        <f t="shared" si="59"/>
        <v/>
      </c>
      <c r="U104" s="36" t="str">
        <f t="shared" si="67"/>
        <v/>
      </c>
      <c r="V104" s="37" t="str">
        <f t="shared" si="60"/>
        <v/>
      </c>
      <c r="W104" s="25" t="str">
        <f t="array" ref="W104">IFERROR(SMALL(IF(L$1:L$1000="BEGIN",ROW(L$1:L$1000)),ROW()-3),"")</f>
        <v/>
      </c>
      <c r="X104" s="25" t="str">
        <f t="array" ref="X104">IFERROR(SMALL(IF(M$1:M$1000="END",ROW(M$1:M$1000)),ROW()-3),"")</f>
        <v/>
      </c>
      <c r="Y104" s="26" t="str">
        <f t="shared" si="68"/>
        <v/>
      </c>
      <c r="Z104" s="34">
        <f t="array" ref="Z104">MIN(IF((B$4:B$1000&lt;=X104)*(B$4:B$1000&gt;=W104),F$4:F$1000, ""))</f>
        <v>0</v>
      </c>
      <c r="AA104" s="26" t="str">
        <f t="shared" si="69"/>
        <v/>
      </c>
      <c r="AB104" s="37">
        <f t="array" aca="1" ref="AB104" ca="1">MAX(IF((B$4:B$1000&lt;=X104)*(B$4:B$1000&gt;=W104),I$4:I$1000, ""))</f>
        <v>0</v>
      </c>
      <c r="AC104" s="34"/>
      <c r="AD104" s="34"/>
      <c r="AE104" s="34"/>
      <c r="AF104" s="34"/>
      <c r="AG104" s="34"/>
      <c r="AH104" s="34"/>
      <c r="AI104" s="34"/>
      <c r="AJ104" s="36"/>
      <c r="AK104" s="34"/>
      <c r="AL104" s="34"/>
      <c r="AM104" s="34"/>
    </row>
    <row r="105" spans="1:39" x14ac:dyDescent="0.25">
      <c r="A105" s="26" t="str">
        <f t="shared" si="49"/>
        <v/>
      </c>
      <c r="B105" s="26" t="str">
        <f t="shared" si="61"/>
        <v/>
      </c>
      <c r="C105" s="34" t="str">
        <f t="shared" si="50"/>
        <v/>
      </c>
      <c r="D105" s="26" t="str">
        <f t="shared" si="51"/>
        <v/>
      </c>
      <c r="E105" s="26" t="str">
        <f t="shared" si="52"/>
        <v/>
      </c>
      <c r="F105" s="34" t="str">
        <f t="shared" si="53"/>
        <v/>
      </c>
      <c r="G105" s="34" t="str">
        <f t="shared" si="54"/>
        <v/>
      </c>
      <c r="H105" s="34" t="str">
        <f t="shared" ca="1" si="55"/>
        <v/>
      </c>
      <c r="I105" s="34" t="str">
        <f t="shared" ca="1" si="70"/>
        <v/>
      </c>
      <c r="J105" s="26" t="str">
        <f t="shared" si="62"/>
        <v/>
      </c>
      <c r="K105" s="26" t="str">
        <f t="shared" si="63"/>
        <v/>
      </c>
      <c r="L105" s="26" t="str">
        <f t="shared" si="64"/>
        <v/>
      </c>
      <c r="M105" s="26" t="str">
        <f t="shared" si="65"/>
        <v/>
      </c>
      <c r="N105" s="25" t="str">
        <f t="array" ref="N105">IFERROR(SMALL(IF(J$1:J$1000="BEGIN",ROW(J$1:J$1000)),ROW()-3),"")</f>
        <v/>
      </c>
      <c r="O105" s="25" t="str">
        <f t="array" ref="O105">IFERROR(SMALL(IF(K$1:K$1000="END",ROW(K$1:K$1000)),ROW()-3),"")</f>
        <v/>
      </c>
      <c r="P105" s="35" t="str">
        <f t="shared" si="56"/>
        <v/>
      </c>
      <c r="Q105" s="34" t="str">
        <f t="shared" si="57"/>
        <v/>
      </c>
      <c r="R105" s="34" t="str">
        <f t="shared" si="66"/>
        <v/>
      </c>
      <c r="S105" s="34" t="str">
        <f t="shared" si="58"/>
        <v/>
      </c>
      <c r="T105" s="34" t="str">
        <f t="shared" si="59"/>
        <v/>
      </c>
      <c r="U105" s="36" t="str">
        <f t="shared" si="67"/>
        <v/>
      </c>
      <c r="V105" s="37" t="str">
        <f t="shared" si="60"/>
        <v/>
      </c>
      <c r="W105" s="25" t="str">
        <f t="array" ref="W105">IFERROR(SMALL(IF(L$1:L$1000="BEGIN",ROW(L$1:L$1000)),ROW()-3),"")</f>
        <v/>
      </c>
      <c r="X105" s="25" t="str">
        <f t="array" ref="X105">IFERROR(SMALL(IF(M$1:M$1000="END",ROW(M$1:M$1000)),ROW()-3),"")</f>
        <v/>
      </c>
      <c r="Y105" s="26" t="str">
        <f t="shared" si="68"/>
        <v/>
      </c>
      <c r="Z105" s="34">
        <f t="array" ref="Z105">MIN(IF((B$4:B$1000&lt;=X105)*(B$4:B$1000&gt;=W105),F$4:F$1000, ""))</f>
        <v>0</v>
      </c>
      <c r="AA105" s="26" t="str">
        <f t="shared" si="69"/>
        <v/>
      </c>
      <c r="AB105" s="37">
        <f t="array" aca="1" ref="AB105" ca="1">MAX(IF((B$4:B$1000&lt;=X105)*(B$4:B$1000&gt;=W105),I$4:I$1000, ""))</f>
        <v>0</v>
      </c>
      <c r="AC105" s="34"/>
      <c r="AD105" s="34"/>
      <c r="AE105" s="34"/>
      <c r="AF105" s="34"/>
      <c r="AG105" s="34"/>
      <c r="AH105" s="34"/>
      <c r="AI105" s="34"/>
      <c r="AJ105" s="36"/>
      <c r="AK105" s="34"/>
      <c r="AL105" s="34"/>
      <c r="AM105" s="34"/>
    </row>
    <row r="106" spans="1:39" x14ac:dyDescent="0.25">
      <c r="A106" s="26" t="str">
        <f t="shared" si="49"/>
        <v/>
      </c>
      <c r="B106" s="26" t="str">
        <f t="shared" si="61"/>
        <v/>
      </c>
      <c r="C106" s="34" t="str">
        <f t="shared" si="50"/>
        <v/>
      </c>
      <c r="D106" s="26" t="str">
        <f t="shared" si="51"/>
        <v/>
      </c>
      <c r="E106" s="26" t="str">
        <f t="shared" si="52"/>
        <v/>
      </c>
      <c r="F106" s="34" t="str">
        <f t="shared" si="53"/>
        <v/>
      </c>
      <c r="G106" s="34" t="str">
        <f t="shared" si="54"/>
        <v/>
      </c>
      <c r="H106" s="34" t="str">
        <f t="shared" ca="1" si="55"/>
        <v/>
      </c>
      <c r="I106" s="34" t="str">
        <f t="shared" ca="1" si="70"/>
        <v/>
      </c>
      <c r="J106" s="26" t="str">
        <f t="shared" si="62"/>
        <v/>
      </c>
      <c r="K106" s="26" t="str">
        <f t="shared" si="63"/>
        <v/>
      </c>
      <c r="L106" s="26" t="str">
        <f t="shared" si="64"/>
        <v/>
      </c>
      <c r="M106" s="26" t="str">
        <f t="shared" si="65"/>
        <v/>
      </c>
      <c r="N106" s="25" t="str">
        <f t="array" ref="N106">IFERROR(SMALL(IF(J$1:J$1000="BEGIN",ROW(J$1:J$1000)),ROW()-3),"")</f>
        <v/>
      </c>
      <c r="O106" s="25" t="str">
        <f t="array" ref="O106">IFERROR(SMALL(IF(K$1:K$1000="END",ROW(K$1:K$1000)),ROW()-3),"")</f>
        <v/>
      </c>
      <c r="P106" s="35" t="str">
        <f t="shared" si="56"/>
        <v/>
      </c>
      <c r="Q106" s="34" t="str">
        <f t="shared" si="57"/>
        <v/>
      </c>
      <c r="R106" s="34" t="str">
        <f t="shared" si="66"/>
        <v/>
      </c>
      <c r="S106" s="34" t="str">
        <f t="shared" si="58"/>
        <v/>
      </c>
      <c r="T106" s="34" t="str">
        <f t="shared" si="59"/>
        <v/>
      </c>
      <c r="U106" s="36" t="str">
        <f t="shared" si="67"/>
        <v/>
      </c>
      <c r="V106" s="37" t="str">
        <f t="shared" si="60"/>
        <v/>
      </c>
      <c r="W106" s="25" t="str">
        <f t="array" ref="W106">IFERROR(SMALL(IF(L$1:L$1000="BEGIN",ROW(L$1:L$1000)),ROW()-3),"")</f>
        <v/>
      </c>
      <c r="X106" s="25" t="str">
        <f t="array" ref="X106">IFERROR(SMALL(IF(M$1:M$1000="END",ROW(M$1:M$1000)),ROW()-3),"")</f>
        <v/>
      </c>
      <c r="Y106" s="26" t="str">
        <f t="shared" si="68"/>
        <v/>
      </c>
      <c r="Z106" s="34">
        <f t="array" ref="Z106">MIN(IF((B$4:B$1000&lt;=X106)*(B$4:B$1000&gt;=W106),F$4:F$1000, ""))</f>
        <v>0</v>
      </c>
      <c r="AA106" s="26" t="str">
        <f t="shared" si="69"/>
        <v/>
      </c>
      <c r="AB106" s="37">
        <f t="array" aca="1" ref="AB106" ca="1">MAX(IF((B$4:B$1000&lt;=X106)*(B$4:B$1000&gt;=W106),I$4:I$1000, ""))</f>
        <v>0</v>
      </c>
      <c r="AC106" s="34"/>
      <c r="AD106" s="34"/>
      <c r="AE106" s="34"/>
      <c r="AF106" s="34"/>
      <c r="AG106" s="34"/>
      <c r="AH106" s="34"/>
      <c r="AI106" s="34"/>
      <c r="AJ106" s="36"/>
      <c r="AK106" s="34"/>
      <c r="AL106" s="34"/>
      <c r="AM106" s="34"/>
    </row>
    <row r="107" spans="1:39" x14ac:dyDescent="0.25">
      <c r="A107" s="26" t="str">
        <f t="shared" si="49"/>
        <v/>
      </c>
      <c r="B107" s="26" t="str">
        <f t="shared" si="61"/>
        <v/>
      </c>
      <c r="C107" s="34" t="str">
        <f t="shared" si="50"/>
        <v/>
      </c>
      <c r="D107" s="26" t="str">
        <f t="shared" si="51"/>
        <v/>
      </c>
      <c r="E107" s="26" t="str">
        <f t="shared" si="52"/>
        <v/>
      </c>
      <c r="F107" s="34" t="str">
        <f t="shared" si="53"/>
        <v/>
      </c>
      <c r="G107" s="34" t="str">
        <f t="shared" si="54"/>
        <v/>
      </c>
      <c r="H107" s="34" t="str">
        <f t="shared" ca="1" si="55"/>
        <v/>
      </c>
      <c r="I107" s="34" t="str">
        <f t="shared" ca="1" si="70"/>
        <v/>
      </c>
      <c r="J107" s="26" t="str">
        <f t="shared" si="62"/>
        <v/>
      </c>
      <c r="K107" s="26" t="str">
        <f t="shared" si="63"/>
        <v/>
      </c>
      <c r="L107" s="26" t="str">
        <f t="shared" si="64"/>
        <v/>
      </c>
      <c r="M107" s="26" t="str">
        <f t="shared" si="65"/>
        <v/>
      </c>
      <c r="N107" s="25" t="str">
        <f t="array" ref="N107">IFERROR(SMALL(IF(J$1:J$1000="BEGIN",ROW(J$1:J$1000)),ROW()-3),"")</f>
        <v/>
      </c>
      <c r="O107" s="25" t="str">
        <f t="array" ref="O107">IFERROR(SMALL(IF(K$1:K$1000="END",ROW(K$1:K$1000)),ROW()-3),"")</f>
        <v/>
      </c>
      <c r="P107" s="35" t="str">
        <f t="shared" si="56"/>
        <v/>
      </c>
      <c r="Q107" s="34" t="str">
        <f t="shared" si="57"/>
        <v/>
      </c>
      <c r="R107" s="34" t="str">
        <f t="shared" si="66"/>
        <v/>
      </c>
      <c r="S107" s="34" t="str">
        <f t="shared" si="58"/>
        <v/>
      </c>
      <c r="T107" s="34" t="str">
        <f t="shared" si="59"/>
        <v/>
      </c>
      <c r="U107" s="36" t="str">
        <f t="shared" si="67"/>
        <v/>
      </c>
      <c r="V107" s="37" t="str">
        <f t="shared" si="60"/>
        <v/>
      </c>
      <c r="W107" s="25" t="str">
        <f t="array" ref="W107">IFERROR(SMALL(IF(L$1:L$1000="BEGIN",ROW(L$1:L$1000)),ROW()-3),"")</f>
        <v/>
      </c>
      <c r="X107" s="25" t="str">
        <f t="array" ref="X107">IFERROR(SMALL(IF(M$1:M$1000="END",ROW(M$1:M$1000)),ROW()-3),"")</f>
        <v/>
      </c>
      <c r="Y107" s="26" t="str">
        <f t="shared" si="68"/>
        <v/>
      </c>
      <c r="Z107" s="34">
        <f t="array" ref="Z107">MIN(IF((B$4:B$1000&lt;=X107)*(B$4:B$1000&gt;=W107),F$4:F$1000, ""))</f>
        <v>0</v>
      </c>
      <c r="AA107" s="26" t="str">
        <f t="shared" si="69"/>
        <v/>
      </c>
      <c r="AB107" s="37">
        <f t="array" aca="1" ref="AB107" ca="1">MAX(IF((B$4:B$1000&lt;=X107)*(B$4:B$1000&gt;=W107),I$4:I$1000, ""))</f>
        <v>0</v>
      </c>
      <c r="AC107" s="34"/>
      <c r="AD107" s="34"/>
      <c r="AE107" s="34"/>
      <c r="AF107" s="34"/>
      <c r="AG107" s="34"/>
      <c r="AH107" s="34"/>
      <c r="AI107" s="34"/>
      <c r="AJ107" s="36"/>
      <c r="AK107" s="34"/>
      <c r="AL107" s="34"/>
      <c r="AM107" s="34"/>
    </row>
    <row r="108" spans="1:39" x14ac:dyDescent="0.25">
      <c r="A108" s="26" t="str">
        <f t="shared" si="49"/>
        <v/>
      </c>
      <c r="B108" s="26" t="str">
        <f t="shared" si="61"/>
        <v/>
      </c>
      <c r="C108" s="34" t="str">
        <f t="shared" si="50"/>
        <v/>
      </c>
      <c r="D108" s="26" t="str">
        <f t="shared" si="51"/>
        <v/>
      </c>
      <c r="E108" s="26" t="str">
        <f t="shared" si="52"/>
        <v/>
      </c>
      <c r="F108" s="34" t="str">
        <f t="shared" si="53"/>
        <v/>
      </c>
      <c r="G108" s="34" t="str">
        <f t="shared" si="54"/>
        <v/>
      </c>
      <c r="H108" s="34" t="str">
        <f t="shared" ca="1" si="55"/>
        <v/>
      </c>
      <c r="I108" s="34" t="str">
        <f t="shared" ca="1" si="70"/>
        <v/>
      </c>
      <c r="J108" s="26" t="str">
        <f t="shared" si="62"/>
        <v/>
      </c>
      <c r="K108" s="26" t="str">
        <f t="shared" si="63"/>
        <v/>
      </c>
      <c r="L108" s="26" t="str">
        <f t="shared" si="64"/>
        <v/>
      </c>
      <c r="M108" s="26" t="str">
        <f t="shared" si="65"/>
        <v/>
      </c>
      <c r="N108" s="25" t="str">
        <f t="array" ref="N108">IFERROR(SMALL(IF(J$1:J$1000="BEGIN",ROW(J$1:J$1000)),ROW()-3),"")</f>
        <v/>
      </c>
      <c r="O108" s="25" t="str">
        <f t="array" ref="O108">IFERROR(SMALL(IF(K$1:K$1000="END",ROW(K$1:K$1000)),ROW()-3),"")</f>
        <v/>
      </c>
      <c r="P108" s="35" t="str">
        <f t="shared" si="56"/>
        <v/>
      </c>
      <c r="Q108" s="34" t="str">
        <f t="shared" si="57"/>
        <v/>
      </c>
      <c r="R108" s="34" t="str">
        <f t="shared" si="66"/>
        <v/>
      </c>
      <c r="S108" s="34" t="str">
        <f t="shared" si="58"/>
        <v/>
      </c>
      <c r="T108" s="34" t="str">
        <f t="shared" si="59"/>
        <v/>
      </c>
      <c r="U108" s="36" t="str">
        <f t="shared" si="67"/>
        <v/>
      </c>
      <c r="V108" s="37" t="str">
        <f t="shared" si="60"/>
        <v/>
      </c>
      <c r="W108" s="25" t="str">
        <f t="array" ref="W108">IFERROR(SMALL(IF(L$1:L$1000="BEGIN",ROW(L$1:L$1000)),ROW()-3),"")</f>
        <v/>
      </c>
      <c r="X108" s="25" t="str">
        <f t="array" ref="X108">IFERROR(SMALL(IF(M$1:M$1000="END",ROW(M$1:M$1000)),ROW()-3),"")</f>
        <v/>
      </c>
      <c r="Y108" s="26" t="str">
        <f t="shared" si="68"/>
        <v/>
      </c>
      <c r="Z108" s="34">
        <f t="array" ref="Z108">MIN(IF((B$4:B$1000&lt;=X108)*(B$4:B$1000&gt;=W108),F$4:F$1000, ""))</f>
        <v>0</v>
      </c>
      <c r="AA108" s="26" t="str">
        <f t="shared" si="69"/>
        <v/>
      </c>
      <c r="AB108" s="37">
        <f t="array" aca="1" ref="AB108" ca="1">MAX(IF((B$4:B$1000&lt;=X108)*(B$4:B$1000&gt;=W108),I$4:I$1000, ""))</f>
        <v>0</v>
      </c>
      <c r="AC108" s="34"/>
      <c r="AD108" s="34"/>
      <c r="AE108" s="34"/>
      <c r="AF108" s="34"/>
      <c r="AG108" s="34"/>
      <c r="AH108" s="34"/>
      <c r="AI108" s="34"/>
      <c r="AJ108" s="36"/>
      <c r="AK108" s="34"/>
      <c r="AL108" s="34"/>
      <c r="AM108" s="34"/>
    </row>
    <row r="109" spans="1:39" x14ac:dyDescent="0.25">
      <c r="A109" s="26" t="str">
        <f t="shared" si="49"/>
        <v/>
      </c>
      <c r="B109" s="26" t="str">
        <f t="shared" si="61"/>
        <v/>
      </c>
      <c r="C109" s="34" t="str">
        <f t="shared" si="50"/>
        <v/>
      </c>
      <c r="D109" s="26" t="str">
        <f t="shared" si="51"/>
        <v/>
      </c>
      <c r="E109" s="26" t="str">
        <f t="shared" si="52"/>
        <v/>
      </c>
      <c r="F109" s="34" t="str">
        <f t="shared" si="53"/>
        <v/>
      </c>
      <c r="G109" s="34" t="str">
        <f t="shared" si="54"/>
        <v/>
      </c>
      <c r="H109" s="34" t="str">
        <f t="shared" ca="1" si="55"/>
        <v/>
      </c>
      <c r="I109" s="34" t="str">
        <f t="shared" ca="1" si="70"/>
        <v/>
      </c>
      <c r="J109" s="26" t="str">
        <f t="shared" si="62"/>
        <v/>
      </c>
      <c r="K109" s="26" t="str">
        <f t="shared" si="63"/>
        <v/>
      </c>
      <c r="L109" s="26" t="str">
        <f t="shared" si="64"/>
        <v/>
      </c>
      <c r="M109" s="26" t="str">
        <f t="shared" si="65"/>
        <v/>
      </c>
      <c r="N109" s="25" t="str">
        <f t="array" ref="N109">IFERROR(SMALL(IF(J$1:J$1000="BEGIN",ROW(J$1:J$1000)),ROW()-3),"")</f>
        <v/>
      </c>
      <c r="O109" s="25" t="str">
        <f t="array" ref="O109">IFERROR(SMALL(IF(K$1:K$1000="END",ROW(K$1:K$1000)),ROW()-3),"")</f>
        <v/>
      </c>
      <c r="P109" s="35" t="str">
        <f t="shared" si="56"/>
        <v/>
      </c>
      <c r="Q109" s="34" t="str">
        <f t="shared" si="57"/>
        <v/>
      </c>
      <c r="R109" s="34" t="str">
        <f t="shared" si="66"/>
        <v/>
      </c>
      <c r="S109" s="34" t="str">
        <f t="shared" si="58"/>
        <v/>
      </c>
      <c r="T109" s="34" t="str">
        <f t="shared" si="59"/>
        <v/>
      </c>
      <c r="U109" s="36" t="str">
        <f t="shared" si="67"/>
        <v/>
      </c>
      <c r="V109" s="37" t="str">
        <f t="shared" si="60"/>
        <v/>
      </c>
      <c r="W109" s="25" t="str">
        <f t="array" ref="W109">IFERROR(SMALL(IF(L$1:L$1000="BEGIN",ROW(L$1:L$1000)),ROW()-3),"")</f>
        <v/>
      </c>
      <c r="X109" s="25" t="str">
        <f t="array" ref="X109">IFERROR(SMALL(IF(M$1:M$1000="END",ROW(M$1:M$1000)),ROW()-3),"")</f>
        <v/>
      </c>
      <c r="Y109" s="26" t="str">
        <f t="shared" si="68"/>
        <v/>
      </c>
      <c r="Z109" s="34">
        <f t="array" ref="Z109">MIN(IF((B$4:B$1000&lt;=X109)*(B$4:B$1000&gt;=W109),F$4:F$1000, ""))</f>
        <v>0</v>
      </c>
      <c r="AA109" s="26" t="str">
        <f t="shared" si="69"/>
        <v/>
      </c>
      <c r="AB109" s="37">
        <f t="array" aca="1" ref="AB109" ca="1">MAX(IF((B$4:B$1000&lt;=X109)*(B$4:B$1000&gt;=W109),I$4:I$1000, ""))</f>
        <v>0</v>
      </c>
      <c r="AC109" s="34"/>
      <c r="AD109" s="34"/>
      <c r="AE109" s="34"/>
      <c r="AF109" s="34"/>
      <c r="AG109" s="34"/>
      <c r="AH109" s="34"/>
      <c r="AI109" s="34"/>
      <c r="AJ109" s="36"/>
      <c r="AK109" s="34"/>
      <c r="AL109" s="34"/>
      <c r="AM109" s="34"/>
    </row>
    <row r="110" spans="1:39" x14ac:dyDescent="0.25">
      <c r="A110" s="26" t="str">
        <f t="shared" si="49"/>
        <v/>
      </c>
      <c r="B110" s="26" t="str">
        <f t="shared" si="61"/>
        <v/>
      </c>
      <c r="C110" s="34" t="str">
        <f t="shared" si="50"/>
        <v/>
      </c>
      <c r="D110" s="26" t="str">
        <f t="shared" si="51"/>
        <v/>
      </c>
      <c r="E110" s="26" t="str">
        <f t="shared" si="52"/>
        <v/>
      </c>
      <c r="F110" s="34" t="str">
        <f t="shared" si="53"/>
        <v/>
      </c>
      <c r="G110" s="34" t="str">
        <f t="shared" si="54"/>
        <v/>
      </c>
      <c r="H110" s="34" t="str">
        <f t="shared" ca="1" si="55"/>
        <v/>
      </c>
      <c r="I110" s="34" t="str">
        <f t="shared" ca="1" si="70"/>
        <v/>
      </c>
      <c r="J110" s="26" t="str">
        <f t="shared" si="62"/>
        <v/>
      </c>
      <c r="K110" s="26" t="str">
        <f t="shared" si="63"/>
        <v/>
      </c>
      <c r="L110" s="26" t="str">
        <f t="shared" si="64"/>
        <v/>
      </c>
      <c r="M110" s="26" t="str">
        <f t="shared" si="65"/>
        <v/>
      </c>
      <c r="N110" s="25" t="str">
        <f t="array" ref="N110">IFERROR(SMALL(IF(J$1:J$1000="BEGIN",ROW(J$1:J$1000)),ROW()-3),"")</f>
        <v/>
      </c>
      <c r="O110" s="25" t="str">
        <f t="array" ref="O110">IFERROR(SMALL(IF(K$1:K$1000="END",ROW(K$1:K$1000)),ROW()-3),"")</f>
        <v/>
      </c>
      <c r="P110" s="35" t="str">
        <f t="shared" si="56"/>
        <v/>
      </c>
      <c r="Q110" s="34" t="str">
        <f t="shared" si="57"/>
        <v/>
      </c>
      <c r="R110" s="34" t="str">
        <f t="shared" si="66"/>
        <v/>
      </c>
      <c r="S110" s="34" t="str">
        <f t="shared" si="58"/>
        <v/>
      </c>
      <c r="T110" s="34" t="str">
        <f t="shared" si="59"/>
        <v/>
      </c>
      <c r="U110" s="36" t="str">
        <f t="shared" si="67"/>
        <v/>
      </c>
      <c r="V110" s="37" t="str">
        <f t="shared" si="60"/>
        <v/>
      </c>
      <c r="W110" s="25" t="str">
        <f t="array" ref="W110">IFERROR(SMALL(IF(L$1:L$1000="BEGIN",ROW(L$1:L$1000)),ROW()-3),"")</f>
        <v/>
      </c>
      <c r="X110" s="25" t="str">
        <f t="array" ref="X110">IFERROR(SMALL(IF(M$1:M$1000="END",ROW(M$1:M$1000)),ROW()-3),"")</f>
        <v/>
      </c>
      <c r="Y110" s="26" t="str">
        <f t="shared" si="68"/>
        <v/>
      </c>
      <c r="Z110" s="34">
        <f t="array" ref="Z110">MIN(IF((B$4:B$1000&lt;=X110)*(B$4:B$1000&gt;=W110),F$4:F$1000, ""))</f>
        <v>0</v>
      </c>
      <c r="AA110" s="26" t="str">
        <f t="shared" si="69"/>
        <v/>
      </c>
      <c r="AB110" s="37">
        <f t="array" aca="1" ref="AB110" ca="1">MAX(IF((B$4:B$1000&lt;=X110)*(B$4:B$1000&gt;=W110),I$4:I$1000, ""))</f>
        <v>0</v>
      </c>
      <c r="AC110" s="34"/>
      <c r="AD110" s="34"/>
      <c r="AE110" s="34"/>
      <c r="AF110" s="34"/>
      <c r="AG110" s="34"/>
      <c r="AH110" s="34"/>
      <c r="AI110" s="34"/>
      <c r="AJ110" s="36"/>
      <c r="AK110" s="34"/>
      <c r="AL110" s="34"/>
      <c r="AM110" s="34"/>
    </row>
    <row r="111" spans="1:39" x14ac:dyDescent="0.25">
      <c r="A111" s="26" t="str">
        <f t="shared" si="49"/>
        <v/>
      </c>
      <c r="B111" s="26" t="str">
        <f t="shared" si="61"/>
        <v/>
      </c>
      <c r="C111" s="34" t="str">
        <f t="shared" si="50"/>
        <v/>
      </c>
      <c r="D111" s="26" t="str">
        <f t="shared" si="51"/>
        <v/>
      </c>
      <c r="E111" s="26" t="str">
        <f t="shared" si="52"/>
        <v/>
      </c>
      <c r="F111" s="34" t="str">
        <f t="shared" si="53"/>
        <v/>
      </c>
      <c r="G111" s="34" t="str">
        <f t="shared" si="54"/>
        <v/>
      </c>
      <c r="H111" s="34" t="str">
        <f t="shared" ca="1" si="55"/>
        <v/>
      </c>
      <c r="I111" s="34" t="str">
        <f t="shared" ca="1" si="70"/>
        <v/>
      </c>
      <c r="J111" s="26" t="str">
        <f t="shared" si="62"/>
        <v/>
      </c>
      <c r="K111" s="26" t="str">
        <f t="shared" si="63"/>
        <v/>
      </c>
      <c r="L111" s="26" t="str">
        <f t="shared" si="64"/>
        <v/>
      </c>
      <c r="M111" s="26" t="str">
        <f t="shared" si="65"/>
        <v/>
      </c>
      <c r="N111" s="25" t="str">
        <f t="array" ref="N111">IFERROR(SMALL(IF(J$1:J$1000="BEGIN",ROW(J$1:J$1000)),ROW()-3),"")</f>
        <v/>
      </c>
      <c r="O111" s="25" t="str">
        <f t="array" ref="O111">IFERROR(SMALL(IF(K$1:K$1000="END",ROW(K$1:K$1000)),ROW()-3),"")</f>
        <v/>
      </c>
      <c r="P111" s="35" t="str">
        <f t="shared" si="56"/>
        <v/>
      </c>
      <c r="Q111" s="34" t="str">
        <f t="shared" si="57"/>
        <v/>
      </c>
      <c r="R111" s="34" t="str">
        <f t="shared" si="66"/>
        <v/>
      </c>
      <c r="S111" s="34" t="str">
        <f t="shared" si="58"/>
        <v/>
      </c>
      <c r="T111" s="34" t="str">
        <f t="shared" si="59"/>
        <v/>
      </c>
      <c r="U111" s="36" t="str">
        <f t="shared" si="67"/>
        <v/>
      </c>
      <c r="V111" s="37" t="str">
        <f t="shared" si="60"/>
        <v/>
      </c>
      <c r="W111" s="25" t="str">
        <f t="array" ref="W111">IFERROR(SMALL(IF(L$1:L$1000="BEGIN",ROW(L$1:L$1000)),ROW()-3),"")</f>
        <v/>
      </c>
      <c r="X111" s="25" t="str">
        <f t="array" ref="X111">IFERROR(SMALL(IF(M$1:M$1000="END",ROW(M$1:M$1000)),ROW()-3),"")</f>
        <v/>
      </c>
      <c r="Y111" s="26" t="str">
        <f t="shared" si="68"/>
        <v/>
      </c>
      <c r="Z111" s="34">
        <f t="array" ref="Z111">MIN(IF((B$4:B$1000&lt;=X111)*(B$4:B$1000&gt;=W111),F$4:F$1000, ""))</f>
        <v>0</v>
      </c>
      <c r="AA111" s="26" t="str">
        <f t="shared" si="69"/>
        <v/>
      </c>
      <c r="AB111" s="37">
        <f t="array" aca="1" ref="AB111" ca="1">MAX(IF((B$4:B$1000&lt;=X111)*(B$4:B$1000&gt;=W111),I$4:I$1000, ""))</f>
        <v>0</v>
      </c>
      <c r="AC111" s="34"/>
      <c r="AD111" s="34"/>
      <c r="AE111" s="34"/>
      <c r="AF111" s="34"/>
      <c r="AG111" s="34"/>
      <c r="AH111" s="34"/>
      <c r="AI111" s="34"/>
      <c r="AJ111" s="36"/>
      <c r="AK111" s="34"/>
      <c r="AL111" s="34"/>
      <c r="AM111" s="34"/>
    </row>
    <row r="112" spans="1:39" x14ac:dyDescent="0.25">
      <c r="A112" s="26" t="str">
        <f t="shared" si="49"/>
        <v/>
      </c>
      <c r="B112" s="26" t="str">
        <f t="shared" si="61"/>
        <v/>
      </c>
      <c r="C112" s="34" t="str">
        <f t="shared" si="50"/>
        <v/>
      </c>
      <c r="D112" s="26" t="str">
        <f t="shared" si="51"/>
        <v/>
      </c>
      <c r="E112" s="26" t="str">
        <f t="shared" si="52"/>
        <v/>
      </c>
      <c r="F112" s="34" t="str">
        <f t="shared" si="53"/>
        <v/>
      </c>
      <c r="G112" s="34" t="str">
        <f t="shared" si="54"/>
        <v/>
      </c>
      <c r="H112" s="34" t="str">
        <f t="shared" ca="1" si="55"/>
        <v/>
      </c>
      <c r="I112" s="34" t="str">
        <f t="shared" ca="1" si="70"/>
        <v/>
      </c>
      <c r="J112" s="26" t="str">
        <f t="shared" si="62"/>
        <v/>
      </c>
      <c r="K112" s="26" t="str">
        <f t="shared" si="63"/>
        <v/>
      </c>
      <c r="L112" s="26" t="str">
        <f t="shared" si="64"/>
        <v/>
      </c>
      <c r="M112" s="26" t="str">
        <f t="shared" si="65"/>
        <v/>
      </c>
      <c r="N112" s="25" t="str">
        <f t="array" ref="N112">IFERROR(SMALL(IF(J$1:J$1000="BEGIN",ROW(J$1:J$1000)),ROW()-3),"")</f>
        <v/>
      </c>
      <c r="O112" s="25" t="str">
        <f t="array" ref="O112">IFERROR(SMALL(IF(K$1:K$1000="END",ROW(K$1:K$1000)),ROW()-3),"")</f>
        <v/>
      </c>
      <c r="P112" s="35" t="str">
        <f t="shared" si="56"/>
        <v/>
      </c>
      <c r="Q112" s="34" t="str">
        <f t="shared" si="57"/>
        <v/>
      </c>
      <c r="R112" s="34" t="str">
        <f t="shared" si="66"/>
        <v/>
      </c>
      <c r="S112" s="34" t="str">
        <f t="shared" si="58"/>
        <v/>
      </c>
      <c r="T112" s="34" t="str">
        <f t="shared" si="59"/>
        <v/>
      </c>
      <c r="U112" s="36" t="str">
        <f t="shared" si="67"/>
        <v/>
      </c>
      <c r="V112" s="37" t="str">
        <f t="shared" si="60"/>
        <v/>
      </c>
      <c r="W112" s="25" t="str">
        <f t="array" ref="W112">IFERROR(SMALL(IF(L$1:L$1000="BEGIN",ROW(L$1:L$1000)),ROW()-3),"")</f>
        <v/>
      </c>
      <c r="X112" s="25" t="str">
        <f t="array" ref="X112">IFERROR(SMALL(IF(M$1:M$1000="END",ROW(M$1:M$1000)),ROW()-3),"")</f>
        <v/>
      </c>
      <c r="Y112" s="26" t="str">
        <f t="shared" si="68"/>
        <v/>
      </c>
      <c r="Z112" s="34">
        <f t="array" ref="Z112">MIN(IF((B$4:B$1000&lt;=X112)*(B$4:B$1000&gt;=W112),F$4:F$1000, ""))</f>
        <v>0</v>
      </c>
      <c r="AA112" s="26" t="str">
        <f t="shared" si="69"/>
        <v/>
      </c>
      <c r="AB112" s="37">
        <f t="array" aca="1" ref="AB112" ca="1">MAX(IF((B$4:B$1000&lt;=X112)*(B$4:B$1000&gt;=W112),I$4:I$1000, ""))</f>
        <v>0</v>
      </c>
      <c r="AC112" s="34"/>
      <c r="AD112" s="34"/>
      <c r="AE112" s="34"/>
      <c r="AF112" s="34"/>
      <c r="AG112" s="34"/>
      <c r="AH112" s="34"/>
      <c r="AI112" s="34"/>
      <c r="AJ112" s="36"/>
      <c r="AK112" s="34"/>
      <c r="AL112" s="34"/>
      <c r="AM112" s="34"/>
    </row>
    <row r="113" spans="1:39" x14ac:dyDescent="0.25">
      <c r="A113" s="26" t="str">
        <f t="shared" si="49"/>
        <v/>
      </c>
      <c r="B113" s="26" t="str">
        <f t="shared" si="61"/>
        <v/>
      </c>
      <c r="C113" s="34" t="str">
        <f t="shared" si="50"/>
        <v/>
      </c>
      <c r="D113" s="26" t="str">
        <f t="shared" si="51"/>
        <v/>
      </c>
      <c r="E113" s="26" t="str">
        <f t="shared" si="52"/>
        <v/>
      </c>
      <c r="F113" s="34" t="str">
        <f t="shared" si="53"/>
        <v/>
      </c>
      <c r="G113" s="34" t="str">
        <f t="shared" si="54"/>
        <v/>
      </c>
      <c r="H113" s="34" t="str">
        <f t="shared" ca="1" si="55"/>
        <v/>
      </c>
      <c r="I113" s="34" t="str">
        <f t="shared" ca="1" si="70"/>
        <v/>
      </c>
      <c r="J113" s="26" t="str">
        <f t="shared" si="62"/>
        <v/>
      </c>
      <c r="K113" s="26" t="str">
        <f t="shared" si="63"/>
        <v/>
      </c>
      <c r="L113" s="26" t="str">
        <f t="shared" si="64"/>
        <v/>
      </c>
      <c r="M113" s="26" t="str">
        <f t="shared" si="65"/>
        <v/>
      </c>
      <c r="N113" s="25" t="str">
        <f t="array" ref="N113">IFERROR(SMALL(IF(J$1:J$1000="BEGIN",ROW(J$1:J$1000)),ROW()-3),"")</f>
        <v/>
      </c>
      <c r="O113" s="25" t="str">
        <f t="array" ref="O113">IFERROR(SMALL(IF(K$1:K$1000="END",ROW(K$1:K$1000)),ROW()-3),"")</f>
        <v/>
      </c>
      <c r="P113" s="35" t="str">
        <f t="shared" si="56"/>
        <v/>
      </c>
      <c r="Q113" s="34" t="str">
        <f t="shared" si="57"/>
        <v/>
      </c>
      <c r="R113" s="34" t="str">
        <f t="shared" si="66"/>
        <v/>
      </c>
      <c r="S113" s="34" t="str">
        <f t="shared" si="58"/>
        <v/>
      </c>
      <c r="T113" s="34" t="str">
        <f t="shared" si="59"/>
        <v/>
      </c>
      <c r="U113" s="36" t="str">
        <f t="shared" si="67"/>
        <v/>
      </c>
      <c r="V113" s="37" t="str">
        <f t="shared" si="60"/>
        <v/>
      </c>
      <c r="W113" s="25" t="str">
        <f t="array" ref="W113">IFERROR(SMALL(IF(L$1:L$1000="BEGIN",ROW(L$1:L$1000)),ROW()-3),"")</f>
        <v/>
      </c>
      <c r="X113" s="25" t="str">
        <f t="array" ref="X113">IFERROR(SMALL(IF(M$1:M$1000="END",ROW(M$1:M$1000)),ROW()-3),"")</f>
        <v/>
      </c>
      <c r="Y113" s="26" t="str">
        <f t="shared" si="68"/>
        <v/>
      </c>
      <c r="Z113" s="34">
        <f t="array" ref="Z113">MIN(IF((B$4:B$1000&lt;=X113)*(B$4:B$1000&gt;=W113),F$4:F$1000, ""))</f>
        <v>0</v>
      </c>
      <c r="AA113" s="26" t="str">
        <f t="shared" si="69"/>
        <v/>
      </c>
      <c r="AB113" s="37">
        <f t="array" aca="1" ref="AB113" ca="1">MAX(IF((B$4:B$1000&lt;=X113)*(B$4:B$1000&gt;=W113),I$4:I$1000, ""))</f>
        <v>0</v>
      </c>
      <c r="AC113" s="34"/>
      <c r="AD113" s="34"/>
      <c r="AE113" s="34"/>
      <c r="AF113" s="34"/>
      <c r="AG113" s="34"/>
      <c r="AH113" s="34"/>
      <c r="AI113" s="34"/>
      <c r="AJ113" s="36"/>
      <c r="AK113" s="34"/>
      <c r="AL113" s="34"/>
      <c r="AM113" s="34"/>
    </row>
    <row r="114" spans="1:39" x14ac:dyDescent="0.25">
      <c r="A114" s="26" t="str">
        <f t="shared" si="49"/>
        <v/>
      </c>
      <c r="B114" s="26" t="str">
        <f t="shared" si="61"/>
        <v/>
      </c>
      <c r="C114" s="34" t="str">
        <f t="shared" si="50"/>
        <v/>
      </c>
      <c r="D114" s="26" t="str">
        <f t="shared" si="51"/>
        <v/>
      </c>
      <c r="E114" s="26" t="str">
        <f t="shared" si="52"/>
        <v/>
      </c>
      <c r="F114" s="34" t="str">
        <f t="shared" si="53"/>
        <v/>
      </c>
      <c r="G114" s="34" t="str">
        <f t="shared" si="54"/>
        <v/>
      </c>
      <c r="H114" s="34" t="str">
        <f t="shared" ca="1" si="55"/>
        <v/>
      </c>
      <c r="I114" s="34" t="str">
        <f t="shared" ca="1" si="70"/>
        <v/>
      </c>
      <c r="J114" s="26" t="str">
        <f t="shared" si="62"/>
        <v/>
      </c>
      <c r="K114" s="26" t="str">
        <f t="shared" si="63"/>
        <v/>
      </c>
      <c r="L114" s="26" t="str">
        <f t="shared" si="64"/>
        <v/>
      </c>
      <c r="M114" s="26" t="str">
        <f t="shared" si="65"/>
        <v/>
      </c>
      <c r="N114" s="25" t="str">
        <f t="array" ref="N114">IFERROR(SMALL(IF(J$1:J$1000="BEGIN",ROW(J$1:J$1000)),ROW()-3),"")</f>
        <v/>
      </c>
      <c r="O114" s="25" t="str">
        <f t="array" ref="O114">IFERROR(SMALL(IF(K$1:K$1000="END",ROW(K$1:K$1000)),ROW()-3),"")</f>
        <v/>
      </c>
      <c r="P114" s="35" t="str">
        <f t="shared" si="56"/>
        <v/>
      </c>
      <c r="Q114" s="34" t="str">
        <f t="shared" si="57"/>
        <v/>
      </c>
      <c r="R114" s="34" t="str">
        <f t="shared" si="66"/>
        <v/>
      </c>
      <c r="S114" s="34" t="str">
        <f t="shared" si="58"/>
        <v/>
      </c>
      <c r="T114" s="34" t="str">
        <f t="shared" si="59"/>
        <v/>
      </c>
      <c r="U114" s="36" t="str">
        <f t="shared" si="67"/>
        <v/>
      </c>
      <c r="V114" s="37" t="str">
        <f t="shared" si="60"/>
        <v/>
      </c>
      <c r="W114" s="25" t="str">
        <f t="array" ref="W114">IFERROR(SMALL(IF(L$1:L$1000="BEGIN",ROW(L$1:L$1000)),ROW()-3),"")</f>
        <v/>
      </c>
      <c r="X114" s="25" t="str">
        <f t="array" ref="X114">IFERROR(SMALL(IF(M$1:M$1000="END",ROW(M$1:M$1000)),ROW()-3),"")</f>
        <v/>
      </c>
      <c r="Y114" s="26" t="str">
        <f t="shared" si="68"/>
        <v/>
      </c>
      <c r="Z114" s="34">
        <f t="array" ref="Z114">MIN(IF((B$4:B$1000&lt;=X114)*(B$4:B$1000&gt;=W114),F$4:F$1000, ""))</f>
        <v>0</v>
      </c>
      <c r="AA114" s="26" t="str">
        <f t="shared" si="69"/>
        <v/>
      </c>
      <c r="AB114" s="37">
        <f t="array" aca="1" ref="AB114" ca="1">MAX(IF((B$4:B$1000&lt;=X114)*(B$4:B$1000&gt;=W114),I$4:I$1000, ""))</f>
        <v>0</v>
      </c>
      <c r="AC114" s="34"/>
      <c r="AD114" s="34"/>
      <c r="AE114" s="34"/>
      <c r="AF114" s="34"/>
      <c r="AG114" s="34"/>
      <c r="AH114" s="34"/>
      <c r="AI114" s="34"/>
      <c r="AJ114" s="36"/>
      <c r="AK114" s="34"/>
      <c r="AL114" s="34"/>
      <c r="AM114" s="34"/>
    </row>
    <row r="115" spans="1:39" x14ac:dyDescent="0.25">
      <c r="A115" s="26" t="str">
        <f t="shared" si="49"/>
        <v/>
      </c>
      <c r="B115" s="26" t="str">
        <f t="shared" si="61"/>
        <v/>
      </c>
      <c r="C115" s="34" t="str">
        <f t="shared" si="50"/>
        <v/>
      </c>
      <c r="D115" s="26" t="str">
        <f t="shared" si="51"/>
        <v/>
      </c>
      <c r="E115" s="26" t="str">
        <f t="shared" si="52"/>
        <v/>
      </c>
      <c r="F115" s="34" t="str">
        <f t="shared" si="53"/>
        <v/>
      </c>
      <c r="G115" s="34" t="str">
        <f t="shared" si="54"/>
        <v/>
      </c>
      <c r="H115" s="34" t="str">
        <f t="shared" ca="1" si="55"/>
        <v/>
      </c>
      <c r="I115" s="34" t="str">
        <f t="shared" ca="1" si="70"/>
        <v/>
      </c>
      <c r="J115" s="26" t="str">
        <f t="shared" si="62"/>
        <v/>
      </c>
      <c r="K115" s="26" t="str">
        <f t="shared" si="63"/>
        <v/>
      </c>
      <c r="L115" s="26" t="str">
        <f t="shared" si="64"/>
        <v/>
      </c>
      <c r="M115" s="26" t="str">
        <f t="shared" si="65"/>
        <v/>
      </c>
      <c r="N115" s="25" t="str">
        <f t="array" ref="N115">IFERROR(SMALL(IF(J$1:J$1000="BEGIN",ROW(J$1:J$1000)),ROW()-3),"")</f>
        <v/>
      </c>
      <c r="O115" s="25" t="str">
        <f t="array" ref="O115">IFERROR(SMALL(IF(K$1:K$1000="END",ROW(K$1:K$1000)),ROW()-3),"")</f>
        <v/>
      </c>
      <c r="P115" s="35" t="str">
        <f t="shared" si="56"/>
        <v/>
      </c>
      <c r="Q115" s="34" t="str">
        <f t="shared" si="57"/>
        <v/>
      </c>
      <c r="R115" s="34" t="str">
        <f t="shared" si="66"/>
        <v/>
      </c>
      <c r="S115" s="34" t="str">
        <f t="shared" si="58"/>
        <v/>
      </c>
      <c r="T115" s="34" t="str">
        <f t="shared" si="59"/>
        <v/>
      </c>
      <c r="U115" s="36" t="str">
        <f t="shared" si="67"/>
        <v/>
      </c>
      <c r="V115" s="37" t="str">
        <f t="shared" si="60"/>
        <v/>
      </c>
      <c r="W115" s="25" t="str">
        <f t="array" ref="W115">IFERROR(SMALL(IF(L$1:L$1000="BEGIN",ROW(L$1:L$1000)),ROW()-3),"")</f>
        <v/>
      </c>
      <c r="X115" s="25" t="str">
        <f t="array" ref="X115">IFERROR(SMALL(IF(M$1:M$1000="END",ROW(M$1:M$1000)),ROW()-3),"")</f>
        <v/>
      </c>
      <c r="Y115" s="26" t="str">
        <f t="shared" si="68"/>
        <v/>
      </c>
      <c r="Z115" s="34">
        <f t="array" ref="Z115">MIN(IF((B$4:B$1000&lt;=X115)*(B$4:B$1000&gt;=W115),F$4:F$1000, ""))</f>
        <v>0</v>
      </c>
      <c r="AA115" s="26" t="str">
        <f t="shared" si="69"/>
        <v/>
      </c>
      <c r="AB115" s="37">
        <f t="array" aca="1" ref="AB115" ca="1">MAX(IF((B$4:B$1000&lt;=X115)*(B$4:B$1000&gt;=W115),I$4:I$1000, ""))</f>
        <v>0</v>
      </c>
      <c r="AC115" s="34"/>
      <c r="AD115" s="34"/>
      <c r="AE115" s="34"/>
      <c r="AF115" s="34"/>
      <c r="AG115" s="34"/>
      <c r="AH115" s="34"/>
      <c r="AI115" s="34"/>
      <c r="AJ115" s="36"/>
      <c r="AK115" s="34"/>
      <c r="AL115" s="34"/>
      <c r="AM115" s="34"/>
    </row>
    <row r="116" spans="1:39" x14ac:dyDescent="0.25">
      <c r="A116" s="26" t="str">
        <f t="shared" si="49"/>
        <v/>
      </c>
      <c r="B116" s="26" t="str">
        <f t="shared" si="61"/>
        <v/>
      </c>
      <c r="C116" s="34" t="str">
        <f t="shared" si="50"/>
        <v/>
      </c>
      <c r="D116" s="26" t="str">
        <f t="shared" si="51"/>
        <v/>
      </c>
      <c r="E116" s="26" t="str">
        <f t="shared" si="52"/>
        <v/>
      </c>
      <c r="F116" s="34" t="str">
        <f t="shared" si="53"/>
        <v/>
      </c>
      <c r="G116" s="34" t="str">
        <f t="shared" si="54"/>
        <v/>
      </c>
      <c r="H116" s="34" t="str">
        <f t="shared" ca="1" si="55"/>
        <v/>
      </c>
      <c r="I116" s="34" t="str">
        <f t="shared" ca="1" si="70"/>
        <v/>
      </c>
      <c r="J116" s="26" t="str">
        <f t="shared" si="62"/>
        <v/>
      </c>
      <c r="K116" s="26" t="str">
        <f t="shared" si="63"/>
        <v/>
      </c>
      <c r="L116" s="26" t="str">
        <f t="shared" si="64"/>
        <v/>
      </c>
      <c r="M116" s="26" t="str">
        <f t="shared" si="65"/>
        <v/>
      </c>
      <c r="N116" s="25" t="str">
        <f t="array" ref="N116">IFERROR(SMALL(IF(J$1:J$1000="BEGIN",ROW(J$1:J$1000)),ROW()-3),"")</f>
        <v/>
      </c>
      <c r="O116" s="25" t="str">
        <f t="array" ref="O116">IFERROR(SMALL(IF(K$1:K$1000="END",ROW(K$1:K$1000)),ROW()-3),"")</f>
        <v/>
      </c>
      <c r="P116" s="35" t="str">
        <f t="shared" si="56"/>
        <v/>
      </c>
      <c r="Q116" s="34" t="str">
        <f t="shared" si="57"/>
        <v/>
      </c>
      <c r="R116" s="34" t="str">
        <f t="shared" si="66"/>
        <v/>
      </c>
      <c r="S116" s="34" t="str">
        <f t="shared" si="58"/>
        <v/>
      </c>
      <c r="T116" s="34" t="str">
        <f t="shared" si="59"/>
        <v/>
      </c>
      <c r="U116" s="36" t="str">
        <f t="shared" si="67"/>
        <v/>
      </c>
      <c r="V116" s="37" t="str">
        <f t="shared" si="60"/>
        <v/>
      </c>
      <c r="W116" s="25" t="str">
        <f t="array" ref="W116">IFERROR(SMALL(IF(L$1:L$1000="BEGIN",ROW(L$1:L$1000)),ROW()-3),"")</f>
        <v/>
      </c>
      <c r="X116" s="25" t="str">
        <f t="array" ref="X116">IFERROR(SMALL(IF(M$1:M$1000="END",ROW(M$1:M$1000)),ROW()-3),"")</f>
        <v/>
      </c>
      <c r="Y116" s="26" t="str">
        <f t="shared" si="68"/>
        <v/>
      </c>
      <c r="Z116" s="34">
        <f t="array" ref="Z116">MIN(IF((B$4:B$1000&lt;=X116)*(B$4:B$1000&gt;=W116),F$4:F$1000, ""))</f>
        <v>0</v>
      </c>
      <c r="AA116" s="26" t="str">
        <f t="shared" si="69"/>
        <v/>
      </c>
      <c r="AB116" s="37">
        <f t="array" aca="1" ref="AB116" ca="1">MAX(IF((B$4:B$1000&lt;=X116)*(B$4:B$1000&gt;=W116),I$4:I$1000, ""))</f>
        <v>0</v>
      </c>
      <c r="AC116" s="34"/>
      <c r="AD116" s="34"/>
      <c r="AE116" s="34"/>
      <c r="AF116" s="34"/>
      <c r="AG116" s="34"/>
      <c r="AH116" s="34"/>
      <c r="AI116" s="34"/>
      <c r="AJ116" s="36"/>
      <c r="AK116" s="34"/>
      <c r="AL116" s="34"/>
      <c r="AM116" s="34"/>
    </row>
    <row r="117" spans="1:39" x14ac:dyDescent="0.25">
      <c r="A117" s="26" t="str">
        <f t="shared" si="49"/>
        <v/>
      </c>
      <c r="B117" s="26" t="str">
        <f t="shared" si="61"/>
        <v/>
      </c>
      <c r="C117" s="34" t="str">
        <f t="shared" si="50"/>
        <v/>
      </c>
      <c r="D117" s="26" t="str">
        <f t="shared" si="51"/>
        <v/>
      </c>
      <c r="E117" s="26" t="str">
        <f t="shared" si="52"/>
        <v/>
      </c>
      <c r="F117" s="34" t="str">
        <f t="shared" si="53"/>
        <v/>
      </c>
      <c r="G117" s="34" t="str">
        <f t="shared" si="54"/>
        <v/>
      </c>
      <c r="H117" s="34" t="str">
        <f t="shared" ca="1" si="55"/>
        <v/>
      </c>
      <c r="I117" s="34" t="str">
        <f t="shared" ca="1" si="70"/>
        <v/>
      </c>
      <c r="J117" s="26" t="str">
        <f t="shared" si="62"/>
        <v/>
      </c>
      <c r="K117" s="26" t="str">
        <f t="shared" si="63"/>
        <v/>
      </c>
      <c r="L117" s="26" t="str">
        <f t="shared" si="64"/>
        <v/>
      </c>
      <c r="M117" s="26" t="str">
        <f t="shared" si="65"/>
        <v/>
      </c>
      <c r="N117" s="25" t="str">
        <f t="array" ref="N117">IFERROR(SMALL(IF(J$1:J$1000="BEGIN",ROW(J$1:J$1000)),ROW()-3),"")</f>
        <v/>
      </c>
      <c r="O117" s="25" t="str">
        <f t="array" ref="O117">IFERROR(SMALL(IF(K$1:K$1000="END",ROW(K$1:K$1000)),ROW()-3),"")</f>
        <v/>
      </c>
      <c r="P117" s="35" t="str">
        <f t="shared" si="56"/>
        <v/>
      </c>
      <c r="Q117" s="34" t="str">
        <f t="shared" si="57"/>
        <v/>
      </c>
      <c r="R117" s="34" t="str">
        <f t="shared" si="66"/>
        <v/>
      </c>
      <c r="S117" s="34" t="str">
        <f t="shared" si="58"/>
        <v/>
      </c>
      <c r="T117" s="34" t="str">
        <f t="shared" si="59"/>
        <v/>
      </c>
      <c r="U117" s="36" t="str">
        <f t="shared" si="67"/>
        <v/>
      </c>
      <c r="V117" s="37" t="str">
        <f t="shared" si="60"/>
        <v/>
      </c>
      <c r="W117" s="25" t="str">
        <f t="array" ref="W117">IFERROR(SMALL(IF(L$1:L$1000="BEGIN",ROW(L$1:L$1000)),ROW()-3),"")</f>
        <v/>
      </c>
      <c r="X117" s="25" t="str">
        <f t="array" ref="X117">IFERROR(SMALL(IF(M$1:M$1000="END",ROW(M$1:M$1000)),ROW()-3),"")</f>
        <v/>
      </c>
      <c r="Y117" s="26" t="str">
        <f t="shared" si="68"/>
        <v/>
      </c>
      <c r="Z117" s="34">
        <f t="array" ref="Z117">MIN(IF((B$4:B$1000&lt;=X117)*(B$4:B$1000&gt;=W117),F$4:F$1000, ""))</f>
        <v>0</v>
      </c>
      <c r="AA117" s="26" t="str">
        <f t="shared" si="69"/>
        <v/>
      </c>
      <c r="AB117" s="37">
        <f t="array" aca="1" ref="AB117" ca="1">MAX(IF((B$4:B$1000&lt;=X117)*(B$4:B$1000&gt;=W117),I$4:I$1000, ""))</f>
        <v>0</v>
      </c>
      <c r="AC117" s="34"/>
      <c r="AD117" s="34"/>
      <c r="AE117" s="34"/>
      <c r="AF117" s="34"/>
      <c r="AG117" s="34"/>
      <c r="AH117" s="34"/>
      <c r="AI117" s="34"/>
      <c r="AJ117" s="36"/>
      <c r="AK117" s="34"/>
      <c r="AL117" s="34"/>
      <c r="AM117" s="34"/>
    </row>
    <row r="118" spans="1:39" x14ac:dyDescent="0.25">
      <c r="A118" s="26" t="str">
        <f t="shared" si="49"/>
        <v/>
      </c>
      <c r="B118" s="26" t="str">
        <f t="shared" si="61"/>
        <v/>
      </c>
      <c r="C118" s="34" t="str">
        <f t="shared" si="50"/>
        <v/>
      </c>
      <c r="D118" s="26" t="str">
        <f t="shared" si="51"/>
        <v/>
      </c>
      <c r="E118" s="26" t="str">
        <f t="shared" si="52"/>
        <v/>
      </c>
      <c r="F118" s="34" t="str">
        <f t="shared" si="53"/>
        <v/>
      </c>
      <c r="G118" s="34" t="str">
        <f t="shared" si="54"/>
        <v/>
      </c>
      <c r="H118" s="34" t="str">
        <f t="shared" ca="1" si="55"/>
        <v/>
      </c>
      <c r="I118" s="34" t="str">
        <f t="shared" ca="1" si="70"/>
        <v/>
      </c>
      <c r="J118" s="26" t="str">
        <f t="shared" si="62"/>
        <v/>
      </c>
      <c r="K118" s="26" t="str">
        <f t="shared" si="63"/>
        <v/>
      </c>
      <c r="L118" s="26" t="str">
        <f t="shared" si="64"/>
        <v/>
      </c>
      <c r="M118" s="26" t="str">
        <f t="shared" si="65"/>
        <v/>
      </c>
      <c r="N118" s="25" t="str">
        <f t="array" ref="N118">IFERROR(SMALL(IF(J$1:J$1000="BEGIN",ROW(J$1:J$1000)),ROW()-3),"")</f>
        <v/>
      </c>
      <c r="O118" s="25" t="str">
        <f t="array" ref="O118">IFERROR(SMALL(IF(K$1:K$1000="END",ROW(K$1:K$1000)),ROW()-3),"")</f>
        <v/>
      </c>
      <c r="P118" s="35" t="str">
        <f t="shared" si="56"/>
        <v/>
      </c>
      <c r="Q118" s="34" t="str">
        <f t="shared" si="57"/>
        <v/>
      </c>
      <c r="R118" s="34" t="str">
        <f t="shared" si="66"/>
        <v/>
      </c>
      <c r="S118" s="34" t="str">
        <f t="shared" si="58"/>
        <v/>
      </c>
      <c r="T118" s="34" t="str">
        <f t="shared" si="59"/>
        <v/>
      </c>
      <c r="U118" s="36" t="str">
        <f t="shared" si="67"/>
        <v/>
      </c>
      <c r="V118" s="37" t="str">
        <f t="shared" si="60"/>
        <v/>
      </c>
      <c r="W118" s="25" t="str">
        <f t="array" ref="W118">IFERROR(SMALL(IF(L$1:L$1000="BEGIN",ROW(L$1:L$1000)),ROW()-3),"")</f>
        <v/>
      </c>
      <c r="X118" s="25" t="str">
        <f t="array" ref="X118">IFERROR(SMALL(IF(M$1:M$1000="END",ROW(M$1:M$1000)),ROW()-3),"")</f>
        <v/>
      </c>
      <c r="Y118" s="26" t="str">
        <f t="shared" si="68"/>
        <v/>
      </c>
      <c r="Z118" s="34">
        <f t="array" ref="Z118">MIN(IF((B$4:B$1000&lt;=X118)*(B$4:B$1000&gt;=W118),F$4:F$1000, ""))</f>
        <v>0</v>
      </c>
      <c r="AA118" s="26" t="str">
        <f t="shared" si="69"/>
        <v/>
      </c>
      <c r="AB118" s="37">
        <f t="array" aca="1" ref="AB118" ca="1">MAX(IF((B$4:B$1000&lt;=X118)*(B$4:B$1000&gt;=W118),I$4:I$1000, ""))</f>
        <v>0</v>
      </c>
      <c r="AC118" s="34"/>
      <c r="AD118" s="34"/>
      <c r="AE118" s="34"/>
      <c r="AF118" s="34"/>
      <c r="AG118" s="34"/>
      <c r="AH118" s="34"/>
      <c r="AI118" s="34"/>
      <c r="AJ118" s="36"/>
      <c r="AK118" s="34"/>
      <c r="AL118" s="34"/>
      <c r="AM118" s="34"/>
    </row>
    <row r="119" spans="1:39" x14ac:dyDescent="0.25">
      <c r="A119" s="26" t="str">
        <f t="shared" si="49"/>
        <v/>
      </c>
      <c r="B119" s="26" t="str">
        <f t="shared" si="61"/>
        <v/>
      </c>
      <c r="C119" s="34" t="str">
        <f t="shared" si="50"/>
        <v/>
      </c>
      <c r="D119" s="26" t="str">
        <f t="shared" si="51"/>
        <v/>
      </c>
      <c r="E119" s="26" t="str">
        <f t="shared" si="52"/>
        <v/>
      </c>
      <c r="F119" s="34" t="str">
        <f t="shared" si="53"/>
        <v/>
      </c>
      <c r="G119" s="34" t="str">
        <f t="shared" si="54"/>
        <v/>
      </c>
      <c r="H119" s="34" t="str">
        <f t="shared" ca="1" si="55"/>
        <v/>
      </c>
      <c r="I119" s="34" t="str">
        <f t="shared" ca="1" si="70"/>
        <v/>
      </c>
      <c r="J119" s="26" t="str">
        <f t="shared" si="62"/>
        <v/>
      </c>
      <c r="K119" s="26" t="str">
        <f t="shared" si="63"/>
        <v/>
      </c>
      <c r="L119" s="26" t="str">
        <f t="shared" si="64"/>
        <v/>
      </c>
      <c r="M119" s="26" t="str">
        <f t="shared" si="65"/>
        <v/>
      </c>
      <c r="N119" s="25" t="str">
        <f t="array" ref="N119">IFERROR(SMALL(IF(J$1:J$1000="BEGIN",ROW(J$1:J$1000)),ROW()-3),"")</f>
        <v/>
      </c>
      <c r="O119" s="25" t="str">
        <f t="array" ref="O119">IFERROR(SMALL(IF(K$1:K$1000="END",ROW(K$1:K$1000)),ROW()-3),"")</f>
        <v/>
      </c>
      <c r="P119" s="35" t="str">
        <f t="shared" si="56"/>
        <v/>
      </c>
      <c r="Q119" s="34" t="str">
        <f t="shared" si="57"/>
        <v/>
      </c>
      <c r="R119" s="34" t="str">
        <f t="shared" si="66"/>
        <v/>
      </c>
      <c r="S119" s="34" t="str">
        <f t="shared" si="58"/>
        <v/>
      </c>
      <c r="T119" s="34" t="str">
        <f t="shared" si="59"/>
        <v/>
      </c>
      <c r="U119" s="36" t="str">
        <f t="shared" si="67"/>
        <v/>
      </c>
      <c r="V119" s="37" t="str">
        <f t="shared" si="60"/>
        <v/>
      </c>
      <c r="W119" s="25" t="str">
        <f t="array" ref="W119">IFERROR(SMALL(IF(L$1:L$1000="BEGIN",ROW(L$1:L$1000)),ROW()-3),"")</f>
        <v/>
      </c>
      <c r="X119" s="25" t="str">
        <f t="array" ref="X119">IFERROR(SMALL(IF(M$1:M$1000="END",ROW(M$1:M$1000)),ROW()-3),"")</f>
        <v/>
      </c>
      <c r="Y119" s="26" t="str">
        <f t="shared" si="68"/>
        <v/>
      </c>
      <c r="Z119" s="34">
        <f t="array" ref="Z119">MIN(IF((B$4:B$1000&lt;=X119)*(B$4:B$1000&gt;=W119),F$4:F$1000, ""))</f>
        <v>0</v>
      </c>
      <c r="AA119" s="26" t="str">
        <f t="shared" si="69"/>
        <v/>
      </c>
      <c r="AB119" s="37">
        <f t="array" aca="1" ref="AB119" ca="1">MAX(IF((B$4:B$1000&lt;=X119)*(B$4:B$1000&gt;=W119),I$4:I$1000, ""))</f>
        <v>0</v>
      </c>
      <c r="AC119" s="34"/>
      <c r="AD119" s="34"/>
      <c r="AE119" s="34"/>
      <c r="AF119" s="34"/>
      <c r="AG119" s="34"/>
      <c r="AH119" s="34"/>
      <c r="AI119" s="34"/>
      <c r="AJ119" s="36"/>
      <c r="AK119" s="34"/>
      <c r="AL119" s="34"/>
      <c r="AM119" s="34"/>
    </row>
    <row r="120" spans="1:39" x14ac:dyDescent="0.25">
      <c r="A120" s="26" t="str">
        <f t="shared" si="49"/>
        <v/>
      </c>
      <c r="B120" s="26" t="str">
        <f t="shared" si="61"/>
        <v/>
      </c>
      <c r="C120" s="34" t="str">
        <f t="shared" si="50"/>
        <v/>
      </c>
      <c r="D120" s="26" t="str">
        <f t="shared" si="51"/>
        <v/>
      </c>
      <c r="E120" s="26" t="str">
        <f t="shared" si="52"/>
        <v/>
      </c>
      <c r="F120" s="34" t="str">
        <f t="shared" si="53"/>
        <v/>
      </c>
      <c r="G120" s="34" t="str">
        <f t="shared" si="54"/>
        <v/>
      </c>
      <c r="H120" s="34" t="str">
        <f t="shared" ca="1" si="55"/>
        <v/>
      </c>
      <c r="I120" s="34" t="str">
        <f t="shared" ca="1" si="70"/>
        <v/>
      </c>
      <c r="J120" s="26" t="str">
        <f t="shared" si="62"/>
        <v/>
      </c>
      <c r="K120" s="26" t="str">
        <f t="shared" si="63"/>
        <v/>
      </c>
      <c r="L120" s="26" t="str">
        <f t="shared" si="64"/>
        <v/>
      </c>
      <c r="M120" s="26" t="str">
        <f t="shared" si="65"/>
        <v/>
      </c>
      <c r="N120" s="25" t="str">
        <f t="array" ref="N120">IFERROR(SMALL(IF(J$1:J$1000="BEGIN",ROW(J$1:J$1000)),ROW()-3),"")</f>
        <v/>
      </c>
      <c r="O120" s="25" t="str">
        <f t="array" ref="O120">IFERROR(SMALL(IF(K$1:K$1000="END",ROW(K$1:K$1000)),ROW()-3),"")</f>
        <v/>
      </c>
      <c r="P120" s="35" t="str">
        <f t="shared" si="56"/>
        <v/>
      </c>
      <c r="Q120" s="34" t="str">
        <f t="shared" si="57"/>
        <v/>
      </c>
      <c r="R120" s="34" t="str">
        <f t="shared" si="66"/>
        <v/>
      </c>
      <c r="S120" s="34" t="str">
        <f t="shared" si="58"/>
        <v/>
      </c>
      <c r="T120" s="34" t="str">
        <f t="shared" si="59"/>
        <v/>
      </c>
      <c r="U120" s="36" t="str">
        <f t="shared" si="67"/>
        <v/>
      </c>
      <c r="V120" s="37" t="str">
        <f t="shared" si="60"/>
        <v/>
      </c>
      <c r="W120" s="25" t="str">
        <f t="array" ref="W120">IFERROR(SMALL(IF(L$1:L$1000="BEGIN",ROW(L$1:L$1000)),ROW()-3),"")</f>
        <v/>
      </c>
      <c r="X120" s="25" t="str">
        <f t="array" ref="X120">IFERROR(SMALL(IF(M$1:M$1000="END",ROW(M$1:M$1000)),ROW()-3),"")</f>
        <v/>
      </c>
      <c r="Y120" s="26" t="str">
        <f t="shared" si="68"/>
        <v/>
      </c>
      <c r="Z120" s="34">
        <f t="array" ref="Z120">MIN(IF((B$4:B$1000&lt;=X120)*(B$4:B$1000&gt;=W120),F$4:F$1000, ""))</f>
        <v>0</v>
      </c>
      <c r="AA120" s="26" t="str">
        <f t="shared" si="69"/>
        <v/>
      </c>
      <c r="AB120" s="37">
        <f t="array" aca="1" ref="AB120" ca="1">MAX(IF((B$4:B$1000&lt;=X120)*(B$4:B$1000&gt;=W120),I$4:I$1000, ""))</f>
        <v>0</v>
      </c>
      <c r="AC120" s="34"/>
      <c r="AD120" s="34"/>
      <c r="AE120" s="34"/>
      <c r="AF120" s="34"/>
      <c r="AG120" s="34"/>
      <c r="AH120" s="34"/>
      <c r="AI120" s="34"/>
      <c r="AJ120" s="36"/>
      <c r="AK120" s="34"/>
      <c r="AL120" s="34"/>
      <c r="AM120" s="34"/>
    </row>
    <row r="121" spans="1:39" x14ac:dyDescent="0.25">
      <c r="A121" s="26" t="str">
        <f t="shared" si="49"/>
        <v/>
      </c>
      <c r="B121" s="26" t="str">
        <f t="shared" si="61"/>
        <v/>
      </c>
      <c r="C121" s="34" t="str">
        <f t="shared" si="50"/>
        <v/>
      </c>
      <c r="D121" s="26" t="str">
        <f t="shared" si="51"/>
        <v/>
      </c>
      <c r="E121" s="26" t="str">
        <f t="shared" si="52"/>
        <v/>
      </c>
      <c r="F121" s="34" t="str">
        <f t="shared" si="53"/>
        <v/>
      </c>
      <c r="G121" s="34" t="str">
        <f t="shared" si="54"/>
        <v/>
      </c>
      <c r="H121" s="34" t="str">
        <f t="shared" ca="1" si="55"/>
        <v/>
      </c>
      <c r="I121" s="34" t="str">
        <f t="shared" ca="1" si="70"/>
        <v/>
      </c>
      <c r="J121" s="26" t="str">
        <f t="shared" si="62"/>
        <v/>
      </c>
      <c r="K121" s="26" t="str">
        <f t="shared" si="63"/>
        <v/>
      </c>
      <c r="L121" s="26" t="str">
        <f t="shared" si="64"/>
        <v/>
      </c>
      <c r="M121" s="26" t="str">
        <f t="shared" si="65"/>
        <v/>
      </c>
      <c r="N121" s="25" t="str">
        <f t="array" ref="N121">IFERROR(SMALL(IF(J$1:J$1000="BEGIN",ROW(J$1:J$1000)),ROW()-3),"")</f>
        <v/>
      </c>
      <c r="O121" s="25" t="str">
        <f t="array" ref="O121">IFERROR(SMALL(IF(K$1:K$1000="END",ROW(K$1:K$1000)),ROW()-3),"")</f>
        <v/>
      </c>
      <c r="P121" s="35" t="str">
        <f t="shared" si="56"/>
        <v/>
      </c>
      <c r="Q121" s="34" t="str">
        <f t="shared" si="57"/>
        <v/>
      </c>
      <c r="R121" s="34" t="str">
        <f t="shared" si="66"/>
        <v/>
      </c>
      <c r="S121" s="34" t="str">
        <f t="shared" si="58"/>
        <v/>
      </c>
      <c r="T121" s="34" t="str">
        <f t="shared" si="59"/>
        <v/>
      </c>
      <c r="U121" s="36" t="str">
        <f t="shared" si="67"/>
        <v/>
      </c>
      <c r="V121" s="37" t="str">
        <f t="shared" si="60"/>
        <v/>
      </c>
      <c r="W121" s="25" t="str">
        <f t="array" ref="W121">IFERROR(SMALL(IF(L$1:L$1000="BEGIN",ROW(L$1:L$1000)),ROW()-3),"")</f>
        <v/>
      </c>
      <c r="X121" s="25" t="str">
        <f t="array" ref="X121">IFERROR(SMALL(IF(M$1:M$1000="END",ROW(M$1:M$1000)),ROW()-3),"")</f>
        <v/>
      </c>
      <c r="Y121" s="26" t="str">
        <f t="shared" si="68"/>
        <v/>
      </c>
      <c r="Z121" s="34">
        <f t="array" ref="Z121">MIN(IF((B$4:B$1000&lt;=X121)*(B$4:B$1000&gt;=W121),F$4:F$1000, ""))</f>
        <v>0</v>
      </c>
      <c r="AA121" s="26" t="str">
        <f t="shared" si="69"/>
        <v/>
      </c>
      <c r="AB121" s="37">
        <f t="array" aca="1" ref="AB121" ca="1">MAX(IF((B$4:B$1000&lt;=X121)*(B$4:B$1000&gt;=W121),I$4:I$1000, ""))</f>
        <v>0</v>
      </c>
      <c r="AC121" s="34"/>
      <c r="AD121" s="34"/>
      <c r="AE121" s="34"/>
      <c r="AF121" s="34"/>
      <c r="AG121" s="34"/>
      <c r="AH121" s="34"/>
      <c r="AI121" s="34"/>
      <c r="AJ121" s="36"/>
      <c r="AK121" s="34"/>
      <c r="AL121" s="34"/>
      <c r="AM121" s="34"/>
    </row>
    <row r="122" spans="1:39" x14ac:dyDescent="0.25">
      <c r="A122" s="26" t="str">
        <f t="shared" si="49"/>
        <v/>
      </c>
      <c r="B122" s="26" t="str">
        <f t="shared" si="61"/>
        <v/>
      </c>
      <c r="C122" s="34" t="str">
        <f t="shared" si="50"/>
        <v/>
      </c>
      <c r="D122" s="26" t="str">
        <f t="shared" si="51"/>
        <v/>
      </c>
      <c r="E122" s="26" t="str">
        <f t="shared" si="52"/>
        <v/>
      </c>
      <c r="F122" s="34" t="str">
        <f t="shared" si="53"/>
        <v/>
      </c>
      <c r="G122" s="34" t="str">
        <f t="shared" si="54"/>
        <v/>
      </c>
      <c r="H122" s="34" t="str">
        <f t="shared" ca="1" si="55"/>
        <v/>
      </c>
      <c r="I122" s="34" t="str">
        <f t="shared" ca="1" si="70"/>
        <v/>
      </c>
      <c r="J122" s="26" t="str">
        <f t="shared" si="62"/>
        <v/>
      </c>
      <c r="K122" s="26" t="str">
        <f t="shared" si="63"/>
        <v/>
      </c>
      <c r="L122" s="26" t="str">
        <f t="shared" si="64"/>
        <v/>
      </c>
      <c r="M122" s="26" t="str">
        <f t="shared" si="65"/>
        <v/>
      </c>
      <c r="N122" s="25" t="str">
        <f t="array" ref="N122">IFERROR(SMALL(IF(J$1:J$1000="BEGIN",ROW(J$1:J$1000)),ROW()-3),"")</f>
        <v/>
      </c>
      <c r="O122" s="25" t="str">
        <f t="array" ref="O122">IFERROR(SMALL(IF(K$1:K$1000="END",ROW(K$1:K$1000)),ROW()-3),"")</f>
        <v/>
      </c>
      <c r="P122" s="35" t="str">
        <f t="shared" si="56"/>
        <v/>
      </c>
      <c r="Q122" s="34" t="str">
        <f t="shared" si="57"/>
        <v/>
      </c>
      <c r="R122" s="34" t="str">
        <f t="shared" si="66"/>
        <v/>
      </c>
      <c r="S122" s="34" t="str">
        <f t="shared" si="58"/>
        <v/>
      </c>
      <c r="T122" s="34" t="str">
        <f t="shared" si="59"/>
        <v/>
      </c>
      <c r="U122" s="36" t="str">
        <f t="shared" si="67"/>
        <v/>
      </c>
      <c r="V122" s="37" t="str">
        <f t="shared" si="60"/>
        <v/>
      </c>
      <c r="W122" s="25" t="str">
        <f t="array" ref="W122">IFERROR(SMALL(IF(L$1:L$1000="BEGIN",ROW(L$1:L$1000)),ROW()-3),"")</f>
        <v/>
      </c>
      <c r="X122" s="25" t="str">
        <f t="array" ref="X122">IFERROR(SMALL(IF(M$1:M$1000="END",ROW(M$1:M$1000)),ROW()-3),"")</f>
        <v/>
      </c>
      <c r="Y122" s="26" t="str">
        <f t="shared" si="68"/>
        <v/>
      </c>
      <c r="Z122" s="34">
        <f t="array" ref="Z122">MIN(IF((B$4:B$1000&lt;=X122)*(B$4:B$1000&gt;=W122),F$4:F$1000, ""))</f>
        <v>0</v>
      </c>
      <c r="AA122" s="26" t="str">
        <f t="shared" si="69"/>
        <v/>
      </c>
      <c r="AB122" s="37">
        <f t="array" aca="1" ref="AB122" ca="1">MAX(IF((B$4:B$1000&lt;=X122)*(B$4:B$1000&gt;=W122),I$4:I$1000, ""))</f>
        <v>0</v>
      </c>
      <c r="AC122" s="34"/>
      <c r="AD122" s="34"/>
      <c r="AE122" s="34"/>
      <c r="AF122" s="34"/>
      <c r="AG122" s="34"/>
      <c r="AH122" s="34"/>
      <c r="AI122" s="34"/>
      <c r="AJ122" s="36"/>
      <c r="AK122" s="34"/>
      <c r="AL122" s="34"/>
      <c r="AM122" s="34"/>
    </row>
    <row r="123" spans="1:39" x14ac:dyDescent="0.25">
      <c r="A123" s="26" t="str">
        <f t="shared" si="49"/>
        <v/>
      </c>
      <c r="B123" s="26" t="str">
        <f t="shared" si="61"/>
        <v/>
      </c>
      <c r="C123" s="34" t="str">
        <f t="shared" si="50"/>
        <v/>
      </c>
      <c r="D123" s="26" t="str">
        <f t="shared" si="51"/>
        <v/>
      </c>
      <c r="E123" s="26" t="str">
        <f t="shared" si="52"/>
        <v/>
      </c>
      <c r="F123" s="34" t="str">
        <f t="shared" si="53"/>
        <v/>
      </c>
      <c r="G123" s="34" t="str">
        <f t="shared" si="54"/>
        <v/>
      </c>
      <c r="H123" s="34" t="str">
        <f t="shared" ca="1" si="55"/>
        <v/>
      </c>
      <c r="I123" s="34" t="str">
        <f t="shared" ca="1" si="70"/>
        <v/>
      </c>
      <c r="J123" s="26" t="str">
        <f t="shared" si="62"/>
        <v/>
      </c>
      <c r="K123" s="26" t="str">
        <f t="shared" si="63"/>
        <v/>
      </c>
      <c r="L123" s="26" t="str">
        <f t="shared" si="64"/>
        <v/>
      </c>
      <c r="M123" s="26" t="str">
        <f t="shared" si="65"/>
        <v/>
      </c>
      <c r="N123" s="25" t="str">
        <f t="array" ref="N123">IFERROR(SMALL(IF(J$1:J$1000="BEGIN",ROW(J$1:J$1000)),ROW()-3),"")</f>
        <v/>
      </c>
      <c r="O123" s="25" t="str">
        <f t="array" ref="O123">IFERROR(SMALL(IF(K$1:K$1000="END",ROW(K$1:K$1000)),ROW()-3),"")</f>
        <v/>
      </c>
      <c r="P123" s="35" t="str">
        <f t="shared" si="56"/>
        <v/>
      </c>
      <c r="Q123" s="34" t="str">
        <f t="shared" si="57"/>
        <v/>
      </c>
      <c r="R123" s="34" t="str">
        <f t="shared" si="66"/>
        <v/>
      </c>
      <c r="S123" s="34" t="str">
        <f t="shared" si="58"/>
        <v/>
      </c>
      <c r="T123" s="34" t="str">
        <f t="shared" si="59"/>
        <v/>
      </c>
      <c r="U123" s="36" t="str">
        <f t="shared" si="67"/>
        <v/>
      </c>
      <c r="V123" s="37" t="str">
        <f t="shared" si="60"/>
        <v/>
      </c>
      <c r="W123" s="25" t="str">
        <f t="array" ref="W123">IFERROR(SMALL(IF(L$1:L$1000="BEGIN",ROW(L$1:L$1000)),ROW()-3),"")</f>
        <v/>
      </c>
      <c r="X123" s="25" t="str">
        <f t="array" ref="X123">IFERROR(SMALL(IF(M$1:M$1000="END",ROW(M$1:M$1000)),ROW()-3),"")</f>
        <v/>
      </c>
      <c r="Y123" s="26" t="str">
        <f t="shared" si="68"/>
        <v/>
      </c>
      <c r="Z123" s="34">
        <f t="array" ref="Z123">MIN(IF((B$4:B$1000&lt;=X123)*(B$4:B$1000&gt;=W123),F$4:F$1000, ""))</f>
        <v>0</v>
      </c>
      <c r="AA123" s="26" t="str">
        <f t="shared" si="69"/>
        <v/>
      </c>
      <c r="AB123" s="37">
        <f t="array" aca="1" ref="AB123" ca="1">MAX(IF((B$4:B$1000&lt;=X123)*(B$4:B$1000&gt;=W123),I$4:I$1000, ""))</f>
        <v>0</v>
      </c>
      <c r="AC123" s="34"/>
      <c r="AD123" s="34"/>
      <c r="AE123" s="34"/>
      <c r="AF123" s="34"/>
      <c r="AG123" s="34"/>
      <c r="AH123" s="34"/>
      <c r="AI123" s="34"/>
      <c r="AJ123" s="36"/>
      <c r="AK123" s="34"/>
      <c r="AL123" s="34"/>
      <c r="AM123" s="34"/>
    </row>
    <row r="124" spans="1:39" x14ac:dyDescent="0.25">
      <c r="A124" s="26" t="str">
        <f t="shared" si="49"/>
        <v/>
      </c>
      <c r="B124" s="26" t="str">
        <f t="shared" si="61"/>
        <v/>
      </c>
      <c r="C124" s="34" t="str">
        <f t="shared" si="50"/>
        <v/>
      </c>
      <c r="D124" s="26" t="str">
        <f t="shared" si="51"/>
        <v/>
      </c>
      <c r="E124" s="26" t="str">
        <f t="shared" si="52"/>
        <v/>
      </c>
      <c r="F124" s="34" t="str">
        <f t="shared" si="53"/>
        <v/>
      </c>
      <c r="G124" s="34" t="str">
        <f t="shared" si="54"/>
        <v/>
      </c>
      <c r="H124" s="34" t="str">
        <f t="shared" ca="1" si="55"/>
        <v/>
      </c>
      <c r="I124" s="34" t="str">
        <f t="shared" ca="1" si="70"/>
        <v/>
      </c>
      <c r="J124" s="26" t="str">
        <f t="shared" si="62"/>
        <v/>
      </c>
      <c r="K124" s="26" t="str">
        <f t="shared" si="63"/>
        <v/>
      </c>
      <c r="L124" s="26" t="str">
        <f t="shared" si="64"/>
        <v/>
      </c>
      <c r="M124" s="26" t="str">
        <f t="shared" si="65"/>
        <v/>
      </c>
      <c r="N124" s="25" t="str">
        <f t="array" ref="N124">IFERROR(SMALL(IF(J$1:J$1000="BEGIN",ROW(J$1:J$1000)),ROW()-3),"")</f>
        <v/>
      </c>
      <c r="O124" s="25" t="str">
        <f t="array" ref="O124">IFERROR(SMALL(IF(K$1:K$1000="END",ROW(K$1:K$1000)),ROW()-3),"")</f>
        <v/>
      </c>
      <c r="P124" s="35" t="str">
        <f t="shared" si="56"/>
        <v/>
      </c>
      <c r="Q124" s="34" t="str">
        <f t="shared" si="57"/>
        <v/>
      </c>
      <c r="R124" s="34" t="str">
        <f t="shared" si="66"/>
        <v/>
      </c>
      <c r="S124" s="34" t="str">
        <f t="shared" si="58"/>
        <v/>
      </c>
      <c r="T124" s="34" t="str">
        <f t="shared" si="59"/>
        <v/>
      </c>
      <c r="U124" s="36" t="str">
        <f t="shared" si="67"/>
        <v/>
      </c>
      <c r="V124" s="37" t="str">
        <f t="shared" si="60"/>
        <v/>
      </c>
      <c r="W124" s="25" t="str">
        <f t="array" ref="W124">IFERROR(SMALL(IF(L$1:L$1000="BEGIN",ROW(L$1:L$1000)),ROW()-3),"")</f>
        <v/>
      </c>
      <c r="X124" s="25" t="str">
        <f t="array" ref="X124">IFERROR(SMALL(IF(M$1:M$1000="END",ROW(M$1:M$1000)),ROW()-3),"")</f>
        <v/>
      </c>
      <c r="Y124" s="26" t="str">
        <f t="shared" si="68"/>
        <v/>
      </c>
      <c r="Z124" s="34">
        <f t="array" ref="Z124">MIN(IF((B$4:B$1000&lt;=X124)*(B$4:B$1000&gt;=W124),F$4:F$1000, ""))</f>
        <v>0</v>
      </c>
      <c r="AA124" s="26" t="str">
        <f t="shared" si="69"/>
        <v/>
      </c>
      <c r="AB124" s="37">
        <f t="array" aca="1" ref="AB124" ca="1">MAX(IF((B$4:B$1000&lt;=X124)*(B$4:B$1000&gt;=W124),I$4:I$1000, ""))</f>
        <v>0</v>
      </c>
      <c r="AC124" s="34"/>
      <c r="AD124" s="34"/>
      <c r="AE124" s="34"/>
      <c r="AF124" s="34"/>
      <c r="AG124" s="34"/>
      <c r="AH124" s="34"/>
      <c r="AI124" s="34"/>
      <c r="AJ124" s="36"/>
      <c r="AK124" s="34"/>
      <c r="AL124" s="34"/>
      <c r="AM124" s="34"/>
    </row>
    <row r="125" spans="1:39" x14ac:dyDescent="0.25">
      <c r="A125" s="26" t="str">
        <f t="shared" si="49"/>
        <v/>
      </c>
      <c r="B125" s="26" t="str">
        <f t="shared" si="61"/>
        <v/>
      </c>
      <c r="C125" s="34" t="str">
        <f t="shared" si="50"/>
        <v/>
      </c>
      <c r="D125" s="26" t="str">
        <f t="shared" si="51"/>
        <v/>
      </c>
      <c r="E125" s="26" t="str">
        <f t="shared" si="52"/>
        <v/>
      </c>
      <c r="F125" s="34" t="str">
        <f t="shared" si="53"/>
        <v/>
      </c>
      <c r="G125" s="34" t="str">
        <f t="shared" si="54"/>
        <v/>
      </c>
      <c r="H125" s="34" t="str">
        <f t="shared" ca="1" si="55"/>
        <v/>
      </c>
      <c r="I125" s="34" t="str">
        <f t="shared" ca="1" si="70"/>
        <v/>
      </c>
      <c r="J125" s="26" t="str">
        <f t="shared" si="62"/>
        <v/>
      </c>
      <c r="K125" s="26" t="str">
        <f t="shared" si="63"/>
        <v/>
      </c>
      <c r="L125" s="26" t="str">
        <f t="shared" si="64"/>
        <v/>
      </c>
      <c r="M125" s="26" t="str">
        <f t="shared" si="65"/>
        <v/>
      </c>
      <c r="N125" s="25" t="str">
        <f t="array" ref="N125">IFERROR(SMALL(IF(J$1:J$1000="BEGIN",ROW(J$1:J$1000)),ROW()-3),"")</f>
        <v/>
      </c>
      <c r="O125" s="25" t="str">
        <f t="array" ref="O125">IFERROR(SMALL(IF(K$1:K$1000="END",ROW(K$1:K$1000)),ROW()-3),"")</f>
        <v/>
      </c>
      <c r="P125" s="35" t="str">
        <f t="shared" si="56"/>
        <v/>
      </c>
      <c r="Q125" s="34" t="str">
        <f t="shared" si="57"/>
        <v/>
      </c>
      <c r="R125" s="34" t="str">
        <f t="shared" si="66"/>
        <v/>
      </c>
      <c r="S125" s="34" t="str">
        <f t="shared" si="58"/>
        <v/>
      </c>
      <c r="T125" s="34" t="str">
        <f t="shared" si="59"/>
        <v/>
      </c>
      <c r="U125" s="36" t="str">
        <f t="shared" si="67"/>
        <v/>
      </c>
      <c r="V125" s="37" t="str">
        <f t="shared" si="60"/>
        <v/>
      </c>
      <c r="W125" s="25" t="str">
        <f t="array" ref="W125">IFERROR(SMALL(IF(L$1:L$1000="BEGIN",ROW(L$1:L$1000)),ROW()-3),"")</f>
        <v/>
      </c>
      <c r="X125" s="25" t="str">
        <f t="array" ref="X125">IFERROR(SMALL(IF(M$1:M$1000="END",ROW(M$1:M$1000)),ROW()-3),"")</f>
        <v/>
      </c>
      <c r="Y125" s="26" t="str">
        <f t="shared" si="68"/>
        <v/>
      </c>
      <c r="Z125" s="34">
        <f t="array" ref="Z125">MIN(IF((B$4:B$1000&lt;=X125)*(B$4:B$1000&gt;=W125),F$4:F$1000, ""))</f>
        <v>0</v>
      </c>
      <c r="AA125" s="26" t="str">
        <f t="shared" si="69"/>
        <v/>
      </c>
      <c r="AB125" s="37">
        <f t="array" aca="1" ref="AB125" ca="1">MAX(IF((B$4:B$1000&lt;=X125)*(B$4:B$1000&gt;=W125),I$4:I$1000, ""))</f>
        <v>0</v>
      </c>
      <c r="AC125" s="34"/>
      <c r="AD125" s="34"/>
      <c r="AE125" s="34"/>
      <c r="AF125" s="34"/>
      <c r="AG125" s="34"/>
      <c r="AH125" s="34"/>
      <c r="AI125" s="34"/>
      <c r="AJ125" s="36"/>
      <c r="AK125" s="34"/>
      <c r="AL125" s="34"/>
      <c r="AM125" s="34"/>
    </row>
    <row r="126" spans="1:39" x14ac:dyDescent="0.25">
      <c r="A126" s="26" t="str">
        <f t="shared" si="49"/>
        <v/>
      </c>
      <c r="B126" s="26" t="str">
        <f t="shared" si="61"/>
        <v/>
      </c>
      <c r="C126" s="34" t="str">
        <f t="shared" si="50"/>
        <v/>
      </c>
      <c r="D126" s="26" t="str">
        <f t="shared" si="51"/>
        <v/>
      </c>
      <c r="E126" s="26" t="str">
        <f t="shared" si="52"/>
        <v/>
      </c>
      <c r="F126" s="34" t="str">
        <f t="shared" si="53"/>
        <v/>
      </c>
      <c r="G126" s="34" t="str">
        <f t="shared" si="54"/>
        <v/>
      </c>
      <c r="H126" s="34" t="str">
        <f t="shared" ca="1" si="55"/>
        <v/>
      </c>
      <c r="I126" s="34" t="str">
        <f t="shared" ca="1" si="70"/>
        <v/>
      </c>
      <c r="J126" s="26" t="str">
        <f t="shared" si="62"/>
        <v/>
      </c>
      <c r="K126" s="26" t="str">
        <f t="shared" si="63"/>
        <v/>
      </c>
      <c r="L126" s="26" t="str">
        <f t="shared" si="64"/>
        <v/>
      </c>
      <c r="M126" s="26" t="str">
        <f t="shared" si="65"/>
        <v/>
      </c>
      <c r="N126" s="25" t="str">
        <f t="array" ref="N126">IFERROR(SMALL(IF(J$1:J$1000="BEGIN",ROW(J$1:J$1000)),ROW()-3),"")</f>
        <v/>
      </c>
      <c r="O126" s="25" t="str">
        <f t="array" ref="O126">IFERROR(SMALL(IF(K$1:K$1000="END",ROW(K$1:K$1000)),ROW()-3),"")</f>
        <v/>
      </c>
      <c r="P126" s="35" t="str">
        <f t="shared" si="56"/>
        <v/>
      </c>
      <c r="Q126" s="34" t="str">
        <f t="shared" si="57"/>
        <v/>
      </c>
      <c r="R126" s="34" t="str">
        <f t="shared" si="66"/>
        <v/>
      </c>
      <c r="S126" s="34" t="str">
        <f t="shared" si="58"/>
        <v/>
      </c>
      <c r="T126" s="34" t="str">
        <f t="shared" si="59"/>
        <v/>
      </c>
      <c r="U126" s="36" t="str">
        <f t="shared" si="67"/>
        <v/>
      </c>
      <c r="V126" s="37" t="str">
        <f t="shared" si="60"/>
        <v/>
      </c>
      <c r="W126" s="25" t="str">
        <f t="array" ref="W126">IFERROR(SMALL(IF(L$1:L$1000="BEGIN",ROW(L$1:L$1000)),ROW()-3),"")</f>
        <v/>
      </c>
      <c r="X126" s="25" t="str">
        <f t="array" ref="X126">IFERROR(SMALL(IF(M$1:M$1000="END",ROW(M$1:M$1000)),ROW()-3),"")</f>
        <v/>
      </c>
      <c r="Y126" s="26" t="str">
        <f t="shared" si="68"/>
        <v/>
      </c>
      <c r="Z126" s="34">
        <f t="array" ref="Z126">MIN(IF((B$4:B$1000&lt;=X126)*(B$4:B$1000&gt;=W126),F$4:F$1000, ""))</f>
        <v>0</v>
      </c>
      <c r="AA126" s="26" t="str">
        <f t="shared" si="69"/>
        <v/>
      </c>
      <c r="AB126" s="37">
        <f t="array" aca="1" ref="AB126" ca="1">MAX(IF((B$4:B$1000&lt;=X126)*(B$4:B$1000&gt;=W126),I$4:I$1000, ""))</f>
        <v>0</v>
      </c>
      <c r="AC126" s="34"/>
      <c r="AD126" s="34"/>
      <c r="AE126" s="34"/>
      <c r="AF126" s="34"/>
      <c r="AG126" s="34"/>
      <c r="AH126" s="34"/>
      <c r="AI126" s="34"/>
      <c r="AJ126" s="36"/>
      <c r="AK126" s="34"/>
      <c r="AL126" s="34"/>
      <c r="AM126" s="34"/>
    </row>
    <row r="127" spans="1:39" x14ac:dyDescent="0.25">
      <c r="A127" s="26" t="str">
        <f t="shared" si="49"/>
        <v/>
      </c>
      <c r="B127" s="26" t="str">
        <f t="shared" si="61"/>
        <v/>
      </c>
      <c r="C127" s="34" t="str">
        <f t="shared" si="50"/>
        <v/>
      </c>
      <c r="D127" s="26" t="str">
        <f t="shared" si="51"/>
        <v/>
      </c>
      <c r="E127" s="26" t="str">
        <f t="shared" si="52"/>
        <v/>
      </c>
      <c r="F127" s="34" t="str">
        <f t="shared" si="53"/>
        <v/>
      </c>
      <c r="G127" s="34" t="str">
        <f t="shared" si="54"/>
        <v/>
      </c>
      <c r="H127" s="34" t="str">
        <f t="shared" ca="1" si="55"/>
        <v/>
      </c>
      <c r="I127" s="34" t="str">
        <f t="shared" ca="1" si="70"/>
        <v/>
      </c>
      <c r="J127" s="26" t="str">
        <f t="shared" si="62"/>
        <v/>
      </c>
      <c r="K127" s="26" t="str">
        <f t="shared" si="63"/>
        <v/>
      </c>
      <c r="L127" s="26" t="str">
        <f t="shared" si="64"/>
        <v/>
      </c>
      <c r="M127" s="26" t="str">
        <f t="shared" si="65"/>
        <v/>
      </c>
      <c r="N127" s="25" t="str">
        <f t="array" ref="N127">IFERROR(SMALL(IF(J$1:J$1000="BEGIN",ROW(J$1:J$1000)),ROW()-3),"")</f>
        <v/>
      </c>
      <c r="O127" s="25" t="str">
        <f t="array" ref="O127">IFERROR(SMALL(IF(K$1:K$1000="END",ROW(K$1:K$1000)),ROW()-3),"")</f>
        <v/>
      </c>
      <c r="P127" s="35" t="str">
        <f t="shared" si="56"/>
        <v/>
      </c>
      <c r="Q127" s="34" t="str">
        <f t="shared" si="57"/>
        <v/>
      </c>
      <c r="R127" s="34" t="str">
        <f t="shared" si="66"/>
        <v/>
      </c>
      <c r="S127" s="34" t="str">
        <f t="shared" si="58"/>
        <v/>
      </c>
      <c r="T127" s="34" t="str">
        <f t="shared" si="59"/>
        <v/>
      </c>
      <c r="U127" s="36" t="str">
        <f t="shared" si="67"/>
        <v/>
      </c>
      <c r="V127" s="37" t="str">
        <f t="shared" si="60"/>
        <v/>
      </c>
      <c r="W127" s="25" t="str">
        <f t="array" ref="W127">IFERROR(SMALL(IF(L$1:L$1000="BEGIN",ROW(L$1:L$1000)),ROW()-3),"")</f>
        <v/>
      </c>
      <c r="X127" s="25" t="str">
        <f t="array" ref="X127">IFERROR(SMALL(IF(M$1:M$1000="END",ROW(M$1:M$1000)),ROW()-3),"")</f>
        <v/>
      </c>
      <c r="Y127" s="26" t="str">
        <f t="shared" si="68"/>
        <v/>
      </c>
      <c r="Z127" s="34">
        <f t="array" ref="Z127">MIN(IF((B$4:B$1000&lt;=X127)*(B$4:B$1000&gt;=W127),F$4:F$1000, ""))</f>
        <v>0</v>
      </c>
      <c r="AA127" s="26" t="str">
        <f t="shared" si="69"/>
        <v/>
      </c>
      <c r="AB127" s="37">
        <f t="array" aca="1" ref="AB127" ca="1">MAX(IF((B$4:B$1000&lt;=X127)*(B$4:B$1000&gt;=W127),I$4:I$1000, ""))</f>
        <v>0</v>
      </c>
      <c r="AC127" s="34"/>
      <c r="AD127" s="34"/>
      <c r="AE127" s="34"/>
      <c r="AF127" s="34"/>
      <c r="AG127" s="34"/>
      <c r="AH127" s="34"/>
      <c r="AI127" s="34"/>
      <c r="AJ127" s="36"/>
      <c r="AK127" s="34"/>
      <c r="AL127" s="34"/>
      <c r="AM127" s="34"/>
    </row>
    <row r="128" spans="1:39" x14ac:dyDescent="0.25">
      <c r="A128" s="26" t="str">
        <f t="shared" si="49"/>
        <v/>
      </c>
      <c r="B128" s="26" t="str">
        <f t="shared" si="61"/>
        <v/>
      </c>
      <c r="C128" s="34" t="str">
        <f t="shared" si="50"/>
        <v/>
      </c>
      <c r="D128" s="26" t="str">
        <f t="shared" si="51"/>
        <v/>
      </c>
      <c r="E128" s="26" t="str">
        <f t="shared" si="52"/>
        <v/>
      </c>
      <c r="F128" s="34" t="str">
        <f t="shared" si="53"/>
        <v/>
      </c>
      <c r="G128" s="34" t="str">
        <f t="shared" si="54"/>
        <v/>
      </c>
      <c r="H128" s="34" t="str">
        <f t="shared" ca="1" si="55"/>
        <v/>
      </c>
      <c r="I128" s="34" t="str">
        <f t="shared" ca="1" si="70"/>
        <v/>
      </c>
      <c r="J128" s="26" t="str">
        <f t="shared" si="62"/>
        <v/>
      </c>
      <c r="K128" s="26" t="str">
        <f t="shared" si="63"/>
        <v/>
      </c>
      <c r="L128" s="26" t="str">
        <f t="shared" si="64"/>
        <v/>
      </c>
      <c r="M128" s="26" t="str">
        <f t="shared" si="65"/>
        <v/>
      </c>
      <c r="N128" s="25" t="str">
        <f t="array" ref="N128">IFERROR(SMALL(IF(J$1:J$1000="BEGIN",ROW(J$1:J$1000)),ROW()-3),"")</f>
        <v/>
      </c>
      <c r="O128" s="25" t="str">
        <f t="array" ref="O128">IFERROR(SMALL(IF(K$1:K$1000="END",ROW(K$1:K$1000)),ROW()-3),"")</f>
        <v/>
      </c>
      <c r="P128" s="35" t="str">
        <f t="shared" si="56"/>
        <v/>
      </c>
      <c r="Q128" s="34" t="str">
        <f t="shared" si="57"/>
        <v/>
      </c>
      <c r="R128" s="34" t="str">
        <f t="shared" si="66"/>
        <v/>
      </c>
      <c r="S128" s="34" t="str">
        <f t="shared" si="58"/>
        <v/>
      </c>
      <c r="T128" s="34" t="str">
        <f t="shared" si="59"/>
        <v/>
      </c>
      <c r="U128" s="36" t="str">
        <f t="shared" si="67"/>
        <v/>
      </c>
      <c r="V128" s="37" t="str">
        <f t="shared" si="60"/>
        <v/>
      </c>
      <c r="W128" s="25" t="str">
        <f t="array" ref="W128">IFERROR(SMALL(IF(L$1:L$1000="BEGIN",ROW(L$1:L$1000)),ROW()-3),"")</f>
        <v/>
      </c>
      <c r="X128" s="25" t="str">
        <f t="array" ref="X128">IFERROR(SMALL(IF(M$1:M$1000="END",ROW(M$1:M$1000)),ROW()-3),"")</f>
        <v/>
      </c>
      <c r="Y128" s="26" t="str">
        <f t="shared" si="68"/>
        <v/>
      </c>
      <c r="Z128" s="34">
        <f t="array" ref="Z128">MIN(IF((B$4:B$1000&lt;=X128)*(B$4:B$1000&gt;=W128),F$4:F$1000, ""))</f>
        <v>0</v>
      </c>
      <c r="AA128" s="26" t="str">
        <f t="shared" si="69"/>
        <v/>
      </c>
      <c r="AB128" s="37">
        <f t="array" aca="1" ref="AB128" ca="1">MAX(IF((B$4:B$1000&lt;=X128)*(B$4:B$1000&gt;=W128),I$4:I$1000, ""))</f>
        <v>0</v>
      </c>
      <c r="AC128" s="34"/>
      <c r="AD128" s="34"/>
      <c r="AE128" s="34"/>
      <c r="AF128" s="34"/>
      <c r="AG128" s="34"/>
      <c r="AH128" s="34"/>
      <c r="AI128" s="34"/>
      <c r="AJ128" s="36"/>
      <c r="AK128" s="34"/>
      <c r="AL128" s="34"/>
      <c r="AM128" s="34"/>
    </row>
    <row r="129" spans="1:39" x14ac:dyDescent="0.25">
      <c r="A129" s="26" t="str">
        <f t="shared" si="49"/>
        <v/>
      </c>
      <c r="B129" s="26" t="str">
        <f t="shared" si="61"/>
        <v/>
      </c>
      <c r="C129" s="34" t="str">
        <f t="shared" si="50"/>
        <v/>
      </c>
      <c r="D129" s="26" t="str">
        <f t="shared" si="51"/>
        <v/>
      </c>
      <c r="E129" s="26" t="str">
        <f t="shared" si="52"/>
        <v/>
      </c>
      <c r="F129" s="34" t="str">
        <f t="shared" si="53"/>
        <v/>
      </c>
      <c r="G129" s="34" t="str">
        <f t="shared" si="54"/>
        <v/>
      </c>
      <c r="H129" s="34" t="str">
        <f t="shared" ca="1" si="55"/>
        <v/>
      </c>
      <c r="I129" s="34" t="str">
        <f t="shared" ca="1" si="70"/>
        <v/>
      </c>
      <c r="J129" s="26" t="str">
        <f t="shared" si="62"/>
        <v/>
      </c>
      <c r="K129" s="26" t="str">
        <f t="shared" si="63"/>
        <v/>
      </c>
      <c r="L129" s="26" t="str">
        <f t="shared" si="64"/>
        <v/>
      </c>
      <c r="M129" s="26" t="str">
        <f t="shared" si="65"/>
        <v/>
      </c>
      <c r="N129" s="25" t="str">
        <f t="array" ref="N129">IFERROR(SMALL(IF(J$1:J$1000="BEGIN",ROW(J$1:J$1000)),ROW()-3),"")</f>
        <v/>
      </c>
      <c r="O129" s="25" t="str">
        <f t="array" ref="O129">IFERROR(SMALL(IF(K$1:K$1000="END",ROW(K$1:K$1000)),ROW()-3),"")</f>
        <v/>
      </c>
      <c r="P129" s="35" t="str">
        <f t="shared" si="56"/>
        <v/>
      </c>
      <c r="Q129" s="34" t="str">
        <f t="shared" si="57"/>
        <v/>
      </c>
      <c r="R129" s="34" t="str">
        <f t="shared" si="66"/>
        <v/>
      </c>
      <c r="S129" s="34" t="str">
        <f t="shared" si="58"/>
        <v/>
      </c>
      <c r="T129" s="34" t="str">
        <f t="shared" si="59"/>
        <v/>
      </c>
      <c r="U129" s="36" t="str">
        <f t="shared" si="67"/>
        <v/>
      </c>
      <c r="V129" s="37" t="str">
        <f t="shared" si="60"/>
        <v/>
      </c>
      <c r="W129" s="25" t="str">
        <f t="array" ref="W129">IFERROR(SMALL(IF(L$1:L$1000="BEGIN",ROW(L$1:L$1000)),ROW()-3),"")</f>
        <v/>
      </c>
      <c r="X129" s="25" t="str">
        <f t="array" ref="X129">IFERROR(SMALL(IF(M$1:M$1000="END",ROW(M$1:M$1000)),ROW()-3),"")</f>
        <v/>
      </c>
      <c r="Y129" s="26" t="str">
        <f t="shared" si="68"/>
        <v/>
      </c>
      <c r="Z129" s="34">
        <f t="array" ref="Z129">MIN(IF((B$4:B$1000&lt;=X129)*(B$4:B$1000&gt;=W129),F$4:F$1000, ""))</f>
        <v>0</v>
      </c>
      <c r="AA129" s="26" t="str">
        <f t="shared" si="69"/>
        <v/>
      </c>
      <c r="AB129" s="37">
        <f t="array" aca="1" ref="AB129" ca="1">MAX(IF((B$4:B$1000&lt;=X129)*(B$4:B$1000&gt;=W129),I$4:I$1000, ""))</f>
        <v>0</v>
      </c>
      <c r="AC129" s="34"/>
      <c r="AD129" s="34"/>
      <c r="AE129" s="34"/>
      <c r="AF129" s="34"/>
      <c r="AG129" s="34"/>
      <c r="AH129" s="34"/>
      <c r="AI129" s="34"/>
      <c r="AJ129" s="36"/>
      <c r="AK129" s="34"/>
      <c r="AL129" s="34"/>
      <c r="AM129" s="34"/>
    </row>
    <row r="130" spans="1:39" x14ac:dyDescent="0.25">
      <c r="A130" s="26" t="str">
        <f t="shared" si="49"/>
        <v/>
      </c>
      <c r="B130" s="26" t="str">
        <f t="shared" si="61"/>
        <v/>
      </c>
      <c r="C130" s="34" t="str">
        <f t="shared" si="50"/>
        <v/>
      </c>
      <c r="D130" s="26" t="str">
        <f t="shared" si="51"/>
        <v/>
      </c>
      <c r="E130" s="26" t="str">
        <f t="shared" si="52"/>
        <v/>
      </c>
      <c r="F130" s="34" t="str">
        <f t="shared" si="53"/>
        <v/>
      </c>
      <c r="G130" s="34" t="str">
        <f t="shared" si="54"/>
        <v/>
      </c>
      <c r="H130" s="34" t="str">
        <f t="shared" ca="1" si="55"/>
        <v/>
      </c>
      <c r="I130" s="34" t="str">
        <f t="shared" ca="1" si="70"/>
        <v/>
      </c>
      <c r="J130" s="26" t="str">
        <f t="shared" si="62"/>
        <v/>
      </c>
      <c r="K130" s="26" t="str">
        <f t="shared" si="63"/>
        <v/>
      </c>
      <c r="L130" s="26" t="str">
        <f t="shared" si="64"/>
        <v/>
      </c>
      <c r="M130" s="26" t="str">
        <f t="shared" si="65"/>
        <v/>
      </c>
      <c r="N130" s="25" t="str">
        <f t="array" ref="N130">IFERROR(SMALL(IF(J$1:J$1000="BEGIN",ROW(J$1:J$1000)),ROW()-3),"")</f>
        <v/>
      </c>
      <c r="O130" s="25" t="str">
        <f t="array" ref="O130">IFERROR(SMALL(IF(K$1:K$1000="END",ROW(K$1:K$1000)),ROW()-3),"")</f>
        <v/>
      </c>
      <c r="P130" s="35" t="str">
        <f t="shared" si="56"/>
        <v/>
      </c>
      <c r="Q130" s="34" t="str">
        <f t="shared" si="57"/>
        <v/>
      </c>
      <c r="R130" s="34" t="str">
        <f t="shared" si="66"/>
        <v/>
      </c>
      <c r="S130" s="34" t="str">
        <f t="shared" si="58"/>
        <v/>
      </c>
      <c r="T130" s="34" t="str">
        <f t="shared" si="59"/>
        <v/>
      </c>
      <c r="U130" s="36" t="str">
        <f t="shared" si="67"/>
        <v/>
      </c>
      <c r="V130" s="37" t="str">
        <f t="shared" si="60"/>
        <v/>
      </c>
      <c r="W130" s="25" t="str">
        <f t="array" ref="W130">IFERROR(SMALL(IF(L$1:L$1000="BEGIN",ROW(L$1:L$1000)),ROW()-3),"")</f>
        <v/>
      </c>
      <c r="X130" s="25" t="str">
        <f t="array" ref="X130">IFERROR(SMALL(IF(M$1:M$1000="END",ROW(M$1:M$1000)),ROW()-3),"")</f>
        <v/>
      </c>
      <c r="Y130" s="26" t="str">
        <f t="shared" si="68"/>
        <v/>
      </c>
      <c r="Z130" s="34">
        <f t="array" ref="Z130">MIN(IF((B$4:B$1000&lt;=X130)*(B$4:B$1000&gt;=W130),F$4:F$1000, ""))</f>
        <v>0</v>
      </c>
      <c r="AA130" s="26" t="str">
        <f t="shared" si="69"/>
        <v/>
      </c>
      <c r="AB130" s="37">
        <f t="array" aca="1" ref="AB130" ca="1">MAX(IF((B$4:B$1000&lt;=X130)*(B$4:B$1000&gt;=W130),I$4:I$1000, ""))</f>
        <v>0</v>
      </c>
      <c r="AC130" s="34"/>
      <c r="AD130" s="34"/>
      <c r="AE130" s="34"/>
      <c r="AF130" s="34"/>
      <c r="AG130" s="34"/>
      <c r="AH130" s="34"/>
      <c r="AI130" s="34"/>
      <c r="AJ130" s="36"/>
      <c r="AK130" s="34"/>
      <c r="AL130" s="34"/>
      <c r="AM130" s="34"/>
    </row>
    <row r="131" spans="1:39" x14ac:dyDescent="0.25">
      <c r="A131" s="26" t="str">
        <f t="shared" si="49"/>
        <v/>
      </c>
      <c r="B131" s="26" t="str">
        <f t="shared" si="61"/>
        <v/>
      </c>
      <c r="C131" s="34" t="str">
        <f t="shared" si="50"/>
        <v/>
      </c>
      <c r="D131" s="26" t="str">
        <f t="shared" si="51"/>
        <v/>
      </c>
      <c r="E131" s="26" t="str">
        <f t="shared" si="52"/>
        <v/>
      </c>
      <c r="F131" s="34" t="str">
        <f t="shared" si="53"/>
        <v/>
      </c>
      <c r="G131" s="34" t="str">
        <f t="shared" si="54"/>
        <v/>
      </c>
      <c r="H131" s="34" t="str">
        <f t="shared" ca="1" si="55"/>
        <v/>
      </c>
      <c r="I131" s="34" t="str">
        <f t="shared" ca="1" si="70"/>
        <v/>
      </c>
      <c r="J131" s="26" t="str">
        <f t="shared" si="62"/>
        <v/>
      </c>
      <c r="K131" s="26" t="str">
        <f t="shared" si="63"/>
        <v/>
      </c>
      <c r="L131" s="26" t="str">
        <f t="shared" si="64"/>
        <v/>
      </c>
      <c r="M131" s="26" t="str">
        <f t="shared" si="65"/>
        <v/>
      </c>
      <c r="N131" s="25" t="str">
        <f t="array" ref="N131">IFERROR(SMALL(IF(J$1:J$1000="BEGIN",ROW(J$1:J$1000)),ROW()-3),"")</f>
        <v/>
      </c>
      <c r="O131" s="25" t="str">
        <f t="array" ref="O131">IFERROR(SMALL(IF(K$1:K$1000="END",ROW(K$1:K$1000)),ROW()-3),"")</f>
        <v/>
      </c>
      <c r="P131" s="35" t="str">
        <f t="shared" si="56"/>
        <v/>
      </c>
      <c r="Q131" s="34" t="str">
        <f t="shared" si="57"/>
        <v/>
      </c>
      <c r="R131" s="34" t="str">
        <f t="shared" si="66"/>
        <v/>
      </c>
      <c r="S131" s="34" t="str">
        <f t="shared" si="58"/>
        <v/>
      </c>
      <c r="T131" s="34" t="str">
        <f t="shared" si="59"/>
        <v/>
      </c>
      <c r="U131" s="36" t="str">
        <f t="shared" si="67"/>
        <v/>
      </c>
      <c r="V131" s="37" t="str">
        <f t="shared" si="60"/>
        <v/>
      </c>
      <c r="W131" s="25" t="str">
        <f t="array" ref="W131">IFERROR(SMALL(IF(L$1:L$1000="BEGIN",ROW(L$1:L$1000)),ROW()-3),"")</f>
        <v/>
      </c>
      <c r="X131" s="25" t="str">
        <f t="array" ref="X131">IFERROR(SMALL(IF(M$1:M$1000="END",ROW(M$1:M$1000)),ROW()-3),"")</f>
        <v/>
      </c>
      <c r="Y131" s="26" t="str">
        <f t="shared" si="68"/>
        <v/>
      </c>
      <c r="Z131" s="34">
        <f t="array" ref="Z131">MIN(IF((B$4:B$1000&lt;=X131)*(B$4:B$1000&gt;=W131),F$4:F$1000, ""))</f>
        <v>0</v>
      </c>
      <c r="AA131" s="26" t="str">
        <f t="shared" si="69"/>
        <v/>
      </c>
      <c r="AB131" s="37">
        <f t="array" aca="1" ref="AB131" ca="1">MAX(IF((B$4:B$1000&lt;=X131)*(B$4:B$1000&gt;=W131),I$4:I$1000, ""))</f>
        <v>0</v>
      </c>
      <c r="AC131" s="34"/>
      <c r="AD131" s="34"/>
      <c r="AE131" s="34"/>
      <c r="AF131" s="34"/>
      <c r="AG131" s="34"/>
      <c r="AH131" s="34"/>
      <c r="AI131" s="34"/>
      <c r="AJ131" s="36"/>
      <c r="AK131" s="34"/>
      <c r="AL131" s="34"/>
      <c r="AM131" s="34"/>
    </row>
    <row r="132" spans="1:39" x14ac:dyDescent="0.25">
      <c r="A132" s="26" t="str">
        <f t="shared" ref="A132:A195" si="71">IF(NOT(ISBLANK(INDEX(currentNUM,ROW(A129)))),INDEX(currentNUM,ROW(A129)),"")</f>
        <v/>
      </c>
      <c r="B132" s="26" t="str">
        <f t="shared" si="61"/>
        <v/>
      </c>
      <c r="C132" s="34" t="str">
        <f t="shared" ref="C132:C195" si="72">IF(NOT(A132=""),INDEX(currentSTATION,ROW(C129)),"")</f>
        <v/>
      </c>
      <c r="D132" s="26" t="str">
        <f t="shared" ref="D132:D195" si="73">IF(NOT(ISBLANK(INDEX(currentDESC,ROW(D129)))),INDEX(currentDESC,ROW(D129)),"")</f>
        <v/>
      </c>
      <c r="E132" s="26" t="str">
        <f t="shared" ref="E132:E195" si="74">IF(NOT(ISBLANK(INDEX(currentCMORPH,ROW(E129)))),INDEX(currentCMORPH,ROW(E129)),"")</f>
        <v/>
      </c>
      <c r="F132" s="34" t="str">
        <f t="shared" ref="F132:F195" si="75">IF(NOT(ISBLANK(INDEX(currentTHW,ROW(F129)))),INDEX(currentTHW,ROW(F129)),"")</f>
        <v/>
      </c>
      <c r="G132" s="34" t="str">
        <f t="shared" ref="G132:G195" si="76">IF(NOT(ISBLANK(INDEX(currentWS,ROW(G129)))),INDEX(currentWS,ROW(G129)),"")</f>
        <v/>
      </c>
      <c r="H132" s="34" t="str">
        <f t="shared" ref="H132:H195" ca="1" si="77">IF(NOT(OR(ISBLANK(INDEX(currentINTERPWS,ROW(H129))),INDEX(currentINTERPWS,ROW(H129))=0)),INDEX(currentINTERPWS,ROW(H129)),"")</f>
        <v/>
      </c>
      <c r="I132" s="34" t="str">
        <f t="shared" ca="1" si="70"/>
        <v/>
      </c>
      <c r="J132" s="26" t="str">
        <f t="shared" si="62"/>
        <v/>
      </c>
      <c r="K132" s="26" t="str">
        <f t="shared" si="63"/>
        <v/>
      </c>
      <c r="L132" s="26" t="str">
        <f t="shared" si="64"/>
        <v/>
      </c>
      <c r="M132" s="26" t="str">
        <f t="shared" si="65"/>
        <v/>
      </c>
      <c r="N132" s="25" t="str">
        <f t="array" ref="N132">IFERROR(SMALL(IF(J$1:J$1000="BEGIN",ROW(J$1:J$1000)),ROW()-3),"")</f>
        <v/>
      </c>
      <c r="O132" s="25" t="str">
        <f t="array" ref="O132">IFERROR(SMALL(IF(K$1:K$1000="END",ROW(K$1:K$1000)),ROW()-3),"")</f>
        <v/>
      </c>
      <c r="P132" s="35" t="str">
        <f t="shared" ref="P132:P195" si="78">IFERROR(INDEX(C:C,N132),"")</f>
        <v/>
      </c>
      <c r="Q132" s="34" t="str">
        <f t="shared" ref="Q132:Q195" si="79">IFERROR(INDEX(C:C,O132),"")</f>
        <v/>
      </c>
      <c r="R132" s="34" t="str">
        <f t="shared" si="66"/>
        <v/>
      </c>
      <c r="S132" s="34" t="str">
        <f t="shared" ref="S132:S195" si="80">IFERROR(INDEX(H:H,N132),"")</f>
        <v/>
      </c>
      <c r="T132" s="34" t="str">
        <f t="shared" ref="T132:T195" si="81">IFERROR(INDEX(H:H,O132),"")</f>
        <v/>
      </c>
      <c r="U132" s="36" t="str">
        <f t="shared" si="67"/>
        <v/>
      </c>
      <c r="V132" s="37" t="str">
        <f t="shared" ref="V132:V195" si="82">IFERROR(U132/AP$18,"")</f>
        <v/>
      </c>
      <c r="W132" s="25" t="str">
        <f t="array" ref="W132">IFERROR(SMALL(IF(L$1:L$1000="BEGIN",ROW(L$1:L$1000)),ROW()-3),"")</f>
        <v/>
      </c>
      <c r="X132" s="25" t="str">
        <f t="array" ref="X132">IFERROR(SMALL(IF(M$1:M$1000="END",ROW(M$1:M$1000)),ROW()-3),"")</f>
        <v/>
      </c>
      <c r="Y132" s="26" t="str">
        <f t="shared" si="68"/>
        <v/>
      </c>
      <c r="Z132" s="34">
        <f t="array" ref="Z132">MIN(IF((B$4:B$1000&lt;=X132)*(B$4:B$1000&gt;=W132),F$4:F$1000, ""))</f>
        <v>0</v>
      </c>
      <c r="AA132" s="26" t="str">
        <f t="shared" si="69"/>
        <v/>
      </c>
      <c r="AB132" s="37">
        <f t="array" aca="1" ref="AB132" ca="1">MAX(IF((B$4:B$1000&lt;=X132)*(B$4:B$1000&gt;=W132),I$4:I$1000, ""))</f>
        <v>0</v>
      </c>
      <c r="AC132" s="34"/>
      <c r="AD132" s="34"/>
      <c r="AE132" s="34"/>
      <c r="AF132" s="34"/>
      <c r="AG132" s="34"/>
      <c r="AH132" s="34"/>
      <c r="AI132" s="34"/>
      <c r="AJ132" s="36"/>
      <c r="AK132" s="34"/>
      <c r="AL132" s="34"/>
      <c r="AM132" s="34"/>
    </row>
    <row r="133" spans="1:39" x14ac:dyDescent="0.25">
      <c r="A133" s="26" t="str">
        <f t="shared" si="71"/>
        <v/>
      </c>
      <c r="B133" s="26" t="str">
        <f t="shared" ref="B133:B196" si="83">IF(NOT(A133=""),ROW(B133),"")</f>
        <v/>
      </c>
      <c r="C133" s="34" t="str">
        <f t="shared" si="72"/>
        <v/>
      </c>
      <c r="D133" s="26" t="str">
        <f t="shared" si="73"/>
        <v/>
      </c>
      <c r="E133" s="26" t="str">
        <f t="shared" si="74"/>
        <v/>
      </c>
      <c r="F133" s="34" t="str">
        <f t="shared" si="75"/>
        <v/>
      </c>
      <c r="G133" s="34" t="str">
        <f t="shared" si="76"/>
        <v/>
      </c>
      <c r="H133" s="34" t="str">
        <f t="shared" ca="1" si="77"/>
        <v/>
      </c>
      <c r="I133" s="34" t="str">
        <f t="shared" ca="1" si="70"/>
        <v/>
      </c>
      <c r="J133" s="26" t="str">
        <f t="shared" ref="J133:J196" si="84">IF(ISNUMBER(SEARCH("bri",E133)),"BEGIN","")</f>
        <v/>
      </c>
      <c r="K133" s="26" t="str">
        <f t="shared" ref="K133:K196" si="85">IF(ISNUMBER(SEARCH("eri",E133)),"END","")</f>
        <v/>
      </c>
      <c r="L133" s="26" t="str">
        <f t="shared" ref="L133:L196" si="86">IF(ISNUMBER(SEARCH("bpo",E133)),"BEGIN","")</f>
        <v/>
      </c>
      <c r="M133" s="26" t="str">
        <f t="shared" ref="M133:M196" si="87">IF(ISNUMBER(SEARCH("epo",E133)),"END","")</f>
        <v/>
      </c>
      <c r="N133" s="25" t="str">
        <f t="array" ref="N133">IFERROR(SMALL(IF(J$1:J$1000="BEGIN",ROW(J$1:J$1000)),ROW()-3),"")</f>
        <v/>
      </c>
      <c r="O133" s="25" t="str">
        <f t="array" ref="O133">IFERROR(SMALL(IF(K$1:K$1000="END",ROW(K$1:K$1000)),ROW()-3),"")</f>
        <v/>
      </c>
      <c r="P133" s="35" t="str">
        <f t="shared" si="78"/>
        <v/>
      </c>
      <c r="Q133" s="34" t="str">
        <f t="shared" si="79"/>
        <v/>
      </c>
      <c r="R133" s="34" t="str">
        <f t="shared" ref="R133:R196" si="88">IFERROR(Q133-P133,"")</f>
        <v/>
      </c>
      <c r="S133" s="34" t="str">
        <f t="shared" si="80"/>
        <v/>
      </c>
      <c r="T133" s="34" t="str">
        <f t="shared" si="81"/>
        <v/>
      </c>
      <c r="U133" s="36" t="str">
        <f t="shared" ref="U133:U196" si="89">IFERROR((S133-T133)/(R133),"")</f>
        <v/>
      </c>
      <c r="V133" s="37" t="str">
        <f t="shared" si="82"/>
        <v/>
      </c>
      <c r="W133" s="25" t="str">
        <f t="array" ref="W133">IFERROR(SMALL(IF(L$1:L$1000="BEGIN",ROW(L$1:L$1000)),ROW()-3),"")</f>
        <v/>
      </c>
      <c r="X133" s="25" t="str">
        <f t="array" ref="X133">IFERROR(SMALL(IF(M$1:M$1000="END",ROW(M$1:M$1000)),ROW()-3),"")</f>
        <v/>
      </c>
      <c r="Y133" s="26" t="str">
        <f t="shared" si="68"/>
        <v/>
      </c>
      <c r="Z133" s="34">
        <f t="array" ref="Z133">MIN(IF((B$4:B$1000&lt;=X133)*(B$4:B$1000&gt;=W133),F$4:F$1000, ""))</f>
        <v>0</v>
      </c>
      <c r="AA133" s="26" t="str">
        <f t="shared" si="69"/>
        <v/>
      </c>
      <c r="AB133" s="37">
        <f t="array" aca="1" ref="AB133" ca="1">MAX(IF((B$4:B$1000&lt;=X133)*(B$4:B$1000&gt;=W133),I$4:I$1000, ""))</f>
        <v>0</v>
      </c>
      <c r="AC133" s="34"/>
      <c r="AD133" s="34"/>
      <c r="AE133" s="34"/>
      <c r="AF133" s="34"/>
      <c r="AG133" s="34"/>
      <c r="AH133" s="34"/>
      <c r="AI133" s="34"/>
      <c r="AJ133" s="36"/>
      <c r="AK133" s="34"/>
      <c r="AL133" s="34"/>
      <c r="AM133" s="34"/>
    </row>
    <row r="134" spans="1:39" x14ac:dyDescent="0.25">
      <c r="A134" s="26" t="str">
        <f t="shared" si="71"/>
        <v/>
      </c>
      <c r="B134" s="26" t="str">
        <f t="shared" si="83"/>
        <v/>
      </c>
      <c r="C134" s="34" t="str">
        <f t="shared" si="72"/>
        <v/>
      </c>
      <c r="D134" s="26" t="str">
        <f t="shared" si="73"/>
        <v/>
      </c>
      <c r="E134" s="26" t="str">
        <f t="shared" si="74"/>
        <v/>
      </c>
      <c r="F134" s="34" t="str">
        <f t="shared" si="75"/>
        <v/>
      </c>
      <c r="G134" s="34" t="str">
        <f t="shared" si="76"/>
        <v/>
      </c>
      <c r="H134" s="34" t="str">
        <f t="shared" ca="1" si="77"/>
        <v/>
      </c>
      <c r="I134" s="34" t="str">
        <f t="shared" ca="1" si="70"/>
        <v/>
      </c>
      <c r="J134" s="26" t="str">
        <f t="shared" si="84"/>
        <v/>
      </c>
      <c r="K134" s="26" t="str">
        <f t="shared" si="85"/>
        <v/>
      </c>
      <c r="L134" s="26" t="str">
        <f t="shared" si="86"/>
        <v/>
      </c>
      <c r="M134" s="26" t="str">
        <f t="shared" si="87"/>
        <v/>
      </c>
      <c r="N134" s="25" t="str">
        <f t="array" ref="N134">IFERROR(SMALL(IF(J$1:J$1000="BEGIN",ROW(J$1:J$1000)),ROW()-3),"")</f>
        <v/>
      </c>
      <c r="O134" s="25" t="str">
        <f t="array" ref="O134">IFERROR(SMALL(IF(K$1:K$1000="END",ROW(K$1:K$1000)),ROW()-3),"")</f>
        <v/>
      </c>
      <c r="P134" s="35" t="str">
        <f t="shared" si="78"/>
        <v/>
      </c>
      <c r="Q134" s="34" t="str">
        <f t="shared" si="79"/>
        <v/>
      </c>
      <c r="R134" s="34" t="str">
        <f t="shared" si="88"/>
        <v/>
      </c>
      <c r="S134" s="34" t="str">
        <f t="shared" si="80"/>
        <v/>
      </c>
      <c r="T134" s="34" t="str">
        <f t="shared" si="81"/>
        <v/>
      </c>
      <c r="U134" s="36" t="str">
        <f t="shared" si="89"/>
        <v/>
      </c>
      <c r="V134" s="37" t="str">
        <f t="shared" si="82"/>
        <v/>
      </c>
      <c r="W134" s="25" t="str">
        <f t="array" ref="W134">IFERROR(SMALL(IF(L$1:L$1000="BEGIN",ROW(L$1:L$1000)),ROW()-3),"")</f>
        <v/>
      </c>
      <c r="X134" s="25" t="str">
        <f t="array" ref="X134">IFERROR(SMALL(IF(M$1:M$1000="END",ROW(M$1:M$1000)),ROW()-3),"")</f>
        <v/>
      </c>
      <c r="Y134" s="26" t="str">
        <f t="shared" si="68"/>
        <v/>
      </c>
      <c r="Z134" s="34">
        <f t="array" ref="Z134">MIN(IF((B$4:B$1000&lt;=X134)*(B$4:B$1000&gt;=W134),F$4:F$1000, ""))</f>
        <v>0</v>
      </c>
      <c r="AA134" s="26" t="str">
        <f t="shared" si="69"/>
        <v/>
      </c>
      <c r="AB134" s="37">
        <f t="array" aca="1" ref="AB134" ca="1">MAX(IF((B$4:B$1000&lt;=X134)*(B$4:B$1000&gt;=W134),I$4:I$1000, ""))</f>
        <v>0</v>
      </c>
      <c r="AC134" s="34"/>
      <c r="AD134" s="34"/>
      <c r="AE134" s="34"/>
      <c r="AF134" s="34"/>
      <c r="AG134" s="34"/>
      <c r="AH134" s="34"/>
      <c r="AI134" s="34"/>
      <c r="AJ134" s="36"/>
      <c r="AK134" s="34"/>
      <c r="AL134" s="34"/>
      <c r="AM134" s="34"/>
    </row>
    <row r="135" spans="1:39" x14ac:dyDescent="0.25">
      <c r="A135" s="26" t="str">
        <f t="shared" si="71"/>
        <v/>
      </c>
      <c r="B135" s="26" t="str">
        <f t="shared" si="83"/>
        <v/>
      </c>
      <c r="C135" s="34" t="str">
        <f t="shared" si="72"/>
        <v/>
      </c>
      <c r="D135" s="26" t="str">
        <f t="shared" si="73"/>
        <v/>
      </c>
      <c r="E135" s="26" t="str">
        <f t="shared" si="74"/>
        <v/>
      </c>
      <c r="F135" s="34" t="str">
        <f t="shared" si="75"/>
        <v/>
      </c>
      <c r="G135" s="34" t="str">
        <f t="shared" si="76"/>
        <v/>
      </c>
      <c r="H135" s="34" t="str">
        <f t="shared" ca="1" si="77"/>
        <v/>
      </c>
      <c r="I135" s="34" t="str">
        <f t="shared" ca="1" si="70"/>
        <v/>
      </c>
      <c r="J135" s="26" t="str">
        <f t="shared" si="84"/>
        <v/>
      </c>
      <c r="K135" s="26" t="str">
        <f t="shared" si="85"/>
        <v/>
      </c>
      <c r="L135" s="26" t="str">
        <f t="shared" si="86"/>
        <v/>
      </c>
      <c r="M135" s="26" t="str">
        <f t="shared" si="87"/>
        <v/>
      </c>
      <c r="N135" s="25" t="str">
        <f t="array" ref="N135">IFERROR(SMALL(IF(J$1:J$1000="BEGIN",ROW(J$1:J$1000)),ROW()-3),"")</f>
        <v/>
      </c>
      <c r="O135" s="25" t="str">
        <f t="array" ref="O135">IFERROR(SMALL(IF(K$1:K$1000="END",ROW(K$1:K$1000)),ROW()-3),"")</f>
        <v/>
      </c>
      <c r="P135" s="35" t="str">
        <f t="shared" si="78"/>
        <v/>
      </c>
      <c r="Q135" s="34" t="str">
        <f t="shared" si="79"/>
        <v/>
      </c>
      <c r="R135" s="34" t="str">
        <f t="shared" si="88"/>
        <v/>
      </c>
      <c r="S135" s="34" t="str">
        <f t="shared" si="80"/>
        <v/>
      </c>
      <c r="T135" s="34" t="str">
        <f t="shared" si="81"/>
        <v/>
      </c>
      <c r="U135" s="36" t="str">
        <f t="shared" si="89"/>
        <v/>
      </c>
      <c r="V135" s="37" t="str">
        <f t="shared" si="82"/>
        <v/>
      </c>
      <c r="W135" s="25" t="str">
        <f t="array" ref="W135">IFERROR(SMALL(IF(L$1:L$1000="BEGIN",ROW(L$1:L$1000)),ROW()-3),"")</f>
        <v/>
      </c>
      <c r="X135" s="25" t="str">
        <f t="array" ref="X135">IFERROR(SMALL(IF(M$1:M$1000="END",ROW(M$1:M$1000)),ROW()-3),"")</f>
        <v/>
      </c>
      <c r="Y135" s="26" t="str">
        <f t="shared" si="68"/>
        <v/>
      </c>
      <c r="Z135" s="34">
        <f t="array" ref="Z135">MIN(IF((B$4:B$1000&lt;=X135)*(B$4:B$1000&gt;=W135),F$4:F$1000, ""))</f>
        <v>0</v>
      </c>
      <c r="AA135" s="26" t="str">
        <f t="shared" si="69"/>
        <v/>
      </c>
      <c r="AB135" s="37">
        <f t="array" aca="1" ref="AB135" ca="1">MAX(IF((B$4:B$1000&lt;=X135)*(B$4:B$1000&gt;=W135),I$4:I$1000, ""))</f>
        <v>0</v>
      </c>
      <c r="AC135" s="34"/>
      <c r="AD135" s="34"/>
      <c r="AE135" s="34"/>
      <c r="AF135" s="34"/>
      <c r="AG135" s="34"/>
      <c r="AH135" s="34"/>
      <c r="AI135" s="34"/>
      <c r="AJ135" s="36"/>
      <c r="AK135" s="34"/>
      <c r="AL135" s="34"/>
      <c r="AM135" s="34"/>
    </row>
    <row r="136" spans="1:39" x14ac:dyDescent="0.25">
      <c r="A136" s="26" t="str">
        <f t="shared" si="71"/>
        <v/>
      </c>
      <c r="B136" s="26" t="str">
        <f t="shared" si="83"/>
        <v/>
      </c>
      <c r="C136" s="34" t="str">
        <f t="shared" si="72"/>
        <v/>
      </c>
      <c r="D136" s="26" t="str">
        <f t="shared" si="73"/>
        <v/>
      </c>
      <c r="E136" s="26" t="str">
        <f t="shared" si="74"/>
        <v/>
      </c>
      <c r="F136" s="34" t="str">
        <f t="shared" si="75"/>
        <v/>
      </c>
      <c r="G136" s="34" t="str">
        <f t="shared" si="76"/>
        <v/>
      </c>
      <c r="H136" s="34" t="str">
        <f t="shared" ca="1" si="77"/>
        <v/>
      </c>
      <c r="I136" s="34" t="str">
        <f t="shared" ca="1" si="70"/>
        <v/>
      </c>
      <c r="J136" s="26" t="str">
        <f t="shared" si="84"/>
        <v/>
      </c>
      <c r="K136" s="26" t="str">
        <f t="shared" si="85"/>
        <v/>
      </c>
      <c r="L136" s="26" t="str">
        <f t="shared" si="86"/>
        <v/>
      </c>
      <c r="M136" s="26" t="str">
        <f t="shared" si="87"/>
        <v/>
      </c>
      <c r="N136" s="25" t="str">
        <f t="array" ref="N136">IFERROR(SMALL(IF(J$1:J$1000="BEGIN",ROW(J$1:J$1000)),ROW()-3),"")</f>
        <v/>
      </c>
      <c r="O136" s="25" t="str">
        <f t="array" ref="O136">IFERROR(SMALL(IF(K$1:K$1000="END",ROW(K$1:K$1000)),ROW()-3),"")</f>
        <v/>
      </c>
      <c r="P136" s="35" t="str">
        <f t="shared" si="78"/>
        <v/>
      </c>
      <c r="Q136" s="34" t="str">
        <f t="shared" si="79"/>
        <v/>
      </c>
      <c r="R136" s="34" t="str">
        <f t="shared" si="88"/>
        <v/>
      </c>
      <c r="S136" s="34" t="str">
        <f t="shared" si="80"/>
        <v/>
      </c>
      <c r="T136" s="34" t="str">
        <f t="shared" si="81"/>
        <v/>
      </c>
      <c r="U136" s="36" t="str">
        <f t="shared" si="89"/>
        <v/>
      </c>
      <c r="V136" s="37" t="str">
        <f t="shared" si="82"/>
        <v/>
      </c>
      <c r="W136" s="25" t="str">
        <f t="array" ref="W136">IFERROR(SMALL(IF(L$1:L$1000="BEGIN",ROW(L$1:L$1000)),ROW()-3),"")</f>
        <v/>
      </c>
      <c r="X136" s="25" t="str">
        <f t="array" ref="X136">IFERROR(SMALL(IF(M$1:M$1000="END",ROW(M$1:M$1000)),ROW()-3),"")</f>
        <v/>
      </c>
      <c r="Y136" s="26" t="str">
        <f t="shared" si="68"/>
        <v/>
      </c>
      <c r="Z136" s="34">
        <f t="array" ref="Z136">MIN(IF((B$4:B$1000&lt;=X136)*(B$4:B$1000&gt;=W136),F$4:F$1000, ""))</f>
        <v>0</v>
      </c>
      <c r="AA136" s="26" t="str">
        <f t="shared" si="69"/>
        <v/>
      </c>
      <c r="AB136" s="37">
        <f t="array" aca="1" ref="AB136" ca="1">MAX(IF((B$4:B$1000&lt;=X136)*(B$4:B$1000&gt;=W136),I$4:I$1000, ""))</f>
        <v>0</v>
      </c>
      <c r="AC136" s="34"/>
      <c r="AD136" s="34"/>
      <c r="AE136" s="34"/>
      <c r="AF136" s="34"/>
      <c r="AG136" s="34"/>
      <c r="AH136" s="34"/>
      <c r="AI136" s="34"/>
      <c r="AJ136" s="36"/>
      <c r="AK136" s="34"/>
      <c r="AL136" s="34"/>
      <c r="AM136" s="34"/>
    </row>
    <row r="137" spans="1:39" x14ac:dyDescent="0.25">
      <c r="A137" s="26" t="str">
        <f t="shared" si="71"/>
        <v/>
      </c>
      <c r="B137" s="26" t="str">
        <f t="shared" si="83"/>
        <v/>
      </c>
      <c r="C137" s="34" t="str">
        <f t="shared" si="72"/>
        <v/>
      </c>
      <c r="D137" s="26" t="str">
        <f t="shared" si="73"/>
        <v/>
      </c>
      <c r="E137" s="26" t="str">
        <f t="shared" si="74"/>
        <v/>
      </c>
      <c r="F137" s="34" t="str">
        <f t="shared" si="75"/>
        <v/>
      </c>
      <c r="G137" s="34" t="str">
        <f t="shared" si="76"/>
        <v/>
      </c>
      <c r="H137" s="34" t="str">
        <f t="shared" ca="1" si="77"/>
        <v/>
      </c>
      <c r="I137" s="34" t="str">
        <f t="shared" ca="1" si="70"/>
        <v/>
      </c>
      <c r="J137" s="26" t="str">
        <f t="shared" si="84"/>
        <v/>
      </c>
      <c r="K137" s="26" t="str">
        <f t="shared" si="85"/>
        <v/>
      </c>
      <c r="L137" s="26" t="str">
        <f t="shared" si="86"/>
        <v/>
      </c>
      <c r="M137" s="26" t="str">
        <f t="shared" si="87"/>
        <v/>
      </c>
      <c r="N137" s="25" t="str">
        <f t="array" ref="N137">IFERROR(SMALL(IF(J$1:J$1000="BEGIN",ROW(J$1:J$1000)),ROW()-3),"")</f>
        <v/>
      </c>
      <c r="O137" s="25" t="str">
        <f t="array" ref="O137">IFERROR(SMALL(IF(K$1:K$1000="END",ROW(K$1:K$1000)),ROW()-3),"")</f>
        <v/>
      </c>
      <c r="P137" s="35" t="str">
        <f t="shared" si="78"/>
        <v/>
      </c>
      <c r="Q137" s="34" t="str">
        <f t="shared" si="79"/>
        <v/>
      </c>
      <c r="R137" s="34" t="str">
        <f t="shared" si="88"/>
        <v/>
      </c>
      <c r="S137" s="34" t="str">
        <f t="shared" si="80"/>
        <v/>
      </c>
      <c r="T137" s="34" t="str">
        <f t="shared" si="81"/>
        <v/>
      </c>
      <c r="U137" s="36" t="str">
        <f t="shared" si="89"/>
        <v/>
      </c>
      <c r="V137" s="37" t="str">
        <f t="shared" si="82"/>
        <v/>
      </c>
      <c r="W137" s="25" t="str">
        <f t="array" ref="W137">IFERROR(SMALL(IF(L$1:L$1000="BEGIN",ROW(L$1:L$1000)),ROW()-3),"")</f>
        <v/>
      </c>
      <c r="X137" s="25" t="str">
        <f t="array" ref="X137">IFERROR(SMALL(IF(M$1:M$1000="END",ROW(M$1:M$1000)),ROW()-3),"")</f>
        <v/>
      </c>
      <c r="Y137" s="26" t="str">
        <f t="shared" si="68"/>
        <v/>
      </c>
      <c r="Z137" s="34">
        <f t="array" ref="Z137">MIN(IF((B$4:B$1000&lt;=X137)*(B$4:B$1000&gt;=W137),F$4:F$1000, ""))</f>
        <v>0</v>
      </c>
      <c r="AA137" s="26" t="str">
        <f t="shared" si="69"/>
        <v/>
      </c>
      <c r="AB137" s="37">
        <f t="array" aca="1" ref="AB137" ca="1">MAX(IF((B$4:B$1000&lt;=X137)*(B$4:B$1000&gt;=W137),I$4:I$1000, ""))</f>
        <v>0</v>
      </c>
      <c r="AC137" s="34"/>
      <c r="AD137" s="34"/>
      <c r="AE137" s="34"/>
      <c r="AF137" s="34"/>
      <c r="AG137" s="34"/>
      <c r="AH137" s="34"/>
      <c r="AI137" s="34"/>
      <c r="AJ137" s="36"/>
      <c r="AK137" s="34"/>
      <c r="AL137" s="34"/>
      <c r="AM137" s="34"/>
    </row>
    <row r="138" spans="1:39" x14ac:dyDescent="0.25">
      <c r="A138" s="26" t="str">
        <f t="shared" si="71"/>
        <v/>
      </c>
      <c r="B138" s="26" t="str">
        <f t="shared" si="83"/>
        <v/>
      </c>
      <c r="C138" s="34" t="str">
        <f t="shared" si="72"/>
        <v/>
      </c>
      <c r="D138" s="26" t="str">
        <f t="shared" si="73"/>
        <v/>
      </c>
      <c r="E138" s="26" t="str">
        <f t="shared" si="74"/>
        <v/>
      </c>
      <c r="F138" s="34" t="str">
        <f t="shared" si="75"/>
        <v/>
      </c>
      <c r="G138" s="34" t="str">
        <f t="shared" si="76"/>
        <v/>
      </c>
      <c r="H138" s="34" t="str">
        <f t="shared" ca="1" si="77"/>
        <v/>
      </c>
      <c r="I138" s="34" t="str">
        <f t="shared" ca="1" si="70"/>
        <v/>
      </c>
      <c r="J138" s="26" t="str">
        <f t="shared" si="84"/>
        <v/>
      </c>
      <c r="K138" s="26" t="str">
        <f t="shared" si="85"/>
        <v/>
      </c>
      <c r="L138" s="26" t="str">
        <f t="shared" si="86"/>
        <v/>
      </c>
      <c r="M138" s="26" t="str">
        <f t="shared" si="87"/>
        <v/>
      </c>
      <c r="N138" s="25" t="str">
        <f t="array" ref="N138">IFERROR(SMALL(IF(J$1:J$1000="BEGIN",ROW(J$1:J$1000)),ROW()-3),"")</f>
        <v/>
      </c>
      <c r="O138" s="25" t="str">
        <f t="array" ref="O138">IFERROR(SMALL(IF(K$1:K$1000="END",ROW(K$1:K$1000)),ROW()-3),"")</f>
        <v/>
      </c>
      <c r="P138" s="35" t="str">
        <f t="shared" si="78"/>
        <v/>
      </c>
      <c r="Q138" s="34" t="str">
        <f t="shared" si="79"/>
        <v/>
      </c>
      <c r="R138" s="34" t="str">
        <f t="shared" si="88"/>
        <v/>
      </c>
      <c r="S138" s="34" t="str">
        <f t="shared" si="80"/>
        <v/>
      </c>
      <c r="T138" s="34" t="str">
        <f t="shared" si="81"/>
        <v/>
      </c>
      <c r="U138" s="36" t="str">
        <f t="shared" si="89"/>
        <v/>
      </c>
      <c r="V138" s="37" t="str">
        <f t="shared" si="82"/>
        <v/>
      </c>
      <c r="W138" s="25" t="str">
        <f t="array" ref="W138">IFERROR(SMALL(IF(L$1:L$1000="BEGIN",ROW(L$1:L$1000)),ROW()-3),"")</f>
        <v/>
      </c>
      <c r="X138" s="25" t="str">
        <f t="array" ref="X138">IFERROR(SMALL(IF(M$1:M$1000="END",ROW(M$1:M$1000)),ROW()-3),"")</f>
        <v/>
      </c>
      <c r="Y138" s="26" t="str">
        <f t="shared" si="68"/>
        <v/>
      </c>
      <c r="Z138" s="34">
        <f t="array" ref="Z138">MIN(IF((B$4:B$1000&lt;=X138)*(B$4:B$1000&gt;=W138),F$4:F$1000, ""))</f>
        <v>0</v>
      </c>
      <c r="AA138" s="26" t="str">
        <f t="shared" si="69"/>
        <v/>
      </c>
      <c r="AB138" s="37">
        <f t="array" aca="1" ref="AB138" ca="1">MAX(IF((B$4:B$1000&lt;=X138)*(B$4:B$1000&gt;=W138),I$4:I$1000, ""))</f>
        <v>0</v>
      </c>
      <c r="AC138" s="34"/>
      <c r="AD138" s="34"/>
      <c r="AE138" s="34"/>
      <c r="AF138" s="34"/>
      <c r="AG138" s="34"/>
      <c r="AH138" s="34"/>
      <c r="AI138" s="34"/>
      <c r="AJ138" s="36"/>
      <c r="AK138" s="34"/>
      <c r="AL138" s="34"/>
      <c r="AM138" s="34"/>
    </row>
    <row r="139" spans="1:39" x14ac:dyDescent="0.25">
      <c r="A139" s="26" t="str">
        <f t="shared" si="71"/>
        <v/>
      </c>
      <c r="B139" s="26" t="str">
        <f t="shared" si="83"/>
        <v/>
      </c>
      <c r="C139" s="34" t="str">
        <f t="shared" si="72"/>
        <v/>
      </c>
      <c r="D139" s="26" t="str">
        <f t="shared" si="73"/>
        <v/>
      </c>
      <c r="E139" s="26" t="str">
        <f t="shared" si="74"/>
        <v/>
      </c>
      <c r="F139" s="34" t="str">
        <f t="shared" si="75"/>
        <v/>
      </c>
      <c r="G139" s="34" t="str">
        <f t="shared" si="76"/>
        <v/>
      </c>
      <c r="H139" s="34" t="str">
        <f t="shared" ca="1" si="77"/>
        <v/>
      </c>
      <c r="I139" s="34" t="str">
        <f t="shared" ca="1" si="70"/>
        <v/>
      </c>
      <c r="J139" s="26" t="str">
        <f t="shared" si="84"/>
        <v/>
      </c>
      <c r="K139" s="26" t="str">
        <f t="shared" si="85"/>
        <v/>
      </c>
      <c r="L139" s="26" t="str">
        <f t="shared" si="86"/>
        <v/>
      </c>
      <c r="M139" s="26" t="str">
        <f t="shared" si="87"/>
        <v/>
      </c>
      <c r="N139" s="25" t="str">
        <f t="array" ref="N139">IFERROR(SMALL(IF(J$1:J$1000="BEGIN",ROW(J$1:J$1000)),ROW()-3),"")</f>
        <v/>
      </c>
      <c r="O139" s="25" t="str">
        <f t="array" ref="O139">IFERROR(SMALL(IF(K$1:K$1000="END",ROW(K$1:K$1000)),ROW()-3),"")</f>
        <v/>
      </c>
      <c r="P139" s="35" t="str">
        <f t="shared" si="78"/>
        <v/>
      </c>
      <c r="Q139" s="34" t="str">
        <f t="shared" si="79"/>
        <v/>
      </c>
      <c r="R139" s="34" t="str">
        <f t="shared" si="88"/>
        <v/>
      </c>
      <c r="S139" s="34" t="str">
        <f t="shared" si="80"/>
        <v/>
      </c>
      <c r="T139" s="34" t="str">
        <f t="shared" si="81"/>
        <v/>
      </c>
      <c r="U139" s="36" t="str">
        <f t="shared" si="89"/>
        <v/>
      </c>
      <c r="V139" s="37" t="str">
        <f t="shared" si="82"/>
        <v/>
      </c>
      <c r="W139" s="25" t="str">
        <f t="array" ref="W139">IFERROR(SMALL(IF(L$1:L$1000="BEGIN",ROW(L$1:L$1000)),ROW()-3),"")</f>
        <v/>
      </c>
      <c r="X139" s="25" t="str">
        <f t="array" ref="X139">IFERROR(SMALL(IF(M$1:M$1000="END",ROW(M$1:M$1000)),ROW()-3),"")</f>
        <v/>
      </c>
      <c r="Y139" s="26" t="str">
        <f t="shared" si="68"/>
        <v/>
      </c>
      <c r="Z139" s="34">
        <f t="array" ref="Z139">MIN(IF((B$4:B$1000&lt;=X139)*(B$4:B$1000&gt;=W139),F$4:F$1000, ""))</f>
        <v>0</v>
      </c>
      <c r="AA139" s="26" t="str">
        <f t="shared" si="69"/>
        <v/>
      </c>
      <c r="AB139" s="37">
        <f t="array" aca="1" ref="AB139" ca="1">MAX(IF((B$4:B$1000&lt;=X139)*(B$4:B$1000&gt;=W139),I$4:I$1000, ""))</f>
        <v>0</v>
      </c>
      <c r="AC139" s="34"/>
      <c r="AD139" s="34"/>
      <c r="AE139" s="34"/>
      <c r="AF139" s="34"/>
      <c r="AG139" s="34"/>
      <c r="AH139" s="34"/>
      <c r="AI139" s="34"/>
      <c r="AJ139" s="36"/>
      <c r="AK139" s="34"/>
      <c r="AL139" s="34"/>
      <c r="AM139" s="34"/>
    </row>
    <row r="140" spans="1:39" x14ac:dyDescent="0.25">
      <c r="A140" s="26" t="str">
        <f t="shared" si="71"/>
        <v/>
      </c>
      <c r="B140" s="26" t="str">
        <f t="shared" si="83"/>
        <v/>
      </c>
      <c r="C140" s="34" t="str">
        <f t="shared" si="72"/>
        <v/>
      </c>
      <c r="D140" s="26" t="str">
        <f t="shared" si="73"/>
        <v/>
      </c>
      <c r="E140" s="26" t="str">
        <f t="shared" si="74"/>
        <v/>
      </c>
      <c r="F140" s="34" t="str">
        <f t="shared" si="75"/>
        <v/>
      </c>
      <c r="G140" s="34" t="str">
        <f t="shared" si="76"/>
        <v/>
      </c>
      <c r="H140" s="34" t="str">
        <f t="shared" ca="1" si="77"/>
        <v/>
      </c>
      <c r="I140" s="34" t="str">
        <f t="shared" ca="1" si="70"/>
        <v/>
      </c>
      <c r="J140" s="26" t="str">
        <f t="shared" si="84"/>
        <v/>
      </c>
      <c r="K140" s="26" t="str">
        <f t="shared" si="85"/>
        <v/>
      </c>
      <c r="L140" s="26" t="str">
        <f t="shared" si="86"/>
        <v/>
      </c>
      <c r="M140" s="26" t="str">
        <f t="shared" si="87"/>
        <v/>
      </c>
      <c r="N140" s="25" t="str">
        <f t="array" ref="N140">IFERROR(SMALL(IF(J$1:J$1000="BEGIN",ROW(J$1:J$1000)),ROW()-3),"")</f>
        <v/>
      </c>
      <c r="O140" s="25" t="str">
        <f t="array" ref="O140">IFERROR(SMALL(IF(K$1:K$1000="END",ROW(K$1:K$1000)),ROW()-3),"")</f>
        <v/>
      </c>
      <c r="P140" s="35" t="str">
        <f t="shared" si="78"/>
        <v/>
      </c>
      <c r="Q140" s="34" t="str">
        <f t="shared" si="79"/>
        <v/>
      </c>
      <c r="R140" s="34" t="str">
        <f t="shared" si="88"/>
        <v/>
      </c>
      <c r="S140" s="34" t="str">
        <f t="shared" si="80"/>
        <v/>
      </c>
      <c r="T140" s="34" t="str">
        <f t="shared" si="81"/>
        <v/>
      </c>
      <c r="U140" s="36" t="str">
        <f t="shared" si="89"/>
        <v/>
      </c>
      <c r="V140" s="37" t="str">
        <f t="shared" si="82"/>
        <v/>
      </c>
      <c r="W140" s="25" t="str">
        <f t="array" ref="W140">IFERROR(SMALL(IF(L$1:L$1000="BEGIN",ROW(L$1:L$1000)),ROW()-3),"")</f>
        <v/>
      </c>
      <c r="X140" s="25" t="str">
        <f t="array" ref="X140">IFERROR(SMALL(IF(M$1:M$1000="END",ROW(M$1:M$1000)),ROW()-3),"")</f>
        <v/>
      </c>
      <c r="Y140" s="26" t="str">
        <f t="shared" ref="Y140:Y203" si="90">IF(X140="","",MATCH(Z140,F:F,0))</f>
        <v/>
      </c>
      <c r="Z140" s="34">
        <f t="array" ref="Z140">MIN(IF((B$4:B$1000&lt;=X140)*(B$4:B$1000&gt;=W140),F$4:F$1000, ""))</f>
        <v>0</v>
      </c>
      <c r="AA140" s="26" t="str">
        <f t="shared" ref="AA140:AA203" si="91">IF(X140="","",MATCH(AB140,I:I,0))</f>
        <v/>
      </c>
      <c r="AB140" s="37">
        <f t="array" aca="1" ref="AB140" ca="1">MAX(IF((B$4:B$1000&lt;=X140)*(B$4:B$1000&gt;=W140),I$4:I$1000, ""))</f>
        <v>0</v>
      </c>
      <c r="AC140" s="34"/>
      <c r="AD140" s="34"/>
      <c r="AE140" s="34"/>
      <c r="AF140" s="34"/>
      <c r="AG140" s="34"/>
      <c r="AH140" s="34"/>
      <c r="AI140" s="34"/>
      <c r="AJ140" s="36"/>
      <c r="AK140" s="34"/>
      <c r="AL140" s="34"/>
      <c r="AM140" s="34"/>
    </row>
    <row r="141" spans="1:39" x14ac:dyDescent="0.25">
      <c r="A141" s="26" t="str">
        <f t="shared" si="71"/>
        <v/>
      </c>
      <c r="B141" s="26" t="str">
        <f t="shared" si="83"/>
        <v/>
      </c>
      <c r="C141" s="34" t="str">
        <f t="shared" si="72"/>
        <v/>
      </c>
      <c r="D141" s="26" t="str">
        <f t="shared" si="73"/>
        <v/>
      </c>
      <c r="E141" s="26" t="str">
        <f t="shared" si="74"/>
        <v/>
      </c>
      <c r="F141" s="34" t="str">
        <f t="shared" si="75"/>
        <v/>
      </c>
      <c r="G141" s="34" t="str">
        <f t="shared" si="76"/>
        <v/>
      </c>
      <c r="H141" s="34" t="str">
        <f t="shared" ca="1" si="77"/>
        <v/>
      </c>
      <c r="I141" s="34" t="str">
        <f t="shared" ca="1" si="70"/>
        <v/>
      </c>
      <c r="J141" s="26" t="str">
        <f t="shared" si="84"/>
        <v/>
      </c>
      <c r="K141" s="26" t="str">
        <f t="shared" si="85"/>
        <v/>
      </c>
      <c r="L141" s="26" t="str">
        <f t="shared" si="86"/>
        <v/>
      </c>
      <c r="M141" s="26" t="str">
        <f t="shared" si="87"/>
        <v/>
      </c>
      <c r="N141" s="25" t="str">
        <f t="array" ref="N141">IFERROR(SMALL(IF(J$1:J$1000="BEGIN",ROW(J$1:J$1000)),ROW()-3),"")</f>
        <v/>
      </c>
      <c r="O141" s="25" t="str">
        <f t="array" ref="O141">IFERROR(SMALL(IF(K$1:K$1000="END",ROW(K$1:K$1000)),ROW()-3),"")</f>
        <v/>
      </c>
      <c r="P141" s="35" t="str">
        <f t="shared" si="78"/>
        <v/>
      </c>
      <c r="Q141" s="34" t="str">
        <f t="shared" si="79"/>
        <v/>
      </c>
      <c r="R141" s="34" t="str">
        <f t="shared" si="88"/>
        <v/>
      </c>
      <c r="S141" s="34" t="str">
        <f t="shared" si="80"/>
        <v/>
      </c>
      <c r="T141" s="34" t="str">
        <f t="shared" si="81"/>
        <v/>
      </c>
      <c r="U141" s="36" t="str">
        <f t="shared" si="89"/>
        <v/>
      </c>
      <c r="V141" s="37" t="str">
        <f t="shared" si="82"/>
        <v/>
      </c>
      <c r="W141" s="25" t="str">
        <f t="array" ref="W141">IFERROR(SMALL(IF(L$1:L$1000="BEGIN",ROW(L$1:L$1000)),ROW()-3),"")</f>
        <v/>
      </c>
      <c r="X141" s="25" t="str">
        <f t="array" ref="X141">IFERROR(SMALL(IF(M$1:M$1000="END",ROW(M$1:M$1000)),ROW()-3),"")</f>
        <v/>
      </c>
      <c r="Y141" s="26" t="str">
        <f t="shared" si="90"/>
        <v/>
      </c>
      <c r="Z141" s="34">
        <f t="array" ref="Z141">MIN(IF((B$4:B$1000&lt;=X141)*(B$4:B$1000&gt;=W141),F$4:F$1000, ""))</f>
        <v>0</v>
      </c>
      <c r="AA141" s="26" t="str">
        <f t="shared" si="91"/>
        <v/>
      </c>
      <c r="AB141" s="37">
        <f t="array" aca="1" ref="AB141" ca="1">MAX(IF((B$4:B$1000&lt;=X141)*(B$4:B$1000&gt;=W141),I$4:I$1000, ""))</f>
        <v>0</v>
      </c>
      <c r="AC141" s="34"/>
      <c r="AD141" s="34"/>
      <c r="AE141" s="34"/>
      <c r="AF141" s="34"/>
      <c r="AG141" s="34"/>
      <c r="AH141" s="34"/>
      <c r="AI141" s="34"/>
      <c r="AJ141" s="36"/>
      <c r="AK141" s="34"/>
      <c r="AL141" s="34"/>
      <c r="AM141" s="34"/>
    </row>
    <row r="142" spans="1:39" x14ac:dyDescent="0.25">
      <c r="A142" s="26" t="str">
        <f t="shared" si="71"/>
        <v/>
      </c>
      <c r="B142" s="26" t="str">
        <f t="shared" si="83"/>
        <v/>
      </c>
      <c r="C142" s="34" t="str">
        <f t="shared" si="72"/>
        <v/>
      </c>
      <c r="D142" s="26" t="str">
        <f t="shared" si="73"/>
        <v/>
      </c>
      <c r="E142" s="26" t="str">
        <f t="shared" si="74"/>
        <v/>
      </c>
      <c r="F142" s="34" t="str">
        <f t="shared" si="75"/>
        <v/>
      </c>
      <c r="G142" s="34" t="str">
        <f t="shared" si="76"/>
        <v/>
      </c>
      <c r="H142" s="34" t="str">
        <f t="shared" ca="1" si="77"/>
        <v/>
      </c>
      <c r="I142" s="34" t="str">
        <f t="shared" ca="1" si="70"/>
        <v/>
      </c>
      <c r="J142" s="26" t="str">
        <f t="shared" si="84"/>
        <v/>
      </c>
      <c r="K142" s="26" t="str">
        <f t="shared" si="85"/>
        <v/>
      </c>
      <c r="L142" s="26" t="str">
        <f t="shared" si="86"/>
        <v/>
      </c>
      <c r="M142" s="26" t="str">
        <f t="shared" si="87"/>
        <v/>
      </c>
      <c r="N142" s="25" t="str">
        <f t="array" ref="N142">IFERROR(SMALL(IF(J$1:J$1000="BEGIN",ROW(J$1:J$1000)),ROW()-3),"")</f>
        <v/>
      </c>
      <c r="O142" s="25" t="str">
        <f t="array" ref="O142">IFERROR(SMALL(IF(K$1:K$1000="END",ROW(K$1:K$1000)),ROW()-3),"")</f>
        <v/>
      </c>
      <c r="P142" s="35" t="str">
        <f t="shared" si="78"/>
        <v/>
      </c>
      <c r="Q142" s="34" t="str">
        <f t="shared" si="79"/>
        <v/>
      </c>
      <c r="R142" s="34" t="str">
        <f t="shared" si="88"/>
        <v/>
      </c>
      <c r="S142" s="34" t="str">
        <f t="shared" si="80"/>
        <v/>
      </c>
      <c r="T142" s="34" t="str">
        <f t="shared" si="81"/>
        <v/>
      </c>
      <c r="U142" s="36" t="str">
        <f t="shared" si="89"/>
        <v/>
      </c>
      <c r="V142" s="37" t="str">
        <f t="shared" si="82"/>
        <v/>
      </c>
      <c r="W142" s="25" t="str">
        <f t="array" ref="W142">IFERROR(SMALL(IF(L$1:L$1000="BEGIN",ROW(L$1:L$1000)),ROW()-3),"")</f>
        <v/>
      </c>
      <c r="X142" s="25" t="str">
        <f t="array" ref="X142">IFERROR(SMALL(IF(M$1:M$1000="END",ROW(M$1:M$1000)),ROW()-3),"")</f>
        <v/>
      </c>
      <c r="Y142" s="26" t="str">
        <f t="shared" si="90"/>
        <v/>
      </c>
      <c r="Z142" s="34">
        <f t="array" ref="Z142">MIN(IF((B$4:B$1000&lt;=X142)*(B$4:B$1000&gt;=W142),F$4:F$1000, ""))</f>
        <v>0</v>
      </c>
      <c r="AA142" s="26" t="str">
        <f t="shared" si="91"/>
        <v/>
      </c>
      <c r="AB142" s="37">
        <f t="array" aca="1" ref="AB142" ca="1">MAX(IF((B$4:B$1000&lt;=X142)*(B$4:B$1000&gt;=W142),I$4:I$1000, ""))</f>
        <v>0</v>
      </c>
      <c r="AC142" s="34"/>
      <c r="AD142" s="34"/>
      <c r="AE142" s="34"/>
      <c r="AF142" s="34"/>
      <c r="AG142" s="34"/>
      <c r="AH142" s="34"/>
      <c r="AI142" s="34"/>
      <c r="AJ142" s="36"/>
      <c r="AK142" s="34"/>
      <c r="AL142" s="34"/>
      <c r="AM142" s="34"/>
    </row>
    <row r="143" spans="1:39" x14ac:dyDescent="0.25">
      <c r="A143" s="26" t="str">
        <f t="shared" si="71"/>
        <v/>
      </c>
      <c r="B143" s="26" t="str">
        <f t="shared" si="83"/>
        <v/>
      </c>
      <c r="C143" s="34" t="str">
        <f t="shared" si="72"/>
        <v/>
      </c>
      <c r="D143" s="26" t="str">
        <f t="shared" si="73"/>
        <v/>
      </c>
      <c r="E143" s="26" t="str">
        <f t="shared" si="74"/>
        <v/>
      </c>
      <c r="F143" s="34" t="str">
        <f t="shared" si="75"/>
        <v/>
      </c>
      <c r="G143" s="34" t="str">
        <f t="shared" si="76"/>
        <v/>
      </c>
      <c r="H143" s="34" t="str">
        <f t="shared" ca="1" si="77"/>
        <v/>
      </c>
      <c r="I143" s="34" t="str">
        <f t="shared" ca="1" si="70"/>
        <v/>
      </c>
      <c r="J143" s="26" t="str">
        <f t="shared" si="84"/>
        <v/>
      </c>
      <c r="K143" s="26" t="str">
        <f t="shared" si="85"/>
        <v/>
      </c>
      <c r="L143" s="26" t="str">
        <f t="shared" si="86"/>
        <v/>
      </c>
      <c r="M143" s="26" t="str">
        <f t="shared" si="87"/>
        <v/>
      </c>
      <c r="N143" s="25" t="str">
        <f t="array" ref="N143">IFERROR(SMALL(IF(J$1:J$1000="BEGIN",ROW(J$1:J$1000)),ROW()-3),"")</f>
        <v/>
      </c>
      <c r="O143" s="25" t="str">
        <f t="array" ref="O143">IFERROR(SMALL(IF(K$1:K$1000="END",ROW(K$1:K$1000)),ROW()-3),"")</f>
        <v/>
      </c>
      <c r="P143" s="35" t="str">
        <f t="shared" si="78"/>
        <v/>
      </c>
      <c r="Q143" s="34" t="str">
        <f t="shared" si="79"/>
        <v/>
      </c>
      <c r="R143" s="34" t="str">
        <f t="shared" si="88"/>
        <v/>
      </c>
      <c r="S143" s="34" t="str">
        <f t="shared" si="80"/>
        <v/>
      </c>
      <c r="T143" s="34" t="str">
        <f t="shared" si="81"/>
        <v/>
      </c>
      <c r="U143" s="36" t="str">
        <f t="shared" si="89"/>
        <v/>
      </c>
      <c r="V143" s="37" t="str">
        <f t="shared" si="82"/>
        <v/>
      </c>
      <c r="W143" s="25" t="str">
        <f t="array" ref="W143">IFERROR(SMALL(IF(L$1:L$1000="BEGIN",ROW(L$1:L$1000)),ROW()-3),"")</f>
        <v/>
      </c>
      <c r="X143" s="25" t="str">
        <f t="array" ref="X143">IFERROR(SMALL(IF(M$1:M$1000="END",ROW(M$1:M$1000)),ROW()-3),"")</f>
        <v/>
      </c>
      <c r="Y143" s="26" t="str">
        <f t="shared" si="90"/>
        <v/>
      </c>
      <c r="Z143" s="34">
        <f t="array" ref="Z143">MIN(IF((B$4:B$1000&lt;=X143)*(B$4:B$1000&gt;=W143),F$4:F$1000, ""))</f>
        <v>0</v>
      </c>
      <c r="AA143" s="26" t="str">
        <f t="shared" si="91"/>
        <v/>
      </c>
      <c r="AB143" s="37">
        <f t="array" aca="1" ref="AB143" ca="1">MAX(IF((B$4:B$1000&lt;=X143)*(B$4:B$1000&gt;=W143),I$4:I$1000, ""))</f>
        <v>0</v>
      </c>
      <c r="AC143" s="34"/>
      <c r="AD143" s="34"/>
      <c r="AE143" s="34"/>
      <c r="AF143" s="34"/>
      <c r="AG143" s="34"/>
      <c r="AH143" s="34"/>
      <c r="AI143" s="34"/>
      <c r="AJ143" s="36"/>
      <c r="AK143" s="34"/>
      <c r="AL143" s="34"/>
      <c r="AM143" s="34"/>
    </row>
    <row r="144" spans="1:39" x14ac:dyDescent="0.25">
      <c r="A144" s="26" t="str">
        <f t="shared" si="71"/>
        <v/>
      </c>
      <c r="B144" s="26" t="str">
        <f t="shared" si="83"/>
        <v/>
      </c>
      <c r="C144" s="34" t="str">
        <f t="shared" si="72"/>
        <v/>
      </c>
      <c r="D144" s="26" t="str">
        <f t="shared" si="73"/>
        <v/>
      </c>
      <c r="E144" s="26" t="str">
        <f t="shared" si="74"/>
        <v/>
      </c>
      <c r="F144" s="34" t="str">
        <f t="shared" si="75"/>
        <v/>
      </c>
      <c r="G144" s="34" t="str">
        <f t="shared" si="76"/>
        <v/>
      </c>
      <c r="H144" s="34" t="str">
        <f t="shared" ca="1" si="77"/>
        <v/>
      </c>
      <c r="I144" s="34" t="str">
        <f t="shared" ca="1" si="70"/>
        <v/>
      </c>
      <c r="J144" s="26" t="str">
        <f t="shared" si="84"/>
        <v/>
      </c>
      <c r="K144" s="26" t="str">
        <f t="shared" si="85"/>
        <v/>
      </c>
      <c r="L144" s="26" t="str">
        <f t="shared" si="86"/>
        <v/>
      </c>
      <c r="M144" s="26" t="str">
        <f t="shared" si="87"/>
        <v/>
      </c>
      <c r="N144" s="25" t="str">
        <f t="array" ref="N144">IFERROR(SMALL(IF(J$1:J$1000="BEGIN",ROW(J$1:J$1000)),ROW()-3),"")</f>
        <v/>
      </c>
      <c r="O144" s="25" t="str">
        <f t="array" ref="O144">IFERROR(SMALL(IF(K$1:K$1000="END",ROW(K$1:K$1000)),ROW()-3),"")</f>
        <v/>
      </c>
      <c r="P144" s="35" t="str">
        <f t="shared" si="78"/>
        <v/>
      </c>
      <c r="Q144" s="34" t="str">
        <f t="shared" si="79"/>
        <v/>
      </c>
      <c r="R144" s="34" t="str">
        <f t="shared" si="88"/>
        <v/>
      </c>
      <c r="S144" s="34" t="str">
        <f t="shared" si="80"/>
        <v/>
      </c>
      <c r="T144" s="34" t="str">
        <f t="shared" si="81"/>
        <v/>
      </c>
      <c r="U144" s="36" t="str">
        <f t="shared" si="89"/>
        <v/>
      </c>
      <c r="V144" s="37" t="str">
        <f t="shared" si="82"/>
        <v/>
      </c>
      <c r="W144" s="25" t="str">
        <f t="array" ref="W144">IFERROR(SMALL(IF(L$1:L$1000="BEGIN",ROW(L$1:L$1000)),ROW()-3),"")</f>
        <v/>
      </c>
      <c r="X144" s="25" t="str">
        <f t="array" ref="X144">IFERROR(SMALL(IF(M$1:M$1000="END",ROW(M$1:M$1000)),ROW()-3),"")</f>
        <v/>
      </c>
      <c r="Y144" s="26" t="str">
        <f t="shared" si="90"/>
        <v/>
      </c>
      <c r="Z144" s="34">
        <f t="array" ref="Z144">MIN(IF((B$4:B$1000&lt;=X144)*(B$4:B$1000&gt;=W144),F$4:F$1000, ""))</f>
        <v>0</v>
      </c>
      <c r="AA144" s="26" t="str">
        <f t="shared" si="91"/>
        <v/>
      </c>
      <c r="AB144" s="37">
        <f t="array" aca="1" ref="AB144" ca="1">MAX(IF((B$4:B$1000&lt;=X144)*(B$4:B$1000&gt;=W144),I$4:I$1000, ""))</f>
        <v>0</v>
      </c>
      <c r="AC144" s="34"/>
      <c r="AD144" s="34"/>
      <c r="AE144" s="34"/>
      <c r="AF144" s="34"/>
      <c r="AG144" s="34"/>
      <c r="AH144" s="34"/>
      <c r="AI144" s="34"/>
      <c r="AJ144" s="36"/>
      <c r="AK144" s="34"/>
      <c r="AL144" s="34"/>
      <c r="AM144" s="34"/>
    </row>
    <row r="145" spans="1:39" x14ac:dyDescent="0.25">
      <c r="A145" s="26" t="str">
        <f t="shared" si="71"/>
        <v/>
      </c>
      <c r="B145" s="26" t="str">
        <f t="shared" si="83"/>
        <v/>
      </c>
      <c r="C145" s="34" t="str">
        <f t="shared" si="72"/>
        <v/>
      </c>
      <c r="D145" s="26" t="str">
        <f t="shared" si="73"/>
        <v/>
      </c>
      <c r="E145" s="26" t="str">
        <f t="shared" si="74"/>
        <v/>
      </c>
      <c r="F145" s="34" t="str">
        <f t="shared" si="75"/>
        <v/>
      </c>
      <c r="G145" s="34" t="str">
        <f t="shared" si="76"/>
        <v/>
      </c>
      <c r="H145" s="34" t="str">
        <f t="shared" ca="1" si="77"/>
        <v/>
      </c>
      <c r="I145" s="34" t="str">
        <f t="shared" ca="1" si="70"/>
        <v/>
      </c>
      <c r="J145" s="26" t="str">
        <f t="shared" si="84"/>
        <v/>
      </c>
      <c r="K145" s="26" t="str">
        <f t="shared" si="85"/>
        <v/>
      </c>
      <c r="L145" s="26" t="str">
        <f t="shared" si="86"/>
        <v/>
      </c>
      <c r="M145" s="26" t="str">
        <f t="shared" si="87"/>
        <v/>
      </c>
      <c r="N145" s="25" t="str">
        <f t="array" ref="N145">IFERROR(SMALL(IF(J$1:J$1000="BEGIN",ROW(J$1:J$1000)),ROW()-3),"")</f>
        <v/>
      </c>
      <c r="O145" s="25" t="str">
        <f t="array" ref="O145">IFERROR(SMALL(IF(K$1:K$1000="END",ROW(K$1:K$1000)),ROW()-3),"")</f>
        <v/>
      </c>
      <c r="P145" s="35" t="str">
        <f t="shared" si="78"/>
        <v/>
      </c>
      <c r="Q145" s="34" t="str">
        <f t="shared" si="79"/>
        <v/>
      </c>
      <c r="R145" s="34" t="str">
        <f t="shared" si="88"/>
        <v/>
      </c>
      <c r="S145" s="34" t="str">
        <f t="shared" si="80"/>
        <v/>
      </c>
      <c r="T145" s="34" t="str">
        <f t="shared" si="81"/>
        <v/>
      </c>
      <c r="U145" s="36" t="str">
        <f t="shared" si="89"/>
        <v/>
      </c>
      <c r="V145" s="37" t="str">
        <f t="shared" si="82"/>
        <v/>
      </c>
      <c r="W145" s="25" t="str">
        <f t="array" ref="W145">IFERROR(SMALL(IF(L$1:L$1000="BEGIN",ROW(L$1:L$1000)),ROW()-3),"")</f>
        <v/>
      </c>
      <c r="X145" s="25" t="str">
        <f t="array" ref="X145">IFERROR(SMALL(IF(M$1:M$1000="END",ROW(M$1:M$1000)),ROW()-3),"")</f>
        <v/>
      </c>
      <c r="Y145" s="26" t="str">
        <f t="shared" si="90"/>
        <v/>
      </c>
      <c r="Z145" s="34">
        <f t="array" ref="Z145">MIN(IF((B$4:B$1000&lt;=X145)*(B$4:B$1000&gt;=W145),F$4:F$1000, ""))</f>
        <v>0</v>
      </c>
      <c r="AA145" s="26" t="str">
        <f t="shared" si="91"/>
        <v/>
      </c>
      <c r="AB145" s="37">
        <f t="array" aca="1" ref="AB145" ca="1">MAX(IF((B$4:B$1000&lt;=X145)*(B$4:B$1000&gt;=W145),I$4:I$1000, ""))</f>
        <v>0</v>
      </c>
      <c r="AC145" s="34"/>
      <c r="AD145" s="34"/>
      <c r="AE145" s="34"/>
      <c r="AF145" s="34"/>
      <c r="AG145" s="34"/>
      <c r="AH145" s="34"/>
      <c r="AI145" s="34"/>
      <c r="AJ145" s="36"/>
      <c r="AK145" s="34"/>
      <c r="AL145" s="34"/>
      <c r="AM145" s="34"/>
    </row>
    <row r="146" spans="1:39" x14ac:dyDescent="0.25">
      <c r="A146" s="26" t="str">
        <f t="shared" si="71"/>
        <v/>
      </c>
      <c r="B146" s="26" t="str">
        <f t="shared" si="83"/>
        <v/>
      </c>
      <c r="C146" s="34" t="str">
        <f t="shared" si="72"/>
        <v/>
      </c>
      <c r="D146" s="26" t="str">
        <f t="shared" si="73"/>
        <v/>
      </c>
      <c r="E146" s="26" t="str">
        <f t="shared" si="74"/>
        <v/>
      </c>
      <c r="F146" s="34" t="str">
        <f t="shared" si="75"/>
        <v/>
      </c>
      <c r="G146" s="34" t="str">
        <f t="shared" si="76"/>
        <v/>
      </c>
      <c r="H146" s="34" t="str">
        <f t="shared" ca="1" si="77"/>
        <v/>
      </c>
      <c r="I146" s="34" t="str">
        <f t="shared" ca="1" si="70"/>
        <v/>
      </c>
      <c r="J146" s="26" t="str">
        <f t="shared" si="84"/>
        <v/>
      </c>
      <c r="K146" s="26" t="str">
        <f t="shared" si="85"/>
        <v/>
      </c>
      <c r="L146" s="26" t="str">
        <f t="shared" si="86"/>
        <v/>
      </c>
      <c r="M146" s="26" t="str">
        <f t="shared" si="87"/>
        <v/>
      </c>
      <c r="N146" s="25" t="str">
        <f t="array" ref="N146">IFERROR(SMALL(IF(J$1:J$1000="BEGIN",ROW(J$1:J$1000)),ROW()-3),"")</f>
        <v/>
      </c>
      <c r="O146" s="25" t="str">
        <f t="array" ref="O146">IFERROR(SMALL(IF(K$1:K$1000="END",ROW(K$1:K$1000)),ROW()-3),"")</f>
        <v/>
      </c>
      <c r="P146" s="35" t="str">
        <f t="shared" si="78"/>
        <v/>
      </c>
      <c r="Q146" s="34" t="str">
        <f t="shared" si="79"/>
        <v/>
      </c>
      <c r="R146" s="34" t="str">
        <f t="shared" si="88"/>
        <v/>
      </c>
      <c r="S146" s="34" t="str">
        <f t="shared" si="80"/>
        <v/>
      </c>
      <c r="T146" s="34" t="str">
        <f t="shared" si="81"/>
        <v/>
      </c>
      <c r="U146" s="36" t="str">
        <f t="shared" si="89"/>
        <v/>
      </c>
      <c r="V146" s="37" t="str">
        <f t="shared" si="82"/>
        <v/>
      </c>
      <c r="W146" s="25" t="str">
        <f t="array" ref="W146">IFERROR(SMALL(IF(L$1:L$1000="BEGIN",ROW(L$1:L$1000)),ROW()-3),"")</f>
        <v/>
      </c>
      <c r="X146" s="25" t="str">
        <f t="array" ref="X146">IFERROR(SMALL(IF(M$1:M$1000="END",ROW(M$1:M$1000)),ROW()-3),"")</f>
        <v/>
      </c>
      <c r="Y146" s="26" t="str">
        <f t="shared" si="90"/>
        <v/>
      </c>
      <c r="Z146" s="34">
        <f t="array" ref="Z146">MIN(IF((B$4:B$1000&lt;=X146)*(B$4:B$1000&gt;=W146),F$4:F$1000, ""))</f>
        <v>0</v>
      </c>
      <c r="AA146" s="26" t="str">
        <f t="shared" si="91"/>
        <v/>
      </c>
      <c r="AB146" s="37">
        <f t="array" aca="1" ref="AB146" ca="1">MAX(IF((B$4:B$1000&lt;=X146)*(B$4:B$1000&gt;=W146),I$4:I$1000, ""))</f>
        <v>0</v>
      </c>
      <c r="AC146" s="34"/>
      <c r="AD146" s="34"/>
      <c r="AE146" s="34"/>
      <c r="AF146" s="34"/>
      <c r="AG146" s="34"/>
      <c r="AH146" s="34"/>
      <c r="AI146" s="34"/>
      <c r="AJ146" s="36"/>
      <c r="AK146" s="34"/>
      <c r="AL146" s="34"/>
      <c r="AM146" s="34"/>
    </row>
    <row r="147" spans="1:39" x14ac:dyDescent="0.25">
      <c r="A147" s="26" t="str">
        <f t="shared" si="71"/>
        <v/>
      </c>
      <c r="B147" s="26" t="str">
        <f t="shared" si="83"/>
        <v/>
      </c>
      <c r="C147" s="34" t="str">
        <f t="shared" si="72"/>
        <v/>
      </c>
      <c r="D147" s="26" t="str">
        <f t="shared" si="73"/>
        <v/>
      </c>
      <c r="E147" s="26" t="str">
        <f t="shared" si="74"/>
        <v/>
      </c>
      <c r="F147" s="34" t="str">
        <f t="shared" si="75"/>
        <v/>
      </c>
      <c r="G147" s="34" t="str">
        <f t="shared" si="76"/>
        <v/>
      </c>
      <c r="H147" s="34" t="str">
        <f t="shared" ca="1" si="77"/>
        <v/>
      </c>
      <c r="I147" s="34" t="str">
        <f t="shared" ca="1" si="70"/>
        <v/>
      </c>
      <c r="J147" s="26" t="str">
        <f t="shared" si="84"/>
        <v/>
      </c>
      <c r="K147" s="26" t="str">
        <f t="shared" si="85"/>
        <v/>
      </c>
      <c r="L147" s="26" t="str">
        <f t="shared" si="86"/>
        <v/>
      </c>
      <c r="M147" s="26" t="str">
        <f t="shared" si="87"/>
        <v/>
      </c>
      <c r="N147" s="25" t="str">
        <f t="array" ref="N147">IFERROR(SMALL(IF(J$1:J$1000="BEGIN",ROW(J$1:J$1000)),ROW()-3),"")</f>
        <v/>
      </c>
      <c r="O147" s="25" t="str">
        <f t="array" ref="O147">IFERROR(SMALL(IF(K$1:K$1000="END",ROW(K$1:K$1000)),ROW()-3),"")</f>
        <v/>
      </c>
      <c r="P147" s="35" t="str">
        <f t="shared" si="78"/>
        <v/>
      </c>
      <c r="Q147" s="34" t="str">
        <f t="shared" si="79"/>
        <v/>
      </c>
      <c r="R147" s="34" t="str">
        <f t="shared" si="88"/>
        <v/>
      </c>
      <c r="S147" s="34" t="str">
        <f t="shared" si="80"/>
        <v/>
      </c>
      <c r="T147" s="34" t="str">
        <f t="shared" si="81"/>
        <v/>
      </c>
      <c r="U147" s="36" t="str">
        <f t="shared" si="89"/>
        <v/>
      </c>
      <c r="V147" s="37" t="str">
        <f t="shared" si="82"/>
        <v/>
      </c>
      <c r="W147" s="25" t="str">
        <f t="array" ref="W147">IFERROR(SMALL(IF(L$1:L$1000="BEGIN",ROW(L$1:L$1000)),ROW()-3),"")</f>
        <v/>
      </c>
      <c r="X147" s="25" t="str">
        <f t="array" ref="X147">IFERROR(SMALL(IF(M$1:M$1000="END",ROW(M$1:M$1000)),ROW()-3),"")</f>
        <v/>
      </c>
      <c r="Y147" s="26" t="str">
        <f t="shared" si="90"/>
        <v/>
      </c>
      <c r="Z147" s="34">
        <f t="array" ref="Z147">MIN(IF((B$4:B$1000&lt;=X147)*(B$4:B$1000&gt;=W147),F$4:F$1000, ""))</f>
        <v>0</v>
      </c>
      <c r="AA147" s="26" t="str">
        <f t="shared" si="91"/>
        <v/>
      </c>
      <c r="AB147" s="37">
        <f t="array" aca="1" ref="AB147" ca="1">MAX(IF((B$4:B$1000&lt;=X147)*(B$4:B$1000&gt;=W147),I$4:I$1000, ""))</f>
        <v>0</v>
      </c>
      <c r="AC147" s="34"/>
      <c r="AD147" s="34"/>
      <c r="AE147" s="34"/>
      <c r="AF147" s="34"/>
      <c r="AG147" s="34"/>
      <c r="AH147" s="34"/>
      <c r="AI147" s="34"/>
      <c r="AJ147" s="36"/>
      <c r="AK147" s="34"/>
      <c r="AL147" s="34"/>
      <c r="AM147" s="34"/>
    </row>
    <row r="148" spans="1:39" x14ac:dyDescent="0.25">
      <c r="A148" s="26" t="str">
        <f t="shared" si="71"/>
        <v/>
      </c>
      <c r="B148" s="26" t="str">
        <f t="shared" si="83"/>
        <v/>
      </c>
      <c r="C148" s="34" t="str">
        <f t="shared" si="72"/>
        <v/>
      </c>
      <c r="D148" s="26" t="str">
        <f t="shared" si="73"/>
        <v/>
      </c>
      <c r="E148" s="26" t="str">
        <f t="shared" si="74"/>
        <v/>
      </c>
      <c r="F148" s="34" t="str">
        <f t="shared" si="75"/>
        <v/>
      </c>
      <c r="G148" s="34" t="str">
        <f t="shared" si="76"/>
        <v/>
      </c>
      <c r="H148" s="34" t="str">
        <f t="shared" ca="1" si="77"/>
        <v/>
      </c>
      <c r="I148" s="34" t="str">
        <f t="shared" ca="1" si="70"/>
        <v/>
      </c>
      <c r="J148" s="26" t="str">
        <f t="shared" si="84"/>
        <v/>
      </c>
      <c r="K148" s="26" t="str">
        <f t="shared" si="85"/>
        <v/>
      </c>
      <c r="L148" s="26" t="str">
        <f t="shared" si="86"/>
        <v/>
      </c>
      <c r="M148" s="26" t="str">
        <f t="shared" si="87"/>
        <v/>
      </c>
      <c r="N148" s="25" t="str">
        <f t="array" ref="N148">IFERROR(SMALL(IF(J$1:J$1000="BEGIN",ROW(J$1:J$1000)),ROW()-3),"")</f>
        <v/>
      </c>
      <c r="O148" s="25" t="str">
        <f t="array" ref="O148">IFERROR(SMALL(IF(K$1:K$1000="END",ROW(K$1:K$1000)),ROW()-3),"")</f>
        <v/>
      </c>
      <c r="P148" s="35" t="str">
        <f t="shared" si="78"/>
        <v/>
      </c>
      <c r="Q148" s="34" t="str">
        <f t="shared" si="79"/>
        <v/>
      </c>
      <c r="R148" s="34" t="str">
        <f t="shared" si="88"/>
        <v/>
      </c>
      <c r="S148" s="34" t="str">
        <f t="shared" si="80"/>
        <v/>
      </c>
      <c r="T148" s="34" t="str">
        <f t="shared" si="81"/>
        <v/>
      </c>
      <c r="U148" s="36" t="str">
        <f t="shared" si="89"/>
        <v/>
      </c>
      <c r="V148" s="37" t="str">
        <f t="shared" si="82"/>
        <v/>
      </c>
      <c r="W148" s="25" t="str">
        <f t="array" ref="W148">IFERROR(SMALL(IF(L$1:L$1000="BEGIN",ROW(L$1:L$1000)),ROW()-3),"")</f>
        <v/>
      </c>
      <c r="X148" s="25" t="str">
        <f t="array" ref="X148">IFERROR(SMALL(IF(M$1:M$1000="END",ROW(M$1:M$1000)),ROW()-3),"")</f>
        <v/>
      </c>
      <c r="Y148" s="26" t="str">
        <f t="shared" si="90"/>
        <v/>
      </c>
      <c r="Z148" s="34">
        <f t="array" ref="Z148">MIN(IF((B$4:B$1000&lt;=X148)*(B$4:B$1000&gt;=W148),F$4:F$1000, ""))</f>
        <v>0</v>
      </c>
      <c r="AA148" s="26" t="str">
        <f t="shared" si="91"/>
        <v/>
      </c>
      <c r="AB148" s="37">
        <f t="array" aca="1" ref="AB148" ca="1">MAX(IF((B$4:B$1000&lt;=X148)*(B$4:B$1000&gt;=W148),I$4:I$1000, ""))</f>
        <v>0</v>
      </c>
      <c r="AC148" s="34"/>
      <c r="AD148" s="34"/>
      <c r="AE148" s="34"/>
      <c r="AF148" s="34"/>
      <c r="AG148" s="34"/>
      <c r="AH148" s="34"/>
      <c r="AI148" s="34"/>
      <c r="AJ148" s="36"/>
      <c r="AK148" s="34"/>
      <c r="AL148" s="34"/>
      <c r="AM148" s="34"/>
    </row>
    <row r="149" spans="1:39" x14ac:dyDescent="0.25">
      <c r="A149" s="26" t="str">
        <f t="shared" si="71"/>
        <v/>
      </c>
      <c r="B149" s="26" t="str">
        <f t="shared" si="83"/>
        <v/>
      </c>
      <c r="C149" s="34" t="str">
        <f t="shared" si="72"/>
        <v/>
      </c>
      <c r="D149" s="26" t="str">
        <f t="shared" si="73"/>
        <v/>
      </c>
      <c r="E149" s="26" t="str">
        <f t="shared" si="74"/>
        <v/>
      </c>
      <c r="F149" s="34" t="str">
        <f t="shared" si="75"/>
        <v/>
      </c>
      <c r="G149" s="34" t="str">
        <f t="shared" si="76"/>
        <v/>
      </c>
      <c r="H149" s="34" t="str">
        <f t="shared" ca="1" si="77"/>
        <v/>
      </c>
      <c r="I149" s="34" t="str">
        <f t="shared" ca="1" si="70"/>
        <v/>
      </c>
      <c r="J149" s="26" t="str">
        <f t="shared" si="84"/>
        <v/>
      </c>
      <c r="K149" s="26" t="str">
        <f t="shared" si="85"/>
        <v/>
      </c>
      <c r="L149" s="26" t="str">
        <f t="shared" si="86"/>
        <v/>
      </c>
      <c r="M149" s="26" t="str">
        <f t="shared" si="87"/>
        <v/>
      </c>
      <c r="N149" s="25" t="str">
        <f t="array" ref="N149">IFERROR(SMALL(IF(J$1:J$1000="BEGIN",ROW(J$1:J$1000)),ROW()-3),"")</f>
        <v/>
      </c>
      <c r="O149" s="25" t="str">
        <f t="array" ref="O149">IFERROR(SMALL(IF(K$1:K$1000="END",ROW(K$1:K$1000)),ROW()-3),"")</f>
        <v/>
      </c>
      <c r="P149" s="35" t="str">
        <f t="shared" si="78"/>
        <v/>
      </c>
      <c r="Q149" s="34" t="str">
        <f t="shared" si="79"/>
        <v/>
      </c>
      <c r="R149" s="34" t="str">
        <f t="shared" si="88"/>
        <v/>
      </c>
      <c r="S149" s="34" t="str">
        <f t="shared" si="80"/>
        <v/>
      </c>
      <c r="T149" s="34" t="str">
        <f t="shared" si="81"/>
        <v/>
      </c>
      <c r="U149" s="36" t="str">
        <f t="shared" si="89"/>
        <v/>
      </c>
      <c r="V149" s="37" t="str">
        <f t="shared" si="82"/>
        <v/>
      </c>
      <c r="W149" s="25" t="str">
        <f t="array" ref="W149">IFERROR(SMALL(IF(L$1:L$1000="BEGIN",ROW(L$1:L$1000)),ROW()-3),"")</f>
        <v/>
      </c>
      <c r="X149" s="25" t="str">
        <f t="array" ref="X149">IFERROR(SMALL(IF(M$1:M$1000="END",ROW(M$1:M$1000)),ROW()-3),"")</f>
        <v/>
      </c>
      <c r="Y149" s="26" t="str">
        <f t="shared" si="90"/>
        <v/>
      </c>
      <c r="Z149" s="34">
        <f t="array" ref="Z149">MIN(IF((B$4:B$1000&lt;=X149)*(B$4:B$1000&gt;=W149),F$4:F$1000, ""))</f>
        <v>0</v>
      </c>
      <c r="AA149" s="26" t="str">
        <f t="shared" si="91"/>
        <v/>
      </c>
      <c r="AB149" s="37">
        <f t="array" aca="1" ref="AB149" ca="1">MAX(IF((B$4:B$1000&lt;=X149)*(B$4:B$1000&gt;=W149),I$4:I$1000, ""))</f>
        <v>0</v>
      </c>
      <c r="AC149" s="34"/>
      <c r="AD149" s="34"/>
      <c r="AE149" s="34"/>
      <c r="AF149" s="34"/>
      <c r="AG149" s="34"/>
      <c r="AH149" s="34"/>
      <c r="AI149" s="34"/>
      <c r="AJ149" s="36"/>
      <c r="AK149" s="34"/>
      <c r="AL149" s="34"/>
      <c r="AM149" s="34"/>
    </row>
    <row r="150" spans="1:39" x14ac:dyDescent="0.25">
      <c r="A150" s="26" t="str">
        <f t="shared" si="71"/>
        <v/>
      </c>
      <c r="B150" s="26" t="str">
        <f t="shared" si="83"/>
        <v/>
      </c>
      <c r="C150" s="34" t="str">
        <f t="shared" si="72"/>
        <v/>
      </c>
      <c r="D150" s="26" t="str">
        <f t="shared" si="73"/>
        <v/>
      </c>
      <c r="E150" s="26" t="str">
        <f t="shared" si="74"/>
        <v/>
      </c>
      <c r="F150" s="34" t="str">
        <f t="shared" si="75"/>
        <v/>
      </c>
      <c r="G150" s="34" t="str">
        <f t="shared" si="76"/>
        <v/>
      </c>
      <c r="H150" s="34" t="str">
        <f t="shared" ca="1" si="77"/>
        <v/>
      </c>
      <c r="I150" s="34" t="str">
        <f t="shared" ca="1" si="70"/>
        <v/>
      </c>
      <c r="J150" s="26" t="str">
        <f t="shared" si="84"/>
        <v/>
      </c>
      <c r="K150" s="26" t="str">
        <f t="shared" si="85"/>
        <v/>
      </c>
      <c r="L150" s="26" t="str">
        <f t="shared" si="86"/>
        <v/>
      </c>
      <c r="M150" s="26" t="str">
        <f t="shared" si="87"/>
        <v/>
      </c>
      <c r="N150" s="25" t="str">
        <f t="array" ref="N150">IFERROR(SMALL(IF(J$1:J$1000="BEGIN",ROW(J$1:J$1000)),ROW()-3),"")</f>
        <v/>
      </c>
      <c r="O150" s="25" t="str">
        <f t="array" ref="O150">IFERROR(SMALL(IF(K$1:K$1000="END",ROW(K$1:K$1000)),ROW()-3),"")</f>
        <v/>
      </c>
      <c r="P150" s="35" t="str">
        <f t="shared" si="78"/>
        <v/>
      </c>
      <c r="Q150" s="34" t="str">
        <f t="shared" si="79"/>
        <v/>
      </c>
      <c r="R150" s="34" t="str">
        <f t="shared" si="88"/>
        <v/>
      </c>
      <c r="S150" s="34" t="str">
        <f t="shared" si="80"/>
        <v/>
      </c>
      <c r="T150" s="34" t="str">
        <f t="shared" si="81"/>
        <v/>
      </c>
      <c r="U150" s="36" t="str">
        <f t="shared" si="89"/>
        <v/>
      </c>
      <c r="V150" s="37" t="str">
        <f t="shared" si="82"/>
        <v/>
      </c>
      <c r="W150" s="25" t="str">
        <f t="array" ref="W150">IFERROR(SMALL(IF(L$1:L$1000="BEGIN",ROW(L$1:L$1000)),ROW()-3),"")</f>
        <v/>
      </c>
      <c r="X150" s="25" t="str">
        <f t="array" ref="X150">IFERROR(SMALL(IF(M$1:M$1000="END",ROW(M$1:M$1000)),ROW()-3),"")</f>
        <v/>
      </c>
      <c r="Y150" s="26" t="str">
        <f t="shared" si="90"/>
        <v/>
      </c>
      <c r="Z150" s="34">
        <f t="array" ref="Z150">MIN(IF((B$4:B$1000&lt;=X150)*(B$4:B$1000&gt;=W150),F$4:F$1000, ""))</f>
        <v>0</v>
      </c>
      <c r="AA150" s="26" t="str">
        <f t="shared" si="91"/>
        <v/>
      </c>
      <c r="AB150" s="37">
        <f t="array" aca="1" ref="AB150" ca="1">MAX(IF((B$4:B$1000&lt;=X150)*(B$4:B$1000&gt;=W150),I$4:I$1000, ""))</f>
        <v>0</v>
      </c>
      <c r="AC150" s="34"/>
      <c r="AD150" s="34"/>
      <c r="AE150" s="34"/>
      <c r="AF150" s="34"/>
      <c r="AG150" s="34"/>
      <c r="AH150" s="34"/>
      <c r="AI150" s="34"/>
      <c r="AJ150" s="36"/>
      <c r="AK150" s="34"/>
      <c r="AL150" s="34"/>
      <c r="AM150" s="34"/>
    </row>
    <row r="151" spans="1:39" x14ac:dyDescent="0.25">
      <c r="A151" s="26" t="str">
        <f t="shared" si="71"/>
        <v/>
      </c>
      <c r="B151" s="26" t="str">
        <f t="shared" si="83"/>
        <v/>
      </c>
      <c r="C151" s="34" t="str">
        <f t="shared" si="72"/>
        <v/>
      </c>
      <c r="D151" s="26" t="str">
        <f t="shared" si="73"/>
        <v/>
      </c>
      <c r="E151" s="26" t="str">
        <f t="shared" si="74"/>
        <v/>
      </c>
      <c r="F151" s="34" t="str">
        <f t="shared" si="75"/>
        <v/>
      </c>
      <c r="G151" s="34" t="str">
        <f t="shared" si="76"/>
        <v/>
      </c>
      <c r="H151" s="34" t="str">
        <f t="shared" ca="1" si="77"/>
        <v/>
      </c>
      <c r="I151" s="34" t="str">
        <f t="shared" ca="1" si="70"/>
        <v/>
      </c>
      <c r="J151" s="26" t="str">
        <f t="shared" si="84"/>
        <v/>
      </c>
      <c r="K151" s="26" t="str">
        <f t="shared" si="85"/>
        <v/>
      </c>
      <c r="L151" s="26" t="str">
        <f t="shared" si="86"/>
        <v/>
      </c>
      <c r="M151" s="26" t="str">
        <f t="shared" si="87"/>
        <v/>
      </c>
      <c r="N151" s="25" t="str">
        <f t="array" ref="N151">IFERROR(SMALL(IF(J$1:J$1000="BEGIN",ROW(J$1:J$1000)),ROW()-3),"")</f>
        <v/>
      </c>
      <c r="O151" s="25" t="str">
        <f t="array" ref="O151">IFERROR(SMALL(IF(K$1:K$1000="END",ROW(K$1:K$1000)),ROW()-3),"")</f>
        <v/>
      </c>
      <c r="P151" s="35" t="str">
        <f t="shared" si="78"/>
        <v/>
      </c>
      <c r="Q151" s="34" t="str">
        <f t="shared" si="79"/>
        <v/>
      </c>
      <c r="R151" s="34" t="str">
        <f t="shared" si="88"/>
        <v/>
      </c>
      <c r="S151" s="34" t="str">
        <f t="shared" si="80"/>
        <v/>
      </c>
      <c r="T151" s="34" t="str">
        <f t="shared" si="81"/>
        <v/>
      </c>
      <c r="U151" s="36" t="str">
        <f t="shared" si="89"/>
        <v/>
      </c>
      <c r="V151" s="37" t="str">
        <f t="shared" si="82"/>
        <v/>
      </c>
      <c r="W151" s="25" t="str">
        <f t="array" ref="W151">IFERROR(SMALL(IF(L$1:L$1000="BEGIN",ROW(L$1:L$1000)),ROW()-3),"")</f>
        <v/>
      </c>
      <c r="X151" s="25" t="str">
        <f t="array" ref="X151">IFERROR(SMALL(IF(M$1:M$1000="END",ROW(M$1:M$1000)),ROW()-3),"")</f>
        <v/>
      </c>
      <c r="Y151" s="26" t="str">
        <f t="shared" si="90"/>
        <v/>
      </c>
      <c r="Z151" s="34">
        <f t="array" ref="Z151">MIN(IF((B$4:B$1000&lt;=X151)*(B$4:B$1000&gt;=W151),F$4:F$1000, ""))</f>
        <v>0</v>
      </c>
      <c r="AA151" s="26" t="str">
        <f t="shared" si="91"/>
        <v/>
      </c>
      <c r="AB151" s="37">
        <f t="array" aca="1" ref="AB151" ca="1">MAX(IF((B$4:B$1000&lt;=X151)*(B$4:B$1000&gt;=W151),I$4:I$1000, ""))</f>
        <v>0</v>
      </c>
      <c r="AC151" s="34"/>
      <c r="AD151" s="34"/>
      <c r="AE151" s="34"/>
      <c r="AF151" s="34"/>
      <c r="AG151" s="34"/>
      <c r="AH151" s="34"/>
      <c r="AI151" s="34"/>
      <c r="AJ151" s="36"/>
      <c r="AK151" s="34"/>
      <c r="AL151" s="34"/>
      <c r="AM151" s="34"/>
    </row>
    <row r="152" spans="1:39" x14ac:dyDescent="0.25">
      <c r="A152" s="26" t="str">
        <f t="shared" si="71"/>
        <v/>
      </c>
      <c r="B152" s="26" t="str">
        <f t="shared" si="83"/>
        <v/>
      </c>
      <c r="C152" s="34" t="str">
        <f t="shared" si="72"/>
        <v/>
      </c>
      <c r="D152" s="26" t="str">
        <f t="shared" si="73"/>
        <v/>
      </c>
      <c r="E152" s="26" t="str">
        <f t="shared" si="74"/>
        <v/>
      </c>
      <c r="F152" s="34" t="str">
        <f t="shared" si="75"/>
        <v/>
      </c>
      <c r="G152" s="34" t="str">
        <f t="shared" si="76"/>
        <v/>
      </c>
      <c r="H152" s="34" t="str">
        <f t="shared" ca="1" si="77"/>
        <v/>
      </c>
      <c r="I152" s="34" t="str">
        <f t="shared" ca="1" si="70"/>
        <v/>
      </c>
      <c r="J152" s="26" t="str">
        <f t="shared" si="84"/>
        <v/>
      </c>
      <c r="K152" s="26" t="str">
        <f t="shared" si="85"/>
        <v/>
      </c>
      <c r="L152" s="26" t="str">
        <f t="shared" si="86"/>
        <v/>
      </c>
      <c r="M152" s="26" t="str">
        <f t="shared" si="87"/>
        <v/>
      </c>
      <c r="N152" s="25" t="str">
        <f t="array" ref="N152">IFERROR(SMALL(IF(J$1:J$1000="BEGIN",ROW(J$1:J$1000)),ROW()-3),"")</f>
        <v/>
      </c>
      <c r="O152" s="25" t="str">
        <f t="array" ref="O152">IFERROR(SMALL(IF(K$1:K$1000="END",ROW(K$1:K$1000)),ROW()-3),"")</f>
        <v/>
      </c>
      <c r="P152" s="35" t="str">
        <f t="shared" si="78"/>
        <v/>
      </c>
      <c r="Q152" s="34" t="str">
        <f t="shared" si="79"/>
        <v/>
      </c>
      <c r="R152" s="34" t="str">
        <f t="shared" si="88"/>
        <v/>
      </c>
      <c r="S152" s="34" t="str">
        <f t="shared" si="80"/>
        <v/>
      </c>
      <c r="T152" s="34" t="str">
        <f t="shared" si="81"/>
        <v/>
      </c>
      <c r="U152" s="36" t="str">
        <f t="shared" si="89"/>
        <v/>
      </c>
      <c r="V152" s="37" t="str">
        <f t="shared" si="82"/>
        <v/>
      </c>
      <c r="W152" s="25" t="str">
        <f t="array" ref="W152">IFERROR(SMALL(IF(L$1:L$1000="BEGIN",ROW(L$1:L$1000)),ROW()-3),"")</f>
        <v/>
      </c>
      <c r="X152" s="25" t="str">
        <f t="array" ref="X152">IFERROR(SMALL(IF(M$1:M$1000="END",ROW(M$1:M$1000)),ROW()-3),"")</f>
        <v/>
      </c>
      <c r="Y152" s="26" t="str">
        <f t="shared" si="90"/>
        <v/>
      </c>
      <c r="Z152" s="34">
        <f t="array" ref="Z152">MIN(IF((B$4:B$1000&lt;=X152)*(B$4:B$1000&gt;=W152),F$4:F$1000, ""))</f>
        <v>0</v>
      </c>
      <c r="AA152" s="26" t="str">
        <f t="shared" si="91"/>
        <v/>
      </c>
      <c r="AB152" s="37">
        <f t="array" aca="1" ref="AB152" ca="1">MAX(IF((B$4:B$1000&lt;=X152)*(B$4:B$1000&gt;=W152),I$4:I$1000, ""))</f>
        <v>0</v>
      </c>
      <c r="AC152" s="34"/>
      <c r="AD152" s="34"/>
      <c r="AE152" s="34"/>
      <c r="AF152" s="34"/>
      <c r="AG152" s="34"/>
      <c r="AH152" s="34"/>
      <c r="AI152" s="34"/>
      <c r="AJ152" s="36"/>
      <c r="AK152" s="34"/>
      <c r="AL152" s="34"/>
      <c r="AM152" s="34"/>
    </row>
    <row r="153" spans="1:39" x14ac:dyDescent="0.25">
      <c r="A153" s="26" t="str">
        <f t="shared" si="71"/>
        <v/>
      </c>
      <c r="B153" s="26" t="str">
        <f t="shared" si="83"/>
        <v/>
      </c>
      <c r="C153" s="34" t="str">
        <f t="shared" si="72"/>
        <v/>
      </c>
      <c r="D153" s="26" t="str">
        <f t="shared" si="73"/>
        <v/>
      </c>
      <c r="E153" s="26" t="str">
        <f t="shared" si="74"/>
        <v/>
      </c>
      <c r="F153" s="34" t="str">
        <f t="shared" si="75"/>
        <v/>
      </c>
      <c r="G153" s="34" t="str">
        <f t="shared" si="76"/>
        <v/>
      </c>
      <c r="H153" s="34" t="str">
        <f t="shared" ca="1" si="77"/>
        <v/>
      </c>
      <c r="I153" s="34" t="str">
        <f t="shared" ca="1" si="70"/>
        <v/>
      </c>
      <c r="J153" s="26" t="str">
        <f t="shared" si="84"/>
        <v/>
      </c>
      <c r="K153" s="26" t="str">
        <f t="shared" si="85"/>
        <v/>
      </c>
      <c r="L153" s="26" t="str">
        <f t="shared" si="86"/>
        <v/>
      </c>
      <c r="M153" s="26" t="str">
        <f t="shared" si="87"/>
        <v/>
      </c>
      <c r="N153" s="25" t="str">
        <f t="array" ref="N153">IFERROR(SMALL(IF(J$1:J$1000="BEGIN",ROW(J$1:J$1000)),ROW()-3),"")</f>
        <v/>
      </c>
      <c r="O153" s="25" t="str">
        <f t="array" ref="O153">IFERROR(SMALL(IF(K$1:K$1000="END",ROW(K$1:K$1000)),ROW()-3),"")</f>
        <v/>
      </c>
      <c r="P153" s="35" t="str">
        <f t="shared" si="78"/>
        <v/>
      </c>
      <c r="Q153" s="34" t="str">
        <f t="shared" si="79"/>
        <v/>
      </c>
      <c r="R153" s="34" t="str">
        <f t="shared" si="88"/>
        <v/>
      </c>
      <c r="S153" s="34" t="str">
        <f t="shared" si="80"/>
        <v/>
      </c>
      <c r="T153" s="34" t="str">
        <f t="shared" si="81"/>
        <v/>
      </c>
      <c r="U153" s="36" t="str">
        <f t="shared" si="89"/>
        <v/>
      </c>
      <c r="V153" s="37" t="str">
        <f t="shared" si="82"/>
        <v/>
      </c>
      <c r="W153" s="25" t="str">
        <f t="array" ref="W153">IFERROR(SMALL(IF(L$1:L$1000="BEGIN",ROW(L$1:L$1000)),ROW()-3),"")</f>
        <v/>
      </c>
      <c r="X153" s="25" t="str">
        <f t="array" ref="X153">IFERROR(SMALL(IF(M$1:M$1000="END",ROW(M$1:M$1000)),ROW()-3),"")</f>
        <v/>
      </c>
      <c r="Y153" s="26" t="str">
        <f t="shared" si="90"/>
        <v/>
      </c>
      <c r="Z153" s="34">
        <f t="array" ref="Z153">MIN(IF((B$4:B$1000&lt;=X153)*(B$4:B$1000&gt;=W153),F$4:F$1000, ""))</f>
        <v>0</v>
      </c>
      <c r="AA153" s="26" t="str">
        <f t="shared" si="91"/>
        <v/>
      </c>
      <c r="AB153" s="37">
        <f t="array" aca="1" ref="AB153" ca="1">MAX(IF((B$4:B$1000&lt;=X153)*(B$4:B$1000&gt;=W153),I$4:I$1000, ""))</f>
        <v>0</v>
      </c>
      <c r="AC153" s="34"/>
      <c r="AD153" s="34"/>
      <c r="AE153" s="34"/>
      <c r="AF153" s="34"/>
      <c r="AG153" s="34"/>
      <c r="AH153" s="34"/>
      <c r="AI153" s="34"/>
      <c r="AJ153" s="36"/>
      <c r="AK153" s="34"/>
      <c r="AL153" s="34"/>
      <c r="AM153" s="34"/>
    </row>
    <row r="154" spans="1:39" x14ac:dyDescent="0.25">
      <c r="A154" s="26" t="str">
        <f t="shared" si="71"/>
        <v/>
      </c>
      <c r="B154" s="26" t="str">
        <f t="shared" si="83"/>
        <v/>
      </c>
      <c r="C154" s="34" t="str">
        <f t="shared" si="72"/>
        <v/>
      </c>
      <c r="D154" s="26" t="str">
        <f t="shared" si="73"/>
        <v/>
      </c>
      <c r="E154" s="26" t="str">
        <f t="shared" si="74"/>
        <v/>
      </c>
      <c r="F154" s="34" t="str">
        <f t="shared" si="75"/>
        <v/>
      </c>
      <c r="G154" s="34" t="str">
        <f t="shared" si="76"/>
        <v/>
      </c>
      <c r="H154" s="34" t="str">
        <f t="shared" ca="1" si="77"/>
        <v/>
      </c>
      <c r="I154" s="34" t="str">
        <f t="shared" ca="1" si="70"/>
        <v/>
      </c>
      <c r="J154" s="26" t="str">
        <f t="shared" si="84"/>
        <v/>
      </c>
      <c r="K154" s="26" t="str">
        <f t="shared" si="85"/>
        <v/>
      </c>
      <c r="L154" s="26" t="str">
        <f t="shared" si="86"/>
        <v/>
      </c>
      <c r="M154" s="26" t="str">
        <f t="shared" si="87"/>
        <v/>
      </c>
      <c r="N154" s="25" t="str">
        <f t="array" ref="N154">IFERROR(SMALL(IF(J$1:J$1000="BEGIN",ROW(J$1:J$1000)),ROW()-3),"")</f>
        <v/>
      </c>
      <c r="O154" s="25" t="str">
        <f t="array" ref="O154">IFERROR(SMALL(IF(K$1:K$1000="END",ROW(K$1:K$1000)),ROW()-3),"")</f>
        <v/>
      </c>
      <c r="P154" s="35" t="str">
        <f t="shared" si="78"/>
        <v/>
      </c>
      <c r="Q154" s="34" t="str">
        <f t="shared" si="79"/>
        <v/>
      </c>
      <c r="R154" s="34" t="str">
        <f t="shared" si="88"/>
        <v/>
      </c>
      <c r="S154" s="34" t="str">
        <f t="shared" si="80"/>
        <v/>
      </c>
      <c r="T154" s="34" t="str">
        <f t="shared" si="81"/>
        <v/>
      </c>
      <c r="U154" s="36" t="str">
        <f t="shared" si="89"/>
        <v/>
      </c>
      <c r="V154" s="37" t="str">
        <f t="shared" si="82"/>
        <v/>
      </c>
      <c r="W154" s="25" t="str">
        <f t="array" ref="W154">IFERROR(SMALL(IF(L$1:L$1000="BEGIN",ROW(L$1:L$1000)),ROW()-3),"")</f>
        <v/>
      </c>
      <c r="X154" s="25" t="str">
        <f t="array" ref="X154">IFERROR(SMALL(IF(M$1:M$1000="END",ROW(M$1:M$1000)),ROW()-3),"")</f>
        <v/>
      </c>
      <c r="Y154" s="26" t="str">
        <f t="shared" si="90"/>
        <v/>
      </c>
      <c r="Z154" s="34">
        <f t="array" ref="Z154">MIN(IF((B$4:B$1000&lt;=X154)*(B$4:B$1000&gt;=W154),F$4:F$1000, ""))</f>
        <v>0</v>
      </c>
      <c r="AA154" s="26" t="str">
        <f t="shared" si="91"/>
        <v/>
      </c>
      <c r="AB154" s="37">
        <f t="array" aca="1" ref="AB154" ca="1">MAX(IF((B$4:B$1000&lt;=X154)*(B$4:B$1000&gt;=W154),I$4:I$1000, ""))</f>
        <v>0</v>
      </c>
      <c r="AC154" s="34"/>
      <c r="AD154" s="34"/>
      <c r="AE154" s="34"/>
      <c r="AF154" s="34"/>
      <c r="AG154" s="34"/>
      <c r="AH154" s="34"/>
      <c r="AI154" s="34"/>
      <c r="AJ154" s="36"/>
      <c r="AK154" s="34"/>
      <c r="AL154" s="34"/>
      <c r="AM154" s="34"/>
    </row>
    <row r="155" spans="1:39" x14ac:dyDescent="0.25">
      <c r="A155" s="26" t="str">
        <f t="shared" si="71"/>
        <v/>
      </c>
      <c r="B155" s="26" t="str">
        <f t="shared" si="83"/>
        <v/>
      </c>
      <c r="C155" s="34" t="str">
        <f t="shared" si="72"/>
        <v/>
      </c>
      <c r="D155" s="26" t="str">
        <f t="shared" si="73"/>
        <v/>
      </c>
      <c r="E155" s="26" t="str">
        <f t="shared" si="74"/>
        <v/>
      </c>
      <c r="F155" s="34" t="str">
        <f t="shared" si="75"/>
        <v/>
      </c>
      <c r="G155" s="34" t="str">
        <f t="shared" si="76"/>
        <v/>
      </c>
      <c r="H155" s="34" t="str">
        <f t="shared" ca="1" si="77"/>
        <v/>
      </c>
      <c r="I155" s="34" t="str">
        <f t="shared" ca="1" si="70"/>
        <v/>
      </c>
      <c r="J155" s="26" t="str">
        <f t="shared" si="84"/>
        <v/>
      </c>
      <c r="K155" s="26" t="str">
        <f t="shared" si="85"/>
        <v/>
      </c>
      <c r="L155" s="26" t="str">
        <f t="shared" si="86"/>
        <v/>
      </c>
      <c r="M155" s="26" t="str">
        <f t="shared" si="87"/>
        <v/>
      </c>
      <c r="N155" s="25" t="str">
        <f t="array" ref="N155">IFERROR(SMALL(IF(J$1:J$1000="BEGIN",ROW(J$1:J$1000)),ROW()-3),"")</f>
        <v/>
      </c>
      <c r="O155" s="25" t="str">
        <f t="array" ref="O155">IFERROR(SMALL(IF(K$1:K$1000="END",ROW(K$1:K$1000)),ROW()-3),"")</f>
        <v/>
      </c>
      <c r="P155" s="35" t="str">
        <f t="shared" si="78"/>
        <v/>
      </c>
      <c r="Q155" s="34" t="str">
        <f t="shared" si="79"/>
        <v/>
      </c>
      <c r="R155" s="34" t="str">
        <f t="shared" si="88"/>
        <v/>
      </c>
      <c r="S155" s="34" t="str">
        <f t="shared" si="80"/>
        <v/>
      </c>
      <c r="T155" s="34" t="str">
        <f t="shared" si="81"/>
        <v/>
      </c>
      <c r="U155" s="36" t="str">
        <f t="shared" si="89"/>
        <v/>
      </c>
      <c r="V155" s="37" t="str">
        <f t="shared" si="82"/>
        <v/>
      </c>
      <c r="W155" s="25" t="str">
        <f t="array" ref="W155">IFERROR(SMALL(IF(L$1:L$1000="BEGIN",ROW(L$1:L$1000)),ROW()-3),"")</f>
        <v/>
      </c>
      <c r="X155" s="25" t="str">
        <f t="array" ref="X155">IFERROR(SMALL(IF(M$1:M$1000="END",ROW(M$1:M$1000)),ROW()-3),"")</f>
        <v/>
      </c>
      <c r="Y155" s="26" t="str">
        <f t="shared" si="90"/>
        <v/>
      </c>
      <c r="Z155" s="34">
        <f t="array" ref="Z155">MIN(IF((B$4:B$1000&lt;=X155)*(B$4:B$1000&gt;=W155),F$4:F$1000, ""))</f>
        <v>0</v>
      </c>
      <c r="AA155" s="26" t="str">
        <f t="shared" si="91"/>
        <v/>
      </c>
      <c r="AB155" s="37">
        <f t="array" aca="1" ref="AB155" ca="1">MAX(IF((B$4:B$1000&lt;=X155)*(B$4:B$1000&gt;=W155),I$4:I$1000, ""))</f>
        <v>0</v>
      </c>
      <c r="AC155" s="34"/>
      <c r="AD155" s="34"/>
      <c r="AE155" s="34"/>
      <c r="AF155" s="34"/>
      <c r="AG155" s="34"/>
      <c r="AH155" s="34"/>
      <c r="AI155" s="34"/>
      <c r="AJ155" s="36"/>
      <c r="AK155" s="34"/>
      <c r="AL155" s="34"/>
      <c r="AM155" s="34"/>
    </row>
    <row r="156" spans="1:39" x14ac:dyDescent="0.25">
      <c r="A156" s="26" t="str">
        <f t="shared" si="71"/>
        <v/>
      </c>
      <c r="B156" s="26" t="str">
        <f t="shared" si="83"/>
        <v/>
      </c>
      <c r="C156" s="34" t="str">
        <f t="shared" si="72"/>
        <v/>
      </c>
      <c r="D156" s="26" t="str">
        <f t="shared" si="73"/>
        <v/>
      </c>
      <c r="E156" s="26" t="str">
        <f t="shared" si="74"/>
        <v/>
      </c>
      <c r="F156" s="34" t="str">
        <f t="shared" si="75"/>
        <v/>
      </c>
      <c r="G156" s="34" t="str">
        <f t="shared" si="76"/>
        <v/>
      </c>
      <c r="H156" s="34" t="str">
        <f t="shared" ca="1" si="77"/>
        <v/>
      </c>
      <c r="I156" s="34" t="str">
        <f t="shared" ca="1" si="70"/>
        <v/>
      </c>
      <c r="J156" s="26" t="str">
        <f t="shared" si="84"/>
        <v/>
      </c>
      <c r="K156" s="26" t="str">
        <f t="shared" si="85"/>
        <v/>
      </c>
      <c r="L156" s="26" t="str">
        <f t="shared" si="86"/>
        <v/>
      </c>
      <c r="M156" s="26" t="str">
        <f t="shared" si="87"/>
        <v/>
      </c>
      <c r="N156" s="25" t="str">
        <f t="array" ref="N156">IFERROR(SMALL(IF(J$1:J$1000="BEGIN",ROW(J$1:J$1000)),ROW()-3),"")</f>
        <v/>
      </c>
      <c r="O156" s="25" t="str">
        <f t="array" ref="O156">IFERROR(SMALL(IF(K$1:K$1000="END",ROW(K$1:K$1000)),ROW()-3),"")</f>
        <v/>
      </c>
      <c r="P156" s="35" t="str">
        <f t="shared" si="78"/>
        <v/>
      </c>
      <c r="Q156" s="34" t="str">
        <f t="shared" si="79"/>
        <v/>
      </c>
      <c r="R156" s="34" t="str">
        <f t="shared" si="88"/>
        <v/>
      </c>
      <c r="S156" s="34" t="str">
        <f t="shared" si="80"/>
        <v/>
      </c>
      <c r="T156" s="34" t="str">
        <f t="shared" si="81"/>
        <v/>
      </c>
      <c r="U156" s="36" t="str">
        <f t="shared" si="89"/>
        <v/>
      </c>
      <c r="V156" s="37" t="str">
        <f t="shared" si="82"/>
        <v/>
      </c>
      <c r="W156" s="25" t="str">
        <f t="array" ref="W156">IFERROR(SMALL(IF(L$1:L$1000="BEGIN",ROW(L$1:L$1000)),ROW()-3),"")</f>
        <v/>
      </c>
      <c r="X156" s="25" t="str">
        <f t="array" ref="X156">IFERROR(SMALL(IF(M$1:M$1000="END",ROW(M$1:M$1000)),ROW()-3),"")</f>
        <v/>
      </c>
      <c r="Y156" s="26" t="str">
        <f t="shared" si="90"/>
        <v/>
      </c>
      <c r="Z156" s="34">
        <f t="array" ref="Z156">MIN(IF((B$4:B$1000&lt;=X156)*(B$4:B$1000&gt;=W156),F$4:F$1000, ""))</f>
        <v>0</v>
      </c>
      <c r="AA156" s="26" t="str">
        <f t="shared" si="91"/>
        <v/>
      </c>
      <c r="AB156" s="37">
        <f t="array" aca="1" ref="AB156" ca="1">MAX(IF((B$4:B$1000&lt;=X156)*(B$4:B$1000&gt;=W156),I$4:I$1000, ""))</f>
        <v>0</v>
      </c>
      <c r="AC156" s="34"/>
      <c r="AD156" s="34"/>
      <c r="AE156" s="34"/>
      <c r="AF156" s="34"/>
      <c r="AG156" s="34"/>
      <c r="AH156" s="34"/>
      <c r="AI156" s="34"/>
      <c r="AJ156" s="36"/>
      <c r="AK156" s="34"/>
      <c r="AL156" s="34"/>
      <c r="AM156" s="34"/>
    </row>
    <row r="157" spans="1:39" x14ac:dyDescent="0.25">
      <c r="A157" s="26" t="str">
        <f t="shared" si="71"/>
        <v/>
      </c>
      <c r="B157" s="26" t="str">
        <f t="shared" si="83"/>
        <v/>
      </c>
      <c r="C157" s="34" t="str">
        <f t="shared" si="72"/>
        <v/>
      </c>
      <c r="D157" s="26" t="str">
        <f t="shared" si="73"/>
        <v/>
      </c>
      <c r="E157" s="26" t="str">
        <f t="shared" si="74"/>
        <v/>
      </c>
      <c r="F157" s="34" t="str">
        <f t="shared" si="75"/>
        <v/>
      </c>
      <c r="G157" s="34" t="str">
        <f t="shared" si="76"/>
        <v/>
      </c>
      <c r="H157" s="34" t="str">
        <f t="shared" ca="1" si="77"/>
        <v/>
      </c>
      <c r="I157" s="34" t="str">
        <f t="shared" ca="1" si="70"/>
        <v/>
      </c>
      <c r="J157" s="26" t="str">
        <f t="shared" si="84"/>
        <v/>
      </c>
      <c r="K157" s="26" t="str">
        <f t="shared" si="85"/>
        <v/>
      </c>
      <c r="L157" s="26" t="str">
        <f t="shared" si="86"/>
        <v/>
      </c>
      <c r="M157" s="26" t="str">
        <f t="shared" si="87"/>
        <v/>
      </c>
      <c r="N157" s="25" t="str">
        <f t="array" ref="N157">IFERROR(SMALL(IF(J$1:J$1000="BEGIN",ROW(J$1:J$1000)),ROW()-3),"")</f>
        <v/>
      </c>
      <c r="O157" s="25" t="str">
        <f t="array" ref="O157">IFERROR(SMALL(IF(K$1:K$1000="END",ROW(K$1:K$1000)),ROW()-3),"")</f>
        <v/>
      </c>
      <c r="P157" s="35" t="str">
        <f t="shared" si="78"/>
        <v/>
      </c>
      <c r="Q157" s="34" t="str">
        <f t="shared" si="79"/>
        <v/>
      </c>
      <c r="R157" s="34" t="str">
        <f t="shared" si="88"/>
        <v/>
      </c>
      <c r="S157" s="34" t="str">
        <f t="shared" si="80"/>
        <v/>
      </c>
      <c r="T157" s="34" t="str">
        <f t="shared" si="81"/>
        <v/>
      </c>
      <c r="U157" s="36" t="str">
        <f t="shared" si="89"/>
        <v/>
      </c>
      <c r="V157" s="37" t="str">
        <f t="shared" si="82"/>
        <v/>
      </c>
      <c r="W157" s="25" t="str">
        <f t="array" ref="W157">IFERROR(SMALL(IF(L$1:L$1000="BEGIN",ROW(L$1:L$1000)),ROW()-3),"")</f>
        <v/>
      </c>
      <c r="X157" s="25" t="str">
        <f t="array" ref="X157">IFERROR(SMALL(IF(M$1:M$1000="END",ROW(M$1:M$1000)),ROW()-3),"")</f>
        <v/>
      </c>
      <c r="Y157" s="26" t="str">
        <f t="shared" si="90"/>
        <v/>
      </c>
      <c r="Z157" s="34">
        <f t="array" ref="Z157">MIN(IF((B$4:B$1000&lt;=X157)*(B$4:B$1000&gt;=W157),F$4:F$1000, ""))</f>
        <v>0</v>
      </c>
      <c r="AA157" s="26" t="str">
        <f t="shared" si="91"/>
        <v/>
      </c>
      <c r="AB157" s="37">
        <f t="array" aca="1" ref="AB157" ca="1">MAX(IF((B$4:B$1000&lt;=X157)*(B$4:B$1000&gt;=W157),I$4:I$1000, ""))</f>
        <v>0</v>
      </c>
      <c r="AC157" s="34"/>
      <c r="AD157" s="34"/>
      <c r="AE157" s="34"/>
      <c r="AF157" s="34"/>
      <c r="AG157" s="34"/>
      <c r="AH157" s="34"/>
      <c r="AI157" s="34"/>
      <c r="AJ157" s="36"/>
      <c r="AK157" s="34"/>
      <c r="AL157" s="34"/>
      <c r="AM157" s="34"/>
    </row>
    <row r="158" spans="1:39" x14ac:dyDescent="0.25">
      <c r="A158" s="26" t="str">
        <f t="shared" si="71"/>
        <v/>
      </c>
      <c r="B158" s="26" t="str">
        <f t="shared" si="83"/>
        <v/>
      </c>
      <c r="C158" s="34" t="str">
        <f t="shared" si="72"/>
        <v/>
      </c>
      <c r="D158" s="26" t="str">
        <f t="shared" si="73"/>
        <v/>
      </c>
      <c r="E158" s="26" t="str">
        <f t="shared" si="74"/>
        <v/>
      </c>
      <c r="F158" s="34" t="str">
        <f t="shared" si="75"/>
        <v/>
      </c>
      <c r="G158" s="34" t="str">
        <f t="shared" si="76"/>
        <v/>
      </c>
      <c r="H158" s="34" t="str">
        <f t="shared" ca="1" si="77"/>
        <v/>
      </c>
      <c r="I158" s="34" t="str">
        <f t="shared" ca="1" si="70"/>
        <v/>
      </c>
      <c r="J158" s="26" t="str">
        <f t="shared" si="84"/>
        <v/>
      </c>
      <c r="K158" s="26" t="str">
        <f t="shared" si="85"/>
        <v/>
      </c>
      <c r="L158" s="26" t="str">
        <f t="shared" si="86"/>
        <v/>
      </c>
      <c r="M158" s="26" t="str">
        <f t="shared" si="87"/>
        <v/>
      </c>
      <c r="N158" s="25" t="str">
        <f t="array" ref="N158">IFERROR(SMALL(IF(J$1:J$1000="BEGIN",ROW(J$1:J$1000)),ROW()-3),"")</f>
        <v/>
      </c>
      <c r="O158" s="25" t="str">
        <f t="array" ref="O158">IFERROR(SMALL(IF(K$1:K$1000="END",ROW(K$1:K$1000)),ROW()-3),"")</f>
        <v/>
      </c>
      <c r="P158" s="35" t="str">
        <f t="shared" si="78"/>
        <v/>
      </c>
      <c r="Q158" s="34" t="str">
        <f t="shared" si="79"/>
        <v/>
      </c>
      <c r="R158" s="34" t="str">
        <f t="shared" si="88"/>
        <v/>
      </c>
      <c r="S158" s="34" t="str">
        <f t="shared" si="80"/>
        <v/>
      </c>
      <c r="T158" s="34" t="str">
        <f t="shared" si="81"/>
        <v/>
      </c>
      <c r="U158" s="36" t="str">
        <f t="shared" si="89"/>
        <v/>
      </c>
      <c r="V158" s="37" t="str">
        <f t="shared" si="82"/>
        <v/>
      </c>
      <c r="W158" s="25" t="str">
        <f t="array" ref="W158">IFERROR(SMALL(IF(L$1:L$1000="BEGIN",ROW(L$1:L$1000)),ROW()-3),"")</f>
        <v/>
      </c>
      <c r="X158" s="25" t="str">
        <f t="array" ref="X158">IFERROR(SMALL(IF(M$1:M$1000="END",ROW(M$1:M$1000)),ROW()-3),"")</f>
        <v/>
      </c>
      <c r="Y158" s="26" t="str">
        <f t="shared" si="90"/>
        <v/>
      </c>
      <c r="Z158" s="34">
        <f t="array" ref="Z158">MIN(IF((B$4:B$1000&lt;=X158)*(B$4:B$1000&gt;=W158),F$4:F$1000, ""))</f>
        <v>0</v>
      </c>
      <c r="AA158" s="26" t="str">
        <f t="shared" si="91"/>
        <v/>
      </c>
      <c r="AB158" s="37">
        <f t="array" aca="1" ref="AB158" ca="1">MAX(IF((B$4:B$1000&lt;=X158)*(B$4:B$1000&gt;=W158),I$4:I$1000, ""))</f>
        <v>0</v>
      </c>
      <c r="AC158" s="34"/>
      <c r="AD158" s="34"/>
      <c r="AE158" s="34"/>
      <c r="AF158" s="34"/>
      <c r="AG158" s="34"/>
      <c r="AH158" s="34"/>
      <c r="AI158" s="34"/>
      <c r="AJ158" s="36"/>
      <c r="AK158" s="34"/>
      <c r="AL158" s="34"/>
      <c r="AM158" s="34"/>
    </row>
    <row r="159" spans="1:39" x14ac:dyDescent="0.25">
      <c r="A159" s="26" t="str">
        <f t="shared" si="71"/>
        <v/>
      </c>
      <c r="B159" s="26" t="str">
        <f t="shared" si="83"/>
        <v/>
      </c>
      <c r="C159" s="34" t="str">
        <f t="shared" si="72"/>
        <v/>
      </c>
      <c r="D159" s="26" t="str">
        <f t="shared" si="73"/>
        <v/>
      </c>
      <c r="E159" s="26" t="str">
        <f t="shared" si="74"/>
        <v/>
      </c>
      <c r="F159" s="34" t="str">
        <f t="shared" si="75"/>
        <v/>
      </c>
      <c r="G159" s="34" t="str">
        <f t="shared" si="76"/>
        <v/>
      </c>
      <c r="H159" s="34" t="str">
        <f t="shared" ca="1" si="77"/>
        <v/>
      </c>
      <c r="I159" s="34" t="str">
        <f t="shared" ca="1" si="70"/>
        <v/>
      </c>
      <c r="J159" s="26" t="str">
        <f t="shared" si="84"/>
        <v/>
      </c>
      <c r="K159" s="26" t="str">
        <f t="shared" si="85"/>
        <v/>
      </c>
      <c r="L159" s="26" t="str">
        <f t="shared" si="86"/>
        <v/>
      </c>
      <c r="M159" s="26" t="str">
        <f t="shared" si="87"/>
        <v/>
      </c>
      <c r="N159" s="25" t="str">
        <f t="array" ref="N159">IFERROR(SMALL(IF(J$1:J$1000="BEGIN",ROW(J$1:J$1000)),ROW()-3),"")</f>
        <v/>
      </c>
      <c r="O159" s="25" t="str">
        <f t="array" ref="O159">IFERROR(SMALL(IF(K$1:K$1000="END",ROW(K$1:K$1000)),ROW()-3),"")</f>
        <v/>
      </c>
      <c r="P159" s="35" t="str">
        <f t="shared" si="78"/>
        <v/>
      </c>
      <c r="Q159" s="34" t="str">
        <f t="shared" si="79"/>
        <v/>
      </c>
      <c r="R159" s="34" t="str">
        <f t="shared" si="88"/>
        <v/>
      </c>
      <c r="S159" s="34" t="str">
        <f t="shared" si="80"/>
        <v/>
      </c>
      <c r="T159" s="34" t="str">
        <f t="shared" si="81"/>
        <v/>
      </c>
      <c r="U159" s="36" t="str">
        <f t="shared" si="89"/>
        <v/>
      </c>
      <c r="V159" s="37" t="str">
        <f t="shared" si="82"/>
        <v/>
      </c>
      <c r="W159" s="25" t="str">
        <f t="array" ref="W159">IFERROR(SMALL(IF(L$1:L$1000="BEGIN",ROW(L$1:L$1000)),ROW()-3),"")</f>
        <v/>
      </c>
      <c r="X159" s="25" t="str">
        <f t="array" ref="X159">IFERROR(SMALL(IF(M$1:M$1000="END",ROW(M$1:M$1000)),ROW()-3),"")</f>
        <v/>
      </c>
      <c r="Y159" s="26" t="str">
        <f t="shared" si="90"/>
        <v/>
      </c>
      <c r="Z159" s="34">
        <f t="array" ref="Z159">MIN(IF((B$4:B$1000&lt;=X159)*(B$4:B$1000&gt;=W159),F$4:F$1000, ""))</f>
        <v>0</v>
      </c>
      <c r="AA159" s="26" t="str">
        <f t="shared" si="91"/>
        <v/>
      </c>
      <c r="AB159" s="37">
        <f t="array" aca="1" ref="AB159" ca="1">MAX(IF((B$4:B$1000&lt;=X159)*(B$4:B$1000&gt;=W159),I$4:I$1000, ""))</f>
        <v>0</v>
      </c>
      <c r="AC159" s="34"/>
      <c r="AD159" s="34"/>
      <c r="AE159" s="34"/>
      <c r="AF159" s="34"/>
      <c r="AG159" s="34"/>
      <c r="AH159" s="34"/>
      <c r="AI159" s="34"/>
      <c r="AJ159" s="36"/>
      <c r="AK159" s="34"/>
      <c r="AL159" s="34"/>
      <c r="AM159" s="34"/>
    </row>
    <row r="160" spans="1:39" x14ac:dyDescent="0.25">
      <c r="A160" s="26" t="str">
        <f t="shared" si="71"/>
        <v/>
      </c>
      <c r="B160" s="26" t="str">
        <f t="shared" si="83"/>
        <v/>
      </c>
      <c r="C160" s="34" t="str">
        <f t="shared" si="72"/>
        <v/>
      </c>
      <c r="D160" s="26" t="str">
        <f t="shared" si="73"/>
        <v/>
      </c>
      <c r="E160" s="26" t="str">
        <f t="shared" si="74"/>
        <v/>
      </c>
      <c r="F160" s="34" t="str">
        <f t="shared" si="75"/>
        <v/>
      </c>
      <c r="G160" s="34" t="str">
        <f t="shared" si="76"/>
        <v/>
      </c>
      <c r="H160" s="34" t="str">
        <f t="shared" ca="1" si="77"/>
        <v/>
      </c>
      <c r="I160" s="34" t="str">
        <f t="shared" ca="1" si="70"/>
        <v/>
      </c>
      <c r="J160" s="26" t="str">
        <f t="shared" si="84"/>
        <v/>
      </c>
      <c r="K160" s="26" t="str">
        <f t="shared" si="85"/>
        <v/>
      </c>
      <c r="L160" s="26" t="str">
        <f t="shared" si="86"/>
        <v/>
      </c>
      <c r="M160" s="26" t="str">
        <f t="shared" si="87"/>
        <v/>
      </c>
      <c r="N160" s="25" t="str">
        <f t="array" ref="N160">IFERROR(SMALL(IF(J$1:J$1000="BEGIN",ROW(J$1:J$1000)),ROW()-3),"")</f>
        <v/>
      </c>
      <c r="O160" s="25" t="str">
        <f t="array" ref="O160">IFERROR(SMALL(IF(K$1:K$1000="END",ROW(K$1:K$1000)),ROW()-3),"")</f>
        <v/>
      </c>
      <c r="P160" s="35" t="str">
        <f t="shared" si="78"/>
        <v/>
      </c>
      <c r="Q160" s="34" t="str">
        <f t="shared" si="79"/>
        <v/>
      </c>
      <c r="R160" s="34" t="str">
        <f t="shared" si="88"/>
        <v/>
      </c>
      <c r="S160" s="34" t="str">
        <f t="shared" si="80"/>
        <v/>
      </c>
      <c r="T160" s="34" t="str">
        <f t="shared" si="81"/>
        <v/>
      </c>
      <c r="U160" s="36" t="str">
        <f t="shared" si="89"/>
        <v/>
      </c>
      <c r="V160" s="37" t="str">
        <f t="shared" si="82"/>
        <v/>
      </c>
      <c r="W160" s="25" t="str">
        <f t="array" ref="W160">IFERROR(SMALL(IF(L$1:L$1000="BEGIN",ROW(L$1:L$1000)),ROW()-3),"")</f>
        <v/>
      </c>
      <c r="X160" s="25" t="str">
        <f t="array" ref="X160">IFERROR(SMALL(IF(M$1:M$1000="END",ROW(M$1:M$1000)),ROW()-3),"")</f>
        <v/>
      </c>
      <c r="Y160" s="26" t="str">
        <f t="shared" si="90"/>
        <v/>
      </c>
      <c r="Z160" s="34">
        <f t="array" ref="Z160">MIN(IF((B$4:B$1000&lt;=X160)*(B$4:B$1000&gt;=W160),F$4:F$1000, ""))</f>
        <v>0</v>
      </c>
      <c r="AA160" s="26" t="str">
        <f t="shared" si="91"/>
        <v/>
      </c>
      <c r="AB160" s="37">
        <f t="array" aca="1" ref="AB160" ca="1">MAX(IF((B$4:B$1000&lt;=X160)*(B$4:B$1000&gt;=W160),I$4:I$1000, ""))</f>
        <v>0</v>
      </c>
      <c r="AC160" s="34"/>
      <c r="AD160" s="34"/>
      <c r="AE160" s="34"/>
      <c r="AF160" s="34"/>
      <c r="AG160" s="34"/>
      <c r="AH160" s="34"/>
      <c r="AI160" s="34"/>
      <c r="AJ160" s="36"/>
      <c r="AK160" s="34"/>
      <c r="AL160" s="34"/>
      <c r="AM160" s="34"/>
    </row>
    <row r="161" spans="1:39" x14ac:dyDescent="0.25">
      <c r="A161" s="26" t="str">
        <f t="shared" si="71"/>
        <v/>
      </c>
      <c r="B161" s="26" t="str">
        <f t="shared" si="83"/>
        <v/>
      </c>
      <c r="C161" s="34" t="str">
        <f t="shared" si="72"/>
        <v/>
      </c>
      <c r="D161" s="26" t="str">
        <f t="shared" si="73"/>
        <v/>
      </c>
      <c r="E161" s="26" t="str">
        <f t="shared" si="74"/>
        <v/>
      </c>
      <c r="F161" s="34" t="str">
        <f t="shared" si="75"/>
        <v/>
      </c>
      <c r="G161" s="34" t="str">
        <f t="shared" si="76"/>
        <v/>
      </c>
      <c r="H161" s="34" t="str">
        <f t="shared" ca="1" si="77"/>
        <v/>
      </c>
      <c r="I161" s="34" t="str">
        <f t="shared" ca="1" si="70"/>
        <v/>
      </c>
      <c r="J161" s="26" t="str">
        <f t="shared" si="84"/>
        <v/>
      </c>
      <c r="K161" s="26" t="str">
        <f t="shared" si="85"/>
        <v/>
      </c>
      <c r="L161" s="26" t="str">
        <f t="shared" si="86"/>
        <v/>
      </c>
      <c r="M161" s="26" t="str">
        <f t="shared" si="87"/>
        <v/>
      </c>
      <c r="N161" s="25" t="str">
        <f t="array" ref="N161">IFERROR(SMALL(IF(J$1:J$1000="BEGIN",ROW(J$1:J$1000)),ROW()-3),"")</f>
        <v/>
      </c>
      <c r="O161" s="25" t="str">
        <f t="array" ref="O161">IFERROR(SMALL(IF(K$1:K$1000="END",ROW(K$1:K$1000)),ROW()-3),"")</f>
        <v/>
      </c>
      <c r="P161" s="35" t="str">
        <f t="shared" si="78"/>
        <v/>
      </c>
      <c r="Q161" s="34" t="str">
        <f t="shared" si="79"/>
        <v/>
      </c>
      <c r="R161" s="34" t="str">
        <f t="shared" si="88"/>
        <v/>
      </c>
      <c r="S161" s="34" t="str">
        <f t="shared" si="80"/>
        <v/>
      </c>
      <c r="T161" s="34" t="str">
        <f t="shared" si="81"/>
        <v/>
      </c>
      <c r="U161" s="36" t="str">
        <f t="shared" si="89"/>
        <v/>
      </c>
      <c r="V161" s="37" t="str">
        <f t="shared" si="82"/>
        <v/>
      </c>
      <c r="W161" s="25" t="str">
        <f t="array" ref="W161">IFERROR(SMALL(IF(L$1:L$1000="BEGIN",ROW(L$1:L$1000)),ROW()-3),"")</f>
        <v/>
      </c>
      <c r="X161" s="25" t="str">
        <f t="array" ref="X161">IFERROR(SMALL(IF(M$1:M$1000="END",ROW(M$1:M$1000)),ROW()-3),"")</f>
        <v/>
      </c>
      <c r="Y161" s="26" t="str">
        <f t="shared" si="90"/>
        <v/>
      </c>
      <c r="Z161" s="34">
        <f t="array" ref="Z161">MIN(IF((B$4:B$1000&lt;=X161)*(B$4:B$1000&gt;=W161),F$4:F$1000, ""))</f>
        <v>0</v>
      </c>
      <c r="AA161" s="26" t="str">
        <f t="shared" si="91"/>
        <v/>
      </c>
      <c r="AB161" s="37">
        <f t="array" aca="1" ref="AB161" ca="1">MAX(IF((B$4:B$1000&lt;=X161)*(B$4:B$1000&gt;=W161),I$4:I$1000, ""))</f>
        <v>0</v>
      </c>
      <c r="AC161" s="34"/>
      <c r="AD161" s="34"/>
      <c r="AE161" s="34"/>
      <c r="AF161" s="34"/>
      <c r="AG161" s="34"/>
      <c r="AH161" s="34"/>
      <c r="AI161" s="34"/>
      <c r="AJ161" s="36"/>
      <c r="AK161" s="34"/>
      <c r="AL161" s="34"/>
      <c r="AM161" s="34"/>
    </row>
    <row r="162" spans="1:39" x14ac:dyDescent="0.25">
      <c r="A162" s="26" t="str">
        <f t="shared" si="71"/>
        <v/>
      </c>
      <c r="B162" s="26" t="str">
        <f t="shared" si="83"/>
        <v/>
      </c>
      <c r="C162" s="34" t="str">
        <f t="shared" si="72"/>
        <v/>
      </c>
      <c r="D162" s="26" t="str">
        <f t="shared" si="73"/>
        <v/>
      </c>
      <c r="E162" s="26" t="str">
        <f t="shared" si="74"/>
        <v/>
      </c>
      <c r="F162" s="34" t="str">
        <f t="shared" si="75"/>
        <v/>
      </c>
      <c r="G162" s="34" t="str">
        <f t="shared" si="76"/>
        <v/>
      </c>
      <c r="H162" s="34" t="str">
        <f t="shared" ca="1" si="77"/>
        <v/>
      </c>
      <c r="I162" s="34" t="str">
        <f t="shared" ca="1" si="70"/>
        <v/>
      </c>
      <c r="J162" s="26" t="str">
        <f t="shared" si="84"/>
        <v/>
      </c>
      <c r="K162" s="26" t="str">
        <f t="shared" si="85"/>
        <v/>
      </c>
      <c r="L162" s="26" t="str">
        <f t="shared" si="86"/>
        <v/>
      </c>
      <c r="M162" s="26" t="str">
        <f t="shared" si="87"/>
        <v/>
      </c>
      <c r="N162" s="25" t="str">
        <f t="array" ref="N162">IFERROR(SMALL(IF(J$1:J$1000="BEGIN",ROW(J$1:J$1000)),ROW()-3),"")</f>
        <v/>
      </c>
      <c r="O162" s="25" t="str">
        <f t="array" ref="O162">IFERROR(SMALL(IF(K$1:K$1000="END",ROW(K$1:K$1000)),ROW()-3),"")</f>
        <v/>
      </c>
      <c r="P162" s="35" t="str">
        <f t="shared" si="78"/>
        <v/>
      </c>
      <c r="Q162" s="34" t="str">
        <f t="shared" si="79"/>
        <v/>
      </c>
      <c r="R162" s="34" t="str">
        <f t="shared" si="88"/>
        <v/>
      </c>
      <c r="S162" s="34" t="str">
        <f t="shared" si="80"/>
        <v/>
      </c>
      <c r="T162" s="34" t="str">
        <f t="shared" si="81"/>
        <v/>
      </c>
      <c r="U162" s="36" t="str">
        <f t="shared" si="89"/>
        <v/>
      </c>
      <c r="V162" s="37" t="str">
        <f t="shared" si="82"/>
        <v/>
      </c>
      <c r="W162" s="25" t="str">
        <f t="array" ref="W162">IFERROR(SMALL(IF(L$1:L$1000="BEGIN",ROW(L$1:L$1000)),ROW()-3),"")</f>
        <v/>
      </c>
      <c r="X162" s="25" t="str">
        <f t="array" ref="X162">IFERROR(SMALL(IF(M$1:M$1000="END",ROW(M$1:M$1000)),ROW()-3),"")</f>
        <v/>
      </c>
      <c r="Y162" s="26" t="str">
        <f t="shared" si="90"/>
        <v/>
      </c>
      <c r="Z162" s="34">
        <f t="array" ref="Z162">MIN(IF((B$4:B$1000&lt;=X162)*(B$4:B$1000&gt;=W162),F$4:F$1000, ""))</f>
        <v>0</v>
      </c>
      <c r="AA162" s="26" t="str">
        <f t="shared" si="91"/>
        <v/>
      </c>
      <c r="AB162" s="37">
        <f t="array" aca="1" ref="AB162" ca="1">MAX(IF((B$4:B$1000&lt;=X162)*(B$4:B$1000&gt;=W162),I$4:I$1000, ""))</f>
        <v>0</v>
      </c>
      <c r="AC162" s="34"/>
      <c r="AD162" s="34"/>
      <c r="AE162" s="34"/>
      <c r="AF162" s="34"/>
      <c r="AG162" s="34"/>
      <c r="AH162" s="34"/>
      <c r="AI162" s="34"/>
      <c r="AJ162" s="36"/>
      <c r="AK162" s="34"/>
      <c r="AL162" s="34"/>
      <c r="AM162" s="34"/>
    </row>
    <row r="163" spans="1:39" x14ac:dyDescent="0.25">
      <c r="A163" s="26" t="str">
        <f t="shared" si="71"/>
        <v/>
      </c>
      <c r="B163" s="26" t="str">
        <f t="shared" si="83"/>
        <v/>
      </c>
      <c r="C163" s="34" t="str">
        <f t="shared" si="72"/>
        <v/>
      </c>
      <c r="D163" s="26" t="str">
        <f t="shared" si="73"/>
        <v/>
      </c>
      <c r="E163" s="26" t="str">
        <f t="shared" si="74"/>
        <v/>
      </c>
      <c r="F163" s="34" t="str">
        <f t="shared" si="75"/>
        <v/>
      </c>
      <c r="G163" s="34" t="str">
        <f t="shared" si="76"/>
        <v/>
      </c>
      <c r="H163" s="34" t="str">
        <f t="shared" ca="1" si="77"/>
        <v/>
      </c>
      <c r="I163" s="34" t="str">
        <f t="shared" ca="1" si="70"/>
        <v/>
      </c>
      <c r="J163" s="26" t="str">
        <f t="shared" si="84"/>
        <v/>
      </c>
      <c r="K163" s="26" t="str">
        <f t="shared" si="85"/>
        <v/>
      </c>
      <c r="L163" s="26" t="str">
        <f t="shared" si="86"/>
        <v/>
      </c>
      <c r="M163" s="26" t="str">
        <f t="shared" si="87"/>
        <v/>
      </c>
      <c r="N163" s="25" t="str">
        <f t="array" ref="N163">IFERROR(SMALL(IF(J$1:J$1000="BEGIN",ROW(J$1:J$1000)),ROW()-3),"")</f>
        <v/>
      </c>
      <c r="O163" s="25" t="str">
        <f t="array" ref="O163">IFERROR(SMALL(IF(K$1:K$1000="END",ROW(K$1:K$1000)),ROW()-3),"")</f>
        <v/>
      </c>
      <c r="P163" s="35" t="str">
        <f t="shared" si="78"/>
        <v/>
      </c>
      <c r="Q163" s="34" t="str">
        <f t="shared" si="79"/>
        <v/>
      </c>
      <c r="R163" s="34" t="str">
        <f t="shared" si="88"/>
        <v/>
      </c>
      <c r="S163" s="34" t="str">
        <f t="shared" si="80"/>
        <v/>
      </c>
      <c r="T163" s="34" t="str">
        <f t="shared" si="81"/>
        <v/>
      </c>
      <c r="U163" s="36" t="str">
        <f t="shared" si="89"/>
        <v/>
      </c>
      <c r="V163" s="37" t="str">
        <f t="shared" si="82"/>
        <v/>
      </c>
      <c r="W163" s="25" t="str">
        <f t="array" ref="W163">IFERROR(SMALL(IF(L$1:L$1000="BEGIN",ROW(L$1:L$1000)),ROW()-3),"")</f>
        <v/>
      </c>
      <c r="X163" s="25" t="str">
        <f t="array" ref="X163">IFERROR(SMALL(IF(M$1:M$1000="END",ROW(M$1:M$1000)),ROW()-3),"")</f>
        <v/>
      </c>
      <c r="Y163" s="26" t="str">
        <f t="shared" si="90"/>
        <v/>
      </c>
      <c r="Z163" s="34">
        <f t="array" ref="Z163">MIN(IF((B$4:B$1000&lt;=X163)*(B$4:B$1000&gt;=W163),F$4:F$1000, ""))</f>
        <v>0</v>
      </c>
      <c r="AA163" s="26" t="str">
        <f t="shared" si="91"/>
        <v/>
      </c>
      <c r="AB163" s="37">
        <f t="array" aca="1" ref="AB163" ca="1">MAX(IF((B$4:B$1000&lt;=X163)*(B$4:B$1000&gt;=W163),I$4:I$1000, ""))</f>
        <v>0</v>
      </c>
      <c r="AC163" s="34"/>
      <c r="AD163" s="34"/>
      <c r="AE163" s="34"/>
      <c r="AF163" s="34"/>
      <c r="AG163" s="34"/>
      <c r="AH163" s="34"/>
      <c r="AI163" s="34"/>
      <c r="AJ163" s="36"/>
      <c r="AK163" s="34"/>
      <c r="AL163" s="34"/>
      <c r="AM163" s="34"/>
    </row>
    <row r="164" spans="1:39" x14ac:dyDescent="0.25">
      <c r="A164" s="26" t="str">
        <f t="shared" si="71"/>
        <v/>
      </c>
      <c r="B164" s="26" t="str">
        <f t="shared" si="83"/>
        <v/>
      </c>
      <c r="C164" s="34" t="str">
        <f t="shared" si="72"/>
        <v/>
      </c>
      <c r="D164" s="26" t="str">
        <f t="shared" si="73"/>
        <v/>
      </c>
      <c r="E164" s="26" t="str">
        <f t="shared" si="74"/>
        <v/>
      </c>
      <c r="F164" s="34" t="str">
        <f t="shared" si="75"/>
        <v/>
      </c>
      <c r="G164" s="34" t="str">
        <f t="shared" si="76"/>
        <v/>
      </c>
      <c r="H164" s="34" t="str">
        <f t="shared" ca="1" si="77"/>
        <v/>
      </c>
      <c r="I164" s="34" t="str">
        <f t="shared" ref="I164:I227" ca="1" si="92">IFERROR(IF(H164-F164&gt;=0,H164-F164,""),"")</f>
        <v/>
      </c>
      <c r="J164" s="26" t="str">
        <f t="shared" si="84"/>
        <v/>
      </c>
      <c r="K164" s="26" t="str">
        <f t="shared" si="85"/>
        <v/>
      </c>
      <c r="L164" s="26" t="str">
        <f t="shared" si="86"/>
        <v/>
      </c>
      <c r="M164" s="26" t="str">
        <f t="shared" si="87"/>
        <v/>
      </c>
      <c r="N164" s="25" t="str">
        <f t="array" ref="N164">IFERROR(SMALL(IF(J$1:J$1000="BEGIN",ROW(J$1:J$1000)),ROW()-3),"")</f>
        <v/>
      </c>
      <c r="O164" s="25" t="str">
        <f t="array" ref="O164">IFERROR(SMALL(IF(K$1:K$1000="END",ROW(K$1:K$1000)),ROW()-3),"")</f>
        <v/>
      </c>
      <c r="P164" s="35" t="str">
        <f t="shared" si="78"/>
        <v/>
      </c>
      <c r="Q164" s="34" t="str">
        <f t="shared" si="79"/>
        <v/>
      </c>
      <c r="R164" s="34" t="str">
        <f t="shared" si="88"/>
        <v/>
      </c>
      <c r="S164" s="34" t="str">
        <f t="shared" si="80"/>
        <v/>
      </c>
      <c r="T164" s="34" t="str">
        <f t="shared" si="81"/>
        <v/>
      </c>
      <c r="U164" s="36" t="str">
        <f t="shared" si="89"/>
        <v/>
      </c>
      <c r="V164" s="37" t="str">
        <f t="shared" si="82"/>
        <v/>
      </c>
      <c r="W164" s="25" t="str">
        <f t="array" ref="W164">IFERROR(SMALL(IF(L$1:L$1000="BEGIN",ROW(L$1:L$1000)),ROW()-3),"")</f>
        <v/>
      </c>
      <c r="X164" s="25" t="str">
        <f t="array" ref="X164">IFERROR(SMALL(IF(M$1:M$1000="END",ROW(M$1:M$1000)),ROW()-3),"")</f>
        <v/>
      </c>
      <c r="Y164" s="26" t="str">
        <f t="shared" si="90"/>
        <v/>
      </c>
      <c r="Z164" s="34">
        <f t="array" ref="Z164">MIN(IF((B$4:B$1000&lt;=X164)*(B$4:B$1000&gt;=W164),F$4:F$1000, ""))</f>
        <v>0</v>
      </c>
      <c r="AA164" s="26" t="str">
        <f t="shared" si="91"/>
        <v/>
      </c>
      <c r="AB164" s="37">
        <f t="array" aca="1" ref="AB164" ca="1">MAX(IF((B$4:B$1000&lt;=X164)*(B$4:B$1000&gt;=W164),I$4:I$1000, ""))</f>
        <v>0</v>
      </c>
      <c r="AC164" s="34"/>
      <c r="AD164" s="34"/>
      <c r="AE164" s="34"/>
      <c r="AF164" s="34"/>
      <c r="AG164" s="34"/>
      <c r="AH164" s="34"/>
      <c r="AI164" s="34"/>
      <c r="AJ164" s="36"/>
      <c r="AK164" s="34"/>
      <c r="AL164" s="34"/>
      <c r="AM164" s="34"/>
    </row>
    <row r="165" spans="1:39" x14ac:dyDescent="0.25">
      <c r="A165" s="26" t="str">
        <f t="shared" si="71"/>
        <v/>
      </c>
      <c r="B165" s="26" t="str">
        <f t="shared" si="83"/>
        <v/>
      </c>
      <c r="C165" s="34" t="str">
        <f t="shared" si="72"/>
        <v/>
      </c>
      <c r="D165" s="26" t="str">
        <f t="shared" si="73"/>
        <v/>
      </c>
      <c r="E165" s="26" t="str">
        <f t="shared" si="74"/>
        <v/>
      </c>
      <c r="F165" s="34" t="str">
        <f t="shared" si="75"/>
        <v/>
      </c>
      <c r="G165" s="34" t="str">
        <f t="shared" si="76"/>
        <v/>
      </c>
      <c r="H165" s="34" t="str">
        <f t="shared" ca="1" si="77"/>
        <v/>
      </c>
      <c r="I165" s="34" t="str">
        <f t="shared" ca="1" si="92"/>
        <v/>
      </c>
      <c r="J165" s="26" t="str">
        <f t="shared" si="84"/>
        <v/>
      </c>
      <c r="K165" s="26" t="str">
        <f t="shared" si="85"/>
        <v/>
      </c>
      <c r="L165" s="26" t="str">
        <f t="shared" si="86"/>
        <v/>
      </c>
      <c r="M165" s="26" t="str">
        <f t="shared" si="87"/>
        <v/>
      </c>
      <c r="N165" s="25" t="str">
        <f t="array" ref="N165">IFERROR(SMALL(IF(J$1:J$1000="BEGIN",ROW(J$1:J$1000)),ROW()-3),"")</f>
        <v/>
      </c>
      <c r="O165" s="25" t="str">
        <f t="array" ref="O165">IFERROR(SMALL(IF(K$1:K$1000="END",ROW(K$1:K$1000)),ROW()-3),"")</f>
        <v/>
      </c>
      <c r="P165" s="35" t="str">
        <f t="shared" si="78"/>
        <v/>
      </c>
      <c r="Q165" s="34" t="str">
        <f t="shared" si="79"/>
        <v/>
      </c>
      <c r="R165" s="34" t="str">
        <f t="shared" si="88"/>
        <v/>
      </c>
      <c r="S165" s="34" t="str">
        <f t="shared" si="80"/>
        <v/>
      </c>
      <c r="T165" s="34" t="str">
        <f t="shared" si="81"/>
        <v/>
      </c>
      <c r="U165" s="36" t="str">
        <f t="shared" si="89"/>
        <v/>
      </c>
      <c r="V165" s="37" t="str">
        <f t="shared" si="82"/>
        <v/>
      </c>
      <c r="W165" s="25" t="str">
        <f t="array" ref="W165">IFERROR(SMALL(IF(L$1:L$1000="BEGIN",ROW(L$1:L$1000)),ROW()-3),"")</f>
        <v/>
      </c>
      <c r="X165" s="25" t="str">
        <f t="array" ref="X165">IFERROR(SMALL(IF(M$1:M$1000="END",ROW(M$1:M$1000)),ROW()-3),"")</f>
        <v/>
      </c>
      <c r="Y165" s="26" t="str">
        <f t="shared" si="90"/>
        <v/>
      </c>
      <c r="Z165" s="34">
        <f t="array" ref="Z165">MIN(IF((B$4:B$1000&lt;=X165)*(B$4:B$1000&gt;=W165),F$4:F$1000, ""))</f>
        <v>0</v>
      </c>
      <c r="AA165" s="26" t="str">
        <f t="shared" si="91"/>
        <v/>
      </c>
      <c r="AB165" s="37">
        <f t="array" aca="1" ref="AB165" ca="1">MAX(IF((B$4:B$1000&lt;=X165)*(B$4:B$1000&gt;=W165),I$4:I$1000, ""))</f>
        <v>0</v>
      </c>
      <c r="AC165" s="34"/>
      <c r="AD165" s="34"/>
      <c r="AE165" s="34"/>
      <c r="AF165" s="34"/>
      <c r="AG165" s="34"/>
      <c r="AH165" s="34"/>
      <c r="AI165" s="34"/>
      <c r="AJ165" s="36"/>
      <c r="AK165" s="34"/>
      <c r="AL165" s="34"/>
      <c r="AM165" s="34"/>
    </row>
    <row r="166" spans="1:39" x14ac:dyDescent="0.25">
      <c r="A166" s="26" t="str">
        <f t="shared" si="71"/>
        <v/>
      </c>
      <c r="B166" s="26" t="str">
        <f t="shared" si="83"/>
        <v/>
      </c>
      <c r="C166" s="34" t="str">
        <f t="shared" si="72"/>
        <v/>
      </c>
      <c r="D166" s="26" t="str">
        <f t="shared" si="73"/>
        <v/>
      </c>
      <c r="E166" s="26" t="str">
        <f t="shared" si="74"/>
        <v/>
      </c>
      <c r="F166" s="34" t="str">
        <f t="shared" si="75"/>
        <v/>
      </c>
      <c r="G166" s="34" t="str">
        <f t="shared" si="76"/>
        <v/>
      </c>
      <c r="H166" s="34" t="str">
        <f t="shared" ca="1" si="77"/>
        <v/>
      </c>
      <c r="I166" s="34" t="str">
        <f t="shared" ca="1" si="92"/>
        <v/>
      </c>
      <c r="J166" s="26" t="str">
        <f t="shared" si="84"/>
        <v/>
      </c>
      <c r="K166" s="26" t="str">
        <f t="shared" si="85"/>
        <v/>
      </c>
      <c r="L166" s="26" t="str">
        <f t="shared" si="86"/>
        <v/>
      </c>
      <c r="M166" s="26" t="str">
        <f t="shared" si="87"/>
        <v/>
      </c>
      <c r="N166" s="25" t="str">
        <f t="array" ref="N166">IFERROR(SMALL(IF(J$1:J$1000="BEGIN",ROW(J$1:J$1000)),ROW()-3),"")</f>
        <v/>
      </c>
      <c r="O166" s="25" t="str">
        <f t="array" ref="O166">IFERROR(SMALL(IF(K$1:K$1000="END",ROW(K$1:K$1000)),ROW()-3),"")</f>
        <v/>
      </c>
      <c r="P166" s="35" t="str">
        <f t="shared" si="78"/>
        <v/>
      </c>
      <c r="Q166" s="34" t="str">
        <f t="shared" si="79"/>
        <v/>
      </c>
      <c r="R166" s="34" t="str">
        <f t="shared" si="88"/>
        <v/>
      </c>
      <c r="S166" s="34" t="str">
        <f t="shared" si="80"/>
        <v/>
      </c>
      <c r="T166" s="34" t="str">
        <f t="shared" si="81"/>
        <v/>
      </c>
      <c r="U166" s="36" t="str">
        <f t="shared" si="89"/>
        <v/>
      </c>
      <c r="V166" s="37" t="str">
        <f t="shared" si="82"/>
        <v/>
      </c>
      <c r="W166" s="25" t="str">
        <f t="array" ref="W166">IFERROR(SMALL(IF(L$1:L$1000="BEGIN",ROW(L$1:L$1000)),ROW()-3),"")</f>
        <v/>
      </c>
      <c r="X166" s="25" t="str">
        <f t="array" ref="X166">IFERROR(SMALL(IF(M$1:M$1000="END",ROW(M$1:M$1000)),ROW()-3),"")</f>
        <v/>
      </c>
      <c r="Y166" s="26" t="str">
        <f t="shared" si="90"/>
        <v/>
      </c>
      <c r="Z166" s="34">
        <f t="array" ref="Z166">MIN(IF((B$4:B$1000&lt;=X166)*(B$4:B$1000&gt;=W166),F$4:F$1000, ""))</f>
        <v>0</v>
      </c>
      <c r="AA166" s="26" t="str">
        <f t="shared" si="91"/>
        <v/>
      </c>
      <c r="AB166" s="37">
        <f t="array" aca="1" ref="AB166" ca="1">MAX(IF((B$4:B$1000&lt;=X166)*(B$4:B$1000&gt;=W166),I$4:I$1000, ""))</f>
        <v>0</v>
      </c>
      <c r="AC166" s="34"/>
      <c r="AD166" s="34"/>
      <c r="AE166" s="34"/>
      <c r="AF166" s="34"/>
      <c r="AG166" s="34"/>
      <c r="AH166" s="34"/>
      <c r="AI166" s="34"/>
      <c r="AJ166" s="36"/>
      <c r="AK166" s="34"/>
      <c r="AL166" s="34"/>
      <c r="AM166" s="34"/>
    </row>
    <row r="167" spans="1:39" x14ac:dyDescent="0.25">
      <c r="A167" s="26" t="str">
        <f t="shared" si="71"/>
        <v/>
      </c>
      <c r="B167" s="26" t="str">
        <f t="shared" si="83"/>
        <v/>
      </c>
      <c r="C167" s="34" t="str">
        <f t="shared" si="72"/>
        <v/>
      </c>
      <c r="D167" s="26" t="str">
        <f t="shared" si="73"/>
        <v/>
      </c>
      <c r="E167" s="26" t="str">
        <f t="shared" si="74"/>
        <v/>
      </c>
      <c r="F167" s="34" t="str">
        <f t="shared" si="75"/>
        <v/>
      </c>
      <c r="G167" s="34" t="str">
        <f t="shared" si="76"/>
        <v/>
      </c>
      <c r="H167" s="34" t="str">
        <f t="shared" ca="1" si="77"/>
        <v/>
      </c>
      <c r="I167" s="34" t="str">
        <f t="shared" ca="1" si="92"/>
        <v/>
      </c>
      <c r="J167" s="26" t="str">
        <f t="shared" si="84"/>
        <v/>
      </c>
      <c r="K167" s="26" t="str">
        <f t="shared" si="85"/>
        <v/>
      </c>
      <c r="L167" s="26" t="str">
        <f t="shared" si="86"/>
        <v/>
      </c>
      <c r="M167" s="26" t="str">
        <f t="shared" si="87"/>
        <v/>
      </c>
      <c r="N167" s="25" t="str">
        <f t="array" ref="N167">IFERROR(SMALL(IF(J$1:J$1000="BEGIN",ROW(J$1:J$1000)),ROW()-3),"")</f>
        <v/>
      </c>
      <c r="O167" s="25" t="str">
        <f t="array" ref="O167">IFERROR(SMALL(IF(K$1:K$1000="END",ROW(K$1:K$1000)),ROW()-3),"")</f>
        <v/>
      </c>
      <c r="P167" s="35" t="str">
        <f t="shared" si="78"/>
        <v/>
      </c>
      <c r="Q167" s="34" t="str">
        <f t="shared" si="79"/>
        <v/>
      </c>
      <c r="R167" s="34" t="str">
        <f t="shared" si="88"/>
        <v/>
      </c>
      <c r="S167" s="34" t="str">
        <f t="shared" si="80"/>
        <v/>
      </c>
      <c r="T167" s="34" t="str">
        <f t="shared" si="81"/>
        <v/>
      </c>
      <c r="U167" s="36" t="str">
        <f t="shared" si="89"/>
        <v/>
      </c>
      <c r="V167" s="37" t="str">
        <f t="shared" si="82"/>
        <v/>
      </c>
      <c r="W167" s="25" t="str">
        <f t="array" ref="W167">IFERROR(SMALL(IF(L$1:L$1000="BEGIN",ROW(L$1:L$1000)),ROW()-3),"")</f>
        <v/>
      </c>
      <c r="X167" s="25" t="str">
        <f t="array" ref="X167">IFERROR(SMALL(IF(M$1:M$1000="END",ROW(M$1:M$1000)),ROW()-3),"")</f>
        <v/>
      </c>
      <c r="Y167" s="26" t="str">
        <f t="shared" si="90"/>
        <v/>
      </c>
      <c r="Z167" s="34">
        <f t="array" ref="Z167">MIN(IF((B$4:B$1000&lt;=X167)*(B$4:B$1000&gt;=W167),F$4:F$1000, ""))</f>
        <v>0</v>
      </c>
      <c r="AA167" s="26" t="str">
        <f t="shared" si="91"/>
        <v/>
      </c>
      <c r="AB167" s="37">
        <f t="array" aca="1" ref="AB167" ca="1">MAX(IF((B$4:B$1000&lt;=X167)*(B$4:B$1000&gt;=W167),I$4:I$1000, ""))</f>
        <v>0</v>
      </c>
      <c r="AC167" s="34"/>
      <c r="AD167" s="34"/>
      <c r="AE167" s="34"/>
      <c r="AF167" s="34"/>
      <c r="AG167" s="34"/>
      <c r="AH167" s="34"/>
      <c r="AI167" s="34"/>
      <c r="AJ167" s="36"/>
      <c r="AK167" s="34"/>
      <c r="AL167" s="34"/>
      <c r="AM167" s="34"/>
    </row>
    <row r="168" spans="1:39" x14ac:dyDescent="0.25">
      <c r="A168" s="26" t="str">
        <f t="shared" si="71"/>
        <v/>
      </c>
      <c r="B168" s="26" t="str">
        <f t="shared" si="83"/>
        <v/>
      </c>
      <c r="C168" s="34" t="str">
        <f t="shared" si="72"/>
        <v/>
      </c>
      <c r="D168" s="26" t="str">
        <f t="shared" si="73"/>
        <v/>
      </c>
      <c r="E168" s="26" t="str">
        <f t="shared" si="74"/>
        <v/>
      </c>
      <c r="F168" s="34" t="str">
        <f t="shared" si="75"/>
        <v/>
      </c>
      <c r="G168" s="34" t="str">
        <f t="shared" si="76"/>
        <v/>
      </c>
      <c r="H168" s="34" t="str">
        <f t="shared" ca="1" si="77"/>
        <v/>
      </c>
      <c r="I168" s="34" t="str">
        <f t="shared" ca="1" si="92"/>
        <v/>
      </c>
      <c r="J168" s="26" t="str">
        <f t="shared" si="84"/>
        <v/>
      </c>
      <c r="K168" s="26" t="str">
        <f t="shared" si="85"/>
        <v/>
      </c>
      <c r="L168" s="26" t="str">
        <f t="shared" si="86"/>
        <v/>
      </c>
      <c r="M168" s="26" t="str">
        <f t="shared" si="87"/>
        <v/>
      </c>
      <c r="N168" s="25" t="str">
        <f t="array" ref="N168">IFERROR(SMALL(IF(J$1:J$1000="BEGIN",ROW(J$1:J$1000)),ROW()-3),"")</f>
        <v/>
      </c>
      <c r="O168" s="25" t="str">
        <f t="array" ref="O168">IFERROR(SMALL(IF(K$1:K$1000="END",ROW(K$1:K$1000)),ROW()-3),"")</f>
        <v/>
      </c>
      <c r="P168" s="35" t="str">
        <f t="shared" si="78"/>
        <v/>
      </c>
      <c r="Q168" s="34" t="str">
        <f t="shared" si="79"/>
        <v/>
      </c>
      <c r="R168" s="34" t="str">
        <f t="shared" si="88"/>
        <v/>
      </c>
      <c r="S168" s="34" t="str">
        <f t="shared" si="80"/>
        <v/>
      </c>
      <c r="T168" s="34" t="str">
        <f t="shared" si="81"/>
        <v/>
      </c>
      <c r="U168" s="36" t="str">
        <f t="shared" si="89"/>
        <v/>
      </c>
      <c r="V168" s="37" t="str">
        <f t="shared" si="82"/>
        <v/>
      </c>
      <c r="W168" s="25" t="str">
        <f t="array" ref="W168">IFERROR(SMALL(IF(L$1:L$1000="BEGIN",ROW(L$1:L$1000)),ROW()-3),"")</f>
        <v/>
      </c>
      <c r="X168" s="25" t="str">
        <f t="array" ref="X168">IFERROR(SMALL(IF(M$1:M$1000="END",ROW(M$1:M$1000)),ROW()-3),"")</f>
        <v/>
      </c>
      <c r="Y168" s="26" t="str">
        <f t="shared" si="90"/>
        <v/>
      </c>
      <c r="Z168" s="34">
        <f t="array" ref="Z168">MIN(IF((B$4:B$1000&lt;=X168)*(B$4:B$1000&gt;=W168),F$4:F$1000, ""))</f>
        <v>0</v>
      </c>
      <c r="AA168" s="26" t="str">
        <f t="shared" si="91"/>
        <v/>
      </c>
      <c r="AB168" s="37">
        <f t="array" aca="1" ref="AB168" ca="1">MAX(IF((B$4:B$1000&lt;=X168)*(B$4:B$1000&gt;=W168),I$4:I$1000, ""))</f>
        <v>0</v>
      </c>
      <c r="AC168" s="34"/>
      <c r="AD168" s="34"/>
      <c r="AE168" s="34"/>
      <c r="AF168" s="34"/>
      <c r="AG168" s="34"/>
      <c r="AH168" s="34"/>
      <c r="AI168" s="34"/>
      <c r="AJ168" s="36"/>
      <c r="AK168" s="34"/>
      <c r="AL168" s="34"/>
      <c r="AM168" s="34"/>
    </row>
    <row r="169" spans="1:39" x14ac:dyDescent="0.25">
      <c r="A169" s="26" t="str">
        <f t="shared" si="71"/>
        <v/>
      </c>
      <c r="B169" s="26" t="str">
        <f t="shared" si="83"/>
        <v/>
      </c>
      <c r="C169" s="34" t="str">
        <f t="shared" si="72"/>
        <v/>
      </c>
      <c r="D169" s="26" t="str">
        <f t="shared" si="73"/>
        <v/>
      </c>
      <c r="E169" s="26" t="str">
        <f t="shared" si="74"/>
        <v/>
      </c>
      <c r="F169" s="34" t="str">
        <f t="shared" si="75"/>
        <v/>
      </c>
      <c r="G169" s="34" t="str">
        <f t="shared" si="76"/>
        <v/>
      </c>
      <c r="H169" s="34" t="str">
        <f t="shared" ca="1" si="77"/>
        <v/>
      </c>
      <c r="I169" s="34" t="str">
        <f t="shared" ca="1" si="92"/>
        <v/>
      </c>
      <c r="J169" s="26" t="str">
        <f t="shared" si="84"/>
        <v/>
      </c>
      <c r="K169" s="26" t="str">
        <f t="shared" si="85"/>
        <v/>
      </c>
      <c r="L169" s="26" t="str">
        <f t="shared" si="86"/>
        <v/>
      </c>
      <c r="M169" s="26" t="str">
        <f t="shared" si="87"/>
        <v/>
      </c>
      <c r="N169" s="25" t="str">
        <f t="array" ref="N169">IFERROR(SMALL(IF(J$1:J$1000="BEGIN",ROW(J$1:J$1000)),ROW()-3),"")</f>
        <v/>
      </c>
      <c r="O169" s="25" t="str">
        <f t="array" ref="O169">IFERROR(SMALL(IF(K$1:K$1000="END",ROW(K$1:K$1000)),ROW()-3),"")</f>
        <v/>
      </c>
      <c r="P169" s="35" t="str">
        <f t="shared" si="78"/>
        <v/>
      </c>
      <c r="Q169" s="34" t="str">
        <f t="shared" si="79"/>
        <v/>
      </c>
      <c r="R169" s="34" t="str">
        <f t="shared" si="88"/>
        <v/>
      </c>
      <c r="S169" s="34" t="str">
        <f t="shared" si="80"/>
        <v/>
      </c>
      <c r="T169" s="34" t="str">
        <f t="shared" si="81"/>
        <v/>
      </c>
      <c r="U169" s="36" t="str">
        <f t="shared" si="89"/>
        <v/>
      </c>
      <c r="V169" s="37" t="str">
        <f t="shared" si="82"/>
        <v/>
      </c>
      <c r="W169" s="25" t="str">
        <f t="array" ref="W169">IFERROR(SMALL(IF(L$1:L$1000="BEGIN",ROW(L$1:L$1000)),ROW()-3),"")</f>
        <v/>
      </c>
      <c r="X169" s="25" t="str">
        <f t="array" ref="X169">IFERROR(SMALL(IF(M$1:M$1000="END",ROW(M$1:M$1000)),ROW()-3),"")</f>
        <v/>
      </c>
      <c r="Y169" s="26" t="str">
        <f t="shared" si="90"/>
        <v/>
      </c>
      <c r="Z169" s="34">
        <f t="array" ref="Z169">MIN(IF((B$4:B$1000&lt;=X169)*(B$4:B$1000&gt;=W169),F$4:F$1000, ""))</f>
        <v>0</v>
      </c>
      <c r="AA169" s="26" t="str">
        <f t="shared" si="91"/>
        <v/>
      </c>
      <c r="AB169" s="37">
        <f t="array" aca="1" ref="AB169" ca="1">MAX(IF((B$4:B$1000&lt;=X169)*(B$4:B$1000&gt;=W169),I$4:I$1000, ""))</f>
        <v>0</v>
      </c>
      <c r="AC169" s="34"/>
      <c r="AD169" s="34"/>
      <c r="AE169" s="34"/>
      <c r="AF169" s="34"/>
      <c r="AG169" s="34"/>
      <c r="AH169" s="34"/>
      <c r="AI169" s="34"/>
      <c r="AJ169" s="36"/>
      <c r="AK169" s="34"/>
      <c r="AL169" s="34"/>
      <c r="AM169" s="34"/>
    </row>
    <row r="170" spans="1:39" x14ac:dyDescent="0.25">
      <c r="A170" s="26" t="str">
        <f t="shared" si="71"/>
        <v/>
      </c>
      <c r="B170" s="26" t="str">
        <f t="shared" si="83"/>
        <v/>
      </c>
      <c r="C170" s="34" t="str">
        <f t="shared" si="72"/>
        <v/>
      </c>
      <c r="D170" s="26" t="str">
        <f t="shared" si="73"/>
        <v/>
      </c>
      <c r="E170" s="26" t="str">
        <f t="shared" si="74"/>
        <v/>
      </c>
      <c r="F170" s="34" t="str">
        <f t="shared" si="75"/>
        <v/>
      </c>
      <c r="G170" s="34" t="str">
        <f t="shared" si="76"/>
        <v/>
      </c>
      <c r="H170" s="34" t="str">
        <f t="shared" ca="1" si="77"/>
        <v/>
      </c>
      <c r="I170" s="34" t="str">
        <f t="shared" ca="1" si="92"/>
        <v/>
      </c>
      <c r="J170" s="26" t="str">
        <f t="shared" si="84"/>
        <v/>
      </c>
      <c r="K170" s="26" t="str">
        <f t="shared" si="85"/>
        <v/>
      </c>
      <c r="L170" s="26" t="str">
        <f t="shared" si="86"/>
        <v/>
      </c>
      <c r="M170" s="26" t="str">
        <f t="shared" si="87"/>
        <v/>
      </c>
      <c r="N170" s="25" t="str">
        <f t="array" ref="N170">IFERROR(SMALL(IF(J$1:J$1000="BEGIN",ROW(J$1:J$1000)),ROW()-3),"")</f>
        <v/>
      </c>
      <c r="O170" s="25" t="str">
        <f t="array" ref="O170">IFERROR(SMALL(IF(K$1:K$1000="END",ROW(K$1:K$1000)),ROW()-3),"")</f>
        <v/>
      </c>
      <c r="P170" s="35" t="str">
        <f t="shared" si="78"/>
        <v/>
      </c>
      <c r="Q170" s="34" t="str">
        <f t="shared" si="79"/>
        <v/>
      </c>
      <c r="R170" s="34" t="str">
        <f t="shared" si="88"/>
        <v/>
      </c>
      <c r="S170" s="34" t="str">
        <f t="shared" si="80"/>
        <v/>
      </c>
      <c r="T170" s="34" t="str">
        <f t="shared" si="81"/>
        <v/>
      </c>
      <c r="U170" s="36" t="str">
        <f t="shared" si="89"/>
        <v/>
      </c>
      <c r="V170" s="37" t="str">
        <f t="shared" si="82"/>
        <v/>
      </c>
      <c r="W170" s="25" t="str">
        <f t="array" ref="W170">IFERROR(SMALL(IF(L$1:L$1000="BEGIN",ROW(L$1:L$1000)),ROW()-3),"")</f>
        <v/>
      </c>
      <c r="X170" s="25" t="str">
        <f t="array" ref="X170">IFERROR(SMALL(IF(M$1:M$1000="END",ROW(M$1:M$1000)),ROW()-3),"")</f>
        <v/>
      </c>
      <c r="Y170" s="26" t="str">
        <f t="shared" si="90"/>
        <v/>
      </c>
      <c r="Z170" s="34">
        <f t="array" ref="Z170">MIN(IF((B$4:B$1000&lt;=X170)*(B$4:B$1000&gt;=W170),F$4:F$1000, ""))</f>
        <v>0</v>
      </c>
      <c r="AA170" s="26" t="str">
        <f t="shared" si="91"/>
        <v/>
      </c>
      <c r="AB170" s="37">
        <f t="array" aca="1" ref="AB170" ca="1">MAX(IF((B$4:B$1000&lt;=X170)*(B$4:B$1000&gt;=W170),I$4:I$1000, ""))</f>
        <v>0</v>
      </c>
      <c r="AC170" s="34"/>
      <c r="AD170" s="34"/>
      <c r="AE170" s="34"/>
      <c r="AF170" s="34"/>
      <c r="AG170" s="34"/>
      <c r="AH170" s="34"/>
      <c r="AI170" s="34"/>
      <c r="AJ170" s="36"/>
      <c r="AK170" s="34"/>
      <c r="AL170" s="34"/>
      <c r="AM170" s="34"/>
    </row>
    <row r="171" spans="1:39" x14ac:dyDescent="0.25">
      <c r="A171" s="26" t="str">
        <f t="shared" si="71"/>
        <v/>
      </c>
      <c r="B171" s="26" t="str">
        <f t="shared" si="83"/>
        <v/>
      </c>
      <c r="C171" s="34" t="str">
        <f t="shared" si="72"/>
        <v/>
      </c>
      <c r="D171" s="26" t="str">
        <f t="shared" si="73"/>
        <v/>
      </c>
      <c r="E171" s="26" t="str">
        <f t="shared" si="74"/>
        <v/>
      </c>
      <c r="F171" s="34" t="str">
        <f t="shared" si="75"/>
        <v/>
      </c>
      <c r="G171" s="34" t="str">
        <f t="shared" si="76"/>
        <v/>
      </c>
      <c r="H171" s="34" t="str">
        <f t="shared" ca="1" si="77"/>
        <v/>
      </c>
      <c r="I171" s="34" t="str">
        <f t="shared" ca="1" si="92"/>
        <v/>
      </c>
      <c r="J171" s="26" t="str">
        <f t="shared" si="84"/>
        <v/>
      </c>
      <c r="K171" s="26" t="str">
        <f t="shared" si="85"/>
        <v/>
      </c>
      <c r="L171" s="26" t="str">
        <f t="shared" si="86"/>
        <v/>
      </c>
      <c r="M171" s="26" t="str">
        <f t="shared" si="87"/>
        <v/>
      </c>
      <c r="N171" s="25" t="str">
        <f t="array" ref="N171">IFERROR(SMALL(IF(J$1:J$1000="BEGIN",ROW(J$1:J$1000)),ROW()-3),"")</f>
        <v/>
      </c>
      <c r="O171" s="25" t="str">
        <f t="array" ref="O171">IFERROR(SMALL(IF(K$1:K$1000="END",ROW(K$1:K$1000)),ROW()-3),"")</f>
        <v/>
      </c>
      <c r="P171" s="35" t="str">
        <f t="shared" si="78"/>
        <v/>
      </c>
      <c r="Q171" s="34" t="str">
        <f t="shared" si="79"/>
        <v/>
      </c>
      <c r="R171" s="34" t="str">
        <f t="shared" si="88"/>
        <v/>
      </c>
      <c r="S171" s="34" t="str">
        <f t="shared" si="80"/>
        <v/>
      </c>
      <c r="T171" s="34" t="str">
        <f t="shared" si="81"/>
        <v/>
      </c>
      <c r="U171" s="36" t="str">
        <f t="shared" si="89"/>
        <v/>
      </c>
      <c r="V171" s="37" t="str">
        <f t="shared" si="82"/>
        <v/>
      </c>
      <c r="W171" s="25" t="str">
        <f t="array" ref="W171">IFERROR(SMALL(IF(L$1:L$1000="BEGIN",ROW(L$1:L$1000)),ROW()-3),"")</f>
        <v/>
      </c>
      <c r="X171" s="25" t="str">
        <f t="array" ref="X171">IFERROR(SMALL(IF(M$1:M$1000="END",ROW(M$1:M$1000)),ROW()-3),"")</f>
        <v/>
      </c>
      <c r="Y171" s="26" t="str">
        <f t="shared" si="90"/>
        <v/>
      </c>
      <c r="Z171" s="34">
        <f t="array" ref="Z171">MIN(IF((B$4:B$1000&lt;=X171)*(B$4:B$1000&gt;=W171),F$4:F$1000, ""))</f>
        <v>0</v>
      </c>
      <c r="AA171" s="26" t="str">
        <f t="shared" si="91"/>
        <v/>
      </c>
      <c r="AB171" s="37">
        <f t="array" aca="1" ref="AB171" ca="1">MAX(IF((B$4:B$1000&lt;=X171)*(B$4:B$1000&gt;=W171),I$4:I$1000, ""))</f>
        <v>0</v>
      </c>
      <c r="AC171" s="34"/>
      <c r="AD171" s="34"/>
      <c r="AE171" s="34"/>
      <c r="AF171" s="34"/>
      <c r="AG171" s="34"/>
      <c r="AH171" s="34"/>
      <c r="AI171" s="34"/>
      <c r="AJ171" s="36"/>
      <c r="AK171" s="34"/>
      <c r="AL171" s="34"/>
      <c r="AM171" s="34"/>
    </row>
    <row r="172" spans="1:39" x14ac:dyDescent="0.25">
      <c r="A172" s="26" t="str">
        <f t="shared" si="71"/>
        <v/>
      </c>
      <c r="B172" s="26" t="str">
        <f t="shared" si="83"/>
        <v/>
      </c>
      <c r="C172" s="34" t="str">
        <f t="shared" si="72"/>
        <v/>
      </c>
      <c r="D172" s="26" t="str">
        <f t="shared" si="73"/>
        <v/>
      </c>
      <c r="E172" s="26" t="str">
        <f t="shared" si="74"/>
        <v/>
      </c>
      <c r="F172" s="34" t="str">
        <f t="shared" si="75"/>
        <v/>
      </c>
      <c r="G172" s="34" t="str">
        <f t="shared" si="76"/>
        <v/>
      </c>
      <c r="H172" s="34" t="str">
        <f t="shared" ca="1" si="77"/>
        <v/>
      </c>
      <c r="I172" s="34" t="str">
        <f t="shared" ca="1" si="92"/>
        <v/>
      </c>
      <c r="J172" s="26" t="str">
        <f t="shared" si="84"/>
        <v/>
      </c>
      <c r="K172" s="26" t="str">
        <f t="shared" si="85"/>
        <v/>
      </c>
      <c r="L172" s="26" t="str">
        <f t="shared" si="86"/>
        <v/>
      </c>
      <c r="M172" s="26" t="str">
        <f t="shared" si="87"/>
        <v/>
      </c>
      <c r="N172" s="25" t="str">
        <f t="array" ref="N172">IFERROR(SMALL(IF(J$1:J$1000="BEGIN",ROW(J$1:J$1000)),ROW()-3),"")</f>
        <v/>
      </c>
      <c r="O172" s="25" t="str">
        <f t="array" ref="O172">IFERROR(SMALL(IF(K$1:K$1000="END",ROW(K$1:K$1000)),ROW()-3),"")</f>
        <v/>
      </c>
      <c r="P172" s="35" t="str">
        <f t="shared" si="78"/>
        <v/>
      </c>
      <c r="Q172" s="34" t="str">
        <f t="shared" si="79"/>
        <v/>
      </c>
      <c r="R172" s="34" t="str">
        <f t="shared" si="88"/>
        <v/>
      </c>
      <c r="S172" s="34" t="str">
        <f t="shared" si="80"/>
        <v/>
      </c>
      <c r="T172" s="34" t="str">
        <f t="shared" si="81"/>
        <v/>
      </c>
      <c r="U172" s="36" t="str">
        <f t="shared" si="89"/>
        <v/>
      </c>
      <c r="V172" s="37" t="str">
        <f t="shared" si="82"/>
        <v/>
      </c>
      <c r="W172" s="25" t="str">
        <f t="array" ref="W172">IFERROR(SMALL(IF(L$1:L$1000="BEGIN",ROW(L$1:L$1000)),ROW()-3),"")</f>
        <v/>
      </c>
      <c r="X172" s="25" t="str">
        <f t="array" ref="X172">IFERROR(SMALL(IF(M$1:M$1000="END",ROW(M$1:M$1000)),ROW()-3),"")</f>
        <v/>
      </c>
      <c r="Y172" s="26" t="str">
        <f t="shared" si="90"/>
        <v/>
      </c>
      <c r="Z172" s="34">
        <f t="array" ref="Z172">MIN(IF((B$4:B$1000&lt;=X172)*(B$4:B$1000&gt;=W172),F$4:F$1000, ""))</f>
        <v>0</v>
      </c>
      <c r="AA172" s="26" t="str">
        <f t="shared" si="91"/>
        <v/>
      </c>
      <c r="AB172" s="37">
        <f t="array" aca="1" ref="AB172" ca="1">MAX(IF((B$4:B$1000&lt;=X172)*(B$4:B$1000&gt;=W172),I$4:I$1000, ""))</f>
        <v>0</v>
      </c>
      <c r="AC172" s="34"/>
      <c r="AD172" s="34"/>
      <c r="AE172" s="34"/>
      <c r="AF172" s="34"/>
      <c r="AG172" s="34"/>
      <c r="AH172" s="34"/>
      <c r="AI172" s="34"/>
      <c r="AJ172" s="36"/>
      <c r="AK172" s="34"/>
      <c r="AL172" s="34"/>
      <c r="AM172" s="34"/>
    </row>
    <row r="173" spans="1:39" x14ac:dyDescent="0.25">
      <c r="A173" s="26" t="str">
        <f t="shared" si="71"/>
        <v/>
      </c>
      <c r="B173" s="26" t="str">
        <f t="shared" si="83"/>
        <v/>
      </c>
      <c r="C173" s="34" t="str">
        <f t="shared" si="72"/>
        <v/>
      </c>
      <c r="D173" s="26" t="str">
        <f t="shared" si="73"/>
        <v/>
      </c>
      <c r="E173" s="26" t="str">
        <f t="shared" si="74"/>
        <v/>
      </c>
      <c r="F173" s="34" t="str">
        <f t="shared" si="75"/>
        <v/>
      </c>
      <c r="G173" s="34" t="str">
        <f t="shared" si="76"/>
        <v/>
      </c>
      <c r="H173" s="34" t="str">
        <f t="shared" ca="1" si="77"/>
        <v/>
      </c>
      <c r="I173" s="34" t="str">
        <f t="shared" ca="1" si="92"/>
        <v/>
      </c>
      <c r="J173" s="26" t="str">
        <f t="shared" si="84"/>
        <v/>
      </c>
      <c r="K173" s="26" t="str">
        <f t="shared" si="85"/>
        <v/>
      </c>
      <c r="L173" s="26" t="str">
        <f t="shared" si="86"/>
        <v/>
      </c>
      <c r="M173" s="26" t="str">
        <f t="shared" si="87"/>
        <v/>
      </c>
      <c r="N173" s="25" t="str">
        <f t="array" ref="N173">IFERROR(SMALL(IF(J$1:J$1000="BEGIN",ROW(J$1:J$1000)),ROW()-3),"")</f>
        <v/>
      </c>
      <c r="O173" s="25" t="str">
        <f t="array" ref="O173">IFERROR(SMALL(IF(K$1:K$1000="END",ROW(K$1:K$1000)),ROW()-3),"")</f>
        <v/>
      </c>
      <c r="P173" s="35" t="str">
        <f t="shared" si="78"/>
        <v/>
      </c>
      <c r="Q173" s="34" t="str">
        <f t="shared" si="79"/>
        <v/>
      </c>
      <c r="R173" s="34" t="str">
        <f t="shared" si="88"/>
        <v/>
      </c>
      <c r="S173" s="34" t="str">
        <f t="shared" si="80"/>
        <v/>
      </c>
      <c r="T173" s="34" t="str">
        <f t="shared" si="81"/>
        <v/>
      </c>
      <c r="U173" s="36" t="str">
        <f t="shared" si="89"/>
        <v/>
      </c>
      <c r="V173" s="37" t="str">
        <f t="shared" si="82"/>
        <v/>
      </c>
      <c r="W173" s="25" t="str">
        <f t="array" ref="W173">IFERROR(SMALL(IF(L$1:L$1000="BEGIN",ROW(L$1:L$1000)),ROW()-3),"")</f>
        <v/>
      </c>
      <c r="X173" s="25" t="str">
        <f t="array" ref="X173">IFERROR(SMALL(IF(M$1:M$1000="END",ROW(M$1:M$1000)),ROW()-3),"")</f>
        <v/>
      </c>
      <c r="Y173" s="26" t="str">
        <f t="shared" si="90"/>
        <v/>
      </c>
      <c r="Z173" s="34">
        <f t="array" ref="Z173">MIN(IF((B$4:B$1000&lt;=X173)*(B$4:B$1000&gt;=W173),F$4:F$1000, ""))</f>
        <v>0</v>
      </c>
      <c r="AA173" s="26" t="str">
        <f t="shared" si="91"/>
        <v/>
      </c>
      <c r="AB173" s="37">
        <f t="array" aca="1" ref="AB173" ca="1">MAX(IF((B$4:B$1000&lt;=X173)*(B$4:B$1000&gt;=W173),I$4:I$1000, ""))</f>
        <v>0</v>
      </c>
      <c r="AC173" s="34"/>
      <c r="AD173" s="34"/>
      <c r="AE173" s="34"/>
      <c r="AF173" s="34"/>
      <c r="AG173" s="34"/>
      <c r="AH173" s="34"/>
      <c r="AI173" s="34"/>
      <c r="AJ173" s="36"/>
      <c r="AK173" s="34"/>
      <c r="AL173" s="34"/>
      <c r="AM173" s="34"/>
    </row>
    <row r="174" spans="1:39" x14ac:dyDescent="0.25">
      <c r="A174" s="26" t="str">
        <f t="shared" si="71"/>
        <v/>
      </c>
      <c r="B174" s="26" t="str">
        <f t="shared" si="83"/>
        <v/>
      </c>
      <c r="C174" s="34" t="str">
        <f t="shared" si="72"/>
        <v/>
      </c>
      <c r="D174" s="26" t="str">
        <f t="shared" si="73"/>
        <v/>
      </c>
      <c r="E174" s="26" t="str">
        <f t="shared" si="74"/>
        <v/>
      </c>
      <c r="F174" s="34" t="str">
        <f t="shared" si="75"/>
        <v/>
      </c>
      <c r="G174" s="34" t="str">
        <f t="shared" si="76"/>
        <v/>
      </c>
      <c r="H174" s="34" t="str">
        <f t="shared" ca="1" si="77"/>
        <v/>
      </c>
      <c r="I174" s="34" t="str">
        <f t="shared" ca="1" si="92"/>
        <v/>
      </c>
      <c r="J174" s="26" t="str">
        <f t="shared" si="84"/>
        <v/>
      </c>
      <c r="K174" s="26" t="str">
        <f t="shared" si="85"/>
        <v/>
      </c>
      <c r="L174" s="26" t="str">
        <f t="shared" si="86"/>
        <v/>
      </c>
      <c r="M174" s="26" t="str">
        <f t="shared" si="87"/>
        <v/>
      </c>
      <c r="N174" s="25" t="str">
        <f t="array" ref="N174">IFERROR(SMALL(IF(J$1:J$1000="BEGIN",ROW(J$1:J$1000)),ROW()-3),"")</f>
        <v/>
      </c>
      <c r="O174" s="25" t="str">
        <f t="array" ref="O174">IFERROR(SMALL(IF(K$1:K$1000="END",ROW(K$1:K$1000)),ROW()-3),"")</f>
        <v/>
      </c>
      <c r="P174" s="35" t="str">
        <f t="shared" si="78"/>
        <v/>
      </c>
      <c r="Q174" s="34" t="str">
        <f t="shared" si="79"/>
        <v/>
      </c>
      <c r="R174" s="34" t="str">
        <f t="shared" si="88"/>
        <v/>
      </c>
      <c r="S174" s="34" t="str">
        <f t="shared" si="80"/>
        <v/>
      </c>
      <c r="T174" s="34" t="str">
        <f t="shared" si="81"/>
        <v/>
      </c>
      <c r="U174" s="36" t="str">
        <f t="shared" si="89"/>
        <v/>
      </c>
      <c r="V174" s="37" t="str">
        <f t="shared" si="82"/>
        <v/>
      </c>
      <c r="W174" s="25" t="str">
        <f t="array" ref="W174">IFERROR(SMALL(IF(L$1:L$1000="BEGIN",ROW(L$1:L$1000)),ROW()-3),"")</f>
        <v/>
      </c>
      <c r="X174" s="25" t="str">
        <f t="array" ref="X174">IFERROR(SMALL(IF(M$1:M$1000="END",ROW(M$1:M$1000)),ROW()-3),"")</f>
        <v/>
      </c>
      <c r="Y174" s="26" t="str">
        <f t="shared" si="90"/>
        <v/>
      </c>
      <c r="Z174" s="34">
        <f t="array" ref="Z174">MIN(IF((B$4:B$1000&lt;=X174)*(B$4:B$1000&gt;=W174),F$4:F$1000, ""))</f>
        <v>0</v>
      </c>
      <c r="AA174" s="26" t="str">
        <f t="shared" si="91"/>
        <v/>
      </c>
      <c r="AB174" s="37">
        <f t="array" aca="1" ref="AB174" ca="1">MAX(IF((B$4:B$1000&lt;=X174)*(B$4:B$1000&gt;=W174),I$4:I$1000, ""))</f>
        <v>0</v>
      </c>
      <c r="AC174" s="34"/>
      <c r="AD174" s="34"/>
      <c r="AE174" s="34"/>
      <c r="AF174" s="34"/>
      <c r="AG174" s="34"/>
      <c r="AH174" s="34"/>
      <c r="AI174" s="34"/>
      <c r="AJ174" s="36"/>
      <c r="AK174" s="34"/>
      <c r="AL174" s="34"/>
      <c r="AM174" s="34"/>
    </row>
    <row r="175" spans="1:39" x14ac:dyDescent="0.25">
      <c r="A175" s="26" t="str">
        <f t="shared" si="71"/>
        <v/>
      </c>
      <c r="B175" s="26" t="str">
        <f t="shared" si="83"/>
        <v/>
      </c>
      <c r="C175" s="34" t="str">
        <f t="shared" si="72"/>
        <v/>
      </c>
      <c r="D175" s="26" t="str">
        <f t="shared" si="73"/>
        <v/>
      </c>
      <c r="E175" s="26" t="str">
        <f t="shared" si="74"/>
        <v/>
      </c>
      <c r="F175" s="34" t="str">
        <f t="shared" si="75"/>
        <v/>
      </c>
      <c r="G175" s="34" t="str">
        <f t="shared" si="76"/>
        <v/>
      </c>
      <c r="H175" s="34" t="str">
        <f t="shared" ca="1" si="77"/>
        <v/>
      </c>
      <c r="I175" s="34" t="str">
        <f t="shared" ca="1" si="92"/>
        <v/>
      </c>
      <c r="J175" s="26" t="str">
        <f t="shared" si="84"/>
        <v/>
      </c>
      <c r="K175" s="26" t="str">
        <f t="shared" si="85"/>
        <v/>
      </c>
      <c r="L175" s="26" t="str">
        <f t="shared" si="86"/>
        <v/>
      </c>
      <c r="M175" s="26" t="str">
        <f t="shared" si="87"/>
        <v/>
      </c>
      <c r="N175" s="25" t="str">
        <f t="array" ref="N175">IFERROR(SMALL(IF(J$1:J$1000="BEGIN",ROW(J$1:J$1000)),ROW()-3),"")</f>
        <v/>
      </c>
      <c r="O175" s="25" t="str">
        <f t="array" ref="O175">IFERROR(SMALL(IF(K$1:K$1000="END",ROW(K$1:K$1000)),ROW()-3),"")</f>
        <v/>
      </c>
      <c r="P175" s="35" t="str">
        <f t="shared" si="78"/>
        <v/>
      </c>
      <c r="Q175" s="34" t="str">
        <f t="shared" si="79"/>
        <v/>
      </c>
      <c r="R175" s="34" t="str">
        <f t="shared" si="88"/>
        <v/>
      </c>
      <c r="S175" s="34" t="str">
        <f t="shared" si="80"/>
        <v/>
      </c>
      <c r="T175" s="34" t="str">
        <f t="shared" si="81"/>
        <v/>
      </c>
      <c r="U175" s="36" t="str">
        <f t="shared" si="89"/>
        <v/>
      </c>
      <c r="V175" s="37" t="str">
        <f t="shared" si="82"/>
        <v/>
      </c>
      <c r="W175" s="25" t="str">
        <f t="array" ref="W175">IFERROR(SMALL(IF(L$1:L$1000="BEGIN",ROW(L$1:L$1000)),ROW()-3),"")</f>
        <v/>
      </c>
      <c r="X175" s="25" t="str">
        <f t="array" ref="X175">IFERROR(SMALL(IF(M$1:M$1000="END",ROW(M$1:M$1000)),ROW()-3),"")</f>
        <v/>
      </c>
      <c r="Y175" s="26" t="str">
        <f t="shared" si="90"/>
        <v/>
      </c>
      <c r="Z175" s="34">
        <f t="array" ref="Z175">MIN(IF((B$4:B$1000&lt;=X175)*(B$4:B$1000&gt;=W175),F$4:F$1000, ""))</f>
        <v>0</v>
      </c>
      <c r="AA175" s="26" t="str">
        <f t="shared" si="91"/>
        <v/>
      </c>
      <c r="AB175" s="37">
        <f t="array" aca="1" ref="AB175" ca="1">MAX(IF((B$4:B$1000&lt;=X175)*(B$4:B$1000&gt;=W175),I$4:I$1000, ""))</f>
        <v>0</v>
      </c>
      <c r="AC175" s="34"/>
      <c r="AD175" s="34"/>
      <c r="AE175" s="34"/>
      <c r="AF175" s="34"/>
      <c r="AG175" s="34"/>
      <c r="AH175" s="34"/>
      <c r="AI175" s="34"/>
      <c r="AJ175" s="36"/>
      <c r="AK175" s="34"/>
      <c r="AL175" s="34"/>
      <c r="AM175" s="34"/>
    </row>
    <row r="176" spans="1:39" x14ac:dyDescent="0.25">
      <c r="A176" s="26" t="str">
        <f t="shared" si="71"/>
        <v/>
      </c>
      <c r="B176" s="26" t="str">
        <f t="shared" si="83"/>
        <v/>
      </c>
      <c r="C176" s="34" t="str">
        <f t="shared" si="72"/>
        <v/>
      </c>
      <c r="D176" s="26" t="str">
        <f t="shared" si="73"/>
        <v/>
      </c>
      <c r="E176" s="26" t="str">
        <f t="shared" si="74"/>
        <v/>
      </c>
      <c r="F176" s="34" t="str">
        <f t="shared" si="75"/>
        <v/>
      </c>
      <c r="G176" s="34" t="str">
        <f t="shared" si="76"/>
        <v/>
      </c>
      <c r="H176" s="34" t="str">
        <f t="shared" ca="1" si="77"/>
        <v/>
      </c>
      <c r="I176" s="34" t="str">
        <f t="shared" ca="1" si="92"/>
        <v/>
      </c>
      <c r="J176" s="26" t="str">
        <f t="shared" si="84"/>
        <v/>
      </c>
      <c r="K176" s="26" t="str">
        <f t="shared" si="85"/>
        <v/>
      </c>
      <c r="L176" s="26" t="str">
        <f t="shared" si="86"/>
        <v/>
      </c>
      <c r="M176" s="26" t="str">
        <f t="shared" si="87"/>
        <v/>
      </c>
      <c r="N176" s="25" t="str">
        <f t="array" ref="N176">IFERROR(SMALL(IF(J$1:J$1000="BEGIN",ROW(J$1:J$1000)),ROW()-3),"")</f>
        <v/>
      </c>
      <c r="O176" s="25" t="str">
        <f t="array" ref="O176">IFERROR(SMALL(IF(K$1:K$1000="END",ROW(K$1:K$1000)),ROW()-3),"")</f>
        <v/>
      </c>
      <c r="P176" s="35" t="str">
        <f t="shared" si="78"/>
        <v/>
      </c>
      <c r="Q176" s="34" t="str">
        <f t="shared" si="79"/>
        <v/>
      </c>
      <c r="R176" s="34" t="str">
        <f t="shared" si="88"/>
        <v/>
      </c>
      <c r="S176" s="34" t="str">
        <f t="shared" si="80"/>
        <v/>
      </c>
      <c r="T176" s="34" t="str">
        <f t="shared" si="81"/>
        <v/>
      </c>
      <c r="U176" s="36" t="str">
        <f t="shared" si="89"/>
        <v/>
      </c>
      <c r="V176" s="37" t="str">
        <f t="shared" si="82"/>
        <v/>
      </c>
      <c r="W176" s="25" t="str">
        <f t="array" ref="W176">IFERROR(SMALL(IF(L$1:L$1000="BEGIN",ROW(L$1:L$1000)),ROW()-3),"")</f>
        <v/>
      </c>
      <c r="X176" s="25" t="str">
        <f t="array" ref="X176">IFERROR(SMALL(IF(M$1:M$1000="END",ROW(M$1:M$1000)),ROW()-3),"")</f>
        <v/>
      </c>
      <c r="Y176" s="26" t="str">
        <f t="shared" si="90"/>
        <v/>
      </c>
      <c r="Z176" s="34">
        <f t="array" ref="Z176">MIN(IF((B$4:B$1000&lt;=X176)*(B$4:B$1000&gt;=W176),F$4:F$1000, ""))</f>
        <v>0</v>
      </c>
      <c r="AA176" s="26" t="str">
        <f t="shared" si="91"/>
        <v/>
      </c>
      <c r="AB176" s="37">
        <f t="array" aca="1" ref="AB176" ca="1">MAX(IF((B$4:B$1000&lt;=X176)*(B$4:B$1000&gt;=W176),I$4:I$1000, ""))</f>
        <v>0</v>
      </c>
      <c r="AC176" s="34"/>
      <c r="AD176" s="34"/>
      <c r="AE176" s="34"/>
      <c r="AF176" s="34"/>
      <c r="AG176" s="34"/>
      <c r="AH176" s="34"/>
      <c r="AI176" s="34"/>
      <c r="AJ176" s="36"/>
      <c r="AK176" s="34"/>
      <c r="AL176" s="34"/>
      <c r="AM176" s="34"/>
    </row>
    <row r="177" spans="1:39" x14ac:dyDescent="0.25">
      <c r="A177" s="26" t="str">
        <f t="shared" si="71"/>
        <v/>
      </c>
      <c r="B177" s="26" t="str">
        <f t="shared" si="83"/>
        <v/>
      </c>
      <c r="C177" s="34" t="str">
        <f t="shared" si="72"/>
        <v/>
      </c>
      <c r="D177" s="26" t="str">
        <f t="shared" si="73"/>
        <v/>
      </c>
      <c r="E177" s="26" t="str">
        <f t="shared" si="74"/>
        <v/>
      </c>
      <c r="F177" s="34" t="str">
        <f t="shared" si="75"/>
        <v/>
      </c>
      <c r="G177" s="34" t="str">
        <f t="shared" si="76"/>
        <v/>
      </c>
      <c r="H177" s="34" t="str">
        <f t="shared" ca="1" si="77"/>
        <v/>
      </c>
      <c r="I177" s="34" t="str">
        <f t="shared" ca="1" si="92"/>
        <v/>
      </c>
      <c r="J177" s="26" t="str">
        <f t="shared" si="84"/>
        <v/>
      </c>
      <c r="K177" s="26" t="str">
        <f t="shared" si="85"/>
        <v/>
      </c>
      <c r="L177" s="26" t="str">
        <f t="shared" si="86"/>
        <v/>
      </c>
      <c r="M177" s="26" t="str">
        <f t="shared" si="87"/>
        <v/>
      </c>
      <c r="N177" s="25" t="str">
        <f t="array" ref="N177">IFERROR(SMALL(IF(J$1:J$1000="BEGIN",ROW(J$1:J$1000)),ROW()-3),"")</f>
        <v/>
      </c>
      <c r="O177" s="25" t="str">
        <f t="array" ref="O177">IFERROR(SMALL(IF(K$1:K$1000="END",ROW(K$1:K$1000)),ROW()-3),"")</f>
        <v/>
      </c>
      <c r="P177" s="35" t="str">
        <f t="shared" si="78"/>
        <v/>
      </c>
      <c r="Q177" s="34" t="str">
        <f t="shared" si="79"/>
        <v/>
      </c>
      <c r="R177" s="34" t="str">
        <f t="shared" si="88"/>
        <v/>
      </c>
      <c r="S177" s="34" t="str">
        <f t="shared" si="80"/>
        <v/>
      </c>
      <c r="T177" s="34" t="str">
        <f t="shared" si="81"/>
        <v/>
      </c>
      <c r="U177" s="36" t="str">
        <f t="shared" si="89"/>
        <v/>
      </c>
      <c r="V177" s="37" t="str">
        <f t="shared" si="82"/>
        <v/>
      </c>
      <c r="W177" s="25" t="str">
        <f t="array" ref="W177">IFERROR(SMALL(IF(L$1:L$1000="BEGIN",ROW(L$1:L$1000)),ROW()-3),"")</f>
        <v/>
      </c>
      <c r="X177" s="25" t="str">
        <f t="array" ref="X177">IFERROR(SMALL(IF(M$1:M$1000="END",ROW(M$1:M$1000)),ROW()-3),"")</f>
        <v/>
      </c>
      <c r="Y177" s="26" t="str">
        <f t="shared" si="90"/>
        <v/>
      </c>
      <c r="Z177" s="34">
        <f t="array" ref="Z177">MIN(IF((B$4:B$1000&lt;=X177)*(B$4:B$1000&gt;=W177),F$4:F$1000, ""))</f>
        <v>0</v>
      </c>
      <c r="AA177" s="26" t="str">
        <f t="shared" si="91"/>
        <v/>
      </c>
      <c r="AB177" s="37">
        <f t="array" aca="1" ref="AB177" ca="1">MAX(IF((B$4:B$1000&lt;=X177)*(B$4:B$1000&gt;=W177),I$4:I$1000, ""))</f>
        <v>0</v>
      </c>
      <c r="AC177" s="34"/>
      <c r="AD177" s="34"/>
      <c r="AE177" s="34"/>
      <c r="AF177" s="34"/>
      <c r="AG177" s="34"/>
      <c r="AH177" s="34"/>
      <c r="AI177" s="34"/>
      <c r="AJ177" s="36"/>
      <c r="AK177" s="34"/>
      <c r="AL177" s="34"/>
      <c r="AM177" s="34"/>
    </row>
    <row r="178" spans="1:39" x14ac:dyDescent="0.25">
      <c r="A178" s="26" t="str">
        <f t="shared" si="71"/>
        <v/>
      </c>
      <c r="B178" s="26" t="str">
        <f t="shared" si="83"/>
        <v/>
      </c>
      <c r="C178" s="34" t="str">
        <f t="shared" si="72"/>
        <v/>
      </c>
      <c r="D178" s="26" t="str">
        <f t="shared" si="73"/>
        <v/>
      </c>
      <c r="E178" s="26" t="str">
        <f t="shared" si="74"/>
        <v/>
      </c>
      <c r="F178" s="34" t="str">
        <f t="shared" si="75"/>
        <v/>
      </c>
      <c r="G178" s="34" t="str">
        <f t="shared" si="76"/>
        <v/>
      </c>
      <c r="H178" s="34" t="str">
        <f t="shared" ca="1" si="77"/>
        <v/>
      </c>
      <c r="I178" s="34" t="str">
        <f t="shared" ca="1" si="92"/>
        <v/>
      </c>
      <c r="J178" s="26" t="str">
        <f t="shared" si="84"/>
        <v/>
      </c>
      <c r="K178" s="26" t="str">
        <f t="shared" si="85"/>
        <v/>
      </c>
      <c r="L178" s="26" t="str">
        <f t="shared" si="86"/>
        <v/>
      </c>
      <c r="M178" s="26" t="str">
        <f t="shared" si="87"/>
        <v/>
      </c>
      <c r="N178" s="25" t="str">
        <f t="array" ref="N178">IFERROR(SMALL(IF(J$1:J$1000="BEGIN",ROW(J$1:J$1000)),ROW()-3),"")</f>
        <v/>
      </c>
      <c r="O178" s="25" t="str">
        <f t="array" ref="O178">IFERROR(SMALL(IF(K$1:K$1000="END",ROW(K$1:K$1000)),ROW()-3),"")</f>
        <v/>
      </c>
      <c r="P178" s="35" t="str">
        <f t="shared" si="78"/>
        <v/>
      </c>
      <c r="Q178" s="34" t="str">
        <f t="shared" si="79"/>
        <v/>
      </c>
      <c r="R178" s="34" t="str">
        <f t="shared" si="88"/>
        <v/>
      </c>
      <c r="S178" s="34" t="str">
        <f t="shared" si="80"/>
        <v/>
      </c>
      <c r="T178" s="34" t="str">
        <f t="shared" si="81"/>
        <v/>
      </c>
      <c r="U178" s="36" t="str">
        <f t="shared" si="89"/>
        <v/>
      </c>
      <c r="V178" s="37" t="str">
        <f t="shared" si="82"/>
        <v/>
      </c>
      <c r="W178" s="25" t="str">
        <f t="array" ref="W178">IFERROR(SMALL(IF(L$1:L$1000="BEGIN",ROW(L$1:L$1000)),ROW()-3),"")</f>
        <v/>
      </c>
      <c r="X178" s="25" t="str">
        <f t="array" ref="X178">IFERROR(SMALL(IF(M$1:M$1000="END",ROW(M$1:M$1000)),ROW()-3),"")</f>
        <v/>
      </c>
      <c r="Y178" s="26" t="str">
        <f t="shared" si="90"/>
        <v/>
      </c>
      <c r="Z178" s="34">
        <f t="array" ref="Z178">MIN(IF((B$4:B$1000&lt;=X178)*(B$4:B$1000&gt;=W178),F$4:F$1000, ""))</f>
        <v>0</v>
      </c>
      <c r="AA178" s="26" t="str">
        <f t="shared" si="91"/>
        <v/>
      </c>
      <c r="AB178" s="37">
        <f t="array" aca="1" ref="AB178" ca="1">MAX(IF((B$4:B$1000&lt;=X178)*(B$4:B$1000&gt;=W178),I$4:I$1000, ""))</f>
        <v>0</v>
      </c>
      <c r="AC178" s="34"/>
      <c r="AD178" s="34"/>
      <c r="AE178" s="34"/>
      <c r="AF178" s="34"/>
      <c r="AG178" s="34"/>
      <c r="AH178" s="34"/>
      <c r="AI178" s="34"/>
      <c r="AJ178" s="36"/>
      <c r="AK178" s="34"/>
      <c r="AL178" s="34"/>
      <c r="AM178" s="34"/>
    </row>
    <row r="179" spans="1:39" x14ac:dyDescent="0.25">
      <c r="A179" s="26" t="str">
        <f t="shared" si="71"/>
        <v/>
      </c>
      <c r="B179" s="26" t="str">
        <f t="shared" si="83"/>
        <v/>
      </c>
      <c r="C179" s="34" t="str">
        <f t="shared" si="72"/>
        <v/>
      </c>
      <c r="D179" s="26" t="str">
        <f t="shared" si="73"/>
        <v/>
      </c>
      <c r="E179" s="26" t="str">
        <f t="shared" si="74"/>
        <v/>
      </c>
      <c r="F179" s="34" t="str">
        <f t="shared" si="75"/>
        <v/>
      </c>
      <c r="G179" s="34" t="str">
        <f t="shared" si="76"/>
        <v/>
      </c>
      <c r="H179" s="34" t="str">
        <f t="shared" ca="1" si="77"/>
        <v/>
      </c>
      <c r="I179" s="34" t="str">
        <f t="shared" ca="1" si="92"/>
        <v/>
      </c>
      <c r="J179" s="26" t="str">
        <f t="shared" si="84"/>
        <v/>
      </c>
      <c r="K179" s="26" t="str">
        <f t="shared" si="85"/>
        <v/>
      </c>
      <c r="L179" s="26" t="str">
        <f t="shared" si="86"/>
        <v/>
      </c>
      <c r="M179" s="26" t="str">
        <f t="shared" si="87"/>
        <v/>
      </c>
      <c r="N179" s="25" t="str">
        <f t="array" ref="N179">IFERROR(SMALL(IF(J$1:J$1000="BEGIN",ROW(J$1:J$1000)),ROW()-3),"")</f>
        <v/>
      </c>
      <c r="O179" s="25" t="str">
        <f t="array" ref="O179">IFERROR(SMALL(IF(K$1:K$1000="END",ROW(K$1:K$1000)),ROW()-3),"")</f>
        <v/>
      </c>
      <c r="P179" s="35" t="str">
        <f t="shared" si="78"/>
        <v/>
      </c>
      <c r="Q179" s="34" t="str">
        <f t="shared" si="79"/>
        <v/>
      </c>
      <c r="R179" s="34" t="str">
        <f t="shared" si="88"/>
        <v/>
      </c>
      <c r="S179" s="34" t="str">
        <f t="shared" si="80"/>
        <v/>
      </c>
      <c r="T179" s="34" t="str">
        <f t="shared" si="81"/>
        <v/>
      </c>
      <c r="U179" s="36" t="str">
        <f t="shared" si="89"/>
        <v/>
      </c>
      <c r="V179" s="37" t="str">
        <f t="shared" si="82"/>
        <v/>
      </c>
      <c r="W179" s="25" t="str">
        <f t="array" ref="W179">IFERROR(SMALL(IF(L$1:L$1000="BEGIN",ROW(L$1:L$1000)),ROW()-3),"")</f>
        <v/>
      </c>
      <c r="X179" s="25" t="str">
        <f t="array" ref="X179">IFERROR(SMALL(IF(M$1:M$1000="END",ROW(M$1:M$1000)),ROW()-3),"")</f>
        <v/>
      </c>
      <c r="Y179" s="26" t="str">
        <f t="shared" si="90"/>
        <v/>
      </c>
      <c r="Z179" s="34">
        <f t="array" ref="Z179">MIN(IF((B$4:B$1000&lt;=X179)*(B$4:B$1000&gt;=W179),F$4:F$1000, ""))</f>
        <v>0</v>
      </c>
      <c r="AA179" s="26" t="str">
        <f t="shared" si="91"/>
        <v/>
      </c>
      <c r="AB179" s="37">
        <f t="array" aca="1" ref="AB179" ca="1">MAX(IF((B$4:B$1000&lt;=X179)*(B$4:B$1000&gt;=W179),I$4:I$1000, ""))</f>
        <v>0</v>
      </c>
      <c r="AC179" s="34"/>
      <c r="AD179" s="34"/>
      <c r="AE179" s="34"/>
      <c r="AF179" s="34"/>
      <c r="AG179" s="34"/>
      <c r="AH179" s="34"/>
      <c r="AI179" s="34"/>
      <c r="AJ179" s="36"/>
      <c r="AK179" s="34"/>
      <c r="AL179" s="34"/>
      <c r="AM179" s="34"/>
    </row>
    <row r="180" spans="1:39" x14ac:dyDescent="0.25">
      <c r="A180" s="26" t="str">
        <f t="shared" si="71"/>
        <v/>
      </c>
      <c r="B180" s="26" t="str">
        <f t="shared" si="83"/>
        <v/>
      </c>
      <c r="C180" s="34" t="str">
        <f t="shared" si="72"/>
        <v/>
      </c>
      <c r="D180" s="26" t="str">
        <f t="shared" si="73"/>
        <v/>
      </c>
      <c r="E180" s="26" t="str">
        <f t="shared" si="74"/>
        <v/>
      </c>
      <c r="F180" s="34" t="str">
        <f t="shared" si="75"/>
        <v/>
      </c>
      <c r="G180" s="34" t="str">
        <f t="shared" si="76"/>
        <v/>
      </c>
      <c r="H180" s="34" t="str">
        <f t="shared" ca="1" si="77"/>
        <v/>
      </c>
      <c r="I180" s="34" t="str">
        <f t="shared" ca="1" si="92"/>
        <v/>
      </c>
      <c r="J180" s="26" t="str">
        <f t="shared" si="84"/>
        <v/>
      </c>
      <c r="K180" s="26" t="str">
        <f t="shared" si="85"/>
        <v/>
      </c>
      <c r="L180" s="26" t="str">
        <f t="shared" si="86"/>
        <v/>
      </c>
      <c r="M180" s="26" t="str">
        <f t="shared" si="87"/>
        <v/>
      </c>
      <c r="N180" s="25" t="str">
        <f t="array" ref="N180">IFERROR(SMALL(IF(J$1:J$1000="BEGIN",ROW(J$1:J$1000)),ROW()-3),"")</f>
        <v/>
      </c>
      <c r="O180" s="25" t="str">
        <f t="array" ref="O180">IFERROR(SMALL(IF(K$1:K$1000="END",ROW(K$1:K$1000)),ROW()-3),"")</f>
        <v/>
      </c>
      <c r="P180" s="35" t="str">
        <f t="shared" si="78"/>
        <v/>
      </c>
      <c r="Q180" s="34" t="str">
        <f t="shared" si="79"/>
        <v/>
      </c>
      <c r="R180" s="34" t="str">
        <f t="shared" si="88"/>
        <v/>
      </c>
      <c r="S180" s="34" t="str">
        <f t="shared" si="80"/>
        <v/>
      </c>
      <c r="T180" s="34" t="str">
        <f t="shared" si="81"/>
        <v/>
      </c>
      <c r="U180" s="36" t="str">
        <f t="shared" si="89"/>
        <v/>
      </c>
      <c r="V180" s="37" t="str">
        <f t="shared" si="82"/>
        <v/>
      </c>
      <c r="W180" s="25" t="str">
        <f t="array" ref="W180">IFERROR(SMALL(IF(L$1:L$1000="BEGIN",ROW(L$1:L$1000)),ROW()-3),"")</f>
        <v/>
      </c>
      <c r="X180" s="25" t="str">
        <f t="array" ref="X180">IFERROR(SMALL(IF(M$1:M$1000="END",ROW(M$1:M$1000)),ROW()-3),"")</f>
        <v/>
      </c>
      <c r="Y180" s="26" t="str">
        <f t="shared" si="90"/>
        <v/>
      </c>
      <c r="Z180" s="34">
        <f t="array" ref="Z180">MIN(IF((B$4:B$1000&lt;=X180)*(B$4:B$1000&gt;=W180),F$4:F$1000, ""))</f>
        <v>0</v>
      </c>
      <c r="AA180" s="26" t="str">
        <f t="shared" si="91"/>
        <v/>
      </c>
      <c r="AB180" s="37">
        <f t="array" aca="1" ref="AB180" ca="1">MAX(IF((B$4:B$1000&lt;=X180)*(B$4:B$1000&gt;=W180),I$4:I$1000, ""))</f>
        <v>0</v>
      </c>
      <c r="AC180" s="34"/>
      <c r="AD180" s="34"/>
      <c r="AE180" s="34"/>
      <c r="AF180" s="34"/>
      <c r="AG180" s="34"/>
      <c r="AH180" s="34"/>
      <c r="AI180" s="34"/>
      <c r="AJ180" s="36"/>
      <c r="AK180" s="34"/>
      <c r="AL180" s="34"/>
      <c r="AM180" s="34"/>
    </row>
    <row r="181" spans="1:39" x14ac:dyDescent="0.25">
      <c r="A181" s="26" t="str">
        <f t="shared" si="71"/>
        <v/>
      </c>
      <c r="B181" s="26" t="str">
        <f t="shared" si="83"/>
        <v/>
      </c>
      <c r="C181" s="34" t="str">
        <f t="shared" si="72"/>
        <v/>
      </c>
      <c r="D181" s="26" t="str">
        <f t="shared" si="73"/>
        <v/>
      </c>
      <c r="E181" s="26" t="str">
        <f t="shared" si="74"/>
        <v/>
      </c>
      <c r="F181" s="34" t="str">
        <f t="shared" si="75"/>
        <v/>
      </c>
      <c r="G181" s="34" t="str">
        <f t="shared" si="76"/>
        <v/>
      </c>
      <c r="H181" s="34" t="str">
        <f t="shared" ca="1" si="77"/>
        <v/>
      </c>
      <c r="I181" s="34" t="str">
        <f t="shared" ca="1" si="92"/>
        <v/>
      </c>
      <c r="J181" s="26" t="str">
        <f t="shared" si="84"/>
        <v/>
      </c>
      <c r="K181" s="26" t="str">
        <f t="shared" si="85"/>
        <v/>
      </c>
      <c r="L181" s="26" t="str">
        <f t="shared" si="86"/>
        <v/>
      </c>
      <c r="M181" s="26" t="str">
        <f t="shared" si="87"/>
        <v/>
      </c>
      <c r="N181" s="25" t="str">
        <f t="array" ref="N181">IFERROR(SMALL(IF(J$1:J$1000="BEGIN",ROW(J$1:J$1000)),ROW()-3),"")</f>
        <v/>
      </c>
      <c r="O181" s="25" t="str">
        <f t="array" ref="O181">IFERROR(SMALL(IF(K$1:K$1000="END",ROW(K$1:K$1000)),ROW()-3),"")</f>
        <v/>
      </c>
      <c r="P181" s="35" t="str">
        <f t="shared" si="78"/>
        <v/>
      </c>
      <c r="Q181" s="34" t="str">
        <f t="shared" si="79"/>
        <v/>
      </c>
      <c r="R181" s="34" t="str">
        <f t="shared" si="88"/>
        <v/>
      </c>
      <c r="S181" s="34" t="str">
        <f t="shared" si="80"/>
        <v/>
      </c>
      <c r="T181" s="34" t="str">
        <f t="shared" si="81"/>
        <v/>
      </c>
      <c r="U181" s="36" t="str">
        <f t="shared" si="89"/>
        <v/>
      </c>
      <c r="V181" s="37" t="str">
        <f t="shared" si="82"/>
        <v/>
      </c>
      <c r="W181" s="25" t="str">
        <f t="array" ref="W181">IFERROR(SMALL(IF(L$1:L$1000="BEGIN",ROW(L$1:L$1000)),ROW()-3),"")</f>
        <v/>
      </c>
      <c r="X181" s="25" t="str">
        <f t="array" ref="X181">IFERROR(SMALL(IF(M$1:M$1000="END",ROW(M$1:M$1000)),ROW()-3),"")</f>
        <v/>
      </c>
      <c r="Y181" s="26" t="str">
        <f t="shared" si="90"/>
        <v/>
      </c>
      <c r="Z181" s="34">
        <f t="array" ref="Z181">MIN(IF((B$4:B$1000&lt;=X181)*(B$4:B$1000&gt;=W181),F$4:F$1000, ""))</f>
        <v>0</v>
      </c>
      <c r="AA181" s="26" t="str">
        <f t="shared" si="91"/>
        <v/>
      </c>
      <c r="AB181" s="37">
        <f t="array" aca="1" ref="AB181" ca="1">MAX(IF((B$4:B$1000&lt;=X181)*(B$4:B$1000&gt;=W181),I$4:I$1000, ""))</f>
        <v>0</v>
      </c>
      <c r="AC181" s="34"/>
      <c r="AD181" s="34"/>
      <c r="AE181" s="34"/>
      <c r="AF181" s="34"/>
      <c r="AG181" s="34"/>
      <c r="AH181" s="34"/>
      <c r="AI181" s="34"/>
      <c r="AJ181" s="36"/>
      <c r="AK181" s="34"/>
      <c r="AL181" s="34"/>
      <c r="AM181" s="34"/>
    </row>
    <row r="182" spans="1:39" x14ac:dyDescent="0.25">
      <c r="A182" s="26" t="str">
        <f t="shared" si="71"/>
        <v/>
      </c>
      <c r="B182" s="26" t="str">
        <f t="shared" si="83"/>
        <v/>
      </c>
      <c r="C182" s="34" t="str">
        <f t="shared" si="72"/>
        <v/>
      </c>
      <c r="D182" s="26" t="str">
        <f t="shared" si="73"/>
        <v/>
      </c>
      <c r="E182" s="26" t="str">
        <f t="shared" si="74"/>
        <v/>
      </c>
      <c r="F182" s="34" t="str">
        <f t="shared" si="75"/>
        <v/>
      </c>
      <c r="G182" s="34" t="str">
        <f t="shared" si="76"/>
        <v/>
      </c>
      <c r="H182" s="34" t="str">
        <f t="shared" ca="1" si="77"/>
        <v/>
      </c>
      <c r="I182" s="34" t="str">
        <f t="shared" ca="1" si="92"/>
        <v/>
      </c>
      <c r="J182" s="26" t="str">
        <f t="shared" si="84"/>
        <v/>
      </c>
      <c r="K182" s="26" t="str">
        <f t="shared" si="85"/>
        <v/>
      </c>
      <c r="L182" s="26" t="str">
        <f t="shared" si="86"/>
        <v/>
      </c>
      <c r="M182" s="26" t="str">
        <f t="shared" si="87"/>
        <v/>
      </c>
      <c r="N182" s="25" t="str">
        <f t="array" ref="N182">IFERROR(SMALL(IF(J$1:J$1000="BEGIN",ROW(J$1:J$1000)),ROW()-3),"")</f>
        <v/>
      </c>
      <c r="O182" s="25" t="str">
        <f t="array" ref="O182">IFERROR(SMALL(IF(K$1:K$1000="END",ROW(K$1:K$1000)),ROW()-3),"")</f>
        <v/>
      </c>
      <c r="P182" s="35" t="str">
        <f t="shared" si="78"/>
        <v/>
      </c>
      <c r="Q182" s="34" t="str">
        <f t="shared" si="79"/>
        <v/>
      </c>
      <c r="R182" s="34" t="str">
        <f t="shared" si="88"/>
        <v/>
      </c>
      <c r="S182" s="34" t="str">
        <f t="shared" si="80"/>
        <v/>
      </c>
      <c r="T182" s="34" t="str">
        <f t="shared" si="81"/>
        <v/>
      </c>
      <c r="U182" s="36" t="str">
        <f t="shared" si="89"/>
        <v/>
      </c>
      <c r="V182" s="37" t="str">
        <f t="shared" si="82"/>
        <v/>
      </c>
      <c r="W182" s="25" t="str">
        <f t="array" ref="W182">IFERROR(SMALL(IF(L$1:L$1000="BEGIN",ROW(L$1:L$1000)),ROW()-3),"")</f>
        <v/>
      </c>
      <c r="X182" s="25" t="str">
        <f t="array" ref="X182">IFERROR(SMALL(IF(M$1:M$1000="END",ROW(M$1:M$1000)),ROW()-3),"")</f>
        <v/>
      </c>
      <c r="Y182" s="26" t="str">
        <f t="shared" si="90"/>
        <v/>
      </c>
      <c r="Z182" s="34">
        <f t="array" ref="Z182">MIN(IF((B$4:B$1000&lt;=X182)*(B$4:B$1000&gt;=W182),F$4:F$1000, ""))</f>
        <v>0</v>
      </c>
      <c r="AA182" s="26" t="str">
        <f t="shared" si="91"/>
        <v/>
      </c>
      <c r="AB182" s="37">
        <f t="array" aca="1" ref="AB182" ca="1">MAX(IF((B$4:B$1000&lt;=X182)*(B$4:B$1000&gt;=W182),I$4:I$1000, ""))</f>
        <v>0</v>
      </c>
      <c r="AC182" s="34"/>
      <c r="AD182" s="34"/>
      <c r="AE182" s="34"/>
      <c r="AF182" s="34"/>
      <c r="AG182" s="34"/>
      <c r="AH182" s="34"/>
      <c r="AI182" s="34"/>
      <c r="AJ182" s="36"/>
      <c r="AK182" s="34"/>
      <c r="AL182" s="34"/>
      <c r="AM182" s="34"/>
    </row>
    <row r="183" spans="1:39" x14ac:dyDescent="0.25">
      <c r="A183" s="26" t="str">
        <f t="shared" si="71"/>
        <v/>
      </c>
      <c r="B183" s="26" t="str">
        <f t="shared" si="83"/>
        <v/>
      </c>
      <c r="C183" s="34" t="str">
        <f t="shared" si="72"/>
        <v/>
      </c>
      <c r="D183" s="26" t="str">
        <f t="shared" si="73"/>
        <v/>
      </c>
      <c r="E183" s="26" t="str">
        <f t="shared" si="74"/>
        <v/>
      </c>
      <c r="F183" s="34" t="str">
        <f t="shared" si="75"/>
        <v/>
      </c>
      <c r="G183" s="34" t="str">
        <f t="shared" si="76"/>
        <v/>
      </c>
      <c r="H183" s="34" t="str">
        <f t="shared" ca="1" si="77"/>
        <v/>
      </c>
      <c r="I183" s="34" t="str">
        <f t="shared" ca="1" si="92"/>
        <v/>
      </c>
      <c r="J183" s="26" t="str">
        <f t="shared" si="84"/>
        <v/>
      </c>
      <c r="K183" s="26" t="str">
        <f t="shared" si="85"/>
        <v/>
      </c>
      <c r="L183" s="26" t="str">
        <f t="shared" si="86"/>
        <v/>
      </c>
      <c r="M183" s="26" t="str">
        <f t="shared" si="87"/>
        <v/>
      </c>
      <c r="N183" s="25" t="str">
        <f t="array" ref="N183">IFERROR(SMALL(IF(J$1:J$1000="BEGIN",ROW(J$1:J$1000)),ROW()-3),"")</f>
        <v/>
      </c>
      <c r="O183" s="25" t="str">
        <f t="array" ref="O183">IFERROR(SMALL(IF(K$1:K$1000="END",ROW(K$1:K$1000)),ROW()-3),"")</f>
        <v/>
      </c>
      <c r="P183" s="35" t="str">
        <f t="shared" si="78"/>
        <v/>
      </c>
      <c r="Q183" s="34" t="str">
        <f t="shared" si="79"/>
        <v/>
      </c>
      <c r="R183" s="34" t="str">
        <f t="shared" si="88"/>
        <v/>
      </c>
      <c r="S183" s="34" t="str">
        <f t="shared" si="80"/>
        <v/>
      </c>
      <c r="T183" s="34" t="str">
        <f t="shared" si="81"/>
        <v/>
      </c>
      <c r="U183" s="36" t="str">
        <f t="shared" si="89"/>
        <v/>
      </c>
      <c r="V183" s="37" t="str">
        <f t="shared" si="82"/>
        <v/>
      </c>
      <c r="W183" s="25" t="str">
        <f t="array" ref="W183">IFERROR(SMALL(IF(L$1:L$1000="BEGIN",ROW(L$1:L$1000)),ROW()-3),"")</f>
        <v/>
      </c>
      <c r="X183" s="25" t="str">
        <f t="array" ref="X183">IFERROR(SMALL(IF(M$1:M$1000="END",ROW(M$1:M$1000)),ROW()-3),"")</f>
        <v/>
      </c>
      <c r="Y183" s="26" t="str">
        <f t="shared" si="90"/>
        <v/>
      </c>
      <c r="Z183" s="34">
        <f t="array" ref="Z183">MIN(IF((B$4:B$1000&lt;=X183)*(B$4:B$1000&gt;=W183),F$4:F$1000, ""))</f>
        <v>0</v>
      </c>
      <c r="AA183" s="26" t="str">
        <f t="shared" si="91"/>
        <v/>
      </c>
      <c r="AB183" s="37">
        <f t="array" aca="1" ref="AB183" ca="1">MAX(IF((B$4:B$1000&lt;=X183)*(B$4:B$1000&gt;=W183),I$4:I$1000, ""))</f>
        <v>0</v>
      </c>
      <c r="AC183" s="34"/>
      <c r="AD183" s="34"/>
      <c r="AE183" s="34"/>
      <c r="AF183" s="34"/>
      <c r="AG183" s="34"/>
      <c r="AH183" s="34"/>
      <c r="AI183" s="34"/>
      <c r="AJ183" s="36"/>
      <c r="AK183" s="34"/>
      <c r="AL183" s="34"/>
      <c r="AM183" s="34"/>
    </row>
    <row r="184" spans="1:39" x14ac:dyDescent="0.25">
      <c r="A184" s="26" t="str">
        <f t="shared" si="71"/>
        <v/>
      </c>
      <c r="B184" s="26" t="str">
        <f t="shared" si="83"/>
        <v/>
      </c>
      <c r="C184" s="34" t="str">
        <f t="shared" si="72"/>
        <v/>
      </c>
      <c r="D184" s="26" t="str">
        <f t="shared" si="73"/>
        <v/>
      </c>
      <c r="E184" s="26" t="str">
        <f t="shared" si="74"/>
        <v/>
      </c>
      <c r="F184" s="34" t="str">
        <f t="shared" si="75"/>
        <v/>
      </c>
      <c r="G184" s="34" t="str">
        <f t="shared" si="76"/>
        <v/>
      </c>
      <c r="H184" s="34" t="str">
        <f t="shared" ca="1" si="77"/>
        <v/>
      </c>
      <c r="I184" s="34" t="str">
        <f t="shared" ca="1" si="92"/>
        <v/>
      </c>
      <c r="J184" s="26" t="str">
        <f t="shared" si="84"/>
        <v/>
      </c>
      <c r="K184" s="26" t="str">
        <f t="shared" si="85"/>
        <v/>
      </c>
      <c r="L184" s="26" t="str">
        <f t="shared" si="86"/>
        <v/>
      </c>
      <c r="M184" s="26" t="str">
        <f t="shared" si="87"/>
        <v/>
      </c>
      <c r="N184" s="25" t="str">
        <f t="array" ref="N184">IFERROR(SMALL(IF(J$1:J$1000="BEGIN",ROW(J$1:J$1000)),ROW()-3),"")</f>
        <v/>
      </c>
      <c r="O184" s="25" t="str">
        <f t="array" ref="O184">IFERROR(SMALL(IF(K$1:K$1000="END",ROW(K$1:K$1000)),ROW()-3),"")</f>
        <v/>
      </c>
      <c r="P184" s="35" t="str">
        <f t="shared" si="78"/>
        <v/>
      </c>
      <c r="Q184" s="34" t="str">
        <f t="shared" si="79"/>
        <v/>
      </c>
      <c r="R184" s="34" t="str">
        <f t="shared" si="88"/>
        <v/>
      </c>
      <c r="S184" s="34" t="str">
        <f t="shared" si="80"/>
        <v/>
      </c>
      <c r="T184" s="34" t="str">
        <f t="shared" si="81"/>
        <v/>
      </c>
      <c r="U184" s="36" t="str">
        <f t="shared" si="89"/>
        <v/>
      </c>
      <c r="V184" s="37" t="str">
        <f t="shared" si="82"/>
        <v/>
      </c>
      <c r="W184" s="25" t="str">
        <f t="array" ref="W184">IFERROR(SMALL(IF(L$1:L$1000="BEGIN",ROW(L$1:L$1000)),ROW()-3),"")</f>
        <v/>
      </c>
      <c r="X184" s="25" t="str">
        <f t="array" ref="X184">IFERROR(SMALL(IF(M$1:M$1000="END",ROW(M$1:M$1000)),ROW()-3),"")</f>
        <v/>
      </c>
      <c r="Y184" s="26" t="str">
        <f t="shared" si="90"/>
        <v/>
      </c>
      <c r="Z184" s="34">
        <f t="array" ref="Z184">MIN(IF((B$4:B$1000&lt;=X184)*(B$4:B$1000&gt;=W184),F$4:F$1000, ""))</f>
        <v>0</v>
      </c>
      <c r="AA184" s="26" t="str">
        <f t="shared" si="91"/>
        <v/>
      </c>
      <c r="AB184" s="37">
        <f t="array" aca="1" ref="AB184" ca="1">MAX(IF((B$4:B$1000&lt;=X184)*(B$4:B$1000&gt;=W184),I$4:I$1000, ""))</f>
        <v>0</v>
      </c>
      <c r="AC184" s="34"/>
      <c r="AD184" s="34"/>
      <c r="AE184" s="34"/>
      <c r="AF184" s="34"/>
      <c r="AG184" s="34"/>
      <c r="AH184" s="34"/>
      <c r="AI184" s="34"/>
      <c r="AJ184" s="36"/>
      <c r="AK184" s="34"/>
      <c r="AL184" s="34"/>
      <c r="AM184" s="34"/>
    </row>
    <row r="185" spans="1:39" x14ac:dyDescent="0.25">
      <c r="A185" s="26" t="str">
        <f t="shared" si="71"/>
        <v/>
      </c>
      <c r="B185" s="26" t="str">
        <f t="shared" si="83"/>
        <v/>
      </c>
      <c r="C185" s="34" t="str">
        <f t="shared" si="72"/>
        <v/>
      </c>
      <c r="D185" s="26" t="str">
        <f t="shared" si="73"/>
        <v/>
      </c>
      <c r="E185" s="26" t="str">
        <f t="shared" si="74"/>
        <v/>
      </c>
      <c r="F185" s="34" t="str">
        <f t="shared" si="75"/>
        <v/>
      </c>
      <c r="G185" s="34" t="str">
        <f t="shared" si="76"/>
        <v/>
      </c>
      <c r="H185" s="34" t="str">
        <f t="shared" ca="1" si="77"/>
        <v/>
      </c>
      <c r="I185" s="34" t="str">
        <f t="shared" ca="1" si="92"/>
        <v/>
      </c>
      <c r="J185" s="26" t="str">
        <f t="shared" si="84"/>
        <v/>
      </c>
      <c r="K185" s="26" t="str">
        <f t="shared" si="85"/>
        <v/>
      </c>
      <c r="L185" s="26" t="str">
        <f t="shared" si="86"/>
        <v/>
      </c>
      <c r="M185" s="26" t="str">
        <f t="shared" si="87"/>
        <v/>
      </c>
      <c r="N185" s="25" t="str">
        <f t="array" ref="N185">IFERROR(SMALL(IF(J$1:J$1000="BEGIN",ROW(J$1:J$1000)),ROW()-3),"")</f>
        <v/>
      </c>
      <c r="O185" s="25" t="str">
        <f t="array" ref="O185">IFERROR(SMALL(IF(K$1:K$1000="END",ROW(K$1:K$1000)),ROW()-3),"")</f>
        <v/>
      </c>
      <c r="P185" s="35" t="str">
        <f t="shared" si="78"/>
        <v/>
      </c>
      <c r="Q185" s="34" t="str">
        <f t="shared" si="79"/>
        <v/>
      </c>
      <c r="R185" s="34" t="str">
        <f t="shared" si="88"/>
        <v/>
      </c>
      <c r="S185" s="34" t="str">
        <f t="shared" si="80"/>
        <v/>
      </c>
      <c r="T185" s="34" t="str">
        <f t="shared" si="81"/>
        <v/>
      </c>
      <c r="U185" s="36" t="str">
        <f t="shared" si="89"/>
        <v/>
      </c>
      <c r="V185" s="37" t="str">
        <f t="shared" si="82"/>
        <v/>
      </c>
      <c r="W185" s="25" t="str">
        <f t="array" ref="W185">IFERROR(SMALL(IF(L$1:L$1000="BEGIN",ROW(L$1:L$1000)),ROW()-3),"")</f>
        <v/>
      </c>
      <c r="X185" s="25" t="str">
        <f t="array" ref="X185">IFERROR(SMALL(IF(M$1:M$1000="END",ROW(M$1:M$1000)),ROW()-3),"")</f>
        <v/>
      </c>
      <c r="Y185" s="26" t="str">
        <f t="shared" si="90"/>
        <v/>
      </c>
      <c r="Z185" s="34">
        <f t="array" ref="Z185">MIN(IF((B$4:B$1000&lt;=X185)*(B$4:B$1000&gt;=W185),F$4:F$1000, ""))</f>
        <v>0</v>
      </c>
      <c r="AA185" s="26" t="str">
        <f t="shared" si="91"/>
        <v/>
      </c>
      <c r="AB185" s="37">
        <f t="array" aca="1" ref="AB185" ca="1">MAX(IF((B$4:B$1000&lt;=X185)*(B$4:B$1000&gt;=W185),I$4:I$1000, ""))</f>
        <v>0</v>
      </c>
      <c r="AC185" s="34"/>
      <c r="AD185" s="34"/>
      <c r="AE185" s="34"/>
      <c r="AF185" s="34"/>
      <c r="AG185" s="34"/>
      <c r="AH185" s="34"/>
      <c r="AI185" s="34"/>
      <c r="AJ185" s="36"/>
      <c r="AK185" s="34"/>
      <c r="AL185" s="34"/>
      <c r="AM185" s="34"/>
    </row>
    <row r="186" spans="1:39" x14ac:dyDescent="0.25">
      <c r="A186" s="26" t="str">
        <f t="shared" si="71"/>
        <v/>
      </c>
      <c r="B186" s="26" t="str">
        <f t="shared" si="83"/>
        <v/>
      </c>
      <c r="C186" s="34" t="str">
        <f t="shared" si="72"/>
        <v/>
      </c>
      <c r="D186" s="26" t="str">
        <f t="shared" si="73"/>
        <v/>
      </c>
      <c r="E186" s="26" t="str">
        <f t="shared" si="74"/>
        <v/>
      </c>
      <c r="F186" s="34" t="str">
        <f t="shared" si="75"/>
        <v/>
      </c>
      <c r="G186" s="34" t="str">
        <f t="shared" si="76"/>
        <v/>
      </c>
      <c r="H186" s="34" t="str">
        <f t="shared" ca="1" si="77"/>
        <v/>
      </c>
      <c r="I186" s="34" t="str">
        <f t="shared" ca="1" si="92"/>
        <v/>
      </c>
      <c r="J186" s="26" t="str">
        <f t="shared" si="84"/>
        <v/>
      </c>
      <c r="K186" s="26" t="str">
        <f t="shared" si="85"/>
        <v/>
      </c>
      <c r="L186" s="26" t="str">
        <f t="shared" si="86"/>
        <v/>
      </c>
      <c r="M186" s="26" t="str">
        <f t="shared" si="87"/>
        <v/>
      </c>
      <c r="N186" s="25" t="str">
        <f t="array" ref="N186">IFERROR(SMALL(IF(J$1:J$1000="BEGIN",ROW(J$1:J$1000)),ROW()-3),"")</f>
        <v/>
      </c>
      <c r="O186" s="25" t="str">
        <f t="array" ref="O186">IFERROR(SMALL(IF(K$1:K$1000="END",ROW(K$1:K$1000)),ROW()-3),"")</f>
        <v/>
      </c>
      <c r="P186" s="35" t="str">
        <f t="shared" si="78"/>
        <v/>
      </c>
      <c r="Q186" s="34" t="str">
        <f t="shared" si="79"/>
        <v/>
      </c>
      <c r="R186" s="34" t="str">
        <f t="shared" si="88"/>
        <v/>
      </c>
      <c r="S186" s="34" t="str">
        <f t="shared" si="80"/>
        <v/>
      </c>
      <c r="T186" s="34" t="str">
        <f t="shared" si="81"/>
        <v/>
      </c>
      <c r="U186" s="36" t="str">
        <f t="shared" si="89"/>
        <v/>
      </c>
      <c r="V186" s="37" t="str">
        <f t="shared" si="82"/>
        <v/>
      </c>
      <c r="W186" s="25" t="str">
        <f t="array" ref="W186">IFERROR(SMALL(IF(L$1:L$1000="BEGIN",ROW(L$1:L$1000)),ROW()-3),"")</f>
        <v/>
      </c>
      <c r="X186" s="25" t="str">
        <f t="array" ref="X186">IFERROR(SMALL(IF(M$1:M$1000="END",ROW(M$1:M$1000)),ROW()-3),"")</f>
        <v/>
      </c>
      <c r="Y186" s="26" t="str">
        <f t="shared" si="90"/>
        <v/>
      </c>
      <c r="Z186" s="34">
        <f t="array" ref="Z186">MIN(IF((B$4:B$1000&lt;=X186)*(B$4:B$1000&gt;=W186),F$4:F$1000, ""))</f>
        <v>0</v>
      </c>
      <c r="AA186" s="26" t="str">
        <f t="shared" si="91"/>
        <v/>
      </c>
      <c r="AB186" s="37">
        <f t="array" aca="1" ref="AB186" ca="1">MAX(IF((B$4:B$1000&lt;=X186)*(B$4:B$1000&gt;=W186),I$4:I$1000, ""))</f>
        <v>0</v>
      </c>
      <c r="AC186" s="34"/>
      <c r="AD186" s="34"/>
      <c r="AE186" s="34"/>
      <c r="AF186" s="34"/>
      <c r="AG186" s="34"/>
      <c r="AH186" s="34"/>
      <c r="AI186" s="34"/>
      <c r="AJ186" s="36"/>
      <c r="AK186" s="34"/>
      <c r="AL186" s="34"/>
      <c r="AM186" s="34"/>
    </row>
    <row r="187" spans="1:39" x14ac:dyDescent="0.25">
      <c r="A187" s="26" t="str">
        <f t="shared" si="71"/>
        <v/>
      </c>
      <c r="B187" s="26" t="str">
        <f t="shared" si="83"/>
        <v/>
      </c>
      <c r="C187" s="34" t="str">
        <f t="shared" si="72"/>
        <v/>
      </c>
      <c r="D187" s="26" t="str">
        <f t="shared" si="73"/>
        <v/>
      </c>
      <c r="E187" s="26" t="str">
        <f t="shared" si="74"/>
        <v/>
      </c>
      <c r="F187" s="34" t="str">
        <f t="shared" si="75"/>
        <v/>
      </c>
      <c r="G187" s="34" t="str">
        <f t="shared" si="76"/>
        <v/>
      </c>
      <c r="H187" s="34" t="str">
        <f t="shared" ca="1" si="77"/>
        <v/>
      </c>
      <c r="I187" s="34" t="str">
        <f t="shared" ca="1" si="92"/>
        <v/>
      </c>
      <c r="J187" s="26" t="str">
        <f t="shared" si="84"/>
        <v/>
      </c>
      <c r="K187" s="26" t="str">
        <f t="shared" si="85"/>
        <v/>
      </c>
      <c r="L187" s="26" t="str">
        <f t="shared" si="86"/>
        <v/>
      </c>
      <c r="M187" s="26" t="str">
        <f t="shared" si="87"/>
        <v/>
      </c>
      <c r="N187" s="25" t="str">
        <f t="array" ref="N187">IFERROR(SMALL(IF(J$1:J$1000="BEGIN",ROW(J$1:J$1000)),ROW()-3),"")</f>
        <v/>
      </c>
      <c r="O187" s="25" t="str">
        <f t="array" ref="O187">IFERROR(SMALL(IF(K$1:K$1000="END",ROW(K$1:K$1000)),ROW()-3),"")</f>
        <v/>
      </c>
      <c r="P187" s="35" t="str">
        <f t="shared" si="78"/>
        <v/>
      </c>
      <c r="Q187" s="34" t="str">
        <f t="shared" si="79"/>
        <v/>
      </c>
      <c r="R187" s="34" t="str">
        <f t="shared" si="88"/>
        <v/>
      </c>
      <c r="S187" s="34" t="str">
        <f t="shared" si="80"/>
        <v/>
      </c>
      <c r="T187" s="34" t="str">
        <f t="shared" si="81"/>
        <v/>
      </c>
      <c r="U187" s="36" t="str">
        <f t="shared" si="89"/>
        <v/>
      </c>
      <c r="V187" s="37" t="str">
        <f t="shared" si="82"/>
        <v/>
      </c>
      <c r="W187" s="25" t="str">
        <f t="array" ref="W187">IFERROR(SMALL(IF(L$1:L$1000="BEGIN",ROW(L$1:L$1000)),ROW()-3),"")</f>
        <v/>
      </c>
      <c r="X187" s="25" t="str">
        <f t="array" ref="X187">IFERROR(SMALL(IF(M$1:M$1000="END",ROW(M$1:M$1000)),ROW()-3),"")</f>
        <v/>
      </c>
      <c r="Y187" s="26" t="str">
        <f t="shared" si="90"/>
        <v/>
      </c>
      <c r="Z187" s="34">
        <f t="array" ref="Z187">MIN(IF((B$4:B$1000&lt;=X187)*(B$4:B$1000&gt;=W187),F$4:F$1000, ""))</f>
        <v>0</v>
      </c>
      <c r="AA187" s="26" t="str">
        <f t="shared" si="91"/>
        <v/>
      </c>
      <c r="AB187" s="37">
        <f t="array" aca="1" ref="AB187" ca="1">MAX(IF((B$4:B$1000&lt;=X187)*(B$4:B$1000&gt;=W187),I$4:I$1000, ""))</f>
        <v>0</v>
      </c>
      <c r="AC187" s="34"/>
      <c r="AD187" s="34"/>
      <c r="AE187" s="34"/>
      <c r="AF187" s="34"/>
      <c r="AG187" s="34"/>
      <c r="AH187" s="34"/>
      <c r="AI187" s="34"/>
      <c r="AJ187" s="36"/>
      <c r="AK187" s="34"/>
      <c r="AL187" s="34"/>
      <c r="AM187" s="34"/>
    </row>
    <row r="188" spans="1:39" x14ac:dyDescent="0.25">
      <c r="A188" s="26" t="str">
        <f t="shared" si="71"/>
        <v/>
      </c>
      <c r="B188" s="26" t="str">
        <f t="shared" si="83"/>
        <v/>
      </c>
      <c r="C188" s="34" t="str">
        <f t="shared" si="72"/>
        <v/>
      </c>
      <c r="D188" s="26" t="str">
        <f t="shared" si="73"/>
        <v/>
      </c>
      <c r="E188" s="26" t="str">
        <f t="shared" si="74"/>
        <v/>
      </c>
      <c r="F188" s="34" t="str">
        <f t="shared" si="75"/>
        <v/>
      </c>
      <c r="G188" s="34" t="str">
        <f t="shared" si="76"/>
        <v/>
      </c>
      <c r="H188" s="34" t="str">
        <f t="shared" ca="1" si="77"/>
        <v/>
      </c>
      <c r="I188" s="34" t="str">
        <f t="shared" ca="1" si="92"/>
        <v/>
      </c>
      <c r="J188" s="26" t="str">
        <f t="shared" si="84"/>
        <v/>
      </c>
      <c r="K188" s="26" t="str">
        <f t="shared" si="85"/>
        <v/>
      </c>
      <c r="L188" s="26" t="str">
        <f t="shared" si="86"/>
        <v/>
      </c>
      <c r="M188" s="26" t="str">
        <f t="shared" si="87"/>
        <v/>
      </c>
      <c r="N188" s="25" t="str">
        <f t="array" ref="N188">IFERROR(SMALL(IF(J$1:J$1000="BEGIN",ROW(J$1:J$1000)),ROW()-3),"")</f>
        <v/>
      </c>
      <c r="O188" s="25" t="str">
        <f t="array" ref="O188">IFERROR(SMALL(IF(K$1:K$1000="END",ROW(K$1:K$1000)),ROW()-3),"")</f>
        <v/>
      </c>
      <c r="P188" s="35" t="str">
        <f t="shared" si="78"/>
        <v/>
      </c>
      <c r="Q188" s="34" t="str">
        <f t="shared" si="79"/>
        <v/>
      </c>
      <c r="R188" s="34" t="str">
        <f t="shared" si="88"/>
        <v/>
      </c>
      <c r="S188" s="34" t="str">
        <f t="shared" si="80"/>
        <v/>
      </c>
      <c r="T188" s="34" t="str">
        <f t="shared" si="81"/>
        <v/>
      </c>
      <c r="U188" s="36" t="str">
        <f t="shared" si="89"/>
        <v/>
      </c>
      <c r="V188" s="37" t="str">
        <f t="shared" si="82"/>
        <v/>
      </c>
      <c r="W188" s="25" t="str">
        <f t="array" ref="W188">IFERROR(SMALL(IF(L$1:L$1000="BEGIN",ROW(L$1:L$1000)),ROW()-3),"")</f>
        <v/>
      </c>
      <c r="X188" s="25" t="str">
        <f t="array" ref="X188">IFERROR(SMALL(IF(M$1:M$1000="END",ROW(M$1:M$1000)),ROW()-3),"")</f>
        <v/>
      </c>
      <c r="Y188" s="26" t="str">
        <f t="shared" si="90"/>
        <v/>
      </c>
      <c r="Z188" s="34">
        <f t="array" ref="Z188">MIN(IF((B$4:B$1000&lt;=X188)*(B$4:B$1000&gt;=W188),F$4:F$1000, ""))</f>
        <v>0</v>
      </c>
      <c r="AA188" s="26" t="str">
        <f t="shared" si="91"/>
        <v/>
      </c>
      <c r="AB188" s="37">
        <f t="array" aca="1" ref="AB188" ca="1">MAX(IF((B$4:B$1000&lt;=X188)*(B$4:B$1000&gt;=W188),I$4:I$1000, ""))</f>
        <v>0</v>
      </c>
      <c r="AC188" s="34"/>
      <c r="AD188" s="34"/>
      <c r="AE188" s="34"/>
      <c r="AF188" s="34"/>
      <c r="AG188" s="34"/>
      <c r="AH188" s="34"/>
      <c r="AI188" s="34"/>
      <c r="AJ188" s="36"/>
      <c r="AK188" s="34"/>
      <c r="AL188" s="34"/>
      <c r="AM188" s="34"/>
    </row>
    <row r="189" spans="1:39" x14ac:dyDescent="0.25">
      <c r="A189" s="26" t="str">
        <f t="shared" si="71"/>
        <v/>
      </c>
      <c r="B189" s="26" t="str">
        <f t="shared" si="83"/>
        <v/>
      </c>
      <c r="C189" s="34" t="str">
        <f t="shared" si="72"/>
        <v/>
      </c>
      <c r="D189" s="26" t="str">
        <f t="shared" si="73"/>
        <v/>
      </c>
      <c r="E189" s="26" t="str">
        <f t="shared" si="74"/>
        <v/>
      </c>
      <c r="F189" s="34" t="str">
        <f t="shared" si="75"/>
        <v/>
      </c>
      <c r="G189" s="34" t="str">
        <f t="shared" si="76"/>
        <v/>
      </c>
      <c r="H189" s="34" t="str">
        <f t="shared" ca="1" si="77"/>
        <v/>
      </c>
      <c r="I189" s="34" t="str">
        <f t="shared" ca="1" si="92"/>
        <v/>
      </c>
      <c r="J189" s="26" t="str">
        <f t="shared" si="84"/>
        <v/>
      </c>
      <c r="K189" s="26" t="str">
        <f t="shared" si="85"/>
        <v/>
      </c>
      <c r="L189" s="26" t="str">
        <f t="shared" si="86"/>
        <v/>
      </c>
      <c r="M189" s="26" t="str">
        <f t="shared" si="87"/>
        <v/>
      </c>
      <c r="N189" s="25" t="str">
        <f t="array" ref="N189">IFERROR(SMALL(IF(J$1:J$1000="BEGIN",ROW(J$1:J$1000)),ROW()-3),"")</f>
        <v/>
      </c>
      <c r="O189" s="25" t="str">
        <f t="array" ref="O189">IFERROR(SMALL(IF(K$1:K$1000="END",ROW(K$1:K$1000)),ROW()-3),"")</f>
        <v/>
      </c>
      <c r="P189" s="35" t="str">
        <f t="shared" si="78"/>
        <v/>
      </c>
      <c r="Q189" s="34" t="str">
        <f t="shared" si="79"/>
        <v/>
      </c>
      <c r="R189" s="34" t="str">
        <f t="shared" si="88"/>
        <v/>
      </c>
      <c r="S189" s="34" t="str">
        <f t="shared" si="80"/>
        <v/>
      </c>
      <c r="T189" s="34" t="str">
        <f t="shared" si="81"/>
        <v/>
      </c>
      <c r="U189" s="36" t="str">
        <f t="shared" si="89"/>
        <v/>
      </c>
      <c r="V189" s="37" t="str">
        <f t="shared" si="82"/>
        <v/>
      </c>
      <c r="W189" s="25" t="str">
        <f t="array" ref="W189">IFERROR(SMALL(IF(L$1:L$1000="BEGIN",ROW(L$1:L$1000)),ROW()-3),"")</f>
        <v/>
      </c>
      <c r="X189" s="25" t="str">
        <f t="array" ref="X189">IFERROR(SMALL(IF(M$1:M$1000="END",ROW(M$1:M$1000)),ROW()-3),"")</f>
        <v/>
      </c>
      <c r="Y189" s="26" t="str">
        <f t="shared" si="90"/>
        <v/>
      </c>
      <c r="Z189" s="34">
        <f t="array" ref="Z189">MIN(IF((B$4:B$1000&lt;=X189)*(B$4:B$1000&gt;=W189),F$4:F$1000, ""))</f>
        <v>0</v>
      </c>
      <c r="AA189" s="26" t="str">
        <f t="shared" si="91"/>
        <v/>
      </c>
      <c r="AB189" s="37">
        <f t="array" aca="1" ref="AB189" ca="1">MAX(IF((B$4:B$1000&lt;=X189)*(B$4:B$1000&gt;=W189),I$4:I$1000, ""))</f>
        <v>0</v>
      </c>
      <c r="AC189" s="34"/>
      <c r="AD189" s="34"/>
      <c r="AE189" s="34"/>
      <c r="AF189" s="34"/>
      <c r="AG189" s="34"/>
      <c r="AH189" s="34"/>
      <c r="AI189" s="34"/>
      <c r="AJ189" s="36"/>
      <c r="AK189" s="34"/>
      <c r="AL189" s="34"/>
      <c r="AM189" s="34"/>
    </row>
    <row r="190" spans="1:39" x14ac:dyDescent="0.25">
      <c r="A190" s="26" t="str">
        <f t="shared" si="71"/>
        <v/>
      </c>
      <c r="B190" s="26" t="str">
        <f t="shared" si="83"/>
        <v/>
      </c>
      <c r="C190" s="34" t="str">
        <f t="shared" si="72"/>
        <v/>
      </c>
      <c r="D190" s="26" t="str">
        <f t="shared" si="73"/>
        <v/>
      </c>
      <c r="E190" s="26" t="str">
        <f t="shared" si="74"/>
        <v/>
      </c>
      <c r="F190" s="34" t="str">
        <f t="shared" si="75"/>
        <v/>
      </c>
      <c r="G190" s="34" t="str">
        <f t="shared" si="76"/>
        <v/>
      </c>
      <c r="H190" s="34" t="str">
        <f t="shared" ca="1" si="77"/>
        <v/>
      </c>
      <c r="I190" s="34" t="str">
        <f t="shared" ca="1" si="92"/>
        <v/>
      </c>
      <c r="J190" s="26" t="str">
        <f t="shared" si="84"/>
        <v/>
      </c>
      <c r="K190" s="26" t="str">
        <f t="shared" si="85"/>
        <v/>
      </c>
      <c r="L190" s="26" t="str">
        <f t="shared" si="86"/>
        <v/>
      </c>
      <c r="M190" s="26" t="str">
        <f t="shared" si="87"/>
        <v/>
      </c>
      <c r="N190" s="25" t="str">
        <f t="array" ref="N190">IFERROR(SMALL(IF(J$1:J$1000="BEGIN",ROW(J$1:J$1000)),ROW()-3),"")</f>
        <v/>
      </c>
      <c r="O190" s="25" t="str">
        <f t="array" ref="O190">IFERROR(SMALL(IF(K$1:K$1000="END",ROW(K$1:K$1000)),ROW()-3),"")</f>
        <v/>
      </c>
      <c r="P190" s="35" t="str">
        <f t="shared" si="78"/>
        <v/>
      </c>
      <c r="Q190" s="34" t="str">
        <f t="shared" si="79"/>
        <v/>
      </c>
      <c r="R190" s="34" t="str">
        <f t="shared" si="88"/>
        <v/>
      </c>
      <c r="S190" s="34" t="str">
        <f t="shared" si="80"/>
        <v/>
      </c>
      <c r="T190" s="34" t="str">
        <f t="shared" si="81"/>
        <v/>
      </c>
      <c r="U190" s="36" t="str">
        <f t="shared" si="89"/>
        <v/>
      </c>
      <c r="V190" s="37" t="str">
        <f t="shared" si="82"/>
        <v/>
      </c>
      <c r="W190" s="25" t="str">
        <f t="array" ref="W190">IFERROR(SMALL(IF(L$1:L$1000="BEGIN",ROW(L$1:L$1000)),ROW()-3),"")</f>
        <v/>
      </c>
      <c r="X190" s="25" t="str">
        <f t="array" ref="X190">IFERROR(SMALL(IF(M$1:M$1000="END",ROW(M$1:M$1000)),ROW()-3),"")</f>
        <v/>
      </c>
      <c r="Y190" s="26" t="str">
        <f t="shared" si="90"/>
        <v/>
      </c>
      <c r="Z190" s="34">
        <f t="array" ref="Z190">MIN(IF((B$4:B$1000&lt;=X190)*(B$4:B$1000&gt;=W190),F$4:F$1000, ""))</f>
        <v>0</v>
      </c>
      <c r="AA190" s="26" t="str">
        <f t="shared" si="91"/>
        <v/>
      </c>
      <c r="AB190" s="37">
        <f t="array" aca="1" ref="AB190" ca="1">MAX(IF((B$4:B$1000&lt;=X190)*(B$4:B$1000&gt;=W190),I$4:I$1000, ""))</f>
        <v>0</v>
      </c>
      <c r="AC190" s="34"/>
      <c r="AD190" s="34"/>
      <c r="AE190" s="34"/>
      <c r="AF190" s="34"/>
      <c r="AG190" s="34"/>
      <c r="AH190" s="34"/>
      <c r="AI190" s="34"/>
      <c r="AJ190" s="36"/>
      <c r="AK190" s="34"/>
      <c r="AL190" s="34"/>
      <c r="AM190" s="34"/>
    </row>
    <row r="191" spans="1:39" x14ac:dyDescent="0.25">
      <c r="A191" s="26" t="str">
        <f t="shared" si="71"/>
        <v/>
      </c>
      <c r="B191" s="26" t="str">
        <f t="shared" si="83"/>
        <v/>
      </c>
      <c r="C191" s="34" t="str">
        <f t="shared" si="72"/>
        <v/>
      </c>
      <c r="D191" s="26" t="str">
        <f t="shared" si="73"/>
        <v/>
      </c>
      <c r="E191" s="26" t="str">
        <f t="shared" si="74"/>
        <v/>
      </c>
      <c r="F191" s="34" t="str">
        <f t="shared" si="75"/>
        <v/>
      </c>
      <c r="G191" s="34" t="str">
        <f t="shared" si="76"/>
        <v/>
      </c>
      <c r="H191" s="34" t="str">
        <f t="shared" ca="1" si="77"/>
        <v/>
      </c>
      <c r="I191" s="34" t="str">
        <f t="shared" ca="1" si="92"/>
        <v/>
      </c>
      <c r="J191" s="26" t="str">
        <f t="shared" si="84"/>
        <v/>
      </c>
      <c r="K191" s="26" t="str">
        <f t="shared" si="85"/>
        <v/>
      </c>
      <c r="L191" s="26" t="str">
        <f t="shared" si="86"/>
        <v/>
      </c>
      <c r="M191" s="26" t="str">
        <f t="shared" si="87"/>
        <v/>
      </c>
      <c r="N191" s="25" t="str">
        <f t="array" ref="N191">IFERROR(SMALL(IF(J$1:J$1000="BEGIN",ROW(J$1:J$1000)),ROW()-3),"")</f>
        <v/>
      </c>
      <c r="O191" s="25" t="str">
        <f t="array" ref="O191">IFERROR(SMALL(IF(K$1:K$1000="END",ROW(K$1:K$1000)),ROW()-3),"")</f>
        <v/>
      </c>
      <c r="P191" s="35" t="str">
        <f t="shared" si="78"/>
        <v/>
      </c>
      <c r="Q191" s="34" t="str">
        <f t="shared" si="79"/>
        <v/>
      </c>
      <c r="R191" s="34" t="str">
        <f t="shared" si="88"/>
        <v/>
      </c>
      <c r="S191" s="34" t="str">
        <f t="shared" si="80"/>
        <v/>
      </c>
      <c r="T191" s="34" t="str">
        <f t="shared" si="81"/>
        <v/>
      </c>
      <c r="U191" s="36" t="str">
        <f t="shared" si="89"/>
        <v/>
      </c>
      <c r="V191" s="37" t="str">
        <f t="shared" si="82"/>
        <v/>
      </c>
      <c r="W191" s="25" t="str">
        <f t="array" ref="W191">IFERROR(SMALL(IF(L$1:L$1000="BEGIN",ROW(L$1:L$1000)),ROW()-3),"")</f>
        <v/>
      </c>
      <c r="X191" s="25" t="str">
        <f t="array" ref="X191">IFERROR(SMALL(IF(M$1:M$1000="END",ROW(M$1:M$1000)),ROW()-3),"")</f>
        <v/>
      </c>
      <c r="Y191" s="26" t="str">
        <f t="shared" si="90"/>
        <v/>
      </c>
      <c r="Z191" s="34">
        <f t="array" ref="Z191">MIN(IF((B$4:B$1000&lt;=X191)*(B$4:B$1000&gt;=W191),F$4:F$1000, ""))</f>
        <v>0</v>
      </c>
      <c r="AA191" s="26" t="str">
        <f t="shared" si="91"/>
        <v/>
      </c>
      <c r="AB191" s="37">
        <f t="array" aca="1" ref="AB191" ca="1">MAX(IF((B$4:B$1000&lt;=X191)*(B$4:B$1000&gt;=W191),I$4:I$1000, ""))</f>
        <v>0</v>
      </c>
      <c r="AC191" s="34"/>
      <c r="AD191" s="34"/>
      <c r="AE191" s="34"/>
      <c r="AF191" s="34"/>
      <c r="AG191" s="34"/>
      <c r="AH191" s="34"/>
      <c r="AI191" s="34"/>
      <c r="AJ191" s="36"/>
      <c r="AK191" s="34"/>
      <c r="AL191" s="34"/>
      <c r="AM191" s="34"/>
    </row>
    <row r="192" spans="1:39" x14ac:dyDescent="0.25">
      <c r="A192" s="26" t="str">
        <f t="shared" si="71"/>
        <v/>
      </c>
      <c r="B192" s="26" t="str">
        <f t="shared" si="83"/>
        <v/>
      </c>
      <c r="C192" s="34" t="str">
        <f t="shared" si="72"/>
        <v/>
      </c>
      <c r="D192" s="26" t="str">
        <f t="shared" si="73"/>
        <v/>
      </c>
      <c r="E192" s="26" t="str">
        <f t="shared" si="74"/>
        <v/>
      </c>
      <c r="F192" s="34" t="str">
        <f t="shared" si="75"/>
        <v/>
      </c>
      <c r="G192" s="34" t="str">
        <f t="shared" si="76"/>
        <v/>
      </c>
      <c r="H192" s="34" t="str">
        <f t="shared" ca="1" si="77"/>
        <v/>
      </c>
      <c r="I192" s="34" t="str">
        <f t="shared" ca="1" si="92"/>
        <v/>
      </c>
      <c r="J192" s="26" t="str">
        <f t="shared" si="84"/>
        <v/>
      </c>
      <c r="K192" s="26" t="str">
        <f t="shared" si="85"/>
        <v/>
      </c>
      <c r="L192" s="26" t="str">
        <f t="shared" si="86"/>
        <v/>
      </c>
      <c r="M192" s="26" t="str">
        <f t="shared" si="87"/>
        <v/>
      </c>
      <c r="N192" s="25" t="str">
        <f t="array" ref="N192">IFERROR(SMALL(IF(J$1:J$1000="BEGIN",ROW(J$1:J$1000)),ROW()-3),"")</f>
        <v/>
      </c>
      <c r="O192" s="25" t="str">
        <f t="array" ref="O192">IFERROR(SMALL(IF(K$1:K$1000="END",ROW(K$1:K$1000)),ROW()-3),"")</f>
        <v/>
      </c>
      <c r="P192" s="35" t="str">
        <f t="shared" si="78"/>
        <v/>
      </c>
      <c r="Q192" s="34" t="str">
        <f t="shared" si="79"/>
        <v/>
      </c>
      <c r="R192" s="34" t="str">
        <f t="shared" si="88"/>
        <v/>
      </c>
      <c r="S192" s="34" t="str">
        <f t="shared" si="80"/>
        <v/>
      </c>
      <c r="T192" s="34" t="str">
        <f t="shared" si="81"/>
        <v/>
      </c>
      <c r="U192" s="36" t="str">
        <f t="shared" si="89"/>
        <v/>
      </c>
      <c r="V192" s="37" t="str">
        <f t="shared" si="82"/>
        <v/>
      </c>
      <c r="W192" s="25" t="str">
        <f t="array" ref="W192">IFERROR(SMALL(IF(L$1:L$1000="BEGIN",ROW(L$1:L$1000)),ROW()-3),"")</f>
        <v/>
      </c>
      <c r="X192" s="25" t="str">
        <f t="array" ref="X192">IFERROR(SMALL(IF(M$1:M$1000="END",ROW(M$1:M$1000)),ROW()-3),"")</f>
        <v/>
      </c>
      <c r="Y192" s="26" t="str">
        <f t="shared" si="90"/>
        <v/>
      </c>
      <c r="Z192" s="34">
        <f t="array" ref="Z192">MIN(IF((B$4:B$1000&lt;=X192)*(B$4:B$1000&gt;=W192),F$4:F$1000, ""))</f>
        <v>0</v>
      </c>
      <c r="AA192" s="26" t="str">
        <f t="shared" si="91"/>
        <v/>
      </c>
      <c r="AB192" s="37">
        <f t="array" aca="1" ref="AB192" ca="1">MAX(IF((B$4:B$1000&lt;=X192)*(B$4:B$1000&gt;=W192),I$4:I$1000, ""))</f>
        <v>0</v>
      </c>
      <c r="AC192" s="34"/>
      <c r="AD192" s="34"/>
      <c r="AE192" s="34"/>
      <c r="AF192" s="34"/>
      <c r="AG192" s="34"/>
      <c r="AH192" s="34"/>
      <c r="AI192" s="34"/>
      <c r="AJ192" s="36"/>
      <c r="AK192" s="34"/>
      <c r="AL192" s="34"/>
      <c r="AM192" s="34"/>
    </row>
    <row r="193" spans="1:39" x14ac:dyDescent="0.25">
      <c r="A193" s="26" t="str">
        <f t="shared" si="71"/>
        <v/>
      </c>
      <c r="B193" s="26" t="str">
        <f t="shared" si="83"/>
        <v/>
      </c>
      <c r="C193" s="34" t="str">
        <f t="shared" si="72"/>
        <v/>
      </c>
      <c r="D193" s="26" t="str">
        <f t="shared" si="73"/>
        <v/>
      </c>
      <c r="E193" s="26" t="str">
        <f t="shared" si="74"/>
        <v/>
      </c>
      <c r="F193" s="34" t="str">
        <f t="shared" si="75"/>
        <v/>
      </c>
      <c r="G193" s="34" t="str">
        <f t="shared" si="76"/>
        <v/>
      </c>
      <c r="H193" s="34" t="str">
        <f t="shared" ca="1" si="77"/>
        <v/>
      </c>
      <c r="I193" s="34" t="str">
        <f t="shared" ca="1" si="92"/>
        <v/>
      </c>
      <c r="J193" s="26" t="str">
        <f t="shared" si="84"/>
        <v/>
      </c>
      <c r="K193" s="26" t="str">
        <f t="shared" si="85"/>
        <v/>
      </c>
      <c r="L193" s="26" t="str">
        <f t="shared" si="86"/>
        <v/>
      </c>
      <c r="M193" s="26" t="str">
        <f t="shared" si="87"/>
        <v/>
      </c>
      <c r="N193" s="25" t="str">
        <f t="array" ref="N193">IFERROR(SMALL(IF(J$1:J$1000="BEGIN",ROW(J$1:J$1000)),ROW()-3),"")</f>
        <v/>
      </c>
      <c r="O193" s="25" t="str">
        <f t="array" ref="O193">IFERROR(SMALL(IF(K$1:K$1000="END",ROW(K$1:K$1000)),ROW()-3),"")</f>
        <v/>
      </c>
      <c r="P193" s="35" t="str">
        <f t="shared" si="78"/>
        <v/>
      </c>
      <c r="Q193" s="34" t="str">
        <f t="shared" si="79"/>
        <v/>
      </c>
      <c r="R193" s="34" t="str">
        <f t="shared" si="88"/>
        <v/>
      </c>
      <c r="S193" s="34" t="str">
        <f t="shared" si="80"/>
        <v/>
      </c>
      <c r="T193" s="34" t="str">
        <f t="shared" si="81"/>
        <v/>
      </c>
      <c r="U193" s="36" t="str">
        <f t="shared" si="89"/>
        <v/>
      </c>
      <c r="V193" s="37" t="str">
        <f t="shared" si="82"/>
        <v/>
      </c>
      <c r="W193" s="25" t="str">
        <f t="array" ref="W193">IFERROR(SMALL(IF(L$1:L$1000="BEGIN",ROW(L$1:L$1000)),ROW()-3),"")</f>
        <v/>
      </c>
      <c r="X193" s="25" t="str">
        <f t="array" ref="X193">IFERROR(SMALL(IF(M$1:M$1000="END",ROW(M$1:M$1000)),ROW()-3),"")</f>
        <v/>
      </c>
      <c r="Y193" s="26" t="str">
        <f t="shared" si="90"/>
        <v/>
      </c>
      <c r="Z193" s="34">
        <f t="array" ref="Z193">MIN(IF((B$4:B$1000&lt;=X193)*(B$4:B$1000&gt;=W193),F$4:F$1000, ""))</f>
        <v>0</v>
      </c>
      <c r="AA193" s="26" t="str">
        <f t="shared" si="91"/>
        <v/>
      </c>
      <c r="AB193" s="37">
        <f t="array" aca="1" ref="AB193" ca="1">MAX(IF((B$4:B$1000&lt;=X193)*(B$4:B$1000&gt;=W193),I$4:I$1000, ""))</f>
        <v>0</v>
      </c>
      <c r="AC193" s="34"/>
      <c r="AD193" s="34"/>
      <c r="AE193" s="34"/>
      <c r="AF193" s="34"/>
      <c r="AG193" s="34"/>
      <c r="AH193" s="34"/>
      <c r="AI193" s="34"/>
      <c r="AJ193" s="36"/>
      <c r="AK193" s="34"/>
      <c r="AL193" s="34"/>
      <c r="AM193" s="34"/>
    </row>
    <row r="194" spans="1:39" x14ac:dyDescent="0.25">
      <c r="A194" s="26" t="str">
        <f t="shared" si="71"/>
        <v/>
      </c>
      <c r="B194" s="26" t="str">
        <f t="shared" si="83"/>
        <v/>
      </c>
      <c r="C194" s="34" t="str">
        <f t="shared" si="72"/>
        <v/>
      </c>
      <c r="D194" s="26" t="str">
        <f t="shared" si="73"/>
        <v/>
      </c>
      <c r="E194" s="26" t="str">
        <f t="shared" si="74"/>
        <v/>
      </c>
      <c r="F194" s="34" t="str">
        <f t="shared" si="75"/>
        <v/>
      </c>
      <c r="G194" s="34" t="str">
        <f t="shared" si="76"/>
        <v/>
      </c>
      <c r="H194" s="34" t="str">
        <f t="shared" ca="1" si="77"/>
        <v/>
      </c>
      <c r="I194" s="34" t="str">
        <f t="shared" ca="1" si="92"/>
        <v/>
      </c>
      <c r="J194" s="26" t="str">
        <f t="shared" si="84"/>
        <v/>
      </c>
      <c r="K194" s="26" t="str">
        <f t="shared" si="85"/>
        <v/>
      </c>
      <c r="L194" s="26" t="str">
        <f t="shared" si="86"/>
        <v/>
      </c>
      <c r="M194" s="26" t="str">
        <f t="shared" si="87"/>
        <v/>
      </c>
      <c r="N194" s="25" t="str">
        <f t="array" ref="N194">IFERROR(SMALL(IF(J$1:J$1000="BEGIN",ROW(J$1:J$1000)),ROW()-3),"")</f>
        <v/>
      </c>
      <c r="O194" s="25" t="str">
        <f t="array" ref="O194">IFERROR(SMALL(IF(K$1:K$1000="END",ROW(K$1:K$1000)),ROW()-3),"")</f>
        <v/>
      </c>
      <c r="P194" s="35" t="str">
        <f t="shared" si="78"/>
        <v/>
      </c>
      <c r="Q194" s="34" t="str">
        <f t="shared" si="79"/>
        <v/>
      </c>
      <c r="R194" s="34" t="str">
        <f t="shared" si="88"/>
        <v/>
      </c>
      <c r="S194" s="34" t="str">
        <f t="shared" si="80"/>
        <v/>
      </c>
      <c r="T194" s="34" t="str">
        <f t="shared" si="81"/>
        <v/>
      </c>
      <c r="U194" s="36" t="str">
        <f t="shared" si="89"/>
        <v/>
      </c>
      <c r="V194" s="37" t="str">
        <f t="shared" si="82"/>
        <v/>
      </c>
      <c r="W194" s="25" t="str">
        <f t="array" ref="W194">IFERROR(SMALL(IF(L$1:L$1000="BEGIN",ROW(L$1:L$1000)),ROW()-3),"")</f>
        <v/>
      </c>
      <c r="X194" s="25" t="str">
        <f t="array" ref="X194">IFERROR(SMALL(IF(M$1:M$1000="END",ROW(M$1:M$1000)),ROW()-3),"")</f>
        <v/>
      </c>
      <c r="Y194" s="26" t="str">
        <f t="shared" si="90"/>
        <v/>
      </c>
      <c r="Z194" s="34">
        <f t="array" ref="Z194">MIN(IF((B$4:B$1000&lt;=X194)*(B$4:B$1000&gt;=W194),F$4:F$1000, ""))</f>
        <v>0</v>
      </c>
      <c r="AA194" s="26" t="str">
        <f t="shared" si="91"/>
        <v/>
      </c>
      <c r="AB194" s="37">
        <f t="array" aca="1" ref="AB194" ca="1">MAX(IF((B$4:B$1000&lt;=X194)*(B$4:B$1000&gt;=W194),I$4:I$1000, ""))</f>
        <v>0</v>
      </c>
      <c r="AC194" s="34"/>
      <c r="AD194" s="34"/>
      <c r="AE194" s="34"/>
      <c r="AF194" s="34"/>
      <c r="AG194" s="34"/>
      <c r="AH194" s="34"/>
      <c r="AI194" s="34"/>
      <c r="AJ194" s="36"/>
      <c r="AK194" s="34"/>
      <c r="AL194" s="34"/>
      <c r="AM194" s="34"/>
    </row>
    <row r="195" spans="1:39" x14ac:dyDescent="0.25">
      <c r="A195" s="26" t="str">
        <f t="shared" si="71"/>
        <v/>
      </c>
      <c r="B195" s="26" t="str">
        <f t="shared" si="83"/>
        <v/>
      </c>
      <c r="C195" s="34" t="str">
        <f t="shared" si="72"/>
        <v/>
      </c>
      <c r="D195" s="26" t="str">
        <f t="shared" si="73"/>
        <v/>
      </c>
      <c r="E195" s="26" t="str">
        <f t="shared" si="74"/>
        <v/>
      </c>
      <c r="F195" s="34" t="str">
        <f t="shared" si="75"/>
        <v/>
      </c>
      <c r="G195" s="34" t="str">
        <f t="shared" si="76"/>
        <v/>
      </c>
      <c r="H195" s="34" t="str">
        <f t="shared" ca="1" si="77"/>
        <v/>
      </c>
      <c r="I195" s="34" t="str">
        <f t="shared" ca="1" si="92"/>
        <v/>
      </c>
      <c r="J195" s="26" t="str">
        <f t="shared" si="84"/>
        <v/>
      </c>
      <c r="K195" s="26" t="str">
        <f t="shared" si="85"/>
        <v/>
      </c>
      <c r="L195" s="26" t="str">
        <f t="shared" si="86"/>
        <v/>
      </c>
      <c r="M195" s="26" t="str">
        <f t="shared" si="87"/>
        <v/>
      </c>
      <c r="N195" s="25" t="str">
        <f t="array" ref="N195">IFERROR(SMALL(IF(J$1:J$1000="BEGIN",ROW(J$1:J$1000)),ROW()-3),"")</f>
        <v/>
      </c>
      <c r="O195" s="25" t="str">
        <f t="array" ref="O195">IFERROR(SMALL(IF(K$1:K$1000="END",ROW(K$1:K$1000)),ROW()-3),"")</f>
        <v/>
      </c>
      <c r="P195" s="35" t="str">
        <f t="shared" si="78"/>
        <v/>
      </c>
      <c r="Q195" s="34" t="str">
        <f t="shared" si="79"/>
        <v/>
      </c>
      <c r="R195" s="34" t="str">
        <f t="shared" si="88"/>
        <v/>
      </c>
      <c r="S195" s="34" t="str">
        <f t="shared" si="80"/>
        <v/>
      </c>
      <c r="T195" s="34" t="str">
        <f t="shared" si="81"/>
        <v/>
      </c>
      <c r="U195" s="36" t="str">
        <f t="shared" si="89"/>
        <v/>
      </c>
      <c r="V195" s="37" t="str">
        <f t="shared" si="82"/>
        <v/>
      </c>
      <c r="W195" s="25" t="str">
        <f t="array" ref="W195">IFERROR(SMALL(IF(L$1:L$1000="BEGIN",ROW(L$1:L$1000)),ROW()-3),"")</f>
        <v/>
      </c>
      <c r="X195" s="25" t="str">
        <f t="array" ref="X195">IFERROR(SMALL(IF(M$1:M$1000="END",ROW(M$1:M$1000)),ROW()-3),"")</f>
        <v/>
      </c>
      <c r="Y195" s="26" t="str">
        <f t="shared" si="90"/>
        <v/>
      </c>
      <c r="Z195" s="34">
        <f t="array" ref="Z195">MIN(IF((B$4:B$1000&lt;=X195)*(B$4:B$1000&gt;=W195),F$4:F$1000, ""))</f>
        <v>0</v>
      </c>
      <c r="AA195" s="26" t="str">
        <f t="shared" si="91"/>
        <v/>
      </c>
      <c r="AB195" s="37">
        <f t="array" aca="1" ref="AB195" ca="1">MAX(IF((B$4:B$1000&lt;=X195)*(B$4:B$1000&gt;=W195),I$4:I$1000, ""))</f>
        <v>0</v>
      </c>
      <c r="AC195" s="34"/>
      <c r="AD195" s="34"/>
      <c r="AE195" s="34"/>
      <c r="AF195" s="34"/>
      <c r="AG195" s="34"/>
      <c r="AH195" s="34"/>
      <c r="AI195" s="34"/>
      <c r="AJ195" s="36"/>
      <c r="AK195" s="34"/>
      <c r="AL195" s="34"/>
      <c r="AM195" s="34"/>
    </row>
    <row r="196" spans="1:39" x14ac:dyDescent="0.25">
      <c r="A196" s="26" t="str">
        <f t="shared" ref="A196:A259" si="93">IF(NOT(ISBLANK(INDEX(currentNUM,ROW(A193)))),INDEX(currentNUM,ROW(A193)),"")</f>
        <v/>
      </c>
      <c r="B196" s="26" t="str">
        <f t="shared" si="83"/>
        <v/>
      </c>
      <c r="C196" s="34" t="str">
        <f t="shared" ref="C196:C259" si="94">IF(NOT(A196=""),INDEX(currentSTATION,ROW(C193)),"")</f>
        <v/>
      </c>
      <c r="D196" s="26" t="str">
        <f t="shared" ref="D196:D259" si="95">IF(NOT(ISBLANK(INDEX(currentDESC,ROW(D193)))),INDEX(currentDESC,ROW(D193)),"")</f>
        <v/>
      </c>
      <c r="E196" s="26" t="str">
        <f t="shared" ref="E196:E259" si="96">IF(NOT(ISBLANK(INDEX(currentCMORPH,ROW(E193)))),INDEX(currentCMORPH,ROW(E193)),"")</f>
        <v/>
      </c>
      <c r="F196" s="34" t="str">
        <f t="shared" ref="F196:F259" si="97">IF(NOT(ISBLANK(INDEX(currentTHW,ROW(F193)))),INDEX(currentTHW,ROW(F193)),"")</f>
        <v/>
      </c>
      <c r="G196" s="34" t="str">
        <f t="shared" ref="G196:G259" si="98">IF(NOT(ISBLANK(INDEX(currentWS,ROW(G193)))),INDEX(currentWS,ROW(G193)),"")</f>
        <v/>
      </c>
      <c r="H196" s="34" t="str">
        <f t="shared" ref="H196:H259" ca="1" si="99">IF(NOT(OR(ISBLANK(INDEX(currentINTERPWS,ROW(H193))),INDEX(currentINTERPWS,ROW(H193))=0)),INDEX(currentINTERPWS,ROW(H193)),"")</f>
        <v/>
      </c>
      <c r="I196" s="34" t="str">
        <f t="shared" ca="1" si="92"/>
        <v/>
      </c>
      <c r="J196" s="26" t="str">
        <f t="shared" si="84"/>
        <v/>
      </c>
      <c r="K196" s="26" t="str">
        <f t="shared" si="85"/>
        <v/>
      </c>
      <c r="L196" s="26" t="str">
        <f t="shared" si="86"/>
        <v/>
      </c>
      <c r="M196" s="26" t="str">
        <f t="shared" si="87"/>
        <v/>
      </c>
      <c r="N196" s="25" t="str">
        <f t="array" ref="N196">IFERROR(SMALL(IF(J$1:J$1000="BEGIN",ROW(J$1:J$1000)),ROW()-3),"")</f>
        <v/>
      </c>
      <c r="O196" s="25" t="str">
        <f t="array" ref="O196">IFERROR(SMALL(IF(K$1:K$1000="END",ROW(K$1:K$1000)),ROW()-3),"")</f>
        <v/>
      </c>
      <c r="P196" s="35" t="str">
        <f t="shared" ref="P196:P259" si="100">IFERROR(INDEX(C:C,N196),"")</f>
        <v/>
      </c>
      <c r="Q196" s="34" t="str">
        <f t="shared" ref="Q196:Q259" si="101">IFERROR(INDEX(C:C,O196),"")</f>
        <v/>
      </c>
      <c r="R196" s="34" t="str">
        <f t="shared" si="88"/>
        <v/>
      </c>
      <c r="S196" s="34" t="str">
        <f t="shared" ref="S196:S259" si="102">IFERROR(INDEX(H:H,N196),"")</f>
        <v/>
      </c>
      <c r="T196" s="34" t="str">
        <f t="shared" ref="T196:T259" si="103">IFERROR(INDEX(H:H,O196),"")</f>
        <v/>
      </c>
      <c r="U196" s="36" t="str">
        <f t="shared" si="89"/>
        <v/>
      </c>
      <c r="V196" s="37" t="str">
        <f t="shared" ref="V196:V259" si="104">IFERROR(U196/AP$18,"")</f>
        <v/>
      </c>
      <c r="W196" s="25" t="str">
        <f t="array" ref="W196">IFERROR(SMALL(IF(L$1:L$1000="BEGIN",ROW(L$1:L$1000)),ROW()-3),"")</f>
        <v/>
      </c>
      <c r="X196" s="25" t="str">
        <f t="array" ref="X196">IFERROR(SMALL(IF(M$1:M$1000="END",ROW(M$1:M$1000)),ROW()-3),"")</f>
        <v/>
      </c>
      <c r="Y196" s="26" t="str">
        <f t="shared" si="90"/>
        <v/>
      </c>
      <c r="Z196" s="34">
        <f t="array" ref="Z196">MIN(IF((B$4:B$1000&lt;=X196)*(B$4:B$1000&gt;=W196),F$4:F$1000, ""))</f>
        <v>0</v>
      </c>
      <c r="AA196" s="26" t="str">
        <f t="shared" si="91"/>
        <v/>
      </c>
      <c r="AB196" s="37">
        <f t="array" aca="1" ref="AB196" ca="1">MAX(IF((B$4:B$1000&lt;=X196)*(B$4:B$1000&gt;=W196),I$4:I$1000, ""))</f>
        <v>0</v>
      </c>
      <c r="AC196" s="34"/>
      <c r="AD196" s="34"/>
      <c r="AE196" s="34"/>
      <c r="AF196" s="34"/>
      <c r="AG196" s="34"/>
      <c r="AH196" s="34"/>
      <c r="AI196" s="34"/>
      <c r="AJ196" s="36"/>
      <c r="AK196" s="34"/>
      <c r="AL196" s="34"/>
      <c r="AM196" s="34"/>
    </row>
    <row r="197" spans="1:39" x14ac:dyDescent="0.25">
      <c r="A197" s="26" t="str">
        <f t="shared" si="93"/>
        <v/>
      </c>
      <c r="B197" s="26" t="str">
        <f t="shared" ref="B197:B260" si="105">IF(NOT(A197=""),ROW(B197),"")</f>
        <v/>
      </c>
      <c r="C197" s="34" t="str">
        <f t="shared" si="94"/>
        <v/>
      </c>
      <c r="D197" s="26" t="str">
        <f t="shared" si="95"/>
        <v/>
      </c>
      <c r="E197" s="26" t="str">
        <f t="shared" si="96"/>
        <v/>
      </c>
      <c r="F197" s="34" t="str">
        <f t="shared" si="97"/>
        <v/>
      </c>
      <c r="G197" s="34" t="str">
        <f t="shared" si="98"/>
        <v/>
      </c>
      <c r="H197" s="34" t="str">
        <f t="shared" ca="1" si="99"/>
        <v/>
      </c>
      <c r="I197" s="34" t="str">
        <f t="shared" ca="1" si="92"/>
        <v/>
      </c>
      <c r="J197" s="26" t="str">
        <f t="shared" ref="J197:J260" si="106">IF(ISNUMBER(SEARCH("bri",E197)),"BEGIN","")</f>
        <v/>
      </c>
      <c r="K197" s="26" t="str">
        <f t="shared" ref="K197:K260" si="107">IF(ISNUMBER(SEARCH("eri",E197)),"END","")</f>
        <v/>
      </c>
      <c r="L197" s="26" t="str">
        <f t="shared" ref="L197:L260" si="108">IF(ISNUMBER(SEARCH("bpo",E197)),"BEGIN","")</f>
        <v/>
      </c>
      <c r="M197" s="26" t="str">
        <f t="shared" ref="M197:M260" si="109">IF(ISNUMBER(SEARCH("epo",E197)),"END","")</f>
        <v/>
      </c>
      <c r="N197" s="25" t="str">
        <f t="array" ref="N197">IFERROR(SMALL(IF(J$1:J$1000="BEGIN",ROW(J$1:J$1000)),ROW()-3),"")</f>
        <v/>
      </c>
      <c r="O197" s="25" t="str">
        <f t="array" ref="O197">IFERROR(SMALL(IF(K$1:K$1000="END",ROW(K$1:K$1000)),ROW()-3),"")</f>
        <v/>
      </c>
      <c r="P197" s="35" t="str">
        <f t="shared" si="100"/>
        <v/>
      </c>
      <c r="Q197" s="34" t="str">
        <f t="shared" si="101"/>
        <v/>
      </c>
      <c r="R197" s="34" t="str">
        <f t="shared" ref="R197:R260" si="110">IFERROR(Q197-P197,"")</f>
        <v/>
      </c>
      <c r="S197" s="34" t="str">
        <f t="shared" si="102"/>
        <v/>
      </c>
      <c r="T197" s="34" t="str">
        <f t="shared" si="103"/>
        <v/>
      </c>
      <c r="U197" s="36" t="str">
        <f t="shared" ref="U197:U260" si="111">IFERROR((S197-T197)/(R197),"")</f>
        <v/>
      </c>
      <c r="V197" s="37" t="str">
        <f t="shared" si="104"/>
        <v/>
      </c>
      <c r="W197" s="25" t="str">
        <f t="array" ref="W197">IFERROR(SMALL(IF(L$1:L$1000="BEGIN",ROW(L$1:L$1000)),ROW()-3),"")</f>
        <v/>
      </c>
      <c r="X197" s="25" t="str">
        <f t="array" ref="X197">IFERROR(SMALL(IF(M$1:M$1000="END",ROW(M$1:M$1000)),ROW()-3),"")</f>
        <v/>
      </c>
      <c r="Y197" s="26" t="str">
        <f t="shared" si="90"/>
        <v/>
      </c>
      <c r="Z197" s="34">
        <f t="array" ref="Z197">MIN(IF((B$4:B$1000&lt;=X197)*(B$4:B$1000&gt;=W197),F$4:F$1000, ""))</f>
        <v>0</v>
      </c>
      <c r="AA197" s="26" t="str">
        <f t="shared" si="91"/>
        <v/>
      </c>
      <c r="AB197" s="37">
        <f t="array" aca="1" ref="AB197" ca="1">MAX(IF((B$4:B$1000&lt;=X197)*(B$4:B$1000&gt;=W197),I$4:I$1000, ""))</f>
        <v>0</v>
      </c>
      <c r="AC197" s="34"/>
      <c r="AD197" s="34"/>
      <c r="AE197" s="34"/>
      <c r="AF197" s="34"/>
      <c r="AG197" s="34"/>
      <c r="AH197" s="34"/>
      <c r="AI197" s="34"/>
      <c r="AJ197" s="36"/>
      <c r="AK197" s="34"/>
      <c r="AL197" s="34"/>
      <c r="AM197" s="34"/>
    </row>
    <row r="198" spans="1:39" x14ac:dyDescent="0.25">
      <c r="A198" s="26" t="str">
        <f t="shared" si="93"/>
        <v/>
      </c>
      <c r="B198" s="26" t="str">
        <f t="shared" si="105"/>
        <v/>
      </c>
      <c r="C198" s="34" t="str">
        <f t="shared" si="94"/>
        <v/>
      </c>
      <c r="D198" s="26" t="str">
        <f t="shared" si="95"/>
        <v/>
      </c>
      <c r="E198" s="26" t="str">
        <f t="shared" si="96"/>
        <v/>
      </c>
      <c r="F198" s="34" t="str">
        <f t="shared" si="97"/>
        <v/>
      </c>
      <c r="G198" s="34" t="str">
        <f t="shared" si="98"/>
        <v/>
      </c>
      <c r="H198" s="34" t="str">
        <f t="shared" ca="1" si="99"/>
        <v/>
      </c>
      <c r="I198" s="34" t="str">
        <f t="shared" ca="1" si="92"/>
        <v/>
      </c>
      <c r="J198" s="26" t="str">
        <f t="shared" si="106"/>
        <v/>
      </c>
      <c r="K198" s="26" t="str">
        <f t="shared" si="107"/>
        <v/>
      </c>
      <c r="L198" s="26" t="str">
        <f t="shared" si="108"/>
        <v/>
      </c>
      <c r="M198" s="26" t="str">
        <f t="shared" si="109"/>
        <v/>
      </c>
      <c r="N198" s="25" t="str">
        <f t="array" ref="N198">IFERROR(SMALL(IF(J$1:J$1000="BEGIN",ROW(J$1:J$1000)),ROW()-3),"")</f>
        <v/>
      </c>
      <c r="O198" s="25" t="str">
        <f t="array" ref="O198">IFERROR(SMALL(IF(K$1:K$1000="END",ROW(K$1:K$1000)),ROW()-3),"")</f>
        <v/>
      </c>
      <c r="P198" s="35" t="str">
        <f t="shared" si="100"/>
        <v/>
      </c>
      <c r="Q198" s="34" t="str">
        <f t="shared" si="101"/>
        <v/>
      </c>
      <c r="R198" s="34" t="str">
        <f t="shared" si="110"/>
        <v/>
      </c>
      <c r="S198" s="34" t="str">
        <f t="shared" si="102"/>
        <v/>
      </c>
      <c r="T198" s="34" t="str">
        <f t="shared" si="103"/>
        <v/>
      </c>
      <c r="U198" s="36" t="str">
        <f t="shared" si="111"/>
        <v/>
      </c>
      <c r="V198" s="37" t="str">
        <f t="shared" si="104"/>
        <v/>
      </c>
      <c r="W198" s="25" t="str">
        <f t="array" ref="W198">IFERROR(SMALL(IF(L$1:L$1000="BEGIN",ROW(L$1:L$1000)),ROW()-3),"")</f>
        <v/>
      </c>
      <c r="X198" s="25" t="str">
        <f t="array" ref="X198">IFERROR(SMALL(IF(M$1:M$1000="END",ROW(M$1:M$1000)),ROW()-3),"")</f>
        <v/>
      </c>
      <c r="Y198" s="26" t="str">
        <f t="shared" si="90"/>
        <v/>
      </c>
      <c r="Z198" s="34">
        <f t="array" ref="Z198">MIN(IF((B$4:B$1000&lt;=X198)*(B$4:B$1000&gt;=W198),F$4:F$1000, ""))</f>
        <v>0</v>
      </c>
      <c r="AA198" s="26" t="str">
        <f t="shared" si="91"/>
        <v/>
      </c>
      <c r="AB198" s="37">
        <f t="array" aca="1" ref="AB198" ca="1">MAX(IF((B$4:B$1000&lt;=X198)*(B$4:B$1000&gt;=W198),I$4:I$1000, ""))</f>
        <v>0</v>
      </c>
      <c r="AC198" s="34"/>
      <c r="AD198" s="34"/>
      <c r="AE198" s="34"/>
      <c r="AF198" s="34"/>
      <c r="AG198" s="34"/>
      <c r="AH198" s="34"/>
      <c r="AI198" s="34"/>
      <c r="AJ198" s="36"/>
      <c r="AK198" s="34"/>
      <c r="AL198" s="34"/>
      <c r="AM198" s="34"/>
    </row>
    <row r="199" spans="1:39" x14ac:dyDescent="0.25">
      <c r="A199" s="26" t="str">
        <f t="shared" si="93"/>
        <v/>
      </c>
      <c r="B199" s="26" t="str">
        <f t="shared" si="105"/>
        <v/>
      </c>
      <c r="C199" s="34" t="str">
        <f t="shared" si="94"/>
        <v/>
      </c>
      <c r="D199" s="26" t="str">
        <f t="shared" si="95"/>
        <v/>
      </c>
      <c r="E199" s="26" t="str">
        <f t="shared" si="96"/>
        <v/>
      </c>
      <c r="F199" s="34" t="str">
        <f t="shared" si="97"/>
        <v/>
      </c>
      <c r="G199" s="34" t="str">
        <f t="shared" si="98"/>
        <v/>
      </c>
      <c r="H199" s="34" t="str">
        <f t="shared" ca="1" si="99"/>
        <v/>
      </c>
      <c r="I199" s="34" t="str">
        <f t="shared" ca="1" si="92"/>
        <v/>
      </c>
      <c r="J199" s="26" t="str">
        <f t="shared" si="106"/>
        <v/>
      </c>
      <c r="K199" s="26" t="str">
        <f t="shared" si="107"/>
        <v/>
      </c>
      <c r="L199" s="26" t="str">
        <f t="shared" si="108"/>
        <v/>
      </c>
      <c r="M199" s="26" t="str">
        <f t="shared" si="109"/>
        <v/>
      </c>
      <c r="N199" s="25" t="str">
        <f t="array" ref="N199">IFERROR(SMALL(IF(J$1:J$1000="BEGIN",ROW(J$1:J$1000)),ROW()-3),"")</f>
        <v/>
      </c>
      <c r="O199" s="25" t="str">
        <f t="array" ref="O199">IFERROR(SMALL(IF(K$1:K$1000="END",ROW(K$1:K$1000)),ROW()-3),"")</f>
        <v/>
      </c>
      <c r="P199" s="35" t="str">
        <f t="shared" si="100"/>
        <v/>
      </c>
      <c r="Q199" s="34" t="str">
        <f t="shared" si="101"/>
        <v/>
      </c>
      <c r="R199" s="34" t="str">
        <f t="shared" si="110"/>
        <v/>
      </c>
      <c r="S199" s="34" t="str">
        <f t="shared" si="102"/>
        <v/>
      </c>
      <c r="T199" s="34" t="str">
        <f t="shared" si="103"/>
        <v/>
      </c>
      <c r="U199" s="36" t="str">
        <f t="shared" si="111"/>
        <v/>
      </c>
      <c r="V199" s="37" t="str">
        <f t="shared" si="104"/>
        <v/>
      </c>
      <c r="W199" s="25" t="str">
        <f t="array" ref="W199">IFERROR(SMALL(IF(L$1:L$1000="BEGIN",ROW(L$1:L$1000)),ROW()-3),"")</f>
        <v/>
      </c>
      <c r="X199" s="25" t="str">
        <f t="array" ref="X199">IFERROR(SMALL(IF(M$1:M$1000="END",ROW(M$1:M$1000)),ROW()-3),"")</f>
        <v/>
      </c>
      <c r="Y199" s="26" t="str">
        <f t="shared" si="90"/>
        <v/>
      </c>
      <c r="Z199" s="34">
        <f t="array" ref="Z199">MIN(IF((B$4:B$1000&lt;=X199)*(B$4:B$1000&gt;=W199),F$4:F$1000, ""))</f>
        <v>0</v>
      </c>
      <c r="AA199" s="26" t="str">
        <f t="shared" si="91"/>
        <v/>
      </c>
      <c r="AB199" s="37">
        <f t="array" aca="1" ref="AB199" ca="1">MAX(IF((B$4:B$1000&lt;=X199)*(B$4:B$1000&gt;=W199),I$4:I$1000, ""))</f>
        <v>0</v>
      </c>
      <c r="AC199" s="34"/>
      <c r="AD199" s="34"/>
      <c r="AE199" s="34"/>
      <c r="AF199" s="34"/>
      <c r="AG199" s="34"/>
      <c r="AH199" s="34"/>
      <c r="AI199" s="34"/>
      <c r="AJ199" s="36"/>
      <c r="AK199" s="34"/>
      <c r="AL199" s="34"/>
      <c r="AM199" s="34"/>
    </row>
    <row r="200" spans="1:39" x14ac:dyDescent="0.25">
      <c r="A200" s="26" t="str">
        <f t="shared" si="93"/>
        <v/>
      </c>
      <c r="B200" s="26" t="str">
        <f t="shared" si="105"/>
        <v/>
      </c>
      <c r="C200" s="34" t="str">
        <f t="shared" si="94"/>
        <v/>
      </c>
      <c r="D200" s="26" t="str">
        <f t="shared" si="95"/>
        <v/>
      </c>
      <c r="E200" s="26" t="str">
        <f t="shared" si="96"/>
        <v/>
      </c>
      <c r="F200" s="34" t="str">
        <f t="shared" si="97"/>
        <v/>
      </c>
      <c r="G200" s="34" t="str">
        <f t="shared" si="98"/>
        <v/>
      </c>
      <c r="H200" s="34" t="str">
        <f t="shared" ca="1" si="99"/>
        <v/>
      </c>
      <c r="I200" s="34" t="str">
        <f t="shared" ca="1" si="92"/>
        <v/>
      </c>
      <c r="J200" s="26" t="str">
        <f t="shared" si="106"/>
        <v/>
      </c>
      <c r="K200" s="26" t="str">
        <f t="shared" si="107"/>
        <v/>
      </c>
      <c r="L200" s="26" t="str">
        <f t="shared" si="108"/>
        <v/>
      </c>
      <c r="M200" s="26" t="str">
        <f t="shared" si="109"/>
        <v/>
      </c>
      <c r="N200" s="25" t="str">
        <f t="array" ref="N200">IFERROR(SMALL(IF(J$1:J$1000="BEGIN",ROW(J$1:J$1000)),ROW()-3),"")</f>
        <v/>
      </c>
      <c r="O200" s="25" t="str">
        <f t="array" ref="O200">IFERROR(SMALL(IF(K$1:K$1000="END",ROW(K$1:K$1000)),ROW()-3),"")</f>
        <v/>
      </c>
      <c r="P200" s="35" t="str">
        <f t="shared" si="100"/>
        <v/>
      </c>
      <c r="Q200" s="34" t="str">
        <f t="shared" si="101"/>
        <v/>
      </c>
      <c r="R200" s="34" t="str">
        <f t="shared" si="110"/>
        <v/>
      </c>
      <c r="S200" s="34" t="str">
        <f t="shared" si="102"/>
        <v/>
      </c>
      <c r="T200" s="34" t="str">
        <f t="shared" si="103"/>
        <v/>
      </c>
      <c r="U200" s="36" t="str">
        <f t="shared" si="111"/>
        <v/>
      </c>
      <c r="V200" s="37" t="str">
        <f t="shared" si="104"/>
        <v/>
      </c>
      <c r="W200" s="25" t="str">
        <f t="array" ref="W200">IFERROR(SMALL(IF(L$1:L$1000="BEGIN",ROW(L$1:L$1000)),ROW()-3),"")</f>
        <v/>
      </c>
      <c r="X200" s="25" t="str">
        <f t="array" ref="X200">IFERROR(SMALL(IF(M$1:M$1000="END",ROW(M$1:M$1000)),ROW()-3),"")</f>
        <v/>
      </c>
      <c r="Y200" s="26" t="str">
        <f t="shared" si="90"/>
        <v/>
      </c>
      <c r="Z200" s="34">
        <f t="array" ref="Z200">MIN(IF((B$4:B$1000&lt;=X200)*(B$4:B$1000&gt;=W200),F$4:F$1000, ""))</f>
        <v>0</v>
      </c>
      <c r="AA200" s="26" t="str">
        <f t="shared" si="91"/>
        <v/>
      </c>
      <c r="AB200" s="37">
        <f t="array" aca="1" ref="AB200" ca="1">MAX(IF((B$4:B$1000&lt;=X200)*(B$4:B$1000&gt;=W200),I$4:I$1000, ""))</f>
        <v>0</v>
      </c>
      <c r="AC200" s="34"/>
      <c r="AD200" s="34"/>
      <c r="AE200" s="34"/>
      <c r="AF200" s="34"/>
      <c r="AG200" s="34"/>
      <c r="AH200" s="34"/>
      <c r="AI200" s="34"/>
      <c r="AJ200" s="36"/>
      <c r="AK200" s="34"/>
      <c r="AL200" s="34"/>
      <c r="AM200" s="34"/>
    </row>
    <row r="201" spans="1:39" x14ac:dyDescent="0.25">
      <c r="A201" s="26" t="str">
        <f t="shared" si="93"/>
        <v/>
      </c>
      <c r="B201" s="26" t="str">
        <f t="shared" si="105"/>
        <v/>
      </c>
      <c r="C201" s="34" t="str">
        <f t="shared" si="94"/>
        <v/>
      </c>
      <c r="D201" s="26" t="str">
        <f t="shared" si="95"/>
        <v/>
      </c>
      <c r="E201" s="26" t="str">
        <f t="shared" si="96"/>
        <v/>
      </c>
      <c r="F201" s="34" t="str">
        <f t="shared" si="97"/>
        <v/>
      </c>
      <c r="G201" s="34" t="str">
        <f t="shared" si="98"/>
        <v/>
      </c>
      <c r="H201" s="34" t="str">
        <f t="shared" ca="1" si="99"/>
        <v/>
      </c>
      <c r="I201" s="34" t="str">
        <f t="shared" ca="1" si="92"/>
        <v/>
      </c>
      <c r="J201" s="26" t="str">
        <f t="shared" si="106"/>
        <v/>
      </c>
      <c r="K201" s="26" t="str">
        <f t="shared" si="107"/>
        <v/>
      </c>
      <c r="L201" s="26" t="str">
        <f t="shared" si="108"/>
        <v/>
      </c>
      <c r="M201" s="26" t="str">
        <f t="shared" si="109"/>
        <v/>
      </c>
      <c r="N201" s="25" t="str">
        <f t="array" ref="N201">IFERROR(SMALL(IF(J$1:J$1000="BEGIN",ROW(J$1:J$1000)),ROW()-3),"")</f>
        <v/>
      </c>
      <c r="O201" s="25" t="str">
        <f t="array" ref="O201">IFERROR(SMALL(IF(K$1:K$1000="END",ROW(K$1:K$1000)),ROW()-3),"")</f>
        <v/>
      </c>
      <c r="P201" s="35" t="str">
        <f t="shared" si="100"/>
        <v/>
      </c>
      <c r="Q201" s="34" t="str">
        <f t="shared" si="101"/>
        <v/>
      </c>
      <c r="R201" s="34" t="str">
        <f t="shared" si="110"/>
        <v/>
      </c>
      <c r="S201" s="34" t="str">
        <f t="shared" si="102"/>
        <v/>
      </c>
      <c r="T201" s="34" t="str">
        <f t="shared" si="103"/>
        <v/>
      </c>
      <c r="U201" s="36" t="str">
        <f t="shared" si="111"/>
        <v/>
      </c>
      <c r="V201" s="37" t="str">
        <f t="shared" si="104"/>
        <v/>
      </c>
      <c r="W201" s="25" t="str">
        <f t="array" ref="W201">IFERROR(SMALL(IF(L$1:L$1000="BEGIN",ROW(L$1:L$1000)),ROW()-3),"")</f>
        <v/>
      </c>
      <c r="X201" s="25" t="str">
        <f t="array" ref="X201">IFERROR(SMALL(IF(M$1:M$1000="END",ROW(M$1:M$1000)),ROW()-3),"")</f>
        <v/>
      </c>
      <c r="Y201" s="26" t="str">
        <f t="shared" si="90"/>
        <v/>
      </c>
      <c r="Z201" s="34">
        <f t="array" ref="Z201">MIN(IF((B$4:B$1000&lt;=X201)*(B$4:B$1000&gt;=W201),F$4:F$1000, ""))</f>
        <v>0</v>
      </c>
      <c r="AA201" s="26" t="str">
        <f t="shared" si="91"/>
        <v/>
      </c>
      <c r="AB201" s="37">
        <f t="array" aca="1" ref="AB201" ca="1">MAX(IF((B$4:B$1000&lt;=X201)*(B$4:B$1000&gt;=W201),I$4:I$1000, ""))</f>
        <v>0</v>
      </c>
      <c r="AC201" s="34"/>
      <c r="AD201" s="34"/>
      <c r="AE201" s="34"/>
      <c r="AF201" s="34"/>
      <c r="AG201" s="34"/>
      <c r="AH201" s="34"/>
      <c r="AI201" s="34"/>
      <c r="AJ201" s="36"/>
      <c r="AK201" s="34"/>
      <c r="AL201" s="34"/>
      <c r="AM201" s="34"/>
    </row>
    <row r="202" spans="1:39" x14ac:dyDescent="0.25">
      <c r="A202" s="26" t="str">
        <f t="shared" si="93"/>
        <v/>
      </c>
      <c r="B202" s="26" t="str">
        <f t="shared" si="105"/>
        <v/>
      </c>
      <c r="C202" s="34" t="str">
        <f t="shared" si="94"/>
        <v/>
      </c>
      <c r="D202" s="26" t="str">
        <f t="shared" si="95"/>
        <v/>
      </c>
      <c r="E202" s="26" t="str">
        <f t="shared" si="96"/>
        <v/>
      </c>
      <c r="F202" s="34" t="str">
        <f t="shared" si="97"/>
        <v/>
      </c>
      <c r="G202" s="34" t="str">
        <f t="shared" si="98"/>
        <v/>
      </c>
      <c r="H202" s="34" t="str">
        <f t="shared" ca="1" si="99"/>
        <v/>
      </c>
      <c r="I202" s="34" t="str">
        <f t="shared" ca="1" si="92"/>
        <v/>
      </c>
      <c r="J202" s="26" t="str">
        <f t="shared" si="106"/>
        <v/>
      </c>
      <c r="K202" s="26" t="str">
        <f t="shared" si="107"/>
        <v/>
      </c>
      <c r="L202" s="26" t="str">
        <f t="shared" si="108"/>
        <v/>
      </c>
      <c r="M202" s="26" t="str">
        <f t="shared" si="109"/>
        <v/>
      </c>
      <c r="N202" s="25" t="str">
        <f t="array" ref="N202">IFERROR(SMALL(IF(J$1:J$1000="BEGIN",ROW(J$1:J$1000)),ROW()-3),"")</f>
        <v/>
      </c>
      <c r="O202" s="25" t="str">
        <f t="array" ref="O202">IFERROR(SMALL(IF(K$1:K$1000="END",ROW(K$1:K$1000)),ROW()-3),"")</f>
        <v/>
      </c>
      <c r="P202" s="35" t="str">
        <f t="shared" si="100"/>
        <v/>
      </c>
      <c r="Q202" s="34" t="str">
        <f t="shared" si="101"/>
        <v/>
      </c>
      <c r="R202" s="34" t="str">
        <f t="shared" si="110"/>
        <v/>
      </c>
      <c r="S202" s="34" t="str">
        <f t="shared" si="102"/>
        <v/>
      </c>
      <c r="T202" s="34" t="str">
        <f t="shared" si="103"/>
        <v/>
      </c>
      <c r="U202" s="36" t="str">
        <f t="shared" si="111"/>
        <v/>
      </c>
      <c r="V202" s="37" t="str">
        <f t="shared" si="104"/>
        <v/>
      </c>
      <c r="W202" s="25" t="str">
        <f t="array" ref="W202">IFERROR(SMALL(IF(L$1:L$1000="BEGIN",ROW(L$1:L$1000)),ROW()-3),"")</f>
        <v/>
      </c>
      <c r="X202" s="25" t="str">
        <f t="array" ref="X202">IFERROR(SMALL(IF(M$1:M$1000="END",ROW(M$1:M$1000)),ROW()-3),"")</f>
        <v/>
      </c>
      <c r="Y202" s="26" t="str">
        <f t="shared" si="90"/>
        <v/>
      </c>
      <c r="Z202" s="34">
        <f t="array" ref="Z202">MIN(IF((B$4:B$1000&lt;=X202)*(B$4:B$1000&gt;=W202),F$4:F$1000, ""))</f>
        <v>0</v>
      </c>
      <c r="AA202" s="26" t="str">
        <f t="shared" si="91"/>
        <v/>
      </c>
      <c r="AB202" s="37">
        <f t="array" aca="1" ref="AB202" ca="1">MAX(IF((B$4:B$1000&lt;=X202)*(B$4:B$1000&gt;=W202),I$4:I$1000, ""))</f>
        <v>0</v>
      </c>
      <c r="AC202" s="34"/>
      <c r="AD202" s="34"/>
      <c r="AE202" s="34"/>
      <c r="AF202" s="34"/>
      <c r="AG202" s="34"/>
      <c r="AH202" s="34"/>
      <c r="AI202" s="34"/>
      <c r="AJ202" s="36"/>
      <c r="AK202" s="34"/>
      <c r="AL202" s="34"/>
      <c r="AM202" s="34"/>
    </row>
    <row r="203" spans="1:39" x14ac:dyDescent="0.25">
      <c r="A203" s="26" t="str">
        <f t="shared" si="93"/>
        <v/>
      </c>
      <c r="B203" s="26" t="str">
        <f t="shared" si="105"/>
        <v/>
      </c>
      <c r="C203" s="34" t="str">
        <f t="shared" si="94"/>
        <v/>
      </c>
      <c r="D203" s="26" t="str">
        <f t="shared" si="95"/>
        <v/>
      </c>
      <c r="E203" s="26" t="str">
        <f t="shared" si="96"/>
        <v/>
      </c>
      <c r="F203" s="34" t="str">
        <f t="shared" si="97"/>
        <v/>
      </c>
      <c r="G203" s="34" t="str">
        <f t="shared" si="98"/>
        <v/>
      </c>
      <c r="H203" s="34" t="str">
        <f t="shared" ca="1" si="99"/>
        <v/>
      </c>
      <c r="I203" s="34" t="str">
        <f t="shared" ca="1" si="92"/>
        <v/>
      </c>
      <c r="J203" s="26" t="str">
        <f t="shared" si="106"/>
        <v/>
      </c>
      <c r="K203" s="26" t="str">
        <f t="shared" si="107"/>
        <v/>
      </c>
      <c r="L203" s="26" t="str">
        <f t="shared" si="108"/>
        <v/>
      </c>
      <c r="M203" s="26" t="str">
        <f t="shared" si="109"/>
        <v/>
      </c>
      <c r="N203" s="25" t="str">
        <f t="array" ref="N203">IFERROR(SMALL(IF(J$1:J$1000="BEGIN",ROW(J$1:J$1000)),ROW()-3),"")</f>
        <v/>
      </c>
      <c r="O203" s="25" t="str">
        <f t="array" ref="O203">IFERROR(SMALL(IF(K$1:K$1000="END",ROW(K$1:K$1000)),ROW()-3),"")</f>
        <v/>
      </c>
      <c r="P203" s="35" t="str">
        <f t="shared" si="100"/>
        <v/>
      </c>
      <c r="Q203" s="34" t="str">
        <f t="shared" si="101"/>
        <v/>
      </c>
      <c r="R203" s="34" t="str">
        <f t="shared" si="110"/>
        <v/>
      </c>
      <c r="S203" s="34" t="str">
        <f t="shared" si="102"/>
        <v/>
      </c>
      <c r="T203" s="34" t="str">
        <f t="shared" si="103"/>
        <v/>
      </c>
      <c r="U203" s="36" t="str">
        <f t="shared" si="111"/>
        <v/>
      </c>
      <c r="V203" s="37" t="str">
        <f t="shared" si="104"/>
        <v/>
      </c>
      <c r="W203" s="25" t="str">
        <f t="array" ref="W203">IFERROR(SMALL(IF(L$1:L$1000="BEGIN",ROW(L$1:L$1000)),ROW()-3),"")</f>
        <v/>
      </c>
      <c r="X203" s="25" t="str">
        <f t="array" ref="X203">IFERROR(SMALL(IF(M$1:M$1000="END",ROW(M$1:M$1000)),ROW()-3),"")</f>
        <v/>
      </c>
      <c r="Y203" s="26" t="str">
        <f t="shared" si="90"/>
        <v/>
      </c>
      <c r="Z203" s="34">
        <f t="array" ref="Z203">MIN(IF((B$4:B$1000&lt;=X203)*(B$4:B$1000&gt;=W203),F$4:F$1000, ""))</f>
        <v>0</v>
      </c>
      <c r="AA203" s="26" t="str">
        <f t="shared" si="91"/>
        <v/>
      </c>
      <c r="AB203" s="37">
        <f t="array" aca="1" ref="AB203" ca="1">MAX(IF((B$4:B$1000&lt;=X203)*(B$4:B$1000&gt;=W203),I$4:I$1000, ""))</f>
        <v>0</v>
      </c>
      <c r="AC203" s="34"/>
      <c r="AD203" s="34"/>
      <c r="AE203" s="34"/>
      <c r="AF203" s="34"/>
      <c r="AG203" s="34"/>
      <c r="AH203" s="34"/>
      <c r="AI203" s="34"/>
      <c r="AJ203" s="36"/>
      <c r="AK203" s="34"/>
      <c r="AL203" s="34"/>
      <c r="AM203" s="34"/>
    </row>
    <row r="204" spans="1:39" x14ac:dyDescent="0.25">
      <c r="A204" s="26" t="str">
        <f t="shared" si="93"/>
        <v/>
      </c>
      <c r="B204" s="26" t="str">
        <f t="shared" si="105"/>
        <v/>
      </c>
      <c r="C204" s="34" t="str">
        <f t="shared" si="94"/>
        <v/>
      </c>
      <c r="D204" s="26" t="str">
        <f t="shared" si="95"/>
        <v/>
      </c>
      <c r="E204" s="26" t="str">
        <f t="shared" si="96"/>
        <v/>
      </c>
      <c r="F204" s="34" t="str">
        <f t="shared" si="97"/>
        <v/>
      </c>
      <c r="G204" s="34" t="str">
        <f t="shared" si="98"/>
        <v/>
      </c>
      <c r="H204" s="34" t="str">
        <f t="shared" ca="1" si="99"/>
        <v/>
      </c>
      <c r="I204" s="34" t="str">
        <f t="shared" ca="1" si="92"/>
        <v/>
      </c>
      <c r="J204" s="26" t="str">
        <f t="shared" si="106"/>
        <v/>
      </c>
      <c r="K204" s="26" t="str">
        <f t="shared" si="107"/>
        <v/>
      </c>
      <c r="L204" s="26" t="str">
        <f t="shared" si="108"/>
        <v/>
      </c>
      <c r="M204" s="26" t="str">
        <f t="shared" si="109"/>
        <v/>
      </c>
      <c r="N204" s="25" t="str">
        <f t="array" ref="N204">IFERROR(SMALL(IF(J$1:J$1000="BEGIN",ROW(J$1:J$1000)),ROW()-3),"")</f>
        <v/>
      </c>
      <c r="O204" s="25" t="str">
        <f t="array" ref="O204">IFERROR(SMALL(IF(K$1:K$1000="END",ROW(K$1:K$1000)),ROW()-3),"")</f>
        <v/>
      </c>
      <c r="P204" s="35" t="str">
        <f t="shared" si="100"/>
        <v/>
      </c>
      <c r="Q204" s="34" t="str">
        <f t="shared" si="101"/>
        <v/>
      </c>
      <c r="R204" s="34" t="str">
        <f t="shared" si="110"/>
        <v/>
      </c>
      <c r="S204" s="34" t="str">
        <f t="shared" si="102"/>
        <v/>
      </c>
      <c r="T204" s="34" t="str">
        <f t="shared" si="103"/>
        <v/>
      </c>
      <c r="U204" s="36" t="str">
        <f t="shared" si="111"/>
        <v/>
      </c>
      <c r="V204" s="37" t="str">
        <f t="shared" si="104"/>
        <v/>
      </c>
      <c r="W204" s="25" t="str">
        <f t="array" ref="W204">IFERROR(SMALL(IF(L$1:L$1000="BEGIN",ROW(L$1:L$1000)),ROW()-3),"")</f>
        <v/>
      </c>
      <c r="X204" s="25" t="str">
        <f t="array" ref="X204">IFERROR(SMALL(IF(M$1:M$1000="END",ROW(M$1:M$1000)),ROW()-3),"")</f>
        <v/>
      </c>
      <c r="Y204" s="26" t="str">
        <f t="shared" ref="Y204:Y206" si="112">IF(X204="","",MATCH(Z204,F:F,0))</f>
        <v/>
      </c>
      <c r="Z204" s="34">
        <f t="array" ref="Z204">MIN(IF((B$4:B$1000&lt;=X204)*(B$4:B$1000&gt;=W204),F$4:F$1000, ""))</f>
        <v>0</v>
      </c>
      <c r="AA204" s="26" t="str">
        <f t="shared" ref="AA204:AA206" si="113">IF(X204="","",MATCH(AB204,I:I,0))</f>
        <v/>
      </c>
      <c r="AB204" s="37">
        <f t="array" aca="1" ref="AB204" ca="1">MAX(IF((B$4:B$1000&lt;=X204)*(B$4:B$1000&gt;=W204),I$4:I$1000, ""))</f>
        <v>0</v>
      </c>
      <c r="AC204" s="34"/>
      <c r="AD204" s="34"/>
      <c r="AE204" s="34"/>
      <c r="AF204" s="34"/>
      <c r="AG204" s="34"/>
      <c r="AH204" s="34"/>
      <c r="AI204" s="34"/>
      <c r="AJ204" s="36"/>
      <c r="AK204" s="34"/>
      <c r="AL204" s="34"/>
      <c r="AM204" s="34"/>
    </row>
    <row r="205" spans="1:39" x14ac:dyDescent="0.25">
      <c r="A205" s="26" t="str">
        <f t="shared" si="93"/>
        <v/>
      </c>
      <c r="B205" s="26" t="str">
        <f t="shared" si="105"/>
        <v/>
      </c>
      <c r="C205" s="34" t="str">
        <f t="shared" si="94"/>
        <v/>
      </c>
      <c r="D205" s="26" t="str">
        <f t="shared" si="95"/>
        <v/>
      </c>
      <c r="E205" s="26" t="str">
        <f t="shared" si="96"/>
        <v/>
      </c>
      <c r="F205" s="34" t="str">
        <f t="shared" si="97"/>
        <v/>
      </c>
      <c r="G205" s="34" t="str">
        <f t="shared" si="98"/>
        <v/>
      </c>
      <c r="H205" s="34" t="str">
        <f t="shared" ca="1" si="99"/>
        <v/>
      </c>
      <c r="I205" s="34" t="str">
        <f t="shared" ca="1" si="92"/>
        <v/>
      </c>
      <c r="J205" s="26" t="str">
        <f t="shared" si="106"/>
        <v/>
      </c>
      <c r="K205" s="26" t="str">
        <f t="shared" si="107"/>
        <v/>
      </c>
      <c r="L205" s="26" t="str">
        <f t="shared" si="108"/>
        <v/>
      </c>
      <c r="M205" s="26" t="str">
        <f t="shared" si="109"/>
        <v/>
      </c>
      <c r="N205" s="25" t="str">
        <f t="array" ref="N205">IFERROR(SMALL(IF(J$1:J$1000="BEGIN",ROW(J$1:J$1000)),ROW()-3),"")</f>
        <v/>
      </c>
      <c r="O205" s="25" t="str">
        <f t="array" ref="O205">IFERROR(SMALL(IF(K$1:K$1000="END",ROW(K$1:K$1000)),ROW()-3),"")</f>
        <v/>
      </c>
      <c r="P205" s="35" t="str">
        <f t="shared" si="100"/>
        <v/>
      </c>
      <c r="Q205" s="34" t="str">
        <f t="shared" si="101"/>
        <v/>
      </c>
      <c r="R205" s="34" t="str">
        <f t="shared" si="110"/>
        <v/>
      </c>
      <c r="S205" s="34" t="str">
        <f t="shared" si="102"/>
        <v/>
      </c>
      <c r="T205" s="34" t="str">
        <f t="shared" si="103"/>
        <v/>
      </c>
      <c r="U205" s="36" t="str">
        <f t="shared" si="111"/>
        <v/>
      </c>
      <c r="V205" s="37" t="str">
        <f t="shared" si="104"/>
        <v/>
      </c>
      <c r="W205" s="25" t="str">
        <f t="array" ref="W205">IFERROR(SMALL(IF(L$1:L$1000="BEGIN",ROW(L$1:L$1000)),ROW()-3),"")</f>
        <v/>
      </c>
      <c r="X205" s="25" t="str">
        <f t="array" ref="X205">IFERROR(SMALL(IF(M$1:M$1000="END",ROW(M$1:M$1000)),ROW()-3),"")</f>
        <v/>
      </c>
      <c r="Y205" s="26" t="str">
        <f t="shared" si="112"/>
        <v/>
      </c>
      <c r="Z205" s="34">
        <f t="array" ref="Z205">MIN(IF((B$4:B$1000&lt;=X205)*(B$4:B$1000&gt;=W205),F$4:F$1000, ""))</f>
        <v>0</v>
      </c>
      <c r="AA205" s="26" t="str">
        <f t="shared" si="113"/>
        <v/>
      </c>
      <c r="AB205" s="37">
        <f t="array" aca="1" ref="AB205" ca="1">MAX(IF((B$4:B$1000&lt;=X205)*(B$4:B$1000&gt;=W205),I$4:I$1000, ""))</f>
        <v>0</v>
      </c>
      <c r="AC205" s="34"/>
      <c r="AD205" s="34"/>
      <c r="AE205" s="34"/>
      <c r="AF205" s="34"/>
      <c r="AG205" s="34"/>
      <c r="AH205" s="34"/>
      <c r="AI205" s="34"/>
      <c r="AJ205" s="36"/>
      <c r="AK205" s="34"/>
      <c r="AL205" s="34"/>
      <c r="AM205" s="34"/>
    </row>
    <row r="206" spans="1:39" x14ac:dyDescent="0.25">
      <c r="A206" s="26" t="str">
        <f t="shared" si="93"/>
        <v/>
      </c>
      <c r="B206" s="26" t="str">
        <f t="shared" si="105"/>
        <v/>
      </c>
      <c r="C206" s="34" t="str">
        <f t="shared" si="94"/>
        <v/>
      </c>
      <c r="D206" s="26" t="str">
        <f t="shared" si="95"/>
        <v/>
      </c>
      <c r="E206" s="26" t="str">
        <f t="shared" si="96"/>
        <v/>
      </c>
      <c r="F206" s="34" t="str">
        <f t="shared" si="97"/>
        <v/>
      </c>
      <c r="G206" s="34" t="str">
        <f t="shared" si="98"/>
        <v/>
      </c>
      <c r="H206" s="34" t="str">
        <f t="shared" ca="1" si="99"/>
        <v/>
      </c>
      <c r="I206" s="34" t="str">
        <f t="shared" ca="1" si="92"/>
        <v/>
      </c>
      <c r="J206" s="26" t="str">
        <f t="shared" si="106"/>
        <v/>
      </c>
      <c r="K206" s="26" t="str">
        <f t="shared" si="107"/>
        <v/>
      </c>
      <c r="L206" s="26" t="str">
        <f t="shared" si="108"/>
        <v/>
      </c>
      <c r="M206" s="26" t="str">
        <f t="shared" si="109"/>
        <v/>
      </c>
      <c r="N206" s="25" t="str">
        <f t="array" ref="N206">IFERROR(SMALL(IF(J$1:J$1000="BEGIN",ROW(J$1:J$1000)),ROW()-3),"")</f>
        <v/>
      </c>
      <c r="O206" s="25" t="str">
        <f t="array" ref="O206">IFERROR(SMALL(IF(K$1:K$1000="END",ROW(K$1:K$1000)),ROW()-3),"")</f>
        <v/>
      </c>
      <c r="P206" s="35" t="str">
        <f t="shared" si="100"/>
        <v/>
      </c>
      <c r="Q206" s="34" t="str">
        <f t="shared" si="101"/>
        <v/>
      </c>
      <c r="R206" s="34" t="str">
        <f t="shared" si="110"/>
        <v/>
      </c>
      <c r="S206" s="34" t="str">
        <f t="shared" si="102"/>
        <v/>
      </c>
      <c r="T206" s="34" t="str">
        <f t="shared" si="103"/>
        <v/>
      </c>
      <c r="U206" s="36" t="str">
        <f t="shared" si="111"/>
        <v/>
      </c>
      <c r="V206" s="37" t="str">
        <f t="shared" si="104"/>
        <v/>
      </c>
      <c r="W206" s="25" t="str">
        <f t="array" ref="W206">IFERROR(SMALL(IF(L$1:L$1000="BEGIN",ROW(L$1:L$1000)),ROW()-3),"")</f>
        <v/>
      </c>
      <c r="X206" s="25" t="str">
        <f t="array" ref="X206">IFERROR(SMALL(IF(M$1:M$1000="END",ROW(M$1:M$1000)),ROW()-3),"")</f>
        <v/>
      </c>
      <c r="Y206" s="26" t="str">
        <f t="shared" si="112"/>
        <v/>
      </c>
      <c r="Z206" s="34">
        <f t="array" ref="Z206">MIN(IF((B$4:B$1000&lt;=X206)*(B$4:B$1000&gt;=W206),F$4:F$1000, ""))</f>
        <v>0</v>
      </c>
      <c r="AA206" s="26" t="str">
        <f t="shared" si="113"/>
        <v/>
      </c>
      <c r="AB206" s="37">
        <f t="array" aca="1" ref="AB206" ca="1">MAX(IF((B$4:B$1000&lt;=X206)*(B$4:B$1000&gt;=W206),I$4:I$1000, ""))</f>
        <v>0</v>
      </c>
      <c r="AC206" s="34"/>
      <c r="AD206" s="34"/>
      <c r="AE206" s="34"/>
      <c r="AF206" s="34"/>
      <c r="AG206" s="34"/>
      <c r="AH206" s="34"/>
      <c r="AI206" s="34"/>
      <c r="AJ206" s="36"/>
      <c r="AK206" s="34"/>
      <c r="AL206" s="34"/>
      <c r="AM206" s="34"/>
    </row>
    <row r="207" spans="1:39" x14ac:dyDescent="0.25">
      <c r="A207" s="26" t="str">
        <f t="shared" si="93"/>
        <v/>
      </c>
      <c r="B207" s="26" t="str">
        <f t="shared" si="105"/>
        <v/>
      </c>
      <c r="C207" s="34" t="str">
        <f t="shared" si="94"/>
        <v/>
      </c>
      <c r="D207" s="26" t="str">
        <f t="shared" si="95"/>
        <v/>
      </c>
      <c r="E207" s="26" t="str">
        <f t="shared" si="96"/>
        <v/>
      </c>
      <c r="F207" s="34" t="str">
        <f t="shared" si="97"/>
        <v/>
      </c>
      <c r="G207" s="34" t="str">
        <f t="shared" si="98"/>
        <v/>
      </c>
      <c r="H207" s="34" t="str">
        <f t="shared" ca="1" si="99"/>
        <v/>
      </c>
      <c r="I207" s="34" t="str">
        <f t="shared" ca="1" si="92"/>
        <v/>
      </c>
      <c r="J207" s="26" t="str">
        <f t="shared" si="106"/>
        <v/>
      </c>
      <c r="K207" s="26" t="str">
        <f t="shared" si="107"/>
        <v/>
      </c>
      <c r="L207" s="26" t="str">
        <f t="shared" si="108"/>
        <v/>
      </c>
      <c r="M207" s="26" t="str">
        <f t="shared" si="109"/>
        <v/>
      </c>
      <c r="N207" s="25" t="str">
        <f t="array" ref="N207">IFERROR(SMALL(IF(J$1:J$1000="BEGIN",ROW(J$1:J$1000)),ROW()-3),"")</f>
        <v/>
      </c>
      <c r="O207" s="25" t="str">
        <f t="array" ref="O207">IFERROR(SMALL(IF(K$1:K$1000="END",ROW(K$1:K$1000)),ROW()-3),"")</f>
        <v/>
      </c>
      <c r="P207" s="35" t="str">
        <f t="shared" si="100"/>
        <v/>
      </c>
      <c r="Q207" s="34" t="str">
        <f t="shared" si="101"/>
        <v/>
      </c>
      <c r="R207" s="34" t="str">
        <f t="shared" si="110"/>
        <v/>
      </c>
      <c r="S207" s="34" t="str">
        <f t="shared" si="102"/>
        <v/>
      </c>
      <c r="T207" s="34" t="str">
        <f t="shared" si="103"/>
        <v/>
      </c>
      <c r="U207" s="36" t="str">
        <f t="shared" si="111"/>
        <v/>
      </c>
      <c r="V207" s="37" t="str">
        <f t="shared" si="104"/>
        <v/>
      </c>
      <c r="Z207" s="34"/>
      <c r="AB207" s="37"/>
      <c r="AC207" s="34"/>
      <c r="AD207" s="34"/>
      <c r="AE207" s="34"/>
      <c r="AF207" s="34"/>
      <c r="AG207" s="34"/>
      <c r="AH207" s="34"/>
      <c r="AI207" s="34"/>
      <c r="AJ207" s="36"/>
      <c r="AK207" s="34"/>
      <c r="AL207" s="34"/>
      <c r="AM207" s="34"/>
    </row>
    <row r="208" spans="1:39" x14ac:dyDescent="0.25">
      <c r="A208" s="26" t="str">
        <f t="shared" si="93"/>
        <v/>
      </c>
      <c r="B208" s="26" t="str">
        <f t="shared" si="105"/>
        <v/>
      </c>
      <c r="C208" s="34" t="str">
        <f t="shared" si="94"/>
        <v/>
      </c>
      <c r="D208" s="26" t="str">
        <f t="shared" si="95"/>
        <v/>
      </c>
      <c r="E208" s="26" t="str">
        <f t="shared" si="96"/>
        <v/>
      </c>
      <c r="F208" s="34" t="str">
        <f t="shared" si="97"/>
        <v/>
      </c>
      <c r="G208" s="34" t="str">
        <f t="shared" si="98"/>
        <v/>
      </c>
      <c r="H208" s="34" t="str">
        <f t="shared" ca="1" si="99"/>
        <v/>
      </c>
      <c r="I208" s="34" t="str">
        <f t="shared" ca="1" si="92"/>
        <v/>
      </c>
      <c r="J208" s="26" t="str">
        <f t="shared" si="106"/>
        <v/>
      </c>
      <c r="K208" s="26" t="str">
        <f t="shared" si="107"/>
        <v/>
      </c>
      <c r="L208" s="26" t="str">
        <f t="shared" si="108"/>
        <v/>
      </c>
      <c r="M208" s="26" t="str">
        <f t="shared" si="109"/>
        <v/>
      </c>
      <c r="N208" s="25" t="str">
        <f t="array" ref="N208">IFERROR(SMALL(IF(J$1:J$1000="BEGIN",ROW(J$1:J$1000)),ROW()-3),"")</f>
        <v/>
      </c>
      <c r="O208" s="25" t="str">
        <f t="array" ref="O208">IFERROR(SMALL(IF(K$1:K$1000="END",ROW(K$1:K$1000)),ROW()-3),"")</f>
        <v/>
      </c>
      <c r="P208" s="35" t="str">
        <f t="shared" si="100"/>
        <v/>
      </c>
      <c r="Q208" s="34" t="str">
        <f t="shared" si="101"/>
        <v/>
      </c>
      <c r="R208" s="34" t="str">
        <f t="shared" si="110"/>
        <v/>
      </c>
      <c r="S208" s="34" t="str">
        <f t="shared" si="102"/>
        <v/>
      </c>
      <c r="T208" s="34" t="str">
        <f t="shared" si="103"/>
        <v/>
      </c>
      <c r="U208" s="36" t="str">
        <f t="shared" si="111"/>
        <v/>
      </c>
      <c r="V208" s="37" t="str">
        <f t="shared" si="104"/>
        <v/>
      </c>
      <c r="Z208" s="34"/>
      <c r="AB208" s="37"/>
      <c r="AC208" s="34"/>
      <c r="AD208" s="34"/>
      <c r="AE208" s="34"/>
      <c r="AF208" s="34"/>
      <c r="AG208" s="34"/>
      <c r="AH208" s="34"/>
      <c r="AI208" s="34"/>
      <c r="AJ208" s="36"/>
      <c r="AK208" s="34"/>
      <c r="AL208" s="34"/>
      <c r="AM208" s="34"/>
    </row>
    <row r="209" spans="1:39" x14ac:dyDescent="0.25">
      <c r="A209" s="26" t="str">
        <f t="shared" si="93"/>
        <v/>
      </c>
      <c r="B209" s="26" t="str">
        <f t="shared" si="105"/>
        <v/>
      </c>
      <c r="C209" s="34" t="str">
        <f t="shared" si="94"/>
        <v/>
      </c>
      <c r="D209" s="26" t="str">
        <f t="shared" si="95"/>
        <v/>
      </c>
      <c r="E209" s="26" t="str">
        <f t="shared" si="96"/>
        <v/>
      </c>
      <c r="F209" s="34" t="str">
        <f t="shared" si="97"/>
        <v/>
      </c>
      <c r="G209" s="34" t="str">
        <f t="shared" si="98"/>
        <v/>
      </c>
      <c r="H209" s="34" t="str">
        <f t="shared" ca="1" si="99"/>
        <v/>
      </c>
      <c r="I209" s="34" t="str">
        <f t="shared" ca="1" si="92"/>
        <v/>
      </c>
      <c r="J209" s="26" t="str">
        <f t="shared" si="106"/>
        <v/>
      </c>
      <c r="K209" s="26" t="str">
        <f t="shared" si="107"/>
        <v/>
      </c>
      <c r="L209" s="26" t="str">
        <f t="shared" si="108"/>
        <v/>
      </c>
      <c r="M209" s="26" t="str">
        <f t="shared" si="109"/>
        <v/>
      </c>
      <c r="N209" s="25" t="str">
        <f t="array" ref="N209">IFERROR(SMALL(IF(J$1:J$1000="BEGIN",ROW(J$1:J$1000)),ROW()-3),"")</f>
        <v/>
      </c>
      <c r="O209" s="25" t="str">
        <f t="array" ref="O209">IFERROR(SMALL(IF(K$1:K$1000="END",ROW(K$1:K$1000)),ROW()-3),"")</f>
        <v/>
      </c>
      <c r="P209" s="35" t="str">
        <f t="shared" si="100"/>
        <v/>
      </c>
      <c r="Q209" s="34" t="str">
        <f t="shared" si="101"/>
        <v/>
      </c>
      <c r="R209" s="34" t="str">
        <f t="shared" si="110"/>
        <v/>
      </c>
      <c r="S209" s="34" t="str">
        <f t="shared" si="102"/>
        <v/>
      </c>
      <c r="T209" s="34" t="str">
        <f t="shared" si="103"/>
        <v/>
      </c>
      <c r="U209" s="36" t="str">
        <f t="shared" si="111"/>
        <v/>
      </c>
      <c r="V209" s="37" t="str">
        <f t="shared" si="104"/>
        <v/>
      </c>
      <c r="Z209" s="34"/>
      <c r="AB209" s="37"/>
      <c r="AC209" s="34"/>
      <c r="AD209" s="34"/>
      <c r="AE209" s="34"/>
      <c r="AF209" s="34"/>
      <c r="AG209" s="34"/>
      <c r="AH209" s="34"/>
      <c r="AI209" s="34"/>
      <c r="AJ209" s="36"/>
      <c r="AK209" s="34"/>
      <c r="AL209" s="34"/>
      <c r="AM209" s="34"/>
    </row>
    <row r="210" spans="1:39" x14ac:dyDescent="0.25">
      <c r="A210" s="26" t="str">
        <f t="shared" si="93"/>
        <v/>
      </c>
      <c r="B210" s="26" t="str">
        <f t="shared" si="105"/>
        <v/>
      </c>
      <c r="C210" s="34" t="str">
        <f t="shared" si="94"/>
        <v/>
      </c>
      <c r="D210" s="26" t="str">
        <f t="shared" si="95"/>
        <v/>
      </c>
      <c r="E210" s="26" t="str">
        <f t="shared" si="96"/>
        <v/>
      </c>
      <c r="F210" s="34" t="str">
        <f t="shared" si="97"/>
        <v/>
      </c>
      <c r="G210" s="34" t="str">
        <f t="shared" si="98"/>
        <v/>
      </c>
      <c r="H210" s="34" t="str">
        <f t="shared" ca="1" si="99"/>
        <v/>
      </c>
      <c r="I210" s="34" t="str">
        <f t="shared" ca="1" si="92"/>
        <v/>
      </c>
      <c r="J210" s="26" t="str">
        <f t="shared" si="106"/>
        <v/>
      </c>
      <c r="K210" s="26" t="str">
        <f t="shared" si="107"/>
        <v/>
      </c>
      <c r="L210" s="26" t="str">
        <f t="shared" si="108"/>
        <v/>
      </c>
      <c r="M210" s="26" t="str">
        <f t="shared" si="109"/>
        <v/>
      </c>
      <c r="N210" s="25" t="str">
        <f t="array" ref="N210">IFERROR(SMALL(IF(J$1:J$1000="BEGIN",ROW(J$1:J$1000)),ROW()-3),"")</f>
        <v/>
      </c>
      <c r="O210" s="25" t="str">
        <f t="array" ref="O210">IFERROR(SMALL(IF(K$1:K$1000="END",ROW(K$1:K$1000)),ROW()-3),"")</f>
        <v/>
      </c>
      <c r="P210" s="35" t="str">
        <f t="shared" si="100"/>
        <v/>
      </c>
      <c r="Q210" s="34" t="str">
        <f t="shared" si="101"/>
        <v/>
      </c>
      <c r="R210" s="34" t="str">
        <f t="shared" si="110"/>
        <v/>
      </c>
      <c r="S210" s="34" t="str">
        <f t="shared" si="102"/>
        <v/>
      </c>
      <c r="T210" s="34" t="str">
        <f t="shared" si="103"/>
        <v/>
      </c>
      <c r="U210" s="36" t="str">
        <f t="shared" si="111"/>
        <v/>
      </c>
      <c r="V210" s="37" t="str">
        <f t="shared" si="104"/>
        <v/>
      </c>
      <c r="Z210" s="34"/>
      <c r="AB210" s="37"/>
      <c r="AC210" s="34"/>
      <c r="AD210" s="34"/>
      <c r="AE210" s="34"/>
      <c r="AF210" s="34"/>
      <c r="AG210" s="34"/>
      <c r="AH210" s="34"/>
      <c r="AI210" s="34"/>
      <c r="AJ210" s="36"/>
      <c r="AK210" s="34"/>
      <c r="AL210" s="34"/>
      <c r="AM210" s="34"/>
    </row>
    <row r="211" spans="1:39" x14ac:dyDescent="0.25">
      <c r="A211" s="26" t="str">
        <f t="shared" si="93"/>
        <v/>
      </c>
      <c r="B211" s="26" t="str">
        <f t="shared" si="105"/>
        <v/>
      </c>
      <c r="C211" s="34" t="str">
        <f t="shared" si="94"/>
        <v/>
      </c>
      <c r="D211" s="26" t="str">
        <f t="shared" si="95"/>
        <v/>
      </c>
      <c r="E211" s="26" t="str">
        <f t="shared" si="96"/>
        <v/>
      </c>
      <c r="F211" s="34" t="str">
        <f t="shared" si="97"/>
        <v/>
      </c>
      <c r="G211" s="34" t="str">
        <f t="shared" si="98"/>
        <v/>
      </c>
      <c r="H211" s="34" t="str">
        <f t="shared" ca="1" si="99"/>
        <v/>
      </c>
      <c r="I211" s="34" t="str">
        <f t="shared" ca="1" si="92"/>
        <v/>
      </c>
      <c r="J211" s="26" t="str">
        <f t="shared" si="106"/>
        <v/>
      </c>
      <c r="K211" s="26" t="str">
        <f t="shared" si="107"/>
        <v/>
      </c>
      <c r="L211" s="26" t="str">
        <f t="shared" si="108"/>
        <v/>
      </c>
      <c r="M211" s="26" t="str">
        <f t="shared" si="109"/>
        <v/>
      </c>
      <c r="N211" s="25" t="str">
        <f t="array" ref="N211">IFERROR(SMALL(IF(J$1:J$1000="BEGIN",ROW(J$1:J$1000)),ROW()-3),"")</f>
        <v/>
      </c>
      <c r="O211" s="25" t="str">
        <f t="array" ref="O211">IFERROR(SMALL(IF(K$1:K$1000="END",ROW(K$1:K$1000)),ROW()-3),"")</f>
        <v/>
      </c>
      <c r="P211" s="35" t="str">
        <f t="shared" si="100"/>
        <v/>
      </c>
      <c r="Q211" s="34" t="str">
        <f t="shared" si="101"/>
        <v/>
      </c>
      <c r="R211" s="34" t="str">
        <f t="shared" si="110"/>
        <v/>
      </c>
      <c r="S211" s="34" t="str">
        <f t="shared" si="102"/>
        <v/>
      </c>
      <c r="T211" s="34" t="str">
        <f t="shared" si="103"/>
        <v/>
      </c>
      <c r="U211" s="36" t="str">
        <f t="shared" si="111"/>
        <v/>
      </c>
      <c r="V211" s="37" t="str">
        <f t="shared" si="104"/>
        <v/>
      </c>
      <c r="Z211" s="34"/>
      <c r="AB211" s="37"/>
      <c r="AC211" s="34"/>
      <c r="AD211" s="34"/>
      <c r="AE211" s="34"/>
      <c r="AF211" s="34"/>
      <c r="AG211" s="34"/>
      <c r="AH211" s="34"/>
      <c r="AI211" s="34"/>
      <c r="AJ211" s="36"/>
      <c r="AK211" s="34"/>
      <c r="AL211" s="34"/>
      <c r="AM211" s="34"/>
    </row>
    <row r="212" spans="1:39" x14ac:dyDescent="0.25">
      <c r="A212" s="26" t="str">
        <f t="shared" si="93"/>
        <v/>
      </c>
      <c r="B212" s="26" t="str">
        <f t="shared" si="105"/>
        <v/>
      </c>
      <c r="C212" s="34" t="str">
        <f t="shared" si="94"/>
        <v/>
      </c>
      <c r="D212" s="26" t="str">
        <f t="shared" si="95"/>
        <v/>
      </c>
      <c r="E212" s="26" t="str">
        <f t="shared" si="96"/>
        <v/>
      </c>
      <c r="F212" s="34" t="str">
        <f t="shared" si="97"/>
        <v/>
      </c>
      <c r="G212" s="34" t="str">
        <f t="shared" si="98"/>
        <v/>
      </c>
      <c r="H212" s="34" t="str">
        <f t="shared" ca="1" si="99"/>
        <v/>
      </c>
      <c r="I212" s="34" t="str">
        <f t="shared" ca="1" si="92"/>
        <v/>
      </c>
      <c r="J212" s="26" t="str">
        <f t="shared" si="106"/>
        <v/>
      </c>
      <c r="K212" s="26" t="str">
        <f t="shared" si="107"/>
        <v/>
      </c>
      <c r="L212" s="26" t="str">
        <f t="shared" si="108"/>
        <v/>
      </c>
      <c r="M212" s="26" t="str">
        <f t="shared" si="109"/>
        <v/>
      </c>
      <c r="N212" s="25" t="str">
        <f t="array" ref="N212">IFERROR(SMALL(IF(J$1:J$1000="BEGIN",ROW(J$1:J$1000)),ROW()-3),"")</f>
        <v/>
      </c>
      <c r="O212" s="25" t="str">
        <f t="array" ref="O212">IFERROR(SMALL(IF(K$1:K$1000="END",ROW(K$1:K$1000)),ROW()-3),"")</f>
        <v/>
      </c>
      <c r="P212" s="35" t="str">
        <f t="shared" si="100"/>
        <v/>
      </c>
      <c r="Q212" s="34" t="str">
        <f t="shared" si="101"/>
        <v/>
      </c>
      <c r="R212" s="34" t="str">
        <f t="shared" si="110"/>
        <v/>
      </c>
      <c r="S212" s="34" t="str">
        <f t="shared" si="102"/>
        <v/>
      </c>
      <c r="T212" s="34" t="str">
        <f t="shared" si="103"/>
        <v/>
      </c>
      <c r="U212" s="36" t="str">
        <f t="shared" si="111"/>
        <v/>
      </c>
      <c r="V212" s="37" t="str">
        <f t="shared" si="104"/>
        <v/>
      </c>
      <c r="Z212" s="34"/>
      <c r="AB212" s="37"/>
      <c r="AC212" s="34"/>
      <c r="AD212" s="34"/>
      <c r="AE212" s="34"/>
      <c r="AF212" s="34"/>
      <c r="AG212" s="34"/>
      <c r="AH212" s="34"/>
      <c r="AI212" s="34"/>
      <c r="AJ212" s="36"/>
      <c r="AK212" s="34"/>
      <c r="AL212" s="34"/>
      <c r="AM212" s="34"/>
    </row>
    <row r="213" spans="1:39" x14ac:dyDescent="0.25">
      <c r="A213" s="26" t="str">
        <f t="shared" si="93"/>
        <v/>
      </c>
      <c r="B213" s="26" t="str">
        <f t="shared" si="105"/>
        <v/>
      </c>
      <c r="C213" s="34" t="str">
        <f t="shared" si="94"/>
        <v/>
      </c>
      <c r="D213" s="26" t="str">
        <f t="shared" si="95"/>
        <v/>
      </c>
      <c r="E213" s="26" t="str">
        <f t="shared" si="96"/>
        <v/>
      </c>
      <c r="F213" s="34" t="str">
        <f t="shared" si="97"/>
        <v/>
      </c>
      <c r="G213" s="34" t="str">
        <f t="shared" si="98"/>
        <v/>
      </c>
      <c r="H213" s="34" t="str">
        <f t="shared" ca="1" si="99"/>
        <v/>
      </c>
      <c r="I213" s="34" t="str">
        <f t="shared" ca="1" si="92"/>
        <v/>
      </c>
      <c r="J213" s="26" t="str">
        <f t="shared" si="106"/>
        <v/>
      </c>
      <c r="K213" s="26" t="str">
        <f t="shared" si="107"/>
        <v/>
      </c>
      <c r="L213" s="26" t="str">
        <f t="shared" si="108"/>
        <v/>
      </c>
      <c r="M213" s="26" t="str">
        <f t="shared" si="109"/>
        <v/>
      </c>
      <c r="N213" s="25" t="str">
        <f t="array" ref="N213">IFERROR(SMALL(IF(J$1:J$1000="BEGIN",ROW(J$1:J$1000)),ROW()-3),"")</f>
        <v/>
      </c>
      <c r="O213" s="25" t="str">
        <f t="array" ref="O213">IFERROR(SMALL(IF(K$1:K$1000="END",ROW(K$1:K$1000)),ROW()-3),"")</f>
        <v/>
      </c>
      <c r="P213" s="35" t="str">
        <f t="shared" si="100"/>
        <v/>
      </c>
      <c r="Q213" s="34" t="str">
        <f t="shared" si="101"/>
        <v/>
      </c>
      <c r="R213" s="34" t="str">
        <f t="shared" si="110"/>
        <v/>
      </c>
      <c r="S213" s="34" t="str">
        <f t="shared" si="102"/>
        <v/>
      </c>
      <c r="T213" s="34" t="str">
        <f t="shared" si="103"/>
        <v/>
      </c>
      <c r="U213" s="36" t="str">
        <f t="shared" si="111"/>
        <v/>
      </c>
      <c r="V213" s="37" t="str">
        <f t="shared" si="104"/>
        <v/>
      </c>
      <c r="Z213" s="34"/>
      <c r="AB213" s="37"/>
      <c r="AC213" s="34"/>
      <c r="AD213" s="34"/>
      <c r="AE213" s="34"/>
      <c r="AF213" s="34"/>
      <c r="AG213" s="34"/>
      <c r="AH213" s="34"/>
      <c r="AI213" s="34"/>
      <c r="AJ213" s="36"/>
      <c r="AK213" s="34"/>
      <c r="AL213" s="34"/>
      <c r="AM213" s="34"/>
    </row>
    <row r="214" spans="1:39" x14ac:dyDescent="0.25">
      <c r="A214" s="26" t="str">
        <f t="shared" si="93"/>
        <v/>
      </c>
      <c r="B214" s="26" t="str">
        <f t="shared" si="105"/>
        <v/>
      </c>
      <c r="C214" s="34" t="str">
        <f t="shared" si="94"/>
        <v/>
      </c>
      <c r="D214" s="26" t="str">
        <f t="shared" si="95"/>
        <v/>
      </c>
      <c r="E214" s="26" t="str">
        <f t="shared" si="96"/>
        <v/>
      </c>
      <c r="F214" s="34" t="str">
        <f t="shared" si="97"/>
        <v/>
      </c>
      <c r="G214" s="34" t="str">
        <f t="shared" si="98"/>
        <v/>
      </c>
      <c r="H214" s="34" t="str">
        <f t="shared" ca="1" si="99"/>
        <v/>
      </c>
      <c r="I214" s="34" t="str">
        <f t="shared" ca="1" si="92"/>
        <v/>
      </c>
      <c r="J214" s="26" t="str">
        <f t="shared" si="106"/>
        <v/>
      </c>
      <c r="K214" s="26" t="str">
        <f t="shared" si="107"/>
        <v/>
      </c>
      <c r="L214" s="26" t="str">
        <f t="shared" si="108"/>
        <v/>
      </c>
      <c r="M214" s="26" t="str">
        <f t="shared" si="109"/>
        <v/>
      </c>
      <c r="N214" s="25" t="str">
        <f t="array" ref="N214">IFERROR(SMALL(IF(J$1:J$1000="BEGIN",ROW(J$1:J$1000)),ROW()-3),"")</f>
        <v/>
      </c>
      <c r="O214" s="25" t="str">
        <f t="array" ref="O214">IFERROR(SMALL(IF(K$1:K$1000="END",ROW(K$1:K$1000)),ROW()-3),"")</f>
        <v/>
      </c>
      <c r="P214" s="35" t="str">
        <f t="shared" si="100"/>
        <v/>
      </c>
      <c r="Q214" s="34" t="str">
        <f t="shared" si="101"/>
        <v/>
      </c>
      <c r="R214" s="34" t="str">
        <f t="shared" si="110"/>
        <v/>
      </c>
      <c r="S214" s="34" t="str">
        <f t="shared" si="102"/>
        <v/>
      </c>
      <c r="T214" s="34" t="str">
        <f t="shared" si="103"/>
        <v/>
      </c>
      <c r="U214" s="36" t="str">
        <f t="shared" si="111"/>
        <v/>
      </c>
      <c r="V214" s="37" t="str">
        <f t="shared" si="104"/>
        <v/>
      </c>
      <c r="Z214" s="34"/>
      <c r="AB214" s="37"/>
      <c r="AC214" s="34"/>
      <c r="AD214" s="34"/>
      <c r="AE214" s="34"/>
      <c r="AF214" s="34"/>
      <c r="AG214" s="34"/>
      <c r="AH214" s="34"/>
      <c r="AI214" s="34"/>
      <c r="AJ214" s="36"/>
      <c r="AK214" s="34"/>
      <c r="AL214" s="34"/>
      <c r="AM214" s="34"/>
    </row>
    <row r="215" spans="1:39" x14ac:dyDescent="0.25">
      <c r="A215" s="26" t="str">
        <f t="shared" si="93"/>
        <v/>
      </c>
      <c r="B215" s="26" t="str">
        <f t="shared" si="105"/>
        <v/>
      </c>
      <c r="C215" s="34" t="str">
        <f t="shared" si="94"/>
        <v/>
      </c>
      <c r="D215" s="26" t="str">
        <f t="shared" si="95"/>
        <v/>
      </c>
      <c r="E215" s="26" t="str">
        <f t="shared" si="96"/>
        <v/>
      </c>
      <c r="F215" s="34" t="str">
        <f t="shared" si="97"/>
        <v/>
      </c>
      <c r="G215" s="34" t="str">
        <f t="shared" si="98"/>
        <v/>
      </c>
      <c r="H215" s="34" t="str">
        <f t="shared" ca="1" si="99"/>
        <v/>
      </c>
      <c r="I215" s="34" t="str">
        <f t="shared" ca="1" si="92"/>
        <v/>
      </c>
      <c r="J215" s="26" t="str">
        <f t="shared" si="106"/>
        <v/>
      </c>
      <c r="K215" s="26" t="str">
        <f t="shared" si="107"/>
        <v/>
      </c>
      <c r="L215" s="26" t="str">
        <f t="shared" si="108"/>
        <v/>
      </c>
      <c r="M215" s="26" t="str">
        <f t="shared" si="109"/>
        <v/>
      </c>
      <c r="N215" s="25" t="str">
        <f t="array" ref="N215">IFERROR(SMALL(IF(J$1:J$1000="BEGIN",ROW(J$1:J$1000)),ROW()-3),"")</f>
        <v/>
      </c>
      <c r="O215" s="25" t="str">
        <f t="array" ref="O215">IFERROR(SMALL(IF(K$1:K$1000="END",ROW(K$1:K$1000)),ROW()-3),"")</f>
        <v/>
      </c>
      <c r="P215" s="35" t="str">
        <f t="shared" si="100"/>
        <v/>
      </c>
      <c r="Q215" s="34" t="str">
        <f t="shared" si="101"/>
        <v/>
      </c>
      <c r="R215" s="34" t="str">
        <f t="shared" si="110"/>
        <v/>
      </c>
      <c r="S215" s="34" t="str">
        <f t="shared" si="102"/>
        <v/>
      </c>
      <c r="T215" s="34" t="str">
        <f t="shared" si="103"/>
        <v/>
      </c>
      <c r="U215" s="36" t="str">
        <f t="shared" si="111"/>
        <v/>
      </c>
      <c r="V215" s="37" t="str">
        <f t="shared" si="104"/>
        <v/>
      </c>
      <c r="Z215" s="34"/>
      <c r="AB215" s="37"/>
      <c r="AC215" s="34"/>
      <c r="AD215" s="34"/>
      <c r="AE215" s="34"/>
      <c r="AF215" s="34"/>
      <c r="AG215" s="34"/>
      <c r="AH215" s="34"/>
      <c r="AI215" s="34"/>
      <c r="AJ215" s="36"/>
      <c r="AK215" s="34"/>
      <c r="AL215" s="34"/>
      <c r="AM215" s="34"/>
    </row>
    <row r="216" spans="1:39" x14ac:dyDescent="0.25">
      <c r="A216" s="26" t="str">
        <f t="shared" si="93"/>
        <v/>
      </c>
      <c r="B216" s="26" t="str">
        <f t="shared" si="105"/>
        <v/>
      </c>
      <c r="C216" s="34" t="str">
        <f t="shared" si="94"/>
        <v/>
      </c>
      <c r="D216" s="26" t="str">
        <f t="shared" si="95"/>
        <v/>
      </c>
      <c r="E216" s="26" t="str">
        <f t="shared" si="96"/>
        <v/>
      </c>
      <c r="F216" s="34" t="str">
        <f t="shared" si="97"/>
        <v/>
      </c>
      <c r="G216" s="34" t="str">
        <f t="shared" si="98"/>
        <v/>
      </c>
      <c r="H216" s="34" t="str">
        <f t="shared" ca="1" si="99"/>
        <v/>
      </c>
      <c r="I216" s="34" t="str">
        <f t="shared" ca="1" si="92"/>
        <v/>
      </c>
      <c r="J216" s="26" t="str">
        <f t="shared" si="106"/>
        <v/>
      </c>
      <c r="K216" s="26" t="str">
        <f t="shared" si="107"/>
        <v/>
      </c>
      <c r="L216" s="26" t="str">
        <f t="shared" si="108"/>
        <v/>
      </c>
      <c r="M216" s="26" t="str">
        <f t="shared" si="109"/>
        <v/>
      </c>
      <c r="N216" s="25" t="str">
        <f t="array" ref="N216">IFERROR(SMALL(IF(J$1:J$1000="BEGIN",ROW(J$1:J$1000)),ROW()-3),"")</f>
        <v/>
      </c>
      <c r="O216" s="25" t="str">
        <f t="array" ref="O216">IFERROR(SMALL(IF(K$1:K$1000="END",ROW(K$1:K$1000)),ROW()-3),"")</f>
        <v/>
      </c>
      <c r="P216" s="35" t="str">
        <f t="shared" si="100"/>
        <v/>
      </c>
      <c r="Q216" s="34" t="str">
        <f t="shared" si="101"/>
        <v/>
      </c>
      <c r="R216" s="34" t="str">
        <f t="shared" si="110"/>
        <v/>
      </c>
      <c r="S216" s="34" t="str">
        <f t="shared" si="102"/>
        <v/>
      </c>
      <c r="T216" s="34" t="str">
        <f t="shared" si="103"/>
        <v/>
      </c>
      <c r="U216" s="36" t="str">
        <f t="shared" si="111"/>
        <v/>
      </c>
      <c r="V216" s="37" t="str">
        <f t="shared" si="104"/>
        <v/>
      </c>
      <c r="Z216" s="34"/>
      <c r="AB216" s="37"/>
      <c r="AC216" s="34"/>
      <c r="AD216" s="34"/>
      <c r="AE216" s="34"/>
      <c r="AF216" s="34"/>
      <c r="AG216" s="34"/>
      <c r="AH216" s="34"/>
      <c r="AI216" s="34"/>
      <c r="AJ216" s="36"/>
      <c r="AK216" s="34"/>
      <c r="AL216" s="34"/>
      <c r="AM216" s="34"/>
    </row>
    <row r="217" spans="1:39" x14ac:dyDescent="0.25">
      <c r="A217" s="26" t="str">
        <f t="shared" si="93"/>
        <v/>
      </c>
      <c r="B217" s="26" t="str">
        <f t="shared" si="105"/>
        <v/>
      </c>
      <c r="C217" s="34" t="str">
        <f t="shared" si="94"/>
        <v/>
      </c>
      <c r="D217" s="26" t="str">
        <f t="shared" si="95"/>
        <v/>
      </c>
      <c r="E217" s="26" t="str">
        <f t="shared" si="96"/>
        <v/>
      </c>
      <c r="F217" s="34" t="str">
        <f t="shared" si="97"/>
        <v/>
      </c>
      <c r="G217" s="34" t="str">
        <f t="shared" si="98"/>
        <v/>
      </c>
      <c r="H217" s="34" t="str">
        <f t="shared" ca="1" si="99"/>
        <v/>
      </c>
      <c r="I217" s="34" t="str">
        <f t="shared" ca="1" si="92"/>
        <v/>
      </c>
      <c r="J217" s="26" t="str">
        <f t="shared" si="106"/>
        <v/>
      </c>
      <c r="K217" s="26" t="str">
        <f t="shared" si="107"/>
        <v/>
      </c>
      <c r="L217" s="26" t="str">
        <f t="shared" si="108"/>
        <v/>
      </c>
      <c r="M217" s="26" t="str">
        <f t="shared" si="109"/>
        <v/>
      </c>
      <c r="N217" s="25" t="str">
        <f t="array" ref="N217">IFERROR(SMALL(IF(J$1:J$1000="BEGIN",ROW(J$1:J$1000)),ROW()-3),"")</f>
        <v/>
      </c>
      <c r="O217" s="25" t="str">
        <f t="array" ref="O217">IFERROR(SMALL(IF(K$1:K$1000="END",ROW(K$1:K$1000)),ROW()-3),"")</f>
        <v/>
      </c>
      <c r="P217" s="35" t="str">
        <f t="shared" si="100"/>
        <v/>
      </c>
      <c r="Q217" s="34" t="str">
        <f t="shared" si="101"/>
        <v/>
      </c>
      <c r="R217" s="34" t="str">
        <f t="shared" si="110"/>
        <v/>
      </c>
      <c r="S217" s="34" t="str">
        <f t="shared" si="102"/>
        <v/>
      </c>
      <c r="T217" s="34" t="str">
        <f t="shared" si="103"/>
        <v/>
      </c>
      <c r="U217" s="36" t="str">
        <f t="shared" si="111"/>
        <v/>
      </c>
      <c r="V217" s="37" t="str">
        <f t="shared" si="104"/>
        <v/>
      </c>
      <c r="Z217" s="34"/>
      <c r="AB217" s="37"/>
      <c r="AC217" s="34"/>
      <c r="AD217" s="34"/>
      <c r="AE217" s="34"/>
      <c r="AF217" s="34"/>
      <c r="AG217" s="34"/>
      <c r="AH217" s="34"/>
      <c r="AI217" s="34"/>
      <c r="AJ217" s="36"/>
      <c r="AK217" s="34"/>
      <c r="AL217" s="34"/>
      <c r="AM217" s="34"/>
    </row>
    <row r="218" spans="1:39" x14ac:dyDescent="0.25">
      <c r="A218" s="26" t="str">
        <f t="shared" si="93"/>
        <v/>
      </c>
      <c r="B218" s="26" t="str">
        <f t="shared" si="105"/>
        <v/>
      </c>
      <c r="C218" s="34" t="str">
        <f t="shared" si="94"/>
        <v/>
      </c>
      <c r="D218" s="26" t="str">
        <f t="shared" si="95"/>
        <v/>
      </c>
      <c r="E218" s="26" t="str">
        <f t="shared" si="96"/>
        <v/>
      </c>
      <c r="F218" s="34" t="str">
        <f t="shared" si="97"/>
        <v/>
      </c>
      <c r="G218" s="34" t="str">
        <f t="shared" si="98"/>
        <v/>
      </c>
      <c r="H218" s="34" t="str">
        <f t="shared" ca="1" si="99"/>
        <v/>
      </c>
      <c r="I218" s="34" t="str">
        <f t="shared" ca="1" si="92"/>
        <v/>
      </c>
      <c r="J218" s="26" t="str">
        <f t="shared" si="106"/>
        <v/>
      </c>
      <c r="K218" s="26" t="str">
        <f t="shared" si="107"/>
        <v/>
      </c>
      <c r="L218" s="26" t="str">
        <f t="shared" si="108"/>
        <v/>
      </c>
      <c r="M218" s="26" t="str">
        <f t="shared" si="109"/>
        <v/>
      </c>
      <c r="N218" s="25" t="str">
        <f t="array" ref="N218">IFERROR(SMALL(IF(J$1:J$1000="BEGIN",ROW(J$1:J$1000)),ROW()-3),"")</f>
        <v/>
      </c>
      <c r="O218" s="25" t="str">
        <f t="array" ref="O218">IFERROR(SMALL(IF(K$1:K$1000="END",ROW(K$1:K$1000)),ROW()-3),"")</f>
        <v/>
      </c>
      <c r="P218" s="35" t="str">
        <f t="shared" si="100"/>
        <v/>
      </c>
      <c r="Q218" s="34" t="str">
        <f t="shared" si="101"/>
        <v/>
      </c>
      <c r="R218" s="34" t="str">
        <f t="shared" si="110"/>
        <v/>
      </c>
      <c r="S218" s="34" t="str">
        <f t="shared" si="102"/>
        <v/>
      </c>
      <c r="T218" s="34" t="str">
        <f t="shared" si="103"/>
        <v/>
      </c>
      <c r="U218" s="36" t="str">
        <f t="shared" si="111"/>
        <v/>
      </c>
      <c r="V218" s="37" t="str">
        <f t="shared" si="104"/>
        <v/>
      </c>
      <c r="Z218" s="34"/>
      <c r="AB218" s="37"/>
      <c r="AC218" s="34"/>
      <c r="AD218" s="34"/>
      <c r="AE218" s="34"/>
      <c r="AF218" s="34"/>
      <c r="AG218" s="34"/>
      <c r="AH218" s="34"/>
      <c r="AI218" s="34"/>
      <c r="AJ218" s="36"/>
      <c r="AK218" s="34"/>
      <c r="AL218" s="34"/>
      <c r="AM218" s="34"/>
    </row>
    <row r="219" spans="1:39" x14ac:dyDescent="0.25">
      <c r="A219" s="26" t="str">
        <f t="shared" si="93"/>
        <v/>
      </c>
      <c r="B219" s="26" t="str">
        <f t="shared" si="105"/>
        <v/>
      </c>
      <c r="C219" s="34" t="str">
        <f t="shared" si="94"/>
        <v/>
      </c>
      <c r="D219" s="26" t="str">
        <f t="shared" si="95"/>
        <v/>
      </c>
      <c r="E219" s="26" t="str">
        <f t="shared" si="96"/>
        <v/>
      </c>
      <c r="F219" s="34" t="str">
        <f t="shared" si="97"/>
        <v/>
      </c>
      <c r="G219" s="34" t="str">
        <f t="shared" si="98"/>
        <v/>
      </c>
      <c r="H219" s="34" t="str">
        <f t="shared" ca="1" si="99"/>
        <v/>
      </c>
      <c r="I219" s="34" t="str">
        <f t="shared" ca="1" si="92"/>
        <v/>
      </c>
      <c r="J219" s="26" t="str">
        <f t="shared" si="106"/>
        <v/>
      </c>
      <c r="K219" s="26" t="str">
        <f t="shared" si="107"/>
        <v/>
      </c>
      <c r="L219" s="26" t="str">
        <f t="shared" si="108"/>
        <v/>
      </c>
      <c r="M219" s="26" t="str">
        <f t="shared" si="109"/>
        <v/>
      </c>
      <c r="N219" s="25" t="str">
        <f t="array" ref="N219">IFERROR(SMALL(IF(J$1:J$1000="BEGIN",ROW(J$1:J$1000)),ROW()-3),"")</f>
        <v/>
      </c>
      <c r="O219" s="25" t="str">
        <f t="array" ref="O219">IFERROR(SMALL(IF(K$1:K$1000="END",ROW(K$1:K$1000)),ROW()-3),"")</f>
        <v/>
      </c>
      <c r="P219" s="35" t="str">
        <f t="shared" si="100"/>
        <v/>
      </c>
      <c r="Q219" s="34" t="str">
        <f t="shared" si="101"/>
        <v/>
      </c>
      <c r="R219" s="34" t="str">
        <f t="shared" si="110"/>
        <v/>
      </c>
      <c r="S219" s="34" t="str">
        <f t="shared" si="102"/>
        <v/>
      </c>
      <c r="T219" s="34" t="str">
        <f t="shared" si="103"/>
        <v/>
      </c>
      <c r="U219" s="36" t="str">
        <f t="shared" si="111"/>
        <v/>
      </c>
      <c r="V219" s="37" t="str">
        <f t="shared" si="104"/>
        <v/>
      </c>
      <c r="Z219" s="34"/>
      <c r="AB219" s="37"/>
      <c r="AC219" s="34"/>
      <c r="AD219" s="34"/>
      <c r="AE219" s="34"/>
      <c r="AF219" s="34"/>
      <c r="AG219" s="34"/>
      <c r="AH219" s="34"/>
      <c r="AI219" s="34"/>
      <c r="AJ219" s="36"/>
      <c r="AK219" s="34"/>
      <c r="AL219" s="34"/>
      <c r="AM219" s="34"/>
    </row>
    <row r="220" spans="1:39" x14ac:dyDescent="0.25">
      <c r="A220" s="26" t="str">
        <f t="shared" si="93"/>
        <v/>
      </c>
      <c r="B220" s="26" t="str">
        <f t="shared" si="105"/>
        <v/>
      </c>
      <c r="C220" s="34" t="str">
        <f t="shared" si="94"/>
        <v/>
      </c>
      <c r="D220" s="26" t="str">
        <f t="shared" si="95"/>
        <v/>
      </c>
      <c r="E220" s="26" t="str">
        <f t="shared" si="96"/>
        <v/>
      </c>
      <c r="F220" s="34" t="str">
        <f t="shared" si="97"/>
        <v/>
      </c>
      <c r="G220" s="34" t="str">
        <f t="shared" si="98"/>
        <v/>
      </c>
      <c r="H220" s="34" t="str">
        <f t="shared" ca="1" si="99"/>
        <v/>
      </c>
      <c r="I220" s="34" t="str">
        <f t="shared" ca="1" si="92"/>
        <v/>
      </c>
      <c r="J220" s="26" t="str">
        <f t="shared" si="106"/>
        <v/>
      </c>
      <c r="K220" s="26" t="str">
        <f t="shared" si="107"/>
        <v/>
      </c>
      <c r="L220" s="26" t="str">
        <f t="shared" si="108"/>
        <v/>
      </c>
      <c r="M220" s="26" t="str">
        <f t="shared" si="109"/>
        <v/>
      </c>
      <c r="N220" s="25" t="str">
        <f t="array" ref="N220">IFERROR(SMALL(IF(J$1:J$1000="BEGIN",ROW(J$1:J$1000)),ROW()-3),"")</f>
        <v/>
      </c>
      <c r="O220" s="25" t="str">
        <f t="array" ref="O220">IFERROR(SMALL(IF(K$1:K$1000="END",ROW(K$1:K$1000)),ROW()-3),"")</f>
        <v/>
      </c>
      <c r="P220" s="35" t="str">
        <f t="shared" si="100"/>
        <v/>
      </c>
      <c r="Q220" s="34" t="str">
        <f t="shared" si="101"/>
        <v/>
      </c>
      <c r="R220" s="34" t="str">
        <f t="shared" si="110"/>
        <v/>
      </c>
      <c r="S220" s="34" t="str">
        <f t="shared" si="102"/>
        <v/>
      </c>
      <c r="T220" s="34" t="str">
        <f t="shared" si="103"/>
        <v/>
      </c>
      <c r="U220" s="36" t="str">
        <f t="shared" si="111"/>
        <v/>
      </c>
      <c r="V220" s="37" t="str">
        <f t="shared" si="104"/>
        <v/>
      </c>
      <c r="Z220" s="34"/>
      <c r="AB220" s="37"/>
      <c r="AC220" s="34"/>
      <c r="AD220" s="34"/>
      <c r="AE220" s="34"/>
      <c r="AF220" s="34"/>
      <c r="AG220" s="34"/>
      <c r="AH220" s="34"/>
      <c r="AI220" s="34"/>
      <c r="AJ220" s="36"/>
      <c r="AK220" s="34"/>
      <c r="AL220" s="34"/>
      <c r="AM220" s="34"/>
    </row>
    <row r="221" spans="1:39" x14ac:dyDescent="0.25">
      <c r="A221" s="26" t="str">
        <f t="shared" si="93"/>
        <v/>
      </c>
      <c r="B221" s="26" t="str">
        <f t="shared" si="105"/>
        <v/>
      </c>
      <c r="C221" s="34" t="str">
        <f t="shared" si="94"/>
        <v/>
      </c>
      <c r="D221" s="26" t="str">
        <f t="shared" si="95"/>
        <v/>
      </c>
      <c r="E221" s="26" t="str">
        <f t="shared" si="96"/>
        <v/>
      </c>
      <c r="F221" s="34" t="str">
        <f t="shared" si="97"/>
        <v/>
      </c>
      <c r="G221" s="34" t="str">
        <f t="shared" si="98"/>
        <v/>
      </c>
      <c r="H221" s="34" t="str">
        <f t="shared" ca="1" si="99"/>
        <v/>
      </c>
      <c r="I221" s="34" t="str">
        <f t="shared" ca="1" si="92"/>
        <v/>
      </c>
      <c r="J221" s="26" t="str">
        <f t="shared" si="106"/>
        <v/>
      </c>
      <c r="K221" s="26" t="str">
        <f t="shared" si="107"/>
        <v/>
      </c>
      <c r="L221" s="26" t="str">
        <f t="shared" si="108"/>
        <v/>
      </c>
      <c r="M221" s="26" t="str">
        <f t="shared" si="109"/>
        <v/>
      </c>
      <c r="N221" s="25" t="str">
        <f t="array" ref="N221">IFERROR(SMALL(IF(J$1:J$1000="BEGIN",ROW(J$1:J$1000)),ROW()-3),"")</f>
        <v/>
      </c>
      <c r="O221" s="25" t="str">
        <f t="array" ref="O221">IFERROR(SMALL(IF(K$1:K$1000="END",ROW(K$1:K$1000)),ROW()-3),"")</f>
        <v/>
      </c>
      <c r="P221" s="35" t="str">
        <f t="shared" si="100"/>
        <v/>
      </c>
      <c r="Q221" s="34" t="str">
        <f t="shared" si="101"/>
        <v/>
      </c>
      <c r="R221" s="34" t="str">
        <f t="shared" si="110"/>
        <v/>
      </c>
      <c r="S221" s="34" t="str">
        <f t="shared" si="102"/>
        <v/>
      </c>
      <c r="T221" s="34" t="str">
        <f t="shared" si="103"/>
        <v/>
      </c>
      <c r="U221" s="36" t="str">
        <f t="shared" si="111"/>
        <v/>
      </c>
      <c r="V221" s="37" t="str">
        <f t="shared" si="104"/>
        <v/>
      </c>
      <c r="Z221" s="34"/>
      <c r="AB221" s="37"/>
      <c r="AC221" s="34"/>
      <c r="AD221" s="34"/>
      <c r="AE221" s="34"/>
      <c r="AF221" s="34"/>
      <c r="AG221" s="34"/>
      <c r="AH221" s="34"/>
      <c r="AI221" s="34"/>
      <c r="AJ221" s="36"/>
      <c r="AK221" s="34"/>
      <c r="AL221" s="34"/>
      <c r="AM221" s="34"/>
    </row>
    <row r="222" spans="1:39" x14ac:dyDescent="0.25">
      <c r="A222" s="26" t="str">
        <f t="shared" si="93"/>
        <v/>
      </c>
      <c r="B222" s="26" t="str">
        <f t="shared" si="105"/>
        <v/>
      </c>
      <c r="C222" s="34" t="str">
        <f t="shared" si="94"/>
        <v/>
      </c>
      <c r="D222" s="26" t="str">
        <f t="shared" si="95"/>
        <v/>
      </c>
      <c r="E222" s="26" t="str">
        <f t="shared" si="96"/>
        <v/>
      </c>
      <c r="F222" s="34" t="str">
        <f t="shared" si="97"/>
        <v/>
      </c>
      <c r="G222" s="34" t="str">
        <f t="shared" si="98"/>
        <v/>
      </c>
      <c r="H222" s="34" t="str">
        <f t="shared" ca="1" si="99"/>
        <v/>
      </c>
      <c r="I222" s="34" t="str">
        <f t="shared" ca="1" si="92"/>
        <v/>
      </c>
      <c r="J222" s="26" t="str">
        <f t="shared" si="106"/>
        <v/>
      </c>
      <c r="K222" s="26" t="str">
        <f t="shared" si="107"/>
        <v/>
      </c>
      <c r="L222" s="26" t="str">
        <f t="shared" si="108"/>
        <v/>
      </c>
      <c r="M222" s="26" t="str">
        <f t="shared" si="109"/>
        <v/>
      </c>
      <c r="N222" s="25" t="str">
        <f t="array" ref="N222">IFERROR(SMALL(IF(J$1:J$1000="BEGIN",ROW(J$1:J$1000)),ROW()-3),"")</f>
        <v/>
      </c>
      <c r="O222" s="25" t="str">
        <f t="array" ref="O222">IFERROR(SMALL(IF(K$1:K$1000="END",ROW(K$1:K$1000)),ROW()-3),"")</f>
        <v/>
      </c>
      <c r="P222" s="35" t="str">
        <f t="shared" si="100"/>
        <v/>
      </c>
      <c r="Q222" s="34" t="str">
        <f t="shared" si="101"/>
        <v/>
      </c>
      <c r="R222" s="34" t="str">
        <f t="shared" si="110"/>
        <v/>
      </c>
      <c r="S222" s="34" t="str">
        <f t="shared" si="102"/>
        <v/>
      </c>
      <c r="T222" s="34" t="str">
        <f t="shared" si="103"/>
        <v/>
      </c>
      <c r="U222" s="36" t="str">
        <f t="shared" si="111"/>
        <v/>
      </c>
      <c r="V222" s="37" t="str">
        <f t="shared" si="104"/>
        <v/>
      </c>
      <c r="Z222" s="34"/>
      <c r="AB222" s="37"/>
      <c r="AC222" s="34"/>
      <c r="AD222" s="34"/>
      <c r="AE222" s="34"/>
      <c r="AF222" s="34"/>
      <c r="AG222" s="34"/>
      <c r="AH222" s="34"/>
      <c r="AI222" s="34"/>
      <c r="AJ222" s="36"/>
      <c r="AK222" s="34"/>
      <c r="AL222" s="34"/>
      <c r="AM222" s="34"/>
    </row>
    <row r="223" spans="1:39" x14ac:dyDescent="0.25">
      <c r="A223" s="26" t="str">
        <f t="shared" si="93"/>
        <v/>
      </c>
      <c r="B223" s="26" t="str">
        <f t="shared" si="105"/>
        <v/>
      </c>
      <c r="C223" s="34" t="str">
        <f t="shared" si="94"/>
        <v/>
      </c>
      <c r="D223" s="26" t="str">
        <f t="shared" si="95"/>
        <v/>
      </c>
      <c r="E223" s="26" t="str">
        <f t="shared" si="96"/>
        <v/>
      </c>
      <c r="F223" s="34" t="str">
        <f t="shared" si="97"/>
        <v/>
      </c>
      <c r="G223" s="34" t="str">
        <f t="shared" si="98"/>
        <v/>
      </c>
      <c r="H223" s="34" t="str">
        <f t="shared" ca="1" si="99"/>
        <v/>
      </c>
      <c r="I223" s="34" t="str">
        <f t="shared" ca="1" si="92"/>
        <v/>
      </c>
      <c r="J223" s="26" t="str">
        <f t="shared" si="106"/>
        <v/>
      </c>
      <c r="K223" s="26" t="str">
        <f t="shared" si="107"/>
        <v/>
      </c>
      <c r="L223" s="26" t="str">
        <f t="shared" si="108"/>
        <v/>
      </c>
      <c r="M223" s="26" t="str">
        <f t="shared" si="109"/>
        <v/>
      </c>
      <c r="N223" s="25" t="str">
        <f t="array" ref="N223">IFERROR(SMALL(IF(J$1:J$1000="BEGIN",ROW(J$1:J$1000)),ROW()-3),"")</f>
        <v/>
      </c>
      <c r="O223" s="25" t="str">
        <f t="array" ref="O223">IFERROR(SMALL(IF(K$1:K$1000="END",ROW(K$1:K$1000)),ROW()-3),"")</f>
        <v/>
      </c>
      <c r="P223" s="35" t="str">
        <f t="shared" si="100"/>
        <v/>
      </c>
      <c r="Q223" s="34" t="str">
        <f t="shared" si="101"/>
        <v/>
      </c>
      <c r="R223" s="34" t="str">
        <f t="shared" si="110"/>
        <v/>
      </c>
      <c r="S223" s="34" t="str">
        <f t="shared" si="102"/>
        <v/>
      </c>
      <c r="T223" s="34" t="str">
        <f t="shared" si="103"/>
        <v/>
      </c>
      <c r="U223" s="36" t="str">
        <f t="shared" si="111"/>
        <v/>
      </c>
      <c r="V223" s="37" t="str">
        <f t="shared" si="104"/>
        <v/>
      </c>
      <c r="Z223" s="34"/>
      <c r="AB223" s="37"/>
      <c r="AC223" s="34"/>
      <c r="AD223" s="34"/>
      <c r="AE223" s="34"/>
      <c r="AF223" s="34"/>
      <c r="AG223" s="34"/>
      <c r="AH223" s="34"/>
      <c r="AI223" s="34"/>
      <c r="AJ223" s="36"/>
      <c r="AK223" s="34"/>
      <c r="AL223" s="34"/>
      <c r="AM223" s="34"/>
    </row>
    <row r="224" spans="1:39" x14ac:dyDescent="0.25">
      <c r="A224" s="26" t="str">
        <f t="shared" si="93"/>
        <v/>
      </c>
      <c r="B224" s="26" t="str">
        <f t="shared" si="105"/>
        <v/>
      </c>
      <c r="C224" s="34" t="str">
        <f t="shared" si="94"/>
        <v/>
      </c>
      <c r="D224" s="26" t="str">
        <f t="shared" si="95"/>
        <v/>
      </c>
      <c r="E224" s="26" t="str">
        <f t="shared" si="96"/>
        <v/>
      </c>
      <c r="F224" s="34" t="str">
        <f t="shared" si="97"/>
        <v/>
      </c>
      <c r="G224" s="34" t="str">
        <f t="shared" si="98"/>
        <v/>
      </c>
      <c r="H224" s="34" t="str">
        <f t="shared" ca="1" si="99"/>
        <v/>
      </c>
      <c r="I224" s="34" t="str">
        <f t="shared" ca="1" si="92"/>
        <v/>
      </c>
      <c r="J224" s="26" t="str">
        <f t="shared" si="106"/>
        <v/>
      </c>
      <c r="K224" s="26" t="str">
        <f t="shared" si="107"/>
        <v/>
      </c>
      <c r="L224" s="26" t="str">
        <f t="shared" si="108"/>
        <v/>
      </c>
      <c r="M224" s="26" t="str">
        <f t="shared" si="109"/>
        <v/>
      </c>
      <c r="N224" s="25" t="str">
        <f t="array" ref="N224">IFERROR(SMALL(IF(J$1:J$1000="BEGIN",ROW(J$1:J$1000)),ROW()-3),"")</f>
        <v/>
      </c>
      <c r="O224" s="25" t="str">
        <f t="array" ref="O224">IFERROR(SMALL(IF(K$1:K$1000="END",ROW(K$1:K$1000)),ROW()-3),"")</f>
        <v/>
      </c>
      <c r="P224" s="35" t="str">
        <f t="shared" si="100"/>
        <v/>
      </c>
      <c r="Q224" s="34" t="str">
        <f t="shared" si="101"/>
        <v/>
      </c>
      <c r="R224" s="34" t="str">
        <f t="shared" si="110"/>
        <v/>
      </c>
      <c r="S224" s="34" t="str">
        <f t="shared" si="102"/>
        <v/>
      </c>
      <c r="T224" s="34" t="str">
        <f t="shared" si="103"/>
        <v/>
      </c>
      <c r="U224" s="36" t="str">
        <f t="shared" si="111"/>
        <v/>
      </c>
      <c r="V224" s="37" t="str">
        <f t="shared" si="104"/>
        <v/>
      </c>
      <c r="Z224" s="34"/>
      <c r="AB224" s="37"/>
      <c r="AC224" s="34"/>
      <c r="AD224" s="34"/>
      <c r="AE224" s="34"/>
      <c r="AF224" s="34"/>
      <c r="AG224" s="34"/>
      <c r="AH224" s="34"/>
      <c r="AI224" s="34"/>
      <c r="AJ224" s="36"/>
      <c r="AK224" s="34"/>
      <c r="AL224" s="34"/>
      <c r="AM224" s="34"/>
    </row>
    <row r="225" spans="1:39" x14ac:dyDescent="0.25">
      <c r="A225" s="26" t="str">
        <f t="shared" si="93"/>
        <v/>
      </c>
      <c r="B225" s="26" t="str">
        <f t="shared" si="105"/>
        <v/>
      </c>
      <c r="C225" s="34" t="str">
        <f t="shared" si="94"/>
        <v/>
      </c>
      <c r="D225" s="26" t="str">
        <f t="shared" si="95"/>
        <v/>
      </c>
      <c r="E225" s="26" t="str">
        <f t="shared" si="96"/>
        <v/>
      </c>
      <c r="F225" s="34" t="str">
        <f t="shared" si="97"/>
        <v/>
      </c>
      <c r="G225" s="34" t="str">
        <f t="shared" si="98"/>
        <v/>
      </c>
      <c r="H225" s="34" t="str">
        <f t="shared" ca="1" si="99"/>
        <v/>
      </c>
      <c r="I225" s="34" t="str">
        <f t="shared" ca="1" si="92"/>
        <v/>
      </c>
      <c r="J225" s="26" t="str">
        <f t="shared" si="106"/>
        <v/>
      </c>
      <c r="K225" s="26" t="str">
        <f t="shared" si="107"/>
        <v/>
      </c>
      <c r="L225" s="26" t="str">
        <f t="shared" si="108"/>
        <v/>
      </c>
      <c r="M225" s="26" t="str">
        <f t="shared" si="109"/>
        <v/>
      </c>
      <c r="N225" s="25" t="str">
        <f t="array" ref="N225">IFERROR(SMALL(IF(J$1:J$1000="BEGIN",ROW(J$1:J$1000)),ROW()-3),"")</f>
        <v/>
      </c>
      <c r="O225" s="25" t="str">
        <f t="array" ref="O225">IFERROR(SMALL(IF(K$1:K$1000="END",ROW(K$1:K$1000)),ROW()-3),"")</f>
        <v/>
      </c>
      <c r="P225" s="35" t="str">
        <f t="shared" si="100"/>
        <v/>
      </c>
      <c r="Q225" s="34" t="str">
        <f t="shared" si="101"/>
        <v/>
      </c>
      <c r="R225" s="34" t="str">
        <f t="shared" si="110"/>
        <v/>
      </c>
      <c r="S225" s="34" t="str">
        <f t="shared" si="102"/>
        <v/>
      </c>
      <c r="T225" s="34" t="str">
        <f t="shared" si="103"/>
        <v/>
      </c>
      <c r="U225" s="36" t="str">
        <f t="shared" si="111"/>
        <v/>
      </c>
      <c r="V225" s="37" t="str">
        <f t="shared" si="104"/>
        <v/>
      </c>
      <c r="Z225" s="34"/>
      <c r="AB225" s="37"/>
      <c r="AC225" s="34"/>
      <c r="AD225" s="34"/>
      <c r="AE225" s="34"/>
      <c r="AF225" s="34"/>
      <c r="AG225" s="34"/>
      <c r="AH225" s="34"/>
      <c r="AI225" s="34"/>
      <c r="AJ225" s="36"/>
      <c r="AK225" s="34"/>
      <c r="AL225" s="34"/>
      <c r="AM225" s="34"/>
    </row>
    <row r="226" spans="1:39" x14ac:dyDescent="0.25">
      <c r="A226" s="26" t="str">
        <f t="shared" si="93"/>
        <v/>
      </c>
      <c r="B226" s="26" t="str">
        <f t="shared" si="105"/>
        <v/>
      </c>
      <c r="C226" s="34" t="str">
        <f t="shared" si="94"/>
        <v/>
      </c>
      <c r="D226" s="26" t="str">
        <f t="shared" si="95"/>
        <v/>
      </c>
      <c r="E226" s="26" t="str">
        <f t="shared" si="96"/>
        <v/>
      </c>
      <c r="F226" s="34" t="str">
        <f t="shared" si="97"/>
        <v/>
      </c>
      <c r="G226" s="34" t="str">
        <f t="shared" si="98"/>
        <v/>
      </c>
      <c r="H226" s="34" t="str">
        <f t="shared" ca="1" si="99"/>
        <v/>
      </c>
      <c r="I226" s="34" t="str">
        <f t="shared" ca="1" si="92"/>
        <v/>
      </c>
      <c r="J226" s="26" t="str">
        <f t="shared" si="106"/>
        <v/>
      </c>
      <c r="K226" s="26" t="str">
        <f t="shared" si="107"/>
        <v/>
      </c>
      <c r="L226" s="26" t="str">
        <f t="shared" si="108"/>
        <v/>
      </c>
      <c r="M226" s="26" t="str">
        <f t="shared" si="109"/>
        <v/>
      </c>
      <c r="N226" s="25" t="str">
        <f t="array" ref="N226">IFERROR(SMALL(IF(J$1:J$1000="BEGIN",ROW(J$1:J$1000)),ROW()-3),"")</f>
        <v/>
      </c>
      <c r="O226" s="25" t="str">
        <f t="array" ref="O226">IFERROR(SMALL(IF(K$1:K$1000="END",ROW(K$1:K$1000)),ROW()-3),"")</f>
        <v/>
      </c>
      <c r="P226" s="35" t="str">
        <f t="shared" si="100"/>
        <v/>
      </c>
      <c r="Q226" s="34" t="str">
        <f t="shared" si="101"/>
        <v/>
      </c>
      <c r="R226" s="34" t="str">
        <f t="shared" si="110"/>
        <v/>
      </c>
      <c r="S226" s="34" t="str">
        <f t="shared" si="102"/>
        <v/>
      </c>
      <c r="T226" s="34" t="str">
        <f t="shared" si="103"/>
        <v/>
      </c>
      <c r="U226" s="36" t="str">
        <f t="shared" si="111"/>
        <v/>
      </c>
      <c r="V226" s="37" t="str">
        <f t="shared" si="104"/>
        <v/>
      </c>
      <c r="Z226" s="34"/>
      <c r="AB226" s="37"/>
      <c r="AC226" s="34"/>
      <c r="AD226" s="34"/>
      <c r="AE226" s="34"/>
      <c r="AF226" s="34"/>
      <c r="AG226" s="34"/>
      <c r="AH226" s="34"/>
      <c r="AI226" s="34"/>
      <c r="AJ226" s="36"/>
      <c r="AK226" s="34"/>
      <c r="AL226" s="34"/>
      <c r="AM226" s="34"/>
    </row>
    <row r="227" spans="1:39" x14ac:dyDescent="0.25">
      <c r="A227" s="26" t="str">
        <f t="shared" si="93"/>
        <v/>
      </c>
      <c r="B227" s="26" t="str">
        <f t="shared" si="105"/>
        <v/>
      </c>
      <c r="C227" s="34" t="str">
        <f t="shared" si="94"/>
        <v/>
      </c>
      <c r="D227" s="26" t="str">
        <f t="shared" si="95"/>
        <v/>
      </c>
      <c r="E227" s="26" t="str">
        <f t="shared" si="96"/>
        <v/>
      </c>
      <c r="F227" s="34" t="str">
        <f t="shared" si="97"/>
        <v/>
      </c>
      <c r="G227" s="34" t="str">
        <f t="shared" si="98"/>
        <v/>
      </c>
      <c r="H227" s="34" t="str">
        <f t="shared" ca="1" si="99"/>
        <v/>
      </c>
      <c r="I227" s="34" t="str">
        <f t="shared" ca="1" si="92"/>
        <v/>
      </c>
      <c r="J227" s="26" t="str">
        <f t="shared" si="106"/>
        <v/>
      </c>
      <c r="K227" s="26" t="str">
        <f t="shared" si="107"/>
        <v/>
      </c>
      <c r="L227" s="26" t="str">
        <f t="shared" si="108"/>
        <v/>
      </c>
      <c r="M227" s="26" t="str">
        <f t="shared" si="109"/>
        <v/>
      </c>
      <c r="N227" s="25" t="str">
        <f t="array" ref="N227">IFERROR(SMALL(IF(J$1:J$1000="BEGIN",ROW(J$1:J$1000)),ROW()-3),"")</f>
        <v/>
      </c>
      <c r="O227" s="25" t="str">
        <f t="array" ref="O227">IFERROR(SMALL(IF(K$1:K$1000="END",ROW(K$1:K$1000)),ROW()-3),"")</f>
        <v/>
      </c>
      <c r="P227" s="35" t="str">
        <f t="shared" si="100"/>
        <v/>
      </c>
      <c r="Q227" s="34" t="str">
        <f t="shared" si="101"/>
        <v/>
      </c>
      <c r="R227" s="34" t="str">
        <f t="shared" si="110"/>
        <v/>
      </c>
      <c r="S227" s="34" t="str">
        <f t="shared" si="102"/>
        <v/>
      </c>
      <c r="T227" s="34" t="str">
        <f t="shared" si="103"/>
        <v/>
      </c>
      <c r="U227" s="36" t="str">
        <f t="shared" si="111"/>
        <v/>
      </c>
      <c r="V227" s="37" t="str">
        <f t="shared" si="104"/>
        <v/>
      </c>
      <c r="Z227" s="34"/>
      <c r="AB227" s="37"/>
      <c r="AC227" s="34"/>
      <c r="AD227" s="34"/>
      <c r="AE227" s="34"/>
      <c r="AF227" s="34"/>
      <c r="AG227" s="34"/>
      <c r="AH227" s="34"/>
      <c r="AI227" s="34"/>
      <c r="AJ227" s="36"/>
      <c r="AK227" s="34"/>
      <c r="AL227" s="34"/>
      <c r="AM227" s="34"/>
    </row>
    <row r="228" spans="1:39" x14ac:dyDescent="0.25">
      <c r="A228" s="26" t="str">
        <f t="shared" si="93"/>
        <v/>
      </c>
      <c r="B228" s="26" t="str">
        <f t="shared" si="105"/>
        <v/>
      </c>
      <c r="C228" s="34" t="str">
        <f t="shared" si="94"/>
        <v/>
      </c>
      <c r="D228" s="26" t="str">
        <f t="shared" si="95"/>
        <v/>
      </c>
      <c r="E228" s="26" t="str">
        <f t="shared" si="96"/>
        <v/>
      </c>
      <c r="F228" s="34" t="str">
        <f t="shared" si="97"/>
        <v/>
      </c>
      <c r="G228" s="34" t="str">
        <f t="shared" si="98"/>
        <v/>
      </c>
      <c r="H228" s="34" t="str">
        <f t="shared" ca="1" si="99"/>
        <v/>
      </c>
      <c r="I228" s="34" t="str">
        <f t="shared" ref="I228:I291" ca="1" si="114">IFERROR(IF(H228-F228&gt;=0,H228-F228,""),"")</f>
        <v/>
      </c>
      <c r="J228" s="26" t="str">
        <f t="shared" si="106"/>
        <v/>
      </c>
      <c r="K228" s="26" t="str">
        <f t="shared" si="107"/>
        <v/>
      </c>
      <c r="L228" s="26" t="str">
        <f t="shared" si="108"/>
        <v/>
      </c>
      <c r="M228" s="26" t="str">
        <f t="shared" si="109"/>
        <v/>
      </c>
      <c r="N228" s="25" t="str">
        <f t="array" ref="N228">IFERROR(SMALL(IF(J$1:J$1000="BEGIN",ROW(J$1:J$1000)),ROW()-3),"")</f>
        <v/>
      </c>
      <c r="O228" s="25" t="str">
        <f t="array" ref="O228">IFERROR(SMALL(IF(K$1:K$1000="END",ROW(K$1:K$1000)),ROW()-3),"")</f>
        <v/>
      </c>
      <c r="P228" s="35" t="str">
        <f t="shared" si="100"/>
        <v/>
      </c>
      <c r="Q228" s="34" t="str">
        <f t="shared" si="101"/>
        <v/>
      </c>
      <c r="R228" s="34" t="str">
        <f t="shared" si="110"/>
        <v/>
      </c>
      <c r="S228" s="34" t="str">
        <f t="shared" si="102"/>
        <v/>
      </c>
      <c r="T228" s="34" t="str">
        <f t="shared" si="103"/>
        <v/>
      </c>
      <c r="U228" s="36" t="str">
        <f t="shared" si="111"/>
        <v/>
      </c>
      <c r="V228" s="37" t="str">
        <f t="shared" si="104"/>
        <v/>
      </c>
      <c r="Z228" s="34"/>
      <c r="AB228" s="37"/>
      <c r="AC228" s="34"/>
      <c r="AD228" s="34"/>
      <c r="AE228" s="34"/>
      <c r="AF228" s="34"/>
      <c r="AG228" s="34"/>
      <c r="AH228" s="34"/>
      <c r="AI228" s="34"/>
      <c r="AJ228" s="36"/>
      <c r="AK228" s="34"/>
      <c r="AL228" s="34"/>
      <c r="AM228" s="34"/>
    </row>
    <row r="229" spans="1:39" x14ac:dyDescent="0.25">
      <c r="A229" s="26" t="str">
        <f t="shared" si="93"/>
        <v/>
      </c>
      <c r="B229" s="26" t="str">
        <f t="shared" si="105"/>
        <v/>
      </c>
      <c r="C229" s="34" t="str">
        <f t="shared" si="94"/>
        <v/>
      </c>
      <c r="D229" s="26" t="str">
        <f t="shared" si="95"/>
        <v/>
      </c>
      <c r="E229" s="26" t="str">
        <f t="shared" si="96"/>
        <v/>
      </c>
      <c r="F229" s="34" t="str">
        <f t="shared" si="97"/>
        <v/>
      </c>
      <c r="G229" s="34" t="str">
        <f t="shared" si="98"/>
        <v/>
      </c>
      <c r="H229" s="34" t="str">
        <f t="shared" ca="1" si="99"/>
        <v/>
      </c>
      <c r="I229" s="34" t="str">
        <f t="shared" ca="1" si="114"/>
        <v/>
      </c>
      <c r="J229" s="26" t="str">
        <f t="shared" si="106"/>
        <v/>
      </c>
      <c r="K229" s="26" t="str">
        <f t="shared" si="107"/>
        <v/>
      </c>
      <c r="L229" s="26" t="str">
        <f t="shared" si="108"/>
        <v/>
      </c>
      <c r="M229" s="26" t="str">
        <f t="shared" si="109"/>
        <v/>
      </c>
      <c r="N229" s="25" t="str">
        <f t="array" ref="N229">IFERROR(SMALL(IF(J$1:J$1000="BEGIN",ROW(J$1:J$1000)),ROW()-3),"")</f>
        <v/>
      </c>
      <c r="O229" s="25" t="str">
        <f t="array" ref="O229">IFERROR(SMALL(IF(K$1:K$1000="END",ROW(K$1:K$1000)),ROW()-3),"")</f>
        <v/>
      </c>
      <c r="P229" s="35" t="str">
        <f t="shared" si="100"/>
        <v/>
      </c>
      <c r="Q229" s="34" t="str">
        <f t="shared" si="101"/>
        <v/>
      </c>
      <c r="R229" s="34" t="str">
        <f t="shared" si="110"/>
        <v/>
      </c>
      <c r="S229" s="34" t="str">
        <f t="shared" si="102"/>
        <v/>
      </c>
      <c r="T229" s="34" t="str">
        <f t="shared" si="103"/>
        <v/>
      </c>
      <c r="U229" s="36" t="str">
        <f t="shared" si="111"/>
        <v/>
      </c>
      <c r="V229" s="37" t="str">
        <f t="shared" si="104"/>
        <v/>
      </c>
      <c r="Z229" s="34"/>
      <c r="AB229" s="37"/>
      <c r="AC229" s="34"/>
      <c r="AD229" s="34"/>
      <c r="AE229" s="34"/>
      <c r="AF229" s="34"/>
      <c r="AG229" s="34"/>
      <c r="AH229" s="34"/>
      <c r="AI229" s="34"/>
      <c r="AJ229" s="36"/>
      <c r="AK229" s="34"/>
      <c r="AL229" s="34"/>
      <c r="AM229" s="34"/>
    </row>
    <row r="230" spans="1:39" x14ac:dyDescent="0.25">
      <c r="A230" s="26" t="str">
        <f t="shared" si="93"/>
        <v/>
      </c>
      <c r="B230" s="26" t="str">
        <f t="shared" si="105"/>
        <v/>
      </c>
      <c r="C230" s="34" t="str">
        <f t="shared" si="94"/>
        <v/>
      </c>
      <c r="D230" s="26" t="str">
        <f t="shared" si="95"/>
        <v/>
      </c>
      <c r="E230" s="26" t="str">
        <f t="shared" si="96"/>
        <v/>
      </c>
      <c r="F230" s="34" t="str">
        <f t="shared" si="97"/>
        <v/>
      </c>
      <c r="G230" s="34" t="str">
        <f t="shared" si="98"/>
        <v/>
      </c>
      <c r="H230" s="34" t="str">
        <f t="shared" ca="1" si="99"/>
        <v/>
      </c>
      <c r="I230" s="34" t="str">
        <f t="shared" ca="1" si="114"/>
        <v/>
      </c>
      <c r="J230" s="26" t="str">
        <f t="shared" si="106"/>
        <v/>
      </c>
      <c r="K230" s="26" t="str">
        <f t="shared" si="107"/>
        <v/>
      </c>
      <c r="L230" s="26" t="str">
        <f t="shared" si="108"/>
        <v/>
      </c>
      <c r="M230" s="26" t="str">
        <f t="shared" si="109"/>
        <v/>
      </c>
      <c r="N230" s="25" t="str">
        <f t="array" ref="N230">IFERROR(SMALL(IF(J$1:J$1000="BEGIN",ROW(J$1:J$1000)),ROW()-3),"")</f>
        <v/>
      </c>
      <c r="O230" s="25" t="str">
        <f t="array" ref="O230">IFERROR(SMALL(IF(K$1:K$1000="END",ROW(K$1:K$1000)),ROW()-3),"")</f>
        <v/>
      </c>
      <c r="P230" s="35" t="str">
        <f t="shared" si="100"/>
        <v/>
      </c>
      <c r="Q230" s="34" t="str">
        <f t="shared" si="101"/>
        <v/>
      </c>
      <c r="R230" s="34" t="str">
        <f t="shared" si="110"/>
        <v/>
      </c>
      <c r="S230" s="34" t="str">
        <f t="shared" si="102"/>
        <v/>
      </c>
      <c r="T230" s="34" t="str">
        <f t="shared" si="103"/>
        <v/>
      </c>
      <c r="U230" s="36" t="str">
        <f t="shared" si="111"/>
        <v/>
      </c>
      <c r="V230" s="37" t="str">
        <f t="shared" si="104"/>
        <v/>
      </c>
      <c r="Z230" s="34"/>
      <c r="AB230" s="37"/>
      <c r="AC230" s="34"/>
      <c r="AD230" s="34"/>
      <c r="AE230" s="34"/>
      <c r="AF230" s="34"/>
      <c r="AG230" s="34"/>
      <c r="AH230" s="34"/>
      <c r="AI230" s="34"/>
      <c r="AJ230" s="36"/>
      <c r="AK230" s="34"/>
      <c r="AL230" s="34"/>
      <c r="AM230" s="34"/>
    </row>
    <row r="231" spans="1:39" x14ac:dyDescent="0.25">
      <c r="A231" s="26" t="str">
        <f t="shared" si="93"/>
        <v/>
      </c>
      <c r="B231" s="26" t="str">
        <f t="shared" si="105"/>
        <v/>
      </c>
      <c r="C231" s="34" t="str">
        <f t="shared" si="94"/>
        <v/>
      </c>
      <c r="D231" s="26" t="str">
        <f t="shared" si="95"/>
        <v/>
      </c>
      <c r="E231" s="26" t="str">
        <f t="shared" si="96"/>
        <v/>
      </c>
      <c r="F231" s="34" t="str">
        <f t="shared" si="97"/>
        <v/>
      </c>
      <c r="G231" s="34" t="str">
        <f t="shared" si="98"/>
        <v/>
      </c>
      <c r="H231" s="34" t="str">
        <f t="shared" ca="1" si="99"/>
        <v/>
      </c>
      <c r="I231" s="34" t="str">
        <f t="shared" ca="1" si="114"/>
        <v/>
      </c>
      <c r="J231" s="26" t="str">
        <f t="shared" si="106"/>
        <v/>
      </c>
      <c r="K231" s="26" t="str">
        <f t="shared" si="107"/>
        <v/>
      </c>
      <c r="L231" s="26" t="str">
        <f t="shared" si="108"/>
        <v/>
      </c>
      <c r="M231" s="26" t="str">
        <f t="shared" si="109"/>
        <v/>
      </c>
      <c r="N231" s="25" t="str">
        <f t="array" ref="N231">IFERROR(SMALL(IF(J$1:J$1000="BEGIN",ROW(J$1:J$1000)),ROW()-3),"")</f>
        <v/>
      </c>
      <c r="O231" s="25" t="str">
        <f t="array" ref="O231">IFERROR(SMALL(IF(K$1:K$1000="END",ROW(K$1:K$1000)),ROW()-3),"")</f>
        <v/>
      </c>
      <c r="P231" s="35" t="str">
        <f t="shared" si="100"/>
        <v/>
      </c>
      <c r="Q231" s="34" t="str">
        <f t="shared" si="101"/>
        <v/>
      </c>
      <c r="R231" s="34" t="str">
        <f t="shared" si="110"/>
        <v/>
      </c>
      <c r="S231" s="34" t="str">
        <f t="shared" si="102"/>
        <v/>
      </c>
      <c r="T231" s="34" t="str">
        <f t="shared" si="103"/>
        <v/>
      </c>
      <c r="U231" s="36" t="str">
        <f t="shared" si="111"/>
        <v/>
      </c>
      <c r="V231" s="37" t="str">
        <f t="shared" si="104"/>
        <v/>
      </c>
      <c r="Z231" s="34"/>
      <c r="AB231" s="37"/>
      <c r="AC231" s="34"/>
      <c r="AD231" s="34"/>
      <c r="AE231" s="34"/>
      <c r="AF231" s="34"/>
      <c r="AG231" s="34"/>
      <c r="AH231" s="34"/>
      <c r="AI231" s="34"/>
      <c r="AJ231" s="36"/>
      <c r="AK231" s="34"/>
      <c r="AL231" s="34"/>
      <c r="AM231" s="34"/>
    </row>
    <row r="232" spans="1:39" x14ac:dyDescent="0.25">
      <c r="A232" s="26" t="str">
        <f t="shared" si="93"/>
        <v/>
      </c>
      <c r="B232" s="26" t="str">
        <f t="shared" si="105"/>
        <v/>
      </c>
      <c r="C232" s="34" t="str">
        <f t="shared" si="94"/>
        <v/>
      </c>
      <c r="D232" s="26" t="str">
        <f t="shared" si="95"/>
        <v/>
      </c>
      <c r="E232" s="26" t="str">
        <f t="shared" si="96"/>
        <v/>
      </c>
      <c r="F232" s="34" t="str">
        <f t="shared" si="97"/>
        <v/>
      </c>
      <c r="G232" s="34" t="str">
        <f t="shared" si="98"/>
        <v/>
      </c>
      <c r="H232" s="34" t="str">
        <f t="shared" ca="1" si="99"/>
        <v/>
      </c>
      <c r="I232" s="34" t="str">
        <f t="shared" ca="1" si="114"/>
        <v/>
      </c>
      <c r="J232" s="26" t="str">
        <f t="shared" si="106"/>
        <v/>
      </c>
      <c r="K232" s="26" t="str">
        <f t="shared" si="107"/>
        <v/>
      </c>
      <c r="L232" s="26" t="str">
        <f t="shared" si="108"/>
        <v/>
      </c>
      <c r="M232" s="26" t="str">
        <f t="shared" si="109"/>
        <v/>
      </c>
      <c r="N232" s="25" t="str">
        <f t="array" ref="N232">IFERROR(SMALL(IF(J$1:J$1000="BEGIN",ROW(J$1:J$1000)),ROW()-3),"")</f>
        <v/>
      </c>
      <c r="O232" s="25" t="str">
        <f t="array" ref="O232">IFERROR(SMALL(IF(K$1:K$1000="END",ROW(K$1:K$1000)),ROW()-3),"")</f>
        <v/>
      </c>
      <c r="P232" s="35" t="str">
        <f t="shared" si="100"/>
        <v/>
      </c>
      <c r="Q232" s="34" t="str">
        <f t="shared" si="101"/>
        <v/>
      </c>
      <c r="R232" s="34" t="str">
        <f t="shared" si="110"/>
        <v/>
      </c>
      <c r="S232" s="34" t="str">
        <f t="shared" si="102"/>
        <v/>
      </c>
      <c r="T232" s="34" t="str">
        <f t="shared" si="103"/>
        <v/>
      </c>
      <c r="U232" s="36" t="str">
        <f t="shared" si="111"/>
        <v/>
      </c>
      <c r="V232" s="37" t="str">
        <f t="shared" si="104"/>
        <v/>
      </c>
      <c r="Z232" s="34"/>
      <c r="AB232" s="37"/>
      <c r="AC232" s="34"/>
      <c r="AD232" s="34"/>
      <c r="AE232" s="34"/>
      <c r="AF232" s="34"/>
      <c r="AG232" s="34"/>
      <c r="AH232" s="34"/>
      <c r="AI232" s="34"/>
      <c r="AJ232" s="36"/>
      <c r="AK232" s="34"/>
      <c r="AL232" s="34"/>
      <c r="AM232" s="34"/>
    </row>
    <row r="233" spans="1:39" x14ac:dyDescent="0.25">
      <c r="A233" s="26" t="str">
        <f t="shared" si="93"/>
        <v/>
      </c>
      <c r="B233" s="26" t="str">
        <f t="shared" si="105"/>
        <v/>
      </c>
      <c r="C233" s="34" t="str">
        <f t="shared" si="94"/>
        <v/>
      </c>
      <c r="D233" s="26" t="str">
        <f t="shared" si="95"/>
        <v/>
      </c>
      <c r="E233" s="26" t="str">
        <f t="shared" si="96"/>
        <v/>
      </c>
      <c r="F233" s="34" t="str">
        <f t="shared" si="97"/>
        <v/>
      </c>
      <c r="G233" s="34" t="str">
        <f t="shared" si="98"/>
        <v/>
      </c>
      <c r="H233" s="34" t="str">
        <f t="shared" ca="1" si="99"/>
        <v/>
      </c>
      <c r="I233" s="34" t="str">
        <f t="shared" ca="1" si="114"/>
        <v/>
      </c>
      <c r="J233" s="26" t="str">
        <f t="shared" si="106"/>
        <v/>
      </c>
      <c r="K233" s="26" t="str">
        <f t="shared" si="107"/>
        <v/>
      </c>
      <c r="L233" s="26" t="str">
        <f t="shared" si="108"/>
        <v/>
      </c>
      <c r="M233" s="26" t="str">
        <f t="shared" si="109"/>
        <v/>
      </c>
      <c r="N233" s="25" t="str">
        <f t="array" ref="N233">IFERROR(SMALL(IF(J$1:J$1000="BEGIN",ROW(J$1:J$1000)),ROW()-3),"")</f>
        <v/>
      </c>
      <c r="O233" s="25" t="str">
        <f t="array" ref="O233">IFERROR(SMALL(IF(K$1:K$1000="END",ROW(K$1:K$1000)),ROW()-3),"")</f>
        <v/>
      </c>
      <c r="P233" s="35" t="str">
        <f t="shared" si="100"/>
        <v/>
      </c>
      <c r="Q233" s="34" t="str">
        <f t="shared" si="101"/>
        <v/>
      </c>
      <c r="R233" s="34" t="str">
        <f t="shared" si="110"/>
        <v/>
      </c>
      <c r="S233" s="34" t="str">
        <f t="shared" si="102"/>
        <v/>
      </c>
      <c r="T233" s="34" t="str">
        <f t="shared" si="103"/>
        <v/>
      </c>
      <c r="U233" s="36" t="str">
        <f t="shared" si="111"/>
        <v/>
      </c>
      <c r="V233" s="37" t="str">
        <f t="shared" si="104"/>
        <v/>
      </c>
      <c r="Z233" s="34"/>
      <c r="AB233" s="37"/>
      <c r="AC233" s="34"/>
      <c r="AD233" s="34"/>
      <c r="AE233" s="34"/>
      <c r="AF233" s="34"/>
      <c r="AG233" s="34"/>
      <c r="AH233" s="34"/>
      <c r="AI233" s="34"/>
      <c r="AJ233" s="36"/>
      <c r="AK233" s="34"/>
      <c r="AL233" s="34"/>
      <c r="AM233" s="34"/>
    </row>
    <row r="234" spans="1:39" x14ac:dyDescent="0.25">
      <c r="A234" s="26" t="str">
        <f t="shared" si="93"/>
        <v/>
      </c>
      <c r="B234" s="26" t="str">
        <f t="shared" si="105"/>
        <v/>
      </c>
      <c r="C234" s="34" t="str">
        <f t="shared" si="94"/>
        <v/>
      </c>
      <c r="D234" s="26" t="str">
        <f t="shared" si="95"/>
        <v/>
      </c>
      <c r="E234" s="26" t="str">
        <f t="shared" si="96"/>
        <v/>
      </c>
      <c r="F234" s="34" t="str">
        <f t="shared" si="97"/>
        <v/>
      </c>
      <c r="G234" s="34" t="str">
        <f t="shared" si="98"/>
        <v/>
      </c>
      <c r="H234" s="34" t="str">
        <f t="shared" ca="1" si="99"/>
        <v/>
      </c>
      <c r="I234" s="34" t="str">
        <f t="shared" ca="1" si="114"/>
        <v/>
      </c>
      <c r="J234" s="26" t="str">
        <f t="shared" si="106"/>
        <v/>
      </c>
      <c r="K234" s="26" t="str">
        <f t="shared" si="107"/>
        <v/>
      </c>
      <c r="L234" s="26" t="str">
        <f t="shared" si="108"/>
        <v/>
      </c>
      <c r="M234" s="26" t="str">
        <f t="shared" si="109"/>
        <v/>
      </c>
      <c r="N234" s="25" t="str">
        <f t="array" ref="N234">IFERROR(SMALL(IF(J$1:J$1000="BEGIN",ROW(J$1:J$1000)),ROW()-3),"")</f>
        <v/>
      </c>
      <c r="O234" s="25" t="str">
        <f t="array" ref="O234">IFERROR(SMALL(IF(K$1:K$1000="END",ROW(K$1:K$1000)),ROW()-3),"")</f>
        <v/>
      </c>
      <c r="P234" s="35" t="str">
        <f t="shared" si="100"/>
        <v/>
      </c>
      <c r="Q234" s="34" t="str">
        <f t="shared" si="101"/>
        <v/>
      </c>
      <c r="R234" s="34" t="str">
        <f t="shared" si="110"/>
        <v/>
      </c>
      <c r="S234" s="34" t="str">
        <f t="shared" si="102"/>
        <v/>
      </c>
      <c r="T234" s="34" t="str">
        <f t="shared" si="103"/>
        <v/>
      </c>
      <c r="U234" s="36" t="str">
        <f t="shared" si="111"/>
        <v/>
      </c>
      <c r="V234" s="37" t="str">
        <f t="shared" si="104"/>
        <v/>
      </c>
      <c r="Z234" s="34"/>
      <c r="AB234" s="37"/>
      <c r="AC234" s="34"/>
      <c r="AD234" s="34"/>
      <c r="AE234" s="34"/>
      <c r="AF234" s="34"/>
      <c r="AG234" s="34"/>
      <c r="AH234" s="34"/>
      <c r="AI234" s="34"/>
      <c r="AJ234" s="36"/>
      <c r="AK234" s="34"/>
      <c r="AL234" s="34"/>
      <c r="AM234" s="34"/>
    </row>
    <row r="235" spans="1:39" x14ac:dyDescent="0.25">
      <c r="A235" s="26" t="str">
        <f t="shared" si="93"/>
        <v/>
      </c>
      <c r="B235" s="26" t="str">
        <f t="shared" si="105"/>
        <v/>
      </c>
      <c r="C235" s="34" t="str">
        <f t="shared" si="94"/>
        <v/>
      </c>
      <c r="D235" s="26" t="str">
        <f t="shared" si="95"/>
        <v/>
      </c>
      <c r="E235" s="26" t="str">
        <f t="shared" si="96"/>
        <v/>
      </c>
      <c r="F235" s="34" t="str">
        <f t="shared" si="97"/>
        <v/>
      </c>
      <c r="G235" s="34" t="str">
        <f t="shared" si="98"/>
        <v/>
      </c>
      <c r="H235" s="34" t="str">
        <f t="shared" ca="1" si="99"/>
        <v/>
      </c>
      <c r="I235" s="34" t="str">
        <f t="shared" ca="1" si="114"/>
        <v/>
      </c>
      <c r="J235" s="26" t="str">
        <f t="shared" si="106"/>
        <v/>
      </c>
      <c r="K235" s="26" t="str">
        <f t="shared" si="107"/>
        <v/>
      </c>
      <c r="L235" s="26" t="str">
        <f t="shared" si="108"/>
        <v/>
      </c>
      <c r="M235" s="26" t="str">
        <f t="shared" si="109"/>
        <v/>
      </c>
      <c r="N235" s="25" t="str">
        <f t="array" ref="N235">IFERROR(SMALL(IF(J$1:J$1000="BEGIN",ROW(J$1:J$1000)),ROW()-3),"")</f>
        <v/>
      </c>
      <c r="O235" s="25" t="str">
        <f t="array" ref="O235">IFERROR(SMALL(IF(K$1:K$1000="END",ROW(K$1:K$1000)),ROW()-3),"")</f>
        <v/>
      </c>
      <c r="P235" s="35" t="str">
        <f t="shared" si="100"/>
        <v/>
      </c>
      <c r="Q235" s="34" t="str">
        <f t="shared" si="101"/>
        <v/>
      </c>
      <c r="R235" s="34" t="str">
        <f t="shared" si="110"/>
        <v/>
      </c>
      <c r="S235" s="34" t="str">
        <f t="shared" si="102"/>
        <v/>
      </c>
      <c r="T235" s="34" t="str">
        <f t="shared" si="103"/>
        <v/>
      </c>
      <c r="U235" s="36" t="str">
        <f t="shared" si="111"/>
        <v/>
      </c>
      <c r="V235" s="37" t="str">
        <f t="shared" si="104"/>
        <v/>
      </c>
      <c r="Z235" s="34"/>
      <c r="AB235" s="37"/>
      <c r="AC235" s="34"/>
      <c r="AD235" s="34"/>
      <c r="AE235" s="34"/>
      <c r="AF235" s="34"/>
      <c r="AG235" s="34"/>
      <c r="AH235" s="34"/>
      <c r="AI235" s="34"/>
      <c r="AJ235" s="36"/>
      <c r="AK235" s="34"/>
      <c r="AL235" s="34"/>
      <c r="AM235" s="34"/>
    </row>
    <row r="236" spans="1:39" x14ac:dyDescent="0.25">
      <c r="A236" s="26" t="str">
        <f t="shared" si="93"/>
        <v/>
      </c>
      <c r="B236" s="26" t="str">
        <f t="shared" si="105"/>
        <v/>
      </c>
      <c r="C236" s="34" t="str">
        <f t="shared" si="94"/>
        <v/>
      </c>
      <c r="D236" s="26" t="str">
        <f t="shared" si="95"/>
        <v/>
      </c>
      <c r="E236" s="26" t="str">
        <f t="shared" si="96"/>
        <v/>
      </c>
      <c r="F236" s="34" t="str">
        <f t="shared" si="97"/>
        <v/>
      </c>
      <c r="G236" s="34" t="str">
        <f t="shared" si="98"/>
        <v/>
      </c>
      <c r="H236" s="34" t="str">
        <f t="shared" ca="1" si="99"/>
        <v/>
      </c>
      <c r="I236" s="34" t="str">
        <f t="shared" ca="1" si="114"/>
        <v/>
      </c>
      <c r="J236" s="26" t="str">
        <f t="shared" si="106"/>
        <v/>
      </c>
      <c r="K236" s="26" t="str">
        <f t="shared" si="107"/>
        <v/>
      </c>
      <c r="L236" s="26" t="str">
        <f t="shared" si="108"/>
        <v/>
      </c>
      <c r="M236" s="26" t="str">
        <f t="shared" si="109"/>
        <v/>
      </c>
      <c r="N236" s="25" t="str">
        <f t="array" ref="N236">IFERROR(SMALL(IF(J$1:J$1000="BEGIN",ROW(J$1:J$1000)),ROW()-3),"")</f>
        <v/>
      </c>
      <c r="O236" s="25" t="str">
        <f t="array" ref="O236">IFERROR(SMALL(IF(K$1:K$1000="END",ROW(K$1:K$1000)),ROW()-3),"")</f>
        <v/>
      </c>
      <c r="P236" s="35" t="str">
        <f t="shared" si="100"/>
        <v/>
      </c>
      <c r="Q236" s="34" t="str">
        <f t="shared" si="101"/>
        <v/>
      </c>
      <c r="R236" s="34" t="str">
        <f t="shared" si="110"/>
        <v/>
      </c>
      <c r="S236" s="34" t="str">
        <f t="shared" si="102"/>
        <v/>
      </c>
      <c r="T236" s="34" t="str">
        <f t="shared" si="103"/>
        <v/>
      </c>
      <c r="U236" s="36" t="str">
        <f t="shared" si="111"/>
        <v/>
      </c>
      <c r="V236" s="37" t="str">
        <f t="shared" si="104"/>
        <v/>
      </c>
      <c r="Z236" s="34"/>
      <c r="AB236" s="37"/>
      <c r="AC236" s="34"/>
      <c r="AD236" s="34"/>
      <c r="AE236" s="34"/>
      <c r="AF236" s="34"/>
      <c r="AG236" s="34"/>
      <c r="AH236" s="34"/>
      <c r="AI236" s="34"/>
      <c r="AJ236" s="36"/>
      <c r="AK236" s="34"/>
      <c r="AL236" s="34"/>
      <c r="AM236" s="34"/>
    </row>
    <row r="237" spans="1:39" x14ac:dyDescent="0.25">
      <c r="A237" s="26" t="str">
        <f t="shared" si="93"/>
        <v/>
      </c>
      <c r="B237" s="26" t="str">
        <f t="shared" si="105"/>
        <v/>
      </c>
      <c r="C237" s="34" t="str">
        <f t="shared" si="94"/>
        <v/>
      </c>
      <c r="D237" s="26" t="str">
        <f t="shared" si="95"/>
        <v/>
      </c>
      <c r="E237" s="26" t="str">
        <f t="shared" si="96"/>
        <v/>
      </c>
      <c r="F237" s="34" t="str">
        <f t="shared" si="97"/>
        <v/>
      </c>
      <c r="G237" s="34" t="str">
        <f t="shared" si="98"/>
        <v/>
      </c>
      <c r="H237" s="34" t="str">
        <f t="shared" ca="1" si="99"/>
        <v/>
      </c>
      <c r="I237" s="34" t="str">
        <f t="shared" ca="1" si="114"/>
        <v/>
      </c>
      <c r="J237" s="26" t="str">
        <f t="shared" si="106"/>
        <v/>
      </c>
      <c r="K237" s="26" t="str">
        <f t="shared" si="107"/>
        <v/>
      </c>
      <c r="L237" s="26" t="str">
        <f t="shared" si="108"/>
        <v/>
      </c>
      <c r="M237" s="26" t="str">
        <f t="shared" si="109"/>
        <v/>
      </c>
      <c r="N237" s="25" t="str">
        <f t="array" ref="N237">IFERROR(SMALL(IF(J$1:J$1000="BEGIN",ROW(J$1:J$1000)),ROW()-3),"")</f>
        <v/>
      </c>
      <c r="O237" s="25" t="str">
        <f t="array" ref="O237">IFERROR(SMALL(IF(K$1:K$1000="END",ROW(K$1:K$1000)),ROW()-3),"")</f>
        <v/>
      </c>
      <c r="P237" s="35" t="str">
        <f t="shared" si="100"/>
        <v/>
      </c>
      <c r="Q237" s="34" t="str">
        <f t="shared" si="101"/>
        <v/>
      </c>
      <c r="R237" s="34" t="str">
        <f t="shared" si="110"/>
        <v/>
      </c>
      <c r="S237" s="34" t="str">
        <f t="shared" si="102"/>
        <v/>
      </c>
      <c r="T237" s="34" t="str">
        <f t="shared" si="103"/>
        <v/>
      </c>
      <c r="U237" s="36" t="str">
        <f t="shared" si="111"/>
        <v/>
      </c>
      <c r="V237" s="37" t="str">
        <f t="shared" si="104"/>
        <v/>
      </c>
      <c r="Z237" s="34"/>
      <c r="AB237" s="37"/>
      <c r="AC237" s="34"/>
      <c r="AD237" s="34"/>
      <c r="AE237" s="34"/>
      <c r="AF237" s="34"/>
      <c r="AG237" s="34"/>
      <c r="AH237" s="34"/>
      <c r="AI237" s="34"/>
      <c r="AJ237" s="36"/>
      <c r="AK237" s="34"/>
      <c r="AL237" s="34"/>
      <c r="AM237" s="34"/>
    </row>
    <row r="238" spans="1:39" x14ac:dyDescent="0.25">
      <c r="A238" s="26" t="str">
        <f t="shared" si="93"/>
        <v/>
      </c>
      <c r="B238" s="26" t="str">
        <f t="shared" si="105"/>
        <v/>
      </c>
      <c r="C238" s="34" t="str">
        <f t="shared" si="94"/>
        <v/>
      </c>
      <c r="D238" s="26" t="str">
        <f t="shared" si="95"/>
        <v/>
      </c>
      <c r="E238" s="26" t="str">
        <f t="shared" si="96"/>
        <v/>
      </c>
      <c r="F238" s="34" t="str">
        <f t="shared" si="97"/>
        <v/>
      </c>
      <c r="G238" s="34" t="str">
        <f t="shared" si="98"/>
        <v/>
      </c>
      <c r="H238" s="34" t="str">
        <f t="shared" ca="1" si="99"/>
        <v/>
      </c>
      <c r="I238" s="34" t="str">
        <f t="shared" ca="1" si="114"/>
        <v/>
      </c>
      <c r="J238" s="26" t="str">
        <f t="shared" si="106"/>
        <v/>
      </c>
      <c r="K238" s="26" t="str">
        <f t="shared" si="107"/>
        <v/>
      </c>
      <c r="L238" s="26" t="str">
        <f t="shared" si="108"/>
        <v/>
      </c>
      <c r="M238" s="26" t="str">
        <f t="shared" si="109"/>
        <v/>
      </c>
      <c r="N238" s="25" t="str">
        <f t="array" ref="N238">IFERROR(SMALL(IF(J$1:J$1000="BEGIN",ROW(J$1:J$1000)),ROW()-3),"")</f>
        <v/>
      </c>
      <c r="O238" s="25" t="str">
        <f t="array" ref="O238">IFERROR(SMALL(IF(K$1:K$1000="END",ROW(K$1:K$1000)),ROW()-3),"")</f>
        <v/>
      </c>
      <c r="P238" s="35" t="str">
        <f t="shared" si="100"/>
        <v/>
      </c>
      <c r="Q238" s="34" t="str">
        <f t="shared" si="101"/>
        <v/>
      </c>
      <c r="R238" s="34" t="str">
        <f t="shared" si="110"/>
        <v/>
      </c>
      <c r="S238" s="34" t="str">
        <f t="shared" si="102"/>
        <v/>
      </c>
      <c r="T238" s="34" t="str">
        <f t="shared" si="103"/>
        <v/>
      </c>
      <c r="U238" s="36" t="str">
        <f t="shared" si="111"/>
        <v/>
      </c>
      <c r="V238" s="37" t="str">
        <f t="shared" si="104"/>
        <v/>
      </c>
      <c r="Z238" s="34"/>
      <c r="AB238" s="37"/>
      <c r="AC238" s="34"/>
      <c r="AD238" s="34"/>
      <c r="AE238" s="34"/>
      <c r="AF238" s="34"/>
      <c r="AG238" s="34"/>
      <c r="AH238" s="34"/>
      <c r="AI238" s="34"/>
      <c r="AJ238" s="36"/>
      <c r="AK238" s="34"/>
      <c r="AL238" s="34"/>
      <c r="AM238" s="34"/>
    </row>
    <row r="239" spans="1:39" x14ac:dyDescent="0.25">
      <c r="A239" s="26" t="str">
        <f t="shared" si="93"/>
        <v/>
      </c>
      <c r="B239" s="26" t="str">
        <f t="shared" si="105"/>
        <v/>
      </c>
      <c r="C239" s="34" t="str">
        <f t="shared" si="94"/>
        <v/>
      </c>
      <c r="D239" s="26" t="str">
        <f t="shared" si="95"/>
        <v/>
      </c>
      <c r="E239" s="26" t="str">
        <f t="shared" si="96"/>
        <v/>
      </c>
      <c r="F239" s="34" t="str">
        <f t="shared" si="97"/>
        <v/>
      </c>
      <c r="G239" s="34" t="str">
        <f t="shared" si="98"/>
        <v/>
      </c>
      <c r="H239" s="34" t="str">
        <f t="shared" ca="1" si="99"/>
        <v/>
      </c>
      <c r="I239" s="34" t="str">
        <f t="shared" ca="1" si="114"/>
        <v/>
      </c>
      <c r="J239" s="26" t="str">
        <f t="shared" si="106"/>
        <v/>
      </c>
      <c r="K239" s="26" t="str">
        <f t="shared" si="107"/>
        <v/>
      </c>
      <c r="L239" s="26" t="str">
        <f t="shared" si="108"/>
        <v/>
      </c>
      <c r="M239" s="26" t="str">
        <f t="shared" si="109"/>
        <v/>
      </c>
      <c r="N239" s="25" t="str">
        <f t="array" ref="N239">IFERROR(SMALL(IF(J$1:J$1000="BEGIN",ROW(J$1:J$1000)),ROW()-3),"")</f>
        <v/>
      </c>
      <c r="O239" s="25" t="str">
        <f t="array" ref="O239">IFERROR(SMALL(IF(K$1:K$1000="END",ROW(K$1:K$1000)),ROW()-3),"")</f>
        <v/>
      </c>
      <c r="P239" s="35" t="str">
        <f t="shared" si="100"/>
        <v/>
      </c>
      <c r="Q239" s="34" t="str">
        <f t="shared" si="101"/>
        <v/>
      </c>
      <c r="R239" s="34" t="str">
        <f t="shared" si="110"/>
        <v/>
      </c>
      <c r="S239" s="34" t="str">
        <f t="shared" si="102"/>
        <v/>
      </c>
      <c r="T239" s="34" t="str">
        <f t="shared" si="103"/>
        <v/>
      </c>
      <c r="U239" s="36" t="str">
        <f t="shared" si="111"/>
        <v/>
      </c>
      <c r="V239" s="37" t="str">
        <f t="shared" si="104"/>
        <v/>
      </c>
      <c r="Z239" s="34"/>
      <c r="AB239" s="37"/>
      <c r="AC239" s="34"/>
      <c r="AD239" s="34"/>
      <c r="AE239" s="34"/>
      <c r="AF239" s="34"/>
      <c r="AG239" s="34"/>
      <c r="AH239" s="34"/>
      <c r="AI239" s="34"/>
      <c r="AJ239" s="36"/>
      <c r="AK239" s="34"/>
      <c r="AL239" s="34"/>
      <c r="AM239" s="34"/>
    </row>
    <row r="240" spans="1:39" x14ac:dyDescent="0.25">
      <c r="A240" s="26" t="str">
        <f t="shared" si="93"/>
        <v/>
      </c>
      <c r="B240" s="26" t="str">
        <f t="shared" si="105"/>
        <v/>
      </c>
      <c r="C240" s="34" t="str">
        <f t="shared" si="94"/>
        <v/>
      </c>
      <c r="D240" s="26" t="str">
        <f t="shared" si="95"/>
        <v/>
      </c>
      <c r="E240" s="26" t="str">
        <f t="shared" si="96"/>
        <v/>
      </c>
      <c r="F240" s="34" t="str">
        <f t="shared" si="97"/>
        <v/>
      </c>
      <c r="G240" s="34" t="str">
        <f t="shared" si="98"/>
        <v/>
      </c>
      <c r="H240" s="34" t="str">
        <f t="shared" ca="1" si="99"/>
        <v/>
      </c>
      <c r="I240" s="34" t="str">
        <f t="shared" ca="1" si="114"/>
        <v/>
      </c>
      <c r="J240" s="26" t="str">
        <f t="shared" si="106"/>
        <v/>
      </c>
      <c r="K240" s="26" t="str">
        <f t="shared" si="107"/>
        <v/>
      </c>
      <c r="L240" s="26" t="str">
        <f t="shared" si="108"/>
        <v/>
      </c>
      <c r="M240" s="26" t="str">
        <f t="shared" si="109"/>
        <v/>
      </c>
      <c r="N240" s="25" t="str">
        <f t="array" ref="N240">IFERROR(SMALL(IF(J$1:J$1000="BEGIN",ROW(J$1:J$1000)),ROW()-3),"")</f>
        <v/>
      </c>
      <c r="O240" s="25" t="str">
        <f t="array" ref="O240">IFERROR(SMALL(IF(K$1:K$1000="END",ROW(K$1:K$1000)),ROW()-3),"")</f>
        <v/>
      </c>
      <c r="P240" s="35" t="str">
        <f t="shared" si="100"/>
        <v/>
      </c>
      <c r="Q240" s="34" t="str">
        <f t="shared" si="101"/>
        <v/>
      </c>
      <c r="R240" s="34" t="str">
        <f t="shared" si="110"/>
        <v/>
      </c>
      <c r="S240" s="34" t="str">
        <f t="shared" si="102"/>
        <v/>
      </c>
      <c r="T240" s="34" t="str">
        <f t="shared" si="103"/>
        <v/>
      </c>
      <c r="U240" s="36" t="str">
        <f t="shared" si="111"/>
        <v/>
      </c>
      <c r="V240" s="37" t="str">
        <f t="shared" si="104"/>
        <v/>
      </c>
      <c r="Z240" s="34"/>
      <c r="AB240" s="37"/>
      <c r="AC240" s="34"/>
      <c r="AD240" s="34"/>
      <c r="AE240" s="34"/>
      <c r="AF240" s="34"/>
      <c r="AG240" s="34"/>
      <c r="AH240" s="34"/>
      <c r="AI240" s="34"/>
      <c r="AJ240" s="36"/>
      <c r="AK240" s="34"/>
      <c r="AL240" s="34"/>
      <c r="AM240" s="34"/>
    </row>
    <row r="241" spans="1:39" x14ac:dyDescent="0.25">
      <c r="A241" s="26" t="str">
        <f t="shared" si="93"/>
        <v/>
      </c>
      <c r="B241" s="26" t="str">
        <f t="shared" si="105"/>
        <v/>
      </c>
      <c r="C241" s="34" t="str">
        <f t="shared" si="94"/>
        <v/>
      </c>
      <c r="D241" s="26" t="str">
        <f t="shared" si="95"/>
        <v/>
      </c>
      <c r="E241" s="26" t="str">
        <f t="shared" si="96"/>
        <v/>
      </c>
      <c r="F241" s="34" t="str">
        <f t="shared" si="97"/>
        <v/>
      </c>
      <c r="G241" s="34" t="str">
        <f t="shared" si="98"/>
        <v/>
      </c>
      <c r="H241" s="34" t="str">
        <f t="shared" ca="1" si="99"/>
        <v/>
      </c>
      <c r="I241" s="34" t="str">
        <f t="shared" ca="1" si="114"/>
        <v/>
      </c>
      <c r="J241" s="26" t="str">
        <f t="shared" si="106"/>
        <v/>
      </c>
      <c r="K241" s="26" t="str">
        <f t="shared" si="107"/>
        <v/>
      </c>
      <c r="L241" s="26" t="str">
        <f t="shared" si="108"/>
        <v/>
      </c>
      <c r="M241" s="26" t="str">
        <f t="shared" si="109"/>
        <v/>
      </c>
      <c r="N241" s="25" t="str">
        <f t="array" ref="N241">IFERROR(SMALL(IF(J$1:J$1000="BEGIN",ROW(J$1:J$1000)),ROW()-3),"")</f>
        <v/>
      </c>
      <c r="O241" s="25" t="str">
        <f t="array" ref="O241">IFERROR(SMALL(IF(K$1:K$1000="END",ROW(K$1:K$1000)),ROW()-3),"")</f>
        <v/>
      </c>
      <c r="P241" s="35" t="str">
        <f t="shared" si="100"/>
        <v/>
      </c>
      <c r="Q241" s="34" t="str">
        <f t="shared" si="101"/>
        <v/>
      </c>
      <c r="R241" s="34" t="str">
        <f t="shared" si="110"/>
        <v/>
      </c>
      <c r="S241" s="34" t="str">
        <f t="shared" si="102"/>
        <v/>
      </c>
      <c r="T241" s="34" t="str">
        <f t="shared" si="103"/>
        <v/>
      </c>
      <c r="U241" s="36" t="str">
        <f t="shared" si="111"/>
        <v/>
      </c>
      <c r="V241" s="37" t="str">
        <f t="shared" si="104"/>
        <v/>
      </c>
      <c r="Z241" s="34"/>
      <c r="AB241" s="37"/>
      <c r="AC241" s="34"/>
      <c r="AD241" s="34"/>
      <c r="AE241" s="34"/>
      <c r="AF241" s="34"/>
      <c r="AG241" s="34"/>
      <c r="AH241" s="34"/>
      <c r="AI241" s="34"/>
      <c r="AJ241" s="36"/>
      <c r="AK241" s="34"/>
      <c r="AL241" s="34"/>
      <c r="AM241" s="34"/>
    </row>
    <row r="242" spans="1:39" x14ac:dyDescent="0.25">
      <c r="A242" s="26" t="str">
        <f t="shared" si="93"/>
        <v/>
      </c>
      <c r="B242" s="26" t="str">
        <f t="shared" si="105"/>
        <v/>
      </c>
      <c r="C242" s="34" t="str">
        <f t="shared" si="94"/>
        <v/>
      </c>
      <c r="D242" s="26" t="str">
        <f t="shared" si="95"/>
        <v/>
      </c>
      <c r="E242" s="26" t="str">
        <f t="shared" si="96"/>
        <v/>
      </c>
      <c r="F242" s="34" t="str">
        <f t="shared" si="97"/>
        <v/>
      </c>
      <c r="G242" s="34" t="str">
        <f t="shared" si="98"/>
        <v/>
      </c>
      <c r="H242" s="34" t="str">
        <f t="shared" ca="1" si="99"/>
        <v/>
      </c>
      <c r="I242" s="34" t="str">
        <f t="shared" ca="1" si="114"/>
        <v/>
      </c>
      <c r="J242" s="26" t="str">
        <f t="shared" si="106"/>
        <v/>
      </c>
      <c r="K242" s="26" t="str">
        <f t="shared" si="107"/>
        <v/>
      </c>
      <c r="L242" s="26" t="str">
        <f t="shared" si="108"/>
        <v/>
      </c>
      <c r="M242" s="26" t="str">
        <f t="shared" si="109"/>
        <v/>
      </c>
      <c r="N242" s="25" t="str">
        <f t="array" ref="N242">IFERROR(SMALL(IF(J$1:J$1000="BEGIN",ROW(J$1:J$1000)),ROW()-3),"")</f>
        <v/>
      </c>
      <c r="O242" s="25" t="str">
        <f t="array" ref="O242">IFERROR(SMALL(IF(K$1:K$1000="END",ROW(K$1:K$1000)),ROW()-3),"")</f>
        <v/>
      </c>
      <c r="P242" s="35" t="str">
        <f t="shared" si="100"/>
        <v/>
      </c>
      <c r="Q242" s="34" t="str">
        <f t="shared" si="101"/>
        <v/>
      </c>
      <c r="R242" s="34" t="str">
        <f t="shared" si="110"/>
        <v/>
      </c>
      <c r="S242" s="34" t="str">
        <f t="shared" si="102"/>
        <v/>
      </c>
      <c r="T242" s="34" t="str">
        <f t="shared" si="103"/>
        <v/>
      </c>
      <c r="U242" s="36" t="str">
        <f t="shared" si="111"/>
        <v/>
      </c>
      <c r="V242" s="37" t="str">
        <f t="shared" si="104"/>
        <v/>
      </c>
      <c r="Z242" s="34"/>
      <c r="AB242" s="37"/>
      <c r="AC242" s="34"/>
      <c r="AD242" s="34"/>
      <c r="AE242" s="34"/>
      <c r="AF242" s="34"/>
      <c r="AG242" s="34"/>
      <c r="AH242" s="34"/>
      <c r="AI242" s="34"/>
      <c r="AJ242" s="36"/>
      <c r="AK242" s="34"/>
      <c r="AL242" s="34"/>
      <c r="AM242" s="34"/>
    </row>
    <row r="243" spans="1:39" x14ac:dyDescent="0.25">
      <c r="A243" s="26" t="str">
        <f t="shared" si="93"/>
        <v/>
      </c>
      <c r="B243" s="26" t="str">
        <f t="shared" si="105"/>
        <v/>
      </c>
      <c r="C243" s="34" t="str">
        <f t="shared" si="94"/>
        <v/>
      </c>
      <c r="D243" s="26" t="str">
        <f t="shared" si="95"/>
        <v/>
      </c>
      <c r="E243" s="26" t="str">
        <f t="shared" si="96"/>
        <v/>
      </c>
      <c r="F243" s="34" t="str">
        <f t="shared" si="97"/>
        <v/>
      </c>
      <c r="G243" s="34" t="str">
        <f t="shared" si="98"/>
        <v/>
      </c>
      <c r="H243" s="34" t="str">
        <f t="shared" ca="1" si="99"/>
        <v/>
      </c>
      <c r="I243" s="34" t="str">
        <f t="shared" ca="1" si="114"/>
        <v/>
      </c>
      <c r="J243" s="26" t="str">
        <f t="shared" si="106"/>
        <v/>
      </c>
      <c r="K243" s="26" t="str">
        <f t="shared" si="107"/>
        <v/>
      </c>
      <c r="L243" s="26" t="str">
        <f t="shared" si="108"/>
        <v/>
      </c>
      <c r="M243" s="26" t="str">
        <f t="shared" si="109"/>
        <v/>
      </c>
      <c r="N243" s="25" t="str">
        <f t="array" ref="N243">IFERROR(SMALL(IF(J$1:J$1000="BEGIN",ROW(J$1:J$1000)),ROW()-3),"")</f>
        <v/>
      </c>
      <c r="O243" s="25" t="str">
        <f t="array" ref="O243">IFERROR(SMALL(IF(K$1:K$1000="END",ROW(K$1:K$1000)),ROW()-3),"")</f>
        <v/>
      </c>
      <c r="P243" s="35" t="str">
        <f t="shared" si="100"/>
        <v/>
      </c>
      <c r="Q243" s="34" t="str">
        <f t="shared" si="101"/>
        <v/>
      </c>
      <c r="R243" s="34" t="str">
        <f t="shared" si="110"/>
        <v/>
      </c>
      <c r="S243" s="34" t="str">
        <f t="shared" si="102"/>
        <v/>
      </c>
      <c r="T243" s="34" t="str">
        <f t="shared" si="103"/>
        <v/>
      </c>
      <c r="U243" s="36" t="str">
        <f t="shared" si="111"/>
        <v/>
      </c>
      <c r="V243" s="37" t="str">
        <f t="shared" si="104"/>
        <v/>
      </c>
      <c r="Z243" s="34"/>
      <c r="AB243" s="37"/>
      <c r="AC243" s="34"/>
      <c r="AD243" s="34"/>
      <c r="AE243" s="34"/>
      <c r="AF243" s="34"/>
      <c r="AG243" s="34"/>
      <c r="AH243" s="34"/>
      <c r="AI243" s="34"/>
      <c r="AJ243" s="36"/>
      <c r="AK243" s="34"/>
      <c r="AL243" s="34"/>
      <c r="AM243" s="34"/>
    </row>
    <row r="244" spans="1:39" x14ac:dyDescent="0.25">
      <c r="A244" s="26" t="str">
        <f t="shared" si="93"/>
        <v/>
      </c>
      <c r="B244" s="26" t="str">
        <f t="shared" si="105"/>
        <v/>
      </c>
      <c r="C244" s="34" t="str">
        <f t="shared" si="94"/>
        <v/>
      </c>
      <c r="D244" s="26" t="str">
        <f t="shared" si="95"/>
        <v/>
      </c>
      <c r="E244" s="26" t="str">
        <f t="shared" si="96"/>
        <v/>
      </c>
      <c r="F244" s="34" t="str">
        <f t="shared" si="97"/>
        <v/>
      </c>
      <c r="G244" s="34" t="str">
        <f t="shared" si="98"/>
        <v/>
      </c>
      <c r="H244" s="34" t="str">
        <f t="shared" ca="1" si="99"/>
        <v/>
      </c>
      <c r="I244" s="34" t="str">
        <f t="shared" ca="1" si="114"/>
        <v/>
      </c>
      <c r="J244" s="26" t="str">
        <f t="shared" si="106"/>
        <v/>
      </c>
      <c r="K244" s="26" t="str">
        <f t="shared" si="107"/>
        <v/>
      </c>
      <c r="L244" s="26" t="str">
        <f t="shared" si="108"/>
        <v/>
      </c>
      <c r="M244" s="26" t="str">
        <f t="shared" si="109"/>
        <v/>
      </c>
      <c r="N244" s="25" t="str">
        <f t="array" ref="N244">IFERROR(SMALL(IF(J$1:J$1000="BEGIN",ROW(J$1:J$1000)),ROW()-3),"")</f>
        <v/>
      </c>
      <c r="O244" s="25" t="str">
        <f t="array" ref="O244">IFERROR(SMALL(IF(K$1:K$1000="END",ROW(K$1:K$1000)),ROW()-3),"")</f>
        <v/>
      </c>
      <c r="P244" s="35" t="str">
        <f t="shared" si="100"/>
        <v/>
      </c>
      <c r="Q244" s="34" t="str">
        <f t="shared" si="101"/>
        <v/>
      </c>
      <c r="R244" s="34" t="str">
        <f t="shared" si="110"/>
        <v/>
      </c>
      <c r="S244" s="34" t="str">
        <f t="shared" si="102"/>
        <v/>
      </c>
      <c r="T244" s="34" t="str">
        <f t="shared" si="103"/>
        <v/>
      </c>
      <c r="U244" s="36" t="str">
        <f t="shared" si="111"/>
        <v/>
      </c>
      <c r="V244" s="37" t="str">
        <f t="shared" si="104"/>
        <v/>
      </c>
      <c r="Z244" s="34"/>
      <c r="AB244" s="37"/>
      <c r="AC244" s="34"/>
      <c r="AD244" s="34"/>
      <c r="AE244" s="34"/>
      <c r="AF244" s="34"/>
      <c r="AG244" s="34"/>
      <c r="AH244" s="34"/>
      <c r="AI244" s="34"/>
      <c r="AJ244" s="36"/>
      <c r="AK244" s="34"/>
      <c r="AL244" s="34"/>
      <c r="AM244" s="34"/>
    </row>
    <row r="245" spans="1:39" x14ac:dyDescent="0.25">
      <c r="A245" s="26" t="str">
        <f t="shared" si="93"/>
        <v/>
      </c>
      <c r="B245" s="26" t="str">
        <f t="shared" si="105"/>
        <v/>
      </c>
      <c r="C245" s="34" t="str">
        <f t="shared" si="94"/>
        <v/>
      </c>
      <c r="D245" s="26" t="str">
        <f t="shared" si="95"/>
        <v/>
      </c>
      <c r="E245" s="26" t="str">
        <f t="shared" si="96"/>
        <v/>
      </c>
      <c r="F245" s="34" t="str">
        <f t="shared" si="97"/>
        <v/>
      </c>
      <c r="G245" s="34" t="str">
        <f t="shared" si="98"/>
        <v/>
      </c>
      <c r="H245" s="34" t="str">
        <f t="shared" ca="1" si="99"/>
        <v/>
      </c>
      <c r="I245" s="34" t="str">
        <f t="shared" ca="1" si="114"/>
        <v/>
      </c>
      <c r="J245" s="26" t="str">
        <f t="shared" si="106"/>
        <v/>
      </c>
      <c r="K245" s="26" t="str">
        <f t="shared" si="107"/>
        <v/>
      </c>
      <c r="L245" s="26" t="str">
        <f t="shared" si="108"/>
        <v/>
      </c>
      <c r="M245" s="26" t="str">
        <f t="shared" si="109"/>
        <v/>
      </c>
      <c r="N245" s="25" t="str">
        <f t="array" ref="N245">IFERROR(SMALL(IF(J$1:J$1000="BEGIN",ROW(J$1:J$1000)),ROW()-3),"")</f>
        <v/>
      </c>
      <c r="O245" s="25" t="str">
        <f t="array" ref="O245">IFERROR(SMALL(IF(K$1:K$1000="END",ROW(K$1:K$1000)),ROW()-3),"")</f>
        <v/>
      </c>
      <c r="P245" s="35" t="str">
        <f t="shared" si="100"/>
        <v/>
      </c>
      <c r="Q245" s="34" t="str">
        <f t="shared" si="101"/>
        <v/>
      </c>
      <c r="R245" s="34" t="str">
        <f t="shared" si="110"/>
        <v/>
      </c>
      <c r="S245" s="34" t="str">
        <f t="shared" si="102"/>
        <v/>
      </c>
      <c r="T245" s="34" t="str">
        <f t="shared" si="103"/>
        <v/>
      </c>
      <c r="U245" s="36" t="str">
        <f t="shared" si="111"/>
        <v/>
      </c>
      <c r="V245" s="37" t="str">
        <f t="shared" si="104"/>
        <v/>
      </c>
      <c r="Z245" s="34"/>
      <c r="AB245" s="37"/>
      <c r="AC245" s="34"/>
      <c r="AD245" s="34"/>
      <c r="AE245" s="34"/>
      <c r="AF245" s="34"/>
      <c r="AG245" s="34"/>
      <c r="AH245" s="34"/>
      <c r="AI245" s="34"/>
      <c r="AJ245" s="36"/>
      <c r="AK245" s="34"/>
      <c r="AL245" s="34"/>
      <c r="AM245" s="34"/>
    </row>
    <row r="246" spans="1:39" x14ac:dyDescent="0.25">
      <c r="A246" s="26" t="str">
        <f t="shared" si="93"/>
        <v/>
      </c>
      <c r="B246" s="26" t="str">
        <f t="shared" si="105"/>
        <v/>
      </c>
      <c r="C246" s="34" t="str">
        <f t="shared" si="94"/>
        <v/>
      </c>
      <c r="D246" s="26" t="str">
        <f t="shared" si="95"/>
        <v/>
      </c>
      <c r="E246" s="26" t="str">
        <f t="shared" si="96"/>
        <v/>
      </c>
      <c r="F246" s="34" t="str">
        <f t="shared" si="97"/>
        <v/>
      </c>
      <c r="G246" s="34" t="str">
        <f t="shared" si="98"/>
        <v/>
      </c>
      <c r="H246" s="34" t="str">
        <f t="shared" ca="1" si="99"/>
        <v/>
      </c>
      <c r="I246" s="34" t="str">
        <f t="shared" ca="1" si="114"/>
        <v/>
      </c>
      <c r="J246" s="26" t="str">
        <f t="shared" si="106"/>
        <v/>
      </c>
      <c r="K246" s="26" t="str">
        <f t="shared" si="107"/>
        <v/>
      </c>
      <c r="L246" s="26" t="str">
        <f t="shared" si="108"/>
        <v/>
      </c>
      <c r="M246" s="26" t="str">
        <f t="shared" si="109"/>
        <v/>
      </c>
      <c r="N246" s="25" t="str">
        <f t="array" ref="N246">IFERROR(SMALL(IF(J$1:J$1000="BEGIN",ROW(J$1:J$1000)),ROW()-3),"")</f>
        <v/>
      </c>
      <c r="O246" s="25" t="str">
        <f t="array" ref="O246">IFERROR(SMALL(IF(K$1:K$1000="END",ROW(K$1:K$1000)),ROW()-3),"")</f>
        <v/>
      </c>
      <c r="P246" s="35" t="str">
        <f t="shared" si="100"/>
        <v/>
      </c>
      <c r="Q246" s="34" t="str">
        <f t="shared" si="101"/>
        <v/>
      </c>
      <c r="R246" s="34" t="str">
        <f t="shared" si="110"/>
        <v/>
      </c>
      <c r="S246" s="34" t="str">
        <f t="shared" si="102"/>
        <v/>
      </c>
      <c r="T246" s="34" t="str">
        <f t="shared" si="103"/>
        <v/>
      </c>
      <c r="U246" s="36" t="str">
        <f t="shared" si="111"/>
        <v/>
      </c>
      <c r="V246" s="37" t="str">
        <f t="shared" si="104"/>
        <v/>
      </c>
      <c r="Z246" s="34"/>
      <c r="AB246" s="37"/>
      <c r="AC246" s="34"/>
      <c r="AD246" s="34"/>
      <c r="AE246" s="34"/>
      <c r="AF246" s="34"/>
      <c r="AG246" s="34"/>
      <c r="AH246" s="34"/>
      <c r="AI246" s="34"/>
      <c r="AJ246" s="36"/>
      <c r="AK246" s="34"/>
      <c r="AL246" s="34"/>
      <c r="AM246" s="34"/>
    </row>
    <row r="247" spans="1:39" x14ac:dyDescent="0.25">
      <c r="A247" s="26" t="str">
        <f t="shared" si="93"/>
        <v/>
      </c>
      <c r="B247" s="26" t="str">
        <f t="shared" si="105"/>
        <v/>
      </c>
      <c r="C247" s="34" t="str">
        <f t="shared" si="94"/>
        <v/>
      </c>
      <c r="D247" s="26" t="str">
        <f t="shared" si="95"/>
        <v/>
      </c>
      <c r="E247" s="26" t="str">
        <f t="shared" si="96"/>
        <v/>
      </c>
      <c r="F247" s="34" t="str">
        <f t="shared" si="97"/>
        <v/>
      </c>
      <c r="G247" s="34" t="str">
        <f t="shared" si="98"/>
        <v/>
      </c>
      <c r="H247" s="34" t="str">
        <f t="shared" ca="1" si="99"/>
        <v/>
      </c>
      <c r="I247" s="34" t="str">
        <f t="shared" ca="1" si="114"/>
        <v/>
      </c>
      <c r="J247" s="26" t="str">
        <f t="shared" si="106"/>
        <v/>
      </c>
      <c r="K247" s="26" t="str">
        <f t="shared" si="107"/>
        <v/>
      </c>
      <c r="L247" s="26" t="str">
        <f t="shared" si="108"/>
        <v/>
      </c>
      <c r="M247" s="26" t="str">
        <f t="shared" si="109"/>
        <v/>
      </c>
      <c r="N247" s="25" t="str">
        <f t="array" ref="N247">IFERROR(SMALL(IF(J$1:J$1000="BEGIN",ROW(J$1:J$1000)),ROW()-3),"")</f>
        <v/>
      </c>
      <c r="O247" s="25" t="str">
        <f t="array" ref="O247">IFERROR(SMALL(IF(K$1:K$1000="END",ROW(K$1:K$1000)),ROW()-3),"")</f>
        <v/>
      </c>
      <c r="P247" s="35" t="str">
        <f t="shared" si="100"/>
        <v/>
      </c>
      <c r="Q247" s="34" t="str">
        <f t="shared" si="101"/>
        <v/>
      </c>
      <c r="R247" s="34" t="str">
        <f t="shared" si="110"/>
        <v/>
      </c>
      <c r="S247" s="34" t="str">
        <f t="shared" si="102"/>
        <v/>
      </c>
      <c r="T247" s="34" t="str">
        <f t="shared" si="103"/>
        <v/>
      </c>
      <c r="U247" s="36" t="str">
        <f t="shared" si="111"/>
        <v/>
      </c>
      <c r="V247" s="37" t="str">
        <f t="shared" si="104"/>
        <v/>
      </c>
      <c r="Z247" s="34"/>
      <c r="AB247" s="37"/>
      <c r="AC247" s="34"/>
      <c r="AD247" s="34"/>
      <c r="AE247" s="34"/>
      <c r="AF247" s="34"/>
      <c r="AG247" s="34"/>
      <c r="AH247" s="34"/>
      <c r="AI247" s="34"/>
      <c r="AJ247" s="36"/>
      <c r="AK247" s="34"/>
      <c r="AL247" s="34"/>
      <c r="AM247" s="34"/>
    </row>
    <row r="248" spans="1:39" x14ac:dyDescent="0.25">
      <c r="A248" s="26" t="str">
        <f t="shared" si="93"/>
        <v/>
      </c>
      <c r="B248" s="26" t="str">
        <f t="shared" si="105"/>
        <v/>
      </c>
      <c r="C248" s="34" t="str">
        <f t="shared" si="94"/>
        <v/>
      </c>
      <c r="D248" s="26" t="str">
        <f t="shared" si="95"/>
        <v/>
      </c>
      <c r="E248" s="26" t="str">
        <f t="shared" si="96"/>
        <v/>
      </c>
      <c r="F248" s="34" t="str">
        <f t="shared" si="97"/>
        <v/>
      </c>
      <c r="G248" s="34" t="str">
        <f t="shared" si="98"/>
        <v/>
      </c>
      <c r="H248" s="34" t="str">
        <f t="shared" ca="1" si="99"/>
        <v/>
      </c>
      <c r="I248" s="34" t="str">
        <f t="shared" ca="1" si="114"/>
        <v/>
      </c>
      <c r="J248" s="26" t="str">
        <f t="shared" si="106"/>
        <v/>
      </c>
      <c r="K248" s="26" t="str">
        <f t="shared" si="107"/>
        <v/>
      </c>
      <c r="L248" s="26" t="str">
        <f t="shared" si="108"/>
        <v/>
      </c>
      <c r="M248" s="26" t="str">
        <f t="shared" si="109"/>
        <v/>
      </c>
      <c r="N248" s="25" t="str">
        <f t="array" ref="N248">IFERROR(SMALL(IF(J$1:J$1000="BEGIN",ROW(J$1:J$1000)),ROW()-3),"")</f>
        <v/>
      </c>
      <c r="O248" s="25" t="str">
        <f t="array" ref="O248">IFERROR(SMALL(IF(K$1:K$1000="END",ROW(K$1:K$1000)),ROW()-3),"")</f>
        <v/>
      </c>
      <c r="P248" s="35" t="str">
        <f t="shared" si="100"/>
        <v/>
      </c>
      <c r="Q248" s="34" t="str">
        <f t="shared" si="101"/>
        <v/>
      </c>
      <c r="R248" s="34" t="str">
        <f t="shared" si="110"/>
        <v/>
      </c>
      <c r="S248" s="34" t="str">
        <f t="shared" si="102"/>
        <v/>
      </c>
      <c r="T248" s="34" t="str">
        <f t="shared" si="103"/>
        <v/>
      </c>
      <c r="U248" s="36" t="str">
        <f t="shared" si="111"/>
        <v/>
      </c>
      <c r="V248" s="37" t="str">
        <f t="shared" si="104"/>
        <v/>
      </c>
      <c r="Z248" s="34"/>
      <c r="AB248" s="37"/>
      <c r="AC248" s="34"/>
      <c r="AD248" s="34"/>
      <c r="AE248" s="34"/>
      <c r="AF248" s="34"/>
      <c r="AG248" s="34"/>
      <c r="AH248" s="34"/>
      <c r="AI248" s="34"/>
      <c r="AJ248" s="36"/>
      <c r="AK248" s="34"/>
      <c r="AL248" s="34"/>
      <c r="AM248" s="34"/>
    </row>
    <row r="249" spans="1:39" x14ac:dyDescent="0.25">
      <c r="A249" s="26" t="str">
        <f t="shared" si="93"/>
        <v/>
      </c>
      <c r="B249" s="26" t="str">
        <f t="shared" si="105"/>
        <v/>
      </c>
      <c r="C249" s="34" t="str">
        <f t="shared" si="94"/>
        <v/>
      </c>
      <c r="D249" s="26" t="str">
        <f t="shared" si="95"/>
        <v/>
      </c>
      <c r="E249" s="26" t="str">
        <f t="shared" si="96"/>
        <v/>
      </c>
      <c r="F249" s="34" t="str">
        <f t="shared" si="97"/>
        <v/>
      </c>
      <c r="G249" s="34" t="str">
        <f t="shared" si="98"/>
        <v/>
      </c>
      <c r="H249" s="34" t="str">
        <f t="shared" ca="1" si="99"/>
        <v/>
      </c>
      <c r="I249" s="34" t="str">
        <f t="shared" ca="1" si="114"/>
        <v/>
      </c>
      <c r="J249" s="26" t="str">
        <f t="shared" si="106"/>
        <v/>
      </c>
      <c r="K249" s="26" t="str">
        <f t="shared" si="107"/>
        <v/>
      </c>
      <c r="L249" s="26" t="str">
        <f t="shared" si="108"/>
        <v/>
      </c>
      <c r="M249" s="26" t="str">
        <f t="shared" si="109"/>
        <v/>
      </c>
      <c r="N249" s="25" t="str">
        <f t="array" ref="N249">IFERROR(SMALL(IF(J$1:J$1000="BEGIN",ROW(J$1:J$1000)),ROW()-3),"")</f>
        <v/>
      </c>
      <c r="O249" s="25" t="str">
        <f t="array" ref="O249">IFERROR(SMALL(IF(K$1:K$1000="END",ROW(K$1:K$1000)),ROW()-3),"")</f>
        <v/>
      </c>
      <c r="P249" s="35" t="str">
        <f t="shared" si="100"/>
        <v/>
      </c>
      <c r="Q249" s="34" t="str">
        <f t="shared" si="101"/>
        <v/>
      </c>
      <c r="R249" s="34" t="str">
        <f t="shared" si="110"/>
        <v/>
      </c>
      <c r="S249" s="34" t="str">
        <f t="shared" si="102"/>
        <v/>
      </c>
      <c r="T249" s="34" t="str">
        <f t="shared" si="103"/>
        <v/>
      </c>
      <c r="U249" s="36" t="str">
        <f t="shared" si="111"/>
        <v/>
      </c>
      <c r="V249" s="37" t="str">
        <f t="shared" si="104"/>
        <v/>
      </c>
      <c r="Z249" s="34"/>
      <c r="AB249" s="37"/>
      <c r="AC249" s="34"/>
      <c r="AD249" s="34"/>
      <c r="AE249" s="34"/>
      <c r="AF249" s="34"/>
      <c r="AG249" s="34"/>
      <c r="AH249" s="34"/>
      <c r="AI249" s="34"/>
      <c r="AJ249" s="36"/>
      <c r="AK249" s="34"/>
      <c r="AL249" s="34"/>
      <c r="AM249" s="34"/>
    </row>
    <row r="250" spans="1:39" x14ac:dyDescent="0.25">
      <c r="A250" s="26" t="str">
        <f t="shared" si="93"/>
        <v/>
      </c>
      <c r="B250" s="26" t="str">
        <f t="shared" si="105"/>
        <v/>
      </c>
      <c r="C250" s="34" t="str">
        <f t="shared" si="94"/>
        <v/>
      </c>
      <c r="D250" s="26" t="str">
        <f t="shared" si="95"/>
        <v/>
      </c>
      <c r="E250" s="26" t="str">
        <f t="shared" si="96"/>
        <v/>
      </c>
      <c r="F250" s="34" t="str">
        <f t="shared" si="97"/>
        <v/>
      </c>
      <c r="G250" s="34" t="str">
        <f t="shared" si="98"/>
        <v/>
      </c>
      <c r="H250" s="34" t="str">
        <f t="shared" ca="1" si="99"/>
        <v/>
      </c>
      <c r="I250" s="34" t="str">
        <f t="shared" ca="1" si="114"/>
        <v/>
      </c>
      <c r="J250" s="26" t="str">
        <f t="shared" si="106"/>
        <v/>
      </c>
      <c r="K250" s="26" t="str">
        <f t="shared" si="107"/>
        <v/>
      </c>
      <c r="L250" s="26" t="str">
        <f t="shared" si="108"/>
        <v/>
      </c>
      <c r="M250" s="26" t="str">
        <f t="shared" si="109"/>
        <v/>
      </c>
      <c r="N250" s="25" t="str">
        <f t="array" ref="N250">IFERROR(SMALL(IF(J$1:J$1000="BEGIN",ROW(J$1:J$1000)),ROW()-3),"")</f>
        <v/>
      </c>
      <c r="O250" s="25" t="str">
        <f t="array" ref="O250">IFERROR(SMALL(IF(K$1:K$1000="END",ROW(K$1:K$1000)),ROW()-3),"")</f>
        <v/>
      </c>
      <c r="P250" s="35" t="str">
        <f t="shared" si="100"/>
        <v/>
      </c>
      <c r="Q250" s="34" t="str">
        <f t="shared" si="101"/>
        <v/>
      </c>
      <c r="R250" s="34" t="str">
        <f t="shared" si="110"/>
        <v/>
      </c>
      <c r="S250" s="34" t="str">
        <f t="shared" si="102"/>
        <v/>
      </c>
      <c r="T250" s="34" t="str">
        <f t="shared" si="103"/>
        <v/>
      </c>
      <c r="U250" s="36" t="str">
        <f t="shared" si="111"/>
        <v/>
      </c>
      <c r="V250" s="37" t="str">
        <f t="shared" si="104"/>
        <v/>
      </c>
      <c r="Z250" s="34"/>
      <c r="AB250" s="37"/>
      <c r="AC250" s="34"/>
      <c r="AD250" s="34"/>
      <c r="AE250" s="34"/>
      <c r="AF250" s="34"/>
      <c r="AG250" s="34"/>
      <c r="AH250" s="34"/>
      <c r="AI250" s="34"/>
      <c r="AJ250" s="36"/>
      <c r="AK250" s="34"/>
      <c r="AL250" s="34"/>
      <c r="AM250" s="34"/>
    </row>
    <row r="251" spans="1:39" x14ac:dyDescent="0.25">
      <c r="A251" s="26" t="str">
        <f t="shared" si="93"/>
        <v/>
      </c>
      <c r="B251" s="26" t="str">
        <f t="shared" si="105"/>
        <v/>
      </c>
      <c r="C251" s="34" t="str">
        <f t="shared" si="94"/>
        <v/>
      </c>
      <c r="D251" s="26" t="str">
        <f t="shared" si="95"/>
        <v/>
      </c>
      <c r="E251" s="26" t="str">
        <f t="shared" si="96"/>
        <v/>
      </c>
      <c r="F251" s="34" t="str">
        <f t="shared" si="97"/>
        <v/>
      </c>
      <c r="G251" s="34" t="str">
        <f t="shared" si="98"/>
        <v/>
      </c>
      <c r="H251" s="34" t="str">
        <f t="shared" ca="1" si="99"/>
        <v/>
      </c>
      <c r="I251" s="34" t="str">
        <f t="shared" ca="1" si="114"/>
        <v/>
      </c>
      <c r="J251" s="26" t="str">
        <f t="shared" si="106"/>
        <v/>
      </c>
      <c r="K251" s="26" t="str">
        <f t="shared" si="107"/>
        <v/>
      </c>
      <c r="L251" s="26" t="str">
        <f t="shared" si="108"/>
        <v/>
      </c>
      <c r="M251" s="26" t="str">
        <f t="shared" si="109"/>
        <v/>
      </c>
      <c r="N251" s="25" t="str">
        <f t="array" ref="N251">IFERROR(SMALL(IF(J$1:J$1000="BEGIN",ROW(J$1:J$1000)),ROW()-3),"")</f>
        <v/>
      </c>
      <c r="O251" s="25" t="str">
        <f t="array" ref="O251">IFERROR(SMALL(IF(K$1:K$1000="END",ROW(K$1:K$1000)),ROW()-3),"")</f>
        <v/>
      </c>
      <c r="P251" s="35" t="str">
        <f t="shared" si="100"/>
        <v/>
      </c>
      <c r="Q251" s="34" t="str">
        <f t="shared" si="101"/>
        <v/>
      </c>
      <c r="R251" s="34" t="str">
        <f t="shared" si="110"/>
        <v/>
      </c>
      <c r="S251" s="34" t="str">
        <f t="shared" si="102"/>
        <v/>
      </c>
      <c r="T251" s="34" t="str">
        <f t="shared" si="103"/>
        <v/>
      </c>
      <c r="U251" s="36" t="str">
        <f t="shared" si="111"/>
        <v/>
      </c>
      <c r="V251" s="37" t="str">
        <f t="shared" si="104"/>
        <v/>
      </c>
      <c r="Z251" s="34"/>
      <c r="AB251" s="37"/>
      <c r="AC251" s="34"/>
      <c r="AD251" s="34"/>
      <c r="AE251" s="34"/>
      <c r="AF251" s="34"/>
      <c r="AG251" s="34"/>
      <c r="AH251" s="34"/>
      <c r="AI251" s="34"/>
      <c r="AJ251" s="36"/>
      <c r="AK251" s="34"/>
      <c r="AL251" s="34"/>
      <c r="AM251" s="34"/>
    </row>
    <row r="252" spans="1:39" x14ac:dyDescent="0.25">
      <c r="A252" s="26" t="str">
        <f t="shared" si="93"/>
        <v/>
      </c>
      <c r="B252" s="26" t="str">
        <f t="shared" si="105"/>
        <v/>
      </c>
      <c r="C252" s="34" t="str">
        <f t="shared" si="94"/>
        <v/>
      </c>
      <c r="D252" s="26" t="str">
        <f t="shared" si="95"/>
        <v/>
      </c>
      <c r="E252" s="26" t="str">
        <f t="shared" si="96"/>
        <v/>
      </c>
      <c r="F252" s="34" t="str">
        <f t="shared" si="97"/>
        <v/>
      </c>
      <c r="G252" s="34" t="str">
        <f t="shared" si="98"/>
        <v/>
      </c>
      <c r="H252" s="34" t="str">
        <f t="shared" ca="1" si="99"/>
        <v/>
      </c>
      <c r="I252" s="34" t="str">
        <f t="shared" ca="1" si="114"/>
        <v/>
      </c>
      <c r="J252" s="26" t="str">
        <f t="shared" si="106"/>
        <v/>
      </c>
      <c r="K252" s="26" t="str">
        <f t="shared" si="107"/>
        <v/>
      </c>
      <c r="L252" s="26" t="str">
        <f t="shared" si="108"/>
        <v/>
      </c>
      <c r="M252" s="26" t="str">
        <f t="shared" si="109"/>
        <v/>
      </c>
      <c r="N252" s="25" t="str">
        <f t="array" ref="N252">IFERROR(SMALL(IF(J$1:J$1000="BEGIN",ROW(J$1:J$1000)),ROW()-3),"")</f>
        <v/>
      </c>
      <c r="O252" s="25" t="str">
        <f t="array" ref="O252">IFERROR(SMALL(IF(K$1:K$1000="END",ROW(K$1:K$1000)),ROW()-3),"")</f>
        <v/>
      </c>
      <c r="P252" s="35" t="str">
        <f t="shared" si="100"/>
        <v/>
      </c>
      <c r="Q252" s="34" t="str">
        <f t="shared" si="101"/>
        <v/>
      </c>
      <c r="R252" s="34" t="str">
        <f t="shared" si="110"/>
        <v/>
      </c>
      <c r="S252" s="34" t="str">
        <f t="shared" si="102"/>
        <v/>
      </c>
      <c r="T252" s="34" t="str">
        <f t="shared" si="103"/>
        <v/>
      </c>
      <c r="U252" s="36" t="str">
        <f t="shared" si="111"/>
        <v/>
      </c>
      <c r="V252" s="37" t="str">
        <f t="shared" si="104"/>
        <v/>
      </c>
      <c r="Z252" s="34"/>
      <c r="AB252" s="37"/>
      <c r="AC252" s="34"/>
      <c r="AD252" s="34"/>
      <c r="AE252" s="34"/>
      <c r="AF252" s="34"/>
      <c r="AG252" s="34"/>
      <c r="AH252" s="34"/>
      <c r="AI252" s="34"/>
      <c r="AJ252" s="36"/>
      <c r="AK252" s="34"/>
      <c r="AL252" s="34"/>
      <c r="AM252" s="34"/>
    </row>
    <row r="253" spans="1:39" x14ac:dyDescent="0.25">
      <c r="A253" s="26" t="str">
        <f t="shared" si="93"/>
        <v/>
      </c>
      <c r="B253" s="26" t="str">
        <f t="shared" si="105"/>
        <v/>
      </c>
      <c r="C253" s="34" t="str">
        <f t="shared" si="94"/>
        <v/>
      </c>
      <c r="D253" s="26" t="str">
        <f t="shared" si="95"/>
        <v/>
      </c>
      <c r="E253" s="26" t="str">
        <f t="shared" si="96"/>
        <v/>
      </c>
      <c r="F253" s="34" t="str">
        <f t="shared" si="97"/>
        <v/>
      </c>
      <c r="G253" s="34" t="str">
        <f t="shared" si="98"/>
        <v/>
      </c>
      <c r="H253" s="34" t="str">
        <f t="shared" ca="1" si="99"/>
        <v/>
      </c>
      <c r="I253" s="34" t="str">
        <f t="shared" ca="1" si="114"/>
        <v/>
      </c>
      <c r="J253" s="26" t="str">
        <f t="shared" si="106"/>
        <v/>
      </c>
      <c r="K253" s="26" t="str">
        <f t="shared" si="107"/>
        <v/>
      </c>
      <c r="L253" s="26" t="str">
        <f t="shared" si="108"/>
        <v/>
      </c>
      <c r="M253" s="26" t="str">
        <f t="shared" si="109"/>
        <v/>
      </c>
      <c r="N253" s="25" t="str">
        <f t="array" ref="N253">IFERROR(SMALL(IF(J$1:J$1000="BEGIN",ROW(J$1:J$1000)),ROW()-3),"")</f>
        <v/>
      </c>
      <c r="O253" s="25" t="str">
        <f t="array" ref="O253">IFERROR(SMALL(IF(K$1:K$1000="END",ROW(K$1:K$1000)),ROW()-3),"")</f>
        <v/>
      </c>
      <c r="P253" s="35" t="str">
        <f t="shared" si="100"/>
        <v/>
      </c>
      <c r="Q253" s="34" t="str">
        <f t="shared" si="101"/>
        <v/>
      </c>
      <c r="R253" s="34" t="str">
        <f t="shared" si="110"/>
        <v/>
      </c>
      <c r="S253" s="34" t="str">
        <f t="shared" si="102"/>
        <v/>
      </c>
      <c r="T253" s="34" t="str">
        <f t="shared" si="103"/>
        <v/>
      </c>
      <c r="U253" s="36" t="str">
        <f t="shared" si="111"/>
        <v/>
      </c>
      <c r="V253" s="37" t="str">
        <f t="shared" si="104"/>
        <v/>
      </c>
      <c r="Z253" s="34"/>
      <c r="AB253" s="37"/>
      <c r="AC253" s="34"/>
      <c r="AD253" s="34"/>
      <c r="AE253" s="34"/>
      <c r="AF253" s="34"/>
      <c r="AG253" s="34"/>
      <c r="AH253" s="34"/>
      <c r="AI253" s="34"/>
      <c r="AJ253" s="36"/>
      <c r="AK253" s="34"/>
      <c r="AL253" s="34"/>
      <c r="AM253" s="34"/>
    </row>
    <row r="254" spans="1:39" x14ac:dyDescent="0.25">
      <c r="A254" s="26" t="str">
        <f t="shared" si="93"/>
        <v/>
      </c>
      <c r="B254" s="26" t="str">
        <f t="shared" si="105"/>
        <v/>
      </c>
      <c r="C254" s="34" t="str">
        <f t="shared" si="94"/>
        <v/>
      </c>
      <c r="D254" s="26" t="str">
        <f t="shared" si="95"/>
        <v/>
      </c>
      <c r="E254" s="26" t="str">
        <f t="shared" si="96"/>
        <v/>
      </c>
      <c r="F254" s="34" t="str">
        <f t="shared" si="97"/>
        <v/>
      </c>
      <c r="G254" s="34" t="str">
        <f t="shared" si="98"/>
        <v/>
      </c>
      <c r="H254" s="34" t="str">
        <f t="shared" ca="1" si="99"/>
        <v/>
      </c>
      <c r="I254" s="34" t="str">
        <f t="shared" ca="1" si="114"/>
        <v/>
      </c>
      <c r="J254" s="26" t="str">
        <f t="shared" si="106"/>
        <v/>
      </c>
      <c r="K254" s="26" t="str">
        <f t="shared" si="107"/>
        <v/>
      </c>
      <c r="L254" s="26" t="str">
        <f t="shared" si="108"/>
        <v/>
      </c>
      <c r="M254" s="26" t="str">
        <f t="shared" si="109"/>
        <v/>
      </c>
      <c r="N254" s="25" t="str">
        <f t="array" ref="N254">IFERROR(SMALL(IF(J$1:J$1000="BEGIN",ROW(J$1:J$1000)),ROW()-3),"")</f>
        <v/>
      </c>
      <c r="O254" s="25" t="str">
        <f t="array" ref="O254">IFERROR(SMALL(IF(K$1:K$1000="END",ROW(K$1:K$1000)),ROW()-3),"")</f>
        <v/>
      </c>
      <c r="P254" s="35" t="str">
        <f t="shared" si="100"/>
        <v/>
      </c>
      <c r="Q254" s="34" t="str">
        <f t="shared" si="101"/>
        <v/>
      </c>
      <c r="R254" s="34" t="str">
        <f t="shared" si="110"/>
        <v/>
      </c>
      <c r="S254" s="34" t="str">
        <f t="shared" si="102"/>
        <v/>
      </c>
      <c r="T254" s="34" t="str">
        <f t="shared" si="103"/>
        <v/>
      </c>
      <c r="U254" s="36" t="str">
        <f t="shared" si="111"/>
        <v/>
      </c>
      <c r="V254" s="37" t="str">
        <f t="shared" si="104"/>
        <v/>
      </c>
      <c r="Z254" s="34"/>
      <c r="AB254" s="37"/>
      <c r="AC254" s="34"/>
      <c r="AD254" s="34"/>
      <c r="AE254" s="34"/>
      <c r="AF254" s="34"/>
      <c r="AG254" s="34"/>
      <c r="AH254" s="34"/>
      <c r="AI254" s="34"/>
      <c r="AJ254" s="36"/>
      <c r="AK254" s="34"/>
      <c r="AL254" s="34"/>
      <c r="AM254" s="34"/>
    </row>
    <row r="255" spans="1:39" x14ac:dyDescent="0.25">
      <c r="A255" s="26" t="str">
        <f t="shared" si="93"/>
        <v/>
      </c>
      <c r="B255" s="26" t="str">
        <f t="shared" si="105"/>
        <v/>
      </c>
      <c r="C255" s="34" t="str">
        <f t="shared" si="94"/>
        <v/>
      </c>
      <c r="D255" s="26" t="str">
        <f t="shared" si="95"/>
        <v/>
      </c>
      <c r="E255" s="26" t="str">
        <f t="shared" si="96"/>
        <v/>
      </c>
      <c r="F255" s="34" t="str">
        <f t="shared" si="97"/>
        <v/>
      </c>
      <c r="G255" s="34" t="str">
        <f t="shared" si="98"/>
        <v/>
      </c>
      <c r="H255" s="34" t="str">
        <f t="shared" ca="1" si="99"/>
        <v/>
      </c>
      <c r="I255" s="34" t="str">
        <f t="shared" ca="1" si="114"/>
        <v/>
      </c>
      <c r="J255" s="26" t="str">
        <f t="shared" si="106"/>
        <v/>
      </c>
      <c r="K255" s="26" t="str">
        <f t="shared" si="107"/>
        <v/>
      </c>
      <c r="L255" s="26" t="str">
        <f t="shared" si="108"/>
        <v/>
      </c>
      <c r="M255" s="26" t="str">
        <f t="shared" si="109"/>
        <v/>
      </c>
      <c r="N255" s="25" t="str">
        <f t="array" ref="N255">IFERROR(SMALL(IF(J$1:J$1000="BEGIN",ROW(J$1:J$1000)),ROW()-3),"")</f>
        <v/>
      </c>
      <c r="O255" s="25" t="str">
        <f t="array" ref="O255">IFERROR(SMALL(IF(K$1:K$1000="END",ROW(K$1:K$1000)),ROW()-3),"")</f>
        <v/>
      </c>
      <c r="P255" s="35" t="str">
        <f t="shared" si="100"/>
        <v/>
      </c>
      <c r="Q255" s="34" t="str">
        <f t="shared" si="101"/>
        <v/>
      </c>
      <c r="R255" s="34" t="str">
        <f t="shared" si="110"/>
        <v/>
      </c>
      <c r="S255" s="34" t="str">
        <f t="shared" si="102"/>
        <v/>
      </c>
      <c r="T255" s="34" t="str">
        <f t="shared" si="103"/>
        <v/>
      </c>
      <c r="U255" s="36" t="str">
        <f t="shared" si="111"/>
        <v/>
      </c>
      <c r="V255" s="37" t="str">
        <f t="shared" si="104"/>
        <v/>
      </c>
      <c r="Z255" s="34"/>
      <c r="AB255" s="37"/>
      <c r="AC255" s="34"/>
      <c r="AD255" s="34"/>
      <c r="AE255" s="34"/>
      <c r="AF255" s="34"/>
      <c r="AG255" s="34"/>
      <c r="AH255" s="34"/>
      <c r="AI255" s="34"/>
      <c r="AJ255" s="36"/>
      <c r="AK255" s="34"/>
      <c r="AL255" s="34"/>
      <c r="AM255" s="34"/>
    </row>
    <row r="256" spans="1:39" x14ac:dyDescent="0.25">
      <c r="A256" s="26" t="str">
        <f t="shared" si="93"/>
        <v/>
      </c>
      <c r="B256" s="26" t="str">
        <f t="shared" si="105"/>
        <v/>
      </c>
      <c r="C256" s="34" t="str">
        <f t="shared" si="94"/>
        <v/>
      </c>
      <c r="D256" s="26" t="str">
        <f t="shared" si="95"/>
        <v/>
      </c>
      <c r="E256" s="26" t="str">
        <f t="shared" si="96"/>
        <v/>
      </c>
      <c r="F256" s="34" t="str">
        <f t="shared" si="97"/>
        <v/>
      </c>
      <c r="G256" s="34" t="str">
        <f t="shared" si="98"/>
        <v/>
      </c>
      <c r="H256" s="34" t="str">
        <f t="shared" ca="1" si="99"/>
        <v/>
      </c>
      <c r="I256" s="34" t="str">
        <f t="shared" ca="1" si="114"/>
        <v/>
      </c>
      <c r="J256" s="26" t="str">
        <f t="shared" si="106"/>
        <v/>
      </c>
      <c r="K256" s="26" t="str">
        <f t="shared" si="107"/>
        <v/>
      </c>
      <c r="L256" s="26" t="str">
        <f t="shared" si="108"/>
        <v/>
      </c>
      <c r="M256" s="26" t="str">
        <f t="shared" si="109"/>
        <v/>
      </c>
      <c r="N256" s="25" t="str">
        <f t="array" ref="N256">IFERROR(SMALL(IF(J$1:J$1000="BEGIN",ROW(J$1:J$1000)),ROW()-3),"")</f>
        <v/>
      </c>
      <c r="O256" s="25" t="str">
        <f t="array" ref="O256">IFERROR(SMALL(IF(K$1:K$1000="END",ROW(K$1:K$1000)),ROW()-3),"")</f>
        <v/>
      </c>
      <c r="P256" s="35" t="str">
        <f t="shared" si="100"/>
        <v/>
      </c>
      <c r="Q256" s="34" t="str">
        <f t="shared" si="101"/>
        <v/>
      </c>
      <c r="R256" s="34" t="str">
        <f t="shared" si="110"/>
        <v/>
      </c>
      <c r="S256" s="34" t="str">
        <f t="shared" si="102"/>
        <v/>
      </c>
      <c r="T256" s="34" t="str">
        <f t="shared" si="103"/>
        <v/>
      </c>
      <c r="U256" s="36" t="str">
        <f t="shared" si="111"/>
        <v/>
      </c>
      <c r="V256" s="37" t="str">
        <f t="shared" si="104"/>
        <v/>
      </c>
      <c r="Z256" s="34"/>
      <c r="AB256" s="37"/>
      <c r="AC256" s="34"/>
      <c r="AD256" s="34"/>
      <c r="AE256" s="34"/>
      <c r="AF256" s="34"/>
      <c r="AG256" s="34"/>
      <c r="AH256" s="34"/>
      <c r="AI256" s="34"/>
      <c r="AJ256" s="36"/>
      <c r="AK256" s="34"/>
      <c r="AL256" s="34"/>
      <c r="AM256" s="34"/>
    </row>
    <row r="257" spans="1:39" x14ac:dyDescent="0.25">
      <c r="A257" s="26" t="str">
        <f t="shared" si="93"/>
        <v/>
      </c>
      <c r="B257" s="26" t="str">
        <f t="shared" si="105"/>
        <v/>
      </c>
      <c r="C257" s="34" t="str">
        <f t="shared" si="94"/>
        <v/>
      </c>
      <c r="D257" s="26" t="str">
        <f t="shared" si="95"/>
        <v/>
      </c>
      <c r="E257" s="26" t="str">
        <f t="shared" si="96"/>
        <v/>
      </c>
      <c r="F257" s="34" t="str">
        <f t="shared" si="97"/>
        <v/>
      </c>
      <c r="G257" s="34" t="str">
        <f t="shared" si="98"/>
        <v/>
      </c>
      <c r="H257" s="34" t="str">
        <f t="shared" ca="1" si="99"/>
        <v/>
      </c>
      <c r="I257" s="34" t="str">
        <f t="shared" ca="1" si="114"/>
        <v/>
      </c>
      <c r="J257" s="26" t="str">
        <f t="shared" si="106"/>
        <v/>
      </c>
      <c r="K257" s="26" t="str">
        <f t="shared" si="107"/>
        <v/>
      </c>
      <c r="L257" s="26" t="str">
        <f t="shared" si="108"/>
        <v/>
      </c>
      <c r="M257" s="26" t="str">
        <f t="shared" si="109"/>
        <v/>
      </c>
      <c r="N257" s="25" t="str">
        <f t="array" ref="N257">IFERROR(SMALL(IF(J$1:J$1000="BEGIN",ROW(J$1:J$1000)),ROW()-3),"")</f>
        <v/>
      </c>
      <c r="O257" s="25" t="str">
        <f t="array" ref="O257">IFERROR(SMALL(IF(K$1:K$1000="END",ROW(K$1:K$1000)),ROW()-3),"")</f>
        <v/>
      </c>
      <c r="P257" s="35" t="str">
        <f t="shared" si="100"/>
        <v/>
      </c>
      <c r="Q257" s="34" t="str">
        <f t="shared" si="101"/>
        <v/>
      </c>
      <c r="R257" s="34" t="str">
        <f t="shared" si="110"/>
        <v/>
      </c>
      <c r="S257" s="34" t="str">
        <f t="shared" si="102"/>
        <v/>
      </c>
      <c r="T257" s="34" t="str">
        <f t="shared" si="103"/>
        <v/>
      </c>
      <c r="U257" s="36" t="str">
        <f t="shared" si="111"/>
        <v/>
      </c>
      <c r="V257" s="37" t="str">
        <f t="shared" si="104"/>
        <v/>
      </c>
      <c r="Z257" s="34"/>
      <c r="AB257" s="37"/>
      <c r="AC257" s="34"/>
      <c r="AD257" s="34"/>
      <c r="AE257" s="34"/>
      <c r="AF257" s="34"/>
      <c r="AG257" s="34"/>
      <c r="AH257" s="34"/>
      <c r="AI257" s="34"/>
      <c r="AJ257" s="36"/>
      <c r="AK257" s="34"/>
      <c r="AL257" s="34"/>
      <c r="AM257" s="34"/>
    </row>
    <row r="258" spans="1:39" x14ac:dyDescent="0.25">
      <c r="A258" s="26" t="str">
        <f t="shared" si="93"/>
        <v/>
      </c>
      <c r="B258" s="26" t="str">
        <f t="shared" si="105"/>
        <v/>
      </c>
      <c r="C258" s="34" t="str">
        <f t="shared" si="94"/>
        <v/>
      </c>
      <c r="D258" s="26" t="str">
        <f t="shared" si="95"/>
        <v/>
      </c>
      <c r="E258" s="26" t="str">
        <f t="shared" si="96"/>
        <v/>
      </c>
      <c r="F258" s="34" t="str">
        <f t="shared" si="97"/>
        <v/>
      </c>
      <c r="G258" s="34" t="str">
        <f t="shared" si="98"/>
        <v/>
      </c>
      <c r="H258" s="34" t="str">
        <f t="shared" ca="1" si="99"/>
        <v/>
      </c>
      <c r="I258" s="34" t="str">
        <f t="shared" ca="1" si="114"/>
        <v/>
      </c>
      <c r="J258" s="26" t="str">
        <f t="shared" si="106"/>
        <v/>
      </c>
      <c r="K258" s="26" t="str">
        <f t="shared" si="107"/>
        <v/>
      </c>
      <c r="L258" s="26" t="str">
        <f t="shared" si="108"/>
        <v/>
      </c>
      <c r="M258" s="26" t="str">
        <f t="shared" si="109"/>
        <v/>
      </c>
      <c r="N258" s="25" t="str">
        <f t="array" ref="N258">IFERROR(SMALL(IF(J$1:J$1000="BEGIN",ROW(J$1:J$1000)),ROW()-3),"")</f>
        <v/>
      </c>
      <c r="O258" s="25" t="str">
        <f t="array" ref="O258">IFERROR(SMALL(IF(K$1:K$1000="END",ROW(K$1:K$1000)),ROW()-3),"")</f>
        <v/>
      </c>
      <c r="P258" s="35" t="str">
        <f t="shared" si="100"/>
        <v/>
      </c>
      <c r="Q258" s="34" t="str">
        <f t="shared" si="101"/>
        <v/>
      </c>
      <c r="R258" s="34" t="str">
        <f t="shared" si="110"/>
        <v/>
      </c>
      <c r="S258" s="34" t="str">
        <f t="shared" si="102"/>
        <v/>
      </c>
      <c r="T258" s="34" t="str">
        <f t="shared" si="103"/>
        <v/>
      </c>
      <c r="U258" s="36" t="str">
        <f t="shared" si="111"/>
        <v/>
      </c>
      <c r="V258" s="37" t="str">
        <f t="shared" si="104"/>
        <v/>
      </c>
      <c r="Z258" s="34"/>
      <c r="AB258" s="37"/>
      <c r="AC258" s="34"/>
      <c r="AD258" s="34"/>
      <c r="AE258" s="34"/>
      <c r="AF258" s="34"/>
      <c r="AG258" s="34"/>
      <c r="AH258" s="34"/>
      <c r="AI258" s="34"/>
      <c r="AJ258" s="36"/>
      <c r="AK258" s="34"/>
      <c r="AL258" s="34"/>
      <c r="AM258" s="34"/>
    </row>
    <row r="259" spans="1:39" x14ac:dyDescent="0.25">
      <c r="A259" s="26" t="str">
        <f t="shared" si="93"/>
        <v/>
      </c>
      <c r="B259" s="26" t="str">
        <f t="shared" si="105"/>
        <v/>
      </c>
      <c r="C259" s="34" t="str">
        <f t="shared" si="94"/>
        <v/>
      </c>
      <c r="D259" s="26" t="str">
        <f t="shared" si="95"/>
        <v/>
      </c>
      <c r="E259" s="26" t="str">
        <f t="shared" si="96"/>
        <v/>
      </c>
      <c r="F259" s="34" t="str">
        <f t="shared" si="97"/>
        <v/>
      </c>
      <c r="G259" s="34" t="str">
        <f t="shared" si="98"/>
        <v/>
      </c>
      <c r="H259" s="34" t="str">
        <f t="shared" ca="1" si="99"/>
        <v/>
      </c>
      <c r="I259" s="34" t="str">
        <f t="shared" ca="1" si="114"/>
        <v/>
      </c>
      <c r="J259" s="26" t="str">
        <f t="shared" si="106"/>
        <v/>
      </c>
      <c r="K259" s="26" t="str">
        <f t="shared" si="107"/>
        <v/>
      </c>
      <c r="L259" s="26" t="str">
        <f t="shared" si="108"/>
        <v/>
      </c>
      <c r="M259" s="26" t="str">
        <f t="shared" si="109"/>
        <v/>
      </c>
      <c r="N259" s="25" t="str">
        <f t="array" ref="N259">IFERROR(SMALL(IF(J$1:J$1000="BEGIN",ROW(J$1:J$1000)),ROW()-3),"")</f>
        <v/>
      </c>
      <c r="O259" s="25" t="str">
        <f t="array" ref="O259">IFERROR(SMALL(IF(K$1:K$1000="END",ROW(K$1:K$1000)),ROW()-3),"")</f>
        <v/>
      </c>
      <c r="P259" s="35" t="str">
        <f t="shared" si="100"/>
        <v/>
      </c>
      <c r="Q259" s="34" t="str">
        <f t="shared" si="101"/>
        <v/>
      </c>
      <c r="R259" s="34" t="str">
        <f t="shared" si="110"/>
        <v/>
      </c>
      <c r="S259" s="34" t="str">
        <f t="shared" si="102"/>
        <v/>
      </c>
      <c r="T259" s="34" t="str">
        <f t="shared" si="103"/>
        <v/>
      </c>
      <c r="U259" s="36" t="str">
        <f t="shared" si="111"/>
        <v/>
      </c>
      <c r="V259" s="37" t="str">
        <f t="shared" si="104"/>
        <v/>
      </c>
      <c r="Z259" s="34"/>
      <c r="AB259" s="37"/>
      <c r="AC259" s="34"/>
      <c r="AD259" s="34"/>
      <c r="AE259" s="34"/>
      <c r="AF259" s="34"/>
      <c r="AG259" s="34"/>
      <c r="AH259" s="34"/>
      <c r="AI259" s="34"/>
      <c r="AJ259" s="36"/>
      <c r="AK259" s="34"/>
      <c r="AL259" s="34"/>
      <c r="AM259" s="34"/>
    </row>
    <row r="260" spans="1:39" x14ac:dyDescent="0.25">
      <c r="A260" s="26" t="str">
        <f t="shared" ref="A260:A323" si="115">IF(NOT(ISBLANK(INDEX(currentNUM,ROW(A257)))),INDEX(currentNUM,ROW(A257)),"")</f>
        <v/>
      </c>
      <c r="B260" s="26" t="str">
        <f t="shared" si="105"/>
        <v/>
      </c>
      <c r="C260" s="34" t="str">
        <f t="shared" ref="C260:C323" si="116">IF(NOT(A260=""),INDEX(currentSTATION,ROW(C257)),"")</f>
        <v/>
      </c>
      <c r="D260" s="26" t="str">
        <f t="shared" ref="D260:D323" si="117">IF(NOT(ISBLANK(INDEX(currentDESC,ROW(D257)))),INDEX(currentDESC,ROW(D257)),"")</f>
        <v/>
      </c>
      <c r="E260" s="26" t="str">
        <f t="shared" ref="E260:E323" si="118">IF(NOT(ISBLANK(INDEX(currentCMORPH,ROW(E257)))),INDEX(currentCMORPH,ROW(E257)),"")</f>
        <v/>
      </c>
      <c r="F260" s="34" t="str">
        <f t="shared" ref="F260:F323" si="119">IF(NOT(ISBLANK(INDEX(currentTHW,ROW(F257)))),INDEX(currentTHW,ROW(F257)),"")</f>
        <v/>
      </c>
      <c r="G260" s="34" t="str">
        <f t="shared" ref="G260:G323" si="120">IF(NOT(ISBLANK(INDEX(currentWS,ROW(G257)))),INDEX(currentWS,ROW(G257)),"")</f>
        <v/>
      </c>
      <c r="H260" s="34" t="str">
        <f t="shared" ref="H260:H323" ca="1" si="121">IF(NOT(OR(ISBLANK(INDEX(currentINTERPWS,ROW(H257))),INDEX(currentINTERPWS,ROW(H257))=0)),INDEX(currentINTERPWS,ROW(H257)),"")</f>
        <v/>
      </c>
      <c r="I260" s="34" t="str">
        <f t="shared" ca="1" si="114"/>
        <v/>
      </c>
      <c r="J260" s="26" t="str">
        <f t="shared" si="106"/>
        <v/>
      </c>
      <c r="K260" s="26" t="str">
        <f t="shared" si="107"/>
        <v/>
      </c>
      <c r="L260" s="26" t="str">
        <f t="shared" si="108"/>
        <v/>
      </c>
      <c r="M260" s="26" t="str">
        <f t="shared" si="109"/>
        <v/>
      </c>
      <c r="N260" s="25" t="str">
        <f t="array" ref="N260">IFERROR(SMALL(IF(J$1:J$1000="BEGIN",ROW(J$1:J$1000)),ROW()-3),"")</f>
        <v/>
      </c>
      <c r="O260" s="25" t="str">
        <f t="array" ref="O260">IFERROR(SMALL(IF(K$1:K$1000="END",ROW(K$1:K$1000)),ROW()-3),"")</f>
        <v/>
      </c>
      <c r="P260" s="35" t="str">
        <f t="shared" ref="P260:P323" si="122">IFERROR(INDEX(C:C,N260),"")</f>
        <v/>
      </c>
      <c r="Q260" s="34" t="str">
        <f t="shared" ref="Q260:Q323" si="123">IFERROR(INDEX(C:C,O260),"")</f>
        <v/>
      </c>
      <c r="R260" s="34" t="str">
        <f t="shared" si="110"/>
        <v/>
      </c>
      <c r="S260" s="34" t="str">
        <f t="shared" ref="S260:S323" si="124">IFERROR(INDEX(H:H,N260),"")</f>
        <v/>
      </c>
      <c r="T260" s="34" t="str">
        <f t="shared" ref="T260:T323" si="125">IFERROR(INDEX(H:H,O260),"")</f>
        <v/>
      </c>
      <c r="U260" s="36" t="str">
        <f t="shared" si="111"/>
        <v/>
      </c>
      <c r="V260" s="37" t="str">
        <f t="shared" ref="V260:V323" si="126">IFERROR(U260/AP$18,"")</f>
        <v/>
      </c>
      <c r="Z260" s="34"/>
      <c r="AB260" s="37"/>
      <c r="AC260" s="34"/>
      <c r="AD260" s="34"/>
      <c r="AE260" s="34"/>
      <c r="AF260" s="34"/>
      <c r="AG260" s="34"/>
      <c r="AH260" s="34"/>
      <c r="AI260" s="34"/>
      <c r="AJ260" s="36"/>
      <c r="AK260" s="34"/>
      <c r="AL260" s="34"/>
      <c r="AM260" s="34"/>
    </row>
    <row r="261" spans="1:39" x14ac:dyDescent="0.25">
      <c r="A261" s="26" t="str">
        <f t="shared" si="115"/>
        <v/>
      </c>
      <c r="B261" s="26" t="str">
        <f t="shared" ref="B261:B324" si="127">IF(NOT(A261=""),ROW(B261),"")</f>
        <v/>
      </c>
      <c r="C261" s="34" t="str">
        <f t="shared" si="116"/>
        <v/>
      </c>
      <c r="D261" s="26" t="str">
        <f t="shared" si="117"/>
        <v/>
      </c>
      <c r="E261" s="26" t="str">
        <f t="shared" si="118"/>
        <v/>
      </c>
      <c r="F261" s="34" t="str">
        <f t="shared" si="119"/>
        <v/>
      </c>
      <c r="G261" s="34" t="str">
        <f t="shared" si="120"/>
        <v/>
      </c>
      <c r="H261" s="34" t="str">
        <f t="shared" ca="1" si="121"/>
        <v/>
      </c>
      <c r="I261" s="34" t="str">
        <f t="shared" ca="1" si="114"/>
        <v/>
      </c>
      <c r="J261" s="26" t="str">
        <f t="shared" ref="J261:J324" si="128">IF(ISNUMBER(SEARCH("bri",E261)),"BEGIN","")</f>
        <v/>
      </c>
      <c r="K261" s="26" t="str">
        <f t="shared" ref="K261:K324" si="129">IF(ISNUMBER(SEARCH("eri",E261)),"END","")</f>
        <v/>
      </c>
      <c r="L261" s="26" t="str">
        <f t="shared" ref="L261:L324" si="130">IF(ISNUMBER(SEARCH("bpo",E261)),"BEGIN","")</f>
        <v/>
      </c>
      <c r="M261" s="26" t="str">
        <f t="shared" ref="M261:M324" si="131">IF(ISNUMBER(SEARCH("epo",E261)),"END","")</f>
        <v/>
      </c>
      <c r="N261" s="25" t="str">
        <f t="array" ref="N261">IFERROR(SMALL(IF(J$1:J$1000="BEGIN",ROW(J$1:J$1000)),ROW()-3),"")</f>
        <v/>
      </c>
      <c r="O261" s="25" t="str">
        <f t="array" ref="O261">IFERROR(SMALL(IF(K$1:K$1000="END",ROW(K$1:K$1000)),ROW()-3),"")</f>
        <v/>
      </c>
      <c r="P261" s="35" t="str">
        <f t="shared" si="122"/>
        <v/>
      </c>
      <c r="Q261" s="34" t="str">
        <f t="shared" si="123"/>
        <v/>
      </c>
      <c r="R261" s="34" t="str">
        <f t="shared" ref="R261:R324" si="132">IFERROR(Q261-P261,"")</f>
        <v/>
      </c>
      <c r="S261" s="34" t="str">
        <f t="shared" si="124"/>
        <v/>
      </c>
      <c r="T261" s="34" t="str">
        <f t="shared" si="125"/>
        <v/>
      </c>
      <c r="U261" s="36" t="str">
        <f t="shared" ref="U261:U324" si="133">IFERROR((S261-T261)/(R261),"")</f>
        <v/>
      </c>
      <c r="V261" s="37" t="str">
        <f t="shared" si="126"/>
        <v/>
      </c>
      <c r="Z261" s="34"/>
      <c r="AB261" s="37"/>
      <c r="AC261" s="34"/>
      <c r="AD261" s="34"/>
      <c r="AE261" s="34"/>
      <c r="AF261" s="34"/>
      <c r="AG261" s="34"/>
      <c r="AH261" s="34"/>
      <c r="AI261" s="34"/>
      <c r="AJ261" s="36"/>
      <c r="AK261" s="34"/>
      <c r="AL261" s="34"/>
      <c r="AM261" s="34"/>
    </row>
    <row r="262" spans="1:39" x14ac:dyDescent="0.25">
      <c r="A262" s="26" t="str">
        <f t="shared" si="115"/>
        <v/>
      </c>
      <c r="B262" s="26" t="str">
        <f t="shared" si="127"/>
        <v/>
      </c>
      <c r="C262" s="34" t="str">
        <f t="shared" si="116"/>
        <v/>
      </c>
      <c r="D262" s="26" t="str">
        <f t="shared" si="117"/>
        <v/>
      </c>
      <c r="E262" s="26" t="str">
        <f t="shared" si="118"/>
        <v/>
      </c>
      <c r="F262" s="34" t="str">
        <f t="shared" si="119"/>
        <v/>
      </c>
      <c r="G262" s="34" t="str">
        <f t="shared" si="120"/>
        <v/>
      </c>
      <c r="H262" s="34" t="str">
        <f t="shared" ca="1" si="121"/>
        <v/>
      </c>
      <c r="I262" s="34" t="str">
        <f t="shared" ca="1" si="114"/>
        <v/>
      </c>
      <c r="J262" s="26" t="str">
        <f t="shared" si="128"/>
        <v/>
      </c>
      <c r="K262" s="26" t="str">
        <f t="shared" si="129"/>
        <v/>
      </c>
      <c r="L262" s="26" t="str">
        <f t="shared" si="130"/>
        <v/>
      </c>
      <c r="M262" s="26" t="str">
        <f t="shared" si="131"/>
        <v/>
      </c>
      <c r="N262" s="25" t="str">
        <f t="array" ref="N262">IFERROR(SMALL(IF(J$1:J$1000="BEGIN",ROW(J$1:J$1000)),ROW()-3),"")</f>
        <v/>
      </c>
      <c r="O262" s="25" t="str">
        <f t="array" ref="O262">IFERROR(SMALL(IF(K$1:K$1000="END",ROW(K$1:K$1000)),ROW()-3),"")</f>
        <v/>
      </c>
      <c r="P262" s="35" t="str">
        <f t="shared" si="122"/>
        <v/>
      </c>
      <c r="Q262" s="34" t="str">
        <f t="shared" si="123"/>
        <v/>
      </c>
      <c r="R262" s="34" t="str">
        <f t="shared" si="132"/>
        <v/>
      </c>
      <c r="S262" s="34" t="str">
        <f t="shared" si="124"/>
        <v/>
      </c>
      <c r="T262" s="34" t="str">
        <f t="shared" si="125"/>
        <v/>
      </c>
      <c r="U262" s="36" t="str">
        <f t="shared" si="133"/>
        <v/>
      </c>
      <c r="V262" s="37" t="str">
        <f t="shared" si="126"/>
        <v/>
      </c>
      <c r="Z262" s="34"/>
      <c r="AB262" s="37"/>
      <c r="AC262" s="34"/>
      <c r="AD262" s="34"/>
      <c r="AE262" s="34"/>
      <c r="AF262" s="34"/>
      <c r="AG262" s="34"/>
      <c r="AH262" s="34"/>
      <c r="AI262" s="34"/>
      <c r="AJ262" s="36"/>
      <c r="AK262" s="34"/>
      <c r="AL262" s="34"/>
      <c r="AM262" s="34"/>
    </row>
    <row r="263" spans="1:39" x14ac:dyDescent="0.25">
      <c r="A263" s="26" t="str">
        <f t="shared" si="115"/>
        <v/>
      </c>
      <c r="B263" s="26" t="str">
        <f t="shared" si="127"/>
        <v/>
      </c>
      <c r="C263" s="34" t="str">
        <f t="shared" si="116"/>
        <v/>
      </c>
      <c r="D263" s="26" t="str">
        <f t="shared" si="117"/>
        <v/>
      </c>
      <c r="E263" s="26" t="str">
        <f t="shared" si="118"/>
        <v/>
      </c>
      <c r="F263" s="34" t="str">
        <f t="shared" si="119"/>
        <v/>
      </c>
      <c r="G263" s="34" t="str">
        <f t="shared" si="120"/>
        <v/>
      </c>
      <c r="H263" s="34" t="str">
        <f t="shared" ca="1" si="121"/>
        <v/>
      </c>
      <c r="I263" s="34" t="str">
        <f t="shared" ca="1" si="114"/>
        <v/>
      </c>
      <c r="J263" s="26" t="str">
        <f t="shared" si="128"/>
        <v/>
      </c>
      <c r="K263" s="26" t="str">
        <f t="shared" si="129"/>
        <v/>
      </c>
      <c r="L263" s="26" t="str">
        <f t="shared" si="130"/>
        <v/>
      </c>
      <c r="M263" s="26" t="str">
        <f t="shared" si="131"/>
        <v/>
      </c>
      <c r="N263" s="25" t="str">
        <f t="array" ref="N263">IFERROR(SMALL(IF(J$1:J$1000="BEGIN",ROW(J$1:J$1000)),ROW()-3),"")</f>
        <v/>
      </c>
      <c r="O263" s="25" t="str">
        <f t="array" ref="O263">IFERROR(SMALL(IF(K$1:K$1000="END",ROW(K$1:K$1000)),ROW()-3),"")</f>
        <v/>
      </c>
      <c r="P263" s="35" t="str">
        <f t="shared" si="122"/>
        <v/>
      </c>
      <c r="Q263" s="34" t="str">
        <f t="shared" si="123"/>
        <v/>
      </c>
      <c r="R263" s="34" t="str">
        <f t="shared" si="132"/>
        <v/>
      </c>
      <c r="S263" s="34" t="str">
        <f t="shared" si="124"/>
        <v/>
      </c>
      <c r="T263" s="34" t="str">
        <f t="shared" si="125"/>
        <v/>
      </c>
      <c r="U263" s="36" t="str">
        <f t="shared" si="133"/>
        <v/>
      </c>
      <c r="V263" s="37" t="str">
        <f t="shared" si="126"/>
        <v/>
      </c>
      <c r="Z263" s="34"/>
      <c r="AB263" s="37"/>
      <c r="AC263" s="34"/>
      <c r="AD263" s="34"/>
      <c r="AE263" s="34"/>
      <c r="AF263" s="34"/>
      <c r="AG263" s="34"/>
      <c r="AH263" s="34"/>
      <c r="AI263" s="34"/>
      <c r="AJ263" s="36"/>
      <c r="AK263" s="34"/>
      <c r="AL263" s="34"/>
      <c r="AM263" s="34"/>
    </row>
    <row r="264" spans="1:39" x14ac:dyDescent="0.25">
      <c r="A264" s="26" t="str">
        <f t="shared" si="115"/>
        <v/>
      </c>
      <c r="B264" s="26" t="str">
        <f t="shared" si="127"/>
        <v/>
      </c>
      <c r="C264" s="34" t="str">
        <f t="shared" si="116"/>
        <v/>
      </c>
      <c r="D264" s="26" t="str">
        <f t="shared" si="117"/>
        <v/>
      </c>
      <c r="E264" s="26" t="str">
        <f t="shared" si="118"/>
        <v/>
      </c>
      <c r="F264" s="34" t="str">
        <f t="shared" si="119"/>
        <v/>
      </c>
      <c r="G264" s="34" t="str">
        <f t="shared" si="120"/>
        <v/>
      </c>
      <c r="H264" s="34" t="str">
        <f t="shared" ca="1" si="121"/>
        <v/>
      </c>
      <c r="I264" s="34" t="str">
        <f t="shared" ca="1" si="114"/>
        <v/>
      </c>
      <c r="J264" s="26" t="str">
        <f t="shared" si="128"/>
        <v/>
      </c>
      <c r="K264" s="26" t="str">
        <f t="shared" si="129"/>
        <v/>
      </c>
      <c r="L264" s="26" t="str">
        <f t="shared" si="130"/>
        <v/>
      </c>
      <c r="M264" s="26" t="str">
        <f t="shared" si="131"/>
        <v/>
      </c>
      <c r="N264" s="25" t="str">
        <f t="array" ref="N264">IFERROR(SMALL(IF(J$1:J$1000="BEGIN",ROW(J$1:J$1000)),ROW()-3),"")</f>
        <v/>
      </c>
      <c r="O264" s="25" t="str">
        <f t="array" ref="O264">IFERROR(SMALL(IF(K$1:K$1000="END",ROW(K$1:K$1000)),ROW()-3),"")</f>
        <v/>
      </c>
      <c r="P264" s="35" t="str">
        <f t="shared" si="122"/>
        <v/>
      </c>
      <c r="Q264" s="34" t="str">
        <f t="shared" si="123"/>
        <v/>
      </c>
      <c r="R264" s="34" t="str">
        <f t="shared" si="132"/>
        <v/>
      </c>
      <c r="S264" s="34" t="str">
        <f t="shared" si="124"/>
        <v/>
      </c>
      <c r="T264" s="34" t="str">
        <f t="shared" si="125"/>
        <v/>
      </c>
      <c r="U264" s="36" t="str">
        <f t="shared" si="133"/>
        <v/>
      </c>
      <c r="V264" s="37" t="str">
        <f t="shared" si="126"/>
        <v/>
      </c>
      <c r="Z264" s="34"/>
      <c r="AB264" s="37"/>
      <c r="AC264" s="34"/>
      <c r="AD264" s="34"/>
      <c r="AE264" s="34"/>
      <c r="AF264" s="34"/>
      <c r="AG264" s="34"/>
      <c r="AH264" s="34"/>
      <c r="AI264" s="34"/>
      <c r="AJ264" s="36"/>
      <c r="AK264" s="34"/>
      <c r="AL264" s="34"/>
      <c r="AM264" s="34"/>
    </row>
    <row r="265" spans="1:39" x14ac:dyDescent="0.25">
      <c r="A265" s="26" t="str">
        <f t="shared" si="115"/>
        <v/>
      </c>
      <c r="B265" s="26" t="str">
        <f t="shared" si="127"/>
        <v/>
      </c>
      <c r="C265" s="34" t="str">
        <f t="shared" si="116"/>
        <v/>
      </c>
      <c r="D265" s="26" t="str">
        <f t="shared" si="117"/>
        <v/>
      </c>
      <c r="E265" s="26" t="str">
        <f t="shared" si="118"/>
        <v/>
      </c>
      <c r="F265" s="34" t="str">
        <f t="shared" si="119"/>
        <v/>
      </c>
      <c r="G265" s="34" t="str">
        <f t="shared" si="120"/>
        <v/>
      </c>
      <c r="H265" s="34" t="str">
        <f t="shared" ca="1" si="121"/>
        <v/>
      </c>
      <c r="I265" s="34" t="str">
        <f t="shared" ca="1" si="114"/>
        <v/>
      </c>
      <c r="J265" s="26" t="str">
        <f t="shared" si="128"/>
        <v/>
      </c>
      <c r="K265" s="26" t="str">
        <f t="shared" si="129"/>
        <v/>
      </c>
      <c r="L265" s="26" t="str">
        <f t="shared" si="130"/>
        <v/>
      </c>
      <c r="M265" s="26" t="str">
        <f t="shared" si="131"/>
        <v/>
      </c>
      <c r="N265" s="25" t="str">
        <f t="array" ref="N265">IFERROR(SMALL(IF(J$1:J$1000="BEGIN",ROW(J$1:J$1000)),ROW()-3),"")</f>
        <v/>
      </c>
      <c r="O265" s="25" t="str">
        <f t="array" ref="O265">IFERROR(SMALL(IF(K$1:K$1000="END",ROW(K$1:K$1000)),ROW()-3),"")</f>
        <v/>
      </c>
      <c r="P265" s="35" t="str">
        <f t="shared" si="122"/>
        <v/>
      </c>
      <c r="Q265" s="34" t="str">
        <f t="shared" si="123"/>
        <v/>
      </c>
      <c r="R265" s="34" t="str">
        <f t="shared" si="132"/>
        <v/>
      </c>
      <c r="S265" s="34" t="str">
        <f t="shared" si="124"/>
        <v/>
      </c>
      <c r="T265" s="34" t="str">
        <f t="shared" si="125"/>
        <v/>
      </c>
      <c r="U265" s="36" t="str">
        <f t="shared" si="133"/>
        <v/>
      </c>
      <c r="V265" s="37" t="str">
        <f t="shared" si="126"/>
        <v/>
      </c>
      <c r="Z265" s="34"/>
      <c r="AB265" s="37"/>
      <c r="AC265" s="34"/>
      <c r="AD265" s="34"/>
      <c r="AE265" s="34"/>
      <c r="AF265" s="34"/>
      <c r="AG265" s="34"/>
      <c r="AH265" s="34"/>
      <c r="AI265" s="34"/>
      <c r="AJ265" s="36"/>
      <c r="AK265" s="34"/>
      <c r="AL265" s="34"/>
      <c r="AM265" s="34"/>
    </row>
    <row r="266" spans="1:39" x14ac:dyDescent="0.25">
      <c r="A266" s="26" t="str">
        <f t="shared" si="115"/>
        <v/>
      </c>
      <c r="B266" s="26" t="str">
        <f t="shared" si="127"/>
        <v/>
      </c>
      <c r="C266" s="34" t="str">
        <f t="shared" si="116"/>
        <v/>
      </c>
      <c r="D266" s="26" t="str">
        <f t="shared" si="117"/>
        <v/>
      </c>
      <c r="E266" s="26" t="str">
        <f t="shared" si="118"/>
        <v/>
      </c>
      <c r="F266" s="34" t="str">
        <f t="shared" si="119"/>
        <v/>
      </c>
      <c r="G266" s="34" t="str">
        <f t="shared" si="120"/>
        <v/>
      </c>
      <c r="H266" s="34" t="str">
        <f t="shared" ca="1" si="121"/>
        <v/>
      </c>
      <c r="I266" s="34" t="str">
        <f t="shared" ca="1" si="114"/>
        <v/>
      </c>
      <c r="J266" s="26" t="str">
        <f t="shared" si="128"/>
        <v/>
      </c>
      <c r="K266" s="26" t="str">
        <f t="shared" si="129"/>
        <v/>
      </c>
      <c r="L266" s="26" t="str">
        <f t="shared" si="130"/>
        <v/>
      </c>
      <c r="M266" s="26" t="str">
        <f t="shared" si="131"/>
        <v/>
      </c>
      <c r="N266" s="25" t="str">
        <f t="array" ref="N266">IFERROR(SMALL(IF(J$1:J$1000="BEGIN",ROW(J$1:J$1000)),ROW()-3),"")</f>
        <v/>
      </c>
      <c r="O266" s="25" t="str">
        <f t="array" ref="O266">IFERROR(SMALL(IF(K$1:K$1000="END",ROW(K$1:K$1000)),ROW()-3),"")</f>
        <v/>
      </c>
      <c r="P266" s="35" t="str">
        <f t="shared" si="122"/>
        <v/>
      </c>
      <c r="Q266" s="34" t="str">
        <f t="shared" si="123"/>
        <v/>
      </c>
      <c r="R266" s="34" t="str">
        <f t="shared" si="132"/>
        <v/>
      </c>
      <c r="S266" s="34" t="str">
        <f t="shared" si="124"/>
        <v/>
      </c>
      <c r="T266" s="34" t="str">
        <f t="shared" si="125"/>
        <v/>
      </c>
      <c r="U266" s="36" t="str">
        <f t="shared" si="133"/>
        <v/>
      </c>
      <c r="V266" s="37" t="str">
        <f t="shared" si="126"/>
        <v/>
      </c>
      <c r="Z266" s="34"/>
      <c r="AB266" s="37"/>
      <c r="AC266" s="34"/>
      <c r="AD266" s="34"/>
      <c r="AE266" s="34"/>
      <c r="AF266" s="34"/>
      <c r="AG266" s="34"/>
      <c r="AH266" s="34"/>
      <c r="AI266" s="34"/>
      <c r="AJ266" s="36"/>
      <c r="AK266" s="34"/>
      <c r="AL266" s="34"/>
      <c r="AM266" s="34"/>
    </row>
    <row r="267" spans="1:39" x14ac:dyDescent="0.25">
      <c r="A267" s="26" t="str">
        <f t="shared" si="115"/>
        <v/>
      </c>
      <c r="B267" s="26" t="str">
        <f t="shared" si="127"/>
        <v/>
      </c>
      <c r="C267" s="34" t="str">
        <f t="shared" si="116"/>
        <v/>
      </c>
      <c r="D267" s="26" t="str">
        <f t="shared" si="117"/>
        <v/>
      </c>
      <c r="E267" s="26" t="str">
        <f t="shared" si="118"/>
        <v/>
      </c>
      <c r="F267" s="34" t="str">
        <f t="shared" si="119"/>
        <v/>
      </c>
      <c r="G267" s="34" t="str">
        <f t="shared" si="120"/>
        <v/>
      </c>
      <c r="H267" s="34" t="str">
        <f t="shared" ca="1" si="121"/>
        <v/>
      </c>
      <c r="I267" s="34" t="str">
        <f t="shared" ca="1" si="114"/>
        <v/>
      </c>
      <c r="J267" s="26" t="str">
        <f t="shared" si="128"/>
        <v/>
      </c>
      <c r="K267" s="26" t="str">
        <f t="shared" si="129"/>
        <v/>
      </c>
      <c r="L267" s="26" t="str">
        <f t="shared" si="130"/>
        <v/>
      </c>
      <c r="M267" s="26" t="str">
        <f t="shared" si="131"/>
        <v/>
      </c>
      <c r="N267" s="25" t="str">
        <f t="array" ref="N267">IFERROR(SMALL(IF(J$1:J$1000="BEGIN",ROW(J$1:J$1000)),ROW()-3),"")</f>
        <v/>
      </c>
      <c r="O267" s="25" t="str">
        <f t="array" ref="O267">IFERROR(SMALL(IF(K$1:K$1000="END",ROW(K$1:K$1000)),ROW()-3),"")</f>
        <v/>
      </c>
      <c r="P267" s="35" t="str">
        <f t="shared" si="122"/>
        <v/>
      </c>
      <c r="Q267" s="34" t="str">
        <f t="shared" si="123"/>
        <v/>
      </c>
      <c r="R267" s="34" t="str">
        <f t="shared" si="132"/>
        <v/>
      </c>
      <c r="S267" s="34" t="str">
        <f t="shared" si="124"/>
        <v/>
      </c>
      <c r="T267" s="34" t="str">
        <f t="shared" si="125"/>
        <v/>
      </c>
      <c r="U267" s="36" t="str">
        <f t="shared" si="133"/>
        <v/>
      </c>
      <c r="V267" s="37" t="str">
        <f t="shared" si="126"/>
        <v/>
      </c>
      <c r="Z267" s="34"/>
      <c r="AB267" s="37"/>
      <c r="AC267" s="34"/>
      <c r="AD267" s="34"/>
      <c r="AE267" s="34"/>
      <c r="AF267" s="34"/>
      <c r="AG267" s="34"/>
      <c r="AH267" s="34"/>
      <c r="AI267" s="34"/>
      <c r="AJ267" s="36"/>
      <c r="AK267" s="34"/>
      <c r="AL267" s="34"/>
      <c r="AM267" s="34"/>
    </row>
    <row r="268" spans="1:39" x14ac:dyDescent="0.25">
      <c r="A268" s="26" t="str">
        <f t="shared" si="115"/>
        <v/>
      </c>
      <c r="B268" s="26" t="str">
        <f t="shared" si="127"/>
        <v/>
      </c>
      <c r="C268" s="34" t="str">
        <f t="shared" si="116"/>
        <v/>
      </c>
      <c r="D268" s="26" t="str">
        <f t="shared" si="117"/>
        <v/>
      </c>
      <c r="E268" s="26" t="str">
        <f t="shared" si="118"/>
        <v/>
      </c>
      <c r="F268" s="34" t="str">
        <f t="shared" si="119"/>
        <v/>
      </c>
      <c r="G268" s="34" t="str">
        <f t="shared" si="120"/>
        <v/>
      </c>
      <c r="H268" s="34" t="str">
        <f t="shared" ca="1" si="121"/>
        <v/>
      </c>
      <c r="I268" s="34" t="str">
        <f t="shared" ca="1" si="114"/>
        <v/>
      </c>
      <c r="J268" s="26" t="str">
        <f t="shared" si="128"/>
        <v/>
      </c>
      <c r="K268" s="26" t="str">
        <f t="shared" si="129"/>
        <v/>
      </c>
      <c r="L268" s="26" t="str">
        <f t="shared" si="130"/>
        <v/>
      </c>
      <c r="M268" s="26" t="str">
        <f t="shared" si="131"/>
        <v/>
      </c>
      <c r="N268" s="25" t="str">
        <f t="array" ref="N268">IFERROR(SMALL(IF(J$1:J$1000="BEGIN",ROW(J$1:J$1000)),ROW()-3),"")</f>
        <v/>
      </c>
      <c r="O268" s="25" t="str">
        <f t="array" ref="O268">IFERROR(SMALL(IF(K$1:K$1000="END",ROW(K$1:K$1000)),ROW()-3),"")</f>
        <v/>
      </c>
      <c r="P268" s="35" t="str">
        <f t="shared" si="122"/>
        <v/>
      </c>
      <c r="Q268" s="34" t="str">
        <f t="shared" si="123"/>
        <v/>
      </c>
      <c r="R268" s="34" t="str">
        <f t="shared" si="132"/>
        <v/>
      </c>
      <c r="S268" s="34" t="str">
        <f t="shared" si="124"/>
        <v/>
      </c>
      <c r="T268" s="34" t="str">
        <f t="shared" si="125"/>
        <v/>
      </c>
      <c r="U268" s="36" t="str">
        <f t="shared" si="133"/>
        <v/>
      </c>
      <c r="V268" s="37" t="str">
        <f t="shared" si="126"/>
        <v/>
      </c>
      <c r="Z268" s="34"/>
      <c r="AB268" s="37"/>
      <c r="AC268" s="34"/>
      <c r="AD268" s="34"/>
      <c r="AE268" s="34"/>
      <c r="AF268" s="34"/>
      <c r="AG268" s="34"/>
      <c r="AH268" s="34"/>
      <c r="AI268" s="34"/>
      <c r="AJ268" s="36"/>
      <c r="AK268" s="34"/>
      <c r="AL268" s="34"/>
      <c r="AM268" s="34"/>
    </row>
    <row r="269" spans="1:39" x14ac:dyDescent="0.25">
      <c r="A269" s="26" t="str">
        <f t="shared" si="115"/>
        <v/>
      </c>
      <c r="B269" s="26" t="str">
        <f t="shared" si="127"/>
        <v/>
      </c>
      <c r="C269" s="34" t="str">
        <f t="shared" si="116"/>
        <v/>
      </c>
      <c r="D269" s="26" t="str">
        <f t="shared" si="117"/>
        <v/>
      </c>
      <c r="E269" s="26" t="str">
        <f t="shared" si="118"/>
        <v/>
      </c>
      <c r="F269" s="34" t="str">
        <f t="shared" si="119"/>
        <v/>
      </c>
      <c r="G269" s="34" t="str">
        <f t="shared" si="120"/>
        <v/>
      </c>
      <c r="H269" s="34" t="str">
        <f t="shared" ca="1" si="121"/>
        <v/>
      </c>
      <c r="I269" s="34" t="str">
        <f t="shared" ca="1" si="114"/>
        <v/>
      </c>
      <c r="J269" s="26" t="str">
        <f t="shared" si="128"/>
        <v/>
      </c>
      <c r="K269" s="26" t="str">
        <f t="shared" si="129"/>
        <v/>
      </c>
      <c r="L269" s="26" t="str">
        <f t="shared" si="130"/>
        <v/>
      </c>
      <c r="M269" s="26" t="str">
        <f t="shared" si="131"/>
        <v/>
      </c>
      <c r="N269" s="25" t="str">
        <f t="array" ref="N269">IFERROR(SMALL(IF(J$1:J$1000="BEGIN",ROW(J$1:J$1000)),ROW()-3),"")</f>
        <v/>
      </c>
      <c r="O269" s="25" t="str">
        <f t="array" ref="O269">IFERROR(SMALL(IF(K$1:K$1000="END",ROW(K$1:K$1000)),ROW()-3),"")</f>
        <v/>
      </c>
      <c r="P269" s="35" t="str">
        <f t="shared" si="122"/>
        <v/>
      </c>
      <c r="Q269" s="34" t="str">
        <f t="shared" si="123"/>
        <v/>
      </c>
      <c r="R269" s="34" t="str">
        <f t="shared" si="132"/>
        <v/>
      </c>
      <c r="S269" s="34" t="str">
        <f t="shared" si="124"/>
        <v/>
      </c>
      <c r="T269" s="34" t="str">
        <f t="shared" si="125"/>
        <v/>
      </c>
      <c r="U269" s="36" t="str">
        <f t="shared" si="133"/>
        <v/>
      </c>
      <c r="V269" s="37" t="str">
        <f t="shared" si="126"/>
        <v/>
      </c>
      <c r="Z269" s="34"/>
      <c r="AB269" s="37"/>
      <c r="AC269" s="34"/>
      <c r="AD269" s="34"/>
      <c r="AE269" s="34"/>
      <c r="AF269" s="34"/>
      <c r="AG269" s="34"/>
      <c r="AH269" s="34"/>
      <c r="AI269" s="34"/>
      <c r="AJ269" s="36"/>
      <c r="AK269" s="34"/>
      <c r="AL269" s="34"/>
      <c r="AM269" s="34"/>
    </row>
    <row r="270" spans="1:39" x14ac:dyDescent="0.25">
      <c r="A270" s="26" t="str">
        <f t="shared" si="115"/>
        <v/>
      </c>
      <c r="B270" s="26" t="str">
        <f t="shared" si="127"/>
        <v/>
      </c>
      <c r="C270" s="34" t="str">
        <f t="shared" si="116"/>
        <v/>
      </c>
      <c r="D270" s="26" t="str">
        <f t="shared" si="117"/>
        <v/>
      </c>
      <c r="E270" s="26" t="str">
        <f t="shared" si="118"/>
        <v/>
      </c>
      <c r="F270" s="34" t="str">
        <f t="shared" si="119"/>
        <v/>
      </c>
      <c r="G270" s="34" t="str">
        <f t="shared" si="120"/>
        <v/>
      </c>
      <c r="H270" s="34" t="str">
        <f t="shared" ca="1" si="121"/>
        <v/>
      </c>
      <c r="I270" s="34" t="str">
        <f t="shared" ca="1" si="114"/>
        <v/>
      </c>
      <c r="J270" s="26" t="str">
        <f t="shared" si="128"/>
        <v/>
      </c>
      <c r="K270" s="26" t="str">
        <f t="shared" si="129"/>
        <v/>
      </c>
      <c r="L270" s="26" t="str">
        <f t="shared" si="130"/>
        <v/>
      </c>
      <c r="M270" s="26" t="str">
        <f t="shared" si="131"/>
        <v/>
      </c>
      <c r="N270" s="25" t="str">
        <f t="array" ref="N270">IFERROR(SMALL(IF(J$1:J$1000="BEGIN",ROW(J$1:J$1000)),ROW()-3),"")</f>
        <v/>
      </c>
      <c r="O270" s="25" t="str">
        <f t="array" ref="O270">IFERROR(SMALL(IF(K$1:K$1000="END",ROW(K$1:K$1000)),ROW()-3),"")</f>
        <v/>
      </c>
      <c r="P270" s="35" t="str">
        <f t="shared" si="122"/>
        <v/>
      </c>
      <c r="Q270" s="34" t="str">
        <f t="shared" si="123"/>
        <v/>
      </c>
      <c r="R270" s="34" t="str">
        <f t="shared" si="132"/>
        <v/>
      </c>
      <c r="S270" s="34" t="str">
        <f t="shared" si="124"/>
        <v/>
      </c>
      <c r="T270" s="34" t="str">
        <f t="shared" si="125"/>
        <v/>
      </c>
      <c r="U270" s="36" t="str">
        <f t="shared" si="133"/>
        <v/>
      </c>
      <c r="V270" s="37" t="str">
        <f t="shared" si="126"/>
        <v/>
      </c>
      <c r="Z270" s="34"/>
      <c r="AB270" s="37"/>
      <c r="AC270" s="34"/>
      <c r="AD270" s="34"/>
      <c r="AE270" s="34"/>
      <c r="AF270" s="34"/>
      <c r="AG270" s="34"/>
      <c r="AH270" s="34"/>
      <c r="AI270" s="34"/>
      <c r="AJ270" s="36"/>
      <c r="AK270" s="34"/>
      <c r="AL270" s="34"/>
      <c r="AM270" s="34"/>
    </row>
    <row r="271" spans="1:39" x14ac:dyDescent="0.25">
      <c r="A271" s="26" t="str">
        <f t="shared" si="115"/>
        <v/>
      </c>
      <c r="B271" s="26" t="str">
        <f t="shared" si="127"/>
        <v/>
      </c>
      <c r="C271" s="34" t="str">
        <f t="shared" si="116"/>
        <v/>
      </c>
      <c r="D271" s="26" t="str">
        <f t="shared" si="117"/>
        <v/>
      </c>
      <c r="E271" s="26" t="str">
        <f t="shared" si="118"/>
        <v/>
      </c>
      <c r="F271" s="34" t="str">
        <f t="shared" si="119"/>
        <v/>
      </c>
      <c r="G271" s="34" t="str">
        <f t="shared" si="120"/>
        <v/>
      </c>
      <c r="H271" s="34" t="str">
        <f t="shared" ca="1" si="121"/>
        <v/>
      </c>
      <c r="I271" s="34" t="str">
        <f t="shared" ca="1" si="114"/>
        <v/>
      </c>
      <c r="J271" s="26" t="str">
        <f t="shared" si="128"/>
        <v/>
      </c>
      <c r="K271" s="26" t="str">
        <f t="shared" si="129"/>
        <v/>
      </c>
      <c r="L271" s="26" t="str">
        <f t="shared" si="130"/>
        <v/>
      </c>
      <c r="M271" s="26" t="str">
        <f t="shared" si="131"/>
        <v/>
      </c>
      <c r="N271" s="25" t="str">
        <f t="array" ref="N271">IFERROR(SMALL(IF(J$1:J$1000="BEGIN",ROW(J$1:J$1000)),ROW()-3),"")</f>
        <v/>
      </c>
      <c r="O271" s="25" t="str">
        <f t="array" ref="O271">IFERROR(SMALL(IF(K$1:K$1000="END",ROW(K$1:K$1000)),ROW()-3),"")</f>
        <v/>
      </c>
      <c r="P271" s="35" t="str">
        <f t="shared" si="122"/>
        <v/>
      </c>
      <c r="Q271" s="34" t="str">
        <f t="shared" si="123"/>
        <v/>
      </c>
      <c r="R271" s="34" t="str">
        <f t="shared" si="132"/>
        <v/>
      </c>
      <c r="S271" s="34" t="str">
        <f t="shared" si="124"/>
        <v/>
      </c>
      <c r="T271" s="34" t="str">
        <f t="shared" si="125"/>
        <v/>
      </c>
      <c r="U271" s="36" t="str">
        <f t="shared" si="133"/>
        <v/>
      </c>
      <c r="V271" s="37" t="str">
        <f t="shared" si="126"/>
        <v/>
      </c>
      <c r="Z271" s="34"/>
      <c r="AB271" s="37"/>
      <c r="AC271" s="34"/>
      <c r="AD271" s="34"/>
      <c r="AE271" s="34"/>
      <c r="AF271" s="34"/>
      <c r="AG271" s="34"/>
      <c r="AH271" s="34"/>
      <c r="AI271" s="34"/>
      <c r="AJ271" s="36"/>
      <c r="AK271" s="34"/>
      <c r="AL271" s="34"/>
      <c r="AM271" s="34"/>
    </row>
    <row r="272" spans="1:39" x14ac:dyDescent="0.25">
      <c r="A272" s="26" t="str">
        <f t="shared" si="115"/>
        <v/>
      </c>
      <c r="B272" s="26" t="str">
        <f t="shared" si="127"/>
        <v/>
      </c>
      <c r="C272" s="34" t="str">
        <f t="shared" si="116"/>
        <v/>
      </c>
      <c r="D272" s="26" t="str">
        <f t="shared" si="117"/>
        <v/>
      </c>
      <c r="E272" s="26" t="str">
        <f t="shared" si="118"/>
        <v/>
      </c>
      <c r="F272" s="34" t="str">
        <f t="shared" si="119"/>
        <v/>
      </c>
      <c r="G272" s="34" t="str">
        <f t="shared" si="120"/>
        <v/>
      </c>
      <c r="H272" s="34" t="str">
        <f t="shared" ca="1" si="121"/>
        <v/>
      </c>
      <c r="I272" s="34" t="str">
        <f t="shared" ca="1" si="114"/>
        <v/>
      </c>
      <c r="J272" s="26" t="str">
        <f t="shared" si="128"/>
        <v/>
      </c>
      <c r="K272" s="26" t="str">
        <f t="shared" si="129"/>
        <v/>
      </c>
      <c r="L272" s="26" t="str">
        <f t="shared" si="130"/>
        <v/>
      </c>
      <c r="M272" s="26" t="str">
        <f t="shared" si="131"/>
        <v/>
      </c>
      <c r="N272" s="25" t="str">
        <f t="array" ref="N272">IFERROR(SMALL(IF(J$1:J$1000="BEGIN",ROW(J$1:J$1000)),ROW()-3),"")</f>
        <v/>
      </c>
      <c r="O272" s="25" t="str">
        <f t="array" ref="O272">IFERROR(SMALL(IF(K$1:K$1000="END",ROW(K$1:K$1000)),ROW()-3),"")</f>
        <v/>
      </c>
      <c r="P272" s="35" t="str">
        <f t="shared" si="122"/>
        <v/>
      </c>
      <c r="Q272" s="34" t="str">
        <f t="shared" si="123"/>
        <v/>
      </c>
      <c r="R272" s="34" t="str">
        <f t="shared" si="132"/>
        <v/>
      </c>
      <c r="S272" s="34" t="str">
        <f t="shared" si="124"/>
        <v/>
      </c>
      <c r="T272" s="34" t="str">
        <f t="shared" si="125"/>
        <v/>
      </c>
      <c r="U272" s="36" t="str">
        <f t="shared" si="133"/>
        <v/>
      </c>
      <c r="V272" s="37" t="str">
        <f t="shared" si="126"/>
        <v/>
      </c>
      <c r="Z272" s="34"/>
      <c r="AB272" s="37"/>
      <c r="AC272" s="34"/>
      <c r="AD272" s="34"/>
      <c r="AE272" s="34"/>
      <c r="AF272" s="34"/>
      <c r="AG272" s="34"/>
      <c r="AH272" s="34"/>
      <c r="AI272" s="34"/>
      <c r="AJ272" s="36"/>
      <c r="AK272" s="34"/>
      <c r="AL272" s="34"/>
      <c r="AM272" s="34"/>
    </row>
    <row r="273" spans="1:39" x14ac:dyDescent="0.25">
      <c r="A273" s="26" t="str">
        <f t="shared" si="115"/>
        <v/>
      </c>
      <c r="B273" s="26" t="str">
        <f t="shared" si="127"/>
        <v/>
      </c>
      <c r="C273" s="34" t="str">
        <f t="shared" si="116"/>
        <v/>
      </c>
      <c r="D273" s="26" t="str">
        <f t="shared" si="117"/>
        <v/>
      </c>
      <c r="E273" s="26" t="str">
        <f t="shared" si="118"/>
        <v/>
      </c>
      <c r="F273" s="34" t="str">
        <f t="shared" si="119"/>
        <v/>
      </c>
      <c r="G273" s="34" t="str">
        <f t="shared" si="120"/>
        <v/>
      </c>
      <c r="H273" s="34" t="str">
        <f t="shared" ca="1" si="121"/>
        <v/>
      </c>
      <c r="I273" s="34" t="str">
        <f t="shared" ca="1" si="114"/>
        <v/>
      </c>
      <c r="J273" s="26" t="str">
        <f t="shared" si="128"/>
        <v/>
      </c>
      <c r="K273" s="26" t="str">
        <f t="shared" si="129"/>
        <v/>
      </c>
      <c r="L273" s="26" t="str">
        <f t="shared" si="130"/>
        <v/>
      </c>
      <c r="M273" s="26" t="str">
        <f t="shared" si="131"/>
        <v/>
      </c>
      <c r="N273" s="25" t="str">
        <f t="array" ref="N273">IFERROR(SMALL(IF(J$1:J$1000="BEGIN",ROW(J$1:J$1000)),ROW()-3),"")</f>
        <v/>
      </c>
      <c r="O273" s="25" t="str">
        <f t="array" ref="O273">IFERROR(SMALL(IF(K$1:K$1000="END",ROW(K$1:K$1000)),ROW()-3),"")</f>
        <v/>
      </c>
      <c r="P273" s="35" t="str">
        <f t="shared" si="122"/>
        <v/>
      </c>
      <c r="Q273" s="34" t="str">
        <f t="shared" si="123"/>
        <v/>
      </c>
      <c r="R273" s="34" t="str">
        <f t="shared" si="132"/>
        <v/>
      </c>
      <c r="S273" s="34" t="str">
        <f t="shared" si="124"/>
        <v/>
      </c>
      <c r="T273" s="34" t="str">
        <f t="shared" si="125"/>
        <v/>
      </c>
      <c r="U273" s="36" t="str">
        <f t="shared" si="133"/>
        <v/>
      </c>
      <c r="V273" s="37" t="str">
        <f t="shared" si="126"/>
        <v/>
      </c>
      <c r="Z273" s="34"/>
      <c r="AB273" s="37"/>
      <c r="AC273" s="34"/>
      <c r="AD273" s="34"/>
      <c r="AE273" s="34"/>
      <c r="AF273" s="34"/>
      <c r="AG273" s="34"/>
      <c r="AH273" s="34"/>
      <c r="AI273" s="34"/>
      <c r="AJ273" s="36"/>
      <c r="AK273" s="34"/>
      <c r="AL273" s="34"/>
      <c r="AM273" s="34"/>
    </row>
    <row r="274" spans="1:39" x14ac:dyDescent="0.25">
      <c r="A274" s="26" t="str">
        <f t="shared" si="115"/>
        <v/>
      </c>
      <c r="B274" s="26" t="str">
        <f t="shared" si="127"/>
        <v/>
      </c>
      <c r="C274" s="34" t="str">
        <f t="shared" si="116"/>
        <v/>
      </c>
      <c r="D274" s="26" t="str">
        <f t="shared" si="117"/>
        <v/>
      </c>
      <c r="E274" s="26" t="str">
        <f t="shared" si="118"/>
        <v/>
      </c>
      <c r="F274" s="34" t="str">
        <f t="shared" si="119"/>
        <v/>
      </c>
      <c r="G274" s="34" t="str">
        <f t="shared" si="120"/>
        <v/>
      </c>
      <c r="H274" s="34" t="str">
        <f t="shared" ca="1" si="121"/>
        <v/>
      </c>
      <c r="I274" s="34" t="str">
        <f t="shared" ca="1" si="114"/>
        <v/>
      </c>
      <c r="J274" s="26" t="str">
        <f t="shared" si="128"/>
        <v/>
      </c>
      <c r="K274" s="26" t="str">
        <f t="shared" si="129"/>
        <v/>
      </c>
      <c r="L274" s="26" t="str">
        <f t="shared" si="130"/>
        <v/>
      </c>
      <c r="M274" s="26" t="str">
        <f t="shared" si="131"/>
        <v/>
      </c>
      <c r="N274" s="25" t="str">
        <f t="array" ref="N274">IFERROR(SMALL(IF(J$1:J$1000="BEGIN",ROW(J$1:J$1000)),ROW()-3),"")</f>
        <v/>
      </c>
      <c r="O274" s="25" t="str">
        <f t="array" ref="O274">IFERROR(SMALL(IF(K$1:K$1000="END",ROW(K$1:K$1000)),ROW()-3),"")</f>
        <v/>
      </c>
      <c r="P274" s="35" t="str">
        <f t="shared" si="122"/>
        <v/>
      </c>
      <c r="Q274" s="34" t="str">
        <f t="shared" si="123"/>
        <v/>
      </c>
      <c r="R274" s="34" t="str">
        <f t="shared" si="132"/>
        <v/>
      </c>
      <c r="S274" s="34" t="str">
        <f t="shared" si="124"/>
        <v/>
      </c>
      <c r="T274" s="34" t="str">
        <f t="shared" si="125"/>
        <v/>
      </c>
      <c r="U274" s="36" t="str">
        <f t="shared" si="133"/>
        <v/>
      </c>
      <c r="V274" s="37" t="str">
        <f t="shared" si="126"/>
        <v/>
      </c>
      <c r="Z274" s="34"/>
      <c r="AB274" s="37"/>
      <c r="AC274" s="34"/>
      <c r="AD274" s="34"/>
      <c r="AE274" s="34"/>
      <c r="AF274" s="34"/>
      <c r="AG274" s="34"/>
      <c r="AH274" s="34"/>
      <c r="AI274" s="34"/>
      <c r="AJ274" s="36"/>
      <c r="AK274" s="34"/>
      <c r="AL274" s="34"/>
      <c r="AM274" s="34"/>
    </row>
    <row r="275" spans="1:39" x14ac:dyDescent="0.25">
      <c r="A275" s="26" t="str">
        <f t="shared" si="115"/>
        <v/>
      </c>
      <c r="B275" s="26" t="str">
        <f t="shared" si="127"/>
        <v/>
      </c>
      <c r="C275" s="34" t="str">
        <f t="shared" si="116"/>
        <v/>
      </c>
      <c r="D275" s="26" t="str">
        <f t="shared" si="117"/>
        <v/>
      </c>
      <c r="E275" s="26" t="str">
        <f t="shared" si="118"/>
        <v/>
      </c>
      <c r="F275" s="34" t="str">
        <f t="shared" si="119"/>
        <v/>
      </c>
      <c r="G275" s="34" t="str">
        <f t="shared" si="120"/>
        <v/>
      </c>
      <c r="H275" s="34" t="str">
        <f t="shared" ca="1" si="121"/>
        <v/>
      </c>
      <c r="I275" s="34" t="str">
        <f t="shared" ca="1" si="114"/>
        <v/>
      </c>
      <c r="J275" s="26" t="str">
        <f t="shared" si="128"/>
        <v/>
      </c>
      <c r="K275" s="26" t="str">
        <f t="shared" si="129"/>
        <v/>
      </c>
      <c r="L275" s="26" t="str">
        <f t="shared" si="130"/>
        <v/>
      </c>
      <c r="M275" s="26" t="str">
        <f t="shared" si="131"/>
        <v/>
      </c>
      <c r="N275" s="25" t="str">
        <f t="array" ref="N275">IFERROR(SMALL(IF(J$1:J$1000="BEGIN",ROW(J$1:J$1000)),ROW()-3),"")</f>
        <v/>
      </c>
      <c r="O275" s="25" t="str">
        <f t="array" ref="O275">IFERROR(SMALL(IF(K$1:K$1000="END",ROW(K$1:K$1000)),ROW()-3),"")</f>
        <v/>
      </c>
      <c r="P275" s="35" t="str">
        <f t="shared" si="122"/>
        <v/>
      </c>
      <c r="Q275" s="34" t="str">
        <f t="shared" si="123"/>
        <v/>
      </c>
      <c r="R275" s="34" t="str">
        <f t="shared" si="132"/>
        <v/>
      </c>
      <c r="S275" s="34" t="str">
        <f t="shared" si="124"/>
        <v/>
      </c>
      <c r="T275" s="34" t="str">
        <f t="shared" si="125"/>
        <v/>
      </c>
      <c r="U275" s="36" t="str">
        <f t="shared" si="133"/>
        <v/>
      </c>
      <c r="V275" s="37" t="str">
        <f t="shared" si="126"/>
        <v/>
      </c>
      <c r="Z275" s="34"/>
      <c r="AB275" s="37"/>
      <c r="AC275" s="34"/>
      <c r="AD275" s="34"/>
      <c r="AE275" s="34"/>
      <c r="AF275" s="34"/>
      <c r="AG275" s="34"/>
      <c r="AH275" s="34"/>
      <c r="AI275" s="34"/>
      <c r="AJ275" s="36"/>
      <c r="AK275" s="34"/>
      <c r="AL275" s="34"/>
      <c r="AM275" s="34"/>
    </row>
    <row r="276" spans="1:39" x14ac:dyDescent="0.25">
      <c r="A276" s="26" t="str">
        <f t="shared" si="115"/>
        <v/>
      </c>
      <c r="B276" s="26" t="str">
        <f t="shared" si="127"/>
        <v/>
      </c>
      <c r="C276" s="34" t="str">
        <f t="shared" si="116"/>
        <v/>
      </c>
      <c r="D276" s="26" t="str">
        <f t="shared" si="117"/>
        <v/>
      </c>
      <c r="E276" s="26" t="str">
        <f t="shared" si="118"/>
        <v/>
      </c>
      <c r="F276" s="34" t="str">
        <f t="shared" si="119"/>
        <v/>
      </c>
      <c r="G276" s="34" t="str">
        <f t="shared" si="120"/>
        <v/>
      </c>
      <c r="H276" s="34" t="str">
        <f t="shared" ca="1" si="121"/>
        <v/>
      </c>
      <c r="I276" s="34" t="str">
        <f t="shared" ca="1" si="114"/>
        <v/>
      </c>
      <c r="J276" s="26" t="str">
        <f t="shared" si="128"/>
        <v/>
      </c>
      <c r="K276" s="26" t="str">
        <f t="shared" si="129"/>
        <v/>
      </c>
      <c r="L276" s="26" t="str">
        <f t="shared" si="130"/>
        <v/>
      </c>
      <c r="M276" s="26" t="str">
        <f t="shared" si="131"/>
        <v/>
      </c>
      <c r="N276" s="25" t="str">
        <f t="array" ref="N276">IFERROR(SMALL(IF(J$1:J$1000="BEGIN",ROW(J$1:J$1000)),ROW()-3),"")</f>
        <v/>
      </c>
      <c r="O276" s="25" t="str">
        <f t="array" ref="O276">IFERROR(SMALL(IF(K$1:K$1000="END",ROW(K$1:K$1000)),ROW()-3),"")</f>
        <v/>
      </c>
      <c r="P276" s="35" t="str">
        <f t="shared" si="122"/>
        <v/>
      </c>
      <c r="Q276" s="34" t="str">
        <f t="shared" si="123"/>
        <v/>
      </c>
      <c r="R276" s="34" t="str">
        <f t="shared" si="132"/>
        <v/>
      </c>
      <c r="S276" s="34" t="str">
        <f t="shared" si="124"/>
        <v/>
      </c>
      <c r="T276" s="34" t="str">
        <f t="shared" si="125"/>
        <v/>
      </c>
      <c r="U276" s="36" t="str">
        <f t="shared" si="133"/>
        <v/>
      </c>
      <c r="V276" s="37" t="str">
        <f t="shared" si="126"/>
        <v/>
      </c>
      <c r="Z276" s="34"/>
      <c r="AB276" s="37"/>
      <c r="AC276" s="34"/>
      <c r="AD276" s="34"/>
      <c r="AE276" s="34"/>
      <c r="AF276" s="34"/>
      <c r="AG276" s="34"/>
      <c r="AH276" s="34"/>
      <c r="AI276" s="34"/>
      <c r="AJ276" s="36"/>
      <c r="AK276" s="34"/>
      <c r="AL276" s="34"/>
      <c r="AM276" s="34"/>
    </row>
    <row r="277" spans="1:39" x14ac:dyDescent="0.25">
      <c r="A277" s="26" t="str">
        <f t="shared" si="115"/>
        <v/>
      </c>
      <c r="B277" s="26" t="str">
        <f t="shared" si="127"/>
        <v/>
      </c>
      <c r="C277" s="34" t="str">
        <f t="shared" si="116"/>
        <v/>
      </c>
      <c r="D277" s="26" t="str">
        <f t="shared" si="117"/>
        <v/>
      </c>
      <c r="E277" s="26" t="str">
        <f t="shared" si="118"/>
        <v/>
      </c>
      <c r="F277" s="34" t="str">
        <f t="shared" si="119"/>
        <v/>
      </c>
      <c r="G277" s="34" t="str">
        <f t="shared" si="120"/>
        <v/>
      </c>
      <c r="H277" s="34" t="str">
        <f t="shared" ca="1" si="121"/>
        <v/>
      </c>
      <c r="I277" s="34" t="str">
        <f t="shared" ca="1" si="114"/>
        <v/>
      </c>
      <c r="J277" s="26" t="str">
        <f t="shared" si="128"/>
        <v/>
      </c>
      <c r="K277" s="26" t="str">
        <f t="shared" si="129"/>
        <v/>
      </c>
      <c r="L277" s="26" t="str">
        <f t="shared" si="130"/>
        <v/>
      </c>
      <c r="M277" s="26" t="str">
        <f t="shared" si="131"/>
        <v/>
      </c>
      <c r="N277" s="25" t="str">
        <f t="array" ref="N277">IFERROR(SMALL(IF(J$1:J$1000="BEGIN",ROW(J$1:J$1000)),ROW()-3),"")</f>
        <v/>
      </c>
      <c r="O277" s="25" t="str">
        <f t="array" ref="O277">IFERROR(SMALL(IF(K$1:K$1000="END",ROW(K$1:K$1000)),ROW()-3),"")</f>
        <v/>
      </c>
      <c r="P277" s="35" t="str">
        <f t="shared" si="122"/>
        <v/>
      </c>
      <c r="Q277" s="34" t="str">
        <f t="shared" si="123"/>
        <v/>
      </c>
      <c r="R277" s="34" t="str">
        <f t="shared" si="132"/>
        <v/>
      </c>
      <c r="S277" s="34" t="str">
        <f t="shared" si="124"/>
        <v/>
      </c>
      <c r="T277" s="34" t="str">
        <f t="shared" si="125"/>
        <v/>
      </c>
      <c r="U277" s="36" t="str">
        <f t="shared" si="133"/>
        <v/>
      </c>
      <c r="V277" s="37" t="str">
        <f t="shared" si="126"/>
        <v/>
      </c>
      <c r="Z277" s="34"/>
      <c r="AB277" s="37"/>
      <c r="AC277" s="34"/>
      <c r="AD277" s="34"/>
      <c r="AE277" s="34"/>
      <c r="AF277" s="34"/>
      <c r="AG277" s="34"/>
      <c r="AH277" s="34"/>
      <c r="AI277" s="34"/>
      <c r="AJ277" s="36"/>
      <c r="AK277" s="34"/>
      <c r="AL277" s="34"/>
      <c r="AM277" s="34"/>
    </row>
    <row r="278" spans="1:39" x14ac:dyDescent="0.25">
      <c r="A278" s="26" t="str">
        <f t="shared" si="115"/>
        <v/>
      </c>
      <c r="B278" s="26" t="str">
        <f t="shared" si="127"/>
        <v/>
      </c>
      <c r="C278" s="34" t="str">
        <f t="shared" si="116"/>
        <v/>
      </c>
      <c r="D278" s="26" t="str">
        <f t="shared" si="117"/>
        <v/>
      </c>
      <c r="E278" s="26" t="str">
        <f t="shared" si="118"/>
        <v/>
      </c>
      <c r="F278" s="34" t="str">
        <f t="shared" si="119"/>
        <v/>
      </c>
      <c r="G278" s="34" t="str">
        <f t="shared" si="120"/>
        <v/>
      </c>
      <c r="H278" s="34" t="str">
        <f t="shared" ca="1" si="121"/>
        <v/>
      </c>
      <c r="I278" s="34" t="str">
        <f t="shared" ca="1" si="114"/>
        <v/>
      </c>
      <c r="J278" s="26" t="str">
        <f t="shared" si="128"/>
        <v/>
      </c>
      <c r="K278" s="26" t="str">
        <f t="shared" si="129"/>
        <v/>
      </c>
      <c r="L278" s="26" t="str">
        <f t="shared" si="130"/>
        <v/>
      </c>
      <c r="M278" s="26" t="str">
        <f t="shared" si="131"/>
        <v/>
      </c>
      <c r="N278" s="25" t="str">
        <f t="array" ref="N278">IFERROR(SMALL(IF(J$1:J$1000="BEGIN",ROW(J$1:J$1000)),ROW()-3),"")</f>
        <v/>
      </c>
      <c r="O278" s="25" t="str">
        <f t="array" ref="O278">IFERROR(SMALL(IF(K$1:K$1000="END",ROW(K$1:K$1000)),ROW()-3),"")</f>
        <v/>
      </c>
      <c r="P278" s="35" t="str">
        <f t="shared" si="122"/>
        <v/>
      </c>
      <c r="Q278" s="34" t="str">
        <f t="shared" si="123"/>
        <v/>
      </c>
      <c r="R278" s="34" t="str">
        <f t="shared" si="132"/>
        <v/>
      </c>
      <c r="S278" s="34" t="str">
        <f t="shared" si="124"/>
        <v/>
      </c>
      <c r="T278" s="34" t="str">
        <f t="shared" si="125"/>
        <v/>
      </c>
      <c r="U278" s="36" t="str">
        <f t="shared" si="133"/>
        <v/>
      </c>
      <c r="V278" s="37" t="str">
        <f t="shared" si="126"/>
        <v/>
      </c>
      <c r="Z278" s="34"/>
      <c r="AB278" s="37"/>
      <c r="AC278" s="34"/>
      <c r="AD278" s="34"/>
      <c r="AE278" s="34"/>
      <c r="AF278" s="34"/>
      <c r="AG278" s="34"/>
      <c r="AH278" s="34"/>
      <c r="AI278" s="34"/>
      <c r="AJ278" s="36"/>
      <c r="AK278" s="34"/>
      <c r="AL278" s="34"/>
      <c r="AM278" s="34"/>
    </row>
    <row r="279" spans="1:39" x14ac:dyDescent="0.25">
      <c r="A279" s="26" t="str">
        <f t="shared" si="115"/>
        <v/>
      </c>
      <c r="B279" s="26" t="str">
        <f t="shared" si="127"/>
        <v/>
      </c>
      <c r="C279" s="34" t="str">
        <f t="shared" si="116"/>
        <v/>
      </c>
      <c r="D279" s="26" t="str">
        <f t="shared" si="117"/>
        <v/>
      </c>
      <c r="E279" s="26" t="str">
        <f t="shared" si="118"/>
        <v/>
      </c>
      <c r="F279" s="34" t="str">
        <f t="shared" si="119"/>
        <v/>
      </c>
      <c r="G279" s="34" t="str">
        <f t="shared" si="120"/>
        <v/>
      </c>
      <c r="H279" s="34" t="str">
        <f t="shared" ca="1" si="121"/>
        <v/>
      </c>
      <c r="I279" s="34" t="str">
        <f t="shared" ca="1" si="114"/>
        <v/>
      </c>
      <c r="J279" s="26" t="str">
        <f t="shared" si="128"/>
        <v/>
      </c>
      <c r="K279" s="26" t="str">
        <f t="shared" si="129"/>
        <v/>
      </c>
      <c r="L279" s="26" t="str">
        <f t="shared" si="130"/>
        <v/>
      </c>
      <c r="M279" s="26" t="str">
        <f t="shared" si="131"/>
        <v/>
      </c>
      <c r="N279" s="25" t="str">
        <f t="array" ref="N279">IFERROR(SMALL(IF(J$1:J$1000="BEGIN",ROW(J$1:J$1000)),ROW()-3),"")</f>
        <v/>
      </c>
      <c r="O279" s="25" t="str">
        <f t="array" ref="O279">IFERROR(SMALL(IF(K$1:K$1000="END",ROW(K$1:K$1000)),ROW()-3),"")</f>
        <v/>
      </c>
      <c r="P279" s="35" t="str">
        <f t="shared" si="122"/>
        <v/>
      </c>
      <c r="Q279" s="34" t="str">
        <f t="shared" si="123"/>
        <v/>
      </c>
      <c r="R279" s="34" t="str">
        <f t="shared" si="132"/>
        <v/>
      </c>
      <c r="S279" s="34" t="str">
        <f t="shared" si="124"/>
        <v/>
      </c>
      <c r="T279" s="34" t="str">
        <f t="shared" si="125"/>
        <v/>
      </c>
      <c r="U279" s="36" t="str">
        <f t="shared" si="133"/>
        <v/>
      </c>
      <c r="V279" s="37" t="str">
        <f t="shared" si="126"/>
        <v/>
      </c>
      <c r="Z279" s="34"/>
      <c r="AB279" s="37"/>
      <c r="AC279" s="34"/>
      <c r="AD279" s="34"/>
      <c r="AE279" s="34"/>
      <c r="AF279" s="34"/>
      <c r="AG279" s="34"/>
      <c r="AH279" s="34"/>
      <c r="AI279" s="34"/>
      <c r="AJ279" s="36"/>
      <c r="AK279" s="34"/>
      <c r="AL279" s="34"/>
      <c r="AM279" s="34"/>
    </row>
    <row r="280" spans="1:39" x14ac:dyDescent="0.25">
      <c r="A280" s="26" t="str">
        <f t="shared" si="115"/>
        <v/>
      </c>
      <c r="B280" s="26" t="str">
        <f t="shared" si="127"/>
        <v/>
      </c>
      <c r="C280" s="34" t="str">
        <f t="shared" si="116"/>
        <v/>
      </c>
      <c r="D280" s="26" t="str">
        <f t="shared" si="117"/>
        <v/>
      </c>
      <c r="E280" s="26" t="str">
        <f t="shared" si="118"/>
        <v/>
      </c>
      <c r="F280" s="34" t="str">
        <f t="shared" si="119"/>
        <v/>
      </c>
      <c r="G280" s="34" t="str">
        <f t="shared" si="120"/>
        <v/>
      </c>
      <c r="H280" s="34" t="str">
        <f t="shared" ca="1" si="121"/>
        <v/>
      </c>
      <c r="I280" s="34" t="str">
        <f t="shared" ca="1" si="114"/>
        <v/>
      </c>
      <c r="J280" s="26" t="str">
        <f t="shared" si="128"/>
        <v/>
      </c>
      <c r="K280" s="26" t="str">
        <f t="shared" si="129"/>
        <v/>
      </c>
      <c r="L280" s="26" t="str">
        <f t="shared" si="130"/>
        <v/>
      </c>
      <c r="M280" s="26" t="str">
        <f t="shared" si="131"/>
        <v/>
      </c>
      <c r="N280" s="25" t="str">
        <f t="array" ref="N280">IFERROR(SMALL(IF(J$1:J$1000="BEGIN",ROW(J$1:J$1000)),ROW()-3),"")</f>
        <v/>
      </c>
      <c r="O280" s="25" t="str">
        <f t="array" ref="O280">IFERROR(SMALL(IF(K$1:K$1000="END",ROW(K$1:K$1000)),ROW()-3),"")</f>
        <v/>
      </c>
      <c r="P280" s="35" t="str">
        <f t="shared" si="122"/>
        <v/>
      </c>
      <c r="Q280" s="34" t="str">
        <f t="shared" si="123"/>
        <v/>
      </c>
      <c r="R280" s="34" t="str">
        <f t="shared" si="132"/>
        <v/>
      </c>
      <c r="S280" s="34" t="str">
        <f t="shared" si="124"/>
        <v/>
      </c>
      <c r="T280" s="34" t="str">
        <f t="shared" si="125"/>
        <v/>
      </c>
      <c r="U280" s="36" t="str">
        <f t="shared" si="133"/>
        <v/>
      </c>
      <c r="V280" s="37" t="str">
        <f t="shared" si="126"/>
        <v/>
      </c>
      <c r="Z280" s="34"/>
      <c r="AB280" s="37"/>
      <c r="AC280" s="34"/>
      <c r="AD280" s="34"/>
      <c r="AE280" s="34"/>
      <c r="AF280" s="34"/>
      <c r="AG280" s="34"/>
      <c r="AH280" s="34"/>
      <c r="AI280" s="34"/>
      <c r="AJ280" s="36"/>
      <c r="AK280" s="34"/>
      <c r="AL280" s="34"/>
      <c r="AM280" s="34"/>
    </row>
    <row r="281" spans="1:39" x14ac:dyDescent="0.25">
      <c r="A281" s="26" t="str">
        <f t="shared" si="115"/>
        <v/>
      </c>
      <c r="B281" s="26" t="str">
        <f t="shared" si="127"/>
        <v/>
      </c>
      <c r="C281" s="34" t="str">
        <f t="shared" si="116"/>
        <v/>
      </c>
      <c r="D281" s="26" t="str">
        <f t="shared" si="117"/>
        <v/>
      </c>
      <c r="E281" s="26" t="str">
        <f t="shared" si="118"/>
        <v/>
      </c>
      <c r="F281" s="34" t="str">
        <f t="shared" si="119"/>
        <v/>
      </c>
      <c r="G281" s="34" t="str">
        <f t="shared" si="120"/>
        <v/>
      </c>
      <c r="H281" s="34" t="str">
        <f t="shared" ca="1" si="121"/>
        <v/>
      </c>
      <c r="I281" s="34" t="str">
        <f t="shared" ca="1" si="114"/>
        <v/>
      </c>
      <c r="J281" s="26" t="str">
        <f t="shared" si="128"/>
        <v/>
      </c>
      <c r="K281" s="26" t="str">
        <f t="shared" si="129"/>
        <v/>
      </c>
      <c r="L281" s="26" t="str">
        <f t="shared" si="130"/>
        <v/>
      </c>
      <c r="M281" s="26" t="str">
        <f t="shared" si="131"/>
        <v/>
      </c>
      <c r="N281" s="25" t="str">
        <f t="array" ref="N281">IFERROR(SMALL(IF(J$1:J$1000="BEGIN",ROW(J$1:J$1000)),ROW()-3),"")</f>
        <v/>
      </c>
      <c r="O281" s="25" t="str">
        <f t="array" ref="O281">IFERROR(SMALL(IF(K$1:K$1000="END",ROW(K$1:K$1000)),ROW()-3),"")</f>
        <v/>
      </c>
      <c r="P281" s="35" t="str">
        <f t="shared" si="122"/>
        <v/>
      </c>
      <c r="Q281" s="34" t="str">
        <f t="shared" si="123"/>
        <v/>
      </c>
      <c r="R281" s="34" t="str">
        <f t="shared" si="132"/>
        <v/>
      </c>
      <c r="S281" s="34" t="str">
        <f t="shared" si="124"/>
        <v/>
      </c>
      <c r="T281" s="34" t="str">
        <f t="shared" si="125"/>
        <v/>
      </c>
      <c r="U281" s="36" t="str">
        <f t="shared" si="133"/>
        <v/>
      </c>
      <c r="V281" s="37" t="str">
        <f t="shared" si="126"/>
        <v/>
      </c>
      <c r="Z281" s="34"/>
      <c r="AB281" s="37"/>
      <c r="AC281" s="34"/>
      <c r="AD281" s="34"/>
      <c r="AE281" s="34"/>
      <c r="AF281" s="34"/>
      <c r="AG281" s="34"/>
      <c r="AH281" s="34"/>
      <c r="AI281" s="34"/>
      <c r="AJ281" s="36"/>
      <c r="AK281" s="34"/>
      <c r="AL281" s="34"/>
      <c r="AM281" s="34"/>
    </row>
    <row r="282" spans="1:39" x14ac:dyDescent="0.25">
      <c r="A282" s="26" t="str">
        <f t="shared" si="115"/>
        <v/>
      </c>
      <c r="B282" s="26" t="str">
        <f t="shared" si="127"/>
        <v/>
      </c>
      <c r="C282" s="34" t="str">
        <f t="shared" si="116"/>
        <v/>
      </c>
      <c r="D282" s="26" t="str">
        <f t="shared" si="117"/>
        <v/>
      </c>
      <c r="E282" s="26" t="str">
        <f t="shared" si="118"/>
        <v/>
      </c>
      <c r="F282" s="34" t="str">
        <f t="shared" si="119"/>
        <v/>
      </c>
      <c r="G282" s="34" t="str">
        <f t="shared" si="120"/>
        <v/>
      </c>
      <c r="H282" s="34" t="str">
        <f t="shared" ca="1" si="121"/>
        <v/>
      </c>
      <c r="I282" s="34" t="str">
        <f t="shared" ca="1" si="114"/>
        <v/>
      </c>
      <c r="J282" s="26" t="str">
        <f t="shared" si="128"/>
        <v/>
      </c>
      <c r="K282" s="26" t="str">
        <f t="shared" si="129"/>
        <v/>
      </c>
      <c r="L282" s="26" t="str">
        <f t="shared" si="130"/>
        <v/>
      </c>
      <c r="M282" s="26" t="str">
        <f t="shared" si="131"/>
        <v/>
      </c>
      <c r="N282" s="25" t="str">
        <f t="array" ref="N282">IFERROR(SMALL(IF(J$1:J$1000="BEGIN",ROW(J$1:J$1000)),ROW()-3),"")</f>
        <v/>
      </c>
      <c r="O282" s="25" t="str">
        <f t="array" ref="O282">IFERROR(SMALL(IF(K$1:K$1000="END",ROW(K$1:K$1000)),ROW()-3),"")</f>
        <v/>
      </c>
      <c r="P282" s="35" t="str">
        <f t="shared" si="122"/>
        <v/>
      </c>
      <c r="Q282" s="34" t="str">
        <f t="shared" si="123"/>
        <v/>
      </c>
      <c r="R282" s="34" t="str">
        <f t="shared" si="132"/>
        <v/>
      </c>
      <c r="S282" s="34" t="str">
        <f t="shared" si="124"/>
        <v/>
      </c>
      <c r="T282" s="34" t="str">
        <f t="shared" si="125"/>
        <v/>
      </c>
      <c r="U282" s="36" t="str">
        <f t="shared" si="133"/>
        <v/>
      </c>
      <c r="V282" s="37" t="str">
        <f t="shared" si="126"/>
        <v/>
      </c>
      <c r="Z282" s="34"/>
      <c r="AB282" s="37"/>
      <c r="AC282" s="34"/>
      <c r="AD282" s="34"/>
      <c r="AE282" s="34"/>
      <c r="AF282" s="34"/>
      <c r="AG282" s="34"/>
      <c r="AH282" s="34"/>
      <c r="AI282" s="34"/>
      <c r="AJ282" s="36"/>
      <c r="AK282" s="34"/>
      <c r="AL282" s="34"/>
      <c r="AM282" s="34"/>
    </row>
    <row r="283" spans="1:39" x14ac:dyDescent="0.25">
      <c r="A283" s="26" t="str">
        <f t="shared" si="115"/>
        <v/>
      </c>
      <c r="B283" s="26" t="str">
        <f t="shared" si="127"/>
        <v/>
      </c>
      <c r="C283" s="34" t="str">
        <f t="shared" si="116"/>
        <v/>
      </c>
      <c r="D283" s="26" t="str">
        <f t="shared" si="117"/>
        <v/>
      </c>
      <c r="E283" s="26" t="str">
        <f t="shared" si="118"/>
        <v/>
      </c>
      <c r="F283" s="34" t="str">
        <f t="shared" si="119"/>
        <v/>
      </c>
      <c r="G283" s="34" t="str">
        <f t="shared" si="120"/>
        <v/>
      </c>
      <c r="H283" s="34" t="str">
        <f t="shared" ca="1" si="121"/>
        <v/>
      </c>
      <c r="I283" s="34" t="str">
        <f t="shared" ca="1" si="114"/>
        <v/>
      </c>
      <c r="J283" s="26" t="str">
        <f t="shared" si="128"/>
        <v/>
      </c>
      <c r="K283" s="26" t="str">
        <f t="shared" si="129"/>
        <v/>
      </c>
      <c r="L283" s="26" t="str">
        <f t="shared" si="130"/>
        <v/>
      </c>
      <c r="M283" s="26" t="str">
        <f t="shared" si="131"/>
        <v/>
      </c>
      <c r="N283" s="25" t="str">
        <f t="array" ref="N283">IFERROR(SMALL(IF(J$1:J$1000="BEGIN",ROW(J$1:J$1000)),ROW()-3),"")</f>
        <v/>
      </c>
      <c r="O283" s="25" t="str">
        <f t="array" ref="O283">IFERROR(SMALL(IF(K$1:K$1000="END",ROW(K$1:K$1000)),ROW()-3),"")</f>
        <v/>
      </c>
      <c r="P283" s="35" t="str">
        <f t="shared" si="122"/>
        <v/>
      </c>
      <c r="Q283" s="34" t="str">
        <f t="shared" si="123"/>
        <v/>
      </c>
      <c r="R283" s="34" t="str">
        <f t="shared" si="132"/>
        <v/>
      </c>
      <c r="S283" s="34" t="str">
        <f t="shared" si="124"/>
        <v/>
      </c>
      <c r="T283" s="34" t="str">
        <f t="shared" si="125"/>
        <v/>
      </c>
      <c r="U283" s="36" t="str">
        <f t="shared" si="133"/>
        <v/>
      </c>
      <c r="V283" s="37" t="str">
        <f t="shared" si="126"/>
        <v/>
      </c>
      <c r="Z283" s="34"/>
      <c r="AB283" s="37"/>
      <c r="AC283" s="34"/>
      <c r="AD283" s="34"/>
      <c r="AE283" s="34"/>
      <c r="AF283" s="34"/>
      <c r="AG283" s="34"/>
      <c r="AH283" s="34"/>
      <c r="AI283" s="34"/>
      <c r="AJ283" s="36"/>
      <c r="AK283" s="34"/>
      <c r="AL283" s="34"/>
      <c r="AM283" s="34"/>
    </row>
    <row r="284" spans="1:39" x14ac:dyDescent="0.25">
      <c r="A284" s="26" t="str">
        <f t="shared" si="115"/>
        <v/>
      </c>
      <c r="B284" s="26" t="str">
        <f t="shared" si="127"/>
        <v/>
      </c>
      <c r="C284" s="34" t="str">
        <f t="shared" si="116"/>
        <v/>
      </c>
      <c r="D284" s="26" t="str">
        <f t="shared" si="117"/>
        <v/>
      </c>
      <c r="E284" s="26" t="str">
        <f t="shared" si="118"/>
        <v/>
      </c>
      <c r="F284" s="34" t="str">
        <f t="shared" si="119"/>
        <v/>
      </c>
      <c r="G284" s="34" t="str">
        <f t="shared" si="120"/>
        <v/>
      </c>
      <c r="H284" s="34" t="str">
        <f t="shared" ca="1" si="121"/>
        <v/>
      </c>
      <c r="I284" s="34" t="str">
        <f t="shared" ca="1" si="114"/>
        <v/>
      </c>
      <c r="J284" s="26" t="str">
        <f t="shared" si="128"/>
        <v/>
      </c>
      <c r="K284" s="26" t="str">
        <f t="shared" si="129"/>
        <v/>
      </c>
      <c r="L284" s="26" t="str">
        <f t="shared" si="130"/>
        <v/>
      </c>
      <c r="M284" s="26" t="str">
        <f t="shared" si="131"/>
        <v/>
      </c>
      <c r="N284" s="25" t="str">
        <f t="array" ref="N284">IFERROR(SMALL(IF(J$1:J$1000="BEGIN",ROW(J$1:J$1000)),ROW()-3),"")</f>
        <v/>
      </c>
      <c r="O284" s="25" t="str">
        <f t="array" ref="O284">IFERROR(SMALL(IF(K$1:K$1000="END",ROW(K$1:K$1000)),ROW()-3),"")</f>
        <v/>
      </c>
      <c r="P284" s="35" t="str">
        <f t="shared" si="122"/>
        <v/>
      </c>
      <c r="Q284" s="34" t="str">
        <f t="shared" si="123"/>
        <v/>
      </c>
      <c r="R284" s="34" t="str">
        <f t="shared" si="132"/>
        <v/>
      </c>
      <c r="S284" s="34" t="str">
        <f t="shared" si="124"/>
        <v/>
      </c>
      <c r="T284" s="34" t="str">
        <f t="shared" si="125"/>
        <v/>
      </c>
      <c r="U284" s="36" t="str">
        <f t="shared" si="133"/>
        <v/>
      </c>
      <c r="V284" s="37" t="str">
        <f t="shared" si="126"/>
        <v/>
      </c>
      <c r="Z284" s="34"/>
      <c r="AB284" s="37"/>
      <c r="AC284" s="34"/>
      <c r="AD284" s="34"/>
      <c r="AE284" s="34"/>
      <c r="AF284" s="34"/>
      <c r="AG284" s="34"/>
      <c r="AH284" s="34"/>
      <c r="AI284" s="34"/>
      <c r="AJ284" s="36"/>
      <c r="AK284" s="34"/>
      <c r="AL284" s="34"/>
      <c r="AM284" s="34"/>
    </row>
    <row r="285" spans="1:39" x14ac:dyDescent="0.25">
      <c r="A285" s="26" t="str">
        <f t="shared" si="115"/>
        <v/>
      </c>
      <c r="B285" s="26" t="str">
        <f t="shared" si="127"/>
        <v/>
      </c>
      <c r="C285" s="34" t="str">
        <f t="shared" si="116"/>
        <v/>
      </c>
      <c r="D285" s="26" t="str">
        <f t="shared" si="117"/>
        <v/>
      </c>
      <c r="E285" s="26" t="str">
        <f t="shared" si="118"/>
        <v/>
      </c>
      <c r="F285" s="34" t="str">
        <f t="shared" si="119"/>
        <v/>
      </c>
      <c r="G285" s="34" t="str">
        <f t="shared" si="120"/>
        <v/>
      </c>
      <c r="H285" s="34" t="str">
        <f t="shared" ca="1" si="121"/>
        <v/>
      </c>
      <c r="I285" s="34" t="str">
        <f t="shared" ca="1" si="114"/>
        <v/>
      </c>
      <c r="J285" s="26" t="str">
        <f t="shared" si="128"/>
        <v/>
      </c>
      <c r="K285" s="26" t="str">
        <f t="shared" si="129"/>
        <v/>
      </c>
      <c r="L285" s="26" t="str">
        <f t="shared" si="130"/>
        <v/>
      </c>
      <c r="M285" s="26" t="str">
        <f t="shared" si="131"/>
        <v/>
      </c>
      <c r="N285" s="25" t="str">
        <f t="array" ref="N285">IFERROR(SMALL(IF(J$1:J$1000="BEGIN",ROW(J$1:J$1000)),ROW()-3),"")</f>
        <v/>
      </c>
      <c r="O285" s="25" t="str">
        <f t="array" ref="O285">IFERROR(SMALL(IF(K$1:K$1000="END",ROW(K$1:K$1000)),ROW()-3),"")</f>
        <v/>
      </c>
      <c r="P285" s="35" t="str">
        <f t="shared" si="122"/>
        <v/>
      </c>
      <c r="Q285" s="34" t="str">
        <f t="shared" si="123"/>
        <v/>
      </c>
      <c r="R285" s="34" t="str">
        <f t="shared" si="132"/>
        <v/>
      </c>
      <c r="S285" s="34" t="str">
        <f t="shared" si="124"/>
        <v/>
      </c>
      <c r="T285" s="34" t="str">
        <f t="shared" si="125"/>
        <v/>
      </c>
      <c r="U285" s="36" t="str">
        <f t="shared" si="133"/>
        <v/>
      </c>
      <c r="V285" s="37" t="str">
        <f t="shared" si="126"/>
        <v/>
      </c>
      <c r="Z285" s="34"/>
      <c r="AB285" s="37"/>
      <c r="AC285" s="34"/>
      <c r="AD285" s="34"/>
      <c r="AE285" s="34"/>
      <c r="AF285" s="34"/>
      <c r="AG285" s="34"/>
      <c r="AH285" s="34"/>
      <c r="AI285" s="34"/>
      <c r="AJ285" s="36"/>
      <c r="AK285" s="34"/>
      <c r="AL285" s="34"/>
      <c r="AM285" s="34"/>
    </row>
    <row r="286" spans="1:39" x14ac:dyDescent="0.25">
      <c r="A286" s="26" t="str">
        <f t="shared" si="115"/>
        <v/>
      </c>
      <c r="B286" s="26" t="str">
        <f t="shared" si="127"/>
        <v/>
      </c>
      <c r="C286" s="34" t="str">
        <f t="shared" si="116"/>
        <v/>
      </c>
      <c r="D286" s="26" t="str">
        <f t="shared" si="117"/>
        <v/>
      </c>
      <c r="E286" s="26" t="str">
        <f t="shared" si="118"/>
        <v/>
      </c>
      <c r="F286" s="34" t="str">
        <f t="shared" si="119"/>
        <v/>
      </c>
      <c r="G286" s="34" t="str">
        <f t="shared" si="120"/>
        <v/>
      </c>
      <c r="H286" s="34" t="str">
        <f t="shared" ca="1" si="121"/>
        <v/>
      </c>
      <c r="I286" s="34" t="str">
        <f t="shared" ca="1" si="114"/>
        <v/>
      </c>
      <c r="J286" s="26" t="str">
        <f t="shared" si="128"/>
        <v/>
      </c>
      <c r="K286" s="26" t="str">
        <f t="shared" si="129"/>
        <v/>
      </c>
      <c r="L286" s="26" t="str">
        <f t="shared" si="130"/>
        <v/>
      </c>
      <c r="M286" s="26" t="str">
        <f t="shared" si="131"/>
        <v/>
      </c>
      <c r="N286" s="25" t="str">
        <f t="array" ref="N286">IFERROR(SMALL(IF(J$1:J$1000="BEGIN",ROW(J$1:J$1000)),ROW()-3),"")</f>
        <v/>
      </c>
      <c r="O286" s="25" t="str">
        <f t="array" ref="O286">IFERROR(SMALL(IF(K$1:K$1000="END",ROW(K$1:K$1000)),ROW()-3),"")</f>
        <v/>
      </c>
      <c r="P286" s="35" t="str">
        <f t="shared" si="122"/>
        <v/>
      </c>
      <c r="Q286" s="34" t="str">
        <f t="shared" si="123"/>
        <v/>
      </c>
      <c r="R286" s="34" t="str">
        <f t="shared" si="132"/>
        <v/>
      </c>
      <c r="S286" s="34" t="str">
        <f t="shared" si="124"/>
        <v/>
      </c>
      <c r="T286" s="34" t="str">
        <f t="shared" si="125"/>
        <v/>
      </c>
      <c r="U286" s="36" t="str">
        <f t="shared" si="133"/>
        <v/>
      </c>
      <c r="V286" s="37" t="str">
        <f t="shared" si="126"/>
        <v/>
      </c>
      <c r="Z286" s="34"/>
      <c r="AB286" s="37"/>
      <c r="AC286" s="34"/>
      <c r="AD286" s="34"/>
      <c r="AE286" s="34"/>
      <c r="AF286" s="34"/>
      <c r="AG286" s="34"/>
      <c r="AH286" s="34"/>
      <c r="AI286" s="34"/>
      <c r="AJ286" s="36"/>
      <c r="AK286" s="34"/>
      <c r="AL286" s="34"/>
      <c r="AM286" s="34"/>
    </row>
    <row r="287" spans="1:39" x14ac:dyDescent="0.25">
      <c r="A287" s="26" t="str">
        <f t="shared" si="115"/>
        <v/>
      </c>
      <c r="B287" s="26" t="str">
        <f t="shared" si="127"/>
        <v/>
      </c>
      <c r="C287" s="34" t="str">
        <f t="shared" si="116"/>
        <v/>
      </c>
      <c r="D287" s="26" t="str">
        <f t="shared" si="117"/>
        <v/>
      </c>
      <c r="E287" s="26" t="str">
        <f t="shared" si="118"/>
        <v/>
      </c>
      <c r="F287" s="34" t="str">
        <f t="shared" si="119"/>
        <v/>
      </c>
      <c r="G287" s="34" t="str">
        <f t="shared" si="120"/>
        <v/>
      </c>
      <c r="H287" s="34" t="str">
        <f t="shared" ca="1" si="121"/>
        <v/>
      </c>
      <c r="I287" s="34" t="str">
        <f t="shared" ca="1" si="114"/>
        <v/>
      </c>
      <c r="J287" s="26" t="str">
        <f t="shared" si="128"/>
        <v/>
      </c>
      <c r="K287" s="26" t="str">
        <f t="shared" si="129"/>
        <v/>
      </c>
      <c r="L287" s="26" t="str">
        <f t="shared" si="130"/>
        <v/>
      </c>
      <c r="M287" s="26" t="str">
        <f t="shared" si="131"/>
        <v/>
      </c>
      <c r="N287" s="25" t="str">
        <f t="array" ref="N287">IFERROR(SMALL(IF(J$1:J$1000="BEGIN",ROW(J$1:J$1000)),ROW()-3),"")</f>
        <v/>
      </c>
      <c r="O287" s="25" t="str">
        <f t="array" ref="O287">IFERROR(SMALL(IF(K$1:K$1000="END",ROW(K$1:K$1000)),ROW()-3),"")</f>
        <v/>
      </c>
      <c r="P287" s="35" t="str">
        <f t="shared" si="122"/>
        <v/>
      </c>
      <c r="Q287" s="34" t="str">
        <f t="shared" si="123"/>
        <v/>
      </c>
      <c r="R287" s="34" t="str">
        <f t="shared" si="132"/>
        <v/>
      </c>
      <c r="S287" s="34" t="str">
        <f t="shared" si="124"/>
        <v/>
      </c>
      <c r="T287" s="34" t="str">
        <f t="shared" si="125"/>
        <v/>
      </c>
      <c r="U287" s="36" t="str">
        <f t="shared" si="133"/>
        <v/>
      </c>
      <c r="V287" s="37" t="str">
        <f t="shared" si="126"/>
        <v/>
      </c>
      <c r="Z287" s="34"/>
      <c r="AB287" s="37"/>
      <c r="AC287" s="34"/>
      <c r="AD287" s="34"/>
      <c r="AE287" s="34"/>
      <c r="AF287" s="34"/>
      <c r="AG287" s="34"/>
      <c r="AH287" s="34"/>
      <c r="AI287" s="34"/>
      <c r="AJ287" s="36"/>
      <c r="AK287" s="34"/>
      <c r="AL287" s="34"/>
      <c r="AM287" s="34"/>
    </row>
    <row r="288" spans="1:39" x14ac:dyDescent="0.25">
      <c r="A288" s="26" t="str">
        <f t="shared" si="115"/>
        <v/>
      </c>
      <c r="B288" s="26" t="str">
        <f t="shared" si="127"/>
        <v/>
      </c>
      <c r="C288" s="34" t="str">
        <f t="shared" si="116"/>
        <v/>
      </c>
      <c r="D288" s="26" t="str">
        <f t="shared" si="117"/>
        <v/>
      </c>
      <c r="E288" s="26" t="str">
        <f t="shared" si="118"/>
        <v/>
      </c>
      <c r="F288" s="34" t="str">
        <f t="shared" si="119"/>
        <v/>
      </c>
      <c r="G288" s="34" t="str">
        <f t="shared" si="120"/>
        <v/>
      </c>
      <c r="H288" s="34" t="str">
        <f t="shared" ca="1" si="121"/>
        <v/>
      </c>
      <c r="I288" s="34" t="str">
        <f t="shared" ca="1" si="114"/>
        <v/>
      </c>
      <c r="J288" s="26" t="str">
        <f t="shared" si="128"/>
        <v/>
      </c>
      <c r="K288" s="26" t="str">
        <f t="shared" si="129"/>
        <v/>
      </c>
      <c r="L288" s="26" t="str">
        <f t="shared" si="130"/>
        <v/>
      </c>
      <c r="M288" s="26" t="str">
        <f t="shared" si="131"/>
        <v/>
      </c>
      <c r="N288" s="25" t="str">
        <f t="array" ref="N288">IFERROR(SMALL(IF(J$1:J$1000="BEGIN",ROW(J$1:J$1000)),ROW()-3),"")</f>
        <v/>
      </c>
      <c r="O288" s="25" t="str">
        <f t="array" ref="O288">IFERROR(SMALL(IF(K$1:K$1000="END",ROW(K$1:K$1000)),ROW()-3),"")</f>
        <v/>
      </c>
      <c r="P288" s="35" t="str">
        <f t="shared" si="122"/>
        <v/>
      </c>
      <c r="Q288" s="34" t="str">
        <f t="shared" si="123"/>
        <v/>
      </c>
      <c r="R288" s="34" t="str">
        <f t="shared" si="132"/>
        <v/>
      </c>
      <c r="S288" s="34" t="str">
        <f t="shared" si="124"/>
        <v/>
      </c>
      <c r="T288" s="34" t="str">
        <f t="shared" si="125"/>
        <v/>
      </c>
      <c r="U288" s="36" t="str">
        <f t="shared" si="133"/>
        <v/>
      </c>
      <c r="V288" s="37" t="str">
        <f t="shared" si="126"/>
        <v/>
      </c>
      <c r="Z288" s="34"/>
      <c r="AB288" s="37"/>
      <c r="AC288" s="34"/>
      <c r="AD288" s="34"/>
      <c r="AE288" s="34"/>
      <c r="AF288" s="34"/>
      <c r="AG288" s="34"/>
      <c r="AH288" s="34"/>
      <c r="AI288" s="34"/>
      <c r="AJ288" s="36"/>
      <c r="AK288" s="34"/>
      <c r="AL288" s="34"/>
      <c r="AM288" s="34"/>
    </row>
    <row r="289" spans="1:39" x14ac:dyDescent="0.25">
      <c r="A289" s="26" t="str">
        <f t="shared" si="115"/>
        <v/>
      </c>
      <c r="B289" s="26" t="str">
        <f t="shared" si="127"/>
        <v/>
      </c>
      <c r="C289" s="34" t="str">
        <f t="shared" si="116"/>
        <v/>
      </c>
      <c r="D289" s="26" t="str">
        <f t="shared" si="117"/>
        <v/>
      </c>
      <c r="E289" s="26" t="str">
        <f t="shared" si="118"/>
        <v/>
      </c>
      <c r="F289" s="34" t="str">
        <f t="shared" si="119"/>
        <v/>
      </c>
      <c r="G289" s="34" t="str">
        <f t="shared" si="120"/>
        <v/>
      </c>
      <c r="H289" s="34" t="str">
        <f t="shared" ca="1" si="121"/>
        <v/>
      </c>
      <c r="I289" s="34" t="str">
        <f t="shared" ca="1" si="114"/>
        <v/>
      </c>
      <c r="J289" s="26" t="str">
        <f t="shared" si="128"/>
        <v/>
      </c>
      <c r="K289" s="26" t="str">
        <f t="shared" si="129"/>
        <v/>
      </c>
      <c r="L289" s="26" t="str">
        <f t="shared" si="130"/>
        <v/>
      </c>
      <c r="M289" s="26" t="str">
        <f t="shared" si="131"/>
        <v/>
      </c>
      <c r="N289" s="25" t="str">
        <f t="array" ref="N289">IFERROR(SMALL(IF(J$1:J$1000="BEGIN",ROW(J$1:J$1000)),ROW()-3),"")</f>
        <v/>
      </c>
      <c r="O289" s="25" t="str">
        <f t="array" ref="O289">IFERROR(SMALL(IF(K$1:K$1000="END",ROW(K$1:K$1000)),ROW()-3),"")</f>
        <v/>
      </c>
      <c r="P289" s="35" t="str">
        <f t="shared" si="122"/>
        <v/>
      </c>
      <c r="Q289" s="34" t="str">
        <f t="shared" si="123"/>
        <v/>
      </c>
      <c r="R289" s="34" t="str">
        <f t="shared" si="132"/>
        <v/>
      </c>
      <c r="S289" s="34" t="str">
        <f t="shared" si="124"/>
        <v/>
      </c>
      <c r="T289" s="34" t="str">
        <f t="shared" si="125"/>
        <v/>
      </c>
      <c r="U289" s="36" t="str">
        <f t="shared" si="133"/>
        <v/>
      </c>
      <c r="V289" s="37" t="str">
        <f t="shared" si="126"/>
        <v/>
      </c>
      <c r="Z289" s="34"/>
      <c r="AB289" s="37"/>
      <c r="AC289" s="34"/>
      <c r="AD289" s="34"/>
      <c r="AE289" s="34"/>
      <c r="AF289" s="34"/>
      <c r="AG289" s="34"/>
      <c r="AH289" s="34"/>
      <c r="AI289" s="34"/>
      <c r="AJ289" s="36"/>
      <c r="AK289" s="34"/>
      <c r="AL289" s="34"/>
      <c r="AM289" s="34"/>
    </row>
    <row r="290" spans="1:39" x14ac:dyDescent="0.25">
      <c r="A290" s="26" t="str">
        <f t="shared" si="115"/>
        <v/>
      </c>
      <c r="B290" s="26" t="str">
        <f t="shared" si="127"/>
        <v/>
      </c>
      <c r="C290" s="34" t="str">
        <f t="shared" si="116"/>
        <v/>
      </c>
      <c r="D290" s="26" t="str">
        <f t="shared" si="117"/>
        <v/>
      </c>
      <c r="E290" s="26" t="str">
        <f t="shared" si="118"/>
        <v/>
      </c>
      <c r="F290" s="34" t="str">
        <f t="shared" si="119"/>
        <v/>
      </c>
      <c r="G290" s="34" t="str">
        <f t="shared" si="120"/>
        <v/>
      </c>
      <c r="H290" s="34" t="str">
        <f t="shared" ca="1" si="121"/>
        <v/>
      </c>
      <c r="I290" s="34" t="str">
        <f t="shared" ca="1" si="114"/>
        <v/>
      </c>
      <c r="J290" s="26" t="str">
        <f t="shared" si="128"/>
        <v/>
      </c>
      <c r="K290" s="26" t="str">
        <f t="shared" si="129"/>
        <v/>
      </c>
      <c r="L290" s="26" t="str">
        <f t="shared" si="130"/>
        <v/>
      </c>
      <c r="M290" s="26" t="str">
        <f t="shared" si="131"/>
        <v/>
      </c>
      <c r="N290" s="25" t="str">
        <f t="array" ref="N290">IFERROR(SMALL(IF(J$1:J$1000="BEGIN",ROW(J$1:J$1000)),ROW()-3),"")</f>
        <v/>
      </c>
      <c r="O290" s="25" t="str">
        <f t="array" ref="O290">IFERROR(SMALL(IF(K$1:K$1000="END",ROW(K$1:K$1000)),ROW()-3),"")</f>
        <v/>
      </c>
      <c r="P290" s="35" t="str">
        <f t="shared" si="122"/>
        <v/>
      </c>
      <c r="Q290" s="34" t="str">
        <f t="shared" si="123"/>
        <v/>
      </c>
      <c r="R290" s="34" t="str">
        <f t="shared" si="132"/>
        <v/>
      </c>
      <c r="S290" s="34" t="str">
        <f t="shared" si="124"/>
        <v/>
      </c>
      <c r="T290" s="34" t="str">
        <f t="shared" si="125"/>
        <v/>
      </c>
      <c r="U290" s="36" t="str">
        <f t="shared" si="133"/>
        <v/>
      </c>
      <c r="V290" s="37" t="str">
        <f t="shared" si="126"/>
        <v/>
      </c>
      <c r="Z290" s="34"/>
      <c r="AB290" s="37"/>
      <c r="AC290" s="34"/>
      <c r="AD290" s="34"/>
      <c r="AE290" s="34"/>
      <c r="AF290" s="34"/>
      <c r="AG290" s="34"/>
      <c r="AH290" s="34"/>
      <c r="AI290" s="34"/>
      <c r="AJ290" s="36"/>
      <c r="AK290" s="34"/>
      <c r="AL290" s="34"/>
      <c r="AM290" s="34"/>
    </row>
    <row r="291" spans="1:39" x14ac:dyDescent="0.25">
      <c r="A291" s="26" t="str">
        <f t="shared" si="115"/>
        <v/>
      </c>
      <c r="B291" s="26" t="str">
        <f t="shared" si="127"/>
        <v/>
      </c>
      <c r="C291" s="34" t="str">
        <f t="shared" si="116"/>
        <v/>
      </c>
      <c r="D291" s="26" t="str">
        <f t="shared" si="117"/>
        <v/>
      </c>
      <c r="E291" s="26" t="str">
        <f t="shared" si="118"/>
        <v/>
      </c>
      <c r="F291" s="34" t="str">
        <f t="shared" si="119"/>
        <v/>
      </c>
      <c r="G291" s="34" t="str">
        <f t="shared" si="120"/>
        <v/>
      </c>
      <c r="H291" s="34" t="str">
        <f t="shared" ca="1" si="121"/>
        <v/>
      </c>
      <c r="I291" s="34" t="str">
        <f t="shared" ca="1" si="114"/>
        <v/>
      </c>
      <c r="J291" s="26" t="str">
        <f t="shared" si="128"/>
        <v/>
      </c>
      <c r="K291" s="26" t="str">
        <f t="shared" si="129"/>
        <v/>
      </c>
      <c r="L291" s="26" t="str">
        <f t="shared" si="130"/>
        <v/>
      </c>
      <c r="M291" s="26" t="str">
        <f t="shared" si="131"/>
        <v/>
      </c>
      <c r="N291" s="25" t="str">
        <f t="array" ref="N291">IFERROR(SMALL(IF(J$1:J$1000="BEGIN",ROW(J$1:J$1000)),ROW()-3),"")</f>
        <v/>
      </c>
      <c r="O291" s="25" t="str">
        <f t="array" ref="O291">IFERROR(SMALL(IF(K$1:K$1000="END",ROW(K$1:K$1000)),ROW()-3),"")</f>
        <v/>
      </c>
      <c r="P291" s="35" t="str">
        <f t="shared" si="122"/>
        <v/>
      </c>
      <c r="Q291" s="34" t="str">
        <f t="shared" si="123"/>
        <v/>
      </c>
      <c r="R291" s="34" t="str">
        <f t="shared" si="132"/>
        <v/>
      </c>
      <c r="S291" s="34" t="str">
        <f t="shared" si="124"/>
        <v/>
      </c>
      <c r="T291" s="34" t="str">
        <f t="shared" si="125"/>
        <v/>
      </c>
      <c r="U291" s="36" t="str">
        <f t="shared" si="133"/>
        <v/>
      </c>
      <c r="V291" s="37" t="str">
        <f t="shared" si="126"/>
        <v/>
      </c>
      <c r="Z291" s="34"/>
      <c r="AB291" s="37"/>
      <c r="AC291" s="34"/>
      <c r="AD291" s="34"/>
      <c r="AE291" s="34"/>
      <c r="AF291" s="34"/>
      <c r="AG291" s="34"/>
      <c r="AH291" s="34"/>
      <c r="AI291" s="34"/>
      <c r="AJ291" s="36"/>
      <c r="AK291" s="34"/>
      <c r="AL291" s="34"/>
      <c r="AM291" s="34"/>
    </row>
    <row r="292" spans="1:39" x14ac:dyDescent="0.25">
      <c r="A292" s="26" t="str">
        <f t="shared" si="115"/>
        <v/>
      </c>
      <c r="B292" s="26" t="str">
        <f t="shared" si="127"/>
        <v/>
      </c>
      <c r="C292" s="34" t="str">
        <f t="shared" si="116"/>
        <v/>
      </c>
      <c r="D292" s="26" t="str">
        <f t="shared" si="117"/>
        <v/>
      </c>
      <c r="E292" s="26" t="str">
        <f t="shared" si="118"/>
        <v/>
      </c>
      <c r="F292" s="34" t="str">
        <f t="shared" si="119"/>
        <v/>
      </c>
      <c r="G292" s="34" t="str">
        <f t="shared" si="120"/>
        <v/>
      </c>
      <c r="H292" s="34" t="str">
        <f t="shared" ca="1" si="121"/>
        <v/>
      </c>
      <c r="I292" s="34" t="str">
        <f t="shared" ref="I292:I355" ca="1" si="134">IFERROR(IF(H292-F292&gt;=0,H292-F292,""),"")</f>
        <v/>
      </c>
      <c r="J292" s="26" t="str">
        <f t="shared" si="128"/>
        <v/>
      </c>
      <c r="K292" s="26" t="str">
        <f t="shared" si="129"/>
        <v/>
      </c>
      <c r="L292" s="26" t="str">
        <f t="shared" si="130"/>
        <v/>
      </c>
      <c r="M292" s="26" t="str">
        <f t="shared" si="131"/>
        <v/>
      </c>
      <c r="N292" s="25" t="str">
        <f t="array" ref="N292">IFERROR(SMALL(IF(J$1:J$1000="BEGIN",ROW(J$1:J$1000)),ROW()-3),"")</f>
        <v/>
      </c>
      <c r="O292" s="25" t="str">
        <f t="array" ref="O292">IFERROR(SMALL(IF(K$1:K$1000="END",ROW(K$1:K$1000)),ROW()-3),"")</f>
        <v/>
      </c>
      <c r="P292" s="35" t="str">
        <f t="shared" si="122"/>
        <v/>
      </c>
      <c r="Q292" s="34" t="str">
        <f t="shared" si="123"/>
        <v/>
      </c>
      <c r="R292" s="34" t="str">
        <f t="shared" si="132"/>
        <v/>
      </c>
      <c r="S292" s="34" t="str">
        <f t="shared" si="124"/>
        <v/>
      </c>
      <c r="T292" s="34" t="str">
        <f t="shared" si="125"/>
        <v/>
      </c>
      <c r="U292" s="36" t="str">
        <f t="shared" si="133"/>
        <v/>
      </c>
      <c r="V292" s="37" t="str">
        <f t="shared" si="126"/>
        <v/>
      </c>
      <c r="Z292" s="34"/>
      <c r="AB292" s="37"/>
      <c r="AC292" s="34"/>
      <c r="AD292" s="34"/>
      <c r="AE292" s="34"/>
      <c r="AF292" s="34"/>
      <c r="AG292" s="34"/>
      <c r="AH292" s="34"/>
      <c r="AI292" s="34"/>
      <c r="AJ292" s="36"/>
      <c r="AK292" s="34"/>
      <c r="AL292" s="34"/>
      <c r="AM292" s="34"/>
    </row>
    <row r="293" spans="1:39" x14ac:dyDescent="0.25">
      <c r="A293" s="26" t="str">
        <f t="shared" si="115"/>
        <v/>
      </c>
      <c r="B293" s="26" t="str">
        <f t="shared" si="127"/>
        <v/>
      </c>
      <c r="C293" s="34" t="str">
        <f t="shared" si="116"/>
        <v/>
      </c>
      <c r="D293" s="26" t="str">
        <f t="shared" si="117"/>
        <v/>
      </c>
      <c r="E293" s="26" t="str">
        <f t="shared" si="118"/>
        <v/>
      </c>
      <c r="F293" s="34" t="str">
        <f t="shared" si="119"/>
        <v/>
      </c>
      <c r="G293" s="34" t="str">
        <f t="shared" si="120"/>
        <v/>
      </c>
      <c r="H293" s="34" t="str">
        <f t="shared" ca="1" si="121"/>
        <v/>
      </c>
      <c r="I293" s="34" t="str">
        <f t="shared" ca="1" si="134"/>
        <v/>
      </c>
      <c r="J293" s="26" t="str">
        <f t="shared" si="128"/>
        <v/>
      </c>
      <c r="K293" s="26" t="str">
        <f t="shared" si="129"/>
        <v/>
      </c>
      <c r="L293" s="26" t="str">
        <f t="shared" si="130"/>
        <v/>
      </c>
      <c r="M293" s="26" t="str">
        <f t="shared" si="131"/>
        <v/>
      </c>
      <c r="N293" s="25" t="str">
        <f t="array" ref="N293">IFERROR(SMALL(IF(J$1:J$1000="BEGIN",ROW(J$1:J$1000)),ROW()-3),"")</f>
        <v/>
      </c>
      <c r="O293" s="25" t="str">
        <f t="array" ref="O293">IFERROR(SMALL(IF(K$1:K$1000="END",ROW(K$1:K$1000)),ROW()-3),"")</f>
        <v/>
      </c>
      <c r="P293" s="35" t="str">
        <f t="shared" si="122"/>
        <v/>
      </c>
      <c r="Q293" s="34" t="str">
        <f t="shared" si="123"/>
        <v/>
      </c>
      <c r="R293" s="34" t="str">
        <f t="shared" si="132"/>
        <v/>
      </c>
      <c r="S293" s="34" t="str">
        <f t="shared" si="124"/>
        <v/>
      </c>
      <c r="T293" s="34" t="str">
        <f t="shared" si="125"/>
        <v/>
      </c>
      <c r="U293" s="36" t="str">
        <f t="shared" si="133"/>
        <v/>
      </c>
      <c r="V293" s="37" t="str">
        <f t="shared" si="126"/>
        <v/>
      </c>
      <c r="Z293" s="34"/>
      <c r="AB293" s="37"/>
      <c r="AC293" s="34"/>
      <c r="AD293" s="34"/>
      <c r="AE293" s="34"/>
      <c r="AF293" s="34"/>
      <c r="AG293" s="34"/>
      <c r="AH293" s="34"/>
      <c r="AI293" s="34"/>
      <c r="AJ293" s="36"/>
      <c r="AK293" s="34"/>
      <c r="AL293" s="34"/>
      <c r="AM293" s="34"/>
    </row>
    <row r="294" spans="1:39" x14ac:dyDescent="0.25">
      <c r="A294" s="26" t="str">
        <f t="shared" si="115"/>
        <v/>
      </c>
      <c r="B294" s="26" t="str">
        <f t="shared" si="127"/>
        <v/>
      </c>
      <c r="C294" s="34" t="str">
        <f t="shared" si="116"/>
        <v/>
      </c>
      <c r="D294" s="26" t="str">
        <f t="shared" si="117"/>
        <v/>
      </c>
      <c r="E294" s="26" t="str">
        <f t="shared" si="118"/>
        <v/>
      </c>
      <c r="F294" s="34" t="str">
        <f t="shared" si="119"/>
        <v/>
      </c>
      <c r="G294" s="34" t="str">
        <f t="shared" si="120"/>
        <v/>
      </c>
      <c r="H294" s="34" t="str">
        <f t="shared" ca="1" si="121"/>
        <v/>
      </c>
      <c r="I294" s="34" t="str">
        <f t="shared" ca="1" si="134"/>
        <v/>
      </c>
      <c r="J294" s="26" t="str">
        <f t="shared" si="128"/>
        <v/>
      </c>
      <c r="K294" s="26" t="str">
        <f t="shared" si="129"/>
        <v/>
      </c>
      <c r="L294" s="26" t="str">
        <f t="shared" si="130"/>
        <v/>
      </c>
      <c r="M294" s="26" t="str">
        <f t="shared" si="131"/>
        <v/>
      </c>
      <c r="N294" s="25" t="str">
        <f t="array" ref="N294">IFERROR(SMALL(IF(J$1:J$1000="BEGIN",ROW(J$1:J$1000)),ROW()-3),"")</f>
        <v/>
      </c>
      <c r="O294" s="25" t="str">
        <f t="array" ref="O294">IFERROR(SMALL(IF(K$1:K$1000="END",ROW(K$1:K$1000)),ROW()-3),"")</f>
        <v/>
      </c>
      <c r="P294" s="35" t="str">
        <f t="shared" si="122"/>
        <v/>
      </c>
      <c r="Q294" s="34" t="str">
        <f t="shared" si="123"/>
        <v/>
      </c>
      <c r="R294" s="34" t="str">
        <f t="shared" si="132"/>
        <v/>
      </c>
      <c r="S294" s="34" t="str">
        <f t="shared" si="124"/>
        <v/>
      </c>
      <c r="T294" s="34" t="str">
        <f t="shared" si="125"/>
        <v/>
      </c>
      <c r="U294" s="36" t="str">
        <f t="shared" si="133"/>
        <v/>
      </c>
      <c r="V294" s="37" t="str">
        <f t="shared" si="126"/>
        <v/>
      </c>
      <c r="Z294" s="34"/>
      <c r="AB294" s="37"/>
      <c r="AC294" s="34"/>
      <c r="AD294" s="34"/>
      <c r="AE294" s="34"/>
      <c r="AF294" s="34"/>
      <c r="AG294" s="34"/>
      <c r="AH294" s="34"/>
      <c r="AI294" s="34"/>
      <c r="AJ294" s="36"/>
      <c r="AK294" s="34"/>
      <c r="AL294" s="34"/>
      <c r="AM294" s="34"/>
    </row>
    <row r="295" spans="1:39" x14ac:dyDescent="0.25">
      <c r="A295" s="26" t="str">
        <f t="shared" si="115"/>
        <v/>
      </c>
      <c r="B295" s="26" t="str">
        <f t="shared" si="127"/>
        <v/>
      </c>
      <c r="C295" s="34" t="str">
        <f t="shared" si="116"/>
        <v/>
      </c>
      <c r="D295" s="26" t="str">
        <f t="shared" si="117"/>
        <v/>
      </c>
      <c r="E295" s="26" t="str">
        <f t="shared" si="118"/>
        <v/>
      </c>
      <c r="F295" s="34" t="str">
        <f t="shared" si="119"/>
        <v/>
      </c>
      <c r="G295" s="34" t="str">
        <f t="shared" si="120"/>
        <v/>
      </c>
      <c r="H295" s="34" t="str">
        <f t="shared" ca="1" si="121"/>
        <v/>
      </c>
      <c r="I295" s="34" t="str">
        <f t="shared" ca="1" si="134"/>
        <v/>
      </c>
      <c r="J295" s="26" t="str">
        <f t="shared" si="128"/>
        <v/>
      </c>
      <c r="K295" s="26" t="str">
        <f t="shared" si="129"/>
        <v/>
      </c>
      <c r="L295" s="26" t="str">
        <f t="shared" si="130"/>
        <v/>
      </c>
      <c r="M295" s="26" t="str">
        <f t="shared" si="131"/>
        <v/>
      </c>
      <c r="N295" s="25" t="str">
        <f t="array" ref="N295">IFERROR(SMALL(IF(J$1:J$1000="BEGIN",ROW(J$1:J$1000)),ROW()-3),"")</f>
        <v/>
      </c>
      <c r="O295" s="25" t="str">
        <f t="array" ref="O295">IFERROR(SMALL(IF(K$1:K$1000="END",ROW(K$1:K$1000)),ROW()-3),"")</f>
        <v/>
      </c>
      <c r="P295" s="35" t="str">
        <f t="shared" si="122"/>
        <v/>
      </c>
      <c r="Q295" s="34" t="str">
        <f t="shared" si="123"/>
        <v/>
      </c>
      <c r="R295" s="34" t="str">
        <f t="shared" si="132"/>
        <v/>
      </c>
      <c r="S295" s="34" t="str">
        <f t="shared" si="124"/>
        <v/>
      </c>
      <c r="T295" s="34" t="str">
        <f t="shared" si="125"/>
        <v/>
      </c>
      <c r="U295" s="36" t="str">
        <f t="shared" si="133"/>
        <v/>
      </c>
      <c r="V295" s="37" t="str">
        <f t="shared" si="126"/>
        <v/>
      </c>
      <c r="Z295" s="34"/>
      <c r="AB295" s="37"/>
      <c r="AC295" s="34"/>
      <c r="AD295" s="34"/>
      <c r="AE295" s="34"/>
      <c r="AF295" s="34"/>
      <c r="AG295" s="34"/>
      <c r="AH295" s="34"/>
      <c r="AI295" s="34"/>
      <c r="AJ295" s="36"/>
      <c r="AK295" s="34"/>
      <c r="AL295" s="34"/>
      <c r="AM295" s="34"/>
    </row>
    <row r="296" spans="1:39" x14ac:dyDescent="0.25">
      <c r="A296" s="26" t="str">
        <f t="shared" si="115"/>
        <v/>
      </c>
      <c r="B296" s="26" t="str">
        <f t="shared" si="127"/>
        <v/>
      </c>
      <c r="C296" s="34" t="str">
        <f t="shared" si="116"/>
        <v/>
      </c>
      <c r="D296" s="26" t="str">
        <f t="shared" si="117"/>
        <v/>
      </c>
      <c r="E296" s="26" t="str">
        <f t="shared" si="118"/>
        <v/>
      </c>
      <c r="F296" s="34" t="str">
        <f t="shared" si="119"/>
        <v/>
      </c>
      <c r="G296" s="34" t="str">
        <f t="shared" si="120"/>
        <v/>
      </c>
      <c r="H296" s="34" t="str">
        <f t="shared" ca="1" si="121"/>
        <v/>
      </c>
      <c r="I296" s="34" t="str">
        <f t="shared" ca="1" si="134"/>
        <v/>
      </c>
      <c r="J296" s="26" t="str">
        <f t="shared" si="128"/>
        <v/>
      </c>
      <c r="K296" s="26" t="str">
        <f t="shared" si="129"/>
        <v/>
      </c>
      <c r="L296" s="26" t="str">
        <f t="shared" si="130"/>
        <v/>
      </c>
      <c r="M296" s="26" t="str">
        <f t="shared" si="131"/>
        <v/>
      </c>
      <c r="N296" s="25" t="str">
        <f t="array" ref="N296">IFERROR(SMALL(IF(J$1:J$1000="BEGIN",ROW(J$1:J$1000)),ROW()-3),"")</f>
        <v/>
      </c>
      <c r="O296" s="25" t="str">
        <f t="array" ref="O296">IFERROR(SMALL(IF(K$1:K$1000="END",ROW(K$1:K$1000)),ROW()-3),"")</f>
        <v/>
      </c>
      <c r="P296" s="35" t="str">
        <f t="shared" si="122"/>
        <v/>
      </c>
      <c r="Q296" s="34" t="str">
        <f t="shared" si="123"/>
        <v/>
      </c>
      <c r="R296" s="34" t="str">
        <f t="shared" si="132"/>
        <v/>
      </c>
      <c r="S296" s="34" t="str">
        <f t="shared" si="124"/>
        <v/>
      </c>
      <c r="T296" s="34" t="str">
        <f t="shared" si="125"/>
        <v/>
      </c>
      <c r="U296" s="36" t="str">
        <f t="shared" si="133"/>
        <v/>
      </c>
      <c r="V296" s="37" t="str">
        <f t="shared" si="126"/>
        <v/>
      </c>
      <c r="Z296" s="34"/>
      <c r="AB296" s="37"/>
      <c r="AC296" s="34"/>
      <c r="AD296" s="34"/>
      <c r="AE296" s="34"/>
      <c r="AF296" s="34"/>
      <c r="AG296" s="34"/>
      <c r="AH296" s="34"/>
      <c r="AI296" s="34"/>
      <c r="AJ296" s="36"/>
      <c r="AK296" s="34"/>
      <c r="AL296" s="34"/>
      <c r="AM296" s="34"/>
    </row>
    <row r="297" spans="1:39" x14ac:dyDescent="0.25">
      <c r="A297" s="26" t="str">
        <f t="shared" si="115"/>
        <v/>
      </c>
      <c r="B297" s="26" t="str">
        <f t="shared" si="127"/>
        <v/>
      </c>
      <c r="C297" s="34" t="str">
        <f t="shared" si="116"/>
        <v/>
      </c>
      <c r="D297" s="26" t="str">
        <f t="shared" si="117"/>
        <v/>
      </c>
      <c r="E297" s="26" t="str">
        <f t="shared" si="118"/>
        <v/>
      </c>
      <c r="F297" s="34" t="str">
        <f t="shared" si="119"/>
        <v/>
      </c>
      <c r="G297" s="34" t="str">
        <f t="shared" si="120"/>
        <v/>
      </c>
      <c r="H297" s="34" t="str">
        <f t="shared" ca="1" si="121"/>
        <v/>
      </c>
      <c r="I297" s="34" t="str">
        <f t="shared" ca="1" si="134"/>
        <v/>
      </c>
      <c r="J297" s="26" t="str">
        <f t="shared" si="128"/>
        <v/>
      </c>
      <c r="K297" s="26" t="str">
        <f t="shared" si="129"/>
        <v/>
      </c>
      <c r="L297" s="26" t="str">
        <f t="shared" si="130"/>
        <v/>
      </c>
      <c r="M297" s="26" t="str">
        <f t="shared" si="131"/>
        <v/>
      </c>
      <c r="N297" s="25" t="str">
        <f t="array" ref="N297">IFERROR(SMALL(IF(J$1:J$1000="BEGIN",ROW(J$1:J$1000)),ROW()-3),"")</f>
        <v/>
      </c>
      <c r="O297" s="25" t="str">
        <f t="array" ref="O297">IFERROR(SMALL(IF(K$1:K$1000="END",ROW(K$1:K$1000)),ROW()-3),"")</f>
        <v/>
      </c>
      <c r="P297" s="35" t="str">
        <f t="shared" si="122"/>
        <v/>
      </c>
      <c r="Q297" s="34" t="str">
        <f t="shared" si="123"/>
        <v/>
      </c>
      <c r="R297" s="34" t="str">
        <f t="shared" si="132"/>
        <v/>
      </c>
      <c r="S297" s="34" t="str">
        <f t="shared" si="124"/>
        <v/>
      </c>
      <c r="T297" s="34" t="str">
        <f t="shared" si="125"/>
        <v/>
      </c>
      <c r="U297" s="36" t="str">
        <f t="shared" si="133"/>
        <v/>
      </c>
      <c r="V297" s="37" t="str">
        <f t="shared" si="126"/>
        <v/>
      </c>
      <c r="Z297" s="34"/>
      <c r="AB297" s="37"/>
      <c r="AC297" s="34"/>
      <c r="AD297" s="34"/>
      <c r="AE297" s="34"/>
      <c r="AF297" s="34"/>
      <c r="AG297" s="34"/>
      <c r="AH297" s="34"/>
      <c r="AI297" s="34"/>
      <c r="AJ297" s="36"/>
      <c r="AK297" s="34"/>
      <c r="AL297" s="34"/>
      <c r="AM297" s="34"/>
    </row>
    <row r="298" spans="1:39" x14ac:dyDescent="0.25">
      <c r="A298" s="26" t="str">
        <f t="shared" si="115"/>
        <v/>
      </c>
      <c r="B298" s="26" t="str">
        <f t="shared" si="127"/>
        <v/>
      </c>
      <c r="C298" s="34" t="str">
        <f t="shared" si="116"/>
        <v/>
      </c>
      <c r="D298" s="26" t="str">
        <f t="shared" si="117"/>
        <v/>
      </c>
      <c r="E298" s="26" t="str">
        <f t="shared" si="118"/>
        <v/>
      </c>
      <c r="F298" s="34" t="str">
        <f t="shared" si="119"/>
        <v/>
      </c>
      <c r="G298" s="34" t="str">
        <f t="shared" si="120"/>
        <v/>
      </c>
      <c r="H298" s="34" t="str">
        <f t="shared" ca="1" si="121"/>
        <v/>
      </c>
      <c r="I298" s="34" t="str">
        <f t="shared" ca="1" si="134"/>
        <v/>
      </c>
      <c r="J298" s="26" t="str">
        <f t="shared" si="128"/>
        <v/>
      </c>
      <c r="K298" s="26" t="str">
        <f t="shared" si="129"/>
        <v/>
      </c>
      <c r="L298" s="26" t="str">
        <f t="shared" si="130"/>
        <v/>
      </c>
      <c r="M298" s="26" t="str">
        <f t="shared" si="131"/>
        <v/>
      </c>
      <c r="N298" s="25" t="str">
        <f t="array" ref="N298">IFERROR(SMALL(IF(J$1:J$1000="BEGIN",ROW(J$1:J$1000)),ROW()-3),"")</f>
        <v/>
      </c>
      <c r="O298" s="25" t="str">
        <f t="array" ref="O298">IFERROR(SMALL(IF(K$1:K$1000="END",ROW(K$1:K$1000)),ROW()-3),"")</f>
        <v/>
      </c>
      <c r="P298" s="35" t="str">
        <f t="shared" si="122"/>
        <v/>
      </c>
      <c r="Q298" s="34" t="str">
        <f t="shared" si="123"/>
        <v/>
      </c>
      <c r="R298" s="34" t="str">
        <f t="shared" si="132"/>
        <v/>
      </c>
      <c r="S298" s="34" t="str">
        <f t="shared" si="124"/>
        <v/>
      </c>
      <c r="T298" s="34" t="str">
        <f t="shared" si="125"/>
        <v/>
      </c>
      <c r="U298" s="36" t="str">
        <f t="shared" si="133"/>
        <v/>
      </c>
      <c r="V298" s="37" t="str">
        <f t="shared" si="126"/>
        <v/>
      </c>
      <c r="Z298" s="34"/>
      <c r="AB298" s="37"/>
      <c r="AC298" s="34"/>
      <c r="AD298" s="34"/>
      <c r="AE298" s="34"/>
      <c r="AF298" s="34"/>
      <c r="AG298" s="34"/>
      <c r="AH298" s="34"/>
      <c r="AI298" s="34"/>
      <c r="AJ298" s="36"/>
      <c r="AK298" s="34"/>
      <c r="AL298" s="34"/>
      <c r="AM298" s="34"/>
    </row>
    <row r="299" spans="1:39" x14ac:dyDescent="0.25">
      <c r="A299" s="26" t="str">
        <f t="shared" si="115"/>
        <v/>
      </c>
      <c r="B299" s="26" t="str">
        <f t="shared" si="127"/>
        <v/>
      </c>
      <c r="C299" s="34" t="str">
        <f t="shared" si="116"/>
        <v/>
      </c>
      <c r="D299" s="26" t="str">
        <f t="shared" si="117"/>
        <v/>
      </c>
      <c r="E299" s="26" t="str">
        <f t="shared" si="118"/>
        <v/>
      </c>
      <c r="F299" s="34" t="str">
        <f t="shared" si="119"/>
        <v/>
      </c>
      <c r="G299" s="34" t="str">
        <f t="shared" si="120"/>
        <v/>
      </c>
      <c r="H299" s="34" t="str">
        <f t="shared" ca="1" si="121"/>
        <v/>
      </c>
      <c r="I299" s="34" t="str">
        <f t="shared" ca="1" si="134"/>
        <v/>
      </c>
      <c r="J299" s="26" t="str">
        <f t="shared" si="128"/>
        <v/>
      </c>
      <c r="K299" s="26" t="str">
        <f t="shared" si="129"/>
        <v/>
      </c>
      <c r="L299" s="26" t="str">
        <f t="shared" si="130"/>
        <v/>
      </c>
      <c r="M299" s="26" t="str">
        <f t="shared" si="131"/>
        <v/>
      </c>
      <c r="N299" s="25" t="str">
        <f t="array" ref="N299">IFERROR(SMALL(IF(J$1:J$1000="BEGIN",ROW(J$1:J$1000)),ROW()-3),"")</f>
        <v/>
      </c>
      <c r="O299" s="25" t="str">
        <f t="array" ref="O299">IFERROR(SMALL(IF(K$1:K$1000="END",ROW(K$1:K$1000)),ROW()-3),"")</f>
        <v/>
      </c>
      <c r="P299" s="35" t="str">
        <f t="shared" si="122"/>
        <v/>
      </c>
      <c r="Q299" s="34" t="str">
        <f t="shared" si="123"/>
        <v/>
      </c>
      <c r="R299" s="34" t="str">
        <f t="shared" si="132"/>
        <v/>
      </c>
      <c r="S299" s="34" t="str">
        <f t="shared" si="124"/>
        <v/>
      </c>
      <c r="T299" s="34" t="str">
        <f t="shared" si="125"/>
        <v/>
      </c>
      <c r="U299" s="36" t="str">
        <f t="shared" si="133"/>
        <v/>
      </c>
      <c r="V299" s="37" t="str">
        <f t="shared" si="126"/>
        <v/>
      </c>
      <c r="Z299" s="34"/>
      <c r="AB299" s="37"/>
      <c r="AC299" s="34"/>
      <c r="AD299" s="34"/>
      <c r="AE299" s="34"/>
      <c r="AF299" s="34"/>
      <c r="AG299" s="34"/>
      <c r="AH299" s="34"/>
      <c r="AI299" s="34"/>
      <c r="AJ299" s="36"/>
      <c r="AK299" s="34"/>
      <c r="AL299" s="34"/>
      <c r="AM299" s="34"/>
    </row>
    <row r="300" spans="1:39" x14ac:dyDescent="0.25">
      <c r="A300" s="26" t="str">
        <f t="shared" si="115"/>
        <v/>
      </c>
      <c r="B300" s="26" t="str">
        <f t="shared" si="127"/>
        <v/>
      </c>
      <c r="C300" s="34" t="str">
        <f t="shared" si="116"/>
        <v/>
      </c>
      <c r="D300" s="26" t="str">
        <f t="shared" si="117"/>
        <v/>
      </c>
      <c r="E300" s="26" t="str">
        <f t="shared" si="118"/>
        <v/>
      </c>
      <c r="F300" s="34" t="str">
        <f t="shared" si="119"/>
        <v/>
      </c>
      <c r="G300" s="34" t="str">
        <f t="shared" si="120"/>
        <v/>
      </c>
      <c r="H300" s="34" t="str">
        <f t="shared" ca="1" si="121"/>
        <v/>
      </c>
      <c r="I300" s="34" t="str">
        <f t="shared" ca="1" si="134"/>
        <v/>
      </c>
      <c r="J300" s="26" t="str">
        <f t="shared" si="128"/>
        <v/>
      </c>
      <c r="K300" s="26" t="str">
        <f t="shared" si="129"/>
        <v/>
      </c>
      <c r="L300" s="26" t="str">
        <f t="shared" si="130"/>
        <v/>
      </c>
      <c r="M300" s="26" t="str">
        <f t="shared" si="131"/>
        <v/>
      </c>
      <c r="N300" s="25" t="str">
        <f t="array" ref="N300">IFERROR(SMALL(IF(J$1:J$1000="BEGIN",ROW(J$1:J$1000)),ROW()-3),"")</f>
        <v/>
      </c>
      <c r="O300" s="25" t="str">
        <f t="array" ref="O300">IFERROR(SMALL(IF(K$1:K$1000="END",ROW(K$1:K$1000)),ROW()-3),"")</f>
        <v/>
      </c>
      <c r="P300" s="35" t="str">
        <f t="shared" si="122"/>
        <v/>
      </c>
      <c r="Q300" s="34" t="str">
        <f t="shared" si="123"/>
        <v/>
      </c>
      <c r="R300" s="34" t="str">
        <f t="shared" si="132"/>
        <v/>
      </c>
      <c r="S300" s="34" t="str">
        <f t="shared" si="124"/>
        <v/>
      </c>
      <c r="T300" s="34" t="str">
        <f t="shared" si="125"/>
        <v/>
      </c>
      <c r="U300" s="36" t="str">
        <f t="shared" si="133"/>
        <v/>
      </c>
      <c r="V300" s="37" t="str">
        <f t="shared" si="126"/>
        <v/>
      </c>
      <c r="Z300" s="34"/>
      <c r="AB300" s="37"/>
      <c r="AC300" s="34"/>
      <c r="AD300" s="34"/>
      <c r="AE300" s="34"/>
      <c r="AF300" s="34"/>
      <c r="AG300" s="34"/>
      <c r="AH300" s="34"/>
      <c r="AI300" s="34"/>
      <c r="AJ300" s="36"/>
      <c r="AK300" s="34"/>
      <c r="AL300" s="34"/>
      <c r="AM300" s="34"/>
    </row>
    <row r="301" spans="1:39" x14ac:dyDescent="0.25">
      <c r="A301" s="26" t="str">
        <f t="shared" si="115"/>
        <v/>
      </c>
      <c r="B301" s="26" t="str">
        <f t="shared" si="127"/>
        <v/>
      </c>
      <c r="C301" s="34" t="str">
        <f t="shared" si="116"/>
        <v/>
      </c>
      <c r="D301" s="26" t="str">
        <f t="shared" si="117"/>
        <v/>
      </c>
      <c r="E301" s="26" t="str">
        <f t="shared" si="118"/>
        <v/>
      </c>
      <c r="F301" s="34" t="str">
        <f t="shared" si="119"/>
        <v/>
      </c>
      <c r="G301" s="34" t="str">
        <f t="shared" si="120"/>
        <v/>
      </c>
      <c r="H301" s="34" t="str">
        <f t="shared" ca="1" si="121"/>
        <v/>
      </c>
      <c r="I301" s="34" t="str">
        <f t="shared" ca="1" si="134"/>
        <v/>
      </c>
      <c r="J301" s="26" t="str">
        <f t="shared" si="128"/>
        <v/>
      </c>
      <c r="K301" s="26" t="str">
        <f t="shared" si="129"/>
        <v/>
      </c>
      <c r="L301" s="26" t="str">
        <f t="shared" si="130"/>
        <v/>
      </c>
      <c r="M301" s="26" t="str">
        <f t="shared" si="131"/>
        <v/>
      </c>
      <c r="N301" s="25" t="str">
        <f t="array" ref="N301">IFERROR(SMALL(IF(J$1:J$1000="BEGIN",ROW(J$1:J$1000)),ROW()-3),"")</f>
        <v/>
      </c>
      <c r="O301" s="25" t="str">
        <f t="array" ref="O301">IFERROR(SMALL(IF(K$1:K$1000="END",ROW(K$1:K$1000)),ROW()-3),"")</f>
        <v/>
      </c>
      <c r="P301" s="35" t="str">
        <f t="shared" si="122"/>
        <v/>
      </c>
      <c r="Q301" s="34" t="str">
        <f t="shared" si="123"/>
        <v/>
      </c>
      <c r="R301" s="34" t="str">
        <f t="shared" si="132"/>
        <v/>
      </c>
      <c r="S301" s="34" t="str">
        <f t="shared" si="124"/>
        <v/>
      </c>
      <c r="T301" s="34" t="str">
        <f t="shared" si="125"/>
        <v/>
      </c>
      <c r="U301" s="36" t="str">
        <f t="shared" si="133"/>
        <v/>
      </c>
      <c r="V301" s="37" t="str">
        <f t="shared" si="126"/>
        <v/>
      </c>
      <c r="Z301" s="34"/>
      <c r="AB301" s="37"/>
      <c r="AC301" s="34"/>
      <c r="AD301" s="34"/>
      <c r="AE301" s="34"/>
      <c r="AF301" s="34"/>
      <c r="AG301" s="34"/>
      <c r="AH301" s="34"/>
      <c r="AI301" s="34"/>
      <c r="AJ301" s="36"/>
      <c r="AK301" s="34"/>
      <c r="AL301" s="34"/>
      <c r="AM301" s="34"/>
    </row>
    <row r="302" spans="1:39" x14ac:dyDescent="0.25">
      <c r="A302" s="26" t="str">
        <f t="shared" si="115"/>
        <v/>
      </c>
      <c r="B302" s="26" t="str">
        <f t="shared" si="127"/>
        <v/>
      </c>
      <c r="C302" s="34" t="str">
        <f t="shared" si="116"/>
        <v/>
      </c>
      <c r="D302" s="26" t="str">
        <f t="shared" si="117"/>
        <v/>
      </c>
      <c r="E302" s="26" t="str">
        <f t="shared" si="118"/>
        <v/>
      </c>
      <c r="F302" s="34" t="str">
        <f t="shared" si="119"/>
        <v/>
      </c>
      <c r="G302" s="34" t="str">
        <f t="shared" si="120"/>
        <v/>
      </c>
      <c r="H302" s="34" t="str">
        <f t="shared" ca="1" si="121"/>
        <v/>
      </c>
      <c r="I302" s="34" t="str">
        <f t="shared" ca="1" si="134"/>
        <v/>
      </c>
      <c r="J302" s="26" t="str">
        <f t="shared" si="128"/>
        <v/>
      </c>
      <c r="K302" s="26" t="str">
        <f t="shared" si="129"/>
        <v/>
      </c>
      <c r="L302" s="26" t="str">
        <f t="shared" si="130"/>
        <v/>
      </c>
      <c r="M302" s="26" t="str">
        <f t="shared" si="131"/>
        <v/>
      </c>
      <c r="N302" s="25" t="str">
        <f t="array" ref="N302">IFERROR(SMALL(IF(J$1:J$1000="BEGIN",ROW(J$1:J$1000)),ROW()-3),"")</f>
        <v/>
      </c>
      <c r="O302" s="25" t="str">
        <f t="array" ref="O302">IFERROR(SMALL(IF(K$1:K$1000="END",ROW(K$1:K$1000)),ROW()-3),"")</f>
        <v/>
      </c>
      <c r="P302" s="35" t="str">
        <f t="shared" si="122"/>
        <v/>
      </c>
      <c r="Q302" s="34" t="str">
        <f t="shared" si="123"/>
        <v/>
      </c>
      <c r="R302" s="34" t="str">
        <f t="shared" si="132"/>
        <v/>
      </c>
      <c r="S302" s="34" t="str">
        <f t="shared" si="124"/>
        <v/>
      </c>
      <c r="T302" s="34" t="str">
        <f t="shared" si="125"/>
        <v/>
      </c>
      <c r="U302" s="36" t="str">
        <f t="shared" si="133"/>
        <v/>
      </c>
      <c r="V302" s="37" t="str">
        <f t="shared" si="126"/>
        <v/>
      </c>
      <c r="Z302" s="34"/>
      <c r="AB302" s="37"/>
      <c r="AC302" s="34"/>
      <c r="AD302" s="34"/>
      <c r="AE302" s="34"/>
      <c r="AF302" s="34"/>
      <c r="AG302" s="34"/>
      <c r="AH302" s="34"/>
      <c r="AI302" s="34"/>
      <c r="AJ302" s="36"/>
      <c r="AK302" s="34"/>
      <c r="AL302" s="34"/>
      <c r="AM302" s="34"/>
    </row>
    <row r="303" spans="1:39" x14ac:dyDescent="0.25">
      <c r="A303" s="26" t="str">
        <f t="shared" si="115"/>
        <v/>
      </c>
      <c r="B303" s="26" t="str">
        <f t="shared" si="127"/>
        <v/>
      </c>
      <c r="C303" s="34" t="str">
        <f t="shared" si="116"/>
        <v/>
      </c>
      <c r="D303" s="26" t="str">
        <f t="shared" si="117"/>
        <v/>
      </c>
      <c r="E303" s="26" t="str">
        <f t="shared" si="118"/>
        <v/>
      </c>
      <c r="F303" s="34" t="str">
        <f t="shared" si="119"/>
        <v/>
      </c>
      <c r="G303" s="34" t="str">
        <f t="shared" si="120"/>
        <v/>
      </c>
      <c r="H303" s="34" t="str">
        <f t="shared" ca="1" si="121"/>
        <v/>
      </c>
      <c r="I303" s="34" t="str">
        <f t="shared" ca="1" si="134"/>
        <v/>
      </c>
      <c r="J303" s="26" t="str">
        <f t="shared" si="128"/>
        <v/>
      </c>
      <c r="K303" s="26" t="str">
        <f t="shared" si="129"/>
        <v/>
      </c>
      <c r="L303" s="26" t="str">
        <f t="shared" si="130"/>
        <v/>
      </c>
      <c r="M303" s="26" t="str">
        <f t="shared" si="131"/>
        <v/>
      </c>
      <c r="N303" s="25" t="str">
        <f t="array" ref="N303">IFERROR(SMALL(IF(J$1:J$1000="BEGIN",ROW(J$1:J$1000)),ROW()-3),"")</f>
        <v/>
      </c>
      <c r="O303" s="25" t="str">
        <f t="array" ref="O303">IFERROR(SMALL(IF(K$1:K$1000="END",ROW(K$1:K$1000)),ROW()-3),"")</f>
        <v/>
      </c>
      <c r="P303" s="35" t="str">
        <f t="shared" si="122"/>
        <v/>
      </c>
      <c r="Q303" s="34" t="str">
        <f t="shared" si="123"/>
        <v/>
      </c>
      <c r="R303" s="34" t="str">
        <f t="shared" si="132"/>
        <v/>
      </c>
      <c r="S303" s="34" t="str">
        <f t="shared" si="124"/>
        <v/>
      </c>
      <c r="T303" s="34" t="str">
        <f t="shared" si="125"/>
        <v/>
      </c>
      <c r="U303" s="36" t="str">
        <f t="shared" si="133"/>
        <v/>
      </c>
      <c r="V303" s="37" t="str">
        <f t="shared" si="126"/>
        <v/>
      </c>
      <c r="Z303" s="34"/>
      <c r="AB303" s="37"/>
      <c r="AC303" s="34"/>
      <c r="AD303" s="34"/>
      <c r="AE303" s="34"/>
      <c r="AF303" s="34"/>
      <c r="AG303" s="34"/>
      <c r="AH303" s="34"/>
      <c r="AI303" s="34"/>
      <c r="AJ303" s="36"/>
      <c r="AK303" s="34"/>
      <c r="AL303" s="34"/>
      <c r="AM303" s="34"/>
    </row>
    <row r="304" spans="1:39" x14ac:dyDescent="0.25">
      <c r="A304" s="26" t="str">
        <f t="shared" si="115"/>
        <v/>
      </c>
      <c r="B304" s="26" t="str">
        <f t="shared" si="127"/>
        <v/>
      </c>
      <c r="C304" s="34" t="str">
        <f t="shared" si="116"/>
        <v/>
      </c>
      <c r="D304" s="26" t="str">
        <f t="shared" si="117"/>
        <v/>
      </c>
      <c r="E304" s="26" t="str">
        <f t="shared" si="118"/>
        <v/>
      </c>
      <c r="F304" s="34" t="str">
        <f t="shared" si="119"/>
        <v/>
      </c>
      <c r="G304" s="34" t="str">
        <f t="shared" si="120"/>
        <v/>
      </c>
      <c r="H304" s="34" t="str">
        <f t="shared" ca="1" si="121"/>
        <v/>
      </c>
      <c r="I304" s="34" t="str">
        <f t="shared" ca="1" si="134"/>
        <v/>
      </c>
      <c r="J304" s="26" t="str">
        <f t="shared" si="128"/>
        <v/>
      </c>
      <c r="K304" s="26" t="str">
        <f t="shared" si="129"/>
        <v/>
      </c>
      <c r="L304" s="26" t="str">
        <f t="shared" si="130"/>
        <v/>
      </c>
      <c r="M304" s="26" t="str">
        <f t="shared" si="131"/>
        <v/>
      </c>
      <c r="N304" s="25" t="str">
        <f t="array" ref="N304">IFERROR(SMALL(IF(J$1:J$1000="BEGIN",ROW(J$1:J$1000)),ROW()-3),"")</f>
        <v/>
      </c>
      <c r="O304" s="25" t="str">
        <f t="array" ref="O304">IFERROR(SMALL(IF(K$1:K$1000="END",ROW(K$1:K$1000)),ROW()-3),"")</f>
        <v/>
      </c>
      <c r="P304" s="35" t="str">
        <f t="shared" si="122"/>
        <v/>
      </c>
      <c r="Q304" s="34" t="str">
        <f t="shared" si="123"/>
        <v/>
      </c>
      <c r="R304" s="34" t="str">
        <f t="shared" si="132"/>
        <v/>
      </c>
      <c r="S304" s="34" t="str">
        <f t="shared" si="124"/>
        <v/>
      </c>
      <c r="T304" s="34" t="str">
        <f t="shared" si="125"/>
        <v/>
      </c>
      <c r="U304" s="36" t="str">
        <f t="shared" si="133"/>
        <v/>
      </c>
      <c r="V304" s="37" t="str">
        <f t="shared" si="126"/>
        <v/>
      </c>
      <c r="Z304" s="34"/>
      <c r="AB304" s="37"/>
      <c r="AC304" s="34"/>
      <c r="AD304" s="34"/>
      <c r="AE304" s="34"/>
      <c r="AF304" s="34"/>
      <c r="AG304" s="34"/>
      <c r="AH304" s="34"/>
      <c r="AI304" s="34"/>
      <c r="AJ304" s="36"/>
      <c r="AK304" s="34"/>
      <c r="AL304" s="34"/>
      <c r="AM304" s="34"/>
    </row>
    <row r="305" spans="1:39" x14ac:dyDescent="0.25">
      <c r="A305" s="26" t="str">
        <f t="shared" si="115"/>
        <v/>
      </c>
      <c r="B305" s="26" t="str">
        <f t="shared" si="127"/>
        <v/>
      </c>
      <c r="C305" s="34" t="str">
        <f t="shared" si="116"/>
        <v/>
      </c>
      <c r="D305" s="26" t="str">
        <f t="shared" si="117"/>
        <v/>
      </c>
      <c r="E305" s="26" t="str">
        <f t="shared" si="118"/>
        <v/>
      </c>
      <c r="F305" s="34" t="str">
        <f t="shared" si="119"/>
        <v/>
      </c>
      <c r="G305" s="34" t="str">
        <f t="shared" si="120"/>
        <v/>
      </c>
      <c r="H305" s="34" t="str">
        <f t="shared" ca="1" si="121"/>
        <v/>
      </c>
      <c r="I305" s="34" t="str">
        <f t="shared" ca="1" si="134"/>
        <v/>
      </c>
      <c r="J305" s="26" t="str">
        <f t="shared" si="128"/>
        <v/>
      </c>
      <c r="K305" s="26" t="str">
        <f t="shared" si="129"/>
        <v/>
      </c>
      <c r="L305" s="26" t="str">
        <f t="shared" si="130"/>
        <v/>
      </c>
      <c r="M305" s="26" t="str">
        <f t="shared" si="131"/>
        <v/>
      </c>
      <c r="N305" s="25" t="str">
        <f t="array" ref="N305">IFERROR(SMALL(IF(J$1:J$1000="BEGIN",ROW(J$1:J$1000)),ROW()-3),"")</f>
        <v/>
      </c>
      <c r="O305" s="25" t="str">
        <f t="array" ref="O305">IFERROR(SMALL(IF(K$1:K$1000="END",ROW(K$1:K$1000)),ROW()-3),"")</f>
        <v/>
      </c>
      <c r="P305" s="35" t="str">
        <f t="shared" si="122"/>
        <v/>
      </c>
      <c r="Q305" s="34" t="str">
        <f t="shared" si="123"/>
        <v/>
      </c>
      <c r="R305" s="34" t="str">
        <f t="shared" si="132"/>
        <v/>
      </c>
      <c r="S305" s="34" t="str">
        <f t="shared" si="124"/>
        <v/>
      </c>
      <c r="T305" s="34" t="str">
        <f t="shared" si="125"/>
        <v/>
      </c>
      <c r="U305" s="36" t="str">
        <f t="shared" si="133"/>
        <v/>
      </c>
      <c r="V305" s="37" t="str">
        <f t="shared" si="126"/>
        <v/>
      </c>
      <c r="Z305" s="34"/>
      <c r="AB305" s="37"/>
      <c r="AC305" s="34"/>
      <c r="AD305" s="34"/>
      <c r="AE305" s="34"/>
      <c r="AF305" s="34"/>
      <c r="AG305" s="34"/>
      <c r="AH305" s="34"/>
      <c r="AI305" s="34"/>
      <c r="AJ305" s="36"/>
      <c r="AK305" s="34"/>
      <c r="AL305" s="34"/>
      <c r="AM305" s="34"/>
    </row>
    <row r="306" spans="1:39" x14ac:dyDescent="0.25">
      <c r="A306" s="26" t="str">
        <f t="shared" si="115"/>
        <v/>
      </c>
      <c r="B306" s="26" t="str">
        <f t="shared" si="127"/>
        <v/>
      </c>
      <c r="C306" s="34" t="str">
        <f t="shared" si="116"/>
        <v/>
      </c>
      <c r="D306" s="26" t="str">
        <f t="shared" si="117"/>
        <v/>
      </c>
      <c r="E306" s="26" t="str">
        <f t="shared" si="118"/>
        <v/>
      </c>
      <c r="F306" s="34" t="str">
        <f t="shared" si="119"/>
        <v/>
      </c>
      <c r="G306" s="34" t="str">
        <f t="shared" si="120"/>
        <v/>
      </c>
      <c r="H306" s="34" t="str">
        <f t="shared" ca="1" si="121"/>
        <v/>
      </c>
      <c r="I306" s="34" t="str">
        <f t="shared" ca="1" si="134"/>
        <v/>
      </c>
      <c r="J306" s="26" t="str">
        <f t="shared" si="128"/>
        <v/>
      </c>
      <c r="K306" s="26" t="str">
        <f t="shared" si="129"/>
        <v/>
      </c>
      <c r="L306" s="26" t="str">
        <f t="shared" si="130"/>
        <v/>
      </c>
      <c r="M306" s="26" t="str">
        <f t="shared" si="131"/>
        <v/>
      </c>
      <c r="N306" s="25" t="str">
        <f t="array" ref="N306">IFERROR(SMALL(IF(J$1:J$1000="BEGIN",ROW(J$1:J$1000)),ROW()-3),"")</f>
        <v/>
      </c>
      <c r="O306" s="25" t="str">
        <f t="array" ref="O306">IFERROR(SMALL(IF(K$1:K$1000="END",ROW(K$1:K$1000)),ROW()-3),"")</f>
        <v/>
      </c>
      <c r="P306" s="35" t="str">
        <f t="shared" si="122"/>
        <v/>
      </c>
      <c r="Q306" s="34" t="str">
        <f t="shared" si="123"/>
        <v/>
      </c>
      <c r="R306" s="34" t="str">
        <f t="shared" si="132"/>
        <v/>
      </c>
      <c r="S306" s="34" t="str">
        <f t="shared" si="124"/>
        <v/>
      </c>
      <c r="T306" s="34" t="str">
        <f t="shared" si="125"/>
        <v/>
      </c>
      <c r="U306" s="36" t="str">
        <f t="shared" si="133"/>
        <v/>
      </c>
      <c r="V306" s="37" t="str">
        <f t="shared" si="126"/>
        <v/>
      </c>
      <c r="Z306" s="34"/>
      <c r="AB306" s="37"/>
      <c r="AC306" s="34"/>
      <c r="AD306" s="34"/>
      <c r="AE306" s="34"/>
      <c r="AF306" s="34"/>
      <c r="AG306" s="34"/>
      <c r="AH306" s="34"/>
      <c r="AI306" s="34"/>
      <c r="AJ306" s="36"/>
      <c r="AK306" s="34"/>
      <c r="AL306" s="34"/>
      <c r="AM306" s="34"/>
    </row>
    <row r="307" spans="1:39" x14ac:dyDescent="0.25">
      <c r="A307" s="26" t="str">
        <f t="shared" si="115"/>
        <v/>
      </c>
      <c r="B307" s="26" t="str">
        <f t="shared" si="127"/>
        <v/>
      </c>
      <c r="C307" s="34" t="str">
        <f t="shared" si="116"/>
        <v/>
      </c>
      <c r="D307" s="26" t="str">
        <f t="shared" si="117"/>
        <v/>
      </c>
      <c r="E307" s="26" t="str">
        <f t="shared" si="118"/>
        <v/>
      </c>
      <c r="F307" s="34" t="str">
        <f t="shared" si="119"/>
        <v/>
      </c>
      <c r="G307" s="34" t="str">
        <f t="shared" si="120"/>
        <v/>
      </c>
      <c r="H307" s="34" t="str">
        <f t="shared" ca="1" si="121"/>
        <v/>
      </c>
      <c r="I307" s="34" t="str">
        <f t="shared" ca="1" si="134"/>
        <v/>
      </c>
      <c r="J307" s="26" t="str">
        <f t="shared" si="128"/>
        <v/>
      </c>
      <c r="K307" s="26" t="str">
        <f t="shared" si="129"/>
        <v/>
      </c>
      <c r="L307" s="26" t="str">
        <f t="shared" si="130"/>
        <v/>
      </c>
      <c r="M307" s="26" t="str">
        <f t="shared" si="131"/>
        <v/>
      </c>
      <c r="N307" s="25" t="str">
        <f t="array" ref="N307">IFERROR(SMALL(IF(J$1:J$1000="BEGIN",ROW(J$1:J$1000)),ROW()-3),"")</f>
        <v/>
      </c>
      <c r="O307" s="25" t="str">
        <f t="array" ref="O307">IFERROR(SMALL(IF(K$1:K$1000="END",ROW(K$1:K$1000)),ROW()-3),"")</f>
        <v/>
      </c>
      <c r="P307" s="35" t="str">
        <f t="shared" si="122"/>
        <v/>
      </c>
      <c r="Q307" s="34" t="str">
        <f t="shared" si="123"/>
        <v/>
      </c>
      <c r="R307" s="34" t="str">
        <f t="shared" si="132"/>
        <v/>
      </c>
      <c r="S307" s="34" t="str">
        <f t="shared" si="124"/>
        <v/>
      </c>
      <c r="T307" s="34" t="str">
        <f t="shared" si="125"/>
        <v/>
      </c>
      <c r="U307" s="36" t="str">
        <f t="shared" si="133"/>
        <v/>
      </c>
      <c r="V307" s="37" t="str">
        <f t="shared" si="126"/>
        <v/>
      </c>
      <c r="Z307" s="34"/>
      <c r="AB307" s="37"/>
      <c r="AC307" s="34"/>
      <c r="AD307" s="34"/>
      <c r="AE307" s="34"/>
      <c r="AF307" s="34"/>
      <c r="AG307" s="34"/>
      <c r="AH307" s="34"/>
      <c r="AI307" s="34"/>
      <c r="AJ307" s="36"/>
      <c r="AK307" s="34"/>
      <c r="AL307" s="34"/>
      <c r="AM307" s="34"/>
    </row>
    <row r="308" spans="1:39" x14ac:dyDescent="0.25">
      <c r="A308" s="26" t="str">
        <f t="shared" si="115"/>
        <v/>
      </c>
      <c r="B308" s="26" t="str">
        <f t="shared" si="127"/>
        <v/>
      </c>
      <c r="C308" s="34" t="str">
        <f t="shared" si="116"/>
        <v/>
      </c>
      <c r="D308" s="26" t="str">
        <f t="shared" si="117"/>
        <v/>
      </c>
      <c r="E308" s="26" t="str">
        <f t="shared" si="118"/>
        <v/>
      </c>
      <c r="F308" s="34" t="str">
        <f t="shared" si="119"/>
        <v/>
      </c>
      <c r="G308" s="34" t="str">
        <f t="shared" si="120"/>
        <v/>
      </c>
      <c r="H308" s="34" t="str">
        <f t="shared" ca="1" si="121"/>
        <v/>
      </c>
      <c r="I308" s="34" t="str">
        <f t="shared" ca="1" si="134"/>
        <v/>
      </c>
      <c r="J308" s="26" t="str">
        <f t="shared" si="128"/>
        <v/>
      </c>
      <c r="K308" s="26" t="str">
        <f t="shared" si="129"/>
        <v/>
      </c>
      <c r="L308" s="26" t="str">
        <f t="shared" si="130"/>
        <v/>
      </c>
      <c r="M308" s="26" t="str">
        <f t="shared" si="131"/>
        <v/>
      </c>
      <c r="N308" s="25" t="str">
        <f t="array" ref="N308">IFERROR(SMALL(IF(J$1:J$1000="BEGIN",ROW(J$1:J$1000)),ROW()-3),"")</f>
        <v/>
      </c>
      <c r="O308" s="25" t="str">
        <f t="array" ref="O308">IFERROR(SMALL(IF(K$1:K$1000="END",ROW(K$1:K$1000)),ROW()-3),"")</f>
        <v/>
      </c>
      <c r="P308" s="35" t="str">
        <f t="shared" si="122"/>
        <v/>
      </c>
      <c r="Q308" s="34" t="str">
        <f t="shared" si="123"/>
        <v/>
      </c>
      <c r="R308" s="34" t="str">
        <f t="shared" si="132"/>
        <v/>
      </c>
      <c r="S308" s="34" t="str">
        <f t="shared" si="124"/>
        <v/>
      </c>
      <c r="T308" s="34" t="str">
        <f t="shared" si="125"/>
        <v/>
      </c>
      <c r="U308" s="36" t="str">
        <f t="shared" si="133"/>
        <v/>
      </c>
      <c r="V308" s="37" t="str">
        <f t="shared" si="126"/>
        <v/>
      </c>
      <c r="Z308" s="34"/>
      <c r="AB308" s="37"/>
      <c r="AC308" s="34"/>
      <c r="AD308" s="34"/>
      <c r="AE308" s="34"/>
      <c r="AF308" s="34"/>
      <c r="AG308" s="34"/>
      <c r="AH308" s="34"/>
      <c r="AI308" s="34"/>
      <c r="AJ308" s="36"/>
      <c r="AK308" s="34"/>
      <c r="AL308" s="34"/>
      <c r="AM308" s="34"/>
    </row>
    <row r="309" spans="1:39" x14ac:dyDescent="0.25">
      <c r="A309" s="26" t="str">
        <f t="shared" si="115"/>
        <v/>
      </c>
      <c r="B309" s="26" t="str">
        <f t="shared" si="127"/>
        <v/>
      </c>
      <c r="C309" s="34" t="str">
        <f t="shared" si="116"/>
        <v/>
      </c>
      <c r="D309" s="26" t="str">
        <f t="shared" si="117"/>
        <v/>
      </c>
      <c r="E309" s="26" t="str">
        <f t="shared" si="118"/>
        <v/>
      </c>
      <c r="F309" s="34" t="str">
        <f t="shared" si="119"/>
        <v/>
      </c>
      <c r="G309" s="34" t="str">
        <f t="shared" si="120"/>
        <v/>
      </c>
      <c r="H309" s="34" t="str">
        <f t="shared" ca="1" si="121"/>
        <v/>
      </c>
      <c r="I309" s="34" t="str">
        <f t="shared" ca="1" si="134"/>
        <v/>
      </c>
      <c r="J309" s="26" t="str">
        <f t="shared" si="128"/>
        <v/>
      </c>
      <c r="K309" s="26" t="str">
        <f t="shared" si="129"/>
        <v/>
      </c>
      <c r="L309" s="26" t="str">
        <f t="shared" si="130"/>
        <v/>
      </c>
      <c r="M309" s="26" t="str">
        <f t="shared" si="131"/>
        <v/>
      </c>
      <c r="N309" s="25" t="str">
        <f t="array" ref="N309">IFERROR(SMALL(IF(J$1:J$1000="BEGIN",ROW(J$1:J$1000)),ROW()-3),"")</f>
        <v/>
      </c>
      <c r="O309" s="25" t="str">
        <f t="array" ref="O309">IFERROR(SMALL(IF(K$1:K$1000="END",ROW(K$1:K$1000)),ROW()-3),"")</f>
        <v/>
      </c>
      <c r="P309" s="35" t="str">
        <f t="shared" si="122"/>
        <v/>
      </c>
      <c r="Q309" s="34" t="str">
        <f t="shared" si="123"/>
        <v/>
      </c>
      <c r="R309" s="34" t="str">
        <f t="shared" si="132"/>
        <v/>
      </c>
      <c r="S309" s="34" t="str">
        <f t="shared" si="124"/>
        <v/>
      </c>
      <c r="T309" s="34" t="str">
        <f t="shared" si="125"/>
        <v/>
      </c>
      <c r="U309" s="36" t="str">
        <f t="shared" si="133"/>
        <v/>
      </c>
      <c r="V309" s="37" t="str">
        <f t="shared" si="126"/>
        <v/>
      </c>
      <c r="Z309" s="34"/>
      <c r="AB309" s="37"/>
      <c r="AC309" s="34"/>
      <c r="AD309" s="34"/>
      <c r="AE309" s="34"/>
      <c r="AF309" s="34"/>
      <c r="AG309" s="34"/>
      <c r="AH309" s="34"/>
      <c r="AI309" s="34"/>
      <c r="AJ309" s="36"/>
      <c r="AK309" s="34"/>
      <c r="AL309" s="34"/>
      <c r="AM309" s="34"/>
    </row>
    <row r="310" spans="1:39" x14ac:dyDescent="0.25">
      <c r="A310" s="26" t="str">
        <f t="shared" si="115"/>
        <v/>
      </c>
      <c r="B310" s="26" t="str">
        <f t="shared" si="127"/>
        <v/>
      </c>
      <c r="C310" s="34" t="str">
        <f t="shared" si="116"/>
        <v/>
      </c>
      <c r="D310" s="26" t="str">
        <f t="shared" si="117"/>
        <v/>
      </c>
      <c r="E310" s="26" t="str">
        <f t="shared" si="118"/>
        <v/>
      </c>
      <c r="F310" s="34" t="str">
        <f t="shared" si="119"/>
        <v/>
      </c>
      <c r="G310" s="34" t="str">
        <f t="shared" si="120"/>
        <v/>
      </c>
      <c r="H310" s="34" t="str">
        <f t="shared" ca="1" si="121"/>
        <v/>
      </c>
      <c r="I310" s="34" t="str">
        <f t="shared" ca="1" si="134"/>
        <v/>
      </c>
      <c r="J310" s="26" t="str">
        <f t="shared" si="128"/>
        <v/>
      </c>
      <c r="K310" s="26" t="str">
        <f t="shared" si="129"/>
        <v/>
      </c>
      <c r="L310" s="26" t="str">
        <f t="shared" si="130"/>
        <v/>
      </c>
      <c r="M310" s="26" t="str">
        <f t="shared" si="131"/>
        <v/>
      </c>
      <c r="N310" s="25" t="str">
        <f t="array" ref="N310">IFERROR(SMALL(IF(J$1:J$1000="BEGIN",ROW(J$1:J$1000)),ROW()-3),"")</f>
        <v/>
      </c>
      <c r="O310" s="25" t="str">
        <f t="array" ref="O310">IFERROR(SMALL(IF(K$1:K$1000="END",ROW(K$1:K$1000)),ROW()-3),"")</f>
        <v/>
      </c>
      <c r="P310" s="35" t="str">
        <f t="shared" si="122"/>
        <v/>
      </c>
      <c r="Q310" s="34" t="str">
        <f t="shared" si="123"/>
        <v/>
      </c>
      <c r="R310" s="34" t="str">
        <f t="shared" si="132"/>
        <v/>
      </c>
      <c r="S310" s="34" t="str">
        <f t="shared" si="124"/>
        <v/>
      </c>
      <c r="T310" s="34" t="str">
        <f t="shared" si="125"/>
        <v/>
      </c>
      <c r="U310" s="36" t="str">
        <f t="shared" si="133"/>
        <v/>
      </c>
      <c r="V310" s="37" t="str">
        <f t="shared" si="126"/>
        <v/>
      </c>
      <c r="Z310" s="34"/>
      <c r="AB310" s="37"/>
      <c r="AC310" s="34"/>
      <c r="AD310" s="34"/>
      <c r="AE310" s="34"/>
      <c r="AF310" s="34"/>
      <c r="AG310" s="34"/>
      <c r="AH310" s="34"/>
      <c r="AI310" s="34"/>
      <c r="AJ310" s="36"/>
      <c r="AK310" s="34"/>
      <c r="AL310" s="34"/>
      <c r="AM310" s="34"/>
    </row>
    <row r="311" spans="1:39" x14ac:dyDescent="0.25">
      <c r="A311" s="26" t="str">
        <f t="shared" si="115"/>
        <v/>
      </c>
      <c r="B311" s="26" t="str">
        <f t="shared" si="127"/>
        <v/>
      </c>
      <c r="C311" s="34" t="str">
        <f t="shared" si="116"/>
        <v/>
      </c>
      <c r="D311" s="26" t="str">
        <f t="shared" si="117"/>
        <v/>
      </c>
      <c r="E311" s="26" t="str">
        <f t="shared" si="118"/>
        <v/>
      </c>
      <c r="F311" s="34" t="str">
        <f t="shared" si="119"/>
        <v/>
      </c>
      <c r="G311" s="34" t="str">
        <f t="shared" si="120"/>
        <v/>
      </c>
      <c r="H311" s="34" t="str">
        <f t="shared" ca="1" si="121"/>
        <v/>
      </c>
      <c r="I311" s="34" t="str">
        <f t="shared" ca="1" si="134"/>
        <v/>
      </c>
      <c r="J311" s="26" t="str">
        <f t="shared" si="128"/>
        <v/>
      </c>
      <c r="K311" s="26" t="str">
        <f t="shared" si="129"/>
        <v/>
      </c>
      <c r="L311" s="26" t="str">
        <f t="shared" si="130"/>
        <v/>
      </c>
      <c r="M311" s="26" t="str">
        <f t="shared" si="131"/>
        <v/>
      </c>
      <c r="N311" s="25" t="str">
        <f t="array" ref="N311">IFERROR(SMALL(IF(J$1:J$1000="BEGIN",ROW(J$1:J$1000)),ROW()-3),"")</f>
        <v/>
      </c>
      <c r="O311" s="25" t="str">
        <f t="array" ref="O311">IFERROR(SMALL(IF(K$1:K$1000="END",ROW(K$1:K$1000)),ROW()-3),"")</f>
        <v/>
      </c>
      <c r="P311" s="35" t="str">
        <f t="shared" si="122"/>
        <v/>
      </c>
      <c r="Q311" s="34" t="str">
        <f t="shared" si="123"/>
        <v/>
      </c>
      <c r="R311" s="34" t="str">
        <f t="shared" si="132"/>
        <v/>
      </c>
      <c r="S311" s="34" t="str">
        <f t="shared" si="124"/>
        <v/>
      </c>
      <c r="T311" s="34" t="str">
        <f t="shared" si="125"/>
        <v/>
      </c>
      <c r="U311" s="36" t="str">
        <f t="shared" si="133"/>
        <v/>
      </c>
      <c r="V311" s="37" t="str">
        <f t="shared" si="126"/>
        <v/>
      </c>
      <c r="Z311" s="34"/>
      <c r="AB311" s="37"/>
      <c r="AC311" s="34"/>
      <c r="AD311" s="34"/>
      <c r="AE311" s="34"/>
      <c r="AF311" s="34"/>
      <c r="AG311" s="34"/>
      <c r="AH311" s="34"/>
      <c r="AI311" s="34"/>
      <c r="AJ311" s="36"/>
      <c r="AK311" s="34"/>
      <c r="AL311" s="34"/>
      <c r="AM311" s="34"/>
    </row>
    <row r="312" spans="1:39" x14ac:dyDescent="0.25">
      <c r="A312" s="26" t="str">
        <f t="shared" si="115"/>
        <v/>
      </c>
      <c r="B312" s="26" t="str">
        <f t="shared" si="127"/>
        <v/>
      </c>
      <c r="C312" s="34" t="str">
        <f t="shared" si="116"/>
        <v/>
      </c>
      <c r="D312" s="26" t="str">
        <f t="shared" si="117"/>
        <v/>
      </c>
      <c r="E312" s="26" t="str">
        <f t="shared" si="118"/>
        <v/>
      </c>
      <c r="F312" s="34" t="str">
        <f t="shared" si="119"/>
        <v/>
      </c>
      <c r="G312" s="34" t="str">
        <f t="shared" si="120"/>
        <v/>
      </c>
      <c r="H312" s="34" t="str">
        <f t="shared" ca="1" si="121"/>
        <v/>
      </c>
      <c r="I312" s="34" t="str">
        <f t="shared" ca="1" si="134"/>
        <v/>
      </c>
      <c r="J312" s="26" t="str">
        <f t="shared" si="128"/>
        <v/>
      </c>
      <c r="K312" s="26" t="str">
        <f t="shared" si="129"/>
        <v/>
      </c>
      <c r="L312" s="26" t="str">
        <f t="shared" si="130"/>
        <v/>
      </c>
      <c r="M312" s="26" t="str">
        <f t="shared" si="131"/>
        <v/>
      </c>
      <c r="N312" s="25" t="str">
        <f t="array" ref="N312">IFERROR(SMALL(IF(J$1:J$1000="BEGIN",ROW(J$1:J$1000)),ROW()-3),"")</f>
        <v/>
      </c>
      <c r="O312" s="25" t="str">
        <f t="array" ref="O312">IFERROR(SMALL(IF(K$1:K$1000="END",ROW(K$1:K$1000)),ROW()-3),"")</f>
        <v/>
      </c>
      <c r="P312" s="35" t="str">
        <f t="shared" si="122"/>
        <v/>
      </c>
      <c r="Q312" s="34" t="str">
        <f t="shared" si="123"/>
        <v/>
      </c>
      <c r="R312" s="34" t="str">
        <f t="shared" si="132"/>
        <v/>
      </c>
      <c r="S312" s="34" t="str">
        <f t="shared" si="124"/>
        <v/>
      </c>
      <c r="T312" s="34" t="str">
        <f t="shared" si="125"/>
        <v/>
      </c>
      <c r="U312" s="36" t="str">
        <f t="shared" si="133"/>
        <v/>
      </c>
      <c r="V312" s="37" t="str">
        <f t="shared" si="126"/>
        <v/>
      </c>
      <c r="Z312" s="34"/>
      <c r="AB312" s="37"/>
      <c r="AC312" s="34"/>
      <c r="AD312" s="34"/>
      <c r="AE312" s="34"/>
      <c r="AF312" s="34"/>
      <c r="AG312" s="34"/>
      <c r="AH312" s="34"/>
      <c r="AI312" s="34"/>
      <c r="AJ312" s="36"/>
      <c r="AK312" s="34"/>
      <c r="AL312" s="34"/>
      <c r="AM312" s="34"/>
    </row>
    <row r="313" spans="1:39" x14ac:dyDescent="0.25">
      <c r="A313" s="26" t="str">
        <f t="shared" si="115"/>
        <v/>
      </c>
      <c r="B313" s="26" t="str">
        <f t="shared" si="127"/>
        <v/>
      </c>
      <c r="C313" s="34" t="str">
        <f t="shared" si="116"/>
        <v/>
      </c>
      <c r="D313" s="26" t="str">
        <f t="shared" si="117"/>
        <v/>
      </c>
      <c r="E313" s="26" t="str">
        <f t="shared" si="118"/>
        <v/>
      </c>
      <c r="F313" s="34" t="str">
        <f t="shared" si="119"/>
        <v/>
      </c>
      <c r="G313" s="34" t="str">
        <f t="shared" si="120"/>
        <v/>
      </c>
      <c r="H313" s="34" t="str">
        <f t="shared" ca="1" si="121"/>
        <v/>
      </c>
      <c r="I313" s="34" t="str">
        <f t="shared" ca="1" si="134"/>
        <v/>
      </c>
      <c r="J313" s="26" t="str">
        <f t="shared" si="128"/>
        <v/>
      </c>
      <c r="K313" s="26" t="str">
        <f t="shared" si="129"/>
        <v/>
      </c>
      <c r="L313" s="26" t="str">
        <f t="shared" si="130"/>
        <v/>
      </c>
      <c r="M313" s="26" t="str">
        <f t="shared" si="131"/>
        <v/>
      </c>
      <c r="N313" s="25" t="str">
        <f t="array" ref="N313">IFERROR(SMALL(IF(J$1:J$1000="BEGIN",ROW(J$1:J$1000)),ROW()-3),"")</f>
        <v/>
      </c>
      <c r="O313" s="25" t="str">
        <f t="array" ref="O313">IFERROR(SMALL(IF(K$1:K$1000="END",ROW(K$1:K$1000)),ROW()-3),"")</f>
        <v/>
      </c>
      <c r="P313" s="35" t="str">
        <f t="shared" si="122"/>
        <v/>
      </c>
      <c r="Q313" s="34" t="str">
        <f t="shared" si="123"/>
        <v/>
      </c>
      <c r="R313" s="34" t="str">
        <f t="shared" si="132"/>
        <v/>
      </c>
      <c r="S313" s="34" t="str">
        <f t="shared" si="124"/>
        <v/>
      </c>
      <c r="T313" s="34" t="str">
        <f t="shared" si="125"/>
        <v/>
      </c>
      <c r="U313" s="36" t="str">
        <f t="shared" si="133"/>
        <v/>
      </c>
      <c r="V313" s="37" t="str">
        <f t="shared" si="126"/>
        <v/>
      </c>
      <c r="Z313" s="34"/>
      <c r="AB313" s="37"/>
      <c r="AC313" s="34"/>
      <c r="AD313" s="34"/>
      <c r="AE313" s="34"/>
      <c r="AF313" s="34"/>
      <c r="AG313" s="34"/>
      <c r="AH313" s="34"/>
      <c r="AI313" s="34"/>
      <c r="AJ313" s="36"/>
      <c r="AK313" s="34"/>
      <c r="AL313" s="34"/>
      <c r="AM313" s="34"/>
    </row>
    <row r="314" spans="1:39" x14ac:dyDescent="0.25">
      <c r="A314" s="26" t="str">
        <f t="shared" si="115"/>
        <v/>
      </c>
      <c r="B314" s="26" t="str">
        <f t="shared" si="127"/>
        <v/>
      </c>
      <c r="C314" s="34" t="str">
        <f t="shared" si="116"/>
        <v/>
      </c>
      <c r="D314" s="26" t="str">
        <f t="shared" si="117"/>
        <v/>
      </c>
      <c r="E314" s="26" t="str">
        <f t="shared" si="118"/>
        <v/>
      </c>
      <c r="F314" s="34" t="str">
        <f t="shared" si="119"/>
        <v/>
      </c>
      <c r="G314" s="34" t="str">
        <f t="shared" si="120"/>
        <v/>
      </c>
      <c r="H314" s="34" t="str">
        <f t="shared" ca="1" si="121"/>
        <v/>
      </c>
      <c r="I314" s="34" t="str">
        <f t="shared" ca="1" si="134"/>
        <v/>
      </c>
      <c r="J314" s="26" t="str">
        <f t="shared" si="128"/>
        <v/>
      </c>
      <c r="K314" s="26" t="str">
        <f t="shared" si="129"/>
        <v/>
      </c>
      <c r="L314" s="26" t="str">
        <f t="shared" si="130"/>
        <v/>
      </c>
      <c r="M314" s="26" t="str">
        <f t="shared" si="131"/>
        <v/>
      </c>
      <c r="N314" s="25" t="str">
        <f t="array" ref="N314">IFERROR(SMALL(IF(J$1:J$1000="BEGIN",ROW(J$1:J$1000)),ROW()-3),"")</f>
        <v/>
      </c>
      <c r="O314" s="25" t="str">
        <f t="array" ref="O314">IFERROR(SMALL(IF(K$1:K$1000="END",ROW(K$1:K$1000)),ROW()-3),"")</f>
        <v/>
      </c>
      <c r="P314" s="35" t="str">
        <f t="shared" si="122"/>
        <v/>
      </c>
      <c r="Q314" s="34" t="str">
        <f t="shared" si="123"/>
        <v/>
      </c>
      <c r="R314" s="34" t="str">
        <f t="shared" si="132"/>
        <v/>
      </c>
      <c r="S314" s="34" t="str">
        <f t="shared" si="124"/>
        <v/>
      </c>
      <c r="T314" s="34" t="str">
        <f t="shared" si="125"/>
        <v/>
      </c>
      <c r="U314" s="36" t="str">
        <f t="shared" si="133"/>
        <v/>
      </c>
      <c r="V314" s="37" t="str">
        <f t="shared" si="126"/>
        <v/>
      </c>
      <c r="Z314" s="34"/>
      <c r="AB314" s="37"/>
      <c r="AC314" s="34"/>
      <c r="AD314" s="34"/>
      <c r="AE314" s="34"/>
      <c r="AF314" s="34"/>
      <c r="AG314" s="34"/>
      <c r="AH314" s="34"/>
      <c r="AI314" s="34"/>
      <c r="AJ314" s="36"/>
      <c r="AK314" s="34"/>
      <c r="AL314" s="34"/>
      <c r="AM314" s="34"/>
    </row>
    <row r="315" spans="1:39" x14ac:dyDescent="0.25">
      <c r="A315" s="26" t="str">
        <f t="shared" si="115"/>
        <v/>
      </c>
      <c r="B315" s="26" t="str">
        <f t="shared" si="127"/>
        <v/>
      </c>
      <c r="C315" s="34" t="str">
        <f t="shared" si="116"/>
        <v/>
      </c>
      <c r="D315" s="26" t="str">
        <f t="shared" si="117"/>
        <v/>
      </c>
      <c r="E315" s="26" t="str">
        <f t="shared" si="118"/>
        <v/>
      </c>
      <c r="F315" s="34" t="str">
        <f t="shared" si="119"/>
        <v/>
      </c>
      <c r="G315" s="34" t="str">
        <f t="shared" si="120"/>
        <v/>
      </c>
      <c r="H315" s="34" t="str">
        <f t="shared" ca="1" si="121"/>
        <v/>
      </c>
      <c r="I315" s="34" t="str">
        <f t="shared" ca="1" si="134"/>
        <v/>
      </c>
      <c r="J315" s="26" t="str">
        <f t="shared" si="128"/>
        <v/>
      </c>
      <c r="K315" s="26" t="str">
        <f t="shared" si="129"/>
        <v/>
      </c>
      <c r="L315" s="26" t="str">
        <f t="shared" si="130"/>
        <v/>
      </c>
      <c r="M315" s="26" t="str">
        <f t="shared" si="131"/>
        <v/>
      </c>
      <c r="N315" s="25" t="str">
        <f t="array" ref="N315">IFERROR(SMALL(IF(J$1:J$1000="BEGIN",ROW(J$1:J$1000)),ROW()-3),"")</f>
        <v/>
      </c>
      <c r="O315" s="25" t="str">
        <f t="array" ref="O315">IFERROR(SMALL(IF(K$1:K$1000="END",ROW(K$1:K$1000)),ROW()-3),"")</f>
        <v/>
      </c>
      <c r="P315" s="35" t="str">
        <f t="shared" si="122"/>
        <v/>
      </c>
      <c r="Q315" s="34" t="str">
        <f t="shared" si="123"/>
        <v/>
      </c>
      <c r="R315" s="34" t="str">
        <f t="shared" si="132"/>
        <v/>
      </c>
      <c r="S315" s="34" t="str">
        <f t="shared" si="124"/>
        <v/>
      </c>
      <c r="T315" s="34" t="str">
        <f t="shared" si="125"/>
        <v/>
      </c>
      <c r="U315" s="36" t="str">
        <f t="shared" si="133"/>
        <v/>
      </c>
      <c r="V315" s="37" t="str">
        <f t="shared" si="126"/>
        <v/>
      </c>
      <c r="Z315" s="34"/>
      <c r="AB315" s="37"/>
      <c r="AC315" s="34"/>
      <c r="AD315" s="34"/>
      <c r="AE315" s="34"/>
      <c r="AF315" s="34"/>
      <c r="AG315" s="34"/>
      <c r="AH315" s="34"/>
      <c r="AI315" s="34"/>
      <c r="AJ315" s="36"/>
      <c r="AK315" s="34"/>
      <c r="AL315" s="34"/>
      <c r="AM315" s="34"/>
    </row>
    <row r="316" spans="1:39" x14ac:dyDescent="0.25">
      <c r="A316" s="26" t="str">
        <f t="shared" si="115"/>
        <v/>
      </c>
      <c r="B316" s="26" t="str">
        <f t="shared" si="127"/>
        <v/>
      </c>
      <c r="C316" s="34" t="str">
        <f t="shared" si="116"/>
        <v/>
      </c>
      <c r="D316" s="26" t="str">
        <f t="shared" si="117"/>
        <v/>
      </c>
      <c r="E316" s="26" t="str">
        <f t="shared" si="118"/>
        <v/>
      </c>
      <c r="F316" s="34" t="str">
        <f t="shared" si="119"/>
        <v/>
      </c>
      <c r="G316" s="34" t="str">
        <f t="shared" si="120"/>
        <v/>
      </c>
      <c r="H316" s="34" t="str">
        <f t="shared" ca="1" si="121"/>
        <v/>
      </c>
      <c r="I316" s="34" t="str">
        <f t="shared" ca="1" si="134"/>
        <v/>
      </c>
      <c r="J316" s="26" t="str">
        <f t="shared" si="128"/>
        <v/>
      </c>
      <c r="K316" s="26" t="str">
        <f t="shared" si="129"/>
        <v/>
      </c>
      <c r="L316" s="26" t="str">
        <f t="shared" si="130"/>
        <v/>
      </c>
      <c r="M316" s="26" t="str">
        <f t="shared" si="131"/>
        <v/>
      </c>
      <c r="N316" s="25" t="str">
        <f t="array" ref="N316">IFERROR(SMALL(IF(J$1:J$1000="BEGIN",ROW(J$1:J$1000)),ROW()-3),"")</f>
        <v/>
      </c>
      <c r="O316" s="25" t="str">
        <f t="array" ref="O316">IFERROR(SMALL(IF(K$1:K$1000="END",ROW(K$1:K$1000)),ROW()-3),"")</f>
        <v/>
      </c>
      <c r="P316" s="35" t="str">
        <f t="shared" si="122"/>
        <v/>
      </c>
      <c r="Q316" s="34" t="str">
        <f t="shared" si="123"/>
        <v/>
      </c>
      <c r="R316" s="34" t="str">
        <f t="shared" si="132"/>
        <v/>
      </c>
      <c r="S316" s="34" t="str">
        <f t="shared" si="124"/>
        <v/>
      </c>
      <c r="T316" s="34" t="str">
        <f t="shared" si="125"/>
        <v/>
      </c>
      <c r="U316" s="36" t="str">
        <f t="shared" si="133"/>
        <v/>
      </c>
      <c r="V316" s="37" t="str">
        <f t="shared" si="126"/>
        <v/>
      </c>
      <c r="Z316" s="34"/>
      <c r="AB316" s="37"/>
      <c r="AC316" s="34"/>
      <c r="AD316" s="34"/>
      <c r="AE316" s="34"/>
      <c r="AF316" s="34"/>
      <c r="AG316" s="34"/>
      <c r="AH316" s="34"/>
      <c r="AI316" s="34"/>
      <c r="AJ316" s="36"/>
      <c r="AK316" s="34"/>
      <c r="AL316" s="34"/>
      <c r="AM316" s="34"/>
    </row>
    <row r="317" spans="1:39" x14ac:dyDescent="0.25">
      <c r="A317" s="26" t="str">
        <f t="shared" si="115"/>
        <v/>
      </c>
      <c r="B317" s="26" t="str">
        <f t="shared" si="127"/>
        <v/>
      </c>
      <c r="C317" s="34" t="str">
        <f t="shared" si="116"/>
        <v/>
      </c>
      <c r="D317" s="26" t="str">
        <f t="shared" si="117"/>
        <v/>
      </c>
      <c r="E317" s="26" t="str">
        <f t="shared" si="118"/>
        <v/>
      </c>
      <c r="F317" s="34" t="str">
        <f t="shared" si="119"/>
        <v/>
      </c>
      <c r="G317" s="34" t="str">
        <f t="shared" si="120"/>
        <v/>
      </c>
      <c r="H317" s="34" t="str">
        <f t="shared" ca="1" si="121"/>
        <v/>
      </c>
      <c r="I317" s="34" t="str">
        <f t="shared" ca="1" si="134"/>
        <v/>
      </c>
      <c r="J317" s="26" t="str">
        <f t="shared" si="128"/>
        <v/>
      </c>
      <c r="K317" s="26" t="str">
        <f t="shared" si="129"/>
        <v/>
      </c>
      <c r="L317" s="26" t="str">
        <f t="shared" si="130"/>
        <v/>
      </c>
      <c r="M317" s="26" t="str">
        <f t="shared" si="131"/>
        <v/>
      </c>
      <c r="N317" s="25" t="str">
        <f t="array" ref="N317">IFERROR(SMALL(IF(J$1:J$1000="BEGIN",ROW(J$1:J$1000)),ROW()-3),"")</f>
        <v/>
      </c>
      <c r="O317" s="25" t="str">
        <f t="array" ref="O317">IFERROR(SMALL(IF(K$1:K$1000="END",ROW(K$1:K$1000)),ROW()-3),"")</f>
        <v/>
      </c>
      <c r="P317" s="35" t="str">
        <f t="shared" si="122"/>
        <v/>
      </c>
      <c r="Q317" s="34" t="str">
        <f t="shared" si="123"/>
        <v/>
      </c>
      <c r="R317" s="34" t="str">
        <f t="shared" si="132"/>
        <v/>
      </c>
      <c r="S317" s="34" t="str">
        <f t="shared" si="124"/>
        <v/>
      </c>
      <c r="T317" s="34" t="str">
        <f t="shared" si="125"/>
        <v/>
      </c>
      <c r="U317" s="36" t="str">
        <f t="shared" si="133"/>
        <v/>
      </c>
      <c r="V317" s="37" t="str">
        <f t="shared" si="126"/>
        <v/>
      </c>
      <c r="Z317" s="34"/>
      <c r="AB317" s="37"/>
      <c r="AC317" s="34"/>
      <c r="AD317" s="34"/>
      <c r="AE317" s="34"/>
      <c r="AF317" s="34"/>
      <c r="AG317" s="34"/>
      <c r="AH317" s="34"/>
      <c r="AI317" s="34"/>
      <c r="AJ317" s="36"/>
      <c r="AK317" s="34"/>
      <c r="AL317" s="34"/>
      <c r="AM317" s="34"/>
    </row>
    <row r="318" spans="1:39" x14ac:dyDescent="0.25">
      <c r="A318" s="26" t="str">
        <f t="shared" si="115"/>
        <v/>
      </c>
      <c r="B318" s="26" t="str">
        <f t="shared" si="127"/>
        <v/>
      </c>
      <c r="C318" s="34" t="str">
        <f t="shared" si="116"/>
        <v/>
      </c>
      <c r="D318" s="26" t="str">
        <f t="shared" si="117"/>
        <v/>
      </c>
      <c r="E318" s="26" t="str">
        <f t="shared" si="118"/>
        <v/>
      </c>
      <c r="F318" s="34" t="str">
        <f t="shared" si="119"/>
        <v/>
      </c>
      <c r="G318" s="34" t="str">
        <f t="shared" si="120"/>
        <v/>
      </c>
      <c r="H318" s="34" t="str">
        <f t="shared" ca="1" si="121"/>
        <v/>
      </c>
      <c r="I318" s="34" t="str">
        <f t="shared" ca="1" si="134"/>
        <v/>
      </c>
      <c r="J318" s="26" t="str">
        <f t="shared" si="128"/>
        <v/>
      </c>
      <c r="K318" s="26" t="str">
        <f t="shared" si="129"/>
        <v/>
      </c>
      <c r="L318" s="26" t="str">
        <f t="shared" si="130"/>
        <v/>
      </c>
      <c r="M318" s="26" t="str">
        <f t="shared" si="131"/>
        <v/>
      </c>
      <c r="N318" s="25" t="str">
        <f t="array" ref="N318">IFERROR(SMALL(IF(J$1:J$1000="BEGIN",ROW(J$1:J$1000)),ROW()-3),"")</f>
        <v/>
      </c>
      <c r="O318" s="25" t="str">
        <f t="array" ref="O318">IFERROR(SMALL(IF(K$1:K$1000="END",ROW(K$1:K$1000)),ROW()-3),"")</f>
        <v/>
      </c>
      <c r="P318" s="35" t="str">
        <f t="shared" si="122"/>
        <v/>
      </c>
      <c r="Q318" s="34" t="str">
        <f t="shared" si="123"/>
        <v/>
      </c>
      <c r="R318" s="34" t="str">
        <f t="shared" si="132"/>
        <v/>
      </c>
      <c r="S318" s="34" t="str">
        <f t="shared" si="124"/>
        <v/>
      </c>
      <c r="T318" s="34" t="str">
        <f t="shared" si="125"/>
        <v/>
      </c>
      <c r="U318" s="36" t="str">
        <f t="shared" si="133"/>
        <v/>
      </c>
      <c r="V318" s="37" t="str">
        <f t="shared" si="126"/>
        <v/>
      </c>
      <c r="Z318" s="34"/>
      <c r="AB318" s="37"/>
      <c r="AC318" s="34"/>
      <c r="AD318" s="34"/>
      <c r="AE318" s="34"/>
      <c r="AF318" s="34"/>
      <c r="AG318" s="34"/>
      <c r="AH318" s="34"/>
      <c r="AI318" s="34"/>
      <c r="AJ318" s="36"/>
      <c r="AK318" s="34"/>
      <c r="AL318" s="34"/>
      <c r="AM318" s="34"/>
    </row>
    <row r="319" spans="1:39" x14ac:dyDescent="0.25">
      <c r="A319" s="26" t="str">
        <f t="shared" si="115"/>
        <v/>
      </c>
      <c r="B319" s="26" t="str">
        <f t="shared" si="127"/>
        <v/>
      </c>
      <c r="C319" s="34" t="str">
        <f t="shared" si="116"/>
        <v/>
      </c>
      <c r="D319" s="26" t="str">
        <f t="shared" si="117"/>
        <v/>
      </c>
      <c r="E319" s="26" t="str">
        <f t="shared" si="118"/>
        <v/>
      </c>
      <c r="F319" s="34" t="str">
        <f t="shared" si="119"/>
        <v/>
      </c>
      <c r="G319" s="34" t="str">
        <f t="shared" si="120"/>
        <v/>
      </c>
      <c r="H319" s="34" t="str">
        <f t="shared" ca="1" si="121"/>
        <v/>
      </c>
      <c r="I319" s="34" t="str">
        <f t="shared" ca="1" si="134"/>
        <v/>
      </c>
      <c r="J319" s="26" t="str">
        <f t="shared" si="128"/>
        <v/>
      </c>
      <c r="K319" s="26" t="str">
        <f t="shared" si="129"/>
        <v/>
      </c>
      <c r="L319" s="26" t="str">
        <f t="shared" si="130"/>
        <v/>
      </c>
      <c r="M319" s="26" t="str">
        <f t="shared" si="131"/>
        <v/>
      </c>
      <c r="N319" s="25" t="str">
        <f t="array" ref="N319">IFERROR(SMALL(IF(J$1:J$1000="BEGIN",ROW(J$1:J$1000)),ROW()-3),"")</f>
        <v/>
      </c>
      <c r="O319" s="25" t="str">
        <f t="array" ref="O319">IFERROR(SMALL(IF(K$1:K$1000="END",ROW(K$1:K$1000)),ROW()-3),"")</f>
        <v/>
      </c>
      <c r="P319" s="35" t="str">
        <f t="shared" si="122"/>
        <v/>
      </c>
      <c r="Q319" s="34" t="str">
        <f t="shared" si="123"/>
        <v/>
      </c>
      <c r="R319" s="34" t="str">
        <f t="shared" si="132"/>
        <v/>
      </c>
      <c r="S319" s="34" t="str">
        <f t="shared" si="124"/>
        <v/>
      </c>
      <c r="T319" s="34" t="str">
        <f t="shared" si="125"/>
        <v/>
      </c>
      <c r="U319" s="36" t="str">
        <f t="shared" si="133"/>
        <v/>
      </c>
      <c r="V319" s="37" t="str">
        <f t="shared" si="126"/>
        <v/>
      </c>
      <c r="Z319" s="34"/>
      <c r="AB319" s="37"/>
      <c r="AC319" s="34"/>
      <c r="AD319" s="34"/>
      <c r="AE319" s="34"/>
      <c r="AF319" s="34"/>
      <c r="AG319" s="34"/>
      <c r="AH319" s="34"/>
      <c r="AI319" s="34"/>
      <c r="AJ319" s="36"/>
      <c r="AK319" s="34"/>
      <c r="AL319" s="34"/>
      <c r="AM319" s="34"/>
    </row>
    <row r="320" spans="1:39" x14ac:dyDescent="0.25">
      <c r="A320" s="26" t="str">
        <f t="shared" si="115"/>
        <v/>
      </c>
      <c r="B320" s="26" t="str">
        <f t="shared" si="127"/>
        <v/>
      </c>
      <c r="C320" s="34" t="str">
        <f t="shared" si="116"/>
        <v/>
      </c>
      <c r="D320" s="26" t="str">
        <f t="shared" si="117"/>
        <v/>
      </c>
      <c r="E320" s="26" t="str">
        <f t="shared" si="118"/>
        <v/>
      </c>
      <c r="F320" s="34" t="str">
        <f t="shared" si="119"/>
        <v/>
      </c>
      <c r="G320" s="34" t="str">
        <f t="shared" si="120"/>
        <v/>
      </c>
      <c r="H320" s="34" t="str">
        <f t="shared" ca="1" si="121"/>
        <v/>
      </c>
      <c r="I320" s="34" t="str">
        <f t="shared" ca="1" si="134"/>
        <v/>
      </c>
      <c r="J320" s="26" t="str">
        <f t="shared" si="128"/>
        <v/>
      </c>
      <c r="K320" s="26" t="str">
        <f t="shared" si="129"/>
        <v/>
      </c>
      <c r="L320" s="26" t="str">
        <f t="shared" si="130"/>
        <v/>
      </c>
      <c r="M320" s="26" t="str">
        <f t="shared" si="131"/>
        <v/>
      </c>
      <c r="N320" s="25" t="str">
        <f t="array" ref="N320">IFERROR(SMALL(IF(J$1:J$1000="BEGIN",ROW(J$1:J$1000)),ROW()-3),"")</f>
        <v/>
      </c>
      <c r="O320" s="25" t="str">
        <f t="array" ref="O320">IFERROR(SMALL(IF(K$1:K$1000="END",ROW(K$1:K$1000)),ROW()-3),"")</f>
        <v/>
      </c>
      <c r="P320" s="35" t="str">
        <f t="shared" si="122"/>
        <v/>
      </c>
      <c r="Q320" s="34" t="str">
        <f t="shared" si="123"/>
        <v/>
      </c>
      <c r="R320" s="34" t="str">
        <f t="shared" si="132"/>
        <v/>
      </c>
      <c r="S320" s="34" t="str">
        <f t="shared" si="124"/>
        <v/>
      </c>
      <c r="T320" s="34" t="str">
        <f t="shared" si="125"/>
        <v/>
      </c>
      <c r="U320" s="36" t="str">
        <f t="shared" si="133"/>
        <v/>
      </c>
      <c r="V320" s="37" t="str">
        <f t="shared" si="126"/>
        <v/>
      </c>
      <c r="Z320" s="34"/>
      <c r="AB320" s="37"/>
      <c r="AC320" s="34"/>
      <c r="AD320" s="34"/>
      <c r="AE320" s="34"/>
      <c r="AF320" s="34"/>
      <c r="AG320" s="34"/>
      <c r="AH320" s="34"/>
      <c r="AI320" s="34"/>
      <c r="AJ320" s="36"/>
      <c r="AK320" s="34"/>
      <c r="AL320" s="34"/>
      <c r="AM320" s="34"/>
    </row>
    <row r="321" spans="1:39" x14ac:dyDescent="0.25">
      <c r="A321" s="26" t="str">
        <f t="shared" si="115"/>
        <v/>
      </c>
      <c r="B321" s="26" t="str">
        <f t="shared" si="127"/>
        <v/>
      </c>
      <c r="C321" s="34" t="str">
        <f t="shared" si="116"/>
        <v/>
      </c>
      <c r="D321" s="26" t="str">
        <f t="shared" si="117"/>
        <v/>
      </c>
      <c r="E321" s="26" t="str">
        <f t="shared" si="118"/>
        <v/>
      </c>
      <c r="F321" s="34" t="str">
        <f t="shared" si="119"/>
        <v/>
      </c>
      <c r="G321" s="34" t="str">
        <f t="shared" si="120"/>
        <v/>
      </c>
      <c r="H321" s="34" t="str">
        <f t="shared" ca="1" si="121"/>
        <v/>
      </c>
      <c r="I321" s="34" t="str">
        <f t="shared" ca="1" si="134"/>
        <v/>
      </c>
      <c r="J321" s="26" t="str">
        <f t="shared" si="128"/>
        <v/>
      </c>
      <c r="K321" s="26" t="str">
        <f t="shared" si="129"/>
        <v/>
      </c>
      <c r="L321" s="26" t="str">
        <f t="shared" si="130"/>
        <v/>
      </c>
      <c r="M321" s="26" t="str">
        <f t="shared" si="131"/>
        <v/>
      </c>
      <c r="N321" s="25" t="str">
        <f t="array" ref="N321">IFERROR(SMALL(IF(J$1:J$1000="BEGIN",ROW(J$1:J$1000)),ROW()-3),"")</f>
        <v/>
      </c>
      <c r="O321" s="25" t="str">
        <f t="array" ref="O321">IFERROR(SMALL(IF(K$1:K$1000="END",ROW(K$1:K$1000)),ROW()-3),"")</f>
        <v/>
      </c>
      <c r="P321" s="35" t="str">
        <f t="shared" si="122"/>
        <v/>
      </c>
      <c r="Q321" s="34" t="str">
        <f t="shared" si="123"/>
        <v/>
      </c>
      <c r="R321" s="34" t="str">
        <f t="shared" si="132"/>
        <v/>
      </c>
      <c r="S321" s="34" t="str">
        <f t="shared" si="124"/>
        <v/>
      </c>
      <c r="T321" s="34" t="str">
        <f t="shared" si="125"/>
        <v/>
      </c>
      <c r="U321" s="36" t="str">
        <f t="shared" si="133"/>
        <v/>
      </c>
      <c r="V321" s="37" t="str">
        <f t="shared" si="126"/>
        <v/>
      </c>
      <c r="Z321" s="34"/>
      <c r="AB321" s="37"/>
      <c r="AC321" s="34"/>
      <c r="AD321" s="34"/>
      <c r="AE321" s="34"/>
      <c r="AF321" s="34"/>
      <c r="AG321" s="34"/>
      <c r="AH321" s="34"/>
      <c r="AI321" s="34"/>
      <c r="AJ321" s="36"/>
      <c r="AK321" s="34"/>
      <c r="AL321" s="34"/>
      <c r="AM321" s="34"/>
    </row>
    <row r="322" spans="1:39" x14ac:dyDescent="0.25">
      <c r="A322" s="26" t="str">
        <f t="shared" si="115"/>
        <v/>
      </c>
      <c r="B322" s="26" t="str">
        <f t="shared" si="127"/>
        <v/>
      </c>
      <c r="C322" s="34" t="str">
        <f t="shared" si="116"/>
        <v/>
      </c>
      <c r="D322" s="26" t="str">
        <f t="shared" si="117"/>
        <v/>
      </c>
      <c r="E322" s="26" t="str">
        <f t="shared" si="118"/>
        <v/>
      </c>
      <c r="F322" s="34" t="str">
        <f t="shared" si="119"/>
        <v/>
      </c>
      <c r="G322" s="34" t="str">
        <f t="shared" si="120"/>
        <v/>
      </c>
      <c r="H322" s="34" t="str">
        <f t="shared" ca="1" si="121"/>
        <v/>
      </c>
      <c r="I322" s="34" t="str">
        <f t="shared" ca="1" si="134"/>
        <v/>
      </c>
      <c r="J322" s="26" t="str">
        <f t="shared" si="128"/>
        <v/>
      </c>
      <c r="K322" s="26" t="str">
        <f t="shared" si="129"/>
        <v/>
      </c>
      <c r="L322" s="26" t="str">
        <f t="shared" si="130"/>
        <v/>
      </c>
      <c r="M322" s="26" t="str">
        <f t="shared" si="131"/>
        <v/>
      </c>
      <c r="N322" s="25" t="str">
        <f t="array" ref="N322">IFERROR(SMALL(IF(J$1:J$1000="BEGIN",ROW(J$1:J$1000)),ROW()-3),"")</f>
        <v/>
      </c>
      <c r="O322" s="25" t="str">
        <f t="array" ref="O322">IFERROR(SMALL(IF(K$1:K$1000="END",ROW(K$1:K$1000)),ROW()-3),"")</f>
        <v/>
      </c>
      <c r="P322" s="35" t="str">
        <f t="shared" si="122"/>
        <v/>
      </c>
      <c r="Q322" s="34" t="str">
        <f t="shared" si="123"/>
        <v/>
      </c>
      <c r="R322" s="34" t="str">
        <f t="shared" si="132"/>
        <v/>
      </c>
      <c r="S322" s="34" t="str">
        <f t="shared" si="124"/>
        <v/>
      </c>
      <c r="T322" s="34" t="str">
        <f t="shared" si="125"/>
        <v/>
      </c>
      <c r="U322" s="36" t="str">
        <f t="shared" si="133"/>
        <v/>
      </c>
      <c r="V322" s="37" t="str">
        <f t="shared" si="126"/>
        <v/>
      </c>
      <c r="Z322" s="34"/>
      <c r="AB322" s="37"/>
      <c r="AC322" s="34"/>
      <c r="AD322" s="34"/>
      <c r="AE322" s="34"/>
      <c r="AF322" s="34"/>
      <c r="AG322" s="34"/>
      <c r="AH322" s="34"/>
      <c r="AI322" s="34"/>
      <c r="AJ322" s="36"/>
      <c r="AK322" s="34"/>
      <c r="AL322" s="34"/>
      <c r="AM322" s="34"/>
    </row>
    <row r="323" spans="1:39" x14ac:dyDescent="0.25">
      <c r="A323" s="26" t="str">
        <f t="shared" si="115"/>
        <v/>
      </c>
      <c r="B323" s="26" t="str">
        <f t="shared" si="127"/>
        <v/>
      </c>
      <c r="C323" s="34" t="str">
        <f t="shared" si="116"/>
        <v/>
      </c>
      <c r="D323" s="26" t="str">
        <f t="shared" si="117"/>
        <v/>
      </c>
      <c r="E323" s="26" t="str">
        <f t="shared" si="118"/>
        <v/>
      </c>
      <c r="F323" s="34" t="str">
        <f t="shared" si="119"/>
        <v/>
      </c>
      <c r="G323" s="34" t="str">
        <f t="shared" si="120"/>
        <v/>
      </c>
      <c r="H323" s="34" t="str">
        <f t="shared" ca="1" si="121"/>
        <v/>
      </c>
      <c r="I323" s="34" t="str">
        <f t="shared" ca="1" si="134"/>
        <v/>
      </c>
      <c r="J323" s="26" t="str">
        <f t="shared" si="128"/>
        <v/>
      </c>
      <c r="K323" s="26" t="str">
        <f t="shared" si="129"/>
        <v/>
      </c>
      <c r="L323" s="26" t="str">
        <f t="shared" si="130"/>
        <v/>
      </c>
      <c r="M323" s="26" t="str">
        <f t="shared" si="131"/>
        <v/>
      </c>
      <c r="N323" s="25" t="str">
        <f t="array" ref="N323">IFERROR(SMALL(IF(J$1:J$1000="BEGIN",ROW(J$1:J$1000)),ROW()-3),"")</f>
        <v/>
      </c>
      <c r="O323" s="25" t="str">
        <f t="array" ref="O323">IFERROR(SMALL(IF(K$1:K$1000="END",ROW(K$1:K$1000)),ROW()-3),"")</f>
        <v/>
      </c>
      <c r="P323" s="35" t="str">
        <f t="shared" si="122"/>
        <v/>
      </c>
      <c r="Q323" s="34" t="str">
        <f t="shared" si="123"/>
        <v/>
      </c>
      <c r="R323" s="34" t="str">
        <f t="shared" si="132"/>
        <v/>
      </c>
      <c r="S323" s="34" t="str">
        <f t="shared" si="124"/>
        <v/>
      </c>
      <c r="T323" s="34" t="str">
        <f t="shared" si="125"/>
        <v/>
      </c>
      <c r="U323" s="36" t="str">
        <f t="shared" si="133"/>
        <v/>
      </c>
      <c r="V323" s="37" t="str">
        <f t="shared" si="126"/>
        <v/>
      </c>
      <c r="Z323" s="34"/>
      <c r="AB323" s="37"/>
      <c r="AC323" s="34"/>
      <c r="AD323" s="34"/>
      <c r="AE323" s="34"/>
      <c r="AF323" s="34"/>
      <c r="AG323" s="34"/>
      <c r="AH323" s="34"/>
      <c r="AI323" s="34"/>
      <c r="AJ323" s="36"/>
      <c r="AK323" s="34"/>
      <c r="AL323" s="34"/>
      <c r="AM323" s="34"/>
    </row>
    <row r="324" spans="1:39" x14ac:dyDescent="0.25">
      <c r="A324" s="26" t="str">
        <f t="shared" ref="A324:A387" si="135">IF(NOT(ISBLANK(INDEX(currentNUM,ROW(A321)))),INDEX(currentNUM,ROW(A321)),"")</f>
        <v/>
      </c>
      <c r="B324" s="26" t="str">
        <f t="shared" si="127"/>
        <v/>
      </c>
      <c r="C324" s="34" t="str">
        <f t="shared" ref="C324:C387" si="136">IF(NOT(A324=""),INDEX(currentSTATION,ROW(C321)),"")</f>
        <v/>
      </c>
      <c r="D324" s="26" t="str">
        <f t="shared" ref="D324:D387" si="137">IF(NOT(ISBLANK(INDEX(currentDESC,ROW(D321)))),INDEX(currentDESC,ROW(D321)),"")</f>
        <v/>
      </c>
      <c r="E324" s="26" t="str">
        <f t="shared" ref="E324:E387" si="138">IF(NOT(ISBLANK(INDEX(currentCMORPH,ROW(E321)))),INDEX(currentCMORPH,ROW(E321)),"")</f>
        <v/>
      </c>
      <c r="F324" s="34" t="str">
        <f t="shared" ref="F324:F387" si="139">IF(NOT(ISBLANK(INDEX(currentTHW,ROW(F321)))),INDEX(currentTHW,ROW(F321)),"")</f>
        <v/>
      </c>
      <c r="G324" s="34" t="str">
        <f t="shared" ref="G324:G387" si="140">IF(NOT(ISBLANK(INDEX(currentWS,ROW(G321)))),INDEX(currentWS,ROW(G321)),"")</f>
        <v/>
      </c>
      <c r="H324" s="34" t="str">
        <f t="shared" ref="H324:H387" ca="1" si="141">IF(NOT(OR(ISBLANK(INDEX(currentINTERPWS,ROW(H321))),INDEX(currentINTERPWS,ROW(H321))=0)),INDEX(currentINTERPWS,ROW(H321)),"")</f>
        <v/>
      </c>
      <c r="I324" s="34" t="str">
        <f t="shared" ca="1" si="134"/>
        <v/>
      </c>
      <c r="J324" s="26" t="str">
        <f t="shared" si="128"/>
        <v/>
      </c>
      <c r="K324" s="26" t="str">
        <f t="shared" si="129"/>
        <v/>
      </c>
      <c r="L324" s="26" t="str">
        <f t="shared" si="130"/>
        <v/>
      </c>
      <c r="M324" s="26" t="str">
        <f t="shared" si="131"/>
        <v/>
      </c>
      <c r="N324" s="25" t="str">
        <f t="array" ref="N324">IFERROR(SMALL(IF(J$1:J$1000="BEGIN",ROW(J$1:J$1000)),ROW()-3),"")</f>
        <v/>
      </c>
      <c r="O324" s="25" t="str">
        <f t="array" ref="O324">IFERROR(SMALL(IF(K$1:K$1000="END",ROW(K$1:K$1000)),ROW()-3),"")</f>
        <v/>
      </c>
      <c r="P324" s="35" t="str">
        <f t="shared" ref="P324:P387" si="142">IFERROR(INDEX(C:C,N324),"")</f>
        <v/>
      </c>
      <c r="Q324" s="34" t="str">
        <f t="shared" ref="Q324:Q387" si="143">IFERROR(INDEX(C:C,O324),"")</f>
        <v/>
      </c>
      <c r="R324" s="34" t="str">
        <f t="shared" si="132"/>
        <v/>
      </c>
      <c r="S324" s="34" t="str">
        <f t="shared" ref="S324:S387" si="144">IFERROR(INDEX(H:H,N324),"")</f>
        <v/>
      </c>
      <c r="T324" s="34" t="str">
        <f t="shared" ref="T324:T387" si="145">IFERROR(INDEX(H:H,O324),"")</f>
        <v/>
      </c>
      <c r="U324" s="36" t="str">
        <f t="shared" si="133"/>
        <v/>
      </c>
      <c r="V324" s="37" t="str">
        <f t="shared" ref="V324:V387" si="146">IFERROR(U324/AP$18,"")</f>
        <v/>
      </c>
      <c r="Z324" s="34"/>
      <c r="AB324" s="37"/>
      <c r="AC324" s="34"/>
      <c r="AD324" s="34"/>
      <c r="AE324" s="34"/>
      <c r="AF324" s="34"/>
      <c r="AG324" s="34"/>
      <c r="AH324" s="34"/>
      <c r="AI324" s="34"/>
      <c r="AJ324" s="36"/>
      <c r="AK324" s="34"/>
      <c r="AL324" s="34"/>
      <c r="AM324" s="34"/>
    </row>
    <row r="325" spans="1:39" x14ac:dyDescent="0.25">
      <c r="A325" s="26" t="str">
        <f t="shared" si="135"/>
        <v/>
      </c>
      <c r="B325" s="26" t="str">
        <f t="shared" ref="B325:B388" si="147">IF(NOT(A325=""),ROW(B325),"")</f>
        <v/>
      </c>
      <c r="C325" s="34" t="str">
        <f t="shared" si="136"/>
        <v/>
      </c>
      <c r="D325" s="26" t="str">
        <f t="shared" si="137"/>
        <v/>
      </c>
      <c r="E325" s="26" t="str">
        <f t="shared" si="138"/>
        <v/>
      </c>
      <c r="F325" s="34" t="str">
        <f t="shared" si="139"/>
        <v/>
      </c>
      <c r="G325" s="34" t="str">
        <f t="shared" si="140"/>
        <v/>
      </c>
      <c r="H325" s="34" t="str">
        <f t="shared" ca="1" si="141"/>
        <v/>
      </c>
      <c r="I325" s="34" t="str">
        <f t="shared" ca="1" si="134"/>
        <v/>
      </c>
      <c r="J325" s="26" t="str">
        <f t="shared" ref="J325:J388" si="148">IF(ISNUMBER(SEARCH("bri",E325)),"BEGIN","")</f>
        <v/>
      </c>
      <c r="K325" s="26" t="str">
        <f t="shared" ref="K325:K388" si="149">IF(ISNUMBER(SEARCH("eri",E325)),"END","")</f>
        <v/>
      </c>
      <c r="L325" s="26" t="str">
        <f t="shared" ref="L325:L388" si="150">IF(ISNUMBER(SEARCH("bpo",E325)),"BEGIN","")</f>
        <v/>
      </c>
      <c r="M325" s="26" t="str">
        <f t="shared" ref="M325:M388" si="151">IF(ISNUMBER(SEARCH("epo",E325)),"END","")</f>
        <v/>
      </c>
      <c r="N325" s="25" t="str">
        <f t="array" ref="N325">IFERROR(SMALL(IF(J$1:J$1000="BEGIN",ROW(J$1:J$1000)),ROW()-3),"")</f>
        <v/>
      </c>
      <c r="O325" s="25" t="str">
        <f t="array" ref="O325">IFERROR(SMALL(IF(K$1:K$1000="END",ROW(K$1:K$1000)),ROW()-3),"")</f>
        <v/>
      </c>
      <c r="P325" s="35" t="str">
        <f t="shared" si="142"/>
        <v/>
      </c>
      <c r="Q325" s="34" t="str">
        <f t="shared" si="143"/>
        <v/>
      </c>
      <c r="R325" s="34" t="str">
        <f t="shared" ref="R325:R388" si="152">IFERROR(Q325-P325,"")</f>
        <v/>
      </c>
      <c r="S325" s="34" t="str">
        <f t="shared" si="144"/>
        <v/>
      </c>
      <c r="T325" s="34" t="str">
        <f t="shared" si="145"/>
        <v/>
      </c>
      <c r="U325" s="36" t="str">
        <f t="shared" ref="U325:U388" si="153">IFERROR((S325-T325)/(R325),"")</f>
        <v/>
      </c>
      <c r="V325" s="37" t="str">
        <f t="shared" si="146"/>
        <v/>
      </c>
      <c r="Z325" s="34"/>
      <c r="AB325" s="37"/>
      <c r="AC325" s="34"/>
      <c r="AD325" s="34"/>
      <c r="AE325" s="34"/>
      <c r="AF325" s="34"/>
      <c r="AG325" s="34"/>
      <c r="AH325" s="34"/>
      <c r="AI325" s="34"/>
      <c r="AJ325" s="36"/>
      <c r="AK325" s="34"/>
      <c r="AL325" s="34"/>
      <c r="AM325" s="34"/>
    </row>
    <row r="326" spans="1:39" x14ac:dyDescent="0.25">
      <c r="A326" s="26" t="str">
        <f t="shared" si="135"/>
        <v/>
      </c>
      <c r="B326" s="26" t="str">
        <f t="shared" si="147"/>
        <v/>
      </c>
      <c r="C326" s="34" t="str">
        <f t="shared" si="136"/>
        <v/>
      </c>
      <c r="D326" s="26" t="str">
        <f t="shared" si="137"/>
        <v/>
      </c>
      <c r="E326" s="26" t="str">
        <f t="shared" si="138"/>
        <v/>
      </c>
      <c r="F326" s="34" t="str">
        <f t="shared" si="139"/>
        <v/>
      </c>
      <c r="G326" s="34" t="str">
        <f t="shared" si="140"/>
        <v/>
      </c>
      <c r="H326" s="34" t="str">
        <f t="shared" ca="1" si="141"/>
        <v/>
      </c>
      <c r="I326" s="34" t="str">
        <f t="shared" ca="1" si="134"/>
        <v/>
      </c>
      <c r="J326" s="26" t="str">
        <f t="shared" si="148"/>
        <v/>
      </c>
      <c r="K326" s="26" t="str">
        <f t="shared" si="149"/>
        <v/>
      </c>
      <c r="L326" s="26" t="str">
        <f t="shared" si="150"/>
        <v/>
      </c>
      <c r="M326" s="26" t="str">
        <f t="shared" si="151"/>
        <v/>
      </c>
      <c r="N326" s="25" t="str">
        <f t="array" ref="N326">IFERROR(SMALL(IF(J$1:J$1000="BEGIN",ROW(J$1:J$1000)),ROW()-3),"")</f>
        <v/>
      </c>
      <c r="O326" s="25" t="str">
        <f t="array" ref="O326">IFERROR(SMALL(IF(K$1:K$1000="END",ROW(K$1:K$1000)),ROW()-3),"")</f>
        <v/>
      </c>
      <c r="P326" s="35" t="str">
        <f t="shared" si="142"/>
        <v/>
      </c>
      <c r="Q326" s="34" t="str">
        <f t="shared" si="143"/>
        <v/>
      </c>
      <c r="R326" s="34" t="str">
        <f t="shared" si="152"/>
        <v/>
      </c>
      <c r="S326" s="34" t="str">
        <f t="shared" si="144"/>
        <v/>
      </c>
      <c r="T326" s="34" t="str">
        <f t="shared" si="145"/>
        <v/>
      </c>
      <c r="U326" s="36" t="str">
        <f t="shared" si="153"/>
        <v/>
      </c>
      <c r="V326" s="37" t="str">
        <f t="shared" si="146"/>
        <v/>
      </c>
      <c r="Z326" s="34"/>
      <c r="AB326" s="37"/>
      <c r="AC326" s="34"/>
      <c r="AD326" s="34"/>
      <c r="AE326" s="34"/>
      <c r="AF326" s="34"/>
      <c r="AG326" s="34"/>
      <c r="AH326" s="34"/>
      <c r="AI326" s="34"/>
      <c r="AJ326" s="36"/>
      <c r="AK326" s="34"/>
      <c r="AL326" s="34"/>
      <c r="AM326" s="34"/>
    </row>
    <row r="327" spans="1:39" x14ac:dyDescent="0.25">
      <c r="A327" s="26" t="str">
        <f t="shared" si="135"/>
        <v/>
      </c>
      <c r="B327" s="26" t="str">
        <f t="shared" si="147"/>
        <v/>
      </c>
      <c r="C327" s="34" t="str">
        <f t="shared" si="136"/>
        <v/>
      </c>
      <c r="D327" s="26" t="str">
        <f t="shared" si="137"/>
        <v/>
      </c>
      <c r="E327" s="26" t="str">
        <f t="shared" si="138"/>
        <v/>
      </c>
      <c r="F327" s="34" t="str">
        <f t="shared" si="139"/>
        <v/>
      </c>
      <c r="G327" s="34" t="str">
        <f t="shared" si="140"/>
        <v/>
      </c>
      <c r="H327" s="34" t="str">
        <f t="shared" ca="1" si="141"/>
        <v/>
      </c>
      <c r="I327" s="34" t="str">
        <f t="shared" ca="1" si="134"/>
        <v/>
      </c>
      <c r="J327" s="26" t="str">
        <f t="shared" si="148"/>
        <v/>
      </c>
      <c r="K327" s="26" t="str">
        <f t="shared" si="149"/>
        <v/>
      </c>
      <c r="L327" s="26" t="str">
        <f t="shared" si="150"/>
        <v/>
      </c>
      <c r="M327" s="26" t="str">
        <f t="shared" si="151"/>
        <v/>
      </c>
      <c r="N327" s="25" t="str">
        <f t="array" ref="N327">IFERROR(SMALL(IF(J$1:J$1000="BEGIN",ROW(J$1:J$1000)),ROW()-3),"")</f>
        <v/>
      </c>
      <c r="O327" s="25" t="str">
        <f t="array" ref="O327">IFERROR(SMALL(IF(K$1:K$1000="END",ROW(K$1:K$1000)),ROW()-3),"")</f>
        <v/>
      </c>
      <c r="P327" s="35" t="str">
        <f t="shared" si="142"/>
        <v/>
      </c>
      <c r="Q327" s="34" t="str">
        <f t="shared" si="143"/>
        <v/>
      </c>
      <c r="R327" s="34" t="str">
        <f t="shared" si="152"/>
        <v/>
      </c>
      <c r="S327" s="34" t="str">
        <f t="shared" si="144"/>
        <v/>
      </c>
      <c r="T327" s="34" t="str">
        <f t="shared" si="145"/>
        <v/>
      </c>
      <c r="U327" s="36" t="str">
        <f t="shared" si="153"/>
        <v/>
      </c>
      <c r="V327" s="37" t="str">
        <f t="shared" si="146"/>
        <v/>
      </c>
      <c r="Z327" s="34"/>
      <c r="AB327" s="37"/>
      <c r="AC327" s="34"/>
      <c r="AD327" s="34"/>
      <c r="AE327" s="34"/>
      <c r="AF327" s="34"/>
      <c r="AG327" s="34"/>
      <c r="AH327" s="34"/>
      <c r="AI327" s="34"/>
      <c r="AJ327" s="36"/>
      <c r="AK327" s="34"/>
      <c r="AL327" s="34"/>
      <c r="AM327" s="34"/>
    </row>
    <row r="328" spans="1:39" x14ac:dyDescent="0.25">
      <c r="A328" s="26" t="str">
        <f t="shared" si="135"/>
        <v/>
      </c>
      <c r="B328" s="26" t="str">
        <f t="shared" si="147"/>
        <v/>
      </c>
      <c r="C328" s="34" t="str">
        <f t="shared" si="136"/>
        <v/>
      </c>
      <c r="D328" s="26" t="str">
        <f t="shared" si="137"/>
        <v/>
      </c>
      <c r="E328" s="26" t="str">
        <f t="shared" si="138"/>
        <v/>
      </c>
      <c r="F328" s="34" t="str">
        <f t="shared" si="139"/>
        <v/>
      </c>
      <c r="G328" s="34" t="str">
        <f t="shared" si="140"/>
        <v/>
      </c>
      <c r="H328" s="34" t="str">
        <f t="shared" ca="1" si="141"/>
        <v/>
      </c>
      <c r="I328" s="34" t="str">
        <f t="shared" ca="1" si="134"/>
        <v/>
      </c>
      <c r="J328" s="26" t="str">
        <f t="shared" si="148"/>
        <v/>
      </c>
      <c r="K328" s="26" t="str">
        <f t="shared" si="149"/>
        <v/>
      </c>
      <c r="L328" s="26" t="str">
        <f t="shared" si="150"/>
        <v/>
      </c>
      <c r="M328" s="26" t="str">
        <f t="shared" si="151"/>
        <v/>
      </c>
      <c r="N328" s="25" t="str">
        <f t="array" ref="N328">IFERROR(SMALL(IF(J$1:J$1000="BEGIN",ROW(J$1:J$1000)),ROW()-3),"")</f>
        <v/>
      </c>
      <c r="O328" s="25" t="str">
        <f t="array" ref="O328">IFERROR(SMALL(IF(K$1:K$1000="END",ROW(K$1:K$1000)),ROW()-3),"")</f>
        <v/>
      </c>
      <c r="P328" s="35" t="str">
        <f t="shared" si="142"/>
        <v/>
      </c>
      <c r="Q328" s="34" t="str">
        <f t="shared" si="143"/>
        <v/>
      </c>
      <c r="R328" s="34" t="str">
        <f t="shared" si="152"/>
        <v/>
      </c>
      <c r="S328" s="34" t="str">
        <f t="shared" si="144"/>
        <v/>
      </c>
      <c r="T328" s="34" t="str">
        <f t="shared" si="145"/>
        <v/>
      </c>
      <c r="U328" s="36" t="str">
        <f t="shared" si="153"/>
        <v/>
      </c>
      <c r="V328" s="37" t="str">
        <f t="shared" si="146"/>
        <v/>
      </c>
      <c r="Z328" s="34"/>
      <c r="AB328" s="37"/>
      <c r="AC328" s="34"/>
      <c r="AD328" s="34"/>
      <c r="AE328" s="34"/>
      <c r="AF328" s="34"/>
      <c r="AG328" s="34"/>
      <c r="AH328" s="34"/>
      <c r="AI328" s="34"/>
      <c r="AJ328" s="36"/>
      <c r="AK328" s="34"/>
      <c r="AL328" s="34"/>
      <c r="AM328" s="34"/>
    </row>
    <row r="329" spans="1:39" x14ac:dyDescent="0.25">
      <c r="A329" s="26" t="str">
        <f t="shared" si="135"/>
        <v/>
      </c>
      <c r="B329" s="26" t="str">
        <f t="shared" si="147"/>
        <v/>
      </c>
      <c r="C329" s="34" t="str">
        <f t="shared" si="136"/>
        <v/>
      </c>
      <c r="D329" s="26" t="str">
        <f t="shared" si="137"/>
        <v/>
      </c>
      <c r="E329" s="26" t="str">
        <f t="shared" si="138"/>
        <v/>
      </c>
      <c r="F329" s="34" t="str">
        <f t="shared" si="139"/>
        <v/>
      </c>
      <c r="G329" s="34" t="str">
        <f t="shared" si="140"/>
        <v/>
      </c>
      <c r="H329" s="34" t="str">
        <f t="shared" ca="1" si="141"/>
        <v/>
      </c>
      <c r="I329" s="34" t="str">
        <f t="shared" ca="1" si="134"/>
        <v/>
      </c>
      <c r="J329" s="26" t="str">
        <f t="shared" si="148"/>
        <v/>
      </c>
      <c r="K329" s="26" t="str">
        <f t="shared" si="149"/>
        <v/>
      </c>
      <c r="L329" s="26" t="str">
        <f t="shared" si="150"/>
        <v/>
      </c>
      <c r="M329" s="26" t="str">
        <f t="shared" si="151"/>
        <v/>
      </c>
      <c r="N329" s="25" t="str">
        <f t="array" ref="N329">IFERROR(SMALL(IF(J$1:J$1000="BEGIN",ROW(J$1:J$1000)),ROW()-3),"")</f>
        <v/>
      </c>
      <c r="O329" s="25" t="str">
        <f t="array" ref="O329">IFERROR(SMALL(IF(K$1:K$1000="END",ROW(K$1:K$1000)),ROW()-3),"")</f>
        <v/>
      </c>
      <c r="P329" s="35" t="str">
        <f t="shared" si="142"/>
        <v/>
      </c>
      <c r="Q329" s="34" t="str">
        <f t="shared" si="143"/>
        <v/>
      </c>
      <c r="R329" s="34" t="str">
        <f t="shared" si="152"/>
        <v/>
      </c>
      <c r="S329" s="34" t="str">
        <f t="shared" si="144"/>
        <v/>
      </c>
      <c r="T329" s="34" t="str">
        <f t="shared" si="145"/>
        <v/>
      </c>
      <c r="U329" s="36" t="str">
        <f t="shared" si="153"/>
        <v/>
      </c>
      <c r="V329" s="37" t="str">
        <f t="shared" si="146"/>
        <v/>
      </c>
      <c r="Z329" s="34"/>
      <c r="AB329" s="37"/>
      <c r="AC329" s="34"/>
      <c r="AD329" s="34"/>
      <c r="AE329" s="34"/>
      <c r="AF329" s="34"/>
      <c r="AG329" s="34"/>
      <c r="AH329" s="34"/>
      <c r="AI329" s="34"/>
      <c r="AJ329" s="36"/>
      <c r="AK329" s="34"/>
      <c r="AL329" s="34"/>
      <c r="AM329" s="34"/>
    </row>
    <row r="330" spans="1:39" x14ac:dyDescent="0.25">
      <c r="A330" s="26" t="str">
        <f t="shared" si="135"/>
        <v/>
      </c>
      <c r="B330" s="26" t="str">
        <f t="shared" si="147"/>
        <v/>
      </c>
      <c r="C330" s="34" t="str">
        <f t="shared" si="136"/>
        <v/>
      </c>
      <c r="D330" s="26" t="str">
        <f t="shared" si="137"/>
        <v/>
      </c>
      <c r="E330" s="26" t="str">
        <f t="shared" si="138"/>
        <v/>
      </c>
      <c r="F330" s="34" t="str">
        <f t="shared" si="139"/>
        <v/>
      </c>
      <c r="G330" s="34" t="str">
        <f t="shared" si="140"/>
        <v/>
      </c>
      <c r="H330" s="34" t="str">
        <f t="shared" ca="1" si="141"/>
        <v/>
      </c>
      <c r="I330" s="34" t="str">
        <f t="shared" ca="1" si="134"/>
        <v/>
      </c>
      <c r="J330" s="26" t="str">
        <f t="shared" si="148"/>
        <v/>
      </c>
      <c r="K330" s="26" t="str">
        <f t="shared" si="149"/>
        <v/>
      </c>
      <c r="L330" s="26" t="str">
        <f t="shared" si="150"/>
        <v/>
      </c>
      <c r="M330" s="26" t="str">
        <f t="shared" si="151"/>
        <v/>
      </c>
      <c r="N330" s="25" t="str">
        <f t="array" ref="N330">IFERROR(SMALL(IF(J$1:J$1000="BEGIN",ROW(J$1:J$1000)),ROW()-3),"")</f>
        <v/>
      </c>
      <c r="O330" s="25" t="str">
        <f t="array" ref="O330">IFERROR(SMALL(IF(K$1:K$1000="END",ROW(K$1:K$1000)),ROW()-3),"")</f>
        <v/>
      </c>
      <c r="P330" s="35" t="str">
        <f t="shared" si="142"/>
        <v/>
      </c>
      <c r="Q330" s="34" t="str">
        <f t="shared" si="143"/>
        <v/>
      </c>
      <c r="R330" s="34" t="str">
        <f t="shared" si="152"/>
        <v/>
      </c>
      <c r="S330" s="34" t="str">
        <f t="shared" si="144"/>
        <v/>
      </c>
      <c r="T330" s="34" t="str">
        <f t="shared" si="145"/>
        <v/>
      </c>
      <c r="U330" s="36" t="str">
        <f t="shared" si="153"/>
        <v/>
      </c>
      <c r="V330" s="37" t="str">
        <f t="shared" si="146"/>
        <v/>
      </c>
      <c r="Z330" s="34"/>
      <c r="AB330" s="37"/>
      <c r="AC330" s="34"/>
      <c r="AD330" s="34"/>
      <c r="AE330" s="34"/>
      <c r="AF330" s="34"/>
      <c r="AG330" s="34"/>
      <c r="AH330" s="34"/>
      <c r="AI330" s="34"/>
      <c r="AJ330" s="36"/>
      <c r="AK330" s="34"/>
      <c r="AL330" s="34"/>
      <c r="AM330" s="34"/>
    </row>
    <row r="331" spans="1:39" x14ac:dyDescent="0.25">
      <c r="A331" s="26" t="str">
        <f t="shared" si="135"/>
        <v/>
      </c>
      <c r="B331" s="26" t="str">
        <f t="shared" si="147"/>
        <v/>
      </c>
      <c r="C331" s="34" t="str">
        <f t="shared" si="136"/>
        <v/>
      </c>
      <c r="D331" s="26" t="str">
        <f t="shared" si="137"/>
        <v/>
      </c>
      <c r="E331" s="26" t="str">
        <f t="shared" si="138"/>
        <v/>
      </c>
      <c r="F331" s="34" t="str">
        <f t="shared" si="139"/>
        <v/>
      </c>
      <c r="G331" s="34" t="str">
        <f t="shared" si="140"/>
        <v/>
      </c>
      <c r="H331" s="34" t="str">
        <f t="shared" ca="1" si="141"/>
        <v/>
      </c>
      <c r="I331" s="34" t="str">
        <f t="shared" ca="1" si="134"/>
        <v/>
      </c>
      <c r="J331" s="26" t="str">
        <f t="shared" si="148"/>
        <v/>
      </c>
      <c r="K331" s="26" t="str">
        <f t="shared" si="149"/>
        <v/>
      </c>
      <c r="L331" s="26" t="str">
        <f t="shared" si="150"/>
        <v/>
      </c>
      <c r="M331" s="26" t="str">
        <f t="shared" si="151"/>
        <v/>
      </c>
      <c r="N331" s="25" t="str">
        <f t="array" ref="N331">IFERROR(SMALL(IF(J$1:J$1000="BEGIN",ROW(J$1:J$1000)),ROW()-3),"")</f>
        <v/>
      </c>
      <c r="O331" s="25" t="str">
        <f t="array" ref="O331">IFERROR(SMALL(IF(K$1:K$1000="END",ROW(K$1:K$1000)),ROW()-3),"")</f>
        <v/>
      </c>
      <c r="P331" s="35" t="str">
        <f t="shared" si="142"/>
        <v/>
      </c>
      <c r="Q331" s="34" t="str">
        <f t="shared" si="143"/>
        <v/>
      </c>
      <c r="R331" s="34" t="str">
        <f t="shared" si="152"/>
        <v/>
      </c>
      <c r="S331" s="34" t="str">
        <f t="shared" si="144"/>
        <v/>
      </c>
      <c r="T331" s="34" t="str">
        <f t="shared" si="145"/>
        <v/>
      </c>
      <c r="U331" s="36" t="str">
        <f t="shared" si="153"/>
        <v/>
      </c>
      <c r="V331" s="37" t="str">
        <f t="shared" si="146"/>
        <v/>
      </c>
      <c r="Z331" s="34"/>
      <c r="AB331" s="37"/>
      <c r="AC331" s="34"/>
      <c r="AD331" s="34"/>
      <c r="AE331" s="34"/>
      <c r="AF331" s="34"/>
      <c r="AG331" s="34"/>
      <c r="AH331" s="34"/>
      <c r="AI331" s="34"/>
      <c r="AJ331" s="36"/>
      <c r="AK331" s="34"/>
      <c r="AL331" s="34"/>
      <c r="AM331" s="34"/>
    </row>
    <row r="332" spans="1:39" x14ac:dyDescent="0.25">
      <c r="A332" s="26" t="str">
        <f t="shared" si="135"/>
        <v/>
      </c>
      <c r="B332" s="26" t="str">
        <f t="shared" si="147"/>
        <v/>
      </c>
      <c r="C332" s="34" t="str">
        <f t="shared" si="136"/>
        <v/>
      </c>
      <c r="D332" s="26" t="str">
        <f t="shared" si="137"/>
        <v/>
      </c>
      <c r="E332" s="26" t="str">
        <f t="shared" si="138"/>
        <v/>
      </c>
      <c r="F332" s="34" t="str">
        <f t="shared" si="139"/>
        <v/>
      </c>
      <c r="G332" s="34" t="str">
        <f t="shared" si="140"/>
        <v/>
      </c>
      <c r="H332" s="34" t="str">
        <f t="shared" ca="1" si="141"/>
        <v/>
      </c>
      <c r="I332" s="34" t="str">
        <f t="shared" ca="1" si="134"/>
        <v/>
      </c>
      <c r="J332" s="26" t="str">
        <f t="shared" si="148"/>
        <v/>
      </c>
      <c r="K332" s="26" t="str">
        <f t="shared" si="149"/>
        <v/>
      </c>
      <c r="L332" s="26" t="str">
        <f t="shared" si="150"/>
        <v/>
      </c>
      <c r="M332" s="26" t="str">
        <f t="shared" si="151"/>
        <v/>
      </c>
      <c r="N332" s="25" t="str">
        <f t="array" ref="N332">IFERROR(SMALL(IF(J$1:J$1000="BEGIN",ROW(J$1:J$1000)),ROW()-3),"")</f>
        <v/>
      </c>
      <c r="O332" s="25" t="str">
        <f t="array" ref="O332">IFERROR(SMALL(IF(K$1:K$1000="END",ROW(K$1:K$1000)),ROW()-3),"")</f>
        <v/>
      </c>
      <c r="P332" s="35" t="str">
        <f t="shared" si="142"/>
        <v/>
      </c>
      <c r="Q332" s="34" t="str">
        <f t="shared" si="143"/>
        <v/>
      </c>
      <c r="R332" s="34" t="str">
        <f t="shared" si="152"/>
        <v/>
      </c>
      <c r="S332" s="34" t="str">
        <f t="shared" si="144"/>
        <v/>
      </c>
      <c r="T332" s="34" t="str">
        <f t="shared" si="145"/>
        <v/>
      </c>
      <c r="U332" s="36" t="str">
        <f t="shared" si="153"/>
        <v/>
      </c>
      <c r="V332" s="37" t="str">
        <f t="shared" si="146"/>
        <v/>
      </c>
      <c r="Z332" s="34"/>
      <c r="AB332" s="37"/>
      <c r="AC332" s="34"/>
      <c r="AD332" s="34"/>
      <c r="AE332" s="34"/>
      <c r="AF332" s="34"/>
      <c r="AG332" s="34"/>
      <c r="AH332" s="34"/>
      <c r="AI332" s="34"/>
      <c r="AJ332" s="36"/>
      <c r="AK332" s="34"/>
      <c r="AL332" s="34"/>
      <c r="AM332" s="34"/>
    </row>
    <row r="333" spans="1:39" x14ac:dyDescent="0.25">
      <c r="A333" s="26" t="str">
        <f t="shared" si="135"/>
        <v/>
      </c>
      <c r="B333" s="26" t="str">
        <f t="shared" si="147"/>
        <v/>
      </c>
      <c r="C333" s="34" t="str">
        <f t="shared" si="136"/>
        <v/>
      </c>
      <c r="D333" s="26" t="str">
        <f t="shared" si="137"/>
        <v/>
      </c>
      <c r="E333" s="26" t="str">
        <f t="shared" si="138"/>
        <v/>
      </c>
      <c r="F333" s="34" t="str">
        <f t="shared" si="139"/>
        <v/>
      </c>
      <c r="G333" s="34" t="str">
        <f t="shared" si="140"/>
        <v/>
      </c>
      <c r="H333" s="34" t="str">
        <f t="shared" ca="1" si="141"/>
        <v/>
      </c>
      <c r="I333" s="34" t="str">
        <f t="shared" ca="1" si="134"/>
        <v/>
      </c>
      <c r="J333" s="26" t="str">
        <f t="shared" si="148"/>
        <v/>
      </c>
      <c r="K333" s="26" t="str">
        <f t="shared" si="149"/>
        <v/>
      </c>
      <c r="L333" s="26" t="str">
        <f t="shared" si="150"/>
        <v/>
      </c>
      <c r="M333" s="26" t="str">
        <f t="shared" si="151"/>
        <v/>
      </c>
      <c r="N333" s="25" t="str">
        <f t="array" ref="N333">IFERROR(SMALL(IF(J$1:J$1000="BEGIN",ROW(J$1:J$1000)),ROW()-3),"")</f>
        <v/>
      </c>
      <c r="O333" s="25" t="str">
        <f t="array" ref="O333">IFERROR(SMALL(IF(K$1:K$1000="END",ROW(K$1:K$1000)),ROW()-3),"")</f>
        <v/>
      </c>
      <c r="P333" s="35" t="str">
        <f t="shared" si="142"/>
        <v/>
      </c>
      <c r="Q333" s="34" t="str">
        <f t="shared" si="143"/>
        <v/>
      </c>
      <c r="R333" s="34" t="str">
        <f t="shared" si="152"/>
        <v/>
      </c>
      <c r="S333" s="34" t="str">
        <f t="shared" si="144"/>
        <v/>
      </c>
      <c r="T333" s="34" t="str">
        <f t="shared" si="145"/>
        <v/>
      </c>
      <c r="U333" s="36" t="str">
        <f t="shared" si="153"/>
        <v/>
      </c>
      <c r="V333" s="37" t="str">
        <f t="shared" si="146"/>
        <v/>
      </c>
      <c r="Z333" s="34"/>
      <c r="AB333" s="37"/>
      <c r="AC333" s="34"/>
      <c r="AD333" s="34"/>
      <c r="AE333" s="34"/>
      <c r="AF333" s="34"/>
      <c r="AG333" s="34"/>
      <c r="AH333" s="34"/>
      <c r="AI333" s="34"/>
      <c r="AJ333" s="36"/>
      <c r="AK333" s="34"/>
      <c r="AL333" s="34"/>
      <c r="AM333" s="34"/>
    </row>
    <row r="334" spans="1:39" x14ac:dyDescent="0.25">
      <c r="A334" s="26" t="str">
        <f t="shared" si="135"/>
        <v/>
      </c>
      <c r="B334" s="26" t="str">
        <f t="shared" si="147"/>
        <v/>
      </c>
      <c r="C334" s="34" t="str">
        <f t="shared" si="136"/>
        <v/>
      </c>
      <c r="D334" s="26" t="str">
        <f t="shared" si="137"/>
        <v/>
      </c>
      <c r="E334" s="26" t="str">
        <f t="shared" si="138"/>
        <v/>
      </c>
      <c r="F334" s="34" t="str">
        <f t="shared" si="139"/>
        <v/>
      </c>
      <c r="G334" s="34" t="str">
        <f t="shared" si="140"/>
        <v/>
      </c>
      <c r="H334" s="34" t="str">
        <f t="shared" ca="1" si="141"/>
        <v/>
      </c>
      <c r="I334" s="34" t="str">
        <f t="shared" ca="1" si="134"/>
        <v/>
      </c>
      <c r="J334" s="26" t="str">
        <f t="shared" si="148"/>
        <v/>
      </c>
      <c r="K334" s="26" t="str">
        <f t="shared" si="149"/>
        <v/>
      </c>
      <c r="L334" s="26" t="str">
        <f t="shared" si="150"/>
        <v/>
      </c>
      <c r="M334" s="26" t="str">
        <f t="shared" si="151"/>
        <v/>
      </c>
      <c r="N334" s="25" t="str">
        <f t="array" ref="N334">IFERROR(SMALL(IF(J$1:J$1000="BEGIN",ROW(J$1:J$1000)),ROW()-3),"")</f>
        <v/>
      </c>
      <c r="O334" s="25" t="str">
        <f t="array" ref="O334">IFERROR(SMALL(IF(K$1:K$1000="END",ROW(K$1:K$1000)),ROW()-3),"")</f>
        <v/>
      </c>
      <c r="P334" s="35" t="str">
        <f t="shared" si="142"/>
        <v/>
      </c>
      <c r="Q334" s="34" t="str">
        <f t="shared" si="143"/>
        <v/>
      </c>
      <c r="R334" s="34" t="str">
        <f t="shared" si="152"/>
        <v/>
      </c>
      <c r="S334" s="34" t="str">
        <f t="shared" si="144"/>
        <v/>
      </c>
      <c r="T334" s="34" t="str">
        <f t="shared" si="145"/>
        <v/>
      </c>
      <c r="U334" s="36" t="str">
        <f t="shared" si="153"/>
        <v/>
      </c>
      <c r="V334" s="37" t="str">
        <f t="shared" si="146"/>
        <v/>
      </c>
      <c r="Z334" s="34"/>
      <c r="AB334" s="37"/>
      <c r="AC334" s="34"/>
      <c r="AD334" s="34"/>
      <c r="AE334" s="34"/>
      <c r="AF334" s="34"/>
      <c r="AG334" s="34"/>
      <c r="AH334" s="34"/>
      <c r="AI334" s="34"/>
      <c r="AJ334" s="36"/>
      <c r="AK334" s="34"/>
      <c r="AL334" s="34"/>
      <c r="AM334" s="34"/>
    </row>
    <row r="335" spans="1:39" x14ac:dyDescent="0.25">
      <c r="A335" s="26" t="str">
        <f t="shared" si="135"/>
        <v/>
      </c>
      <c r="B335" s="26" t="str">
        <f t="shared" si="147"/>
        <v/>
      </c>
      <c r="C335" s="34" t="str">
        <f t="shared" si="136"/>
        <v/>
      </c>
      <c r="D335" s="26" t="str">
        <f t="shared" si="137"/>
        <v/>
      </c>
      <c r="E335" s="26" t="str">
        <f t="shared" si="138"/>
        <v/>
      </c>
      <c r="F335" s="34" t="str">
        <f t="shared" si="139"/>
        <v/>
      </c>
      <c r="G335" s="34" t="str">
        <f t="shared" si="140"/>
        <v/>
      </c>
      <c r="H335" s="34" t="str">
        <f t="shared" ca="1" si="141"/>
        <v/>
      </c>
      <c r="I335" s="34" t="str">
        <f t="shared" ca="1" si="134"/>
        <v/>
      </c>
      <c r="J335" s="26" t="str">
        <f t="shared" si="148"/>
        <v/>
      </c>
      <c r="K335" s="26" t="str">
        <f t="shared" si="149"/>
        <v/>
      </c>
      <c r="L335" s="26" t="str">
        <f t="shared" si="150"/>
        <v/>
      </c>
      <c r="M335" s="26" t="str">
        <f t="shared" si="151"/>
        <v/>
      </c>
      <c r="N335" s="25" t="str">
        <f t="array" ref="N335">IFERROR(SMALL(IF(J$1:J$1000="BEGIN",ROW(J$1:J$1000)),ROW()-3),"")</f>
        <v/>
      </c>
      <c r="O335" s="25" t="str">
        <f t="array" ref="O335">IFERROR(SMALL(IF(K$1:K$1000="END",ROW(K$1:K$1000)),ROW()-3),"")</f>
        <v/>
      </c>
      <c r="P335" s="35" t="str">
        <f t="shared" si="142"/>
        <v/>
      </c>
      <c r="Q335" s="34" t="str">
        <f t="shared" si="143"/>
        <v/>
      </c>
      <c r="R335" s="34" t="str">
        <f t="shared" si="152"/>
        <v/>
      </c>
      <c r="S335" s="34" t="str">
        <f t="shared" si="144"/>
        <v/>
      </c>
      <c r="T335" s="34" t="str">
        <f t="shared" si="145"/>
        <v/>
      </c>
      <c r="U335" s="36" t="str">
        <f t="shared" si="153"/>
        <v/>
      </c>
      <c r="V335" s="37" t="str">
        <f t="shared" si="146"/>
        <v/>
      </c>
      <c r="Z335" s="34"/>
      <c r="AB335" s="37"/>
      <c r="AC335" s="34"/>
      <c r="AD335" s="34"/>
      <c r="AE335" s="34"/>
      <c r="AF335" s="34"/>
      <c r="AG335" s="34"/>
      <c r="AH335" s="34"/>
      <c r="AI335" s="34"/>
      <c r="AJ335" s="36"/>
      <c r="AK335" s="34"/>
      <c r="AL335" s="34"/>
      <c r="AM335" s="34"/>
    </row>
    <row r="336" spans="1:39" x14ac:dyDescent="0.25">
      <c r="A336" s="26" t="str">
        <f t="shared" si="135"/>
        <v/>
      </c>
      <c r="B336" s="26" t="str">
        <f t="shared" si="147"/>
        <v/>
      </c>
      <c r="C336" s="34" t="str">
        <f t="shared" si="136"/>
        <v/>
      </c>
      <c r="D336" s="26" t="str">
        <f t="shared" si="137"/>
        <v/>
      </c>
      <c r="E336" s="26" t="str">
        <f t="shared" si="138"/>
        <v/>
      </c>
      <c r="F336" s="34" t="str">
        <f t="shared" si="139"/>
        <v/>
      </c>
      <c r="G336" s="34" t="str">
        <f t="shared" si="140"/>
        <v/>
      </c>
      <c r="H336" s="34" t="str">
        <f t="shared" ca="1" si="141"/>
        <v/>
      </c>
      <c r="I336" s="34" t="str">
        <f t="shared" ca="1" si="134"/>
        <v/>
      </c>
      <c r="J336" s="26" t="str">
        <f t="shared" si="148"/>
        <v/>
      </c>
      <c r="K336" s="26" t="str">
        <f t="shared" si="149"/>
        <v/>
      </c>
      <c r="L336" s="26" t="str">
        <f t="shared" si="150"/>
        <v/>
      </c>
      <c r="M336" s="26" t="str">
        <f t="shared" si="151"/>
        <v/>
      </c>
      <c r="N336" s="25" t="str">
        <f t="array" ref="N336">IFERROR(SMALL(IF(J$1:J$1000="BEGIN",ROW(J$1:J$1000)),ROW()-3),"")</f>
        <v/>
      </c>
      <c r="O336" s="25" t="str">
        <f t="array" ref="O336">IFERROR(SMALL(IF(K$1:K$1000="END",ROW(K$1:K$1000)),ROW()-3),"")</f>
        <v/>
      </c>
      <c r="P336" s="35" t="str">
        <f t="shared" si="142"/>
        <v/>
      </c>
      <c r="Q336" s="34" t="str">
        <f t="shared" si="143"/>
        <v/>
      </c>
      <c r="R336" s="34" t="str">
        <f t="shared" si="152"/>
        <v/>
      </c>
      <c r="S336" s="34" t="str">
        <f t="shared" si="144"/>
        <v/>
      </c>
      <c r="T336" s="34" t="str">
        <f t="shared" si="145"/>
        <v/>
      </c>
      <c r="U336" s="36" t="str">
        <f t="shared" si="153"/>
        <v/>
      </c>
      <c r="V336" s="37" t="str">
        <f t="shared" si="146"/>
        <v/>
      </c>
      <c r="Z336" s="34"/>
      <c r="AB336" s="37"/>
      <c r="AC336" s="34"/>
      <c r="AD336" s="34"/>
      <c r="AE336" s="34"/>
      <c r="AF336" s="34"/>
      <c r="AG336" s="34"/>
      <c r="AH336" s="34"/>
      <c r="AI336" s="34"/>
      <c r="AJ336" s="36"/>
      <c r="AK336" s="34"/>
      <c r="AL336" s="34"/>
      <c r="AM336" s="34"/>
    </row>
    <row r="337" spans="1:39" x14ac:dyDescent="0.25">
      <c r="A337" s="26" t="str">
        <f t="shared" si="135"/>
        <v/>
      </c>
      <c r="B337" s="26" t="str">
        <f t="shared" si="147"/>
        <v/>
      </c>
      <c r="C337" s="34" t="str">
        <f t="shared" si="136"/>
        <v/>
      </c>
      <c r="D337" s="26" t="str">
        <f t="shared" si="137"/>
        <v/>
      </c>
      <c r="E337" s="26" t="str">
        <f t="shared" si="138"/>
        <v/>
      </c>
      <c r="F337" s="34" t="str">
        <f t="shared" si="139"/>
        <v/>
      </c>
      <c r="G337" s="34" t="str">
        <f t="shared" si="140"/>
        <v/>
      </c>
      <c r="H337" s="34" t="str">
        <f t="shared" ca="1" si="141"/>
        <v/>
      </c>
      <c r="I337" s="34" t="str">
        <f t="shared" ca="1" si="134"/>
        <v/>
      </c>
      <c r="J337" s="26" t="str">
        <f t="shared" si="148"/>
        <v/>
      </c>
      <c r="K337" s="26" t="str">
        <f t="shared" si="149"/>
        <v/>
      </c>
      <c r="L337" s="26" t="str">
        <f t="shared" si="150"/>
        <v/>
      </c>
      <c r="M337" s="26" t="str">
        <f t="shared" si="151"/>
        <v/>
      </c>
      <c r="N337" s="25" t="str">
        <f t="array" ref="N337">IFERROR(SMALL(IF(J$1:J$1000="BEGIN",ROW(J$1:J$1000)),ROW()-3),"")</f>
        <v/>
      </c>
      <c r="O337" s="25" t="str">
        <f t="array" ref="O337">IFERROR(SMALL(IF(K$1:K$1000="END",ROW(K$1:K$1000)),ROW()-3),"")</f>
        <v/>
      </c>
      <c r="P337" s="35" t="str">
        <f t="shared" si="142"/>
        <v/>
      </c>
      <c r="Q337" s="34" t="str">
        <f t="shared" si="143"/>
        <v/>
      </c>
      <c r="R337" s="34" t="str">
        <f t="shared" si="152"/>
        <v/>
      </c>
      <c r="S337" s="34" t="str">
        <f t="shared" si="144"/>
        <v/>
      </c>
      <c r="T337" s="34" t="str">
        <f t="shared" si="145"/>
        <v/>
      </c>
      <c r="U337" s="36" t="str">
        <f t="shared" si="153"/>
        <v/>
      </c>
      <c r="V337" s="37" t="str">
        <f t="shared" si="146"/>
        <v/>
      </c>
      <c r="Z337" s="34"/>
      <c r="AB337" s="37"/>
      <c r="AC337" s="34"/>
      <c r="AD337" s="34"/>
      <c r="AE337" s="34"/>
      <c r="AF337" s="34"/>
      <c r="AG337" s="34"/>
      <c r="AH337" s="34"/>
      <c r="AI337" s="34"/>
      <c r="AJ337" s="36"/>
      <c r="AK337" s="34"/>
      <c r="AL337" s="34"/>
      <c r="AM337" s="34"/>
    </row>
    <row r="338" spans="1:39" x14ac:dyDescent="0.25">
      <c r="A338" s="26" t="str">
        <f t="shared" si="135"/>
        <v/>
      </c>
      <c r="B338" s="26" t="str">
        <f t="shared" si="147"/>
        <v/>
      </c>
      <c r="C338" s="34" t="str">
        <f t="shared" si="136"/>
        <v/>
      </c>
      <c r="D338" s="26" t="str">
        <f t="shared" si="137"/>
        <v/>
      </c>
      <c r="E338" s="26" t="str">
        <f t="shared" si="138"/>
        <v/>
      </c>
      <c r="F338" s="34" t="str">
        <f t="shared" si="139"/>
        <v/>
      </c>
      <c r="G338" s="34" t="str">
        <f t="shared" si="140"/>
        <v/>
      </c>
      <c r="H338" s="34" t="str">
        <f t="shared" ca="1" si="141"/>
        <v/>
      </c>
      <c r="I338" s="34" t="str">
        <f t="shared" ca="1" si="134"/>
        <v/>
      </c>
      <c r="J338" s="26" t="str">
        <f t="shared" si="148"/>
        <v/>
      </c>
      <c r="K338" s="26" t="str">
        <f t="shared" si="149"/>
        <v/>
      </c>
      <c r="L338" s="26" t="str">
        <f t="shared" si="150"/>
        <v/>
      </c>
      <c r="M338" s="26" t="str">
        <f t="shared" si="151"/>
        <v/>
      </c>
      <c r="N338" s="25" t="str">
        <f t="array" ref="N338">IFERROR(SMALL(IF(J$1:J$1000="BEGIN",ROW(J$1:J$1000)),ROW()-3),"")</f>
        <v/>
      </c>
      <c r="O338" s="25" t="str">
        <f t="array" ref="O338">IFERROR(SMALL(IF(K$1:K$1000="END",ROW(K$1:K$1000)),ROW()-3),"")</f>
        <v/>
      </c>
      <c r="P338" s="35" t="str">
        <f t="shared" si="142"/>
        <v/>
      </c>
      <c r="Q338" s="34" t="str">
        <f t="shared" si="143"/>
        <v/>
      </c>
      <c r="R338" s="34" t="str">
        <f t="shared" si="152"/>
        <v/>
      </c>
      <c r="S338" s="34" t="str">
        <f t="shared" si="144"/>
        <v/>
      </c>
      <c r="T338" s="34" t="str">
        <f t="shared" si="145"/>
        <v/>
      </c>
      <c r="U338" s="36" t="str">
        <f t="shared" si="153"/>
        <v/>
      </c>
      <c r="V338" s="37" t="str">
        <f t="shared" si="146"/>
        <v/>
      </c>
      <c r="Z338" s="34"/>
      <c r="AB338" s="37"/>
      <c r="AC338" s="34"/>
      <c r="AD338" s="34"/>
      <c r="AE338" s="34"/>
      <c r="AF338" s="34"/>
      <c r="AG338" s="34"/>
      <c r="AH338" s="34"/>
      <c r="AI338" s="34"/>
      <c r="AJ338" s="36"/>
      <c r="AK338" s="34"/>
      <c r="AL338" s="34"/>
      <c r="AM338" s="34"/>
    </row>
    <row r="339" spans="1:39" x14ac:dyDescent="0.25">
      <c r="A339" s="26" t="str">
        <f t="shared" si="135"/>
        <v/>
      </c>
      <c r="B339" s="26" t="str">
        <f t="shared" si="147"/>
        <v/>
      </c>
      <c r="C339" s="34" t="str">
        <f t="shared" si="136"/>
        <v/>
      </c>
      <c r="D339" s="26" t="str">
        <f t="shared" si="137"/>
        <v/>
      </c>
      <c r="E339" s="26" t="str">
        <f t="shared" si="138"/>
        <v/>
      </c>
      <c r="F339" s="34" t="str">
        <f t="shared" si="139"/>
        <v/>
      </c>
      <c r="G339" s="34" t="str">
        <f t="shared" si="140"/>
        <v/>
      </c>
      <c r="H339" s="34" t="str">
        <f t="shared" ca="1" si="141"/>
        <v/>
      </c>
      <c r="I339" s="34" t="str">
        <f t="shared" ca="1" si="134"/>
        <v/>
      </c>
      <c r="J339" s="26" t="str">
        <f t="shared" si="148"/>
        <v/>
      </c>
      <c r="K339" s="26" t="str">
        <f t="shared" si="149"/>
        <v/>
      </c>
      <c r="L339" s="26" t="str">
        <f t="shared" si="150"/>
        <v/>
      </c>
      <c r="M339" s="26" t="str">
        <f t="shared" si="151"/>
        <v/>
      </c>
      <c r="N339" s="25" t="str">
        <f t="array" ref="N339">IFERROR(SMALL(IF(J$1:J$1000="BEGIN",ROW(J$1:J$1000)),ROW()-3),"")</f>
        <v/>
      </c>
      <c r="O339" s="25" t="str">
        <f t="array" ref="O339">IFERROR(SMALL(IF(K$1:K$1000="END",ROW(K$1:K$1000)),ROW()-3),"")</f>
        <v/>
      </c>
      <c r="P339" s="35" t="str">
        <f t="shared" si="142"/>
        <v/>
      </c>
      <c r="Q339" s="34" t="str">
        <f t="shared" si="143"/>
        <v/>
      </c>
      <c r="R339" s="34" t="str">
        <f t="shared" si="152"/>
        <v/>
      </c>
      <c r="S339" s="34" t="str">
        <f t="shared" si="144"/>
        <v/>
      </c>
      <c r="T339" s="34" t="str">
        <f t="shared" si="145"/>
        <v/>
      </c>
      <c r="U339" s="36" t="str">
        <f t="shared" si="153"/>
        <v/>
      </c>
      <c r="V339" s="37" t="str">
        <f t="shared" si="146"/>
        <v/>
      </c>
      <c r="Z339" s="34"/>
      <c r="AB339" s="37"/>
      <c r="AC339" s="34"/>
      <c r="AD339" s="34"/>
      <c r="AE339" s="34"/>
      <c r="AF339" s="34"/>
      <c r="AG339" s="34"/>
      <c r="AH339" s="34"/>
      <c r="AI339" s="34"/>
      <c r="AJ339" s="36"/>
      <c r="AK339" s="34"/>
      <c r="AL339" s="34"/>
      <c r="AM339" s="34"/>
    </row>
    <row r="340" spans="1:39" x14ac:dyDescent="0.25">
      <c r="A340" s="26" t="str">
        <f t="shared" si="135"/>
        <v/>
      </c>
      <c r="B340" s="26" t="str">
        <f t="shared" si="147"/>
        <v/>
      </c>
      <c r="C340" s="34" t="str">
        <f t="shared" si="136"/>
        <v/>
      </c>
      <c r="D340" s="26" t="str">
        <f t="shared" si="137"/>
        <v/>
      </c>
      <c r="E340" s="26" t="str">
        <f t="shared" si="138"/>
        <v/>
      </c>
      <c r="F340" s="34" t="str">
        <f t="shared" si="139"/>
        <v/>
      </c>
      <c r="G340" s="34" t="str">
        <f t="shared" si="140"/>
        <v/>
      </c>
      <c r="H340" s="34" t="str">
        <f t="shared" ca="1" si="141"/>
        <v/>
      </c>
      <c r="I340" s="34" t="str">
        <f t="shared" ca="1" si="134"/>
        <v/>
      </c>
      <c r="J340" s="26" t="str">
        <f t="shared" si="148"/>
        <v/>
      </c>
      <c r="K340" s="26" t="str">
        <f t="shared" si="149"/>
        <v/>
      </c>
      <c r="L340" s="26" t="str">
        <f t="shared" si="150"/>
        <v/>
      </c>
      <c r="M340" s="26" t="str">
        <f t="shared" si="151"/>
        <v/>
      </c>
      <c r="N340" s="25" t="str">
        <f t="array" ref="N340">IFERROR(SMALL(IF(J$1:J$1000="BEGIN",ROW(J$1:J$1000)),ROW()-3),"")</f>
        <v/>
      </c>
      <c r="O340" s="25" t="str">
        <f t="array" ref="O340">IFERROR(SMALL(IF(K$1:K$1000="END",ROW(K$1:K$1000)),ROW()-3),"")</f>
        <v/>
      </c>
      <c r="P340" s="35" t="str">
        <f t="shared" si="142"/>
        <v/>
      </c>
      <c r="Q340" s="34" t="str">
        <f t="shared" si="143"/>
        <v/>
      </c>
      <c r="R340" s="34" t="str">
        <f t="shared" si="152"/>
        <v/>
      </c>
      <c r="S340" s="34" t="str">
        <f t="shared" si="144"/>
        <v/>
      </c>
      <c r="T340" s="34" t="str">
        <f t="shared" si="145"/>
        <v/>
      </c>
      <c r="U340" s="36" t="str">
        <f t="shared" si="153"/>
        <v/>
      </c>
      <c r="V340" s="37" t="str">
        <f t="shared" si="146"/>
        <v/>
      </c>
      <c r="Z340" s="34"/>
      <c r="AB340" s="37"/>
      <c r="AC340" s="34"/>
      <c r="AD340" s="34"/>
      <c r="AE340" s="34"/>
      <c r="AF340" s="34"/>
      <c r="AG340" s="34"/>
      <c r="AH340" s="34"/>
      <c r="AI340" s="34"/>
      <c r="AJ340" s="36"/>
      <c r="AK340" s="34"/>
      <c r="AL340" s="34"/>
      <c r="AM340" s="34"/>
    </row>
    <row r="341" spans="1:39" x14ac:dyDescent="0.25">
      <c r="A341" s="26" t="str">
        <f t="shared" si="135"/>
        <v/>
      </c>
      <c r="B341" s="26" t="str">
        <f t="shared" si="147"/>
        <v/>
      </c>
      <c r="C341" s="34" t="str">
        <f t="shared" si="136"/>
        <v/>
      </c>
      <c r="D341" s="26" t="str">
        <f t="shared" si="137"/>
        <v/>
      </c>
      <c r="E341" s="26" t="str">
        <f t="shared" si="138"/>
        <v/>
      </c>
      <c r="F341" s="34" t="str">
        <f t="shared" si="139"/>
        <v/>
      </c>
      <c r="G341" s="34" t="str">
        <f t="shared" si="140"/>
        <v/>
      </c>
      <c r="H341" s="34" t="str">
        <f t="shared" ca="1" si="141"/>
        <v/>
      </c>
      <c r="I341" s="34" t="str">
        <f t="shared" ca="1" si="134"/>
        <v/>
      </c>
      <c r="J341" s="26" t="str">
        <f t="shared" si="148"/>
        <v/>
      </c>
      <c r="K341" s="26" t="str">
        <f t="shared" si="149"/>
        <v/>
      </c>
      <c r="L341" s="26" t="str">
        <f t="shared" si="150"/>
        <v/>
      </c>
      <c r="M341" s="26" t="str">
        <f t="shared" si="151"/>
        <v/>
      </c>
      <c r="N341" s="25" t="str">
        <f t="array" ref="N341">IFERROR(SMALL(IF(J$1:J$1000="BEGIN",ROW(J$1:J$1000)),ROW()-3),"")</f>
        <v/>
      </c>
      <c r="O341" s="25" t="str">
        <f t="array" ref="O341">IFERROR(SMALL(IF(K$1:K$1000="END",ROW(K$1:K$1000)),ROW()-3),"")</f>
        <v/>
      </c>
      <c r="P341" s="35" t="str">
        <f t="shared" si="142"/>
        <v/>
      </c>
      <c r="Q341" s="34" t="str">
        <f t="shared" si="143"/>
        <v/>
      </c>
      <c r="R341" s="34" t="str">
        <f t="shared" si="152"/>
        <v/>
      </c>
      <c r="S341" s="34" t="str">
        <f t="shared" si="144"/>
        <v/>
      </c>
      <c r="T341" s="34" t="str">
        <f t="shared" si="145"/>
        <v/>
      </c>
      <c r="U341" s="36" t="str">
        <f t="shared" si="153"/>
        <v/>
      </c>
      <c r="V341" s="37" t="str">
        <f t="shared" si="146"/>
        <v/>
      </c>
      <c r="Z341" s="34"/>
      <c r="AB341" s="37"/>
      <c r="AC341" s="34"/>
      <c r="AD341" s="34"/>
      <c r="AE341" s="34"/>
      <c r="AF341" s="34"/>
      <c r="AG341" s="34"/>
      <c r="AH341" s="34"/>
      <c r="AI341" s="34"/>
      <c r="AJ341" s="36"/>
      <c r="AK341" s="34"/>
      <c r="AL341" s="34"/>
      <c r="AM341" s="34"/>
    </row>
    <row r="342" spans="1:39" x14ac:dyDescent="0.25">
      <c r="A342" s="26" t="str">
        <f t="shared" si="135"/>
        <v/>
      </c>
      <c r="B342" s="26" t="str">
        <f t="shared" si="147"/>
        <v/>
      </c>
      <c r="C342" s="34" t="str">
        <f t="shared" si="136"/>
        <v/>
      </c>
      <c r="D342" s="26" t="str">
        <f t="shared" si="137"/>
        <v/>
      </c>
      <c r="E342" s="26" t="str">
        <f t="shared" si="138"/>
        <v/>
      </c>
      <c r="F342" s="34" t="str">
        <f t="shared" si="139"/>
        <v/>
      </c>
      <c r="G342" s="34" t="str">
        <f t="shared" si="140"/>
        <v/>
      </c>
      <c r="H342" s="34" t="str">
        <f t="shared" ca="1" si="141"/>
        <v/>
      </c>
      <c r="I342" s="34" t="str">
        <f t="shared" ca="1" si="134"/>
        <v/>
      </c>
      <c r="J342" s="26" t="str">
        <f t="shared" si="148"/>
        <v/>
      </c>
      <c r="K342" s="26" t="str">
        <f t="shared" si="149"/>
        <v/>
      </c>
      <c r="L342" s="26" t="str">
        <f t="shared" si="150"/>
        <v/>
      </c>
      <c r="M342" s="26" t="str">
        <f t="shared" si="151"/>
        <v/>
      </c>
      <c r="N342" s="25" t="str">
        <f t="array" ref="N342">IFERROR(SMALL(IF(J$1:J$1000="BEGIN",ROW(J$1:J$1000)),ROW()-3),"")</f>
        <v/>
      </c>
      <c r="O342" s="25" t="str">
        <f t="array" ref="O342">IFERROR(SMALL(IF(K$1:K$1000="END",ROW(K$1:K$1000)),ROW()-3),"")</f>
        <v/>
      </c>
      <c r="P342" s="35" t="str">
        <f t="shared" si="142"/>
        <v/>
      </c>
      <c r="Q342" s="34" t="str">
        <f t="shared" si="143"/>
        <v/>
      </c>
      <c r="R342" s="34" t="str">
        <f t="shared" si="152"/>
        <v/>
      </c>
      <c r="S342" s="34" t="str">
        <f t="shared" si="144"/>
        <v/>
      </c>
      <c r="T342" s="34" t="str">
        <f t="shared" si="145"/>
        <v/>
      </c>
      <c r="U342" s="36" t="str">
        <f t="shared" si="153"/>
        <v/>
      </c>
      <c r="V342" s="37" t="str">
        <f t="shared" si="146"/>
        <v/>
      </c>
      <c r="Z342" s="34"/>
      <c r="AB342" s="37"/>
      <c r="AC342" s="34"/>
      <c r="AD342" s="34"/>
      <c r="AE342" s="34"/>
      <c r="AF342" s="34"/>
      <c r="AG342" s="34"/>
      <c r="AH342" s="34"/>
      <c r="AI342" s="34"/>
      <c r="AJ342" s="36"/>
      <c r="AK342" s="34"/>
      <c r="AL342" s="34"/>
      <c r="AM342" s="34"/>
    </row>
    <row r="343" spans="1:39" x14ac:dyDescent="0.25">
      <c r="A343" s="26" t="str">
        <f t="shared" si="135"/>
        <v/>
      </c>
      <c r="B343" s="26" t="str">
        <f t="shared" si="147"/>
        <v/>
      </c>
      <c r="C343" s="34" t="str">
        <f t="shared" si="136"/>
        <v/>
      </c>
      <c r="D343" s="26" t="str">
        <f t="shared" si="137"/>
        <v/>
      </c>
      <c r="E343" s="26" t="str">
        <f t="shared" si="138"/>
        <v/>
      </c>
      <c r="F343" s="34" t="str">
        <f t="shared" si="139"/>
        <v/>
      </c>
      <c r="G343" s="34" t="str">
        <f t="shared" si="140"/>
        <v/>
      </c>
      <c r="H343" s="34" t="str">
        <f t="shared" ca="1" si="141"/>
        <v/>
      </c>
      <c r="I343" s="34" t="str">
        <f t="shared" ca="1" si="134"/>
        <v/>
      </c>
      <c r="J343" s="26" t="str">
        <f t="shared" si="148"/>
        <v/>
      </c>
      <c r="K343" s="26" t="str">
        <f t="shared" si="149"/>
        <v/>
      </c>
      <c r="L343" s="26" t="str">
        <f t="shared" si="150"/>
        <v/>
      </c>
      <c r="M343" s="26" t="str">
        <f t="shared" si="151"/>
        <v/>
      </c>
      <c r="N343" s="25" t="str">
        <f t="array" ref="N343">IFERROR(SMALL(IF(J$1:J$1000="BEGIN",ROW(J$1:J$1000)),ROW()-3),"")</f>
        <v/>
      </c>
      <c r="O343" s="25" t="str">
        <f t="array" ref="O343">IFERROR(SMALL(IF(K$1:K$1000="END",ROW(K$1:K$1000)),ROW()-3),"")</f>
        <v/>
      </c>
      <c r="P343" s="35" t="str">
        <f t="shared" si="142"/>
        <v/>
      </c>
      <c r="Q343" s="34" t="str">
        <f t="shared" si="143"/>
        <v/>
      </c>
      <c r="R343" s="34" t="str">
        <f t="shared" si="152"/>
        <v/>
      </c>
      <c r="S343" s="34" t="str">
        <f t="shared" si="144"/>
        <v/>
      </c>
      <c r="T343" s="34" t="str">
        <f t="shared" si="145"/>
        <v/>
      </c>
      <c r="U343" s="36" t="str">
        <f t="shared" si="153"/>
        <v/>
      </c>
      <c r="V343" s="37" t="str">
        <f t="shared" si="146"/>
        <v/>
      </c>
      <c r="Z343" s="34"/>
      <c r="AB343" s="37"/>
      <c r="AC343" s="34"/>
      <c r="AD343" s="34"/>
      <c r="AE343" s="34"/>
      <c r="AF343" s="34"/>
      <c r="AG343" s="34"/>
      <c r="AH343" s="34"/>
      <c r="AI343" s="34"/>
      <c r="AJ343" s="36"/>
      <c r="AK343" s="34"/>
      <c r="AL343" s="34"/>
      <c r="AM343" s="34"/>
    </row>
    <row r="344" spans="1:39" x14ac:dyDescent="0.25">
      <c r="A344" s="26" t="str">
        <f t="shared" si="135"/>
        <v/>
      </c>
      <c r="B344" s="26" t="str">
        <f t="shared" si="147"/>
        <v/>
      </c>
      <c r="C344" s="34" t="str">
        <f t="shared" si="136"/>
        <v/>
      </c>
      <c r="D344" s="26" t="str">
        <f t="shared" si="137"/>
        <v/>
      </c>
      <c r="E344" s="26" t="str">
        <f t="shared" si="138"/>
        <v/>
      </c>
      <c r="F344" s="34" t="str">
        <f t="shared" si="139"/>
        <v/>
      </c>
      <c r="G344" s="34" t="str">
        <f t="shared" si="140"/>
        <v/>
      </c>
      <c r="H344" s="34" t="str">
        <f t="shared" ca="1" si="141"/>
        <v/>
      </c>
      <c r="I344" s="34" t="str">
        <f t="shared" ca="1" si="134"/>
        <v/>
      </c>
      <c r="J344" s="26" t="str">
        <f t="shared" si="148"/>
        <v/>
      </c>
      <c r="K344" s="26" t="str">
        <f t="shared" si="149"/>
        <v/>
      </c>
      <c r="L344" s="26" t="str">
        <f t="shared" si="150"/>
        <v/>
      </c>
      <c r="M344" s="26" t="str">
        <f t="shared" si="151"/>
        <v/>
      </c>
      <c r="N344" s="25" t="str">
        <f t="array" ref="N344">IFERROR(SMALL(IF(J$1:J$1000="BEGIN",ROW(J$1:J$1000)),ROW()-3),"")</f>
        <v/>
      </c>
      <c r="O344" s="25" t="str">
        <f t="array" ref="O344">IFERROR(SMALL(IF(K$1:K$1000="END",ROW(K$1:K$1000)),ROW()-3),"")</f>
        <v/>
      </c>
      <c r="P344" s="35" t="str">
        <f t="shared" si="142"/>
        <v/>
      </c>
      <c r="Q344" s="34" t="str">
        <f t="shared" si="143"/>
        <v/>
      </c>
      <c r="R344" s="34" t="str">
        <f t="shared" si="152"/>
        <v/>
      </c>
      <c r="S344" s="34" t="str">
        <f t="shared" si="144"/>
        <v/>
      </c>
      <c r="T344" s="34" t="str">
        <f t="shared" si="145"/>
        <v/>
      </c>
      <c r="U344" s="36" t="str">
        <f t="shared" si="153"/>
        <v/>
      </c>
      <c r="V344" s="37" t="str">
        <f t="shared" si="146"/>
        <v/>
      </c>
      <c r="Z344" s="34"/>
      <c r="AB344" s="37"/>
      <c r="AC344" s="34"/>
      <c r="AD344" s="34"/>
      <c r="AE344" s="34"/>
      <c r="AF344" s="34"/>
      <c r="AG344" s="34"/>
      <c r="AH344" s="34"/>
      <c r="AI344" s="34"/>
      <c r="AJ344" s="36"/>
      <c r="AK344" s="34"/>
      <c r="AL344" s="34"/>
      <c r="AM344" s="34"/>
    </row>
    <row r="345" spans="1:39" x14ac:dyDescent="0.25">
      <c r="A345" s="26" t="str">
        <f t="shared" si="135"/>
        <v/>
      </c>
      <c r="B345" s="26" t="str">
        <f t="shared" si="147"/>
        <v/>
      </c>
      <c r="C345" s="34" t="str">
        <f t="shared" si="136"/>
        <v/>
      </c>
      <c r="D345" s="26" t="str">
        <f t="shared" si="137"/>
        <v/>
      </c>
      <c r="E345" s="26" t="str">
        <f t="shared" si="138"/>
        <v/>
      </c>
      <c r="F345" s="34" t="str">
        <f t="shared" si="139"/>
        <v/>
      </c>
      <c r="G345" s="34" t="str">
        <f t="shared" si="140"/>
        <v/>
      </c>
      <c r="H345" s="34" t="str">
        <f t="shared" ca="1" si="141"/>
        <v/>
      </c>
      <c r="I345" s="34" t="str">
        <f t="shared" ca="1" si="134"/>
        <v/>
      </c>
      <c r="J345" s="26" t="str">
        <f t="shared" si="148"/>
        <v/>
      </c>
      <c r="K345" s="26" t="str">
        <f t="shared" si="149"/>
        <v/>
      </c>
      <c r="L345" s="26" t="str">
        <f t="shared" si="150"/>
        <v/>
      </c>
      <c r="M345" s="26" t="str">
        <f t="shared" si="151"/>
        <v/>
      </c>
      <c r="N345" s="25" t="str">
        <f t="array" ref="N345">IFERROR(SMALL(IF(J$1:J$1000="BEGIN",ROW(J$1:J$1000)),ROW()-3),"")</f>
        <v/>
      </c>
      <c r="O345" s="25" t="str">
        <f t="array" ref="O345">IFERROR(SMALL(IF(K$1:K$1000="END",ROW(K$1:K$1000)),ROW()-3),"")</f>
        <v/>
      </c>
      <c r="P345" s="35" t="str">
        <f t="shared" si="142"/>
        <v/>
      </c>
      <c r="Q345" s="34" t="str">
        <f t="shared" si="143"/>
        <v/>
      </c>
      <c r="R345" s="34" t="str">
        <f t="shared" si="152"/>
        <v/>
      </c>
      <c r="S345" s="34" t="str">
        <f t="shared" si="144"/>
        <v/>
      </c>
      <c r="T345" s="34" t="str">
        <f t="shared" si="145"/>
        <v/>
      </c>
      <c r="U345" s="36" t="str">
        <f t="shared" si="153"/>
        <v/>
      </c>
      <c r="V345" s="37" t="str">
        <f t="shared" si="146"/>
        <v/>
      </c>
      <c r="Z345" s="34"/>
      <c r="AB345" s="37"/>
      <c r="AC345" s="34"/>
      <c r="AD345" s="34"/>
      <c r="AE345" s="34"/>
      <c r="AF345" s="34"/>
      <c r="AG345" s="34"/>
      <c r="AH345" s="34"/>
      <c r="AI345" s="34"/>
      <c r="AJ345" s="36"/>
      <c r="AK345" s="34"/>
      <c r="AL345" s="34"/>
      <c r="AM345" s="34"/>
    </row>
    <row r="346" spans="1:39" x14ac:dyDescent="0.25">
      <c r="A346" s="26" t="str">
        <f t="shared" si="135"/>
        <v/>
      </c>
      <c r="B346" s="26" t="str">
        <f t="shared" si="147"/>
        <v/>
      </c>
      <c r="C346" s="34" t="str">
        <f t="shared" si="136"/>
        <v/>
      </c>
      <c r="D346" s="26" t="str">
        <f t="shared" si="137"/>
        <v/>
      </c>
      <c r="E346" s="26" t="str">
        <f t="shared" si="138"/>
        <v/>
      </c>
      <c r="F346" s="34" t="str">
        <f t="shared" si="139"/>
        <v/>
      </c>
      <c r="G346" s="34" t="str">
        <f t="shared" si="140"/>
        <v/>
      </c>
      <c r="H346" s="34" t="str">
        <f t="shared" ca="1" si="141"/>
        <v/>
      </c>
      <c r="I346" s="34" t="str">
        <f t="shared" ca="1" si="134"/>
        <v/>
      </c>
      <c r="J346" s="26" t="str">
        <f t="shared" si="148"/>
        <v/>
      </c>
      <c r="K346" s="26" t="str">
        <f t="shared" si="149"/>
        <v/>
      </c>
      <c r="L346" s="26" t="str">
        <f t="shared" si="150"/>
        <v/>
      </c>
      <c r="M346" s="26" t="str">
        <f t="shared" si="151"/>
        <v/>
      </c>
      <c r="N346" s="25" t="str">
        <f t="array" ref="N346">IFERROR(SMALL(IF(J$1:J$1000="BEGIN",ROW(J$1:J$1000)),ROW()-3),"")</f>
        <v/>
      </c>
      <c r="O346" s="25" t="str">
        <f t="array" ref="O346">IFERROR(SMALL(IF(K$1:K$1000="END",ROW(K$1:K$1000)),ROW()-3),"")</f>
        <v/>
      </c>
      <c r="P346" s="35" t="str">
        <f t="shared" si="142"/>
        <v/>
      </c>
      <c r="Q346" s="34" t="str">
        <f t="shared" si="143"/>
        <v/>
      </c>
      <c r="R346" s="34" t="str">
        <f t="shared" si="152"/>
        <v/>
      </c>
      <c r="S346" s="34" t="str">
        <f t="shared" si="144"/>
        <v/>
      </c>
      <c r="T346" s="34" t="str">
        <f t="shared" si="145"/>
        <v/>
      </c>
      <c r="U346" s="36" t="str">
        <f t="shared" si="153"/>
        <v/>
      </c>
      <c r="V346" s="37" t="str">
        <f t="shared" si="146"/>
        <v/>
      </c>
      <c r="Z346" s="34"/>
      <c r="AB346" s="37"/>
      <c r="AC346" s="34"/>
      <c r="AD346" s="34"/>
      <c r="AE346" s="34"/>
      <c r="AF346" s="34"/>
      <c r="AG346" s="34"/>
      <c r="AH346" s="34"/>
      <c r="AI346" s="34"/>
      <c r="AJ346" s="36"/>
      <c r="AK346" s="34"/>
      <c r="AL346" s="34"/>
      <c r="AM346" s="34"/>
    </row>
    <row r="347" spans="1:39" x14ac:dyDescent="0.25">
      <c r="A347" s="26" t="str">
        <f t="shared" si="135"/>
        <v/>
      </c>
      <c r="B347" s="26" t="str">
        <f t="shared" si="147"/>
        <v/>
      </c>
      <c r="C347" s="34" t="str">
        <f t="shared" si="136"/>
        <v/>
      </c>
      <c r="D347" s="26" t="str">
        <f t="shared" si="137"/>
        <v/>
      </c>
      <c r="E347" s="26" t="str">
        <f t="shared" si="138"/>
        <v/>
      </c>
      <c r="F347" s="34" t="str">
        <f t="shared" si="139"/>
        <v/>
      </c>
      <c r="G347" s="34" t="str">
        <f t="shared" si="140"/>
        <v/>
      </c>
      <c r="H347" s="34" t="str">
        <f t="shared" ca="1" si="141"/>
        <v/>
      </c>
      <c r="I347" s="34" t="str">
        <f t="shared" ca="1" si="134"/>
        <v/>
      </c>
      <c r="J347" s="26" t="str">
        <f t="shared" si="148"/>
        <v/>
      </c>
      <c r="K347" s="26" t="str">
        <f t="shared" si="149"/>
        <v/>
      </c>
      <c r="L347" s="26" t="str">
        <f t="shared" si="150"/>
        <v/>
      </c>
      <c r="M347" s="26" t="str">
        <f t="shared" si="151"/>
        <v/>
      </c>
      <c r="N347" s="25" t="str">
        <f t="array" ref="N347">IFERROR(SMALL(IF(J$1:J$1000="BEGIN",ROW(J$1:J$1000)),ROW()-3),"")</f>
        <v/>
      </c>
      <c r="O347" s="25" t="str">
        <f t="array" ref="O347">IFERROR(SMALL(IF(K$1:K$1000="END",ROW(K$1:K$1000)),ROW()-3),"")</f>
        <v/>
      </c>
      <c r="P347" s="35" t="str">
        <f t="shared" si="142"/>
        <v/>
      </c>
      <c r="Q347" s="34" t="str">
        <f t="shared" si="143"/>
        <v/>
      </c>
      <c r="R347" s="34" t="str">
        <f t="shared" si="152"/>
        <v/>
      </c>
      <c r="S347" s="34" t="str">
        <f t="shared" si="144"/>
        <v/>
      </c>
      <c r="T347" s="34" t="str">
        <f t="shared" si="145"/>
        <v/>
      </c>
      <c r="U347" s="36" t="str">
        <f t="shared" si="153"/>
        <v/>
      </c>
      <c r="V347" s="37" t="str">
        <f t="shared" si="146"/>
        <v/>
      </c>
      <c r="Z347" s="34"/>
      <c r="AB347" s="37"/>
      <c r="AC347" s="34"/>
      <c r="AD347" s="34"/>
      <c r="AE347" s="34"/>
      <c r="AF347" s="34"/>
      <c r="AG347" s="34"/>
      <c r="AH347" s="34"/>
      <c r="AI347" s="34"/>
      <c r="AJ347" s="36"/>
      <c r="AK347" s="34"/>
      <c r="AL347" s="34"/>
      <c r="AM347" s="34"/>
    </row>
    <row r="348" spans="1:39" x14ac:dyDescent="0.25">
      <c r="A348" s="26" t="str">
        <f t="shared" si="135"/>
        <v/>
      </c>
      <c r="B348" s="26" t="str">
        <f t="shared" si="147"/>
        <v/>
      </c>
      <c r="C348" s="34" t="str">
        <f t="shared" si="136"/>
        <v/>
      </c>
      <c r="D348" s="26" t="str">
        <f t="shared" si="137"/>
        <v/>
      </c>
      <c r="E348" s="26" t="str">
        <f t="shared" si="138"/>
        <v/>
      </c>
      <c r="F348" s="34" t="str">
        <f t="shared" si="139"/>
        <v/>
      </c>
      <c r="G348" s="34" t="str">
        <f t="shared" si="140"/>
        <v/>
      </c>
      <c r="H348" s="34" t="str">
        <f t="shared" ca="1" si="141"/>
        <v/>
      </c>
      <c r="I348" s="34" t="str">
        <f t="shared" ca="1" si="134"/>
        <v/>
      </c>
      <c r="J348" s="26" t="str">
        <f t="shared" si="148"/>
        <v/>
      </c>
      <c r="K348" s="26" t="str">
        <f t="shared" si="149"/>
        <v/>
      </c>
      <c r="L348" s="26" t="str">
        <f t="shared" si="150"/>
        <v/>
      </c>
      <c r="M348" s="26" t="str">
        <f t="shared" si="151"/>
        <v/>
      </c>
      <c r="N348" s="25" t="str">
        <f t="array" ref="N348">IFERROR(SMALL(IF(J$1:J$1000="BEGIN",ROW(J$1:J$1000)),ROW()-3),"")</f>
        <v/>
      </c>
      <c r="O348" s="25" t="str">
        <f t="array" ref="O348">IFERROR(SMALL(IF(K$1:K$1000="END",ROW(K$1:K$1000)),ROW()-3),"")</f>
        <v/>
      </c>
      <c r="P348" s="35" t="str">
        <f t="shared" si="142"/>
        <v/>
      </c>
      <c r="Q348" s="34" t="str">
        <f t="shared" si="143"/>
        <v/>
      </c>
      <c r="R348" s="34" t="str">
        <f t="shared" si="152"/>
        <v/>
      </c>
      <c r="S348" s="34" t="str">
        <f t="shared" si="144"/>
        <v/>
      </c>
      <c r="T348" s="34" t="str">
        <f t="shared" si="145"/>
        <v/>
      </c>
      <c r="U348" s="36" t="str">
        <f t="shared" si="153"/>
        <v/>
      </c>
      <c r="V348" s="37" t="str">
        <f t="shared" si="146"/>
        <v/>
      </c>
      <c r="Z348" s="34"/>
      <c r="AB348" s="37"/>
      <c r="AC348" s="34"/>
      <c r="AD348" s="34"/>
      <c r="AE348" s="34"/>
      <c r="AF348" s="34"/>
      <c r="AG348" s="34"/>
      <c r="AH348" s="34"/>
      <c r="AI348" s="34"/>
      <c r="AJ348" s="36"/>
      <c r="AK348" s="34"/>
      <c r="AL348" s="34"/>
      <c r="AM348" s="34"/>
    </row>
    <row r="349" spans="1:39" x14ac:dyDescent="0.25">
      <c r="A349" s="26" t="str">
        <f t="shared" si="135"/>
        <v/>
      </c>
      <c r="B349" s="26" t="str">
        <f t="shared" si="147"/>
        <v/>
      </c>
      <c r="C349" s="34" t="str">
        <f t="shared" si="136"/>
        <v/>
      </c>
      <c r="D349" s="26" t="str">
        <f t="shared" si="137"/>
        <v/>
      </c>
      <c r="E349" s="26" t="str">
        <f t="shared" si="138"/>
        <v/>
      </c>
      <c r="F349" s="34" t="str">
        <f t="shared" si="139"/>
        <v/>
      </c>
      <c r="G349" s="34" t="str">
        <f t="shared" si="140"/>
        <v/>
      </c>
      <c r="H349" s="34" t="str">
        <f t="shared" ca="1" si="141"/>
        <v/>
      </c>
      <c r="I349" s="34" t="str">
        <f t="shared" ca="1" si="134"/>
        <v/>
      </c>
      <c r="J349" s="26" t="str">
        <f t="shared" si="148"/>
        <v/>
      </c>
      <c r="K349" s="26" t="str">
        <f t="shared" si="149"/>
        <v/>
      </c>
      <c r="L349" s="26" t="str">
        <f t="shared" si="150"/>
        <v/>
      </c>
      <c r="M349" s="26" t="str">
        <f t="shared" si="151"/>
        <v/>
      </c>
      <c r="N349" s="25" t="str">
        <f t="array" ref="N349">IFERROR(SMALL(IF(J$1:J$1000="BEGIN",ROW(J$1:J$1000)),ROW()-3),"")</f>
        <v/>
      </c>
      <c r="O349" s="25" t="str">
        <f t="array" ref="O349">IFERROR(SMALL(IF(K$1:K$1000="END",ROW(K$1:K$1000)),ROW()-3),"")</f>
        <v/>
      </c>
      <c r="P349" s="35" t="str">
        <f t="shared" si="142"/>
        <v/>
      </c>
      <c r="Q349" s="34" t="str">
        <f t="shared" si="143"/>
        <v/>
      </c>
      <c r="R349" s="34" t="str">
        <f t="shared" si="152"/>
        <v/>
      </c>
      <c r="S349" s="34" t="str">
        <f t="shared" si="144"/>
        <v/>
      </c>
      <c r="T349" s="34" t="str">
        <f t="shared" si="145"/>
        <v/>
      </c>
      <c r="U349" s="36" t="str">
        <f t="shared" si="153"/>
        <v/>
      </c>
      <c r="V349" s="37" t="str">
        <f t="shared" si="146"/>
        <v/>
      </c>
      <c r="Z349" s="34"/>
      <c r="AB349" s="37"/>
      <c r="AC349" s="34"/>
      <c r="AD349" s="34"/>
      <c r="AE349" s="34"/>
      <c r="AF349" s="34"/>
      <c r="AG349" s="34"/>
      <c r="AH349" s="34"/>
      <c r="AI349" s="34"/>
      <c r="AJ349" s="36"/>
      <c r="AK349" s="34"/>
      <c r="AL349" s="34"/>
      <c r="AM349" s="34"/>
    </row>
    <row r="350" spans="1:39" x14ac:dyDescent="0.25">
      <c r="A350" s="26" t="str">
        <f t="shared" si="135"/>
        <v/>
      </c>
      <c r="B350" s="26" t="str">
        <f t="shared" si="147"/>
        <v/>
      </c>
      <c r="C350" s="34" t="str">
        <f t="shared" si="136"/>
        <v/>
      </c>
      <c r="D350" s="26" t="str">
        <f t="shared" si="137"/>
        <v/>
      </c>
      <c r="E350" s="26" t="str">
        <f t="shared" si="138"/>
        <v/>
      </c>
      <c r="F350" s="34" t="str">
        <f t="shared" si="139"/>
        <v/>
      </c>
      <c r="G350" s="34" t="str">
        <f t="shared" si="140"/>
        <v/>
      </c>
      <c r="H350" s="34" t="str">
        <f t="shared" ca="1" si="141"/>
        <v/>
      </c>
      <c r="I350" s="34" t="str">
        <f t="shared" ca="1" si="134"/>
        <v/>
      </c>
      <c r="J350" s="26" t="str">
        <f t="shared" si="148"/>
        <v/>
      </c>
      <c r="K350" s="26" t="str">
        <f t="shared" si="149"/>
        <v/>
      </c>
      <c r="L350" s="26" t="str">
        <f t="shared" si="150"/>
        <v/>
      </c>
      <c r="M350" s="26" t="str">
        <f t="shared" si="151"/>
        <v/>
      </c>
      <c r="N350" s="25" t="str">
        <f t="array" ref="N350">IFERROR(SMALL(IF(J$1:J$1000="BEGIN",ROW(J$1:J$1000)),ROW()-3),"")</f>
        <v/>
      </c>
      <c r="O350" s="25" t="str">
        <f t="array" ref="O350">IFERROR(SMALL(IF(K$1:K$1000="END",ROW(K$1:K$1000)),ROW()-3),"")</f>
        <v/>
      </c>
      <c r="P350" s="35" t="str">
        <f t="shared" si="142"/>
        <v/>
      </c>
      <c r="Q350" s="34" t="str">
        <f t="shared" si="143"/>
        <v/>
      </c>
      <c r="R350" s="34" t="str">
        <f t="shared" si="152"/>
        <v/>
      </c>
      <c r="S350" s="34" t="str">
        <f t="shared" si="144"/>
        <v/>
      </c>
      <c r="T350" s="34" t="str">
        <f t="shared" si="145"/>
        <v/>
      </c>
      <c r="U350" s="36" t="str">
        <f t="shared" si="153"/>
        <v/>
      </c>
      <c r="V350" s="37" t="str">
        <f t="shared" si="146"/>
        <v/>
      </c>
      <c r="Z350" s="34"/>
      <c r="AB350" s="37"/>
      <c r="AC350" s="34"/>
      <c r="AD350" s="34"/>
      <c r="AE350" s="34"/>
      <c r="AF350" s="34"/>
      <c r="AG350" s="34"/>
      <c r="AH350" s="34"/>
      <c r="AI350" s="34"/>
      <c r="AJ350" s="36"/>
      <c r="AK350" s="34"/>
      <c r="AL350" s="34"/>
      <c r="AM350" s="34"/>
    </row>
    <row r="351" spans="1:39" x14ac:dyDescent="0.25">
      <c r="A351" s="26" t="str">
        <f t="shared" si="135"/>
        <v/>
      </c>
      <c r="B351" s="26" t="str">
        <f t="shared" si="147"/>
        <v/>
      </c>
      <c r="C351" s="34" t="str">
        <f t="shared" si="136"/>
        <v/>
      </c>
      <c r="D351" s="26" t="str">
        <f t="shared" si="137"/>
        <v/>
      </c>
      <c r="E351" s="26" t="str">
        <f t="shared" si="138"/>
        <v/>
      </c>
      <c r="F351" s="34" t="str">
        <f t="shared" si="139"/>
        <v/>
      </c>
      <c r="G351" s="34" t="str">
        <f t="shared" si="140"/>
        <v/>
      </c>
      <c r="H351" s="34" t="str">
        <f t="shared" ca="1" si="141"/>
        <v/>
      </c>
      <c r="I351" s="34" t="str">
        <f t="shared" ca="1" si="134"/>
        <v/>
      </c>
      <c r="J351" s="26" t="str">
        <f t="shared" si="148"/>
        <v/>
      </c>
      <c r="K351" s="26" t="str">
        <f t="shared" si="149"/>
        <v/>
      </c>
      <c r="L351" s="26" t="str">
        <f t="shared" si="150"/>
        <v/>
      </c>
      <c r="M351" s="26" t="str">
        <f t="shared" si="151"/>
        <v/>
      </c>
      <c r="N351" s="25" t="str">
        <f t="array" ref="N351">IFERROR(SMALL(IF(J$1:J$1000="BEGIN",ROW(J$1:J$1000)),ROW()-3),"")</f>
        <v/>
      </c>
      <c r="O351" s="25" t="str">
        <f t="array" ref="O351">IFERROR(SMALL(IF(K$1:K$1000="END",ROW(K$1:K$1000)),ROW()-3),"")</f>
        <v/>
      </c>
      <c r="P351" s="35" t="str">
        <f t="shared" si="142"/>
        <v/>
      </c>
      <c r="Q351" s="34" t="str">
        <f t="shared" si="143"/>
        <v/>
      </c>
      <c r="R351" s="34" t="str">
        <f t="shared" si="152"/>
        <v/>
      </c>
      <c r="S351" s="34" t="str">
        <f t="shared" si="144"/>
        <v/>
      </c>
      <c r="T351" s="34" t="str">
        <f t="shared" si="145"/>
        <v/>
      </c>
      <c r="U351" s="36" t="str">
        <f t="shared" si="153"/>
        <v/>
      </c>
      <c r="V351" s="37" t="str">
        <f t="shared" si="146"/>
        <v/>
      </c>
      <c r="Z351" s="34"/>
      <c r="AB351" s="37"/>
      <c r="AC351" s="34"/>
      <c r="AD351" s="34"/>
      <c r="AE351" s="34"/>
      <c r="AF351" s="34"/>
      <c r="AG351" s="34"/>
      <c r="AH351" s="34"/>
      <c r="AI351" s="34"/>
      <c r="AJ351" s="36"/>
      <c r="AK351" s="34"/>
      <c r="AL351" s="34"/>
      <c r="AM351" s="34"/>
    </row>
    <row r="352" spans="1:39" x14ac:dyDescent="0.25">
      <c r="A352" s="26" t="str">
        <f t="shared" si="135"/>
        <v/>
      </c>
      <c r="B352" s="26" t="str">
        <f t="shared" si="147"/>
        <v/>
      </c>
      <c r="C352" s="34" t="str">
        <f t="shared" si="136"/>
        <v/>
      </c>
      <c r="D352" s="26" t="str">
        <f t="shared" si="137"/>
        <v/>
      </c>
      <c r="E352" s="26" t="str">
        <f t="shared" si="138"/>
        <v/>
      </c>
      <c r="F352" s="34" t="str">
        <f t="shared" si="139"/>
        <v/>
      </c>
      <c r="G352" s="34" t="str">
        <f t="shared" si="140"/>
        <v/>
      </c>
      <c r="H352" s="34" t="str">
        <f t="shared" ca="1" si="141"/>
        <v/>
      </c>
      <c r="I352" s="34" t="str">
        <f t="shared" ca="1" si="134"/>
        <v/>
      </c>
      <c r="J352" s="26" t="str">
        <f t="shared" si="148"/>
        <v/>
      </c>
      <c r="K352" s="26" t="str">
        <f t="shared" si="149"/>
        <v/>
      </c>
      <c r="L352" s="26" t="str">
        <f t="shared" si="150"/>
        <v/>
      </c>
      <c r="M352" s="26" t="str">
        <f t="shared" si="151"/>
        <v/>
      </c>
      <c r="N352" s="25" t="str">
        <f t="array" ref="N352">IFERROR(SMALL(IF(J$1:J$1000="BEGIN",ROW(J$1:J$1000)),ROW()-3),"")</f>
        <v/>
      </c>
      <c r="O352" s="25" t="str">
        <f t="array" ref="O352">IFERROR(SMALL(IF(K$1:K$1000="END",ROW(K$1:K$1000)),ROW()-3),"")</f>
        <v/>
      </c>
      <c r="P352" s="35" t="str">
        <f t="shared" si="142"/>
        <v/>
      </c>
      <c r="Q352" s="34" t="str">
        <f t="shared" si="143"/>
        <v/>
      </c>
      <c r="R352" s="34" t="str">
        <f t="shared" si="152"/>
        <v/>
      </c>
      <c r="S352" s="34" t="str">
        <f t="shared" si="144"/>
        <v/>
      </c>
      <c r="T352" s="34" t="str">
        <f t="shared" si="145"/>
        <v/>
      </c>
      <c r="U352" s="36" t="str">
        <f t="shared" si="153"/>
        <v/>
      </c>
      <c r="V352" s="37" t="str">
        <f t="shared" si="146"/>
        <v/>
      </c>
      <c r="Z352" s="34"/>
      <c r="AB352" s="37"/>
      <c r="AC352" s="34"/>
      <c r="AD352" s="34"/>
      <c r="AE352" s="34"/>
      <c r="AF352" s="34"/>
      <c r="AG352" s="34"/>
      <c r="AH352" s="34"/>
      <c r="AI352" s="34"/>
      <c r="AJ352" s="36"/>
      <c r="AK352" s="34"/>
      <c r="AL352" s="34"/>
      <c r="AM352" s="34"/>
    </row>
    <row r="353" spans="1:39" x14ac:dyDescent="0.25">
      <c r="A353" s="26" t="str">
        <f t="shared" si="135"/>
        <v/>
      </c>
      <c r="B353" s="26" t="str">
        <f t="shared" si="147"/>
        <v/>
      </c>
      <c r="C353" s="34" t="str">
        <f t="shared" si="136"/>
        <v/>
      </c>
      <c r="D353" s="26" t="str">
        <f t="shared" si="137"/>
        <v/>
      </c>
      <c r="E353" s="26" t="str">
        <f t="shared" si="138"/>
        <v/>
      </c>
      <c r="F353" s="34" t="str">
        <f t="shared" si="139"/>
        <v/>
      </c>
      <c r="G353" s="34" t="str">
        <f t="shared" si="140"/>
        <v/>
      </c>
      <c r="H353" s="34" t="str">
        <f t="shared" ca="1" si="141"/>
        <v/>
      </c>
      <c r="I353" s="34" t="str">
        <f t="shared" ca="1" si="134"/>
        <v/>
      </c>
      <c r="J353" s="26" t="str">
        <f t="shared" si="148"/>
        <v/>
      </c>
      <c r="K353" s="26" t="str">
        <f t="shared" si="149"/>
        <v/>
      </c>
      <c r="L353" s="26" t="str">
        <f t="shared" si="150"/>
        <v/>
      </c>
      <c r="M353" s="26" t="str">
        <f t="shared" si="151"/>
        <v/>
      </c>
      <c r="N353" s="25" t="str">
        <f t="array" ref="N353">IFERROR(SMALL(IF(J$1:J$1000="BEGIN",ROW(J$1:J$1000)),ROW()-3),"")</f>
        <v/>
      </c>
      <c r="O353" s="25" t="str">
        <f t="array" ref="O353">IFERROR(SMALL(IF(K$1:K$1000="END",ROW(K$1:K$1000)),ROW()-3),"")</f>
        <v/>
      </c>
      <c r="P353" s="35" t="str">
        <f t="shared" si="142"/>
        <v/>
      </c>
      <c r="Q353" s="34" t="str">
        <f t="shared" si="143"/>
        <v/>
      </c>
      <c r="R353" s="34" t="str">
        <f t="shared" si="152"/>
        <v/>
      </c>
      <c r="S353" s="34" t="str">
        <f t="shared" si="144"/>
        <v/>
      </c>
      <c r="T353" s="34" t="str">
        <f t="shared" si="145"/>
        <v/>
      </c>
      <c r="U353" s="36" t="str">
        <f t="shared" si="153"/>
        <v/>
      </c>
      <c r="V353" s="37" t="str">
        <f t="shared" si="146"/>
        <v/>
      </c>
      <c r="Z353" s="34"/>
      <c r="AB353" s="37"/>
      <c r="AC353" s="34"/>
      <c r="AD353" s="34"/>
      <c r="AE353" s="34"/>
      <c r="AF353" s="34"/>
      <c r="AG353" s="34"/>
      <c r="AH353" s="34"/>
      <c r="AI353" s="34"/>
      <c r="AJ353" s="36"/>
      <c r="AK353" s="34"/>
      <c r="AL353" s="34"/>
      <c r="AM353" s="34"/>
    </row>
    <row r="354" spans="1:39" x14ac:dyDescent="0.25">
      <c r="A354" s="26" t="str">
        <f t="shared" si="135"/>
        <v/>
      </c>
      <c r="B354" s="26" t="str">
        <f t="shared" si="147"/>
        <v/>
      </c>
      <c r="C354" s="34" t="str">
        <f t="shared" si="136"/>
        <v/>
      </c>
      <c r="D354" s="26" t="str">
        <f t="shared" si="137"/>
        <v/>
      </c>
      <c r="E354" s="26" t="str">
        <f t="shared" si="138"/>
        <v/>
      </c>
      <c r="F354" s="34" t="str">
        <f t="shared" si="139"/>
        <v/>
      </c>
      <c r="G354" s="34" t="str">
        <f t="shared" si="140"/>
        <v/>
      </c>
      <c r="H354" s="34" t="str">
        <f t="shared" ca="1" si="141"/>
        <v/>
      </c>
      <c r="I354" s="34" t="str">
        <f t="shared" ca="1" si="134"/>
        <v/>
      </c>
      <c r="J354" s="26" t="str">
        <f t="shared" si="148"/>
        <v/>
      </c>
      <c r="K354" s="26" t="str">
        <f t="shared" si="149"/>
        <v/>
      </c>
      <c r="L354" s="26" t="str">
        <f t="shared" si="150"/>
        <v/>
      </c>
      <c r="M354" s="26" t="str">
        <f t="shared" si="151"/>
        <v/>
      </c>
      <c r="N354" s="25" t="str">
        <f t="array" ref="N354">IFERROR(SMALL(IF(J$1:J$1000="BEGIN",ROW(J$1:J$1000)),ROW()-3),"")</f>
        <v/>
      </c>
      <c r="O354" s="25" t="str">
        <f t="array" ref="O354">IFERROR(SMALL(IF(K$1:K$1000="END",ROW(K$1:K$1000)),ROW()-3),"")</f>
        <v/>
      </c>
      <c r="P354" s="35" t="str">
        <f t="shared" si="142"/>
        <v/>
      </c>
      <c r="Q354" s="34" t="str">
        <f t="shared" si="143"/>
        <v/>
      </c>
      <c r="R354" s="34" t="str">
        <f t="shared" si="152"/>
        <v/>
      </c>
      <c r="S354" s="34" t="str">
        <f t="shared" si="144"/>
        <v/>
      </c>
      <c r="T354" s="34" t="str">
        <f t="shared" si="145"/>
        <v/>
      </c>
      <c r="U354" s="36" t="str">
        <f t="shared" si="153"/>
        <v/>
      </c>
      <c r="V354" s="37" t="str">
        <f t="shared" si="146"/>
        <v/>
      </c>
      <c r="Z354" s="34"/>
      <c r="AB354" s="37"/>
      <c r="AC354" s="34"/>
      <c r="AD354" s="34"/>
      <c r="AE354" s="34"/>
      <c r="AF354" s="34"/>
      <c r="AG354" s="34"/>
      <c r="AH354" s="34"/>
      <c r="AI354" s="34"/>
      <c r="AJ354" s="36"/>
      <c r="AK354" s="34"/>
      <c r="AL354" s="34"/>
      <c r="AM354" s="34"/>
    </row>
    <row r="355" spans="1:39" x14ac:dyDescent="0.25">
      <c r="A355" s="26" t="str">
        <f t="shared" si="135"/>
        <v/>
      </c>
      <c r="B355" s="26" t="str">
        <f t="shared" si="147"/>
        <v/>
      </c>
      <c r="C355" s="34" t="str">
        <f t="shared" si="136"/>
        <v/>
      </c>
      <c r="D355" s="26" t="str">
        <f t="shared" si="137"/>
        <v/>
      </c>
      <c r="E355" s="26" t="str">
        <f t="shared" si="138"/>
        <v/>
      </c>
      <c r="F355" s="34" t="str">
        <f t="shared" si="139"/>
        <v/>
      </c>
      <c r="G355" s="34" t="str">
        <f t="shared" si="140"/>
        <v/>
      </c>
      <c r="H355" s="34" t="str">
        <f t="shared" ca="1" si="141"/>
        <v/>
      </c>
      <c r="I355" s="34" t="str">
        <f t="shared" ca="1" si="134"/>
        <v/>
      </c>
      <c r="J355" s="26" t="str">
        <f t="shared" si="148"/>
        <v/>
      </c>
      <c r="K355" s="26" t="str">
        <f t="shared" si="149"/>
        <v/>
      </c>
      <c r="L355" s="26" t="str">
        <f t="shared" si="150"/>
        <v/>
      </c>
      <c r="M355" s="26" t="str">
        <f t="shared" si="151"/>
        <v/>
      </c>
      <c r="N355" s="25" t="str">
        <f t="array" ref="N355">IFERROR(SMALL(IF(J$1:J$1000="BEGIN",ROW(J$1:J$1000)),ROW()-3),"")</f>
        <v/>
      </c>
      <c r="O355" s="25" t="str">
        <f t="array" ref="O355">IFERROR(SMALL(IF(K$1:K$1000="END",ROW(K$1:K$1000)),ROW()-3),"")</f>
        <v/>
      </c>
      <c r="P355" s="35" t="str">
        <f t="shared" si="142"/>
        <v/>
      </c>
      <c r="Q355" s="34" t="str">
        <f t="shared" si="143"/>
        <v/>
      </c>
      <c r="R355" s="34" t="str">
        <f t="shared" si="152"/>
        <v/>
      </c>
      <c r="S355" s="34" t="str">
        <f t="shared" si="144"/>
        <v/>
      </c>
      <c r="T355" s="34" t="str">
        <f t="shared" si="145"/>
        <v/>
      </c>
      <c r="U355" s="36" t="str">
        <f t="shared" si="153"/>
        <v/>
      </c>
      <c r="V355" s="37" t="str">
        <f t="shared" si="146"/>
        <v/>
      </c>
      <c r="Z355" s="34"/>
      <c r="AB355" s="37"/>
      <c r="AC355" s="34"/>
      <c r="AD355" s="34"/>
      <c r="AE355" s="34"/>
      <c r="AF355" s="34"/>
      <c r="AG355" s="34"/>
      <c r="AH355" s="34"/>
      <c r="AI355" s="34"/>
      <c r="AJ355" s="36"/>
      <c r="AK355" s="34"/>
      <c r="AL355" s="34"/>
      <c r="AM355" s="34"/>
    </row>
    <row r="356" spans="1:39" x14ac:dyDescent="0.25">
      <c r="A356" s="26" t="str">
        <f t="shared" si="135"/>
        <v/>
      </c>
      <c r="B356" s="26" t="str">
        <f t="shared" si="147"/>
        <v/>
      </c>
      <c r="C356" s="34" t="str">
        <f t="shared" si="136"/>
        <v/>
      </c>
      <c r="D356" s="26" t="str">
        <f t="shared" si="137"/>
        <v/>
      </c>
      <c r="E356" s="26" t="str">
        <f t="shared" si="138"/>
        <v/>
      </c>
      <c r="F356" s="34" t="str">
        <f t="shared" si="139"/>
        <v/>
      </c>
      <c r="G356" s="34" t="str">
        <f t="shared" si="140"/>
        <v/>
      </c>
      <c r="H356" s="34" t="str">
        <f t="shared" ca="1" si="141"/>
        <v/>
      </c>
      <c r="I356" s="34" t="str">
        <f t="shared" ref="I356:I419" ca="1" si="154">IFERROR(IF(H356-F356&gt;=0,H356-F356,""),"")</f>
        <v/>
      </c>
      <c r="J356" s="26" t="str">
        <f t="shared" si="148"/>
        <v/>
      </c>
      <c r="K356" s="26" t="str">
        <f t="shared" si="149"/>
        <v/>
      </c>
      <c r="L356" s="26" t="str">
        <f t="shared" si="150"/>
        <v/>
      </c>
      <c r="M356" s="26" t="str">
        <f t="shared" si="151"/>
        <v/>
      </c>
      <c r="N356" s="25" t="str">
        <f t="array" ref="N356">IFERROR(SMALL(IF(J$1:J$1000="BEGIN",ROW(J$1:J$1000)),ROW()-3),"")</f>
        <v/>
      </c>
      <c r="O356" s="25" t="str">
        <f t="array" ref="O356">IFERROR(SMALL(IF(K$1:K$1000="END",ROW(K$1:K$1000)),ROW()-3),"")</f>
        <v/>
      </c>
      <c r="P356" s="35" t="str">
        <f t="shared" si="142"/>
        <v/>
      </c>
      <c r="Q356" s="34" t="str">
        <f t="shared" si="143"/>
        <v/>
      </c>
      <c r="R356" s="34" t="str">
        <f t="shared" si="152"/>
        <v/>
      </c>
      <c r="S356" s="34" t="str">
        <f t="shared" si="144"/>
        <v/>
      </c>
      <c r="T356" s="34" t="str">
        <f t="shared" si="145"/>
        <v/>
      </c>
      <c r="U356" s="36" t="str">
        <f t="shared" si="153"/>
        <v/>
      </c>
      <c r="V356" s="37" t="str">
        <f t="shared" si="146"/>
        <v/>
      </c>
      <c r="Z356" s="34"/>
      <c r="AB356" s="37"/>
      <c r="AC356" s="34"/>
      <c r="AD356" s="34"/>
      <c r="AE356" s="34"/>
      <c r="AF356" s="34"/>
      <c r="AG356" s="34"/>
      <c r="AH356" s="34"/>
      <c r="AI356" s="34"/>
      <c r="AJ356" s="36"/>
      <c r="AK356" s="34"/>
      <c r="AL356" s="34"/>
      <c r="AM356" s="34"/>
    </row>
    <row r="357" spans="1:39" x14ac:dyDescent="0.25">
      <c r="A357" s="26" t="str">
        <f t="shared" si="135"/>
        <v/>
      </c>
      <c r="B357" s="26" t="str">
        <f t="shared" si="147"/>
        <v/>
      </c>
      <c r="C357" s="34" t="str">
        <f t="shared" si="136"/>
        <v/>
      </c>
      <c r="D357" s="26" t="str">
        <f t="shared" si="137"/>
        <v/>
      </c>
      <c r="E357" s="26" t="str">
        <f t="shared" si="138"/>
        <v/>
      </c>
      <c r="F357" s="34" t="str">
        <f t="shared" si="139"/>
        <v/>
      </c>
      <c r="G357" s="34" t="str">
        <f t="shared" si="140"/>
        <v/>
      </c>
      <c r="H357" s="34" t="str">
        <f t="shared" ca="1" si="141"/>
        <v/>
      </c>
      <c r="I357" s="34" t="str">
        <f t="shared" ca="1" si="154"/>
        <v/>
      </c>
      <c r="J357" s="26" t="str">
        <f t="shared" si="148"/>
        <v/>
      </c>
      <c r="K357" s="26" t="str">
        <f t="shared" si="149"/>
        <v/>
      </c>
      <c r="L357" s="26" t="str">
        <f t="shared" si="150"/>
        <v/>
      </c>
      <c r="M357" s="26" t="str">
        <f t="shared" si="151"/>
        <v/>
      </c>
      <c r="N357" s="25" t="str">
        <f t="array" ref="N357">IFERROR(SMALL(IF(J$1:J$1000="BEGIN",ROW(J$1:J$1000)),ROW()-3),"")</f>
        <v/>
      </c>
      <c r="O357" s="25" t="str">
        <f t="array" ref="O357">IFERROR(SMALL(IF(K$1:K$1000="END",ROW(K$1:K$1000)),ROW()-3),"")</f>
        <v/>
      </c>
      <c r="P357" s="35" t="str">
        <f t="shared" si="142"/>
        <v/>
      </c>
      <c r="Q357" s="34" t="str">
        <f t="shared" si="143"/>
        <v/>
      </c>
      <c r="R357" s="34" t="str">
        <f t="shared" si="152"/>
        <v/>
      </c>
      <c r="S357" s="34" t="str">
        <f t="shared" si="144"/>
        <v/>
      </c>
      <c r="T357" s="34" t="str">
        <f t="shared" si="145"/>
        <v/>
      </c>
      <c r="U357" s="36" t="str">
        <f t="shared" si="153"/>
        <v/>
      </c>
      <c r="V357" s="37" t="str">
        <f t="shared" si="146"/>
        <v/>
      </c>
      <c r="Z357" s="34"/>
      <c r="AB357" s="37"/>
      <c r="AC357" s="34"/>
      <c r="AD357" s="34"/>
      <c r="AE357" s="34"/>
      <c r="AF357" s="34"/>
      <c r="AG357" s="34"/>
      <c r="AH357" s="34"/>
      <c r="AI357" s="34"/>
      <c r="AJ357" s="36"/>
      <c r="AK357" s="34"/>
      <c r="AL357" s="34"/>
      <c r="AM357" s="34"/>
    </row>
    <row r="358" spans="1:39" x14ac:dyDescent="0.25">
      <c r="A358" s="26" t="str">
        <f t="shared" si="135"/>
        <v/>
      </c>
      <c r="B358" s="26" t="str">
        <f t="shared" si="147"/>
        <v/>
      </c>
      <c r="C358" s="34" t="str">
        <f t="shared" si="136"/>
        <v/>
      </c>
      <c r="D358" s="26" t="str">
        <f t="shared" si="137"/>
        <v/>
      </c>
      <c r="E358" s="26" t="str">
        <f t="shared" si="138"/>
        <v/>
      </c>
      <c r="F358" s="34" t="str">
        <f t="shared" si="139"/>
        <v/>
      </c>
      <c r="G358" s="34" t="str">
        <f t="shared" si="140"/>
        <v/>
      </c>
      <c r="H358" s="34" t="str">
        <f t="shared" ca="1" si="141"/>
        <v/>
      </c>
      <c r="I358" s="34" t="str">
        <f t="shared" ca="1" si="154"/>
        <v/>
      </c>
      <c r="J358" s="26" t="str">
        <f t="shared" si="148"/>
        <v/>
      </c>
      <c r="K358" s="26" t="str">
        <f t="shared" si="149"/>
        <v/>
      </c>
      <c r="L358" s="26" t="str">
        <f t="shared" si="150"/>
        <v/>
      </c>
      <c r="M358" s="26" t="str">
        <f t="shared" si="151"/>
        <v/>
      </c>
      <c r="N358" s="25" t="str">
        <f t="array" ref="N358">IFERROR(SMALL(IF(J$1:J$1000="BEGIN",ROW(J$1:J$1000)),ROW()-3),"")</f>
        <v/>
      </c>
      <c r="O358" s="25" t="str">
        <f t="array" ref="O358">IFERROR(SMALL(IF(K$1:K$1000="END",ROW(K$1:K$1000)),ROW()-3),"")</f>
        <v/>
      </c>
      <c r="P358" s="35" t="str">
        <f t="shared" si="142"/>
        <v/>
      </c>
      <c r="Q358" s="34" t="str">
        <f t="shared" si="143"/>
        <v/>
      </c>
      <c r="R358" s="34" t="str">
        <f t="shared" si="152"/>
        <v/>
      </c>
      <c r="S358" s="34" t="str">
        <f t="shared" si="144"/>
        <v/>
      </c>
      <c r="T358" s="34" t="str">
        <f t="shared" si="145"/>
        <v/>
      </c>
      <c r="U358" s="36" t="str">
        <f t="shared" si="153"/>
        <v/>
      </c>
      <c r="V358" s="37" t="str">
        <f t="shared" si="146"/>
        <v/>
      </c>
      <c r="Z358" s="34"/>
      <c r="AB358" s="37"/>
      <c r="AC358" s="34"/>
      <c r="AD358" s="34"/>
      <c r="AE358" s="34"/>
      <c r="AF358" s="34"/>
      <c r="AG358" s="34"/>
      <c r="AH358" s="34"/>
      <c r="AI358" s="34"/>
      <c r="AJ358" s="36"/>
      <c r="AK358" s="34"/>
      <c r="AL358" s="34"/>
      <c r="AM358" s="34"/>
    </row>
    <row r="359" spans="1:39" x14ac:dyDescent="0.25">
      <c r="A359" s="26" t="str">
        <f t="shared" si="135"/>
        <v/>
      </c>
      <c r="B359" s="26" t="str">
        <f t="shared" si="147"/>
        <v/>
      </c>
      <c r="C359" s="34" t="str">
        <f t="shared" si="136"/>
        <v/>
      </c>
      <c r="D359" s="26" t="str">
        <f t="shared" si="137"/>
        <v/>
      </c>
      <c r="E359" s="26" t="str">
        <f t="shared" si="138"/>
        <v/>
      </c>
      <c r="F359" s="34" t="str">
        <f t="shared" si="139"/>
        <v/>
      </c>
      <c r="G359" s="34" t="str">
        <f t="shared" si="140"/>
        <v/>
      </c>
      <c r="H359" s="34" t="str">
        <f t="shared" ca="1" si="141"/>
        <v/>
      </c>
      <c r="I359" s="34" t="str">
        <f t="shared" ca="1" si="154"/>
        <v/>
      </c>
      <c r="J359" s="26" t="str">
        <f t="shared" si="148"/>
        <v/>
      </c>
      <c r="K359" s="26" t="str">
        <f t="shared" si="149"/>
        <v/>
      </c>
      <c r="L359" s="26" t="str">
        <f t="shared" si="150"/>
        <v/>
      </c>
      <c r="M359" s="26" t="str">
        <f t="shared" si="151"/>
        <v/>
      </c>
      <c r="N359" s="25" t="str">
        <f t="array" ref="N359">IFERROR(SMALL(IF(J$1:J$1000="BEGIN",ROW(J$1:J$1000)),ROW()-3),"")</f>
        <v/>
      </c>
      <c r="O359" s="25" t="str">
        <f t="array" ref="O359">IFERROR(SMALL(IF(K$1:K$1000="END",ROW(K$1:K$1000)),ROW()-3),"")</f>
        <v/>
      </c>
      <c r="P359" s="35" t="str">
        <f t="shared" si="142"/>
        <v/>
      </c>
      <c r="Q359" s="34" t="str">
        <f t="shared" si="143"/>
        <v/>
      </c>
      <c r="R359" s="34" t="str">
        <f t="shared" si="152"/>
        <v/>
      </c>
      <c r="S359" s="34" t="str">
        <f t="shared" si="144"/>
        <v/>
      </c>
      <c r="T359" s="34" t="str">
        <f t="shared" si="145"/>
        <v/>
      </c>
      <c r="U359" s="36" t="str">
        <f t="shared" si="153"/>
        <v/>
      </c>
      <c r="V359" s="37" t="str">
        <f t="shared" si="146"/>
        <v/>
      </c>
      <c r="Z359" s="34"/>
      <c r="AB359" s="37"/>
      <c r="AC359" s="34"/>
      <c r="AD359" s="34"/>
      <c r="AE359" s="34"/>
      <c r="AF359" s="34"/>
      <c r="AG359" s="34"/>
      <c r="AH359" s="34"/>
      <c r="AI359" s="34"/>
      <c r="AJ359" s="36"/>
      <c r="AK359" s="34"/>
      <c r="AL359" s="34"/>
      <c r="AM359" s="34"/>
    </row>
    <row r="360" spans="1:39" x14ac:dyDescent="0.25">
      <c r="A360" s="26" t="str">
        <f t="shared" si="135"/>
        <v/>
      </c>
      <c r="B360" s="26" t="str">
        <f t="shared" si="147"/>
        <v/>
      </c>
      <c r="C360" s="34" t="str">
        <f t="shared" si="136"/>
        <v/>
      </c>
      <c r="D360" s="26" t="str">
        <f t="shared" si="137"/>
        <v/>
      </c>
      <c r="E360" s="26" t="str">
        <f t="shared" si="138"/>
        <v/>
      </c>
      <c r="F360" s="34" t="str">
        <f t="shared" si="139"/>
        <v/>
      </c>
      <c r="G360" s="34" t="str">
        <f t="shared" si="140"/>
        <v/>
      </c>
      <c r="H360" s="34" t="str">
        <f t="shared" ca="1" si="141"/>
        <v/>
      </c>
      <c r="I360" s="34" t="str">
        <f t="shared" ca="1" si="154"/>
        <v/>
      </c>
      <c r="J360" s="26" t="str">
        <f t="shared" si="148"/>
        <v/>
      </c>
      <c r="K360" s="26" t="str">
        <f t="shared" si="149"/>
        <v/>
      </c>
      <c r="L360" s="26" t="str">
        <f t="shared" si="150"/>
        <v/>
      </c>
      <c r="M360" s="26" t="str">
        <f t="shared" si="151"/>
        <v/>
      </c>
      <c r="N360" s="25" t="str">
        <f t="array" ref="N360">IFERROR(SMALL(IF(J$1:J$1000="BEGIN",ROW(J$1:J$1000)),ROW()-3),"")</f>
        <v/>
      </c>
      <c r="O360" s="25" t="str">
        <f t="array" ref="O360">IFERROR(SMALL(IF(K$1:K$1000="END",ROW(K$1:K$1000)),ROW()-3),"")</f>
        <v/>
      </c>
      <c r="P360" s="35" t="str">
        <f t="shared" si="142"/>
        <v/>
      </c>
      <c r="Q360" s="34" t="str">
        <f t="shared" si="143"/>
        <v/>
      </c>
      <c r="R360" s="34" t="str">
        <f t="shared" si="152"/>
        <v/>
      </c>
      <c r="S360" s="34" t="str">
        <f t="shared" si="144"/>
        <v/>
      </c>
      <c r="T360" s="34" t="str">
        <f t="shared" si="145"/>
        <v/>
      </c>
      <c r="U360" s="36" t="str">
        <f t="shared" si="153"/>
        <v/>
      </c>
      <c r="V360" s="37" t="str">
        <f t="shared" si="146"/>
        <v/>
      </c>
      <c r="Z360" s="34"/>
      <c r="AB360" s="37"/>
      <c r="AC360" s="34"/>
      <c r="AD360" s="34"/>
      <c r="AE360" s="34"/>
      <c r="AF360" s="34"/>
      <c r="AG360" s="34"/>
      <c r="AH360" s="34"/>
      <c r="AI360" s="34"/>
      <c r="AJ360" s="36"/>
      <c r="AK360" s="34"/>
      <c r="AL360" s="34"/>
      <c r="AM360" s="34"/>
    </row>
    <row r="361" spans="1:39" x14ac:dyDescent="0.25">
      <c r="A361" s="26" t="str">
        <f t="shared" si="135"/>
        <v/>
      </c>
      <c r="B361" s="26" t="str">
        <f t="shared" si="147"/>
        <v/>
      </c>
      <c r="C361" s="34" t="str">
        <f t="shared" si="136"/>
        <v/>
      </c>
      <c r="D361" s="26" t="str">
        <f t="shared" si="137"/>
        <v/>
      </c>
      <c r="E361" s="26" t="str">
        <f t="shared" si="138"/>
        <v/>
      </c>
      <c r="F361" s="34" t="str">
        <f t="shared" si="139"/>
        <v/>
      </c>
      <c r="G361" s="34" t="str">
        <f t="shared" si="140"/>
        <v/>
      </c>
      <c r="H361" s="34" t="str">
        <f t="shared" ca="1" si="141"/>
        <v/>
      </c>
      <c r="I361" s="34" t="str">
        <f t="shared" ca="1" si="154"/>
        <v/>
      </c>
      <c r="J361" s="26" t="str">
        <f t="shared" si="148"/>
        <v/>
      </c>
      <c r="K361" s="26" t="str">
        <f t="shared" si="149"/>
        <v/>
      </c>
      <c r="L361" s="26" t="str">
        <f t="shared" si="150"/>
        <v/>
      </c>
      <c r="M361" s="26" t="str">
        <f t="shared" si="151"/>
        <v/>
      </c>
      <c r="N361" s="25" t="str">
        <f t="array" ref="N361">IFERROR(SMALL(IF(J$1:J$1000="BEGIN",ROW(J$1:J$1000)),ROW()-3),"")</f>
        <v/>
      </c>
      <c r="O361" s="25" t="str">
        <f t="array" ref="O361">IFERROR(SMALL(IF(K$1:K$1000="END",ROW(K$1:K$1000)),ROW()-3),"")</f>
        <v/>
      </c>
      <c r="P361" s="35" t="str">
        <f t="shared" si="142"/>
        <v/>
      </c>
      <c r="Q361" s="34" t="str">
        <f t="shared" si="143"/>
        <v/>
      </c>
      <c r="R361" s="34" t="str">
        <f t="shared" si="152"/>
        <v/>
      </c>
      <c r="S361" s="34" t="str">
        <f t="shared" si="144"/>
        <v/>
      </c>
      <c r="T361" s="34" t="str">
        <f t="shared" si="145"/>
        <v/>
      </c>
      <c r="U361" s="36" t="str">
        <f t="shared" si="153"/>
        <v/>
      </c>
      <c r="V361" s="37" t="str">
        <f t="shared" si="146"/>
        <v/>
      </c>
      <c r="Z361" s="34"/>
      <c r="AB361" s="37"/>
      <c r="AC361" s="34"/>
      <c r="AD361" s="34"/>
      <c r="AE361" s="34"/>
      <c r="AF361" s="34"/>
      <c r="AG361" s="34"/>
      <c r="AH361" s="34"/>
      <c r="AI361" s="34"/>
      <c r="AJ361" s="36"/>
      <c r="AK361" s="34"/>
      <c r="AL361" s="34"/>
      <c r="AM361" s="34"/>
    </row>
    <row r="362" spans="1:39" x14ac:dyDescent="0.25">
      <c r="A362" s="26" t="str">
        <f t="shared" si="135"/>
        <v/>
      </c>
      <c r="B362" s="26" t="str">
        <f t="shared" si="147"/>
        <v/>
      </c>
      <c r="C362" s="34" t="str">
        <f t="shared" si="136"/>
        <v/>
      </c>
      <c r="D362" s="26" t="str">
        <f t="shared" si="137"/>
        <v/>
      </c>
      <c r="E362" s="26" t="str">
        <f t="shared" si="138"/>
        <v/>
      </c>
      <c r="F362" s="34" t="str">
        <f t="shared" si="139"/>
        <v/>
      </c>
      <c r="G362" s="34" t="str">
        <f t="shared" si="140"/>
        <v/>
      </c>
      <c r="H362" s="34" t="str">
        <f t="shared" ca="1" si="141"/>
        <v/>
      </c>
      <c r="I362" s="34" t="str">
        <f t="shared" ca="1" si="154"/>
        <v/>
      </c>
      <c r="J362" s="26" t="str">
        <f t="shared" si="148"/>
        <v/>
      </c>
      <c r="K362" s="26" t="str">
        <f t="shared" si="149"/>
        <v/>
      </c>
      <c r="L362" s="26" t="str">
        <f t="shared" si="150"/>
        <v/>
      </c>
      <c r="M362" s="26" t="str">
        <f t="shared" si="151"/>
        <v/>
      </c>
      <c r="N362" s="25" t="str">
        <f t="array" ref="N362">IFERROR(SMALL(IF(J$1:J$1000="BEGIN",ROW(J$1:J$1000)),ROW()-3),"")</f>
        <v/>
      </c>
      <c r="O362" s="25" t="str">
        <f t="array" ref="O362">IFERROR(SMALL(IF(K$1:K$1000="END",ROW(K$1:K$1000)),ROW()-3),"")</f>
        <v/>
      </c>
      <c r="P362" s="35" t="str">
        <f t="shared" si="142"/>
        <v/>
      </c>
      <c r="Q362" s="34" t="str">
        <f t="shared" si="143"/>
        <v/>
      </c>
      <c r="R362" s="34" t="str">
        <f t="shared" si="152"/>
        <v/>
      </c>
      <c r="S362" s="34" t="str">
        <f t="shared" si="144"/>
        <v/>
      </c>
      <c r="T362" s="34" t="str">
        <f t="shared" si="145"/>
        <v/>
      </c>
      <c r="U362" s="36" t="str">
        <f t="shared" si="153"/>
        <v/>
      </c>
      <c r="V362" s="37" t="str">
        <f t="shared" si="146"/>
        <v/>
      </c>
      <c r="Z362" s="34"/>
      <c r="AB362" s="37"/>
      <c r="AC362" s="34"/>
      <c r="AD362" s="34"/>
      <c r="AE362" s="34"/>
      <c r="AF362" s="34"/>
      <c r="AG362" s="34"/>
      <c r="AH362" s="34"/>
      <c r="AI362" s="34"/>
      <c r="AJ362" s="36"/>
      <c r="AK362" s="34"/>
      <c r="AL362" s="34"/>
      <c r="AM362" s="34"/>
    </row>
    <row r="363" spans="1:39" x14ac:dyDescent="0.25">
      <c r="A363" s="26" t="str">
        <f t="shared" si="135"/>
        <v/>
      </c>
      <c r="B363" s="26" t="str">
        <f t="shared" si="147"/>
        <v/>
      </c>
      <c r="C363" s="34" t="str">
        <f t="shared" si="136"/>
        <v/>
      </c>
      <c r="D363" s="26" t="str">
        <f t="shared" si="137"/>
        <v/>
      </c>
      <c r="E363" s="26" t="str">
        <f t="shared" si="138"/>
        <v/>
      </c>
      <c r="F363" s="34" t="str">
        <f t="shared" si="139"/>
        <v/>
      </c>
      <c r="G363" s="34" t="str">
        <f t="shared" si="140"/>
        <v/>
      </c>
      <c r="H363" s="34" t="str">
        <f t="shared" ca="1" si="141"/>
        <v/>
      </c>
      <c r="I363" s="34" t="str">
        <f t="shared" ca="1" si="154"/>
        <v/>
      </c>
      <c r="J363" s="26" t="str">
        <f t="shared" si="148"/>
        <v/>
      </c>
      <c r="K363" s="26" t="str">
        <f t="shared" si="149"/>
        <v/>
      </c>
      <c r="L363" s="26" t="str">
        <f t="shared" si="150"/>
        <v/>
      </c>
      <c r="M363" s="26" t="str">
        <f t="shared" si="151"/>
        <v/>
      </c>
      <c r="N363" s="25" t="str">
        <f t="array" ref="N363">IFERROR(SMALL(IF(J$1:J$1000="BEGIN",ROW(J$1:J$1000)),ROW()-3),"")</f>
        <v/>
      </c>
      <c r="O363" s="25" t="str">
        <f t="array" ref="O363">IFERROR(SMALL(IF(K$1:K$1000="END",ROW(K$1:K$1000)),ROW()-3),"")</f>
        <v/>
      </c>
      <c r="P363" s="35" t="str">
        <f t="shared" si="142"/>
        <v/>
      </c>
      <c r="Q363" s="34" t="str">
        <f t="shared" si="143"/>
        <v/>
      </c>
      <c r="R363" s="34" t="str">
        <f t="shared" si="152"/>
        <v/>
      </c>
      <c r="S363" s="34" t="str">
        <f t="shared" si="144"/>
        <v/>
      </c>
      <c r="T363" s="34" t="str">
        <f t="shared" si="145"/>
        <v/>
      </c>
      <c r="U363" s="36" t="str">
        <f t="shared" si="153"/>
        <v/>
      </c>
      <c r="V363" s="37" t="str">
        <f t="shared" si="146"/>
        <v/>
      </c>
      <c r="Z363" s="34"/>
      <c r="AB363" s="37"/>
      <c r="AC363" s="34"/>
      <c r="AD363" s="34"/>
      <c r="AE363" s="34"/>
      <c r="AF363" s="34"/>
      <c r="AG363" s="34"/>
      <c r="AH363" s="34"/>
      <c r="AI363" s="34"/>
      <c r="AJ363" s="36"/>
      <c r="AK363" s="34"/>
      <c r="AL363" s="34"/>
      <c r="AM363" s="34"/>
    </row>
    <row r="364" spans="1:39" x14ac:dyDescent="0.25">
      <c r="A364" s="26" t="str">
        <f t="shared" si="135"/>
        <v/>
      </c>
      <c r="B364" s="26" t="str">
        <f t="shared" si="147"/>
        <v/>
      </c>
      <c r="C364" s="34" t="str">
        <f t="shared" si="136"/>
        <v/>
      </c>
      <c r="D364" s="26" t="str">
        <f t="shared" si="137"/>
        <v/>
      </c>
      <c r="E364" s="26" t="str">
        <f t="shared" si="138"/>
        <v/>
      </c>
      <c r="F364" s="34" t="str">
        <f t="shared" si="139"/>
        <v/>
      </c>
      <c r="G364" s="34" t="str">
        <f t="shared" si="140"/>
        <v/>
      </c>
      <c r="H364" s="34" t="str">
        <f t="shared" ca="1" si="141"/>
        <v/>
      </c>
      <c r="I364" s="34" t="str">
        <f t="shared" ca="1" si="154"/>
        <v/>
      </c>
      <c r="J364" s="26" t="str">
        <f t="shared" si="148"/>
        <v/>
      </c>
      <c r="K364" s="26" t="str">
        <f t="shared" si="149"/>
        <v/>
      </c>
      <c r="L364" s="26" t="str">
        <f t="shared" si="150"/>
        <v/>
      </c>
      <c r="M364" s="26" t="str">
        <f t="shared" si="151"/>
        <v/>
      </c>
      <c r="N364" s="25" t="str">
        <f t="array" ref="N364">IFERROR(SMALL(IF(J$1:J$1000="BEGIN",ROW(J$1:J$1000)),ROW()-3),"")</f>
        <v/>
      </c>
      <c r="O364" s="25" t="str">
        <f t="array" ref="O364">IFERROR(SMALL(IF(K$1:K$1000="END",ROW(K$1:K$1000)),ROW()-3),"")</f>
        <v/>
      </c>
      <c r="P364" s="35" t="str">
        <f t="shared" si="142"/>
        <v/>
      </c>
      <c r="Q364" s="34" t="str">
        <f t="shared" si="143"/>
        <v/>
      </c>
      <c r="R364" s="34" t="str">
        <f t="shared" si="152"/>
        <v/>
      </c>
      <c r="S364" s="34" t="str">
        <f t="shared" si="144"/>
        <v/>
      </c>
      <c r="T364" s="34" t="str">
        <f t="shared" si="145"/>
        <v/>
      </c>
      <c r="U364" s="36" t="str">
        <f t="shared" si="153"/>
        <v/>
      </c>
      <c r="V364" s="37" t="str">
        <f t="shared" si="146"/>
        <v/>
      </c>
      <c r="Z364" s="34"/>
      <c r="AB364" s="37"/>
      <c r="AC364" s="34"/>
      <c r="AD364" s="34"/>
      <c r="AE364" s="34"/>
      <c r="AF364" s="34"/>
      <c r="AG364" s="34"/>
      <c r="AH364" s="34"/>
      <c r="AI364" s="34"/>
      <c r="AJ364" s="36"/>
      <c r="AK364" s="34"/>
      <c r="AL364" s="34"/>
      <c r="AM364" s="34"/>
    </row>
    <row r="365" spans="1:39" x14ac:dyDescent="0.25">
      <c r="A365" s="26" t="str">
        <f t="shared" si="135"/>
        <v/>
      </c>
      <c r="B365" s="26" t="str">
        <f t="shared" si="147"/>
        <v/>
      </c>
      <c r="C365" s="34" t="str">
        <f t="shared" si="136"/>
        <v/>
      </c>
      <c r="D365" s="26" t="str">
        <f t="shared" si="137"/>
        <v/>
      </c>
      <c r="E365" s="26" t="str">
        <f t="shared" si="138"/>
        <v/>
      </c>
      <c r="F365" s="34" t="str">
        <f t="shared" si="139"/>
        <v/>
      </c>
      <c r="G365" s="34" t="str">
        <f t="shared" si="140"/>
        <v/>
      </c>
      <c r="H365" s="34" t="str">
        <f t="shared" ca="1" si="141"/>
        <v/>
      </c>
      <c r="I365" s="34" t="str">
        <f t="shared" ca="1" si="154"/>
        <v/>
      </c>
      <c r="J365" s="26" t="str">
        <f t="shared" si="148"/>
        <v/>
      </c>
      <c r="K365" s="26" t="str">
        <f t="shared" si="149"/>
        <v/>
      </c>
      <c r="L365" s="26" t="str">
        <f t="shared" si="150"/>
        <v/>
      </c>
      <c r="M365" s="26" t="str">
        <f t="shared" si="151"/>
        <v/>
      </c>
      <c r="N365" s="25" t="str">
        <f t="array" ref="N365">IFERROR(SMALL(IF(J$1:J$1000="BEGIN",ROW(J$1:J$1000)),ROW()-3),"")</f>
        <v/>
      </c>
      <c r="O365" s="25" t="str">
        <f t="array" ref="O365">IFERROR(SMALL(IF(K$1:K$1000="END",ROW(K$1:K$1000)),ROW()-3),"")</f>
        <v/>
      </c>
      <c r="P365" s="35" t="str">
        <f t="shared" si="142"/>
        <v/>
      </c>
      <c r="Q365" s="34" t="str">
        <f t="shared" si="143"/>
        <v/>
      </c>
      <c r="R365" s="34" t="str">
        <f t="shared" si="152"/>
        <v/>
      </c>
      <c r="S365" s="34" t="str">
        <f t="shared" si="144"/>
        <v/>
      </c>
      <c r="T365" s="34" t="str">
        <f t="shared" si="145"/>
        <v/>
      </c>
      <c r="U365" s="36" t="str">
        <f t="shared" si="153"/>
        <v/>
      </c>
      <c r="V365" s="37" t="str">
        <f t="shared" si="146"/>
        <v/>
      </c>
      <c r="Z365" s="34"/>
      <c r="AB365" s="37"/>
      <c r="AC365" s="34"/>
      <c r="AD365" s="34"/>
      <c r="AE365" s="34"/>
      <c r="AF365" s="34"/>
      <c r="AG365" s="34"/>
      <c r="AH365" s="34"/>
      <c r="AI365" s="34"/>
      <c r="AJ365" s="36"/>
      <c r="AK365" s="34"/>
      <c r="AL365" s="34"/>
      <c r="AM365" s="34"/>
    </row>
    <row r="366" spans="1:39" x14ac:dyDescent="0.25">
      <c r="A366" s="26" t="str">
        <f t="shared" si="135"/>
        <v/>
      </c>
      <c r="B366" s="26" t="str">
        <f t="shared" si="147"/>
        <v/>
      </c>
      <c r="C366" s="34" t="str">
        <f t="shared" si="136"/>
        <v/>
      </c>
      <c r="D366" s="26" t="str">
        <f t="shared" si="137"/>
        <v/>
      </c>
      <c r="E366" s="26" t="str">
        <f t="shared" si="138"/>
        <v/>
      </c>
      <c r="F366" s="34" t="str">
        <f t="shared" si="139"/>
        <v/>
      </c>
      <c r="G366" s="34" t="str">
        <f t="shared" si="140"/>
        <v/>
      </c>
      <c r="H366" s="34" t="str">
        <f t="shared" ca="1" si="141"/>
        <v/>
      </c>
      <c r="I366" s="34" t="str">
        <f t="shared" ca="1" si="154"/>
        <v/>
      </c>
      <c r="J366" s="26" t="str">
        <f t="shared" si="148"/>
        <v/>
      </c>
      <c r="K366" s="26" t="str">
        <f t="shared" si="149"/>
        <v/>
      </c>
      <c r="L366" s="26" t="str">
        <f t="shared" si="150"/>
        <v/>
      </c>
      <c r="M366" s="26" t="str">
        <f t="shared" si="151"/>
        <v/>
      </c>
      <c r="N366" s="25" t="str">
        <f t="array" ref="N366">IFERROR(SMALL(IF(J$1:J$1000="BEGIN",ROW(J$1:J$1000)),ROW()-3),"")</f>
        <v/>
      </c>
      <c r="O366" s="25" t="str">
        <f t="array" ref="O366">IFERROR(SMALL(IF(K$1:K$1000="END",ROW(K$1:K$1000)),ROW()-3),"")</f>
        <v/>
      </c>
      <c r="P366" s="35" t="str">
        <f t="shared" si="142"/>
        <v/>
      </c>
      <c r="Q366" s="34" t="str">
        <f t="shared" si="143"/>
        <v/>
      </c>
      <c r="R366" s="34" t="str">
        <f t="shared" si="152"/>
        <v/>
      </c>
      <c r="S366" s="34" t="str">
        <f t="shared" si="144"/>
        <v/>
      </c>
      <c r="T366" s="34" t="str">
        <f t="shared" si="145"/>
        <v/>
      </c>
      <c r="U366" s="36" t="str">
        <f t="shared" si="153"/>
        <v/>
      </c>
      <c r="V366" s="37" t="str">
        <f t="shared" si="146"/>
        <v/>
      </c>
      <c r="Z366" s="34"/>
      <c r="AB366" s="37"/>
      <c r="AC366" s="34"/>
      <c r="AD366" s="34"/>
      <c r="AE366" s="34"/>
      <c r="AF366" s="34"/>
      <c r="AG366" s="34"/>
      <c r="AH366" s="34"/>
      <c r="AI366" s="34"/>
      <c r="AJ366" s="36"/>
      <c r="AK366" s="34"/>
      <c r="AL366" s="34"/>
      <c r="AM366" s="34"/>
    </row>
    <row r="367" spans="1:39" x14ac:dyDescent="0.25">
      <c r="A367" s="26" t="str">
        <f t="shared" si="135"/>
        <v/>
      </c>
      <c r="B367" s="26" t="str">
        <f t="shared" si="147"/>
        <v/>
      </c>
      <c r="C367" s="34" t="str">
        <f t="shared" si="136"/>
        <v/>
      </c>
      <c r="D367" s="26" t="str">
        <f t="shared" si="137"/>
        <v/>
      </c>
      <c r="E367" s="26" t="str">
        <f t="shared" si="138"/>
        <v/>
      </c>
      <c r="F367" s="34" t="str">
        <f t="shared" si="139"/>
        <v/>
      </c>
      <c r="G367" s="34" t="str">
        <f t="shared" si="140"/>
        <v/>
      </c>
      <c r="H367" s="34" t="str">
        <f t="shared" ca="1" si="141"/>
        <v/>
      </c>
      <c r="I367" s="34" t="str">
        <f t="shared" ca="1" si="154"/>
        <v/>
      </c>
      <c r="J367" s="26" t="str">
        <f t="shared" si="148"/>
        <v/>
      </c>
      <c r="K367" s="26" t="str">
        <f t="shared" si="149"/>
        <v/>
      </c>
      <c r="L367" s="26" t="str">
        <f t="shared" si="150"/>
        <v/>
      </c>
      <c r="M367" s="26" t="str">
        <f t="shared" si="151"/>
        <v/>
      </c>
      <c r="N367" s="25" t="str">
        <f t="array" ref="N367">IFERROR(SMALL(IF(J$1:J$1000="BEGIN",ROW(J$1:J$1000)),ROW()-3),"")</f>
        <v/>
      </c>
      <c r="O367" s="25" t="str">
        <f t="array" ref="O367">IFERROR(SMALL(IF(K$1:K$1000="END",ROW(K$1:K$1000)),ROW()-3),"")</f>
        <v/>
      </c>
      <c r="P367" s="35" t="str">
        <f t="shared" si="142"/>
        <v/>
      </c>
      <c r="Q367" s="34" t="str">
        <f t="shared" si="143"/>
        <v/>
      </c>
      <c r="R367" s="34" t="str">
        <f t="shared" si="152"/>
        <v/>
      </c>
      <c r="S367" s="34" t="str">
        <f t="shared" si="144"/>
        <v/>
      </c>
      <c r="T367" s="34" t="str">
        <f t="shared" si="145"/>
        <v/>
      </c>
      <c r="U367" s="36" t="str">
        <f t="shared" si="153"/>
        <v/>
      </c>
      <c r="V367" s="37" t="str">
        <f t="shared" si="146"/>
        <v/>
      </c>
      <c r="Z367" s="34"/>
      <c r="AB367" s="37"/>
      <c r="AC367" s="34"/>
      <c r="AD367" s="34"/>
      <c r="AE367" s="34"/>
      <c r="AF367" s="34"/>
      <c r="AG367" s="34"/>
      <c r="AH367" s="34"/>
      <c r="AI367" s="34"/>
      <c r="AJ367" s="36"/>
      <c r="AK367" s="34"/>
      <c r="AL367" s="34"/>
      <c r="AM367" s="34"/>
    </row>
    <row r="368" spans="1:39" x14ac:dyDescent="0.25">
      <c r="A368" s="26" t="str">
        <f t="shared" si="135"/>
        <v/>
      </c>
      <c r="B368" s="26" t="str">
        <f t="shared" si="147"/>
        <v/>
      </c>
      <c r="C368" s="34" t="str">
        <f t="shared" si="136"/>
        <v/>
      </c>
      <c r="D368" s="26" t="str">
        <f t="shared" si="137"/>
        <v/>
      </c>
      <c r="E368" s="26" t="str">
        <f t="shared" si="138"/>
        <v/>
      </c>
      <c r="F368" s="34" t="str">
        <f t="shared" si="139"/>
        <v/>
      </c>
      <c r="G368" s="34" t="str">
        <f t="shared" si="140"/>
        <v/>
      </c>
      <c r="H368" s="34" t="str">
        <f t="shared" ca="1" si="141"/>
        <v/>
      </c>
      <c r="I368" s="34" t="str">
        <f t="shared" ca="1" si="154"/>
        <v/>
      </c>
      <c r="J368" s="26" t="str">
        <f t="shared" si="148"/>
        <v/>
      </c>
      <c r="K368" s="26" t="str">
        <f t="shared" si="149"/>
        <v/>
      </c>
      <c r="L368" s="26" t="str">
        <f t="shared" si="150"/>
        <v/>
      </c>
      <c r="M368" s="26" t="str">
        <f t="shared" si="151"/>
        <v/>
      </c>
      <c r="N368" s="25" t="str">
        <f t="array" ref="N368">IFERROR(SMALL(IF(J$1:J$1000="BEGIN",ROW(J$1:J$1000)),ROW()-3),"")</f>
        <v/>
      </c>
      <c r="O368" s="25" t="str">
        <f t="array" ref="O368">IFERROR(SMALL(IF(K$1:K$1000="END",ROW(K$1:K$1000)),ROW()-3),"")</f>
        <v/>
      </c>
      <c r="P368" s="35" t="str">
        <f t="shared" si="142"/>
        <v/>
      </c>
      <c r="Q368" s="34" t="str">
        <f t="shared" si="143"/>
        <v/>
      </c>
      <c r="R368" s="34" t="str">
        <f t="shared" si="152"/>
        <v/>
      </c>
      <c r="S368" s="34" t="str">
        <f t="shared" si="144"/>
        <v/>
      </c>
      <c r="T368" s="34" t="str">
        <f t="shared" si="145"/>
        <v/>
      </c>
      <c r="U368" s="36" t="str">
        <f t="shared" si="153"/>
        <v/>
      </c>
      <c r="V368" s="37" t="str">
        <f t="shared" si="146"/>
        <v/>
      </c>
      <c r="Z368" s="34"/>
      <c r="AB368" s="37"/>
      <c r="AC368" s="34"/>
      <c r="AD368" s="34"/>
      <c r="AE368" s="34"/>
      <c r="AF368" s="34"/>
      <c r="AG368" s="34"/>
      <c r="AH368" s="34"/>
      <c r="AI368" s="34"/>
      <c r="AJ368" s="36"/>
      <c r="AK368" s="34"/>
      <c r="AL368" s="34"/>
      <c r="AM368" s="34"/>
    </row>
    <row r="369" spans="1:39" x14ac:dyDescent="0.25">
      <c r="A369" s="26" t="str">
        <f t="shared" si="135"/>
        <v/>
      </c>
      <c r="B369" s="26" t="str">
        <f t="shared" si="147"/>
        <v/>
      </c>
      <c r="C369" s="34" t="str">
        <f t="shared" si="136"/>
        <v/>
      </c>
      <c r="D369" s="26" t="str">
        <f t="shared" si="137"/>
        <v/>
      </c>
      <c r="E369" s="26" t="str">
        <f t="shared" si="138"/>
        <v/>
      </c>
      <c r="F369" s="34" t="str">
        <f t="shared" si="139"/>
        <v/>
      </c>
      <c r="G369" s="34" t="str">
        <f t="shared" si="140"/>
        <v/>
      </c>
      <c r="H369" s="34" t="str">
        <f t="shared" ca="1" si="141"/>
        <v/>
      </c>
      <c r="I369" s="34" t="str">
        <f t="shared" ca="1" si="154"/>
        <v/>
      </c>
      <c r="J369" s="26" t="str">
        <f t="shared" si="148"/>
        <v/>
      </c>
      <c r="K369" s="26" t="str">
        <f t="shared" si="149"/>
        <v/>
      </c>
      <c r="L369" s="26" t="str">
        <f t="shared" si="150"/>
        <v/>
      </c>
      <c r="M369" s="26" t="str">
        <f t="shared" si="151"/>
        <v/>
      </c>
      <c r="N369" s="25" t="str">
        <f t="array" ref="N369">IFERROR(SMALL(IF(J$1:J$1000="BEGIN",ROW(J$1:J$1000)),ROW()-3),"")</f>
        <v/>
      </c>
      <c r="O369" s="25" t="str">
        <f t="array" ref="O369">IFERROR(SMALL(IF(K$1:K$1000="END",ROW(K$1:K$1000)),ROW()-3),"")</f>
        <v/>
      </c>
      <c r="P369" s="35" t="str">
        <f t="shared" si="142"/>
        <v/>
      </c>
      <c r="Q369" s="34" t="str">
        <f t="shared" si="143"/>
        <v/>
      </c>
      <c r="R369" s="34" t="str">
        <f t="shared" si="152"/>
        <v/>
      </c>
      <c r="S369" s="34" t="str">
        <f t="shared" si="144"/>
        <v/>
      </c>
      <c r="T369" s="34" t="str">
        <f t="shared" si="145"/>
        <v/>
      </c>
      <c r="U369" s="36" t="str">
        <f t="shared" si="153"/>
        <v/>
      </c>
      <c r="V369" s="37" t="str">
        <f t="shared" si="146"/>
        <v/>
      </c>
      <c r="Z369" s="34"/>
      <c r="AB369" s="37"/>
      <c r="AC369" s="34"/>
      <c r="AD369" s="34"/>
      <c r="AE369" s="34"/>
      <c r="AF369" s="34"/>
      <c r="AG369" s="34"/>
      <c r="AH369" s="34"/>
      <c r="AI369" s="34"/>
      <c r="AJ369" s="36"/>
      <c r="AK369" s="34"/>
      <c r="AL369" s="34"/>
      <c r="AM369" s="34"/>
    </row>
    <row r="370" spans="1:39" x14ac:dyDescent="0.25">
      <c r="A370" s="26" t="str">
        <f t="shared" si="135"/>
        <v/>
      </c>
      <c r="B370" s="26" t="str">
        <f t="shared" si="147"/>
        <v/>
      </c>
      <c r="C370" s="34" t="str">
        <f t="shared" si="136"/>
        <v/>
      </c>
      <c r="D370" s="26" t="str">
        <f t="shared" si="137"/>
        <v/>
      </c>
      <c r="E370" s="26" t="str">
        <f t="shared" si="138"/>
        <v/>
      </c>
      <c r="F370" s="34" t="str">
        <f t="shared" si="139"/>
        <v/>
      </c>
      <c r="G370" s="34" t="str">
        <f t="shared" si="140"/>
        <v/>
      </c>
      <c r="H370" s="34" t="str">
        <f t="shared" ca="1" si="141"/>
        <v/>
      </c>
      <c r="I370" s="34" t="str">
        <f t="shared" ca="1" si="154"/>
        <v/>
      </c>
      <c r="J370" s="26" t="str">
        <f t="shared" si="148"/>
        <v/>
      </c>
      <c r="K370" s="26" t="str">
        <f t="shared" si="149"/>
        <v/>
      </c>
      <c r="L370" s="26" t="str">
        <f t="shared" si="150"/>
        <v/>
      </c>
      <c r="M370" s="26" t="str">
        <f t="shared" si="151"/>
        <v/>
      </c>
      <c r="N370" s="25" t="str">
        <f t="array" ref="N370">IFERROR(SMALL(IF(J$1:J$1000="BEGIN",ROW(J$1:J$1000)),ROW()-3),"")</f>
        <v/>
      </c>
      <c r="O370" s="25" t="str">
        <f t="array" ref="O370">IFERROR(SMALL(IF(K$1:K$1000="END",ROW(K$1:K$1000)),ROW()-3),"")</f>
        <v/>
      </c>
      <c r="P370" s="35" t="str">
        <f t="shared" si="142"/>
        <v/>
      </c>
      <c r="Q370" s="34" t="str">
        <f t="shared" si="143"/>
        <v/>
      </c>
      <c r="R370" s="34" t="str">
        <f t="shared" si="152"/>
        <v/>
      </c>
      <c r="S370" s="34" t="str">
        <f t="shared" si="144"/>
        <v/>
      </c>
      <c r="T370" s="34" t="str">
        <f t="shared" si="145"/>
        <v/>
      </c>
      <c r="U370" s="36" t="str">
        <f t="shared" si="153"/>
        <v/>
      </c>
      <c r="V370" s="37" t="str">
        <f t="shared" si="146"/>
        <v/>
      </c>
      <c r="Z370" s="34"/>
      <c r="AB370" s="37"/>
      <c r="AC370" s="34"/>
      <c r="AD370" s="34"/>
      <c r="AE370" s="34"/>
      <c r="AF370" s="34"/>
      <c r="AG370" s="34"/>
      <c r="AH370" s="34"/>
      <c r="AI370" s="34"/>
      <c r="AJ370" s="36"/>
      <c r="AK370" s="34"/>
      <c r="AL370" s="34"/>
      <c r="AM370" s="34"/>
    </row>
    <row r="371" spans="1:39" x14ac:dyDescent="0.25">
      <c r="A371" s="26" t="str">
        <f t="shared" si="135"/>
        <v/>
      </c>
      <c r="B371" s="26" t="str">
        <f t="shared" si="147"/>
        <v/>
      </c>
      <c r="C371" s="34" t="str">
        <f t="shared" si="136"/>
        <v/>
      </c>
      <c r="D371" s="26" t="str">
        <f t="shared" si="137"/>
        <v/>
      </c>
      <c r="E371" s="26" t="str">
        <f t="shared" si="138"/>
        <v/>
      </c>
      <c r="F371" s="34" t="str">
        <f t="shared" si="139"/>
        <v/>
      </c>
      <c r="G371" s="34" t="str">
        <f t="shared" si="140"/>
        <v/>
      </c>
      <c r="H371" s="34" t="str">
        <f t="shared" ca="1" si="141"/>
        <v/>
      </c>
      <c r="I371" s="34" t="str">
        <f t="shared" ca="1" si="154"/>
        <v/>
      </c>
      <c r="J371" s="26" t="str">
        <f t="shared" si="148"/>
        <v/>
      </c>
      <c r="K371" s="26" t="str">
        <f t="shared" si="149"/>
        <v/>
      </c>
      <c r="L371" s="26" t="str">
        <f t="shared" si="150"/>
        <v/>
      </c>
      <c r="M371" s="26" t="str">
        <f t="shared" si="151"/>
        <v/>
      </c>
      <c r="N371" s="25" t="str">
        <f t="array" ref="N371">IFERROR(SMALL(IF(J$1:J$1000="BEGIN",ROW(J$1:J$1000)),ROW()-3),"")</f>
        <v/>
      </c>
      <c r="O371" s="25" t="str">
        <f t="array" ref="O371">IFERROR(SMALL(IF(K$1:K$1000="END",ROW(K$1:K$1000)),ROW()-3),"")</f>
        <v/>
      </c>
      <c r="P371" s="35" t="str">
        <f t="shared" si="142"/>
        <v/>
      </c>
      <c r="Q371" s="34" t="str">
        <f t="shared" si="143"/>
        <v/>
      </c>
      <c r="R371" s="34" t="str">
        <f t="shared" si="152"/>
        <v/>
      </c>
      <c r="S371" s="34" t="str">
        <f t="shared" si="144"/>
        <v/>
      </c>
      <c r="T371" s="34" t="str">
        <f t="shared" si="145"/>
        <v/>
      </c>
      <c r="U371" s="36" t="str">
        <f t="shared" si="153"/>
        <v/>
      </c>
      <c r="V371" s="37" t="str">
        <f t="shared" si="146"/>
        <v/>
      </c>
      <c r="Z371" s="34"/>
      <c r="AB371" s="37"/>
      <c r="AC371" s="34"/>
      <c r="AD371" s="34"/>
      <c r="AE371" s="34"/>
      <c r="AF371" s="34"/>
      <c r="AG371" s="34"/>
      <c r="AH371" s="34"/>
      <c r="AI371" s="34"/>
      <c r="AJ371" s="36"/>
      <c r="AK371" s="34"/>
      <c r="AL371" s="34"/>
      <c r="AM371" s="34"/>
    </row>
    <row r="372" spans="1:39" x14ac:dyDescent="0.25">
      <c r="A372" s="26" t="str">
        <f t="shared" si="135"/>
        <v/>
      </c>
      <c r="B372" s="26" t="str">
        <f t="shared" si="147"/>
        <v/>
      </c>
      <c r="C372" s="34" t="str">
        <f t="shared" si="136"/>
        <v/>
      </c>
      <c r="D372" s="26" t="str">
        <f t="shared" si="137"/>
        <v/>
      </c>
      <c r="E372" s="26" t="str">
        <f t="shared" si="138"/>
        <v/>
      </c>
      <c r="F372" s="34" t="str">
        <f t="shared" si="139"/>
        <v/>
      </c>
      <c r="G372" s="34" t="str">
        <f t="shared" si="140"/>
        <v/>
      </c>
      <c r="H372" s="34" t="str">
        <f t="shared" ca="1" si="141"/>
        <v/>
      </c>
      <c r="I372" s="34" t="str">
        <f t="shared" ca="1" si="154"/>
        <v/>
      </c>
      <c r="J372" s="26" t="str">
        <f t="shared" si="148"/>
        <v/>
      </c>
      <c r="K372" s="26" t="str">
        <f t="shared" si="149"/>
        <v/>
      </c>
      <c r="L372" s="26" t="str">
        <f t="shared" si="150"/>
        <v/>
      </c>
      <c r="M372" s="26" t="str">
        <f t="shared" si="151"/>
        <v/>
      </c>
      <c r="N372" s="25" t="str">
        <f t="array" ref="N372">IFERROR(SMALL(IF(J$1:J$1000="BEGIN",ROW(J$1:J$1000)),ROW()-3),"")</f>
        <v/>
      </c>
      <c r="O372" s="25" t="str">
        <f t="array" ref="O372">IFERROR(SMALL(IF(K$1:K$1000="END",ROW(K$1:K$1000)),ROW()-3),"")</f>
        <v/>
      </c>
      <c r="P372" s="35" t="str">
        <f t="shared" si="142"/>
        <v/>
      </c>
      <c r="Q372" s="34" t="str">
        <f t="shared" si="143"/>
        <v/>
      </c>
      <c r="R372" s="34" t="str">
        <f t="shared" si="152"/>
        <v/>
      </c>
      <c r="S372" s="34" t="str">
        <f t="shared" si="144"/>
        <v/>
      </c>
      <c r="T372" s="34" t="str">
        <f t="shared" si="145"/>
        <v/>
      </c>
      <c r="U372" s="36" t="str">
        <f t="shared" si="153"/>
        <v/>
      </c>
      <c r="V372" s="37" t="str">
        <f t="shared" si="146"/>
        <v/>
      </c>
      <c r="Z372" s="34"/>
      <c r="AB372" s="37"/>
      <c r="AC372" s="34"/>
      <c r="AD372" s="34"/>
      <c r="AE372" s="34"/>
      <c r="AF372" s="34"/>
      <c r="AG372" s="34"/>
      <c r="AH372" s="34"/>
      <c r="AI372" s="34"/>
      <c r="AJ372" s="36"/>
      <c r="AK372" s="34"/>
      <c r="AL372" s="34"/>
      <c r="AM372" s="34"/>
    </row>
    <row r="373" spans="1:39" x14ac:dyDescent="0.25">
      <c r="A373" s="26" t="str">
        <f t="shared" si="135"/>
        <v/>
      </c>
      <c r="B373" s="26" t="str">
        <f t="shared" si="147"/>
        <v/>
      </c>
      <c r="C373" s="34" t="str">
        <f t="shared" si="136"/>
        <v/>
      </c>
      <c r="D373" s="26" t="str">
        <f t="shared" si="137"/>
        <v/>
      </c>
      <c r="E373" s="26" t="str">
        <f t="shared" si="138"/>
        <v/>
      </c>
      <c r="F373" s="34" t="str">
        <f t="shared" si="139"/>
        <v/>
      </c>
      <c r="G373" s="34" t="str">
        <f t="shared" si="140"/>
        <v/>
      </c>
      <c r="H373" s="34" t="str">
        <f t="shared" ca="1" si="141"/>
        <v/>
      </c>
      <c r="I373" s="34" t="str">
        <f t="shared" ca="1" si="154"/>
        <v/>
      </c>
      <c r="J373" s="26" t="str">
        <f t="shared" si="148"/>
        <v/>
      </c>
      <c r="K373" s="26" t="str">
        <f t="shared" si="149"/>
        <v/>
      </c>
      <c r="L373" s="26" t="str">
        <f t="shared" si="150"/>
        <v/>
      </c>
      <c r="M373" s="26" t="str">
        <f t="shared" si="151"/>
        <v/>
      </c>
      <c r="N373" s="25" t="str">
        <f t="array" ref="N373">IFERROR(SMALL(IF(J$1:J$1000="BEGIN",ROW(J$1:J$1000)),ROW()-3),"")</f>
        <v/>
      </c>
      <c r="O373" s="25" t="str">
        <f t="array" ref="O373">IFERROR(SMALL(IF(K$1:K$1000="END",ROW(K$1:K$1000)),ROW()-3),"")</f>
        <v/>
      </c>
      <c r="P373" s="35" t="str">
        <f t="shared" si="142"/>
        <v/>
      </c>
      <c r="Q373" s="34" t="str">
        <f t="shared" si="143"/>
        <v/>
      </c>
      <c r="R373" s="34" t="str">
        <f t="shared" si="152"/>
        <v/>
      </c>
      <c r="S373" s="34" t="str">
        <f t="shared" si="144"/>
        <v/>
      </c>
      <c r="T373" s="34" t="str">
        <f t="shared" si="145"/>
        <v/>
      </c>
      <c r="U373" s="36" t="str">
        <f t="shared" si="153"/>
        <v/>
      </c>
      <c r="V373" s="37" t="str">
        <f t="shared" si="146"/>
        <v/>
      </c>
      <c r="Z373" s="34"/>
      <c r="AB373" s="37"/>
      <c r="AC373" s="34"/>
      <c r="AD373" s="34"/>
      <c r="AE373" s="34"/>
      <c r="AF373" s="34"/>
      <c r="AG373" s="34"/>
      <c r="AH373" s="34"/>
      <c r="AI373" s="34"/>
      <c r="AJ373" s="36"/>
      <c r="AK373" s="34"/>
      <c r="AL373" s="34"/>
      <c r="AM373" s="34"/>
    </row>
    <row r="374" spans="1:39" x14ac:dyDescent="0.25">
      <c r="A374" s="26" t="str">
        <f t="shared" si="135"/>
        <v/>
      </c>
      <c r="B374" s="26" t="str">
        <f t="shared" si="147"/>
        <v/>
      </c>
      <c r="C374" s="34" t="str">
        <f t="shared" si="136"/>
        <v/>
      </c>
      <c r="D374" s="26" t="str">
        <f t="shared" si="137"/>
        <v/>
      </c>
      <c r="E374" s="26" t="str">
        <f t="shared" si="138"/>
        <v/>
      </c>
      <c r="F374" s="34" t="str">
        <f t="shared" si="139"/>
        <v/>
      </c>
      <c r="G374" s="34" t="str">
        <f t="shared" si="140"/>
        <v/>
      </c>
      <c r="H374" s="34" t="str">
        <f t="shared" ca="1" si="141"/>
        <v/>
      </c>
      <c r="I374" s="34" t="str">
        <f t="shared" ca="1" si="154"/>
        <v/>
      </c>
      <c r="J374" s="26" t="str">
        <f t="shared" si="148"/>
        <v/>
      </c>
      <c r="K374" s="26" t="str">
        <f t="shared" si="149"/>
        <v/>
      </c>
      <c r="L374" s="26" t="str">
        <f t="shared" si="150"/>
        <v/>
      </c>
      <c r="M374" s="26" t="str">
        <f t="shared" si="151"/>
        <v/>
      </c>
      <c r="N374" s="25" t="str">
        <f t="array" ref="N374">IFERROR(SMALL(IF(J$1:J$1000="BEGIN",ROW(J$1:J$1000)),ROW()-3),"")</f>
        <v/>
      </c>
      <c r="O374" s="25" t="str">
        <f t="array" ref="O374">IFERROR(SMALL(IF(K$1:K$1000="END",ROW(K$1:K$1000)),ROW()-3),"")</f>
        <v/>
      </c>
      <c r="P374" s="35" t="str">
        <f t="shared" si="142"/>
        <v/>
      </c>
      <c r="Q374" s="34" t="str">
        <f t="shared" si="143"/>
        <v/>
      </c>
      <c r="R374" s="34" t="str">
        <f t="shared" si="152"/>
        <v/>
      </c>
      <c r="S374" s="34" t="str">
        <f t="shared" si="144"/>
        <v/>
      </c>
      <c r="T374" s="34" t="str">
        <f t="shared" si="145"/>
        <v/>
      </c>
      <c r="U374" s="36" t="str">
        <f t="shared" si="153"/>
        <v/>
      </c>
      <c r="V374" s="37" t="str">
        <f t="shared" si="146"/>
        <v/>
      </c>
      <c r="Z374" s="34"/>
      <c r="AB374" s="37"/>
      <c r="AC374" s="34"/>
      <c r="AD374" s="34"/>
      <c r="AE374" s="34"/>
      <c r="AF374" s="34"/>
      <c r="AG374" s="34"/>
      <c r="AH374" s="34"/>
      <c r="AI374" s="34"/>
      <c r="AJ374" s="36"/>
      <c r="AK374" s="34"/>
      <c r="AL374" s="34"/>
      <c r="AM374" s="34"/>
    </row>
    <row r="375" spans="1:39" x14ac:dyDescent="0.25">
      <c r="A375" s="26" t="str">
        <f t="shared" si="135"/>
        <v/>
      </c>
      <c r="B375" s="26" t="str">
        <f t="shared" si="147"/>
        <v/>
      </c>
      <c r="C375" s="34" t="str">
        <f t="shared" si="136"/>
        <v/>
      </c>
      <c r="D375" s="26" t="str">
        <f t="shared" si="137"/>
        <v/>
      </c>
      <c r="E375" s="26" t="str">
        <f t="shared" si="138"/>
        <v/>
      </c>
      <c r="F375" s="34" t="str">
        <f t="shared" si="139"/>
        <v/>
      </c>
      <c r="G375" s="34" t="str">
        <f t="shared" si="140"/>
        <v/>
      </c>
      <c r="H375" s="34" t="str">
        <f t="shared" ca="1" si="141"/>
        <v/>
      </c>
      <c r="I375" s="34" t="str">
        <f t="shared" ca="1" si="154"/>
        <v/>
      </c>
      <c r="J375" s="26" t="str">
        <f t="shared" si="148"/>
        <v/>
      </c>
      <c r="K375" s="26" t="str">
        <f t="shared" si="149"/>
        <v/>
      </c>
      <c r="L375" s="26" t="str">
        <f t="shared" si="150"/>
        <v/>
      </c>
      <c r="M375" s="26" t="str">
        <f t="shared" si="151"/>
        <v/>
      </c>
      <c r="N375" s="25" t="str">
        <f t="array" ref="N375">IFERROR(SMALL(IF(J$1:J$1000="BEGIN",ROW(J$1:J$1000)),ROW()-3),"")</f>
        <v/>
      </c>
      <c r="O375" s="25" t="str">
        <f t="array" ref="O375">IFERROR(SMALL(IF(K$1:K$1000="END",ROW(K$1:K$1000)),ROW()-3),"")</f>
        <v/>
      </c>
      <c r="P375" s="35" t="str">
        <f t="shared" si="142"/>
        <v/>
      </c>
      <c r="Q375" s="34" t="str">
        <f t="shared" si="143"/>
        <v/>
      </c>
      <c r="R375" s="34" t="str">
        <f t="shared" si="152"/>
        <v/>
      </c>
      <c r="S375" s="34" t="str">
        <f t="shared" si="144"/>
        <v/>
      </c>
      <c r="T375" s="34" t="str">
        <f t="shared" si="145"/>
        <v/>
      </c>
      <c r="U375" s="36" t="str">
        <f t="shared" si="153"/>
        <v/>
      </c>
      <c r="V375" s="37" t="str">
        <f t="shared" si="146"/>
        <v/>
      </c>
      <c r="Z375" s="34"/>
      <c r="AB375" s="37"/>
      <c r="AC375" s="34"/>
      <c r="AD375" s="34"/>
      <c r="AE375" s="34"/>
      <c r="AF375" s="34"/>
      <c r="AG375" s="34"/>
      <c r="AH375" s="34"/>
      <c r="AI375" s="34"/>
      <c r="AJ375" s="36"/>
      <c r="AK375" s="34"/>
      <c r="AL375" s="34"/>
      <c r="AM375" s="34"/>
    </row>
    <row r="376" spans="1:39" x14ac:dyDescent="0.25">
      <c r="A376" s="26" t="str">
        <f t="shared" si="135"/>
        <v/>
      </c>
      <c r="B376" s="26" t="str">
        <f t="shared" si="147"/>
        <v/>
      </c>
      <c r="C376" s="34" t="str">
        <f t="shared" si="136"/>
        <v/>
      </c>
      <c r="D376" s="26" t="str">
        <f t="shared" si="137"/>
        <v/>
      </c>
      <c r="E376" s="26" t="str">
        <f t="shared" si="138"/>
        <v/>
      </c>
      <c r="F376" s="34" t="str">
        <f t="shared" si="139"/>
        <v/>
      </c>
      <c r="G376" s="34" t="str">
        <f t="shared" si="140"/>
        <v/>
      </c>
      <c r="H376" s="34" t="str">
        <f t="shared" ca="1" si="141"/>
        <v/>
      </c>
      <c r="I376" s="34" t="str">
        <f t="shared" ca="1" si="154"/>
        <v/>
      </c>
      <c r="J376" s="26" t="str">
        <f t="shared" si="148"/>
        <v/>
      </c>
      <c r="K376" s="26" t="str">
        <f t="shared" si="149"/>
        <v/>
      </c>
      <c r="L376" s="26" t="str">
        <f t="shared" si="150"/>
        <v/>
      </c>
      <c r="M376" s="26" t="str">
        <f t="shared" si="151"/>
        <v/>
      </c>
      <c r="N376" s="25" t="str">
        <f t="array" ref="N376">IFERROR(SMALL(IF(J$1:J$1000="BEGIN",ROW(J$1:J$1000)),ROW()-3),"")</f>
        <v/>
      </c>
      <c r="O376" s="25" t="str">
        <f t="array" ref="O376">IFERROR(SMALL(IF(K$1:K$1000="END",ROW(K$1:K$1000)),ROW()-3),"")</f>
        <v/>
      </c>
      <c r="P376" s="35" t="str">
        <f t="shared" si="142"/>
        <v/>
      </c>
      <c r="Q376" s="34" t="str">
        <f t="shared" si="143"/>
        <v/>
      </c>
      <c r="R376" s="34" t="str">
        <f t="shared" si="152"/>
        <v/>
      </c>
      <c r="S376" s="34" t="str">
        <f t="shared" si="144"/>
        <v/>
      </c>
      <c r="T376" s="34" t="str">
        <f t="shared" si="145"/>
        <v/>
      </c>
      <c r="U376" s="36" t="str">
        <f t="shared" si="153"/>
        <v/>
      </c>
      <c r="V376" s="37" t="str">
        <f t="shared" si="146"/>
        <v/>
      </c>
      <c r="Z376" s="34"/>
      <c r="AB376" s="37"/>
      <c r="AC376" s="34"/>
      <c r="AD376" s="34"/>
      <c r="AE376" s="34"/>
      <c r="AF376" s="34"/>
      <c r="AG376" s="34"/>
      <c r="AH376" s="34"/>
      <c r="AI376" s="34"/>
      <c r="AJ376" s="36"/>
      <c r="AK376" s="34"/>
      <c r="AL376" s="34"/>
      <c r="AM376" s="34"/>
    </row>
    <row r="377" spans="1:39" x14ac:dyDescent="0.25">
      <c r="A377" s="26" t="str">
        <f t="shared" si="135"/>
        <v/>
      </c>
      <c r="B377" s="26" t="str">
        <f t="shared" si="147"/>
        <v/>
      </c>
      <c r="C377" s="34" t="str">
        <f t="shared" si="136"/>
        <v/>
      </c>
      <c r="D377" s="26" t="str">
        <f t="shared" si="137"/>
        <v/>
      </c>
      <c r="E377" s="26" t="str">
        <f t="shared" si="138"/>
        <v/>
      </c>
      <c r="F377" s="34" t="str">
        <f t="shared" si="139"/>
        <v/>
      </c>
      <c r="G377" s="34" t="str">
        <f t="shared" si="140"/>
        <v/>
      </c>
      <c r="H377" s="34" t="str">
        <f t="shared" ca="1" si="141"/>
        <v/>
      </c>
      <c r="I377" s="34" t="str">
        <f t="shared" ca="1" si="154"/>
        <v/>
      </c>
      <c r="J377" s="26" t="str">
        <f t="shared" si="148"/>
        <v/>
      </c>
      <c r="K377" s="26" t="str">
        <f t="shared" si="149"/>
        <v/>
      </c>
      <c r="L377" s="26" t="str">
        <f t="shared" si="150"/>
        <v/>
      </c>
      <c r="M377" s="26" t="str">
        <f t="shared" si="151"/>
        <v/>
      </c>
      <c r="N377" s="25" t="str">
        <f t="array" ref="N377">IFERROR(SMALL(IF(J$1:J$1000="BEGIN",ROW(J$1:J$1000)),ROW()-3),"")</f>
        <v/>
      </c>
      <c r="O377" s="25" t="str">
        <f t="array" ref="O377">IFERROR(SMALL(IF(K$1:K$1000="END",ROW(K$1:K$1000)),ROW()-3),"")</f>
        <v/>
      </c>
      <c r="P377" s="35" t="str">
        <f t="shared" si="142"/>
        <v/>
      </c>
      <c r="Q377" s="34" t="str">
        <f t="shared" si="143"/>
        <v/>
      </c>
      <c r="R377" s="34" t="str">
        <f t="shared" si="152"/>
        <v/>
      </c>
      <c r="S377" s="34" t="str">
        <f t="shared" si="144"/>
        <v/>
      </c>
      <c r="T377" s="34" t="str">
        <f t="shared" si="145"/>
        <v/>
      </c>
      <c r="U377" s="36" t="str">
        <f t="shared" si="153"/>
        <v/>
      </c>
      <c r="V377" s="37" t="str">
        <f t="shared" si="146"/>
        <v/>
      </c>
      <c r="Z377" s="34"/>
      <c r="AB377" s="37"/>
      <c r="AC377" s="34"/>
      <c r="AD377" s="34"/>
      <c r="AE377" s="34"/>
      <c r="AF377" s="34"/>
      <c r="AG377" s="34"/>
      <c r="AH377" s="34"/>
      <c r="AI377" s="34"/>
      <c r="AJ377" s="36"/>
      <c r="AK377" s="34"/>
      <c r="AL377" s="34"/>
      <c r="AM377" s="34"/>
    </row>
    <row r="378" spans="1:39" x14ac:dyDescent="0.25">
      <c r="A378" s="26" t="str">
        <f t="shared" si="135"/>
        <v/>
      </c>
      <c r="B378" s="26" t="str">
        <f t="shared" si="147"/>
        <v/>
      </c>
      <c r="C378" s="34" t="str">
        <f t="shared" si="136"/>
        <v/>
      </c>
      <c r="D378" s="26" t="str">
        <f t="shared" si="137"/>
        <v/>
      </c>
      <c r="E378" s="26" t="str">
        <f t="shared" si="138"/>
        <v/>
      </c>
      <c r="F378" s="34" t="str">
        <f t="shared" si="139"/>
        <v/>
      </c>
      <c r="G378" s="34" t="str">
        <f t="shared" si="140"/>
        <v/>
      </c>
      <c r="H378" s="34" t="str">
        <f t="shared" ca="1" si="141"/>
        <v/>
      </c>
      <c r="I378" s="34" t="str">
        <f t="shared" ca="1" si="154"/>
        <v/>
      </c>
      <c r="J378" s="26" t="str">
        <f t="shared" si="148"/>
        <v/>
      </c>
      <c r="K378" s="26" t="str">
        <f t="shared" si="149"/>
        <v/>
      </c>
      <c r="L378" s="26" t="str">
        <f t="shared" si="150"/>
        <v/>
      </c>
      <c r="M378" s="26" t="str">
        <f t="shared" si="151"/>
        <v/>
      </c>
      <c r="N378" s="25" t="str">
        <f t="array" ref="N378">IFERROR(SMALL(IF(J$1:J$1000="BEGIN",ROW(J$1:J$1000)),ROW()-3),"")</f>
        <v/>
      </c>
      <c r="O378" s="25" t="str">
        <f t="array" ref="O378">IFERROR(SMALL(IF(K$1:K$1000="END",ROW(K$1:K$1000)),ROW()-3),"")</f>
        <v/>
      </c>
      <c r="P378" s="35" t="str">
        <f t="shared" si="142"/>
        <v/>
      </c>
      <c r="Q378" s="34" t="str">
        <f t="shared" si="143"/>
        <v/>
      </c>
      <c r="R378" s="34" t="str">
        <f t="shared" si="152"/>
        <v/>
      </c>
      <c r="S378" s="34" t="str">
        <f t="shared" si="144"/>
        <v/>
      </c>
      <c r="T378" s="34" t="str">
        <f t="shared" si="145"/>
        <v/>
      </c>
      <c r="U378" s="36" t="str">
        <f t="shared" si="153"/>
        <v/>
      </c>
      <c r="V378" s="37" t="str">
        <f t="shared" si="146"/>
        <v/>
      </c>
      <c r="Z378" s="34"/>
      <c r="AB378" s="37"/>
      <c r="AC378" s="34"/>
      <c r="AD378" s="34"/>
      <c r="AE378" s="34"/>
      <c r="AF378" s="34"/>
      <c r="AG378" s="34"/>
      <c r="AH378" s="34"/>
      <c r="AI378" s="34"/>
      <c r="AJ378" s="36"/>
      <c r="AK378" s="34"/>
      <c r="AL378" s="34"/>
      <c r="AM378" s="34"/>
    </row>
    <row r="379" spans="1:39" x14ac:dyDescent="0.25">
      <c r="A379" s="26" t="str">
        <f t="shared" si="135"/>
        <v/>
      </c>
      <c r="B379" s="26" t="str">
        <f t="shared" si="147"/>
        <v/>
      </c>
      <c r="C379" s="34" t="str">
        <f t="shared" si="136"/>
        <v/>
      </c>
      <c r="D379" s="26" t="str">
        <f t="shared" si="137"/>
        <v/>
      </c>
      <c r="E379" s="26" t="str">
        <f t="shared" si="138"/>
        <v/>
      </c>
      <c r="F379" s="34" t="str">
        <f t="shared" si="139"/>
        <v/>
      </c>
      <c r="G379" s="34" t="str">
        <f t="shared" si="140"/>
        <v/>
      </c>
      <c r="H379" s="34" t="str">
        <f t="shared" ca="1" si="141"/>
        <v/>
      </c>
      <c r="I379" s="34" t="str">
        <f t="shared" ca="1" si="154"/>
        <v/>
      </c>
      <c r="J379" s="26" t="str">
        <f t="shared" si="148"/>
        <v/>
      </c>
      <c r="K379" s="26" t="str">
        <f t="shared" si="149"/>
        <v/>
      </c>
      <c r="L379" s="26" t="str">
        <f t="shared" si="150"/>
        <v/>
      </c>
      <c r="M379" s="26" t="str">
        <f t="shared" si="151"/>
        <v/>
      </c>
      <c r="N379" s="25" t="str">
        <f t="array" ref="N379">IFERROR(SMALL(IF(J$1:J$1000="BEGIN",ROW(J$1:J$1000)),ROW()-3),"")</f>
        <v/>
      </c>
      <c r="O379" s="25" t="str">
        <f t="array" ref="O379">IFERROR(SMALL(IF(K$1:K$1000="END",ROW(K$1:K$1000)),ROW()-3),"")</f>
        <v/>
      </c>
      <c r="P379" s="35" t="str">
        <f t="shared" si="142"/>
        <v/>
      </c>
      <c r="Q379" s="34" t="str">
        <f t="shared" si="143"/>
        <v/>
      </c>
      <c r="R379" s="34" t="str">
        <f t="shared" si="152"/>
        <v/>
      </c>
      <c r="S379" s="34" t="str">
        <f t="shared" si="144"/>
        <v/>
      </c>
      <c r="T379" s="34" t="str">
        <f t="shared" si="145"/>
        <v/>
      </c>
      <c r="U379" s="36" t="str">
        <f t="shared" si="153"/>
        <v/>
      </c>
      <c r="V379" s="37" t="str">
        <f t="shared" si="146"/>
        <v/>
      </c>
      <c r="Z379" s="34"/>
      <c r="AB379" s="37"/>
      <c r="AC379" s="34"/>
      <c r="AD379" s="34"/>
      <c r="AE379" s="34"/>
      <c r="AF379" s="34"/>
      <c r="AG379" s="34"/>
      <c r="AH379" s="34"/>
      <c r="AI379" s="34"/>
      <c r="AJ379" s="36"/>
      <c r="AK379" s="34"/>
      <c r="AL379" s="34"/>
      <c r="AM379" s="34"/>
    </row>
    <row r="380" spans="1:39" x14ac:dyDescent="0.25">
      <c r="A380" s="26" t="str">
        <f t="shared" si="135"/>
        <v/>
      </c>
      <c r="B380" s="26" t="str">
        <f t="shared" si="147"/>
        <v/>
      </c>
      <c r="C380" s="34" t="str">
        <f t="shared" si="136"/>
        <v/>
      </c>
      <c r="D380" s="26" t="str">
        <f t="shared" si="137"/>
        <v/>
      </c>
      <c r="E380" s="26" t="str">
        <f t="shared" si="138"/>
        <v/>
      </c>
      <c r="F380" s="34" t="str">
        <f t="shared" si="139"/>
        <v/>
      </c>
      <c r="G380" s="34" t="str">
        <f t="shared" si="140"/>
        <v/>
      </c>
      <c r="H380" s="34" t="str">
        <f t="shared" ca="1" si="141"/>
        <v/>
      </c>
      <c r="I380" s="34" t="str">
        <f t="shared" ca="1" si="154"/>
        <v/>
      </c>
      <c r="J380" s="26" t="str">
        <f t="shared" si="148"/>
        <v/>
      </c>
      <c r="K380" s="26" t="str">
        <f t="shared" si="149"/>
        <v/>
      </c>
      <c r="L380" s="26" t="str">
        <f t="shared" si="150"/>
        <v/>
      </c>
      <c r="M380" s="26" t="str">
        <f t="shared" si="151"/>
        <v/>
      </c>
      <c r="N380" s="25" t="str">
        <f t="array" ref="N380">IFERROR(SMALL(IF(J$1:J$1000="BEGIN",ROW(J$1:J$1000)),ROW()-3),"")</f>
        <v/>
      </c>
      <c r="O380" s="25" t="str">
        <f t="array" ref="O380">IFERROR(SMALL(IF(K$1:K$1000="END",ROW(K$1:K$1000)),ROW()-3),"")</f>
        <v/>
      </c>
      <c r="P380" s="35" t="str">
        <f t="shared" si="142"/>
        <v/>
      </c>
      <c r="Q380" s="34" t="str">
        <f t="shared" si="143"/>
        <v/>
      </c>
      <c r="R380" s="34" t="str">
        <f t="shared" si="152"/>
        <v/>
      </c>
      <c r="S380" s="34" t="str">
        <f t="shared" si="144"/>
        <v/>
      </c>
      <c r="T380" s="34" t="str">
        <f t="shared" si="145"/>
        <v/>
      </c>
      <c r="U380" s="36" t="str">
        <f t="shared" si="153"/>
        <v/>
      </c>
      <c r="V380" s="37" t="str">
        <f t="shared" si="146"/>
        <v/>
      </c>
      <c r="Z380" s="34"/>
      <c r="AB380" s="37"/>
      <c r="AC380" s="34"/>
      <c r="AD380" s="34"/>
      <c r="AE380" s="34"/>
      <c r="AF380" s="34"/>
      <c r="AG380" s="34"/>
      <c r="AH380" s="34"/>
      <c r="AI380" s="34"/>
      <c r="AJ380" s="36"/>
      <c r="AK380" s="34"/>
      <c r="AL380" s="34"/>
      <c r="AM380" s="34"/>
    </row>
    <row r="381" spans="1:39" x14ac:dyDescent="0.25">
      <c r="A381" s="26" t="str">
        <f t="shared" si="135"/>
        <v/>
      </c>
      <c r="B381" s="26" t="str">
        <f t="shared" si="147"/>
        <v/>
      </c>
      <c r="C381" s="34" t="str">
        <f t="shared" si="136"/>
        <v/>
      </c>
      <c r="D381" s="26" t="str">
        <f t="shared" si="137"/>
        <v/>
      </c>
      <c r="E381" s="26" t="str">
        <f t="shared" si="138"/>
        <v/>
      </c>
      <c r="F381" s="34" t="str">
        <f t="shared" si="139"/>
        <v/>
      </c>
      <c r="G381" s="34" t="str">
        <f t="shared" si="140"/>
        <v/>
      </c>
      <c r="H381" s="34" t="str">
        <f t="shared" ca="1" si="141"/>
        <v/>
      </c>
      <c r="I381" s="34" t="str">
        <f t="shared" ca="1" si="154"/>
        <v/>
      </c>
      <c r="J381" s="26" t="str">
        <f t="shared" si="148"/>
        <v/>
      </c>
      <c r="K381" s="26" t="str">
        <f t="shared" si="149"/>
        <v/>
      </c>
      <c r="L381" s="26" t="str">
        <f t="shared" si="150"/>
        <v/>
      </c>
      <c r="M381" s="26" t="str">
        <f t="shared" si="151"/>
        <v/>
      </c>
      <c r="N381" s="25" t="str">
        <f t="array" ref="N381">IFERROR(SMALL(IF(J$1:J$1000="BEGIN",ROW(J$1:J$1000)),ROW()-3),"")</f>
        <v/>
      </c>
      <c r="O381" s="25" t="str">
        <f t="array" ref="O381">IFERROR(SMALL(IF(K$1:K$1000="END",ROW(K$1:K$1000)),ROW()-3),"")</f>
        <v/>
      </c>
      <c r="P381" s="35" t="str">
        <f t="shared" si="142"/>
        <v/>
      </c>
      <c r="Q381" s="34" t="str">
        <f t="shared" si="143"/>
        <v/>
      </c>
      <c r="R381" s="34" t="str">
        <f t="shared" si="152"/>
        <v/>
      </c>
      <c r="S381" s="34" t="str">
        <f t="shared" si="144"/>
        <v/>
      </c>
      <c r="T381" s="34" t="str">
        <f t="shared" si="145"/>
        <v/>
      </c>
      <c r="U381" s="36" t="str">
        <f t="shared" si="153"/>
        <v/>
      </c>
      <c r="V381" s="37" t="str">
        <f t="shared" si="146"/>
        <v/>
      </c>
      <c r="Z381" s="34"/>
      <c r="AB381" s="37"/>
      <c r="AC381" s="34"/>
      <c r="AD381" s="34"/>
      <c r="AE381" s="34"/>
      <c r="AF381" s="34"/>
      <c r="AG381" s="34"/>
      <c r="AH381" s="34"/>
      <c r="AI381" s="34"/>
      <c r="AJ381" s="36"/>
      <c r="AK381" s="34"/>
      <c r="AL381" s="34"/>
      <c r="AM381" s="34"/>
    </row>
    <row r="382" spans="1:39" x14ac:dyDescent="0.25">
      <c r="A382" s="26" t="str">
        <f t="shared" si="135"/>
        <v/>
      </c>
      <c r="B382" s="26" t="str">
        <f t="shared" si="147"/>
        <v/>
      </c>
      <c r="C382" s="34" t="str">
        <f t="shared" si="136"/>
        <v/>
      </c>
      <c r="D382" s="26" t="str">
        <f t="shared" si="137"/>
        <v/>
      </c>
      <c r="E382" s="26" t="str">
        <f t="shared" si="138"/>
        <v/>
      </c>
      <c r="F382" s="34" t="str">
        <f t="shared" si="139"/>
        <v/>
      </c>
      <c r="G382" s="34" t="str">
        <f t="shared" si="140"/>
        <v/>
      </c>
      <c r="H382" s="34" t="str">
        <f t="shared" ca="1" si="141"/>
        <v/>
      </c>
      <c r="I382" s="34" t="str">
        <f t="shared" ca="1" si="154"/>
        <v/>
      </c>
      <c r="J382" s="26" t="str">
        <f t="shared" si="148"/>
        <v/>
      </c>
      <c r="K382" s="26" t="str">
        <f t="shared" si="149"/>
        <v/>
      </c>
      <c r="L382" s="26" t="str">
        <f t="shared" si="150"/>
        <v/>
      </c>
      <c r="M382" s="26" t="str">
        <f t="shared" si="151"/>
        <v/>
      </c>
      <c r="N382" s="25" t="str">
        <f t="array" ref="N382">IFERROR(SMALL(IF(J$1:J$1000="BEGIN",ROW(J$1:J$1000)),ROW()-3),"")</f>
        <v/>
      </c>
      <c r="O382" s="25" t="str">
        <f t="array" ref="O382">IFERROR(SMALL(IF(K$1:K$1000="END",ROW(K$1:K$1000)),ROW()-3),"")</f>
        <v/>
      </c>
      <c r="P382" s="35" t="str">
        <f t="shared" si="142"/>
        <v/>
      </c>
      <c r="Q382" s="34" t="str">
        <f t="shared" si="143"/>
        <v/>
      </c>
      <c r="R382" s="34" t="str">
        <f t="shared" si="152"/>
        <v/>
      </c>
      <c r="S382" s="34" t="str">
        <f t="shared" si="144"/>
        <v/>
      </c>
      <c r="T382" s="34" t="str">
        <f t="shared" si="145"/>
        <v/>
      </c>
      <c r="U382" s="36" t="str">
        <f t="shared" si="153"/>
        <v/>
      </c>
      <c r="V382" s="37" t="str">
        <f t="shared" si="146"/>
        <v/>
      </c>
      <c r="Z382" s="34"/>
      <c r="AB382" s="37"/>
      <c r="AC382" s="34"/>
      <c r="AD382" s="34"/>
      <c r="AE382" s="34"/>
      <c r="AF382" s="34"/>
      <c r="AG382" s="34"/>
      <c r="AH382" s="34"/>
      <c r="AI382" s="34"/>
      <c r="AJ382" s="36"/>
      <c r="AK382" s="34"/>
      <c r="AL382" s="34"/>
      <c r="AM382" s="34"/>
    </row>
    <row r="383" spans="1:39" x14ac:dyDescent="0.25">
      <c r="A383" s="26" t="str">
        <f t="shared" si="135"/>
        <v/>
      </c>
      <c r="B383" s="26" t="str">
        <f t="shared" si="147"/>
        <v/>
      </c>
      <c r="C383" s="34" t="str">
        <f t="shared" si="136"/>
        <v/>
      </c>
      <c r="D383" s="26" t="str">
        <f t="shared" si="137"/>
        <v/>
      </c>
      <c r="E383" s="26" t="str">
        <f t="shared" si="138"/>
        <v/>
      </c>
      <c r="F383" s="34" t="str">
        <f t="shared" si="139"/>
        <v/>
      </c>
      <c r="G383" s="34" t="str">
        <f t="shared" si="140"/>
        <v/>
      </c>
      <c r="H383" s="34" t="str">
        <f t="shared" ca="1" si="141"/>
        <v/>
      </c>
      <c r="I383" s="34" t="str">
        <f t="shared" ca="1" si="154"/>
        <v/>
      </c>
      <c r="J383" s="26" t="str">
        <f t="shared" si="148"/>
        <v/>
      </c>
      <c r="K383" s="26" t="str">
        <f t="shared" si="149"/>
        <v/>
      </c>
      <c r="L383" s="26" t="str">
        <f t="shared" si="150"/>
        <v/>
      </c>
      <c r="M383" s="26" t="str">
        <f t="shared" si="151"/>
        <v/>
      </c>
      <c r="N383" s="25" t="str">
        <f t="array" ref="N383">IFERROR(SMALL(IF(J$1:J$1000="BEGIN",ROW(J$1:J$1000)),ROW()-3),"")</f>
        <v/>
      </c>
      <c r="O383" s="25" t="str">
        <f t="array" ref="O383">IFERROR(SMALL(IF(K$1:K$1000="END",ROW(K$1:K$1000)),ROW()-3),"")</f>
        <v/>
      </c>
      <c r="P383" s="35" t="str">
        <f t="shared" si="142"/>
        <v/>
      </c>
      <c r="Q383" s="34" t="str">
        <f t="shared" si="143"/>
        <v/>
      </c>
      <c r="R383" s="34" t="str">
        <f t="shared" si="152"/>
        <v/>
      </c>
      <c r="S383" s="34" t="str">
        <f t="shared" si="144"/>
        <v/>
      </c>
      <c r="T383" s="34" t="str">
        <f t="shared" si="145"/>
        <v/>
      </c>
      <c r="U383" s="36" t="str">
        <f t="shared" si="153"/>
        <v/>
      </c>
      <c r="V383" s="37" t="str">
        <f t="shared" si="146"/>
        <v/>
      </c>
      <c r="Z383" s="34"/>
      <c r="AB383" s="37"/>
      <c r="AC383" s="34"/>
      <c r="AD383" s="34"/>
      <c r="AE383" s="34"/>
      <c r="AF383" s="34"/>
      <c r="AG383" s="34"/>
      <c r="AH383" s="34"/>
      <c r="AI383" s="34"/>
      <c r="AJ383" s="36"/>
      <c r="AK383" s="34"/>
      <c r="AL383" s="34"/>
      <c r="AM383" s="34"/>
    </row>
    <row r="384" spans="1:39" x14ac:dyDescent="0.25">
      <c r="A384" s="26" t="str">
        <f t="shared" si="135"/>
        <v/>
      </c>
      <c r="B384" s="26" t="str">
        <f t="shared" si="147"/>
        <v/>
      </c>
      <c r="C384" s="34" t="str">
        <f t="shared" si="136"/>
        <v/>
      </c>
      <c r="D384" s="26" t="str">
        <f t="shared" si="137"/>
        <v/>
      </c>
      <c r="E384" s="26" t="str">
        <f t="shared" si="138"/>
        <v/>
      </c>
      <c r="F384" s="34" t="str">
        <f t="shared" si="139"/>
        <v/>
      </c>
      <c r="G384" s="34" t="str">
        <f t="shared" si="140"/>
        <v/>
      </c>
      <c r="H384" s="34" t="str">
        <f t="shared" ca="1" si="141"/>
        <v/>
      </c>
      <c r="I384" s="34" t="str">
        <f t="shared" ca="1" si="154"/>
        <v/>
      </c>
      <c r="J384" s="26" t="str">
        <f t="shared" si="148"/>
        <v/>
      </c>
      <c r="K384" s="26" t="str">
        <f t="shared" si="149"/>
        <v/>
      </c>
      <c r="L384" s="26" t="str">
        <f t="shared" si="150"/>
        <v/>
      </c>
      <c r="M384" s="26" t="str">
        <f t="shared" si="151"/>
        <v/>
      </c>
      <c r="N384" s="25" t="str">
        <f t="array" ref="N384">IFERROR(SMALL(IF(J$1:J$1000="BEGIN",ROW(J$1:J$1000)),ROW()-3),"")</f>
        <v/>
      </c>
      <c r="O384" s="25" t="str">
        <f t="array" ref="O384">IFERROR(SMALL(IF(K$1:K$1000="END",ROW(K$1:K$1000)),ROW()-3),"")</f>
        <v/>
      </c>
      <c r="P384" s="35" t="str">
        <f t="shared" si="142"/>
        <v/>
      </c>
      <c r="Q384" s="34" t="str">
        <f t="shared" si="143"/>
        <v/>
      </c>
      <c r="R384" s="34" t="str">
        <f t="shared" si="152"/>
        <v/>
      </c>
      <c r="S384" s="34" t="str">
        <f t="shared" si="144"/>
        <v/>
      </c>
      <c r="T384" s="34" t="str">
        <f t="shared" si="145"/>
        <v/>
      </c>
      <c r="U384" s="36" t="str">
        <f t="shared" si="153"/>
        <v/>
      </c>
      <c r="V384" s="37" t="str">
        <f t="shared" si="146"/>
        <v/>
      </c>
      <c r="Z384" s="34"/>
      <c r="AB384" s="37"/>
      <c r="AC384" s="34"/>
      <c r="AD384" s="34"/>
      <c r="AE384" s="34"/>
      <c r="AF384" s="34"/>
      <c r="AG384" s="34"/>
      <c r="AH384" s="34"/>
      <c r="AI384" s="34"/>
      <c r="AJ384" s="36"/>
      <c r="AK384" s="34"/>
      <c r="AL384" s="34"/>
      <c r="AM384" s="34"/>
    </row>
    <row r="385" spans="1:39" x14ac:dyDescent="0.25">
      <c r="A385" s="26" t="str">
        <f t="shared" si="135"/>
        <v/>
      </c>
      <c r="B385" s="26" t="str">
        <f t="shared" si="147"/>
        <v/>
      </c>
      <c r="C385" s="34" t="str">
        <f t="shared" si="136"/>
        <v/>
      </c>
      <c r="D385" s="26" t="str">
        <f t="shared" si="137"/>
        <v/>
      </c>
      <c r="E385" s="26" t="str">
        <f t="shared" si="138"/>
        <v/>
      </c>
      <c r="F385" s="34" t="str">
        <f t="shared" si="139"/>
        <v/>
      </c>
      <c r="G385" s="34" t="str">
        <f t="shared" si="140"/>
        <v/>
      </c>
      <c r="H385" s="34" t="str">
        <f t="shared" ca="1" si="141"/>
        <v/>
      </c>
      <c r="I385" s="34" t="str">
        <f t="shared" ca="1" si="154"/>
        <v/>
      </c>
      <c r="J385" s="26" t="str">
        <f t="shared" si="148"/>
        <v/>
      </c>
      <c r="K385" s="26" t="str">
        <f t="shared" si="149"/>
        <v/>
      </c>
      <c r="L385" s="26" t="str">
        <f t="shared" si="150"/>
        <v/>
      </c>
      <c r="M385" s="26" t="str">
        <f t="shared" si="151"/>
        <v/>
      </c>
      <c r="N385" s="25" t="str">
        <f t="array" ref="N385">IFERROR(SMALL(IF(J$1:J$1000="BEGIN",ROW(J$1:J$1000)),ROW()-3),"")</f>
        <v/>
      </c>
      <c r="O385" s="25" t="str">
        <f t="array" ref="O385">IFERROR(SMALL(IF(K$1:K$1000="END",ROW(K$1:K$1000)),ROW()-3),"")</f>
        <v/>
      </c>
      <c r="P385" s="35" t="str">
        <f t="shared" si="142"/>
        <v/>
      </c>
      <c r="Q385" s="34" t="str">
        <f t="shared" si="143"/>
        <v/>
      </c>
      <c r="R385" s="34" t="str">
        <f t="shared" si="152"/>
        <v/>
      </c>
      <c r="S385" s="34" t="str">
        <f t="shared" si="144"/>
        <v/>
      </c>
      <c r="T385" s="34" t="str">
        <f t="shared" si="145"/>
        <v/>
      </c>
      <c r="U385" s="36" t="str">
        <f t="shared" si="153"/>
        <v/>
      </c>
      <c r="V385" s="37" t="str">
        <f t="shared" si="146"/>
        <v/>
      </c>
      <c r="Z385" s="34"/>
      <c r="AB385" s="37"/>
      <c r="AC385" s="34"/>
      <c r="AD385" s="34"/>
      <c r="AE385" s="34"/>
      <c r="AF385" s="34"/>
      <c r="AG385" s="34"/>
      <c r="AH385" s="34"/>
      <c r="AI385" s="34"/>
      <c r="AJ385" s="36"/>
      <c r="AK385" s="34"/>
      <c r="AL385" s="34"/>
      <c r="AM385" s="34"/>
    </row>
    <row r="386" spans="1:39" x14ac:dyDescent="0.25">
      <c r="A386" s="26" t="str">
        <f t="shared" si="135"/>
        <v/>
      </c>
      <c r="B386" s="26" t="str">
        <f t="shared" si="147"/>
        <v/>
      </c>
      <c r="C386" s="34" t="str">
        <f t="shared" si="136"/>
        <v/>
      </c>
      <c r="D386" s="26" t="str">
        <f t="shared" si="137"/>
        <v/>
      </c>
      <c r="E386" s="26" t="str">
        <f t="shared" si="138"/>
        <v/>
      </c>
      <c r="F386" s="34" t="str">
        <f t="shared" si="139"/>
        <v/>
      </c>
      <c r="G386" s="34" t="str">
        <f t="shared" si="140"/>
        <v/>
      </c>
      <c r="H386" s="34" t="str">
        <f t="shared" ca="1" si="141"/>
        <v/>
      </c>
      <c r="I386" s="34" t="str">
        <f t="shared" ca="1" si="154"/>
        <v/>
      </c>
      <c r="J386" s="26" t="str">
        <f t="shared" si="148"/>
        <v/>
      </c>
      <c r="K386" s="26" t="str">
        <f t="shared" si="149"/>
        <v/>
      </c>
      <c r="L386" s="26" t="str">
        <f t="shared" si="150"/>
        <v/>
      </c>
      <c r="M386" s="26" t="str">
        <f t="shared" si="151"/>
        <v/>
      </c>
      <c r="N386" s="25" t="str">
        <f t="array" ref="N386">IFERROR(SMALL(IF(J$1:J$1000="BEGIN",ROW(J$1:J$1000)),ROW()-3),"")</f>
        <v/>
      </c>
      <c r="O386" s="25" t="str">
        <f t="array" ref="O386">IFERROR(SMALL(IF(K$1:K$1000="END",ROW(K$1:K$1000)),ROW()-3),"")</f>
        <v/>
      </c>
      <c r="P386" s="35" t="str">
        <f t="shared" si="142"/>
        <v/>
      </c>
      <c r="Q386" s="34" t="str">
        <f t="shared" si="143"/>
        <v/>
      </c>
      <c r="R386" s="34" t="str">
        <f t="shared" si="152"/>
        <v/>
      </c>
      <c r="S386" s="34" t="str">
        <f t="shared" si="144"/>
        <v/>
      </c>
      <c r="T386" s="34" t="str">
        <f t="shared" si="145"/>
        <v/>
      </c>
      <c r="U386" s="36" t="str">
        <f t="shared" si="153"/>
        <v/>
      </c>
      <c r="V386" s="37" t="str">
        <f t="shared" si="146"/>
        <v/>
      </c>
      <c r="Z386" s="34"/>
      <c r="AB386" s="37"/>
      <c r="AC386" s="34"/>
      <c r="AD386" s="34"/>
      <c r="AE386" s="34"/>
      <c r="AF386" s="34"/>
      <c r="AG386" s="34"/>
      <c r="AH386" s="34"/>
      <c r="AI386" s="34"/>
      <c r="AJ386" s="36"/>
      <c r="AK386" s="34"/>
      <c r="AL386" s="34"/>
      <c r="AM386" s="34"/>
    </row>
    <row r="387" spans="1:39" x14ac:dyDescent="0.25">
      <c r="A387" s="26" t="str">
        <f t="shared" si="135"/>
        <v/>
      </c>
      <c r="B387" s="26" t="str">
        <f t="shared" si="147"/>
        <v/>
      </c>
      <c r="C387" s="34" t="str">
        <f t="shared" si="136"/>
        <v/>
      </c>
      <c r="D387" s="26" t="str">
        <f t="shared" si="137"/>
        <v/>
      </c>
      <c r="E387" s="26" t="str">
        <f t="shared" si="138"/>
        <v/>
      </c>
      <c r="F387" s="34" t="str">
        <f t="shared" si="139"/>
        <v/>
      </c>
      <c r="G387" s="34" t="str">
        <f t="shared" si="140"/>
        <v/>
      </c>
      <c r="H387" s="34" t="str">
        <f t="shared" ca="1" si="141"/>
        <v/>
      </c>
      <c r="I387" s="34" t="str">
        <f t="shared" ca="1" si="154"/>
        <v/>
      </c>
      <c r="J387" s="26" t="str">
        <f t="shared" si="148"/>
        <v/>
      </c>
      <c r="K387" s="26" t="str">
        <f t="shared" si="149"/>
        <v/>
      </c>
      <c r="L387" s="26" t="str">
        <f t="shared" si="150"/>
        <v/>
      </c>
      <c r="M387" s="26" t="str">
        <f t="shared" si="151"/>
        <v/>
      </c>
      <c r="N387" s="25" t="str">
        <f t="array" ref="N387">IFERROR(SMALL(IF(J$1:J$1000="BEGIN",ROW(J$1:J$1000)),ROW()-3),"")</f>
        <v/>
      </c>
      <c r="O387" s="25" t="str">
        <f t="array" ref="O387">IFERROR(SMALL(IF(K$1:K$1000="END",ROW(K$1:K$1000)),ROW()-3),"")</f>
        <v/>
      </c>
      <c r="P387" s="35" t="str">
        <f t="shared" si="142"/>
        <v/>
      </c>
      <c r="Q387" s="34" t="str">
        <f t="shared" si="143"/>
        <v/>
      </c>
      <c r="R387" s="34" t="str">
        <f t="shared" si="152"/>
        <v/>
      </c>
      <c r="S387" s="34" t="str">
        <f t="shared" si="144"/>
        <v/>
      </c>
      <c r="T387" s="34" t="str">
        <f t="shared" si="145"/>
        <v/>
      </c>
      <c r="U387" s="36" t="str">
        <f t="shared" si="153"/>
        <v/>
      </c>
      <c r="V387" s="37" t="str">
        <f t="shared" si="146"/>
        <v/>
      </c>
      <c r="Z387" s="34"/>
      <c r="AB387" s="37"/>
      <c r="AC387" s="34"/>
      <c r="AD387" s="34"/>
      <c r="AE387" s="34"/>
      <c r="AF387" s="34"/>
      <c r="AG387" s="34"/>
      <c r="AH387" s="34"/>
      <c r="AI387" s="34"/>
      <c r="AJ387" s="36"/>
      <c r="AK387" s="34"/>
      <c r="AL387" s="34"/>
      <c r="AM387" s="34"/>
    </row>
    <row r="388" spans="1:39" x14ac:dyDescent="0.25">
      <c r="A388" s="26" t="str">
        <f t="shared" ref="A388:A451" si="155">IF(NOT(ISBLANK(INDEX(currentNUM,ROW(A385)))),INDEX(currentNUM,ROW(A385)),"")</f>
        <v/>
      </c>
      <c r="B388" s="26" t="str">
        <f t="shared" si="147"/>
        <v/>
      </c>
      <c r="C388" s="34" t="str">
        <f t="shared" ref="C388:C451" si="156">IF(NOT(A388=""),INDEX(currentSTATION,ROW(C385)),"")</f>
        <v/>
      </c>
      <c r="D388" s="26" t="str">
        <f t="shared" ref="D388:D451" si="157">IF(NOT(ISBLANK(INDEX(currentDESC,ROW(D385)))),INDEX(currentDESC,ROW(D385)),"")</f>
        <v/>
      </c>
      <c r="E388" s="26" t="str">
        <f t="shared" ref="E388:E451" si="158">IF(NOT(ISBLANK(INDEX(currentCMORPH,ROW(E385)))),INDEX(currentCMORPH,ROW(E385)),"")</f>
        <v/>
      </c>
      <c r="F388" s="34" t="str">
        <f t="shared" ref="F388:F451" si="159">IF(NOT(ISBLANK(INDEX(currentTHW,ROW(F385)))),INDEX(currentTHW,ROW(F385)),"")</f>
        <v/>
      </c>
      <c r="G388" s="34" t="str">
        <f t="shared" ref="G388:G451" si="160">IF(NOT(ISBLANK(INDEX(currentWS,ROW(G385)))),INDEX(currentWS,ROW(G385)),"")</f>
        <v/>
      </c>
      <c r="H388" s="34" t="str">
        <f t="shared" ref="H388:H451" ca="1" si="161">IF(NOT(OR(ISBLANK(INDEX(currentINTERPWS,ROW(H385))),INDEX(currentINTERPWS,ROW(H385))=0)),INDEX(currentINTERPWS,ROW(H385)),"")</f>
        <v/>
      </c>
      <c r="I388" s="34" t="str">
        <f t="shared" ca="1" si="154"/>
        <v/>
      </c>
      <c r="J388" s="26" t="str">
        <f t="shared" si="148"/>
        <v/>
      </c>
      <c r="K388" s="26" t="str">
        <f t="shared" si="149"/>
        <v/>
      </c>
      <c r="L388" s="26" t="str">
        <f t="shared" si="150"/>
        <v/>
      </c>
      <c r="M388" s="26" t="str">
        <f t="shared" si="151"/>
        <v/>
      </c>
      <c r="N388" s="25" t="str">
        <f t="array" ref="N388">IFERROR(SMALL(IF(J$1:J$1000="BEGIN",ROW(J$1:J$1000)),ROW()-3),"")</f>
        <v/>
      </c>
      <c r="O388" s="25" t="str">
        <f t="array" ref="O388">IFERROR(SMALL(IF(K$1:K$1000="END",ROW(K$1:K$1000)),ROW()-3),"")</f>
        <v/>
      </c>
      <c r="P388" s="35" t="str">
        <f t="shared" ref="P388:P451" si="162">IFERROR(INDEX(C:C,N388),"")</f>
        <v/>
      </c>
      <c r="Q388" s="34" t="str">
        <f t="shared" ref="Q388:Q451" si="163">IFERROR(INDEX(C:C,O388),"")</f>
        <v/>
      </c>
      <c r="R388" s="34" t="str">
        <f t="shared" si="152"/>
        <v/>
      </c>
      <c r="S388" s="34" t="str">
        <f t="shared" ref="S388:S451" si="164">IFERROR(INDEX(H:H,N388),"")</f>
        <v/>
      </c>
      <c r="T388" s="34" t="str">
        <f t="shared" ref="T388:T451" si="165">IFERROR(INDEX(H:H,O388),"")</f>
        <v/>
      </c>
      <c r="U388" s="36" t="str">
        <f t="shared" si="153"/>
        <v/>
      </c>
      <c r="V388" s="37" t="str">
        <f t="shared" ref="V388:V451" si="166">IFERROR(U388/AP$18,"")</f>
        <v/>
      </c>
      <c r="Z388" s="34"/>
      <c r="AB388" s="37"/>
      <c r="AC388" s="34"/>
      <c r="AD388" s="34"/>
      <c r="AE388" s="34"/>
      <c r="AF388" s="34"/>
      <c r="AG388" s="34"/>
      <c r="AH388" s="34"/>
      <c r="AI388" s="34"/>
      <c r="AJ388" s="36"/>
      <c r="AK388" s="34"/>
      <c r="AL388" s="34"/>
      <c r="AM388" s="34"/>
    </row>
    <row r="389" spans="1:39" x14ac:dyDescent="0.25">
      <c r="A389" s="26" t="str">
        <f t="shared" si="155"/>
        <v/>
      </c>
      <c r="B389" s="26" t="str">
        <f t="shared" ref="B389:B452" si="167">IF(NOT(A389=""),ROW(B389),"")</f>
        <v/>
      </c>
      <c r="C389" s="34" t="str">
        <f t="shared" si="156"/>
        <v/>
      </c>
      <c r="D389" s="26" t="str">
        <f t="shared" si="157"/>
        <v/>
      </c>
      <c r="E389" s="26" t="str">
        <f t="shared" si="158"/>
        <v/>
      </c>
      <c r="F389" s="34" t="str">
        <f t="shared" si="159"/>
        <v/>
      </c>
      <c r="G389" s="34" t="str">
        <f t="shared" si="160"/>
        <v/>
      </c>
      <c r="H389" s="34" t="str">
        <f t="shared" ca="1" si="161"/>
        <v/>
      </c>
      <c r="I389" s="34" t="str">
        <f t="shared" ca="1" si="154"/>
        <v/>
      </c>
      <c r="J389" s="26" t="str">
        <f t="shared" ref="J389:J452" si="168">IF(ISNUMBER(SEARCH("bri",E389)),"BEGIN","")</f>
        <v/>
      </c>
      <c r="K389" s="26" t="str">
        <f t="shared" ref="K389:K452" si="169">IF(ISNUMBER(SEARCH("eri",E389)),"END","")</f>
        <v/>
      </c>
      <c r="L389" s="26" t="str">
        <f t="shared" ref="L389:L452" si="170">IF(ISNUMBER(SEARCH("bpo",E389)),"BEGIN","")</f>
        <v/>
      </c>
      <c r="M389" s="26" t="str">
        <f t="shared" ref="M389:M452" si="171">IF(ISNUMBER(SEARCH("epo",E389)),"END","")</f>
        <v/>
      </c>
      <c r="N389" s="25" t="str">
        <f t="array" ref="N389">IFERROR(SMALL(IF(J$1:J$1000="BEGIN",ROW(J$1:J$1000)),ROW()-3),"")</f>
        <v/>
      </c>
      <c r="O389" s="25" t="str">
        <f t="array" ref="O389">IFERROR(SMALL(IF(K$1:K$1000="END",ROW(K$1:K$1000)),ROW()-3),"")</f>
        <v/>
      </c>
      <c r="P389" s="35" t="str">
        <f t="shared" si="162"/>
        <v/>
      </c>
      <c r="Q389" s="34" t="str">
        <f t="shared" si="163"/>
        <v/>
      </c>
      <c r="R389" s="34" t="str">
        <f t="shared" ref="R389:R452" si="172">IFERROR(Q389-P389,"")</f>
        <v/>
      </c>
      <c r="S389" s="34" t="str">
        <f t="shared" si="164"/>
        <v/>
      </c>
      <c r="T389" s="34" t="str">
        <f t="shared" si="165"/>
        <v/>
      </c>
      <c r="U389" s="36" t="str">
        <f t="shared" ref="U389:U452" si="173">IFERROR((S389-T389)/(R389),"")</f>
        <v/>
      </c>
      <c r="V389" s="37" t="str">
        <f t="shared" si="166"/>
        <v/>
      </c>
      <c r="Z389" s="34"/>
      <c r="AB389" s="37"/>
      <c r="AC389" s="34"/>
      <c r="AD389" s="34"/>
      <c r="AE389" s="34"/>
      <c r="AF389" s="34"/>
      <c r="AG389" s="34"/>
      <c r="AH389" s="34"/>
      <c r="AI389" s="34"/>
      <c r="AJ389" s="36"/>
      <c r="AK389" s="34"/>
      <c r="AL389" s="34"/>
      <c r="AM389" s="34"/>
    </row>
    <row r="390" spans="1:39" x14ac:dyDescent="0.25">
      <c r="A390" s="26" t="str">
        <f t="shared" si="155"/>
        <v/>
      </c>
      <c r="B390" s="26" t="str">
        <f t="shared" si="167"/>
        <v/>
      </c>
      <c r="C390" s="34" t="str">
        <f t="shared" si="156"/>
        <v/>
      </c>
      <c r="D390" s="26" t="str">
        <f t="shared" si="157"/>
        <v/>
      </c>
      <c r="E390" s="26" t="str">
        <f t="shared" si="158"/>
        <v/>
      </c>
      <c r="F390" s="34" t="str">
        <f t="shared" si="159"/>
        <v/>
      </c>
      <c r="G390" s="34" t="str">
        <f t="shared" si="160"/>
        <v/>
      </c>
      <c r="H390" s="34" t="str">
        <f t="shared" ca="1" si="161"/>
        <v/>
      </c>
      <c r="I390" s="34" t="str">
        <f t="shared" ca="1" si="154"/>
        <v/>
      </c>
      <c r="J390" s="26" t="str">
        <f t="shared" si="168"/>
        <v/>
      </c>
      <c r="K390" s="26" t="str">
        <f t="shared" si="169"/>
        <v/>
      </c>
      <c r="L390" s="26" t="str">
        <f t="shared" si="170"/>
        <v/>
      </c>
      <c r="M390" s="26" t="str">
        <f t="shared" si="171"/>
        <v/>
      </c>
      <c r="N390" s="25" t="str">
        <f t="array" ref="N390">IFERROR(SMALL(IF(J$1:J$1000="BEGIN",ROW(J$1:J$1000)),ROW()-3),"")</f>
        <v/>
      </c>
      <c r="O390" s="25" t="str">
        <f t="array" ref="O390">IFERROR(SMALL(IF(K$1:K$1000="END",ROW(K$1:K$1000)),ROW()-3),"")</f>
        <v/>
      </c>
      <c r="P390" s="35" t="str">
        <f t="shared" si="162"/>
        <v/>
      </c>
      <c r="Q390" s="34" t="str">
        <f t="shared" si="163"/>
        <v/>
      </c>
      <c r="R390" s="34" t="str">
        <f t="shared" si="172"/>
        <v/>
      </c>
      <c r="S390" s="34" t="str">
        <f t="shared" si="164"/>
        <v/>
      </c>
      <c r="T390" s="34" t="str">
        <f t="shared" si="165"/>
        <v/>
      </c>
      <c r="U390" s="36" t="str">
        <f t="shared" si="173"/>
        <v/>
      </c>
      <c r="V390" s="37" t="str">
        <f t="shared" si="166"/>
        <v/>
      </c>
      <c r="Z390" s="34"/>
      <c r="AB390" s="37"/>
      <c r="AC390" s="34"/>
      <c r="AD390" s="34"/>
      <c r="AE390" s="34"/>
      <c r="AF390" s="34"/>
      <c r="AG390" s="34"/>
      <c r="AH390" s="34"/>
      <c r="AI390" s="34"/>
      <c r="AJ390" s="36"/>
      <c r="AK390" s="34"/>
      <c r="AL390" s="34"/>
      <c r="AM390" s="34"/>
    </row>
    <row r="391" spans="1:39" x14ac:dyDescent="0.25">
      <c r="A391" s="26" t="str">
        <f t="shared" si="155"/>
        <v/>
      </c>
      <c r="B391" s="26" t="str">
        <f t="shared" si="167"/>
        <v/>
      </c>
      <c r="C391" s="34" t="str">
        <f t="shared" si="156"/>
        <v/>
      </c>
      <c r="D391" s="26" t="str">
        <f t="shared" si="157"/>
        <v/>
      </c>
      <c r="E391" s="26" t="str">
        <f t="shared" si="158"/>
        <v/>
      </c>
      <c r="F391" s="34" t="str">
        <f t="shared" si="159"/>
        <v/>
      </c>
      <c r="G391" s="34" t="str">
        <f t="shared" si="160"/>
        <v/>
      </c>
      <c r="H391" s="34" t="str">
        <f t="shared" ca="1" si="161"/>
        <v/>
      </c>
      <c r="I391" s="34" t="str">
        <f t="shared" ca="1" si="154"/>
        <v/>
      </c>
      <c r="J391" s="26" t="str">
        <f t="shared" si="168"/>
        <v/>
      </c>
      <c r="K391" s="26" t="str">
        <f t="shared" si="169"/>
        <v/>
      </c>
      <c r="L391" s="26" t="str">
        <f t="shared" si="170"/>
        <v/>
      </c>
      <c r="M391" s="26" t="str">
        <f t="shared" si="171"/>
        <v/>
      </c>
      <c r="N391" s="25" t="str">
        <f t="array" ref="N391">IFERROR(SMALL(IF(J$1:J$1000="BEGIN",ROW(J$1:J$1000)),ROW()-3),"")</f>
        <v/>
      </c>
      <c r="O391" s="25" t="str">
        <f t="array" ref="O391">IFERROR(SMALL(IF(K$1:K$1000="END",ROW(K$1:K$1000)),ROW()-3),"")</f>
        <v/>
      </c>
      <c r="P391" s="35" t="str">
        <f t="shared" si="162"/>
        <v/>
      </c>
      <c r="Q391" s="34" t="str">
        <f t="shared" si="163"/>
        <v/>
      </c>
      <c r="R391" s="34" t="str">
        <f t="shared" si="172"/>
        <v/>
      </c>
      <c r="S391" s="34" t="str">
        <f t="shared" si="164"/>
        <v/>
      </c>
      <c r="T391" s="34" t="str">
        <f t="shared" si="165"/>
        <v/>
      </c>
      <c r="U391" s="36" t="str">
        <f t="shared" si="173"/>
        <v/>
      </c>
      <c r="V391" s="37" t="str">
        <f t="shared" si="166"/>
        <v/>
      </c>
      <c r="Z391" s="34"/>
      <c r="AB391" s="37"/>
      <c r="AC391" s="34"/>
      <c r="AD391" s="34"/>
      <c r="AE391" s="34"/>
      <c r="AF391" s="34"/>
      <c r="AG391" s="34"/>
      <c r="AH391" s="34"/>
      <c r="AI391" s="34"/>
      <c r="AJ391" s="36"/>
      <c r="AK391" s="34"/>
      <c r="AL391" s="34"/>
      <c r="AM391" s="34"/>
    </row>
    <row r="392" spans="1:39" x14ac:dyDescent="0.25">
      <c r="A392" s="26" t="str">
        <f t="shared" si="155"/>
        <v/>
      </c>
      <c r="B392" s="26" t="str">
        <f t="shared" si="167"/>
        <v/>
      </c>
      <c r="C392" s="34" t="str">
        <f t="shared" si="156"/>
        <v/>
      </c>
      <c r="D392" s="26" t="str">
        <f t="shared" si="157"/>
        <v/>
      </c>
      <c r="E392" s="26" t="str">
        <f t="shared" si="158"/>
        <v/>
      </c>
      <c r="F392" s="34" t="str">
        <f t="shared" si="159"/>
        <v/>
      </c>
      <c r="G392" s="34" t="str">
        <f t="shared" si="160"/>
        <v/>
      </c>
      <c r="H392" s="34" t="str">
        <f t="shared" ca="1" si="161"/>
        <v/>
      </c>
      <c r="I392" s="34" t="str">
        <f t="shared" ca="1" si="154"/>
        <v/>
      </c>
      <c r="J392" s="26" t="str">
        <f t="shared" si="168"/>
        <v/>
      </c>
      <c r="K392" s="26" t="str">
        <f t="shared" si="169"/>
        <v/>
      </c>
      <c r="L392" s="26" t="str">
        <f t="shared" si="170"/>
        <v/>
      </c>
      <c r="M392" s="26" t="str">
        <f t="shared" si="171"/>
        <v/>
      </c>
      <c r="N392" s="25" t="str">
        <f t="array" ref="N392">IFERROR(SMALL(IF(J$1:J$1000="BEGIN",ROW(J$1:J$1000)),ROW()-3),"")</f>
        <v/>
      </c>
      <c r="O392" s="25" t="str">
        <f t="array" ref="O392">IFERROR(SMALL(IF(K$1:K$1000="END",ROW(K$1:K$1000)),ROW()-3),"")</f>
        <v/>
      </c>
      <c r="P392" s="35" t="str">
        <f t="shared" si="162"/>
        <v/>
      </c>
      <c r="Q392" s="34" t="str">
        <f t="shared" si="163"/>
        <v/>
      </c>
      <c r="R392" s="34" t="str">
        <f t="shared" si="172"/>
        <v/>
      </c>
      <c r="S392" s="34" t="str">
        <f t="shared" si="164"/>
        <v/>
      </c>
      <c r="T392" s="34" t="str">
        <f t="shared" si="165"/>
        <v/>
      </c>
      <c r="U392" s="36" t="str">
        <f t="shared" si="173"/>
        <v/>
      </c>
      <c r="V392" s="37" t="str">
        <f t="shared" si="166"/>
        <v/>
      </c>
      <c r="Z392" s="34"/>
      <c r="AB392" s="37"/>
      <c r="AC392" s="34"/>
      <c r="AD392" s="34"/>
      <c r="AE392" s="34"/>
      <c r="AF392" s="34"/>
      <c r="AG392" s="34"/>
      <c r="AH392" s="34"/>
      <c r="AI392" s="34"/>
      <c r="AJ392" s="36"/>
      <c r="AK392" s="34"/>
      <c r="AL392" s="34"/>
      <c r="AM392" s="34"/>
    </row>
    <row r="393" spans="1:39" x14ac:dyDescent="0.25">
      <c r="A393" s="26" t="str">
        <f t="shared" si="155"/>
        <v/>
      </c>
      <c r="B393" s="26" t="str">
        <f t="shared" si="167"/>
        <v/>
      </c>
      <c r="C393" s="34" t="str">
        <f t="shared" si="156"/>
        <v/>
      </c>
      <c r="D393" s="26" t="str">
        <f t="shared" si="157"/>
        <v/>
      </c>
      <c r="E393" s="26" t="str">
        <f t="shared" si="158"/>
        <v/>
      </c>
      <c r="F393" s="34" t="str">
        <f t="shared" si="159"/>
        <v/>
      </c>
      <c r="G393" s="34" t="str">
        <f t="shared" si="160"/>
        <v/>
      </c>
      <c r="H393" s="34" t="str">
        <f t="shared" ca="1" si="161"/>
        <v/>
      </c>
      <c r="I393" s="34" t="str">
        <f t="shared" ca="1" si="154"/>
        <v/>
      </c>
      <c r="J393" s="26" t="str">
        <f t="shared" si="168"/>
        <v/>
      </c>
      <c r="K393" s="26" t="str">
        <f t="shared" si="169"/>
        <v/>
      </c>
      <c r="L393" s="26" t="str">
        <f t="shared" si="170"/>
        <v/>
      </c>
      <c r="M393" s="26" t="str">
        <f t="shared" si="171"/>
        <v/>
      </c>
      <c r="N393" s="25" t="str">
        <f t="array" ref="N393">IFERROR(SMALL(IF(J$1:J$1000="BEGIN",ROW(J$1:J$1000)),ROW()-3),"")</f>
        <v/>
      </c>
      <c r="O393" s="25" t="str">
        <f t="array" ref="O393">IFERROR(SMALL(IF(K$1:K$1000="END",ROW(K$1:K$1000)),ROW()-3),"")</f>
        <v/>
      </c>
      <c r="P393" s="35" t="str">
        <f t="shared" si="162"/>
        <v/>
      </c>
      <c r="Q393" s="34" t="str">
        <f t="shared" si="163"/>
        <v/>
      </c>
      <c r="R393" s="34" t="str">
        <f t="shared" si="172"/>
        <v/>
      </c>
      <c r="S393" s="34" t="str">
        <f t="shared" si="164"/>
        <v/>
      </c>
      <c r="T393" s="34" t="str">
        <f t="shared" si="165"/>
        <v/>
      </c>
      <c r="U393" s="36" t="str">
        <f t="shared" si="173"/>
        <v/>
      </c>
      <c r="V393" s="37" t="str">
        <f t="shared" si="166"/>
        <v/>
      </c>
      <c r="Z393" s="34"/>
      <c r="AB393" s="37"/>
      <c r="AC393" s="34"/>
      <c r="AD393" s="34"/>
      <c r="AE393" s="34"/>
      <c r="AF393" s="34"/>
      <c r="AG393" s="34"/>
      <c r="AH393" s="34"/>
      <c r="AI393" s="34"/>
      <c r="AJ393" s="36"/>
      <c r="AK393" s="34"/>
      <c r="AL393" s="34"/>
      <c r="AM393" s="34"/>
    </row>
    <row r="394" spans="1:39" x14ac:dyDescent="0.25">
      <c r="A394" s="26" t="str">
        <f t="shared" si="155"/>
        <v/>
      </c>
      <c r="B394" s="26" t="str">
        <f t="shared" si="167"/>
        <v/>
      </c>
      <c r="C394" s="34" t="str">
        <f t="shared" si="156"/>
        <v/>
      </c>
      <c r="D394" s="26" t="str">
        <f t="shared" si="157"/>
        <v/>
      </c>
      <c r="E394" s="26" t="str">
        <f t="shared" si="158"/>
        <v/>
      </c>
      <c r="F394" s="34" t="str">
        <f t="shared" si="159"/>
        <v/>
      </c>
      <c r="G394" s="34" t="str">
        <f t="shared" si="160"/>
        <v/>
      </c>
      <c r="H394" s="34" t="str">
        <f t="shared" ca="1" si="161"/>
        <v/>
      </c>
      <c r="I394" s="34" t="str">
        <f t="shared" ca="1" si="154"/>
        <v/>
      </c>
      <c r="J394" s="26" t="str">
        <f t="shared" si="168"/>
        <v/>
      </c>
      <c r="K394" s="26" t="str">
        <f t="shared" si="169"/>
        <v/>
      </c>
      <c r="L394" s="26" t="str">
        <f t="shared" si="170"/>
        <v/>
      </c>
      <c r="M394" s="26" t="str">
        <f t="shared" si="171"/>
        <v/>
      </c>
      <c r="N394" s="25" t="str">
        <f t="array" ref="N394">IFERROR(SMALL(IF(J$1:J$1000="BEGIN",ROW(J$1:J$1000)),ROW()-3),"")</f>
        <v/>
      </c>
      <c r="O394" s="25" t="str">
        <f t="array" ref="O394">IFERROR(SMALL(IF(K$1:K$1000="END",ROW(K$1:K$1000)),ROW()-3),"")</f>
        <v/>
      </c>
      <c r="P394" s="35" t="str">
        <f t="shared" si="162"/>
        <v/>
      </c>
      <c r="Q394" s="34" t="str">
        <f t="shared" si="163"/>
        <v/>
      </c>
      <c r="R394" s="34" t="str">
        <f t="shared" si="172"/>
        <v/>
      </c>
      <c r="S394" s="34" t="str">
        <f t="shared" si="164"/>
        <v/>
      </c>
      <c r="T394" s="34" t="str">
        <f t="shared" si="165"/>
        <v/>
      </c>
      <c r="U394" s="36" t="str">
        <f t="shared" si="173"/>
        <v/>
      </c>
      <c r="V394" s="37" t="str">
        <f t="shared" si="166"/>
        <v/>
      </c>
      <c r="Z394" s="34"/>
      <c r="AB394" s="37"/>
      <c r="AC394" s="34"/>
      <c r="AD394" s="34"/>
      <c r="AE394" s="34"/>
      <c r="AF394" s="34"/>
      <c r="AG394" s="34"/>
      <c r="AH394" s="34"/>
      <c r="AI394" s="34"/>
      <c r="AJ394" s="36"/>
      <c r="AK394" s="34"/>
      <c r="AL394" s="34"/>
      <c r="AM394" s="34"/>
    </row>
    <row r="395" spans="1:39" x14ac:dyDescent="0.25">
      <c r="A395" s="26" t="str">
        <f t="shared" si="155"/>
        <v/>
      </c>
      <c r="B395" s="26" t="str">
        <f t="shared" si="167"/>
        <v/>
      </c>
      <c r="C395" s="34" t="str">
        <f t="shared" si="156"/>
        <v/>
      </c>
      <c r="D395" s="26" t="str">
        <f t="shared" si="157"/>
        <v/>
      </c>
      <c r="E395" s="26" t="str">
        <f t="shared" si="158"/>
        <v/>
      </c>
      <c r="F395" s="34" t="str">
        <f t="shared" si="159"/>
        <v/>
      </c>
      <c r="G395" s="34" t="str">
        <f t="shared" si="160"/>
        <v/>
      </c>
      <c r="H395" s="34" t="str">
        <f t="shared" ca="1" si="161"/>
        <v/>
      </c>
      <c r="I395" s="34" t="str">
        <f t="shared" ca="1" si="154"/>
        <v/>
      </c>
      <c r="J395" s="26" t="str">
        <f t="shared" si="168"/>
        <v/>
      </c>
      <c r="K395" s="26" t="str">
        <f t="shared" si="169"/>
        <v/>
      </c>
      <c r="L395" s="26" t="str">
        <f t="shared" si="170"/>
        <v/>
      </c>
      <c r="M395" s="26" t="str">
        <f t="shared" si="171"/>
        <v/>
      </c>
      <c r="N395" s="25" t="str">
        <f t="array" ref="N395">IFERROR(SMALL(IF(J$1:J$1000="BEGIN",ROW(J$1:J$1000)),ROW()-3),"")</f>
        <v/>
      </c>
      <c r="O395" s="25" t="str">
        <f t="array" ref="O395">IFERROR(SMALL(IF(K$1:K$1000="END",ROW(K$1:K$1000)),ROW()-3),"")</f>
        <v/>
      </c>
      <c r="P395" s="35" t="str">
        <f t="shared" si="162"/>
        <v/>
      </c>
      <c r="Q395" s="34" t="str">
        <f t="shared" si="163"/>
        <v/>
      </c>
      <c r="R395" s="34" t="str">
        <f t="shared" si="172"/>
        <v/>
      </c>
      <c r="S395" s="34" t="str">
        <f t="shared" si="164"/>
        <v/>
      </c>
      <c r="T395" s="34" t="str">
        <f t="shared" si="165"/>
        <v/>
      </c>
      <c r="U395" s="36" t="str">
        <f t="shared" si="173"/>
        <v/>
      </c>
      <c r="V395" s="37" t="str">
        <f t="shared" si="166"/>
        <v/>
      </c>
      <c r="Z395" s="34"/>
      <c r="AB395" s="37"/>
      <c r="AC395" s="34"/>
      <c r="AD395" s="34"/>
      <c r="AE395" s="34"/>
      <c r="AF395" s="34"/>
      <c r="AG395" s="34"/>
      <c r="AH395" s="34"/>
      <c r="AI395" s="34"/>
      <c r="AJ395" s="36"/>
      <c r="AK395" s="34"/>
      <c r="AL395" s="34"/>
      <c r="AM395" s="34"/>
    </row>
    <row r="396" spans="1:39" x14ac:dyDescent="0.25">
      <c r="A396" s="26" t="str">
        <f t="shared" si="155"/>
        <v/>
      </c>
      <c r="B396" s="26" t="str">
        <f t="shared" si="167"/>
        <v/>
      </c>
      <c r="C396" s="34" t="str">
        <f t="shared" si="156"/>
        <v/>
      </c>
      <c r="D396" s="26" t="str">
        <f t="shared" si="157"/>
        <v/>
      </c>
      <c r="E396" s="26" t="str">
        <f t="shared" si="158"/>
        <v/>
      </c>
      <c r="F396" s="34" t="str">
        <f t="shared" si="159"/>
        <v/>
      </c>
      <c r="G396" s="34" t="str">
        <f t="shared" si="160"/>
        <v/>
      </c>
      <c r="H396" s="34" t="str">
        <f t="shared" ca="1" si="161"/>
        <v/>
      </c>
      <c r="I396" s="34" t="str">
        <f t="shared" ca="1" si="154"/>
        <v/>
      </c>
      <c r="J396" s="26" t="str">
        <f t="shared" si="168"/>
        <v/>
      </c>
      <c r="K396" s="26" t="str">
        <f t="shared" si="169"/>
        <v/>
      </c>
      <c r="L396" s="26" t="str">
        <f t="shared" si="170"/>
        <v/>
      </c>
      <c r="M396" s="26" t="str">
        <f t="shared" si="171"/>
        <v/>
      </c>
      <c r="N396" s="25" t="str">
        <f t="array" ref="N396">IFERROR(SMALL(IF(J$1:J$1000="BEGIN",ROW(J$1:J$1000)),ROW()-3),"")</f>
        <v/>
      </c>
      <c r="O396" s="25" t="str">
        <f t="array" ref="O396">IFERROR(SMALL(IF(K$1:K$1000="END",ROW(K$1:K$1000)),ROW()-3),"")</f>
        <v/>
      </c>
      <c r="P396" s="35" t="str">
        <f t="shared" si="162"/>
        <v/>
      </c>
      <c r="Q396" s="34" t="str">
        <f t="shared" si="163"/>
        <v/>
      </c>
      <c r="R396" s="34" t="str">
        <f t="shared" si="172"/>
        <v/>
      </c>
      <c r="S396" s="34" t="str">
        <f t="shared" si="164"/>
        <v/>
      </c>
      <c r="T396" s="34" t="str">
        <f t="shared" si="165"/>
        <v/>
      </c>
      <c r="U396" s="36" t="str">
        <f t="shared" si="173"/>
        <v/>
      </c>
      <c r="V396" s="37" t="str">
        <f t="shared" si="166"/>
        <v/>
      </c>
      <c r="Z396" s="34"/>
      <c r="AB396" s="37"/>
      <c r="AC396" s="34"/>
      <c r="AD396" s="34"/>
      <c r="AE396" s="34"/>
      <c r="AF396" s="34"/>
      <c r="AG396" s="34"/>
      <c r="AH396" s="34"/>
      <c r="AI396" s="34"/>
      <c r="AJ396" s="36"/>
      <c r="AK396" s="34"/>
      <c r="AL396" s="34"/>
      <c r="AM396" s="34"/>
    </row>
    <row r="397" spans="1:39" x14ac:dyDescent="0.25">
      <c r="A397" s="26" t="str">
        <f t="shared" si="155"/>
        <v/>
      </c>
      <c r="B397" s="26" t="str">
        <f t="shared" si="167"/>
        <v/>
      </c>
      <c r="C397" s="34" t="str">
        <f t="shared" si="156"/>
        <v/>
      </c>
      <c r="D397" s="26" t="str">
        <f t="shared" si="157"/>
        <v/>
      </c>
      <c r="E397" s="26" t="str">
        <f t="shared" si="158"/>
        <v/>
      </c>
      <c r="F397" s="34" t="str">
        <f t="shared" si="159"/>
        <v/>
      </c>
      <c r="G397" s="34" t="str">
        <f t="shared" si="160"/>
        <v/>
      </c>
      <c r="H397" s="34" t="str">
        <f t="shared" ca="1" si="161"/>
        <v/>
      </c>
      <c r="I397" s="34" t="str">
        <f t="shared" ca="1" si="154"/>
        <v/>
      </c>
      <c r="J397" s="26" t="str">
        <f t="shared" si="168"/>
        <v/>
      </c>
      <c r="K397" s="26" t="str">
        <f t="shared" si="169"/>
        <v/>
      </c>
      <c r="L397" s="26" t="str">
        <f t="shared" si="170"/>
        <v/>
      </c>
      <c r="M397" s="26" t="str">
        <f t="shared" si="171"/>
        <v/>
      </c>
      <c r="N397" s="25" t="str">
        <f t="array" ref="N397">IFERROR(SMALL(IF(J$1:J$1000="BEGIN",ROW(J$1:J$1000)),ROW()-3),"")</f>
        <v/>
      </c>
      <c r="O397" s="25" t="str">
        <f t="array" ref="O397">IFERROR(SMALL(IF(K$1:K$1000="END",ROW(K$1:K$1000)),ROW()-3),"")</f>
        <v/>
      </c>
      <c r="P397" s="35" t="str">
        <f t="shared" si="162"/>
        <v/>
      </c>
      <c r="Q397" s="34" t="str">
        <f t="shared" si="163"/>
        <v/>
      </c>
      <c r="R397" s="34" t="str">
        <f t="shared" si="172"/>
        <v/>
      </c>
      <c r="S397" s="34" t="str">
        <f t="shared" si="164"/>
        <v/>
      </c>
      <c r="T397" s="34" t="str">
        <f t="shared" si="165"/>
        <v/>
      </c>
      <c r="U397" s="36" t="str">
        <f t="shared" si="173"/>
        <v/>
      </c>
      <c r="V397" s="37" t="str">
        <f t="shared" si="166"/>
        <v/>
      </c>
      <c r="Z397" s="34"/>
      <c r="AB397" s="37"/>
      <c r="AC397" s="34"/>
      <c r="AD397" s="34"/>
      <c r="AE397" s="34"/>
      <c r="AF397" s="34"/>
      <c r="AG397" s="34"/>
      <c r="AH397" s="34"/>
      <c r="AI397" s="34"/>
      <c r="AJ397" s="36"/>
      <c r="AK397" s="34"/>
      <c r="AL397" s="34"/>
      <c r="AM397" s="34"/>
    </row>
    <row r="398" spans="1:39" x14ac:dyDescent="0.25">
      <c r="A398" s="26" t="str">
        <f t="shared" si="155"/>
        <v/>
      </c>
      <c r="B398" s="26" t="str">
        <f t="shared" si="167"/>
        <v/>
      </c>
      <c r="C398" s="34" t="str">
        <f t="shared" si="156"/>
        <v/>
      </c>
      <c r="D398" s="26" t="str">
        <f t="shared" si="157"/>
        <v/>
      </c>
      <c r="E398" s="26" t="str">
        <f t="shared" si="158"/>
        <v/>
      </c>
      <c r="F398" s="34" t="str">
        <f t="shared" si="159"/>
        <v/>
      </c>
      <c r="G398" s="34" t="str">
        <f t="shared" si="160"/>
        <v/>
      </c>
      <c r="H398" s="34" t="str">
        <f t="shared" ca="1" si="161"/>
        <v/>
      </c>
      <c r="I398" s="34" t="str">
        <f t="shared" ca="1" si="154"/>
        <v/>
      </c>
      <c r="J398" s="26" t="str">
        <f t="shared" si="168"/>
        <v/>
      </c>
      <c r="K398" s="26" t="str">
        <f t="shared" si="169"/>
        <v/>
      </c>
      <c r="L398" s="26" t="str">
        <f t="shared" si="170"/>
        <v/>
      </c>
      <c r="M398" s="26" t="str">
        <f t="shared" si="171"/>
        <v/>
      </c>
      <c r="N398" s="25" t="str">
        <f t="array" ref="N398">IFERROR(SMALL(IF(J$1:J$1000="BEGIN",ROW(J$1:J$1000)),ROW()-3),"")</f>
        <v/>
      </c>
      <c r="O398" s="25" t="str">
        <f t="array" ref="O398">IFERROR(SMALL(IF(K$1:K$1000="END",ROW(K$1:K$1000)),ROW()-3),"")</f>
        <v/>
      </c>
      <c r="P398" s="35" t="str">
        <f t="shared" si="162"/>
        <v/>
      </c>
      <c r="Q398" s="34" t="str">
        <f t="shared" si="163"/>
        <v/>
      </c>
      <c r="R398" s="34" t="str">
        <f t="shared" si="172"/>
        <v/>
      </c>
      <c r="S398" s="34" t="str">
        <f t="shared" si="164"/>
        <v/>
      </c>
      <c r="T398" s="34" t="str">
        <f t="shared" si="165"/>
        <v/>
      </c>
      <c r="U398" s="36" t="str">
        <f t="shared" si="173"/>
        <v/>
      </c>
      <c r="V398" s="37" t="str">
        <f t="shared" si="166"/>
        <v/>
      </c>
      <c r="Z398" s="34"/>
      <c r="AB398" s="37"/>
      <c r="AC398" s="34"/>
      <c r="AD398" s="34"/>
      <c r="AE398" s="34"/>
      <c r="AF398" s="34"/>
      <c r="AG398" s="34"/>
      <c r="AH398" s="34"/>
      <c r="AI398" s="34"/>
      <c r="AJ398" s="36"/>
      <c r="AK398" s="34"/>
      <c r="AL398" s="34"/>
      <c r="AM398" s="34"/>
    </row>
    <row r="399" spans="1:39" x14ac:dyDescent="0.25">
      <c r="A399" s="26" t="str">
        <f t="shared" si="155"/>
        <v/>
      </c>
      <c r="B399" s="26" t="str">
        <f t="shared" si="167"/>
        <v/>
      </c>
      <c r="C399" s="34" t="str">
        <f t="shared" si="156"/>
        <v/>
      </c>
      <c r="D399" s="26" t="str">
        <f t="shared" si="157"/>
        <v/>
      </c>
      <c r="E399" s="26" t="str">
        <f t="shared" si="158"/>
        <v/>
      </c>
      <c r="F399" s="34" t="str">
        <f t="shared" si="159"/>
        <v/>
      </c>
      <c r="G399" s="34" t="str">
        <f t="shared" si="160"/>
        <v/>
      </c>
      <c r="H399" s="34" t="str">
        <f t="shared" ca="1" si="161"/>
        <v/>
      </c>
      <c r="I399" s="34" t="str">
        <f t="shared" ca="1" si="154"/>
        <v/>
      </c>
      <c r="J399" s="26" t="str">
        <f t="shared" si="168"/>
        <v/>
      </c>
      <c r="K399" s="26" t="str">
        <f t="shared" si="169"/>
        <v/>
      </c>
      <c r="L399" s="26" t="str">
        <f t="shared" si="170"/>
        <v/>
      </c>
      <c r="M399" s="26" t="str">
        <f t="shared" si="171"/>
        <v/>
      </c>
      <c r="N399" s="25" t="str">
        <f t="array" ref="N399">IFERROR(SMALL(IF(J$1:J$1000="BEGIN",ROW(J$1:J$1000)),ROW()-3),"")</f>
        <v/>
      </c>
      <c r="O399" s="25" t="str">
        <f t="array" ref="O399">IFERROR(SMALL(IF(K$1:K$1000="END",ROW(K$1:K$1000)),ROW()-3),"")</f>
        <v/>
      </c>
      <c r="P399" s="35" t="str">
        <f t="shared" si="162"/>
        <v/>
      </c>
      <c r="Q399" s="34" t="str">
        <f t="shared" si="163"/>
        <v/>
      </c>
      <c r="R399" s="34" t="str">
        <f t="shared" si="172"/>
        <v/>
      </c>
      <c r="S399" s="34" t="str">
        <f t="shared" si="164"/>
        <v/>
      </c>
      <c r="T399" s="34" t="str">
        <f t="shared" si="165"/>
        <v/>
      </c>
      <c r="U399" s="36" t="str">
        <f t="shared" si="173"/>
        <v/>
      </c>
      <c r="V399" s="37" t="str">
        <f t="shared" si="166"/>
        <v/>
      </c>
      <c r="Z399" s="34"/>
      <c r="AB399" s="37"/>
      <c r="AC399" s="34"/>
      <c r="AD399" s="34"/>
      <c r="AE399" s="34"/>
      <c r="AF399" s="34"/>
      <c r="AG399" s="34"/>
      <c r="AH399" s="34"/>
      <c r="AI399" s="34"/>
      <c r="AJ399" s="36"/>
      <c r="AK399" s="34"/>
      <c r="AL399" s="34"/>
      <c r="AM399" s="34"/>
    </row>
    <row r="400" spans="1:39" x14ac:dyDescent="0.25">
      <c r="A400" s="26" t="str">
        <f t="shared" si="155"/>
        <v/>
      </c>
      <c r="B400" s="26" t="str">
        <f t="shared" si="167"/>
        <v/>
      </c>
      <c r="C400" s="34" t="str">
        <f t="shared" si="156"/>
        <v/>
      </c>
      <c r="D400" s="26" t="str">
        <f t="shared" si="157"/>
        <v/>
      </c>
      <c r="E400" s="26" t="str">
        <f t="shared" si="158"/>
        <v/>
      </c>
      <c r="F400" s="34" t="str">
        <f t="shared" si="159"/>
        <v/>
      </c>
      <c r="G400" s="34" t="str">
        <f t="shared" si="160"/>
        <v/>
      </c>
      <c r="H400" s="34" t="str">
        <f t="shared" ca="1" si="161"/>
        <v/>
      </c>
      <c r="I400" s="34" t="str">
        <f t="shared" ca="1" si="154"/>
        <v/>
      </c>
      <c r="J400" s="26" t="str">
        <f t="shared" si="168"/>
        <v/>
      </c>
      <c r="K400" s="26" t="str">
        <f t="shared" si="169"/>
        <v/>
      </c>
      <c r="L400" s="26" t="str">
        <f t="shared" si="170"/>
        <v/>
      </c>
      <c r="M400" s="26" t="str">
        <f t="shared" si="171"/>
        <v/>
      </c>
      <c r="N400" s="25" t="str">
        <f t="array" ref="N400">IFERROR(SMALL(IF(J$1:J$1000="BEGIN",ROW(J$1:J$1000)),ROW()-3),"")</f>
        <v/>
      </c>
      <c r="O400" s="25" t="str">
        <f t="array" ref="O400">IFERROR(SMALL(IF(K$1:K$1000="END",ROW(K$1:K$1000)),ROW()-3),"")</f>
        <v/>
      </c>
      <c r="P400" s="35" t="str">
        <f t="shared" si="162"/>
        <v/>
      </c>
      <c r="Q400" s="34" t="str">
        <f t="shared" si="163"/>
        <v/>
      </c>
      <c r="R400" s="34" t="str">
        <f t="shared" si="172"/>
        <v/>
      </c>
      <c r="S400" s="34" t="str">
        <f t="shared" si="164"/>
        <v/>
      </c>
      <c r="T400" s="34" t="str">
        <f t="shared" si="165"/>
        <v/>
      </c>
      <c r="U400" s="36" t="str">
        <f t="shared" si="173"/>
        <v/>
      </c>
      <c r="V400" s="37" t="str">
        <f t="shared" si="166"/>
        <v/>
      </c>
      <c r="Z400" s="34"/>
      <c r="AB400" s="37"/>
      <c r="AC400" s="34"/>
      <c r="AD400" s="34"/>
      <c r="AE400" s="34"/>
      <c r="AF400" s="34"/>
      <c r="AG400" s="34"/>
      <c r="AH400" s="34"/>
      <c r="AI400" s="34"/>
      <c r="AJ400" s="36"/>
      <c r="AK400" s="34"/>
      <c r="AL400" s="34"/>
      <c r="AM400" s="34"/>
    </row>
    <row r="401" spans="1:39" x14ac:dyDescent="0.25">
      <c r="A401" s="26" t="str">
        <f t="shared" si="155"/>
        <v/>
      </c>
      <c r="B401" s="26" t="str">
        <f t="shared" si="167"/>
        <v/>
      </c>
      <c r="C401" s="34" t="str">
        <f t="shared" si="156"/>
        <v/>
      </c>
      <c r="D401" s="26" t="str">
        <f t="shared" si="157"/>
        <v/>
      </c>
      <c r="E401" s="26" t="str">
        <f t="shared" si="158"/>
        <v/>
      </c>
      <c r="F401" s="34" t="str">
        <f t="shared" si="159"/>
        <v/>
      </c>
      <c r="G401" s="34" t="str">
        <f t="shared" si="160"/>
        <v/>
      </c>
      <c r="H401" s="34" t="str">
        <f t="shared" ca="1" si="161"/>
        <v/>
      </c>
      <c r="I401" s="34" t="str">
        <f t="shared" ca="1" si="154"/>
        <v/>
      </c>
      <c r="J401" s="26" t="str">
        <f t="shared" si="168"/>
        <v/>
      </c>
      <c r="K401" s="26" t="str">
        <f t="shared" si="169"/>
        <v/>
      </c>
      <c r="L401" s="26" t="str">
        <f t="shared" si="170"/>
        <v/>
      </c>
      <c r="M401" s="26" t="str">
        <f t="shared" si="171"/>
        <v/>
      </c>
      <c r="N401" s="25" t="str">
        <f t="array" ref="N401">IFERROR(SMALL(IF(J$1:J$1000="BEGIN",ROW(J$1:J$1000)),ROW()-3),"")</f>
        <v/>
      </c>
      <c r="O401" s="25" t="str">
        <f t="array" ref="O401">IFERROR(SMALL(IF(K$1:K$1000="END",ROW(K$1:K$1000)),ROW()-3),"")</f>
        <v/>
      </c>
      <c r="P401" s="35" t="str">
        <f t="shared" si="162"/>
        <v/>
      </c>
      <c r="Q401" s="34" t="str">
        <f t="shared" si="163"/>
        <v/>
      </c>
      <c r="R401" s="34" t="str">
        <f t="shared" si="172"/>
        <v/>
      </c>
      <c r="S401" s="34" t="str">
        <f t="shared" si="164"/>
        <v/>
      </c>
      <c r="T401" s="34" t="str">
        <f t="shared" si="165"/>
        <v/>
      </c>
      <c r="U401" s="36" t="str">
        <f t="shared" si="173"/>
        <v/>
      </c>
      <c r="V401" s="37" t="str">
        <f t="shared" si="166"/>
        <v/>
      </c>
      <c r="Z401" s="34"/>
      <c r="AB401" s="37"/>
      <c r="AC401" s="34"/>
      <c r="AD401" s="34"/>
      <c r="AE401" s="34"/>
      <c r="AF401" s="34"/>
      <c r="AG401" s="34"/>
      <c r="AH401" s="34"/>
      <c r="AI401" s="34"/>
      <c r="AJ401" s="36"/>
      <c r="AK401" s="34"/>
      <c r="AL401" s="34"/>
      <c r="AM401" s="34"/>
    </row>
    <row r="402" spans="1:39" x14ac:dyDescent="0.25">
      <c r="A402" s="26" t="str">
        <f t="shared" si="155"/>
        <v/>
      </c>
      <c r="B402" s="26" t="str">
        <f t="shared" si="167"/>
        <v/>
      </c>
      <c r="C402" s="34" t="str">
        <f t="shared" si="156"/>
        <v/>
      </c>
      <c r="D402" s="26" t="str">
        <f t="shared" si="157"/>
        <v/>
      </c>
      <c r="E402" s="26" t="str">
        <f t="shared" si="158"/>
        <v/>
      </c>
      <c r="F402" s="34" t="str">
        <f t="shared" si="159"/>
        <v/>
      </c>
      <c r="G402" s="34" t="str">
        <f t="shared" si="160"/>
        <v/>
      </c>
      <c r="H402" s="34" t="str">
        <f t="shared" ca="1" si="161"/>
        <v/>
      </c>
      <c r="I402" s="34" t="str">
        <f t="shared" ca="1" si="154"/>
        <v/>
      </c>
      <c r="J402" s="26" t="str">
        <f t="shared" si="168"/>
        <v/>
      </c>
      <c r="K402" s="26" t="str">
        <f t="shared" si="169"/>
        <v/>
      </c>
      <c r="L402" s="26" t="str">
        <f t="shared" si="170"/>
        <v/>
      </c>
      <c r="M402" s="26" t="str">
        <f t="shared" si="171"/>
        <v/>
      </c>
      <c r="N402" s="25" t="str">
        <f t="array" ref="N402">IFERROR(SMALL(IF(J$1:J$1000="BEGIN",ROW(J$1:J$1000)),ROW()-3),"")</f>
        <v/>
      </c>
      <c r="O402" s="25" t="str">
        <f t="array" ref="O402">IFERROR(SMALL(IF(K$1:K$1000="END",ROW(K$1:K$1000)),ROW()-3),"")</f>
        <v/>
      </c>
      <c r="P402" s="35" t="str">
        <f t="shared" si="162"/>
        <v/>
      </c>
      <c r="Q402" s="34" t="str">
        <f t="shared" si="163"/>
        <v/>
      </c>
      <c r="R402" s="34" t="str">
        <f t="shared" si="172"/>
        <v/>
      </c>
      <c r="S402" s="34" t="str">
        <f t="shared" si="164"/>
        <v/>
      </c>
      <c r="T402" s="34" t="str">
        <f t="shared" si="165"/>
        <v/>
      </c>
      <c r="U402" s="36" t="str">
        <f t="shared" si="173"/>
        <v/>
      </c>
      <c r="V402" s="37" t="str">
        <f t="shared" si="166"/>
        <v/>
      </c>
      <c r="Z402" s="34"/>
      <c r="AB402" s="37"/>
      <c r="AC402" s="34"/>
      <c r="AD402" s="34"/>
      <c r="AE402" s="34"/>
      <c r="AF402" s="34"/>
      <c r="AG402" s="34"/>
      <c r="AH402" s="34"/>
      <c r="AI402" s="34"/>
      <c r="AJ402" s="36"/>
      <c r="AK402" s="34"/>
      <c r="AL402" s="34"/>
      <c r="AM402" s="34"/>
    </row>
    <row r="403" spans="1:39" x14ac:dyDescent="0.25">
      <c r="A403" s="26" t="str">
        <f t="shared" si="155"/>
        <v/>
      </c>
      <c r="B403" s="26" t="str">
        <f t="shared" si="167"/>
        <v/>
      </c>
      <c r="C403" s="34" t="str">
        <f t="shared" si="156"/>
        <v/>
      </c>
      <c r="D403" s="26" t="str">
        <f t="shared" si="157"/>
        <v/>
      </c>
      <c r="E403" s="26" t="str">
        <f t="shared" si="158"/>
        <v/>
      </c>
      <c r="F403" s="34" t="str">
        <f t="shared" si="159"/>
        <v/>
      </c>
      <c r="G403" s="34" t="str">
        <f t="shared" si="160"/>
        <v/>
      </c>
      <c r="H403" s="34" t="str">
        <f t="shared" ca="1" si="161"/>
        <v/>
      </c>
      <c r="I403" s="34" t="str">
        <f t="shared" ca="1" si="154"/>
        <v/>
      </c>
      <c r="J403" s="26" t="str">
        <f t="shared" si="168"/>
        <v/>
      </c>
      <c r="K403" s="26" t="str">
        <f t="shared" si="169"/>
        <v/>
      </c>
      <c r="L403" s="26" t="str">
        <f t="shared" si="170"/>
        <v/>
      </c>
      <c r="M403" s="26" t="str">
        <f t="shared" si="171"/>
        <v/>
      </c>
      <c r="N403" s="25" t="str">
        <f t="array" ref="N403">IFERROR(SMALL(IF(J$1:J$1000="BEGIN",ROW(J$1:J$1000)),ROW()-3),"")</f>
        <v/>
      </c>
      <c r="O403" s="25" t="str">
        <f t="array" ref="O403">IFERROR(SMALL(IF(K$1:K$1000="END",ROW(K$1:K$1000)),ROW()-3),"")</f>
        <v/>
      </c>
      <c r="P403" s="35" t="str">
        <f t="shared" si="162"/>
        <v/>
      </c>
      <c r="Q403" s="34" t="str">
        <f t="shared" si="163"/>
        <v/>
      </c>
      <c r="R403" s="34" t="str">
        <f t="shared" si="172"/>
        <v/>
      </c>
      <c r="S403" s="34" t="str">
        <f t="shared" si="164"/>
        <v/>
      </c>
      <c r="T403" s="34" t="str">
        <f t="shared" si="165"/>
        <v/>
      </c>
      <c r="U403" s="36" t="str">
        <f t="shared" si="173"/>
        <v/>
      </c>
      <c r="V403" s="37" t="str">
        <f t="shared" si="166"/>
        <v/>
      </c>
      <c r="Z403" s="34"/>
      <c r="AB403" s="37"/>
      <c r="AC403" s="34"/>
      <c r="AD403" s="34"/>
      <c r="AE403" s="34"/>
      <c r="AF403" s="34"/>
      <c r="AG403" s="34"/>
      <c r="AH403" s="34"/>
      <c r="AI403" s="34"/>
      <c r="AJ403" s="36"/>
      <c r="AK403" s="34"/>
      <c r="AL403" s="34"/>
      <c r="AM403" s="34"/>
    </row>
    <row r="404" spans="1:39" x14ac:dyDescent="0.25">
      <c r="A404" s="26" t="str">
        <f t="shared" si="155"/>
        <v/>
      </c>
      <c r="B404" s="26" t="str">
        <f t="shared" si="167"/>
        <v/>
      </c>
      <c r="C404" s="34" t="str">
        <f t="shared" si="156"/>
        <v/>
      </c>
      <c r="D404" s="26" t="str">
        <f t="shared" si="157"/>
        <v/>
      </c>
      <c r="E404" s="26" t="str">
        <f t="shared" si="158"/>
        <v/>
      </c>
      <c r="F404" s="34" t="str">
        <f t="shared" si="159"/>
        <v/>
      </c>
      <c r="G404" s="34" t="str">
        <f t="shared" si="160"/>
        <v/>
      </c>
      <c r="H404" s="34" t="str">
        <f t="shared" ca="1" si="161"/>
        <v/>
      </c>
      <c r="I404" s="34" t="str">
        <f t="shared" ca="1" si="154"/>
        <v/>
      </c>
      <c r="J404" s="26" t="str">
        <f t="shared" si="168"/>
        <v/>
      </c>
      <c r="K404" s="26" t="str">
        <f t="shared" si="169"/>
        <v/>
      </c>
      <c r="L404" s="26" t="str">
        <f t="shared" si="170"/>
        <v/>
      </c>
      <c r="M404" s="26" t="str">
        <f t="shared" si="171"/>
        <v/>
      </c>
      <c r="N404" s="25" t="str">
        <f t="array" ref="N404">IFERROR(SMALL(IF(J$1:J$1000="BEGIN",ROW(J$1:J$1000)),ROW()-3),"")</f>
        <v/>
      </c>
      <c r="O404" s="25" t="str">
        <f t="array" ref="O404">IFERROR(SMALL(IF(K$1:K$1000="END",ROW(K$1:K$1000)),ROW()-3),"")</f>
        <v/>
      </c>
      <c r="P404" s="35" t="str">
        <f t="shared" si="162"/>
        <v/>
      </c>
      <c r="Q404" s="34" t="str">
        <f t="shared" si="163"/>
        <v/>
      </c>
      <c r="R404" s="34" t="str">
        <f t="shared" si="172"/>
        <v/>
      </c>
      <c r="S404" s="34" t="str">
        <f t="shared" si="164"/>
        <v/>
      </c>
      <c r="T404" s="34" t="str">
        <f t="shared" si="165"/>
        <v/>
      </c>
      <c r="U404" s="36" t="str">
        <f t="shared" si="173"/>
        <v/>
      </c>
      <c r="V404" s="37" t="str">
        <f t="shared" si="166"/>
        <v/>
      </c>
      <c r="Z404" s="34"/>
      <c r="AB404" s="37"/>
      <c r="AC404" s="34"/>
      <c r="AD404" s="34"/>
      <c r="AE404" s="34"/>
      <c r="AF404" s="34"/>
      <c r="AG404" s="34"/>
      <c r="AH404" s="34"/>
      <c r="AI404" s="34"/>
      <c r="AJ404" s="36"/>
      <c r="AK404" s="34"/>
      <c r="AL404" s="34"/>
      <c r="AM404" s="34"/>
    </row>
    <row r="405" spans="1:39" x14ac:dyDescent="0.25">
      <c r="A405" s="26" t="str">
        <f t="shared" si="155"/>
        <v/>
      </c>
      <c r="B405" s="26" t="str">
        <f t="shared" si="167"/>
        <v/>
      </c>
      <c r="C405" s="34" t="str">
        <f t="shared" si="156"/>
        <v/>
      </c>
      <c r="D405" s="26" t="str">
        <f t="shared" si="157"/>
        <v/>
      </c>
      <c r="E405" s="26" t="str">
        <f t="shared" si="158"/>
        <v/>
      </c>
      <c r="F405" s="34" t="str">
        <f t="shared" si="159"/>
        <v/>
      </c>
      <c r="G405" s="34" t="str">
        <f t="shared" si="160"/>
        <v/>
      </c>
      <c r="H405" s="34" t="str">
        <f t="shared" ca="1" si="161"/>
        <v/>
      </c>
      <c r="I405" s="34" t="str">
        <f t="shared" ca="1" si="154"/>
        <v/>
      </c>
      <c r="J405" s="26" t="str">
        <f t="shared" si="168"/>
        <v/>
      </c>
      <c r="K405" s="26" t="str">
        <f t="shared" si="169"/>
        <v/>
      </c>
      <c r="L405" s="26" t="str">
        <f t="shared" si="170"/>
        <v/>
      </c>
      <c r="M405" s="26" t="str">
        <f t="shared" si="171"/>
        <v/>
      </c>
      <c r="N405" s="25" t="str">
        <f t="array" ref="N405">IFERROR(SMALL(IF(J$1:J$1000="BEGIN",ROW(J$1:J$1000)),ROW()-3),"")</f>
        <v/>
      </c>
      <c r="O405" s="25" t="str">
        <f t="array" ref="O405">IFERROR(SMALL(IF(K$1:K$1000="END",ROW(K$1:K$1000)),ROW()-3),"")</f>
        <v/>
      </c>
      <c r="P405" s="35" t="str">
        <f t="shared" si="162"/>
        <v/>
      </c>
      <c r="Q405" s="34" t="str">
        <f t="shared" si="163"/>
        <v/>
      </c>
      <c r="R405" s="34" t="str">
        <f t="shared" si="172"/>
        <v/>
      </c>
      <c r="S405" s="34" t="str">
        <f t="shared" si="164"/>
        <v/>
      </c>
      <c r="T405" s="34" t="str">
        <f t="shared" si="165"/>
        <v/>
      </c>
      <c r="U405" s="36" t="str">
        <f t="shared" si="173"/>
        <v/>
      </c>
      <c r="V405" s="37" t="str">
        <f t="shared" si="166"/>
        <v/>
      </c>
      <c r="Z405" s="34"/>
      <c r="AB405" s="37"/>
      <c r="AC405" s="34"/>
      <c r="AD405" s="34"/>
      <c r="AE405" s="34"/>
      <c r="AF405" s="34"/>
      <c r="AG405" s="34"/>
      <c r="AH405" s="34"/>
      <c r="AI405" s="34"/>
      <c r="AJ405" s="36"/>
      <c r="AK405" s="34"/>
      <c r="AL405" s="34"/>
      <c r="AM405" s="34"/>
    </row>
    <row r="406" spans="1:39" x14ac:dyDescent="0.25">
      <c r="A406" s="26" t="str">
        <f t="shared" si="155"/>
        <v/>
      </c>
      <c r="B406" s="26" t="str">
        <f t="shared" si="167"/>
        <v/>
      </c>
      <c r="C406" s="34" t="str">
        <f t="shared" si="156"/>
        <v/>
      </c>
      <c r="D406" s="26" t="str">
        <f t="shared" si="157"/>
        <v/>
      </c>
      <c r="E406" s="26" t="str">
        <f t="shared" si="158"/>
        <v/>
      </c>
      <c r="F406" s="34" t="str">
        <f t="shared" si="159"/>
        <v/>
      </c>
      <c r="G406" s="34" t="str">
        <f t="shared" si="160"/>
        <v/>
      </c>
      <c r="H406" s="34" t="str">
        <f t="shared" ca="1" si="161"/>
        <v/>
      </c>
      <c r="I406" s="34" t="str">
        <f t="shared" ca="1" si="154"/>
        <v/>
      </c>
      <c r="J406" s="26" t="str">
        <f t="shared" si="168"/>
        <v/>
      </c>
      <c r="K406" s="26" t="str">
        <f t="shared" si="169"/>
        <v/>
      </c>
      <c r="L406" s="26" t="str">
        <f t="shared" si="170"/>
        <v/>
      </c>
      <c r="M406" s="26" t="str">
        <f t="shared" si="171"/>
        <v/>
      </c>
      <c r="N406" s="25" t="str">
        <f t="array" ref="N406">IFERROR(SMALL(IF(J$1:J$1000="BEGIN",ROW(J$1:J$1000)),ROW()-3),"")</f>
        <v/>
      </c>
      <c r="O406" s="25" t="str">
        <f t="array" ref="O406">IFERROR(SMALL(IF(K$1:K$1000="END",ROW(K$1:K$1000)),ROW()-3),"")</f>
        <v/>
      </c>
      <c r="P406" s="35" t="str">
        <f t="shared" si="162"/>
        <v/>
      </c>
      <c r="Q406" s="34" t="str">
        <f t="shared" si="163"/>
        <v/>
      </c>
      <c r="R406" s="34" t="str">
        <f t="shared" si="172"/>
        <v/>
      </c>
      <c r="S406" s="34" t="str">
        <f t="shared" si="164"/>
        <v/>
      </c>
      <c r="T406" s="34" t="str">
        <f t="shared" si="165"/>
        <v/>
      </c>
      <c r="U406" s="36" t="str">
        <f t="shared" si="173"/>
        <v/>
      </c>
      <c r="V406" s="37" t="str">
        <f t="shared" si="166"/>
        <v/>
      </c>
      <c r="Z406" s="34"/>
      <c r="AB406" s="37"/>
      <c r="AC406" s="34"/>
      <c r="AD406" s="34"/>
      <c r="AE406" s="34"/>
      <c r="AF406" s="34"/>
      <c r="AG406" s="34"/>
      <c r="AH406" s="34"/>
      <c r="AI406" s="34"/>
      <c r="AJ406" s="36"/>
      <c r="AK406" s="34"/>
      <c r="AL406" s="34"/>
      <c r="AM406" s="34"/>
    </row>
    <row r="407" spans="1:39" x14ac:dyDescent="0.25">
      <c r="A407" s="26" t="str">
        <f t="shared" si="155"/>
        <v/>
      </c>
      <c r="B407" s="26" t="str">
        <f t="shared" si="167"/>
        <v/>
      </c>
      <c r="C407" s="34" t="str">
        <f t="shared" si="156"/>
        <v/>
      </c>
      <c r="D407" s="26" t="str">
        <f t="shared" si="157"/>
        <v/>
      </c>
      <c r="E407" s="26" t="str">
        <f t="shared" si="158"/>
        <v/>
      </c>
      <c r="F407" s="34" t="str">
        <f t="shared" si="159"/>
        <v/>
      </c>
      <c r="G407" s="34" t="str">
        <f t="shared" si="160"/>
        <v/>
      </c>
      <c r="H407" s="34" t="str">
        <f t="shared" ca="1" si="161"/>
        <v/>
      </c>
      <c r="I407" s="34" t="str">
        <f t="shared" ca="1" si="154"/>
        <v/>
      </c>
      <c r="J407" s="26" t="str">
        <f t="shared" si="168"/>
        <v/>
      </c>
      <c r="K407" s="26" t="str">
        <f t="shared" si="169"/>
        <v/>
      </c>
      <c r="L407" s="26" t="str">
        <f t="shared" si="170"/>
        <v/>
      </c>
      <c r="M407" s="26" t="str">
        <f t="shared" si="171"/>
        <v/>
      </c>
      <c r="N407" s="25" t="str">
        <f t="array" ref="N407">IFERROR(SMALL(IF(J$1:J$1000="BEGIN",ROW(J$1:J$1000)),ROW()-3),"")</f>
        <v/>
      </c>
      <c r="O407" s="25" t="str">
        <f t="array" ref="O407">IFERROR(SMALL(IF(K$1:K$1000="END",ROW(K$1:K$1000)),ROW()-3),"")</f>
        <v/>
      </c>
      <c r="P407" s="35" t="str">
        <f t="shared" si="162"/>
        <v/>
      </c>
      <c r="Q407" s="34" t="str">
        <f t="shared" si="163"/>
        <v/>
      </c>
      <c r="R407" s="34" t="str">
        <f t="shared" si="172"/>
        <v/>
      </c>
      <c r="S407" s="34" t="str">
        <f t="shared" si="164"/>
        <v/>
      </c>
      <c r="T407" s="34" t="str">
        <f t="shared" si="165"/>
        <v/>
      </c>
      <c r="U407" s="36" t="str">
        <f t="shared" si="173"/>
        <v/>
      </c>
      <c r="V407" s="37" t="str">
        <f t="shared" si="166"/>
        <v/>
      </c>
      <c r="Z407" s="34"/>
      <c r="AB407" s="37"/>
      <c r="AC407" s="34"/>
      <c r="AD407" s="34"/>
      <c r="AE407" s="34"/>
      <c r="AF407" s="34"/>
      <c r="AG407" s="34"/>
      <c r="AH407" s="34"/>
      <c r="AI407" s="34"/>
      <c r="AJ407" s="36"/>
      <c r="AK407" s="34"/>
      <c r="AL407" s="34"/>
      <c r="AM407" s="34"/>
    </row>
    <row r="408" spans="1:39" x14ac:dyDescent="0.25">
      <c r="A408" s="26" t="str">
        <f t="shared" si="155"/>
        <v/>
      </c>
      <c r="B408" s="26" t="str">
        <f t="shared" si="167"/>
        <v/>
      </c>
      <c r="C408" s="34" t="str">
        <f t="shared" si="156"/>
        <v/>
      </c>
      <c r="D408" s="26" t="str">
        <f t="shared" si="157"/>
        <v/>
      </c>
      <c r="E408" s="26" t="str">
        <f t="shared" si="158"/>
        <v/>
      </c>
      <c r="F408" s="34" t="str">
        <f t="shared" si="159"/>
        <v/>
      </c>
      <c r="G408" s="34" t="str">
        <f t="shared" si="160"/>
        <v/>
      </c>
      <c r="H408" s="34" t="str">
        <f t="shared" ca="1" si="161"/>
        <v/>
      </c>
      <c r="I408" s="34" t="str">
        <f t="shared" ca="1" si="154"/>
        <v/>
      </c>
      <c r="J408" s="26" t="str">
        <f t="shared" si="168"/>
        <v/>
      </c>
      <c r="K408" s="26" t="str">
        <f t="shared" si="169"/>
        <v/>
      </c>
      <c r="L408" s="26" t="str">
        <f t="shared" si="170"/>
        <v/>
      </c>
      <c r="M408" s="26" t="str">
        <f t="shared" si="171"/>
        <v/>
      </c>
      <c r="N408" s="25" t="str">
        <f t="array" ref="N408">IFERROR(SMALL(IF(J$1:J$1000="BEGIN",ROW(J$1:J$1000)),ROW()-3),"")</f>
        <v/>
      </c>
      <c r="O408" s="25" t="str">
        <f t="array" ref="O408">IFERROR(SMALL(IF(K$1:K$1000="END",ROW(K$1:K$1000)),ROW()-3),"")</f>
        <v/>
      </c>
      <c r="P408" s="35" t="str">
        <f t="shared" si="162"/>
        <v/>
      </c>
      <c r="Q408" s="34" t="str">
        <f t="shared" si="163"/>
        <v/>
      </c>
      <c r="R408" s="34" t="str">
        <f t="shared" si="172"/>
        <v/>
      </c>
      <c r="S408" s="34" t="str">
        <f t="shared" si="164"/>
        <v/>
      </c>
      <c r="T408" s="34" t="str">
        <f t="shared" si="165"/>
        <v/>
      </c>
      <c r="U408" s="36" t="str">
        <f t="shared" si="173"/>
        <v/>
      </c>
      <c r="V408" s="37" t="str">
        <f t="shared" si="166"/>
        <v/>
      </c>
      <c r="Z408" s="34"/>
      <c r="AB408" s="37"/>
      <c r="AC408" s="34"/>
      <c r="AD408" s="34"/>
      <c r="AE408" s="34"/>
      <c r="AF408" s="34"/>
      <c r="AG408" s="34"/>
      <c r="AH408" s="34"/>
      <c r="AI408" s="34"/>
      <c r="AJ408" s="36"/>
      <c r="AK408" s="34"/>
      <c r="AL408" s="34"/>
      <c r="AM408" s="34"/>
    </row>
    <row r="409" spans="1:39" x14ac:dyDescent="0.25">
      <c r="A409" s="26" t="str">
        <f t="shared" si="155"/>
        <v/>
      </c>
      <c r="B409" s="26" t="str">
        <f t="shared" si="167"/>
        <v/>
      </c>
      <c r="C409" s="34" t="str">
        <f t="shared" si="156"/>
        <v/>
      </c>
      <c r="D409" s="26" t="str">
        <f t="shared" si="157"/>
        <v/>
      </c>
      <c r="E409" s="26" t="str">
        <f t="shared" si="158"/>
        <v/>
      </c>
      <c r="F409" s="34" t="str">
        <f t="shared" si="159"/>
        <v/>
      </c>
      <c r="G409" s="34" t="str">
        <f t="shared" si="160"/>
        <v/>
      </c>
      <c r="H409" s="34" t="str">
        <f t="shared" ca="1" si="161"/>
        <v/>
      </c>
      <c r="I409" s="34" t="str">
        <f t="shared" ca="1" si="154"/>
        <v/>
      </c>
      <c r="J409" s="26" t="str">
        <f t="shared" si="168"/>
        <v/>
      </c>
      <c r="K409" s="26" t="str">
        <f t="shared" si="169"/>
        <v/>
      </c>
      <c r="L409" s="26" t="str">
        <f t="shared" si="170"/>
        <v/>
      </c>
      <c r="M409" s="26" t="str">
        <f t="shared" si="171"/>
        <v/>
      </c>
      <c r="N409" s="25" t="str">
        <f t="array" ref="N409">IFERROR(SMALL(IF(J$1:J$1000="BEGIN",ROW(J$1:J$1000)),ROW()-3),"")</f>
        <v/>
      </c>
      <c r="O409" s="25" t="str">
        <f t="array" ref="O409">IFERROR(SMALL(IF(K$1:K$1000="END",ROW(K$1:K$1000)),ROW()-3),"")</f>
        <v/>
      </c>
      <c r="P409" s="35" t="str">
        <f t="shared" si="162"/>
        <v/>
      </c>
      <c r="Q409" s="34" t="str">
        <f t="shared" si="163"/>
        <v/>
      </c>
      <c r="R409" s="34" t="str">
        <f t="shared" si="172"/>
        <v/>
      </c>
      <c r="S409" s="34" t="str">
        <f t="shared" si="164"/>
        <v/>
      </c>
      <c r="T409" s="34" t="str">
        <f t="shared" si="165"/>
        <v/>
      </c>
      <c r="U409" s="36" t="str">
        <f t="shared" si="173"/>
        <v/>
      </c>
      <c r="V409" s="37" t="str">
        <f t="shared" si="166"/>
        <v/>
      </c>
      <c r="Z409" s="34"/>
      <c r="AB409" s="37"/>
      <c r="AC409" s="34"/>
      <c r="AD409" s="34"/>
      <c r="AE409" s="34"/>
      <c r="AF409" s="34"/>
      <c r="AG409" s="34"/>
      <c r="AH409" s="34"/>
      <c r="AI409" s="34"/>
      <c r="AJ409" s="36"/>
      <c r="AK409" s="34"/>
      <c r="AL409" s="34"/>
      <c r="AM409" s="34"/>
    </row>
    <row r="410" spans="1:39" x14ac:dyDescent="0.25">
      <c r="A410" s="26" t="str">
        <f t="shared" si="155"/>
        <v/>
      </c>
      <c r="B410" s="26" t="str">
        <f t="shared" si="167"/>
        <v/>
      </c>
      <c r="C410" s="34" t="str">
        <f t="shared" si="156"/>
        <v/>
      </c>
      <c r="D410" s="26" t="str">
        <f t="shared" si="157"/>
        <v/>
      </c>
      <c r="E410" s="26" t="str">
        <f t="shared" si="158"/>
        <v/>
      </c>
      <c r="F410" s="34" t="str">
        <f t="shared" si="159"/>
        <v/>
      </c>
      <c r="G410" s="34" t="str">
        <f t="shared" si="160"/>
        <v/>
      </c>
      <c r="H410" s="34" t="str">
        <f t="shared" ca="1" si="161"/>
        <v/>
      </c>
      <c r="I410" s="34" t="str">
        <f t="shared" ca="1" si="154"/>
        <v/>
      </c>
      <c r="J410" s="26" t="str">
        <f t="shared" si="168"/>
        <v/>
      </c>
      <c r="K410" s="26" t="str">
        <f t="shared" si="169"/>
        <v/>
      </c>
      <c r="L410" s="26" t="str">
        <f t="shared" si="170"/>
        <v/>
      </c>
      <c r="M410" s="26" t="str">
        <f t="shared" si="171"/>
        <v/>
      </c>
      <c r="N410" s="25" t="str">
        <f t="array" ref="N410">IFERROR(SMALL(IF(J$1:J$1000="BEGIN",ROW(J$1:J$1000)),ROW()-3),"")</f>
        <v/>
      </c>
      <c r="O410" s="25" t="str">
        <f t="array" ref="O410">IFERROR(SMALL(IF(K$1:K$1000="END",ROW(K$1:K$1000)),ROW()-3),"")</f>
        <v/>
      </c>
      <c r="P410" s="35" t="str">
        <f t="shared" si="162"/>
        <v/>
      </c>
      <c r="Q410" s="34" t="str">
        <f t="shared" si="163"/>
        <v/>
      </c>
      <c r="R410" s="34" t="str">
        <f t="shared" si="172"/>
        <v/>
      </c>
      <c r="S410" s="34" t="str">
        <f t="shared" si="164"/>
        <v/>
      </c>
      <c r="T410" s="34" t="str">
        <f t="shared" si="165"/>
        <v/>
      </c>
      <c r="U410" s="36" t="str">
        <f t="shared" si="173"/>
        <v/>
      </c>
      <c r="V410" s="37" t="str">
        <f t="shared" si="166"/>
        <v/>
      </c>
      <c r="Z410" s="34"/>
      <c r="AB410" s="37"/>
      <c r="AC410" s="34"/>
      <c r="AD410" s="34"/>
      <c r="AE410" s="34"/>
      <c r="AF410" s="34"/>
      <c r="AG410" s="34"/>
      <c r="AH410" s="34"/>
      <c r="AI410" s="34"/>
      <c r="AJ410" s="36"/>
      <c r="AK410" s="34"/>
      <c r="AL410" s="34"/>
      <c r="AM410" s="34"/>
    </row>
    <row r="411" spans="1:39" x14ac:dyDescent="0.25">
      <c r="A411" s="26" t="str">
        <f t="shared" si="155"/>
        <v/>
      </c>
      <c r="B411" s="26" t="str">
        <f t="shared" si="167"/>
        <v/>
      </c>
      <c r="C411" s="34" t="str">
        <f t="shared" si="156"/>
        <v/>
      </c>
      <c r="D411" s="26" t="str">
        <f t="shared" si="157"/>
        <v/>
      </c>
      <c r="E411" s="26" t="str">
        <f t="shared" si="158"/>
        <v/>
      </c>
      <c r="F411" s="34" t="str">
        <f t="shared" si="159"/>
        <v/>
      </c>
      <c r="G411" s="34" t="str">
        <f t="shared" si="160"/>
        <v/>
      </c>
      <c r="H411" s="34" t="str">
        <f t="shared" ca="1" si="161"/>
        <v/>
      </c>
      <c r="I411" s="34" t="str">
        <f t="shared" ca="1" si="154"/>
        <v/>
      </c>
      <c r="J411" s="26" t="str">
        <f t="shared" si="168"/>
        <v/>
      </c>
      <c r="K411" s="26" t="str">
        <f t="shared" si="169"/>
        <v/>
      </c>
      <c r="L411" s="26" t="str">
        <f t="shared" si="170"/>
        <v/>
      </c>
      <c r="M411" s="26" t="str">
        <f t="shared" si="171"/>
        <v/>
      </c>
      <c r="N411" s="25" t="str">
        <f t="array" ref="N411">IFERROR(SMALL(IF(J$1:J$1000="BEGIN",ROW(J$1:J$1000)),ROW()-3),"")</f>
        <v/>
      </c>
      <c r="O411" s="25" t="str">
        <f t="array" ref="O411">IFERROR(SMALL(IF(K$1:K$1000="END",ROW(K$1:K$1000)),ROW()-3),"")</f>
        <v/>
      </c>
      <c r="P411" s="35" t="str">
        <f t="shared" si="162"/>
        <v/>
      </c>
      <c r="Q411" s="34" t="str">
        <f t="shared" si="163"/>
        <v/>
      </c>
      <c r="R411" s="34" t="str">
        <f t="shared" si="172"/>
        <v/>
      </c>
      <c r="S411" s="34" t="str">
        <f t="shared" si="164"/>
        <v/>
      </c>
      <c r="T411" s="34" t="str">
        <f t="shared" si="165"/>
        <v/>
      </c>
      <c r="U411" s="36" t="str">
        <f t="shared" si="173"/>
        <v/>
      </c>
      <c r="V411" s="37" t="str">
        <f t="shared" si="166"/>
        <v/>
      </c>
      <c r="Z411" s="34"/>
      <c r="AB411" s="37"/>
      <c r="AC411" s="34"/>
      <c r="AD411" s="34"/>
      <c r="AE411" s="34"/>
      <c r="AF411" s="34"/>
      <c r="AG411" s="34"/>
      <c r="AH411" s="34"/>
      <c r="AI411" s="34"/>
      <c r="AJ411" s="36"/>
      <c r="AK411" s="34"/>
      <c r="AL411" s="34"/>
      <c r="AM411" s="34"/>
    </row>
    <row r="412" spans="1:39" x14ac:dyDescent="0.25">
      <c r="A412" s="26" t="str">
        <f t="shared" si="155"/>
        <v/>
      </c>
      <c r="B412" s="26" t="str">
        <f t="shared" si="167"/>
        <v/>
      </c>
      <c r="C412" s="34" t="str">
        <f t="shared" si="156"/>
        <v/>
      </c>
      <c r="D412" s="26" t="str">
        <f t="shared" si="157"/>
        <v/>
      </c>
      <c r="E412" s="26" t="str">
        <f t="shared" si="158"/>
        <v/>
      </c>
      <c r="F412" s="34" t="str">
        <f t="shared" si="159"/>
        <v/>
      </c>
      <c r="G412" s="34" t="str">
        <f t="shared" si="160"/>
        <v/>
      </c>
      <c r="H412" s="34" t="str">
        <f t="shared" ca="1" si="161"/>
        <v/>
      </c>
      <c r="I412" s="34" t="str">
        <f t="shared" ca="1" si="154"/>
        <v/>
      </c>
      <c r="J412" s="26" t="str">
        <f t="shared" si="168"/>
        <v/>
      </c>
      <c r="K412" s="26" t="str">
        <f t="shared" si="169"/>
        <v/>
      </c>
      <c r="L412" s="26" t="str">
        <f t="shared" si="170"/>
        <v/>
      </c>
      <c r="M412" s="26" t="str">
        <f t="shared" si="171"/>
        <v/>
      </c>
      <c r="N412" s="25" t="str">
        <f t="array" ref="N412">IFERROR(SMALL(IF(J$1:J$1000="BEGIN",ROW(J$1:J$1000)),ROW()-3),"")</f>
        <v/>
      </c>
      <c r="O412" s="25" t="str">
        <f t="array" ref="O412">IFERROR(SMALL(IF(K$1:K$1000="END",ROW(K$1:K$1000)),ROW()-3),"")</f>
        <v/>
      </c>
      <c r="P412" s="35" t="str">
        <f t="shared" si="162"/>
        <v/>
      </c>
      <c r="Q412" s="34" t="str">
        <f t="shared" si="163"/>
        <v/>
      </c>
      <c r="R412" s="34" t="str">
        <f t="shared" si="172"/>
        <v/>
      </c>
      <c r="S412" s="34" t="str">
        <f t="shared" si="164"/>
        <v/>
      </c>
      <c r="T412" s="34" t="str">
        <f t="shared" si="165"/>
        <v/>
      </c>
      <c r="U412" s="36" t="str">
        <f t="shared" si="173"/>
        <v/>
      </c>
      <c r="V412" s="37" t="str">
        <f t="shared" si="166"/>
        <v/>
      </c>
      <c r="Z412" s="34"/>
      <c r="AB412" s="37"/>
      <c r="AC412" s="34"/>
      <c r="AD412" s="34"/>
      <c r="AE412" s="34"/>
      <c r="AF412" s="34"/>
      <c r="AG412" s="34"/>
      <c r="AH412" s="34"/>
      <c r="AI412" s="34"/>
      <c r="AJ412" s="36"/>
      <c r="AK412" s="34"/>
      <c r="AL412" s="34"/>
      <c r="AM412" s="34"/>
    </row>
    <row r="413" spans="1:39" x14ac:dyDescent="0.25">
      <c r="A413" s="26" t="str">
        <f t="shared" si="155"/>
        <v/>
      </c>
      <c r="B413" s="26" t="str">
        <f t="shared" si="167"/>
        <v/>
      </c>
      <c r="C413" s="34" t="str">
        <f t="shared" si="156"/>
        <v/>
      </c>
      <c r="D413" s="26" t="str">
        <f t="shared" si="157"/>
        <v/>
      </c>
      <c r="E413" s="26" t="str">
        <f t="shared" si="158"/>
        <v/>
      </c>
      <c r="F413" s="34" t="str">
        <f t="shared" si="159"/>
        <v/>
      </c>
      <c r="G413" s="34" t="str">
        <f t="shared" si="160"/>
        <v/>
      </c>
      <c r="H413" s="34" t="str">
        <f t="shared" ca="1" si="161"/>
        <v/>
      </c>
      <c r="I413" s="34" t="str">
        <f t="shared" ca="1" si="154"/>
        <v/>
      </c>
      <c r="J413" s="26" t="str">
        <f t="shared" si="168"/>
        <v/>
      </c>
      <c r="K413" s="26" t="str">
        <f t="shared" si="169"/>
        <v/>
      </c>
      <c r="L413" s="26" t="str">
        <f t="shared" si="170"/>
        <v/>
      </c>
      <c r="M413" s="26" t="str">
        <f t="shared" si="171"/>
        <v/>
      </c>
      <c r="N413" s="25" t="str">
        <f t="array" ref="N413">IFERROR(SMALL(IF(J$1:J$1000="BEGIN",ROW(J$1:J$1000)),ROW()-3),"")</f>
        <v/>
      </c>
      <c r="O413" s="25" t="str">
        <f t="array" ref="O413">IFERROR(SMALL(IF(K$1:K$1000="END",ROW(K$1:K$1000)),ROW()-3),"")</f>
        <v/>
      </c>
      <c r="P413" s="35" t="str">
        <f t="shared" si="162"/>
        <v/>
      </c>
      <c r="Q413" s="34" t="str">
        <f t="shared" si="163"/>
        <v/>
      </c>
      <c r="R413" s="34" t="str">
        <f t="shared" si="172"/>
        <v/>
      </c>
      <c r="S413" s="34" t="str">
        <f t="shared" si="164"/>
        <v/>
      </c>
      <c r="T413" s="34" t="str">
        <f t="shared" si="165"/>
        <v/>
      </c>
      <c r="U413" s="36" t="str">
        <f t="shared" si="173"/>
        <v/>
      </c>
      <c r="V413" s="37" t="str">
        <f t="shared" si="166"/>
        <v/>
      </c>
      <c r="Z413" s="34"/>
      <c r="AB413" s="37"/>
      <c r="AC413" s="34"/>
      <c r="AD413" s="34"/>
      <c r="AE413" s="34"/>
      <c r="AF413" s="34"/>
      <c r="AG413" s="34"/>
      <c r="AH413" s="34"/>
      <c r="AI413" s="34"/>
      <c r="AJ413" s="36"/>
      <c r="AK413" s="34"/>
      <c r="AL413" s="34"/>
      <c r="AM413" s="34"/>
    </row>
    <row r="414" spans="1:39" x14ac:dyDescent="0.25">
      <c r="A414" s="26" t="str">
        <f t="shared" si="155"/>
        <v/>
      </c>
      <c r="B414" s="26" t="str">
        <f t="shared" si="167"/>
        <v/>
      </c>
      <c r="C414" s="34" t="str">
        <f t="shared" si="156"/>
        <v/>
      </c>
      <c r="D414" s="26" t="str">
        <f t="shared" si="157"/>
        <v/>
      </c>
      <c r="E414" s="26" t="str">
        <f t="shared" si="158"/>
        <v/>
      </c>
      <c r="F414" s="34" t="str">
        <f t="shared" si="159"/>
        <v/>
      </c>
      <c r="G414" s="34" t="str">
        <f t="shared" si="160"/>
        <v/>
      </c>
      <c r="H414" s="34" t="str">
        <f t="shared" ca="1" si="161"/>
        <v/>
      </c>
      <c r="I414" s="34" t="str">
        <f t="shared" ca="1" si="154"/>
        <v/>
      </c>
      <c r="J414" s="26" t="str">
        <f t="shared" si="168"/>
        <v/>
      </c>
      <c r="K414" s="26" t="str">
        <f t="shared" si="169"/>
        <v/>
      </c>
      <c r="L414" s="26" t="str">
        <f t="shared" si="170"/>
        <v/>
      </c>
      <c r="M414" s="26" t="str">
        <f t="shared" si="171"/>
        <v/>
      </c>
      <c r="N414" s="25" t="str">
        <f t="array" ref="N414">IFERROR(SMALL(IF(J$1:J$1000="BEGIN",ROW(J$1:J$1000)),ROW()-3),"")</f>
        <v/>
      </c>
      <c r="O414" s="25" t="str">
        <f t="array" ref="O414">IFERROR(SMALL(IF(K$1:K$1000="END",ROW(K$1:K$1000)),ROW()-3),"")</f>
        <v/>
      </c>
      <c r="P414" s="35" t="str">
        <f t="shared" si="162"/>
        <v/>
      </c>
      <c r="Q414" s="34" t="str">
        <f t="shared" si="163"/>
        <v/>
      </c>
      <c r="R414" s="34" t="str">
        <f t="shared" si="172"/>
        <v/>
      </c>
      <c r="S414" s="34" t="str">
        <f t="shared" si="164"/>
        <v/>
      </c>
      <c r="T414" s="34" t="str">
        <f t="shared" si="165"/>
        <v/>
      </c>
      <c r="U414" s="36" t="str">
        <f t="shared" si="173"/>
        <v/>
      </c>
      <c r="V414" s="37" t="str">
        <f t="shared" si="166"/>
        <v/>
      </c>
      <c r="Z414" s="34"/>
      <c r="AB414" s="37"/>
      <c r="AC414" s="34"/>
      <c r="AD414" s="34"/>
      <c r="AE414" s="34"/>
      <c r="AF414" s="34"/>
      <c r="AG414" s="34"/>
      <c r="AH414" s="34"/>
      <c r="AI414" s="34"/>
      <c r="AJ414" s="36"/>
      <c r="AK414" s="34"/>
      <c r="AL414" s="34"/>
      <c r="AM414" s="34"/>
    </row>
    <row r="415" spans="1:39" x14ac:dyDescent="0.25">
      <c r="A415" s="26" t="str">
        <f t="shared" si="155"/>
        <v/>
      </c>
      <c r="B415" s="26" t="str">
        <f t="shared" si="167"/>
        <v/>
      </c>
      <c r="C415" s="34" t="str">
        <f t="shared" si="156"/>
        <v/>
      </c>
      <c r="D415" s="26" t="str">
        <f t="shared" si="157"/>
        <v/>
      </c>
      <c r="E415" s="26" t="str">
        <f t="shared" si="158"/>
        <v/>
      </c>
      <c r="F415" s="34" t="str">
        <f t="shared" si="159"/>
        <v/>
      </c>
      <c r="G415" s="34" t="str">
        <f t="shared" si="160"/>
        <v/>
      </c>
      <c r="H415" s="34" t="str">
        <f t="shared" ca="1" si="161"/>
        <v/>
      </c>
      <c r="I415" s="34" t="str">
        <f t="shared" ca="1" si="154"/>
        <v/>
      </c>
      <c r="J415" s="26" t="str">
        <f t="shared" si="168"/>
        <v/>
      </c>
      <c r="K415" s="26" t="str">
        <f t="shared" si="169"/>
        <v/>
      </c>
      <c r="L415" s="26" t="str">
        <f t="shared" si="170"/>
        <v/>
      </c>
      <c r="M415" s="26" t="str">
        <f t="shared" si="171"/>
        <v/>
      </c>
      <c r="N415" s="25" t="str">
        <f t="array" ref="N415">IFERROR(SMALL(IF(J$1:J$1000="BEGIN",ROW(J$1:J$1000)),ROW()-3),"")</f>
        <v/>
      </c>
      <c r="O415" s="25" t="str">
        <f t="array" ref="O415">IFERROR(SMALL(IF(K$1:K$1000="END",ROW(K$1:K$1000)),ROW()-3),"")</f>
        <v/>
      </c>
      <c r="P415" s="35" t="str">
        <f t="shared" si="162"/>
        <v/>
      </c>
      <c r="Q415" s="34" t="str">
        <f t="shared" si="163"/>
        <v/>
      </c>
      <c r="R415" s="34" t="str">
        <f t="shared" si="172"/>
        <v/>
      </c>
      <c r="S415" s="34" t="str">
        <f t="shared" si="164"/>
        <v/>
      </c>
      <c r="T415" s="34" t="str">
        <f t="shared" si="165"/>
        <v/>
      </c>
      <c r="U415" s="36" t="str">
        <f t="shared" si="173"/>
        <v/>
      </c>
      <c r="V415" s="37" t="str">
        <f t="shared" si="166"/>
        <v/>
      </c>
      <c r="Z415" s="34"/>
      <c r="AB415" s="37"/>
      <c r="AC415" s="34"/>
      <c r="AD415" s="34"/>
      <c r="AE415" s="34"/>
      <c r="AF415" s="34"/>
      <c r="AG415" s="34"/>
      <c r="AH415" s="34"/>
      <c r="AI415" s="34"/>
      <c r="AJ415" s="36"/>
      <c r="AK415" s="34"/>
      <c r="AL415" s="34"/>
      <c r="AM415" s="34"/>
    </row>
    <row r="416" spans="1:39" x14ac:dyDescent="0.25">
      <c r="A416" s="26" t="str">
        <f t="shared" si="155"/>
        <v/>
      </c>
      <c r="B416" s="26" t="str">
        <f t="shared" si="167"/>
        <v/>
      </c>
      <c r="C416" s="34" t="str">
        <f t="shared" si="156"/>
        <v/>
      </c>
      <c r="D416" s="26" t="str">
        <f t="shared" si="157"/>
        <v/>
      </c>
      <c r="E416" s="26" t="str">
        <f t="shared" si="158"/>
        <v/>
      </c>
      <c r="F416" s="34" t="str">
        <f t="shared" si="159"/>
        <v/>
      </c>
      <c r="G416" s="34" t="str">
        <f t="shared" si="160"/>
        <v/>
      </c>
      <c r="H416" s="34" t="str">
        <f t="shared" ca="1" si="161"/>
        <v/>
      </c>
      <c r="I416" s="34" t="str">
        <f t="shared" ca="1" si="154"/>
        <v/>
      </c>
      <c r="J416" s="26" t="str">
        <f t="shared" si="168"/>
        <v/>
      </c>
      <c r="K416" s="26" t="str">
        <f t="shared" si="169"/>
        <v/>
      </c>
      <c r="L416" s="26" t="str">
        <f t="shared" si="170"/>
        <v/>
      </c>
      <c r="M416" s="26" t="str">
        <f t="shared" si="171"/>
        <v/>
      </c>
      <c r="N416" s="25" t="str">
        <f t="array" ref="N416">IFERROR(SMALL(IF(J$1:J$1000="BEGIN",ROW(J$1:J$1000)),ROW()-3),"")</f>
        <v/>
      </c>
      <c r="O416" s="25" t="str">
        <f t="array" ref="O416">IFERROR(SMALL(IF(K$1:K$1000="END",ROW(K$1:K$1000)),ROW()-3),"")</f>
        <v/>
      </c>
      <c r="P416" s="35" t="str">
        <f t="shared" si="162"/>
        <v/>
      </c>
      <c r="Q416" s="34" t="str">
        <f t="shared" si="163"/>
        <v/>
      </c>
      <c r="R416" s="34" t="str">
        <f t="shared" si="172"/>
        <v/>
      </c>
      <c r="S416" s="34" t="str">
        <f t="shared" si="164"/>
        <v/>
      </c>
      <c r="T416" s="34" t="str">
        <f t="shared" si="165"/>
        <v/>
      </c>
      <c r="U416" s="36" t="str">
        <f t="shared" si="173"/>
        <v/>
      </c>
      <c r="V416" s="37" t="str">
        <f t="shared" si="166"/>
        <v/>
      </c>
      <c r="Z416" s="34"/>
      <c r="AB416" s="37"/>
      <c r="AC416" s="34"/>
      <c r="AD416" s="34"/>
      <c r="AE416" s="34"/>
      <c r="AF416" s="34"/>
      <c r="AG416" s="34"/>
      <c r="AH416" s="34"/>
      <c r="AI416" s="34"/>
      <c r="AJ416" s="36"/>
      <c r="AK416" s="34"/>
      <c r="AL416" s="34"/>
      <c r="AM416" s="34"/>
    </row>
    <row r="417" spans="1:39" x14ac:dyDescent="0.25">
      <c r="A417" s="26" t="str">
        <f t="shared" si="155"/>
        <v/>
      </c>
      <c r="B417" s="26" t="str">
        <f t="shared" si="167"/>
        <v/>
      </c>
      <c r="C417" s="34" t="str">
        <f t="shared" si="156"/>
        <v/>
      </c>
      <c r="D417" s="26" t="str">
        <f t="shared" si="157"/>
        <v/>
      </c>
      <c r="E417" s="26" t="str">
        <f t="shared" si="158"/>
        <v/>
      </c>
      <c r="F417" s="34" t="str">
        <f t="shared" si="159"/>
        <v/>
      </c>
      <c r="G417" s="34" t="str">
        <f t="shared" si="160"/>
        <v/>
      </c>
      <c r="H417" s="34" t="str">
        <f t="shared" ca="1" si="161"/>
        <v/>
      </c>
      <c r="I417" s="34" t="str">
        <f t="shared" ca="1" si="154"/>
        <v/>
      </c>
      <c r="J417" s="26" t="str">
        <f t="shared" si="168"/>
        <v/>
      </c>
      <c r="K417" s="26" t="str">
        <f t="shared" si="169"/>
        <v/>
      </c>
      <c r="L417" s="26" t="str">
        <f t="shared" si="170"/>
        <v/>
      </c>
      <c r="M417" s="26" t="str">
        <f t="shared" si="171"/>
        <v/>
      </c>
      <c r="N417" s="25" t="str">
        <f t="array" ref="N417">IFERROR(SMALL(IF(J$1:J$1000="BEGIN",ROW(J$1:J$1000)),ROW()-3),"")</f>
        <v/>
      </c>
      <c r="O417" s="25" t="str">
        <f t="array" ref="O417">IFERROR(SMALL(IF(K$1:K$1000="END",ROW(K$1:K$1000)),ROW()-3),"")</f>
        <v/>
      </c>
      <c r="P417" s="35" t="str">
        <f t="shared" si="162"/>
        <v/>
      </c>
      <c r="Q417" s="34" t="str">
        <f t="shared" si="163"/>
        <v/>
      </c>
      <c r="R417" s="34" t="str">
        <f t="shared" si="172"/>
        <v/>
      </c>
      <c r="S417" s="34" t="str">
        <f t="shared" si="164"/>
        <v/>
      </c>
      <c r="T417" s="34" t="str">
        <f t="shared" si="165"/>
        <v/>
      </c>
      <c r="U417" s="36" t="str">
        <f t="shared" si="173"/>
        <v/>
      </c>
      <c r="V417" s="37" t="str">
        <f t="shared" si="166"/>
        <v/>
      </c>
      <c r="Z417" s="34"/>
      <c r="AB417" s="37"/>
      <c r="AC417" s="34"/>
      <c r="AD417" s="34"/>
      <c r="AE417" s="34"/>
      <c r="AF417" s="34"/>
      <c r="AG417" s="34"/>
      <c r="AH417" s="34"/>
      <c r="AI417" s="34"/>
      <c r="AJ417" s="36"/>
      <c r="AK417" s="34"/>
      <c r="AL417" s="34"/>
      <c r="AM417" s="34"/>
    </row>
    <row r="418" spans="1:39" x14ac:dyDescent="0.25">
      <c r="A418" s="26" t="str">
        <f t="shared" si="155"/>
        <v/>
      </c>
      <c r="B418" s="26" t="str">
        <f t="shared" si="167"/>
        <v/>
      </c>
      <c r="C418" s="34" t="str">
        <f t="shared" si="156"/>
        <v/>
      </c>
      <c r="D418" s="26" t="str">
        <f t="shared" si="157"/>
        <v/>
      </c>
      <c r="E418" s="26" t="str">
        <f t="shared" si="158"/>
        <v/>
      </c>
      <c r="F418" s="34" t="str">
        <f t="shared" si="159"/>
        <v/>
      </c>
      <c r="G418" s="34" t="str">
        <f t="shared" si="160"/>
        <v/>
      </c>
      <c r="H418" s="34" t="str">
        <f t="shared" ca="1" si="161"/>
        <v/>
      </c>
      <c r="I418" s="34" t="str">
        <f t="shared" ca="1" si="154"/>
        <v/>
      </c>
      <c r="J418" s="26" t="str">
        <f t="shared" si="168"/>
        <v/>
      </c>
      <c r="K418" s="26" t="str">
        <f t="shared" si="169"/>
        <v/>
      </c>
      <c r="L418" s="26" t="str">
        <f t="shared" si="170"/>
        <v/>
      </c>
      <c r="M418" s="26" t="str">
        <f t="shared" si="171"/>
        <v/>
      </c>
      <c r="N418" s="25" t="str">
        <f t="array" ref="N418">IFERROR(SMALL(IF(J$1:J$1000="BEGIN",ROW(J$1:J$1000)),ROW()-3),"")</f>
        <v/>
      </c>
      <c r="O418" s="25" t="str">
        <f t="array" ref="O418">IFERROR(SMALL(IF(K$1:K$1000="END",ROW(K$1:K$1000)),ROW()-3),"")</f>
        <v/>
      </c>
      <c r="P418" s="35" t="str">
        <f t="shared" si="162"/>
        <v/>
      </c>
      <c r="Q418" s="34" t="str">
        <f t="shared" si="163"/>
        <v/>
      </c>
      <c r="R418" s="34" t="str">
        <f t="shared" si="172"/>
        <v/>
      </c>
      <c r="S418" s="34" t="str">
        <f t="shared" si="164"/>
        <v/>
      </c>
      <c r="T418" s="34" t="str">
        <f t="shared" si="165"/>
        <v/>
      </c>
      <c r="U418" s="36" t="str">
        <f t="shared" si="173"/>
        <v/>
      </c>
      <c r="V418" s="37" t="str">
        <f t="shared" si="166"/>
        <v/>
      </c>
      <c r="Z418" s="34"/>
      <c r="AB418" s="37"/>
      <c r="AC418" s="34"/>
      <c r="AD418" s="34"/>
      <c r="AE418" s="34"/>
      <c r="AF418" s="34"/>
      <c r="AG418" s="34"/>
      <c r="AH418" s="34"/>
      <c r="AI418" s="34"/>
      <c r="AJ418" s="36"/>
      <c r="AK418" s="34"/>
      <c r="AL418" s="34"/>
      <c r="AM418" s="34"/>
    </row>
    <row r="419" spans="1:39" x14ac:dyDescent="0.25">
      <c r="A419" s="26" t="str">
        <f t="shared" si="155"/>
        <v/>
      </c>
      <c r="B419" s="26" t="str">
        <f t="shared" si="167"/>
        <v/>
      </c>
      <c r="C419" s="34" t="str">
        <f t="shared" si="156"/>
        <v/>
      </c>
      <c r="D419" s="26" t="str">
        <f t="shared" si="157"/>
        <v/>
      </c>
      <c r="E419" s="26" t="str">
        <f t="shared" si="158"/>
        <v/>
      </c>
      <c r="F419" s="34" t="str">
        <f t="shared" si="159"/>
        <v/>
      </c>
      <c r="G419" s="34" t="str">
        <f t="shared" si="160"/>
        <v/>
      </c>
      <c r="H419" s="34" t="str">
        <f t="shared" ca="1" si="161"/>
        <v/>
      </c>
      <c r="I419" s="34" t="str">
        <f t="shared" ca="1" si="154"/>
        <v/>
      </c>
      <c r="J419" s="26" t="str">
        <f t="shared" si="168"/>
        <v/>
      </c>
      <c r="K419" s="26" t="str">
        <f t="shared" si="169"/>
        <v/>
      </c>
      <c r="L419" s="26" t="str">
        <f t="shared" si="170"/>
        <v/>
      </c>
      <c r="M419" s="26" t="str">
        <f t="shared" si="171"/>
        <v/>
      </c>
      <c r="N419" s="25" t="str">
        <f t="array" ref="N419">IFERROR(SMALL(IF(J$1:J$1000="BEGIN",ROW(J$1:J$1000)),ROW()-3),"")</f>
        <v/>
      </c>
      <c r="O419" s="25" t="str">
        <f t="array" ref="O419">IFERROR(SMALL(IF(K$1:K$1000="END",ROW(K$1:K$1000)),ROW()-3),"")</f>
        <v/>
      </c>
      <c r="P419" s="35" t="str">
        <f t="shared" si="162"/>
        <v/>
      </c>
      <c r="Q419" s="34" t="str">
        <f t="shared" si="163"/>
        <v/>
      </c>
      <c r="R419" s="34" t="str">
        <f t="shared" si="172"/>
        <v/>
      </c>
      <c r="S419" s="34" t="str">
        <f t="shared" si="164"/>
        <v/>
      </c>
      <c r="T419" s="34" t="str">
        <f t="shared" si="165"/>
        <v/>
      </c>
      <c r="U419" s="36" t="str">
        <f t="shared" si="173"/>
        <v/>
      </c>
      <c r="V419" s="37" t="str">
        <f t="shared" si="166"/>
        <v/>
      </c>
      <c r="Z419" s="34"/>
      <c r="AB419" s="37"/>
      <c r="AC419" s="34"/>
      <c r="AD419" s="34"/>
      <c r="AE419" s="34"/>
      <c r="AF419" s="34"/>
      <c r="AG419" s="34"/>
      <c r="AH419" s="34"/>
      <c r="AI419" s="34"/>
      <c r="AJ419" s="36"/>
      <c r="AK419" s="34"/>
      <c r="AL419" s="34"/>
      <c r="AM419" s="34"/>
    </row>
    <row r="420" spans="1:39" x14ac:dyDescent="0.25">
      <c r="A420" s="26" t="str">
        <f t="shared" si="155"/>
        <v/>
      </c>
      <c r="B420" s="26" t="str">
        <f t="shared" si="167"/>
        <v/>
      </c>
      <c r="C420" s="34" t="str">
        <f t="shared" si="156"/>
        <v/>
      </c>
      <c r="D420" s="26" t="str">
        <f t="shared" si="157"/>
        <v/>
      </c>
      <c r="E420" s="26" t="str">
        <f t="shared" si="158"/>
        <v/>
      </c>
      <c r="F420" s="34" t="str">
        <f t="shared" si="159"/>
        <v/>
      </c>
      <c r="G420" s="34" t="str">
        <f t="shared" si="160"/>
        <v/>
      </c>
      <c r="H420" s="34" t="str">
        <f t="shared" ca="1" si="161"/>
        <v/>
      </c>
      <c r="I420" s="34" t="str">
        <f t="shared" ref="I420:I483" ca="1" si="174">IFERROR(IF(H420-F420&gt;=0,H420-F420,""),"")</f>
        <v/>
      </c>
      <c r="J420" s="26" t="str">
        <f t="shared" si="168"/>
        <v/>
      </c>
      <c r="K420" s="26" t="str">
        <f t="shared" si="169"/>
        <v/>
      </c>
      <c r="L420" s="26" t="str">
        <f t="shared" si="170"/>
        <v/>
      </c>
      <c r="M420" s="26" t="str">
        <f t="shared" si="171"/>
        <v/>
      </c>
      <c r="N420" s="25" t="str">
        <f t="array" ref="N420">IFERROR(SMALL(IF(J$1:J$1000="BEGIN",ROW(J$1:J$1000)),ROW()-3),"")</f>
        <v/>
      </c>
      <c r="O420" s="25" t="str">
        <f t="array" ref="O420">IFERROR(SMALL(IF(K$1:K$1000="END",ROW(K$1:K$1000)),ROW()-3),"")</f>
        <v/>
      </c>
      <c r="P420" s="35" t="str">
        <f t="shared" si="162"/>
        <v/>
      </c>
      <c r="Q420" s="34" t="str">
        <f t="shared" si="163"/>
        <v/>
      </c>
      <c r="R420" s="34" t="str">
        <f t="shared" si="172"/>
        <v/>
      </c>
      <c r="S420" s="34" t="str">
        <f t="shared" si="164"/>
        <v/>
      </c>
      <c r="T420" s="34" t="str">
        <f t="shared" si="165"/>
        <v/>
      </c>
      <c r="U420" s="36" t="str">
        <f t="shared" si="173"/>
        <v/>
      </c>
      <c r="V420" s="37" t="str">
        <f t="shared" si="166"/>
        <v/>
      </c>
      <c r="Z420" s="34"/>
      <c r="AB420" s="37"/>
      <c r="AC420" s="34"/>
      <c r="AD420" s="34"/>
      <c r="AE420" s="34"/>
      <c r="AF420" s="34"/>
      <c r="AG420" s="34"/>
      <c r="AH420" s="34"/>
      <c r="AI420" s="34"/>
      <c r="AJ420" s="36"/>
      <c r="AK420" s="34"/>
      <c r="AL420" s="34"/>
      <c r="AM420" s="34"/>
    </row>
    <row r="421" spans="1:39" x14ac:dyDescent="0.25">
      <c r="A421" s="26" t="str">
        <f t="shared" si="155"/>
        <v/>
      </c>
      <c r="B421" s="26" t="str">
        <f t="shared" si="167"/>
        <v/>
      </c>
      <c r="C421" s="34" t="str">
        <f t="shared" si="156"/>
        <v/>
      </c>
      <c r="D421" s="26" t="str">
        <f t="shared" si="157"/>
        <v/>
      </c>
      <c r="E421" s="26" t="str">
        <f t="shared" si="158"/>
        <v/>
      </c>
      <c r="F421" s="34" t="str">
        <f t="shared" si="159"/>
        <v/>
      </c>
      <c r="G421" s="34" t="str">
        <f t="shared" si="160"/>
        <v/>
      </c>
      <c r="H421" s="34" t="str">
        <f t="shared" ca="1" si="161"/>
        <v/>
      </c>
      <c r="I421" s="34" t="str">
        <f t="shared" ca="1" si="174"/>
        <v/>
      </c>
      <c r="J421" s="26" t="str">
        <f t="shared" si="168"/>
        <v/>
      </c>
      <c r="K421" s="26" t="str">
        <f t="shared" si="169"/>
        <v/>
      </c>
      <c r="L421" s="26" t="str">
        <f t="shared" si="170"/>
        <v/>
      </c>
      <c r="M421" s="26" t="str">
        <f t="shared" si="171"/>
        <v/>
      </c>
      <c r="N421" s="25" t="str">
        <f t="array" ref="N421">IFERROR(SMALL(IF(J$1:J$1000="BEGIN",ROW(J$1:J$1000)),ROW()-3),"")</f>
        <v/>
      </c>
      <c r="O421" s="25" t="str">
        <f t="array" ref="O421">IFERROR(SMALL(IF(K$1:K$1000="END",ROW(K$1:K$1000)),ROW()-3),"")</f>
        <v/>
      </c>
      <c r="P421" s="35" t="str">
        <f t="shared" si="162"/>
        <v/>
      </c>
      <c r="Q421" s="34" t="str">
        <f t="shared" si="163"/>
        <v/>
      </c>
      <c r="R421" s="34" t="str">
        <f t="shared" si="172"/>
        <v/>
      </c>
      <c r="S421" s="34" t="str">
        <f t="shared" si="164"/>
        <v/>
      </c>
      <c r="T421" s="34" t="str">
        <f t="shared" si="165"/>
        <v/>
      </c>
      <c r="U421" s="36" t="str">
        <f t="shared" si="173"/>
        <v/>
      </c>
      <c r="V421" s="37" t="str">
        <f t="shared" si="166"/>
        <v/>
      </c>
      <c r="Z421" s="34"/>
      <c r="AB421" s="37"/>
      <c r="AC421" s="34"/>
      <c r="AD421" s="34"/>
      <c r="AE421" s="34"/>
      <c r="AF421" s="34"/>
      <c r="AG421" s="34"/>
      <c r="AH421" s="34"/>
      <c r="AI421" s="34"/>
      <c r="AJ421" s="36"/>
      <c r="AK421" s="34"/>
      <c r="AL421" s="34"/>
      <c r="AM421" s="34"/>
    </row>
    <row r="422" spans="1:39" x14ac:dyDescent="0.25">
      <c r="A422" s="26" t="str">
        <f t="shared" si="155"/>
        <v/>
      </c>
      <c r="B422" s="26" t="str">
        <f t="shared" si="167"/>
        <v/>
      </c>
      <c r="C422" s="34" t="str">
        <f t="shared" si="156"/>
        <v/>
      </c>
      <c r="D422" s="26" t="str">
        <f t="shared" si="157"/>
        <v/>
      </c>
      <c r="E422" s="26" t="str">
        <f t="shared" si="158"/>
        <v/>
      </c>
      <c r="F422" s="34" t="str">
        <f t="shared" si="159"/>
        <v/>
      </c>
      <c r="G422" s="34" t="str">
        <f t="shared" si="160"/>
        <v/>
      </c>
      <c r="H422" s="34" t="str">
        <f t="shared" ca="1" si="161"/>
        <v/>
      </c>
      <c r="I422" s="34" t="str">
        <f t="shared" ca="1" si="174"/>
        <v/>
      </c>
      <c r="J422" s="26" t="str">
        <f t="shared" si="168"/>
        <v/>
      </c>
      <c r="K422" s="26" t="str">
        <f t="shared" si="169"/>
        <v/>
      </c>
      <c r="L422" s="26" t="str">
        <f t="shared" si="170"/>
        <v/>
      </c>
      <c r="M422" s="26" t="str">
        <f t="shared" si="171"/>
        <v/>
      </c>
      <c r="N422" s="25" t="str">
        <f t="array" ref="N422">IFERROR(SMALL(IF(J$1:J$1000="BEGIN",ROW(J$1:J$1000)),ROW()-3),"")</f>
        <v/>
      </c>
      <c r="O422" s="25" t="str">
        <f t="array" ref="O422">IFERROR(SMALL(IF(K$1:K$1000="END",ROW(K$1:K$1000)),ROW()-3),"")</f>
        <v/>
      </c>
      <c r="P422" s="35" t="str">
        <f t="shared" si="162"/>
        <v/>
      </c>
      <c r="Q422" s="34" t="str">
        <f t="shared" si="163"/>
        <v/>
      </c>
      <c r="R422" s="34" t="str">
        <f t="shared" si="172"/>
        <v/>
      </c>
      <c r="S422" s="34" t="str">
        <f t="shared" si="164"/>
        <v/>
      </c>
      <c r="T422" s="34" t="str">
        <f t="shared" si="165"/>
        <v/>
      </c>
      <c r="U422" s="36" t="str">
        <f t="shared" si="173"/>
        <v/>
      </c>
      <c r="V422" s="37" t="str">
        <f t="shared" si="166"/>
        <v/>
      </c>
      <c r="Z422" s="34"/>
      <c r="AB422" s="37"/>
      <c r="AC422" s="34"/>
      <c r="AD422" s="34"/>
      <c r="AE422" s="34"/>
      <c r="AF422" s="34"/>
      <c r="AG422" s="34"/>
      <c r="AH422" s="34"/>
      <c r="AI422" s="34"/>
      <c r="AJ422" s="36"/>
      <c r="AK422" s="34"/>
      <c r="AL422" s="34"/>
      <c r="AM422" s="34"/>
    </row>
    <row r="423" spans="1:39" x14ac:dyDescent="0.25">
      <c r="A423" s="26" t="str">
        <f t="shared" si="155"/>
        <v/>
      </c>
      <c r="B423" s="26" t="str">
        <f t="shared" si="167"/>
        <v/>
      </c>
      <c r="C423" s="34" t="str">
        <f t="shared" si="156"/>
        <v/>
      </c>
      <c r="D423" s="26" t="str">
        <f t="shared" si="157"/>
        <v/>
      </c>
      <c r="E423" s="26" t="str">
        <f t="shared" si="158"/>
        <v/>
      </c>
      <c r="F423" s="34" t="str">
        <f t="shared" si="159"/>
        <v/>
      </c>
      <c r="G423" s="34" t="str">
        <f t="shared" si="160"/>
        <v/>
      </c>
      <c r="H423" s="34" t="str">
        <f t="shared" ca="1" si="161"/>
        <v/>
      </c>
      <c r="I423" s="34" t="str">
        <f t="shared" ca="1" si="174"/>
        <v/>
      </c>
      <c r="J423" s="26" t="str">
        <f t="shared" si="168"/>
        <v/>
      </c>
      <c r="K423" s="26" t="str">
        <f t="shared" si="169"/>
        <v/>
      </c>
      <c r="L423" s="26" t="str">
        <f t="shared" si="170"/>
        <v/>
      </c>
      <c r="M423" s="26" t="str">
        <f t="shared" si="171"/>
        <v/>
      </c>
      <c r="N423" s="25" t="str">
        <f t="array" ref="N423">IFERROR(SMALL(IF(J$1:J$1000="BEGIN",ROW(J$1:J$1000)),ROW()-3),"")</f>
        <v/>
      </c>
      <c r="O423" s="25" t="str">
        <f t="array" ref="O423">IFERROR(SMALL(IF(K$1:K$1000="END",ROW(K$1:K$1000)),ROW()-3),"")</f>
        <v/>
      </c>
      <c r="P423" s="35" t="str">
        <f t="shared" si="162"/>
        <v/>
      </c>
      <c r="Q423" s="34" t="str">
        <f t="shared" si="163"/>
        <v/>
      </c>
      <c r="R423" s="34" t="str">
        <f t="shared" si="172"/>
        <v/>
      </c>
      <c r="S423" s="34" t="str">
        <f t="shared" si="164"/>
        <v/>
      </c>
      <c r="T423" s="34" t="str">
        <f t="shared" si="165"/>
        <v/>
      </c>
      <c r="U423" s="36" t="str">
        <f t="shared" si="173"/>
        <v/>
      </c>
      <c r="V423" s="37" t="str">
        <f t="shared" si="166"/>
        <v/>
      </c>
      <c r="Z423" s="34"/>
      <c r="AB423" s="37"/>
      <c r="AC423" s="34"/>
      <c r="AD423" s="34"/>
      <c r="AE423" s="34"/>
      <c r="AF423" s="34"/>
      <c r="AG423" s="34"/>
      <c r="AH423" s="34"/>
      <c r="AI423" s="34"/>
      <c r="AJ423" s="36"/>
      <c r="AK423" s="34"/>
      <c r="AL423" s="34"/>
      <c r="AM423" s="34"/>
    </row>
    <row r="424" spans="1:39" x14ac:dyDescent="0.25">
      <c r="A424" s="26" t="str">
        <f t="shared" si="155"/>
        <v/>
      </c>
      <c r="B424" s="26" t="str">
        <f t="shared" si="167"/>
        <v/>
      </c>
      <c r="C424" s="34" t="str">
        <f t="shared" si="156"/>
        <v/>
      </c>
      <c r="D424" s="26" t="str">
        <f t="shared" si="157"/>
        <v/>
      </c>
      <c r="E424" s="26" t="str">
        <f t="shared" si="158"/>
        <v/>
      </c>
      <c r="F424" s="34" t="str">
        <f t="shared" si="159"/>
        <v/>
      </c>
      <c r="G424" s="34" t="str">
        <f t="shared" si="160"/>
        <v/>
      </c>
      <c r="H424" s="34" t="str">
        <f t="shared" ca="1" si="161"/>
        <v/>
      </c>
      <c r="I424" s="34" t="str">
        <f t="shared" ca="1" si="174"/>
        <v/>
      </c>
      <c r="J424" s="26" t="str">
        <f t="shared" si="168"/>
        <v/>
      </c>
      <c r="K424" s="26" t="str">
        <f t="shared" si="169"/>
        <v/>
      </c>
      <c r="L424" s="26" t="str">
        <f t="shared" si="170"/>
        <v/>
      </c>
      <c r="M424" s="26" t="str">
        <f t="shared" si="171"/>
        <v/>
      </c>
      <c r="N424" s="25" t="str">
        <f t="array" ref="N424">IFERROR(SMALL(IF(J$1:J$1000="BEGIN",ROW(J$1:J$1000)),ROW()-3),"")</f>
        <v/>
      </c>
      <c r="O424" s="25" t="str">
        <f t="array" ref="O424">IFERROR(SMALL(IF(K$1:K$1000="END",ROW(K$1:K$1000)),ROW()-3),"")</f>
        <v/>
      </c>
      <c r="P424" s="35" t="str">
        <f t="shared" si="162"/>
        <v/>
      </c>
      <c r="Q424" s="34" t="str">
        <f t="shared" si="163"/>
        <v/>
      </c>
      <c r="R424" s="34" t="str">
        <f t="shared" si="172"/>
        <v/>
      </c>
      <c r="S424" s="34" t="str">
        <f t="shared" si="164"/>
        <v/>
      </c>
      <c r="T424" s="34" t="str">
        <f t="shared" si="165"/>
        <v/>
      </c>
      <c r="U424" s="36" t="str">
        <f t="shared" si="173"/>
        <v/>
      </c>
      <c r="V424" s="37" t="str">
        <f t="shared" si="166"/>
        <v/>
      </c>
      <c r="Z424" s="34"/>
      <c r="AB424" s="37"/>
      <c r="AC424" s="34"/>
      <c r="AD424" s="34"/>
      <c r="AE424" s="34"/>
      <c r="AF424" s="34"/>
      <c r="AG424" s="34"/>
      <c r="AH424" s="34"/>
      <c r="AI424" s="34"/>
      <c r="AJ424" s="36"/>
      <c r="AK424" s="34"/>
      <c r="AL424" s="34"/>
      <c r="AM424" s="34"/>
    </row>
    <row r="425" spans="1:39" x14ac:dyDescent="0.25">
      <c r="A425" s="26" t="str">
        <f t="shared" si="155"/>
        <v/>
      </c>
      <c r="B425" s="26" t="str">
        <f t="shared" si="167"/>
        <v/>
      </c>
      <c r="C425" s="34" t="str">
        <f t="shared" si="156"/>
        <v/>
      </c>
      <c r="D425" s="26" t="str">
        <f t="shared" si="157"/>
        <v/>
      </c>
      <c r="E425" s="26" t="str">
        <f t="shared" si="158"/>
        <v/>
      </c>
      <c r="F425" s="34" t="str">
        <f t="shared" si="159"/>
        <v/>
      </c>
      <c r="G425" s="34" t="str">
        <f t="shared" si="160"/>
        <v/>
      </c>
      <c r="H425" s="34" t="str">
        <f t="shared" ca="1" si="161"/>
        <v/>
      </c>
      <c r="I425" s="34" t="str">
        <f t="shared" ca="1" si="174"/>
        <v/>
      </c>
      <c r="J425" s="26" t="str">
        <f t="shared" si="168"/>
        <v/>
      </c>
      <c r="K425" s="26" t="str">
        <f t="shared" si="169"/>
        <v/>
      </c>
      <c r="L425" s="26" t="str">
        <f t="shared" si="170"/>
        <v/>
      </c>
      <c r="M425" s="26" t="str">
        <f t="shared" si="171"/>
        <v/>
      </c>
      <c r="N425" s="25" t="str">
        <f t="array" ref="N425">IFERROR(SMALL(IF(J$1:J$1000="BEGIN",ROW(J$1:J$1000)),ROW()-3),"")</f>
        <v/>
      </c>
      <c r="O425" s="25" t="str">
        <f t="array" ref="O425">IFERROR(SMALL(IF(K$1:K$1000="END",ROW(K$1:K$1000)),ROW()-3),"")</f>
        <v/>
      </c>
      <c r="P425" s="35" t="str">
        <f t="shared" si="162"/>
        <v/>
      </c>
      <c r="Q425" s="34" t="str">
        <f t="shared" si="163"/>
        <v/>
      </c>
      <c r="R425" s="34" t="str">
        <f t="shared" si="172"/>
        <v/>
      </c>
      <c r="S425" s="34" t="str">
        <f t="shared" si="164"/>
        <v/>
      </c>
      <c r="T425" s="34" t="str">
        <f t="shared" si="165"/>
        <v/>
      </c>
      <c r="U425" s="36" t="str">
        <f t="shared" si="173"/>
        <v/>
      </c>
      <c r="V425" s="37" t="str">
        <f t="shared" si="166"/>
        <v/>
      </c>
      <c r="Z425" s="34"/>
      <c r="AB425" s="37"/>
      <c r="AC425" s="34"/>
      <c r="AD425" s="34"/>
      <c r="AE425" s="34"/>
      <c r="AF425" s="34"/>
      <c r="AG425" s="34"/>
      <c r="AH425" s="34"/>
      <c r="AI425" s="34"/>
      <c r="AJ425" s="36"/>
      <c r="AK425" s="34"/>
      <c r="AL425" s="34"/>
      <c r="AM425" s="34"/>
    </row>
    <row r="426" spans="1:39" x14ac:dyDescent="0.25">
      <c r="A426" s="26" t="str">
        <f t="shared" si="155"/>
        <v/>
      </c>
      <c r="B426" s="26" t="str">
        <f t="shared" si="167"/>
        <v/>
      </c>
      <c r="C426" s="34" t="str">
        <f t="shared" si="156"/>
        <v/>
      </c>
      <c r="D426" s="26" t="str">
        <f t="shared" si="157"/>
        <v/>
      </c>
      <c r="E426" s="26" t="str">
        <f t="shared" si="158"/>
        <v/>
      </c>
      <c r="F426" s="34" t="str">
        <f t="shared" si="159"/>
        <v/>
      </c>
      <c r="G426" s="34" t="str">
        <f t="shared" si="160"/>
        <v/>
      </c>
      <c r="H426" s="34" t="str">
        <f t="shared" ca="1" si="161"/>
        <v/>
      </c>
      <c r="I426" s="34" t="str">
        <f t="shared" ca="1" si="174"/>
        <v/>
      </c>
      <c r="J426" s="26" t="str">
        <f t="shared" si="168"/>
        <v/>
      </c>
      <c r="K426" s="26" t="str">
        <f t="shared" si="169"/>
        <v/>
      </c>
      <c r="L426" s="26" t="str">
        <f t="shared" si="170"/>
        <v/>
      </c>
      <c r="M426" s="26" t="str">
        <f t="shared" si="171"/>
        <v/>
      </c>
      <c r="N426" s="25" t="str">
        <f t="array" ref="N426">IFERROR(SMALL(IF(J$1:J$1000="BEGIN",ROW(J$1:J$1000)),ROW()-3),"")</f>
        <v/>
      </c>
      <c r="O426" s="25" t="str">
        <f t="array" ref="O426">IFERROR(SMALL(IF(K$1:K$1000="END",ROW(K$1:K$1000)),ROW()-3),"")</f>
        <v/>
      </c>
      <c r="P426" s="35" t="str">
        <f t="shared" si="162"/>
        <v/>
      </c>
      <c r="Q426" s="34" t="str">
        <f t="shared" si="163"/>
        <v/>
      </c>
      <c r="R426" s="34" t="str">
        <f t="shared" si="172"/>
        <v/>
      </c>
      <c r="S426" s="34" t="str">
        <f t="shared" si="164"/>
        <v/>
      </c>
      <c r="T426" s="34" t="str">
        <f t="shared" si="165"/>
        <v/>
      </c>
      <c r="U426" s="36" t="str">
        <f t="shared" si="173"/>
        <v/>
      </c>
      <c r="V426" s="37" t="str">
        <f t="shared" si="166"/>
        <v/>
      </c>
      <c r="Z426" s="34"/>
      <c r="AB426" s="37"/>
      <c r="AC426" s="34"/>
      <c r="AD426" s="34"/>
      <c r="AE426" s="34"/>
      <c r="AF426" s="34"/>
      <c r="AG426" s="34"/>
      <c r="AH426" s="34"/>
      <c r="AI426" s="34"/>
      <c r="AJ426" s="36"/>
      <c r="AK426" s="34"/>
      <c r="AL426" s="34"/>
      <c r="AM426" s="34"/>
    </row>
    <row r="427" spans="1:39" x14ac:dyDescent="0.25">
      <c r="A427" s="26" t="str">
        <f t="shared" si="155"/>
        <v/>
      </c>
      <c r="B427" s="26" t="str">
        <f t="shared" si="167"/>
        <v/>
      </c>
      <c r="C427" s="34" t="str">
        <f t="shared" si="156"/>
        <v/>
      </c>
      <c r="D427" s="26" t="str">
        <f t="shared" si="157"/>
        <v/>
      </c>
      <c r="E427" s="26" t="str">
        <f t="shared" si="158"/>
        <v/>
      </c>
      <c r="F427" s="34" t="str">
        <f t="shared" si="159"/>
        <v/>
      </c>
      <c r="G427" s="34" t="str">
        <f t="shared" si="160"/>
        <v/>
      </c>
      <c r="H427" s="34" t="str">
        <f t="shared" ca="1" si="161"/>
        <v/>
      </c>
      <c r="I427" s="34" t="str">
        <f t="shared" ca="1" si="174"/>
        <v/>
      </c>
      <c r="J427" s="26" t="str">
        <f t="shared" si="168"/>
        <v/>
      </c>
      <c r="K427" s="26" t="str">
        <f t="shared" si="169"/>
        <v/>
      </c>
      <c r="L427" s="26" t="str">
        <f t="shared" si="170"/>
        <v/>
      </c>
      <c r="M427" s="26" t="str">
        <f t="shared" si="171"/>
        <v/>
      </c>
      <c r="N427" s="25" t="str">
        <f t="array" ref="N427">IFERROR(SMALL(IF(J$1:J$1000="BEGIN",ROW(J$1:J$1000)),ROW()-3),"")</f>
        <v/>
      </c>
      <c r="O427" s="25" t="str">
        <f t="array" ref="O427">IFERROR(SMALL(IF(K$1:K$1000="END",ROW(K$1:K$1000)),ROW()-3),"")</f>
        <v/>
      </c>
      <c r="P427" s="35" t="str">
        <f t="shared" si="162"/>
        <v/>
      </c>
      <c r="Q427" s="34" t="str">
        <f t="shared" si="163"/>
        <v/>
      </c>
      <c r="R427" s="34" t="str">
        <f t="shared" si="172"/>
        <v/>
      </c>
      <c r="S427" s="34" t="str">
        <f t="shared" si="164"/>
        <v/>
      </c>
      <c r="T427" s="34" t="str">
        <f t="shared" si="165"/>
        <v/>
      </c>
      <c r="U427" s="36" t="str">
        <f t="shared" si="173"/>
        <v/>
      </c>
      <c r="V427" s="37" t="str">
        <f t="shared" si="166"/>
        <v/>
      </c>
      <c r="Z427" s="34"/>
      <c r="AB427" s="37"/>
      <c r="AC427" s="34"/>
      <c r="AD427" s="34"/>
      <c r="AE427" s="34"/>
      <c r="AF427" s="34"/>
      <c r="AG427" s="34"/>
      <c r="AH427" s="34"/>
      <c r="AI427" s="34"/>
      <c r="AJ427" s="36"/>
      <c r="AK427" s="34"/>
      <c r="AL427" s="34"/>
      <c r="AM427" s="34"/>
    </row>
    <row r="428" spans="1:39" x14ac:dyDescent="0.25">
      <c r="A428" s="26" t="str">
        <f t="shared" si="155"/>
        <v/>
      </c>
      <c r="B428" s="26" t="str">
        <f t="shared" si="167"/>
        <v/>
      </c>
      <c r="C428" s="34" t="str">
        <f t="shared" si="156"/>
        <v/>
      </c>
      <c r="D428" s="26" t="str">
        <f t="shared" si="157"/>
        <v/>
      </c>
      <c r="E428" s="26" t="str">
        <f t="shared" si="158"/>
        <v/>
      </c>
      <c r="F428" s="34" t="str">
        <f t="shared" si="159"/>
        <v/>
      </c>
      <c r="G428" s="34" t="str">
        <f t="shared" si="160"/>
        <v/>
      </c>
      <c r="H428" s="34" t="str">
        <f t="shared" ca="1" si="161"/>
        <v/>
      </c>
      <c r="I428" s="34" t="str">
        <f t="shared" ca="1" si="174"/>
        <v/>
      </c>
      <c r="J428" s="26" t="str">
        <f t="shared" si="168"/>
        <v/>
      </c>
      <c r="K428" s="26" t="str">
        <f t="shared" si="169"/>
        <v/>
      </c>
      <c r="L428" s="26" t="str">
        <f t="shared" si="170"/>
        <v/>
      </c>
      <c r="M428" s="26" t="str">
        <f t="shared" si="171"/>
        <v/>
      </c>
      <c r="N428" s="25" t="str">
        <f t="array" ref="N428">IFERROR(SMALL(IF(J$1:J$1000="BEGIN",ROW(J$1:J$1000)),ROW()-3),"")</f>
        <v/>
      </c>
      <c r="O428" s="25" t="str">
        <f t="array" ref="O428">IFERROR(SMALL(IF(K$1:K$1000="END",ROW(K$1:K$1000)),ROW()-3),"")</f>
        <v/>
      </c>
      <c r="P428" s="35" t="str">
        <f t="shared" si="162"/>
        <v/>
      </c>
      <c r="Q428" s="34" t="str">
        <f t="shared" si="163"/>
        <v/>
      </c>
      <c r="R428" s="34" t="str">
        <f t="shared" si="172"/>
        <v/>
      </c>
      <c r="S428" s="34" t="str">
        <f t="shared" si="164"/>
        <v/>
      </c>
      <c r="T428" s="34" t="str">
        <f t="shared" si="165"/>
        <v/>
      </c>
      <c r="U428" s="36" t="str">
        <f t="shared" si="173"/>
        <v/>
      </c>
      <c r="V428" s="37" t="str">
        <f t="shared" si="166"/>
        <v/>
      </c>
      <c r="Z428" s="34"/>
      <c r="AB428" s="37"/>
      <c r="AC428" s="34"/>
      <c r="AD428" s="34"/>
      <c r="AE428" s="34"/>
      <c r="AF428" s="34"/>
      <c r="AG428" s="34"/>
      <c r="AH428" s="34"/>
      <c r="AI428" s="34"/>
      <c r="AJ428" s="36"/>
      <c r="AK428" s="34"/>
      <c r="AL428" s="34"/>
      <c r="AM428" s="34"/>
    </row>
    <row r="429" spans="1:39" x14ac:dyDescent="0.25">
      <c r="A429" s="26" t="str">
        <f t="shared" si="155"/>
        <v/>
      </c>
      <c r="B429" s="26" t="str">
        <f t="shared" si="167"/>
        <v/>
      </c>
      <c r="C429" s="34" t="str">
        <f t="shared" si="156"/>
        <v/>
      </c>
      <c r="D429" s="26" t="str">
        <f t="shared" si="157"/>
        <v/>
      </c>
      <c r="E429" s="26" t="str">
        <f t="shared" si="158"/>
        <v/>
      </c>
      <c r="F429" s="34" t="str">
        <f t="shared" si="159"/>
        <v/>
      </c>
      <c r="G429" s="34" t="str">
        <f t="shared" si="160"/>
        <v/>
      </c>
      <c r="H429" s="34" t="str">
        <f t="shared" ca="1" si="161"/>
        <v/>
      </c>
      <c r="I429" s="34" t="str">
        <f t="shared" ca="1" si="174"/>
        <v/>
      </c>
      <c r="J429" s="26" t="str">
        <f t="shared" si="168"/>
        <v/>
      </c>
      <c r="K429" s="26" t="str">
        <f t="shared" si="169"/>
        <v/>
      </c>
      <c r="L429" s="26" t="str">
        <f t="shared" si="170"/>
        <v/>
      </c>
      <c r="M429" s="26" t="str">
        <f t="shared" si="171"/>
        <v/>
      </c>
      <c r="N429" s="25" t="str">
        <f t="array" ref="N429">IFERROR(SMALL(IF(J$1:J$1000="BEGIN",ROW(J$1:J$1000)),ROW()-3),"")</f>
        <v/>
      </c>
      <c r="O429" s="25" t="str">
        <f t="array" ref="O429">IFERROR(SMALL(IF(K$1:K$1000="END",ROW(K$1:K$1000)),ROW()-3),"")</f>
        <v/>
      </c>
      <c r="P429" s="35" t="str">
        <f t="shared" si="162"/>
        <v/>
      </c>
      <c r="Q429" s="34" t="str">
        <f t="shared" si="163"/>
        <v/>
      </c>
      <c r="R429" s="34" t="str">
        <f t="shared" si="172"/>
        <v/>
      </c>
      <c r="S429" s="34" t="str">
        <f t="shared" si="164"/>
        <v/>
      </c>
      <c r="T429" s="34" t="str">
        <f t="shared" si="165"/>
        <v/>
      </c>
      <c r="U429" s="36" t="str">
        <f t="shared" si="173"/>
        <v/>
      </c>
      <c r="V429" s="37" t="str">
        <f t="shared" si="166"/>
        <v/>
      </c>
      <c r="Z429" s="34"/>
      <c r="AB429" s="37"/>
      <c r="AC429" s="34"/>
      <c r="AD429" s="34"/>
      <c r="AE429" s="34"/>
      <c r="AF429" s="34"/>
      <c r="AG429" s="34"/>
      <c r="AH429" s="34"/>
      <c r="AI429" s="34"/>
      <c r="AJ429" s="36"/>
      <c r="AK429" s="34"/>
      <c r="AL429" s="34"/>
      <c r="AM429" s="34"/>
    </row>
    <row r="430" spans="1:39" x14ac:dyDescent="0.25">
      <c r="A430" s="26" t="str">
        <f t="shared" si="155"/>
        <v/>
      </c>
      <c r="B430" s="26" t="str">
        <f t="shared" si="167"/>
        <v/>
      </c>
      <c r="C430" s="34" t="str">
        <f t="shared" si="156"/>
        <v/>
      </c>
      <c r="D430" s="26" t="str">
        <f t="shared" si="157"/>
        <v/>
      </c>
      <c r="E430" s="26" t="str">
        <f t="shared" si="158"/>
        <v/>
      </c>
      <c r="F430" s="34" t="str">
        <f t="shared" si="159"/>
        <v/>
      </c>
      <c r="G430" s="34" t="str">
        <f t="shared" si="160"/>
        <v/>
      </c>
      <c r="H430" s="34" t="str">
        <f t="shared" ca="1" si="161"/>
        <v/>
      </c>
      <c r="I430" s="34" t="str">
        <f t="shared" ca="1" si="174"/>
        <v/>
      </c>
      <c r="J430" s="26" t="str">
        <f t="shared" si="168"/>
        <v/>
      </c>
      <c r="K430" s="26" t="str">
        <f t="shared" si="169"/>
        <v/>
      </c>
      <c r="L430" s="26" t="str">
        <f t="shared" si="170"/>
        <v/>
      </c>
      <c r="M430" s="26" t="str">
        <f t="shared" si="171"/>
        <v/>
      </c>
      <c r="N430" s="25" t="str">
        <f t="array" ref="N430">IFERROR(SMALL(IF(J$1:J$1000="BEGIN",ROW(J$1:J$1000)),ROW()-3),"")</f>
        <v/>
      </c>
      <c r="O430" s="25" t="str">
        <f t="array" ref="O430">IFERROR(SMALL(IF(K$1:K$1000="END",ROW(K$1:K$1000)),ROW()-3),"")</f>
        <v/>
      </c>
      <c r="P430" s="35" t="str">
        <f t="shared" si="162"/>
        <v/>
      </c>
      <c r="Q430" s="34" t="str">
        <f t="shared" si="163"/>
        <v/>
      </c>
      <c r="R430" s="34" t="str">
        <f t="shared" si="172"/>
        <v/>
      </c>
      <c r="S430" s="34" t="str">
        <f t="shared" si="164"/>
        <v/>
      </c>
      <c r="T430" s="34" t="str">
        <f t="shared" si="165"/>
        <v/>
      </c>
      <c r="U430" s="36" t="str">
        <f t="shared" si="173"/>
        <v/>
      </c>
      <c r="V430" s="37" t="str">
        <f t="shared" si="166"/>
        <v/>
      </c>
      <c r="Z430" s="34"/>
      <c r="AB430" s="37"/>
      <c r="AC430" s="34"/>
      <c r="AD430" s="34"/>
      <c r="AE430" s="34"/>
      <c r="AF430" s="34"/>
      <c r="AG430" s="34"/>
      <c r="AH430" s="34"/>
      <c r="AI430" s="34"/>
      <c r="AJ430" s="36"/>
      <c r="AK430" s="34"/>
      <c r="AL430" s="34"/>
      <c r="AM430" s="34"/>
    </row>
    <row r="431" spans="1:39" x14ac:dyDescent="0.25">
      <c r="A431" s="26" t="str">
        <f t="shared" si="155"/>
        <v/>
      </c>
      <c r="B431" s="26" t="str">
        <f t="shared" si="167"/>
        <v/>
      </c>
      <c r="C431" s="34" t="str">
        <f t="shared" si="156"/>
        <v/>
      </c>
      <c r="D431" s="26" t="str">
        <f t="shared" si="157"/>
        <v/>
      </c>
      <c r="E431" s="26" t="str">
        <f t="shared" si="158"/>
        <v/>
      </c>
      <c r="F431" s="34" t="str">
        <f t="shared" si="159"/>
        <v/>
      </c>
      <c r="G431" s="34" t="str">
        <f t="shared" si="160"/>
        <v/>
      </c>
      <c r="H431" s="34" t="str">
        <f t="shared" ca="1" si="161"/>
        <v/>
      </c>
      <c r="I431" s="34" t="str">
        <f t="shared" ca="1" si="174"/>
        <v/>
      </c>
      <c r="J431" s="26" t="str">
        <f t="shared" si="168"/>
        <v/>
      </c>
      <c r="K431" s="26" t="str">
        <f t="shared" si="169"/>
        <v/>
      </c>
      <c r="L431" s="26" t="str">
        <f t="shared" si="170"/>
        <v/>
      </c>
      <c r="M431" s="26" t="str">
        <f t="shared" si="171"/>
        <v/>
      </c>
      <c r="N431" s="25" t="str">
        <f t="array" ref="N431">IFERROR(SMALL(IF(J$1:J$1000="BEGIN",ROW(J$1:J$1000)),ROW()-3),"")</f>
        <v/>
      </c>
      <c r="O431" s="25" t="str">
        <f t="array" ref="O431">IFERROR(SMALL(IF(K$1:K$1000="END",ROW(K$1:K$1000)),ROW()-3),"")</f>
        <v/>
      </c>
      <c r="P431" s="35" t="str">
        <f t="shared" si="162"/>
        <v/>
      </c>
      <c r="Q431" s="34" t="str">
        <f t="shared" si="163"/>
        <v/>
      </c>
      <c r="R431" s="34" t="str">
        <f t="shared" si="172"/>
        <v/>
      </c>
      <c r="S431" s="34" t="str">
        <f t="shared" si="164"/>
        <v/>
      </c>
      <c r="T431" s="34" t="str">
        <f t="shared" si="165"/>
        <v/>
      </c>
      <c r="U431" s="36" t="str">
        <f t="shared" si="173"/>
        <v/>
      </c>
      <c r="V431" s="37" t="str">
        <f t="shared" si="166"/>
        <v/>
      </c>
      <c r="Z431" s="34"/>
      <c r="AB431" s="37"/>
      <c r="AC431" s="34"/>
      <c r="AD431" s="34"/>
      <c r="AE431" s="34"/>
      <c r="AF431" s="34"/>
      <c r="AG431" s="34"/>
      <c r="AH431" s="34"/>
      <c r="AI431" s="34"/>
      <c r="AJ431" s="36"/>
      <c r="AK431" s="34"/>
      <c r="AL431" s="34"/>
      <c r="AM431" s="34"/>
    </row>
    <row r="432" spans="1:39" x14ac:dyDescent="0.25">
      <c r="A432" s="26" t="str">
        <f t="shared" si="155"/>
        <v/>
      </c>
      <c r="B432" s="26" t="str">
        <f t="shared" si="167"/>
        <v/>
      </c>
      <c r="C432" s="34" t="str">
        <f t="shared" si="156"/>
        <v/>
      </c>
      <c r="D432" s="26" t="str">
        <f t="shared" si="157"/>
        <v/>
      </c>
      <c r="E432" s="26" t="str">
        <f t="shared" si="158"/>
        <v/>
      </c>
      <c r="F432" s="34" t="str">
        <f t="shared" si="159"/>
        <v/>
      </c>
      <c r="G432" s="34" t="str">
        <f t="shared" si="160"/>
        <v/>
      </c>
      <c r="H432" s="34" t="str">
        <f t="shared" ca="1" si="161"/>
        <v/>
      </c>
      <c r="I432" s="34" t="str">
        <f t="shared" ca="1" si="174"/>
        <v/>
      </c>
      <c r="J432" s="26" t="str">
        <f t="shared" si="168"/>
        <v/>
      </c>
      <c r="K432" s="26" t="str">
        <f t="shared" si="169"/>
        <v/>
      </c>
      <c r="L432" s="26" t="str">
        <f t="shared" si="170"/>
        <v/>
      </c>
      <c r="M432" s="26" t="str">
        <f t="shared" si="171"/>
        <v/>
      </c>
      <c r="N432" s="25" t="str">
        <f t="array" ref="N432">IFERROR(SMALL(IF(J$1:J$1000="BEGIN",ROW(J$1:J$1000)),ROW()-3),"")</f>
        <v/>
      </c>
      <c r="O432" s="25" t="str">
        <f t="array" ref="O432">IFERROR(SMALL(IF(K$1:K$1000="END",ROW(K$1:K$1000)),ROW()-3),"")</f>
        <v/>
      </c>
      <c r="P432" s="35" t="str">
        <f t="shared" si="162"/>
        <v/>
      </c>
      <c r="Q432" s="34" t="str">
        <f t="shared" si="163"/>
        <v/>
      </c>
      <c r="R432" s="34" t="str">
        <f t="shared" si="172"/>
        <v/>
      </c>
      <c r="S432" s="34" t="str">
        <f t="shared" si="164"/>
        <v/>
      </c>
      <c r="T432" s="34" t="str">
        <f t="shared" si="165"/>
        <v/>
      </c>
      <c r="U432" s="36" t="str">
        <f t="shared" si="173"/>
        <v/>
      </c>
      <c r="V432" s="37" t="str">
        <f t="shared" si="166"/>
        <v/>
      </c>
      <c r="Z432" s="34"/>
      <c r="AB432" s="37"/>
      <c r="AC432" s="34"/>
      <c r="AD432" s="34"/>
      <c r="AE432" s="34"/>
      <c r="AF432" s="34"/>
      <c r="AG432" s="34"/>
      <c r="AH432" s="34"/>
      <c r="AI432" s="34"/>
      <c r="AJ432" s="36"/>
      <c r="AK432" s="34"/>
      <c r="AL432" s="34"/>
      <c r="AM432" s="34"/>
    </row>
    <row r="433" spans="1:39" x14ac:dyDescent="0.25">
      <c r="A433" s="26" t="str">
        <f t="shared" si="155"/>
        <v/>
      </c>
      <c r="B433" s="26" t="str">
        <f t="shared" si="167"/>
        <v/>
      </c>
      <c r="C433" s="34" t="str">
        <f t="shared" si="156"/>
        <v/>
      </c>
      <c r="D433" s="26" t="str">
        <f t="shared" si="157"/>
        <v/>
      </c>
      <c r="E433" s="26" t="str">
        <f t="shared" si="158"/>
        <v/>
      </c>
      <c r="F433" s="34" t="str">
        <f t="shared" si="159"/>
        <v/>
      </c>
      <c r="G433" s="34" t="str">
        <f t="shared" si="160"/>
        <v/>
      </c>
      <c r="H433" s="34" t="str">
        <f t="shared" ca="1" si="161"/>
        <v/>
      </c>
      <c r="I433" s="34" t="str">
        <f t="shared" ca="1" si="174"/>
        <v/>
      </c>
      <c r="J433" s="26" t="str">
        <f t="shared" si="168"/>
        <v/>
      </c>
      <c r="K433" s="26" t="str">
        <f t="shared" si="169"/>
        <v/>
      </c>
      <c r="L433" s="26" t="str">
        <f t="shared" si="170"/>
        <v/>
      </c>
      <c r="M433" s="26" t="str">
        <f t="shared" si="171"/>
        <v/>
      </c>
      <c r="N433" s="25" t="str">
        <f t="array" ref="N433">IFERROR(SMALL(IF(J$1:J$1000="BEGIN",ROW(J$1:J$1000)),ROW()-3),"")</f>
        <v/>
      </c>
      <c r="O433" s="25" t="str">
        <f t="array" ref="O433">IFERROR(SMALL(IF(K$1:K$1000="END",ROW(K$1:K$1000)),ROW()-3),"")</f>
        <v/>
      </c>
      <c r="P433" s="35" t="str">
        <f t="shared" si="162"/>
        <v/>
      </c>
      <c r="Q433" s="34" t="str">
        <f t="shared" si="163"/>
        <v/>
      </c>
      <c r="R433" s="34" t="str">
        <f t="shared" si="172"/>
        <v/>
      </c>
      <c r="S433" s="34" t="str">
        <f t="shared" si="164"/>
        <v/>
      </c>
      <c r="T433" s="34" t="str">
        <f t="shared" si="165"/>
        <v/>
      </c>
      <c r="U433" s="36" t="str">
        <f t="shared" si="173"/>
        <v/>
      </c>
      <c r="V433" s="37" t="str">
        <f t="shared" si="166"/>
        <v/>
      </c>
      <c r="Z433" s="34"/>
      <c r="AB433" s="37"/>
      <c r="AC433" s="34"/>
      <c r="AD433" s="34"/>
      <c r="AE433" s="34"/>
      <c r="AF433" s="34"/>
      <c r="AG433" s="34"/>
      <c r="AH433" s="34"/>
      <c r="AI433" s="34"/>
      <c r="AJ433" s="36"/>
      <c r="AK433" s="34"/>
      <c r="AL433" s="34"/>
      <c r="AM433" s="34"/>
    </row>
    <row r="434" spans="1:39" x14ac:dyDescent="0.25">
      <c r="A434" s="26" t="str">
        <f t="shared" si="155"/>
        <v/>
      </c>
      <c r="B434" s="26" t="str">
        <f t="shared" si="167"/>
        <v/>
      </c>
      <c r="C434" s="34" t="str">
        <f t="shared" si="156"/>
        <v/>
      </c>
      <c r="D434" s="26" t="str">
        <f t="shared" si="157"/>
        <v/>
      </c>
      <c r="E434" s="26" t="str">
        <f t="shared" si="158"/>
        <v/>
      </c>
      <c r="F434" s="34" t="str">
        <f t="shared" si="159"/>
        <v/>
      </c>
      <c r="G434" s="34" t="str">
        <f t="shared" si="160"/>
        <v/>
      </c>
      <c r="H434" s="34" t="str">
        <f t="shared" ca="1" si="161"/>
        <v/>
      </c>
      <c r="I434" s="34" t="str">
        <f t="shared" ca="1" si="174"/>
        <v/>
      </c>
      <c r="J434" s="26" t="str">
        <f t="shared" si="168"/>
        <v/>
      </c>
      <c r="K434" s="26" t="str">
        <f t="shared" si="169"/>
        <v/>
      </c>
      <c r="L434" s="26" t="str">
        <f t="shared" si="170"/>
        <v/>
      </c>
      <c r="M434" s="26" t="str">
        <f t="shared" si="171"/>
        <v/>
      </c>
      <c r="N434" s="25" t="str">
        <f t="array" ref="N434">IFERROR(SMALL(IF(J$1:J$1000="BEGIN",ROW(J$1:J$1000)),ROW()-3),"")</f>
        <v/>
      </c>
      <c r="O434" s="25" t="str">
        <f t="array" ref="O434">IFERROR(SMALL(IF(K$1:K$1000="END",ROW(K$1:K$1000)),ROW()-3),"")</f>
        <v/>
      </c>
      <c r="P434" s="35" t="str">
        <f t="shared" si="162"/>
        <v/>
      </c>
      <c r="Q434" s="34" t="str">
        <f t="shared" si="163"/>
        <v/>
      </c>
      <c r="R434" s="34" t="str">
        <f t="shared" si="172"/>
        <v/>
      </c>
      <c r="S434" s="34" t="str">
        <f t="shared" si="164"/>
        <v/>
      </c>
      <c r="T434" s="34" t="str">
        <f t="shared" si="165"/>
        <v/>
      </c>
      <c r="U434" s="36" t="str">
        <f t="shared" si="173"/>
        <v/>
      </c>
      <c r="V434" s="37" t="str">
        <f t="shared" si="166"/>
        <v/>
      </c>
      <c r="Z434" s="34"/>
      <c r="AB434" s="37"/>
      <c r="AC434" s="34"/>
      <c r="AD434" s="34"/>
      <c r="AE434" s="34"/>
      <c r="AF434" s="34"/>
      <c r="AG434" s="34"/>
      <c r="AH434" s="34"/>
      <c r="AI434" s="34"/>
      <c r="AJ434" s="36"/>
      <c r="AK434" s="34"/>
      <c r="AL434" s="34"/>
      <c r="AM434" s="34"/>
    </row>
    <row r="435" spans="1:39" x14ac:dyDescent="0.25">
      <c r="A435" s="26" t="str">
        <f t="shared" si="155"/>
        <v/>
      </c>
      <c r="B435" s="26" t="str">
        <f t="shared" si="167"/>
        <v/>
      </c>
      <c r="C435" s="34" t="str">
        <f t="shared" si="156"/>
        <v/>
      </c>
      <c r="D435" s="26" t="str">
        <f t="shared" si="157"/>
        <v/>
      </c>
      <c r="E435" s="26" t="str">
        <f t="shared" si="158"/>
        <v/>
      </c>
      <c r="F435" s="34" t="str">
        <f t="shared" si="159"/>
        <v/>
      </c>
      <c r="G435" s="34" t="str">
        <f t="shared" si="160"/>
        <v/>
      </c>
      <c r="H435" s="34" t="str">
        <f t="shared" ca="1" si="161"/>
        <v/>
      </c>
      <c r="I435" s="34" t="str">
        <f t="shared" ca="1" si="174"/>
        <v/>
      </c>
      <c r="J435" s="26" t="str">
        <f t="shared" si="168"/>
        <v/>
      </c>
      <c r="K435" s="26" t="str">
        <f t="shared" si="169"/>
        <v/>
      </c>
      <c r="L435" s="26" t="str">
        <f t="shared" si="170"/>
        <v/>
      </c>
      <c r="M435" s="26" t="str">
        <f t="shared" si="171"/>
        <v/>
      </c>
      <c r="N435" s="25" t="str">
        <f t="array" ref="N435">IFERROR(SMALL(IF(J$1:J$1000="BEGIN",ROW(J$1:J$1000)),ROW()-3),"")</f>
        <v/>
      </c>
      <c r="O435" s="25" t="str">
        <f t="array" ref="O435">IFERROR(SMALL(IF(K$1:K$1000="END",ROW(K$1:K$1000)),ROW()-3),"")</f>
        <v/>
      </c>
      <c r="P435" s="35" t="str">
        <f t="shared" si="162"/>
        <v/>
      </c>
      <c r="Q435" s="34" t="str">
        <f t="shared" si="163"/>
        <v/>
      </c>
      <c r="R435" s="34" t="str">
        <f t="shared" si="172"/>
        <v/>
      </c>
      <c r="S435" s="34" t="str">
        <f t="shared" si="164"/>
        <v/>
      </c>
      <c r="T435" s="34" t="str">
        <f t="shared" si="165"/>
        <v/>
      </c>
      <c r="U435" s="36" t="str">
        <f t="shared" si="173"/>
        <v/>
      </c>
      <c r="V435" s="37" t="str">
        <f t="shared" si="166"/>
        <v/>
      </c>
      <c r="Z435" s="34"/>
      <c r="AB435" s="37"/>
      <c r="AC435" s="34"/>
      <c r="AD435" s="34"/>
      <c r="AE435" s="34"/>
      <c r="AF435" s="34"/>
      <c r="AG435" s="34"/>
      <c r="AH435" s="34"/>
      <c r="AI435" s="34"/>
      <c r="AJ435" s="36"/>
      <c r="AK435" s="34"/>
      <c r="AL435" s="34"/>
      <c r="AM435" s="34"/>
    </row>
    <row r="436" spans="1:39" x14ac:dyDescent="0.25">
      <c r="A436" s="26" t="str">
        <f t="shared" si="155"/>
        <v/>
      </c>
      <c r="B436" s="26" t="str">
        <f t="shared" si="167"/>
        <v/>
      </c>
      <c r="C436" s="34" t="str">
        <f t="shared" si="156"/>
        <v/>
      </c>
      <c r="D436" s="26" t="str">
        <f t="shared" si="157"/>
        <v/>
      </c>
      <c r="E436" s="26" t="str">
        <f t="shared" si="158"/>
        <v/>
      </c>
      <c r="F436" s="34" t="str">
        <f t="shared" si="159"/>
        <v/>
      </c>
      <c r="G436" s="34" t="str">
        <f t="shared" si="160"/>
        <v/>
      </c>
      <c r="H436" s="34" t="str">
        <f t="shared" ca="1" si="161"/>
        <v/>
      </c>
      <c r="I436" s="34" t="str">
        <f t="shared" ca="1" si="174"/>
        <v/>
      </c>
      <c r="J436" s="26" t="str">
        <f t="shared" si="168"/>
        <v/>
      </c>
      <c r="K436" s="26" t="str">
        <f t="shared" si="169"/>
        <v/>
      </c>
      <c r="L436" s="26" t="str">
        <f t="shared" si="170"/>
        <v/>
      </c>
      <c r="M436" s="26" t="str">
        <f t="shared" si="171"/>
        <v/>
      </c>
      <c r="N436" s="25" t="str">
        <f t="array" ref="N436">IFERROR(SMALL(IF(J$1:J$1000="BEGIN",ROW(J$1:J$1000)),ROW()-3),"")</f>
        <v/>
      </c>
      <c r="O436" s="25" t="str">
        <f t="array" ref="O436">IFERROR(SMALL(IF(K$1:K$1000="END",ROW(K$1:K$1000)),ROW()-3),"")</f>
        <v/>
      </c>
      <c r="P436" s="35" t="str">
        <f t="shared" si="162"/>
        <v/>
      </c>
      <c r="Q436" s="34" t="str">
        <f t="shared" si="163"/>
        <v/>
      </c>
      <c r="R436" s="34" t="str">
        <f t="shared" si="172"/>
        <v/>
      </c>
      <c r="S436" s="34" t="str">
        <f t="shared" si="164"/>
        <v/>
      </c>
      <c r="T436" s="34" t="str">
        <f t="shared" si="165"/>
        <v/>
      </c>
      <c r="U436" s="36" t="str">
        <f t="shared" si="173"/>
        <v/>
      </c>
      <c r="V436" s="37" t="str">
        <f t="shared" si="166"/>
        <v/>
      </c>
      <c r="Z436" s="34"/>
      <c r="AB436" s="37"/>
      <c r="AC436" s="34"/>
      <c r="AD436" s="34"/>
      <c r="AE436" s="34"/>
      <c r="AF436" s="34"/>
      <c r="AG436" s="34"/>
      <c r="AH436" s="34"/>
      <c r="AI436" s="34"/>
      <c r="AJ436" s="36"/>
      <c r="AK436" s="34"/>
      <c r="AL436" s="34"/>
      <c r="AM436" s="34"/>
    </row>
    <row r="437" spans="1:39" x14ac:dyDescent="0.25">
      <c r="A437" s="26" t="str">
        <f t="shared" si="155"/>
        <v/>
      </c>
      <c r="B437" s="26" t="str">
        <f t="shared" si="167"/>
        <v/>
      </c>
      <c r="C437" s="34" t="str">
        <f t="shared" si="156"/>
        <v/>
      </c>
      <c r="D437" s="26" t="str">
        <f t="shared" si="157"/>
        <v/>
      </c>
      <c r="E437" s="26" t="str">
        <f t="shared" si="158"/>
        <v/>
      </c>
      <c r="F437" s="34" t="str">
        <f t="shared" si="159"/>
        <v/>
      </c>
      <c r="G437" s="34" t="str">
        <f t="shared" si="160"/>
        <v/>
      </c>
      <c r="H437" s="34" t="str">
        <f t="shared" ca="1" si="161"/>
        <v/>
      </c>
      <c r="I437" s="34" t="str">
        <f t="shared" ca="1" si="174"/>
        <v/>
      </c>
      <c r="J437" s="26" t="str">
        <f t="shared" si="168"/>
        <v/>
      </c>
      <c r="K437" s="26" t="str">
        <f t="shared" si="169"/>
        <v/>
      </c>
      <c r="L437" s="26" t="str">
        <f t="shared" si="170"/>
        <v/>
      </c>
      <c r="M437" s="26" t="str">
        <f t="shared" si="171"/>
        <v/>
      </c>
      <c r="N437" s="25" t="str">
        <f t="array" ref="N437">IFERROR(SMALL(IF(J$1:J$1000="BEGIN",ROW(J$1:J$1000)),ROW()-3),"")</f>
        <v/>
      </c>
      <c r="O437" s="25" t="str">
        <f t="array" ref="O437">IFERROR(SMALL(IF(K$1:K$1000="END",ROW(K$1:K$1000)),ROW()-3),"")</f>
        <v/>
      </c>
      <c r="P437" s="35" t="str">
        <f t="shared" si="162"/>
        <v/>
      </c>
      <c r="Q437" s="34" t="str">
        <f t="shared" si="163"/>
        <v/>
      </c>
      <c r="R437" s="34" t="str">
        <f t="shared" si="172"/>
        <v/>
      </c>
      <c r="S437" s="34" t="str">
        <f t="shared" si="164"/>
        <v/>
      </c>
      <c r="T437" s="34" t="str">
        <f t="shared" si="165"/>
        <v/>
      </c>
      <c r="U437" s="36" t="str">
        <f t="shared" si="173"/>
        <v/>
      </c>
      <c r="V437" s="37" t="str">
        <f t="shared" si="166"/>
        <v/>
      </c>
      <c r="Z437" s="34"/>
      <c r="AB437" s="37"/>
      <c r="AC437" s="34"/>
      <c r="AD437" s="34"/>
      <c r="AE437" s="34"/>
      <c r="AF437" s="34"/>
      <c r="AG437" s="34"/>
      <c r="AH437" s="34"/>
      <c r="AI437" s="34"/>
      <c r="AJ437" s="36"/>
      <c r="AK437" s="34"/>
      <c r="AL437" s="34"/>
      <c r="AM437" s="34"/>
    </row>
    <row r="438" spans="1:39" x14ac:dyDescent="0.25">
      <c r="A438" s="26" t="str">
        <f t="shared" si="155"/>
        <v/>
      </c>
      <c r="B438" s="26" t="str">
        <f t="shared" si="167"/>
        <v/>
      </c>
      <c r="C438" s="34" t="str">
        <f t="shared" si="156"/>
        <v/>
      </c>
      <c r="D438" s="26" t="str">
        <f t="shared" si="157"/>
        <v/>
      </c>
      <c r="E438" s="26" t="str">
        <f t="shared" si="158"/>
        <v/>
      </c>
      <c r="F438" s="34" t="str">
        <f t="shared" si="159"/>
        <v/>
      </c>
      <c r="G438" s="34" t="str">
        <f t="shared" si="160"/>
        <v/>
      </c>
      <c r="H438" s="34" t="str">
        <f t="shared" ca="1" si="161"/>
        <v/>
      </c>
      <c r="I438" s="34" t="str">
        <f t="shared" ca="1" si="174"/>
        <v/>
      </c>
      <c r="J438" s="26" t="str">
        <f t="shared" si="168"/>
        <v/>
      </c>
      <c r="K438" s="26" t="str">
        <f t="shared" si="169"/>
        <v/>
      </c>
      <c r="L438" s="26" t="str">
        <f t="shared" si="170"/>
        <v/>
      </c>
      <c r="M438" s="26" t="str">
        <f t="shared" si="171"/>
        <v/>
      </c>
      <c r="N438" s="25" t="str">
        <f t="array" ref="N438">IFERROR(SMALL(IF(J$1:J$1000="BEGIN",ROW(J$1:J$1000)),ROW()-3),"")</f>
        <v/>
      </c>
      <c r="O438" s="25" t="str">
        <f t="array" ref="O438">IFERROR(SMALL(IF(K$1:K$1000="END",ROW(K$1:K$1000)),ROW()-3),"")</f>
        <v/>
      </c>
      <c r="P438" s="35" t="str">
        <f t="shared" si="162"/>
        <v/>
      </c>
      <c r="Q438" s="34" t="str">
        <f t="shared" si="163"/>
        <v/>
      </c>
      <c r="R438" s="34" t="str">
        <f t="shared" si="172"/>
        <v/>
      </c>
      <c r="S438" s="34" t="str">
        <f t="shared" si="164"/>
        <v/>
      </c>
      <c r="T438" s="34" t="str">
        <f t="shared" si="165"/>
        <v/>
      </c>
      <c r="U438" s="36" t="str">
        <f t="shared" si="173"/>
        <v/>
      </c>
      <c r="V438" s="37" t="str">
        <f t="shared" si="166"/>
        <v/>
      </c>
      <c r="Z438" s="34"/>
      <c r="AB438" s="37"/>
      <c r="AC438" s="34"/>
      <c r="AD438" s="34"/>
      <c r="AE438" s="34"/>
      <c r="AF438" s="34"/>
      <c r="AG438" s="34"/>
      <c r="AH438" s="34"/>
      <c r="AI438" s="34"/>
      <c r="AJ438" s="36"/>
      <c r="AK438" s="34"/>
      <c r="AL438" s="34"/>
      <c r="AM438" s="34"/>
    </row>
    <row r="439" spans="1:39" x14ac:dyDescent="0.25">
      <c r="A439" s="26" t="str">
        <f t="shared" si="155"/>
        <v/>
      </c>
      <c r="B439" s="26" t="str">
        <f t="shared" si="167"/>
        <v/>
      </c>
      <c r="C439" s="34" t="str">
        <f t="shared" si="156"/>
        <v/>
      </c>
      <c r="D439" s="26" t="str">
        <f t="shared" si="157"/>
        <v/>
      </c>
      <c r="E439" s="26" t="str">
        <f t="shared" si="158"/>
        <v/>
      </c>
      <c r="F439" s="34" t="str">
        <f t="shared" si="159"/>
        <v/>
      </c>
      <c r="G439" s="34" t="str">
        <f t="shared" si="160"/>
        <v/>
      </c>
      <c r="H439" s="34" t="str">
        <f t="shared" ca="1" si="161"/>
        <v/>
      </c>
      <c r="I439" s="34" t="str">
        <f t="shared" ca="1" si="174"/>
        <v/>
      </c>
      <c r="J439" s="26" t="str">
        <f t="shared" si="168"/>
        <v/>
      </c>
      <c r="K439" s="26" t="str">
        <f t="shared" si="169"/>
        <v/>
      </c>
      <c r="L439" s="26" t="str">
        <f t="shared" si="170"/>
        <v/>
      </c>
      <c r="M439" s="26" t="str">
        <f t="shared" si="171"/>
        <v/>
      </c>
      <c r="N439" s="25" t="str">
        <f t="array" ref="N439">IFERROR(SMALL(IF(J$1:J$1000="BEGIN",ROW(J$1:J$1000)),ROW()-3),"")</f>
        <v/>
      </c>
      <c r="O439" s="25" t="str">
        <f t="array" ref="O439">IFERROR(SMALL(IF(K$1:K$1000="END",ROW(K$1:K$1000)),ROW()-3),"")</f>
        <v/>
      </c>
      <c r="P439" s="35" t="str">
        <f t="shared" si="162"/>
        <v/>
      </c>
      <c r="Q439" s="34" t="str">
        <f t="shared" si="163"/>
        <v/>
      </c>
      <c r="R439" s="34" t="str">
        <f t="shared" si="172"/>
        <v/>
      </c>
      <c r="S439" s="34" t="str">
        <f t="shared" si="164"/>
        <v/>
      </c>
      <c r="T439" s="34" t="str">
        <f t="shared" si="165"/>
        <v/>
      </c>
      <c r="U439" s="36" t="str">
        <f t="shared" si="173"/>
        <v/>
      </c>
      <c r="V439" s="37" t="str">
        <f t="shared" si="166"/>
        <v/>
      </c>
      <c r="Z439" s="34"/>
      <c r="AB439" s="37"/>
      <c r="AC439" s="34"/>
      <c r="AD439" s="34"/>
      <c r="AE439" s="34"/>
      <c r="AF439" s="34"/>
      <c r="AG439" s="34"/>
      <c r="AH439" s="34"/>
      <c r="AI439" s="34"/>
      <c r="AJ439" s="36"/>
      <c r="AK439" s="34"/>
      <c r="AL439" s="34"/>
      <c r="AM439" s="34"/>
    </row>
    <row r="440" spans="1:39" x14ac:dyDescent="0.25">
      <c r="A440" s="26" t="str">
        <f t="shared" si="155"/>
        <v/>
      </c>
      <c r="B440" s="26" t="str">
        <f t="shared" si="167"/>
        <v/>
      </c>
      <c r="C440" s="34" t="str">
        <f t="shared" si="156"/>
        <v/>
      </c>
      <c r="D440" s="26" t="str">
        <f t="shared" si="157"/>
        <v/>
      </c>
      <c r="E440" s="26" t="str">
        <f t="shared" si="158"/>
        <v/>
      </c>
      <c r="F440" s="34" t="str">
        <f t="shared" si="159"/>
        <v/>
      </c>
      <c r="G440" s="34" t="str">
        <f t="shared" si="160"/>
        <v/>
      </c>
      <c r="H440" s="34" t="str">
        <f t="shared" ca="1" si="161"/>
        <v/>
      </c>
      <c r="I440" s="34" t="str">
        <f t="shared" ca="1" si="174"/>
        <v/>
      </c>
      <c r="J440" s="26" t="str">
        <f t="shared" si="168"/>
        <v/>
      </c>
      <c r="K440" s="26" t="str">
        <f t="shared" si="169"/>
        <v/>
      </c>
      <c r="L440" s="26" t="str">
        <f t="shared" si="170"/>
        <v/>
      </c>
      <c r="M440" s="26" t="str">
        <f t="shared" si="171"/>
        <v/>
      </c>
      <c r="N440" s="25" t="str">
        <f t="array" ref="N440">IFERROR(SMALL(IF(J$1:J$1000="BEGIN",ROW(J$1:J$1000)),ROW()-3),"")</f>
        <v/>
      </c>
      <c r="O440" s="25" t="str">
        <f t="array" ref="O440">IFERROR(SMALL(IF(K$1:K$1000="END",ROW(K$1:K$1000)),ROW()-3),"")</f>
        <v/>
      </c>
      <c r="P440" s="35" t="str">
        <f t="shared" si="162"/>
        <v/>
      </c>
      <c r="Q440" s="34" t="str">
        <f t="shared" si="163"/>
        <v/>
      </c>
      <c r="R440" s="34" t="str">
        <f t="shared" si="172"/>
        <v/>
      </c>
      <c r="S440" s="34" t="str">
        <f t="shared" si="164"/>
        <v/>
      </c>
      <c r="T440" s="34" t="str">
        <f t="shared" si="165"/>
        <v/>
      </c>
      <c r="U440" s="36" t="str">
        <f t="shared" si="173"/>
        <v/>
      </c>
      <c r="V440" s="37" t="str">
        <f t="shared" si="166"/>
        <v/>
      </c>
      <c r="Z440" s="34"/>
      <c r="AB440" s="37"/>
      <c r="AC440" s="34"/>
      <c r="AD440" s="34"/>
      <c r="AE440" s="34"/>
      <c r="AF440" s="34"/>
      <c r="AG440" s="34"/>
      <c r="AH440" s="34"/>
      <c r="AI440" s="34"/>
      <c r="AJ440" s="36"/>
      <c r="AK440" s="34"/>
      <c r="AL440" s="34"/>
      <c r="AM440" s="34"/>
    </row>
    <row r="441" spans="1:39" x14ac:dyDescent="0.25">
      <c r="A441" s="26" t="str">
        <f t="shared" si="155"/>
        <v/>
      </c>
      <c r="B441" s="26" t="str">
        <f t="shared" si="167"/>
        <v/>
      </c>
      <c r="C441" s="34" t="str">
        <f t="shared" si="156"/>
        <v/>
      </c>
      <c r="D441" s="26" t="str">
        <f t="shared" si="157"/>
        <v/>
      </c>
      <c r="E441" s="26" t="str">
        <f t="shared" si="158"/>
        <v/>
      </c>
      <c r="F441" s="34" t="str">
        <f t="shared" si="159"/>
        <v/>
      </c>
      <c r="G441" s="34" t="str">
        <f t="shared" si="160"/>
        <v/>
      </c>
      <c r="H441" s="34" t="str">
        <f t="shared" ca="1" si="161"/>
        <v/>
      </c>
      <c r="I441" s="34" t="str">
        <f t="shared" ca="1" si="174"/>
        <v/>
      </c>
      <c r="J441" s="26" t="str">
        <f t="shared" si="168"/>
        <v/>
      </c>
      <c r="K441" s="26" t="str">
        <f t="shared" si="169"/>
        <v/>
      </c>
      <c r="L441" s="26" t="str">
        <f t="shared" si="170"/>
        <v/>
      </c>
      <c r="M441" s="26" t="str">
        <f t="shared" si="171"/>
        <v/>
      </c>
      <c r="N441" s="25" t="str">
        <f t="array" ref="N441">IFERROR(SMALL(IF(J$1:J$1000="BEGIN",ROW(J$1:J$1000)),ROW()-3),"")</f>
        <v/>
      </c>
      <c r="O441" s="25" t="str">
        <f t="array" ref="O441">IFERROR(SMALL(IF(K$1:K$1000="END",ROW(K$1:K$1000)),ROW()-3),"")</f>
        <v/>
      </c>
      <c r="P441" s="35" t="str">
        <f t="shared" si="162"/>
        <v/>
      </c>
      <c r="Q441" s="34" t="str">
        <f t="shared" si="163"/>
        <v/>
      </c>
      <c r="R441" s="34" t="str">
        <f t="shared" si="172"/>
        <v/>
      </c>
      <c r="S441" s="34" t="str">
        <f t="shared" si="164"/>
        <v/>
      </c>
      <c r="T441" s="34" t="str">
        <f t="shared" si="165"/>
        <v/>
      </c>
      <c r="U441" s="36" t="str">
        <f t="shared" si="173"/>
        <v/>
      </c>
      <c r="V441" s="37" t="str">
        <f t="shared" si="166"/>
        <v/>
      </c>
      <c r="Z441" s="34"/>
      <c r="AB441" s="37"/>
      <c r="AC441" s="34"/>
      <c r="AD441" s="34"/>
      <c r="AE441" s="34"/>
      <c r="AF441" s="34"/>
      <c r="AG441" s="34"/>
      <c r="AH441" s="34"/>
      <c r="AI441" s="34"/>
      <c r="AJ441" s="36"/>
      <c r="AK441" s="34"/>
      <c r="AL441" s="34"/>
      <c r="AM441" s="34"/>
    </row>
    <row r="442" spans="1:39" x14ac:dyDescent="0.25">
      <c r="A442" s="26" t="str">
        <f t="shared" si="155"/>
        <v/>
      </c>
      <c r="B442" s="26" t="str">
        <f t="shared" si="167"/>
        <v/>
      </c>
      <c r="C442" s="34" t="str">
        <f t="shared" si="156"/>
        <v/>
      </c>
      <c r="D442" s="26" t="str">
        <f t="shared" si="157"/>
        <v/>
      </c>
      <c r="E442" s="26" t="str">
        <f t="shared" si="158"/>
        <v/>
      </c>
      <c r="F442" s="34" t="str">
        <f t="shared" si="159"/>
        <v/>
      </c>
      <c r="G442" s="34" t="str">
        <f t="shared" si="160"/>
        <v/>
      </c>
      <c r="H442" s="34" t="str">
        <f t="shared" ca="1" si="161"/>
        <v/>
      </c>
      <c r="I442" s="34" t="str">
        <f t="shared" ca="1" si="174"/>
        <v/>
      </c>
      <c r="J442" s="26" t="str">
        <f t="shared" si="168"/>
        <v/>
      </c>
      <c r="K442" s="26" t="str">
        <f t="shared" si="169"/>
        <v/>
      </c>
      <c r="L442" s="26" t="str">
        <f t="shared" si="170"/>
        <v/>
      </c>
      <c r="M442" s="26" t="str">
        <f t="shared" si="171"/>
        <v/>
      </c>
      <c r="N442" s="25" t="str">
        <f t="array" ref="N442">IFERROR(SMALL(IF(J$1:J$1000="BEGIN",ROW(J$1:J$1000)),ROW()-3),"")</f>
        <v/>
      </c>
      <c r="O442" s="25" t="str">
        <f t="array" ref="O442">IFERROR(SMALL(IF(K$1:K$1000="END",ROW(K$1:K$1000)),ROW()-3),"")</f>
        <v/>
      </c>
      <c r="P442" s="35" t="str">
        <f t="shared" si="162"/>
        <v/>
      </c>
      <c r="Q442" s="34" t="str">
        <f t="shared" si="163"/>
        <v/>
      </c>
      <c r="R442" s="34" t="str">
        <f t="shared" si="172"/>
        <v/>
      </c>
      <c r="S442" s="34" t="str">
        <f t="shared" si="164"/>
        <v/>
      </c>
      <c r="T442" s="34" t="str">
        <f t="shared" si="165"/>
        <v/>
      </c>
      <c r="U442" s="36" t="str">
        <f t="shared" si="173"/>
        <v/>
      </c>
      <c r="V442" s="37" t="str">
        <f t="shared" si="166"/>
        <v/>
      </c>
      <c r="Z442" s="34"/>
      <c r="AB442" s="37"/>
      <c r="AC442" s="34"/>
      <c r="AD442" s="34"/>
      <c r="AE442" s="34"/>
      <c r="AF442" s="34"/>
      <c r="AG442" s="34"/>
      <c r="AH442" s="34"/>
      <c r="AI442" s="34"/>
      <c r="AJ442" s="36"/>
      <c r="AK442" s="34"/>
      <c r="AL442" s="34"/>
      <c r="AM442" s="34"/>
    </row>
    <row r="443" spans="1:39" x14ac:dyDescent="0.25">
      <c r="A443" s="26" t="str">
        <f t="shared" si="155"/>
        <v/>
      </c>
      <c r="B443" s="26" t="str">
        <f t="shared" si="167"/>
        <v/>
      </c>
      <c r="C443" s="34" t="str">
        <f t="shared" si="156"/>
        <v/>
      </c>
      <c r="D443" s="26" t="str">
        <f t="shared" si="157"/>
        <v/>
      </c>
      <c r="E443" s="26" t="str">
        <f t="shared" si="158"/>
        <v/>
      </c>
      <c r="F443" s="34" t="str">
        <f t="shared" si="159"/>
        <v/>
      </c>
      <c r="G443" s="34" t="str">
        <f t="shared" si="160"/>
        <v/>
      </c>
      <c r="H443" s="34" t="str">
        <f t="shared" ca="1" si="161"/>
        <v/>
      </c>
      <c r="I443" s="34" t="str">
        <f t="shared" ca="1" si="174"/>
        <v/>
      </c>
      <c r="J443" s="26" t="str">
        <f t="shared" si="168"/>
        <v/>
      </c>
      <c r="K443" s="26" t="str">
        <f t="shared" si="169"/>
        <v/>
      </c>
      <c r="L443" s="26" t="str">
        <f t="shared" si="170"/>
        <v/>
      </c>
      <c r="M443" s="26" t="str">
        <f t="shared" si="171"/>
        <v/>
      </c>
      <c r="N443" s="25" t="str">
        <f t="array" ref="N443">IFERROR(SMALL(IF(J$1:J$1000="BEGIN",ROW(J$1:J$1000)),ROW()-3),"")</f>
        <v/>
      </c>
      <c r="O443" s="25" t="str">
        <f t="array" ref="O443">IFERROR(SMALL(IF(K$1:K$1000="END",ROW(K$1:K$1000)),ROW()-3),"")</f>
        <v/>
      </c>
      <c r="P443" s="35" t="str">
        <f t="shared" si="162"/>
        <v/>
      </c>
      <c r="Q443" s="34" t="str">
        <f t="shared" si="163"/>
        <v/>
      </c>
      <c r="R443" s="34" t="str">
        <f t="shared" si="172"/>
        <v/>
      </c>
      <c r="S443" s="34" t="str">
        <f t="shared" si="164"/>
        <v/>
      </c>
      <c r="T443" s="34" t="str">
        <f t="shared" si="165"/>
        <v/>
      </c>
      <c r="U443" s="36" t="str">
        <f t="shared" si="173"/>
        <v/>
      </c>
      <c r="V443" s="37" t="str">
        <f t="shared" si="166"/>
        <v/>
      </c>
      <c r="Z443" s="34"/>
      <c r="AB443" s="37"/>
      <c r="AC443" s="34"/>
      <c r="AD443" s="34"/>
      <c r="AE443" s="34"/>
      <c r="AF443" s="34"/>
      <c r="AG443" s="34"/>
      <c r="AH443" s="34"/>
      <c r="AI443" s="34"/>
      <c r="AJ443" s="36"/>
      <c r="AK443" s="34"/>
      <c r="AL443" s="34"/>
      <c r="AM443" s="34"/>
    </row>
    <row r="444" spans="1:39" x14ac:dyDescent="0.25">
      <c r="A444" s="26" t="str">
        <f t="shared" si="155"/>
        <v/>
      </c>
      <c r="B444" s="26" t="str">
        <f t="shared" si="167"/>
        <v/>
      </c>
      <c r="C444" s="34" t="str">
        <f t="shared" si="156"/>
        <v/>
      </c>
      <c r="D444" s="26" t="str">
        <f t="shared" si="157"/>
        <v/>
      </c>
      <c r="E444" s="26" t="str">
        <f t="shared" si="158"/>
        <v/>
      </c>
      <c r="F444" s="34" t="str">
        <f t="shared" si="159"/>
        <v/>
      </c>
      <c r="G444" s="34" t="str">
        <f t="shared" si="160"/>
        <v/>
      </c>
      <c r="H444" s="34" t="str">
        <f t="shared" ca="1" si="161"/>
        <v/>
      </c>
      <c r="I444" s="34" t="str">
        <f t="shared" ca="1" si="174"/>
        <v/>
      </c>
      <c r="J444" s="26" t="str">
        <f t="shared" si="168"/>
        <v/>
      </c>
      <c r="K444" s="26" t="str">
        <f t="shared" si="169"/>
        <v/>
      </c>
      <c r="L444" s="26" t="str">
        <f t="shared" si="170"/>
        <v/>
      </c>
      <c r="M444" s="26" t="str">
        <f t="shared" si="171"/>
        <v/>
      </c>
      <c r="N444" s="25" t="str">
        <f t="array" ref="N444">IFERROR(SMALL(IF(J$1:J$1000="BEGIN",ROW(J$1:J$1000)),ROW()-3),"")</f>
        <v/>
      </c>
      <c r="O444" s="25" t="str">
        <f t="array" ref="O444">IFERROR(SMALL(IF(K$1:K$1000="END",ROW(K$1:K$1000)),ROW()-3),"")</f>
        <v/>
      </c>
      <c r="P444" s="35" t="str">
        <f t="shared" si="162"/>
        <v/>
      </c>
      <c r="Q444" s="34" t="str">
        <f t="shared" si="163"/>
        <v/>
      </c>
      <c r="R444" s="34" t="str">
        <f t="shared" si="172"/>
        <v/>
      </c>
      <c r="S444" s="34" t="str">
        <f t="shared" si="164"/>
        <v/>
      </c>
      <c r="T444" s="34" t="str">
        <f t="shared" si="165"/>
        <v/>
      </c>
      <c r="U444" s="36" t="str">
        <f t="shared" si="173"/>
        <v/>
      </c>
      <c r="V444" s="37" t="str">
        <f t="shared" si="166"/>
        <v/>
      </c>
      <c r="Z444" s="34"/>
      <c r="AB444" s="37"/>
      <c r="AC444" s="34"/>
      <c r="AD444" s="34"/>
      <c r="AE444" s="34"/>
      <c r="AF444" s="34"/>
      <c r="AG444" s="34"/>
      <c r="AH444" s="34"/>
      <c r="AI444" s="34"/>
      <c r="AJ444" s="36"/>
      <c r="AK444" s="34"/>
      <c r="AL444" s="34"/>
      <c r="AM444" s="34"/>
    </row>
    <row r="445" spans="1:39" x14ac:dyDescent="0.25">
      <c r="A445" s="26" t="str">
        <f t="shared" si="155"/>
        <v/>
      </c>
      <c r="B445" s="26" t="str">
        <f t="shared" si="167"/>
        <v/>
      </c>
      <c r="C445" s="34" t="str">
        <f t="shared" si="156"/>
        <v/>
      </c>
      <c r="D445" s="26" t="str">
        <f t="shared" si="157"/>
        <v/>
      </c>
      <c r="E445" s="26" t="str">
        <f t="shared" si="158"/>
        <v/>
      </c>
      <c r="F445" s="34" t="str">
        <f t="shared" si="159"/>
        <v/>
      </c>
      <c r="G445" s="34" t="str">
        <f t="shared" si="160"/>
        <v/>
      </c>
      <c r="H445" s="34" t="str">
        <f t="shared" ca="1" si="161"/>
        <v/>
      </c>
      <c r="I445" s="34" t="str">
        <f t="shared" ca="1" si="174"/>
        <v/>
      </c>
      <c r="J445" s="26" t="str">
        <f t="shared" si="168"/>
        <v/>
      </c>
      <c r="K445" s="26" t="str">
        <f t="shared" si="169"/>
        <v/>
      </c>
      <c r="L445" s="26" t="str">
        <f t="shared" si="170"/>
        <v/>
      </c>
      <c r="M445" s="26" t="str">
        <f t="shared" si="171"/>
        <v/>
      </c>
      <c r="N445" s="25" t="str">
        <f t="array" ref="N445">IFERROR(SMALL(IF(J$1:J$1000="BEGIN",ROW(J$1:J$1000)),ROW()-3),"")</f>
        <v/>
      </c>
      <c r="O445" s="25" t="str">
        <f t="array" ref="O445">IFERROR(SMALL(IF(K$1:K$1000="END",ROW(K$1:K$1000)),ROW()-3),"")</f>
        <v/>
      </c>
      <c r="P445" s="35" t="str">
        <f t="shared" si="162"/>
        <v/>
      </c>
      <c r="Q445" s="34" t="str">
        <f t="shared" si="163"/>
        <v/>
      </c>
      <c r="R445" s="34" t="str">
        <f t="shared" si="172"/>
        <v/>
      </c>
      <c r="S445" s="34" t="str">
        <f t="shared" si="164"/>
        <v/>
      </c>
      <c r="T445" s="34" t="str">
        <f t="shared" si="165"/>
        <v/>
      </c>
      <c r="U445" s="36" t="str">
        <f t="shared" si="173"/>
        <v/>
      </c>
      <c r="V445" s="37" t="str">
        <f t="shared" si="166"/>
        <v/>
      </c>
      <c r="Z445" s="34"/>
      <c r="AB445" s="37"/>
      <c r="AC445" s="34"/>
      <c r="AD445" s="34"/>
      <c r="AE445" s="34"/>
      <c r="AF445" s="34"/>
      <c r="AG445" s="34"/>
      <c r="AH445" s="34"/>
      <c r="AI445" s="34"/>
      <c r="AJ445" s="36"/>
      <c r="AK445" s="34"/>
      <c r="AL445" s="34"/>
      <c r="AM445" s="34"/>
    </row>
    <row r="446" spans="1:39" x14ac:dyDescent="0.25">
      <c r="A446" s="26" t="str">
        <f t="shared" si="155"/>
        <v/>
      </c>
      <c r="B446" s="26" t="str">
        <f t="shared" si="167"/>
        <v/>
      </c>
      <c r="C446" s="34" t="str">
        <f t="shared" si="156"/>
        <v/>
      </c>
      <c r="D446" s="26" t="str">
        <f t="shared" si="157"/>
        <v/>
      </c>
      <c r="E446" s="26" t="str">
        <f t="shared" si="158"/>
        <v/>
      </c>
      <c r="F446" s="34" t="str">
        <f t="shared" si="159"/>
        <v/>
      </c>
      <c r="G446" s="34" t="str">
        <f t="shared" si="160"/>
        <v/>
      </c>
      <c r="H446" s="34" t="str">
        <f t="shared" ca="1" si="161"/>
        <v/>
      </c>
      <c r="I446" s="34" t="str">
        <f t="shared" ca="1" si="174"/>
        <v/>
      </c>
      <c r="J446" s="26" t="str">
        <f t="shared" si="168"/>
        <v/>
      </c>
      <c r="K446" s="26" t="str">
        <f t="shared" si="169"/>
        <v/>
      </c>
      <c r="L446" s="26" t="str">
        <f t="shared" si="170"/>
        <v/>
      </c>
      <c r="M446" s="26" t="str">
        <f t="shared" si="171"/>
        <v/>
      </c>
      <c r="N446" s="25" t="str">
        <f t="array" ref="N446">IFERROR(SMALL(IF(J$1:J$1000="BEGIN",ROW(J$1:J$1000)),ROW()-3),"")</f>
        <v/>
      </c>
      <c r="O446" s="25" t="str">
        <f t="array" ref="O446">IFERROR(SMALL(IF(K$1:K$1000="END",ROW(K$1:K$1000)),ROW()-3),"")</f>
        <v/>
      </c>
      <c r="P446" s="35" t="str">
        <f t="shared" si="162"/>
        <v/>
      </c>
      <c r="Q446" s="34" t="str">
        <f t="shared" si="163"/>
        <v/>
      </c>
      <c r="R446" s="34" t="str">
        <f t="shared" si="172"/>
        <v/>
      </c>
      <c r="S446" s="34" t="str">
        <f t="shared" si="164"/>
        <v/>
      </c>
      <c r="T446" s="34" t="str">
        <f t="shared" si="165"/>
        <v/>
      </c>
      <c r="U446" s="36" t="str">
        <f t="shared" si="173"/>
        <v/>
      </c>
      <c r="V446" s="37" t="str">
        <f t="shared" si="166"/>
        <v/>
      </c>
      <c r="Z446" s="34"/>
      <c r="AB446" s="37"/>
      <c r="AC446" s="34"/>
      <c r="AD446" s="34"/>
      <c r="AE446" s="34"/>
      <c r="AF446" s="34"/>
      <c r="AG446" s="34"/>
      <c r="AH446" s="34"/>
      <c r="AI446" s="34"/>
      <c r="AJ446" s="36"/>
      <c r="AK446" s="34"/>
      <c r="AL446" s="34"/>
      <c r="AM446" s="34"/>
    </row>
    <row r="447" spans="1:39" x14ac:dyDescent="0.25">
      <c r="A447" s="26" t="str">
        <f t="shared" si="155"/>
        <v/>
      </c>
      <c r="B447" s="26" t="str">
        <f t="shared" si="167"/>
        <v/>
      </c>
      <c r="C447" s="34" t="str">
        <f t="shared" si="156"/>
        <v/>
      </c>
      <c r="D447" s="26" t="str">
        <f t="shared" si="157"/>
        <v/>
      </c>
      <c r="E447" s="26" t="str">
        <f t="shared" si="158"/>
        <v/>
      </c>
      <c r="F447" s="34" t="str">
        <f t="shared" si="159"/>
        <v/>
      </c>
      <c r="G447" s="34" t="str">
        <f t="shared" si="160"/>
        <v/>
      </c>
      <c r="H447" s="34" t="str">
        <f t="shared" ca="1" si="161"/>
        <v/>
      </c>
      <c r="I447" s="34" t="str">
        <f t="shared" ca="1" si="174"/>
        <v/>
      </c>
      <c r="J447" s="26" t="str">
        <f t="shared" si="168"/>
        <v/>
      </c>
      <c r="K447" s="26" t="str">
        <f t="shared" si="169"/>
        <v/>
      </c>
      <c r="L447" s="26" t="str">
        <f t="shared" si="170"/>
        <v/>
      </c>
      <c r="M447" s="26" t="str">
        <f t="shared" si="171"/>
        <v/>
      </c>
      <c r="N447" s="25" t="str">
        <f t="array" ref="N447">IFERROR(SMALL(IF(J$1:J$1000="BEGIN",ROW(J$1:J$1000)),ROW()-3),"")</f>
        <v/>
      </c>
      <c r="O447" s="25" t="str">
        <f t="array" ref="O447">IFERROR(SMALL(IF(K$1:K$1000="END",ROW(K$1:K$1000)),ROW()-3),"")</f>
        <v/>
      </c>
      <c r="P447" s="35" t="str">
        <f t="shared" si="162"/>
        <v/>
      </c>
      <c r="Q447" s="34" t="str">
        <f t="shared" si="163"/>
        <v/>
      </c>
      <c r="R447" s="34" t="str">
        <f t="shared" si="172"/>
        <v/>
      </c>
      <c r="S447" s="34" t="str">
        <f t="shared" si="164"/>
        <v/>
      </c>
      <c r="T447" s="34" t="str">
        <f t="shared" si="165"/>
        <v/>
      </c>
      <c r="U447" s="36" t="str">
        <f t="shared" si="173"/>
        <v/>
      </c>
      <c r="V447" s="37" t="str">
        <f t="shared" si="166"/>
        <v/>
      </c>
      <c r="Z447" s="34"/>
      <c r="AB447" s="37"/>
      <c r="AC447" s="34"/>
      <c r="AD447" s="34"/>
      <c r="AE447" s="34"/>
      <c r="AF447" s="34"/>
      <c r="AG447" s="34"/>
      <c r="AH447" s="34"/>
      <c r="AI447" s="34"/>
      <c r="AJ447" s="36"/>
      <c r="AK447" s="34"/>
      <c r="AL447" s="34"/>
      <c r="AM447" s="34"/>
    </row>
    <row r="448" spans="1:39" x14ac:dyDescent="0.25">
      <c r="A448" s="26" t="str">
        <f t="shared" si="155"/>
        <v/>
      </c>
      <c r="B448" s="26" t="str">
        <f t="shared" si="167"/>
        <v/>
      </c>
      <c r="C448" s="34" t="str">
        <f t="shared" si="156"/>
        <v/>
      </c>
      <c r="D448" s="26" t="str">
        <f t="shared" si="157"/>
        <v/>
      </c>
      <c r="E448" s="26" t="str">
        <f t="shared" si="158"/>
        <v/>
      </c>
      <c r="F448" s="34" t="str">
        <f t="shared" si="159"/>
        <v/>
      </c>
      <c r="G448" s="34" t="str">
        <f t="shared" si="160"/>
        <v/>
      </c>
      <c r="H448" s="34" t="str">
        <f t="shared" ca="1" si="161"/>
        <v/>
      </c>
      <c r="I448" s="34" t="str">
        <f t="shared" ca="1" si="174"/>
        <v/>
      </c>
      <c r="J448" s="26" t="str">
        <f t="shared" si="168"/>
        <v/>
      </c>
      <c r="K448" s="26" t="str">
        <f t="shared" si="169"/>
        <v/>
      </c>
      <c r="L448" s="26" t="str">
        <f t="shared" si="170"/>
        <v/>
      </c>
      <c r="M448" s="26" t="str">
        <f t="shared" si="171"/>
        <v/>
      </c>
      <c r="N448" s="25" t="str">
        <f t="array" ref="N448">IFERROR(SMALL(IF(J$1:J$1000="BEGIN",ROW(J$1:J$1000)),ROW()-3),"")</f>
        <v/>
      </c>
      <c r="O448" s="25" t="str">
        <f t="array" ref="O448">IFERROR(SMALL(IF(K$1:K$1000="END",ROW(K$1:K$1000)),ROW()-3),"")</f>
        <v/>
      </c>
      <c r="P448" s="35" t="str">
        <f t="shared" si="162"/>
        <v/>
      </c>
      <c r="Q448" s="34" t="str">
        <f t="shared" si="163"/>
        <v/>
      </c>
      <c r="R448" s="34" t="str">
        <f t="shared" si="172"/>
        <v/>
      </c>
      <c r="S448" s="34" t="str">
        <f t="shared" si="164"/>
        <v/>
      </c>
      <c r="T448" s="34" t="str">
        <f t="shared" si="165"/>
        <v/>
      </c>
      <c r="U448" s="36" t="str">
        <f t="shared" si="173"/>
        <v/>
      </c>
      <c r="V448" s="37" t="str">
        <f t="shared" si="166"/>
        <v/>
      </c>
      <c r="Z448" s="34"/>
      <c r="AB448" s="37"/>
      <c r="AC448" s="34"/>
      <c r="AD448" s="34"/>
      <c r="AE448" s="34"/>
      <c r="AF448" s="34"/>
      <c r="AG448" s="34"/>
      <c r="AH448" s="34"/>
      <c r="AI448" s="34"/>
      <c r="AJ448" s="36"/>
      <c r="AK448" s="34"/>
      <c r="AL448" s="34"/>
      <c r="AM448" s="34"/>
    </row>
    <row r="449" spans="1:39" x14ac:dyDescent="0.25">
      <c r="A449" s="26" t="str">
        <f t="shared" si="155"/>
        <v/>
      </c>
      <c r="B449" s="26" t="str">
        <f t="shared" si="167"/>
        <v/>
      </c>
      <c r="C449" s="34" t="str">
        <f t="shared" si="156"/>
        <v/>
      </c>
      <c r="D449" s="26" t="str">
        <f t="shared" si="157"/>
        <v/>
      </c>
      <c r="E449" s="26" t="str">
        <f t="shared" si="158"/>
        <v/>
      </c>
      <c r="F449" s="34" t="str">
        <f t="shared" si="159"/>
        <v/>
      </c>
      <c r="G449" s="34" t="str">
        <f t="shared" si="160"/>
        <v/>
      </c>
      <c r="H449" s="34" t="str">
        <f t="shared" ca="1" si="161"/>
        <v/>
      </c>
      <c r="I449" s="34" t="str">
        <f t="shared" ca="1" si="174"/>
        <v/>
      </c>
      <c r="J449" s="26" t="str">
        <f t="shared" si="168"/>
        <v/>
      </c>
      <c r="K449" s="26" t="str">
        <f t="shared" si="169"/>
        <v/>
      </c>
      <c r="L449" s="26" t="str">
        <f t="shared" si="170"/>
        <v/>
      </c>
      <c r="M449" s="26" t="str">
        <f t="shared" si="171"/>
        <v/>
      </c>
      <c r="N449" s="25" t="str">
        <f t="array" ref="N449">IFERROR(SMALL(IF(J$1:J$1000="BEGIN",ROW(J$1:J$1000)),ROW()-3),"")</f>
        <v/>
      </c>
      <c r="O449" s="25" t="str">
        <f t="array" ref="O449">IFERROR(SMALL(IF(K$1:K$1000="END",ROW(K$1:K$1000)),ROW()-3),"")</f>
        <v/>
      </c>
      <c r="P449" s="35" t="str">
        <f t="shared" si="162"/>
        <v/>
      </c>
      <c r="Q449" s="34" t="str">
        <f t="shared" si="163"/>
        <v/>
      </c>
      <c r="R449" s="34" t="str">
        <f t="shared" si="172"/>
        <v/>
      </c>
      <c r="S449" s="34" t="str">
        <f t="shared" si="164"/>
        <v/>
      </c>
      <c r="T449" s="34" t="str">
        <f t="shared" si="165"/>
        <v/>
      </c>
      <c r="U449" s="36" t="str">
        <f t="shared" si="173"/>
        <v/>
      </c>
      <c r="V449" s="37" t="str">
        <f t="shared" si="166"/>
        <v/>
      </c>
      <c r="Z449" s="34"/>
      <c r="AB449" s="37"/>
      <c r="AC449" s="34"/>
      <c r="AD449" s="34"/>
      <c r="AE449" s="34"/>
      <c r="AF449" s="34"/>
      <c r="AG449" s="34"/>
      <c r="AH449" s="34"/>
      <c r="AI449" s="34"/>
      <c r="AJ449" s="36"/>
      <c r="AK449" s="34"/>
      <c r="AL449" s="34"/>
      <c r="AM449" s="34"/>
    </row>
    <row r="450" spans="1:39" x14ac:dyDescent="0.25">
      <c r="A450" s="26" t="str">
        <f t="shared" si="155"/>
        <v/>
      </c>
      <c r="B450" s="26" t="str">
        <f t="shared" si="167"/>
        <v/>
      </c>
      <c r="C450" s="34" t="str">
        <f t="shared" si="156"/>
        <v/>
      </c>
      <c r="D450" s="26" t="str">
        <f t="shared" si="157"/>
        <v/>
      </c>
      <c r="E450" s="26" t="str">
        <f t="shared" si="158"/>
        <v/>
      </c>
      <c r="F450" s="34" t="str">
        <f t="shared" si="159"/>
        <v/>
      </c>
      <c r="G450" s="34" t="str">
        <f t="shared" si="160"/>
        <v/>
      </c>
      <c r="H450" s="34" t="str">
        <f t="shared" ca="1" si="161"/>
        <v/>
      </c>
      <c r="I450" s="34" t="str">
        <f t="shared" ca="1" si="174"/>
        <v/>
      </c>
      <c r="J450" s="26" t="str">
        <f t="shared" si="168"/>
        <v/>
      </c>
      <c r="K450" s="26" t="str">
        <f t="shared" si="169"/>
        <v/>
      </c>
      <c r="L450" s="26" t="str">
        <f t="shared" si="170"/>
        <v/>
      </c>
      <c r="M450" s="26" t="str">
        <f t="shared" si="171"/>
        <v/>
      </c>
      <c r="N450" s="25" t="str">
        <f t="array" ref="N450">IFERROR(SMALL(IF(J$1:J$1000="BEGIN",ROW(J$1:J$1000)),ROW()-3),"")</f>
        <v/>
      </c>
      <c r="O450" s="25" t="str">
        <f t="array" ref="O450">IFERROR(SMALL(IF(K$1:K$1000="END",ROW(K$1:K$1000)),ROW()-3),"")</f>
        <v/>
      </c>
      <c r="P450" s="35" t="str">
        <f t="shared" si="162"/>
        <v/>
      </c>
      <c r="Q450" s="34" t="str">
        <f t="shared" si="163"/>
        <v/>
      </c>
      <c r="R450" s="34" t="str">
        <f t="shared" si="172"/>
        <v/>
      </c>
      <c r="S450" s="34" t="str">
        <f t="shared" si="164"/>
        <v/>
      </c>
      <c r="T450" s="34" t="str">
        <f t="shared" si="165"/>
        <v/>
      </c>
      <c r="U450" s="36" t="str">
        <f t="shared" si="173"/>
        <v/>
      </c>
      <c r="V450" s="37" t="str">
        <f t="shared" si="166"/>
        <v/>
      </c>
      <c r="Z450" s="34"/>
      <c r="AB450" s="37"/>
      <c r="AC450" s="34"/>
      <c r="AD450" s="34"/>
      <c r="AE450" s="34"/>
      <c r="AF450" s="34"/>
      <c r="AG450" s="34"/>
      <c r="AH450" s="34"/>
      <c r="AI450" s="34"/>
      <c r="AJ450" s="36"/>
      <c r="AK450" s="34"/>
      <c r="AL450" s="34"/>
      <c r="AM450" s="34"/>
    </row>
    <row r="451" spans="1:39" x14ac:dyDescent="0.25">
      <c r="A451" s="26" t="str">
        <f t="shared" si="155"/>
        <v/>
      </c>
      <c r="B451" s="26" t="str">
        <f t="shared" si="167"/>
        <v/>
      </c>
      <c r="C451" s="34" t="str">
        <f t="shared" si="156"/>
        <v/>
      </c>
      <c r="D451" s="26" t="str">
        <f t="shared" si="157"/>
        <v/>
      </c>
      <c r="E451" s="26" t="str">
        <f t="shared" si="158"/>
        <v/>
      </c>
      <c r="F451" s="34" t="str">
        <f t="shared" si="159"/>
        <v/>
      </c>
      <c r="G451" s="34" t="str">
        <f t="shared" si="160"/>
        <v/>
      </c>
      <c r="H451" s="34" t="str">
        <f t="shared" ca="1" si="161"/>
        <v/>
      </c>
      <c r="I451" s="34" t="str">
        <f t="shared" ca="1" si="174"/>
        <v/>
      </c>
      <c r="J451" s="26" t="str">
        <f t="shared" si="168"/>
        <v/>
      </c>
      <c r="K451" s="26" t="str">
        <f t="shared" si="169"/>
        <v/>
      </c>
      <c r="L451" s="26" t="str">
        <f t="shared" si="170"/>
        <v/>
      </c>
      <c r="M451" s="26" t="str">
        <f t="shared" si="171"/>
        <v/>
      </c>
      <c r="N451" s="25" t="str">
        <f t="array" ref="N451">IFERROR(SMALL(IF(J$1:J$1000="BEGIN",ROW(J$1:J$1000)),ROW()-3),"")</f>
        <v/>
      </c>
      <c r="O451" s="25" t="str">
        <f t="array" ref="O451">IFERROR(SMALL(IF(K$1:K$1000="END",ROW(K$1:K$1000)),ROW()-3),"")</f>
        <v/>
      </c>
      <c r="P451" s="35" t="str">
        <f t="shared" si="162"/>
        <v/>
      </c>
      <c r="Q451" s="34" t="str">
        <f t="shared" si="163"/>
        <v/>
      </c>
      <c r="R451" s="34" t="str">
        <f t="shared" si="172"/>
        <v/>
      </c>
      <c r="S451" s="34" t="str">
        <f t="shared" si="164"/>
        <v/>
      </c>
      <c r="T451" s="34" t="str">
        <f t="shared" si="165"/>
        <v/>
      </c>
      <c r="U451" s="36" t="str">
        <f t="shared" si="173"/>
        <v/>
      </c>
      <c r="V451" s="37" t="str">
        <f t="shared" si="166"/>
        <v/>
      </c>
      <c r="Z451" s="34"/>
      <c r="AB451" s="37"/>
      <c r="AC451" s="34"/>
      <c r="AD451" s="34"/>
      <c r="AE451" s="34"/>
      <c r="AF451" s="34"/>
      <c r="AG451" s="34"/>
      <c r="AH451" s="34"/>
      <c r="AI451" s="34"/>
      <c r="AJ451" s="36"/>
      <c r="AK451" s="34"/>
      <c r="AL451" s="34"/>
      <c r="AM451" s="34"/>
    </row>
    <row r="452" spans="1:39" x14ac:dyDescent="0.25">
      <c r="A452" s="26" t="str">
        <f t="shared" ref="A452:A515" si="175">IF(NOT(ISBLANK(INDEX(currentNUM,ROW(A449)))),INDEX(currentNUM,ROW(A449)),"")</f>
        <v/>
      </c>
      <c r="B452" s="26" t="str">
        <f t="shared" si="167"/>
        <v/>
      </c>
      <c r="C452" s="34" t="str">
        <f t="shared" ref="C452:C515" si="176">IF(NOT(A452=""),INDEX(currentSTATION,ROW(C449)),"")</f>
        <v/>
      </c>
      <c r="D452" s="26" t="str">
        <f t="shared" ref="D452:D515" si="177">IF(NOT(ISBLANK(INDEX(currentDESC,ROW(D449)))),INDEX(currentDESC,ROW(D449)),"")</f>
        <v/>
      </c>
      <c r="E452" s="26" t="str">
        <f t="shared" ref="E452:E515" si="178">IF(NOT(ISBLANK(INDEX(currentCMORPH,ROW(E449)))),INDEX(currentCMORPH,ROW(E449)),"")</f>
        <v/>
      </c>
      <c r="F452" s="34" t="str">
        <f t="shared" ref="F452:F515" si="179">IF(NOT(ISBLANK(INDEX(currentTHW,ROW(F449)))),INDEX(currentTHW,ROW(F449)),"")</f>
        <v/>
      </c>
      <c r="G452" s="34" t="str">
        <f t="shared" ref="G452:G515" si="180">IF(NOT(ISBLANK(INDEX(currentWS,ROW(G449)))),INDEX(currentWS,ROW(G449)),"")</f>
        <v/>
      </c>
      <c r="H452" s="34" t="str">
        <f t="shared" ref="H452:H515" ca="1" si="181">IF(NOT(OR(ISBLANK(INDEX(currentINTERPWS,ROW(H449))),INDEX(currentINTERPWS,ROW(H449))=0)),INDEX(currentINTERPWS,ROW(H449)),"")</f>
        <v/>
      </c>
      <c r="I452" s="34" t="str">
        <f t="shared" ca="1" si="174"/>
        <v/>
      </c>
      <c r="J452" s="26" t="str">
        <f t="shared" si="168"/>
        <v/>
      </c>
      <c r="K452" s="26" t="str">
        <f t="shared" si="169"/>
        <v/>
      </c>
      <c r="L452" s="26" t="str">
        <f t="shared" si="170"/>
        <v/>
      </c>
      <c r="M452" s="26" t="str">
        <f t="shared" si="171"/>
        <v/>
      </c>
      <c r="N452" s="25" t="str">
        <f t="array" ref="N452">IFERROR(SMALL(IF(J$1:J$1000="BEGIN",ROW(J$1:J$1000)),ROW()-3),"")</f>
        <v/>
      </c>
      <c r="O452" s="25" t="str">
        <f t="array" ref="O452">IFERROR(SMALL(IF(K$1:K$1000="END",ROW(K$1:K$1000)),ROW()-3),"")</f>
        <v/>
      </c>
      <c r="P452" s="35" t="str">
        <f t="shared" ref="P452:P515" si="182">IFERROR(INDEX(C:C,N452),"")</f>
        <v/>
      </c>
      <c r="Q452" s="34" t="str">
        <f t="shared" ref="Q452:Q515" si="183">IFERROR(INDEX(C:C,O452),"")</f>
        <v/>
      </c>
      <c r="R452" s="34" t="str">
        <f t="shared" si="172"/>
        <v/>
      </c>
      <c r="S452" s="34" t="str">
        <f t="shared" ref="S452:S515" si="184">IFERROR(INDEX(H:H,N452),"")</f>
        <v/>
      </c>
      <c r="T452" s="34" t="str">
        <f t="shared" ref="T452:T515" si="185">IFERROR(INDEX(H:H,O452),"")</f>
        <v/>
      </c>
      <c r="U452" s="36" t="str">
        <f t="shared" si="173"/>
        <v/>
      </c>
      <c r="V452" s="37" t="str">
        <f t="shared" ref="V452:V515" si="186">IFERROR(U452/AP$18,"")</f>
        <v/>
      </c>
      <c r="Z452" s="34"/>
      <c r="AB452" s="37"/>
      <c r="AC452" s="34"/>
      <c r="AD452" s="34"/>
      <c r="AE452" s="34"/>
      <c r="AF452" s="34"/>
      <c r="AG452" s="34"/>
      <c r="AH452" s="34"/>
      <c r="AI452" s="34"/>
      <c r="AJ452" s="36"/>
      <c r="AK452" s="34"/>
      <c r="AL452" s="34"/>
      <c r="AM452" s="34"/>
    </row>
    <row r="453" spans="1:39" x14ac:dyDescent="0.25">
      <c r="A453" s="26" t="str">
        <f t="shared" si="175"/>
        <v/>
      </c>
      <c r="B453" s="26" t="str">
        <f t="shared" ref="B453:B516" si="187">IF(NOT(A453=""),ROW(B453),"")</f>
        <v/>
      </c>
      <c r="C453" s="34" t="str">
        <f t="shared" si="176"/>
        <v/>
      </c>
      <c r="D453" s="26" t="str">
        <f t="shared" si="177"/>
        <v/>
      </c>
      <c r="E453" s="26" t="str">
        <f t="shared" si="178"/>
        <v/>
      </c>
      <c r="F453" s="34" t="str">
        <f t="shared" si="179"/>
        <v/>
      </c>
      <c r="G453" s="34" t="str">
        <f t="shared" si="180"/>
        <v/>
      </c>
      <c r="H453" s="34" t="str">
        <f t="shared" ca="1" si="181"/>
        <v/>
      </c>
      <c r="I453" s="34" t="str">
        <f t="shared" ca="1" si="174"/>
        <v/>
      </c>
      <c r="J453" s="26" t="str">
        <f t="shared" ref="J453:J516" si="188">IF(ISNUMBER(SEARCH("bri",E453)),"BEGIN","")</f>
        <v/>
      </c>
      <c r="K453" s="26" t="str">
        <f t="shared" ref="K453:K516" si="189">IF(ISNUMBER(SEARCH("eri",E453)),"END","")</f>
        <v/>
      </c>
      <c r="L453" s="26" t="str">
        <f t="shared" ref="L453:L516" si="190">IF(ISNUMBER(SEARCH("bpo",E453)),"BEGIN","")</f>
        <v/>
      </c>
      <c r="M453" s="26" t="str">
        <f t="shared" ref="M453:M516" si="191">IF(ISNUMBER(SEARCH("epo",E453)),"END","")</f>
        <v/>
      </c>
      <c r="N453" s="25" t="str">
        <f t="array" ref="N453">IFERROR(SMALL(IF(J$1:J$1000="BEGIN",ROW(J$1:J$1000)),ROW()-3),"")</f>
        <v/>
      </c>
      <c r="O453" s="25" t="str">
        <f t="array" ref="O453">IFERROR(SMALL(IF(K$1:K$1000="END",ROW(K$1:K$1000)),ROW()-3),"")</f>
        <v/>
      </c>
      <c r="P453" s="35" t="str">
        <f t="shared" si="182"/>
        <v/>
      </c>
      <c r="Q453" s="34" t="str">
        <f t="shared" si="183"/>
        <v/>
      </c>
      <c r="R453" s="34" t="str">
        <f t="shared" ref="R453:R516" si="192">IFERROR(Q453-P453,"")</f>
        <v/>
      </c>
      <c r="S453" s="34" t="str">
        <f t="shared" si="184"/>
        <v/>
      </c>
      <c r="T453" s="34" t="str">
        <f t="shared" si="185"/>
        <v/>
      </c>
      <c r="U453" s="36" t="str">
        <f t="shared" ref="U453:U516" si="193">IFERROR((S453-T453)/(R453),"")</f>
        <v/>
      </c>
      <c r="V453" s="37" t="str">
        <f t="shared" si="186"/>
        <v/>
      </c>
      <c r="Z453" s="34"/>
      <c r="AB453" s="37"/>
      <c r="AC453" s="34"/>
      <c r="AD453" s="34"/>
      <c r="AE453" s="34"/>
      <c r="AF453" s="34"/>
      <c r="AG453" s="34"/>
      <c r="AH453" s="34"/>
      <c r="AI453" s="34"/>
      <c r="AJ453" s="36"/>
      <c r="AK453" s="34"/>
      <c r="AL453" s="34"/>
      <c r="AM453" s="34"/>
    </row>
    <row r="454" spans="1:39" x14ac:dyDescent="0.25">
      <c r="A454" s="26" t="str">
        <f t="shared" si="175"/>
        <v/>
      </c>
      <c r="B454" s="26" t="str">
        <f t="shared" si="187"/>
        <v/>
      </c>
      <c r="C454" s="34" t="str">
        <f t="shared" si="176"/>
        <v/>
      </c>
      <c r="D454" s="26" t="str">
        <f t="shared" si="177"/>
        <v/>
      </c>
      <c r="E454" s="26" t="str">
        <f t="shared" si="178"/>
        <v/>
      </c>
      <c r="F454" s="34" t="str">
        <f t="shared" si="179"/>
        <v/>
      </c>
      <c r="G454" s="34" t="str">
        <f t="shared" si="180"/>
        <v/>
      </c>
      <c r="H454" s="34" t="str">
        <f t="shared" ca="1" si="181"/>
        <v/>
      </c>
      <c r="I454" s="34" t="str">
        <f t="shared" ca="1" si="174"/>
        <v/>
      </c>
      <c r="J454" s="26" t="str">
        <f t="shared" si="188"/>
        <v/>
      </c>
      <c r="K454" s="26" t="str">
        <f t="shared" si="189"/>
        <v/>
      </c>
      <c r="L454" s="26" t="str">
        <f t="shared" si="190"/>
        <v/>
      </c>
      <c r="M454" s="26" t="str">
        <f t="shared" si="191"/>
        <v/>
      </c>
      <c r="N454" s="25" t="str">
        <f t="array" ref="N454">IFERROR(SMALL(IF(J$1:J$1000="BEGIN",ROW(J$1:J$1000)),ROW()-3),"")</f>
        <v/>
      </c>
      <c r="O454" s="25" t="str">
        <f t="array" ref="O454">IFERROR(SMALL(IF(K$1:K$1000="END",ROW(K$1:K$1000)),ROW()-3),"")</f>
        <v/>
      </c>
      <c r="P454" s="35" t="str">
        <f t="shared" si="182"/>
        <v/>
      </c>
      <c r="Q454" s="34" t="str">
        <f t="shared" si="183"/>
        <v/>
      </c>
      <c r="R454" s="34" t="str">
        <f t="shared" si="192"/>
        <v/>
      </c>
      <c r="S454" s="34" t="str">
        <f t="shared" si="184"/>
        <v/>
      </c>
      <c r="T454" s="34" t="str">
        <f t="shared" si="185"/>
        <v/>
      </c>
      <c r="U454" s="36" t="str">
        <f t="shared" si="193"/>
        <v/>
      </c>
      <c r="V454" s="37" t="str">
        <f t="shared" si="186"/>
        <v/>
      </c>
      <c r="Z454" s="34"/>
      <c r="AB454" s="37"/>
      <c r="AC454" s="34"/>
      <c r="AD454" s="34"/>
      <c r="AE454" s="34"/>
      <c r="AF454" s="34"/>
      <c r="AG454" s="34"/>
      <c r="AH454" s="34"/>
      <c r="AI454" s="34"/>
      <c r="AJ454" s="36"/>
      <c r="AK454" s="34"/>
      <c r="AL454" s="34"/>
      <c r="AM454" s="34"/>
    </row>
    <row r="455" spans="1:39" x14ac:dyDescent="0.25">
      <c r="A455" s="26" t="str">
        <f t="shared" si="175"/>
        <v/>
      </c>
      <c r="B455" s="26" t="str">
        <f t="shared" si="187"/>
        <v/>
      </c>
      <c r="C455" s="34" t="str">
        <f t="shared" si="176"/>
        <v/>
      </c>
      <c r="D455" s="26" t="str">
        <f t="shared" si="177"/>
        <v/>
      </c>
      <c r="E455" s="26" t="str">
        <f t="shared" si="178"/>
        <v/>
      </c>
      <c r="F455" s="34" t="str">
        <f t="shared" si="179"/>
        <v/>
      </c>
      <c r="G455" s="34" t="str">
        <f t="shared" si="180"/>
        <v/>
      </c>
      <c r="H455" s="34" t="str">
        <f t="shared" ca="1" si="181"/>
        <v/>
      </c>
      <c r="I455" s="34" t="str">
        <f t="shared" ca="1" si="174"/>
        <v/>
      </c>
      <c r="J455" s="26" t="str">
        <f t="shared" si="188"/>
        <v/>
      </c>
      <c r="K455" s="26" t="str">
        <f t="shared" si="189"/>
        <v/>
      </c>
      <c r="L455" s="26" t="str">
        <f t="shared" si="190"/>
        <v/>
      </c>
      <c r="M455" s="26" t="str">
        <f t="shared" si="191"/>
        <v/>
      </c>
      <c r="N455" s="25" t="str">
        <f t="array" ref="N455">IFERROR(SMALL(IF(J$1:J$1000="BEGIN",ROW(J$1:J$1000)),ROW()-3),"")</f>
        <v/>
      </c>
      <c r="O455" s="25" t="str">
        <f t="array" ref="O455">IFERROR(SMALL(IF(K$1:K$1000="END",ROW(K$1:K$1000)),ROW()-3),"")</f>
        <v/>
      </c>
      <c r="P455" s="35" t="str">
        <f t="shared" si="182"/>
        <v/>
      </c>
      <c r="Q455" s="34" t="str">
        <f t="shared" si="183"/>
        <v/>
      </c>
      <c r="R455" s="34" t="str">
        <f t="shared" si="192"/>
        <v/>
      </c>
      <c r="S455" s="34" t="str">
        <f t="shared" si="184"/>
        <v/>
      </c>
      <c r="T455" s="34" t="str">
        <f t="shared" si="185"/>
        <v/>
      </c>
      <c r="U455" s="36" t="str">
        <f t="shared" si="193"/>
        <v/>
      </c>
      <c r="V455" s="37" t="str">
        <f t="shared" si="186"/>
        <v/>
      </c>
      <c r="Z455" s="34"/>
      <c r="AB455" s="37"/>
      <c r="AC455" s="34"/>
      <c r="AD455" s="34"/>
      <c r="AE455" s="34"/>
      <c r="AF455" s="34"/>
      <c r="AG455" s="34"/>
      <c r="AH455" s="34"/>
      <c r="AI455" s="34"/>
      <c r="AJ455" s="36"/>
      <c r="AK455" s="34"/>
      <c r="AL455" s="34"/>
      <c r="AM455" s="34"/>
    </row>
    <row r="456" spans="1:39" x14ac:dyDescent="0.25">
      <c r="A456" s="26" t="str">
        <f t="shared" si="175"/>
        <v/>
      </c>
      <c r="B456" s="26" t="str">
        <f t="shared" si="187"/>
        <v/>
      </c>
      <c r="C456" s="34" t="str">
        <f t="shared" si="176"/>
        <v/>
      </c>
      <c r="D456" s="26" t="str">
        <f t="shared" si="177"/>
        <v/>
      </c>
      <c r="E456" s="26" t="str">
        <f t="shared" si="178"/>
        <v/>
      </c>
      <c r="F456" s="34" t="str">
        <f t="shared" si="179"/>
        <v/>
      </c>
      <c r="G456" s="34" t="str">
        <f t="shared" si="180"/>
        <v/>
      </c>
      <c r="H456" s="34" t="str">
        <f t="shared" ca="1" si="181"/>
        <v/>
      </c>
      <c r="I456" s="34" t="str">
        <f t="shared" ca="1" si="174"/>
        <v/>
      </c>
      <c r="J456" s="26" t="str">
        <f t="shared" si="188"/>
        <v/>
      </c>
      <c r="K456" s="26" t="str">
        <f t="shared" si="189"/>
        <v/>
      </c>
      <c r="L456" s="26" t="str">
        <f t="shared" si="190"/>
        <v/>
      </c>
      <c r="M456" s="26" t="str">
        <f t="shared" si="191"/>
        <v/>
      </c>
      <c r="N456" s="25" t="str">
        <f t="array" ref="N456">IFERROR(SMALL(IF(J$1:J$1000="BEGIN",ROW(J$1:J$1000)),ROW()-3),"")</f>
        <v/>
      </c>
      <c r="O456" s="25" t="str">
        <f t="array" ref="O456">IFERROR(SMALL(IF(K$1:K$1000="END",ROW(K$1:K$1000)),ROW()-3),"")</f>
        <v/>
      </c>
      <c r="P456" s="35" t="str">
        <f t="shared" si="182"/>
        <v/>
      </c>
      <c r="Q456" s="34" t="str">
        <f t="shared" si="183"/>
        <v/>
      </c>
      <c r="R456" s="34" t="str">
        <f t="shared" si="192"/>
        <v/>
      </c>
      <c r="S456" s="34" t="str">
        <f t="shared" si="184"/>
        <v/>
      </c>
      <c r="T456" s="34" t="str">
        <f t="shared" si="185"/>
        <v/>
      </c>
      <c r="U456" s="36" t="str">
        <f t="shared" si="193"/>
        <v/>
      </c>
      <c r="V456" s="37" t="str">
        <f t="shared" si="186"/>
        <v/>
      </c>
      <c r="Z456" s="34"/>
      <c r="AB456" s="37"/>
      <c r="AC456" s="34"/>
      <c r="AD456" s="34"/>
      <c r="AE456" s="34"/>
      <c r="AF456" s="34"/>
      <c r="AG456" s="34"/>
      <c r="AH456" s="34"/>
      <c r="AI456" s="34"/>
      <c r="AJ456" s="36"/>
      <c r="AK456" s="34"/>
      <c r="AL456" s="34"/>
      <c r="AM456" s="34"/>
    </row>
    <row r="457" spans="1:39" x14ac:dyDescent="0.25">
      <c r="A457" s="26" t="str">
        <f t="shared" si="175"/>
        <v/>
      </c>
      <c r="B457" s="26" t="str">
        <f t="shared" si="187"/>
        <v/>
      </c>
      <c r="C457" s="34" t="str">
        <f t="shared" si="176"/>
        <v/>
      </c>
      <c r="D457" s="26" t="str">
        <f t="shared" si="177"/>
        <v/>
      </c>
      <c r="E457" s="26" t="str">
        <f t="shared" si="178"/>
        <v/>
      </c>
      <c r="F457" s="34" t="str">
        <f t="shared" si="179"/>
        <v/>
      </c>
      <c r="G457" s="34" t="str">
        <f t="shared" si="180"/>
        <v/>
      </c>
      <c r="H457" s="34" t="str">
        <f t="shared" ca="1" si="181"/>
        <v/>
      </c>
      <c r="I457" s="34" t="str">
        <f t="shared" ca="1" si="174"/>
        <v/>
      </c>
      <c r="J457" s="26" t="str">
        <f t="shared" si="188"/>
        <v/>
      </c>
      <c r="K457" s="26" t="str">
        <f t="shared" si="189"/>
        <v/>
      </c>
      <c r="L457" s="26" t="str">
        <f t="shared" si="190"/>
        <v/>
      </c>
      <c r="M457" s="26" t="str">
        <f t="shared" si="191"/>
        <v/>
      </c>
      <c r="N457" s="25" t="str">
        <f t="array" ref="N457">IFERROR(SMALL(IF(J$1:J$1000="BEGIN",ROW(J$1:J$1000)),ROW()-3),"")</f>
        <v/>
      </c>
      <c r="O457" s="25" t="str">
        <f t="array" ref="O457">IFERROR(SMALL(IF(K$1:K$1000="END",ROW(K$1:K$1000)),ROW()-3),"")</f>
        <v/>
      </c>
      <c r="P457" s="35" t="str">
        <f t="shared" si="182"/>
        <v/>
      </c>
      <c r="Q457" s="34" t="str">
        <f t="shared" si="183"/>
        <v/>
      </c>
      <c r="R457" s="34" t="str">
        <f t="shared" si="192"/>
        <v/>
      </c>
      <c r="S457" s="34" t="str">
        <f t="shared" si="184"/>
        <v/>
      </c>
      <c r="T457" s="34" t="str">
        <f t="shared" si="185"/>
        <v/>
      </c>
      <c r="U457" s="36" t="str">
        <f t="shared" si="193"/>
        <v/>
      </c>
      <c r="V457" s="37" t="str">
        <f t="shared" si="186"/>
        <v/>
      </c>
      <c r="Z457" s="34"/>
      <c r="AB457" s="37"/>
      <c r="AC457" s="34"/>
      <c r="AD457" s="34"/>
      <c r="AE457" s="34"/>
      <c r="AF457" s="34"/>
      <c r="AG457" s="34"/>
      <c r="AH457" s="34"/>
      <c r="AI457" s="34"/>
      <c r="AJ457" s="36"/>
      <c r="AK457" s="34"/>
      <c r="AL457" s="34"/>
      <c r="AM457" s="34"/>
    </row>
    <row r="458" spans="1:39" x14ac:dyDescent="0.25">
      <c r="A458" s="26" t="str">
        <f t="shared" si="175"/>
        <v/>
      </c>
      <c r="B458" s="26" t="str">
        <f t="shared" si="187"/>
        <v/>
      </c>
      <c r="C458" s="34" t="str">
        <f t="shared" si="176"/>
        <v/>
      </c>
      <c r="D458" s="26" t="str">
        <f t="shared" si="177"/>
        <v/>
      </c>
      <c r="E458" s="26" t="str">
        <f t="shared" si="178"/>
        <v/>
      </c>
      <c r="F458" s="34" t="str">
        <f t="shared" si="179"/>
        <v/>
      </c>
      <c r="G458" s="34" t="str">
        <f t="shared" si="180"/>
        <v/>
      </c>
      <c r="H458" s="34" t="str">
        <f t="shared" ca="1" si="181"/>
        <v/>
      </c>
      <c r="I458" s="34" t="str">
        <f t="shared" ca="1" si="174"/>
        <v/>
      </c>
      <c r="J458" s="26" t="str">
        <f t="shared" si="188"/>
        <v/>
      </c>
      <c r="K458" s="26" t="str">
        <f t="shared" si="189"/>
        <v/>
      </c>
      <c r="L458" s="26" t="str">
        <f t="shared" si="190"/>
        <v/>
      </c>
      <c r="M458" s="26" t="str">
        <f t="shared" si="191"/>
        <v/>
      </c>
      <c r="N458" s="25" t="str">
        <f t="array" ref="N458">IFERROR(SMALL(IF(J$1:J$1000="BEGIN",ROW(J$1:J$1000)),ROW()-3),"")</f>
        <v/>
      </c>
      <c r="O458" s="25" t="str">
        <f t="array" ref="O458">IFERROR(SMALL(IF(K$1:K$1000="END",ROW(K$1:K$1000)),ROW()-3),"")</f>
        <v/>
      </c>
      <c r="P458" s="35" t="str">
        <f t="shared" si="182"/>
        <v/>
      </c>
      <c r="Q458" s="34" t="str">
        <f t="shared" si="183"/>
        <v/>
      </c>
      <c r="R458" s="34" t="str">
        <f t="shared" si="192"/>
        <v/>
      </c>
      <c r="S458" s="34" t="str">
        <f t="shared" si="184"/>
        <v/>
      </c>
      <c r="T458" s="34" t="str">
        <f t="shared" si="185"/>
        <v/>
      </c>
      <c r="U458" s="36" t="str">
        <f t="shared" si="193"/>
        <v/>
      </c>
      <c r="V458" s="37" t="str">
        <f t="shared" si="186"/>
        <v/>
      </c>
      <c r="Z458" s="34"/>
      <c r="AB458" s="37"/>
      <c r="AC458" s="34"/>
      <c r="AD458" s="34"/>
      <c r="AE458" s="34"/>
      <c r="AF458" s="34"/>
      <c r="AG458" s="34"/>
      <c r="AH458" s="34"/>
      <c r="AI458" s="34"/>
      <c r="AJ458" s="36"/>
      <c r="AK458" s="34"/>
      <c r="AL458" s="34"/>
      <c r="AM458" s="34"/>
    </row>
    <row r="459" spans="1:39" x14ac:dyDescent="0.25">
      <c r="A459" s="26" t="str">
        <f t="shared" si="175"/>
        <v/>
      </c>
      <c r="B459" s="26" t="str">
        <f t="shared" si="187"/>
        <v/>
      </c>
      <c r="C459" s="34" t="str">
        <f t="shared" si="176"/>
        <v/>
      </c>
      <c r="D459" s="26" t="str">
        <f t="shared" si="177"/>
        <v/>
      </c>
      <c r="E459" s="26" t="str">
        <f t="shared" si="178"/>
        <v/>
      </c>
      <c r="F459" s="34" t="str">
        <f t="shared" si="179"/>
        <v/>
      </c>
      <c r="G459" s="34" t="str">
        <f t="shared" si="180"/>
        <v/>
      </c>
      <c r="H459" s="34" t="str">
        <f t="shared" ca="1" si="181"/>
        <v/>
      </c>
      <c r="I459" s="34" t="str">
        <f t="shared" ca="1" si="174"/>
        <v/>
      </c>
      <c r="J459" s="26" t="str">
        <f t="shared" si="188"/>
        <v/>
      </c>
      <c r="K459" s="26" t="str">
        <f t="shared" si="189"/>
        <v/>
      </c>
      <c r="L459" s="26" t="str">
        <f t="shared" si="190"/>
        <v/>
      </c>
      <c r="M459" s="26" t="str">
        <f t="shared" si="191"/>
        <v/>
      </c>
      <c r="N459" s="25" t="str">
        <f t="array" ref="N459">IFERROR(SMALL(IF(J$1:J$1000="BEGIN",ROW(J$1:J$1000)),ROW()-3),"")</f>
        <v/>
      </c>
      <c r="O459" s="25" t="str">
        <f t="array" ref="O459">IFERROR(SMALL(IF(K$1:K$1000="END",ROW(K$1:K$1000)),ROW()-3),"")</f>
        <v/>
      </c>
      <c r="P459" s="35" t="str">
        <f t="shared" si="182"/>
        <v/>
      </c>
      <c r="Q459" s="34" t="str">
        <f t="shared" si="183"/>
        <v/>
      </c>
      <c r="R459" s="34" t="str">
        <f t="shared" si="192"/>
        <v/>
      </c>
      <c r="S459" s="34" t="str">
        <f t="shared" si="184"/>
        <v/>
      </c>
      <c r="T459" s="34" t="str">
        <f t="shared" si="185"/>
        <v/>
      </c>
      <c r="U459" s="36" t="str">
        <f t="shared" si="193"/>
        <v/>
      </c>
      <c r="V459" s="37" t="str">
        <f t="shared" si="186"/>
        <v/>
      </c>
      <c r="Z459" s="34"/>
      <c r="AB459" s="37"/>
      <c r="AC459" s="34"/>
      <c r="AD459" s="34"/>
      <c r="AE459" s="34"/>
      <c r="AF459" s="34"/>
      <c r="AG459" s="34"/>
      <c r="AH459" s="34"/>
      <c r="AI459" s="34"/>
      <c r="AJ459" s="36"/>
      <c r="AK459" s="34"/>
      <c r="AL459" s="34"/>
      <c r="AM459" s="34"/>
    </row>
    <row r="460" spans="1:39" x14ac:dyDescent="0.25">
      <c r="A460" s="26" t="str">
        <f t="shared" si="175"/>
        <v/>
      </c>
      <c r="B460" s="26" t="str">
        <f t="shared" si="187"/>
        <v/>
      </c>
      <c r="C460" s="34" t="str">
        <f t="shared" si="176"/>
        <v/>
      </c>
      <c r="D460" s="26" t="str">
        <f t="shared" si="177"/>
        <v/>
      </c>
      <c r="E460" s="26" t="str">
        <f t="shared" si="178"/>
        <v/>
      </c>
      <c r="F460" s="34" t="str">
        <f t="shared" si="179"/>
        <v/>
      </c>
      <c r="G460" s="34" t="str">
        <f t="shared" si="180"/>
        <v/>
      </c>
      <c r="H460" s="34" t="str">
        <f t="shared" ca="1" si="181"/>
        <v/>
      </c>
      <c r="I460" s="34" t="str">
        <f t="shared" ca="1" si="174"/>
        <v/>
      </c>
      <c r="J460" s="26" t="str">
        <f t="shared" si="188"/>
        <v/>
      </c>
      <c r="K460" s="26" t="str">
        <f t="shared" si="189"/>
        <v/>
      </c>
      <c r="L460" s="26" t="str">
        <f t="shared" si="190"/>
        <v/>
      </c>
      <c r="M460" s="26" t="str">
        <f t="shared" si="191"/>
        <v/>
      </c>
      <c r="N460" s="25" t="str">
        <f t="array" ref="N460">IFERROR(SMALL(IF(J$1:J$1000="BEGIN",ROW(J$1:J$1000)),ROW()-3),"")</f>
        <v/>
      </c>
      <c r="O460" s="25" t="str">
        <f t="array" ref="O460">IFERROR(SMALL(IF(K$1:K$1000="END",ROW(K$1:K$1000)),ROW()-3),"")</f>
        <v/>
      </c>
      <c r="P460" s="35" t="str">
        <f t="shared" si="182"/>
        <v/>
      </c>
      <c r="Q460" s="34" t="str">
        <f t="shared" si="183"/>
        <v/>
      </c>
      <c r="R460" s="34" t="str">
        <f t="shared" si="192"/>
        <v/>
      </c>
      <c r="S460" s="34" t="str">
        <f t="shared" si="184"/>
        <v/>
      </c>
      <c r="T460" s="34" t="str">
        <f t="shared" si="185"/>
        <v/>
      </c>
      <c r="U460" s="36" t="str">
        <f t="shared" si="193"/>
        <v/>
      </c>
      <c r="V460" s="37" t="str">
        <f t="shared" si="186"/>
        <v/>
      </c>
      <c r="Z460" s="34"/>
      <c r="AB460" s="37"/>
      <c r="AC460" s="34"/>
      <c r="AD460" s="34"/>
      <c r="AE460" s="34"/>
      <c r="AF460" s="34"/>
      <c r="AG460" s="34"/>
      <c r="AH460" s="34"/>
      <c r="AI460" s="34"/>
      <c r="AJ460" s="36"/>
      <c r="AK460" s="34"/>
      <c r="AL460" s="34"/>
      <c r="AM460" s="34"/>
    </row>
    <row r="461" spans="1:39" x14ac:dyDescent="0.25">
      <c r="A461" s="26" t="str">
        <f t="shared" si="175"/>
        <v/>
      </c>
      <c r="B461" s="26" t="str">
        <f t="shared" si="187"/>
        <v/>
      </c>
      <c r="C461" s="34" t="str">
        <f t="shared" si="176"/>
        <v/>
      </c>
      <c r="D461" s="26" t="str">
        <f t="shared" si="177"/>
        <v/>
      </c>
      <c r="E461" s="26" t="str">
        <f t="shared" si="178"/>
        <v/>
      </c>
      <c r="F461" s="34" t="str">
        <f t="shared" si="179"/>
        <v/>
      </c>
      <c r="G461" s="34" t="str">
        <f t="shared" si="180"/>
        <v/>
      </c>
      <c r="H461" s="34" t="str">
        <f t="shared" ca="1" si="181"/>
        <v/>
      </c>
      <c r="I461" s="34" t="str">
        <f t="shared" ca="1" si="174"/>
        <v/>
      </c>
      <c r="J461" s="26" t="str">
        <f t="shared" si="188"/>
        <v/>
      </c>
      <c r="K461" s="26" t="str">
        <f t="shared" si="189"/>
        <v/>
      </c>
      <c r="L461" s="26" t="str">
        <f t="shared" si="190"/>
        <v/>
      </c>
      <c r="M461" s="26" t="str">
        <f t="shared" si="191"/>
        <v/>
      </c>
      <c r="N461" s="25" t="str">
        <f t="array" ref="N461">IFERROR(SMALL(IF(J$1:J$1000="BEGIN",ROW(J$1:J$1000)),ROW()-3),"")</f>
        <v/>
      </c>
      <c r="O461" s="25" t="str">
        <f t="array" ref="O461">IFERROR(SMALL(IF(K$1:K$1000="END",ROW(K$1:K$1000)),ROW()-3),"")</f>
        <v/>
      </c>
      <c r="P461" s="35" t="str">
        <f t="shared" si="182"/>
        <v/>
      </c>
      <c r="Q461" s="34" t="str">
        <f t="shared" si="183"/>
        <v/>
      </c>
      <c r="R461" s="34" t="str">
        <f t="shared" si="192"/>
        <v/>
      </c>
      <c r="S461" s="34" t="str">
        <f t="shared" si="184"/>
        <v/>
      </c>
      <c r="T461" s="34" t="str">
        <f t="shared" si="185"/>
        <v/>
      </c>
      <c r="U461" s="36" t="str">
        <f t="shared" si="193"/>
        <v/>
      </c>
      <c r="V461" s="37" t="str">
        <f t="shared" si="186"/>
        <v/>
      </c>
      <c r="Z461" s="34"/>
      <c r="AB461" s="37"/>
      <c r="AC461" s="34"/>
      <c r="AD461" s="34"/>
      <c r="AE461" s="34"/>
      <c r="AF461" s="34"/>
      <c r="AG461" s="34"/>
      <c r="AH461" s="34"/>
      <c r="AI461" s="34"/>
      <c r="AJ461" s="36"/>
      <c r="AK461" s="34"/>
      <c r="AL461" s="34"/>
      <c r="AM461" s="34"/>
    </row>
    <row r="462" spans="1:39" x14ac:dyDescent="0.25">
      <c r="A462" s="26" t="str">
        <f t="shared" si="175"/>
        <v/>
      </c>
      <c r="B462" s="26" t="str">
        <f t="shared" si="187"/>
        <v/>
      </c>
      <c r="C462" s="34" t="str">
        <f t="shared" si="176"/>
        <v/>
      </c>
      <c r="D462" s="26" t="str">
        <f t="shared" si="177"/>
        <v/>
      </c>
      <c r="E462" s="26" t="str">
        <f t="shared" si="178"/>
        <v/>
      </c>
      <c r="F462" s="34" t="str">
        <f t="shared" si="179"/>
        <v/>
      </c>
      <c r="G462" s="34" t="str">
        <f t="shared" si="180"/>
        <v/>
      </c>
      <c r="H462" s="34" t="str">
        <f t="shared" ca="1" si="181"/>
        <v/>
      </c>
      <c r="I462" s="34" t="str">
        <f t="shared" ca="1" si="174"/>
        <v/>
      </c>
      <c r="J462" s="26" t="str">
        <f t="shared" si="188"/>
        <v/>
      </c>
      <c r="K462" s="26" t="str">
        <f t="shared" si="189"/>
        <v/>
      </c>
      <c r="L462" s="26" t="str">
        <f t="shared" si="190"/>
        <v/>
      </c>
      <c r="M462" s="26" t="str">
        <f t="shared" si="191"/>
        <v/>
      </c>
      <c r="N462" s="25" t="str">
        <f t="array" ref="N462">IFERROR(SMALL(IF(J$1:J$1000="BEGIN",ROW(J$1:J$1000)),ROW()-3),"")</f>
        <v/>
      </c>
      <c r="O462" s="25" t="str">
        <f t="array" ref="O462">IFERROR(SMALL(IF(K$1:K$1000="END",ROW(K$1:K$1000)),ROW()-3),"")</f>
        <v/>
      </c>
      <c r="P462" s="35" t="str">
        <f t="shared" si="182"/>
        <v/>
      </c>
      <c r="Q462" s="34" t="str">
        <f t="shared" si="183"/>
        <v/>
      </c>
      <c r="R462" s="34" t="str">
        <f t="shared" si="192"/>
        <v/>
      </c>
      <c r="S462" s="34" t="str">
        <f t="shared" si="184"/>
        <v/>
      </c>
      <c r="T462" s="34" t="str">
        <f t="shared" si="185"/>
        <v/>
      </c>
      <c r="U462" s="36" t="str">
        <f t="shared" si="193"/>
        <v/>
      </c>
      <c r="V462" s="37" t="str">
        <f t="shared" si="186"/>
        <v/>
      </c>
      <c r="Z462" s="34"/>
      <c r="AB462" s="37"/>
      <c r="AC462" s="34"/>
      <c r="AD462" s="34"/>
      <c r="AE462" s="34"/>
      <c r="AF462" s="34"/>
      <c r="AG462" s="34"/>
      <c r="AH462" s="34"/>
      <c r="AI462" s="34"/>
      <c r="AJ462" s="36"/>
      <c r="AK462" s="34"/>
      <c r="AL462" s="34"/>
      <c r="AM462" s="34"/>
    </row>
    <row r="463" spans="1:39" x14ac:dyDescent="0.25">
      <c r="A463" s="26" t="str">
        <f t="shared" si="175"/>
        <v/>
      </c>
      <c r="B463" s="26" t="str">
        <f t="shared" si="187"/>
        <v/>
      </c>
      <c r="C463" s="34" t="str">
        <f t="shared" si="176"/>
        <v/>
      </c>
      <c r="D463" s="26" t="str">
        <f t="shared" si="177"/>
        <v/>
      </c>
      <c r="E463" s="26" t="str">
        <f t="shared" si="178"/>
        <v/>
      </c>
      <c r="F463" s="34" t="str">
        <f t="shared" si="179"/>
        <v/>
      </c>
      <c r="G463" s="34" t="str">
        <f t="shared" si="180"/>
        <v/>
      </c>
      <c r="H463" s="34" t="str">
        <f t="shared" ca="1" si="181"/>
        <v/>
      </c>
      <c r="I463" s="34" t="str">
        <f t="shared" ca="1" si="174"/>
        <v/>
      </c>
      <c r="J463" s="26" t="str">
        <f t="shared" si="188"/>
        <v/>
      </c>
      <c r="K463" s="26" t="str">
        <f t="shared" si="189"/>
        <v/>
      </c>
      <c r="L463" s="26" t="str">
        <f t="shared" si="190"/>
        <v/>
      </c>
      <c r="M463" s="26" t="str">
        <f t="shared" si="191"/>
        <v/>
      </c>
      <c r="N463" s="25" t="str">
        <f t="array" ref="N463">IFERROR(SMALL(IF(J$1:J$1000="BEGIN",ROW(J$1:J$1000)),ROW()-3),"")</f>
        <v/>
      </c>
      <c r="O463" s="25" t="str">
        <f t="array" ref="O463">IFERROR(SMALL(IF(K$1:K$1000="END",ROW(K$1:K$1000)),ROW()-3),"")</f>
        <v/>
      </c>
      <c r="P463" s="35" t="str">
        <f t="shared" si="182"/>
        <v/>
      </c>
      <c r="Q463" s="34" t="str">
        <f t="shared" si="183"/>
        <v/>
      </c>
      <c r="R463" s="34" t="str">
        <f t="shared" si="192"/>
        <v/>
      </c>
      <c r="S463" s="34" t="str">
        <f t="shared" si="184"/>
        <v/>
      </c>
      <c r="T463" s="34" t="str">
        <f t="shared" si="185"/>
        <v/>
      </c>
      <c r="U463" s="36" t="str">
        <f t="shared" si="193"/>
        <v/>
      </c>
      <c r="V463" s="37" t="str">
        <f t="shared" si="186"/>
        <v/>
      </c>
      <c r="Z463" s="34"/>
      <c r="AB463" s="37"/>
      <c r="AC463" s="34"/>
      <c r="AD463" s="34"/>
      <c r="AE463" s="34"/>
      <c r="AF463" s="34"/>
      <c r="AG463" s="34"/>
      <c r="AH463" s="34"/>
      <c r="AI463" s="34"/>
      <c r="AJ463" s="36"/>
      <c r="AK463" s="34"/>
      <c r="AL463" s="34"/>
      <c r="AM463" s="34"/>
    </row>
    <row r="464" spans="1:39" x14ac:dyDescent="0.25">
      <c r="A464" s="26" t="str">
        <f t="shared" si="175"/>
        <v/>
      </c>
      <c r="B464" s="26" t="str">
        <f t="shared" si="187"/>
        <v/>
      </c>
      <c r="C464" s="34" t="str">
        <f t="shared" si="176"/>
        <v/>
      </c>
      <c r="D464" s="26" t="str">
        <f t="shared" si="177"/>
        <v/>
      </c>
      <c r="E464" s="26" t="str">
        <f t="shared" si="178"/>
        <v/>
      </c>
      <c r="F464" s="34" t="str">
        <f t="shared" si="179"/>
        <v/>
      </c>
      <c r="G464" s="34" t="str">
        <f t="shared" si="180"/>
        <v/>
      </c>
      <c r="H464" s="34" t="str">
        <f t="shared" ca="1" si="181"/>
        <v/>
      </c>
      <c r="I464" s="34" t="str">
        <f t="shared" ca="1" si="174"/>
        <v/>
      </c>
      <c r="J464" s="26" t="str">
        <f t="shared" si="188"/>
        <v/>
      </c>
      <c r="K464" s="26" t="str">
        <f t="shared" si="189"/>
        <v/>
      </c>
      <c r="L464" s="26" t="str">
        <f t="shared" si="190"/>
        <v/>
      </c>
      <c r="M464" s="26" t="str">
        <f t="shared" si="191"/>
        <v/>
      </c>
      <c r="N464" s="25" t="str">
        <f t="array" ref="N464">IFERROR(SMALL(IF(J$1:J$1000="BEGIN",ROW(J$1:J$1000)),ROW()-3),"")</f>
        <v/>
      </c>
      <c r="O464" s="25" t="str">
        <f t="array" ref="O464">IFERROR(SMALL(IF(K$1:K$1000="END",ROW(K$1:K$1000)),ROW()-3),"")</f>
        <v/>
      </c>
      <c r="P464" s="35" t="str">
        <f t="shared" si="182"/>
        <v/>
      </c>
      <c r="Q464" s="34" t="str">
        <f t="shared" si="183"/>
        <v/>
      </c>
      <c r="R464" s="34" t="str">
        <f t="shared" si="192"/>
        <v/>
      </c>
      <c r="S464" s="34" t="str">
        <f t="shared" si="184"/>
        <v/>
      </c>
      <c r="T464" s="34" t="str">
        <f t="shared" si="185"/>
        <v/>
      </c>
      <c r="U464" s="36" t="str">
        <f t="shared" si="193"/>
        <v/>
      </c>
      <c r="V464" s="37" t="str">
        <f t="shared" si="186"/>
        <v/>
      </c>
      <c r="Z464" s="34"/>
      <c r="AB464" s="37"/>
      <c r="AC464" s="34"/>
      <c r="AD464" s="34"/>
      <c r="AE464" s="34"/>
      <c r="AF464" s="34"/>
      <c r="AG464" s="34"/>
      <c r="AH464" s="34"/>
      <c r="AI464" s="34"/>
      <c r="AJ464" s="36"/>
      <c r="AK464" s="34"/>
      <c r="AL464" s="34"/>
      <c r="AM464" s="34"/>
    </row>
    <row r="465" spans="1:39" x14ac:dyDescent="0.25">
      <c r="A465" s="26" t="str">
        <f t="shared" si="175"/>
        <v/>
      </c>
      <c r="B465" s="26" t="str">
        <f t="shared" si="187"/>
        <v/>
      </c>
      <c r="C465" s="34" t="str">
        <f t="shared" si="176"/>
        <v/>
      </c>
      <c r="D465" s="26" t="str">
        <f t="shared" si="177"/>
        <v/>
      </c>
      <c r="E465" s="26" t="str">
        <f t="shared" si="178"/>
        <v/>
      </c>
      <c r="F465" s="34" t="str">
        <f t="shared" si="179"/>
        <v/>
      </c>
      <c r="G465" s="34" t="str">
        <f t="shared" si="180"/>
        <v/>
      </c>
      <c r="H465" s="34" t="str">
        <f t="shared" ca="1" si="181"/>
        <v/>
      </c>
      <c r="I465" s="34" t="str">
        <f t="shared" ca="1" si="174"/>
        <v/>
      </c>
      <c r="J465" s="26" t="str">
        <f t="shared" si="188"/>
        <v/>
      </c>
      <c r="K465" s="26" t="str">
        <f t="shared" si="189"/>
        <v/>
      </c>
      <c r="L465" s="26" t="str">
        <f t="shared" si="190"/>
        <v/>
      </c>
      <c r="M465" s="26" t="str">
        <f t="shared" si="191"/>
        <v/>
      </c>
      <c r="N465" s="25" t="str">
        <f t="array" ref="N465">IFERROR(SMALL(IF(J$1:J$1000="BEGIN",ROW(J$1:J$1000)),ROW()-3),"")</f>
        <v/>
      </c>
      <c r="O465" s="25" t="str">
        <f t="array" ref="O465">IFERROR(SMALL(IF(K$1:K$1000="END",ROW(K$1:K$1000)),ROW()-3),"")</f>
        <v/>
      </c>
      <c r="P465" s="35" t="str">
        <f t="shared" si="182"/>
        <v/>
      </c>
      <c r="Q465" s="34" t="str">
        <f t="shared" si="183"/>
        <v/>
      </c>
      <c r="R465" s="34" t="str">
        <f t="shared" si="192"/>
        <v/>
      </c>
      <c r="S465" s="34" t="str">
        <f t="shared" si="184"/>
        <v/>
      </c>
      <c r="T465" s="34" t="str">
        <f t="shared" si="185"/>
        <v/>
      </c>
      <c r="U465" s="36" t="str">
        <f t="shared" si="193"/>
        <v/>
      </c>
      <c r="V465" s="37" t="str">
        <f t="shared" si="186"/>
        <v/>
      </c>
      <c r="Z465" s="34"/>
      <c r="AB465" s="37"/>
      <c r="AC465" s="34"/>
      <c r="AD465" s="34"/>
      <c r="AE465" s="34"/>
      <c r="AF465" s="34"/>
      <c r="AG465" s="34"/>
      <c r="AH465" s="34"/>
      <c r="AI465" s="34"/>
      <c r="AJ465" s="36"/>
      <c r="AK465" s="34"/>
      <c r="AL465" s="34"/>
      <c r="AM465" s="34"/>
    </row>
    <row r="466" spans="1:39" x14ac:dyDescent="0.25">
      <c r="A466" s="26" t="str">
        <f t="shared" si="175"/>
        <v/>
      </c>
      <c r="B466" s="26" t="str">
        <f t="shared" si="187"/>
        <v/>
      </c>
      <c r="C466" s="34" t="str">
        <f t="shared" si="176"/>
        <v/>
      </c>
      <c r="D466" s="26" t="str">
        <f t="shared" si="177"/>
        <v/>
      </c>
      <c r="E466" s="26" t="str">
        <f t="shared" si="178"/>
        <v/>
      </c>
      <c r="F466" s="34" t="str">
        <f t="shared" si="179"/>
        <v/>
      </c>
      <c r="G466" s="34" t="str">
        <f t="shared" si="180"/>
        <v/>
      </c>
      <c r="H466" s="34" t="str">
        <f t="shared" ca="1" si="181"/>
        <v/>
      </c>
      <c r="I466" s="34" t="str">
        <f t="shared" ca="1" si="174"/>
        <v/>
      </c>
      <c r="J466" s="26" t="str">
        <f t="shared" si="188"/>
        <v/>
      </c>
      <c r="K466" s="26" t="str">
        <f t="shared" si="189"/>
        <v/>
      </c>
      <c r="L466" s="26" t="str">
        <f t="shared" si="190"/>
        <v/>
      </c>
      <c r="M466" s="26" t="str">
        <f t="shared" si="191"/>
        <v/>
      </c>
      <c r="N466" s="25" t="str">
        <f t="array" ref="N466">IFERROR(SMALL(IF(J$1:J$1000="BEGIN",ROW(J$1:J$1000)),ROW()-3),"")</f>
        <v/>
      </c>
      <c r="O466" s="25" t="str">
        <f t="array" ref="O466">IFERROR(SMALL(IF(K$1:K$1000="END",ROW(K$1:K$1000)),ROW()-3),"")</f>
        <v/>
      </c>
      <c r="P466" s="35" t="str">
        <f t="shared" si="182"/>
        <v/>
      </c>
      <c r="Q466" s="34" t="str">
        <f t="shared" si="183"/>
        <v/>
      </c>
      <c r="R466" s="34" t="str">
        <f t="shared" si="192"/>
        <v/>
      </c>
      <c r="S466" s="34" t="str">
        <f t="shared" si="184"/>
        <v/>
      </c>
      <c r="T466" s="34" t="str">
        <f t="shared" si="185"/>
        <v/>
      </c>
      <c r="U466" s="36" t="str">
        <f t="shared" si="193"/>
        <v/>
      </c>
      <c r="V466" s="37" t="str">
        <f t="shared" si="186"/>
        <v/>
      </c>
      <c r="Z466" s="34"/>
      <c r="AB466" s="37"/>
      <c r="AC466" s="34"/>
      <c r="AD466" s="34"/>
      <c r="AE466" s="34"/>
      <c r="AF466" s="34"/>
      <c r="AG466" s="34"/>
      <c r="AH466" s="34"/>
      <c r="AI466" s="34"/>
      <c r="AJ466" s="36"/>
      <c r="AK466" s="34"/>
      <c r="AL466" s="34"/>
      <c r="AM466" s="34"/>
    </row>
    <row r="467" spans="1:39" x14ac:dyDescent="0.25">
      <c r="A467" s="26" t="str">
        <f t="shared" si="175"/>
        <v/>
      </c>
      <c r="B467" s="26" t="str">
        <f t="shared" si="187"/>
        <v/>
      </c>
      <c r="C467" s="34" t="str">
        <f t="shared" si="176"/>
        <v/>
      </c>
      <c r="D467" s="26" t="str">
        <f t="shared" si="177"/>
        <v/>
      </c>
      <c r="E467" s="26" t="str">
        <f t="shared" si="178"/>
        <v/>
      </c>
      <c r="F467" s="34" t="str">
        <f t="shared" si="179"/>
        <v/>
      </c>
      <c r="G467" s="34" t="str">
        <f t="shared" si="180"/>
        <v/>
      </c>
      <c r="H467" s="34" t="str">
        <f t="shared" ca="1" si="181"/>
        <v/>
      </c>
      <c r="I467" s="34" t="str">
        <f t="shared" ca="1" si="174"/>
        <v/>
      </c>
      <c r="J467" s="26" t="str">
        <f t="shared" si="188"/>
        <v/>
      </c>
      <c r="K467" s="26" t="str">
        <f t="shared" si="189"/>
        <v/>
      </c>
      <c r="L467" s="26" t="str">
        <f t="shared" si="190"/>
        <v/>
      </c>
      <c r="M467" s="26" t="str">
        <f t="shared" si="191"/>
        <v/>
      </c>
      <c r="N467" s="25" t="str">
        <f t="array" ref="N467">IFERROR(SMALL(IF(J$1:J$1000="BEGIN",ROW(J$1:J$1000)),ROW()-3),"")</f>
        <v/>
      </c>
      <c r="O467" s="25" t="str">
        <f t="array" ref="O467">IFERROR(SMALL(IF(K$1:K$1000="END",ROW(K$1:K$1000)),ROW()-3),"")</f>
        <v/>
      </c>
      <c r="P467" s="35" t="str">
        <f t="shared" si="182"/>
        <v/>
      </c>
      <c r="Q467" s="34" t="str">
        <f t="shared" si="183"/>
        <v/>
      </c>
      <c r="R467" s="34" t="str">
        <f t="shared" si="192"/>
        <v/>
      </c>
      <c r="S467" s="34" t="str">
        <f t="shared" si="184"/>
        <v/>
      </c>
      <c r="T467" s="34" t="str">
        <f t="shared" si="185"/>
        <v/>
      </c>
      <c r="U467" s="36" t="str">
        <f t="shared" si="193"/>
        <v/>
      </c>
      <c r="V467" s="37" t="str">
        <f t="shared" si="186"/>
        <v/>
      </c>
      <c r="Z467" s="34"/>
      <c r="AB467" s="37"/>
      <c r="AC467" s="34"/>
      <c r="AD467" s="34"/>
      <c r="AE467" s="34"/>
      <c r="AF467" s="34"/>
      <c r="AG467" s="34"/>
      <c r="AH467" s="34"/>
      <c r="AI467" s="34"/>
      <c r="AJ467" s="36"/>
      <c r="AK467" s="34"/>
      <c r="AL467" s="34"/>
      <c r="AM467" s="34"/>
    </row>
    <row r="468" spans="1:39" x14ac:dyDescent="0.25">
      <c r="A468" s="26" t="str">
        <f t="shared" si="175"/>
        <v/>
      </c>
      <c r="B468" s="26" t="str">
        <f t="shared" si="187"/>
        <v/>
      </c>
      <c r="C468" s="34" t="str">
        <f t="shared" si="176"/>
        <v/>
      </c>
      <c r="D468" s="26" t="str">
        <f t="shared" si="177"/>
        <v/>
      </c>
      <c r="E468" s="26" t="str">
        <f t="shared" si="178"/>
        <v/>
      </c>
      <c r="F468" s="34" t="str">
        <f t="shared" si="179"/>
        <v/>
      </c>
      <c r="G468" s="34" t="str">
        <f t="shared" si="180"/>
        <v/>
      </c>
      <c r="H468" s="34" t="str">
        <f t="shared" ca="1" si="181"/>
        <v/>
      </c>
      <c r="I468" s="34" t="str">
        <f t="shared" ca="1" si="174"/>
        <v/>
      </c>
      <c r="J468" s="26" t="str">
        <f t="shared" si="188"/>
        <v/>
      </c>
      <c r="K468" s="26" t="str">
        <f t="shared" si="189"/>
        <v/>
      </c>
      <c r="L468" s="26" t="str">
        <f t="shared" si="190"/>
        <v/>
      </c>
      <c r="M468" s="26" t="str">
        <f t="shared" si="191"/>
        <v/>
      </c>
      <c r="N468" s="25" t="str">
        <f t="array" ref="N468">IFERROR(SMALL(IF(J$1:J$1000="BEGIN",ROW(J$1:J$1000)),ROW()-3),"")</f>
        <v/>
      </c>
      <c r="O468" s="25" t="str">
        <f t="array" ref="O468">IFERROR(SMALL(IF(K$1:K$1000="END",ROW(K$1:K$1000)),ROW()-3),"")</f>
        <v/>
      </c>
      <c r="P468" s="35" t="str">
        <f t="shared" si="182"/>
        <v/>
      </c>
      <c r="Q468" s="34" t="str">
        <f t="shared" si="183"/>
        <v/>
      </c>
      <c r="R468" s="34" t="str">
        <f t="shared" si="192"/>
        <v/>
      </c>
      <c r="S468" s="34" t="str">
        <f t="shared" si="184"/>
        <v/>
      </c>
      <c r="T468" s="34" t="str">
        <f t="shared" si="185"/>
        <v/>
      </c>
      <c r="U468" s="36" t="str">
        <f t="shared" si="193"/>
        <v/>
      </c>
      <c r="V468" s="37" t="str">
        <f t="shared" si="186"/>
        <v/>
      </c>
      <c r="Z468" s="34"/>
      <c r="AB468" s="37"/>
      <c r="AC468" s="34"/>
      <c r="AD468" s="34"/>
      <c r="AE468" s="34"/>
      <c r="AF468" s="34"/>
      <c r="AG468" s="34"/>
      <c r="AH468" s="34"/>
      <c r="AI468" s="34"/>
      <c r="AJ468" s="36"/>
      <c r="AK468" s="34"/>
      <c r="AL468" s="34"/>
      <c r="AM468" s="34"/>
    </row>
    <row r="469" spans="1:39" x14ac:dyDescent="0.25">
      <c r="A469" s="26" t="str">
        <f t="shared" si="175"/>
        <v/>
      </c>
      <c r="B469" s="26" t="str">
        <f t="shared" si="187"/>
        <v/>
      </c>
      <c r="C469" s="34" t="str">
        <f t="shared" si="176"/>
        <v/>
      </c>
      <c r="D469" s="26" t="str">
        <f t="shared" si="177"/>
        <v/>
      </c>
      <c r="E469" s="26" t="str">
        <f t="shared" si="178"/>
        <v/>
      </c>
      <c r="F469" s="34" t="str">
        <f t="shared" si="179"/>
        <v/>
      </c>
      <c r="G469" s="34" t="str">
        <f t="shared" si="180"/>
        <v/>
      </c>
      <c r="H469" s="34" t="str">
        <f t="shared" ca="1" si="181"/>
        <v/>
      </c>
      <c r="I469" s="34" t="str">
        <f t="shared" ca="1" si="174"/>
        <v/>
      </c>
      <c r="J469" s="26" t="str">
        <f t="shared" si="188"/>
        <v/>
      </c>
      <c r="K469" s="26" t="str">
        <f t="shared" si="189"/>
        <v/>
      </c>
      <c r="L469" s="26" t="str">
        <f t="shared" si="190"/>
        <v/>
      </c>
      <c r="M469" s="26" t="str">
        <f t="shared" si="191"/>
        <v/>
      </c>
      <c r="N469" s="25" t="str">
        <f t="array" ref="N469">IFERROR(SMALL(IF(J$1:J$1000="BEGIN",ROW(J$1:J$1000)),ROW()-3),"")</f>
        <v/>
      </c>
      <c r="O469" s="25" t="str">
        <f t="array" ref="O469">IFERROR(SMALL(IF(K$1:K$1000="END",ROW(K$1:K$1000)),ROW()-3),"")</f>
        <v/>
      </c>
      <c r="P469" s="35" t="str">
        <f t="shared" si="182"/>
        <v/>
      </c>
      <c r="Q469" s="34" t="str">
        <f t="shared" si="183"/>
        <v/>
      </c>
      <c r="R469" s="34" t="str">
        <f t="shared" si="192"/>
        <v/>
      </c>
      <c r="S469" s="34" t="str">
        <f t="shared" si="184"/>
        <v/>
      </c>
      <c r="T469" s="34" t="str">
        <f t="shared" si="185"/>
        <v/>
      </c>
      <c r="U469" s="36" t="str">
        <f t="shared" si="193"/>
        <v/>
      </c>
      <c r="V469" s="37" t="str">
        <f t="shared" si="186"/>
        <v/>
      </c>
      <c r="Z469" s="34"/>
      <c r="AB469" s="37"/>
      <c r="AC469" s="34"/>
      <c r="AD469" s="34"/>
      <c r="AE469" s="34"/>
      <c r="AF469" s="34"/>
      <c r="AG469" s="34"/>
      <c r="AH469" s="34"/>
      <c r="AI469" s="34"/>
      <c r="AJ469" s="36"/>
      <c r="AK469" s="34"/>
      <c r="AL469" s="34"/>
      <c r="AM469" s="34"/>
    </row>
    <row r="470" spans="1:39" x14ac:dyDescent="0.25">
      <c r="A470" s="26" t="str">
        <f t="shared" si="175"/>
        <v/>
      </c>
      <c r="B470" s="26" t="str">
        <f t="shared" si="187"/>
        <v/>
      </c>
      <c r="C470" s="34" t="str">
        <f t="shared" si="176"/>
        <v/>
      </c>
      <c r="D470" s="26" t="str">
        <f t="shared" si="177"/>
        <v/>
      </c>
      <c r="E470" s="26" t="str">
        <f t="shared" si="178"/>
        <v/>
      </c>
      <c r="F470" s="34" t="str">
        <f t="shared" si="179"/>
        <v/>
      </c>
      <c r="G470" s="34" t="str">
        <f t="shared" si="180"/>
        <v/>
      </c>
      <c r="H470" s="34" t="str">
        <f t="shared" ca="1" si="181"/>
        <v/>
      </c>
      <c r="I470" s="34" t="str">
        <f t="shared" ca="1" si="174"/>
        <v/>
      </c>
      <c r="J470" s="26" t="str">
        <f t="shared" si="188"/>
        <v/>
      </c>
      <c r="K470" s="26" t="str">
        <f t="shared" si="189"/>
        <v/>
      </c>
      <c r="L470" s="26" t="str">
        <f t="shared" si="190"/>
        <v/>
      </c>
      <c r="M470" s="26" t="str">
        <f t="shared" si="191"/>
        <v/>
      </c>
      <c r="N470" s="25" t="str">
        <f t="array" ref="N470">IFERROR(SMALL(IF(J$1:J$1000="BEGIN",ROW(J$1:J$1000)),ROW()-3),"")</f>
        <v/>
      </c>
      <c r="O470" s="25" t="str">
        <f t="array" ref="O470">IFERROR(SMALL(IF(K$1:K$1000="END",ROW(K$1:K$1000)),ROW()-3),"")</f>
        <v/>
      </c>
      <c r="P470" s="35" t="str">
        <f t="shared" si="182"/>
        <v/>
      </c>
      <c r="Q470" s="34" t="str">
        <f t="shared" si="183"/>
        <v/>
      </c>
      <c r="R470" s="34" t="str">
        <f t="shared" si="192"/>
        <v/>
      </c>
      <c r="S470" s="34" t="str">
        <f t="shared" si="184"/>
        <v/>
      </c>
      <c r="T470" s="34" t="str">
        <f t="shared" si="185"/>
        <v/>
      </c>
      <c r="U470" s="36" t="str">
        <f t="shared" si="193"/>
        <v/>
      </c>
      <c r="V470" s="37" t="str">
        <f t="shared" si="186"/>
        <v/>
      </c>
      <c r="Z470" s="34"/>
      <c r="AB470" s="37"/>
      <c r="AC470" s="34"/>
      <c r="AD470" s="34"/>
      <c r="AE470" s="34"/>
      <c r="AF470" s="34"/>
      <c r="AG470" s="34"/>
      <c r="AH470" s="34"/>
      <c r="AI470" s="34"/>
      <c r="AJ470" s="36"/>
      <c r="AK470" s="34"/>
      <c r="AL470" s="34"/>
      <c r="AM470" s="34"/>
    </row>
    <row r="471" spans="1:39" x14ac:dyDescent="0.25">
      <c r="A471" s="26" t="str">
        <f t="shared" si="175"/>
        <v/>
      </c>
      <c r="B471" s="26" t="str">
        <f t="shared" si="187"/>
        <v/>
      </c>
      <c r="C471" s="34" t="str">
        <f t="shared" si="176"/>
        <v/>
      </c>
      <c r="D471" s="26" t="str">
        <f t="shared" si="177"/>
        <v/>
      </c>
      <c r="E471" s="26" t="str">
        <f t="shared" si="178"/>
        <v/>
      </c>
      <c r="F471" s="34" t="str">
        <f t="shared" si="179"/>
        <v/>
      </c>
      <c r="G471" s="34" t="str">
        <f t="shared" si="180"/>
        <v/>
      </c>
      <c r="H471" s="34" t="str">
        <f t="shared" ca="1" si="181"/>
        <v/>
      </c>
      <c r="I471" s="34" t="str">
        <f t="shared" ca="1" si="174"/>
        <v/>
      </c>
      <c r="J471" s="26" t="str">
        <f t="shared" si="188"/>
        <v/>
      </c>
      <c r="K471" s="26" t="str">
        <f t="shared" si="189"/>
        <v/>
      </c>
      <c r="L471" s="26" t="str">
        <f t="shared" si="190"/>
        <v/>
      </c>
      <c r="M471" s="26" t="str">
        <f t="shared" si="191"/>
        <v/>
      </c>
      <c r="N471" s="25" t="str">
        <f t="array" ref="N471">IFERROR(SMALL(IF(J$1:J$1000="BEGIN",ROW(J$1:J$1000)),ROW()-3),"")</f>
        <v/>
      </c>
      <c r="O471" s="25" t="str">
        <f t="array" ref="O471">IFERROR(SMALL(IF(K$1:K$1000="END",ROW(K$1:K$1000)),ROW()-3),"")</f>
        <v/>
      </c>
      <c r="P471" s="35" t="str">
        <f t="shared" si="182"/>
        <v/>
      </c>
      <c r="Q471" s="34" t="str">
        <f t="shared" si="183"/>
        <v/>
      </c>
      <c r="R471" s="34" t="str">
        <f t="shared" si="192"/>
        <v/>
      </c>
      <c r="S471" s="34" t="str">
        <f t="shared" si="184"/>
        <v/>
      </c>
      <c r="T471" s="34" t="str">
        <f t="shared" si="185"/>
        <v/>
      </c>
      <c r="U471" s="36" t="str">
        <f t="shared" si="193"/>
        <v/>
      </c>
      <c r="V471" s="37" t="str">
        <f t="shared" si="186"/>
        <v/>
      </c>
      <c r="Z471" s="34"/>
      <c r="AB471" s="37"/>
      <c r="AC471" s="34"/>
      <c r="AD471" s="34"/>
      <c r="AE471" s="34"/>
      <c r="AF471" s="34"/>
      <c r="AG471" s="34"/>
      <c r="AH471" s="34"/>
      <c r="AI471" s="34"/>
      <c r="AJ471" s="36"/>
      <c r="AK471" s="34"/>
      <c r="AL471" s="34"/>
      <c r="AM471" s="34"/>
    </row>
    <row r="472" spans="1:39" x14ac:dyDescent="0.25">
      <c r="A472" s="26" t="str">
        <f t="shared" si="175"/>
        <v/>
      </c>
      <c r="B472" s="26" t="str">
        <f t="shared" si="187"/>
        <v/>
      </c>
      <c r="C472" s="34" t="str">
        <f t="shared" si="176"/>
        <v/>
      </c>
      <c r="D472" s="26" t="str">
        <f t="shared" si="177"/>
        <v/>
      </c>
      <c r="E472" s="26" t="str">
        <f t="shared" si="178"/>
        <v/>
      </c>
      <c r="F472" s="34" t="str">
        <f t="shared" si="179"/>
        <v/>
      </c>
      <c r="G472" s="34" t="str">
        <f t="shared" si="180"/>
        <v/>
      </c>
      <c r="H472" s="34" t="str">
        <f t="shared" ca="1" si="181"/>
        <v/>
      </c>
      <c r="I472" s="34" t="str">
        <f t="shared" ca="1" si="174"/>
        <v/>
      </c>
      <c r="J472" s="26" t="str">
        <f t="shared" si="188"/>
        <v/>
      </c>
      <c r="K472" s="26" t="str">
        <f t="shared" si="189"/>
        <v/>
      </c>
      <c r="L472" s="26" t="str">
        <f t="shared" si="190"/>
        <v/>
      </c>
      <c r="M472" s="26" t="str">
        <f t="shared" si="191"/>
        <v/>
      </c>
      <c r="N472" s="25" t="str">
        <f t="array" ref="N472">IFERROR(SMALL(IF(J$1:J$1000="BEGIN",ROW(J$1:J$1000)),ROW()-3),"")</f>
        <v/>
      </c>
      <c r="O472" s="25" t="str">
        <f t="array" ref="O472">IFERROR(SMALL(IF(K$1:K$1000="END",ROW(K$1:K$1000)),ROW()-3),"")</f>
        <v/>
      </c>
      <c r="P472" s="35" t="str">
        <f t="shared" si="182"/>
        <v/>
      </c>
      <c r="Q472" s="34" t="str">
        <f t="shared" si="183"/>
        <v/>
      </c>
      <c r="R472" s="34" t="str">
        <f t="shared" si="192"/>
        <v/>
      </c>
      <c r="S472" s="34" t="str">
        <f t="shared" si="184"/>
        <v/>
      </c>
      <c r="T472" s="34" t="str">
        <f t="shared" si="185"/>
        <v/>
      </c>
      <c r="U472" s="36" t="str">
        <f t="shared" si="193"/>
        <v/>
      </c>
      <c r="V472" s="37" t="str">
        <f t="shared" si="186"/>
        <v/>
      </c>
      <c r="Z472" s="34"/>
      <c r="AB472" s="37"/>
      <c r="AC472" s="34"/>
      <c r="AD472" s="34"/>
      <c r="AE472" s="34"/>
      <c r="AF472" s="34"/>
      <c r="AG472" s="34"/>
      <c r="AH472" s="34"/>
      <c r="AI472" s="34"/>
      <c r="AJ472" s="36"/>
      <c r="AK472" s="34"/>
      <c r="AL472" s="34"/>
      <c r="AM472" s="34"/>
    </row>
    <row r="473" spans="1:39" x14ac:dyDescent="0.25">
      <c r="A473" s="26" t="str">
        <f t="shared" si="175"/>
        <v/>
      </c>
      <c r="B473" s="26" t="str">
        <f t="shared" si="187"/>
        <v/>
      </c>
      <c r="C473" s="34" t="str">
        <f t="shared" si="176"/>
        <v/>
      </c>
      <c r="D473" s="26" t="str">
        <f t="shared" si="177"/>
        <v/>
      </c>
      <c r="E473" s="26" t="str">
        <f t="shared" si="178"/>
        <v/>
      </c>
      <c r="F473" s="34" t="str">
        <f t="shared" si="179"/>
        <v/>
      </c>
      <c r="G473" s="34" t="str">
        <f t="shared" si="180"/>
        <v/>
      </c>
      <c r="H473" s="34" t="str">
        <f t="shared" ca="1" si="181"/>
        <v/>
      </c>
      <c r="I473" s="34" t="str">
        <f t="shared" ca="1" si="174"/>
        <v/>
      </c>
      <c r="J473" s="26" t="str">
        <f t="shared" si="188"/>
        <v/>
      </c>
      <c r="K473" s="26" t="str">
        <f t="shared" si="189"/>
        <v/>
      </c>
      <c r="L473" s="26" t="str">
        <f t="shared" si="190"/>
        <v/>
      </c>
      <c r="M473" s="26" t="str">
        <f t="shared" si="191"/>
        <v/>
      </c>
      <c r="N473" s="25" t="str">
        <f t="array" ref="N473">IFERROR(SMALL(IF(J$1:J$1000="BEGIN",ROW(J$1:J$1000)),ROW()-3),"")</f>
        <v/>
      </c>
      <c r="O473" s="25" t="str">
        <f t="array" ref="O473">IFERROR(SMALL(IF(K$1:K$1000="END",ROW(K$1:K$1000)),ROW()-3),"")</f>
        <v/>
      </c>
      <c r="P473" s="35" t="str">
        <f t="shared" si="182"/>
        <v/>
      </c>
      <c r="Q473" s="34" t="str">
        <f t="shared" si="183"/>
        <v/>
      </c>
      <c r="R473" s="34" t="str">
        <f t="shared" si="192"/>
        <v/>
      </c>
      <c r="S473" s="34" t="str">
        <f t="shared" si="184"/>
        <v/>
      </c>
      <c r="T473" s="34" t="str">
        <f t="shared" si="185"/>
        <v/>
      </c>
      <c r="U473" s="36" t="str">
        <f t="shared" si="193"/>
        <v/>
      </c>
      <c r="V473" s="37" t="str">
        <f t="shared" si="186"/>
        <v/>
      </c>
      <c r="Z473" s="34"/>
      <c r="AB473" s="37"/>
      <c r="AC473" s="34"/>
      <c r="AD473" s="34"/>
      <c r="AE473" s="34"/>
      <c r="AF473" s="34"/>
      <c r="AG473" s="34"/>
      <c r="AH473" s="34"/>
      <c r="AI473" s="34"/>
      <c r="AJ473" s="36"/>
      <c r="AK473" s="34"/>
      <c r="AL473" s="34"/>
      <c r="AM473" s="34"/>
    </row>
    <row r="474" spans="1:39" x14ac:dyDescent="0.25">
      <c r="A474" s="26" t="str">
        <f t="shared" si="175"/>
        <v/>
      </c>
      <c r="B474" s="26" t="str">
        <f t="shared" si="187"/>
        <v/>
      </c>
      <c r="C474" s="34" t="str">
        <f t="shared" si="176"/>
        <v/>
      </c>
      <c r="D474" s="26" t="str">
        <f t="shared" si="177"/>
        <v/>
      </c>
      <c r="E474" s="26" t="str">
        <f t="shared" si="178"/>
        <v/>
      </c>
      <c r="F474" s="34" t="str">
        <f t="shared" si="179"/>
        <v/>
      </c>
      <c r="G474" s="34" t="str">
        <f t="shared" si="180"/>
        <v/>
      </c>
      <c r="H474" s="34" t="str">
        <f t="shared" ca="1" si="181"/>
        <v/>
      </c>
      <c r="I474" s="34" t="str">
        <f t="shared" ca="1" si="174"/>
        <v/>
      </c>
      <c r="J474" s="26" t="str">
        <f t="shared" si="188"/>
        <v/>
      </c>
      <c r="K474" s="26" t="str">
        <f t="shared" si="189"/>
        <v/>
      </c>
      <c r="L474" s="26" t="str">
        <f t="shared" si="190"/>
        <v/>
      </c>
      <c r="M474" s="26" t="str">
        <f t="shared" si="191"/>
        <v/>
      </c>
      <c r="N474" s="25" t="str">
        <f t="array" ref="N474">IFERROR(SMALL(IF(J$1:J$1000="BEGIN",ROW(J$1:J$1000)),ROW()-3),"")</f>
        <v/>
      </c>
      <c r="O474" s="25" t="str">
        <f t="array" ref="O474">IFERROR(SMALL(IF(K$1:K$1000="END",ROW(K$1:K$1000)),ROW()-3),"")</f>
        <v/>
      </c>
      <c r="P474" s="35" t="str">
        <f t="shared" si="182"/>
        <v/>
      </c>
      <c r="Q474" s="34" t="str">
        <f t="shared" si="183"/>
        <v/>
      </c>
      <c r="R474" s="34" t="str">
        <f t="shared" si="192"/>
        <v/>
      </c>
      <c r="S474" s="34" t="str">
        <f t="shared" si="184"/>
        <v/>
      </c>
      <c r="T474" s="34" t="str">
        <f t="shared" si="185"/>
        <v/>
      </c>
      <c r="U474" s="36" t="str">
        <f t="shared" si="193"/>
        <v/>
      </c>
      <c r="V474" s="37" t="str">
        <f t="shared" si="186"/>
        <v/>
      </c>
      <c r="Z474" s="34"/>
      <c r="AB474" s="37"/>
      <c r="AC474" s="34"/>
      <c r="AD474" s="34"/>
      <c r="AE474" s="34"/>
      <c r="AF474" s="34"/>
      <c r="AG474" s="34"/>
      <c r="AH474" s="34"/>
      <c r="AI474" s="34"/>
      <c r="AJ474" s="36"/>
      <c r="AK474" s="34"/>
      <c r="AL474" s="34"/>
      <c r="AM474" s="34"/>
    </row>
    <row r="475" spans="1:39" x14ac:dyDescent="0.25">
      <c r="A475" s="26" t="str">
        <f t="shared" si="175"/>
        <v/>
      </c>
      <c r="B475" s="26" t="str">
        <f t="shared" si="187"/>
        <v/>
      </c>
      <c r="C475" s="34" t="str">
        <f t="shared" si="176"/>
        <v/>
      </c>
      <c r="D475" s="26" t="str">
        <f t="shared" si="177"/>
        <v/>
      </c>
      <c r="E475" s="26" t="str">
        <f t="shared" si="178"/>
        <v/>
      </c>
      <c r="F475" s="34" t="str">
        <f t="shared" si="179"/>
        <v/>
      </c>
      <c r="G475" s="34" t="str">
        <f t="shared" si="180"/>
        <v/>
      </c>
      <c r="H475" s="34" t="str">
        <f t="shared" ca="1" si="181"/>
        <v/>
      </c>
      <c r="I475" s="34" t="str">
        <f t="shared" ca="1" si="174"/>
        <v/>
      </c>
      <c r="J475" s="26" t="str">
        <f t="shared" si="188"/>
        <v/>
      </c>
      <c r="K475" s="26" t="str">
        <f t="shared" si="189"/>
        <v/>
      </c>
      <c r="L475" s="26" t="str">
        <f t="shared" si="190"/>
        <v/>
      </c>
      <c r="M475" s="26" t="str">
        <f t="shared" si="191"/>
        <v/>
      </c>
      <c r="N475" s="25" t="str">
        <f t="array" ref="N475">IFERROR(SMALL(IF(J$1:J$1000="BEGIN",ROW(J$1:J$1000)),ROW()-3),"")</f>
        <v/>
      </c>
      <c r="O475" s="25" t="str">
        <f t="array" ref="O475">IFERROR(SMALL(IF(K$1:K$1000="END",ROW(K$1:K$1000)),ROW()-3),"")</f>
        <v/>
      </c>
      <c r="P475" s="35" t="str">
        <f t="shared" si="182"/>
        <v/>
      </c>
      <c r="Q475" s="34" t="str">
        <f t="shared" si="183"/>
        <v/>
      </c>
      <c r="R475" s="34" t="str">
        <f t="shared" si="192"/>
        <v/>
      </c>
      <c r="S475" s="34" t="str">
        <f t="shared" si="184"/>
        <v/>
      </c>
      <c r="T475" s="34" t="str">
        <f t="shared" si="185"/>
        <v/>
      </c>
      <c r="U475" s="36" t="str">
        <f t="shared" si="193"/>
        <v/>
      </c>
      <c r="V475" s="37" t="str">
        <f t="shared" si="186"/>
        <v/>
      </c>
      <c r="Z475" s="34"/>
      <c r="AB475" s="37"/>
      <c r="AC475" s="34"/>
      <c r="AD475" s="34"/>
      <c r="AE475" s="34"/>
      <c r="AF475" s="34"/>
      <c r="AG475" s="34"/>
      <c r="AH475" s="34"/>
      <c r="AI475" s="34"/>
      <c r="AJ475" s="36"/>
      <c r="AK475" s="34"/>
      <c r="AL475" s="34"/>
      <c r="AM475" s="34"/>
    </row>
    <row r="476" spans="1:39" x14ac:dyDescent="0.25">
      <c r="A476" s="26" t="str">
        <f t="shared" si="175"/>
        <v/>
      </c>
      <c r="B476" s="26" t="str">
        <f t="shared" si="187"/>
        <v/>
      </c>
      <c r="C476" s="34" t="str">
        <f t="shared" si="176"/>
        <v/>
      </c>
      <c r="D476" s="26" t="str">
        <f t="shared" si="177"/>
        <v/>
      </c>
      <c r="E476" s="26" t="str">
        <f t="shared" si="178"/>
        <v/>
      </c>
      <c r="F476" s="34" t="str">
        <f t="shared" si="179"/>
        <v/>
      </c>
      <c r="G476" s="34" t="str">
        <f t="shared" si="180"/>
        <v/>
      </c>
      <c r="H476" s="34" t="str">
        <f t="shared" ca="1" si="181"/>
        <v/>
      </c>
      <c r="I476" s="34" t="str">
        <f t="shared" ca="1" si="174"/>
        <v/>
      </c>
      <c r="J476" s="26" t="str">
        <f t="shared" si="188"/>
        <v/>
      </c>
      <c r="K476" s="26" t="str">
        <f t="shared" si="189"/>
        <v/>
      </c>
      <c r="L476" s="26" t="str">
        <f t="shared" si="190"/>
        <v/>
      </c>
      <c r="M476" s="26" t="str">
        <f t="shared" si="191"/>
        <v/>
      </c>
      <c r="N476" s="25" t="str">
        <f t="array" ref="N476">IFERROR(SMALL(IF(J$1:J$1000="BEGIN",ROW(J$1:J$1000)),ROW()-3),"")</f>
        <v/>
      </c>
      <c r="O476" s="25" t="str">
        <f t="array" ref="O476">IFERROR(SMALL(IF(K$1:K$1000="END",ROW(K$1:K$1000)),ROW()-3),"")</f>
        <v/>
      </c>
      <c r="P476" s="35" t="str">
        <f t="shared" si="182"/>
        <v/>
      </c>
      <c r="Q476" s="34" t="str">
        <f t="shared" si="183"/>
        <v/>
      </c>
      <c r="R476" s="34" t="str">
        <f t="shared" si="192"/>
        <v/>
      </c>
      <c r="S476" s="34" t="str">
        <f t="shared" si="184"/>
        <v/>
      </c>
      <c r="T476" s="34" t="str">
        <f t="shared" si="185"/>
        <v/>
      </c>
      <c r="U476" s="36" t="str">
        <f t="shared" si="193"/>
        <v/>
      </c>
      <c r="V476" s="37" t="str">
        <f t="shared" si="186"/>
        <v/>
      </c>
      <c r="Z476" s="34"/>
      <c r="AB476" s="37"/>
      <c r="AC476" s="34"/>
      <c r="AD476" s="34"/>
      <c r="AE476" s="34"/>
      <c r="AF476" s="34"/>
      <c r="AG476" s="34"/>
      <c r="AH476" s="34"/>
      <c r="AI476" s="34"/>
      <c r="AJ476" s="36"/>
      <c r="AK476" s="34"/>
      <c r="AL476" s="34"/>
      <c r="AM476" s="34"/>
    </row>
    <row r="477" spans="1:39" x14ac:dyDescent="0.25">
      <c r="A477" s="26" t="str">
        <f t="shared" si="175"/>
        <v/>
      </c>
      <c r="B477" s="26" t="str">
        <f t="shared" si="187"/>
        <v/>
      </c>
      <c r="C477" s="34" t="str">
        <f t="shared" si="176"/>
        <v/>
      </c>
      <c r="D477" s="26" t="str">
        <f t="shared" si="177"/>
        <v/>
      </c>
      <c r="E477" s="26" t="str">
        <f t="shared" si="178"/>
        <v/>
      </c>
      <c r="F477" s="34" t="str">
        <f t="shared" si="179"/>
        <v/>
      </c>
      <c r="G477" s="34" t="str">
        <f t="shared" si="180"/>
        <v/>
      </c>
      <c r="H477" s="34" t="str">
        <f t="shared" ca="1" si="181"/>
        <v/>
      </c>
      <c r="I477" s="34" t="str">
        <f t="shared" ca="1" si="174"/>
        <v/>
      </c>
      <c r="J477" s="26" t="str">
        <f t="shared" si="188"/>
        <v/>
      </c>
      <c r="K477" s="26" t="str">
        <f t="shared" si="189"/>
        <v/>
      </c>
      <c r="L477" s="26" t="str">
        <f t="shared" si="190"/>
        <v/>
      </c>
      <c r="M477" s="26" t="str">
        <f t="shared" si="191"/>
        <v/>
      </c>
      <c r="N477" s="25" t="str">
        <f t="array" ref="N477">IFERROR(SMALL(IF(J$1:J$1000="BEGIN",ROW(J$1:J$1000)),ROW()-3),"")</f>
        <v/>
      </c>
      <c r="O477" s="25" t="str">
        <f t="array" ref="O477">IFERROR(SMALL(IF(K$1:K$1000="END",ROW(K$1:K$1000)),ROW()-3),"")</f>
        <v/>
      </c>
      <c r="P477" s="35" t="str">
        <f t="shared" si="182"/>
        <v/>
      </c>
      <c r="Q477" s="34" t="str">
        <f t="shared" si="183"/>
        <v/>
      </c>
      <c r="R477" s="34" t="str">
        <f t="shared" si="192"/>
        <v/>
      </c>
      <c r="S477" s="34" t="str">
        <f t="shared" si="184"/>
        <v/>
      </c>
      <c r="T477" s="34" t="str">
        <f t="shared" si="185"/>
        <v/>
      </c>
      <c r="U477" s="36" t="str">
        <f t="shared" si="193"/>
        <v/>
      </c>
      <c r="V477" s="37" t="str">
        <f t="shared" si="186"/>
        <v/>
      </c>
      <c r="Z477" s="34"/>
      <c r="AB477" s="37"/>
      <c r="AC477" s="34"/>
      <c r="AD477" s="34"/>
      <c r="AE477" s="34"/>
      <c r="AF477" s="34"/>
      <c r="AG477" s="34"/>
      <c r="AH477" s="34"/>
      <c r="AI477" s="34"/>
      <c r="AJ477" s="36"/>
      <c r="AK477" s="34"/>
      <c r="AL477" s="34"/>
      <c r="AM477" s="34"/>
    </row>
    <row r="478" spans="1:39" x14ac:dyDescent="0.25">
      <c r="A478" s="26" t="str">
        <f t="shared" si="175"/>
        <v/>
      </c>
      <c r="B478" s="26" t="str">
        <f t="shared" si="187"/>
        <v/>
      </c>
      <c r="C478" s="34" t="str">
        <f t="shared" si="176"/>
        <v/>
      </c>
      <c r="D478" s="26" t="str">
        <f t="shared" si="177"/>
        <v/>
      </c>
      <c r="E478" s="26" t="str">
        <f t="shared" si="178"/>
        <v/>
      </c>
      <c r="F478" s="34" t="str">
        <f t="shared" si="179"/>
        <v/>
      </c>
      <c r="G478" s="34" t="str">
        <f t="shared" si="180"/>
        <v/>
      </c>
      <c r="H478" s="34" t="str">
        <f t="shared" ca="1" si="181"/>
        <v/>
      </c>
      <c r="I478" s="34" t="str">
        <f t="shared" ca="1" si="174"/>
        <v/>
      </c>
      <c r="J478" s="26" t="str">
        <f t="shared" si="188"/>
        <v/>
      </c>
      <c r="K478" s="26" t="str">
        <f t="shared" si="189"/>
        <v/>
      </c>
      <c r="L478" s="26" t="str">
        <f t="shared" si="190"/>
        <v/>
      </c>
      <c r="M478" s="26" t="str">
        <f t="shared" si="191"/>
        <v/>
      </c>
      <c r="N478" s="25" t="str">
        <f t="array" ref="N478">IFERROR(SMALL(IF(J$1:J$1000="BEGIN",ROW(J$1:J$1000)),ROW()-3),"")</f>
        <v/>
      </c>
      <c r="O478" s="25" t="str">
        <f t="array" ref="O478">IFERROR(SMALL(IF(K$1:K$1000="END",ROW(K$1:K$1000)),ROW()-3),"")</f>
        <v/>
      </c>
      <c r="P478" s="35" t="str">
        <f t="shared" si="182"/>
        <v/>
      </c>
      <c r="Q478" s="34" t="str">
        <f t="shared" si="183"/>
        <v/>
      </c>
      <c r="R478" s="34" t="str">
        <f t="shared" si="192"/>
        <v/>
      </c>
      <c r="S478" s="34" t="str">
        <f t="shared" si="184"/>
        <v/>
      </c>
      <c r="T478" s="34" t="str">
        <f t="shared" si="185"/>
        <v/>
      </c>
      <c r="U478" s="36" t="str">
        <f t="shared" si="193"/>
        <v/>
      </c>
      <c r="V478" s="37" t="str">
        <f t="shared" si="186"/>
        <v/>
      </c>
      <c r="Z478" s="34"/>
      <c r="AB478" s="37"/>
      <c r="AC478" s="34"/>
      <c r="AD478" s="34"/>
      <c r="AE478" s="34"/>
      <c r="AF478" s="34"/>
      <c r="AG478" s="34"/>
      <c r="AH478" s="34"/>
      <c r="AI478" s="34"/>
      <c r="AJ478" s="36"/>
      <c r="AK478" s="34"/>
      <c r="AL478" s="34"/>
      <c r="AM478" s="34"/>
    </row>
    <row r="479" spans="1:39" x14ac:dyDescent="0.25">
      <c r="A479" s="26" t="str">
        <f t="shared" si="175"/>
        <v/>
      </c>
      <c r="B479" s="26" t="str">
        <f t="shared" si="187"/>
        <v/>
      </c>
      <c r="C479" s="34" t="str">
        <f t="shared" si="176"/>
        <v/>
      </c>
      <c r="D479" s="26" t="str">
        <f t="shared" si="177"/>
        <v/>
      </c>
      <c r="E479" s="26" t="str">
        <f t="shared" si="178"/>
        <v/>
      </c>
      <c r="F479" s="34" t="str">
        <f t="shared" si="179"/>
        <v/>
      </c>
      <c r="G479" s="34" t="str">
        <f t="shared" si="180"/>
        <v/>
      </c>
      <c r="H479" s="34" t="str">
        <f t="shared" ca="1" si="181"/>
        <v/>
      </c>
      <c r="I479" s="34" t="str">
        <f t="shared" ca="1" si="174"/>
        <v/>
      </c>
      <c r="J479" s="26" t="str">
        <f t="shared" si="188"/>
        <v/>
      </c>
      <c r="K479" s="26" t="str">
        <f t="shared" si="189"/>
        <v/>
      </c>
      <c r="L479" s="26" t="str">
        <f t="shared" si="190"/>
        <v/>
      </c>
      <c r="M479" s="26" t="str">
        <f t="shared" si="191"/>
        <v/>
      </c>
      <c r="N479" s="25" t="str">
        <f t="array" ref="N479">IFERROR(SMALL(IF(J$1:J$1000="BEGIN",ROW(J$1:J$1000)),ROW()-3),"")</f>
        <v/>
      </c>
      <c r="O479" s="25" t="str">
        <f t="array" ref="O479">IFERROR(SMALL(IF(K$1:K$1000="END",ROW(K$1:K$1000)),ROW()-3),"")</f>
        <v/>
      </c>
      <c r="P479" s="35" t="str">
        <f t="shared" si="182"/>
        <v/>
      </c>
      <c r="Q479" s="34" t="str">
        <f t="shared" si="183"/>
        <v/>
      </c>
      <c r="R479" s="34" t="str">
        <f t="shared" si="192"/>
        <v/>
      </c>
      <c r="S479" s="34" t="str">
        <f t="shared" si="184"/>
        <v/>
      </c>
      <c r="T479" s="34" t="str">
        <f t="shared" si="185"/>
        <v/>
      </c>
      <c r="U479" s="36" t="str">
        <f t="shared" si="193"/>
        <v/>
      </c>
      <c r="V479" s="37" t="str">
        <f t="shared" si="186"/>
        <v/>
      </c>
      <c r="Z479" s="34"/>
      <c r="AB479" s="37"/>
      <c r="AC479" s="34"/>
      <c r="AD479" s="34"/>
      <c r="AE479" s="34"/>
      <c r="AF479" s="34"/>
      <c r="AG479" s="34"/>
      <c r="AH479" s="34"/>
      <c r="AI479" s="34"/>
      <c r="AJ479" s="36"/>
      <c r="AK479" s="34"/>
      <c r="AL479" s="34"/>
      <c r="AM479" s="34"/>
    </row>
    <row r="480" spans="1:39" x14ac:dyDescent="0.25">
      <c r="A480" s="26" t="str">
        <f t="shared" si="175"/>
        <v/>
      </c>
      <c r="B480" s="26" t="str">
        <f t="shared" si="187"/>
        <v/>
      </c>
      <c r="C480" s="34" t="str">
        <f t="shared" si="176"/>
        <v/>
      </c>
      <c r="D480" s="26" t="str">
        <f t="shared" si="177"/>
        <v/>
      </c>
      <c r="E480" s="26" t="str">
        <f t="shared" si="178"/>
        <v/>
      </c>
      <c r="F480" s="34" t="str">
        <f t="shared" si="179"/>
        <v/>
      </c>
      <c r="G480" s="34" t="str">
        <f t="shared" si="180"/>
        <v/>
      </c>
      <c r="H480" s="34" t="str">
        <f t="shared" ca="1" si="181"/>
        <v/>
      </c>
      <c r="I480" s="34" t="str">
        <f t="shared" ca="1" si="174"/>
        <v/>
      </c>
      <c r="J480" s="26" t="str">
        <f t="shared" si="188"/>
        <v/>
      </c>
      <c r="K480" s="26" t="str">
        <f t="shared" si="189"/>
        <v/>
      </c>
      <c r="L480" s="26" t="str">
        <f t="shared" si="190"/>
        <v/>
      </c>
      <c r="M480" s="26" t="str">
        <f t="shared" si="191"/>
        <v/>
      </c>
      <c r="N480" s="25" t="str">
        <f t="array" ref="N480">IFERROR(SMALL(IF(J$1:J$1000="BEGIN",ROW(J$1:J$1000)),ROW()-3),"")</f>
        <v/>
      </c>
      <c r="O480" s="25" t="str">
        <f t="array" ref="O480">IFERROR(SMALL(IF(K$1:K$1000="END",ROW(K$1:K$1000)),ROW()-3),"")</f>
        <v/>
      </c>
      <c r="P480" s="35" t="str">
        <f t="shared" si="182"/>
        <v/>
      </c>
      <c r="Q480" s="34" t="str">
        <f t="shared" si="183"/>
        <v/>
      </c>
      <c r="R480" s="34" t="str">
        <f t="shared" si="192"/>
        <v/>
      </c>
      <c r="S480" s="34" t="str">
        <f t="shared" si="184"/>
        <v/>
      </c>
      <c r="T480" s="34" t="str">
        <f t="shared" si="185"/>
        <v/>
      </c>
      <c r="U480" s="36" t="str">
        <f t="shared" si="193"/>
        <v/>
      </c>
      <c r="V480" s="37" t="str">
        <f t="shared" si="186"/>
        <v/>
      </c>
      <c r="Z480" s="34"/>
      <c r="AB480" s="37"/>
      <c r="AC480" s="34"/>
      <c r="AD480" s="34"/>
      <c r="AE480" s="34"/>
      <c r="AF480" s="34"/>
      <c r="AG480" s="34"/>
      <c r="AH480" s="34"/>
      <c r="AI480" s="34"/>
      <c r="AJ480" s="36"/>
      <c r="AK480" s="34"/>
      <c r="AL480" s="34"/>
      <c r="AM480" s="34"/>
    </row>
    <row r="481" spans="1:39" x14ac:dyDescent="0.25">
      <c r="A481" s="26" t="str">
        <f t="shared" si="175"/>
        <v/>
      </c>
      <c r="B481" s="26" t="str">
        <f t="shared" si="187"/>
        <v/>
      </c>
      <c r="C481" s="34" t="str">
        <f t="shared" si="176"/>
        <v/>
      </c>
      <c r="D481" s="26" t="str">
        <f t="shared" si="177"/>
        <v/>
      </c>
      <c r="E481" s="26" t="str">
        <f t="shared" si="178"/>
        <v/>
      </c>
      <c r="F481" s="34" t="str">
        <f t="shared" si="179"/>
        <v/>
      </c>
      <c r="G481" s="34" t="str">
        <f t="shared" si="180"/>
        <v/>
      </c>
      <c r="H481" s="34" t="str">
        <f t="shared" ca="1" si="181"/>
        <v/>
      </c>
      <c r="I481" s="34" t="str">
        <f t="shared" ca="1" si="174"/>
        <v/>
      </c>
      <c r="J481" s="26" t="str">
        <f t="shared" si="188"/>
        <v/>
      </c>
      <c r="K481" s="26" t="str">
        <f t="shared" si="189"/>
        <v/>
      </c>
      <c r="L481" s="26" t="str">
        <f t="shared" si="190"/>
        <v/>
      </c>
      <c r="M481" s="26" t="str">
        <f t="shared" si="191"/>
        <v/>
      </c>
      <c r="N481" s="25" t="str">
        <f t="array" ref="N481">IFERROR(SMALL(IF(J$1:J$1000="BEGIN",ROW(J$1:J$1000)),ROW()-3),"")</f>
        <v/>
      </c>
      <c r="O481" s="25" t="str">
        <f t="array" ref="O481">IFERROR(SMALL(IF(K$1:K$1000="END",ROW(K$1:K$1000)),ROW()-3),"")</f>
        <v/>
      </c>
      <c r="P481" s="35" t="str">
        <f t="shared" si="182"/>
        <v/>
      </c>
      <c r="Q481" s="34" t="str">
        <f t="shared" si="183"/>
        <v/>
      </c>
      <c r="R481" s="34" t="str">
        <f t="shared" si="192"/>
        <v/>
      </c>
      <c r="S481" s="34" t="str">
        <f t="shared" si="184"/>
        <v/>
      </c>
      <c r="T481" s="34" t="str">
        <f t="shared" si="185"/>
        <v/>
      </c>
      <c r="U481" s="36" t="str">
        <f t="shared" si="193"/>
        <v/>
      </c>
      <c r="V481" s="37" t="str">
        <f t="shared" si="186"/>
        <v/>
      </c>
      <c r="Z481" s="34"/>
      <c r="AB481" s="37"/>
      <c r="AC481" s="34"/>
      <c r="AD481" s="34"/>
      <c r="AE481" s="34"/>
      <c r="AF481" s="34"/>
      <c r="AG481" s="34"/>
      <c r="AH481" s="34"/>
      <c r="AI481" s="34"/>
      <c r="AJ481" s="36"/>
      <c r="AK481" s="34"/>
      <c r="AL481" s="34"/>
      <c r="AM481" s="34"/>
    </row>
    <row r="482" spans="1:39" x14ac:dyDescent="0.25">
      <c r="A482" s="26" t="str">
        <f t="shared" si="175"/>
        <v/>
      </c>
      <c r="B482" s="26" t="str">
        <f t="shared" si="187"/>
        <v/>
      </c>
      <c r="C482" s="34" t="str">
        <f t="shared" si="176"/>
        <v/>
      </c>
      <c r="D482" s="26" t="str">
        <f t="shared" si="177"/>
        <v/>
      </c>
      <c r="E482" s="26" t="str">
        <f t="shared" si="178"/>
        <v/>
      </c>
      <c r="F482" s="34" t="str">
        <f t="shared" si="179"/>
        <v/>
      </c>
      <c r="G482" s="34" t="str">
        <f t="shared" si="180"/>
        <v/>
      </c>
      <c r="H482" s="34" t="str">
        <f t="shared" ca="1" si="181"/>
        <v/>
      </c>
      <c r="I482" s="34" t="str">
        <f t="shared" ca="1" si="174"/>
        <v/>
      </c>
      <c r="J482" s="26" t="str">
        <f t="shared" si="188"/>
        <v/>
      </c>
      <c r="K482" s="26" t="str">
        <f t="shared" si="189"/>
        <v/>
      </c>
      <c r="L482" s="26" t="str">
        <f t="shared" si="190"/>
        <v/>
      </c>
      <c r="M482" s="26" t="str">
        <f t="shared" si="191"/>
        <v/>
      </c>
      <c r="N482" s="25" t="str">
        <f t="array" ref="N482">IFERROR(SMALL(IF(J$1:J$1000="BEGIN",ROW(J$1:J$1000)),ROW()-3),"")</f>
        <v/>
      </c>
      <c r="O482" s="25" t="str">
        <f t="array" ref="O482">IFERROR(SMALL(IF(K$1:K$1000="END",ROW(K$1:K$1000)),ROW()-3),"")</f>
        <v/>
      </c>
      <c r="P482" s="35" t="str">
        <f t="shared" si="182"/>
        <v/>
      </c>
      <c r="Q482" s="34" t="str">
        <f t="shared" si="183"/>
        <v/>
      </c>
      <c r="R482" s="34" t="str">
        <f t="shared" si="192"/>
        <v/>
      </c>
      <c r="S482" s="34" t="str">
        <f t="shared" si="184"/>
        <v/>
      </c>
      <c r="T482" s="34" t="str">
        <f t="shared" si="185"/>
        <v/>
      </c>
      <c r="U482" s="36" t="str">
        <f t="shared" si="193"/>
        <v/>
      </c>
      <c r="V482" s="37" t="str">
        <f t="shared" si="186"/>
        <v/>
      </c>
      <c r="Z482" s="34"/>
      <c r="AB482" s="37"/>
      <c r="AC482" s="34"/>
      <c r="AD482" s="34"/>
      <c r="AE482" s="34"/>
      <c r="AF482" s="34"/>
      <c r="AG482" s="34"/>
      <c r="AH482" s="34"/>
      <c r="AI482" s="34"/>
      <c r="AJ482" s="36"/>
      <c r="AK482" s="34"/>
      <c r="AL482" s="34"/>
      <c r="AM482" s="34"/>
    </row>
    <row r="483" spans="1:39" x14ac:dyDescent="0.25">
      <c r="A483" s="26" t="str">
        <f t="shared" si="175"/>
        <v/>
      </c>
      <c r="B483" s="26" t="str">
        <f t="shared" si="187"/>
        <v/>
      </c>
      <c r="C483" s="34" t="str">
        <f t="shared" si="176"/>
        <v/>
      </c>
      <c r="D483" s="26" t="str">
        <f t="shared" si="177"/>
        <v/>
      </c>
      <c r="E483" s="26" t="str">
        <f t="shared" si="178"/>
        <v/>
      </c>
      <c r="F483" s="34" t="str">
        <f t="shared" si="179"/>
        <v/>
      </c>
      <c r="G483" s="34" t="str">
        <f t="shared" si="180"/>
        <v/>
      </c>
      <c r="H483" s="34" t="str">
        <f t="shared" ca="1" si="181"/>
        <v/>
      </c>
      <c r="I483" s="34" t="str">
        <f t="shared" ca="1" si="174"/>
        <v/>
      </c>
      <c r="J483" s="26" t="str">
        <f t="shared" si="188"/>
        <v/>
      </c>
      <c r="K483" s="26" t="str">
        <f t="shared" si="189"/>
        <v/>
      </c>
      <c r="L483" s="26" t="str">
        <f t="shared" si="190"/>
        <v/>
      </c>
      <c r="M483" s="26" t="str">
        <f t="shared" si="191"/>
        <v/>
      </c>
      <c r="N483" s="25" t="str">
        <f t="array" ref="N483">IFERROR(SMALL(IF(J$1:J$1000="BEGIN",ROW(J$1:J$1000)),ROW()-3),"")</f>
        <v/>
      </c>
      <c r="O483" s="25" t="str">
        <f t="array" ref="O483">IFERROR(SMALL(IF(K$1:K$1000="END",ROW(K$1:K$1000)),ROW()-3),"")</f>
        <v/>
      </c>
      <c r="P483" s="35" t="str">
        <f t="shared" si="182"/>
        <v/>
      </c>
      <c r="Q483" s="34" t="str">
        <f t="shared" si="183"/>
        <v/>
      </c>
      <c r="R483" s="34" t="str">
        <f t="shared" si="192"/>
        <v/>
      </c>
      <c r="S483" s="34" t="str">
        <f t="shared" si="184"/>
        <v/>
      </c>
      <c r="T483" s="34" t="str">
        <f t="shared" si="185"/>
        <v/>
      </c>
      <c r="U483" s="36" t="str">
        <f t="shared" si="193"/>
        <v/>
      </c>
      <c r="V483" s="37" t="str">
        <f t="shared" si="186"/>
        <v/>
      </c>
      <c r="Z483" s="34"/>
      <c r="AB483" s="37"/>
      <c r="AC483" s="34"/>
      <c r="AD483" s="34"/>
      <c r="AE483" s="34"/>
      <c r="AF483" s="34"/>
      <c r="AG483" s="34"/>
      <c r="AH483" s="34"/>
      <c r="AI483" s="34"/>
      <c r="AJ483" s="36"/>
      <c r="AK483" s="34"/>
      <c r="AL483" s="34"/>
      <c r="AM483" s="34"/>
    </row>
    <row r="484" spans="1:39" x14ac:dyDescent="0.25">
      <c r="A484" s="26" t="str">
        <f t="shared" si="175"/>
        <v/>
      </c>
      <c r="B484" s="26" t="str">
        <f t="shared" si="187"/>
        <v/>
      </c>
      <c r="C484" s="34" t="str">
        <f t="shared" si="176"/>
        <v/>
      </c>
      <c r="D484" s="26" t="str">
        <f t="shared" si="177"/>
        <v/>
      </c>
      <c r="E484" s="26" t="str">
        <f t="shared" si="178"/>
        <v/>
      </c>
      <c r="F484" s="34" t="str">
        <f t="shared" si="179"/>
        <v/>
      </c>
      <c r="G484" s="34" t="str">
        <f t="shared" si="180"/>
        <v/>
      </c>
      <c r="H484" s="34" t="str">
        <f t="shared" ca="1" si="181"/>
        <v/>
      </c>
      <c r="I484" s="34" t="str">
        <f t="shared" ref="I484:I547" ca="1" si="194">IFERROR(IF(H484-F484&gt;=0,H484-F484,""),"")</f>
        <v/>
      </c>
      <c r="J484" s="26" t="str">
        <f t="shared" si="188"/>
        <v/>
      </c>
      <c r="K484" s="26" t="str">
        <f t="shared" si="189"/>
        <v/>
      </c>
      <c r="L484" s="26" t="str">
        <f t="shared" si="190"/>
        <v/>
      </c>
      <c r="M484" s="26" t="str">
        <f t="shared" si="191"/>
        <v/>
      </c>
      <c r="N484" s="25" t="str">
        <f t="array" ref="N484">IFERROR(SMALL(IF(J$1:J$1000="BEGIN",ROW(J$1:J$1000)),ROW()-3),"")</f>
        <v/>
      </c>
      <c r="O484" s="25" t="str">
        <f t="array" ref="O484">IFERROR(SMALL(IF(K$1:K$1000="END",ROW(K$1:K$1000)),ROW()-3),"")</f>
        <v/>
      </c>
      <c r="P484" s="35" t="str">
        <f t="shared" si="182"/>
        <v/>
      </c>
      <c r="Q484" s="34" t="str">
        <f t="shared" si="183"/>
        <v/>
      </c>
      <c r="R484" s="34" t="str">
        <f t="shared" si="192"/>
        <v/>
      </c>
      <c r="S484" s="34" t="str">
        <f t="shared" si="184"/>
        <v/>
      </c>
      <c r="T484" s="34" t="str">
        <f t="shared" si="185"/>
        <v/>
      </c>
      <c r="U484" s="36" t="str">
        <f t="shared" si="193"/>
        <v/>
      </c>
      <c r="V484" s="37" t="str">
        <f t="shared" si="186"/>
        <v/>
      </c>
      <c r="Z484" s="34"/>
      <c r="AB484" s="37"/>
      <c r="AC484" s="34"/>
      <c r="AD484" s="34"/>
      <c r="AE484" s="34"/>
      <c r="AF484" s="34"/>
      <c r="AG484" s="34"/>
      <c r="AH484" s="34"/>
      <c r="AI484" s="34"/>
      <c r="AJ484" s="36"/>
      <c r="AK484" s="34"/>
      <c r="AL484" s="34"/>
      <c r="AM484" s="34"/>
    </row>
    <row r="485" spans="1:39" x14ac:dyDescent="0.25">
      <c r="A485" s="26" t="str">
        <f t="shared" si="175"/>
        <v/>
      </c>
      <c r="B485" s="26" t="str">
        <f t="shared" si="187"/>
        <v/>
      </c>
      <c r="C485" s="34" t="str">
        <f t="shared" si="176"/>
        <v/>
      </c>
      <c r="D485" s="26" t="str">
        <f t="shared" si="177"/>
        <v/>
      </c>
      <c r="E485" s="26" t="str">
        <f t="shared" si="178"/>
        <v/>
      </c>
      <c r="F485" s="34" t="str">
        <f t="shared" si="179"/>
        <v/>
      </c>
      <c r="G485" s="34" t="str">
        <f t="shared" si="180"/>
        <v/>
      </c>
      <c r="H485" s="34" t="str">
        <f t="shared" ca="1" si="181"/>
        <v/>
      </c>
      <c r="I485" s="34" t="str">
        <f t="shared" ca="1" si="194"/>
        <v/>
      </c>
      <c r="J485" s="26" t="str">
        <f t="shared" si="188"/>
        <v/>
      </c>
      <c r="K485" s="26" t="str">
        <f t="shared" si="189"/>
        <v/>
      </c>
      <c r="L485" s="26" t="str">
        <f t="shared" si="190"/>
        <v/>
      </c>
      <c r="M485" s="26" t="str">
        <f t="shared" si="191"/>
        <v/>
      </c>
      <c r="N485" s="25" t="str">
        <f t="array" ref="N485">IFERROR(SMALL(IF(J$1:J$1000="BEGIN",ROW(J$1:J$1000)),ROW()-3),"")</f>
        <v/>
      </c>
      <c r="O485" s="25" t="str">
        <f t="array" ref="O485">IFERROR(SMALL(IF(K$1:K$1000="END",ROW(K$1:K$1000)),ROW()-3),"")</f>
        <v/>
      </c>
      <c r="P485" s="35" t="str">
        <f t="shared" si="182"/>
        <v/>
      </c>
      <c r="Q485" s="34" t="str">
        <f t="shared" si="183"/>
        <v/>
      </c>
      <c r="R485" s="34" t="str">
        <f t="shared" si="192"/>
        <v/>
      </c>
      <c r="S485" s="34" t="str">
        <f t="shared" si="184"/>
        <v/>
      </c>
      <c r="T485" s="34" t="str">
        <f t="shared" si="185"/>
        <v/>
      </c>
      <c r="U485" s="36" t="str">
        <f t="shared" si="193"/>
        <v/>
      </c>
      <c r="V485" s="37" t="str">
        <f t="shared" si="186"/>
        <v/>
      </c>
      <c r="Z485" s="34"/>
      <c r="AB485" s="37"/>
      <c r="AC485" s="34"/>
      <c r="AD485" s="34"/>
      <c r="AE485" s="34"/>
      <c r="AF485" s="34"/>
      <c r="AG485" s="34"/>
      <c r="AH485" s="34"/>
      <c r="AI485" s="34"/>
      <c r="AJ485" s="36"/>
      <c r="AK485" s="34"/>
      <c r="AL485" s="34"/>
      <c r="AM485" s="34"/>
    </row>
    <row r="486" spans="1:39" x14ac:dyDescent="0.25">
      <c r="A486" s="26" t="str">
        <f t="shared" si="175"/>
        <v/>
      </c>
      <c r="B486" s="26" t="str">
        <f t="shared" si="187"/>
        <v/>
      </c>
      <c r="C486" s="34" t="str">
        <f t="shared" si="176"/>
        <v/>
      </c>
      <c r="D486" s="26" t="str">
        <f t="shared" si="177"/>
        <v/>
      </c>
      <c r="E486" s="26" t="str">
        <f t="shared" si="178"/>
        <v/>
      </c>
      <c r="F486" s="34" t="str">
        <f t="shared" si="179"/>
        <v/>
      </c>
      <c r="G486" s="34" t="str">
        <f t="shared" si="180"/>
        <v/>
      </c>
      <c r="H486" s="34" t="str">
        <f t="shared" ca="1" si="181"/>
        <v/>
      </c>
      <c r="I486" s="34" t="str">
        <f t="shared" ca="1" si="194"/>
        <v/>
      </c>
      <c r="J486" s="26" t="str">
        <f t="shared" si="188"/>
        <v/>
      </c>
      <c r="K486" s="26" t="str">
        <f t="shared" si="189"/>
        <v/>
      </c>
      <c r="L486" s="26" t="str">
        <f t="shared" si="190"/>
        <v/>
      </c>
      <c r="M486" s="26" t="str">
        <f t="shared" si="191"/>
        <v/>
      </c>
      <c r="N486" s="25" t="str">
        <f t="array" ref="N486">IFERROR(SMALL(IF(J$1:J$1000="BEGIN",ROW(J$1:J$1000)),ROW()-3),"")</f>
        <v/>
      </c>
      <c r="O486" s="25" t="str">
        <f t="array" ref="O486">IFERROR(SMALL(IF(K$1:K$1000="END",ROW(K$1:K$1000)),ROW()-3),"")</f>
        <v/>
      </c>
      <c r="P486" s="35" t="str">
        <f t="shared" si="182"/>
        <v/>
      </c>
      <c r="Q486" s="34" t="str">
        <f t="shared" si="183"/>
        <v/>
      </c>
      <c r="R486" s="34" t="str">
        <f t="shared" si="192"/>
        <v/>
      </c>
      <c r="S486" s="34" t="str">
        <f t="shared" si="184"/>
        <v/>
      </c>
      <c r="T486" s="34" t="str">
        <f t="shared" si="185"/>
        <v/>
      </c>
      <c r="U486" s="36" t="str">
        <f t="shared" si="193"/>
        <v/>
      </c>
      <c r="V486" s="37" t="str">
        <f t="shared" si="186"/>
        <v/>
      </c>
      <c r="Z486" s="34"/>
      <c r="AB486" s="37"/>
      <c r="AC486" s="34"/>
      <c r="AD486" s="34"/>
      <c r="AE486" s="34"/>
      <c r="AF486" s="34"/>
      <c r="AG486" s="34"/>
      <c r="AH486" s="34"/>
      <c r="AI486" s="34"/>
      <c r="AJ486" s="36"/>
      <c r="AK486" s="34"/>
      <c r="AL486" s="34"/>
      <c r="AM486" s="34"/>
    </row>
    <row r="487" spans="1:39" x14ac:dyDescent="0.25">
      <c r="A487" s="26" t="str">
        <f t="shared" si="175"/>
        <v/>
      </c>
      <c r="B487" s="26" t="str">
        <f t="shared" si="187"/>
        <v/>
      </c>
      <c r="C487" s="34" t="str">
        <f t="shared" si="176"/>
        <v/>
      </c>
      <c r="D487" s="26" t="str">
        <f t="shared" si="177"/>
        <v/>
      </c>
      <c r="E487" s="26" t="str">
        <f t="shared" si="178"/>
        <v/>
      </c>
      <c r="F487" s="34" t="str">
        <f t="shared" si="179"/>
        <v/>
      </c>
      <c r="G487" s="34" t="str">
        <f t="shared" si="180"/>
        <v/>
      </c>
      <c r="H487" s="34" t="str">
        <f t="shared" ca="1" si="181"/>
        <v/>
      </c>
      <c r="I487" s="34" t="str">
        <f t="shared" ca="1" si="194"/>
        <v/>
      </c>
      <c r="J487" s="26" t="str">
        <f t="shared" si="188"/>
        <v/>
      </c>
      <c r="K487" s="26" t="str">
        <f t="shared" si="189"/>
        <v/>
      </c>
      <c r="L487" s="26" t="str">
        <f t="shared" si="190"/>
        <v/>
      </c>
      <c r="M487" s="26" t="str">
        <f t="shared" si="191"/>
        <v/>
      </c>
      <c r="N487" s="25" t="str">
        <f t="array" ref="N487">IFERROR(SMALL(IF(J$1:J$1000="BEGIN",ROW(J$1:J$1000)),ROW()-3),"")</f>
        <v/>
      </c>
      <c r="O487" s="25" t="str">
        <f t="array" ref="O487">IFERROR(SMALL(IF(K$1:K$1000="END",ROW(K$1:K$1000)),ROW()-3),"")</f>
        <v/>
      </c>
      <c r="P487" s="35" t="str">
        <f t="shared" si="182"/>
        <v/>
      </c>
      <c r="Q487" s="34" t="str">
        <f t="shared" si="183"/>
        <v/>
      </c>
      <c r="R487" s="34" t="str">
        <f t="shared" si="192"/>
        <v/>
      </c>
      <c r="S487" s="34" t="str">
        <f t="shared" si="184"/>
        <v/>
      </c>
      <c r="T487" s="34" t="str">
        <f t="shared" si="185"/>
        <v/>
      </c>
      <c r="U487" s="36" t="str">
        <f t="shared" si="193"/>
        <v/>
      </c>
      <c r="V487" s="37" t="str">
        <f t="shared" si="186"/>
        <v/>
      </c>
      <c r="Z487" s="34"/>
      <c r="AB487" s="37"/>
      <c r="AC487" s="34"/>
      <c r="AD487" s="34"/>
      <c r="AE487" s="34"/>
      <c r="AF487" s="34"/>
      <c r="AG487" s="34"/>
      <c r="AH487" s="34"/>
      <c r="AI487" s="34"/>
      <c r="AJ487" s="36"/>
      <c r="AK487" s="34"/>
      <c r="AL487" s="34"/>
      <c r="AM487" s="34"/>
    </row>
    <row r="488" spans="1:39" x14ac:dyDescent="0.25">
      <c r="A488" s="26" t="str">
        <f t="shared" si="175"/>
        <v/>
      </c>
      <c r="B488" s="26" t="str">
        <f t="shared" si="187"/>
        <v/>
      </c>
      <c r="C488" s="34" t="str">
        <f t="shared" si="176"/>
        <v/>
      </c>
      <c r="D488" s="26" t="str">
        <f t="shared" si="177"/>
        <v/>
      </c>
      <c r="E488" s="26" t="str">
        <f t="shared" si="178"/>
        <v/>
      </c>
      <c r="F488" s="34" t="str">
        <f t="shared" si="179"/>
        <v/>
      </c>
      <c r="G488" s="34" t="str">
        <f t="shared" si="180"/>
        <v/>
      </c>
      <c r="H488" s="34" t="str">
        <f t="shared" ca="1" si="181"/>
        <v/>
      </c>
      <c r="I488" s="34" t="str">
        <f t="shared" ca="1" si="194"/>
        <v/>
      </c>
      <c r="J488" s="26" t="str">
        <f t="shared" si="188"/>
        <v/>
      </c>
      <c r="K488" s="26" t="str">
        <f t="shared" si="189"/>
        <v/>
      </c>
      <c r="L488" s="26" t="str">
        <f t="shared" si="190"/>
        <v/>
      </c>
      <c r="M488" s="26" t="str">
        <f t="shared" si="191"/>
        <v/>
      </c>
      <c r="N488" s="25" t="str">
        <f t="array" ref="N488">IFERROR(SMALL(IF(J$1:J$1000="BEGIN",ROW(J$1:J$1000)),ROW()-3),"")</f>
        <v/>
      </c>
      <c r="O488" s="25" t="str">
        <f t="array" ref="O488">IFERROR(SMALL(IF(K$1:K$1000="END",ROW(K$1:K$1000)),ROW()-3),"")</f>
        <v/>
      </c>
      <c r="P488" s="35" t="str">
        <f t="shared" si="182"/>
        <v/>
      </c>
      <c r="Q488" s="34" t="str">
        <f t="shared" si="183"/>
        <v/>
      </c>
      <c r="R488" s="34" t="str">
        <f t="shared" si="192"/>
        <v/>
      </c>
      <c r="S488" s="34" t="str">
        <f t="shared" si="184"/>
        <v/>
      </c>
      <c r="T488" s="34" t="str">
        <f t="shared" si="185"/>
        <v/>
      </c>
      <c r="U488" s="36" t="str">
        <f t="shared" si="193"/>
        <v/>
      </c>
      <c r="V488" s="37" t="str">
        <f t="shared" si="186"/>
        <v/>
      </c>
      <c r="Z488" s="34"/>
      <c r="AB488" s="37"/>
      <c r="AC488" s="34"/>
      <c r="AD488" s="34"/>
      <c r="AE488" s="34"/>
      <c r="AF488" s="34"/>
      <c r="AG488" s="34"/>
      <c r="AH488" s="34"/>
      <c r="AI488" s="34"/>
      <c r="AJ488" s="36"/>
      <c r="AK488" s="34"/>
      <c r="AL488" s="34"/>
      <c r="AM488" s="34"/>
    </row>
    <row r="489" spans="1:39" x14ac:dyDescent="0.25">
      <c r="A489" s="26" t="str">
        <f t="shared" si="175"/>
        <v/>
      </c>
      <c r="B489" s="26" t="str">
        <f t="shared" si="187"/>
        <v/>
      </c>
      <c r="C489" s="34" t="str">
        <f t="shared" si="176"/>
        <v/>
      </c>
      <c r="D489" s="26" t="str">
        <f t="shared" si="177"/>
        <v/>
      </c>
      <c r="E489" s="26" t="str">
        <f t="shared" si="178"/>
        <v/>
      </c>
      <c r="F489" s="34" t="str">
        <f t="shared" si="179"/>
        <v/>
      </c>
      <c r="G489" s="34" t="str">
        <f t="shared" si="180"/>
        <v/>
      </c>
      <c r="H489" s="34" t="str">
        <f t="shared" ca="1" si="181"/>
        <v/>
      </c>
      <c r="I489" s="34" t="str">
        <f t="shared" ca="1" si="194"/>
        <v/>
      </c>
      <c r="J489" s="26" t="str">
        <f t="shared" si="188"/>
        <v/>
      </c>
      <c r="K489" s="26" t="str">
        <f t="shared" si="189"/>
        <v/>
      </c>
      <c r="L489" s="26" t="str">
        <f t="shared" si="190"/>
        <v/>
      </c>
      <c r="M489" s="26" t="str">
        <f t="shared" si="191"/>
        <v/>
      </c>
      <c r="N489" s="25" t="str">
        <f t="array" ref="N489">IFERROR(SMALL(IF(J$1:J$1000="BEGIN",ROW(J$1:J$1000)),ROW()-3),"")</f>
        <v/>
      </c>
      <c r="O489" s="25" t="str">
        <f t="array" ref="O489">IFERROR(SMALL(IF(K$1:K$1000="END",ROW(K$1:K$1000)),ROW()-3),"")</f>
        <v/>
      </c>
      <c r="P489" s="35" t="str">
        <f t="shared" si="182"/>
        <v/>
      </c>
      <c r="Q489" s="34" t="str">
        <f t="shared" si="183"/>
        <v/>
      </c>
      <c r="R489" s="34" t="str">
        <f t="shared" si="192"/>
        <v/>
      </c>
      <c r="S489" s="34" t="str">
        <f t="shared" si="184"/>
        <v/>
      </c>
      <c r="T489" s="34" t="str">
        <f t="shared" si="185"/>
        <v/>
      </c>
      <c r="U489" s="36" t="str">
        <f t="shared" si="193"/>
        <v/>
      </c>
      <c r="V489" s="37" t="str">
        <f t="shared" si="186"/>
        <v/>
      </c>
      <c r="Z489" s="34"/>
      <c r="AB489" s="37"/>
      <c r="AC489" s="34"/>
      <c r="AD489" s="34"/>
      <c r="AE489" s="34"/>
      <c r="AF489" s="34"/>
      <c r="AG489" s="34"/>
      <c r="AH489" s="34"/>
      <c r="AI489" s="34"/>
      <c r="AJ489" s="36"/>
      <c r="AK489" s="34"/>
      <c r="AL489" s="34"/>
      <c r="AM489" s="34"/>
    </row>
    <row r="490" spans="1:39" x14ac:dyDescent="0.25">
      <c r="A490" s="26" t="str">
        <f t="shared" si="175"/>
        <v/>
      </c>
      <c r="B490" s="26" t="str">
        <f t="shared" si="187"/>
        <v/>
      </c>
      <c r="C490" s="34" t="str">
        <f t="shared" si="176"/>
        <v/>
      </c>
      <c r="D490" s="26" t="str">
        <f t="shared" si="177"/>
        <v/>
      </c>
      <c r="E490" s="26" t="str">
        <f t="shared" si="178"/>
        <v/>
      </c>
      <c r="F490" s="34" t="str">
        <f t="shared" si="179"/>
        <v/>
      </c>
      <c r="G490" s="34" t="str">
        <f t="shared" si="180"/>
        <v/>
      </c>
      <c r="H490" s="34" t="str">
        <f t="shared" ca="1" si="181"/>
        <v/>
      </c>
      <c r="I490" s="34" t="str">
        <f t="shared" ca="1" si="194"/>
        <v/>
      </c>
      <c r="J490" s="26" t="str">
        <f t="shared" si="188"/>
        <v/>
      </c>
      <c r="K490" s="26" t="str">
        <f t="shared" si="189"/>
        <v/>
      </c>
      <c r="L490" s="26" t="str">
        <f t="shared" si="190"/>
        <v/>
      </c>
      <c r="M490" s="26" t="str">
        <f t="shared" si="191"/>
        <v/>
      </c>
      <c r="N490" s="25" t="str">
        <f t="array" ref="N490">IFERROR(SMALL(IF(J$1:J$1000="BEGIN",ROW(J$1:J$1000)),ROW()-3),"")</f>
        <v/>
      </c>
      <c r="O490" s="25" t="str">
        <f t="array" ref="O490">IFERROR(SMALL(IF(K$1:K$1000="END",ROW(K$1:K$1000)),ROW()-3),"")</f>
        <v/>
      </c>
      <c r="P490" s="35" t="str">
        <f t="shared" si="182"/>
        <v/>
      </c>
      <c r="Q490" s="34" t="str">
        <f t="shared" si="183"/>
        <v/>
      </c>
      <c r="R490" s="34" t="str">
        <f t="shared" si="192"/>
        <v/>
      </c>
      <c r="S490" s="34" t="str">
        <f t="shared" si="184"/>
        <v/>
      </c>
      <c r="T490" s="34" t="str">
        <f t="shared" si="185"/>
        <v/>
      </c>
      <c r="U490" s="36" t="str">
        <f t="shared" si="193"/>
        <v/>
      </c>
      <c r="V490" s="37" t="str">
        <f t="shared" si="186"/>
        <v/>
      </c>
      <c r="Z490" s="34"/>
      <c r="AB490" s="37"/>
      <c r="AC490" s="34"/>
      <c r="AD490" s="34"/>
      <c r="AE490" s="34"/>
      <c r="AF490" s="34"/>
      <c r="AG490" s="34"/>
      <c r="AH490" s="34"/>
      <c r="AI490" s="34"/>
      <c r="AJ490" s="36"/>
      <c r="AK490" s="34"/>
      <c r="AL490" s="34"/>
      <c r="AM490" s="34"/>
    </row>
    <row r="491" spans="1:39" x14ac:dyDescent="0.25">
      <c r="A491" s="26" t="str">
        <f t="shared" si="175"/>
        <v/>
      </c>
      <c r="B491" s="26" t="str">
        <f t="shared" si="187"/>
        <v/>
      </c>
      <c r="C491" s="34" t="str">
        <f t="shared" si="176"/>
        <v/>
      </c>
      <c r="D491" s="26" t="str">
        <f t="shared" si="177"/>
        <v/>
      </c>
      <c r="E491" s="26" t="str">
        <f t="shared" si="178"/>
        <v/>
      </c>
      <c r="F491" s="34" t="str">
        <f t="shared" si="179"/>
        <v/>
      </c>
      <c r="G491" s="34" t="str">
        <f t="shared" si="180"/>
        <v/>
      </c>
      <c r="H491" s="34" t="str">
        <f t="shared" ca="1" si="181"/>
        <v/>
      </c>
      <c r="I491" s="34" t="str">
        <f t="shared" ca="1" si="194"/>
        <v/>
      </c>
      <c r="J491" s="26" t="str">
        <f t="shared" si="188"/>
        <v/>
      </c>
      <c r="K491" s="26" t="str">
        <f t="shared" si="189"/>
        <v/>
      </c>
      <c r="L491" s="26" t="str">
        <f t="shared" si="190"/>
        <v/>
      </c>
      <c r="M491" s="26" t="str">
        <f t="shared" si="191"/>
        <v/>
      </c>
      <c r="N491" s="25" t="str">
        <f t="array" ref="N491">IFERROR(SMALL(IF(J$1:J$1000="BEGIN",ROW(J$1:J$1000)),ROW()-3),"")</f>
        <v/>
      </c>
      <c r="O491" s="25" t="str">
        <f t="array" ref="O491">IFERROR(SMALL(IF(K$1:K$1000="END",ROW(K$1:K$1000)),ROW()-3),"")</f>
        <v/>
      </c>
      <c r="P491" s="35" t="str">
        <f t="shared" si="182"/>
        <v/>
      </c>
      <c r="Q491" s="34" t="str">
        <f t="shared" si="183"/>
        <v/>
      </c>
      <c r="R491" s="34" t="str">
        <f t="shared" si="192"/>
        <v/>
      </c>
      <c r="S491" s="34" t="str">
        <f t="shared" si="184"/>
        <v/>
      </c>
      <c r="T491" s="34" t="str">
        <f t="shared" si="185"/>
        <v/>
      </c>
      <c r="U491" s="36" t="str">
        <f t="shared" si="193"/>
        <v/>
      </c>
      <c r="V491" s="37" t="str">
        <f t="shared" si="186"/>
        <v/>
      </c>
      <c r="Z491" s="34"/>
      <c r="AB491" s="37"/>
      <c r="AC491" s="34"/>
      <c r="AD491" s="34"/>
      <c r="AE491" s="34"/>
      <c r="AF491" s="34"/>
      <c r="AG491" s="34"/>
      <c r="AH491" s="34"/>
      <c r="AI491" s="34"/>
      <c r="AJ491" s="36"/>
      <c r="AK491" s="34"/>
      <c r="AL491" s="34"/>
      <c r="AM491" s="34"/>
    </row>
    <row r="492" spans="1:39" x14ac:dyDescent="0.25">
      <c r="A492" s="26" t="str">
        <f t="shared" si="175"/>
        <v/>
      </c>
      <c r="B492" s="26" t="str">
        <f t="shared" si="187"/>
        <v/>
      </c>
      <c r="C492" s="34" t="str">
        <f t="shared" si="176"/>
        <v/>
      </c>
      <c r="D492" s="26" t="str">
        <f t="shared" si="177"/>
        <v/>
      </c>
      <c r="E492" s="26" t="str">
        <f t="shared" si="178"/>
        <v/>
      </c>
      <c r="F492" s="34" t="str">
        <f t="shared" si="179"/>
        <v/>
      </c>
      <c r="G492" s="34" t="str">
        <f t="shared" si="180"/>
        <v/>
      </c>
      <c r="H492" s="34" t="str">
        <f t="shared" ca="1" si="181"/>
        <v/>
      </c>
      <c r="I492" s="34" t="str">
        <f t="shared" ca="1" si="194"/>
        <v/>
      </c>
      <c r="J492" s="26" t="str">
        <f t="shared" si="188"/>
        <v/>
      </c>
      <c r="K492" s="26" t="str">
        <f t="shared" si="189"/>
        <v/>
      </c>
      <c r="L492" s="26" t="str">
        <f t="shared" si="190"/>
        <v/>
      </c>
      <c r="M492" s="26" t="str">
        <f t="shared" si="191"/>
        <v/>
      </c>
      <c r="N492" s="25" t="str">
        <f t="array" ref="N492">IFERROR(SMALL(IF(J$1:J$1000="BEGIN",ROW(J$1:J$1000)),ROW()-3),"")</f>
        <v/>
      </c>
      <c r="O492" s="25" t="str">
        <f t="array" ref="O492">IFERROR(SMALL(IF(K$1:K$1000="END",ROW(K$1:K$1000)),ROW()-3),"")</f>
        <v/>
      </c>
      <c r="P492" s="35" t="str">
        <f t="shared" si="182"/>
        <v/>
      </c>
      <c r="Q492" s="34" t="str">
        <f t="shared" si="183"/>
        <v/>
      </c>
      <c r="R492" s="34" t="str">
        <f t="shared" si="192"/>
        <v/>
      </c>
      <c r="S492" s="34" t="str">
        <f t="shared" si="184"/>
        <v/>
      </c>
      <c r="T492" s="34" t="str">
        <f t="shared" si="185"/>
        <v/>
      </c>
      <c r="U492" s="36" t="str">
        <f t="shared" si="193"/>
        <v/>
      </c>
      <c r="V492" s="37" t="str">
        <f t="shared" si="186"/>
        <v/>
      </c>
      <c r="Z492" s="34"/>
      <c r="AB492" s="37"/>
      <c r="AC492" s="34"/>
      <c r="AD492" s="34"/>
      <c r="AE492" s="34"/>
      <c r="AF492" s="34"/>
      <c r="AG492" s="34"/>
      <c r="AH492" s="34"/>
      <c r="AI492" s="34"/>
      <c r="AJ492" s="36"/>
      <c r="AK492" s="34"/>
      <c r="AL492" s="34"/>
      <c r="AM492" s="34"/>
    </row>
    <row r="493" spans="1:39" x14ac:dyDescent="0.25">
      <c r="A493" s="26" t="str">
        <f t="shared" si="175"/>
        <v/>
      </c>
      <c r="B493" s="26" t="str">
        <f t="shared" si="187"/>
        <v/>
      </c>
      <c r="C493" s="34" t="str">
        <f t="shared" si="176"/>
        <v/>
      </c>
      <c r="D493" s="26" t="str">
        <f t="shared" si="177"/>
        <v/>
      </c>
      <c r="E493" s="26" t="str">
        <f t="shared" si="178"/>
        <v/>
      </c>
      <c r="F493" s="34" t="str">
        <f t="shared" si="179"/>
        <v/>
      </c>
      <c r="G493" s="34" t="str">
        <f t="shared" si="180"/>
        <v/>
      </c>
      <c r="H493" s="34" t="str">
        <f t="shared" ca="1" si="181"/>
        <v/>
      </c>
      <c r="I493" s="34" t="str">
        <f t="shared" ca="1" si="194"/>
        <v/>
      </c>
      <c r="J493" s="26" t="str">
        <f t="shared" si="188"/>
        <v/>
      </c>
      <c r="K493" s="26" t="str">
        <f t="shared" si="189"/>
        <v/>
      </c>
      <c r="L493" s="26" t="str">
        <f t="shared" si="190"/>
        <v/>
      </c>
      <c r="M493" s="26" t="str">
        <f t="shared" si="191"/>
        <v/>
      </c>
      <c r="N493" s="25" t="str">
        <f t="array" ref="N493">IFERROR(SMALL(IF(J$1:J$1000="BEGIN",ROW(J$1:J$1000)),ROW()-3),"")</f>
        <v/>
      </c>
      <c r="O493" s="25" t="str">
        <f t="array" ref="O493">IFERROR(SMALL(IF(K$1:K$1000="END",ROW(K$1:K$1000)),ROW()-3),"")</f>
        <v/>
      </c>
      <c r="P493" s="35" t="str">
        <f t="shared" si="182"/>
        <v/>
      </c>
      <c r="Q493" s="34" t="str">
        <f t="shared" si="183"/>
        <v/>
      </c>
      <c r="R493" s="34" t="str">
        <f t="shared" si="192"/>
        <v/>
      </c>
      <c r="S493" s="34" t="str">
        <f t="shared" si="184"/>
        <v/>
      </c>
      <c r="T493" s="34" t="str">
        <f t="shared" si="185"/>
        <v/>
      </c>
      <c r="U493" s="36" t="str">
        <f t="shared" si="193"/>
        <v/>
      </c>
      <c r="V493" s="37" t="str">
        <f t="shared" si="186"/>
        <v/>
      </c>
      <c r="Z493" s="34"/>
      <c r="AB493" s="37"/>
      <c r="AC493" s="34"/>
      <c r="AD493" s="34"/>
      <c r="AE493" s="34"/>
      <c r="AF493" s="34"/>
      <c r="AG493" s="34"/>
      <c r="AH493" s="34"/>
      <c r="AI493" s="34"/>
      <c r="AJ493" s="36"/>
      <c r="AK493" s="34"/>
      <c r="AL493" s="34"/>
      <c r="AM493" s="34"/>
    </row>
    <row r="494" spans="1:39" x14ac:dyDescent="0.25">
      <c r="A494" s="26" t="str">
        <f t="shared" si="175"/>
        <v/>
      </c>
      <c r="B494" s="26" t="str">
        <f t="shared" si="187"/>
        <v/>
      </c>
      <c r="C494" s="34" t="str">
        <f t="shared" si="176"/>
        <v/>
      </c>
      <c r="D494" s="26" t="str">
        <f t="shared" si="177"/>
        <v/>
      </c>
      <c r="E494" s="26" t="str">
        <f t="shared" si="178"/>
        <v/>
      </c>
      <c r="F494" s="34" t="str">
        <f t="shared" si="179"/>
        <v/>
      </c>
      <c r="G494" s="34" t="str">
        <f t="shared" si="180"/>
        <v/>
      </c>
      <c r="H494" s="34" t="str">
        <f t="shared" ca="1" si="181"/>
        <v/>
      </c>
      <c r="I494" s="34" t="str">
        <f t="shared" ca="1" si="194"/>
        <v/>
      </c>
      <c r="J494" s="26" t="str">
        <f t="shared" si="188"/>
        <v/>
      </c>
      <c r="K494" s="26" t="str">
        <f t="shared" si="189"/>
        <v/>
      </c>
      <c r="L494" s="26" t="str">
        <f t="shared" si="190"/>
        <v/>
      </c>
      <c r="M494" s="26" t="str">
        <f t="shared" si="191"/>
        <v/>
      </c>
      <c r="N494" s="25" t="str">
        <f t="array" ref="N494">IFERROR(SMALL(IF(J$1:J$1000="BEGIN",ROW(J$1:J$1000)),ROW()-3),"")</f>
        <v/>
      </c>
      <c r="O494" s="25" t="str">
        <f t="array" ref="O494">IFERROR(SMALL(IF(K$1:K$1000="END",ROW(K$1:K$1000)),ROW()-3),"")</f>
        <v/>
      </c>
      <c r="P494" s="35" t="str">
        <f t="shared" si="182"/>
        <v/>
      </c>
      <c r="Q494" s="34" t="str">
        <f t="shared" si="183"/>
        <v/>
      </c>
      <c r="R494" s="34" t="str">
        <f t="shared" si="192"/>
        <v/>
      </c>
      <c r="S494" s="34" t="str">
        <f t="shared" si="184"/>
        <v/>
      </c>
      <c r="T494" s="34" t="str">
        <f t="shared" si="185"/>
        <v/>
      </c>
      <c r="U494" s="36" t="str">
        <f t="shared" si="193"/>
        <v/>
      </c>
      <c r="V494" s="37" t="str">
        <f t="shared" si="186"/>
        <v/>
      </c>
      <c r="Z494" s="34"/>
      <c r="AB494" s="37"/>
      <c r="AC494" s="34"/>
      <c r="AD494" s="34"/>
      <c r="AE494" s="34"/>
      <c r="AF494" s="34"/>
      <c r="AG494" s="34"/>
      <c r="AH494" s="34"/>
      <c r="AI494" s="34"/>
      <c r="AJ494" s="36"/>
      <c r="AK494" s="34"/>
      <c r="AL494" s="34"/>
      <c r="AM494" s="34"/>
    </row>
    <row r="495" spans="1:39" x14ac:dyDescent="0.25">
      <c r="A495" s="26" t="str">
        <f t="shared" si="175"/>
        <v/>
      </c>
      <c r="B495" s="26" t="str">
        <f t="shared" si="187"/>
        <v/>
      </c>
      <c r="C495" s="34" t="str">
        <f t="shared" si="176"/>
        <v/>
      </c>
      <c r="D495" s="26" t="str">
        <f t="shared" si="177"/>
        <v/>
      </c>
      <c r="E495" s="26" t="str">
        <f t="shared" si="178"/>
        <v/>
      </c>
      <c r="F495" s="34" t="str">
        <f t="shared" si="179"/>
        <v/>
      </c>
      <c r="G495" s="34" t="str">
        <f t="shared" si="180"/>
        <v/>
      </c>
      <c r="H495" s="34" t="str">
        <f t="shared" ca="1" si="181"/>
        <v/>
      </c>
      <c r="I495" s="34" t="str">
        <f t="shared" ca="1" si="194"/>
        <v/>
      </c>
      <c r="J495" s="26" t="str">
        <f t="shared" si="188"/>
        <v/>
      </c>
      <c r="K495" s="26" t="str">
        <f t="shared" si="189"/>
        <v/>
      </c>
      <c r="L495" s="26" t="str">
        <f t="shared" si="190"/>
        <v/>
      </c>
      <c r="M495" s="26" t="str">
        <f t="shared" si="191"/>
        <v/>
      </c>
      <c r="N495" s="25" t="str">
        <f t="array" ref="N495">IFERROR(SMALL(IF(J$1:J$1000="BEGIN",ROW(J$1:J$1000)),ROW()-3),"")</f>
        <v/>
      </c>
      <c r="O495" s="25" t="str">
        <f t="array" ref="O495">IFERROR(SMALL(IF(K$1:K$1000="END",ROW(K$1:K$1000)),ROW()-3),"")</f>
        <v/>
      </c>
      <c r="P495" s="35" t="str">
        <f t="shared" si="182"/>
        <v/>
      </c>
      <c r="Q495" s="34" t="str">
        <f t="shared" si="183"/>
        <v/>
      </c>
      <c r="R495" s="34" t="str">
        <f t="shared" si="192"/>
        <v/>
      </c>
      <c r="S495" s="34" t="str">
        <f t="shared" si="184"/>
        <v/>
      </c>
      <c r="T495" s="34" t="str">
        <f t="shared" si="185"/>
        <v/>
      </c>
      <c r="U495" s="36" t="str">
        <f t="shared" si="193"/>
        <v/>
      </c>
      <c r="V495" s="37" t="str">
        <f t="shared" si="186"/>
        <v/>
      </c>
      <c r="Z495" s="34"/>
      <c r="AB495" s="37"/>
      <c r="AC495" s="34"/>
      <c r="AD495" s="34"/>
      <c r="AE495" s="34"/>
      <c r="AF495" s="34"/>
      <c r="AG495" s="34"/>
      <c r="AH495" s="34"/>
      <c r="AI495" s="34"/>
      <c r="AJ495" s="36"/>
      <c r="AK495" s="34"/>
      <c r="AL495" s="34"/>
      <c r="AM495" s="34"/>
    </row>
    <row r="496" spans="1:39" x14ac:dyDescent="0.25">
      <c r="A496" s="26" t="str">
        <f t="shared" si="175"/>
        <v/>
      </c>
      <c r="B496" s="26" t="str">
        <f t="shared" si="187"/>
        <v/>
      </c>
      <c r="C496" s="34" t="str">
        <f t="shared" si="176"/>
        <v/>
      </c>
      <c r="D496" s="26" t="str">
        <f t="shared" si="177"/>
        <v/>
      </c>
      <c r="E496" s="26" t="str">
        <f t="shared" si="178"/>
        <v/>
      </c>
      <c r="F496" s="34" t="str">
        <f t="shared" si="179"/>
        <v/>
      </c>
      <c r="G496" s="34" t="str">
        <f t="shared" si="180"/>
        <v/>
      </c>
      <c r="H496" s="34" t="str">
        <f t="shared" ca="1" si="181"/>
        <v/>
      </c>
      <c r="I496" s="34" t="str">
        <f t="shared" ca="1" si="194"/>
        <v/>
      </c>
      <c r="J496" s="26" t="str">
        <f t="shared" si="188"/>
        <v/>
      </c>
      <c r="K496" s="26" t="str">
        <f t="shared" si="189"/>
        <v/>
      </c>
      <c r="L496" s="26" t="str">
        <f t="shared" si="190"/>
        <v/>
      </c>
      <c r="M496" s="26" t="str">
        <f t="shared" si="191"/>
        <v/>
      </c>
      <c r="N496" s="25" t="str">
        <f t="array" ref="N496">IFERROR(SMALL(IF(J$1:J$1000="BEGIN",ROW(J$1:J$1000)),ROW()-3),"")</f>
        <v/>
      </c>
      <c r="O496" s="25" t="str">
        <f t="array" ref="O496">IFERROR(SMALL(IF(K$1:K$1000="END",ROW(K$1:K$1000)),ROW()-3),"")</f>
        <v/>
      </c>
      <c r="P496" s="35" t="str">
        <f t="shared" si="182"/>
        <v/>
      </c>
      <c r="Q496" s="34" t="str">
        <f t="shared" si="183"/>
        <v/>
      </c>
      <c r="R496" s="34" t="str">
        <f t="shared" si="192"/>
        <v/>
      </c>
      <c r="S496" s="34" t="str">
        <f t="shared" si="184"/>
        <v/>
      </c>
      <c r="T496" s="34" t="str">
        <f t="shared" si="185"/>
        <v/>
      </c>
      <c r="U496" s="36" t="str">
        <f t="shared" si="193"/>
        <v/>
      </c>
      <c r="V496" s="37" t="str">
        <f t="shared" si="186"/>
        <v/>
      </c>
      <c r="Z496" s="34"/>
      <c r="AB496" s="37"/>
      <c r="AC496" s="34"/>
      <c r="AD496" s="34"/>
      <c r="AE496" s="34"/>
      <c r="AF496" s="34"/>
      <c r="AG496" s="34"/>
      <c r="AH496" s="34"/>
      <c r="AI496" s="34"/>
      <c r="AJ496" s="36"/>
      <c r="AK496" s="34"/>
      <c r="AL496" s="34"/>
      <c r="AM496" s="34"/>
    </row>
    <row r="497" spans="1:39" x14ac:dyDescent="0.25">
      <c r="A497" s="26" t="str">
        <f t="shared" si="175"/>
        <v/>
      </c>
      <c r="B497" s="26" t="str">
        <f t="shared" si="187"/>
        <v/>
      </c>
      <c r="C497" s="34" t="str">
        <f t="shared" si="176"/>
        <v/>
      </c>
      <c r="D497" s="26" t="str">
        <f t="shared" si="177"/>
        <v/>
      </c>
      <c r="E497" s="26" t="str">
        <f t="shared" si="178"/>
        <v/>
      </c>
      <c r="F497" s="34" t="str">
        <f t="shared" si="179"/>
        <v/>
      </c>
      <c r="G497" s="34" t="str">
        <f t="shared" si="180"/>
        <v/>
      </c>
      <c r="H497" s="34" t="str">
        <f t="shared" ca="1" si="181"/>
        <v/>
      </c>
      <c r="I497" s="34" t="str">
        <f t="shared" ca="1" si="194"/>
        <v/>
      </c>
      <c r="J497" s="26" t="str">
        <f t="shared" si="188"/>
        <v/>
      </c>
      <c r="K497" s="26" t="str">
        <f t="shared" si="189"/>
        <v/>
      </c>
      <c r="L497" s="26" t="str">
        <f t="shared" si="190"/>
        <v/>
      </c>
      <c r="M497" s="26" t="str">
        <f t="shared" si="191"/>
        <v/>
      </c>
      <c r="N497" s="25" t="str">
        <f t="array" ref="N497">IFERROR(SMALL(IF(J$1:J$1000="BEGIN",ROW(J$1:J$1000)),ROW()-3),"")</f>
        <v/>
      </c>
      <c r="O497" s="25" t="str">
        <f t="array" ref="O497">IFERROR(SMALL(IF(K$1:K$1000="END",ROW(K$1:K$1000)),ROW()-3),"")</f>
        <v/>
      </c>
      <c r="P497" s="35" t="str">
        <f t="shared" si="182"/>
        <v/>
      </c>
      <c r="Q497" s="34" t="str">
        <f t="shared" si="183"/>
        <v/>
      </c>
      <c r="R497" s="34" t="str">
        <f t="shared" si="192"/>
        <v/>
      </c>
      <c r="S497" s="34" t="str">
        <f t="shared" si="184"/>
        <v/>
      </c>
      <c r="T497" s="34" t="str">
        <f t="shared" si="185"/>
        <v/>
      </c>
      <c r="U497" s="36" t="str">
        <f t="shared" si="193"/>
        <v/>
      </c>
      <c r="V497" s="37" t="str">
        <f t="shared" si="186"/>
        <v/>
      </c>
      <c r="Z497" s="34"/>
      <c r="AB497" s="37"/>
      <c r="AC497" s="34"/>
      <c r="AD497" s="34"/>
      <c r="AE497" s="34"/>
      <c r="AF497" s="34"/>
      <c r="AG497" s="34"/>
      <c r="AH497" s="34"/>
      <c r="AI497" s="34"/>
      <c r="AJ497" s="36"/>
      <c r="AK497" s="34"/>
      <c r="AL497" s="34"/>
      <c r="AM497" s="34"/>
    </row>
    <row r="498" spans="1:39" x14ac:dyDescent="0.25">
      <c r="A498" s="26" t="str">
        <f t="shared" si="175"/>
        <v/>
      </c>
      <c r="B498" s="26" t="str">
        <f t="shared" si="187"/>
        <v/>
      </c>
      <c r="C498" s="34" t="str">
        <f t="shared" si="176"/>
        <v/>
      </c>
      <c r="D498" s="26" t="str">
        <f t="shared" si="177"/>
        <v/>
      </c>
      <c r="E498" s="26" t="str">
        <f t="shared" si="178"/>
        <v/>
      </c>
      <c r="F498" s="34" t="str">
        <f t="shared" si="179"/>
        <v/>
      </c>
      <c r="G498" s="34" t="str">
        <f t="shared" si="180"/>
        <v/>
      </c>
      <c r="H498" s="34" t="str">
        <f t="shared" ca="1" si="181"/>
        <v/>
      </c>
      <c r="I498" s="34" t="str">
        <f t="shared" ca="1" si="194"/>
        <v/>
      </c>
      <c r="J498" s="26" t="str">
        <f t="shared" si="188"/>
        <v/>
      </c>
      <c r="K498" s="26" t="str">
        <f t="shared" si="189"/>
        <v/>
      </c>
      <c r="L498" s="26" t="str">
        <f t="shared" si="190"/>
        <v/>
      </c>
      <c r="M498" s="26" t="str">
        <f t="shared" si="191"/>
        <v/>
      </c>
      <c r="N498" s="25" t="str">
        <f t="array" ref="N498">IFERROR(SMALL(IF(J$1:J$1000="BEGIN",ROW(J$1:J$1000)),ROW()-3),"")</f>
        <v/>
      </c>
      <c r="O498" s="25" t="str">
        <f t="array" ref="O498">IFERROR(SMALL(IF(K$1:K$1000="END",ROW(K$1:K$1000)),ROW()-3),"")</f>
        <v/>
      </c>
      <c r="P498" s="35" t="str">
        <f t="shared" si="182"/>
        <v/>
      </c>
      <c r="Q498" s="34" t="str">
        <f t="shared" si="183"/>
        <v/>
      </c>
      <c r="R498" s="34" t="str">
        <f t="shared" si="192"/>
        <v/>
      </c>
      <c r="S498" s="34" t="str">
        <f t="shared" si="184"/>
        <v/>
      </c>
      <c r="T498" s="34" t="str">
        <f t="shared" si="185"/>
        <v/>
      </c>
      <c r="U498" s="36" t="str">
        <f t="shared" si="193"/>
        <v/>
      </c>
      <c r="V498" s="37" t="str">
        <f t="shared" si="186"/>
        <v/>
      </c>
      <c r="Z498" s="34"/>
      <c r="AB498" s="37"/>
      <c r="AC498" s="34"/>
      <c r="AD498" s="34"/>
      <c r="AE498" s="34"/>
      <c r="AF498" s="34"/>
      <c r="AG498" s="34"/>
      <c r="AH498" s="34"/>
      <c r="AI498" s="34"/>
      <c r="AJ498" s="36"/>
      <c r="AK498" s="34"/>
      <c r="AL498" s="34"/>
      <c r="AM498" s="34"/>
    </row>
    <row r="499" spans="1:39" x14ac:dyDescent="0.25">
      <c r="A499" s="26" t="str">
        <f t="shared" si="175"/>
        <v/>
      </c>
      <c r="B499" s="26" t="str">
        <f t="shared" si="187"/>
        <v/>
      </c>
      <c r="C499" s="34" t="str">
        <f t="shared" si="176"/>
        <v/>
      </c>
      <c r="D499" s="26" t="str">
        <f t="shared" si="177"/>
        <v/>
      </c>
      <c r="E499" s="26" t="str">
        <f t="shared" si="178"/>
        <v/>
      </c>
      <c r="F499" s="34" t="str">
        <f t="shared" si="179"/>
        <v/>
      </c>
      <c r="G499" s="34" t="str">
        <f t="shared" si="180"/>
        <v/>
      </c>
      <c r="H499" s="34" t="str">
        <f t="shared" ca="1" si="181"/>
        <v/>
      </c>
      <c r="I499" s="34" t="str">
        <f t="shared" ca="1" si="194"/>
        <v/>
      </c>
      <c r="J499" s="26" t="str">
        <f t="shared" si="188"/>
        <v/>
      </c>
      <c r="K499" s="26" t="str">
        <f t="shared" si="189"/>
        <v/>
      </c>
      <c r="L499" s="26" t="str">
        <f t="shared" si="190"/>
        <v/>
      </c>
      <c r="M499" s="26" t="str">
        <f t="shared" si="191"/>
        <v/>
      </c>
      <c r="N499" s="25" t="str">
        <f t="array" ref="N499">IFERROR(SMALL(IF(J$1:J$1000="BEGIN",ROW(J$1:J$1000)),ROW()-3),"")</f>
        <v/>
      </c>
      <c r="O499" s="25" t="str">
        <f t="array" ref="O499">IFERROR(SMALL(IF(K$1:K$1000="END",ROW(K$1:K$1000)),ROW()-3),"")</f>
        <v/>
      </c>
      <c r="P499" s="35" t="str">
        <f t="shared" si="182"/>
        <v/>
      </c>
      <c r="Q499" s="34" t="str">
        <f t="shared" si="183"/>
        <v/>
      </c>
      <c r="R499" s="34" t="str">
        <f t="shared" si="192"/>
        <v/>
      </c>
      <c r="S499" s="34" t="str">
        <f t="shared" si="184"/>
        <v/>
      </c>
      <c r="T499" s="34" t="str">
        <f t="shared" si="185"/>
        <v/>
      </c>
      <c r="U499" s="36" t="str">
        <f t="shared" si="193"/>
        <v/>
      </c>
      <c r="V499" s="37" t="str">
        <f t="shared" si="186"/>
        <v/>
      </c>
      <c r="Z499" s="34"/>
      <c r="AB499" s="37"/>
      <c r="AC499" s="34"/>
      <c r="AD499" s="34"/>
      <c r="AE499" s="34"/>
      <c r="AF499" s="34"/>
      <c r="AG499" s="34"/>
      <c r="AH499" s="34"/>
      <c r="AI499" s="34"/>
      <c r="AJ499" s="36"/>
      <c r="AK499" s="34"/>
      <c r="AL499" s="34"/>
      <c r="AM499" s="34"/>
    </row>
    <row r="500" spans="1:39" x14ac:dyDescent="0.25">
      <c r="A500" s="26" t="str">
        <f t="shared" si="175"/>
        <v/>
      </c>
      <c r="B500" s="26" t="str">
        <f t="shared" si="187"/>
        <v/>
      </c>
      <c r="C500" s="34" t="str">
        <f t="shared" si="176"/>
        <v/>
      </c>
      <c r="D500" s="26" t="str">
        <f t="shared" si="177"/>
        <v/>
      </c>
      <c r="E500" s="26" t="str">
        <f t="shared" si="178"/>
        <v/>
      </c>
      <c r="F500" s="34" t="str">
        <f t="shared" si="179"/>
        <v/>
      </c>
      <c r="G500" s="34" t="str">
        <f t="shared" si="180"/>
        <v/>
      </c>
      <c r="H500" s="34" t="str">
        <f t="shared" ca="1" si="181"/>
        <v/>
      </c>
      <c r="I500" s="34" t="str">
        <f t="shared" ca="1" si="194"/>
        <v/>
      </c>
      <c r="J500" s="26" t="str">
        <f t="shared" si="188"/>
        <v/>
      </c>
      <c r="K500" s="26" t="str">
        <f t="shared" si="189"/>
        <v/>
      </c>
      <c r="L500" s="26" t="str">
        <f t="shared" si="190"/>
        <v/>
      </c>
      <c r="M500" s="26" t="str">
        <f t="shared" si="191"/>
        <v/>
      </c>
      <c r="N500" s="25" t="str">
        <f t="array" ref="N500">IFERROR(SMALL(IF(J$1:J$1000="BEGIN",ROW(J$1:J$1000)),ROW()-3),"")</f>
        <v/>
      </c>
      <c r="O500" s="25" t="str">
        <f t="array" ref="O500">IFERROR(SMALL(IF(K$1:K$1000="END",ROW(K$1:K$1000)),ROW()-3),"")</f>
        <v/>
      </c>
      <c r="P500" s="35" t="str">
        <f t="shared" si="182"/>
        <v/>
      </c>
      <c r="Q500" s="34" t="str">
        <f t="shared" si="183"/>
        <v/>
      </c>
      <c r="R500" s="34" t="str">
        <f t="shared" si="192"/>
        <v/>
      </c>
      <c r="S500" s="34" t="str">
        <f t="shared" si="184"/>
        <v/>
      </c>
      <c r="T500" s="34" t="str">
        <f t="shared" si="185"/>
        <v/>
      </c>
      <c r="U500" s="36" t="str">
        <f t="shared" si="193"/>
        <v/>
      </c>
      <c r="V500" s="37" t="str">
        <f t="shared" si="186"/>
        <v/>
      </c>
      <c r="Z500" s="34"/>
      <c r="AB500" s="37"/>
      <c r="AC500" s="34"/>
      <c r="AD500" s="34"/>
      <c r="AE500" s="34"/>
      <c r="AF500" s="34"/>
      <c r="AG500" s="34"/>
      <c r="AH500" s="34"/>
      <c r="AI500" s="34"/>
      <c r="AJ500" s="36"/>
      <c r="AK500" s="34"/>
      <c r="AL500" s="34"/>
      <c r="AM500" s="34"/>
    </row>
    <row r="501" spans="1:39" x14ac:dyDescent="0.25">
      <c r="A501" s="26" t="str">
        <f t="shared" si="175"/>
        <v/>
      </c>
      <c r="B501" s="26" t="str">
        <f t="shared" si="187"/>
        <v/>
      </c>
      <c r="C501" s="34" t="str">
        <f t="shared" si="176"/>
        <v/>
      </c>
      <c r="D501" s="26" t="str">
        <f t="shared" si="177"/>
        <v/>
      </c>
      <c r="E501" s="26" t="str">
        <f t="shared" si="178"/>
        <v/>
      </c>
      <c r="F501" s="34" t="str">
        <f t="shared" si="179"/>
        <v/>
      </c>
      <c r="G501" s="34" t="str">
        <f t="shared" si="180"/>
        <v/>
      </c>
      <c r="H501" s="34" t="str">
        <f t="shared" ca="1" si="181"/>
        <v/>
      </c>
      <c r="I501" s="34" t="str">
        <f t="shared" ca="1" si="194"/>
        <v/>
      </c>
      <c r="J501" s="26" t="str">
        <f t="shared" si="188"/>
        <v/>
      </c>
      <c r="K501" s="26" t="str">
        <f t="shared" si="189"/>
        <v/>
      </c>
      <c r="L501" s="26" t="str">
        <f t="shared" si="190"/>
        <v/>
      </c>
      <c r="M501" s="26" t="str">
        <f t="shared" si="191"/>
        <v/>
      </c>
      <c r="N501" s="25" t="str">
        <f t="array" ref="N501">IFERROR(SMALL(IF(J$1:J$1000="BEGIN",ROW(J$1:J$1000)),ROW()-3),"")</f>
        <v/>
      </c>
      <c r="O501" s="25" t="str">
        <f t="array" ref="O501">IFERROR(SMALL(IF(K$1:K$1000="END",ROW(K$1:K$1000)),ROW()-3),"")</f>
        <v/>
      </c>
      <c r="P501" s="35" t="str">
        <f t="shared" si="182"/>
        <v/>
      </c>
      <c r="Q501" s="34" t="str">
        <f t="shared" si="183"/>
        <v/>
      </c>
      <c r="R501" s="34" t="str">
        <f t="shared" si="192"/>
        <v/>
      </c>
      <c r="S501" s="34" t="str">
        <f t="shared" si="184"/>
        <v/>
      </c>
      <c r="T501" s="34" t="str">
        <f t="shared" si="185"/>
        <v/>
      </c>
      <c r="U501" s="36" t="str">
        <f t="shared" si="193"/>
        <v/>
      </c>
      <c r="V501" s="37" t="str">
        <f t="shared" si="186"/>
        <v/>
      </c>
      <c r="Z501" s="34"/>
      <c r="AB501" s="37"/>
      <c r="AC501" s="34"/>
      <c r="AD501" s="34"/>
      <c r="AE501" s="34"/>
      <c r="AF501" s="34"/>
      <c r="AG501" s="34"/>
      <c r="AH501" s="34"/>
      <c r="AI501" s="34"/>
      <c r="AJ501" s="36"/>
      <c r="AK501" s="34"/>
      <c r="AL501" s="34"/>
      <c r="AM501" s="34"/>
    </row>
    <row r="502" spans="1:39" x14ac:dyDescent="0.25">
      <c r="A502" s="26" t="str">
        <f t="shared" si="175"/>
        <v/>
      </c>
      <c r="B502" s="26" t="str">
        <f t="shared" si="187"/>
        <v/>
      </c>
      <c r="C502" s="34" t="str">
        <f t="shared" si="176"/>
        <v/>
      </c>
      <c r="D502" s="26" t="str">
        <f t="shared" si="177"/>
        <v/>
      </c>
      <c r="E502" s="26" t="str">
        <f t="shared" si="178"/>
        <v/>
      </c>
      <c r="F502" s="34" t="str">
        <f t="shared" si="179"/>
        <v/>
      </c>
      <c r="G502" s="34" t="str">
        <f t="shared" si="180"/>
        <v/>
      </c>
      <c r="H502" s="34" t="str">
        <f t="shared" ca="1" si="181"/>
        <v/>
      </c>
      <c r="I502" s="34" t="str">
        <f t="shared" ca="1" si="194"/>
        <v/>
      </c>
      <c r="J502" s="26" t="str">
        <f t="shared" si="188"/>
        <v/>
      </c>
      <c r="K502" s="26" t="str">
        <f t="shared" si="189"/>
        <v/>
      </c>
      <c r="L502" s="26" t="str">
        <f t="shared" si="190"/>
        <v/>
      </c>
      <c r="M502" s="26" t="str">
        <f t="shared" si="191"/>
        <v/>
      </c>
      <c r="N502" s="25" t="str">
        <f t="array" ref="N502">IFERROR(SMALL(IF(J$1:J$1000="BEGIN",ROW(J$1:J$1000)),ROW()-3),"")</f>
        <v/>
      </c>
      <c r="O502" s="25" t="str">
        <f t="array" ref="O502">IFERROR(SMALL(IF(K$1:K$1000="END",ROW(K$1:K$1000)),ROW()-3),"")</f>
        <v/>
      </c>
      <c r="P502" s="35" t="str">
        <f t="shared" si="182"/>
        <v/>
      </c>
      <c r="Q502" s="34" t="str">
        <f t="shared" si="183"/>
        <v/>
      </c>
      <c r="R502" s="34" t="str">
        <f t="shared" si="192"/>
        <v/>
      </c>
      <c r="S502" s="34" t="str">
        <f t="shared" si="184"/>
        <v/>
      </c>
      <c r="T502" s="34" t="str">
        <f t="shared" si="185"/>
        <v/>
      </c>
      <c r="U502" s="36" t="str">
        <f t="shared" si="193"/>
        <v/>
      </c>
      <c r="V502" s="37" t="str">
        <f t="shared" si="186"/>
        <v/>
      </c>
      <c r="Z502" s="34"/>
      <c r="AB502" s="37"/>
      <c r="AC502" s="34"/>
      <c r="AD502" s="34"/>
      <c r="AE502" s="34"/>
      <c r="AF502" s="34"/>
      <c r="AG502" s="34"/>
      <c r="AH502" s="34"/>
      <c r="AI502" s="34"/>
      <c r="AJ502" s="36"/>
      <c r="AK502" s="34"/>
      <c r="AL502" s="34"/>
      <c r="AM502" s="34"/>
    </row>
    <row r="503" spans="1:39" x14ac:dyDescent="0.25">
      <c r="A503" s="26" t="str">
        <f t="shared" si="175"/>
        <v/>
      </c>
      <c r="B503" s="26" t="str">
        <f t="shared" si="187"/>
        <v/>
      </c>
      <c r="C503" s="34" t="str">
        <f t="shared" si="176"/>
        <v/>
      </c>
      <c r="D503" s="26" t="str">
        <f t="shared" si="177"/>
        <v/>
      </c>
      <c r="E503" s="26" t="str">
        <f t="shared" si="178"/>
        <v/>
      </c>
      <c r="F503" s="34" t="str">
        <f t="shared" si="179"/>
        <v/>
      </c>
      <c r="G503" s="34" t="str">
        <f t="shared" si="180"/>
        <v/>
      </c>
      <c r="H503" s="34" t="str">
        <f t="shared" ca="1" si="181"/>
        <v/>
      </c>
      <c r="I503" s="34" t="str">
        <f t="shared" ca="1" si="194"/>
        <v/>
      </c>
      <c r="J503" s="26" t="str">
        <f t="shared" si="188"/>
        <v/>
      </c>
      <c r="K503" s="26" t="str">
        <f t="shared" si="189"/>
        <v/>
      </c>
      <c r="L503" s="26" t="str">
        <f t="shared" si="190"/>
        <v/>
      </c>
      <c r="M503" s="26" t="str">
        <f t="shared" si="191"/>
        <v/>
      </c>
      <c r="N503" s="25" t="str">
        <f t="array" ref="N503">IFERROR(SMALL(IF(J$1:J$1000="BEGIN",ROW(J$1:J$1000)),ROW()-3),"")</f>
        <v/>
      </c>
      <c r="O503" s="25" t="str">
        <f t="array" ref="O503">IFERROR(SMALL(IF(K$1:K$1000="END",ROW(K$1:K$1000)),ROW()-3),"")</f>
        <v/>
      </c>
      <c r="P503" s="35" t="str">
        <f t="shared" si="182"/>
        <v/>
      </c>
      <c r="Q503" s="34" t="str">
        <f t="shared" si="183"/>
        <v/>
      </c>
      <c r="R503" s="34" t="str">
        <f t="shared" si="192"/>
        <v/>
      </c>
      <c r="S503" s="34" t="str">
        <f t="shared" si="184"/>
        <v/>
      </c>
      <c r="T503" s="34" t="str">
        <f t="shared" si="185"/>
        <v/>
      </c>
      <c r="U503" s="36" t="str">
        <f t="shared" si="193"/>
        <v/>
      </c>
      <c r="V503" s="37" t="str">
        <f t="shared" si="186"/>
        <v/>
      </c>
      <c r="Z503" s="34"/>
      <c r="AB503" s="37"/>
      <c r="AC503" s="34"/>
      <c r="AD503" s="34"/>
      <c r="AE503" s="34"/>
      <c r="AF503" s="34"/>
      <c r="AG503" s="34"/>
      <c r="AH503" s="34"/>
      <c r="AI503" s="34"/>
      <c r="AJ503" s="36"/>
      <c r="AK503" s="34"/>
      <c r="AL503" s="34"/>
      <c r="AM503" s="34"/>
    </row>
    <row r="504" spans="1:39" x14ac:dyDescent="0.25">
      <c r="A504" s="26" t="str">
        <f t="shared" si="175"/>
        <v/>
      </c>
      <c r="B504" s="26" t="str">
        <f t="shared" si="187"/>
        <v/>
      </c>
      <c r="C504" s="34" t="str">
        <f t="shared" si="176"/>
        <v/>
      </c>
      <c r="D504" s="26" t="str">
        <f t="shared" si="177"/>
        <v/>
      </c>
      <c r="E504" s="26" t="str">
        <f t="shared" si="178"/>
        <v/>
      </c>
      <c r="F504" s="34" t="str">
        <f t="shared" si="179"/>
        <v/>
      </c>
      <c r="G504" s="34" t="str">
        <f t="shared" si="180"/>
        <v/>
      </c>
      <c r="H504" s="34" t="str">
        <f t="shared" ca="1" si="181"/>
        <v/>
      </c>
      <c r="I504" s="34" t="str">
        <f t="shared" ca="1" si="194"/>
        <v/>
      </c>
      <c r="J504" s="26" t="str">
        <f t="shared" si="188"/>
        <v/>
      </c>
      <c r="K504" s="26" t="str">
        <f t="shared" si="189"/>
        <v/>
      </c>
      <c r="L504" s="26" t="str">
        <f t="shared" si="190"/>
        <v/>
      </c>
      <c r="M504" s="26" t="str">
        <f t="shared" si="191"/>
        <v/>
      </c>
      <c r="N504" s="25" t="str">
        <f t="array" ref="N504">IFERROR(SMALL(IF(J$1:J$1000="BEGIN",ROW(J$1:J$1000)),ROW()-3),"")</f>
        <v/>
      </c>
      <c r="O504" s="25" t="str">
        <f t="array" ref="O504">IFERROR(SMALL(IF(K$1:K$1000="END",ROW(K$1:K$1000)),ROW()-3),"")</f>
        <v/>
      </c>
      <c r="P504" s="35" t="str">
        <f t="shared" si="182"/>
        <v/>
      </c>
      <c r="Q504" s="34" t="str">
        <f t="shared" si="183"/>
        <v/>
      </c>
      <c r="R504" s="34" t="str">
        <f t="shared" si="192"/>
        <v/>
      </c>
      <c r="S504" s="34" t="str">
        <f t="shared" si="184"/>
        <v/>
      </c>
      <c r="T504" s="34" t="str">
        <f t="shared" si="185"/>
        <v/>
      </c>
      <c r="U504" s="36" t="str">
        <f t="shared" si="193"/>
        <v/>
      </c>
      <c r="V504" s="37" t="str">
        <f t="shared" si="186"/>
        <v/>
      </c>
      <c r="Z504" s="34"/>
      <c r="AB504" s="37"/>
      <c r="AC504" s="34"/>
      <c r="AD504" s="34"/>
      <c r="AE504" s="34"/>
      <c r="AF504" s="34"/>
      <c r="AG504" s="34"/>
      <c r="AH504" s="34"/>
      <c r="AI504" s="34"/>
      <c r="AJ504" s="36"/>
      <c r="AK504" s="34"/>
      <c r="AL504" s="34"/>
      <c r="AM504" s="34"/>
    </row>
    <row r="505" spans="1:39" x14ac:dyDescent="0.25">
      <c r="A505" s="26" t="str">
        <f t="shared" si="175"/>
        <v/>
      </c>
      <c r="B505" s="26" t="str">
        <f t="shared" si="187"/>
        <v/>
      </c>
      <c r="C505" s="34" t="str">
        <f t="shared" si="176"/>
        <v/>
      </c>
      <c r="D505" s="26" t="str">
        <f t="shared" si="177"/>
        <v/>
      </c>
      <c r="E505" s="26" t="str">
        <f t="shared" si="178"/>
        <v/>
      </c>
      <c r="F505" s="34" t="str">
        <f t="shared" si="179"/>
        <v/>
      </c>
      <c r="G505" s="34" t="str">
        <f t="shared" si="180"/>
        <v/>
      </c>
      <c r="H505" s="34" t="str">
        <f t="shared" ca="1" si="181"/>
        <v/>
      </c>
      <c r="I505" s="34" t="str">
        <f t="shared" ca="1" si="194"/>
        <v/>
      </c>
      <c r="J505" s="26" t="str">
        <f t="shared" si="188"/>
        <v/>
      </c>
      <c r="K505" s="26" t="str">
        <f t="shared" si="189"/>
        <v/>
      </c>
      <c r="L505" s="26" t="str">
        <f t="shared" si="190"/>
        <v/>
      </c>
      <c r="M505" s="26" t="str">
        <f t="shared" si="191"/>
        <v/>
      </c>
      <c r="N505" s="25" t="str">
        <f t="array" ref="N505">IFERROR(SMALL(IF(J$1:J$1000="BEGIN",ROW(J$1:J$1000)),ROW()-3),"")</f>
        <v/>
      </c>
      <c r="O505" s="25" t="str">
        <f t="array" ref="O505">IFERROR(SMALL(IF(K$1:K$1000="END",ROW(K$1:K$1000)),ROW()-3),"")</f>
        <v/>
      </c>
      <c r="P505" s="35" t="str">
        <f t="shared" si="182"/>
        <v/>
      </c>
      <c r="Q505" s="34" t="str">
        <f t="shared" si="183"/>
        <v/>
      </c>
      <c r="R505" s="34" t="str">
        <f t="shared" si="192"/>
        <v/>
      </c>
      <c r="S505" s="34" t="str">
        <f t="shared" si="184"/>
        <v/>
      </c>
      <c r="T505" s="34" t="str">
        <f t="shared" si="185"/>
        <v/>
      </c>
      <c r="U505" s="36" t="str">
        <f t="shared" si="193"/>
        <v/>
      </c>
      <c r="V505" s="37" t="str">
        <f t="shared" si="186"/>
        <v/>
      </c>
      <c r="Z505" s="34"/>
      <c r="AB505" s="37"/>
      <c r="AC505" s="34"/>
      <c r="AD505" s="34"/>
      <c r="AE505" s="34"/>
      <c r="AF505" s="34"/>
      <c r="AG505" s="34"/>
      <c r="AH505" s="34"/>
      <c r="AI505" s="34"/>
      <c r="AJ505" s="36"/>
      <c r="AK505" s="34"/>
      <c r="AL505" s="34"/>
      <c r="AM505" s="34"/>
    </row>
    <row r="506" spans="1:39" x14ac:dyDescent="0.25">
      <c r="A506" s="26" t="str">
        <f t="shared" si="175"/>
        <v/>
      </c>
      <c r="B506" s="26" t="str">
        <f t="shared" si="187"/>
        <v/>
      </c>
      <c r="C506" s="34" t="str">
        <f t="shared" si="176"/>
        <v/>
      </c>
      <c r="D506" s="26" t="str">
        <f t="shared" si="177"/>
        <v/>
      </c>
      <c r="E506" s="26" t="str">
        <f t="shared" si="178"/>
        <v/>
      </c>
      <c r="F506" s="34" t="str">
        <f t="shared" si="179"/>
        <v/>
      </c>
      <c r="G506" s="34" t="str">
        <f t="shared" si="180"/>
        <v/>
      </c>
      <c r="H506" s="34" t="str">
        <f t="shared" ca="1" si="181"/>
        <v/>
      </c>
      <c r="I506" s="34" t="str">
        <f t="shared" ca="1" si="194"/>
        <v/>
      </c>
      <c r="J506" s="26" t="str">
        <f t="shared" si="188"/>
        <v/>
      </c>
      <c r="K506" s="26" t="str">
        <f t="shared" si="189"/>
        <v/>
      </c>
      <c r="L506" s="26" t="str">
        <f t="shared" si="190"/>
        <v/>
      </c>
      <c r="M506" s="26" t="str">
        <f t="shared" si="191"/>
        <v/>
      </c>
      <c r="N506" s="25" t="str">
        <f t="array" ref="N506">IFERROR(SMALL(IF(J$1:J$1000="BEGIN",ROW(J$1:J$1000)),ROW()-3),"")</f>
        <v/>
      </c>
      <c r="O506" s="25" t="str">
        <f t="array" ref="O506">IFERROR(SMALL(IF(K$1:K$1000="END",ROW(K$1:K$1000)),ROW()-3),"")</f>
        <v/>
      </c>
      <c r="P506" s="35" t="str">
        <f t="shared" si="182"/>
        <v/>
      </c>
      <c r="Q506" s="34" t="str">
        <f t="shared" si="183"/>
        <v/>
      </c>
      <c r="R506" s="34" t="str">
        <f t="shared" si="192"/>
        <v/>
      </c>
      <c r="S506" s="34" t="str">
        <f t="shared" si="184"/>
        <v/>
      </c>
      <c r="T506" s="34" t="str">
        <f t="shared" si="185"/>
        <v/>
      </c>
      <c r="U506" s="36" t="str">
        <f t="shared" si="193"/>
        <v/>
      </c>
      <c r="V506" s="37" t="str">
        <f t="shared" si="186"/>
        <v/>
      </c>
      <c r="Z506" s="34"/>
      <c r="AB506" s="37"/>
      <c r="AC506" s="34"/>
      <c r="AD506" s="34"/>
      <c r="AE506" s="34"/>
      <c r="AF506" s="34"/>
      <c r="AG506" s="34"/>
      <c r="AH506" s="34"/>
      <c r="AI506" s="34"/>
      <c r="AJ506" s="36"/>
      <c r="AK506" s="34"/>
      <c r="AL506" s="34"/>
      <c r="AM506" s="34"/>
    </row>
    <row r="507" spans="1:39" x14ac:dyDescent="0.25">
      <c r="A507" s="26" t="str">
        <f t="shared" si="175"/>
        <v/>
      </c>
      <c r="B507" s="26" t="str">
        <f t="shared" si="187"/>
        <v/>
      </c>
      <c r="C507" s="34" t="str">
        <f t="shared" si="176"/>
        <v/>
      </c>
      <c r="D507" s="26" t="str">
        <f t="shared" si="177"/>
        <v/>
      </c>
      <c r="E507" s="26" t="str">
        <f t="shared" si="178"/>
        <v/>
      </c>
      <c r="F507" s="34" t="str">
        <f t="shared" si="179"/>
        <v/>
      </c>
      <c r="G507" s="34" t="str">
        <f t="shared" si="180"/>
        <v/>
      </c>
      <c r="H507" s="34" t="str">
        <f t="shared" ca="1" si="181"/>
        <v/>
      </c>
      <c r="I507" s="34" t="str">
        <f t="shared" ca="1" si="194"/>
        <v/>
      </c>
      <c r="J507" s="26" t="str">
        <f t="shared" si="188"/>
        <v/>
      </c>
      <c r="K507" s="26" t="str">
        <f t="shared" si="189"/>
        <v/>
      </c>
      <c r="L507" s="26" t="str">
        <f t="shared" si="190"/>
        <v/>
      </c>
      <c r="M507" s="26" t="str">
        <f t="shared" si="191"/>
        <v/>
      </c>
      <c r="N507" s="25" t="str">
        <f t="array" ref="N507">IFERROR(SMALL(IF(J$1:J$1000="BEGIN",ROW(J$1:J$1000)),ROW()-3),"")</f>
        <v/>
      </c>
      <c r="O507" s="25" t="str">
        <f t="array" ref="O507">IFERROR(SMALL(IF(K$1:K$1000="END",ROW(K$1:K$1000)),ROW()-3),"")</f>
        <v/>
      </c>
      <c r="P507" s="35" t="str">
        <f t="shared" si="182"/>
        <v/>
      </c>
      <c r="Q507" s="34" t="str">
        <f t="shared" si="183"/>
        <v/>
      </c>
      <c r="R507" s="34" t="str">
        <f t="shared" si="192"/>
        <v/>
      </c>
      <c r="S507" s="34" t="str">
        <f t="shared" si="184"/>
        <v/>
      </c>
      <c r="T507" s="34" t="str">
        <f t="shared" si="185"/>
        <v/>
      </c>
      <c r="U507" s="36" t="str">
        <f t="shared" si="193"/>
        <v/>
      </c>
      <c r="V507" s="37" t="str">
        <f t="shared" si="186"/>
        <v/>
      </c>
      <c r="Z507" s="34"/>
      <c r="AB507" s="37"/>
      <c r="AC507" s="34"/>
      <c r="AD507" s="34"/>
      <c r="AE507" s="34"/>
      <c r="AF507" s="34"/>
      <c r="AG507" s="34"/>
      <c r="AH507" s="34"/>
      <c r="AI507" s="34"/>
      <c r="AJ507" s="36"/>
      <c r="AK507" s="34"/>
      <c r="AL507" s="34"/>
      <c r="AM507" s="34"/>
    </row>
    <row r="508" spans="1:39" x14ac:dyDescent="0.25">
      <c r="A508" s="26" t="str">
        <f t="shared" si="175"/>
        <v/>
      </c>
      <c r="B508" s="26" t="str">
        <f t="shared" si="187"/>
        <v/>
      </c>
      <c r="C508" s="34" t="str">
        <f t="shared" si="176"/>
        <v/>
      </c>
      <c r="D508" s="26" t="str">
        <f t="shared" si="177"/>
        <v/>
      </c>
      <c r="E508" s="26" t="str">
        <f t="shared" si="178"/>
        <v/>
      </c>
      <c r="F508" s="34" t="str">
        <f t="shared" si="179"/>
        <v/>
      </c>
      <c r="G508" s="34" t="str">
        <f t="shared" si="180"/>
        <v/>
      </c>
      <c r="H508" s="34" t="str">
        <f t="shared" ca="1" si="181"/>
        <v/>
      </c>
      <c r="I508" s="34" t="str">
        <f t="shared" ca="1" si="194"/>
        <v/>
      </c>
      <c r="J508" s="26" t="str">
        <f t="shared" si="188"/>
        <v/>
      </c>
      <c r="K508" s="26" t="str">
        <f t="shared" si="189"/>
        <v/>
      </c>
      <c r="L508" s="26" t="str">
        <f t="shared" si="190"/>
        <v/>
      </c>
      <c r="M508" s="26" t="str">
        <f t="shared" si="191"/>
        <v/>
      </c>
      <c r="N508" s="25" t="str">
        <f t="array" ref="N508">IFERROR(SMALL(IF(J$1:J$1000="BEGIN",ROW(J$1:J$1000)),ROW()-3),"")</f>
        <v/>
      </c>
      <c r="O508" s="25" t="str">
        <f t="array" ref="O508">IFERROR(SMALL(IF(K$1:K$1000="END",ROW(K$1:K$1000)),ROW()-3),"")</f>
        <v/>
      </c>
      <c r="P508" s="35" t="str">
        <f t="shared" si="182"/>
        <v/>
      </c>
      <c r="Q508" s="34" t="str">
        <f t="shared" si="183"/>
        <v/>
      </c>
      <c r="R508" s="34" t="str">
        <f t="shared" si="192"/>
        <v/>
      </c>
      <c r="S508" s="34" t="str">
        <f t="shared" si="184"/>
        <v/>
      </c>
      <c r="T508" s="34" t="str">
        <f t="shared" si="185"/>
        <v/>
      </c>
      <c r="U508" s="36" t="str">
        <f t="shared" si="193"/>
        <v/>
      </c>
      <c r="V508" s="37" t="str">
        <f t="shared" si="186"/>
        <v/>
      </c>
      <c r="Z508" s="34"/>
      <c r="AB508" s="37"/>
      <c r="AC508" s="34"/>
      <c r="AD508" s="34"/>
      <c r="AE508" s="34"/>
      <c r="AF508" s="34"/>
      <c r="AG508" s="34"/>
      <c r="AH508" s="34"/>
      <c r="AI508" s="34"/>
      <c r="AJ508" s="36"/>
      <c r="AK508" s="34"/>
      <c r="AL508" s="34"/>
      <c r="AM508" s="34"/>
    </row>
    <row r="509" spans="1:39" x14ac:dyDescent="0.25">
      <c r="A509" s="26" t="str">
        <f t="shared" si="175"/>
        <v/>
      </c>
      <c r="B509" s="26" t="str">
        <f t="shared" si="187"/>
        <v/>
      </c>
      <c r="C509" s="34" t="str">
        <f t="shared" si="176"/>
        <v/>
      </c>
      <c r="D509" s="26" t="str">
        <f t="shared" si="177"/>
        <v/>
      </c>
      <c r="E509" s="26" t="str">
        <f t="shared" si="178"/>
        <v/>
      </c>
      <c r="F509" s="34" t="str">
        <f t="shared" si="179"/>
        <v/>
      </c>
      <c r="G509" s="34" t="str">
        <f t="shared" si="180"/>
        <v/>
      </c>
      <c r="H509" s="34" t="str">
        <f t="shared" ca="1" si="181"/>
        <v/>
      </c>
      <c r="I509" s="34" t="str">
        <f t="shared" ca="1" si="194"/>
        <v/>
      </c>
      <c r="J509" s="26" t="str">
        <f t="shared" si="188"/>
        <v/>
      </c>
      <c r="K509" s="26" t="str">
        <f t="shared" si="189"/>
        <v/>
      </c>
      <c r="L509" s="26" t="str">
        <f t="shared" si="190"/>
        <v/>
      </c>
      <c r="M509" s="26" t="str">
        <f t="shared" si="191"/>
        <v/>
      </c>
      <c r="N509" s="25" t="str">
        <f t="array" ref="N509">IFERROR(SMALL(IF(J$1:J$1000="BEGIN",ROW(J$1:J$1000)),ROW()-3),"")</f>
        <v/>
      </c>
      <c r="O509" s="25" t="str">
        <f t="array" ref="O509">IFERROR(SMALL(IF(K$1:K$1000="END",ROW(K$1:K$1000)),ROW()-3),"")</f>
        <v/>
      </c>
      <c r="P509" s="35" t="str">
        <f t="shared" si="182"/>
        <v/>
      </c>
      <c r="Q509" s="34" t="str">
        <f t="shared" si="183"/>
        <v/>
      </c>
      <c r="R509" s="34" t="str">
        <f t="shared" si="192"/>
        <v/>
      </c>
      <c r="S509" s="34" t="str">
        <f t="shared" si="184"/>
        <v/>
      </c>
      <c r="T509" s="34" t="str">
        <f t="shared" si="185"/>
        <v/>
      </c>
      <c r="U509" s="36" t="str">
        <f t="shared" si="193"/>
        <v/>
      </c>
      <c r="V509" s="37" t="str">
        <f t="shared" si="186"/>
        <v/>
      </c>
      <c r="Z509" s="34"/>
      <c r="AB509" s="37"/>
      <c r="AC509" s="34"/>
      <c r="AD509" s="34"/>
      <c r="AE509" s="34"/>
      <c r="AF509" s="34"/>
      <c r="AG509" s="34"/>
      <c r="AH509" s="34"/>
      <c r="AI509" s="34"/>
      <c r="AJ509" s="36"/>
      <c r="AK509" s="34"/>
      <c r="AL509" s="34"/>
      <c r="AM509" s="34"/>
    </row>
    <row r="510" spans="1:39" x14ac:dyDescent="0.25">
      <c r="A510" s="26" t="str">
        <f t="shared" si="175"/>
        <v/>
      </c>
      <c r="B510" s="26" t="str">
        <f t="shared" si="187"/>
        <v/>
      </c>
      <c r="C510" s="34" t="str">
        <f t="shared" si="176"/>
        <v/>
      </c>
      <c r="D510" s="26" t="str">
        <f t="shared" si="177"/>
        <v/>
      </c>
      <c r="E510" s="26" t="str">
        <f t="shared" si="178"/>
        <v/>
      </c>
      <c r="F510" s="34" t="str">
        <f t="shared" si="179"/>
        <v/>
      </c>
      <c r="G510" s="34" t="str">
        <f t="shared" si="180"/>
        <v/>
      </c>
      <c r="H510" s="34" t="str">
        <f t="shared" ca="1" si="181"/>
        <v/>
      </c>
      <c r="I510" s="34" t="str">
        <f t="shared" ca="1" si="194"/>
        <v/>
      </c>
      <c r="J510" s="26" t="str">
        <f t="shared" si="188"/>
        <v/>
      </c>
      <c r="K510" s="26" t="str">
        <f t="shared" si="189"/>
        <v/>
      </c>
      <c r="L510" s="26" t="str">
        <f t="shared" si="190"/>
        <v/>
      </c>
      <c r="M510" s="26" t="str">
        <f t="shared" si="191"/>
        <v/>
      </c>
      <c r="N510" s="25" t="str">
        <f t="array" ref="N510">IFERROR(SMALL(IF(J$1:J$1000="BEGIN",ROW(J$1:J$1000)),ROW()-3),"")</f>
        <v/>
      </c>
      <c r="O510" s="25" t="str">
        <f t="array" ref="O510">IFERROR(SMALL(IF(K$1:K$1000="END",ROW(K$1:K$1000)),ROW()-3),"")</f>
        <v/>
      </c>
      <c r="P510" s="35" t="str">
        <f t="shared" si="182"/>
        <v/>
      </c>
      <c r="Q510" s="34" t="str">
        <f t="shared" si="183"/>
        <v/>
      </c>
      <c r="R510" s="34" t="str">
        <f t="shared" si="192"/>
        <v/>
      </c>
      <c r="S510" s="34" t="str">
        <f t="shared" si="184"/>
        <v/>
      </c>
      <c r="T510" s="34" t="str">
        <f t="shared" si="185"/>
        <v/>
      </c>
      <c r="U510" s="36" t="str">
        <f t="shared" si="193"/>
        <v/>
      </c>
      <c r="V510" s="37" t="str">
        <f t="shared" si="186"/>
        <v/>
      </c>
      <c r="Z510" s="34"/>
      <c r="AB510" s="37"/>
      <c r="AC510" s="34"/>
      <c r="AD510" s="34"/>
      <c r="AE510" s="34"/>
      <c r="AF510" s="34"/>
      <c r="AG510" s="34"/>
      <c r="AH510" s="34"/>
      <c r="AI510" s="34"/>
      <c r="AJ510" s="36"/>
      <c r="AK510" s="34"/>
      <c r="AL510" s="34"/>
      <c r="AM510" s="34"/>
    </row>
    <row r="511" spans="1:39" x14ac:dyDescent="0.25">
      <c r="A511" s="26" t="str">
        <f t="shared" si="175"/>
        <v/>
      </c>
      <c r="B511" s="26" t="str">
        <f t="shared" si="187"/>
        <v/>
      </c>
      <c r="C511" s="34" t="str">
        <f t="shared" si="176"/>
        <v/>
      </c>
      <c r="D511" s="26" t="str">
        <f t="shared" si="177"/>
        <v/>
      </c>
      <c r="E511" s="26" t="str">
        <f t="shared" si="178"/>
        <v/>
      </c>
      <c r="F511" s="34" t="str">
        <f t="shared" si="179"/>
        <v/>
      </c>
      <c r="G511" s="34" t="str">
        <f t="shared" si="180"/>
        <v/>
      </c>
      <c r="H511" s="34" t="str">
        <f t="shared" ca="1" si="181"/>
        <v/>
      </c>
      <c r="I511" s="34" t="str">
        <f t="shared" ca="1" si="194"/>
        <v/>
      </c>
      <c r="J511" s="26" t="str">
        <f t="shared" si="188"/>
        <v/>
      </c>
      <c r="K511" s="26" t="str">
        <f t="shared" si="189"/>
        <v/>
      </c>
      <c r="L511" s="26" t="str">
        <f t="shared" si="190"/>
        <v/>
      </c>
      <c r="M511" s="26" t="str">
        <f t="shared" si="191"/>
        <v/>
      </c>
      <c r="N511" s="25" t="str">
        <f t="array" ref="N511">IFERROR(SMALL(IF(J$1:J$1000="BEGIN",ROW(J$1:J$1000)),ROW()-3),"")</f>
        <v/>
      </c>
      <c r="O511" s="25" t="str">
        <f t="array" ref="O511">IFERROR(SMALL(IF(K$1:K$1000="END",ROW(K$1:K$1000)),ROW()-3),"")</f>
        <v/>
      </c>
      <c r="P511" s="35" t="str">
        <f t="shared" si="182"/>
        <v/>
      </c>
      <c r="Q511" s="34" t="str">
        <f t="shared" si="183"/>
        <v/>
      </c>
      <c r="R511" s="34" t="str">
        <f t="shared" si="192"/>
        <v/>
      </c>
      <c r="S511" s="34" t="str">
        <f t="shared" si="184"/>
        <v/>
      </c>
      <c r="T511" s="34" t="str">
        <f t="shared" si="185"/>
        <v/>
      </c>
      <c r="U511" s="36" t="str">
        <f t="shared" si="193"/>
        <v/>
      </c>
      <c r="V511" s="37" t="str">
        <f t="shared" si="186"/>
        <v/>
      </c>
      <c r="Z511" s="34"/>
      <c r="AB511" s="37"/>
      <c r="AC511" s="34"/>
      <c r="AD511" s="34"/>
      <c r="AE511" s="34"/>
      <c r="AF511" s="34"/>
      <c r="AG511" s="34"/>
      <c r="AH511" s="34"/>
      <c r="AI511" s="34"/>
      <c r="AJ511" s="36"/>
      <c r="AK511" s="34"/>
      <c r="AL511" s="34"/>
      <c r="AM511" s="34"/>
    </row>
    <row r="512" spans="1:39" x14ac:dyDescent="0.25">
      <c r="A512" s="26" t="str">
        <f t="shared" si="175"/>
        <v/>
      </c>
      <c r="B512" s="26" t="str">
        <f t="shared" si="187"/>
        <v/>
      </c>
      <c r="C512" s="34" t="str">
        <f t="shared" si="176"/>
        <v/>
      </c>
      <c r="D512" s="26" t="str">
        <f t="shared" si="177"/>
        <v/>
      </c>
      <c r="E512" s="26" t="str">
        <f t="shared" si="178"/>
        <v/>
      </c>
      <c r="F512" s="34" t="str">
        <f t="shared" si="179"/>
        <v/>
      </c>
      <c r="G512" s="34" t="str">
        <f t="shared" si="180"/>
        <v/>
      </c>
      <c r="H512" s="34" t="str">
        <f t="shared" ca="1" si="181"/>
        <v/>
      </c>
      <c r="I512" s="34" t="str">
        <f t="shared" ca="1" si="194"/>
        <v/>
      </c>
      <c r="J512" s="26" t="str">
        <f t="shared" si="188"/>
        <v/>
      </c>
      <c r="K512" s="26" t="str">
        <f t="shared" si="189"/>
        <v/>
      </c>
      <c r="L512" s="26" t="str">
        <f t="shared" si="190"/>
        <v/>
      </c>
      <c r="M512" s="26" t="str">
        <f t="shared" si="191"/>
        <v/>
      </c>
      <c r="N512" s="25" t="str">
        <f t="array" ref="N512">IFERROR(SMALL(IF(J$1:J$1000="BEGIN",ROW(J$1:J$1000)),ROW()-3),"")</f>
        <v/>
      </c>
      <c r="O512" s="25" t="str">
        <f t="array" ref="O512">IFERROR(SMALL(IF(K$1:K$1000="END",ROW(K$1:K$1000)),ROW()-3),"")</f>
        <v/>
      </c>
      <c r="P512" s="35" t="str">
        <f t="shared" si="182"/>
        <v/>
      </c>
      <c r="Q512" s="34" t="str">
        <f t="shared" si="183"/>
        <v/>
      </c>
      <c r="R512" s="34" t="str">
        <f t="shared" si="192"/>
        <v/>
      </c>
      <c r="S512" s="34" t="str">
        <f t="shared" si="184"/>
        <v/>
      </c>
      <c r="T512" s="34" t="str">
        <f t="shared" si="185"/>
        <v/>
      </c>
      <c r="U512" s="36" t="str">
        <f t="shared" si="193"/>
        <v/>
      </c>
      <c r="V512" s="37" t="str">
        <f t="shared" si="186"/>
        <v/>
      </c>
      <c r="Z512" s="34"/>
      <c r="AB512" s="37"/>
      <c r="AC512" s="34"/>
      <c r="AD512" s="34"/>
      <c r="AE512" s="34"/>
      <c r="AF512" s="34"/>
      <c r="AG512" s="34"/>
      <c r="AH512" s="34"/>
      <c r="AI512" s="34"/>
      <c r="AJ512" s="36"/>
      <c r="AK512" s="34"/>
      <c r="AL512" s="34"/>
      <c r="AM512" s="34"/>
    </row>
    <row r="513" spans="1:39" x14ac:dyDescent="0.25">
      <c r="A513" s="26" t="str">
        <f t="shared" si="175"/>
        <v/>
      </c>
      <c r="B513" s="26" t="str">
        <f t="shared" si="187"/>
        <v/>
      </c>
      <c r="C513" s="34" t="str">
        <f t="shared" si="176"/>
        <v/>
      </c>
      <c r="D513" s="26" t="str">
        <f t="shared" si="177"/>
        <v/>
      </c>
      <c r="E513" s="26" t="str">
        <f t="shared" si="178"/>
        <v/>
      </c>
      <c r="F513" s="34" t="str">
        <f t="shared" si="179"/>
        <v/>
      </c>
      <c r="G513" s="34" t="str">
        <f t="shared" si="180"/>
        <v/>
      </c>
      <c r="H513" s="34" t="str">
        <f t="shared" ca="1" si="181"/>
        <v/>
      </c>
      <c r="I513" s="34" t="str">
        <f t="shared" ca="1" si="194"/>
        <v/>
      </c>
      <c r="J513" s="26" t="str">
        <f t="shared" si="188"/>
        <v/>
      </c>
      <c r="K513" s="26" t="str">
        <f t="shared" si="189"/>
        <v/>
      </c>
      <c r="L513" s="26" t="str">
        <f t="shared" si="190"/>
        <v/>
      </c>
      <c r="M513" s="26" t="str">
        <f t="shared" si="191"/>
        <v/>
      </c>
      <c r="N513" s="25" t="str">
        <f t="array" ref="N513">IFERROR(SMALL(IF(J$1:J$1000="BEGIN",ROW(J$1:J$1000)),ROW()-3),"")</f>
        <v/>
      </c>
      <c r="O513" s="25" t="str">
        <f t="array" ref="O513">IFERROR(SMALL(IF(K$1:K$1000="END",ROW(K$1:K$1000)),ROW()-3),"")</f>
        <v/>
      </c>
      <c r="P513" s="35" t="str">
        <f t="shared" si="182"/>
        <v/>
      </c>
      <c r="Q513" s="34" t="str">
        <f t="shared" si="183"/>
        <v/>
      </c>
      <c r="R513" s="34" t="str">
        <f t="shared" si="192"/>
        <v/>
      </c>
      <c r="S513" s="34" t="str">
        <f t="shared" si="184"/>
        <v/>
      </c>
      <c r="T513" s="34" t="str">
        <f t="shared" si="185"/>
        <v/>
      </c>
      <c r="U513" s="36" t="str">
        <f t="shared" si="193"/>
        <v/>
      </c>
      <c r="V513" s="37" t="str">
        <f t="shared" si="186"/>
        <v/>
      </c>
      <c r="Z513" s="34"/>
      <c r="AB513" s="37"/>
      <c r="AC513" s="34"/>
      <c r="AD513" s="34"/>
      <c r="AE513" s="34"/>
      <c r="AF513" s="34"/>
      <c r="AG513" s="34"/>
      <c r="AH513" s="34"/>
      <c r="AI513" s="34"/>
      <c r="AJ513" s="36"/>
      <c r="AK513" s="34"/>
      <c r="AL513" s="34"/>
      <c r="AM513" s="34"/>
    </row>
    <row r="514" spans="1:39" x14ac:dyDescent="0.25">
      <c r="A514" s="26" t="str">
        <f t="shared" si="175"/>
        <v/>
      </c>
      <c r="B514" s="26" t="str">
        <f t="shared" si="187"/>
        <v/>
      </c>
      <c r="C514" s="34" t="str">
        <f t="shared" si="176"/>
        <v/>
      </c>
      <c r="D514" s="26" t="str">
        <f t="shared" si="177"/>
        <v/>
      </c>
      <c r="E514" s="26" t="str">
        <f t="shared" si="178"/>
        <v/>
      </c>
      <c r="F514" s="34" t="str">
        <f t="shared" si="179"/>
        <v/>
      </c>
      <c r="G514" s="34" t="str">
        <f t="shared" si="180"/>
        <v/>
      </c>
      <c r="H514" s="34" t="str">
        <f t="shared" ca="1" si="181"/>
        <v/>
      </c>
      <c r="I514" s="34" t="str">
        <f t="shared" ca="1" si="194"/>
        <v/>
      </c>
      <c r="J514" s="26" t="str">
        <f t="shared" si="188"/>
        <v/>
      </c>
      <c r="K514" s="26" t="str">
        <f t="shared" si="189"/>
        <v/>
      </c>
      <c r="L514" s="26" t="str">
        <f t="shared" si="190"/>
        <v/>
      </c>
      <c r="M514" s="26" t="str">
        <f t="shared" si="191"/>
        <v/>
      </c>
      <c r="N514" s="25" t="str">
        <f t="array" ref="N514">IFERROR(SMALL(IF(J$1:J$1000="BEGIN",ROW(J$1:J$1000)),ROW()-3),"")</f>
        <v/>
      </c>
      <c r="O514" s="25" t="str">
        <f t="array" ref="O514">IFERROR(SMALL(IF(K$1:K$1000="END",ROW(K$1:K$1000)),ROW()-3),"")</f>
        <v/>
      </c>
      <c r="P514" s="35" t="str">
        <f t="shared" si="182"/>
        <v/>
      </c>
      <c r="Q514" s="34" t="str">
        <f t="shared" si="183"/>
        <v/>
      </c>
      <c r="R514" s="34" t="str">
        <f t="shared" si="192"/>
        <v/>
      </c>
      <c r="S514" s="34" t="str">
        <f t="shared" si="184"/>
        <v/>
      </c>
      <c r="T514" s="34" t="str">
        <f t="shared" si="185"/>
        <v/>
      </c>
      <c r="U514" s="36" t="str">
        <f t="shared" si="193"/>
        <v/>
      </c>
      <c r="V514" s="37" t="str">
        <f t="shared" si="186"/>
        <v/>
      </c>
      <c r="Z514" s="34"/>
      <c r="AB514" s="37"/>
      <c r="AC514" s="34"/>
      <c r="AD514" s="34"/>
      <c r="AE514" s="34"/>
      <c r="AF514" s="34"/>
      <c r="AG514" s="34"/>
      <c r="AH514" s="34"/>
      <c r="AI514" s="34"/>
      <c r="AJ514" s="36"/>
      <c r="AK514" s="34"/>
      <c r="AL514" s="34"/>
      <c r="AM514" s="34"/>
    </row>
    <row r="515" spans="1:39" x14ac:dyDescent="0.25">
      <c r="A515" s="26" t="str">
        <f t="shared" si="175"/>
        <v/>
      </c>
      <c r="B515" s="26" t="str">
        <f t="shared" si="187"/>
        <v/>
      </c>
      <c r="C515" s="34" t="str">
        <f t="shared" si="176"/>
        <v/>
      </c>
      <c r="D515" s="26" t="str">
        <f t="shared" si="177"/>
        <v/>
      </c>
      <c r="E515" s="26" t="str">
        <f t="shared" si="178"/>
        <v/>
      </c>
      <c r="F515" s="34" t="str">
        <f t="shared" si="179"/>
        <v/>
      </c>
      <c r="G515" s="34" t="str">
        <f t="shared" si="180"/>
        <v/>
      </c>
      <c r="H515" s="34" t="str">
        <f t="shared" ca="1" si="181"/>
        <v/>
      </c>
      <c r="I515" s="34" t="str">
        <f t="shared" ca="1" si="194"/>
        <v/>
      </c>
      <c r="J515" s="26" t="str">
        <f t="shared" si="188"/>
        <v/>
      </c>
      <c r="K515" s="26" t="str">
        <f t="shared" si="189"/>
        <v/>
      </c>
      <c r="L515" s="26" t="str">
        <f t="shared" si="190"/>
        <v/>
      </c>
      <c r="M515" s="26" t="str">
        <f t="shared" si="191"/>
        <v/>
      </c>
      <c r="N515" s="25" t="str">
        <f t="array" ref="N515">IFERROR(SMALL(IF(J$1:J$1000="BEGIN",ROW(J$1:J$1000)),ROW()-3),"")</f>
        <v/>
      </c>
      <c r="O515" s="25" t="str">
        <f t="array" ref="O515">IFERROR(SMALL(IF(K$1:K$1000="END",ROW(K$1:K$1000)),ROW()-3),"")</f>
        <v/>
      </c>
      <c r="P515" s="35" t="str">
        <f t="shared" si="182"/>
        <v/>
      </c>
      <c r="Q515" s="34" t="str">
        <f t="shared" si="183"/>
        <v/>
      </c>
      <c r="R515" s="34" t="str">
        <f t="shared" si="192"/>
        <v/>
      </c>
      <c r="S515" s="34" t="str">
        <f t="shared" si="184"/>
        <v/>
      </c>
      <c r="T515" s="34" t="str">
        <f t="shared" si="185"/>
        <v/>
      </c>
      <c r="U515" s="36" t="str">
        <f t="shared" si="193"/>
        <v/>
      </c>
      <c r="V515" s="37" t="str">
        <f t="shared" si="186"/>
        <v/>
      </c>
      <c r="Z515" s="34"/>
      <c r="AB515" s="37"/>
      <c r="AC515" s="34"/>
      <c r="AD515" s="34"/>
      <c r="AE515" s="34"/>
      <c r="AF515" s="34"/>
      <c r="AG515" s="34"/>
      <c r="AH515" s="34"/>
      <c r="AI515" s="34"/>
      <c r="AJ515" s="36"/>
      <c r="AK515" s="34"/>
      <c r="AL515" s="34"/>
      <c r="AM515" s="34"/>
    </row>
    <row r="516" spans="1:39" x14ac:dyDescent="0.25">
      <c r="A516" s="26" t="str">
        <f t="shared" ref="A516:A579" si="195">IF(NOT(ISBLANK(INDEX(currentNUM,ROW(A513)))),INDEX(currentNUM,ROW(A513)),"")</f>
        <v/>
      </c>
      <c r="B516" s="26" t="str">
        <f t="shared" si="187"/>
        <v/>
      </c>
      <c r="C516" s="34" t="str">
        <f t="shared" ref="C516:C579" si="196">IF(NOT(A516=""),INDEX(currentSTATION,ROW(C513)),"")</f>
        <v/>
      </c>
      <c r="D516" s="26" t="str">
        <f t="shared" ref="D516:D579" si="197">IF(NOT(ISBLANK(INDEX(currentDESC,ROW(D513)))),INDEX(currentDESC,ROW(D513)),"")</f>
        <v/>
      </c>
      <c r="E516" s="26" t="str">
        <f t="shared" ref="E516:E579" si="198">IF(NOT(ISBLANK(INDEX(currentCMORPH,ROW(E513)))),INDEX(currentCMORPH,ROW(E513)),"")</f>
        <v/>
      </c>
      <c r="F516" s="34" t="str">
        <f t="shared" ref="F516:F579" si="199">IF(NOT(ISBLANK(INDEX(currentTHW,ROW(F513)))),INDEX(currentTHW,ROW(F513)),"")</f>
        <v/>
      </c>
      <c r="G516" s="34" t="str">
        <f t="shared" ref="G516:G579" si="200">IF(NOT(ISBLANK(INDEX(currentWS,ROW(G513)))),INDEX(currentWS,ROW(G513)),"")</f>
        <v/>
      </c>
      <c r="H516" s="34" t="str">
        <f t="shared" ref="H516:H579" ca="1" si="201">IF(NOT(OR(ISBLANK(INDEX(currentINTERPWS,ROW(H513))),INDEX(currentINTERPWS,ROW(H513))=0)),INDEX(currentINTERPWS,ROW(H513)),"")</f>
        <v/>
      </c>
      <c r="I516" s="34" t="str">
        <f t="shared" ca="1" si="194"/>
        <v/>
      </c>
      <c r="J516" s="26" t="str">
        <f t="shared" si="188"/>
        <v/>
      </c>
      <c r="K516" s="26" t="str">
        <f t="shared" si="189"/>
        <v/>
      </c>
      <c r="L516" s="26" t="str">
        <f t="shared" si="190"/>
        <v/>
      </c>
      <c r="M516" s="26" t="str">
        <f t="shared" si="191"/>
        <v/>
      </c>
      <c r="N516" s="25" t="str">
        <f t="array" ref="N516">IFERROR(SMALL(IF(J$1:J$1000="BEGIN",ROW(J$1:J$1000)),ROW()-3),"")</f>
        <v/>
      </c>
      <c r="O516" s="25" t="str">
        <f t="array" ref="O516">IFERROR(SMALL(IF(K$1:K$1000="END",ROW(K$1:K$1000)),ROW()-3),"")</f>
        <v/>
      </c>
      <c r="P516" s="35" t="str">
        <f t="shared" ref="P516:P579" si="202">IFERROR(INDEX(C:C,N516),"")</f>
        <v/>
      </c>
      <c r="Q516" s="34" t="str">
        <f t="shared" ref="Q516:Q579" si="203">IFERROR(INDEX(C:C,O516),"")</f>
        <v/>
      </c>
      <c r="R516" s="34" t="str">
        <f t="shared" si="192"/>
        <v/>
      </c>
      <c r="S516" s="34" t="str">
        <f t="shared" ref="S516:S579" si="204">IFERROR(INDEX(H:H,N516),"")</f>
        <v/>
      </c>
      <c r="T516" s="34" t="str">
        <f t="shared" ref="T516:T579" si="205">IFERROR(INDEX(H:H,O516),"")</f>
        <v/>
      </c>
      <c r="U516" s="36" t="str">
        <f t="shared" si="193"/>
        <v/>
      </c>
      <c r="V516" s="37" t="str">
        <f t="shared" ref="V516:V579" si="206">IFERROR(U516/AP$18,"")</f>
        <v/>
      </c>
      <c r="Z516" s="34"/>
      <c r="AB516" s="37"/>
      <c r="AC516" s="34"/>
      <c r="AD516" s="34"/>
      <c r="AE516" s="34"/>
      <c r="AF516" s="34"/>
      <c r="AG516" s="34"/>
      <c r="AH516" s="34"/>
      <c r="AI516" s="34"/>
      <c r="AJ516" s="36"/>
      <c r="AK516" s="34"/>
      <c r="AL516" s="34"/>
      <c r="AM516" s="34"/>
    </row>
    <row r="517" spans="1:39" x14ac:dyDescent="0.25">
      <c r="A517" s="26" t="str">
        <f t="shared" si="195"/>
        <v/>
      </c>
      <c r="B517" s="26" t="str">
        <f t="shared" ref="B517:B580" si="207">IF(NOT(A517=""),ROW(B517),"")</f>
        <v/>
      </c>
      <c r="C517" s="34" t="str">
        <f t="shared" si="196"/>
        <v/>
      </c>
      <c r="D517" s="26" t="str">
        <f t="shared" si="197"/>
        <v/>
      </c>
      <c r="E517" s="26" t="str">
        <f t="shared" si="198"/>
        <v/>
      </c>
      <c r="F517" s="34" t="str">
        <f t="shared" si="199"/>
        <v/>
      </c>
      <c r="G517" s="34" t="str">
        <f t="shared" si="200"/>
        <v/>
      </c>
      <c r="H517" s="34" t="str">
        <f t="shared" ca="1" si="201"/>
        <v/>
      </c>
      <c r="I517" s="34" t="str">
        <f t="shared" ca="1" si="194"/>
        <v/>
      </c>
      <c r="J517" s="26" t="str">
        <f t="shared" ref="J517:J580" si="208">IF(ISNUMBER(SEARCH("bri",E517)),"BEGIN","")</f>
        <v/>
      </c>
      <c r="K517" s="26" t="str">
        <f t="shared" ref="K517:K580" si="209">IF(ISNUMBER(SEARCH("eri",E517)),"END","")</f>
        <v/>
      </c>
      <c r="L517" s="26" t="str">
        <f t="shared" ref="L517:L580" si="210">IF(ISNUMBER(SEARCH("bpo",E517)),"BEGIN","")</f>
        <v/>
      </c>
      <c r="M517" s="26" t="str">
        <f t="shared" ref="M517:M580" si="211">IF(ISNUMBER(SEARCH("epo",E517)),"END","")</f>
        <v/>
      </c>
      <c r="N517" s="25" t="str">
        <f t="array" ref="N517">IFERROR(SMALL(IF(J$1:J$1000="BEGIN",ROW(J$1:J$1000)),ROW()-3),"")</f>
        <v/>
      </c>
      <c r="O517" s="25" t="str">
        <f t="array" ref="O517">IFERROR(SMALL(IF(K$1:K$1000="END",ROW(K$1:K$1000)),ROW()-3),"")</f>
        <v/>
      </c>
      <c r="P517" s="35" t="str">
        <f t="shared" si="202"/>
        <v/>
      </c>
      <c r="Q517" s="34" t="str">
        <f t="shared" si="203"/>
        <v/>
      </c>
      <c r="R517" s="34" t="str">
        <f t="shared" ref="R517:R580" si="212">IFERROR(Q517-P517,"")</f>
        <v/>
      </c>
      <c r="S517" s="34" t="str">
        <f t="shared" si="204"/>
        <v/>
      </c>
      <c r="T517" s="34" t="str">
        <f t="shared" si="205"/>
        <v/>
      </c>
      <c r="U517" s="36" t="str">
        <f t="shared" ref="U517:U580" si="213">IFERROR((S517-T517)/(R517),"")</f>
        <v/>
      </c>
      <c r="V517" s="37" t="str">
        <f t="shared" si="206"/>
        <v/>
      </c>
      <c r="Z517" s="34"/>
      <c r="AB517" s="37"/>
      <c r="AC517" s="34"/>
      <c r="AD517" s="34"/>
      <c r="AE517" s="34"/>
      <c r="AF517" s="34"/>
      <c r="AG517" s="34"/>
      <c r="AH517" s="34"/>
      <c r="AI517" s="34"/>
      <c r="AJ517" s="36"/>
      <c r="AK517" s="34"/>
      <c r="AL517" s="34"/>
      <c r="AM517" s="34"/>
    </row>
    <row r="518" spans="1:39" x14ac:dyDescent="0.25">
      <c r="A518" s="26" t="str">
        <f t="shared" si="195"/>
        <v/>
      </c>
      <c r="B518" s="26" t="str">
        <f t="shared" si="207"/>
        <v/>
      </c>
      <c r="C518" s="34" t="str">
        <f t="shared" si="196"/>
        <v/>
      </c>
      <c r="D518" s="26" t="str">
        <f t="shared" si="197"/>
        <v/>
      </c>
      <c r="E518" s="26" t="str">
        <f t="shared" si="198"/>
        <v/>
      </c>
      <c r="F518" s="34" t="str">
        <f t="shared" si="199"/>
        <v/>
      </c>
      <c r="G518" s="34" t="str">
        <f t="shared" si="200"/>
        <v/>
      </c>
      <c r="H518" s="34" t="str">
        <f t="shared" ca="1" si="201"/>
        <v/>
      </c>
      <c r="I518" s="34" t="str">
        <f t="shared" ca="1" si="194"/>
        <v/>
      </c>
      <c r="J518" s="26" t="str">
        <f t="shared" si="208"/>
        <v/>
      </c>
      <c r="K518" s="26" t="str">
        <f t="shared" si="209"/>
        <v/>
      </c>
      <c r="L518" s="26" t="str">
        <f t="shared" si="210"/>
        <v/>
      </c>
      <c r="M518" s="26" t="str">
        <f t="shared" si="211"/>
        <v/>
      </c>
      <c r="N518" s="25" t="str">
        <f t="array" ref="N518">IFERROR(SMALL(IF(J$1:J$1000="BEGIN",ROW(J$1:J$1000)),ROW()-3),"")</f>
        <v/>
      </c>
      <c r="O518" s="25" t="str">
        <f t="array" ref="O518">IFERROR(SMALL(IF(K$1:K$1000="END",ROW(K$1:K$1000)),ROW()-3),"")</f>
        <v/>
      </c>
      <c r="P518" s="35" t="str">
        <f t="shared" si="202"/>
        <v/>
      </c>
      <c r="Q518" s="34" t="str">
        <f t="shared" si="203"/>
        <v/>
      </c>
      <c r="R518" s="34" t="str">
        <f t="shared" si="212"/>
        <v/>
      </c>
      <c r="S518" s="34" t="str">
        <f t="shared" si="204"/>
        <v/>
      </c>
      <c r="T518" s="34" t="str">
        <f t="shared" si="205"/>
        <v/>
      </c>
      <c r="U518" s="36" t="str">
        <f t="shared" si="213"/>
        <v/>
      </c>
      <c r="V518" s="37" t="str">
        <f t="shared" si="206"/>
        <v/>
      </c>
      <c r="Z518" s="34"/>
      <c r="AB518" s="37"/>
      <c r="AC518" s="34"/>
      <c r="AD518" s="34"/>
      <c r="AE518" s="34"/>
      <c r="AF518" s="34"/>
      <c r="AG518" s="34"/>
      <c r="AH518" s="34"/>
      <c r="AI518" s="34"/>
      <c r="AJ518" s="36"/>
      <c r="AK518" s="34"/>
      <c r="AL518" s="34"/>
      <c r="AM518" s="34"/>
    </row>
    <row r="519" spans="1:39" x14ac:dyDescent="0.25">
      <c r="A519" s="26" t="str">
        <f t="shared" si="195"/>
        <v/>
      </c>
      <c r="B519" s="26" t="str">
        <f t="shared" si="207"/>
        <v/>
      </c>
      <c r="C519" s="34" t="str">
        <f t="shared" si="196"/>
        <v/>
      </c>
      <c r="D519" s="26" t="str">
        <f t="shared" si="197"/>
        <v/>
      </c>
      <c r="E519" s="26" t="str">
        <f t="shared" si="198"/>
        <v/>
      </c>
      <c r="F519" s="34" t="str">
        <f t="shared" si="199"/>
        <v/>
      </c>
      <c r="G519" s="34" t="str">
        <f t="shared" si="200"/>
        <v/>
      </c>
      <c r="H519" s="34" t="str">
        <f t="shared" ca="1" si="201"/>
        <v/>
      </c>
      <c r="I519" s="34" t="str">
        <f t="shared" ca="1" si="194"/>
        <v/>
      </c>
      <c r="J519" s="26" t="str">
        <f t="shared" si="208"/>
        <v/>
      </c>
      <c r="K519" s="26" t="str">
        <f t="shared" si="209"/>
        <v/>
      </c>
      <c r="L519" s="26" t="str">
        <f t="shared" si="210"/>
        <v/>
      </c>
      <c r="M519" s="26" t="str">
        <f t="shared" si="211"/>
        <v/>
      </c>
      <c r="N519" s="25" t="str">
        <f t="array" ref="N519">IFERROR(SMALL(IF(J$1:J$1000="BEGIN",ROW(J$1:J$1000)),ROW()-3),"")</f>
        <v/>
      </c>
      <c r="O519" s="25" t="str">
        <f t="array" ref="O519">IFERROR(SMALL(IF(K$1:K$1000="END",ROW(K$1:K$1000)),ROW()-3),"")</f>
        <v/>
      </c>
      <c r="P519" s="35" t="str">
        <f t="shared" si="202"/>
        <v/>
      </c>
      <c r="Q519" s="34" t="str">
        <f t="shared" si="203"/>
        <v/>
      </c>
      <c r="R519" s="34" t="str">
        <f t="shared" si="212"/>
        <v/>
      </c>
      <c r="S519" s="34" t="str">
        <f t="shared" si="204"/>
        <v/>
      </c>
      <c r="T519" s="34" t="str">
        <f t="shared" si="205"/>
        <v/>
      </c>
      <c r="U519" s="36" t="str">
        <f t="shared" si="213"/>
        <v/>
      </c>
      <c r="V519" s="37" t="str">
        <f t="shared" si="206"/>
        <v/>
      </c>
      <c r="Z519" s="34"/>
      <c r="AB519" s="37"/>
      <c r="AC519" s="34"/>
      <c r="AD519" s="34"/>
      <c r="AE519" s="34"/>
      <c r="AF519" s="34"/>
      <c r="AG519" s="34"/>
      <c r="AH519" s="34"/>
      <c r="AI519" s="34"/>
      <c r="AJ519" s="36"/>
      <c r="AK519" s="34"/>
      <c r="AL519" s="34"/>
      <c r="AM519" s="34"/>
    </row>
    <row r="520" spans="1:39" x14ac:dyDescent="0.25">
      <c r="A520" s="26" t="str">
        <f t="shared" si="195"/>
        <v/>
      </c>
      <c r="B520" s="26" t="str">
        <f t="shared" si="207"/>
        <v/>
      </c>
      <c r="C520" s="34" t="str">
        <f t="shared" si="196"/>
        <v/>
      </c>
      <c r="D520" s="26" t="str">
        <f t="shared" si="197"/>
        <v/>
      </c>
      <c r="E520" s="26" t="str">
        <f t="shared" si="198"/>
        <v/>
      </c>
      <c r="F520" s="34" t="str">
        <f t="shared" si="199"/>
        <v/>
      </c>
      <c r="G520" s="34" t="str">
        <f t="shared" si="200"/>
        <v/>
      </c>
      <c r="H520" s="34" t="str">
        <f t="shared" ca="1" si="201"/>
        <v/>
      </c>
      <c r="I520" s="34" t="str">
        <f t="shared" ca="1" si="194"/>
        <v/>
      </c>
      <c r="J520" s="26" t="str">
        <f t="shared" si="208"/>
        <v/>
      </c>
      <c r="K520" s="26" t="str">
        <f t="shared" si="209"/>
        <v/>
      </c>
      <c r="L520" s="26" t="str">
        <f t="shared" si="210"/>
        <v/>
      </c>
      <c r="M520" s="26" t="str">
        <f t="shared" si="211"/>
        <v/>
      </c>
      <c r="N520" s="25" t="str">
        <f t="array" ref="N520">IFERROR(SMALL(IF(J$1:J$1000="BEGIN",ROW(J$1:J$1000)),ROW()-3),"")</f>
        <v/>
      </c>
      <c r="O520" s="25" t="str">
        <f t="array" ref="O520">IFERROR(SMALL(IF(K$1:K$1000="END",ROW(K$1:K$1000)),ROW()-3),"")</f>
        <v/>
      </c>
      <c r="P520" s="35" t="str">
        <f t="shared" si="202"/>
        <v/>
      </c>
      <c r="Q520" s="34" t="str">
        <f t="shared" si="203"/>
        <v/>
      </c>
      <c r="R520" s="34" t="str">
        <f t="shared" si="212"/>
        <v/>
      </c>
      <c r="S520" s="34" t="str">
        <f t="shared" si="204"/>
        <v/>
      </c>
      <c r="T520" s="34" t="str">
        <f t="shared" si="205"/>
        <v/>
      </c>
      <c r="U520" s="36" t="str">
        <f t="shared" si="213"/>
        <v/>
      </c>
      <c r="V520" s="37" t="str">
        <f t="shared" si="206"/>
        <v/>
      </c>
      <c r="Z520" s="34"/>
      <c r="AB520" s="37"/>
      <c r="AC520" s="34"/>
      <c r="AD520" s="34"/>
      <c r="AE520" s="34"/>
      <c r="AF520" s="34"/>
      <c r="AG520" s="34"/>
      <c r="AH520" s="34"/>
      <c r="AI520" s="34"/>
      <c r="AJ520" s="36"/>
      <c r="AK520" s="34"/>
      <c r="AL520" s="34"/>
      <c r="AM520" s="34"/>
    </row>
    <row r="521" spans="1:39" x14ac:dyDescent="0.25">
      <c r="A521" s="26" t="str">
        <f t="shared" si="195"/>
        <v/>
      </c>
      <c r="B521" s="26" t="str">
        <f t="shared" si="207"/>
        <v/>
      </c>
      <c r="C521" s="34" t="str">
        <f t="shared" si="196"/>
        <v/>
      </c>
      <c r="D521" s="26" t="str">
        <f t="shared" si="197"/>
        <v/>
      </c>
      <c r="E521" s="26" t="str">
        <f t="shared" si="198"/>
        <v/>
      </c>
      <c r="F521" s="34" t="str">
        <f t="shared" si="199"/>
        <v/>
      </c>
      <c r="G521" s="34" t="str">
        <f t="shared" si="200"/>
        <v/>
      </c>
      <c r="H521" s="34" t="str">
        <f t="shared" ca="1" si="201"/>
        <v/>
      </c>
      <c r="I521" s="34" t="str">
        <f t="shared" ca="1" si="194"/>
        <v/>
      </c>
      <c r="J521" s="26" t="str">
        <f t="shared" si="208"/>
        <v/>
      </c>
      <c r="K521" s="26" t="str">
        <f t="shared" si="209"/>
        <v/>
      </c>
      <c r="L521" s="26" t="str">
        <f t="shared" si="210"/>
        <v/>
      </c>
      <c r="M521" s="26" t="str">
        <f t="shared" si="211"/>
        <v/>
      </c>
      <c r="N521" s="25" t="str">
        <f t="array" ref="N521">IFERROR(SMALL(IF(J$1:J$1000="BEGIN",ROW(J$1:J$1000)),ROW()-3),"")</f>
        <v/>
      </c>
      <c r="O521" s="25" t="str">
        <f t="array" ref="O521">IFERROR(SMALL(IF(K$1:K$1000="END",ROW(K$1:K$1000)),ROW()-3),"")</f>
        <v/>
      </c>
      <c r="P521" s="35" t="str">
        <f t="shared" si="202"/>
        <v/>
      </c>
      <c r="Q521" s="34" t="str">
        <f t="shared" si="203"/>
        <v/>
      </c>
      <c r="R521" s="34" t="str">
        <f t="shared" si="212"/>
        <v/>
      </c>
      <c r="S521" s="34" t="str">
        <f t="shared" si="204"/>
        <v/>
      </c>
      <c r="T521" s="34" t="str">
        <f t="shared" si="205"/>
        <v/>
      </c>
      <c r="U521" s="36" t="str">
        <f t="shared" si="213"/>
        <v/>
      </c>
      <c r="V521" s="37" t="str">
        <f t="shared" si="206"/>
        <v/>
      </c>
      <c r="Z521" s="34"/>
      <c r="AB521" s="37"/>
      <c r="AC521" s="34"/>
      <c r="AD521" s="34"/>
      <c r="AE521" s="34"/>
      <c r="AF521" s="34"/>
      <c r="AG521" s="34"/>
      <c r="AH521" s="34"/>
      <c r="AI521" s="34"/>
      <c r="AJ521" s="36"/>
      <c r="AK521" s="34"/>
      <c r="AL521" s="34"/>
      <c r="AM521" s="34"/>
    </row>
    <row r="522" spans="1:39" x14ac:dyDescent="0.25">
      <c r="A522" s="26" t="str">
        <f t="shared" si="195"/>
        <v/>
      </c>
      <c r="B522" s="26" t="str">
        <f t="shared" si="207"/>
        <v/>
      </c>
      <c r="C522" s="34" t="str">
        <f t="shared" si="196"/>
        <v/>
      </c>
      <c r="D522" s="26" t="str">
        <f t="shared" si="197"/>
        <v/>
      </c>
      <c r="E522" s="26" t="str">
        <f t="shared" si="198"/>
        <v/>
      </c>
      <c r="F522" s="34" t="str">
        <f t="shared" si="199"/>
        <v/>
      </c>
      <c r="G522" s="34" t="str">
        <f t="shared" si="200"/>
        <v/>
      </c>
      <c r="H522" s="34" t="str">
        <f t="shared" ca="1" si="201"/>
        <v/>
      </c>
      <c r="I522" s="34" t="str">
        <f t="shared" ca="1" si="194"/>
        <v/>
      </c>
      <c r="J522" s="26" t="str">
        <f t="shared" si="208"/>
        <v/>
      </c>
      <c r="K522" s="26" t="str">
        <f t="shared" si="209"/>
        <v/>
      </c>
      <c r="L522" s="26" t="str">
        <f t="shared" si="210"/>
        <v/>
      </c>
      <c r="M522" s="26" t="str">
        <f t="shared" si="211"/>
        <v/>
      </c>
      <c r="N522" s="25" t="str">
        <f t="array" ref="N522">IFERROR(SMALL(IF(J$1:J$1000="BEGIN",ROW(J$1:J$1000)),ROW()-3),"")</f>
        <v/>
      </c>
      <c r="O522" s="25" t="str">
        <f t="array" ref="O522">IFERROR(SMALL(IF(K$1:K$1000="END",ROW(K$1:K$1000)),ROW()-3),"")</f>
        <v/>
      </c>
      <c r="P522" s="35" t="str">
        <f t="shared" si="202"/>
        <v/>
      </c>
      <c r="Q522" s="34" t="str">
        <f t="shared" si="203"/>
        <v/>
      </c>
      <c r="R522" s="34" t="str">
        <f t="shared" si="212"/>
        <v/>
      </c>
      <c r="S522" s="34" t="str">
        <f t="shared" si="204"/>
        <v/>
      </c>
      <c r="T522" s="34" t="str">
        <f t="shared" si="205"/>
        <v/>
      </c>
      <c r="U522" s="36" t="str">
        <f t="shared" si="213"/>
        <v/>
      </c>
      <c r="V522" s="37" t="str">
        <f t="shared" si="206"/>
        <v/>
      </c>
      <c r="Z522" s="34"/>
      <c r="AB522" s="37"/>
      <c r="AC522" s="34"/>
      <c r="AD522" s="34"/>
      <c r="AE522" s="34"/>
      <c r="AF522" s="34"/>
      <c r="AG522" s="34"/>
      <c r="AH522" s="34"/>
      <c r="AI522" s="34"/>
      <c r="AJ522" s="36"/>
      <c r="AK522" s="34"/>
      <c r="AL522" s="34"/>
      <c r="AM522" s="34"/>
    </row>
    <row r="523" spans="1:39" x14ac:dyDescent="0.25">
      <c r="A523" s="26" t="str">
        <f t="shared" si="195"/>
        <v/>
      </c>
      <c r="B523" s="26" t="str">
        <f t="shared" si="207"/>
        <v/>
      </c>
      <c r="C523" s="34" t="str">
        <f t="shared" si="196"/>
        <v/>
      </c>
      <c r="D523" s="26" t="str">
        <f t="shared" si="197"/>
        <v/>
      </c>
      <c r="E523" s="26" t="str">
        <f t="shared" si="198"/>
        <v/>
      </c>
      <c r="F523" s="34" t="str">
        <f t="shared" si="199"/>
        <v/>
      </c>
      <c r="G523" s="34" t="str">
        <f t="shared" si="200"/>
        <v/>
      </c>
      <c r="H523" s="34" t="str">
        <f t="shared" ca="1" si="201"/>
        <v/>
      </c>
      <c r="I523" s="34" t="str">
        <f t="shared" ca="1" si="194"/>
        <v/>
      </c>
      <c r="J523" s="26" t="str">
        <f t="shared" si="208"/>
        <v/>
      </c>
      <c r="K523" s="26" t="str">
        <f t="shared" si="209"/>
        <v/>
      </c>
      <c r="L523" s="26" t="str">
        <f t="shared" si="210"/>
        <v/>
      </c>
      <c r="M523" s="26" t="str">
        <f t="shared" si="211"/>
        <v/>
      </c>
      <c r="N523" s="25" t="str">
        <f t="array" ref="N523">IFERROR(SMALL(IF(J$1:J$1000="BEGIN",ROW(J$1:J$1000)),ROW()-3),"")</f>
        <v/>
      </c>
      <c r="O523" s="25" t="str">
        <f t="array" ref="O523">IFERROR(SMALL(IF(K$1:K$1000="END",ROW(K$1:K$1000)),ROW()-3),"")</f>
        <v/>
      </c>
      <c r="P523" s="35" t="str">
        <f t="shared" si="202"/>
        <v/>
      </c>
      <c r="Q523" s="34" t="str">
        <f t="shared" si="203"/>
        <v/>
      </c>
      <c r="R523" s="34" t="str">
        <f t="shared" si="212"/>
        <v/>
      </c>
      <c r="S523" s="34" t="str">
        <f t="shared" si="204"/>
        <v/>
      </c>
      <c r="T523" s="34" t="str">
        <f t="shared" si="205"/>
        <v/>
      </c>
      <c r="U523" s="36" t="str">
        <f t="shared" si="213"/>
        <v/>
      </c>
      <c r="V523" s="37" t="str">
        <f t="shared" si="206"/>
        <v/>
      </c>
      <c r="Z523" s="34"/>
      <c r="AB523" s="37"/>
      <c r="AC523" s="34"/>
      <c r="AD523" s="34"/>
      <c r="AE523" s="34"/>
      <c r="AF523" s="34"/>
      <c r="AG523" s="34"/>
      <c r="AH523" s="34"/>
      <c r="AI523" s="34"/>
      <c r="AJ523" s="36"/>
      <c r="AK523" s="34"/>
      <c r="AL523" s="34"/>
      <c r="AM523" s="34"/>
    </row>
    <row r="524" spans="1:39" x14ac:dyDescent="0.25">
      <c r="A524" s="26" t="str">
        <f t="shared" si="195"/>
        <v/>
      </c>
      <c r="B524" s="26" t="str">
        <f t="shared" si="207"/>
        <v/>
      </c>
      <c r="C524" s="34" t="str">
        <f t="shared" si="196"/>
        <v/>
      </c>
      <c r="D524" s="26" t="str">
        <f t="shared" si="197"/>
        <v/>
      </c>
      <c r="E524" s="26" t="str">
        <f t="shared" si="198"/>
        <v/>
      </c>
      <c r="F524" s="34" t="str">
        <f t="shared" si="199"/>
        <v/>
      </c>
      <c r="G524" s="34" t="str">
        <f t="shared" si="200"/>
        <v/>
      </c>
      <c r="H524" s="34" t="str">
        <f t="shared" ca="1" si="201"/>
        <v/>
      </c>
      <c r="I524" s="34" t="str">
        <f t="shared" ca="1" si="194"/>
        <v/>
      </c>
      <c r="J524" s="26" t="str">
        <f t="shared" si="208"/>
        <v/>
      </c>
      <c r="K524" s="26" t="str">
        <f t="shared" si="209"/>
        <v/>
      </c>
      <c r="L524" s="26" t="str">
        <f t="shared" si="210"/>
        <v/>
      </c>
      <c r="M524" s="26" t="str">
        <f t="shared" si="211"/>
        <v/>
      </c>
      <c r="N524" s="25" t="str">
        <f t="array" ref="N524">IFERROR(SMALL(IF(J$1:J$1000="BEGIN",ROW(J$1:J$1000)),ROW()-3),"")</f>
        <v/>
      </c>
      <c r="O524" s="25" t="str">
        <f t="array" ref="O524">IFERROR(SMALL(IF(K$1:K$1000="END",ROW(K$1:K$1000)),ROW()-3),"")</f>
        <v/>
      </c>
      <c r="P524" s="35" t="str">
        <f t="shared" si="202"/>
        <v/>
      </c>
      <c r="Q524" s="34" t="str">
        <f t="shared" si="203"/>
        <v/>
      </c>
      <c r="R524" s="34" t="str">
        <f t="shared" si="212"/>
        <v/>
      </c>
      <c r="S524" s="34" t="str">
        <f t="shared" si="204"/>
        <v/>
      </c>
      <c r="T524" s="34" t="str">
        <f t="shared" si="205"/>
        <v/>
      </c>
      <c r="U524" s="36" t="str">
        <f t="shared" si="213"/>
        <v/>
      </c>
      <c r="V524" s="37" t="str">
        <f t="shared" si="206"/>
        <v/>
      </c>
      <c r="Z524" s="34"/>
      <c r="AB524" s="37"/>
      <c r="AC524" s="34"/>
      <c r="AD524" s="34"/>
      <c r="AE524" s="34"/>
      <c r="AF524" s="34"/>
      <c r="AG524" s="34"/>
      <c r="AH524" s="34"/>
      <c r="AI524" s="34"/>
      <c r="AJ524" s="36"/>
      <c r="AK524" s="34"/>
      <c r="AL524" s="34"/>
      <c r="AM524" s="34"/>
    </row>
    <row r="525" spans="1:39" x14ac:dyDescent="0.25">
      <c r="A525" s="26" t="str">
        <f t="shared" si="195"/>
        <v/>
      </c>
      <c r="B525" s="26" t="str">
        <f t="shared" si="207"/>
        <v/>
      </c>
      <c r="C525" s="34" t="str">
        <f t="shared" si="196"/>
        <v/>
      </c>
      <c r="D525" s="26" t="str">
        <f t="shared" si="197"/>
        <v/>
      </c>
      <c r="E525" s="26" t="str">
        <f t="shared" si="198"/>
        <v/>
      </c>
      <c r="F525" s="34" t="str">
        <f t="shared" si="199"/>
        <v/>
      </c>
      <c r="G525" s="34" t="str">
        <f t="shared" si="200"/>
        <v/>
      </c>
      <c r="H525" s="34" t="str">
        <f t="shared" ca="1" si="201"/>
        <v/>
      </c>
      <c r="I525" s="34" t="str">
        <f t="shared" ca="1" si="194"/>
        <v/>
      </c>
      <c r="J525" s="26" t="str">
        <f t="shared" si="208"/>
        <v/>
      </c>
      <c r="K525" s="26" t="str">
        <f t="shared" si="209"/>
        <v/>
      </c>
      <c r="L525" s="26" t="str">
        <f t="shared" si="210"/>
        <v/>
      </c>
      <c r="M525" s="26" t="str">
        <f t="shared" si="211"/>
        <v/>
      </c>
      <c r="N525" s="25" t="str">
        <f t="array" ref="N525">IFERROR(SMALL(IF(J$1:J$1000="BEGIN",ROW(J$1:J$1000)),ROW()-3),"")</f>
        <v/>
      </c>
      <c r="O525" s="25" t="str">
        <f t="array" ref="O525">IFERROR(SMALL(IF(K$1:K$1000="END",ROW(K$1:K$1000)),ROW()-3),"")</f>
        <v/>
      </c>
      <c r="P525" s="35" t="str">
        <f t="shared" si="202"/>
        <v/>
      </c>
      <c r="Q525" s="34" t="str">
        <f t="shared" si="203"/>
        <v/>
      </c>
      <c r="R525" s="34" t="str">
        <f t="shared" si="212"/>
        <v/>
      </c>
      <c r="S525" s="34" t="str">
        <f t="shared" si="204"/>
        <v/>
      </c>
      <c r="T525" s="34" t="str">
        <f t="shared" si="205"/>
        <v/>
      </c>
      <c r="U525" s="36" t="str">
        <f t="shared" si="213"/>
        <v/>
      </c>
      <c r="V525" s="37" t="str">
        <f t="shared" si="206"/>
        <v/>
      </c>
      <c r="Z525" s="34"/>
      <c r="AB525" s="37"/>
      <c r="AC525" s="34"/>
      <c r="AD525" s="34"/>
      <c r="AE525" s="34"/>
      <c r="AF525" s="34"/>
      <c r="AG525" s="34"/>
      <c r="AH525" s="34"/>
      <c r="AI525" s="34"/>
      <c r="AJ525" s="36"/>
      <c r="AK525" s="34"/>
      <c r="AL525" s="34"/>
      <c r="AM525" s="34"/>
    </row>
    <row r="526" spans="1:39" x14ac:dyDescent="0.25">
      <c r="A526" s="26" t="str">
        <f t="shared" si="195"/>
        <v/>
      </c>
      <c r="B526" s="26" t="str">
        <f t="shared" si="207"/>
        <v/>
      </c>
      <c r="C526" s="34" t="str">
        <f t="shared" si="196"/>
        <v/>
      </c>
      <c r="D526" s="26" t="str">
        <f t="shared" si="197"/>
        <v/>
      </c>
      <c r="E526" s="26" t="str">
        <f t="shared" si="198"/>
        <v/>
      </c>
      <c r="F526" s="34" t="str">
        <f t="shared" si="199"/>
        <v/>
      </c>
      <c r="G526" s="34" t="str">
        <f t="shared" si="200"/>
        <v/>
      </c>
      <c r="H526" s="34" t="str">
        <f t="shared" ca="1" si="201"/>
        <v/>
      </c>
      <c r="I526" s="34" t="str">
        <f t="shared" ca="1" si="194"/>
        <v/>
      </c>
      <c r="J526" s="26" t="str">
        <f t="shared" si="208"/>
        <v/>
      </c>
      <c r="K526" s="26" t="str">
        <f t="shared" si="209"/>
        <v/>
      </c>
      <c r="L526" s="26" t="str">
        <f t="shared" si="210"/>
        <v/>
      </c>
      <c r="M526" s="26" t="str">
        <f t="shared" si="211"/>
        <v/>
      </c>
      <c r="N526" s="25" t="str">
        <f t="array" ref="N526">IFERROR(SMALL(IF(J$1:J$1000="BEGIN",ROW(J$1:J$1000)),ROW()-3),"")</f>
        <v/>
      </c>
      <c r="O526" s="25" t="str">
        <f t="array" ref="O526">IFERROR(SMALL(IF(K$1:K$1000="END",ROW(K$1:K$1000)),ROW()-3),"")</f>
        <v/>
      </c>
      <c r="P526" s="35" t="str">
        <f t="shared" si="202"/>
        <v/>
      </c>
      <c r="Q526" s="34" t="str">
        <f t="shared" si="203"/>
        <v/>
      </c>
      <c r="R526" s="34" t="str">
        <f t="shared" si="212"/>
        <v/>
      </c>
      <c r="S526" s="34" t="str">
        <f t="shared" si="204"/>
        <v/>
      </c>
      <c r="T526" s="34" t="str">
        <f t="shared" si="205"/>
        <v/>
      </c>
      <c r="U526" s="36" t="str">
        <f t="shared" si="213"/>
        <v/>
      </c>
      <c r="V526" s="37" t="str">
        <f t="shared" si="206"/>
        <v/>
      </c>
      <c r="Z526" s="34"/>
      <c r="AB526" s="37"/>
      <c r="AC526" s="34"/>
      <c r="AD526" s="34"/>
      <c r="AE526" s="34"/>
      <c r="AF526" s="34"/>
      <c r="AG526" s="34"/>
      <c r="AH526" s="34"/>
      <c r="AI526" s="34"/>
      <c r="AJ526" s="36"/>
      <c r="AK526" s="34"/>
      <c r="AL526" s="34"/>
      <c r="AM526" s="34"/>
    </row>
    <row r="527" spans="1:39" x14ac:dyDescent="0.25">
      <c r="A527" s="26" t="str">
        <f t="shared" si="195"/>
        <v/>
      </c>
      <c r="B527" s="26" t="str">
        <f t="shared" si="207"/>
        <v/>
      </c>
      <c r="C527" s="34" t="str">
        <f t="shared" si="196"/>
        <v/>
      </c>
      <c r="D527" s="26" t="str">
        <f t="shared" si="197"/>
        <v/>
      </c>
      <c r="E527" s="26" t="str">
        <f t="shared" si="198"/>
        <v/>
      </c>
      <c r="F527" s="34" t="str">
        <f t="shared" si="199"/>
        <v/>
      </c>
      <c r="G527" s="34" t="str">
        <f t="shared" si="200"/>
        <v/>
      </c>
      <c r="H527" s="34" t="str">
        <f t="shared" ca="1" si="201"/>
        <v/>
      </c>
      <c r="I527" s="34" t="str">
        <f t="shared" ca="1" si="194"/>
        <v/>
      </c>
      <c r="J527" s="26" t="str">
        <f t="shared" si="208"/>
        <v/>
      </c>
      <c r="K527" s="26" t="str">
        <f t="shared" si="209"/>
        <v/>
      </c>
      <c r="L527" s="26" t="str">
        <f t="shared" si="210"/>
        <v/>
      </c>
      <c r="M527" s="26" t="str">
        <f t="shared" si="211"/>
        <v/>
      </c>
      <c r="N527" s="25" t="str">
        <f t="array" ref="N527">IFERROR(SMALL(IF(J$1:J$1000="BEGIN",ROW(J$1:J$1000)),ROW()-3),"")</f>
        <v/>
      </c>
      <c r="O527" s="25" t="str">
        <f t="array" ref="O527">IFERROR(SMALL(IF(K$1:K$1000="END",ROW(K$1:K$1000)),ROW()-3),"")</f>
        <v/>
      </c>
      <c r="P527" s="35" t="str">
        <f t="shared" si="202"/>
        <v/>
      </c>
      <c r="Q527" s="34" t="str">
        <f t="shared" si="203"/>
        <v/>
      </c>
      <c r="R527" s="34" t="str">
        <f t="shared" si="212"/>
        <v/>
      </c>
      <c r="S527" s="34" t="str">
        <f t="shared" si="204"/>
        <v/>
      </c>
      <c r="T527" s="34" t="str">
        <f t="shared" si="205"/>
        <v/>
      </c>
      <c r="U527" s="36" t="str">
        <f t="shared" si="213"/>
        <v/>
      </c>
      <c r="V527" s="37" t="str">
        <f t="shared" si="206"/>
        <v/>
      </c>
      <c r="Z527" s="34"/>
      <c r="AB527" s="37"/>
      <c r="AC527" s="34"/>
      <c r="AD527" s="34"/>
      <c r="AE527" s="34"/>
      <c r="AF527" s="34"/>
      <c r="AG527" s="34"/>
      <c r="AH527" s="34"/>
      <c r="AI527" s="34"/>
      <c r="AJ527" s="36"/>
      <c r="AK527" s="34"/>
      <c r="AL527" s="34"/>
      <c r="AM527" s="34"/>
    </row>
    <row r="528" spans="1:39" x14ac:dyDescent="0.25">
      <c r="A528" s="26" t="str">
        <f t="shared" si="195"/>
        <v/>
      </c>
      <c r="B528" s="26" t="str">
        <f t="shared" si="207"/>
        <v/>
      </c>
      <c r="C528" s="34" t="str">
        <f t="shared" si="196"/>
        <v/>
      </c>
      <c r="D528" s="26" t="str">
        <f t="shared" si="197"/>
        <v/>
      </c>
      <c r="E528" s="26" t="str">
        <f t="shared" si="198"/>
        <v/>
      </c>
      <c r="F528" s="34" t="str">
        <f t="shared" si="199"/>
        <v/>
      </c>
      <c r="G528" s="34" t="str">
        <f t="shared" si="200"/>
        <v/>
      </c>
      <c r="H528" s="34" t="str">
        <f t="shared" ca="1" si="201"/>
        <v/>
      </c>
      <c r="I528" s="34" t="str">
        <f t="shared" ca="1" si="194"/>
        <v/>
      </c>
      <c r="J528" s="26" t="str">
        <f t="shared" si="208"/>
        <v/>
      </c>
      <c r="K528" s="26" t="str">
        <f t="shared" si="209"/>
        <v/>
      </c>
      <c r="L528" s="26" t="str">
        <f t="shared" si="210"/>
        <v/>
      </c>
      <c r="M528" s="26" t="str">
        <f t="shared" si="211"/>
        <v/>
      </c>
      <c r="N528" s="25" t="str">
        <f t="array" ref="N528">IFERROR(SMALL(IF(J$1:J$1000="BEGIN",ROW(J$1:J$1000)),ROW()-3),"")</f>
        <v/>
      </c>
      <c r="O528" s="25" t="str">
        <f t="array" ref="O528">IFERROR(SMALL(IF(K$1:K$1000="END",ROW(K$1:K$1000)),ROW()-3),"")</f>
        <v/>
      </c>
      <c r="P528" s="35" t="str">
        <f t="shared" si="202"/>
        <v/>
      </c>
      <c r="Q528" s="34" t="str">
        <f t="shared" si="203"/>
        <v/>
      </c>
      <c r="R528" s="34" t="str">
        <f t="shared" si="212"/>
        <v/>
      </c>
      <c r="S528" s="34" t="str">
        <f t="shared" si="204"/>
        <v/>
      </c>
      <c r="T528" s="34" t="str">
        <f t="shared" si="205"/>
        <v/>
      </c>
      <c r="U528" s="36" t="str">
        <f t="shared" si="213"/>
        <v/>
      </c>
      <c r="V528" s="37" t="str">
        <f t="shared" si="206"/>
        <v/>
      </c>
      <c r="Z528" s="34"/>
      <c r="AB528" s="37"/>
      <c r="AC528" s="34"/>
      <c r="AD528" s="34"/>
      <c r="AE528" s="34"/>
      <c r="AF528" s="34"/>
      <c r="AG528" s="34"/>
      <c r="AH528" s="34"/>
      <c r="AI528" s="34"/>
      <c r="AJ528" s="36"/>
      <c r="AK528" s="34"/>
      <c r="AL528" s="34"/>
      <c r="AM528" s="34"/>
    </row>
    <row r="529" spans="1:39" x14ac:dyDescent="0.25">
      <c r="A529" s="26" t="str">
        <f t="shared" si="195"/>
        <v/>
      </c>
      <c r="B529" s="26" t="str">
        <f t="shared" si="207"/>
        <v/>
      </c>
      <c r="C529" s="34" t="str">
        <f t="shared" si="196"/>
        <v/>
      </c>
      <c r="D529" s="26" t="str">
        <f t="shared" si="197"/>
        <v/>
      </c>
      <c r="E529" s="26" t="str">
        <f t="shared" si="198"/>
        <v/>
      </c>
      <c r="F529" s="34" t="str">
        <f t="shared" si="199"/>
        <v/>
      </c>
      <c r="G529" s="34" t="str">
        <f t="shared" si="200"/>
        <v/>
      </c>
      <c r="H529" s="34" t="str">
        <f t="shared" ca="1" si="201"/>
        <v/>
      </c>
      <c r="I529" s="34" t="str">
        <f t="shared" ca="1" si="194"/>
        <v/>
      </c>
      <c r="J529" s="26" t="str">
        <f t="shared" si="208"/>
        <v/>
      </c>
      <c r="K529" s="26" t="str">
        <f t="shared" si="209"/>
        <v/>
      </c>
      <c r="L529" s="26" t="str">
        <f t="shared" si="210"/>
        <v/>
      </c>
      <c r="M529" s="26" t="str">
        <f t="shared" si="211"/>
        <v/>
      </c>
      <c r="N529" s="25" t="str">
        <f t="array" ref="N529">IFERROR(SMALL(IF(J$1:J$1000="BEGIN",ROW(J$1:J$1000)),ROW()-3),"")</f>
        <v/>
      </c>
      <c r="O529" s="25" t="str">
        <f t="array" ref="O529">IFERROR(SMALL(IF(K$1:K$1000="END",ROW(K$1:K$1000)),ROW()-3),"")</f>
        <v/>
      </c>
      <c r="P529" s="35" t="str">
        <f t="shared" si="202"/>
        <v/>
      </c>
      <c r="Q529" s="34" t="str">
        <f t="shared" si="203"/>
        <v/>
      </c>
      <c r="R529" s="34" t="str">
        <f t="shared" si="212"/>
        <v/>
      </c>
      <c r="S529" s="34" t="str">
        <f t="shared" si="204"/>
        <v/>
      </c>
      <c r="T529" s="34" t="str">
        <f t="shared" si="205"/>
        <v/>
      </c>
      <c r="U529" s="36" t="str">
        <f t="shared" si="213"/>
        <v/>
      </c>
      <c r="V529" s="37" t="str">
        <f t="shared" si="206"/>
        <v/>
      </c>
      <c r="Z529" s="34"/>
      <c r="AB529" s="37"/>
      <c r="AC529" s="34"/>
      <c r="AD529" s="34"/>
      <c r="AE529" s="34"/>
      <c r="AF529" s="34"/>
      <c r="AG529" s="34"/>
      <c r="AH529" s="34"/>
      <c r="AI529" s="34"/>
      <c r="AJ529" s="36"/>
      <c r="AK529" s="34"/>
      <c r="AL529" s="34"/>
      <c r="AM529" s="34"/>
    </row>
    <row r="530" spans="1:39" x14ac:dyDescent="0.25">
      <c r="A530" s="26" t="str">
        <f t="shared" si="195"/>
        <v/>
      </c>
      <c r="B530" s="26" t="str">
        <f t="shared" si="207"/>
        <v/>
      </c>
      <c r="C530" s="34" t="str">
        <f t="shared" si="196"/>
        <v/>
      </c>
      <c r="D530" s="26" t="str">
        <f t="shared" si="197"/>
        <v/>
      </c>
      <c r="E530" s="26" t="str">
        <f t="shared" si="198"/>
        <v/>
      </c>
      <c r="F530" s="34" t="str">
        <f t="shared" si="199"/>
        <v/>
      </c>
      <c r="G530" s="34" t="str">
        <f t="shared" si="200"/>
        <v/>
      </c>
      <c r="H530" s="34" t="str">
        <f t="shared" ca="1" si="201"/>
        <v/>
      </c>
      <c r="I530" s="34" t="str">
        <f t="shared" ca="1" si="194"/>
        <v/>
      </c>
      <c r="J530" s="26" t="str">
        <f t="shared" si="208"/>
        <v/>
      </c>
      <c r="K530" s="26" t="str">
        <f t="shared" si="209"/>
        <v/>
      </c>
      <c r="L530" s="26" t="str">
        <f t="shared" si="210"/>
        <v/>
      </c>
      <c r="M530" s="26" t="str">
        <f t="shared" si="211"/>
        <v/>
      </c>
      <c r="N530" s="25" t="str">
        <f t="array" ref="N530">IFERROR(SMALL(IF(J$1:J$1000="BEGIN",ROW(J$1:J$1000)),ROW()-3),"")</f>
        <v/>
      </c>
      <c r="O530" s="25" t="str">
        <f t="array" ref="O530">IFERROR(SMALL(IF(K$1:K$1000="END",ROW(K$1:K$1000)),ROW()-3),"")</f>
        <v/>
      </c>
      <c r="P530" s="35" t="str">
        <f t="shared" si="202"/>
        <v/>
      </c>
      <c r="Q530" s="34" t="str">
        <f t="shared" si="203"/>
        <v/>
      </c>
      <c r="R530" s="34" t="str">
        <f t="shared" si="212"/>
        <v/>
      </c>
      <c r="S530" s="34" t="str">
        <f t="shared" si="204"/>
        <v/>
      </c>
      <c r="T530" s="34" t="str">
        <f t="shared" si="205"/>
        <v/>
      </c>
      <c r="U530" s="36" t="str">
        <f t="shared" si="213"/>
        <v/>
      </c>
      <c r="V530" s="37" t="str">
        <f t="shared" si="206"/>
        <v/>
      </c>
      <c r="Z530" s="34"/>
      <c r="AB530" s="37"/>
      <c r="AC530" s="34"/>
      <c r="AD530" s="34"/>
      <c r="AE530" s="34"/>
      <c r="AF530" s="34"/>
      <c r="AG530" s="34"/>
      <c r="AH530" s="34"/>
      <c r="AI530" s="34"/>
      <c r="AJ530" s="36"/>
      <c r="AK530" s="34"/>
      <c r="AL530" s="34"/>
      <c r="AM530" s="34"/>
    </row>
    <row r="531" spans="1:39" x14ac:dyDescent="0.25">
      <c r="A531" s="26" t="str">
        <f t="shared" si="195"/>
        <v/>
      </c>
      <c r="B531" s="26" t="str">
        <f t="shared" si="207"/>
        <v/>
      </c>
      <c r="C531" s="34" t="str">
        <f t="shared" si="196"/>
        <v/>
      </c>
      <c r="D531" s="26" t="str">
        <f t="shared" si="197"/>
        <v/>
      </c>
      <c r="E531" s="26" t="str">
        <f t="shared" si="198"/>
        <v/>
      </c>
      <c r="F531" s="34" t="str">
        <f t="shared" si="199"/>
        <v/>
      </c>
      <c r="G531" s="34" t="str">
        <f t="shared" si="200"/>
        <v/>
      </c>
      <c r="H531" s="34" t="str">
        <f t="shared" ca="1" si="201"/>
        <v/>
      </c>
      <c r="I531" s="34" t="str">
        <f t="shared" ca="1" si="194"/>
        <v/>
      </c>
      <c r="J531" s="26" t="str">
        <f t="shared" si="208"/>
        <v/>
      </c>
      <c r="K531" s="26" t="str">
        <f t="shared" si="209"/>
        <v/>
      </c>
      <c r="L531" s="26" t="str">
        <f t="shared" si="210"/>
        <v/>
      </c>
      <c r="M531" s="26" t="str">
        <f t="shared" si="211"/>
        <v/>
      </c>
      <c r="N531" s="25" t="str">
        <f t="array" ref="N531">IFERROR(SMALL(IF(J$1:J$1000="BEGIN",ROW(J$1:J$1000)),ROW()-3),"")</f>
        <v/>
      </c>
      <c r="O531" s="25" t="str">
        <f t="array" ref="O531">IFERROR(SMALL(IF(K$1:K$1000="END",ROW(K$1:K$1000)),ROW()-3),"")</f>
        <v/>
      </c>
      <c r="P531" s="35" t="str">
        <f t="shared" si="202"/>
        <v/>
      </c>
      <c r="Q531" s="34" t="str">
        <f t="shared" si="203"/>
        <v/>
      </c>
      <c r="R531" s="34" t="str">
        <f t="shared" si="212"/>
        <v/>
      </c>
      <c r="S531" s="34" t="str">
        <f t="shared" si="204"/>
        <v/>
      </c>
      <c r="T531" s="34" t="str">
        <f t="shared" si="205"/>
        <v/>
      </c>
      <c r="U531" s="36" t="str">
        <f t="shared" si="213"/>
        <v/>
      </c>
      <c r="V531" s="37" t="str">
        <f t="shared" si="206"/>
        <v/>
      </c>
      <c r="Z531" s="34"/>
      <c r="AB531" s="37"/>
      <c r="AC531" s="34"/>
      <c r="AD531" s="34"/>
      <c r="AE531" s="34"/>
      <c r="AF531" s="34"/>
      <c r="AG531" s="34"/>
      <c r="AH531" s="34"/>
      <c r="AI531" s="34"/>
      <c r="AJ531" s="36"/>
      <c r="AK531" s="34"/>
      <c r="AL531" s="34"/>
      <c r="AM531" s="34"/>
    </row>
    <row r="532" spans="1:39" x14ac:dyDescent="0.25">
      <c r="A532" s="26" t="str">
        <f t="shared" si="195"/>
        <v/>
      </c>
      <c r="B532" s="26" t="str">
        <f t="shared" si="207"/>
        <v/>
      </c>
      <c r="C532" s="34" t="str">
        <f t="shared" si="196"/>
        <v/>
      </c>
      <c r="D532" s="26" t="str">
        <f t="shared" si="197"/>
        <v/>
      </c>
      <c r="E532" s="26" t="str">
        <f t="shared" si="198"/>
        <v/>
      </c>
      <c r="F532" s="34" t="str">
        <f t="shared" si="199"/>
        <v/>
      </c>
      <c r="G532" s="34" t="str">
        <f t="shared" si="200"/>
        <v/>
      </c>
      <c r="H532" s="34" t="str">
        <f t="shared" ca="1" si="201"/>
        <v/>
      </c>
      <c r="I532" s="34" t="str">
        <f t="shared" ca="1" si="194"/>
        <v/>
      </c>
      <c r="J532" s="26" t="str">
        <f t="shared" si="208"/>
        <v/>
      </c>
      <c r="K532" s="26" t="str">
        <f t="shared" si="209"/>
        <v/>
      </c>
      <c r="L532" s="26" t="str">
        <f t="shared" si="210"/>
        <v/>
      </c>
      <c r="M532" s="26" t="str">
        <f t="shared" si="211"/>
        <v/>
      </c>
      <c r="N532" s="25" t="str">
        <f t="array" ref="N532">IFERROR(SMALL(IF(J$1:J$1000="BEGIN",ROW(J$1:J$1000)),ROW()-3),"")</f>
        <v/>
      </c>
      <c r="O532" s="25" t="str">
        <f t="array" ref="O532">IFERROR(SMALL(IF(K$1:K$1000="END",ROW(K$1:K$1000)),ROW()-3),"")</f>
        <v/>
      </c>
      <c r="P532" s="35" t="str">
        <f t="shared" si="202"/>
        <v/>
      </c>
      <c r="Q532" s="34" t="str">
        <f t="shared" si="203"/>
        <v/>
      </c>
      <c r="R532" s="34" t="str">
        <f t="shared" si="212"/>
        <v/>
      </c>
      <c r="S532" s="34" t="str">
        <f t="shared" si="204"/>
        <v/>
      </c>
      <c r="T532" s="34" t="str">
        <f t="shared" si="205"/>
        <v/>
      </c>
      <c r="U532" s="36" t="str">
        <f t="shared" si="213"/>
        <v/>
      </c>
      <c r="V532" s="37" t="str">
        <f t="shared" si="206"/>
        <v/>
      </c>
      <c r="Z532" s="34"/>
      <c r="AB532" s="37"/>
      <c r="AC532" s="34"/>
      <c r="AD532" s="34"/>
      <c r="AE532" s="34"/>
      <c r="AF532" s="34"/>
      <c r="AG532" s="34"/>
      <c r="AH532" s="34"/>
      <c r="AI532" s="34"/>
      <c r="AJ532" s="36"/>
      <c r="AK532" s="34"/>
      <c r="AL532" s="34"/>
      <c r="AM532" s="34"/>
    </row>
    <row r="533" spans="1:39" x14ac:dyDescent="0.25">
      <c r="A533" s="26" t="str">
        <f t="shared" si="195"/>
        <v/>
      </c>
      <c r="B533" s="26" t="str">
        <f t="shared" si="207"/>
        <v/>
      </c>
      <c r="C533" s="34" t="str">
        <f t="shared" si="196"/>
        <v/>
      </c>
      <c r="D533" s="26" t="str">
        <f t="shared" si="197"/>
        <v/>
      </c>
      <c r="E533" s="26" t="str">
        <f t="shared" si="198"/>
        <v/>
      </c>
      <c r="F533" s="34" t="str">
        <f t="shared" si="199"/>
        <v/>
      </c>
      <c r="G533" s="34" t="str">
        <f t="shared" si="200"/>
        <v/>
      </c>
      <c r="H533" s="34" t="str">
        <f t="shared" ca="1" si="201"/>
        <v/>
      </c>
      <c r="I533" s="34" t="str">
        <f t="shared" ca="1" si="194"/>
        <v/>
      </c>
      <c r="J533" s="26" t="str">
        <f t="shared" si="208"/>
        <v/>
      </c>
      <c r="K533" s="26" t="str">
        <f t="shared" si="209"/>
        <v/>
      </c>
      <c r="L533" s="26" t="str">
        <f t="shared" si="210"/>
        <v/>
      </c>
      <c r="M533" s="26" t="str">
        <f t="shared" si="211"/>
        <v/>
      </c>
      <c r="N533" s="25" t="str">
        <f t="array" ref="N533">IFERROR(SMALL(IF(J$1:J$1000="BEGIN",ROW(J$1:J$1000)),ROW()-3),"")</f>
        <v/>
      </c>
      <c r="O533" s="25" t="str">
        <f t="array" ref="O533">IFERROR(SMALL(IF(K$1:K$1000="END",ROW(K$1:K$1000)),ROW()-3),"")</f>
        <v/>
      </c>
      <c r="P533" s="35" t="str">
        <f t="shared" si="202"/>
        <v/>
      </c>
      <c r="Q533" s="34" t="str">
        <f t="shared" si="203"/>
        <v/>
      </c>
      <c r="R533" s="34" t="str">
        <f t="shared" si="212"/>
        <v/>
      </c>
      <c r="S533" s="34" t="str">
        <f t="shared" si="204"/>
        <v/>
      </c>
      <c r="T533" s="34" t="str">
        <f t="shared" si="205"/>
        <v/>
      </c>
      <c r="U533" s="36" t="str">
        <f t="shared" si="213"/>
        <v/>
      </c>
      <c r="V533" s="37" t="str">
        <f t="shared" si="206"/>
        <v/>
      </c>
      <c r="Z533" s="34"/>
      <c r="AB533" s="37"/>
      <c r="AC533" s="34"/>
      <c r="AD533" s="34"/>
      <c r="AE533" s="34"/>
      <c r="AF533" s="34"/>
      <c r="AG533" s="34"/>
      <c r="AH533" s="34"/>
      <c r="AI533" s="34"/>
      <c r="AJ533" s="36"/>
      <c r="AK533" s="34"/>
      <c r="AL533" s="34"/>
      <c r="AM533" s="34"/>
    </row>
    <row r="534" spans="1:39" x14ac:dyDescent="0.25">
      <c r="A534" s="26" t="str">
        <f t="shared" si="195"/>
        <v/>
      </c>
      <c r="B534" s="26" t="str">
        <f t="shared" si="207"/>
        <v/>
      </c>
      <c r="C534" s="34" t="str">
        <f t="shared" si="196"/>
        <v/>
      </c>
      <c r="D534" s="26" t="str">
        <f t="shared" si="197"/>
        <v/>
      </c>
      <c r="E534" s="26" t="str">
        <f t="shared" si="198"/>
        <v/>
      </c>
      <c r="F534" s="34" t="str">
        <f t="shared" si="199"/>
        <v/>
      </c>
      <c r="G534" s="34" t="str">
        <f t="shared" si="200"/>
        <v/>
      </c>
      <c r="H534" s="34" t="str">
        <f t="shared" ca="1" si="201"/>
        <v/>
      </c>
      <c r="I534" s="34" t="str">
        <f t="shared" ca="1" si="194"/>
        <v/>
      </c>
      <c r="J534" s="26" t="str">
        <f t="shared" si="208"/>
        <v/>
      </c>
      <c r="K534" s="26" t="str">
        <f t="shared" si="209"/>
        <v/>
      </c>
      <c r="L534" s="26" t="str">
        <f t="shared" si="210"/>
        <v/>
      </c>
      <c r="M534" s="26" t="str">
        <f t="shared" si="211"/>
        <v/>
      </c>
      <c r="N534" s="25" t="str">
        <f t="array" ref="N534">IFERROR(SMALL(IF(J$1:J$1000="BEGIN",ROW(J$1:J$1000)),ROW()-3),"")</f>
        <v/>
      </c>
      <c r="O534" s="25" t="str">
        <f t="array" ref="O534">IFERROR(SMALL(IF(K$1:K$1000="END",ROW(K$1:K$1000)),ROW()-3),"")</f>
        <v/>
      </c>
      <c r="P534" s="35" t="str">
        <f t="shared" si="202"/>
        <v/>
      </c>
      <c r="Q534" s="34" t="str">
        <f t="shared" si="203"/>
        <v/>
      </c>
      <c r="R534" s="34" t="str">
        <f t="shared" si="212"/>
        <v/>
      </c>
      <c r="S534" s="34" t="str">
        <f t="shared" si="204"/>
        <v/>
      </c>
      <c r="T534" s="34" t="str">
        <f t="shared" si="205"/>
        <v/>
      </c>
      <c r="U534" s="36" t="str">
        <f t="shared" si="213"/>
        <v/>
      </c>
      <c r="V534" s="37" t="str">
        <f t="shared" si="206"/>
        <v/>
      </c>
      <c r="Z534" s="34"/>
      <c r="AB534" s="37"/>
      <c r="AC534" s="34"/>
      <c r="AD534" s="34"/>
      <c r="AE534" s="34"/>
      <c r="AF534" s="34"/>
      <c r="AG534" s="34"/>
      <c r="AH534" s="34"/>
      <c r="AI534" s="34"/>
      <c r="AJ534" s="36"/>
      <c r="AK534" s="34"/>
      <c r="AL534" s="34"/>
      <c r="AM534" s="34"/>
    </row>
    <row r="535" spans="1:39" x14ac:dyDescent="0.25">
      <c r="A535" s="26" t="str">
        <f t="shared" si="195"/>
        <v/>
      </c>
      <c r="B535" s="26" t="str">
        <f t="shared" si="207"/>
        <v/>
      </c>
      <c r="C535" s="34" t="str">
        <f t="shared" si="196"/>
        <v/>
      </c>
      <c r="D535" s="26" t="str">
        <f t="shared" si="197"/>
        <v/>
      </c>
      <c r="E535" s="26" t="str">
        <f t="shared" si="198"/>
        <v/>
      </c>
      <c r="F535" s="34" t="str">
        <f t="shared" si="199"/>
        <v/>
      </c>
      <c r="G535" s="34" t="str">
        <f t="shared" si="200"/>
        <v/>
      </c>
      <c r="H535" s="34" t="str">
        <f t="shared" ca="1" si="201"/>
        <v/>
      </c>
      <c r="I535" s="34" t="str">
        <f t="shared" ca="1" si="194"/>
        <v/>
      </c>
      <c r="J535" s="26" t="str">
        <f t="shared" si="208"/>
        <v/>
      </c>
      <c r="K535" s="26" t="str">
        <f t="shared" si="209"/>
        <v/>
      </c>
      <c r="L535" s="26" t="str">
        <f t="shared" si="210"/>
        <v/>
      </c>
      <c r="M535" s="26" t="str">
        <f t="shared" si="211"/>
        <v/>
      </c>
      <c r="N535" s="25" t="str">
        <f t="array" ref="N535">IFERROR(SMALL(IF(J$1:J$1000="BEGIN",ROW(J$1:J$1000)),ROW()-3),"")</f>
        <v/>
      </c>
      <c r="O535" s="25" t="str">
        <f t="array" ref="O535">IFERROR(SMALL(IF(K$1:K$1000="END",ROW(K$1:K$1000)),ROW()-3),"")</f>
        <v/>
      </c>
      <c r="P535" s="35" t="str">
        <f t="shared" si="202"/>
        <v/>
      </c>
      <c r="Q535" s="34" t="str">
        <f t="shared" si="203"/>
        <v/>
      </c>
      <c r="R535" s="34" t="str">
        <f t="shared" si="212"/>
        <v/>
      </c>
      <c r="S535" s="34" t="str">
        <f t="shared" si="204"/>
        <v/>
      </c>
      <c r="T535" s="34" t="str">
        <f t="shared" si="205"/>
        <v/>
      </c>
      <c r="U535" s="36" t="str">
        <f t="shared" si="213"/>
        <v/>
      </c>
      <c r="V535" s="37" t="str">
        <f t="shared" si="206"/>
        <v/>
      </c>
      <c r="Z535" s="34"/>
      <c r="AB535" s="37"/>
      <c r="AC535" s="34"/>
      <c r="AD535" s="34"/>
      <c r="AE535" s="34"/>
      <c r="AF535" s="34"/>
      <c r="AG535" s="34"/>
      <c r="AH535" s="34"/>
      <c r="AI535" s="34"/>
      <c r="AJ535" s="36"/>
      <c r="AK535" s="34"/>
      <c r="AL535" s="34"/>
      <c r="AM535" s="34"/>
    </row>
    <row r="536" spans="1:39" x14ac:dyDescent="0.25">
      <c r="A536" s="26" t="str">
        <f t="shared" si="195"/>
        <v/>
      </c>
      <c r="B536" s="26" t="str">
        <f t="shared" si="207"/>
        <v/>
      </c>
      <c r="C536" s="34" t="str">
        <f t="shared" si="196"/>
        <v/>
      </c>
      <c r="D536" s="26" t="str">
        <f t="shared" si="197"/>
        <v/>
      </c>
      <c r="E536" s="26" t="str">
        <f t="shared" si="198"/>
        <v/>
      </c>
      <c r="F536" s="34" t="str">
        <f t="shared" si="199"/>
        <v/>
      </c>
      <c r="G536" s="34" t="str">
        <f t="shared" si="200"/>
        <v/>
      </c>
      <c r="H536" s="34" t="str">
        <f t="shared" ca="1" si="201"/>
        <v/>
      </c>
      <c r="I536" s="34" t="str">
        <f t="shared" ca="1" si="194"/>
        <v/>
      </c>
      <c r="J536" s="26" t="str">
        <f t="shared" si="208"/>
        <v/>
      </c>
      <c r="K536" s="26" t="str">
        <f t="shared" si="209"/>
        <v/>
      </c>
      <c r="L536" s="26" t="str">
        <f t="shared" si="210"/>
        <v/>
      </c>
      <c r="M536" s="26" t="str">
        <f t="shared" si="211"/>
        <v/>
      </c>
      <c r="N536" s="25" t="str">
        <f t="array" ref="N536">IFERROR(SMALL(IF(J$1:J$1000="BEGIN",ROW(J$1:J$1000)),ROW()-3),"")</f>
        <v/>
      </c>
      <c r="O536" s="25" t="str">
        <f t="array" ref="O536">IFERROR(SMALL(IF(K$1:K$1000="END",ROW(K$1:K$1000)),ROW()-3),"")</f>
        <v/>
      </c>
      <c r="P536" s="35" t="str">
        <f t="shared" si="202"/>
        <v/>
      </c>
      <c r="Q536" s="34" t="str">
        <f t="shared" si="203"/>
        <v/>
      </c>
      <c r="R536" s="34" t="str">
        <f t="shared" si="212"/>
        <v/>
      </c>
      <c r="S536" s="34" t="str">
        <f t="shared" si="204"/>
        <v/>
      </c>
      <c r="T536" s="34" t="str">
        <f t="shared" si="205"/>
        <v/>
      </c>
      <c r="U536" s="36" t="str">
        <f t="shared" si="213"/>
        <v/>
      </c>
      <c r="V536" s="37" t="str">
        <f t="shared" si="206"/>
        <v/>
      </c>
      <c r="Z536" s="34"/>
      <c r="AB536" s="37"/>
      <c r="AC536" s="34"/>
      <c r="AD536" s="34"/>
      <c r="AE536" s="34"/>
      <c r="AF536" s="34"/>
      <c r="AG536" s="34"/>
      <c r="AH536" s="34"/>
      <c r="AI536" s="34"/>
      <c r="AJ536" s="36"/>
      <c r="AK536" s="34"/>
      <c r="AL536" s="34"/>
      <c r="AM536" s="34"/>
    </row>
    <row r="537" spans="1:39" x14ac:dyDescent="0.25">
      <c r="A537" s="26" t="str">
        <f t="shared" si="195"/>
        <v/>
      </c>
      <c r="B537" s="26" t="str">
        <f t="shared" si="207"/>
        <v/>
      </c>
      <c r="C537" s="34" t="str">
        <f t="shared" si="196"/>
        <v/>
      </c>
      <c r="D537" s="26" t="str">
        <f t="shared" si="197"/>
        <v/>
      </c>
      <c r="E537" s="26" t="str">
        <f t="shared" si="198"/>
        <v/>
      </c>
      <c r="F537" s="34" t="str">
        <f t="shared" si="199"/>
        <v/>
      </c>
      <c r="G537" s="34" t="str">
        <f t="shared" si="200"/>
        <v/>
      </c>
      <c r="H537" s="34" t="str">
        <f t="shared" ca="1" si="201"/>
        <v/>
      </c>
      <c r="I537" s="34" t="str">
        <f t="shared" ca="1" si="194"/>
        <v/>
      </c>
      <c r="J537" s="26" t="str">
        <f t="shared" si="208"/>
        <v/>
      </c>
      <c r="K537" s="26" t="str">
        <f t="shared" si="209"/>
        <v/>
      </c>
      <c r="L537" s="26" t="str">
        <f t="shared" si="210"/>
        <v/>
      </c>
      <c r="M537" s="26" t="str">
        <f t="shared" si="211"/>
        <v/>
      </c>
      <c r="N537" s="25" t="str">
        <f t="array" ref="N537">IFERROR(SMALL(IF(J$1:J$1000="BEGIN",ROW(J$1:J$1000)),ROW()-3),"")</f>
        <v/>
      </c>
      <c r="O537" s="25" t="str">
        <f t="array" ref="O537">IFERROR(SMALL(IF(K$1:K$1000="END",ROW(K$1:K$1000)),ROW()-3),"")</f>
        <v/>
      </c>
      <c r="P537" s="35" t="str">
        <f t="shared" si="202"/>
        <v/>
      </c>
      <c r="Q537" s="34" t="str">
        <f t="shared" si="203"/>
        <v/>
      </c>
      <c r="R537" s="34" t="str">
        <f t="shared" si="212"/>
        <v/>
      </c>
      <c r="S537" s="34" t="str">
        <f t="shared" si="204"/>
        <v/>
      </c>
      <c r="T537" s="34" t="str">
        <f t="shared" si="205"/>
        <v/>
      </c>
      <c r="U537" s="36" t="str">
        <f t="shared" si="213"/>
        <v/>
      </c>
      <c r="V537" s="37" t="str">
        <f t="shared" si="206"/>
        <v/>
      </c>
      <c r="Z537" s="34"/>
      <c r="AB537" s="37"/>
      <c r="AC537" s="34"/>
      <c r="AD537" s="34"/>
      <c r="AE537" s="34"/>
      <c r="AF537" s="34"/>
      <c r="AG537" s="34"/>
      <c r="AH537" s="34"/>
      <c r="AI537" s="34"/>
      <c r="AJ537" s="36"/>
      <c r="AK537" s="34"/>
      <c r="AL537" s="34"/>
      <c r="AM537" s="34"/>
    </row>
    <row r="538" spans="1:39" x14ac:dyDescent="0.25">
      <c r="A538" s="26" t="str">
        <f t="shared" si="195"/>
        <v/>
      </c>
      <c r="B538" s="26" t="str">
        <f t="shared" si="207"/>
        <v/>
      </c>
      <c r="C538" s="34" t="str">
        <f t="shared" si="196"/>
        <v/>
      </c>
      <c r="D538" s="26" t="str">
        <f t="shared" si="197"/>
        <v/>
      </c>
      <c r="E538" s="26" t="str">
        <f t="shared" si="198"/>
        <v/>
      </c>
      <c r="F538" s="34" t="str">
        <f t="shared" si="199"/>
        <v/>
      </c>
      <c r="G538" s="34" t="str">
        <f t="shared" si="200"/>
        <v/>
      </c>
      <c r="H538" s="34" t="str">
        <f t="shared" ca="1" si="201"/>
        <v/>
      </c>
      <c r="I538" s="34" t="str">
        <f t="shared" ca="1" si="194"/>
        <v/>
      </c>
      <c r="J538" s="26" t="str">
        <f t="shared" si="208"/>
        <v/>
      </c>
      <c r="K538" s="26" t="str">
        <f t="shared" si="209"/>
        <v/>
      </c>
      <c r="L538" s="26" t="str">
        <f t="shared" si="210"/>
        <v/>
      </c>
      <c r="M538" s="26" t="str">
        <f t="shared" si="211"/>
        <v/>
      </c>
      <c r="N538" s="25" t="str">
        <f t="array" ref="N538">IFERROR(SMALL(IF(J$1:J$1000="BEGIN",ROW(J$1:J$1000)),ROW()-3),"")</f>
        <v/>
      </c>
      <c r="O538" s="25" t="str">
        <f t="array" ref="O538">IFERROR(SMALL(IF(K$1:K$1000="END",ROW(K$1:K$1000)),ROW()-3),"")</f>
        <v/>
      </c>
      <c r="P538" s="35" t="str">
        <f t="shared" si="202"/>
        <v/>
      </c>
      <c r="Q538" s="34" t="str">
        <f t="shared" si="203"/>
        <v/>
      </c>
      <c r="R538" s="34" t="str">
        <f t="shared" si="212"/>
        <v/>
      </c>
      <c r="S538" s="34" t="str">
        <f t="shared" si="204"/>
        <v/>
      </c>
      <c r="T538" s="34" t="str">
        <f t="shared" si="205"/>
        <v/>
      </c>
      <c r="U538" s="36" t="str">
        <f t="shared" si="213"/>
        <v/>
      </c>
      <c r="V538" s="37" t="str">
        <f t="shared" si="206"/>
        <v/>
      </c>
      <c r="Z538" s="34"/>
      <c r="AB538" s="37"/>
      <c r="AC538" s="34"/>
      <c r="AD538" s="34"/>
      <c r="AE538" s="34"/>
      <c r="AF538" s="34"/>
      <c r="AG538" s="34"/>
      <c r="AH538" s="34"/>
      <c r="AI538" s="34"/>
      <c r="AJ538" s="36"/>
      <c r="AK538" s="34"/>
      <c r="AL538" s="34"/>
      <c r="AM538" s="34"/>
    </row>
    <row r="539" spans="1:39" x14ac:dyDescent="0.25">
      <c r="A539" s="26" t="str">
        <f t="shared" si="195"/>
        <v/>
      </c>
      <c r="B539" s="26" t="str">
        <f t="shared" si="207"/>
        <v/>
      </c>
      <c r="C539" s="34" t="str">
        <f t="shared" si="196"/>
        <v/>
      </c>
      <c r="D539" s="26" t="str">
        <f t="shared" si="197"/>
        <v/>
      </c>
      <c r="E539" s="26" t="str">
        <f t="shared" si="198"/>
        <v/>
      </c>
      <c r="F539" s="34" t="str">
        <f t="shared" si="199"/>
        <v/>
      </c>
      <c r="G539" s="34" t="str">
        <f t="shared" si="200"/>
        <v/>
      </c>
      <c r="H539" s="34" t="str">
        <f t="shared" ca="1" si="201"/>
        <v/>
      </c>
      <c r="I539" s="34" t="str">
        <f t="shared" ca="1" si="194"/>
        <v/>
      </c>
      <c r="J539" s="26" t="str">
        <f t="shared" si="208"/>
        <v/>
      </c>
      <c r="K539" s="26" t="str">
        <f t="shared" si="209"/>
        <v/>
      </c>
      <c r="L539" s="26" t="str">
        <f t="shared" si="210"/>
        <v/>
      </c>
      <c r="M539" s="26" t="str">
        <f t="shared" si="211"/>
        <v/>
      </c>
      <c r="N539" s="25" t="str">
        <f t="array" ref="N539">IFERROR(SMALL(IF(J$1:J$1000="BEGIN",ROW(J$1:J$1000)),ROW()-3),"")</f>
        <v/>
      </c>
      <c r="O539" s="25" t="str">
        <f t="array" ref="O539">IFERROR(SMALL(IF(K$1:K$1000="END",ROW(K$1:K$1000)),ROW()-3),"")</f>
        <v/>
      </c>
      <c r="P539" s="35" t="str">
        <f t="shared" si="202"/>
        <v/>
      </c>
      <c r="Q539" s="34" t="str">
        <f t="shared" si="203"/>
        <v/>
      </c>
      <c r="R539" s="34" t="str">
        <f t="shared" si="212"/>
        <v/>
      </c>
      <c r="S539" s="34" t="str">
        <f t="shared" si="204"/>
        <v/>
      </c>
      <c r="T539" s="34" t="str">
        <f t="shared" si="205"/>
        <v/>
      </c>
      <c r="U539" s="36" t="str">
        <f t="shared" si="213"/>
        <v/>
      </c>
      <c r="V539" s="37" t="str">
        <f t="shared" si="206"/>
        <v/>
      </c>
      <c r="Z539" s="34"/>
      <c r="AB539" s="37"/>
      <c r="AC539" s="34"/>
      <c r="AD539" s="34"/>
      <c r="AE539" s="34"/>
      <c r="AF539" s="34"/>
      <c r="AG539" s="34"/>
      <c r="AH539" s="34"/>
      <c r="AI539" s="34"/>
      <c r="AJ539" s="36"/>
      <c r="AK539" s="34"/>
      <c r="AL539" s="34"/>
      <c r="AM539" s="34"/>
    </row>
    <row r="540" spans="1:39" x14ac:dyDescent="0.25">
      <c r="A540" s="26" t="str">
        <f t="shared" si="195"/>
        <v/>
      </c>
      <c r="B540" s="26" t="str">
        <f t="shared" si="207"/>
        <v/>
      </c>
      <c r="C540" s="34" t="str">
        <f t="shared" si="196"/>
        <v/>
      </c>
      <c r="D540" s="26" t="str">
        <f t="shared" si="197"/>
        <v/>
      </c>
      <c r="E540" s="26" t="str">
        <f t="shared" si="198"/>
        <v/>
      </c>
      <c r="F540" s="34" t="str">
        <f t="shared" si="199"/>
        <v/>
      </c>
      <c r="G540" s="34" t="str">
        <f t="shared" si="200"/>
        <v/>
      </c>
      <c r="H540" s="34" t="str">
        <f t="shared" ca="1" si="201"/>
        <v/>
      </c>
      <c r="I540" s="34" t="str">
        <f t="shared" ca="1" si="194"/>
        <v/>
      </c>
      <c r="J540" s="26" t="str">
        <f t="shared" si="208"/>
        <v/>
      </c>
      <c r="K540" s="26" t="str">
        <f t="shared" si="209"/>
        <v/>
      </c>
      <c r="L540" s="26" t="str">
        <f t="shared" si="210"/>
        <v/>
      </c>
      <c r="M540" s="26" t="str">
        <f t="shared" si="211"/>
        <v/>
      </c>
      <c r="N540" s="25" t="str">
        <f t="array" ref="N540">IFERROR(SMALL(IF(J$1:J$1000="BEGIN",ROW(J$1:J$1000)),ROW()-3),"")</f>
        <v/>
      </c>
      <c r="O540" s="25" t="str">
        <f t="array" ref="O540">IFERROR(SMALL(IF(K$1:K$1000="END",ROW(K$1:K$1000)),ROW()-3),"")</f>
        <v/>
      </c>
      <c r="P540" s="35" t="str">
        <f t="shared" si="202"/>
        <v/>
      </c>
      <c r="Q540" s="34" t="str">
        <f t="shared" si="203"/>
        <v/>
      </c>
      <c r="R540" s="34" t="str">
        <f t="shared" si="212"/>
        <v/>
      </c>
      <c r="S540" s="34" t="str">
        <f t="shared" si="204"/>
        <v/>
      </c>
      <c r="T540" s="34" t="str">
        <f t="shared" si="205"/>
        <v/>
      </c>
      <c r="U540" s="36" t="str">
        <f t="shared" si="213"/>
        <v/>
      </c>
      <c r="V540" s="37" t="str">
        <f t="shared" si="206"/>
        <v/>
      </c>
      <c r="Z540" s="34"/>
      <c r="AB540" s="37"/>
      <c r="AC540" s="34"/>
      <c r="AD540" s="34"/>
      <c r="AE540" s="34"/>
      <c r="AF540" s="34"/>
      <c r="AG540" s="34"/>
      <c r="AH540" s="34"/>
      <c r="AI540" s="34"/>
      <c r="AJ540" s="36"/>
      <c r="AK540" s="34"/>
      <c r="AL540" s="34"/>
      <c r="AM540" s="34"/>
    </row>
    <row r="541" spans="1:39" x14ac:dyDescent="0.25">
      <c r="A541" s="26" t="str">
        <f t="shared" si="195"/>
        <v/>
      </c>
      <c r="B541" s="26" t="str">
        <f t="shared" si="207"/>
        <v/>
      </c>
      <c r="C541" s="34" t="str">
        <f t="shared" si="196"/>
        <v/>
      </c>
      <c r="D541" s="26" t="str">
        <f t="shared" si="197"/>
        <v/>
      </c>
      <c r="E541" s="26" t="str">
        <f t="shared" si="198"/>
        <v/>
      </c>
      <c r="F541" s="34" t="str">
        <f t="shared" si="199"/>
        <v/>
      </c>
      <c r="G541" s="34" t="str">
        <f t="shared" si="200"/>
        <v/>
      </c>
      <c r="H541" s="34" t="str">
        <f t="shared" ca="1" si="201"/>
        <v/>
      </c>
      <c r="I541" s="34" t="str">
        <f t="shared" ca="1" si="194"/>
        <v/>
      </c>
      <c r="J541" s="26" t="str">
        <f t="shared" si="208"/>
        <v/>
      </c>
      <c r="K541" s="26" t="str">
        <f t="shared" si="209"/>
        <v/>
      </c>
      <c r="L541" s="26" t="str">
        <f t="shared" si="210"/>
        <v/>
      </c>
      <c r="M541" s="26" t="str">
        <f t="shared" si="211"/>
        <v/>
      </c>
      <c r="N541" s="25" t="str">
        <f t="array" ref="N541">IFERROR(SMALL(IF(J$1:J$1000="BEGIN",ROW(J$1:J$1000)),ROW()-3),"")</f>
        <v/>
      </c>
      <c r="O541" s="25" t="str">
        <f t="array" ref="O541">IFERROR(SMALL(IF(K$1:K$1000="END",ROW(K$1:K$1000)),ROW()-3),"")</f>
        <v/>
      </c>
      <c r="P541" s="35" t="str">
        <f t="shared" si="202"/>
        <v/>
      </c>
      <c r="Q541" s="34" t="str">
        <f t="shared" si="203"/>
        <v/>
      </c>
      <c r="R541" s="34" t="str">
        <f t="shared" si="212"/>
        <v/>
      </c>
      <c r="S541" s="34" t="str">
        <f t="shared" si="204"/>
        <v/>
      </c>
      <c r="T541" s="34" t="str">
        <f t="shared" si="205"/>
        <v/>
      </c>
      <c r="U541" s="36" t="str">
        <f t="shared" si="213"/>
        <v/>
      </c>
      <c r="V541" s="37" t="str">
        <f t="shared" si="206"/>
        <v/>
      </c>
      <c r="Z541" s="34"/>
      <c r="AB541" s="37"/>
      <c r="AC541" s="34"/>
      <c r="AD541" s="34"/>
      <c r="AE541" s="34"/>
      <c r="AF541" s="34"/>
      <c r="AG541" s="34"/>
      <c r="AH541" s="34"/>
      <c r="AI541" s="34"/>
      <c r="AJ541" s="36"/>
      <c r="AK541" s="34"/>
      <c r="AL541" s="34"/>
      <c r="AM541" s="34"/>
    </row>
    <row r="542" spans="1:39" x14ac:dyDescent="0.25">
      <c r="A542" s="26" t="str">
        <f t="shared" si="195"/>
        <v/>
      </c>
      <c r="B542" s="26" t="str">
        <f t="shared" si="207"/>
        <v/>
      </c>
      <c r="C542" s="34" t="str">
        <f t="shared" si="196"/>
        <v/>
      </c>
      <c r="D542" s="26" t="str">
        <f t="shared" si="197"/>
        <v/>
      </c>
      <c r="E542" s="26" t="str">
        <f t="shared" si="198"/>
        <v/>
      </c>
      <c r="F542" s="34" t="str">
        <f t="shared" si="199"/>
        <v/>
      </c>
      <c r="G542" s="34" t="str">
        <f t="shared" si="200"/>
        <v/>
      </c>
      <c r="H542" s="34" t="str">
        <f t="shared" ca="1" si="201"/>
        <v/>
      </c>
      <c r="I542" s="34" t="str">
        <f t="shared" ca="1" si="194"/>
        <v/>
      </c>
      <c r="J542" s="26" t="str">
        <f t="shared" si="208"/>
        <v/>
      </c>
      <c r="K542" s="26" t="str">
        <f t="shared" si="209"/>
        <v/>
      </c>
      <c r="L542" s="26" t="str">
        <f t="shared" si="210"/>
        <v/>
      </c>
      <c r="M542" s="26" t="str">
        <f t="shared" si="211"/>
        <v/>
      </c>
      <c r="N542" s="25" t="str">
        <f t="array" ref="N542">IFERROR(SMALL(IF(J$1:J$1000="BEGIN",ROW(J$1:J$1000)),ROW()-3),"")</f>
        <v/>
      </c>
      <c r="O542" s="25" t="str">
        <f t="array" ref="O542">IFERROR(SMALL(IF(K$1:K$1000="END",ROW(K$1:K$1000)),ROW()-3),"")</f>
        <v/>
      </c>
      <c r="P542" s="35" t="str">
        <f t="shared" si="202"/>
        <v/>
      </c>
      <c r="Q542" s="34" t="str">
        <f t="shared" si="203"/>
        <v/>
      </c>
      <c r="R542" s="34" t="str">
        <f t="shared" si="212"/>
        <v/>
      </c>
      <c r="S542" s="34" t="str">
        <f t="shared" si="204"/>
        <v/>
      </c>
      <c r="T542" s="34" t="str">
        <f t="shared" si="205"/>
        <v/>
      </c>
      <c r="U542" s="36" t="str">
        <f t="shared" si="213"/>
        <v/>
      </c>
      <c r="V542" s="37" t="str">
        <f t="shared" si="206"/>
        <v/>
      </c>
      <c r="Z542" s="34"/>
      <c r="AB542" s="37"/>
      <c r="AC542" s="34"/>
      <c r="AD542" s="34"/>
      <c r="AE542" s="34"/>
      <c r="AF542" s="34"/>
      <c r="AG542" s="34"/>
      <c r="AH542" s="34"/>
      <c r="AI542" s="34"/>
      <c r="AJ542" s="36"/>
      <c r="AK542" s="34"/>
      <c r="AL542" s="34"/>
      <c r="AM542" s="34"/>
    </row>
    <row r="543" spans="1:39" x14ac:dyDescent="0.25">
      <c r="A543" s="26" t="str">
        <f t="shared" si="195"/>
        <v/>
      </c>
      <c r="B543" s="26" t="str">
        <f t="shared" si="207"/>
        <v/>
      </c>
      <c r="C543" s="34" t="str">
        <f t="shared" si="196"/>
        <v/>
      </c>
      <c r="D543" s="26" t="str">
        <f t="shared" si="197"/>
        <v/>
      </c>
      <c r="E543" s="26" t="str">
        <f t="shared" si="198"/>
        <v/>
      </c>
      <c r="F543" s="34" t="str">
        <f t="shared" si="199"/>
        <v/>
      </c>
      <c r="G543" s="34" t="str">
        <f t="shared" si="200"/>
        <v/>
      </c>
      <c r="H543" s="34" t="str">
        <f t="shared" ca="1" si="201"/>
        <v/>
      </c>
      <c r="I543" s="34" t="str">
        <f t="shared" ca="1" si="194"/>
        <v/>
      </c>
      <c r="J543" s="26" t="str">
        <f t="shared" si="208"/>
        <v/>
      </c>
      <c r="K543" s="26" t="str">
        <f t="shared" si="209"/>
        <v/>
      </c>
      <c r="L543" s="26" t="str">
        <f t="shared" si="210"/>
        <v/>
      </c>
      <c r="M543" s="26" t="str">
        <f t="shared" si="211"/>
        <v/>
      </c>
      <c r="N543" s="25" t="str">
        <f t="array" ref="N543">IFERROR(SMALL(IF(J$1:J$1000="BEGIN",ROW(J$1:J$1000)),ROW()-3),"")</f>
        <v/>
      </c>
      <c r="O543" s="25" t="str">
        <f t="array" ref="O543">IFERROR(SMALL(IF(K$1:K$1000="END",ROW(K$1:K$1000)),ROW()-3),"")</f>
        <v/>
      </c>
      <c r="P543" s="35" t="str">
        <f t="shared" si="202"/>
        <v/>
      </c>
      <c r="Q543" s="34" t="str">
        <f t="shared" si="203"/>
        <v/>
      </c>
      <c r="R543" s="34" t="str">
        <f t="shared" si="212"/>
        <v/>
      </c>
      <c r="S543" s="34" t="str">
        <f t="shared" si="204"/>
        <v/>
      </c>
      <c r="T543" s="34" t="str">
        <f t="shared" si="205"/>
        <v/>
      </c>
      <c r="U543" s="36" t="str">
        <f t="shared" si="213"/>
        <v/>
      </c>
      <c r="V543" s="37" t="str">
        <f t="shared" si="206"/>
        <v/>
      </c>
      <c r="Z543" s="34"/>
      <c r="AB543" s="37"/>
      <c r="AC543" s="34"/>
      <c r="AD543" s="34"/>
      <c r="AE543" s="34"/>
      <c r="AF543" s="34"/>
      <c r="AG543" s="34"/>
      <c r="AH543" s="34"/>
      <c r="AI543" s="34"/>
      <c r="AJ543" s="36"/>
      <c r="AK543" s="34"/>
      <c r="AL543" s="34"/>
      <c r="AM543" s="34"/>
    </row>
    <row r="544" spans="1:39" x14ac:dyDescent="0.25">
      <c r="A544" s="26" t="str">
        <f t="shared" si="195"/>
        <v/>
      </c>
      <c r="B544" s="26" t="str">
        <f t="shared" si="207"/>
        <v/>
      </c>
      <c r="C544" s="34" t="str">
        <f t="shared" si="196"/>
        <v/>
      </c>
      <c r="D544" s="26" t="str">
        <f t="shared" si="197"/>
        <v/>
      </c>
      <c r="E544" s="26" t="str">
        <f t="shared" si="198"/>
        <v/>
      </c>
      <c r="F544" s="34" t="str">
        <f t="shared" si="199"/>
        <v/>
      </c>
      <c r="G544" s="34" t="str">
        <f t="shared" si="200"/>
        <v/>
      </c>
      <c r="H544" s="34" t="str">
        <f t="shared" ca="1" si="201"/>
        <v/>
      </c>
      <c r="I544" s="34" t="str">
        <f t="shared" ca="1" si="194"/>
        <v/>
      </c>
      <c r="J544" s="26" t="str">
        <f t="shared" si="208"/>
        <v/>
      </c>
      <c r="K544" s="26" t="str">
        <f t="shared" si="209"/>
        <v/>
      </c>
      <c r="L544" s="26" t="str">
        <f t="shared" si="210"/>
        <v/>
      </c>
      <c r="M544" s="26" t="str">
        <f t="shared" si="211"/>
        <v/>
      </c>
      <c r="N544" s="25" t="str">
        <f t="array" ref="N544">IFERROR(SMALL(IF(J$1:J$1000="BEGIN",ROW(J$1:J$1000)),ROW()-3),"")</f>
        <v/>
      </c>
      <c r="O544" s="25" t="str">
        <f t="array" ref="O544">IFERROR(SMALL(IF(K$1:K$1000="END",ROW(K$1:K$1000)),ROW()-3),"")</f>
        <v/>
      </c>
      <c r="P544" s="35" t="str">
        <f t="shared" si="202"/>
        <v/>
      </c>
      <c r="Q544" s="34" t="str">
        <f t="shared" si="203"/>
        <v/>
      </c>
      <c r="R544" s="34" t="str">
        <f t="shared" si="212"/>
        <v/>
      </c>
      <c r="S544" s="34" t="str">
        <f t="shared" si="204"/>
        <v/>
      </c>
      <c r="T544" s="34" t="str">
        <f t="shared" si="205"/>
        <v/>
      </c>
      <c r="U544" s="36" t="str">
        <f t="shared" si="213"/>
        <v/>
      </c>
      <c r="V544" s="37" t="str">
        <f t="shared" si="206"/>
        <v/>
      </c>
      <c r="Z544" s="34"/>
      <c r="AB544" s="37"/>
      <c r="AC544" s="34"/>
      <c r="AD544" s="34"/>
      <c r="AE544" s="34"/>
      <c r="AF544" s="34"/>
      <c r="AG544" s="34"/>
      <c r="AH544" s="34"/>
      <c r="AI544" s="34"/>
      <c r="AJ544" s="36"/>
      <c r="AK544" s="34"/>
      <c r="AL544" s="34"/>
      <c r="AM544" s="34"/>
    </row>
    <row r="545" spans="1:39" x14ac:dyDescent="0.25">
      <c r="A545" s="26" t="str">
        <f t="shared" si="195"/>
        <v/>
      </c>
      <c r="B545" s="26" t="str">
        <f t="shared" si="207"/>
        <v/>
      </c>
      <c r="C545" s="34" t="str">
        <f t="shared" si="196"/>
        <v/>
      </c>
      <c r="D545" s="26" t="str">
        <f t="shared" si="197"/>
        <v/>
      </c>
      <c r="E545" s="26" t="str">
        <f t="shared" si="198"/>
        <v/>
      </c>
      <c r="F545" s="34" t="str">
        <f t="shared" si="199"/>
        <v/>
      </c>
      <c r="G545" s="34" t="str">
        <f t="shared" si="200"/>
        <v/>
      </c>
      <c r="H545" s="34" t="str">
        <f t="shared" ca="1" si="201"/>
        <v/>
      </c>
      <c r="I545" s="34" t="str">
        <f t="shared" ca="1" si="194"/>
        <v/>
      </c>
      <c r="J545" s="26" t="str">
        <f t="shared" si="208"/>
        <v/>
      </c>
      <c r="K545" s="26" t="str">
        <f t="shared" si="209"/>
        <v/>
      </c>
      <c r="L545" s="26" t="str">
        <f t="shared" si="210"/>
        <v/>
      </c>
      <c r="M545" s="26" t="str">
        <f t="shared" si="211"/>
        <v/>
      </c>
      <c r="N545" s="25" t="str">
        <f t="array" ref="N545">IFERROR(SMALL(IF(J$1:J$1000="BEGIN",ROW(J$1:J$1000)),ROW()-3),"")</f>
        <v/>
      </c>
      <c r="O545" s="25" t="str">
        <f t="array" ref="O545">IFERROR(SMALL(IF(K$1:K$1000="END",ROW(K$1:K$1000)),ROW()-3),"")</f>
        <v/>
      </c>
      <c r="P545" s="35" t="str">
        <f t="shared" si="202"/>
        <v/>
      </c>
      <c r="Q545" s="34" t="str">
        <f t="shared" si="203"/>
        <v/>
      </c>
      <c r="R545" s="34" t="str">
        <f t="shared" si="212"/>
        <v/>
      </c>
      <c r="S545" s="34" t="str">
        <f t="shared" si="204"/>
        <v/>
      </c>
      <c r="T545" s="34" t="str">
        <f t="shared" si="205"/>
        <v/>
      </c>
      <c r="U545" s="36" t="str">
        <f t="shared" si="213"/>
        <v/>
      </c>
      <c r="V545" s="37" t="str">
        <f t="shared" si="206"/>
        <v/>
      </c>
      <c r="Z545" s="34"/>
      <c r="AB545" s="37"/>
      <c r="AC545" s="34"/>
      <c r="AD545" s="34"/>
      <c r="AE545" s="34"/>
      <c r="AF545" s="34"/>
      <c r="AG545" s="34"/>
      <c r="AH545" s="34"/>
      <c r="AI545" s="34"/>
      <c r="AJ545" s="36"/>
      <c r="AK545" s="34"/>
      <c r="AL545" s="34"/>
      <c r="AM545" s="34"/>
    </row>
    <row r="546" spans="1:39" x14ac:dyDescent="0.25">
      <c r="A546" s="26" t="str">
        <f t="shared" si="195"/>
        <v/>
      </c>
      <c r="B546" s="26" t="str">
        <f t="shared" si="207"/>
        <v/>
      </c>
      <c r="C546" s="34" t="str">
        <f t="shared" si="196"/>
        <v/>
      </c>
      <c r="D546" s="26" t="str">
        <f t="shared" si="197"/>
        <v/>
      </c>
      <c r="E546" s="26" t="str">
        <f t="shared" si="198"/>
        <v/>
      </c>
      <c r="F546" s="34" t="str">
        <f t="shared" si="199"/>
        <v/>
      </c>
      <c r="G546" s="34" t="str">
        <f t="shared" si="200"/>
        <v/>
      </c>
      <c r="H546" s="34" t="str">
        <f t="shared" ca="1" si="201"/>
        <v/>
      </c>
      <c r="I546" s="34" t="str">
        <f t="shared" ca="1" si="194"/>
        <v/>
      </c>
      <c r="J546" s="26" t="str">
        <f t="shared" si="208"/>
        <v/>
      </c>
      <c r="K546" s="26" t="str">
        <f t="shared" si="209"/>
        <v/>
      </c>
      <c r="L546" s="26" t="str">
        <f t="shared" si="210"/>
        <v/>
      </c>
      <c r="M546" s="26" t="str">
        <f t="shared" si="211"/>
        <v/>
      </c>
      <c r="N546" s="25" t="str">
        <f t="array" ref="N546">IFERROR(SMALL(IF(J$1:J$1000="BEGIN",ROW(J$1:J$1000)),ROW()-3),"")</f>
        <v/>
      </c>
      <c r="O546" s="25" t="str">
        <f t="array" ref="O546">IFERROR(SMALL(IF(K$1:K$1000="END",ROW(K$1:K$1000)),ROW()-3),"")</f>
        <v/>
      </c>
      <c r="P546" s="35" t="str">
        <f t="shared" si="202"/>
        <v/>
      </c>
      <c r="Q546" s="34" t="str">
        <f t="shared" si="203"/>
        <v/>
      </c>
      <c r="R546" s="34" t="str">
        <f t="shared" si="212"/>
        <v/>
      </c>
      <c r="S546" s="34" t="str">
        <f t="shared" si="204"/>
        <v/>
      </c>
      <c r="T546" s="34" t="str">
        <f t="shared" si="205"/>
        <v/>
      </c>
      <c r="U546" s="36" t="str">
        <f t="shared" si="213"/>
        <v/>
      </c>
      <c r="V546" s="37" t="str">
        <f t="shared" si="206"/>
        <v/>
      </c>
      <c r="Z546" s="34"/>
      <c r="AB546" s="37"/>
      <c r="AC546" s="34"/>
      <c r="AD546" s="34"/>
      <c r="AE546" s="34"/>
      <c r="AF546" s="34"/>
      <c r="AG546" s="34"/>
      <c r="AH546" s="34"/>
      <c r="AI546" s="34"/>
      <c r="AJ546" s="36"/>
      <c r="AK546" s="34"/>
      <c r="AL546" s="34"/>
      <c r="AM546" s="34"/>
    </row>
    <row r="547" spans="1:39" x14ac:dyDescent="0.25">
      <c r="A547" s="26" t="str">
        <f t="shared" si="195"/>
        <v/>
      </c>
      <c r="B547" s="26" t="str">
        <f t="shared" si="207"/>
        <v/>
      </c>
      <c r="C547" s="34" t="str">
        <f t="shared" si="196"/>
        <v/>
      </c>
      <c r="D547" s="26" t="str">
        <f t="shared" si="197"/>
        <v/>
      </c>
      <c r="E547" s="26" t="str">
        <f t="shared" si="198"/>
        <v/>
      </c>
      <c r="F547" s="34" t="str">
        <f t="shared" si="199"/>
        <v/>
      </c>
      <c r="G547" s="34" t="str">
        <f t="shared" si="200"/>
        <v/>
      </c>
      <c r="H547" s="34" t="str">
        <f t="shared" ca="1" si="201"/>
        <v/>
      </c>
      <c r="I547" s="34" t="str">
        <f t="shared" ca="1" si="194"/>
        <v/>
      </c>
      <c r="J547" s="26" t="str">
        <f t="shared" si="208"/>
        <v/>
      </c>
      <c r="K547" s="26" t="str">
        <f t="shared" si="209"/>
        <v/>
      </c>
      <c r="L547" s="26" t="str">
        <f t="shared" si="210"/>
        <v/>
      </c>
      <c r="M547" s="26" t="str">
        <f t="shared" si="211"/>
        <v/>
      </c>
      <c r="N547" s="25" t="str">
        <f t="array" ref="N547">IFERROR(SMALL(IF(J$1:J$1000="BEGIN",ROW(J$1:J$1000)),ROW()-3),"")</f>
        <v/>
      </c>
      <c r="O547" s="25" t="str">
        <f t="array" ref="O547">IFERROR(SMALL(IF(K$1:K$1000="END",ROW(K$1:K$1000)),ROW()-3),"")</f>
        <v/>
      </c>
      <c r="P547" s="35" t="str">
        <f t="shared" si="202"/>
        <v/>
      </c>
      <c r="Q547" s="34" t="str">
        <f t="shared" si="203"/>
        <v/>
      </c>
      <c r="R547" s="34" t="str">
        <f t="shared" si="212"/>
        <v/>
      </c>
      <c r="S547" s="34" t="str">
        <f t="shared" si="204"/>
        <v/>
      </c>
      <c r="T547" s="34" t="str">
        <f t="shared" si="205"/>
        <v/>
      </c>
      <c r="U547" s="36" t="str">
        <f t="shared" si="213"/>
        <v/>
      </c>
      <c r="V547" s="37" t="str">
        <f t="shared" si="206"/>
        <v/>
      </c>
      <c r="Z547" s="34"/>
      <c r="AB547" s="37"/>
      <c r="AC547" s="34"/>
      <c r="AD547" s="34"/>
      <c r="AE547" s="34"/>
      <c r="AF547" s="34"/>
      <c r="AG547" s="34"/>
      <c r="AH547" s="34"/>
      <c r="AI547" s="34"/>
      <c r="AJ547" s="36"/>
      <c r="AK547" s="34"/>
      <c r="AL547" s="34"/>
      <c r="AM547" s="34"/>
    </row>
    <row r="548" spans="1:39" x14ac:dyDescent="0.25">
      <c r="A548" s="26" t="str">
        <f t="shared" si="195"/>
        <v/>
      </c>
      <c r="B548" s="26" t="str">
        <f t="shared" si="207"/>
        <v/>
      </c>
      <c r="C548" s="34" t="str">
        <f t="shared" si="196"/>
        <v/>
      </c>
      <c r="D548" s="26" t="str">
        <f t="shared" si="197"/>
        <v/>
      </c>
      <c r="E548" s="26" t="str">
        <f t="shared" si="198"/>
        <v/>
      </c>
      <c r="F548" s="34" t="str">
        <f t="shared" si="199"/>
        <v/>
      </c>
      <c r="G548" s="34" t="str">
        <f t="shared" si="200"/>
        <v/>
      </c>
      <c r="H548" s="34" t="str">
        <f t="shared" ca="1" si="201"/>
        <v/>
      </c>
      <c r="I548" s="34" t="str">
        <f t="shared" ref="I548:I611" ca="1" si="214">IFERROR(IF(H548-F548&gt;=0,H548-F548,""),"")</f>
        <v/>
      </c>
      <c r="J548" s="26" t="str">
        <f t="shared" si="208"/>
        <v/>
      </c>
      <c r="K548" s="26" t="str">
        <f t="shared" si="209"/>
        <v/>
      </c>
      <c r="L548" s="26" t="str">
        <f t="shared" si="210"/>
        <v/>
      </c>
      <c r="M548" s="26" t="str">
        <f t="shared" si="211"/>
        <v/>
      </c>
      <c r="N548" s="25" t="str">
        <f t="array" ref="N548">IFERROR(SMALL(IF(J$1:J$1000="BEGIN",ROW(J$1:J$1000)),ROW()-3),"")</f>
        <v/>
      </c>
      <c r="O548" s="25" t="str">
        <f t="array" ref="O548">IFERROR(SMALL(IF(K$1:K$1000="END",ROW(K$1:K$1000)),ROW()-3),"")</f>
        <v/>
      </c>
      <c r="P548" s="35" t="str">
        <f t="shared" si="202"/>
        <v/>
      </c>
      <c r="Q548" s="34" t="str">
        <f t="shared" si="203"/>
        <v/>
      </c>
      <c r="R548" s="34" t="str">
        <f t="shared" si="212"/>
        <v/>
      </c>
      <c r="S548" s="34" t="str">
        <f t="shared" si="204"/>
        <v/>
      </c>
      <c r="T548" s="34" t="str">
        <f t="shared" si="205"/>
        <v/>
      </c>
      <c r="U548" s="36" t="str">
        <f t="shared" si="213"/>
        <v/>
      </c>
      <c r="V548" s="37" t="str">
        <f t="shared" si="206"/>
        <v/>
      </c>
      <c r="Z548" s="34"/>
      <c r="AB548" s="37"/>
      <c r="AC548" s="34"/>
      <c r="AD548" s="34"/>
      <c r="AE548" s="34"/>
      <c r="AF548" s="34"/>
      <c r="AG548" s="34"/>
      <c r="AH548" s="34"/>
      <c r="AI548" s="34"/>
      <c r="AJ548" s="36"/>
      <c r="AK548" s="34"/>
      <c r="AL548" s="34"/>
      <c r="AM548" s="34"/>
    </row>
    <row r="549" spans="1:39" x14ac:dyDescent="0.25">
      <c r="A549" s="26" t="str">
        <f t="shared" si="195"/>
        <v/>
      </c>
      <c r="B549" s="26" t="str">
        <f t="shared" si="207"/>
        <v/>
      </c>
      <c r="C549" s="34" t="str">
        <f t="shared" si="196"/>
        <v/>
      </c>
      <c r="D549" s="26" t="str">
        <f t="shared" si="197"/>
        <v/>
      </c>
      <c r="E549" s="26" t="str">
        <f t="shared" si="198"/>
        <v/>
      </c>
      <c r="F549" s="34" t="str">
        <f t="shared" si="199"/>
        <v/>
      </c>
      <c r="G549" s="34" t="str">
        <f t="shared" si="200"/>
        <v/>
      </c>
      <c r="H549" s="34" t="str">
        <f t="shared" ca="1" si="201"/>
        <v/>
      </c>
      <c r="I549" s="34" t="str">
        <f t="shared" ca="1" si="214"/>
        <v/>
      </c>
      <c r="J549" s="26" t="str">
        <f t="shared" si="208"/>
        <v/>
      </c>
      <c r="K549" s="26" t="str">
        <f t="shared" si="209"/>
        <v/>
      </c>
      <c r="L549" s="26" t="str">
        <f t="shared" si="210"/>
        <v/>
      </c>
      <c r="M549" s="26" t="str">
        <f t="shared" si="211"/>
        <v/>
      </c>
      <c r="N549" s="25" t="str">
        <f t="array" ref="N549">IFERROR(SMALL(IF(J$1:J$1000="BEGIN",ROW(J$1:J$1000)),ROW()-3),"")</f>
        <v/>
      </c>
      <c r="O549" s="25" t="str">
        <f t="array" ref="O549">IFERROR(SMALL(IF(K$1:K$1000="END",ROW(K$1:K$1000)),ROW()-3),"")</f>
        <v/>
      </c>
      <c r="P549" s="35" t="str">
        <f t="shared" si="202"/>
        <v/>
      </c>
      <c r="Q549" s="34" t="str">
        <f t="shared" si="203"/>
        <v/>
      </c>
      <c r="R549" s="34" t="str">
        <f t="shared" si="212"/>
        <v/>
      </c>
      <c r="S549" s="34" t="str">
        <f t="shared" si="204"/>
        <v/>
      </c>
      <c r="T549" s="34" t="str">
        <f t="shared" si="205"/>
        <v/>
      </c>
      <c r="U549" s="36" t="str">
        <f t="shared" si="213"/>
        <v/>
      </c>
      <c r="V549" s="37" t="str">
        <f t="shared" si="206"/>
        <v/>
      </c>
      <c r="Z549" s="34"/>
      <c r="AB549" s="37"/>
      <c r="AC549" s="34"/>
      <c r="AD549" s="34"/>
      <c r="AE549" s="34"/>
      <c r="AF549" s="34"/>
      <c r="AG549" s="34"/>
      <c r="AH549" s="34"/>
      <c r="AI549" s="34"/>
      <c r="AJ549" s="36"/>
      <c r="AK549" s="34"/>
      <c r="AL549" s="34"/>
      <c r="AM549" s="34"/>
    </row>
    <row r="550" spans="1:39" x14ac:dyDescent="0.25">
      <c r="A550" s="26" t="str">
        <f t="shared" si="195"/>
        <v/>
      </c>
      <c r="B550" s="26" t="str">
        <f t="shared" si="207"/>
        <v/>
      </c>
      <c r="C550" s="34" t="str">
        <f t="shared" si="196"/>
        <v/>
      </c>
      <c r="D550" s="26" t="str">
        <f t="shared" si="197"/>
        <v/>
      </c>
      <c r="E550" s="26" t="str">
        <f t="shared" si="198"/>
        <v/>
      </c>
      <c r="F550" s="34" t="str">
        <f t="shared" si="199"/>
        <v/>
      </c>
      <c r="G550" s="34" t="str">
        <f t="shared" si="200"/>
        <v/>
      </c>
      <c r="H550" s="34" t="str">
        <f t="shared" ca="1" si="201"/>
        <v/>
      </c>
      <c r="I550" s="34" t="str">
        <f t="shared" ca="1" si="214"/>
        <v/>
      </c>
      <c r="J550" s="26" t="str">
        <f t="shared" si="208"/>
        <v/>
      </c>
      <c r="K550" s="26" t="str">
        <f t="shared" si="209"/>
        <v/>
      </c>
      <c r="L550" s="26" t="str">
        <f t="shared" si="210"/>
        <v/>
      </c>
      <c r="M550" s="26" t="str">
        <f t="shared" si="211"/>
        <v/>
      </c>
      <c r="N550" s="25" t="str">
        <f t="array" ref="N550">IFERROR(SMALL(IF(J$1:J$1000="BEGIN",ROW(J$1:J$1000)),ROW()-3),"")</f>
        <v/>
      </c>
      <c r="O550" s="25" t="str">
        <f t="array" ref="O550">IFERROR(SMALL(IF(K$1:K$1000="END",ROW(K$1:K$1000)),ROW()-3),"")</f>
        <v/>
      </c>
      <c r="P550" s="35" t="str">
        <f t="shared" si="202"/>
        <v/>
      </c>
      <c r="Q550" s="34" t="str">
        <f t="shared" si="203"/>
        <v/>
      </c>
      <c r="R550" s="34" t="str">
        <f t="shared" si="212"/>
        <v/>
      </c>
      <c r="S550" s="34" t="str">
        <f t="shared" si="204"/>
        <v/>
      </c>
      <c r="T550" s="34" t="str">
        <f t="shared" si="205"/>
        <v/>
      </c>
      <c r="U550" s="36" t="str">
        <f t="shared" si="213"/>
        <v/>
      </c>
      <c r="V550" s="37" t="str">
        <f t="shared" si="206"/>
        <v/>
      </c>
      <c r="Z550" s="34"/>
      <c r="AB550" s="37"/>
      <c r="AC550" s="34"/>
      <c r="AD550" s="34"/>
      <c r="AE550" s="34"/>
      <c r="AF550" s="34"/>
      <c r="AG550" s="34"/>
      <c r="AH550" s="34"/>
      <c r="AI550" s="34"/>
      <c r="AJ550" s="36"/>
      <c r="AK550" s="34"/>
      <c r="AL550" s="34"/>
      <c r="AM550" s="34"/>
    </row>
    <row r="551" spans="1:39" x14ac:dyDescent="0.25">
      <c r="A551" s="26" t="str">
        <f t="shared" si="195"/>
        <v/>
      </c>
      <c r="B551" s="26" t="str">
        <f t="shared" si="207"/>
        <v/>
      </c>
      <c r="C551" s="34" t="str">
        <f t="shared" si="196"/>
        <v/>
      </c>
      <c r="D551" s="26" t="str">
        <f t="shared" si="197"/>
        <v/>
      </c>
      <c r="E551" s="26" t="str">
        <f t="shared" si="198"/>
        <v/>
      </c>
      <c r="F551" s="34" t="str">
        <f t="shared" si="199"/>
        <v/>
      </c>
      <c r="G551" s="34" t="str">
        <f t="shared" si="200"/>
        <v/>
      </c>
      <c r="H551" s="34" t="str">
        <f t="shared" ca="1" si="201"/>
        <v/>
      </c>
      <c r="I551" s="34" t="str">
        <f t="shared" ca="1" si="214"/>
        <v/>
      </c>
      <c r="J551" s="26" t="str">
        <f t="shared" si="208"/>
        <v/>
      </c>
      <c r="K551" s="26" t="str">
        <f t="shared" si="209"/>
        <v/>
      </c>
      <c r="L551" s="26" t="str">
        <f t="shared" si="210"/>
        <v/>
      </c>
      <c r="M551" s="26" t="str">
        <f t="shared" si="211"/>
        <v/>
      </c>
      <c r="N551" s="25" t="str">
        <f t="array" ref="N551">IFERROR(SMALL(IF(J$1:J$1000="BEGIN",ROW(J$1:J$1000)),ROW()-3),"")</f>
        <v/>
      </c>
      <c r="O551" s="25" t="str">
        <f t="array" ref="O551">IFERROR(SMALL(IF(K$1:K$1000="END",ROW(K$1:K$1000)),ROW()-3),"")</f>
        <v/>
      </c>
      <c r="P551" s="35" t="str">
        <f t="shared" si="202"/>
        <v/>
      </c>
      <c r="Q551" s="34" t="str">
        <f t="shared" si="203"/>
        <v/>
      </c>
      <c r="R551" s="34" t="str">
        <f t="shared" si="212"/>
        <v/>
      </c>
      <c r="S551" s="34" t="str">
        <f t="shared" si="204"/>
        <v/>
      </c>
      <c r="T551" s="34" t="str">
        <f t="shared" si="205"/>
        <v/>
      </c>
      <c r="U551" s="36" t="str">
        <f t="shared" si="213"/>
        <v/>
      </c>
      <c r="V551" s="37" t="str">
        <f t="shared" si="206"/>
        <v/>
      </c>
      <c r="Z551" s="34"/>
      <c r="AB551" s="37"/>
      <c r="AC551" s="34"/>
      <c r="AD551" s="34"/>
      <c r="AE551" s="34"/>
      <c r="AF551" s="34"/>
      <c r="AG551" s="34"/>
      <c r="AH551" s="34"/>
      <c r="AI551" s="34"/>
      <c r="AJ551" s="36"/>
      <c r="AK551" s="34"/>
      <c r="AL551" s="34"/>
      <c r="AM551" s="34"/>
    </row>
    <row r="552" spans="1:39" x14ac:dyDescent="0.25">
      <c r="A552" s="26" t="str">
        <f t="shared" si="195"/>
        <v/>
      </c>
      <c r="B552" s="26" t="str">
        <f t="shared" si="207"/>
        <v/>
      </c>
      <c r="C552" s="34" t="str">
        <f t="shared" si="196"/>
        <v/>
      </c>
      <c r="D552" s="26" t="str">
        <f t="shared" si="197"/>
        <v/>
      </c>
      <c r="E552" s="26" t="str">
        <f t="shared" si="198"/>
        <v/>
      </c>
      <c r="F552" s="34" t="str">
        <f t="shared" si="199"/>
        <v/>
      </c>
      <c r="G552" s="34" t="str">
        <f t="shared" si="200"/>
        <v/>
      </c>
      <c r="H552" s="34" t="str">
        <f t="shared" ca="1" si="201"/>
        <v/>
      </c>
      <c r="I552" s="34" t="str">
        <f t="shared" ca="1" si="214"/>
        <v/>
      </c>
      <c r="J552" s="26" t="str">
        <f t="shared" si="208"/>
        <v/>
      </c>
      <c r="K552" s="26" t="str">
        <f t="shared" si="209"/>
        <v/>
      </c>
      <c r="L552" s="26" t="str">
        <f t="shared" si="210"/>
        <v/>
      </c>
      <c r="M552" s="26" t="str">
        <f t="shared" si="211"/>
        <v/>
      </c>
      <c r="N552" s="25" t="str">
        <f t="array" ref="N552">IFERROR(SMALL(IF(J$1:J$1000="BEGIN",ROW(J$1:J$1000)),ROW()-3),"")</f>
        <v/>
      </c>
      <c r="O552" s="25" t="str">
        <f t="array" ref="O552">IFERROR(SMALL(IF(K$1:K$1000="END",ROW(K$1:K$1000)),ROW()-3),"")</f>
        <v/>
      </c>
      <c r="P552" s="35" t="str">
        <f t="shared" si="202"/>
        <v/>
      </c>
      <c r="Q552" s="34" t="str">
        <f t="shared" si="203"/>
        <v/>
      </c>
      <c r="R552" s="34" t="str">
        <f t="shared" si="212"/>
        <v/>
      </c>
      <c r="S552" s="34" t="str">
        <f t="shared" si="204"/>
        <v/>
      </c>
      <c r="T552" s="34" t="str">
        <f t="shared" si="205"/>
        <v/>
      </c>
      <c r="U552" s="36" t="str">
        <f t="shared" si="213"/>
        <v/>
      </c>
      <c r="V552" s="37" t="str">
        <f t="shared" si="206"/>
        <v/>
      </c>
      <c r="Z552" s="34"/>
      <c r="AB552" s="37"/>
      <c r="AC552" s="34"/>
      <c r="AD552" s="34"/>
      <c r="AE552" s="34"/>
      <c r="AF552" s="34"/>
      <c r="AG552" s="34"/>
      <c r="AH552" s="34"/>
      <c r="AI552" s="34"/>
      <c r="AJ552" s="36"/>
      <c r="AK552" s="34"/>
      <c r="AL552" s="34"/>
      <c r="AM552" s="34"/>
    </row>
    <row r="553" spans="1:39" x14ac:dyDescent="0.25">
      <c r="A553" s="26" t="str">
        <f t="shared" si="195"/>
        <v/>
      </c>
      <c r="B553" s="26" t="str">
        <f t="shared" si="207"/>
        <v/>
      </c>
      <c r="C553" s="34" t="str">
        <f t="shared" si="196"/>
        <v/>
      </c>
      <c r="D553" s="26" t="str">
        <f t="shared" si="197"/>
        <v/>
      </c>
      <c r="E553" s="26" t="str">
        <f t="shared" si="198"/>
        <v/>
      </c>
      <c r="F553" s="34" t="str">
        <f t="shared" si="199"/>
        <v/>
      </c>
      <c r="G553" s="34" t="str">
        <f t="shared" si="200"/>
        <v/>
      </c>
      <c r="H553" s="34" t="str">
        <f t="shared" ca="1" si="201"/>
        <v/>
      </c>
      <c r="I553" s="34" t="str">
        <f t="shared" ca="1" si="214"/>
        <v/>
      </c>
      <c r="J553" s="26" t="str">
        <f t="shared" si="208"/>
        <v/>
      </c>
      <c r="K553" s="26" t="str">
        <f t="shared" si="209"/>
        <v/>
      </c>
      <c r="L553" s="26" t="str">
        <f t="shared" si="210"/>
        <v/>
      </c>
      <c r="M553" s="26" t="str">
        <f t="shared" si="211"/>
        <v/>
      </c>
      <c r="N553" s="25" t="str">
        <f t="array" ref="N553">IFERROR(SMALL(IF(J$1:J$1000="BEGIN",ROW(J$1:J$1000)),ROW()-3),"")</f>
        <v/>
      </c>
      <c r="O553" s="25" t="str">
        <f t="array" ref="O553">IFERROR(SMALL(IF(K$1:K$1000="END",ROW(K$1:K$1000)),ROW()-3),"")</f>
        <v/>
      </c>
      <c r="P553" s="35" t="str">
        <f t="shared" si="202"/>
        <v/>
      </c>
      <c r="Q553" s="34" t="str">
        <f t="shared" si="203"/>
        <v/>
      </c>
      <c r="R553" s="34" t="str">
        <f t="shared" si="212"/>
        <v/>
      </c>
      <c r="S553" s="34" t="str">
        <f t="shared" si="204"/>
        <v/>
      </c>
      <c r="T553" s="34" t="str">
        <f t="shared" si="205"/>
        <v/>
      </c>
      <c r="U553" s="36" t="str">
        <f t="shared" si="213"/>
        <v/>
      </c>
      <c r="V553" s="37" t="str">
        <f t="shared" si="206"/>
        <v/>
      </c>
      <c r="Z553" s="34"/>
      <c r="AB553" s="37"/>
      <c r="AC553" s="34"/>
      <c r="AD553" s="34"/>
      <c r="AE553" s="34"/>
      <c r="AF553" s="34"/>
      <c r="AG553" s="34"/>
      <c r="AH553" s="34"/>
      <c r="AI553" s="34"/>
      <c r="AJ553" s="36"/>
      <c r="AK553" s="34"/>
      <c r="AL553" s="34"/>
      <c r="AM553" s="34"/>
    </row>
    <row r="554" spans="1:39" x14ac:dyDescent="0.25">
      <c r="A554" s="26" t="str">
        <f t="shared" si="195"/>
        <v/>
      </c>
      <c r="B554" s="26" t="str">
        <f t="shared" si="207"/>
        <v/>
      </c>
      <c r="C554" s="34" t="str">
        <f t="shared" si="196"/>
        <v/>
      </c>
      <c r="D554" s="26" t="str">
        <f t="shared" si="197"/>
        <v/>
      </c>
      <c r="E554" s="26" t="str">
        <f t="shared" si="198"/>
        <v/>
      </c>
      <c r="F554" s="34" t="str">
        <f t="shared" si="199"/>
        <v/>
      </c>
      <c r="G554" s="34" t="str">
        <f t="shared" si="200"/>
        <v/>
      </c>
      <c r="H554" s="34" t="str">
        <f t="shared" ca="1" si="201"/>
        <v/>
      </c>
      <c r="I554" s="34" t="str">
        <f t="shared" ca="1" si="214"/>
        <v/>
      </c>
      <c r="J554" s="26" t="str">
        <f t="shared" si="208"/>
        <v/>
      </c>
      <c r="K554" s="26" t="str">
        <f t="shared" si="209"/>
        <v/>
      </c>
      <c r="L554" s="26" t="str">
        <f t="shared" si="210"/>
        <v/>
      </c>
      <c r="M554" s="26" t="str">
        <f t="shared" si="211"/>
        <v/>
      </c>
      <c r="N554" s="25" t="str">
        <f t="array" ref="N554">IFERROR(SMALL(IF(J$1:J$1000="BEGIN",ROW(J$1:J$1000)),ROW()-3),"")</f>
        <v/>
      </c>
      <c r="O554" s="25" t="str">
        <f t="array" ref="O554">IFERROR(SMALL(IF(K$1:K$1000="END",ROW(K$1:K$1000)),ROW()-3),"")</f>
        <v/>
      </c>
      <c r="P554" s="35" t="str">
        <f t="shared" si="202"/>
        <v/>
      </c>
      <c r="Q554" s="34" t="str">
        <f t="shared" si="203"/>
        <v/>
      </c>
      <c r="R554" s="34" t="str">
        <f t="shared" si="212"/>
        <v/>
      </c>
      <c r="S554" s="34" t="str">
        <f t="shared" si="204"/>
        <v/>
      </c>
      <c r="T554" s="34" t="str">
        <f t="shared" si="205"/>
        <v/>
      </c>
      <c r="U554" s="36" t="str">
        <f t="shared" si="213"/>
        <v/>
      </c>
      <c r="V554" s="37" t="str">
        <f t="shared" si="206"/>
        <v/>
      </c>
      <c r="Z554" s="34"/>
      <c r="AB554" s="37"/>
      <c r="AC554" s="34"/>
      <c r="AD554" s="34"/>
      <c r="AE554" s="34"/>
      <c r="AF554" s="34"/>
      <c r="AG554" s="34"/>
      <c r="AH554" s="34"/>
      <c r="AI554" s="34"/>
      <c r="AJ554" s="36"/>
      <c r="AK554" s="34"/>
      <c r="AL554" s="34"/>
      <c r="AM554" s="34"/>
    </row>
    <row r="555" spans="1:39" x14ac:dyDescent="0.25">
      <c r="A555" s="26" t="str">
        <f t="shared" si="195"/>
        <v/>
      </c>
      <c r="B555" s="26" t="str">
        <f t="shared" si="207"/>
        <v/>
      </c>
      <c r="C555" s="34" t="str">
        <f t="shared" si="196"/>
        <v/>
      </c>
      <c r="D555" s="26" t="str">
        <f t="shared" si="197"/>
        <v/>
      </c>
      <c r="E555" s="26" t="str">
        <f t="shared" si="198"/>
        <v/>
      </c>
      <c r="F555" s="34" t="str">
        <f t="shared" si="199"/>
        <v/>
      </c>
      <c r="G555" s="34" t="str">
        <f t="shared" si="200"/>
        <v/>
      </c>
      <c r="H555" s="34" t="str">
        <f t="shared" ca="1" si="201"/>
        <v/>
      </c>
      <c r="I555" s="34" t="str">
        <f t="shared" ca="1" si="214"/>
        <v/>
      </c>
      <c r="J555" s="26" t="str">
        <f t="shared" si="208"/>
        <v/>
      </c>
      <c r="K555" s="26" t="str">
        <f t="shared" si="209"/>
        <v/>
      </c>
      <c r="L555" s="26" t="str">
        <f t="shared" si="210"/>
        <v/>
      </c>
      <c r="M555" s="26" t="str">
        <f t="shared" si="211"/>
        <v/>
      </c>
      <c r="N555" s="25" t="str">
        <f t="array" ref="N555">IFERROR(SMALL(IF(J$1:J$1000="BEGIN",ROW(J$1:J$1000)),ROW()-3),"")</f>
        <v/>
      </c>
      <c r="O555" s="25" t="str">
        <f t="array" ref="O555">IFERROR(SMALL(IF(K$1:K$1000="END",ROW(K$1:K$1000)),ROW()-3),"")</f>
        <v/>
      </c>
      <c r="P555" s="35" t="str">
        <f t="shared" si="202"/>
        <v/>
      </c>
      <c r="Q555" s="34" t="str">
        <f t="shared" si="203"/>
        <v/>
      </c>
      <c r="R555" s="34" t="str">
        <f t="shared" si="212"/>
        <v/>
      </c>
      <c r="S555" s="34" t="str">
        <f t="shared" si="204"/>
        <v/>
      </c>
      <c r="T555" s="34" t="str">
        <f t="shared" si="205"/>
        <v/>
      </c>
      <c r="U555" s="36" t="str">
        <f t="shared" si="213"/>
        <v/>
      </c>
      <c r="V555" s="37" t="str">
        <f t="shared" si="206"/>
        <v/>
      </c>
      <c r="Z555" s="34"/>
      <c r="AB555" s="37"/>
      <c r="AC555" s="34"/>
      <c r="AD555" s="34"/>
      <c r="AE555" s="34"/>
      <c r="AF555" s="34"/>
      <c r="AG555" s="34"/>
      <c r="AH555" s="34"/>
      <c r="AI555" s="34"/>
      <c r="AJ555" s="36"/>
      <c r="AK555" s="34"/>
      <c r="AL555" s="34"/>
      <c r="AM555" s="34"/>
    </row>
    <row r="556" spans="1:39" x14ac:dyDescent="0.25">
      <c r="A556" s="26" t="str">
        <f t="shared" si="195"/>
        <v/>
      </c>
      <c r="B556" s="26" t="str">
        <f t="shared" si="207"/>
        <v/>
      </c>
      <c r="C556" s="34" t="str">
        <f t="shared" si="196"/>
        <v/>
      </c>
      <c r="D556" s="26" t="str">
        <f t="shared" si="197"/>
        <v/>
      </c>
      <c r="E556" s="26" t="str">
        <f t="shared" si="198"/>
        <v/>
      </c>
      <c r="F556" s="34" t="str">
        <f t="shared" si="199"/>
        <v/>
      </c>
      <c r="G556" s="34" t="str">
        <f t="shared" si="200"/>
        <v/>
      </c>
      <c r="H556" s="34" t="str">
        <f t="shared" ca="1" si="201"/>
        <v/>
      </c>
      <c r="I556" s="34" t="str">
        <f t="shared" ca="1" si="214"/>
        <v/>
      </c>
      <c r="J556" s="26" t="str">
        <f t="shared" si="208"/>
        <v/>
      </c>
      <c r="K556" s="26" t="str">
        <f t="shared" si="209"/>
        <v/>
      </c>
      <c r="L556" s="26" t="str">
        <f t="shared" si="210"/>
        <v/>
      </c>
      <c r="M556" s="26" t="str">
        <f t="shared" si="211"/>
        <v/>
      </c>
      <c r="N556" s="25" t="str">
        <f t="array" ref="N556">IFERROR(SMALL(IF(J$1:J$1000="BEGIN",ROW(J$1:J$1000)),ROW()-3),"")</f>
        <v/>
      </c>
      <c r="O556" s="25" t="str">
        <f t="array" ref="O556">IFERROR(SMALL(IF(K$1:K$1000="END",ROW(K$1:K$1000)),ROW()-3),"")</f>
        <v/>
      </c>
      <c r="P556" s="35" t="str">
        <f t="shared" si="202"/>
        <v/>
      </c>
      <c r="Q556" s="34" t="str">
        <f t="shared" si="203"/>
        <v/>
      </c>
      <c r="R556" s="34" t="str">
        <f t="shared" si="212"/>
        <v/>
      </c>
      <c r="S556" s="34" t="str">
        <f t="shared" si="204"/>
        <v/>
      </c>
      <c r="T556" s="34" t="str">
        <f t="shared" si="205"/>
        <v/>
      </c>
      <c r="U556" s="36" t="str">
        <f t="shared" si="213"/>
        <v/>
      </c>
      <c r="V556" s="37" t="str">
        <f t="shared" si="206"/>
        <v/>
      </c>
      <c r="Z556" s="34"/>
      <c r="AB556" s="37"/>
      <c r="AC556" s="34"/>
      <c r="AD556" s="34"/>
      <c r="AE556" s="34"/>
      <c r="AF556" s="34"/>
      <c r="AG556" s="34"/>
      <c r="AH556" s="34"/>
      <c r="AI556" s="34"/>
      <c r="AJ556" s="36"/>
      <c r="AK556" s="34"/>
      <c r="AL556" s="34"/>
      <c r="AM556" s="34"/>
    </row>
    <row r="557" spans="1:39" x14ac:dyDescent="0.25">
      <c r="A557" s="26" t="str">
        <f t="shared" si="195"/>
        <v/>
      </c>
      <c r="B557" s="26" t="str">
        <f t="shared" si="207"/>
        <v/>
      </c>
      <c r="C557" s="34" t="str">
        <f t="shared" si="196"/>
        <v/>
      </c>
      <c r="D557" s="26" t="str">
        <f t="shared" si="197"/>
        <v/>
      </c>
      <c r="E557" s="26" t="str">
        <f t="shared" si="198"/>
        <v/>
      </c>
      <c r="F557" s="34" t="str">
        <f t="shared" si="199"/>
        <v/>
      </c>
      <c r="G557" s="34" t="str">
        <f t="shared" si="200"/>
        <v/>
      </c>
      <c r="H557" s="34" t="str">
        <f t="shared" ca="1" si="201"/>
        <v/>
      </c>
      <c r="I557" s="34" t="str">
        <f t="shared" ca="1" si="214"/>
        <v/>
      </c>
      <c r="J557" s="26" t="str">
        <f t="shared" si="208"/>
        <v/>
      </c>
      <c r="K557" s="26" t="str">
        <f t="shared" si="209"/>
        <v/>
      </c>
      <c r="L557" s="26" t="str">
        <f t="shared" si="210"/>
        <v/>
      </c>
      <c r="M557" s="26" t="str">
        <f t="shared" si="211"/>
        <v/>
      </c>
      <c r="N557" s="25" t="str">
        <f t="array" ref="N557">IFERROR(SMALL(IF(J$1:J$1000="BEGIN",ROW(J$1:J$1000)),ROW()-3),"")</f>
        <v/>
      </c>
      <c r="O557" s="25" t="str">
        <f t="array" ref="O557">IFERROR(SMALL(IF(K$1:K$1000="END",ROW(K$1:K$1000)),ROW()-3),"")</f>
        <v/>
      </c>
      <c r="P557" s="35" t="str">
        <f t="shared" si="202"/>
        <v/>
      </c>
      <c r="Q557" s="34" t="str">
        <f t="shared" si="203"/>
        <v/>
      </c>
      <c r="R557" s="34" t="str">
        <f t="shared" si="212"/>
        <v/>
      </c>
      <c r="S557" s="34" t="str">
        <f t="shared" si="204"/>
        <v/>
      </c>
      <c r="T557" s="34" t="str">
        <f t="shared" si="205"/>
        <v/>
      </c>
      <c r="U557" s="36" t="str">
        <f t="shared" si="213"/>
        <v/>
      </c>
      <c r="V557" s="37" t="str">
        <f t="shared" si="206"/>
        <v/>
      </c>
      <c r="Z557" s="34"/>
      <c r="AB557" s="37"/>
      <c r="AC557" s="34"/>
      <c r="AD557" s="34"/>
      <c r="AE557" s="34"/>
      <c r="AF557" s="34"/>
      <c r="AG557" s="34"/>
      <c r="AH557" s="34"/>
      <c r="AI557" s="34"/>
      <c r="AJ557" s="36"/>
      <c r="AK557" s="34"/>
      <c r="AL557" s="34"/>
      <c r="AM557" s="34"/>
    </row>
    <row r="558" spans="1:39" x14ac:dyDescent="0.25">
      <c r="A558" s="26" t="str">
        <f t="shared" si="195"/>
        <v/>
      </c>
      <c r="B558" s="26" t="str">
        <f t="shared" si="207"/>
        <v/>
      </c>
      <c r="C558" s="34" t="str">
        <f t="shared" si="196"/>
        <v/>
      </c>
      <c r="D558" s="26" t="str">
        <f t="shared" si="197"/>
        <v/>
      </c>
      <c r="E558" s="26" t="str">
        <f t="shared" si="198"/>
        <v/>
      </c>
      <c r="F558" s="34" t="str">
        <f t="shared" si="199"/>
        <v/>
      </c>
      <c r="G558" s="34" t="str">
        <f t="shared" si="200"/>
        <v/>
      </c>
      <c r="H558" s="34" t="str">
        <f t="shared" ca="1" si="201"/>
        <v/>
      </c>
      <c r="I558" s="34" t="str">
        <f t="shared" ca="1" si="214"/>
        <v/>
      </c>
      <c r="J558" s="26" t="str">
        <f t="shared" si="208"/>
        <v/>
      </c>
      <c r="K558" s="26" t="str">
        <f t="shared" si="209"/>
        <v/>
      </c>
      <c r="L558" s="26" t="str">
        <f t="shared" si="210"/>
        <v/>
      </c>
      <c r="M558" s="26" t="str">
        <f t="shared" si="211"/>
        <v/>
      </c>
      <c r="N558" s="25" t="str">
        <f t="array" ref="N558">IFERROR(SMALL(IF(J$1:J$1000="BEGIN",ROW(J$1:J$1000)),ROW()-3),"")</f>
        <v/>
      </c>
      <c r="O558" s="25" t="str">
        <f t="array" ref="O558">IFERROR(SMALL(IF(K$1:K$1000="END",ROW(K$1:K$1000)),ROW()-3),"")</f>
        <v/>
      </c>
      <c r="P558" s="35" t="str">
        <f t="shared" si="202"/>
        <v/>
      </c>
      <c r="Q558" s="34" t="str">
        <f t="shared" si="203"/>
        <v/>
      </c>
      <c r="R558" s="34" t="str">
        <f t="shared" si="212"/>
        <v/>
      </c>
      <c r="S558" s="34" t="str">
        <f t="shared" si="204"/>
        <v/>
      </c>
      <c r="T558" s="34" t="str">
        <f t="shared" si="205"/>
        <v/>
      </c>
      <c r="U558" s="36" t="str">
        <f t="shared" si="213"/>
        <v/>
      </c>
      <c r="V558" s="37" t="str">
        <f t="shared" si="206"/>
        <v/>
      </c>
      <c r="Z558" s="34"/>
      <c r="AB558" s="37"/>
      <c r="AC558" s="34"/>
      <c r="AD558" s="34"/>
      <c r="AE558" s="34"/>
      <c r="AF558" s="34"/>
      <c r="AG558" s="34"/>
      <c r="AH558" s="34"/>
      <c r="AI558" s="34"/>
      <c r="AJ558" s="36"/>
      <c r="AK558" s="34"/>
      <c r="AL558" s="34"/>
      <c r="AM558" s="34"/>
    </row>
    <row r="559" spans="1:39" x14ac:dyDescent="0.25">
      <c r="A559" s="26" t="str">
        <f t="shared" si="195"/>
        <v/>
      </c>
      <c r="B559" s="26" t="str">
        <f t="shared" si="207"/>
        <v/>
      </c>
      <c r="C559" s="34" t="str">
        <f t="shared" si="196"/>
        <v/>
      </c>
      <c r="D559" s="26" t="str">
        <f t="shared" si="197"/>
        <v/>
      </c>
      <c r="E559" s="26" t="str">
        <f t="shared" si="198"/>
        <v/>
      </c>
      <c r="F559" s="34" t="str">
        <f t="shared" si="199"/>
        <v/>
      </c>
      <c r="G559" s="34" t="str">
        <f t="shared" si="200"/>
        <v/>
      </c>
      <c r="H559" s="34" t="str">
        <f t="shared" ca="1" si="201"/>
        <v/>
      </c>
      <c r="I559" s="34" t="str">
        <f t="shared" ca="1" si="214"/>
        <v/>
      </c>
      <c r="J559" s="26" t="str">
        <f t="shared" si="208"/>
        <v/>
      </c>
      <c r="K559" s="26" t="str">
        <f t="shared" si="209"/>
        <v/>
      </c>
      <c r="L559" s="26" t="str">
        <f t="shared" si="210"/>
        <v/>
      </c>
      <c r="M559" s="26" t="str">
        <f t="shared" si="211"/>
        <v/>
      </c>
      <c r="N559" s="25" t="str">
        <f t="array" ref="N559">IFERROR(SMALL(IF(J$1:J$1000="BEGIN",ROW(J$1:J$1000)),ROW()-3),"")</f>
        <v/>
      </c>
      <c r="O559" s="25" t="str">
        <f t="array" ref="O559">IFERROR(SMALL(IF(K$1:K$1000="END",ROW(K$1:K$1000)),ROW()-3),"")</f>
        <v/>
      </c>
      <c r="P559" s="35" t="str">
        <f t="shared" si="202"/>
        <v/>
      </c>
      <c r="Q559" s="34" t="str">
        <f t="shared" si="203"/>
        <v/>
      </c>
      <c r="R559" s="34" t="str">
        <f t="shared" si="212"/>
        <v/>
      </c>
      <c r="S559" s="34" t="str">
        <f t="shared" si="204"/>
        <v/>
      </c>
      <c r="T559" s="34" t="str">
        <f t="shared" si="205"/>
        <v/>
      </c>
      <c r="U559" s="36" t="str">
        <f t="shared" si="213"/>
        <v/>
      </c>
      <c r="V559" s="37" t="str">
        <f t="shared" si="206"/>
        <v/>
      </c>
      <c r="Z559" s="34"/>
      <c r="AB559" s="37"/>
      <c r="AC559" s="34"/>
      <c r="AD559" s="34"/>
      <c r="AE559" s="34"/>
      <c r="AF559" s="34"/>
      <c r="AG559" s="34"/>
      <c r="AH559" s="34"/>
      <c r="AI559" s="34"/>
      <c r="AJ559" s="36"/>
      <c r="AK559" s="34"/>
      <c r="AL559" s="34"/>
      <c r="AM559" s="34"/>
    </row>
    <row r="560" spans="1:39" x14ac:dyDescent="0.25">
      <c r="A560" s="26" t="str">
        <f t="shared" si="195"/>
        <v/>
      </c>
      <c r="B560" s="26" t="str">
        <f t="shared" si="207"/>
        <v/>
      </c>
      <c r="C560" s="34" t="str">
        <f t="shared" si="196"/>
        <v/>
      </c>
      <c r="D560" s="26" t="str">
        <f t="shared" si="197"/>
        <v/>
      </c>
      <c r="E560" s="26" t="str">
        <f t="shared" si="198"/>
        <v/>
      </c>
      <c r="F560" s="34" t="str">
        <f t="shared" si="199"/>
        <v/>
      </c>
      <c r="G560" s="34" t="str">
        <f t="shared" si="200"/>
        <v/>
      </c>
      <c r="H560" s="34" t="str">
        <f t="shared" ca="1" si="201"/>
        <v/>
      </c>
      <c r="I560" s="34" t="str">
        <f t="shared" ca="1" si="214"/>
        <v/>
      </c>
      <c r="J560" s="26" t="str">
        <f t="shared" si="208"/>
        <v/>
      </c>
      <c r="K560" s="26" t="str">
        <f t="shared" si="209"/>
        <v/>
      </c>
      <c r="L560" s="26" t="str">
        <f t="shared" si="210"/>
        <v/>
      </c>
      <c r="M560" s="26" t="str">
        <f t="shared" si="211"/>
        <v/>
      </c>
      <c r="N560" s="25" t="str">
        <f t="array" ref="N560">IFERROR(SMALL(IF(J$1:J$1000="BEGIN",ROW(J$1:J$1000)),ROW()-3),"")</f>
        <v/>
      </c>
      <c r="O560" s="25" t="str">
        <f t="array" ref="O560">IFERROR(SMALL(IF(K$1:K$1000="END",ROW(K$1:K$1000)),ROW()-3),"")</f>
        <v/>
      </c>
      <c r="P560" s="35" t="str">
        <f t="shared" si="202"/>
        <v/>
      </c>
      <c r="Q560" s="34" t="str">
        <f t="shared" si="203"/>
        <v/>
      </c>
      <c r="R560" s="34" t="str">
        <f t="shared" si="212"/>
        <v/>
      </c>
      <c r="S560" s="34" t="str">
        <f t="shared" si="204"/>
        <v/>
      </c>
      <c r="T560" s="34" t="str">
        <f t="shared" si="205"/>
        <v/>
      </c>
      <c r="U560" s="36" t="str">
        <f t="shared" si="213"/>
        <v/>
      </c>
      <c r="V560" s="37" t="str">
        <f t="shared" si="206"/>
        <v/>
      </c>
      <c r="Z560" s="34"/>
      <c r="AB560" s="37"/>
      <c r="AC560" s="34"/>
      <c r="AD560" s="34"/>
      <c r="AE560" s="34"/>
      <c r="AF560" s="34"/>
      <c r="AG560" s="34"/>
      <c r="AH560" s="34"/>
      <c r="AI560" s="34"/>
      <c r="AJ560" s="36"/>
      <c r="AK560" s="34"/>
      <c r="AL560" s="34"/>
      <c r="AM560" s="34"/>
    </row>
    <row r="561" spans="1:39" x14ac:dyDescent="0.25">
      <c r="A561" s="26" t="str">
        <f t="shared" si="195"/>
        <v/>
      </c>
      <c r="B561" s="26" t="str">
        <f t="shared" si="207"/>
        <v/>
      </c>
      <c r="C561" s="34" t="str">
        <f t="shared" si="196"/>
        <v/>
      </c>
      <c r="D561" s="26" t="str">
        <f t="shared" si="197"/>
        <v/>
      </c>
      <c r="E561" s="26" t="str">
        <f t="shared" si="198"/>
        <v/>
      </c>
      <c r="F561" s="34" t="str">
        <f t="shared" si="199"/>
        <v/>
      </c>
      <c r="G561" s="34" t="str">
        <f t="shared" si="200"/>
        <v/>
      </c>
      <c r="H561" s="34" t="str">
        <f t="shared" ca="1" si="201"/>
        <v/>
      </c>
      <c r="I561" s="34" t="str">
        <f t="shared" ca="1" si="214"/>
        <v/>
      </c>
      <c r="J561" s="26" t="str">
        <f t="shared" si="208"/>
        <v/>
      </c>
      <c r="K561" s="26" t="str">
        <f t="shared" si="209"/>
        <v/>
      </c>
      <c r="L561" s="26" t="str">
        <f t="shared" si="210"/>
        <v/>
      </c>
      <c r="M561" s="26" t="str">
        <f t="shared" si="211"/>
        <v/>
      </c>
      <c r="N561" s="25" t="str">
        <f t="array" ref="N561">IFERROR(SMALL(IF(J$1:J$1000="BEGIN",ROW(J$1:J$1000)),ROW()-3),"")</f>
        <v/>
      </c>
      <c r="O561" s="25" t="str">
        <f t="array" ref="O561">IFERROR(SMALL(IF(K$1:K$1000="END",ROW(K$1:K$1000)),ROW()-3),"")</f>
        <v/>
      </c>
      <c r="P561" s="35" t="str">
        <f t="shared" si="202"/>
        <v/>
      </c>
      <c r="Q561" s="34" t="str">
        <f t="shared" si="203"/>
        <v/>
      </c>
      <c r="R561" s="34" t="str">
        <f t="shared" si="212"/>
        <v/>
      </c>
      <c r="S561" s="34" t="str">
        <f t="shared" si="204"/>
        <v/>
      </c>
      <c r="T561" s="34" t="str">
        <f t="shared" si="205"/>
        <v/>
      </c>
      <c r="U561" s="36" t="str">
        <f t="shared" si="213"/>
        <v/>
      </c>
      <c r="V561" s="37" t="str">
        <f t="shared" si="206"/>
        <v/>
      </c>
      <c r="Z561" s="34"/>
      <c r="AB561" s="37"/>
      <c r="AC561" s="34"/>
      <c r="AD561" s="34"/>
      <c r="AE561" s="34"/>
      <c r="AF561" s="34"/>
      <c r="AG561" s="34"/>
      <c r="AH561" s="34"/>
      <c r="AI561" s="34"/>
      <c r="AJ561" s="36"/>
      <c r="AK561" s="34"/>
      <c r="AL561" s="34"/>
      <c r="AM561" s="34"/>
    </row>
    <row r="562" spans="1:39" x14ac:dyDescent="0.25">
      <c r="A562" s="26" t="str">
        <f t="shared" si="195"/>
        <v/>
      </c>
      <c r="B562" s="26" t="str">
        <f t="shared" si="207"/>
        <v/>
      </c>
      <c r="C562" s="34" t="str">
        <f t="shared" si="196"/>
        <v/>
      </c>
      <c r="D562" s="26" t="str">
        <f t="shared" si="197"/>
        <v/>
      </c>
      <c r="E562" s="26" t="str">
        <f t="shared" si="198"/>
        <v/>
      </c>
      <c r="F562" s="34" t="str">
        <f t="shared" si="199"/>
        <v/>
      </c>
      <c r="G562" s="34" t="str">
        <f t="shared" si="200"/>
        <v/>
      </c>
      <c r="H562" s="34" t="str">
        <f t="shared" ca="1" si="201"/>
        <v/>
      </c>
      <c r="I562" s="34" t="str">
        <f t="shared" ca="1" si="214"/>
        <v/>
      </c>
      <c r="J562" s="26" t="str">
        <f t="shared" si="208"/>
        <v/>
      </c>
      <c r="K562" s="26" t="str">
        <f t="shared" si="209"/>
        <v/>
      </c>
      <c r="L562" s="26" t="str">
        <f t="shared" si="210"/>
        <v/>
      </c>
      <c r="M562" s="26" t="str">
        <f t="shared" si="211"/>
        <v/>
      </c>
      <c r="N562" s="25" t="str">
        <f t="array" ref="N562">IFERROR(SMALL(IF(J$1:J$1000="BEGIN",ROW(J$1:J$1000)),ROW()-3),"")</f>
        <v/>
      </c>
      <c r="O562" s="25" t="str">
        <f t="array" ref="O562">IFERROR(SMALL(IF(K$1:K$1000="END",ROW(K$1:K$1000)),ROW()-3),"")</f>
        <v/>
      </c>
      <c r="P562" s="35" t="str">
        <f t="shared" si="202"/>
        <v/>
      </c>
      <c r="Q562" s="34" t="str">
        <f t="shared" si="203"/>
        <v/>
      </c>
      <c r="R562" s="34" t="str">
        <f t="shared" si="212"/>
        <v/>
      </c>
      <c r="S562" s="34" t="str">
        <f t="shared" si="204"/>
        <v/>
      </c>
      <c r="T562" s="34" t="str">
        <f t="shared" si="205"/>
        <v/>
      </c>
      <c r="U562" s="36" t="str">
        <f t="shared" si="213"/>
        <v/>
      </c>
      <c r="V562" s="37" t="str">
        <f t="shared" si="206"/>
        <v/>
      </c>
      <c r="Z562" s="34"/>
      <c r="AB562" s="37"/>
      <c r="AC562" s="34"/>
      <c r="AD562" s="34"/>
      <c r="AE562" s="34"/>
      <c r="AF562" s="34"/>
      <c r="AG562" s="34"/>
      <c r="AH562" s="34"/>
      <c r="AI562" s="34"/>
      <c r="AJ562" s="36"/>
      <c r="AK562" s="34"/>
      <c r="AL562" s="34"/>
      <c r="AM562" s="34"/>
    </row>
    <row r="563" spans="1:39" x14ac:dyDescent="0.25">
      <c r="A563" s="26" t="str">
        <f t="shared" si="195"/>
        <v/>
      </c>
      <c r="B563" s="26" t="str">
        <f t="shared" si="207"/>
        <v/>
      </c>
      <c r="C563" s="34" t="str">
        <f t="shared" si="196"/>
        <v/>
      </c>
      <c r="D563" s="26" t="str">
        <f t="shared" si="197"/>
        <v/>
      </c>
      <c r="E563" s="26" t="str">
        <f t="shared" si="198"/>
        <v/>
      </c>
      <c r="F563" s="34" t="str">
        <f t="shared" si="199"/>
        <v/>
      </c>
      <c r="G563" s="34" t="str">
        <f t="shared" si="200"/>
        <v/>
      </c>
      <c r="H563" s="34" t="str">
        <f t="shared" ca="1" si="201"/>
        <v/>
      </c>
      <c r="I563" s="34" t="str">
        <f t="shared" ca="1" si="214"/>
        <v/>
      </c>
      <c r="J563" s="26" t="str">
        <f t="shared" si="208"/>
        <v/>
      </c>
      <c r="K563" s="26" t="str">
        <f t="shared" si="209"/>
        <v/>
      </c>
      <c r="L563" s="26" t="str">
        <f t="shared" si="210"/>
        <v/>
      </c>
      <c r="M563" s="26" t="str">
        <f t="shared" si="211"/>
        <v/>
      </c>
      <c r="N563" s="25" t="str">
        <f t="array" ref="N563">IFERROR(SMALL(IF(J$1:J$1000="BEGIN",ROW(J$1:J$1000)),ROW()-3),"")</f>
        <v/>
      </c>
      <c r="O563" s="25" t="str">
        <f t="array" ref="O563">IFERROR(SMALL(IF(K$1:K$1000="END",ROW(K$1:K$1000)),ROW()-3),"")</f>
        <v/>
      </c>
      <c r="P563" s="35" t="str">
        <f t="shared" si="202"/>
        <v/>
      </c>
      <c r="Q563" s="34" t="str">
        <f t="shared" si="203"/>
        <v/>
      </c>
      <c r="R563" s="34" t="str">
        <f t="shared" si="212"/>
        <v/>
      </c>
      <c r="S563" s="34" t="str">
        <f t="shared" si="204"/>
        <v/>
      </c>
      <c r="T563" s="34" t="str">
        <f t="shared" si="205"/>
        <v/>
      </c>
      <c r="U563" s="36" t="str">
        <f t="shared" si="213"/>
        <v/>
      </c>
      <c r="V563" s="37" t="str">
        <f t="shared" si="206"/>
        <v/>
      </c>
      <c r="Z563" s="34"/>
      <c r="AB563" s="37"/>
      <c r="AC563" s="34"/>
      <c r="AD563" s="34"/>
      <c r="AE563" s="34"/>
      <c r="AF563" s="34"/>
      <c r="AG563" s="34"/>
      <c r="AH563" s="34"/>
      <c r="AI563" s="34"/>
      <c r="AJ563" s="36"/>
      <c r="AK563" s="34"/>
      <c r="AL563" s="34"/>
      <c r="AM563" s="34"/>
    </row>
    <row r="564" spans="1:39" x14ac:dyDescent="0.25">
      <c r="A564" s="26" t="str">
        <f t="shared" si="195"/>
        <v/>
      </c>
      <c r="B564" s="26" t="str">
        <f t="shared" si="207"/>
        <v/>
      </c>
      <c r="C564" s="34" t="str">
        <f t="shared" si="196"/>
        <v/>
      </c>
      <c r="D564" s="26" t="str">
        <f t="shared" si="197"/>
        <v/>
      </c>
      <c r="E564" s="26" t="str">
        <f t="shared" si="198"/>
        <v/>
      </c>
      <c r="F564" s="34" t="str">
        <f t="shared" si="199"/>
        <v/>
      </c>
      <c r="G564" s="34" t="str">
        <f t="shared" si="200"/>
        <v/>
      </c>
      <c r="H564" s="34" t="str">
        <f t="shared" ca="1" si="201"/>
        <v/>
      </c>
      <c r="I564" s="34" t="str">
        <f t="shared" ca="1" si="214"/>
        <v/>
      </c>
      <c r="J564" s="26" t="str">
        <f t="shared" si="208"/>
        <v/>
      </c>
      <c r="K564" s="26" t="str">
        <f t="shared" si="209"/>
        <v/>
      </c>
      <c r="L564" s="26" t="str">
        <f t="shared" si="210"/>
        <v/>
      </c>
      <c r="M564" s="26" t="str">
        <f t="shared" si="211"/>
        <v/>
      </c>
      <c r="N564" s="25" t="str">
        <f t="array" ref="N564">IFERROR(SMALL(IF(J$1:J$1000="BEGIN",ROW(J$1:J$1000)),ROW()-3),"")</f>
        <v/>
      </c>
      <c r="O564" s="25" t="str">
        <f t="array" ref="O564">IFERROR(SMALL(IF(K$1:K$1000="END",ROW(K$1:K$1000)),ROW()-3),"")</f>
        <v/>
      </c>
      <c r="P564" s="35" t="str">
        <f t="shared" si="202"/>
        <v/>
      </c>
      <c r="Q564" s="34" t="str">
        <f t="shared" si="203"/>
        <v/>
      </c>
      <c r="R564" s="34" t="str">
        <f t="shared" si="212"/>
        <v/>
      </c>
      <c r="S564" s="34" t="str">
        <f t="shared" si="204"/>
        <v/>
      </c>
      <c r="T564" s="34" t="str">
        <f t="shared" si="205"/>
        <v/>
      </c>
      <c r="U564" s="36" t="str">
        <f t="shared" si="213"/>
        <v/>
      </c>
      <c r="V564" s="37" t="str">
        <f t="shared" si="206"/>
        <v/>
      </c>
      <c r="Z564" s="34"/>
      <c r="AB564" s="37"/>
      <c r="AC564" s="34"/>
      <c r="AD564" s="34"/>
      <c r="AE564" s="34"/>
      <c r="AF564" s="34"/>
      <c r="AG564" s="34"/>
      <c r="AH564" s="34"/>
      <c r="AI564" s="34"/>
      <c r="AJ564" s="36"/>
      <c r="AK564" s="34"/>
      <c r="AL564" s="34"/>
      <c r="AM564" s="34"/>
    </row>
    <row r="565" spans="1:39" x14ac:dyDescent="0.25">
      <c r="A565" s="26" t="str">
        <f t="shared" si="195"/>
        <v/>
      </c>
      <c r="B565" s="26" t="str">
        <f t="shared" si="207"/>
        <v/>
      </c>
      <c r="C565" s="34" t="str">
        <f t="shared" si="196"/>
        <v/>
      </c>
      <c r="D565" s="26" t="str">
        <f t="shared" si="197"/>
        <v/>
      </c>
      <c r="E565" s="26" t="str">
        <f t="shared" si="198"/>
        <v/>
      </c>
      <c r="F565" s="34" t="str">
        <f t="shared" si="199"/>
        <v/>
      </c>
      <c r="G565" s="34" t="str">
        <f t="shared" si="200"/>
        <v/>
      </c>
      <c r="H565" s="34" t="str">
        <f t="shared" ca="1" si="201"/>
        <v/>
      </c>
      <c r="I565" s="34" t="str">
        <f t="shared" ca="1" si="214"/>
        <v/>
      </c>
      <c r="J565" s="26" t="str">
        <f t="shared" si="208"/>
        <v/>
      </c>
      <c r="K565" s="26" t="str">
        <f t="shared" si="209"/>
        <v/>
      </c>
      <c r="L565" s="26" t="str">
        <f t="shared" si="210"/>
        <v/>
      </c>
      <c r="M565" s="26" t="str">
        <f t="shared" si="211"/>
        <v/>
      </c>
      <c r="N565" s="25" t="str">
        <f t="array" ref="N565">IFERROR(SMALL(IF(J$1:J$1000="BEGIN",ROW(J$1:J$1000)),ROW()-3),"")</f>
        <v/>
      </c>
      <c r="O565" s="25" t="str">
        <f t="array" ref="O565">IFERROR(SMALL(IF(K$1:K$1000="END",ROW(K$1:K$1000)),ROW()-3),"")</f>
        <v/>
      </c>
      <c r="P565" s="35" t="str">
        <f t="shared" si="202"/>
        <v/>
      </c>
      <c r="Q565" s="34" t="str">
        <f t="shared" si="203"/>
        <v/>
      </c>
      <c r="R565" s="34" t="str">
        <f t="shared" si="212"/>
        <v/>
      </c>
      <c r="S565" s="34" t="str">
        <f t="shared" si="204"/>
        <v/>
      </c>
      <c r="T565" s="34" t="str">
        <f t="shared" si="205"/>
        <v/>
      </c>
      <c r="U565" s="36" t="str">
        <f t="shared" si="213"/>
        <v/>
      </c>
      <c r="V565" s="37" t="str">
        <f t="shared" si="206"/>
        <v/>
      </c>
      <c r="Z565" s="34"/>
      <c r="AB565" s="37"/>
      <c r="AC565" s="34"/>
      <c r="AD565" s="34"/>
      <c r="AE565" s="34"/>
      <c r="AF565" s="34"/>
      <c r="AG565" s="34"/>
      <c r="AH565" s="34"/>
      <c r="AI565" s="34"/>
      <c r="AJ565" s="36"/>
      <c r="AK565" s="34"/>
      <c r="AL565" s="34"/>
      <c r="AM565" s="34"/>
    </row>
    <row r="566" spans="1:39" x14ac:dyDescent="0.25">
      <c r="A566" s="26" t="str">
        <f t="shared" si="195"/>
        <v/>
      </c>
      <c r="B566" s="26" t="str">
        <f t="shared" si="207"/>
        <v/>
      </c>
      <c r="C566" s="34" t="str">
        <f t="shared" si="196"/>
        <v/>
      </c>
      <c r="D566" s="26" t="str">
        <f t="shared" si="197"/>
        <v/>
      </c>
      <c r="E566" s="26" t="str">
        <f t="shared" si="198"/>
        <v/>
      </c>
      <c r="F566" s="34" t="str">
        <f t="shared" si="199"/>
        <v/>
      </c>
      <c r="G566" s="34" t="str">
        <f t="shared" si="200"/>
        <v/>
      </c>
      <c r="H566" s="34" t="str">
        <f t="shared" ca="1" si="201"/>
        <v/>
      </c>
      <c r="I566" s="34" t="str">
        <f t="shared" ca="1" si="214"/>
        <v/>
      </c>
      <c r="J566" s="26" t="str">
        <f t="shared" si="208"/>
        <v/>
      </c>
      <c r="K566" s="26" t="str">
        <f t="shared" si="209"/>
        <v/>
      </c>
      <c r="L566" s="26" t="str">
        <f t="shared" si="210"/>
        <v/>
      </c>
      <c r="M566" s="26" t="str">
        <f t="shared" si="211"/>
        <v/>
      </c>
      <c r="N566" s="25" t="str">
        <f t="array" ref="N566">IFERROR(SMALL(IF(J$1:J$1000="BEGIN",ROW(J$1:J$1000)),ROW()-3),"")</f>
        <v/>
      </c>
      <c r="O566" s="25" t="str">
        <f t="array" ref="O566">IFERROR(SMALL(IF(K$1:K$1000="END",ROW(K$1:K$1000)),ROW()-3),"")</f>
        <v/>
      </c>
      <c r="P566" s="35" t="str">
        <f t="shared" si="202"/>
        <v/>
      </c>
      <c r="Q566" s="34" t="str">
        <f t="shared" si="203"/>
        <v/>
      </c>
      <c r="R566" s="34" t="str">
        <f t="shared" si="212"/>
        <v/>
      </c>
      <c r="S566" s="34" t="str">
        <f t="shared" si="204"/>
        <v/>
      </c>
      <c r="T566" s="34" t="str">
        <f t="shared" si="205"/>
        <v/>
      </c>
      <c r="U566" s="36" t="str">
        <f t="shared" si="213"/>
        <v/>
      </c>
      <c r="V566" s="37" t="str">
        <f t="shared" si="206"/>
        <v/>
      </c>
      <c r="Z566" s="34"/>
      <c r="AB566" s="37"/>
      <c r="AC566" s="34"/>
      <c r="AD566" s="34"/>
      <c r="AE566" s="34"/>
      <c r="AF566" s="34"/>
      <c r="AG566" s="34"/>
      <c r="AH566" s="34"/>
      <c r="AI566" s="34"/>
      <c r="AJ566" s="36"/>
      <c r="AK566" s="34"/>
      <c r="AL566" s="34"/>
      <c r="AM566" s="34"/>
    </row>
    <row r="567" spans="1:39" x14ac:dyDescent="0.25">
      <c r="A567" s="26" t="str">
        <f t="shared" si="195"/>
        <v/>
      </c>
      <c r="B567" s="26" t="str">
        <f t="shared" si="207"/>
        <v/>
      </c>
      <c r="C567" s="34" t="str">
        <f t="shared" si="196"/>
        <v/>
      </c>
      <c r="D567" s="26" t="str">
        <f t="shared" si="197"/>
        <v/>
      </c>
      <c r="E567" s="26" t="str">
        <f t="shared" si="198"/>
        <v/>
      </c>
      <c r="F567" s="34" t="str">
        <f t="shared" si="199"/>
        <v/>
      </c>
      <c r="G567" s="34" t="str">
        <f t="shared" si="200"/>
        <v/>
      </c>
      <c r="H567" s="34" t="str">
        <f t="shared" ca="1" si="201"/>
        <v/>
      </c>
      <c r="I567" s="34" t="str">
        <f t="shared" ca="1" si="214"/>
        <v/>
      </c>
      <c r="J567" s="26" t="str">
        <f t="shared" si="208"/>
        <v/>
      </c>
      <c r="K567" s="26" t="str">
        <f t="shared" si="209"/>
        <v/>
      </c>
      <c r="L567" s="26" t="str">
        <f t="shared" si="210"/>
        <v/>
      </c>
      <c r="M567" s="26" t="str">
        <f t="shared" si="211"/>
        <v/>
      </c>
      <c r="N567" s="25" t="str">
        <f t="array" ref="N567">IFERROR(SMALL(IF(J$1:J$1000="BEGIN",ROW(J$1:J$1000)),ROW()-3),"")</f>
        <v/>
      </c>
      <c r="O567" s="25" t="str">
        <f t="array" ref="O567">IFERROR(SMALL(IF(K$1:K$1000="END",ROW(K$1:K$1000)),ROW()-3),"")</f>
        <v/>
      </c>
      <c r="P567" s="35" t="str">
        <f t="shared" si="202"/>
        <v/>
      </c>
      <c r="Q567" s="34" t="str">
        <f t="shared" si="203"/>
        <v/>
      </c>
      <c r="R567" s="34" t="str">
        <f t="shared" si="212"/>
        <v/>
      </c>
      <c r="S567" s="34" t="str">
        <f t="shared" si="204"/>
        <v/>
      </c>
      <c r="T567" s="34" t="str">
        <f t="shared" si="205"/>
        <v/>
      </c>
      <c r="U567" s="36" t="str">
        <f t="shared" si="213"/>
        <v/>
      </c>
      <c r="V567" s="37" t="str">
        <f t="shared" si="206"/>
        <v/>
      </c>
      <c r="Z567" s="34"/>
      <c r="AB567" s="37"/>
      <c r="AC567" s="34"/>
      <c r="AD567" s="34"/>
      <c r="AE567" s="34"/>
      <c r="AF567" s="34"/>
      <c r="AG567" s="34"/>
      <c r="AH567" s="34"/>
      <c r="AI567" s="34"/>
      <c r="AJ567" s="36"/>
      <c r="AK567" s="34"/>
      <c r="AL567" s="34"/>
      <c r="AM567" s="34"/>
    </row>
    <row r="568" spans="1:39" x14ac:dyDescent="0.25">
      <c r="A568" s="26" t="str">
        <f t="shared" si="195"/>
        <v/>
      </c>
      <c r="B568" s="26" t="str">
        <f t="shared" si="207"/>
        <v/>
      </c>
      <c r="C568" s="34" t="str">
        <f t="shared" si="196"/>
        <v/>
      </c>
      <c r="D568" s="26" t="str">
        <f t="shared" si="197"/>
        <v/>
      </c>
      <c r="E568" s="26" t="str">
        <f t="shared" si="198"/>
        <v/>
      </c>
      <c r="F568" s="34" t="str">
        <f t="shared" si="199"/>
        <v/>
      </c>
      <c r="G568" s="34" t="str">
        <f t="shared" si="200"/>
        <v/>
      </c>
      <c r="H568" s="34" t="str">
        <f t="shared" ca="1" si="201"/>
        <v/>
      </c>
      <c r="I568" s="34" t="str">
        <f t="shared" ca="1" si="214"/>
        <v/>
      </c>
      <c r="J568" s="26" t="str">
        <f t="shared" si="208"/>
        <v/>
      </c>
      <c r="K568" s="26" t="str">
        <f t="shared" si="209"/>
        <v/>
      </c>
      <c r="L568" s="26" t="str">
        <f t="shared" si="210"/>
        <v/>
      </c>
      <c r="M568" s="26" t="str">
        <f t="shared" si="211"/>
        <v/>
      </c>
      <c r="N568" s="25" t="str">
        <f t="array" ref="N568">IFERROR(SMALL(IF(J$1:J$1000="BEGIN",ROW(J$1:J$1000)),ROW()-3),"")</f>
        <v/>
      </c>
      <c r="O568" s="25" t="str">
        <f t="array" ref="O568">IFERROR(SMALL(IF(K$1:K$1000="END",ROW(K$1:K$1000)),ROW()-3),"")</f>
        <v/>
      </c>
      <c r="P568" s="35" t="str">
        <f t="shared" si="202"/>
        <v/>
      </c>
      <c r="Q568" s="34" t="str">
        <f t="shared" si="203"/>
        <v/>
      </c>
      <c r="R568" s="34" t="str">
        <f t="shared" si="212"/>
        <v/>
      </c>
      <c r="S568" s="34" t="str">
        <f t="shared" si="204"/>
        <v/>
      </c>
      <c r="T568" s="34" t="str">
        <f t="shared" si="205"/>
        <v/>
      </c>
      <c r="U568" s="36" t="str">
        <f t="shared" si="213"/>
        <v/>
      </c>
      <c r="V568" s="37" t="str">
        <f t="shared" si="206"/>
        <v/>
      </c>
      <c r="Z568" s="34"/>
      <c r="AB568" s="37"/>
      <c r="AC568" s="34"/>
      <c r="AD568" s="34"/>
      <c r="AE568" s="34"/>
      <c r="AF568" s="34"/>
      <c r="AG568" s="34"/>
      <c r="AH568" s="34"/>
      <c r="AI568" s="34"/>
      <c r="AJ568" s="36"/>
      <c r="AK568" s="34"/>
      <c r="AL568" s="34"/>
      <c r="AM568" s="34"/>
    </row>
    <row r="569" spans="1:39" x14ac:dyDescent="0.25">
      <c r="A569" s="26" t="str">
        <f t="shared" si="195"/>
        <v/>
      </c>
      <c r="B569" s="26" t="str">
        <f t="shared" si="207"/>
        <v/>
      </c>
      <c r="C569" s="34" t="str">
        <f t="shared" si="196"/>
        <v/>
      </c>
      <c r="D569" s="26" t="str">
        <f t="shared" si="197"/>
        <v/>
      </c>
      <c r="E569" s="26" t="str">
        <f t="shared" si="198"/>
        <v/>
      </c>
      <c r="F569" s="34" t="str">
        <f t="shared" si="199"/>
        <v/>
      </c>
      <c r="G569" s="34" t="str">
        <f t="shared" si="200"/>
        <v/>
      </c>
      <c r="H569" s="34" t="str">
        <f t="shared" ca="1" si="201"/>
        <v/>
      </c>
      <c r="I569" s="34" t="str">
        <f t="shared" ca="1" si="214"/>
        <v/>
      </c>
      <c r="J569" s="26" t="str">
        <f t="shared" si="208"/>
        <v/>
      </c>
      <c r="K569" s="26" t="str">
        <f t="shared" si="209"/>
        <v/>
      </c>
      <c r="L569" s="26" t="str">
        <f t="shared" si="210"/>
        <v/>
      </c>
      <c r="M569" s="26" t="str">
        <f t="shared" si="211"/>
        <v/>
      </c>
      <c r="N569" s="25" t="str">
        <f t="array" ref="N569">IFERROR(SMALL(IF(J$1:J$1000="BEGIN",ROW(J$1:J$1000)),ROW()-3),"")</f>
        <v/>
      </c>
      <c r="O569" s="25" t="str">
        <f t="array" ref="O569">IFERROR(SMALL(IF(K$1:K$1000="END",ROW(K$1:K$1000)),ROW()-3),"")</f>
        <v/>
      </c>
      <c r="P569" s="35" t="str">
        <f t="shared" si="202"/>
        <v/>
      </c>
      <c r="Q569" s="34" t="str">
        <f t="shared" si="203"/>
        <v/>
      </c>
      <c r="R569" s="34" t="str">
        <f t="shared" si="212"/>
        <v/>
      </c>
      <c r="S569" s="34" t="str">
        <f t="shared" si="204"/>
        <v/>
      </c>
      <c r="T569" s="34" t="str">
        <f t="shared" si="205"/>
        <v/>
      </c>
      <c r="U569" s="36" t="str">
        <f t="shared" si="213"/>
        <v/>
      </c>
      <c r="V569" s="37" t="str">
        <f t="shared" si="206"/>
        <v/>
      </c>
      <c r="Z569" s="34"/>
      <c r="AB569" s="37"/>
      <c r="AC569" s="34"/>
      <c r="AD569" s="34"/>
      <c r="AE569" s="34"/>
      <c r="AF569" s="34"/>
      <c r="AG569" s="34"/>
      <c r="AH569" s="34"/>
      <c r="AI569" s="34"/>
      <c r="AJ569" s="36"/>
      <c r="AK569" s="34"/>
      <c r="AL569" s="34"/>
      <c r="AM569" s="34"/>
    </row>
    <row r="570" spans="1:39" x14ac:dyDescent="0.25">
      <c r="A570" s="26" t="str">
        <f t="shared" si="195"/>
        <v/>
      </c>
      <c r="B570" s="26" t="str">
        <f t="shared" si="207"/>
        <v/>
      </c>
      <c r="C570" s="34" t="str">
        <f t="shared" si="196"/>
        <v/>
      </c>
      <c r="D570" s="26" t="str">
        <f t="shared" si="197"/>
        <v/>
      </c>
      <c r="E570" s="26" t="str">
        <f t="shared" si="198"/>
        <v/>
      </c>
      <c r="F570" s="34" t="str">
        <f t="shared" si="199"/>
        <v/>
      </c>
      <c r="G570" s="34" t="str">
        <f t="shared" si="200"/>
        <v/>
      </c>
      <c r="H570" s="34" t="str">
        <f t="shared" ca="1" si="201"/>
        <v/>
      </c>
      <c r="I570" s="34" t="str">
        <f t="shared" ca="1" si="214"/>
        <v/>
      </c>
      <c r="J570" s="26" t="str">
        <f t="shared" si="208"/>
        <v/>
      </c>
      <c r="K570" s="26" t="str">
        <f t="shared" si="209"/>
        <v/>
      </c>
      <c r="L570" s="26" t="str">
        <f t="shared" si="210"/>
        <v/>
      </c>
      <c r="M570" s="26" t="str">
        <f t="shared" si="211"/>
        <v/>
      </c>
      <c r="N570" s="25" t="str">
        <f t="array" ref="N570">IFERROR(SMALL(IF(J$1:J$1000="BEGIN",ROW(J$1:J$1000)),ROW()-3),"")</f>
        <v/>
      </c>
      <c r="O570" s="25" t="str">
        <f t="array" ref="O570">IFERROR(SMALL(IF(K$1:K$1000="END",ROW(K$1:K$1000)),ROW()-3),"")</f>
        <v/>
      </c>
      <c r="P570" s="35" t="str">
        <f t="shared" si="202"/>
        <v/>
      </c>
      <c r="Q570" s="34" t="str">
        <f t="shared" si="203"/>
        <v/>
      </c>
      <c r="R570" s="34" t="str">
        <f t="shared" si="212"/>
        <v/>
      </c>
      <c r="S570" s="34" t="str">
        <f t="shared" si="204"/>
        <v/>
      </c>
      <c r="T570" s="34" t="str">
        <f t="shared" si="205"/>
        <v/>
      </c>
      <c r="U570" s="36" t="str">
        <f t="shared" si="213"/>
        <v/>
      </c>
      <c r="V570" s="37" t="str">
        <f t="shared" si="206"/>
        <v/>
      </c>
      <c r="Z570" s="34"/>
      <c r="AB570" s="37"/>
      <c r="AC570" s="34"/>
      <c r="AD570" s="34"/>
      <c r="AE570" s="34"/>
      <c r="AF570" s="34"/>
      <c r="AG570" s="34"/>
      <c r="AH570" s="34"/>
      <c r="AI570" s="34"/>
      <c r="AJ570" s="36"/>
      <c r="AK570" s="34"/>
      <c r="AL570" s="34"/>
      <c r="AM570" s="34"/>
    </row>
    <row r="571" spans="1:39" x14ac:dyDescent="0.25">
      <c r="A571" s="26" t="str">
        <f t="shared" si="195"/>
        <v/>
      </c>
      <c r="B571" s="26" t="str">
        <f t="shared" si="207"/>
        <v/>
      </c>
      <c r="C571" s="34" t="str">
        <f t="shared" si="196"/>
        <v/>
      </c>
      <c r="D571" s="26" t="str">
        <f t="shared" si="197"/>
        <v/>
      </c>
      <c r="E571" s="26" t="str">
        <f t="shared" si="198"/>
        <v/>
      </c>
      <c r="F571" s="34" t="str">
        <f t="shared" si="199"/>
        <v/>
      </c>
      <c r="G571" s="34" t="str">
        <f t="shared" si="200"/>
        <v/>
      </c>
      <c r="H571" s="34" t="str">
        <f t="shared" ca="1" si="201"/>
        <v/>
      </c>
      <c r="I571" s="34" t="str">
        <f t="shared" ca="1" si="214"/>
        <v/>
      </c>
      <c r="J571" s="26" t="str">
        <f t="shared" si="208"/>
        <v/>
      </c>
      <c r="K571" s="26" t="str">
        <f t="shared" si="209"/>
        <v/>
      </c>
      <c r="L571" s="26" t="str">
        <f t="shared" si="210"/>
        <v/>
      </c>
      <c r="M571" s="26" t="str">
        <f t="shared" si="211"/>
        <v/>
      </c>
      <c r="N571" s="25" t="str">
        <f t="array" ref="N571">IFERROR(SMALL(IF(J$1:J$1000="BEGIN",ROW(J$1:J$1000)),ROW()-3),"")</f>
        <v/>
      </c>
      <c r="O571" s="25" t="str">
        <f t="array" ref="O571">IFERROR(SMALL(IF(K$1:K$1000="END",ROW(K$1:K$1000)),ROW()-3),"")</f>
        <v/>
      </c>
      <c r="P571" s="35" t="str">
        <f t="shared" si="202"/>
        <v/>
      </c>
      <c r="Q571" s="34" t="str">
        <f t="shared" si="203"/>
        <v/>
      </c>
      <c r="R571" s="34" t="str">
        <f t="shared" si="212"/>
        <v/>
      </c>
      <c r="S571" s="34" t="str">
        <f t="shared" si="204"/>
        <v/>
      </c>
      <c r="T571" s="34" t="str">
        <f t="shared" si="205"/>
        <v/>
      </c>
      <c r="U571" s="36" t="str">
        <f t="shared" si="213"/>
        <v/>
      </c>
      <c r="V571" s="37" t="str">
        <f t="shared" si="206"/>
        <v/>
      </c>
      <c r="Z571" s="34"/>
      <c r="AB571" s="37"/>
      <c r="AC571" s="34"/>
      <c r="AD571" s="34"/>
      <c r="AE571" s="34"/>
      <c r="AF571" s="34"/>
      <c r="AG571" s="34"/>
      <c r="AH571" s="34"/>
      <c r="AI571" s="34"/>
      <c r="AJ571" s="36"/>
      <c r="AK571" s="34"/>
      <c r="AL571" s="34"/>
      <c r="AM571" s="34"/>
    </row>
    <row r="572" spans="1:39" x14ac:dyDescent="0.25">
      <c r="A572" s="26" t="str">
        <f t="shared" si="195"/>
        <v/>
      </c>
      <c r="B572" s="26" t="str">
        <f t="shared" si="207"/>
        <v/>
      </c>
      <c r="C572" s="34" t="str">
        <f t="shared" si="196"/>
        <v/>
      </c>
      <c r="D572" s="26" t="str">
        <f t="shared" si="197"/>
        <v/>
      </c>
      <c r="E572" s="26" t="str">
        <f t="shared" si="198"/>
        <v/>
      </c>
      <c r="F572" s="34" t="str">
        <f t="shared" si="199"/>
        <v/>
      </c>
      <c r="G572" s="34" t="str">
        <f t="shared" si="200"/>
        <v/>
      </c>
      <c r="H572" s="34" t="str">
        <f t="shared" ca="1" si="201"/>
        <v/>
      </c>
      <c r="I572" s="34" t="str">
        <f t="shared" ca="1" si="214"/>
        <v/>
      </c>
      <c r="J572" s="26" t="str">
        <f t="shared" si="208"/>
        <v/>
      </c>
      <c r="K572" s="26" t="str">
        <f t="shared" si="209"/>
        <v/>
      </c>
      <c r="L572" s="26" t="str">
        <f t="shared" si="210"/>
        <v/>
      </c>
      <c r="M572" s="26" t="str">
        <f t="shared" si="211"/>
        <v/>
      </c>
      <c r="N572" s="25" t="str">
        <f t="array" ref="N572">IFERROR(SMALL(IF(J$1:J$1000="BEGIN",ROW(J$1:J$1000)),ROW()-3),"")</f>
        <v/>
      </c>
      <c r="O572" s="25" t="str">
        <f t="array" ref="O572">IFERROR(SMALL(IF(K$1:K$1000="END",ROW(K$1:K$1000)),ROW()-3),"")</f>
        <v/>
      </c>
      <c r="P572" s="35" t="str">
        <f t="shared" si="202"/>
        <v/>
      </c>
      <c r="Q572" s="34" t="str">
        <f t="shared" si="203"/>
        <v/>
      </c>
      <c r="R572" s="34" t="str">
        <f t="shared" si="212"/>
        <v/>
      </c>
      <c r="S572" s="34" t="str">
        <f t="shared" si="204"/>
        <v/>
      </c>
      <c r="T572" s="34" t="str">
        <f t="shared" si="205"/>
        <v/>
      </c>
      <c r="U572" s="36" t="str">
        <f t="shared" si="213"/>
        <v/>
      </c>
      <c r="V572" s="37" t="str">
        <f t="shared" si="206"/>
        <v/>
      </c>
      <c r="Z572" s="34"/>
      <c r="AB572" s="37"/>
      <c r="AC572" s="34"/>
      <c r="AD572" s="34"/>
      <c r="AE572" s="34"/>
      <c r="AF572" s="34"/>
      <c r="AG572" s="34"/>
      <c r="AH572" s="34"/>
      <c r="AI572" s="34"/>
      <c r="AJ572" s="36"/>
      <c r="AK572" s="34"/>
      <c r="AL572" s="34"/>
      <c r="AM572" s="34"/>
    </row>
    <row r="573" spans="1:39" x14ac:dyDescent="0.25">
      <c r="A573" s="26" t="str">
        <f t="shared" si="195"/>
        <v/>
      </c>
      <c r="B573" s="26" t="str">
        <f t="shared" si="207"/>
        <v/>
      </c>
      <c r="C573" s="34" t="str">
        <f t="shared" si="196"/>
        <v/>
      </c>
      <c r="D573" s="26" t="str">
        <f t="shared" si="197"/>
        <v/>
      </c>
      <c r="E573" s="26" t="str">
        <f t="shared" si="198"/>
        <v/>
      </c>
      <c r="F573" s="34" t="str">
        <f t="shared" si="199"/>
        <v/>
      </c>
      <c r="G573" s="34" t="str">
        <f t="shared" si="200"/>
        <v/>
      </c>
      <c r="H573" s="34" t="str">
        <f t="shared" ca="1" si="201"/>
        <v/>
      </c>
      <c r="I573" s="34" t="str">
        <f t="shared" ca="1" si="214"/>
        <v/>
      </c>
      <c r="J573" s="26" t="str">
        <f t="shared" si="208"/>
        <v/>
      </c>
      <c r="K573" s="26" t="str">
        <f t="shared" si="209"/>
        <v/>
      </c>
      <c r="L573" s="26" t="str">
        <f t="shared" si="210"/>
        <v/>
      </c>
      <c r="M573" s="26" t="str">
        <f t="shared" si="211"/>
        <v/>
      </c>
      <c r="N573" s="25" t="str">
        <f t="array" ref="N573">IFERROR(SMALL(IF(J$1:J$1000="BEGIN",ROW(J$1:J$1000)),ROW()-3),"")</f>
        <v/>
      </c>
      <c r="O573" s="25" t="str">
        <f t="array" ref="O573">IFERROR(SMALL(IF(K$1:K$1000="END",ROW(K$1:K$1000)),ROW()-3),"")</f>
        <v/>
      </c>
      <c r="P573" s="35" t="str">
        <f t="shared" si="202"/>
        <v/>
      </c>
      <c r="Q573" s="34" t="str">
        <f t="shared" si="203"/>
        <v/>
      </c>
      <c r="R573" s="34" t="str">
        <f t="shared" si="212"/>
        <v/>
      </c>
      <c r="S573" s="34" t="str">
        <f t="shared" si="204"/>
        <v/>
      </c>
      <c r="T573" s="34" t="str">
        <f t="shared" si="205"/>
        <v/>
      </c>
      <c r="U573" s="36" t="str">
        <f t="shared" si="213"/>
        <v/>
      </c>
      <c r="V573" s="37" t="str">
        <f t="shared" si="206"/>
        <v/>
      </c>
      <c r="Z573" s="34"/>
      <c r="AB573" s="37"/>
      <c r="AC573" s="34"/>
      <c r="AD573" s="34"/>
      <c r="AE573" s="34"/>
      <c r="AF573" s="34"/>
      <c r="AG573" s="34"/>
      <c r="AH573" s="34"/>
      <c r="AI573" s="34"/>
      <c r="AJ573" s="36"/>
      <c r="AK573" s="34"/>
      <c r="AL573" s="34"/>
      <c r="AM573" s="34"/>
    </row>
    <row r="574" spans="1:39" x14ac:dyDescent="0.25">
      <c r="A574" s="26" t="str">
        <f t="shared" si="195"/>
        <v/>
      </c>
      <c r="B574" s="26" t="str">
        <f t="shared" si="207"/>
        <v/>
      </c>
      <c r="C574" s="34" t="str">
        <f t="shared" si="196"/>
        <v/>
      </c>
      <c r="D574" s="26" t="str">
        <f t="shared" si="197"/>
        <v/>
      </c>
      <c r="E574" s="26" t="str">
        <f t="shared" si="198"/>
        <v/>
      </c>
      <c r="F574" s="34" t="str">
        <f t="shared" si="199"/>
        <v/>
      </c>
      <c r="G574" s="34" t="str">
        <f t="shared" si="200"/>
        <v/>
      </c>
      <c r="H574" s="34" t="str">
        <f t="shared" ca="1" si="201"/>
        <v/>
      </c>
      <c r="I574" s="34" t="str">
        <f t="shared" ca="1" si="214"/>
        <v/>
      </c>
      <c r="J574" s="26" t="str">
        <f t="shared" si="208"/>
        <v/>
      </c>
      <c r="K574" s="26" t="str">
        <f t="shared" si="209"/>
        <v/>
      </c>
      <c r="L574" s="26" t="str">
        <f t="shared" si="210"/>
        <v/>
      </c>
      <c r="M574" s="26" t="str">
        <f t="shared" si="211"/>
        <v/>
      </c>
      <c r="N574" s="25" t="str">
        <f t="array" ref="N574">IFERROR(SMALL(IF(J$1:J$1000="BEGIN",ROW(J$1:J$1000)),ROW()-3),"")</f>
        <v/>
      </c>
      <c r="O574" s="25" t="str">
        <f t="array" ref="O574">IFERROR(SMALL(IF(K$1:K$1000="END",ROW(K$1:K$1000)),ROW()-3),"")</f>
        <v/>
      </c>
      <c r="P574" s="35" t="str">
        <f t="shared" si="202"/>
        <v/>
      </c>
      <c r="Q574" s="34" t="str">
        <f t="shared" si="203"/>
        <v/>
      </c>
      <c r="R574" s="34" t="str">
        <f t="shared" si="212"/>
        <v/>
      </c>
      <c r="S574" s="34" t="str">
        <f t="shared" si="204"/>
        <v/>
      </c>
      <c r="T574" s="34" t="str">
        <f t="shared" si="205"/>
        <v/>
      </c>
      <c r="U574" s="36" t="str">
        <f t="shared" si="213"/>
        <v/>
      </c>
      <c r="V574" s="37" t="str">
        <f t="shared" si="206"/>
        <v/>
      </c>
      <c r="Z574" s="34"/>
      <c r="AB574" s="37"/>
      <c r="AC574" s="34"/>
      <c r="AD574" s="34"/>
      <c r="AE574" s="34"/>
      <c r="AF574" s="34"/>
      <c r="AG574" s="34"/>
      <c r="AH574" s="34"/>
      <c r="AI574" s="34"/>
      <c r="AJ574" s="36"/>
      <c r="AK574" s="34"/>
      <c r="AL574" s="34"/>
      <c r="AM574" s="34"/>
    </row>
    <row r="575" spans="1:39" x14ac:dyDescent="0.25">
      <c r="A575" s="26" t="str">
        <f t="shared" si="195"/>
        <v/>
      </c>
      <c r="B575" s="26" t="str">
        <f t="shared" si="207"/>
        <v/>
      </c>
      <c r="C575" s="34" t="str">
        <f t="shared" si="196"/>
        <v/>
      </c>
      <c r="D575" s="26" t="str">
        <f t="shared" si="197"/>
        <v/>
      </c>
      <c r="E575" s="26" t="str">
        <f t="shared" si="198"/>
        <v/>
      </c>
      <c r="F575" s="34" t="str">
        <f t="shared" si="199"/>
        <v/>
      </c>
      <c r="G575" s="34" t="str">
        <f t="shared" si="200"/>
        <v/>
      </c>
      <c r="H575" s="34" t="str">
        <f t="shared" ca="1" si="201"/>
        <v/>
      </c>
      <c r="I575" s="34" t="str">
        <f t="shared" ca="1" si="214"/>
        <v/>
      </c>
      <c r="J575" s="26" t="str">
        <f t="shared" si="208"/>
        <v/>
      </c>
      <c r="K575" s="26" t="str">
        <f t="shared" si="209"/>
        <v/>
      </c>
      <c r="L575" s="26" t="str">
        <f t="shared" si="210"/>
        <v/>
      </c>
      <c r="M575" s="26" t="str">
        <f t="shared" si="211"/>
        <v/>
      </c>
      <c r="N575" s="25" t="str">
        <f t="array" ref="N575">IFERROR(SMALL(IF(J$1:J$1000="BEGIN",ROW(J$1:J$1000)),ROW()-3),"")</f>
        <v/>
      </c>
      <c r="O575" s="25" t="str">
        <f t="array" ref="O575">IFERROR(SMALL(IF(K$1:K$1000="END",ROW(K$1:K$1000)),ROW()-3),"")</f>
        <v/>
      </c>
      <c r="P575" s="35" t="str">
        <f t="shared" si="202"/>
        <v/>
      </c>
      <c r="Q575" s="34" t="str">
        <f t="shared" si="203"/>
        <v/>
      </c>
      <c r="R575" s="34" t="str">
        <f t="shared" si="212"/>
        <v/>
      </c>
      <c r="S575" s="34" t="str">
        <f t="shared" si="204"/>
        <v/>
      </c>
      <c r="T575" s="34" t="str">
        <f t="shared" si="205"/>
        <v/>
      </c>
      <c r="U575" s="36" t="str">
        <f t="shared" si="213"/>
        <v/>
      </c>
      <c r="V575" s="37" t="str">
        <f t="shared" si="206"/>
        <v/>
      </c>
      <c r="Z575" s="34"/>
      <c r="AB575" s="37"/>
      <c r="AC575" s="34"/>
      <c r="AD575" s="34"/>
      <c r="AE575" s="34"/>
      <c r="AF575" s="34"/>
      <c r="AG575" s="34"/>
      <c r="AH575" s="34"/>
      <c r="AI575" s="34"/>
      <c r="AJ575" s="36"/>
      <c r="AK575" s="34"/>
      <c r="AL575" s="34"/>
      <c r="AM575" s="34"/>
    </row>
    <row r="576" spans="1:39" x14ac:dyDescent="0.25">
      <c r="A576" s="26" t="str">
        <f t="shared" si="195"/>
        <v/>
      </c>
      <c r="B576" s="26" t="str">
        <f t="shared" si="207"/>
        <v/>
      </c>
      <c r="C576" s="34" t="str">
        <f t="shared" si="196"/>
        <v/>
      </c>
      <c r="D576" s="26" t="str">
        <f t="shared" si="197"/>
        <v/>
      </c>
      <c r="E576" s="26" t="str">
        <f t="shared" si="198"/>
        <v/>
      </c>
      <c r="F576" s="34" t="str">
        <f t="shared" si="199"/>
        <v/>
      </c>
      <c r="G576" s="34" t="str">
        <f t="shared" si="200"/>
        <v/>
      </c>
      <c r="H576" s="34" t="str">
        <f t="shared" ca="1" si="201"/>
        <v/>
      </c>
      <c r="I576" s="34" t="str">
        <f t="shared" ca="1" si="214"/>
        <v/>
      </c>
      <c r="J576" s="26" t="str">
        <f t="shared" si="208"/>
        <v/>
      </c>
      <c r="K576" s="26" t="str">
        <f t="shared" si="209"/>
        <v/>
      </c>
      <c r="L576" s="26" t="str">
        <f t="shared" si="210"/>
        <v/>
      </c>
      <c r="M576" s="26" t="str">
        <f t="shared" si="211"/>
        <v/>
      </c>
      <c r="N576" s="25" t="str">
        <f t="array" ref="N576">IFERROR(SMALL(IF(J$1:J$1000="BEGIN",ROW(J$1:J$1000)),ROW()-3),"")</f>
        <v/>
      </c>
      <c r="O576" s="25" t="str">
        <f t="array" ref="O576">IFERROR(SMALL(IF(K$1:K$1000="END",ROW(K$1:K$1000)),ROW()-3),"")</f>
        <v/>
      </c>
      <c r="P576" s="35" t="str">
        <f t="shared" si="202"/>
        <v/>
      </c>
      <c r="Q576" s="34" t="str">
        <f t="shared" si="203"/>
        <v/>
      </c>
      <c r="R576" s="34" t="str">
        <f t="shared" si="212"/>
        <v/>
      </c>
      <c r="S576" s="34" t="str">
        <f t="shared" si="204"/>
        <v/>
      </c>
      <c r="T576" s="34" t="str">
        <f t="shared" si="205"/>
        <v/>
      </c>
      <c r="U576" s="36" t="str">
        <f t="shared" si="213"/>
        <v/>
      </c>
      <c r="V576" s="37" t="str">
        <f t="shared" si="206"/>
        <v/>
      </c>
      <c r="Z576" s="34"/>
      <c r="AB576" s="37"/>
      <c r="AC576" s="34"/>
      <c r="AD576" s="34"/>
      <c r="AE576" s="34"/>
      <c r="AF576" s="34"/>
      <c r="AG576" s="34"/>
      <c r="AH576" s="34"/>
      <c r="AI576" s="34"/>
      <c r="AJ576" s="36"/>
      <c r="AK576" s="34"/>
      <c r="AL576" s="34"/>
      <c r="AM576" s="34"/>
    </row>
    <row r="577" spans="1:39" x14ac:dyDescent="0.25">
      <c r="A577" s="26" t="str">
        <f t="shared" si="195"/>
        <v/>
      </c>
      <c r="B577" s="26" t="str">
        <f t="shared" si="207"/>
        <v/>
      </c>
      <c r="C577" s="34" t="str">
        <f t="shared" si="196"/>
        <v/>
      </c>
      <c r="D577" s="26" t="str">
        <f t="shared" si="197"/>
        <v/>
      </c>
      <c r="E577" s="26" t="str">
        <f t="shared" si="198"/>
        <v/>
      </c>
      <c r="F577" s="34" t="str">
        <f t="shared" si="199"/>
        <v/>
      </c>
      <c r="G577" s="34" t="str">
        <f t="shared" si="200"/>
        <v/>
      </c>
      <c r="H577" s="34" t="str">
        <f t="shared" ca="1" si="201"/>
        <v/>
      </c>
      <c r="I577" s="34" t="str">
        <f t="shared" ca="1" si="214"/>
        <v/>
      </c>
      <c r="J577" s="26" t="str">
        <f t="shared" si="208"/>
        <v/>
      </c>
      <c r="K577" s="26" t="str">
        <f t="shared" si="209"/>
        <v/>
      </c>
      <c r="L577" s="26" t="str">
        <f t="shared" si="210"/>
        <v/>
      </c>
      <c r="M577" s="26" t="str">
        <f t="shared" si="211"/>
        <v/>
      </c>
      <c r="N577" s="25" t="str">
        <f t="array" ref="N577">IFERROR(SMALL(IF(J$1:J$1000="BEGIN",ROW(J$1:J$1000)),ROW()-3),"")</f>
        <v/>
      </c>
      <c r="O577" s="25" t="str">
        <f t="array" ref="O577">IFERROR(SMALL(IF(K$1:K$1000="END",ROW(K$1:K$1000)),ROW()-3),"")</f>
        <v/>
      </c>
      <c r="P577" s="35" t="str">
        <f t="shared" si="202"/>
        <v/>
      </c>
      <c r="Q577" s="34" t="str">
        <f t="shared" si="203"/>
        <v/>
      </c>
      <c r="R577" s="34" t="str">
        <f t="shared" si="212"/>
        <v/>
      </c>
      <c r="S577" s="34" t="str">
        <f t="shared" si="204"/>
        <v/>
      </c>
      <c r="T577" s="34" t="str">
        <f t="shared" si="205"/>
        <v/>
      </c>
      <c r="U577" s="36" t="str">
        <f t="shared" si="213"/>
        <v/>
      </c>
      <c r="V577" s="37" t="str">
        <f t="shared" si="206"/>
        <v/>
      </c>
      <c r="Z577" s="34"/>
      <c r="AB577" s="37"/>
      <c r="AC577" s="34"/>
      <c r="AD577" s="34"/>
      <c r="AE577" s="34"/>
      <c r="AF577" s="34"/>
      <c r="AG577" s="34"/>
      <c r="AH577" s="34"/>
      <c r="AI577" s="34"/>
      <c r="AJ577" s="36"/>
      <c r="AK577" s="34"/>
      <c r="AL577" s="34"/>
      <c r="AM577" s="34"/>
    </row>
    <row r="578" spans="1:39" x14ac:dyDescent="0.25">
      <c r="A578" s="26" t="str">
        <f t="shared" si="195"/>
        <v/>
      </c>
      <c r="B578" s="26" t="str">
        <f t="shared" si="207"/>
        <v/>
      </c>
      <c r="C578" s="34" t="str">
        <f t="shared" si="196"/>
        <v/>
      </c>
      <c r="D578" s="26" t="str">
        <f t="shared" si="197"/>
        <v/>
      </c>
      <c r="E578" s="26" t="str">
        <f t="shared" si="198"/>
        <v/>
      </c>
      <c r="F578" s="34" t="str">
        <f t="shared" si="199"/>
        <v/>
      </c>
      <c r="G578" s="34" t="str">
        <f t="shared" si="200"/>
        <v/>
      </c>
      <c r="H578" s="34" t="str">
        <f t="shared" ca="1" si="201"/>
        <v/>
      </c>
      <c r="I578" s="34" t="str">
        <f t="shared" ca="1" si="214"/>
        <v/>
      </c>
      <c r="J578" s="26" t="str">
        <f t="shared" si="208"/>
        <v/>
      </c>
      <c r="K578" s="26" t="str">
        <f t="shared" si="209"/>
        <v/>
      </c>
      <c r="L578" s="26" t="str">
        <f t="shared" si="210"/>
        <v/>
      </c>
      <c r="M578" s="26" t="str">
        <f t="shared" si="211"/>
        <v/>
      </c>
      <c r="N578" s="25" t="str">
        <f t="array" ref="N578">IFERROR(SMALL(IF(J$1:J$1000="BEGIN",ROW(J$1:J$1000)),ROW()-3),"")</f>
        <v/>
      </c>
      <c r="O578" s="25" t="str">
        <f t="array" ref="O578">IFERROR(SMALL(IF(K$1:K$1000="END",ROW(K$1:K$1000)),ROW()-3),"")</f>
        <v/>
      </c>
      <c r="P578" s="35" t="str">
        <f t="shared" si="202"/>
        <v/>
      </c>
      <c r="Q578" s="34" t="str">
        <f t="shared" si="203"/>
        <v/>
      </c>
      <c r="R578" s="34" t="str">
        <f t="shared" si="212"/>
        <v/>
      </c>
      <c r="S578" s="34" t="str">
        <f t="shared" si="204"/>
        <v/>
      </c>
      <c r="T578" s="34" t="str">
        <f t="shared" si="205"/>
        <v/>
      </c>
      <c r="U578" s="36" t="str">
        <f t="shared" si="213"/>
        <v/>
      </c>
      <c r="V578" s="37" t="str">
        <f t="shared" si="206"/>
        <v/>
      </c>
      <c r="Z578" s="34"/>
      <c r="AB578" s="37"/>
      <c r="AC578" s="34"/>
      <c r="AD578" s="34"/>
      <c r="AE578" s="34"/>
      <c r="AF578" s="34"/>
      <c r="AG578" s="34"/>
      <c r="AH578" s="34"/>
      <c r="AI578" s="34"/>
      <c r="AJ578" s="36"/>
      <c r="AK578" s="34"/>
      <c r="AL578" s="34"/>
      <c r="AM578" s="34"/>
    </row>
    <row r="579" spans="1:39" x14ac:dyDescent="0.25">
      <c r="A579" s="26" t="str">
        <f t="shared" si="195"/>
        <v/>
      </c>
      <c r="B579" s="26" t="str">
        <f t="shared" si="207"/>
        <v/>
      </c>
      <c r="C579" s="34" t="str">
        <f t="shared" si="196"/>
        <v/>
      </c>
      <c r="D579" s="26" t="str">
        <f t="shared" si="197"/>
        <v/>
      </c>
      <c r="E579" s="26" t="str">
        <f t="shared" si="198"/>
        <v/>
      </c>
      <c r="F579" s="34" t="str">
        <f t="shared" si="199"/>
        <v/>
      </c>
      <c r="G579" s="34" t="str">
        <f t="shared" si="200"/>
        <v/>
      </c>
      <c r="H579" s="34" t="str">
        <f t="shared" ca="1" si="201"/>
        <v/>
      </c>
      <c r="I579" s="34" t="str">
        <f t="shared" ca="1" si="214"/>
        <v/>
      </c>
      <c r="J579" s="26" t="str">
        <f t="shared" si="208"/>
        <v/>
      </c>
      <c r="K579" s="26" t="str">
        <f t="shared" si="209"/>
        <v/>
      </c>
      <c r="L579" s="26" t="str">
        <f t="shared" si="210"/>
        <v/>
      </c>
      <c r="M579" s="26" t="str">
        <f t="shared" si="211"/>
        <v/>
      </c>
      <c r="N579" s="25" t="str">
        <f t="array" ref="N579">IFERROR(SMALL(IF(J$1:J$1000="BEGIN",ROW(J$1:J$1000)),ROW()-3),"")</f>
        <v/>
      </c>
      <c r="O579" s="25" t="str">
        <f t="array" ref="O579">IFERROR(SMALL(IF(K$1:K$1000="END",ROW(K$1:K$1000)),ROW()-3),"")</f>
        <v/>
      </c>
      <c r="P579" s="35" t="str">
        <f t="shared" si="202"/>
        <v/>
      </c>
      <c r="Q579" s="34" t="str">
        <f t="shared" si="203"/>
        <v/>
      </c>
      <c r="R579" s="34" t="str">
        <f t="shared" si="212"/>
        <v/>
      </c>
      <c r="S579" s="34" t="str">
        <f t="shared" si="204"/>
        <v/>
      </c>
      <c r="T579" s="34" t="str">
        <f t="shared" si="205"/>
        <v/>
      </c>
      <c r="U579" s="36" t="str">
        <f t="shared" si="213"/>
        <v/>
      </c>
      <c r="V579" s="37" t="str">
        <f t="shared" si="206"/>
        <v/>
      </c>
      <c r="Z579" s="34"/>
      <c r="AB579" s="37"/>
      <c r="AC579" s="34"/>
      <c r="AD579" s="34"/>
      <c r="AE579" s="34"/>
      <c r="AF579" s="34"/>
      <c r="AG579" s="34"/>
      <c r="AH579" s="34"/>
      <c r="AI579" s="34"/>
      <c r="AJ579" s="36"/>
      <c r="AK579" s="34"/>
      <c r="AL579" s="34"/>
      <c r="AM579" s="34"/>
    </row>
    <row r="580" spans="1:39" x14ac:dyDescent="0.25">
      <c r="A580" s="26" t="str">
        <f t="shared" ref="A580:A643" si="215">IF(NOT(ISBLANK(INDEX(currentNUM,ROW(A577)))),INDEX(currentNUM,ROW(A577)),"")</f>
        <v/>
      </c>
      <c r="B580" s="26" t="str">
        <f t="shared" si="207"/>
        <v/>
      </c>
      <c r="C580" s="34" t="str">
        <f t="shared" ref="C580:C643" si="216">IF(NOT(A580=""),INDEX(currentSTATION,ROW(C577)),"")</f>
        <v/>
      </c>
      <c r="D580" s="26" t="str">
        <f t="shared" ref="D580:D643" si="217">IF(NOT(ISBLANK(INDEX(currentDESC,ROW(D577)))),INDEX(currentDESC,ROW(D577)),"")</f>
        <v/>
      </c>
      <c r="E580" s="26" t="str">
        <f t="shared" ref="E580:E643" si="218">IF(NOT(ISBLANK(INDEX(currentCMORPH,ROW(E577)))),INDEX(currentCMORPH,ROW(E577)),"")</f>
        <v/>
      </c>
      <c r="F580" s="34" t="str">
        <f t="shared" ref="F580:F643" si="219">IF(NOT(ISBLANK(INDEX(currentTHW,ROW(F577)))),INDEX(currentTHW,ROW(F577)),"")</f>
        <v/>
      </c>
      <c r="G580" s="34" t="str">
        <f t="shared" ref="G580:G643" si="220">IF(NOT(ISBLANK(INDEX(currentWS,ROW(G577)))),INDEX(currentWS,ROW(G577)),"")</f>
        <v/>
      </c>
      <c r="H580" s="34" t="str">
        <f t="shared" ref="H580:H643" ca="1" si="221">IF(NOT(OR(ISBLANK(INDEX(currentINTERPWS,ROW(H577))),INDEX(currentINTERPWS,ROW(H577))=0)),INDEX(currentINTERPWS,ROW(H577)),"")</f>
        <v/>
      </c>
      <c r="I580" s="34" t="str">
        <f t="shared" ca="1" si="214"/>
        <v/>
      </c>
      <c r="J580" s="26" t="str">
        <f t="shared" si="208"/>
        <v/>
      </c>
      <c r="K580" s="26" t="str">
        <f t="shared" si="209"/>
        <v/>
      </c>
      <c r="L580" s="26" t="str">
        <f t="shared" si="210"/>
        <v/>
      </c>
      <c r="M580" s="26" t="str">
        <f t="shared" si="211"/>
        <v/>
      </c>
      <c r="N580" s="25" t="str">
        <f t="array" ref="N580">IFERROR(SMALL(IF(J$1:J$1000="BEGIN",ROW(J$1:J$1000)),ROW()-3),"")</f>
        <v/>
      </c>
      <c r="O580" s="25" t="str">
        <f t="array" ref="O580">IFERROR(SMALL(IF(K$1:K$1000="END",ROW(K$1:K$1000)),ROW()-3),"")</f>
        <v/>
      </c>
      <c r="P580" s="35" t="str">
        <f t="shared" ref="P580:P643" si="222">IFERROR(INDEX(C:C,N580),"")</f>
        <v/>
      </c>
      <c r="Q580" s="34" t="str">
        <f t="shared" ref="Q580:Q643" si="223">IFERROR(INDEX(C:C,O580),"")</f>
        <v/>
      </c>
      <c r="R580" s="34" t="str">
        <f t="shared" si="212"/>
        <v/>
      </c>
      <c r="S580" s="34" t="str">
        <f t="shared" ref="S580:S643" si="224">IFERROR(INDEX(H:H,N580),"")</f>
        <v/>
      </c>
      <c r="T580" s="34" t="str">
        <f t="shared" ref="T580:T643" si="225">IFERROR(INDEX(H:H,O580),"")</f>
        <v/>
      </c>
      <c r="U580" s="36" t="str">
        <f t="shared" si="213"/>
        <v/>
      </c>
      <c r="V580" s="37" t="str">
        <f t="shared" ref="V580:V643" si="226">IFERROR(U580/AP$18,"")</f>
        <v/>
      </c>
      <c r="Z580" s="34"/>
      <c r="AB580" s="37"/>
      <c r="AC580" s="34"/>
      <c r="AD580" s="34"/>
      <c r="AE580" s="34"/>
      <c r="AF580" s="34"/>
      <c r="AG580" s="34"/>
      <c r="AH580" s="34"/>
      <c r="AI580" s="34"/>
      <c r="AJ580" s="36"/>
      <c r="AK580" s="34"/>
      <c r="AL580" s="34"/>
      <c r="AM580" s="34"/>
    </row>
    <row r="581" spans="1:39" x14ac:dyDescent="0.25">
      <c r="A581" s="26" t="str">
        <f t="shared" si="215"/>
        <v/>
      </c>
      <c r="B581" s="26" t="str">
        <f t="shared" ref="B581:B644" si="227">IF(NOT(A581=""),ROW(B581),"")</f>
        <v/>
      </c>
      <c r="C581" s="34" t="str">
        <f t="shared" si="216"/>
        <v/>
      </c>
      <c r="D581" s="26" t="str">
        <f t="shared" si="217"/>
        <v/>
      </c>
      <c r="E581" s="26" t="str">
        <f t="shared" si="218"/>
        <v/>
      </c>
      <c r="F581" s="34" t="str">
        <f t="shared" si="219"/>
        <v/>
      </c>
      <c r="G581" s="34" t="str">
        <f t="shared" si="220"/>
        <v/>
      </c>
      <c r="H581" s="34" t="str">
        <f t="shared" ca="1" si="221"/>
        <v/>
      </c>
      <c r="I581" s="34" t="str">
        <f t="shared" ca="1" si="214"/>
        <v/>
      </c>
      <c r="J581" s="26" t="str">
        <f t="shared" ref="J581:J644" si="228">IF(ISNUMBER(SEARCH("bri",E581)),"BEGIN","")</f>
        <v/>
      </c>
      <c r="K581" s="26" t="str">
        <f t="shared" ref="K581:K644" si="229">IF(ISNUMBER(SEARCH("eri",E581)),"END","")</f>
        <v/>
      </c>
      <c r="L581" s="26" t="str">
        <f t="shared" ref="L581:L644" si="230">IF(ISNUMBER(SEARCH("bpo",E581)),"BEGIN","")</f>
        <v/>
      </c>
      <c r="M581" s="26" t="str">
        <f t="shared" ref="M581:M644" si="231">IF(ISNUMBER(SEARCH("epo",E581)),"END","")</f>
        <v/>
      </c>
      <c r="N581" s="25" t="str">
        <f t="array" ref="N581">IFERROR(SMALL(IF(J$1:J$1000="BEGIN",ROW(J$1:J$1000)),ROW()-3),"")</f>
        <v/>
      </c>
      <c r="O581" s="25" t="str">
        <f t="array" ref="O581">IFERROR(SMALL(IF(K$1:K$1000="END",ROW(K$1:K$1000)),ROW()-3),"")</f>
        <v/>
      </c>
      <c r="P581" s="35" t="str">
        <f t="shared" si="222"/>
        <v/>
      </c>
      <c r="Q581" s="34" t="str">
        <f t="shared" si="223"/>
        <v/>
      </c>
      <c r="R581" s="34" t="str">
        <f t="shared" ref="R581:R644" si="232">IFERROR(Q581-P581,"")</f>
        <v/>
      </c>
      <c r="S581" s="34" t="str">
        <f t="shared" si="224"/>
        <v/>
      </c>
      <c r="T581" s="34" t="str">
        <f t="shared" si="225"/>
        <v/>
      </c>
      <c r="U581" s="36" t="str">
        <f t="shared" ref="U581:U644" si="233">IFERROR((S581-T581)/(R581),"")</f>
        <v/>
      </c>
      <c r="V581" s="37" t="str">
        <f t="shared" si="226"/>
        <v/>
      </c>
      <c r="Z581" s="34"/>
      <c r="AB581" s="37"/>
      <c r="AC581" s="34"/>
      <c r="AD581" s="34"/>
      <c r="AE581" s="34"/>
      <c r="AF581" s="34"/>
      <c r="AG581" s="34"/>
      <c r="AH581" s="34"/>
      <c r="AI581" s="34"/>
      <c r="AJ581" s="36"/>
      <c r="AK581" s="34"/>
      <c r="AL581" s="34"/>
      <c r="AM581" s="34"/>
    </row>
    <row r="582" spans="1:39" x14ac:dyDescent="0.25">
      <c r="A582" s="26" t="str">
        <f t="shared" si="215"/>
        <v/>
      </c>
      <c r="B582" s="26" t="str">
        <f t="shared" si="227"/>
        <v/>
      </c>
      <c r="C582" s="34" t="str">
        <f t="shared" si="216"/>
        <v/>
      </c>
      <c r="D582" s="26" t="str">
        <f t="shared" si="217"/>
        <v/>
      </c>
      <c r="E582" s="26" t="str">
        <f t="shared" si="218"/>
        <v/>
      </c>
      <c r="F582" s="34" t="str">
        <f t="shared" si="219"/>
        <v/>
      </c>
      <c r="G582" s="34" t="str">
        <f t="shared" si="220"/>
        <v/>
      </c>
      <c r="H582" s="34" t="str">
        <f t="shared" ca="1" si="221"/>
        <v/>
      </c>
      <c r="I582" s="34" t="str">
        <f t="shared" ca="1" si="214"/>
        <v/>
      </c>
      <c r="J582" s="26" t="str">
        <f t="shared" si="228"/>
        <v/>
      </c>
      <c r="K582" s="26" t="str">
        <f t="shared" si="229"/>
        <v/>
      </c>
      <c r="L582" s="26" t="str">
        <f t="shared" si="230"/>
        <v/>
      </c>
      <c r="M582" s="26" t="str">
        <f t="shared" si="231"/>
        <v/>
      </c>
      <c r="N582" s="25" t="str">
        <f t="array" ref="N582">IFERROR(SMALL(IF(J$1:J$1000="BEGIN",ROW(J$1:J$1000)),ROW()-3),"")</f>
        <v/>
      </c>
      <c r="O582" s="25" t="str">
        <f t="array" ref="O582">IFERROR(SMALL(IF(K$1:K$1000="END",ROW(K$1:K$1000)),ROW()-3),"")</f>
        <v/>
      </c>
      <c r="P582" s="35" t="str">
        <f t="shared" si="222"/>
        <v/>
      </c>
      <c r="Q582" s="34" t="str">
        <f t="shared" si="223"/>
        <v/>
      </c>
      <c r="R582" s="34" t="str">
        <f t="shared" si="232"/>
        <v/>
      </c>
      <c r="S582" s="34" t="str">
        <f t="shared" si="224"/>
        <v/>
      </c>
      <c r="T582" s="34" t="str">
        <f t="shared" si="225"/>
        <v/>
      </c>
      <c r="U582" s="36" t="str">
        <f t="shared" si="233"/>
        <v/>
      </c>
      <c r="V582" s="37" t="str">
        <f t="shared" si="226"/>
        <v/>
      </c>
      <c r="Z582" s="34"/>
      <c r="AB582" s="37"/>
      <c r="AC582" s="34"/>
      <c r="AD582" s="34"/>
      <c r="AE582" s="34"/>
      <c r="AF582" s="34"/>
      <c r="AG582" s="34"/>
      <c r="AH582" s="34"/>
      <c r="AI582" s="34"/>
      <c r="AJ582" s="36"/>
      <c r="AK582" s="34"/>
      <c r="AL582" s="34"/>
      <c r="AM582" s="34"/>
    </row>
    <row r="583" spans="1:39" x14ac:dyDescent="0.25">
      <c r="A583" s="26" t="str">
        <f t="shared" si="215"/>
        <v/>
      </c>
      <c r="B583" s="26" t="str">
        <f t="shared" si="227"/>
        <v/>
      </c>
      <c r="C583" s="34" t="str">
        <f t="shared" si="216"/>
        <v/>
      </c>
      <c r="D583" s="26" t="str">
        <f t="shared" si="217"/>
        <v/>
      </c>
      <c r="E583" s="26" t="str">
        <f t="shared" si="218"/>
        <v/>
      </c>
      <c r="F583" s="34" t="str">
        <f t="shared" si="219"/>
        <v/>
      </c>
      <c r="G583" s="34" t="str">
        <f t="shared" si="220"/>
        <v/>
      </c>
      <c r="H583" s="34" t="str">
        <f t="shared" ca="1" si="221"/>
        <v/>
      </c>
      <c r="I583" s="34" t="str">
        <f t="shared" ca="1" si="214"/>
        <v/>
      </c>
      <c r="J583" s="26" t="str">
        <f t="shared" si="228"/>
        <v/>
      </c>
      <c r="K583" s="26" t="str">
        <f t="shared" si="229"/>
        <v/>
      </c>
      <c r="L583" s="26" t="str">
        <f t="shared" si="230"/>
        <v/>
      </c>
      <c r="M583" s="26" t="str">
        <f t="shared" si="231"/>
        <v/>
      </c>
      <c r="N583" s="25" t="str">
        <f t="array" ref="N583">IFERROR(SMALL(IF(J$1:J$1000="BEGIN",ROW(J$1:J$1000)),ROW()-3),"")</f>
        <v/>
      </c>
      <c r="O583" s="25" t="str">
        <f t="array" ref="O583">IFERROR(SMALL(IF(K$1:K$1000="END",ROW(K$1:K$1000)),ROW()-3),"")</f>
        <v/>
      </c>
      <c r="P583" s="35" t="str">
        <f t="shared" si="222"/>
        <v/>
      </c>
      <c r="Q583" s="34" t="str">
        <f t="shared" si="223"/>
        <v/>
      </c>
      <c r="R583" s="34" t="str">
        <f t="shared" si="232"/>
        <v/>
      </c>
      <c r="S583" s="34" t="str">
        <f t="shared" si="224"/>
        <v/>
      </c>
      <c r="T583" s="34" t="str">
        <f t="shared" si="225"/>
        <v/>
      </c>
      <c r="U583" s="36" t="str">
        <f t="shared" si="233"/>
        <v/>
      </c>
      <c r="V583" s="37" t="str">
        <f t="shared" si="226"/>
        <v/>
      </c>
      <c r="Z583" s="34"/>
      <c r="AB583" s="37"/>
      <c r="AC583" s="34"/>
      <c r="AD583" s="34"/>
      <c r="AE583" s="34"/>
      <c r="AF583" s="34"/>
      <c r="AG583" s="34"/>
      <c r="AH583" s="34"/>
      <c r="AI583" s="34"/>
      <c r="AJ583" s="36"/>
      <c r="AK583" s="34"/>
      <c r="AL583" s="34"/>
      <c r="AM583" s="34"/>
    </row>
    <row r="584" spans="1:39" x14ac:dyDescent="0.25">
      <c r="A584" s="26" t="str">
        <f t="shared" si="215"/>
        <v/>
      </c>
      <c r="B584" s="26" t="str">
        <f t="shared" si="227"/>
        <v/>
      </c>
      <c r="C584" s="34" t="str">
        <f t="shared" si="216"/>
        <v/>
      </c>
      <c r="D584" s="26" t="str">
        <f t="shared" si="217"/>
        <v/>
      </c>
      <c r="E584" s="26" t="str">
        <f t="shared" si="218"/>
        <v/>
      </c>
      <c r="F584" s="34" t="str">
        <f t="shared" si="219"/>
        <v/>
      </c>
      <c r="G584" s="34" t="str">
        <f t="shared" si="220"/>
        <v/>
      </c>
      <c r="H584" s="34" t="str">
        <f t="shared" ca="1" si="221"/>
        <v/>
      </c>
      <c r="I584" s="34" t="str">
        <f t="shared" ca="1" si="214"/>
        <v/>
      </c>
      <c r="J584" s="26" t="str">
        <f t="shared" si="228"/>
        <v/>
      </c>
      <c r="K584" s="26" t="str">
        <f t="shared" si="229"/>
        <v/>
      </c>
      <c r="L584" s="26" t="str">
        <f t="shared" si="230"/>
        <v/>
      </c>
      <c r="M584" s="26" t="str">
        <f t="shared" si="231"/>
        <v/>
      </c>
      <c r="N584" s="25" t="str">
        <f t="array" ref="N584">IFERROR(SMALL(IF(J$1:J$1000="BEGIN",ROW(J$1:J$1000)),ROW()-3),"")</f>
        <v/>
      </c>
      <c r="O584" s="25" t="str">
        <f t="array" ref="O584">IFERROR(SMALL(IF(K$1:K$1000="END",ROW(K$1:K$1000)),ROW()-3),"")</f>
        <v/>
      </c>
      <c r="P584" s="35" t="str">
        <f t="shared" si="222"/>
        <v/>
      </c>
      <c r="Q584" s="34" t="str">
        <f t="shared" si="223"/>
        <v/>
      </c>
      <c r="R584" s="34" t="str">
        <f t="shared" si="232"/>
        <v/>
      </c>
      <c r="S584" s="34" t="str">
        <f t="shared" si="224"/>
        <v/>
      </c>
      <c r="T584" s="34" t="str">
        <f t="shared" si="225"/>
        <v/>
      </c>
      <c r="U584" s="36" t="str">
        <f t="shared" si="233"/>
        <v/>
      </c>
      <c r="V584" s="37" t="str">
        <f t="shared" si="226"/>
        <v/>
      </c>
      <c r="Z584" s="34"/>
      <c r="AB584" s="37"/>
      <c r="AC584" s="34"/>
      <c r="AD584" s="34"/>
      <c r="AE584" s="34"/>
      <c r="AF584" s="34"/>
      <c r="AG584" s="34"/>
      <c r="AH584" s="34"/>
      <c r="AI584" s="34"/>
      <c r="AJ584" s="36"/>
      <c r="AK584" s="34"/>
      <c r="AL584" s="34"/>
      <c r="AM584" s="34"/>
    </row>
    <row r="585" spans="1:39" x14ac:dyDescent="0.25">
      <c r="A585" s="26" t="str">
        <f t="shared" si="215"/>
        <v/>
      </c>
      <c r="B585" s="26" t="str">
        <f t="shared" si="227"/>
        <v/>
      </c>
      <c r="C585" s="34" t="str">
        <f t="shared" si="216"/>
        <v/>
      </c>
      <c r="D585" s="26" t="str">
        <f t="shared" si="217"/>
        <v/>
      </c>
      <c r="E585" s="26" t="str">
        <f t="shared" si="218"/>
        <v/>
      </c>
      <c r="F585" s="34" t="str">
        <f t="shared" si="219"/>
        <v/>
      </c>
      <c r="G585" s="34" t="str">
        <f t="shared" si="220"/>
        <v/>
      </c>
      <c r="H585" s="34" t="str">
        <f t="shared" ca="1" si="221"/>
        <v/>
      </c>
      <c r="I585" s="34" t="str">
        <f t="shared" ca="1" si="214"/>
        <v/>
      </c>
      <c r="J585" s="26" t="str">
        <f t="shared" si="228"/>
        <v/>
      </c>
      <c r="K585" s="26" t="str">
        <f t="shared" si="229"/>
        <v/>
      </c>
      <c r="L585" s="26" t="str">
        <f t="shared" si="230"/>
        <v/>
      </c>
      <c r="M585" s="26" t="str">
        <f t="shared" si="231"/>
        <v/>
      </c>
      <c r="N585" s="25" t="str">
        <f t="array" ref="N585">IFERROR(SMALL(IF(J$1:J$1000="BEGIN",ROW(J$1:J$1000)),ROW()-3),"")</f>
        <v/>
      </c>
      <c r="O585" s="25" t="str">
        <f t="array" ref="O585">IFERROR(SMALL(IF(K$1:K$1000="END",ROW(K$1:K$1000)),ROW()-3),"")</f>
        <v/>
      </c>
      <c r="P585" s="35" t="str">
        <f t="shared" si="222"/>
        <v/>
      </c>
      <c r="Q585" s="34" t="str">
        <f t="shared" si="223"/>
        <v/>
      </c>
      <c r="R585" s="34" t="str">
        <f t="shared" si="232"/>
        <v/>
      </c>
      <c r="S585" s="34" t="str">
        <f t="shared" si="224"/>
        <v/>
      </c>
      <c r="T585" s="34" t="str">
        <f t="shared" si="225"/>
        <v/>
      </c>
      <c r="U585" s="36" t="str">
        <f t="shared" si="233"/>
        <v/>
      </c>
      <c r="V585" s="37" t="str">
        <f t="shared" si="226"/>
        <v/>
      </c>
      <c r="Z585" s="34"/>
      <c r="AB585" s="37"/>
      <c r="AC585" s="34"/>
      <c r="AD585" s="34"/>
      <c r="AE585" s="34"/>
      <c r="AF585" s="34"/>
      <c r="AG585" s="34"/>
      <c r="AH585" s="34"/>
      <c r="AI585" s="34"/>
      <c r="AJ585" s="36"/>
      <c r="AK585" s="34"/>
      <c r="AL585" s="34"/>
      <c r="AM585" s="34"/>
    </row>
    <row r="586" spans="1:39" x14ac:dyDescent="0.25">
      <c r="A586" s="26" t="str">
        <f t="shared" si="215"/>
        <v/>
      </c>
      <c r="B586" s="26" t="str">
        <f t="shared" si="227"/>
        <v/>
      </c>
      <c r="C586" s="34" t="str">
        <f t="shared" si="216"/>
        <v/>
      </c>
      <c r="D586" s="26" t="str">
        <f t="shared" si="217"/>
        <v/>
      </c>
      <c r="E586" s="26" t="str">
        <f t="shared" si="218"/>
        <v/>
      </c>
      <c r="F586" s="34" t="str">
        <f t="shared" si="219"/>
        <v/>
      </c>
      <c r="G586" s="34" t="str">
        <f t="shared" si="220"/>
        <v/>
      </c>
      <c r="H586" s="34" t="str">
        <f t="shared" ca="1" si="221"/>
        <v/>
      </c>
      <c r="I586" s="34" t="str">
        <f t="shared" ca="1" si="214"/>
        <v/>
      </c>
      <c r="J586" s="26" t="str">
        <f t="shared" si="228"/>
        <v/>
      </c>
      <c r="K586" s="26" t="str">
        <f t="shared" si="229"/>
        <v/>
      </c>
      <c r="L586" s="26" t="str">
        <f t="shared" si="230"/>
        <v/>
      </c>
      <c r="M586" s="26" t="str">
        <f t="shared" si="231"/>
        <v/>
      </c>
      <c r="N586" s="25" t="str">
        <f t="array" ref="N586">IFERROR(SMALL(IF(J$1:J$1000="BEGIN",ROW(J$1:J$1000)),ROW()-3),"")</f>
        <v/>
      </c>
      <c r="O586" s="25" t="str">
        <f t="array" ref="O586">IFERROR(SMALL(IF(K$1:K$1000="END",ROW(K$1:K$1000)),ROW()-3),"")</f>
        <v/>
      </c>
      <c r="P586" s="35" t="str">
        <f t="shared" si="222"/>
        <v/>
      </c>
      <c r="Q586" s="34" t="str">
        <f t="shared" si="223"/>
        <v/>
      </c>
      <c r="R586" s="34" t="str">
        <f t="shared" si="232"/>
        <v/>
      </c>
      <c r="S586" s="34" t="str">
        <f t="shared" si="224"/>
        <v/>
      </c>
      <c r="T586" s="34" t="str">
        <f t="shared" si="225"/>
        <v/>
      </c>
      <c r="U586" s="36" t="str">
        <f t="shared" si="233"/>
        <v/>
      </c>
      <c r="V586" s="37" t="str">
        <f t="shared" si="226"/>
        <v/>
      </c>
      <c r="Z586" s="34"/>
      <c r="AB586" s="37"/>
      <c r="AC586" s="34"/>
      <c r="AD586" s="34"/>
      <c r="AE586" s="34"/>
      <c r="AF586" s="34"/>
      <c r="AG586" s="34"/>
      <c r="AH586" s="34"/>
      <c r="AI586" s="34"/>
      <c r="AJ586" s="36"/>
      <c r="AK586" s="34"/>
      <c r="AL586" s="34"/>
      <c r="AM586" s="34"/>
    </row>
    <row r="587" spans="1:39" x14ac:dyDescent="0.25">
      <c r="A587" s="26" t="str">
        <f t="shared" si="215"/>
        <v/>
      </c>
      <c r="B587" s="26" t="str">
        <f t="shared" si="227"/>
        <v/>
      </c>
      <c r="C587" s="34" t="str">
        <f t="shared" si="216"/>
        <v/>
      </c>
      <c r="D587" s="26" t="str">
        <f t="shared" si="217"/>
        <v/>
      </c>
      <c r="E587" s="26" t="str">
        <f t="shared" si="218"/>
        <v/>
      </c>
      <c r="F587" s="34" t="str">
        <f t="shared" si="219"/>
        <v/>
      </c>
      <c r="G587" s="34" t="str">
        <f t="shared" si="220"/>
        <v/>
      </c>
      <c r="H587" s="34" t="str">
        <f t="shared" ca="1" si="221"/>
        <v/>
      </c>
      <c r="I587" s="34" t="str">
        <f t="shared" ca="1" si="214"/>
        <v/>
      </c>
      <c r="J587" s="26" t="str">
        <f t="shared" si="228"/>
        <v/>
      </c>
      <c r="K587" s="26" t="str">
        <f t="shared" si="229"/>
        <v/>
      </c>
      <c r="L587" s="26" t="str">
        <f t="shared" si="230"/>
        <v/>
      </c>
      <c r="M587" s="26" t="str">
        <f t="shared" si="231"/>
        <v/>
      </c>
      <c r="N587" s="25" t="str">
        <f t="array" ref="N587">IFERROR(SMALL(IF(J$1:J$1000="BEGIN",ROW(J$1:J$1000)),ROW()-3),"")</f>
        <v/>
      </c>
      <c r="O587" s="25" t="str">
        <f t="array" ref="O587">IFERROR(SMALL(IF(K$1:K$1000="END",ROW(K$1:K$1000)),ROW()-3),"")</f>
        <v/>
      </c>
      <c r="P587" s="35" t="str">
        <f t="shared" si="222"/>
        <v/>
      </c>
      <c r="Q587" s="34" t="str">
        <f t="shared" si="223"/>
        <v/>
      </c>
      <c r="R587" s="34" t="str">
        <f t="shared" si="232"/>
        <v/>
      </c>
      <c r="S587" s="34" t="str">
        <f t="shared" si="224"/>
        <v/>
      </c>
      <c r="T587" s="34" t="str">
        <f t="shared" si="225"/>
        <v/>
      </c>
      <c r="U587" s="36" t="str">
        <f t="shared" si="233"/>
        <v/>
      </c>
      <c r="V587" s="37" t="str">
        <f t="shared" si="226"/>
        <v/>
      </c>
      <c r="Z587" s="34"/>
      <c r="AB587" s="37"/>
      <c r="AC587" s="34"/>
      <c r="AD587" s="34"/>
      <c r="AE587" s="34"/>
      <c r="AF587" s="34"/>
      <c r="AG587" s="34"/>
      <c r="AH587" s="34"/>
      <c r="AI587" s="34"/>
      <c r="AJ587" s="36"/>
      <c r="AK587" s="34"/>
      <c r="AL587" s="34"/>
      <c r="AM587" s="34"/>
    </row>
    <row r="588" spans="1:39" x14ac:dyDescent="0.25">
      <c r="A588" s="26" t="str">
        <f t="shared" si="215"/>
        <v/>
      </c>
      <c r="B588" s="26" t="str">
        <f t="shared" si="227"/>
        <v/>
      </c>
      <c r="C588" s="34" t="str">
        <f t="shared" si="216"/>
        <v/>
      </c>
      <c r="D588" s="26" t="str">
        <f t="shared" si="217"/>
        <v/>
      </c>
      <c r="E588" s="26" t="str">
        <f t="shared" si="218"/>
        <v/>
      </c>
      <c r="F588" s="34" t="str">
        <f t="shared" si="219"/>
        <v/>
      </c>
      <c r="G588" s="34" t="str">
        <f t="shared" si="220"/>
        <v/>
      </c>
      <c r="H588" s="34" t="str">
        <f t="shared" ca="1" si="221"/>
        <v/>
      </c>
      <c r="I588" s="34" t="str">
        <f t="shared" ca="1" si="214"/>
        <v/>
      </c>
      <c r="J588" s="26" t="str">
        <f t="shared" si="228"/>
        <v/>
      </c>
      <c r="K588" s="26" t="str">
        <f t="shared" si="229"/>
        <v/>
      </c>
      <c r="L588" s="26" t="str">
        <f t="shared" si="230"/>
        <v/>
      </c>
      <c r="M588" s="26" t="str">
        <f t="shared" si="231"/>
        <v/>
      </c>
      <c r="N588" s="25" t="str">
        <f t="array" ref="N588">IFERROR(SMALL(IF(J$1:J$1000="BEGIN",ROW(J$1:J$1000)),ROW()-3),"")</f>
        <v/>
      </c>
      <c r="O588" s="25" t="str">
        <f t="array" ref="O588">IFERROR(SMALL(IF(K$1:K$1000="END",ROW(K$1:K$1000)),ROW()-3),"")</f>
        <v/>
      </c>
      <c r="P588" s="35" t="str">
        <f t="shared" si="222"/>
        <v/>
      </c>
      <c r="Q588" s="34" t="str">
        <f t="shared" si="223"/>
        <v/>
      </c>
      <c r="R588" s="34" t="str">
        <f t="shared" si="232"/>
        <v/>
      </c>
      <c r="S588" s="34" t="str">
        <f t="shared" si="224"/>
        <v/>
      </c>
      <c r="T588" s="34" t="str">
        <f t="shared" si="225"/>
        <v/>
      </c>
      <c r="U588" s="36" t="str">
        <f t="shared" si="233"/>
        <v/>
      </c>
      <c r="V588" s="37" t="str">
        <f t="shared" si="226"/>
        <v/>
      </c>
      <c r="Z588" s="34"/>
      <c r="AB588" s="37"/>
      <c r="AC588" s="34"/>
      <c r="AD588" s="34"/>
      <c r="AE588" s="34"/>
      <c r="AF588" s="34"/>
      <c r="AG588" s="34"/>
      <c r="AH588" s="34"/>
      <c r="AI588" s="34"/>
      <c r="AJ588" s="36"/>
      <c r="AK588" s="34"/>
      <c r="AL588" s="34"/>
      <c r="AM588" s="34"/>
    </row>
    <row r="589" spans="1:39" x14ac:dyDescent="0.25">
      <c r="A589" s="26" t="str">
        <f t="shared" si="215"/>
        <v/>
      </c>
      <c r="B589" s="26" t="str">
        <f t="shared" si="227"/>
        <v/>
      </c>
      <c r="C589" s="34" t="str">
        <f t="shared" si="216"/>
        <v/>
      </c>
      <c r="D589" s="26" t="str">
        <f t="shared" si="217"/>
        <v/>
      </c>
      <c r="E589" s="26" t="str">
        <f t="shared" si="218"/>
        <v/>
      </c>
      <c r="F589" s="34" t="str">
        <f t="shared" si="219"/>
        <v/>
      </c>
      <c r="G589" s="34" t="str">
        <f t="shared" si="220"/>
        <v/>
      </c>
      <c r="H589" s="34" t="str">
        <f t="shared" ca="1" si="221"/>
        <v/>
      </c>
      <c r="I589" s="34" t="str">
        <f t="shared" ca="1" si="214"/>
        <v/>
      </c>
      <c r="J589" s="26" t="str">
        <f t="shared" si="228"/>
        <v/>
      </c>
      <c r="K589" s="26" t="str">
        <f t="shared" si="229"/>
        <v/>
      </c>
      <c r="L589" s="26" t="str">
        <f t="shared" si="230"/>
        <v/>
      </c>
      <c r="M589" s="26" t="str">
        <f t="shared" si="231"/>
        <v/>
      </c>
      <c r="N589" s="25" t="str">
        <f t="array" ref="N589">IFERROR(SMALL(IF(J$1:J$1000="BEGIN",ROW(J$1:J$1000)),ROW()-3),"")</f>
        <v/>
      </c>
      <c r="O589" s="25" t="str">
        <f t="array" ref="O589">IFERROR(SMALL(IF(K$1:K$1000="END",ROW(K$1:K$1000)),ROW()-3),"")</f>
        <v/>
      </c>
      <c r="P589" s="35" t="str">
        <f t="shared" si="222"/>
        <v/>
      </c>
      <c r="Q589" s="34" t="str">
        <f t="shared" si="223"/>
        <v/>
      </c>
      <c r="R589" s="34" t="str">
        <f t="shared" si="232"/>
        <v/>
      </c>
      <c r="S589" s="34" t="str">
        <f t="shared" si="224"/>
        <v/>
      </c>
      <c r="T589" s="34" t="str">
        <f t="shared" si="225"/>
        <v/>
      </c>
      <c r="U589" s="36" t="str">
        <f t="shared" si="233"/>
        <v/>
      </c>
      <c r="V589" s="37" t="str">
        <f t="shared" si="226"/>
        <v/>
      </c>
      <c r="Z589" s="34"/>
      <c r="AB589" s="37"/>
      <c r="AC589" s="34"/>
      <c r="AD589" s="34"/>
      <c r="AE589" s="34"/>
      <c r="AF589" s="34"/>
      <c r="AG589" s="34"/>
      <c r="AH589" s="34"/>
      <c r="AI589" s="34"/>
      <c r="AJ589" s="36"/>
      <c r="AK589" s="34"/>
      <c r="AL589" s="34"/>
      <c r="AM589" s="34"/>
    </row>
    <row r="590" spans="1:39" x14ac:dyDescent="0.25">
      <c r="A590" s="26" t="str">
        <f t="shared" si="215"/>
        <v/>
      </c>
      <c r="B590" s="26" t="str">
        <f t="shared" si="227"/>
        <v/>
      </c>
      <c r="C590" s="34" t="str">
        <f t="shared" si="216"/>
        <v/>
      </c>
      <c r="D590" s="26" t="str">
        <f t="shared" si="217"/>
        <v/>
      </c>
      <c r="E590" s="26" t="str">
        <f t="shared" si="218"/>
        <v/>
      </c>
      <c r="F590" s="34" t="str">
        <f t="shared" si="219"/>
        <v/>
      </c>
      <c r="G590" s="34" t="str">
        <f t="shared" si="220"/>
        <v/>
      </c>
      <c r="H590" s="34" t="str">
        <f t="shared" ca="1" si="221"/>
        <v/>
      </c>
      <c r="I590" s="34" t="str">
        <f t="shared" ca="1" si="214"/>
        <v/>
      </c>
      <c r="J590" s="26" t="str">
        <f t="shared" si="228"/>
        <v/>
      </c>
      <c r="K590" s="26" t="str">
        <f t="shared" si="229"/>
        <v/>
      </c>
      <c r="L590" s="26" t="str">
        <f t="shared" si="230"/>
        <v/>
      </c>
      <c r="M590" s="26" t="str">
        <f t="shared" si="231"/>
        <v/>
      </c>
      <c r="N590" s="25" t="str">
        <f t="array" ref="N590">IFERROR(SMALL(IF(J$1:J$1000="BEGIN",ROW(J$1:J$1000)),ROW()-3),"")</f>
        <v/>
      </c>
      <c r="O590" s="25" t="str">
        <f t="array" ref="O590">IFERROR(SMALL(IF(K$1:K$1000="END",ROW(K$1:K$1000)),ROW()-3),"")</f>
        <v/>
      </c>
      <c r="P590" s="35" t="str">
        <f t="shared" si="222"/>
        <v/>
      </c>
      <c r="Q590" s="34" t="str">
        <f t="shared" si="223"/>
        <v/>
      </c>
      <c r="R590" s="34" t="str">
        <f t="shared" si="232"/>
        <v/>
      </c>
      <c r="S590" s="34" t="str">
        <f t="shared" si="224"/>
        <v/>
      </c>
      <c r="T590" s="34" t="str">
        <f t="shared" si="225"/>
        <v/>
      </c>
      <c r="U590" s="36" t="str">
        <f t="shared" si="233"/>
        <v/>
      </c>
      <c r="V590" s="37" t="str">
        <f t="shared" si="226"/>
        <v/>
      </c>
      <c r="Z590" s="34"/>
      <c r="AB590" s="37"/>
      <c r="AC590" s="34"/>
      <c r="AD590" s="34"/>
      <c r="AE590" s="34"/>
      <c r="AF590" s="34"/>
      <c r="AG590" s="34"/>
      <c r="AH590" s="34"/>
      <c r="AI590" s="34"/>
      <c r="AJ590" s="36"/>
      <c r="AK590" s="34"/>
      <c r="AL590" s="34"/>
      <c r="AM590" s="34"/>
    </row>
    <row r="591" spans="1:39" x14ac:dyDescent="0.25">
      <c r="A591" s="26" t="str">
        <f t="shared" si="215"/>
        <v/>
      </c>
      <c r="B591" s="26" t="str">
        <f t="shared" si="227"/>
        <v/>
      </c>
      <c r="C591" s="34" t="str">
        <f t="shared" si="216"/>
        <v/>
      </c>
      <c r="D591" s="26" t="str">
        <f t="shared" si="217"/>
        <v/>
      </c>
      <c r="E591" s="26" t="str">
        <f t="shared" si="218"/>
        <v/>
      </c>
      <c r="F591" s="34" t="str">
        <f t="shared" si="219"/>
        <v/>
      </c>
      <c r="G591" s="34" t="str">
        <f t="shared" si="220"/>
        <v/>
      </c>
      <c r="H591" s="34" t="str">
        <f t="shared" ca="1" si="221"/>
        <v/>
      </c>
      <c r="I591" s="34" t="str">
        <f t="shared" ca="1" si="214"/>
        <v/>
      </c>
      <c r="J591" s="26" t="str">
        <f t="shared" si="228"/>
        <v/>
      </c>
      <c r="K591" s="26" t="str">
        <f t="shared" si="229"/>
        <v/>
      </c>
      <c r="L591" s="26" t="str">
        <f t="shared" si="230"/>
        <v/>
      </c>
      <c r="M591" s="26" t="str">
        <f t="shared" si="231"/>
        <v/>
      </c>
      <c r="N591" s="25" t="str">
        <f t="array" ref="N591">IFERROR(SMALL(IF(J$1:J$1000="BEGIN",ROW(J$1:J$1000)),ROW()-3),"")</f>
        <v/>
      </c>
      <c r="O591" s="25" t="str">
        <f t="array" ref="O591">IFERROR(SMALL(IF(K$1:K$1000="END",ROW(K$1:K$1000)),ROW()-3),"")</f>
        <v/>
      </c>
      <c r="P591" s="35" t="str">
        <f t="shared" si="222"/>
        <v/>
      </c>
      <c r="Q591" s="34" t="str">
        <f t="shared" si="223"/>
        <v/>
      </c>
      <c r="R591" s="34" t="str">
        <f t="shared" si="232"/>
        <v/>
      </c>
      <c r="S591" s="34" t="str">
        <f t="shared" si="224"/>
        <v/>
      </c>
      <c r="T591" s="34" t="str">
        <f t="shared" si="225"/>
        <v/>
      </c>
      <c r="U591" s="36" t="str">
        <f t="shared" si="233"/>
        <v/>
      </c>
      <c r="V591" s="37" t="str">
        <f t="shared" si="226"/>
        <v/>
      </c>
      <c r="Z591" s="34"/>
      <c r="AB591" s="37"/>
      <c r="AC591" s="34"/>
      <c r="AD591" s="34"/>
      <c r="AE591" s="34"/>
      <c r="AF591" s="34"/>
      <c r="AG591" s="34"/>
      <c r="AH591" s="34"/>
      <c r="AI591" s="34"/>
      <c r="AJ591" s="36"/>
      <c r="AK591" s="34"/>
      <c r="AL591" s="34"/>
      <c r="AM591" s="34"/>
    </row>
    <row r="592" spans="1:39" x14ac:dyDescent="0.25">
      <c r="A592" s="26" t="str">
        <f t="shared" si="215"/>
        <v/>
      </c>
      <c r="B592" s="26" t="str">
        <f t="shared" si="227"/>
        <v/>
      </c>
      <c r="C592" s="34" t="str">
        <f t="shared" si="216"/>
        <v/>
      </c>
      <c r="D592" s="26" t="str">
        <f t="shared" si="217"/>
        <v/>
      </c>
      <c r="E592" s="26" t="str">
        <f t="shared" si="218"/>
        <v/>
      </c>
      <c r="F592" s="34" t="str">
        <f t="shared" si="219"/>
        <v/>
      </c>
      <c r="G592" s="34" t="str">
        <f t="shared" si="220"/>
        <v/>
      </c>
      <c r="H592" s="34" t="str">
        <f t="shared" ca="1" si="221"/>
        <v/>
      </c>
      <c r="I592" s="34" t="str">
        <f t="shared" ca="1" si="214"/>
        <v/>
      </c>
      <c r="J592" s="26" t="str">
        <f t="shared" si="228"/>
        <v/>
      </c>
      <c r="K592" s="26" t="str">
        <f t="shared" si="229"/>
        <v/>
      </c>
      <c r="L592" s="26" t="str">
        <f t="shared" si="230"/>
        <v/>
      </c>
      <c r="M592" s="26" t="str">
        <f t="shared" si="231"/>
        <v/>
      </c>
      <c r="N592" s="25" t="str">
        <f t="array" ref="N592">IFERROR(SMALL(IF(J$1:J$1000="BEGIN",ROW(J$1:J$1000)),ROW()-3),"")</f>
        <v/>
      </c>
      <c r="O592" s="25" t="str">
        <f t="array" ref="O592">IFERROR(SMALL(IF(K$1:K$1000="END",ROW(K$1:K$1000)),ROW()-3),"")</f>
        <v/>
      </c>
      <c r="P592" s="35" t="str">
        <f t="shared" si="222"/>
        <v/>
      </c>
      <c r="Q592" s="34" t="str">
        <f t="shared" si="223"/>
        <v/>
      </c>
      <c r="R592" s="34" t="str">
        <f t="shared" si="232"/>
        <v/>
      </c>
      <c r="S592" s="34" t="str">
        <f t="shared" si="224"/>
        <v/>
      </c>
      <c r="T592" s="34" t="str">
        <f t="shared" si="225"/>
        <v/>
      </c>
      <c r="U592" s="36" t="str">
        <f t="shared" si="233"/>
        <v/>
      </c>
      <c r="V592" s="37" t="str">
        <f t="shared" si="226"/>
        <v/>
      </c>
      <c r="Z592" s="34"/>
      <c r="AB592" s="37"/>
      <c r="AC592" s="34"/>
      <c r="AD592" s="34"/>
      <c r="AE592" s="34"/>
      <c r="AF592" s="34"/>
      <c r="AG592" s="34"/>
      <c r="AH592" s="34"/>
      <c r="AI592" s="34"/>
      <c r="AJ592" s="36"/>
      <c r="AK592" s="34"/>
      <c r="AL592" s="34"/>
      <c r="AM592" s="34"/>
    </row>
    <row r="593" spans="1:39" x14ac:dyDescent="0.25">
      <c r="A593" s="26" t="str">
        <f t="shared" si="215"/>
        <v/>
      </c>
      <c r="B593" s="26" t="str">
        <f t="shared" si="227"/>
        <v/>
      </c>
      <c r="C593" s="34" t="str">
        <f t="shared" si="216"/>
        <v/>
      </c>
      <c r="D593" s="26" t="str">
        <f t="shared" si="217"/>
        <v/>
      </c>
      <c r="E593" s="26" t="str">
        <f t="shared" si="218"/>
        <v/>
      </c>
      <c r="F593" s="34" t="str">
        <f t="shared" si="219"/>
        <v/>
      </c>
      <c r="G593" s="34" t="str">
        <f t="shared" si="220"/>
        <v/>
      </c>
      <c r="H593" s="34" t="str">
        <f t="shared" ca="1" si="221"/>
        <v/>
      </c>
      <c r="I593" s="34" t="str">
        <f t="shared" ca="1" si="214"/>
        <v/>
      </c>
      <c r="J593" s="26" t="str">
        <f t="shared" si="228"/>
        <v/>
      </c>
      <c r="K593" s="26" t="str">
        <f t="shared" si="229"/>
        <v/>
      </c>
      <c r="L593" s="26" t="str">
        <f t="shared" si="230"/>
        <v/>
      </c>
      <c r="M593" s="26" t="str">
        <f t="shared" si="231"/>
        <v/>
      </c>
      <c r="N593" s="25" t="str">
        <f t="array" ref="N593">IFERROR(SMALL(IF(J$1:J$1000="BEGIN",ROW(J$1:J$1000)),ROW()-3),"")</f>
        <v/>
      </c>
      <c r="O593" s="25" t="str">
        <f t="array" ref="O593">IFERROR(SMALL(IF(K$1:K$1000="END",ROW(K$1:K$1000)),ROW()-3),"")</f>
        <v/>
      </c>
      <c r="P593" s="35" t="str">
        <f t="shared" si="222"/>
        <v/>
      </c>
      <c r="Q593" s="34" t="str">
        <f t="shared" si="223"/>
        <v/>
      </c>
      <c r="R593" s="34" t="str">
        <f t="shared" si="232"/>
        <v/>
      </c>
      <c r="S593" s="34" t="str">
        <f t="shared" si="224"/>
        <v/>
      </c>
      <c r="T593" s="34" t="str">
        <f t="shared" si="225"/>
        <v/>
      </c>
      <c r="U593" s="36" t="str">
        <f t="shared" si="233"/>
        <v/>
      </c>
      <c r="V593" s="37" t="str">
        <f t="shared" si="226"/>
        <v/>
      </c>
      <c r="Z593" s="34"/>
      <c r="AB593" s="37"/>
      <c r="AC593" s="34"/>
      <c r="AD593" s="34"/>
      <c r="AE593" s="34"/>
      <c r="AF593" s="34"/>
      <c r="AG593" s="34"/>
      <c r="AH593" s="34"/>
      <c r="AI593" s="34"/>
      <c r="AJ593" s="36"/>
      <c r="AK593" s="34"/>
      <c r="AL593" s="34"/>
      <c r="AM593" s="34"/>
    </row>
    <row r="594" spans="1:39" x14ac:dyDescent="0.25">
      <c r="A594" s="26" t="str">
        <f t="shared" si="215"/>
        <v/>
      </c>
      <c r="B594" s="26" t="str">
        <f t="shared" si="227"/>
        <v/>
      </c>
      <c r="C594" s="34" t="str">
        <f t="shared" si="216"/>
        <v/>
      </c>
      <c r="D594" s="26" t="str">
        <f t="shared" si="217"/>
        <v/>
      </c>
      <c r="E594" s="26" t="str">
        <f t="shared" si="218"/>
        <v/>
      </c>
      <c r="F594" s="34" t="str">
        <f t="shared" si="219"/>
        <v/>
      </c>
      <c r="G594" s="34" t="str">
        <f t="shared" si="220"/>
        <v/>
      </c>
      <c r="H594" s="34" t="str">
        <f t="shared" ca="1" si="221"/>
        <v/>
      </c>
      <c r="I594" s="34" t="str">
        <f t="shared" ca="1" si="214"/>
        <v/>
      </c>
      <c r="J594" s="26" t="str">
        <f t="shared" si="228"/>
        <v/>
      </c>
      <c r="K594" s="26" t="str">
        <f t="shared" si="229"/>
        <v/>
      </c>
      <c r="L594" s="26" t="str">
        <f t="shared" si="230"/>
        <v/>
      </c>
      <c r="M594" s="26" t="str">
        <f t="shared" si="231"/>
        <v/>
      </c>
      <c r="N594" s="25" t="str">
        <f t="array" ref="N594">IFERROR(SMALL(IF(J$1:J$1000="BEGIN",ROW(J$1:J$1000)),ROW()-3),"")</f>
        <v/>
      </c>
      <c r="O594" s="25" t="str">
        <f t="array" ref="O594">IFERROR(SMALL(IF(K$1:K$1000="END",ROW(K$1:K$1000)),ROW()-3),"")</f>
        <v/>
      </c>
      <c r="P594" s="35" t="str">
        <f t="shared" si="222"/>
        <v/>
      </c>
      <c r="Q594" s="34" t="str">
        <f t="shared" si="223"/>
        <v/>
      </c>
      <c r="R594" s="34" t="str">
        <f t="shared" si="232"/>
        <v/>
      </c>
      <c r="S594" s="34" t="str">
        <f t="shared" si="224"/>
        <v/>
      </c>
      <c r="T594" s="34" t="str">
        <f t="shared" si="225"/>
        <v/>
      </c>
      <c r="U594" s="36" t="str">
        <f t="shared" si="233"/>
        <v/>
      </c>
      <c r="V594" s="37" t="str">
        <f t="shared" si="226"/>
        <v/>
      </c>
      <c r="Z594" s="34"/>
      <c r="AB594" s="37"/>
      <c r="AC594" s="34"/>
      <c r="AD594" s="34"/>
      <c r="AE594" s="34"/>
      <c r="AF594" s="34"/>
      <c r="AG594" s="34"/>
      <c r="AH594" s="34"/>
      <c r="AI594" s="34"/>
      <c r="AJ594" s="36"/>
      <c r="AK594" s="34"/>
      <c r="AL594" s="34"/>
      <c r="AM594" s="34"/>
    </row>
    <row r="595" spans="1:39" x14ac:dyDescent="0.25">
      <c r="A595" s="26" t="str">
        <f t="shared" si="215"/>
        <v/>
      </c>
      <c r="B595" s="26" t="str">
        <f t="shared" si="227"/>
        <v/>
      </c>
      <c r="C595" s="34" t="str">
        <f t="shared" si="216"/>
        <v/>
      </c>
      <c r="D595" s="26" t="str">
        <f t="shared" si="217"/>
        <v/>
      </c>
      <c r="E595" s="26" t="str">
        <f t="shared" si="218"/>
        <v/>
      </c>
      <c r="F595" s="34" t="str">
        <f t="shared" si="219"/>
        <v/>
      </c>
      <c r="G595" s="34" t="str">
        <f t="shared" si="220"/>
        <v/>
      </c>
      <c r="H595" s="34" t="str">
        <f t="shared" ca="1" si="221"/>
        <v/>
      </c>
      <c r="I595" s="34" t="str">
        <f t="shared" ca="1" si="214"/>
        <v/>
      </c>
      <c r="J595" s="26" t="str">
        <f t="shared" si="228"/>
        <v/>
      </c>
      <c r="K595" s="26" t="str">
        <f t="shared" si="229"/>
        <v/>
      </c>
      <c r="L595" s="26" t="str">
        <f t="shared" si="230"/>
        <v/>
      </c>
      <c r="M595" s="26" t="str">
        <f t="shared" si="231"/>
        <v/>
      </c>
      <c r="N595" s="25" t="str">
        <f t="array" ref="N595">IFERROR(SMALL(IF(J$1:J$1000="BEGIN",ROW(J$1:J$1000)),ROW()-3),"")</f>
        <v/>
      </c>
      <c r="O595" s="25" t="str">
        <f t="array" ref="O595">IFERROR(SMALL(IF(K$1:K$1000="END",ROW(K$1:K$1000)),ROW()-3),"")</f>
        <v/>
      </c>
      <c r="P595" s="35" t="str">
        <f t="shared" si="222"/>
        <v/>
      </c>
      <c r="Q595" s="34" t="str">
        <f t="shared" si="223"/>
        <v/>
      </c>
      <c r="R595" s="34" t="str">
        <f t="shared" si="232"/>
        <v/>
      </c>
      <c r="S595" s="34" t="str">
        <f t="shared" si="224"/>
        <v/>
      </c>
      <c r="T595" s="34" t="str">
        <f t="shared" si="225"/>
        <v/>
      </c>
      <c r="U595" s="36" t="str">
        <f t="shared" si="233"/>
        <v/>
      </c>
      <c r="V595" s="37" t="str">
        <f t="shared" si="226"/>
        <v/>
      </c>
      <c r="Z595" s="34"/>
      <c r="AB595" s="37"/>
      <c r="AC595" s="34"/>
      <c r="AD595" s="34"/>
      <c r="AE595" s="34"/>
      <c r="AF595" s="34"/>
      <c r="AG595" s="34"/>
      <c r="AH595" s="34"/>
      <c r="AI595" s="34"/>
      <c r="AJ595" s="36"/>
      <c r="AK595" s="34"/>
      <c r="AL595" s="34"/>
      <c r="AM595" s="34"/>
    </row>
    <row r="596" spans="1:39" x14ac:dyDescent="0.25">
      <c r="A596" s="26" t="str">
        <f t="shared" si="215"/>
        <v/>
      </c>
      <c r="B596" s="26" t="str">
        <f t="shared" si="227"/>
        <v/>
      </c>
      <c r="C596" s="34" t="str">
        <f t="shared" si="216"/>
        <v/>
      </c>
      <c r="D596" s="26" t="str">
        <f t="shared" si="217"/>
        <v/>
      </c>
      <c r="E596" s="26" t="str">
        <f t="shared" si="218"/>
        <v/>
      </c>
      <c r="F596" s="34" t="str">
        <f t="shared" si="219"/>
        <v/>
      </c>
      <c r="G596" s="34" t="str">
        <f t="shared" si="220"/>
        <v/>
      </c>
      <c r="H596" s="34" t="str">
        <f t="shared" ca="1" si="221"/>
        <v/>
      </c>
      <c r="I596" s="34" t="str">
        <f t="shared" ca="1" si="214"/>
        <v/>
      </c>
      <c r="J596" s="26" t="str">
        <f t="shared" si="228"/>
        <v/>
      </c>
      <c r="K596" s="26" t="str">
        <f t="shared" si="229"/>
        <v/>
      </c>
      <c r="L596" s="26" t="str">
        <f t="shared" si="230"/>
        <v/>
      </c>
      <c r="M596" s="26" t="str">
        <f t="shared" si="231"/>
        <v/>
      </c>
      <c r="N596" s="25" t="str">
        <f t="array" ref="N596">IFERROR(SMALL(IF(J$1:J$1000="BEGIN",ROW(J$1:J$1000)),ROW()-3),"")</f>
        <v/>
      </c>
      <c r="O596" s="25" t="str">
        <f t="array" ref="O596">IFERROR(SMALL(IF(K$1:K$1000="END",ROW(K$1:K$1000)),ROW()-3),"")</f>
        <v/>
      </c>
      <c r="P596" s="35" t="str">
        <f t="shared" si="222"/>
        <v/>
      </c>
      <c r="Q596" s="34" t="str">
        <f t="shared" si="223"/>
        <v/>
      </c>
      <c r="R596" s="34" t="str">
        <f t="shared" si="232"/>
        <v/>
      </c>
      <c r="S596" s="34" t="str">
        <f t="shared" si="224"/>
        <v/>
      </c>
      <c r="T596" s="34" t="str">
        <f t="shared" si="225"/>
        <v/>
      </c>
      <c r="U596" s="36" t="str">
        <f t="shared" si="233"/>
        <v/>
      </c>
      <c r="V596" s="37" t="str">
        <f t="shared" si="226"/>
        <v/>
      </c>
      <c r="Z596" s="34"/>
      <c r="AB596" s="37"/>
      <c r="AC596" s="34"/>
      <c r="AD596" s="34"/>
      <c r="AE596" s="34"/>
      <c r="AF596" s="34"/>
      <c r="AG596" s="34"/>
      <c r="AH596" s="34"/>
      <c r="AI596" s="34"/>
      <c r="AJ596" s="36"/>
      <c r="AK596" s="34"/>
      <c r="AL596" s="34"/>
      <c r="AM596" s="34"/>
    </row>
    <row r="597" spans="1:39" x14ac:dyDescent="0.25">
      <c r="A597" s="26" t="str">
        <f t="shared" si="215"/>
        <v/>
      </c>
      <c r="B597" s="26" t="str">
        <f t="shared" si="227"/>
        <v/>
      </c>
      <c r="C597" s="34" t="str">
        <f t="shared" si="216"/>
        <v/>
      </c>
      <c r="D597" s="26" t="str">
        <f t="shared" si="217"/>
        <v/>
      </c>
      <c r="E597" s="26" t="str">
        <f t="shared" si="218"/>
        <v/>
      </c>
      <c r="F597" s="34" t="str">
        <f t="shared" si="219"/>
        <v/>
      </c>
      <c r="G597" s="34" t="str">
        <f t="shared" si="220"/>
        <v/>
      </c>
      <c r="H597" s="34" t="str">
        <f t="shared" ca="1" si="221"/>
        <v/>
      </c>
      <c r="I597" s="34" t="str">
        <f t="shared" ca="1" si="214"/>
        <v/>
      </c>
      <c r="J597" s="26" t="str">
        <f t="shared" si="228"/>
        <v/>
      </c>
      <c r="K597" s="26" t="str">
        <f t="shared" si="229"/>
        <v/>
      </c>
      <c r="L597" s="26" t="str">
        <f t="shared" si="230"/>
        <v/>
      </c>
      <c r="M597" s="26" t="str">
        <f t="shared" si="231"/>
        <v/>
      </c>
      <c r="N597" s="25" t="str">
        <f t="array" ref="N597">IFERROR(SMALL(IF(J$1:J$1000="BEGIN",ROW(J$1:J$1000)),ROW()-3),"")</f>
        <v/>
      </c>
      <c r="O597" s="25" t="str">
        <f t="array" ref="O597">IFERROR(SMALL(IF(K$1:K$1000="END",ROW(K$1:K$1000)),ROW()-3),"")</f>
        <v/>
      </c>
      <c r="P597" s="35" t="str">
        <f t="shared" si="222"/>
        <v/>
      </c>
      <c r="Q597" s="34" t="str">
        <f t="shared" si="223"/>
        <v/>
      </c>
      <c r="R597" s="34" t="str">
        <f t="shared" si="232"/>
        <v/>
      </c>
      <c r="S597" s="34" t="str">
        <f t="shared" si="224"/>
        <v/>
      </c>
      <c r="T597" s="34" t="str">
        <f t="shared" si="225"/>
        <v/>
      </c>
      <c r="U597" s="36" t="str">
        <f t="shared" si="233"/>
        <v/>
      </c>
      <c r="V597" s="37" t="str">
        <f t="shared" si="226"/>
        <v/>
      </c>
      <c r="Z597" s="34"/>
      <c r="AB597" s="37"/>
      <c r="AC597" s="34"/>
      <c r="AD597" s="34"/>
      <c r="AE597" s="34"/>
      <c r="AF597" s="34"/>
      <c r="AG597" s="34"/>
      <c r="AH597" s="34"/>
      <c r="AI597" s="34"/>
      <c r="AJ597" s="36"/>
      <c r="AK597" s="34"/>
      <c r="AL597" s="34"/>
      <c r="AM597" s="34"/>
    </row>
    <row r="598" spans="1:39" x14ac:dyDescent="0.25">
      <c r="A598" s="26" t="str">
        <f t="shared" si="215"/>
        <v/>
      </c>
      <c r="B598" s="26" t="str">
        <f t="shared" si="227"/>
        <v/>
      </c>
      <c r="C598" s="34" t="str">
        <f t="shared" si="216"/>
        <v/>
      </c>
      <c r="D598" s="26" t="str">
        <f t="shared" si="217"/>
        <v/>
      </c>
      <c r="E598" s="26" t="str">
        <f t="shared" si="218"/>
        <v/>
      </c>
      <c r="F598" s="34" t="str">
        <f t="shared" si="219"/>
        <v/>
      </c>
      <c r="G598" s="34" t="str">
        <f t="shared" si="220"/>
        <v/>
      </c>
      <c r="H598" s="34" t="str">
        <f t="shared" ca="1" si="221"/>
        <v/>
      </c>
      <c r="I598" s="34" t="str">
        <f t="shared" ca="1" si="214"/>
        <v/>
      </c>
      <c r="J598" s="26" t="str">
        <f t="shared" si="228"/>
        <v/>
      </c>
      <c r="K598" s="26" t="str">
        <f t="shared" si="229"/>
        <v/>
      </c>
      <c r="L598" s="26" t="str">
        <f t="shared" si="230"/>
        <v/>
      </c>
      <c r="M598" s="26" t="str">
        <f t="shared" si="231"/>
        <v/>
      </c>
      <c r="N598" s="25" t="str">
        <f t="array" ref="N598">IFERROR(SMALL(IF(J$1:J$1000="BEGIN",ROW(J$1:J$1000)),ROW()-3),"")</f>
        <v/>
      </c>
      <c r="O598" s="25" t="str">
        <f t="array" ref="O598">IFERROR(SMALL(IF(K$1:K$1000="END",ROW(K$1:K$1000)),ROW()-3),"")</f>
        <v/>
      </c>
      <c r="P598" s="35" t="str">
        <f t="shared" si="222"/>
        <v/>
      </c>
      <c r="Q598" s="34" t="str">
        <f t="shared" si="223"/>
        <v/>
      </c>
      <c r="R598" s="34" t="str">
        <f t="shared" si="232"/>
        <v/>
      </c>
      <c r="S598" s="34" t="str">
        <f t="shared" si="224"/>
        <v/>
      </c>
      <c r="T598" s="34" t="str">
        <f t="shared" si="225"/>
        <v/>
      </c>
      <c r="U598" s="36" t="str">
        <f t="shared" si="233"/>
        <v/>
      </c>
      <c r="V598" s="37" t="str">
        <f t="shared" si="226"/>
        <v/>
      </c>
      <c r="Z598" s="34"/>
      <c r="AB598" s="37"/>
      <c r="AC598" s="34"/>
      <c r="AD598" s="34"/>
      <c r="AE598" s="34"/>
      <c r="AF598" s="34"/>
      <c r="AG598" s="34"/>
      <c r="AH598" s="34"/>
      <c r="AI598" s="34"/>
      <c r="AJ598" s="36"/>
      <c r="AK598" s="34"/>
      <c r="AL598" s="34"/>
      <c r="AM598" s="34"/>
    </row>
    <row r="599" spans="1:39" x14ac:dyDescent="0.25">
      <c r="A599" s="26" t="str">
        <f t="shared" si="215"/>
        <v/>
      </c>
      <c r="B599" s="26" t="str">
        <f t="shared" si="227"/>
        <v/>
      </c>
      <c r="C599" s="34" t="str">
        <f t="shared" si="216"/>
        <v/>
      </c>
      <c r="D599" s="26" t="str">
        <f t="shared" si="217"/>
        <v/>
      </c>
      <c r="E599" s="26" t="str">
        <f t="shared" si="218"/>
        <v/>
      </c>
      <c r="F599" s="34" t="str">
        <f t="shared" si="219"/>
        <v/>
      </c>
      <c r="G599" s="34" t="str">
        <f t="shared" si="220"/>
        <v/>
      </c>
      <c r="H599" s="34" t="str">
        <f t="shared" ca="1" si="221"/>
        <v/>
      </c>
      <c r="I599" s="34" t="str">
        <f t="shared" ca="1" si="214"/>
        <v/>
      </c>
      <c r="J599" s="26" t="str">
        <f t="shared" si="228"/>
        <v/>
      </c>
      <c r="K599" s="26" t="str">
        <f t="shared" si="229"/>
        <v/>
      </c>
      <c r="L599" s="26" t="str">
        <f t="shared" si="230"/>
        <v/>
      </c>
      <c r="M599" s="26" t="str">
        <f t="shared" si="231"/>
        <v/>
      </c>
      <c r="N599" s="25" t="str">
        <f t="array" ref="N599">IFERROR(SMALL(IF(J$1:J$1000="BEGIN",ROW(J$1:J$1000)),ROW()-3),"")</f>
        <v/>
      </c>
      <c r="O599" s="25" t="str">
        <f t="array" ref="O599">IFERROR(SMALL(IF(K$1:K$1000="END",ROW(K$1:K$1000)),ROW()-3),"")</f>
        <v/>
      </c>
      <c r="P599" s="35" t="str">
        <f t="shared" si="222"/>
        <v/>
      </c>
      <c r="Q599" s="34" t="str">
        <f t="shared" si="223"/>
        <v/>
      </c>
      <c r="R599" s="34" t="str">
        <f t="shared" si="232"/>
        <v/>
      </c>
      <c r="S599" s="34" t="str">
        <f t="shared" si="224"/>
        <v/>
      </c>
      <c r="T599" s="34" t="str">
        <f t="shared" si="225"/>
        <v/>
      </c>
      <c r="U599" s="36" t="str">
        <f t="shared" si="233"/>
        <v/>
      </c>
      <c r="V599" s="37" t="str">
        <f t="shared" si="226"/>
        <v/>
      </c>
      <c r="Z599" s="34"/>
      <c r="AB599" s="37"/>
      <c r="AC599" s="34"/>
      <c r="AD599" s="34"/>
      <c r="AE599" s="34"/>
      <c r="AF599" s="34"/>
      <c r="AG599" s="34"/>
      <c r="AH599" s="34"/>
      <c r="AI599" s="34"/>
      <c r="AJ599" s="36"/>
      <c r="AK599" s="34"/>
      <c r="AL599" s="34"/>
      <c r="AM599" s="34"/>
    </row>
    <row r="600" spans="1:39" x14ac:dyDescent="0.25">
      <c r="A600" s="26" t="str">
        <f t="shared" si="215"/>
        <v/>
      </c>
      <c r="B600" s="26" t="str">
        <f t="shared" si="227"/>
        <v/>
      </c>
      <c r="C600" s="34" t="str">
        <f t="shared" si="216"/>
        <v/>
      </c>
      <c r="D600" s="26" t="str">
        <f t="shared" si="217"/>
        <v/>
      </c>
      <c r="E600" s="26" t="str">
        <f t="shared" si="218"/>
        <v/>
      </c>
      <c r="F600" s="34" t="str">
        <f t="shared" si="219"/>
        <v/>
      </c>
      <c r="G600" s="34" t="str">
        <f t="shared" si="220"/>
        <v/>
      </c>
      <c r="H600" s="34" t="str">
        <f t="shared" ca="1" si="221"/>
        <v/>
      </c>
      <c r="I600" s="34" t="str">
        <f t="shared" ca="1" si="214"/>
        <v/>
      </c>
      <c r="J600" s="26" t="str">
        <f t="shared" si="228"/>
        <v/>
      </c>
      <c r="K600" s="26" t="str">
        <f t="shared" si="229"/>
        <v/>
      </c>
      <c r="L600" s="26" t="str">
        <f t="shared" si="230"/>
        <v/>
      </c>
      <c r="M600" s="26" t="str">
        <f t="shared" si="231"/>
        <v/>
      </c>
      <c r="N600" s="25" t="str">
        <f t="array" ref="N600">IFERROR(SMALL(IF(J$1:J$1000="BEGIN",ROW(J$1:J$1000)),ROW()-3),"")</f>
        <v/>
      </c>
      <c r="O600" s="25" t="str">
        <f t="array" ref="O600">IFERROR(SMALL(IF(K$1:K$1000="END",ROW(K$1:K$1000)),ROW()-3),"")</f>
        <v/>
      </c>
      <c r="P600" s="35" t="str">
        <f t="shared" si="222"/>
        <v/>
      </c>
      <c r="Q600" s="34" t="str">
        <f t="shared" si="223"/>
        <v/>
      </c>
      <c r="R600" s="34" t="str">
        <f t="shared" si="232"/>
        <v/>
      </c>
      <c r="S600" s="34" t="str">
        <f t="shared" si="224"/>
        <v/>
      </c>
      <c r="T600" s="34" t="str">
        <f t="shared" si="225"/>
        <v/>
      </c>
      <c r="U600" s="36" t="str">
        <f t="shared" si="233"/>
        <v/>
      </c>
      <c r="V600" s="37" t="str">
        <f t="shared" si="226"/>
        <v/>
      </c>
      <c r="Z600" s="34"/>
      <c r="AB600" s="37"/>
      <c r="AC600" s="34"/>
      <c r="AD600" s="34"/>
      <c r="AE600" s="34"/>
      <c r="AF600" s="34"/>
      <c r="AG600" s="34"/>
      <c r="AH600" s="34"/>
      <c r="AI600" s="34"/>
      <c r="AJ600" s="36"/>
      <c r="AK600" s="34"/>
      <c r="AL600" s="34"/>
      <c r="AM600" s="34"/>
    </row>
    <row r="601" spans="1:39" x14ac:dyDescent="0.25">
      <c r="A601" s="26" t="str">
        <f t="shared" si="215"/>
        <v/>
      </c>
      <c r="B601" s="26" t="str">
        <f t="shared" si="227"/>
        <v/>
      </c>
      <c r="C601" s="34" t="str">
        <f t="shared" si="216"/>
        <v/>
      </c>
      <c r="D601" s="26" t="str">
        <f t="shared" si="217"/>
        <v/>
      </c>
      <c r="E601" s="26" t="str">
        <f t="shared" si="218"/>
        <v/>
      </c>
      <c r="F601" s="34" t="str">
        <f t="shared" si="219"/>
        <v/>
      </c>
      <c r="G601" s="34" t="str">
        <f t="shared" si="220"/>
        <v/>
      </c>
      <c r="H601" s="34" t="str">
        <f t="shared" ca="1" si="221"/>
        <v/>
      </c>
      <c r="I601" s="34" t="str">
        <f t="shared" ca="1" si="214"/>
        <v/>
      </c>
      <c r="J601" s="26" t="str">
        <f t="shared" si="228"/>
        <v/>
      </c>
      <c r="K601" s="26" t="str">
        <f t="shared" si="229"/>
        <v/>
      </c>
      <c r="L601" s="26" t="str">
        <f t="shared" si="230"/>
        <v/>
      </c>
      <c r="M601" s="26" t="str">
        <f t="shared" si="231"/>
        <v/>
      </c>
      <c r="N601" s="25" t="str">
        <f t="array" ref="N601">IFERROR(SMALL(IF(J$1:J$1000="BEGIN",ROW(J$1:J$1000)),ROW()-3),"")</f>
        <v/>
      </c>
      <c r="O601" s="25" t="str">
        <f t="array" ref="O601">IFERROR(SMALL(IF(K$1:K$1000="END",ROW(K$1:K$1000)),ROW()-3),"")</f>
        <v/>
      </c>
      <c r="P601" s="35" t="str">
        <f t="shared" si="222"/>
        <v/>
      </c>
      <c r="Q601" s="34" t="str">
        <f t="shared" si="223"/>
        <v/>
      </c>
      <c r="R601" s="34" t="str">
        <f t="shared" si="232"/>
        <v/>
      </c>
      <c r="S601" s="34" t="str">
        <f t="shared" si="224"/>
        <v/>
      </c>
      <c r="T601" s="34" t="str">
        <f t="shared" si="225"/>
        <v/>
      </c>
      <c r="U601" s="36" t="str">
        <f t="shared" si="233"/>
        <v/>
      </c>
      <c r="V601" s="37" t="str">
        <f t="shared" si="226"/>
        <v/>
      </c>
      <c r="Z601" s="34"/>
      <c r="AB601" s="37"/>
      <c r="AC601" s="34"/>
      <c r="AD601" s="34"/>
      <c r="AE601" s="34"/>
      <c r="AF601" s="34"/>
      <c r="AG601" s="34"/>
      <c r="AH601" s="34"/>
      <c r="AI601" s="34"/>
      <c r="AJ601" s="36"/>
      <c r="AK601" s="34"/>
      <c r="AL601" s="34"/>
      <c r="AM601" s="34"/>
    </row>
    <row r="602" spans="1:39" x14ac:dyDescent="0.25">
      <c r="A602" s="26" t="str">
        <f t="shared" si="215"/>
        <v/>
      </c>
      <c r="B602" s="26" t="str">
        <f t="shared" si="227"/>
        <v/>
      </c>
      <c r="C602" s="34" t="str">
        <f t="shared" si="216"/>
        <v/>
      </c>
      <c r="D602" s="26" t="str">
        <f t="shared" si="217"/>
        <v/>
      </c>
      <c r="E602" s="26" t="str">
        <f t="shared" si="218"/>
        <v/>
      </c>
      <c r="F602" s="34" t="str">
        <f t="shared" si="219"/>
        <v/>
      </c>
      <c r="G602" s="34" t="str">
        <f t="shared" si="220"/>
        <v/>
      </c>
      <c r="H602" s="34" t="str">
        <f t="shared" ca="1" si="221"/>
        <v/>
      </c>
      <c r="I602" s="34" t="str">
        <f t="shared" ca="1" si="214"/>
        <v/>
      </c>
      <c r="J602" s="26" t="str">
        <f t="shared" si="228"/>
        <v/>
      </c>
      <c r="K602" s="26" t="str">
        <f t="shared" si="229"/>
        <v/>
      </c>
      <c r="L602" s="26" t="str">
        <f t="shared" si="230"/>
        <v/>
      </c>
      <c r="M602" s="26" t="str">
        <f t="shared" si="231"/>
        <v/>
      </c>
      <c r="N602" s="25" t="str">
        <f t="array" ref="N602">IFERROR(SMALL(IF(J$1:J$1000="BEGIN",ROW(J$1:J$1000)),ROW()-3),"")</f>
        <v/>
      </c>
      <c r="O602" s="25" t="str">
        <f t="array" ref="O602">IFERROR(SMALL(IF(K$1:K$1000="END",ROW(K$1:K$1000)),ROW()-3),"")</f>
        <v/>
      </c>
      <c r="P602" s="35" t="str">
        <f t="shared" si="222"/>
        <v/>
      </c>
      <c r="Q602" s="34" t="str">
        <f t="shared" si="223"/>
        <v/>
      </c>
      <c r="R602" s="34" t="str">
        <f t="shared" si="232"/>
        <v/>
      </c>
      <c r="S602" s="34" t="str">
        <f t="shared" si="224"/>
        <v/>
      </c>
      <c r="T602" s="34" t="str">
        <f t="shared" si="225"/>
        <v/>
      </c>
      <c r="U602" s="36" t="str">
        <f t="shared" si="233"/>
        <v/>
      </c>
      <c r="V602" s="37" t="str">
        <f t="shared" si="226"/>
        <v/>
      </c>
      <c r="Z602" s="34"/>
      <c r="AB602" s="37"/>
      <c r="AC602" s="34"/>
      <c r="AD602" s="34"/>
      <c r="AE602" s="34"/>
      <c r="AF602" s="34"/>
      <c r="AG602" s="34"/>
      <c r="AH602" s="34"/>
      <c r="AI602" s="34"/>
      <c r="AJ602" s="36"/>
      <c r="AK602" s="34"/>
      <c r="AL602" s="34"/>
      <c r="AM602" s="34"/>
    </row>
    <row r="603" spans="1:39" x14ac:dyDescent="0.25">
      <c r="A603" s="26" t="str">
        <f t="shared" si="215"/>
        <v/>
      </c>
      <c r="B603" s="26" t="str">
        <f t="shared" si="227"/>
        <v/>
      </c>
      <c r="C603" s="34" t="str">
        <f t="shared" si="216"/>
        <v/>
      </c>
      <c r="D603" s="26" t="str">
        <f t="shared" si="217"/>
        <v/>
      </c>
      <c r="E603" s="26" t="str">
        <f t="shared" si="218"/>
        <v/>
      </c>
      <c r="F603" s="34" t="str">
        <f t="shared" si="219"/>
        <v/>
      </c>
      <c r="G603" s="34" t="str">
        <f t="shared" si="220"/>
        <v/>
      </c>
      <c r="H603" s="34" t="str">
        <f t="shared" ca="1" si="221"/>
        <v/>
      </c>
      <c r="I603" s="34" t="str">
        <f t="shared" ca="1" si="214"/>
        <v/>
      </c>
      <c r="J603" s="26" t="str">
        <f t="shared" si="228"/>
        <v/>
      </c>
      <c r="K603" s="26" t="str">
        <f t="shared" si="229"/>
        <v/>
      </c>
      <c r="L603" s="26" t="str">
        <f t="shared" si="230"/>
        <v/>
      </c>
      <c r="M603" s="26" t="str">
        <f t="shared" si="231"/>
        <v/>
      </c>
      <c r="N603" s="25" t="str">
        <f t="array" ref="N603">IFERROR(SMALL(IF(J$1:J$1000="BEGIN",ROW(J$1:J$1000)),ROW()-3),"")</f>
        <v/>
      </c>
      <c r="O603" s="25" t="str">
        <f t="array" ref="O603">IFERROR(SMALL(IF(K$1:K$1000="END",ROW(K$1:K$1000)),ROW()-3),"")</f>
        <v/>
      </c>
      <c r="P603" s="35" t="str">
        <f t="shared" si="222"/>
        <v/>
      </c>
      <c r="Q603" s="34" t="str">
        <f t="shared" si="223"/>
        <v/>
      </c>
      <c r="R603" s="34" t="str">
        <f t="shared" si="232"/>
        <v/>
      </c>
      <c r="S603" s="34" t="str">
        <f t="shared" si="224"/>
        <v/>
      </c>
      <c r="T603" s="34" t="str">
        <f t="shared" si="225"/>
        <v/>
      </c>
      <c r="U603" s="36" t="str">
        <f t="shared" si="233"/>
        <v/>
      </c>
      <c r="V603" s="37" t="str">
        <f t="shared" si="226"/>
        <v/>
      </c>
      <c r="Z603" s="34"/>
      <c r="AB603" s="37"/>
      <c r="AC603" s="34"/>
      <c r="AD603" s="34"/>
      <c r="AE603" s="34"/>
      <c r="AF603" s="34"/>
      <c r="AG603" s="34"/>
      <c r="AH603" s="34"/>
      <c r="AI603" s="34"/>
      <c r="AJ603" s="36"/>
      <c r="AK603" s="34"/>
      <c r="AL603" s="34"/>
      <c r="AM603" s="34"/>
    </row>
    <row r="604" spans="1:39" x14ac:dyDescent="0.25">
      <c r="A604" s="26" t="str">
        <f t="shared" si="215"/>
        <v/>
      </c>
      <c r="B604" s="26" t="str">
        <f t="shared" si="227"/>
        <v/>
      </c>
      <c r="C604" s="34" t="str">
        <f t="shared" si="216"/>
        <v/>
      </c>
      <c r="D604" s="26" t="str">
        <f t="shared" si="217"/>
        <v/>
      </c>
      <c r="E604" s="26" t="str">
        <f t="shared" si="218"/>
        <v/>
      </c>
      <c r="F604" s="34" t="str">
        <f t="shared" si="219"/>
        <v/>
      </c>
      <c r="G604" s="34" t="str">
        <f t="shared" si="220"/>
        <v/>
      </c>
      <c r="H604" s="34" t="str">
        <f t="shared" ca="1" si="221"/>
        <v/>
      </c>
      <c r="I604" s="34" t="str">
        <f t="shared" ca="1" si="214"/>
        <v/>
      </c>
      <c r="J604" s="26" t="str">
        <f t="shared" si="228"/>
        <v/>
      </c>
      <c r="K604" s="26" t="str">
        <f t="shared" si="229"/>
        <v/>
      </c>
      <c r="L604" s="26" t="str">
        <f t="shared" si="230"/>
        <v/>
      </c>
      <c r="M604" s="26" t="str">
        <f t="shared" si="231"/>
        <v/>
      </c>
      <c r="N604" s="25" t="str">
        <f t="array" ref="N604">IFERROR(SMALL(IF(J$1:J$1000="BEGIN",ROW(J$1:J$1000)),ROW()-3),"")</f>
        <v/>
      </c>
      <c r="O604" s="25" t="str">
        <f t="array" ref="O604">IFERROR(SMALL(IF(K$1:K$1000="END",ROW(K$1:K$1000)),ROW()-3),"")</f>
        <v/>
      </c>
      <c r="P604" s="35" t="str">
        <f t="shared" si="222"/>
        <v/>
      </c>
      <c r="Q604" s="34" t="str">
        <f t="shared" si="223"/>
        <v/>
      </c>
      <c r="R604" s="34" t="str">
        <f t="shared" si="232"/>
        <v/>
      </c>
      <c r="S604" s="34" t="str">
        <f t="shared" si="224"/>
        <v/>
      </c>
      <c r="T604" s="34" t="str">
        <f t="shared" si="225"/>
        <v/>
      </c>
      <c r="U604" s="36" t="str">
        <f t="shared" si="233"/>
        <v/>
      </c>
      <c r="V604" s="37" t="str">
        <f t="shared" si="226"/>
        <v/>
      </c>
      <c r="Z604" s="34"/>
      <c r="AB604" s="37"/>
      <c r="AC604" s="34"/>
      <c r="AD604" s="34"/>
      <c r="AE604" s="34"/>
      <c r="AF604" s="34"/>
      <c r="AG604" s="34"/>
      <c r="AH604" s="34"/>
      <c r="AI604" s="34"/>
      <c r="AJ604" s="36"/>
      <c r="AK604" s="34"/>
      <c r="AL604" s="34"/>
      <c r="AM604" s="34"/>
    </row>
    <row r="605" spans="1:39" x14ac:dyDescent="0.25">
      <c r="A605" s="26" t="str">
        <f t="shared" si="215"/>
        <v/>
      </c>
      <c r="B605" s="26" t="str">
        <f t="shared" si="227"/>
        <v/>
      </c>
      <c r="C605" s="34" t="str">
        <f t="shared" si="216"/>
        <v/>
      </c>
      <c r="D605" s="26" t="str">
        <f t="shared" si="217"/>
        <v/>
      </c>
      <c r="E605" s="26" t="str">
        <f t="shared" si="218"/>
        <v/>
      </c>
      <c r="F605" s="34" t="str">
        <f t="shared" si="219"/>
        <v/>
      </c>
      <c r="G605" s="34" t="str">
        <f t="shared" si="220"/>
        <v/>
      </c>
      <c r="H605" s="34" t="str">
        <f t="shared" ca="1" si="221"/>
        <v/>
      </c>
      <c r="I605" s="34" t="str">
        <f t="shared" ca="1" si="214"/>
        <v/>
      </c>
      <c r="J605" s="26" t="str">
        <f t="shared" si="228"/>
        <v/>
      </c>
      <c r="K605" s="26" t="str">
        <f t="shared" si="229"/>
        <v/>
      </c>
      <c r="L605" s="26" t="str">
        <f t="shared" si="230"/>
        <v/>
      </c>
      <c r="M605" s="26" t="str">
        <f t="shared" si="231"/>
        <v/>
      </c>
      <c r="N605" s="25" t="str">
        <f t="array" ref="N605">IFERROR(SMALL(IF(J$1:J$1000="BEGIN",ROW(J$1:J$1000)),ROW()-3),"")</f>
        <v/>
      </c>
      <c r="O605" s="25" t="str">
        <f t="array" ref="O605">IFERROR(SMALL(IF(K$1:K$1000="END",ROW(K$1:K$1000)),ROW()-3),"")</f>
        <v/>
      </c>
      <c r="P605" s="35" t="str">
        <f t="shared" si="222"/>
        <v/>
      </c>
      <c r="Q605" s="34" t="str">
        <f t="shared" si="223"/>
        <v/>
      </c>
      <c r="R605" s="34" t="str">
        <f t="shared" si="232"/>
        <v/>
      </c>
      <c r="S605" s="34" t="str">
        <f t="shared" si="224"/>
        <v/>
      </c>
      <c r="T605" s="34" t="str">
        <f t="shared" si="225"/>
        <v/>
      </c>
      <c r="U605" s="36" t="str">
        <f t="shared" si="233"/>
        <v/>
      </c>
      <c r="V605" s="37" t="str">
        <f t="shared" si="226"/>
        <v/>
      </c>
      <c r="Z605" s="34"/>
      <c r="AB605" s="37"/>
      <c r="AC605" s="34"/>
      <c r="AD605" s="34"/>
      <c r="AE605" s="34"/>
      <c r="AF605" s="34"/>
      <c r="AG605" s="34"/>
      <c r="AH605" s="34"/>
      <c r="AI605" s="34"/>
      <c r="AJ605" s="36"/>
      <c r="AK605" s="34"/>
      <c r="AL605" s="34"/>
      <c r="AM605" s="34"/>
    </row>
    <row r="606" spans="1:39" x14ac:dyDescent="0.25">
      <c r="A606" s="26" t="str">
        <f t="shared" si="215"/>
        <v/>
      </c>
      <c r="B606" s="26" t="str">
        <f t="shared" si="227"/>
        <v/>
      </c>
      <c r="C606" s="34" t="str">
        <f t="shared" si="216"/>
        <v/>
      </c>
      <c r="D606" s="26" t="str">
        <f t="shared" si="217"/>
        <v/>
      </c>
      <c r="E606" s="26" t="str">
        <f t="shared" si="218"/>
        <v/>
      </c>
      <c r="F606" s="34" t="str">
        <f t="shared" si="219"/>
        <v/>
      </c>
      <c r="G606" s="34" t="str">
        <f t="shared" si="220"/>
        <v/>
      </c>
      <c r="H606" s="34" t="str">
        <f t="shared" ca="1" si="221"/>
        <v/>
      </c>
      <c r="I606" s="34" t="str">
        <f t="shared" ca="1" si="214"/>
        <v/>
      </c>
      <c r="J606" s="26" t="str">
        <f t="shared" si="228"/>
        <v/>
      </c>
      <c r="K606" s="26" t="str">
        <f t="shared" si="229"/>
        <v/>
      </c>
      <c r="L606" s="26" t="str">
        <f t="shared" si="230"/>
        <v/>
      </c>
      <c r="M606" s="26" t="str">
        <f t="shared" si="231"/>
        <v/>
      </c>
      <c r="N606" s="25" t="str">
        <f t="array" ref="N606">IFERROR(SMALL(IF(J$1:J$1000="BEGIN",ROW(J$1:J$1000)),ROW()-3),"")</f>
        <v/>
      </c>
      <c r="O606" s="25" t="str">
        <f t="array" ref="O606">IFERROR(SMALL(IF(K$1:K$1000="END",ROW(K$1:K$1000)),ROW()-3),"")</f>
        <v/>
      </c>
      <c r="P606" s="35" t="str">
        <f t="shared" si="222"/>
        <v/>
      </c>
      <c r="Q606" s="34" t="str">
        <f t="shared" si="223"/>
        <v/>
      </c>
      <c r="R606" s="34" t="str">
        <f t="shared" si="232"/>
        <v/>
      </c>
      <c r="S606" s="34" t="str">
        <f t="shared" si="224"/>
        <v/>
      </c>
      <c r="T606" s="34" t="str">
        <f t="shared" si="225"/>
        <v/>
      </c>
      <c r="U606" s="36" t="str">
        <f t="shared" si="233"/>
        <v/>
      </c>
      <c r="V606" s="37" t="str">
        <f t="shared" si="226"/>
        <v/>
      </c>
      <c r="Z606" s="34"/>
      <c r="AB606" s="37"/>
      <c r="AC606" s="34"/>
      <c r="AD606" s="34"/>
      <c r="AE606" s="34"/>
      <c r="AF606" s="34"/>
      <c r="AG606" s="34"/>
      <c r="AH606" s="34"/>
      <c r="AI606" s="34"/>
      <c r="AJ606" s="36"/>
      <c r="AK606" s="34"/>
      <c r="AL606" s="34"/>
      <c r="AM606" s="34"/>
    </row>
    <row r="607" spans="1:39" x14ac:dyDescent="0.25">
      <c r="A607" s="26" t="str">
        <f t="shared" si="215"/>
        <v/>
      </c>
      <c r="B607" s="26" t="str">
        <f t="shared" si="227"/>
        <v/>
      </c>
      <c r="C607" s="34" t="str">
        <f t="shared" si="216"/>
        <v/>
      </c>
      <c r="D607" s="26" t="str">
        <f t="shared" si="217"/>
        <v/>
      </c>
      <c r="E607" s="26" t="str">
        <f t="shared" si="218"/>
        <v/>
      </c>
      <c r="F607" s="34" t="str">
        <f t="shared" si="219"/>
        <v/>
      </c>
      <c r="G607" s="34" t="str">
        <f t="shared" si="220"/>
        <v/>
      </c>
      <c r="H607" s="34" t="str">
        <f t="shared" ca="1" si="221"/>
        <v/>
      </c>
      <c r="I607" s="34" t="str">
        <f t="shared" ca="1" si="214"/>
        <v/>
      </c>
      <c r="J607" s="26" t="str">
        <f t="shared" si="228"/>
        <v/>
      </c>
      <c r="K607" s="26" t="str">
        <f t="shared" si="229"/>
        <v/>
      </c>
      <c r="L607" s="26" t="str">
        <f t="shared" si="230"/>
        <v/>
      </c>
      <c r="M607" s="26" t="str">
        <f t="shared" si="231"/>
        <v/>
      </c>
      <c r="N607" s="25" t="str">
        <f t="array" ref="N607">IFERROR(SMALL(IF(J$1:J$1000="BEGIN",ROW(J$1:J$1000)),ROW()-3),"")</f>
        <v/>
      </c>
      <c r="O607" s="25" t="str">
        <f t="array" ref="O607">IFERROR(SMALL(IF(K$1:K$1000="END",ROW(K$1:K$1000)),ROW()-3),"")</f>
        <v/>
      </c>
      <c r="P607" s="35" t="str">
        <f t="shared" si="222"/>
        <v/>
      </c>
      <c r="Q607" s="34" t="str">
        <f t="shared" si="223"/>
        <v/>
      </c>
      <c r="R607" s="34" t="str">
        <f t="shared" si="232"/>
        <v/>
      </c>
      <c r="S607" s="34" t="str">
        <f t="shared" si="224"/>
        <v/>
      </c>
      <c r="T607" s="34" t="str">
        <f t="shared" si="225"/>
        <v/>
      </c>
      <c r="U607" s="36" t="str">
        <f t="shared" si="233"/>
        <v/>
      </c>
      <c r="V607" s="37" t="str">
        <f t="shared" si="226"/>
        <v/>
      </c>
      <c r="Z607" s="34"/>
      <c r="AB607" s="37"/>
      <c r="AC607" s="34"/>
      <c r="AD607" s="34"/>
      <c r="AE607" s="34"/>
      <c r="AF607" s="34"/>
      <c r="AG607" s="34"/>
      <c r="AH607" s="34"/>
      <c r="AI607" s="34"/>
      <c r="AJ607" s="36"/>
      <c r="AK607" s="34"/>
      <c r="AL607" s="34"/>
      <c r="AM607" s="34"/>
    </row>
    <row r="608" spans="1:39" x14ac:dyDescent="0.25">
      <c r="A608" s="26" t="str">
        <f t="shared" si="215"/>
        <v/>
      </c>
      <c r="B608" s="26" t="str">
        <f t="shared" si="227"/>
        <v/>
      </c>
      <c r="C608" s="34" t="str">
        <f t="shared" si="216"/>
        <v/>
      </c>
      <c r="D608" s="26" t="str">
        <f t="shared" si="217"/>
        <v/>
      </c>
      <c r="E608" s="26" t="str">
        <f t="shared" si="218"/>
        <v/>
      </c>
      <c r="F608" s="34" t="str">
        <f t="shared" si="219"/>
        <v/>
      </c>
      <c r="G608" s="34" t="str">
        <f t="shared" si="220"/>
        <v/>
      </c>
      <c r="H608" s="34" t="str">
        <f t="shared" ca="1" si="221"/>
        <v/>
      </c>
      <c r="I608" s="34" t="str">
        <f t="shared" ca="1" si="214"/>
        <v/>
      </c>
      <c r="J608" s="26" t="str">
        <f t="shared" si="228"/>
        <v/>
      </c>
      <c r="K608" s="26" t="str">
        <f t="shared" si="229"/>
        <v/>
      </c>
      <c r="L608" s="26" t="str">
        <f t="shared" si="230"/>
        <v/>
      </c>
      <c r="M608" s="26" t="str">
        <f t="shared" si="231"/>
        <v/>
      </c>
      <c r="N608" s="25" t="str">
        <f t="array" ref="N608">IFERROR(SMALL(IF(J$1:J$1000="BEGIN",ROW(J$1:J$1000)),ROW()-3),"")</f>
        <v/>
      </c>
      <c r="O608" s="25" t="str">
        <f t="array" ref="O608">IFERROR(SMALL(IF(K$1:K$1000="END",ROW(K$1:K$1000)),ROW()-3),"")</f>
        <v/>
      </c>
      <c r="P608" s="35" t="str">
        <f t="shared" si="222"/>
        <v/>
      </c>
      <c r="Q608" s="34" t="str">
        <f t="shared" si="223"/>
        <v/>
      </c>
      <c r="R608" s="34" t="str">
        <f t="shared" si="232"/>
        <v/>
      </c>
      <c r="S608" s="34" t="str">
        <f t="shared" si="224"/>
        <v/>
      </c>
      <c r="T608" s="34" t="str">
        <f t="shared" si="225"/>
        <v/>
      </c>
      <c r="U608" s="36" t="str">
        <f t="shared" si="233"/>
        <v/>
      </c>
      <c r="V608" s="37" t="str">
        <f t="shared" si="226"/>
        <v/>
      </c>
      <c r="Z608" s="34"/>
      <c r="AB608" s="37"/>
      <c r="AC608" s="34"/>
      <c r="AD608" s="34"/>
      <c r="AE608" s="34"/>
      <c r="AF608" s="34"/>
      <c r="AG608" s="34"/>
      <c r="AH608" s="34"/>
      <c r="AI608" s="34"/>
      <c r="AJ608" s="36"/>
      <c r="AK608" s="34"/>
      <c r="AL608" s="34"/>
      <c r="AM608" s="34"/>
    </row>
    <row r="609" spans="1:39" x14ac:dyDescent="0.25">
      <c r="A609" s="26" t="str">
        <f t="shared" si="215"/>
        <v/>
      </c>
      <c r="B609" s="26" t="str">
        <f t="shared" si="227"/>
        <v/>
      </c>
      <c r="C609" s="34" t="str">
        <f t="shared" si="216"/>
        <v/>
      </c>
      <c r="D609" s="26" t="str">
        <f t="shared" si="217"/>
        <v/>
      </c>
      <c r="E609" s="26" t="str">
        <f t="shared" si="218"/>
        <v/>
      </c>
      <c r="F609" s="34" t="str">
        <f t="shared" si="219"/>
        <v/>
      </c>
      <c r="G609" s="34" t="str">
        <f t="shared" si="220"/>
        <v/>
      </c>
      <c r="H609" s="34" t="str">
        <f t="shared" ca="1" si="221"/>
        <v/>
      </c>
      <c r="I609" s="34" t="str">
        <f t="shared" ca="1" si="214"/>
        <v/>
      </c>
      <c r="J609" s="26" t="str">
        <f t="shared" si="228"/>
        <v/>
      </c>
      <c r="K609" s="26" t="str">
        <f t="shared" si="229"/>
        <v/>
      </c>
      <c r="L609" s="26" t="str">
        <f t="shared" si="230"/>
        <v/>
      </c>
      <c r="M609" s="26" t="str">
        <f t="shared" si="231"/>
        <v/>
      </c>
      <c r="N609" s="25" t="str">
        <f t="array" ref="N609">IFERROR(SMALL(IF(J$1:J$1000="BEGIN",ROW(J$1:J$1000)),ROW()-3),"")</f>
        <v/>
      </c>
      <c r="O609" s="25" t="str">
        <f t="array" ref="O609">IFERROR(SMALL(IF(K$1:K$1000="END",ROW(K$1:K$1000)),ROW()-3),"")</f>
        <v/>
      </c>
      <c r="P609" s="35" t="str">
        <f t="shared" si="222"/>
        <v/>
      </c>
      <c r="Q609" s="34" t="str">
        <f t="shared" si="223"/>
        <v/>
      </c>
      <c r="R609" s="34" t="str">
        <f t="shared" si="232"/>
        <v/>
      </c>
      <c r="S609" s="34" t="str">
        <f t="shared" si="224"/>
        <v/>
      </c>
      <c r="T609" s="34" t="str">
        <f t="shared" si="225"/>
        <v/>
      </c>
      <c r="U609" s="36" t="str">
        <f t="shared" si="233"/>
        <v/>
      </c>
      <c r="V609" s="37" t="str">
        <f t="shared" si="226"/>
        <v/>
      </c>
      <c r="Z609" s="34"/>
      <c r="AB609" s="37"/>
      <c r="AC609" s="34"/>
      <c r="AD609" s="34"/>
      <c r="AE609" s="34"/>
      <c r="AF609" s="34"/>
      <c r="AG609" s="34"/>
      <c r="AH609" s="34"/>
      <c r="AI609" s="34"/>
      <c r="AJ609" s="36"/>
      <c r="AK609" s="34"/>
      <c r="AL609" s="34"/>
      <c r="AM609" s="34"/>
    </row>
    <row r="610" spans="1:39" x14ac:dyDescent="0.25">
      <c r="A610" s="26" t="str">
        <f t="shared" si="215"/>
        <v/>
      </c>
      <c r="B610" s="26" t="str">
        <f t="shared" si="227"/>
        <v/>
      </c>
      <c r="C610" s="34" t="str">
        <f t="shared" si="216"/>
        <v/>
      </c>
      <c r="D610" s="26" t="str">
        <f t="shared" si="217"/>
        <v/>
      </c>
      <c r="E610" s="26" t="str">
        <f t="shared" si="218"/>
        <v/>
      </c>
      <c r="F610" s="34" t="str">
        <f t="shared" si="219"/>
        <v/>
      </c>
      <c r="G610" s="34" t="str">
        <f t="shared" si="220"/>
        <v/>
      </c>
      <c r="H610" s="34" t="str">
        <f t="shared" ca="1" si="221"/>
        <v/>
      </c>
      <c r="I610" s="34" t="str">
        <f t="shared" ca="1" si="214"/>
        <v/>
      </c>
      <c r="J610" s="26" t="str">
        <f t="shared" si="228"/>
        <v/>
      </c>
      <c r="K610" s="26" t="str">
        <f t="shared" si="229"/>
        <v/>
      </c>
      <c r="L610" s="26" t="str">
        <f t="shared" si="230"/>
        <v/>
      </c>
      <c r="M610" s="26" t="str">
        <f t="shared" si="231"/>
        <v/>
      </c>
      <c r="N610" s="25" t="str">
        <f t="array" ref="N610">IFERROR(SMALL(IF(J$1:J$1000="BEGIN",ROW(J$1:J$1000)),ROW()-3),"")</f>
        <v/>
      </c>
      <c r="O610" s="25" t="str">
        <f t="array" ref="O610">IFERROR(SMALL(IF(K$1:K$1000="END",ROW(K$1:K$1000)),ROW()-3),"")</f>
        <v/>
      </c>
      <c r="P610" s="35" t="str">
        <f t="shared" si="222"/>
        <v/>
      </c>
      <c r="Q610" s="34" t="str">
        <f t="shared" si="223"/>
        <v/>
      </c>
      <c r="R610" s="34" t="str">
        <f t="shared" si="232"/>
        <v/>
      </c>
      <c r="S610" s="34" t="str">
        <f t="shared" si="224"/>
        <v/>
      </c>
      <c r="T610" s="34" t="str">
        <f t="shared" si="225"/>
        <v/>
      </c>
      <c r="U610" s="36" t="str">
        <f t="shared" si="233"/>
        <v/>
      </c>
      <c r="V610" s="37" t="str">
        <f t="shared" si="226"/>
        <v/>
      </c>
      <c r="Z610" s="34"/>
      <c r="AB610" s="37"/>
      <c r="AC610" s="34"/>
      <c r="AD610" s="34"/>
      <c r="AE610" s="34"/>
      <c r="AF610" s="34"/>
      <c r="AG610" s="34"/>
      <c r="AH610" s="34"/>
      <c r="AI610" s="34"/>
      <c r="AJ610" s="36"/>
      <c r="AK610" s="34"/>
      <c r="AL610" s="34"/>
      <c r="AM610" s="34"/>
    </row>
    <row r="611" spans="1:39" x14ac:dyDescent="0.25">
      <c r="A611" s="26" t="str">
        <f t="shared" si="215"/>
        <v/>
      </c>
      <c r="B611" s="26" t="str">
        <f t="shared" si="227"/>
        <v/>
      </c>
      <c r="C611" s="34" t="str">
        <f t="shared" si="216"/>
        <v/>
      </c>
      <c r="D611" s="26" t="str">
        <f t="shared" si="217"/>
        <v/>
      </c>
      <c r="E611" s="26" t="str">
        <f t="shared" si="218"/>
        <v/>
      </c>
      <c r="F611" s="34" t="str">
        <f t="shared" si="219"/>
        <v/>
      </c>
      <c r="G611" s="34" t="str">
        <f t="shared" si="220"/>
        <v/>
      </c>
      <c r="H611" s="34" t="str">
        <f t="shared" ca="1" si="221"/>
        <v/>
      </c>
      <c r="I611" s="34" t="str">
        <f t="shared" ca="1" si="214"/>
        <v/>
      </c>
      <c r="J611" s="26" t="str">
        <f t="shared" si="228"/>
        <v/>
      </c>
      <c r="K611" s="26" t="str">
        <f t="shared" si="229"/>
        <v/>
      </c>
      <c r="L611" s="26" t="str">
        <f t="shared" si="230"/>
        <v/>
      </c>
      <c r="M611" s="26" t="str">
        <f t="shared" si="231"/>
        <v/>
      </c>
      <c r="N611" s="25" t="str">
        <f t="array" ref="N611">IFERROR(SMALL(IF(J$1:J$1000="BEGIN",ROW(J$1:J$1000)),ROW()-3),"")</f>
        <v/>
      </c>
      <c r="O611" s="25" t="str">
        <f t="array" ref="O611">IFERROR(SMALL(IF(K$1:K$1000="END",ROW(K$1:K$1000)),ROW()-3),"")</f>
        <v/>
      </c>
      <c r="P611" s="35" t="str">
        <f t="shared" si="222"/>
        <v/>
      </c>
      <c r="Q611" s="34" t="str">
        <f t="shared" si="223"/>
        <v/>
      </c>
      <c r="R611" s="34" t="str">
        <f t="shared" si="232"/>
        <v/>
      </c>
      <c r="S611" s="34" t="str">
        <f t="shared" si="224"/>
        <v/>
      </c>
      <c r="T611" s="34" t="str">
        <f t="shared" si="225"/>
        <v/>
      </c>
      <c r="U611" s="36" t="str">
        <f t="shared" si="233"/>
        <v/>
      </c>
      <c r="V611" s="37" t="str">
        <f t="shared" si="226"/>
        <v/>
      </c>
      <c r="Z611" s="34"/>
      <c r="AB611" s="37"/>
      <c r="AC611" s="34"/>
      <c r="AD611" s="34"/>
      <c r="AE611" s="34"/>
      <c r="AF611" s="34"/>
      <c r="AG611" s="34"/>
      <c r="AH611" s="34"/>
      <c r="AI611" s="34"/>
      <c r="AJ611" s="36"/>
      <c r="AK611" s="34"/>
      <c r="AL611" s="34"/>
      <c r="AM611" s="34"/>
    </row>
    <row r="612" spans="1:39" x14ac:dyDescent="0.25">
      <c r="A612" s="26" t="str">
        <f t="shared" si="215"/>
        <v/>
      </c>
      <c r="B612" s="26" t="str">
        <f t="shared" si="227"/>
        <v/>
      </c>
      <c r="C612" s="34" t="str">
        <f t="shared" si="216"/>
        <v/>
      </c>
      <c r="D612" s="26" t="str">
        <f t="shared" si="217"/>
        <v/>
      </c>
      <c r="E612" s="26" t="str">
        <f t="shared" si="218"/>
        <v/>
      </c>
      <c r="F612" s="34" t="str">
        <f t="shared" si="219"/>
        <v/>
      </c>
      <c r="G612" s="34" t="str">
        <f t="shared" si="220"/>
        <v/>
      </c>
      <c r="H612" s="34" t="str">
        <f t="shared" ca="1" si="221"/>
        <v/>
      </c>
      <c r="I612" s="34" t="str">
        <f t="shared" ref="I612:I675" ca="1" si="234">IFERROR(IF(H612-F612&gt;=0,H612-F612,""),"")</f>
        <v/>
      </c>
      <c r="J612" s="26" t="str">
        <f t="shared" si="228"/>
        <v/>
      </c>
      <c r="K612" s="26" t="str">
        <f t="shared" si="229"/>
        <v/>
      </c>
      <c r="L612" s="26" t="str">
        <f t="shared" si="230"/>
        <v/>
      </c>
      <c r="M612" s="26" t="str">
        <f t="shared" si="231"/>
        <v/>
      </c>
      <c r="N612" s="25" t="str">
        <f t="array" ref="N612">IFERROR(SMALL(IF(J$1:J$1000="BEGIN",ROW(J$1:J$1000)),ROW()-3),"")</f>
        <v/>
      </c>
      <c r="O612" s="25" t="str">
        <f t="array" ref="O612">IFERROR(SMALL(IF(K$1:K$1000="END",ROW(K$1:K$1000)),ROW()-3),"")</f>
        <v/>
      </c>
      <c r="P612" s="35" t="str">
        <f t="shared" si="222"/>
        <v/>
      </c>
      <c r="Q612" s="34" t="str">
        <f t="shared" si="223"/>
        <v/>
      </c>
      <c r="R612" s="34" t="str">
        <f t="shared" si="232"/>
        <v/>
      </c>
      <c r="S612" s="34" t="str">
        <f t="shared" si="224"/>
        <v/>
      </c>
      <c r="T612" s="34" t="str">
        <f t="shared" si="225"/>
        <v/>
      </c>
      <c r="U612" s="36" t="str">
        <f t="shared" si="233"/>
        <v/>
      </c>
      <c r="V612" s="37" t="str">
        <f t="shared" si="226"/>
        <v/>
      </c>
      <c r="Z612" s="34"/>
      <c r="AB612" s="37"/>
      <c r="AC612" s="34"/>
      <c r="AD612" s="34"/>
      <c r="AE612" s="34"/>
      <c r="AF612" s="34"/>
      <c r="AG612" s="34"/>
      <c r="AH612" s="34"/>
      <c r="AI612" s="34"/>
      <c r="AJ612" s="36"/>
      <c r="AK612" s="34"/>
      <c r="AL612" s="34"/>
      <c r="AM612" s="34"/>
    </row>
    <row r="613" spans="1:39" x14ac:dyDescent="0.25">
      <c r="A613" s="26" t="str">
        <f t="shared" si="215"/>
        <v/>
      </c>
      <c r="B613" s="26" t="str">
        <f t="shared" si="227"/>
        <v/>
      </c>
      <c r="C613" s="34" t="str">
        <f t="shared" si="216"/>
        <v/>
      </c>
      <c r="D613" s="26" t="str">
        <f t="shared" si="217"/>
        <v/>
      </c>
      <c r="E613" s="26" t="str">
        <f t="shared" si="218"/>
        <v/>
      </c>
      <c r="F613" s="34" t="str">
        <f t="shared" si="219"/>
        <v/>
      </c>
      <c r="G613" s="34" t="str">
        <f t="shared" si="220"/>
        <v/>
      </c>
      <c r="H613" s="34" t="str">
        <f t="shared" ca="1" si="221"/>
        <v/>
      </c>
      <c r="I613" s="34" t="str">
        <f t="shared" ca="1" si="234"/>
        <v/>
      </c>
      <c r="J613" s="26" t="str">
        <f t="shared" si="228"/>
        <v/>
      </c>
      <c r="K613" s="26" t="str">
        <f t="shared" si="229"/>
        <v/>
      </c>
      <c r="L613" s="26" t="str">
        <f t="shared" si="230"/>
        <v/>
      </c>
      <c r="M613" s="26" t="str">
        <f t="shared" si="231"/>
        <v/>
      </c>
      <c r="N613" s="25" t="str">
        <f t="array" ref="N613">IFERROR(SMALL(IF(J$1:J$1000="BEGIN",ROW(J$1:J$1000)),ROW()-3),"")</f>
        <v/>
      </c>
      <c r="O613" s="25" t="str">
        <f t="array" ref="O613">IFERROR(SMALL(IF(K$1:K$1000="END",ROW(K$1:K$1000)),ROW()-3),"")</f>
        <v/>
      </c>
      <c r="P613" s="35" t="str">
        <f t="shared" si="222"/>
        <v/>
      </c>
      <c r="Q613" s="34" t="str">
        <f t="shared" si="223"/>
        <v/>
      </c>
      <c r="R613" s="34" t="str">
        <f t="shared" si="232"/>
        <v/>
      </c>
      <c r="S613" s="34" t="str">
        <f t="shared" si="224"/>
        <v/>
      </c>
      <c r="T613" s="34" t="str">
        <f t="shared" si="225"/>
        <v/>
      </c>
      <c r="U613" s="36" t="str">
        <f t="shared" si="233"/>
        <v/>
      </c>
      <c r="V613" s="37" t="str">
        <f t="shared" si="226"/>
        <v/>
      </c>
      <c r="Z613" s="34"/>
      <c r="AB613" s="37"/>
      <c r="AC613" s="34"/>
      <c r="AD613" s="34"/>
      <c r="AE613" s="34"/>
      <c r="AF613" s="34"/>
      <c r="AG613" s="34"/>
      <c r="AH613" s="34"/>
      <c r="AI613" s="34"/>
      <c r="AJ613" s="36"/>
      <c r="AK613" s="34"/>
      <c r="AL613" s="34"/>
      <c r="AM613" s="34"/>
    </row>
    <row r="614" spans="1:39" x14ac:dyDescent="0.25">
      <c r="A614" s="26" t="str">
        <f t="shared" si="215"/>
        <v/>
      </c>
      <c r="B614" s="26" t="str">
        <f t="shared" si="227"/>
        <v/>
      </c>
      <c r="C614" s="34" t="str">
        <f t="shared" si="216"/>
        <v/>
      </c>
      <c r="D614" s="26" t="str">
        <f t="shared" si="217"/>
        <v/>
      </c>
      <c r="E614" s="26" t="str">
        <f t="shared" si="218"/>
        <v/>
      </c>
      <c r="F614" s="34" t="str">
        <f t="shared" si="219"/>
        <v/>
      </c>
      <c r="G614" s="34" t="str">
        <f t="shared" si="220"/>
        <v/>
      </c>
      <c r="H614" s="34" t="str">
        <f t="shared" ca="1" si="221"/>
        <v/>
      </c>
      <c r="I614" s="34" t="str">
        <f t="shared" ca="1" si="234"/>
        <v/>
      </c>
      <c r="J614" s="26" t="str">
        <f t="shared" si="228"/>
        <v/>
      </c>
      <c r="K614" s="26" t="str">
        <f t="shared" si="229"/>
        <v/>
      </c>
      <c r="L614" s="26" t="str">
        <f t="shared" si="230"/>
        <v/>
      </c>
      <c r="M614" s="26" t="str">
        <f t="shared" si="231"/>
        <v/>
      </c>
      <c r="N614" s="25" t="str">
        <f t="array" ref="N614">IFERROR(SMALL(IF(J$1:J$1000="BEGIN",ROW(J$1:J$1000)),ROW()-3),"")</f>
        <v/>
      </c>
      <c r="O614" s="25" t="str">
        <f t="array" ref="O614">IFERROR(SMALL(IF(K$1:K$1000="END",ROW(K$1:K$1000)),ROW()-3),"")</f>
        <v/>
      </c>
      <c r="P614" s="35" t="str">
        <f t="shared" si="222"/>
        <v/>
      </c>
      <c r="Q614" s="34" t="str">
        <f t="shared" si="223"/>
        <v/>
      </c>
      <c r="R614" s="34" t="str">
        <f t="shared" si="232"/>
        <v/>
      </c>
      <c r="S614" s="34" t="str">
        <f t="shared" si="224"/>
        <v/>
      </c>
      <c r="T614" s="34" t="str">
        <f t="shared" si="225"/>
        <v/>
      </c>
      <c r="U614" s="36" t="str">
        <f t="shared" si="233"/>
        <v/>
      </c>
      <c r="V614" s="37" t="str">
        <f t="shared" si="226"/>
        <v/>
      </c>
      <c r="Z614" s="34"/>
      <c r="AB614" s="37"/>
      <c r="AC614" s="34"/>
      <c r="AD614" s="34"/>
      <c r="AE614" s="34"/>
      <c r="AF614" s="34"/>
      <c r="AG614" s="34"/>
      <c r="AH614" s="34"/>
      <c r="AI614" s="34"/>
      <c r="AJ614" s="36"/>
      <c r="AK614" s="34"/>
      <c r="AL614" s="34"/>
      <c r="AM614" s="34"/>
    </row>
    <row r="615" spans="1:39" x14ac:dyDescent="0.25">
      <c r="A615" s="26" t="str">
        <f t="shared" si="215"/>
        <v/>
      </c>
      <c r="B615" s="26" t="str">
        <f t="shared" si="227"/>
        <v/>
      </c>
      <c r="C615" s="34" t="str">
        <f t="shared" si="216"/>
        <v/>
      </c>
      <c r="D615" s="26" t="str">
        <f t="shared" si="217"/>
        <v/>
      </c>
      <c r="E615" s="26" t="str">
        <f t="shared" si="218"/>
        <v/>
      </c>
      <c r="F615" s="34" t="str">
        <f t="shared" si="219"/>
        <v/>
      </c>
      <c r="G615" s="34" t="str">
        <f t="shared" si="220"/>
        <v/>
      </c>
      <c r="H615" s="34" t="str">
        <f t="shared" ca="1" si="221"/>
        <v/>
      </c>
      <c r="I615" s="34" t="str">
        <f t="shared" ca="1" si="234"/>
        <v/>
      </c>
      <c r="J615" s="26" t="str">
        <f t="shared" si="228"/>
        <v/>
      </c>
      <c r="K615" s="26" t="str">
        <f t="shared" si="229"/>
        <v/>
      </c>
      <c r="L615" s="26" t="str">
        <f t="shared" si="230"/>
        <v/>
      </c>
      <c r="M615" s="26" t="str">
        <f t="shared" si="231"/>
        <v/>
      </c>
      <c r="N615" s="25" t="str">
        <f t="array" ref="N615">IFERROR(SMALL(IF(J$1:J$1000="BEGIN",ROW(J$1:J$1000)),ROW()-3),"")</f>
        <v/>
      </c>
      <c r="O615" s="25" t="str">
        <f t="array" ref="O615">IFERROR(SMALL(IF(K$1:K$1000="END",ROW(K$1:K$1000)),ROW()-3),"")</f>
        <v/>
      </c>
      <c r="P615" s="35" t="str">
        <f t="shared" si="222"/>
        <v/>
      </c>
      <c r="Q615" s="34" t="str">
        <f t="shared" si="223"/>
        <v/>
      </c>
      <c r="R615" s="34" t="str">
        <f t="shared" si="232"/>
        <v/>
      </c>
      <c r="S615" s="34" t="str">
        <f t="shared" si="224"/>
        <v/>
      </c>
      <c r="T615" s="34" t="str">
        <f t="shared" si="225"/>
        <v/>
      </c>
      <c r="U615" s="36" t="str">
        <f t="shared" si="233"/>
        <v/>
      </c>
      <c r="V615" s="37" t="str">
        <f t="shared" si="226"/>
        <v/>
      </c>
      <c r="Z615" s="34"/>
      <c r="AB615" s="37"/>
      <c r="AC615" s="34"/>
      <c r="AD615" s="34"/>
      <c r="AE615" s="34"/>
      <c r="AF615" s="34"/>
      <c r="AG615" s="34"/>
      <c r="AH615" s="34"/>
      <c r="AI615" s="34"/>
      <c r="AJ615" s="36"/>
      <c r="AK615" s="34"/>
      <c r="AL615" s="34"/>
      <c r="AM615" s="34"/>
    </row>
    <row r="616" spans="1:39" x14ac:dyDescent="0.25">
      <c r="A616" s="26" t="str">
        <f t="shared" si="215"/>
        <v/>
      </c>
      <c r="B616" s="26" t="str">
        <f t="shared" si="227"/>
        <v/>
      </c>
      <c r="C616" s="34" t="str">
        <f t="shared" si="216"/>
        <v/>
      </c>
      <c r="D616" s="26" t="str">
        <f t="shared" si="217"/>
        <v/>
      </c>
      <c r="E616" s="26" t="str">
        <f t="shared" si="218"/>
        <v/>
      </c>
      <c r="F616" s="34" t="str">
        <f t="shared" si="219"/>
        <v/>
      </c>
      <c r="G616" s="34" t="str">
        <f t="shared" si="220"/>
        <v/>
      </c>
      <c r="H616" s="34" t="str">
        <f t="shared" ca="1" si="221"/>
        <v/>
      </c>
      <c r="I616" s="34" t="str">
        <f t="shared" ca="1" si="234"/>
        <v/>
      </c>
      <c r="J616" s="26" t="str">
        <f t="shared" si="228"/>
        <v/>
      </c>
      <c r="K616" s="26" t="str">
        <f t="shared" si="229"/>
        <v/>
      </c>
      <c r="L616" s="26" t="str">
        <f t="shared" si="230"/>
        <v/>
      </c>
      <c r="M616" s="26" t="str">
        <f t="shared" si="231"/>
        <v/>
      </c>
      <c r="N616" s="25" t="str">
        <f t="array" ref="N616">IFERROR(SMALL(IF(J$1:J$1000="BEGIN",ROW(J$1:J$1000)),ROW()-3),"")</f>
        <v/>
      </c>
      <c r="O616" s="25" t="str">
        <f t="array" ref="O616">IFERROR(SMALL(IF(K$1:K$1000="END",ROW(K$1:K$1000)),ROW()-3),"")</f>
        <v/>
      </c>
      <c r="P616" s="35" t="str">
        <f t="shared" si="222"/>
        <v/>
      </c>
      <c r="Q616" s="34" t="str">
        <f t="shared" si="223"/>
        <v/>
      </c>
      <c r="R616" s="34" t="str">
        <f t="shared" si="232"/>
        <v/>
      </c>
      <c r="S616" s="34" t="str">
        <f t="shared" si="224"/>
        <v/>
      </c>
      <c r="T616" s="34" t="str">
        <f t="shared" si="225"/>
        <v/>
      </c>
      <c r="U616" s="36" t="str">
        <f t="shared" si="233"/>
        <v/>
      </c>
      <c r="V616" s="37" t="str">
        <f t="shared" si="226"/>
        <v/>
      </c>
      <c r="Z616" s="34"/>
      <c r="AB616" s="37"/>
      <c r="AC616" s="34"/>
      <c r="AD616" s="34"/>
      <c r="AE616" s="34"/>
      <c r="AF616" s="34"/>
      <c r="AG616" s="34"/>
      <c r="AH616" s="34"/>
      <c r="AI616" s="34"/>
      <c r="AJ616" s="36"/>
      <c r="AK616" s="34"/>
      <c r="AL616" s="34"/>
      <c r="AM616" s="34"/>
    </row>
    <row r="617" spans="1:39" x14ac:dyDescent="0.25">
      <c r="A617" s="26" t="str">
        <f t="shared" si="215"/>
        <v/>
      </c>
      <c r="B617" s="26" t="str">
        <f t="shared" si="227"/>
        <v/>
      </c>
      <c r="C617" s="34" t="str">
        <f t="shared" si="216"/>
        <v/>
      </c>
      <c r="D617" s="26" t="str">
        <f t="shared" si="217"/>
        <v/>
      </c>
      <c r="E617" s="26" t="str">
        <f t="shared" si="218"/>
        <v/>
      </c>
      <c r="F617" s="34" t="str">
        <f t="shared" si="219"/>
        <v/>
      </c>
      <c r="G617" s="34" t="str">
        <f t="shared" si="220"/>
        <v/>
      </c>
      <c r="H617" s="34" t="str">
        <f t="shared" ca="1" si="221"/>
        <v/>
      </c>
      <c r="I617" s="34" t="str">
        <f t="shared" ca="1" si="234"/>
        <v/>
      </c>
      <c r="J617" s="26" t="str">
        <f t="shared" si="228"/>
        <v/>
      </c>
      <c r="K617" s="26" t="str">
        <f t="shared" si="229"/>
        <v/>
      </c>
      <c r="L617" s="26" t="str">
        <f t="shared" si="230"/>
        <v/>
      </c>
      <c r="M617" s="26" t="str">
        <f t="shared" si="231"/>
        <v/>
      </c>
      <c r="N617" s="25" t="str">
        <f t="array" ref="N617">IFERROR(SMALL(IF(J$1:J$1000="BEGIN",ROW(J$1:J$1000)),ROW()-3),"")</f>
        <v/>
      </c>
      <c r="O617" s="25" t="str">
        <f t="array" ref="O617">IFERROR(SMALL(IF(K$1:K$1000="END",ROW(K$1:K$1000)),ROW()-3),"")</f>
        <v/>
      </c>
      <c r="P617" s="35" t="str">
        <f t="shared" si="222"/>
        <v/>
      </c>
      <c r="Q617" s="34" t="str">
        <f t="shared" si="223"/>
        <v/>
      </c>
      <c r="R617" s="34" t="str">
        <f t="shared" si="232"/>
        <v/>
      </c>
      <c r="S617" s="34" t="str">
        <f t="shared" si="224"/>
        <v/>
      </c>
      <c r="T617" s="34" t="str">
        <f t="shared" si="225"/>
        <v/>
      </c>
      <c r="U617" s="36" t="str">
        <f t="shared" si="233"/>
        <v/>
      </c>
      <c r="V617" s="37" t="str">
        <f t="shared" si="226"/>
        <v/>
      </c>
      <c r="Z617" s="34"/>
      <c r="AB617" s="37"/>
      <c r="AC617" s="34"/>
      <c r="AD617" s="34"/>
      <c r="AE617" s="34"/>
      <c r="AF617" s="34"/>
      <c r="AG617" s="34"/>
      <c r="AH617" s="34"/>
      <c r="AI617" s="34"/>
      <c r="AJ617" s="36"/>
      <c r="AK617" s="34"/>
      <c r="AL617" s="34"/>
      <c r="AM617" s="34"/>
    </row>
    <row r="618" spans="1:39" x14ac:dyDescent="0.25">
      <c r="A618" s="26" t="str">
        <f t="shared" si="215"/>
        <v/>
      </c>
      <c r="B618" s="26" t="str">
        <f t="shared" si="227"/>
        <v/>
      </c>
      <c r="C618" s="34" t="str">
        <f t="shared" si="216"/>
        <v/>
      </c>
      <c r="D618" s="26" t="str">
        <f t="shared" si="217"/>
        <v/>
      </c>
      <c r="E618" s="26" t="str">
        <f t="shared" si="218"/>
        <v/>
      </c>
      <c r="F618" s="34" t="str">
        <f t="shared" si="219"/>
        <v/>
      </c>
      <c r="G618" s="34" t="str">
        <f t="shared" si="220"/>
        <v/>
      </c>
      <c r="H618" s="34" t="str">
        <f t="shared" ca="1" si="221"/>
        <v/>
      </c>
      <c r="I618" s="34" t="str">
        <f t="shared" ca="1" si="234"/>
        <v/>
      </c>
      <c r="J618" s="26" t="str">
        <f t="shared" si="228"/>
        <v/>
      </c>
      <c r="K618" s="26" t="str">
        <f t="shared" si="229"/>
        <v/>
      </c>
      <c r="L618" s="26" t="str">
        <f t="shared" si="230"/>
        <v/>
      </c>
      <c r="M618" s="26" t="str">
        <f t="shared" si="231"/>
        <v/>
      </c>
      <c r="N618" s="25" t="str">
        <f t="array" ref="N618">IFERROR(SMALL(IF(J$1:J$1000="BEGIN",ROW(J$1:J$1000)),ROW()-3),"")</f>
        <v/>
      </c>
      <c r="O618" s="25" t="str">
        <f t="array" ref="O618">IFERROR(SMALL(IF(K$1:K$1000="END",ROW(K$1:K$1000)),ROW()-3),"")</f>
        <v/>
      </c>
      <c r="P618" s="35" t="str">
        <f t="shared" si="222"/>
        <v/>
      </c>
      <c r="Q618" s="34" t="str">
        <f t="shared" si="223"/>
        <v/>
      </c>
      <c r="R618" s="34" t="str">
        <f t="shared" si="232"/>
        <v/>
      </c>
      <c r="S618" s="34" t="str">
        <f t="shared" si="224"/>
        <v/>
      </c>
      <c r="T618" s="34" t="str">
        <f t="shared" si="225"/>
        <v/>
      </c>
      <c r="U618" s="36" t="str">
        <f t="shared" si="233"/>
        <v/>
      </c>
      <c r="V618" s="37" t="str">
        <f t="shared" si="226"/>
        <v/>
      </c>
      <c r="Z618" s="34"/>
      <c r="AB618" s="37"/>
      <c r="AC618" s="34"/>
      <c r="AD618" s="34"/>
      <c r="AE618" s="34"/>
      <c r="AF618" s="34"/>
      <c r="AG618" s="34"/>
      <c r="AH618" s="34"/>
      <c r="AI618" s="34"/>
      <c r="AJ618" s="36"/>
      <c r="AK618" s="34"/>
      <c r="AL618" s="34"/>
      <c r="AM618" s="34"/>
    </row>
    <row r="619" spans="1:39" x14ac:dyDescent="0.25">
      <c r="A619" s="26" t="str">
        <f t="shared" si="215"/>
        <v/>
      </c>
      <c r="B619" s="26" t="str">
        <f t="shared" si="227"/>
        <v/>
      </c>
      <c r="C619" s="34" t="str">
        <f t="shared" si="216"/>
        <v/>
      </c>
      <c r="D619" s="26" t="str">
        <f t="shared" si="217"/>
        <v/>
      </c>
      <c r="E619" s="26" t="str">
        <f t="shared" si="218"/>
        <v/>
      </c>
      <c r="F619" s="34" t="str">
        <f t="shared" si="219"/>
        <v/>
      </c>
      <c r="G619" s="34" t="str">
        <f t="shared" si="220"/>
        <v/>
      </c>
      <c r="H619" s="34" t="str">
        <f t="shared" ca="1" si="221"/>
        <v/>
      </c>
      <c r="I619" s="34" t="str">
        <f t="shared" ca="1" si="234"/>
        <v/>
      </c>
      <c r="J619" s="26" t="str">
        <f t="shared" si="228"/>
        <v/>
      </c>
      <c r="K619" s="26" t="str">
        <f t="shared" si="229"/>
        <v/>
      </c>
      <c r="L619" s="26" t="str">
        <f t="shared" si="230"/>
        <v/>
      </c>
      <c r="M619" s="26" t="str">
        <f t="shared" si="231"/>
        <v/>
      </c>
      <c r="N619" s="25" t="str">
        <f t="array" ref="N619">IFERROR(SMALL(IF(J$1:J$1000="BEGIN",ROW(J$1:J$1000)),ROW()-3),"")</f>
        <v/>
      </c>
      <c r="O619" s="25" t="str">
        <f t="array" ref="O619">IFERROR(SMALL(IF(K$1:K$1000="END",ROW(K$1:K$1000)),ROW()-3),"")</f>
        <v/>
      </c>
      <c r="P619" s="35" t="str">
        <f t="shared" si="222"/>
        <v/>
      </c>
      <c r="Q619" s="34" t="str">
        <f t="shared" si="223"/>
        <v/>
      </c>
      <c r="R619" s="34" t="str">
        <f t="shared" si="232"/>
        <v/>
      </c>
      <c r="S619" s="34" t="str">
        <f t="shared" si="224"/>
        <v/>
      </c>
      <c r="T619" s="34" t="str">
        <f t="shared" si="225"/>
        <v/>
      </c>
      <c r="U619" s="36" t="str">
        <f t="shared" si="233"/>
        <v/>
      </c>
      <c r="V619" s="37" t="str">
        <f t="shared" si="226"/>
        <v/>
      </c>
      <c r="Z619" s="34"/>
      <c r="AB619" s="37"/>
      <c r="AC619" s="34"/>
      <c r="AD619" s="34"/>
      <c r="AE619" s="34"/>
      <c r="AF619" s="34"/>
      <c r="AG619" s="34"/>
      <c r="AH619" s="34"/>
      <c r="AI619" s="34"/>
      <c r="AJ619" s="36"/>
      <c r="AK619" s="34"/>
      <c r="AL619" s="34"/>
      <c r="AM619" s="34"/>
    </row>
    <row r="620" spans="1:39" x14ac:dyDescent="0.25">
      <c r="A620" s="26" t="str">
        <f t="shared" si="215"/>
        <v/>
      </c>
      <c r="B620" s="26" t="str">
        <f t="shared" si="227"/>
        <v/>
      </c>
      <c r="C620" s="34" t="str">
        <f t="shared" si="216"/>
        <v/>
      </c>
      <c r="D620" s="26" t="str">
        <f t="shared" si="217"/>
        <v/>
      </c>
      <c r="E620" s="26" t="str">
        <f t="shared" si="218"/>
        <v/>
      </c>
      <c r="F620" s="34" t="str">
        <f t="shared" si="219"/>
        <v/>
      </c>
      <c r="G620" s="34" t="str">
        <f t="shared" si="220"/>
        <v/>
      </c>
      <c r="H620" s="34" t="str">
        <f t="shared" ca="1" si="221"/>
        <v/>
      </c>
      <c r="I620" s="34" t="str">
        <f t="shared" ca="1" si="234"/>
        <v/>
      </c>
      <c r="J620" s="26" t="str">
        <f t="shared" si="228"/>
        <v/>
      </c>
      <c r="K620" s="26" t="str">
        <f t="shared" si="229"/>
        <v/>
      </c>
      <c r="L620" s="26" t="str">
        <f t="shared" si="230"/>
        <v/>
      </c>
      <c r="M620" s="26" t="str">
        <f t="shared" si="231"/>
        <v/>
      </c>
      <c r="N620" s="25" t="str">
        <f t="array" ref="N620">IFERROR(SMALL(IF(J$1:J$1000="BEGIN",ROW(J$1:J$1000)),ROW()-3),"")</f>
        <v/>
      </c>
      <c r="O620" s="25" t="str">
        <f t="array" ref="O620">IFERROR(SMALL(IF(K$1:K$1000="END",ROW(K$1:K$1000)),ROW()-3),"")</f>
        <v/>
      </c>
      <c r="P620" s="35" t="str">
        <f t="shared" si="222"/>
        <v/>
      </c>
      <c r="Q620" s="34" t="str">
        <f t="shared" si="223"/>
        <v/>
      </c>
      <c r="R620" s="34" t="str">
        <f t="shared" si="232"/>
        <v/>
      </c>
      <c r="S620" s="34" t="str">
        <f t="shared" si="224"/>
        <v/>
      </c>
      <c r="T620" s="34" t="str">
        <f t="shared" si="225"/>
        <v/>
      </c>
      <c r="U620" s="36" t="str">
        <f t="shared" si="233"/>
        <v/>
      </c>
      <c r="V620" s="37" t="str">
        <f t="shared" si="226"/>
        <v/>
      </c>
      <c r="Z620" s="34"/>
      <c r="AB620" s="37"/>
      <c r="AC620" s="34"/>
      <c r="AD620" s="34"/>
      <c r="AE620" s="34"/>
      <c r="AF620" s="34"/>
      <c r="AG620" s="34"/>
      <c r="AH620" s="34"/>
      <c r="AI620" s="34"/>
      <c r="AJ620" s="36"/>
      <c r="AK620" s="34"/>
      <c r="AL620" s="34"/>
      <c r="AM620" s="34"/>
    </row>
    <row r="621" spans="1:39" x14ac:dyDescent="0.25">
      <c r="A621" s="26" t="str">
        <f t="shared" si="215"/>
        <v/>
      </c>
      <c r="B621" s="26" t="str">
        <f t="shared" si="227"/>
        <v/>
      </c>
      <c r="C621" s="34" t="str">
        <f t="shared" si="216"/>
        <v/>
      </c>
      <c r="D621" s="26" t="str">
        <f t="shared" si="217"/>
        <v/>
      </c>
      <c r="E621" s="26" t="str">
        <f t="shared" si="218"/>
        <v/>
      </c>
      <c r="F621" s="34" t="str">
        <f t="shared" si="219"/>
        <v/>
      </c>
      <c r="G621" s="34" t="str">
        <f t="shared" si="220"/>
        <v/>
      </c>
      <c r="H621" s="34" t="str">
        <f t="shared" ca="1" si="221"/>
        <v/>
      </c>
      <c r="I621" s="34" t="str">
        <f t="shared" ca="1" si="234"/>
        <v/>
      </c>
      <c r="J621" s="26" t="str">
        <f t="shared" si="228"/>
        <v/>
      </c>
      <c r="K621" s="26" t="str">
        <f t="shared" si="229"/>
        <v/>
      </c>
      <c r="L621" s="26" t="str">
        <f t="shared" si="230"/>
        <v/>
      </c>
      <c r="M621" s="26" t="str">
        <f t="shared" si="231"/>
        <v/>
      </c>
      <c r="N621" s="25" t="str">
        <f t="array" ref="N621">IFERROR(SMALL(IF(J$1:J$1000="BEGIN",ROW(J$1:J$1000)),ROW()-3),"")</f>
        <v/>
      </c>
      <c r="O621" s="25" t="str">
        <f t="array" ref="O621">IFERROR(SMALL(IF(K$1:K$1000="END",ROW(K$1:K$1000)),ROW()-3),"")</f>
        <v/>
      </c>
      <c r="P621" s="35" t="str">
        <f t="shared" si="222"/>
        <v/>
      </c>
      <c r="Q621" s="34" t="str">
        <f t="shared" si="223"/>
        <v/>
      </c>
      <c r="R621" s="34" t="str">
        <f t="shared" si="232"/>
        <v/>
      </c>
      <c r="S621" s="34" t="str">
        <f t="shared" si="224"/>
        <v/>
      </c>
      <c r="T621" s="34" t="str">
        <f t="shared" si="225"/>
        <v/>
      </c>
      <c r="U621" s="36" t="str">
        <f t="shared" si="233"/>
        <v/>
      </c>
      <c r="V621" s="37" t="str">
        <f t="shared" si="226"/>
        <v/>
      </c>
      <c r="Z621" s="34"/>
      <c r="AB621" s="37"/>
      <c r="AC621" s="34"/>
      <c r="AD621" s="34"/>
      <c r="AE621" s="34"/>
      <c r="AF621" s="34"/>
      <c r="AG621" s="34"/>
      <c r="AH621" s="34"/>
      <c r="AI621" s="34"/>
      <c r="AJ621" s="36"/>
      <c r="AK621" s="34"/>
      <c r="AL621" s="34"/>
      <c r="AM621" s="34"/>
    </row>
    <row r="622" spans="1:39" x14ac:dyDescent="0.25">
      <c r="A622" s="26" t="str">
        <f t="shared" si="215"/>
        <v/>
      </c>
      <c r="B622" s="26" t="str">
        <f t="shared" si="227"/>
        <v/>
      </c>
      <c r="C622" s="34" t="str">
        <f t="shared" si="216"/>
        <v/>
      </c>
      <c r="D622" s="26" t="str">
        <f t="shared" si="217"/>
        <v/>
      </c>
      <c r="E622" s="26" t="str">
        <f t="shared" si="218"/>
        <v/>
      </c>
      <c r="F622" s="34" t="str">
        <f t="shared" si="219"/>
        <v/>
      </c>
      <c r="G622" s="34" t="str">
        <f t="shared" si="220"/>
        <v/>
      </c>
      <c r="H622" s="34" t="str">
        <f t="shared" ca="1" si="221"/>
        <v/>
      </c>
      <c r="I622" s="34" t="str">
        <f t="shared" ca="1" si="234"/>
        <v/>
      </c>
      <c r="J622" s="26" t="str">
        <f t="shared" si="228"/>
        <v/>
      </c>
      <c r="K622" s="26" t="str">
        <f t="shared" si="229"/>
        <v/>
      </c>
      <c r="L622" s="26" t="str">
        <f t="shared" si="230"/>
        <v/>
      </c>
      <c r="M622" s="26" t="str">
        <f t="shared" si="231"/>
        <v/>
      </c>
      <c r="N622" s="25" t="str">
        <f t="array" ref="N622">IFERROR(SMALL(IF(J$1:J$1000="BEGIN",ROW(J$1:J$1000)),ROW()-3),"")</f>
        <v/>
      </c>
      <c r="O622" s="25" t="str">
        <f t="array" ref="O622">IFERROR(SMALL(IF(K$1:K$1000="END",ROW(K$1:K$1000)),ROW()-3),"")</f>
        <v/>
      </c>
      <c r="P622" s="35" t="str">
        <f t="shared" si="222"/>
        <v/>
      </c>
      <c r="Q622" s="34" t="str">
        <f t="shared" si="223"/>
        <v/>
      </c>
      <c r="R622" s="34" t="str">
        <f t="shared" si="232"/>
        <v/>
      </c>
      <c r="S622" s="34" t="str">
        <f t="shared" si="224"/>
        <v/>
      </c>
      <c r="T622" s="34" t="str">
        <f t="shared" si="225"/>
        <v/>
      </c>
      <c r="U622" s="36" t="str">
        <f t="shared" si="233"/>
        <v/>
      </c>
      <c r="V622" s="37" t="str">
        <f t="shared" si="226"/>
        <v/>
      </c>
      <c r="Z622" s="34"/>
      <c r="AB622" s="37"/>
      <c r="AC622" s="34"/>
      <c r="AD622" s="34"/>
      <c r="AE622" s="34"/>
      <c r="AF622" s="34"/>
      <c r="AG622" s="34"/>
      <c r="AH622" s="34"/>
      <c r="AI622" s="34"/>
      <c r="AJ622" s="36"/>
      <c r="AK622" s="34"/>
      <c r="AL622" s="34"/>
      <c r="AM622" s="34"/>
    </row>
    <row r="623" spans="1:39" x14ac:dyDescent="0.25">
      <c r="A623" s="26" t="str">
        <f t="shared" si="215"/>
        <v/>
      </c>
      <c r="B623" s="26" t="str">
        <f t="shared" si="227"/>
        <v/>
      </c>
      <c r="C623" s="34" t="str">
        <f t="shared" si="216"/>
        <v/>
      </c>
      <c r="D623" s="26" t="str">
        <f t="shared" si="217"/>
        <v/>
      </c>
      <c r="E623" s="26" t="str">
        <f t="shared" si="218"/>
        <v/>
      </c>
      <c r="F623" s="34" t="str">
        <f t="shared" si="219"/>
        <v/>
      </c>
      <c r="G623" s="34" t="str">
        <f t="shared" si="220"/>
        <v/>
      </c>
      <c r="H623" s="34" t="str">
        <f t="shared" ca="1" si="221"/>
        <v/>
      </c>
      <c r="I623" s="34" t="str">
        <f t="shared" ca="1" si="234"/>
        <v/>
      </c>
      <c r="J623" s="26" t="str">
        <f t="shared" si="228"/>
        <v/>
      </c>
      <c r="K623" s="26" t="str">
        <f t="shared" si="229"/>
        <v/>
      </c>
      <c r="L623" s="26" t="str">
        <f t="shared" si="230"/>
        <v/>
      </c>
      <c r="M623" s="26" t="str">
        <f t="shared" si="231"/>
        <v/>
      </c>
      <c r="N623" s="25" t="str">
        <f t="array" ref="N623">IFERROR(SMALL(IF(J$1:J$1000="BEGIN",ROW(J$1:J$1000)),ROW()-3),"")</f>
        <v/>
      </c>
      <c r="O623" s="25" t="str">
        <f t="array" ref="O623">IFERROR(SMALL(IF(K$1:K$1000="END",ROW(K$1:K$1000)),ROW()-3),"")</f>
        <v/>
      </c>
      <c r="P623" s="35" t="str">
        <f t="shared" si="222"/>
        <v/>
      </c>
      <c r="Q623" s="34" t="str">
        <f t="shared" si="223"/>
        <v/>
      </c>
      <c r="R623" s="34" t="str">
        <f t="shared" si="232"/>
        <v/>
      </c>
      <c r="S623" s="34" t="str">
        <f t="shared" si="224"/>
        <v/>
      </c>
      <c r="T623" s="34" t="str">
        <f t="shared" si="225"/>
        <v/>
      </c>
      <c r="U623" s="36" t="str">
        <f t="shared" si="233"/>
        <v/>
      </c>
      <c r="V623" s="37" t="str">
        <f t="shared" si="226"/>
        <v/>
      </c>
      <c r="Z623" s="34"/>
      <c r="AB623" s="37"/>
      <c r="AC623" s="34"/>
      <c r="AD623" s="34"/>
      <c r="AE623" s="34"/>
      <c r="AF623" s="34"/>
      <c r="AG623" s="34"/>
      <c r="AH623" s="34"/>
      <c r="AI623" s="34"/>
      <c r="AJ623" s="36"/>
      <c r="AK623" s="34"/>
      <c r="AL623" s="34"/>
      <c r="AM623" s="34"/>
    </row>
    <row r="624" spans="1:39" x14ac:dyDescent="0.25">
      <c r="A624" s="26" t="str">
        <f t="shared" si="215"/>
        <v/>
      </c>
      <c r="B624" s="26" t="str">
        <f t="shared" si="227"/>
        <v/>
      </c>
      <c r="C624" s="34" t="str">
        <f t="shared" si="216"/>
        <v/>
      </c>
      <c r="D624" s="26" t="str">
        <f t="shared" si="217"/>
        <v/>
      </c>
      <c r="E624" s="26" t="str">
        <f t="shared" si="218"/>
        <v/>
      </c>
      <c r="F624" s="34" t="str">
        <f t="shared" si="219"/>
        <v/>
      </c>
      <c r="G624" s="34" t="str">
        <f t="shared" si="220"/>
        <v/>
      </c>
      <c r="H624" s="34" t="str">
        <f t="shared" ca="1" si="221"/>
        <v/>
      </c>
      <c r="I624" s="34" t="str">
        <f t="shared" ca="1" si="234"/>
        <v/>
      </c>
      <c r="J624" s="26" t="str">
        <f t="shared" si="228"/>
        <v/>
      </c>
      <c r="K624" s="26" t="str">
        <f t="shared" si="229"/>
        <v/>
      </c>
      <c r="L624" s="26" t="str">
        <f t="shared" si="230"/>
        <v/>
      </c>
      <c r="M624" s="26" t="str">
        <f t="shared" si="231"/>
        <v/>
      </c>
      <c r="N624" s="25" t="str">
        <f t="array" ref="N624">IFERROR(SMALL(IF(J$1:J$1000="BEGIN",ROW(J$1:J$1000)),ROW()-3),"")</f>
        <v/>
      </c>
      <c r="O624" s="25" t="str">
        <f t="array" ref="O624">IFERROR(SMALL(IF(K$1:K$1000="END",ROW(K$1:K$1000)),ROW()-3),"")</f>
        <v/>
      </c>
      <c r="P624" s="35" t="str">
        <f t="shared" si="222"/>
        <v/>
      </c>
      <c r="Q624" s="34" t="str">
        <f t="shared" si="223"/>
        <v/>
      </c>
      <c r="R624" s="34" t="str">
        <f t="shared" si="232"/>
        <v/>
      </c>
      <c r="S624" s="34" t="str">
        <f t="shared" si="224"/>
        <v/>
      </c>
      <c r="T624" s="34" t="str">
        <f t="shared" si="225"/>
        <v/>
      </c>
      <c r="U624" s="36" t="str">
        <f t="shared" si="233"/>
        <v/>
      </c>
      <c r="V624" s="37" t="str">
        <f t="shared" si="226"/>
        <v/>
      </c>
      <c r="Z624" s="34"/>
      <c r="AB624" s="37"/>
      <c r="AC624" s="34"/>
      <c r="AD624" s="34"/>
      <c r="AE624" s="34"/>
      <c r="AF624" s="34"/>
      <c r="AG624" s="34"/>
      <c r="AH624" s="34"/>
      <c r="AI624" s="34"/>
      <c r="AJ624" s="36"/>
      <c r="AK624" s="34"/>
      <c r="AL624" s="34"/>
      <c r="AM624" s="34"/>
    </row>
    <row r="625" spans="1:39" x14ac:dyDescent="0.25">
      <c r="A625" s="26" t="str">
        <f t="shared" si="215"/>
        <v/>
      </c>
      <c r="B625" s="26" t="str">
        <f t="shared" si="227"/>
        <v/>
      </c>
      <c r="C625" s="34" t="str">
        <f t="shared" si="216"/>
        <v/>
      </c>
      <c r="D625" s="26" t="str">
        <f t="shared" si="217"/>
        <v/>
      </c>
      <c r="E625" s="26" t="str">
        <f t="shared" si="218"/>
        <v/>
      </c>
      <c r="F625" s="34" t="str">
        <f t="shared" si="219"/>
        <v/>
      </c>
      <c r="G625" s="34" t="str">
        <f t="shared" si="220"/>
        <v/>
      </c>
      <c r="H625" s="34" t="str">
        <f t="shared" ca="1" si="221"/>
        <v/>
      </c>
      <c r="I625" s="34" t="str">
        <f t="shared" ca="1" si="234"/>
        <v/>
      </c>
      <c r="J625" s="26" t="str">
        <f t="shared" si="228"/>
        <v/>
      </c>
      <c r="K625" s="26" t="str">
        <f t="shared" si="229"/>
        <v/>
      </c>
      <c r="L625" s="26" t="str">
        <f t="shared" si="230"/>
        <v/>
      </c>
      <c r="M625" s="26" t="str">
        <f t="shared" si="231"/>
        <v/>
      </c>
      <c r="N625" s="25" t="str">
        <f t="array" ref="N625">IFERROR(SMALL(IF(J$1:J$1000="BEGIN",ROW(J$1:J$1000)),ROW()-3),"")</f>
        <v/>
      </c>
      <c r="O625" s="25" t="str">
        <f t="array" ref="O625">IFERROR(SMALL(IF(K$1:K$1000="END",ROW(K$1:K$1000)),ROW()-3),"")</f>
        <v/>
      </c>
      <c r="P625" s="35" t="str">
        <f t="shared" si="222"/>
        <v/>
      </c>
      <c r="Q625" s="34" t="str">
        <f t="shared" si="223"/>
        <v/>
      </c>
      <c r="R625" s="34" t="str">
        <f t="shared" si="232"/>
        <v/>
      </c>
      <c r="S625" s="34" t="str">
        <f t="shared" si="224"/>
        <v/>
      </c>
      <c r="T625" s="34" t="str">
        <f t="shared" si="225"/>
        <v/>
      </c>
      <c r="U625" s="36" t="str">
        <f t="shared" si="233"/>
        <v/>
      </c>
      <c r="V625" s="37" t="str">
        <f t="shared" si="226"/>
        <v/>
      </c>
      <c r="Z625" s="34"/>
      <c r="AB625" s="37"/>
      <c r="AC625" s="34"/>
      <c r="AD625" s="34"/>
      <c r="AE625" s="34"/>
      <c r="AF625" s="34"/>
      <c r="AG625" s="34"/>
      <c r="AH625" s="34"/>
      <c r="AI625" s="34"/>
      <c r="AJ625" s="36"/>
      <c r="AK625" s="34"/>
      <c r="AL625" s="34"/>
      <c r="AM625" s="34"/>
    </row>
    <row r="626" spans="1:39" x14ac:dyDescent="0.25">
      <c r="A626" s="26" t="str">
        <f t="shared" si="215"/>
        <v/>
      </c>
      <c r="B626" s="26" t="str">
        <f t="shared" si="227"/>
        <v/>
      </c>
      <c r="C626" s="34" t="str">
        <f t="shared" si="216"/>
        <v/>
      </c>
      <c r="D626" s="26" t="str">
        <f t="shared" si="217"/>
        <v/>
      </c>
      <c r="E626" s="26" t="str">
        <f t="shared" si="218"/>
        <v/>
      </c>
      <c r="F626" s="34" t="str">
        <f t="shared" si="219"/>
        <v/>
      </c>
      <c r="G626" s="34" t="str">
        <f t="shared" si="220"/>
        <v/>
      </c>
      <c r="H626" s="34" t="str">
        <f t="shared" ca="1" si="221"/>
        <v/>
      </c>
      <c r="I626" s="34" t="str">
        <f t="shared" ca="1" si="234"/>
        <v/>
      </c>
      <c r="J626" s="26" t="str">
        <f t="shared" si="228"/>
        <v/>
      </c>
      <c r="K626" s="26" t="str">
        <f t="shared" si="229"/>
        <v/>
      </c>
      <c r="L626" s="26" t="str">
        <f t="shared" si="230"/>
        <v/>
      </c>
      <c r="M626" s="26" t="str">
        <f t="shared" si="231"/>
        <v/>
      </c>
      <c r="N626" s="25" t="str">
        <f t="array" ref="N626">IFERROR(SMALL(IF(J$1:J$1000="BEGIN",ROW(J$1:J$1000)),ROW()-3),"")</f>
        <v/>
      </c>
      <c r="O626" s="25" t="str">
        <f t="array" ref="O626">IFERROR(SMALL(IF(K$1:K$1000="END",ROW(K$1:K$1000)),ROW()-3),"")</f>
        <v/>
      </c>
      <c r="P626" s="35" t="str">
        <f t="shared" si="222"/>
        <v/>
      </c>
      <c r="Q626" s="34" t="str">
        <f t="shared" si="223"/>
        <v/>
      </c>
      <c r="R626" s="34" t="str">
        <f t="shared" si="232"/>
        <v/>
      </c>
      <c r="S626" s="34" t="str">
        <f t="shared" si="224"/>
        <v/>
      </c>
      <c r="T626" s="34" t="str">
        <f t="shared" si="225"/>
        <v/>
      </c>
      <c r="U626" s="36" t="str">
        <f t="shared" si="233"/>
        <v/>
      </c>
      <c r="V626" s="37" t="str">
        <f t="shared" si="226"/>
        <v/>
      </c>
      <c r="Z626" s="34"/>
      <c r="AB626" s="37"/>
      <c r="AC626" s="34"/>
      <c r="AD626" s="34"/>
      <c r="AE626" s="34"/>
      <c r="AF626" s="34"/>
      <c r="AG626" s="34"/>
      <c r="AH626" s="34"/>
      <c r="AI626" s="34"/>
      <c r="AJ626" s="36"/>
      <c r="AK626" s="34"/>
      <c r="AL626" s="34"/>
      <c r="AM626" s="34"/>
    </row>
    <row r="627" spans="1:39" x14ac:dyDescent="0.25">
      <c r="A627" s="26" t="str">
        <f t="shared" si="215"/>
        <v/>
      </c>
      <c r="B627" s="26" t="str">
        <f t="shared" si="227"/>
        <v/>
      </c>
      <c r="C627" s="34" t="str">
        <f t="shared" si="216"/>
        <v/>
      </c>
      <c r="D627" s="26" t="str">
        <f t="shared" si="217"/>
        <v/>
      </c>
      <c r="E627" s="26" t="str">
        <f t="shared" si="218"/>
        <v/>
      </c>
      <c r="F627" s="34" t="str">
        <f t="shared" si="219"/>
        <v/>
      </c>
      <c r="G627" s="34" t="str">
        <f t="shared" si="220"/>
        <v/>
      </c>
      <c r="H627" s="34" t="str">
        <f t="shared" ca="1" si="221"/>
        <v/>
      </c>
      <c r="I627" s="34" t="str">
        <f t="shared" ca="1" si="234"/>
        <v/>
      </c>
      <c r="J627" s="26" t="str">
        <f t="shared" si="228"/>
        <v/>
      </c>
      <c r="K627" s="26" t="str">
        <f t="shared" si="229"/>
        <v/>
      </c>
      <c r="L627" s="26" t="str">
        <f t="shared" si="230"/>
        <v/>
      </c>
      <c r="M627" s="26" t="str">
        <f t="shared" si="231"/>
        <v/>
      </c>
      <c r="N627" s="25" t="str">
        <f t="array" ref="N627">IFERROR(SMALL(IF(J$1:J$1000="BEGIN",ROW(J$1:J$1000)),ROW()-3),"")</f>
        <v/>
      </c>
      <c r="O627" s="25" t="str">
        <f t="array" ref="O627">IFERROR(SMALL(IF(K$1:K$1000="END",ROW(K$1:K$1000)),ROW()-3),"")</f>
        <v/>
      </c>
      <c r="P627" s="35" t="str">
        <f t="shared" si="222"/>
        <v/>
      </c>
      <c r="Q627" s="34" t="str">
        <f t="shared" si="223"/>
        <v/>
      </c>
      <c r="R627" s="34" t="str">
        <f t="shared" si="232"/>
        <v/>
      </c>
      <c r="S627" s="34" t="str">
        <f t="shared" si="224"/>
        <v/>
      </c>
      <c r="T627" s="34" t="str">
        <f t="shared" si="225"/>
        <v/>
      </c>
      <c r="U627" s="36" t="str">
        <f t="shared" si="233"/>
        <v/>
      </c>
      <c r="V627" s="37" t="str">
        <f t="shared" si="226"/>
        <v/>
      </c>
      <c r="Z627" s="34"/>
      <c r="AB627" s="37"/>
      <c r="AC627" s="34"/>
      <c r="AD627" s="34"/>
      <c r="AE627" s="34"/>
      <c r="AF627" s="34"/>
      <c r="AG627" s="34"/>
      <c r="AH627" s="34"/>
      <c r="AI627" s="34"/>
      <c r="AJ627" s="36"/>
      <c r="AK627" s="34"/>
      <c r="AL627" s="34"/>
      <c r="AM627" s="34"/>
    </row>
    <row r="628" spans="1:39" x14ac:dyDescent="0.25">
      <c r="A628" s="26" t="str">
        <f t="shared" si="215"/>
        <v/>
      </c>
      <c r="B628" s="26" t="str">
        <f t="shared" si="227"/>
        <v/>
      </c>
      <c r="C628" s="34" t="str">
        <f t="shared" si="216"/>
        <v/>
      </c>
      <c r="D628" s="26" t="str">
        <f t="shared" si="217"/>
        <v/>
      </c>
      <c r="E628" s="26" t="str">
        <f t="shared" si="218"/>
        <v/>
      </c>
      <c r="F628" s="34" t="str">
        <f t="shared" si="219"/>
        <v/>
      </c>
      <c r="G628" s="34" t="str">
        <f t="shared" si="220"/>
        <v/>
      </c>
      <c r="H628" s="34" t="str">
        <f t="shared" ca="1" si="221"/>
        <v/>
      </c>
      <c r="I628" s="34" t="str">
        <f t="shared" ca="1" si="234"/>
        <v/>
      </c>
      <c r="J628" s="26" t="str">
        <f t="shared" si="228"/>
        <v/>
      </c>
      <c r="K628" s="26" t="str">
        <f t="shared" si="229"/>
        <v/>
      </c>
      <c r="L628" s="26" t="str">
        <f t="shared" si="230"/>
        <v/>
      </c>
      <c r="M628" s="26" t="str">
        <f t="shared" si="231"/>
        <v/>
      </c>
      <c r="N628" s="25" t="str">
        <f t="array" ref="N628">IFERROR(SMALL(IF(J$1:J$1000="BEGIN",ROW(J$1:J$1000)),ROW()-3),"")</f>
        <v/>
      </c>
      <c r="O628" s="25" t="str">
        <f t="array" ref="O628">IFERROR(SMALL(IF(K$1:K$1000="END",ROW(K$1:K$1000)),ROW()-3),"")</f>
        <v/>
      </c>
      <c r="P628" s="35" t="str">
        <f t="shared" si="222"/>
        <v/>
      </c>
      <c r="Q628" s="34" t="str">
        <f t="shared" si="223"/>
        <v/>
      </c>
      <c r="R628" s="34" t="str">
        <f t="shared" si="232"/>
        <v/>
      </c>
      <c r="S628" s="34" t="str">
        <f t="shared" si="224"/>
        <v/>
      </c>
      <c r="T628" s="34" t="str">
        <f t="shared" si="225"/>
        <v/>
      </c>
      <c r="U628" s="36" t="str">
        <f t="shared" si="233"/>
        <v/>
      </c>
      <c r="V628" s="37" t="str">
        <f t="shared" si="226"/>
        <v/>
      </c>
      <c r="Z628" s="34"/>
      <c r="AB628" s="37"/>
      <c r="AC628" s="34"/>
      <c r="AD628" s="34"/>
      <c r="AE628" s="34"/>
      <c r="AF628" s="34"/>
      <c r="AG628" s="34"/>
      <c r="AH628" s="34"/>
      <c r="AI628" s="34"/>
      <c r="AJ628" s="36"/>
      <c r="AK628" s="34"/>
      <c r="AL628" s="34"/>
      <c r="AM628" s="34"/>
    </row>
    <row r="629" spans="1:39" x14ac:dyDescent="0.25">
      <c r="A629" s="26" t="str">
        <f t="shared" si="215"/>
        <v/>
      </c>
      <c r="B629" s="26" t="str">
        <f t="shared" si="227"/>
        <v/>
      </c>
      <c r="C629" s="34" t="str">
        <f t="shared" si="216"/>
        <v/>
      </c>
      <c r="D629" s="26" t="str">
        <f t="shared" si="217"/>
        <v/>
      </c>
      <c r="E629" s="26" t="str">
        <f t="shared" si="218"/>
        <v/>
      </c>
      <c r="F629" s="34" t="str">
        <f t="shared" si="219"/>
        <v/>
      </c>
      <c r="G629" s="34" t="str">
        <f t="shared" si="220"/>
        <v/>
      </c>
      <c r="H629" s="34" t="str">
        <f t="shared" ca="1" si="221"/>
        <v/>
      </c>
      <c r="I629" s="34" t="str">
        <f t="shared" ca="1" si="234"/>
        <v/>
      </c>
      <c r="J629" s="26" t="str">
        <f t="shared" si="228"/>
        <v/>
      </c>
      <c r="K629" s="26" t="str">
        <f t="shared" si="229"/>
        <v/>
      </c>
      <c r="L629" s="26" t="str">
        <f t="shared" si="230"/>
        <v/>
      </c>
      <c r="M629" s="26" t="str">
        <f t="shared" si="231"/>
        <v/>
      </c>
      <c r="N629" s="25" t="str">
        <f t="array" ref="N629">IFERROR(SMALL(IF(J$1:J$1000="BEGIN",ROW(J$1:J$1000)),ROW()-3),"")</f>
        <v/>
      </c>
      <c r="O629" s="25" t="str">
        <f t="array" ref="O629">IFERROR(SMALL(IF(K$1:K$1000="END",ROW(K$1:K$1000)),ROW()-3),"")</f>
        <v/>
      </c>
      <c r="P629" s="35" t="str">
        <f t="shared" si="222"/>
        <v/>
      </c>
      <c r="Q629" s="34" t="str">
        <f t="shared" si="223"/>
        <v/>
      </c>
      <c r="R629" s="34" t="str">
        <f t="shared" si="232"/>
        <v/>
      </c>
      <c r="S629" s="34" t="str">
        <f t="shared" si="224"/>
        <v/>
      </c>
      <c r="T629" s="34" t="str">
        <f t="shared" si="225"/>
        <v/>
      </c>
      <c r="U629" s="36" t="str">
        <f t="shared" si="233"/>
        <v/>
      </c>
      <c r="V629" s="37" t="str">
        <f t="shared" si="226"/>
        <v/>
      </c>
      <c r="Z629" s="34"/>
      <c r="AB629" s="37"/>
      <c r="AC629" s="34"/>
      <c r="AD629" s="34"/>
      <c r="AE629" s="34"/>
      <c r="AF629" s="34"/>
      <c r="AG629" s="34"/>
      <c r="AH629" s="34"/>
      <c r="AI629" s="34"/>
      <c r="AJ629" s="36"/>
      <c r="AK629" s="34"/>
      <c r="AL629" s="34"/>
      <c r="AM629" s="34"/>
    </row>
    <row r="630" spans="1:39" x14ac:dyDescent="0.25">
      <c r="A630" s="26" t="str">
        <f t="shared" si="215"/>
        <v/>
      </c>
      <c r="B630" s="26" t="str">
        <f t="shared" si="227"/>
        <v/>
      </c>
      <c r="C630" s="34" t="str">
        <f t="shared" si="216"/>
        <v/>
      </c>
      <c r="D630" s="26" t="str">
        <f t="shared" si="217"/>
        <v/>
      </c>
      <c r="E630" s="26" t="str">
        <f t="shared" si="218"/>
        <v/>
      </c>
      <c r="F630" s="34" t="str">
        <f t="shared" si="219"/>
        <v/>
      </c>
      <c r="G630" s="34" t="str">
        <f t="shared" si="220"/>
        <v/>
      </c>
      <c r="H630" s="34" t="str">
        <f t="shared" ca="1" si="221"/>
        <v/>
      </c>
      <c r="I630" s="34" t="str">
        <f t="shared" ca="1" si="234"/>
        <v/>
      </c>
      <c r="J630" s="26" t="str">
        <f t="shared" si="228"/>
        <v/>
      </c>
      <c r="K630" s="26" t="str">
        <f t="shared" si="229"/>
        <v/>
      </c>
      <c r="L630" s="26" t="str">
        <f t="shared" si="230"/>
        <v/>
      </c>
      <c r="M630" s="26" t="str">
        <f t="shared" si="231"/>
        <v/>
      </c>
      <c r="N630" s="25" t="str">
        <f t="array" ref="N630">IFERROR(SMALL(IF(J$1:J$1000="BEGIN",ROW(J$1:J$1000)),ROW()-3),"")</f>
        <v/>
      </c>
      <c r="O630" s="25" t="str">
        <f t="array" ref="O630">IFERROR(SMALL(IF(K$1:K$1000="END",ROW(K$1:K$1000)),ROW()-3),"")</f>
        <v/>
      </c>
      <c r="P630" s="35" t="str">
        <f t="shared" si="222"/>
        <v/>
      </c>
      <c r="Q630" s="34" t="str">
        <f t="shared" si="223"/>
        <v/>
      </c>
      <c r="R630" s="34" t="str">
        <f t="shared" si="232"/>
        <v/>
      </c>
      <c r="S630" s="34" t="str">
        <f t="shared" si="224"/>
        <v/>
      </c>
      <c r="T630" s="34" t="str">
        <f t="shared" si="225"/>
        <v/>
      </c>
      <c r="U630" s="36" t="str">
        <f t="shared" si="233"/>
        <v/>
      </c>
      <c r="V630" s="37" t="str">
        <f t="shared" si="226"/>
        <v/>
      </c>
      <c r="Z630" s="34"/>
      <c r="AB630" s="37"/>
      <c r="AC630" s="34"/>
      <c r="AD630" s="34"/>
      <c r="AE630" s="34"/>
      <c r="AF630" s="34"/>
      <c r="AG630" s="34"/>
      <c r="AH630" s="34"/>
      <c r="AI630" s="34"/>
      <c r="AJ630" s="36"/>
      <c r="AK630" s="34"/>
      <c r="AL630" s="34"/>
      <c r="AM630" s="34"/>
    </row>
    <row r="631" spans="1:39" x14ac:dyDescent="0.25">
      <c r="A631" s="26" t="str">
        <f t="shared" si="215"/>
        <v/>
      </c>
      <c r="B631" s="26" t="str">
        <f t="shared" si="227"/>
        <v/>
      </c>
      <c r="C631" s="34" t="str">
        <f t="shared" si="216"/>
        <v/>
      </c>
      <c r="D631" s="26" t="str">
        <f t="shared" si="217"/>
        <v/>
      </c>
      <c r="E631" s="26" t="str">
        <f t="shared" si="218"/>
        <v/>
      </c>
      <c r="F631" s="34" t="str">
        <f t="shared" si="219"/>
        <v/>
      </c>
      <c r="G631" s="34" t="str">
        <f t="shared" si="220"/>
        <v/>
      </c>
      <c r="H631" s="34" t="str">
        <f t="shared" ca="1" si="221"/>
        <v/>
      </c>
      <c r="I631" s="34" t="str">
        <f t="shared" ca="1" si="234"/>
        <v/>
      </c>
      <c r="J631" s="26" t="str">
        <f t="shared" si="228"/>
        <v/>
      </c>
      <c r="K631" s="26" t="str">
        <f t="shared" si="229"/>
        <v/>
      </c>
      <c r="L631" s="26" t="str">
        <f t="shared" si="230"/>
        <v/>
      </c>
      <c r="M631" s="26" t="str">
        <f t="shared" si="231"/>
        <v/>
      </c>
      <c r="N631" s="25" t="str">
        <f t="array" ref="N631">IFERROR(SMALL(IF(J$1:J$1000="BEGIN",ROW(J$1:J$1000)),ROW()-3),"")</f>
        <v/>
      </c>
      <c r="O631" s="25" t="str">
        <f t="array" ref="O631">IFERROR(SMALL(IF(K$1:K$1000="END",ROW(K$1:K$1000)),ROW()-3),"")</f>
        <v/>
      </c>
      <c r="P631" s="35" t="str">
        <f t="shared" si="222"/>
        <v/>
      </c>
      <c r="Q631" s="34" t="str">
        <f t="shared" si="223"/>
        <v/>
      </c>
      <c r="R631" s="34" t="str">
        <f t="shared" si="232"/>
        <v/>
      </c>
      <c r="S631" s="34" t="str">
        <f t="shared" si="224"/>
        <v/>
      </c>
      <c r="T631" s="34" t="str">
        <f t="shared" si="225"/>
        <v/>
      </c>
      <c r="U631" s="36" t="str">
        <f t="shared" si="233"/>
        <v/>
      </c>
      <c r="V631" s="37" t="str">
        <f t="shared" si="226"/>
        <v/>
      </c>
      <c r="Z631" s="34"/>
      <c r="AB631" s="37"/>
      <c r="AC631" s="34"/>
      <c r="AD631" s="34"/>
      <c r="AE631" s="34"/>
      <c r="AF631" s="34"/>
      <c r="AG631" s="34"/>
      <c r="AH631" s="34"/>
      <c r="AI631" s="34"/>
      <c r="AJ631" s="36"/>
      <c r="AK631" s="34"/>
      <c r="AL631" s="34"/>
      <c r="AM631" s="34"/>
    </row>
    <row r="632" spans="1:39" x14ac:dyDescent="0.25">
      <c r="A632" s="26" t="str">
        <f t="shared" si="215"/>
        <v/>
      </c>
      <c r="B632" s="26" t="str">
        <f t="shared" si="227"/>
        <v/>
      </c>
      <c r="C632" s="34" t="str">
        <f t="shared" si="216"/>
        <v/>
      </c>
      <c r="D632" s="26" t="str">
        <f t="shared" si="217"/>
        <v/>
      </c>
      <c r="E632" s="26" t="str">
        <f t="shared" si="218"/>
        <v/>
      </c>
      <c r="F632" s="34" t="str">
        <f t="shared" si="219"/>
        <v/>
      </c>
      <c r="G632" s="34" t="str">
        <f t="shared" si="220"/>
        <v/>
      </c>
      <c r="H632" s="34" t="str">
        <f t="shared" ca="1" si="221"/>
        <v/>
      </c>
      <c r="I632" s="34" t="str">
        <f t="shared" ca="1" si="234"/>
        <v/>
      </c>
      <c r="J632" s="26" t="str">
        <f t="shared" si="228"/>
        <v/>
      </c>
      <c r="K632" s="26" t="str">
        <f t="shared" si="229"/>
        <v/>
      </c>
      <c r="L632" s="26" t="str">
        <f t="shared" si="230"/>
        <v/>
      </c>
      <c r="M632" s="26" t="str">
        <f t="shared" si="231"/>
        <v/>
      </c>
      <c r="N632" s="25" t="str">
        <f t="array" ref="N632">IFERROR(SMALL(IF(J$1:J$1000="BEGIN",ROW(J$1:J$1000)),ROW()-3),"")</f>
        <v/>
      </c>
      <c r="O632" s="25" t="str">
        <f t="array" ref="O632">IFERROR(SMALL(IF(K$1:K$1000="END",ROW(K$1:K$1000)),ROW()-3),"")</f>
        <v/>
      </c>
      <c r="P632" s="35" t="str">
        <f t="shared" si="222"/>
        <v/>
      </c>
      <c r="Q632" s="34" t="str">
        <f t="shared" si="223"/>
        <v/>
      </c>
      <c r="R632" s="34" t="str">
        <f t="shared" si="232"/>
        <v/>
      </c>
      <c r="S632" s="34" t="str">
        <f t="shared" si="224"/>
        <v/>
      </c>
      <c r="T632" s="34" t="str">
        <f t="shared" si="225"/>
        <v/>
      </c>
      <c r="U632" s="36" t="str">
        <f t="shared" si="233"/>
        <v/>
      </c>
      <c r="V632" s="37" t="str">
        <f t="shared" si="226"/>
        <v/>
      </c>
      <c r="Z632" s="34"/>
      <c r="AB632" s="37"/>
      <c r="AC632" s="34"/>
      <c r="AD632" s="34"/>
      <c r="AE632" s="34"/>
      <c r="AF632" s="34"/>
      <c r="AG632" s="34"/>
      <c r="AH632" s="34"/>
      <c r="AI632" s="34"/>
      <c r="AJ632" s="36"/>
      <c r="AK632" s="34"/>
      <c r="AL632" s="34"/>
      <c r="AM632" s="34"/>
    </row>
    <row r="633" spans="1:39" x14ac:dyDescent="0.25">
      <c r="A633" s="26" t="str">
        <f t="shared" si="215"/>
        <v/>
      </c>
      <c r="B633" s="26" t="str">
        <f t="shared" si="227"/>
        <v/>
      </c>
      <c r="C633" s="34" t="str">
        <f t="shared" si="216"/>
        <v/>
      </c>
      <c r="D633" s="26" t="str">
        <f t="shared" si="217"/>
        <v/>
      </c>
      <c r="E633" s="26" t="str">
        <f t="shared" si="218"/>
        <v/>
      </c>
      <c r="F633" s="34" t="str">
        <f t="shared" si="219"/>
        <v/>
      </c>
      <c r="G633" s="34" t="str">
        <f t="shared" si="220"/>
        <v/>
      </c>
      <c r="H633" s="34" t="str">
        <f t="shared" ca="1" si="221"/>
        <v/>
      </c>
      <c r="I633" s="34" t="str">
        <f t="shared" ca="1" si="234"/>
        <v/>
      </c>
      <c r="J633" s="26" t="str">
        <f t="shared" si="228"/>
        <v/>
      </c>
      <c r="K633" s="26" t="str">
        <f t="shared" si="229"/>
        <v/>
      </c>
      <c r="L633" s="26" t="str">
        <f t="shared" si="230"/>
        <v/>
      </c>
      <c r="M633" s="26" t="str">
        <f t="shared" si="231"/>
        <v/>
      </c>
      <c r="N633" s="25" t="str">
        <f t="array" ref="N633">IFERROR(SMALL(IF(J$1:J$1000="BEGIN",ROW(J$1:J$1000)),ROW()-3),"")</f>
        <v/>
      </c>
      <c r="O633" s="25" t="str">
        <f t="array" ref="O633">IFERROR(SMALL(IF(K$1:K$1000="END",ROW(K$1:K$1000)),ROW()-3),"")</f>
        <v/>
      </c>
      <c r="P633" s="35" t="str">
        <f t="shared" si="222"/>
        <v/>
      </c>
      <c r="Q633" s="34" t="str">
        <f t="shared" si="223"/>
        <v/>
      </c>
      <c r="R633" s="34" t="str">
        <f t="shared" si="232"/>
        <v/>
      </c>
      <c r="S633" s="34" t="str">
        <f t="shared" si="224"/>
        <v/>
      </c>
      <c r="T633" s="34" t="str">
        <f t="shared" si="225"/>
        <v/>
      </c>
      <c r="U633" s="36" t="str">
        <f t="shared" si="233"/>
        <v/>
      </c>
      <c r="V633" s="37" t="str">
        <f t="shared" si="226"/>
        <v/>
      </c>
      <c r="Z633" s="34"/>
      <c r="AB633" s="37"/>
      <c r="AC633" s="34"/>
      <c r="AD633" s="34"/>
      <c r="AE633" s="34"/>
      <c r="AF633" s="34"/>
      <c r="AG633" s="34"/>
      <c r="AH633" s="34"/>
      <c r="AI633" s="34"/>
      <c r="AJ633" s="36"/>
      <c r="AK633" s="34"/>
      <c r="AL633" s="34"/>
      <c r="AM633" s="34"/>
    </row>
    <row r="634" spans="1:39" x14ac:dyDescent="0.25">
      <c r="A634" s="26" t="str">
        <f t="shared" si="215"/>
        <v/>
      </c>
      <c r="B634" s="26" t="str">
        <f t="shared" si="227"/>
        <v/>
      </c>
      <c r="C634" s="34" t="str">
        <f t="shared" si="216"/>
        <v/>
      </c>
      <c r="D634" s="26" t="str">
        <f t="shared" si="217"/>
        <v/>
      </c>
      <c r="E634" s="26" t="str">
        <f t="shared" si="218"/>
        <v/>
      </c>
      <c r="F634" s="34" t="str">
        <f t="shared" si="219"/>
        <v/>
      </c>
      <c r="G634" s="34" t="str">
        <f t="shared" si="220"/>
        <v/>
      </c>
      <c r="H634" s="34" t="str">
        <f t="shared" ca="1" si="221"/>
        <v/>
      </c>
      <c r="I634" s="34" t="str">
        <f t="shared" ca="1" si="234"/>
        <v/>
      </c>
      <c r="J634" s="26" t="str">
        <f t="shared" si="228"/>
        <v/>
      </c>
      <c r="K634" s="26" t="str">
        <f t="shared" si="229"/>
        <v/>
      </c>
      <c r="L634" s="26" t="str">
        <f t="shared" si="230"/>
        <v/>
      </c>
      <c r="M634" s="26" t="str">
        <f t="shared" si="231"/>
        <v/>
      </c>
      <c r="N634" s="25" t="str">
        <f t="array" ref="N634">IFERROR(SMALL(IF(J$1:J$1000="BEGIN",ROW(J$1:J$1000)),ROW()-3),"")</f>
        <v/>
      </c>
      <c r="O634" s="25" t="str">
        <f t="array" ref="O634">IFERROR(SMALL(IF(K$1:K$1000="END",ROW(K$1:K$1000)),ROW()-3),"")</f>
        <v/>
      </c>
      <c r="P634" s="35" t="str">
        <f t="shared" si="222"/>
        <v/>
      </c>
      <c r="Q634" s="34" t="str">
        <f t="shared" si="223"/>
        <v/>
      </c>
      <c r="R634" s="34" t="str">
        <f t="shared" si="232"/>
        <v/>
      </c>
      <c r="S634" s="34" t="str">
        <f t="shared" si="224"/>
        <v/>
      </c>
      <c r="T634" s="34" t="str">
        <f t="shared" si="225"/>
        <v/>
      </c>
      <c r="U634" s="36" t="str">
        <f t="shared" si="233"/>
        <v/>
      </c>
      <c r="V634" s="37" t="str">
        <f t="shared" si="226"/>
        <v/>
      </c>
      <c r="Z634" s="34"/>
      <c r="AB634" s="37"/>
      <c r="AC634" s="34"/>
      <c r="AD634" s="34"/>
      <c r="AE634" s="34"/>
      <c r="AF634" s="34"/>
      <c r="AG634" s="34"/>
      <c r="AH634" s="34"/>
      <c r="AI634" s="34"/>
      <c r="AJ634" s="36"/>
      <c r="AK634" s="34"/>
      <c r="AL634" s="34"/>
      <c r="AM634" s="34"/>
    </row>
    <row r="635" spans="1:39" x14ac:dyDescent="0.25">
      <c r="A635" s="26" t="str">
        <f t="shared" si="215"/>
        <v/>
      </c>
      <c r="B635" s="26" t="str">
        <f t="shared" si="227"/>
        <v/>
      </c>
      <c r="C635" s="34" t="str">
        <f t="shared" si="216"/>
        <v/>
      </c>
      <c r="D635" s="26" t="str">
        <f t="shared" si="217"/>
        <v/>
      </c>
      <c r="E635" s="26" t="str">
        <f t="shared" si="218"/>
        <v/>
      </c>
      <c r="F635" s="34" t="str">
        <f t="shared" si="219"/>
        <v/>
      </c>
      <c r="G635" s="34" t="str">
        <f t="shared" si="220"/>
        <v/>
      </c>
      <c r="H635" s="34" t="str">
        <f t="shared" ca="1" si="221"/>
        <v/>
      </c>
      <c r="I635" s="34" t="str">
        <f t="shared" ca="1" si="234"/>
        <v/>
      </c>
      <c r="J635" s="26" t="str">
        <f t="shared" si="228"/>
        <v/>
      </c>
      <c r="K635" s="26" t="str">
        <f t="shared" si="229"/>
        <v/>
      </c>
      <c r="L635" s="26" t="str">
        <f t="shared" si="230"/>
        <v/>
      </c>
      <c r="M635" s="26" t="str">
        <f t="shared" si="231"/>
        <v/>
      </c>
      <c r="N635" s="25" t="str">
        <f t="array" ref="N635">IFERROR(SMALL(IF(J$1:J$1000="BEGIN",ROW(J$1:J$1000)),ROW()-3),"")</f>
        <v/>
      </c>
      <c r="O635" s="25" t="str">
        <f t="array" ref="O635">IFERROR(SMALL(IF(K$1:K$1000="END",ROW(K$1:K$1000)),ROW()-3),"")</f>
        <v/>
      </c>
      <c r="P635" s="35" t="str">
        <f t="shared" si="222"/>
        <v/>
      </c>
      <c r="Q635" s="34" t="str">
        <f t="shared" si="223"/>
        <v/>
      </c>
      <c r="R635" s="34" t="str">
        <f t="shared" si="232"/>
        <v/>
      </c>
      <c r="S635" s="34" t="str">
        <f t="shared" si="224"/>
        <v/>
      </c>
      <c r="T635" s="34" t="str">
        <f t="shared" si="225"/>
        <v/>
      </c>
      <c r="U635" s="36" t="str">
        <f t="shared" si="233"/>
        <v/>
      </c>
      <c r="V635" s="37" t="str">
        <f t="shared" si="226"/>
        <v/>
      </c>
      <c r="Z635" s="34"/>
      <c r="AB635" s="37"/>
      <c r="AC635" s="34"/>
      <c r="AD635" s="34"/>
      <c r="AE635" s="34"/>
      <c r="AF635" s="34"/>
      <c r="AG635" s="34"/>
      <c r="AH635" s="34"/>
      <c r="AI635" s="34"/>
      <c r="AJ635" s="36"/>
      <c r="AK635" s="34"/>
      <c r="AL635" s="34"/>
      <c r="AM635" s="34"/>
    </row>
    <row r="636" spans="1:39" x14ac:dyDescent="0.25">
      <c r="A636" s="26" t="str">
        <f t="shared" si="215"/>
        <v/>
      </c>
      <c r="B636" s="26" t="str">
        <f t="shared" si="227"/>
        <v/>
      </c>
      <c r="C636" s="34" t="str">
        <f t="shared" si="216"/>
        <v/>
      </c>
      <c r="D636" s="26" t="str">
        <f t="shared" si="217"/>
        <v/>
      </c>
      <c r="E636" s="26" t="str">
        <f t="shared" si="218"/>
        <v/>
      </c>
      <c r="F636" s="34" t="str">
        <f t="shared" si="219"/>
        <v/>
      </c>
      <c r="G636" s="34" t="str">
        <f t="shared" si="220"/>
        <v/>
      </c>
      <c r="H636" s="34" t="str">
        <f t="shared" ca="1" si="221"/>
        <v/>
      </c>
      <c r="I636" s="34" t="str">
        <f t="shared" ca="1" si="234"/>
        <v/>
      </c>
      <c r="J636" s="26" t="str">
        <f t="shared" si="228"/>
        <v/>
      </c>
      <c r="K636" s="26" t="str">
        <f t="shared" si="229"/>
        <v/>
      </c>
      <c r="L636" s="26" t="str">
        <f t="shared" si="230"/>
        <v/>
      </c>
      <c r="M636" s="26" t="str">
        <f t="shared" si="231"/>
        <v/>
      </c>
      <c r="N636" s="25" t="str">
        <f t="array" ref="N636">IFERROR(SMALL(IF(J$1:J$1000="BEGIN",ROW(J$1:J$1000)),ROW()-3),"")</f>
        <v/>
      </c>
      <c r="O636" s="25" t="str">
        <f t="array" ref="O636">IFERROR(SMALL(IF(K$1:K$1000="END",ROW(K$1:K$1000)),ROW()-3),"")</f>
        <v/>
      </c>
      <c r="P636" s="35" t="str">
        <f t="shared" si="222"/>
        <v/>
      </c>
      <c r="Q636" s="34" t="str">
        <f t="shared" si="223"/>
        <v/>
      </c>
      <c r="R636" s="34" t="str">
        <f t="shared" si="232"/>
        <v/>
      </c>
      <c r="S636" s="34" t="str">
        <f t="shared" si="224"/>
        <v/>
      </c>
      <c r="T636" s="34" t="str">
        <f t="shared" si="225"/>
        <v/>
      </c>
      <c r="U636" s="36" t="str">
        <f t="shared" si="233"/>
        <v/>
      </c>
      <c r="V636" s="37" t="str">
        <f t="shared" si="226"/>
        <v/>
      </c>
      <c r="Z636" s="34"/>
      <c r="AB636" s="37"/>
      <c r="AC636" s="34"/>
      <c r="AD636" s="34"/>
      <c r="AE636" s="34"/>
      <c r="AF636" s="34"/>
      <c r="AG636" s="34"/>
      <c r="AH636" s="34"/>
      <c r="AI636" s="34"/>
      <c r="AJ636" s="36"/>
      <c r="AK636" s="34"/>
      <c r="AL636" s="34"/>
      <c r="AM636" s="34"/>
    </row>
    <row r="637" spans="1:39" x14ac:dyDescent="0.25">
      <c r="A637" s="26" t="str">
        <f t="shared" si="215"/>
        <v/>
      </c>
      <c r="B637" s="26" t="str">
        <f t="shared" si="227"/>
        <v/>
      </c>
      <c r="C637" s="34" t="str">
        <f t="shared" si="216"/>
        <v/>
      </c>
      <c r="D637" s="26" t="str">
        <f t="shared" si="217"/>
        <v/>
      </c>
      <c r="E637" s="26" t="str">
        <f t="shared" si="218"/>
        <v/>
      </c>
      <c r="F637" s="34" t="str">
        <f t="shared" si="219"/>
        <v/>
      </c>
      <c r="G637" s="34" t="str">
        <f t="shared" si="220"/>
        <v/>
      </c>
      <c r="H637" s="34" t="str">
        <f t="shared" ca="1" si="221"/>
        <v/>
      </c>
      <c r="I637" s="34" t="str">
        <f t="shared" ca="1" si="234"/>
        <v/>
      </c>
      <c r="J637" s="26" t="str">
        <f t="shared" si="228"/>
        <v/>
      </c>
      <c r="K637" s="26" t="str">
        <f t="shared" si="229"/>
        <v/>
      </c>
      <c r="L637" s="26" t="str">
        <f t="shared" si="230"/>
        <v/>
      </c>
      <c r="M637" s="26" t="str">
        <f t="shared" si="231"/>
        <v/>
      </c>
      <c r="N637" s="25" t="str">
        <f t="array" ref="N637">IFERROR(SMALL(IF(J$1:J$1000="BEGIN",ROW(J$1:J$1000)),ROW()-3),"")</f>
        <v/>
      </c>
      <c r="O637" s="25" t="str">
        <f t="array" ref="O637">IFERROR(SMALL(IF(K$1:K$1000="END",ROW(K$1:K$1000)),ROW()-3),"")</f>
        <v/>
      </c>
      <c r="P637" s="35" t="str">
        <f t="shared" si="222"/>
        <v/>
      </c>
      <c r="Q637" s="34" t="str">
        <f t="shared" si="223"/>
        <v/>
      </c>
      <c r="R637" s="34" t="str">
        <f t="shared" si="232"/>
        <v/>
      </c>
      <c r="S637" s="34" t="str">
        <f t="shared" si="224"/>
        <v/>
      </c>
      <c r="T637" s="34" t="str">
        <f t="shared" si="225"/>
        <v/>
      </c>
      <c r="U637" s="36" t="str">
        <f t="shared" si="233"/>
        <v/>
      </c>
      <c r="V637" s="37" t="str">
        <f t="shared" si="226"/>
        <v/>
      </c>
      <c r="Z637" s="34"/>
      <c r="AB637" s="37"/>
      <c r="AC637" s="34"/>
      <c r="AD637" s="34"/>
      <c r="AE637" s="34"/>
      <c r="AF637" s="34"/>
      <c r="AG637" s="34"/>
      <c r="AH637" s="34"/>
      <c r="AI637" s="34"/>
      <c r="AJ637" s="36"/>
      <c r="AK637" s="34"/>
      <c r="AL637" s="34"/>
      <c r="AM637" s="34"/>
    </row>
    <row r="638" spans="1:39" x14ac:dyDescent="0.25">
      <c r="A638" s="26" t="str">
        <f t="shared" si="215"/>
        <v/>
      </c>
      <c r="B638" s="26" t="str">
        <f t="shared" si="227"/>
        <v/>
      </c>
      <c r="C638" s="34" t="str">
        <f t="shared" si="216"/>
        <v/>
      </c>
      <c r="D638" s="26" t="str">
        <f t="shared" si="217"/>
        <v/>
      </c>
      <c r="E638" s="26" t="str">
        <f t="shared" si="218"/>
        <v/>
      </c>
      <c r="F638" s="34" t="str">
        <f t="shared" si="219"/>
        <v/>
      </c>
      <c r="G638" s="34" t="str">
        <f t="shared" si="220"/>
        <v/>
      </c>
      <c r="H638" s="34" t="str">
        <f t="shared" ca="1" si="221"/>
        <v/>
      </c>
      <c r="I638" s="34" t="str">
        <f t="shared" ca="1" si="234"/>
        <v/>
      </c>
      <c r="J638" s="26" t="str">
        <f t="shared" si="228"/>
        <v/>
      </c>
      <c r="K638" s="26" t="str">
        <f t="shared" si="229"/>
        <v/>
      </c>
      <c r="L638" s="26" t="str">
        <f t="shared" si="230"/>
        <v/>
      </c>
      <c r="M638" s="26" t="str">
        <f t="shared" si="231"/>
        <v/>
      </c>
      <c r="N638" s="25" t="str">
        <f t="array" ref="N638">IFERROR(SMALL(IF(J$1:J$1000="BEGIN",ROW(J$1:J$1000)),ROW()-3),"")</f>
        <v/>
      </c>
      <c r="O638" s="25" t="str">
        <f t="array" ref="O638">IFERROR(SMALL(IF(K$1:K$1000="END",ROW(K$1:K$1000)),ROW()-3),"")</f>
        <v/>
      </c>
      <c r="P638" s="35" t="str">
        <f t="shared" si="222"/>
        <v/>
      </c>
      <c r="Q638" s="34" t="str">
        <f t="shared" si="223"/>
        <v/>
      </c>
      <c r="R638" s="34" t="str">
        <f t="shared" si="232"/>
        <v/>
      </c>
      <c r="S638" s="34" t="str">
        <f t="shared" si="224"/>
        <v/>
      </c>
      <c r="T638" s="34" t="str">
        <f t="shared" si="225"/>
        <v/>
      </c>
      <c r="U638" s="36" t="str">
        <f t="shared" si="233"/>
        <v/>
      </c>
      <c r="V638" s="37" t="str">
        <f t="shared" si="226"/>
        <v/>
      </c>
      <c r="Z638" s="34"/>
      <c r="AB638" s="37"/>
      <c r="AC638" s="34"/>
      <c r="AD638" s="34"/>
      <c r="AE638" s="34"/>
      <c r="AF638" s="34"/>
      <c r="AG638" s="34"/>
      <c r="AH638" s="34"/>
      <c r="AI638" s="34"/>
      <c r="AJ638" s="36"/>
      <c r="AK638" s="34"/>
      <c r="AL638" s="34"/>
      <c r="AM638" s="34"/>
    </row>
    <row r="639" spans="1:39" x14ac:dyDescent="0.25">
      <c r="A639" s="26" t="str">
        <f t="shared" si="215"/>
        <v/>
      </c>
      <c r="B639" s="26" t="str">
        <f t="shared" si="227"/>
        <v/>
      </c>
      <c r="C639" s="34" t="str">
        <f t="shared" si="216"/>
        <v/>
      </c>
      <c r="D639" s="26" t="str">
        <f t="shared" si="217"/>
        <v/>
      </c>
      <c r="E639" s="26" t="str">
        <f t="shared" si="218"/>
        <v/>
      </c>
      <c r="F639" s="34" t="str">
        <f t="shared" si="219"/>
        <v/>
      </c>
      <c r="G639" s="34" t="str">
        <f t="shared" si="220"/>
        <v/>
      </c>
      <c r="H639" s="34" t="str">
        <f t="shared" ca="1" si="221"/>
        <v/>
      </c>
      <c r="I639" s="34" t="str">
        <f t="shared" ca="1" si="234"/>
        <v/>
      </c>
      <c r="J639" s="26" t="str">
        <f t="shared" si="228"/>
        <v/>
      </c>
      <c r="K639" s="26" t="str">
        <f t="shared" si="229"/>
        <v/>
      </c>
      <c r="L639" s="26" t="str">
        <f t="shared" si="230"/>
        <v/>
      </c>
      <c r="M639" s="26" t="str">
        <f t="shared" si="231"/>
        <v/>
      </c>
      <c r="N639" s="25" t="str">
        <f t="array" ref="N639">IFERROR(SMALL(IF(J$1:J$1000="BEGIN",ROW(J$1:J$1000)),ROW()-3),"")</f>
        <v/>
      </c>
      <c r="O639" s="25" t="str">
        <f t="array" ref="O639">IFERROR(SMALL(IF(K$1:K$1000="END",ROW(K$1:K$1000)),ROW()-3),"")</f>
        <v/>
      </c>
      <c r="P639" s="35" t="str">
        <f t="shared" si="222"/>
        <v/>
      </c>
      <c r="Q639" s="34" t="str">
        <f t="shared" si="223"/>
        <v/>
      </c>
      <c r="R639" s="34" t="str">
        <f t="shared" si="232"/>
        <v/>
      </c>
      <c r="S639" s="34" t="str">
        <f t="shared" si="224"/>
        <v/>
      </c>
      <c r="T639" s="34" t="str">
        <f t="shared" si="225"/>
        <v/>
      </c>
      <c r="U639" s="36" t="str">
        <f t="shared" si="233"/>
        <v/>
      </c>
      <c r="V639" s="37" t="str">
        <f t="shared" si="226"/>
        <v/>
      </c>
      <c r="Z639" s="34"/>
      <c r="AB639" s="37"/>
      <c r="AC639" s="34"/>
      <c r="AD639" s="34"/>
      <c r="AE639" s="34"/>
      <c r="AF639" s="34"/>
      <c r="AG639" s="34"/>
      <c r="AH639" s="34"/>
      <c r="AI639" s="34"/>
      <c r="AJ639" s="36"/>
      <c r="AK639" s="34"/>
      <c r="AL639" s="34"/>
      <c r="AM639" s="34"/>
    </row>
    <row r="640" spans="1:39" x14ac:dyDescent="0.25">
      <c r="A640" s="26" t="str">
        <f t="shared" si="215"/>
        <v/>
      </c>
      <c r="B640" s="26" t="str">
        <f t="shared" si="227"/>
        <v/>
      </c>
      <c r="C640" s="34" t="str">
        <f t="shared" si="216"/>
        <v/>
      </c>
      <c r="D640" s="26" t="str">
        <f t="shared" si="217"/>
        <v/>
      </c>
      <c r="E640" s="26" t="str">
        <f t="shared" si="218"/>
        <v/>
      </c>
      <c r="F640" s="34" t="str">
        <f t="shared" si="219"/>
        <v/>
      </c>
      <c r="G640" s="34" t="str">
        <f t="shared" si="220"/>
        <v/>
      </c>
      <c r="H640" s="34" t="str">
        <f t="shared" ca="1" si="221"/>
        <v/>
      </c>
      <c r="I640" s="34" t="str">
        <f t="shared" ca="1" si="234"/>
        <v/>
      </c>
      <c r="J640" s="26" t="str">
        <f t="shared" si="228"/>
        <v/>
      </c>
      <c r="K640" s="26" t="str">
        <f t="shared" si="229"/>
        <v/>
      </c>
      <c r="L640" s="26" t="str">
        <f t="shared" si="230"/>
        <v/>
      </c>
      <c r="M640" s="26" t="str">
        <f t="shared" si="231"/>
        <v/>
      </c>
      <c r="N640" s="25" t="str">
        <f t="array" ref="N640">IFERROR(SMALL(IF(J$1:J$1000="BEGIN",ROW(J$1:J$1000)),ROW()-3),"")</f>
        <v/>
      </c>
      <c r="O640" s="25" t="str">
        <f t="array" ref="O640">IFERROR(SMALL(IF(K$1:K$1000="END",ROW(K$1:K$1000)),ROW()-3),"")</f>
        <v/>
      </c>
      <c r="P640" s="35" t="str">
        <f t="shared" si="222"/>
        <v/>
      </c>
      <c r="Q640" s="34" t="str">
        <f t="shared" si="223"/>
        <v/>
      </c>
      <c r="R640" s="34" t="str">
        <f t="shared" si="232"/>
        <v/>
      </c>
      <c r="S640" s="34" t="str">
        <f t="shared" si="224"/>
        <v/>
      </c>
      <c r="T640" s="34" t="str">
        <f t="shared" si="225"/>
        <v/>
      </c>
      <c r="U640" s="36" t="str">
        <f t="shared" si="233"/>
        <v/>
      </c>
      <c r="V640" s="37" t="str">
        <f t="shared" si="226"/>
        <v/>
      </c>
      <c r="Z640" s="34"/>
      <c r="AB640" s="37"/>
      <c r="AC640" s="34"/>
      <c r="AD640" s="34"/>
      <c r="AE640" s="34"/>
      <c r="AF640" s="34"/>
      <c r="AG640" s="34"/>
      <c r="AH640" s="34"/>
      <c r="AI640" s="34"/>
      <c r="AJ640" s="36"/>
      <c r="AK640" s="34"/>
      <c r="AL640" s="34"/>
      <c r="AM640" s="34"/>
    </row>
    <row r="641" spans="1:39" x14ac:dyDescent="0.25">
      <c r="A641" s="26" t="str">
        <f t="shared" si="215"/>
        <v/>
      </c>
      <c r="B641" s="26" t="str">
        <f t="shared" si="227"/>
        <v/>
      </c>
      <c r="C641" s="34" t="str">
        <f t="shared" si="216"/>
        <v/>
      </c>
      <c r="D641" s="26" t="str">
        <f t="shared" si="217"/>
        <v/>
      </c>
      <c r="E641" s="26" t="str">
        <f t="shared" si="218"/>
        <v/>
      </c>
      <c r="F641" s="34" t="str">
        <f t="shared" si="219"/>
        <v/>
      </c>
      <c r="G641" s="34" t="str">
        <f t="shared" si="220"/>
        <v/>
      </c>
      <c r="H641" s="34" t="str">
        <f t="shared" ca="1" si="221"/>
        <v/>
      </c>
      <c r="I641" s="34" t="str">
        <f t="shared" ca="1" si="234"/>
        <v/>
      </c>
      <c r="J641" s="26" t="str">
        <f t="shared" si="228"/>
        <v/>
      </c>
      <c r="K641" s="26" t="str">
        <f t="shared" si="229"/>
        <v/>
      </c>
      <c r="L641" s="26" t="str">
        <f t="shared" si="230"/>
        <v/>
      </c>
      <c r="M641" s="26" t="str">
        <f t="shared" si="231"/>
        <v/>
      </c>
      <c r="N641" s="25" t="str">
        <f t="array" ref="N641">IFERROR(SMALL(IF(J$1:J$1000="BEGIN",ROW(J$1:J$1000)),ROW()-3),"")</f>
        <v/>
      </c>
      <c r="O641" s="25" t="str">
        <f t="array" ref="O641">IFERROR(SMALL(IF(K$1:K$1000="END",ROW(K$1:K$1000)),ROW()-3),"")</f>
        <v/>
      </c>
      <c r="P641" s="35" t="str">
        <f t="shared" si="222"/>
        <v/>
      </c>
      <c r="Q641" s="34" t="str">
        <f t="shared" si="223"/>
        <v/>
      </c>
      <c r="R641" s="34" t="str">
        <f t="shared" si="232"/>
        <v/>
      </c>
      <c r="S641" s="34" t="str">
        <f t="shared" si="224"/>
        <v/>
      </c>
      <c r="T641" s="34" t="str">
        <f t="shared" si="225"/>
        <v/>
      </c>
      <c r="U641" s="36" t="str">
        <f t="shared" si="233"/>
        <v/>
      </c>
      <c r="V641" s="37" t="str">
        <f t="shared" si="226"/>
        <v/>
      </c>
      <c r="Z641" s="34"/>
      <c r="AB641" s="37"/>
      <c r="AC641" s="34"/>
      <c r="AD641" s="34"/>
      <c r="AE641" s="34"/>
      <c r="AF641" s="34"/>
      <c r="AG641" s="34"/>
      <c r="AH641" s="34"/>
      <c r="AI641" s="34"/>
      <c r="AJ641" s="36"/>
      <c r="AK641" s="34"/>
      <c r="AL641" s="34"/>
      <c r="AM641" s="34"/>
    </row>
    <row r="642" spans="1:39" x14ac:dyDescent="0.25">
      <c r="A642" s="26" t="str">
        <f t="shared" si="215"/>
        <v/>
      </c>
      <c r="B642" s="26" t="str">
        <f t="shared" si="227"/>
        <v/>
      </c>
      <c r="C642" s="34" t="str">
        <f t="shared" si="216"/>
        <v/>
      </c>
      <c r="D642" s="26" t="str">
        <f t="shared" si="217"/>
        <v/>
      </c>
      <c r="E642" s="26" t="str">
        <f t="shared" si="218"/>
        <v/>
      </c>
      <c r="F642" s="34" t="str">
        <f t="shared" si="219"/>
        <v/>
      </c>
      <c r="G642" s="34" t="str">
        <f t="shared" si="220"/>
        <v/>
      </c>
      <c r="H642" s="34" t="str">
        <f t="shared" ca="1" si="221"/>
        <v/>
      </c>
      <c r="I642" s="34" t="str">
        <f t="shared" ca="1" si="234"/>
        <v/>
      </c>
      <c r="J642" s="26" t="str">
        <f t="shared" si="228"/>
        <v/>
      </c>
      <c r="K642" s="26" t="str">
        <f t="shared" si="229"/>
        <v/>
      </c>
      <c r="L642" s="26" t="str">
        <f t="shared" si="230"/>
        <v/>
      </c>
      <c r="M642" s="26" t="str">
        <f t="shared" si="231"/>
        <v/>
      </c>
      <c r="N642" s="25" t="str">
        <f t="array" ref="N642">IFERROR(SMALL(IF(J$1:J$1000="BEGIN",ROW(J$1:J$1000)),ROW()-3),"")</f>
        <v/>
      </c>
      <c r="O642" s="25" t="str">
        <f t="array" ref="O642">IFERROR(SMALL(IF(K$1:K$1000="END",ROW(K$1:K$1000)),ROW()-3),"")</f>
        <v/>
      </c>
      <c r="P642" s="35" t="str">
        <f t="shared" si="222"/>
        <v/>
      </c>
      <c r="Q642" s="34" t="str">
        <f t="shared" si="223"/>
        <v/>
      </c>
      <c r="R642" s="34" t="str">
        <f t="shared" si="232"/>
        <v/>
      </c>
      <c r="S642" s="34" t="str">
        <f t="shared" si="224"/>
        <v/>
      </c>
      <c r="T642" s="34" t="str">
        <f t="shared" si="225"/>
        <v/>
      </c>
      <c r="U642" s="36" t="str">
        <f t="shared" si="233"/>
        <v/>
      </c>
      <c r="V642" s="37" t="str">
        <f t="shared" si="226"/>
        <v/>
      </c>
      <c r="Z642" s="34"/>
      <c r="AB642" s="37"/>
      <c r="AC642" s="34"/>
      <c r="AD642" s="34"/>
      <c r="AE642" s="34"/>
      <c r="AF642" s="34"/>
      <c r="AG642" s="34"/>
      <c r="AH642" s="34"/>
      <c r="AI642" s="34"/>
      <c r="AJ642" s="36"/>
      <c r="AK642" s="34"/>
      <c r="AL642" s="34"/>
      <c r="AM642" s="34"/>
    </row>
    <row r="643" spans="1:39" x14ac:dyDescent="0.25">
      <c r="A643" s="26" t="str">
        <f t="shared" si="215"/>
        <v/>
      </c>
      <c r="B643" s="26" t="str">
        <f t="shared" si="227"/>
        <v/>
      </c>
      <c r="C643" s="34" t="str">
        <f t="shared" si="216"/>
        <v/>
      </c>
      <c r="D643" s="26" t="str">
        <f t="shared" si="217"/>
        <v/>
      </c>
      <c r="E643" s="26" t="str">
        <f t="shared" si="218"/>
        <v/>
      </c>
      <c r="F643" s="34" t="str">
        <f t="shared" si="219"/>
        <v/>
      </c>
      <c r="G643" s="34" t="str">
        <f t="shared" si="220"/>
        <v/>
      </c>
      <c r="H643" s="34" t="str">
        <f t="shared" ca="1" si="221"/>
        <v/>
      </c>
      <c r="I643" s="34" t="str">
        <f t="shared" ca="1" si="234"/>
        <v/>
      </c>
      <c r="J643" s="26" t="str">
        <f t="shared" si="228"/>
        <v/>
      </c>
      <c r="K643" s="26" t="str">
        <f t="shared" si="229"/>
        <v/>
      </c>
      <c r="L643" s="26" t="str">
        <f t="shared" si="230"/>
        <v/>
      </c>
      <c r="M643" s="26" t="str">
        <f t="shared" si="231"/>
        <v/>
      </c>
      <c r="N643" s="25" t="str">
        <f t="array" ref="N643">IFERROR(SMALL(IF(J$1:J$1000="BEGIN",ROW(J$1:J$1000)),ROW()-3),"")</f>
        <v/>
      </c>
      <c r="O643" s="25" t="str">
        <f t="array" ref="O643">IFERROR(SMALL(IF(K$1:K$1000="END",ROW(K$1:K$1000)),ROW()-3),"")</f>
        <v/>
      </c>
      <c r="P643" s="35" t="str">
        <f t="shared" si="222"/>
        <v/>
      </c>
      <c r="Q643" s="34" t="str">
        <f t="shared" si="223"/>
        <v/>
      </c>
      <c r="R643" s="34" t="str">
        <f t="shared" si="232"/>
        <v/>
      </c>
      <c r="S643" s="34" t="str">
        <f t="shared" si="224"/>
        <v/>
      </c>
      <c r="T643" s="34" t="str">
        <f t="shared" si="225"/>
        <v/>
      </c>
      <c r="U643" s="36" t="str">
        <f t="shared" si="233"/>
        <v/>
      </c>
      <c r="V643" s="37" t="str">
        <f t="shared" si="226"/>
        <v/>
      </c>
      <c r="Z643" s="34"/>
      <c r="AB643" s="37"/>
      <c r="AC643" s="34"/>
      <c r="AD643" s="34"/>
      <c r="AE643" s="34"/>
      <c r="AF643" s="34"/>
      <c r="AG643" s="34"/>
      <c r="AH643" s="34"/>
      <c r="AI643" s="34"/>
      <c r="AJ643" s="36"/>
      <c r="AK643" s="34"/>
      <c r="AL643" s="34"/>
      <c r="AM643" s="34"/>
    </row>
    <row r="644" spans="1:39" x14ac:dyDescent="0.25">
      <c r="A644" s="26" t="str">
        <f t="shared" ref="A644:A707" si="235">IF(NOT(ISBLANK(INDEX(currentNUM,ROW(A641)))),INDEX(currentNUM,ROW(A641)),"")</f>
        <v/>
      </c>
      <c r="B644" s="26" t="str">
        <f t="shared" si="227"/>
        <v/>
      </c>
      <c r="C644" s="34" t="str">
        <f t="shared" ref="C644:C707" si="236">IF(NOT(A644=""),INDEX(currentSTATION,ROW(C641)),"")</f>
        <v/>
      </c>
      <c r="D644" s="26" t="str">
        <f t="shared" ref="D644:D707" si="237">IF(NOT(ISBLANK(INDEX(currentDESC,ROW(D641)))),INDEX(currentDESC,ROW(D641)),"")</f>
        <v/>
      </c>
      <c r="E644" s="26" t="str">
        <f t="shared" ref="E644:E707" si="238">IF(NOT(ISBLANK(INDEX(currentCMORPH,ROW(E641)))),INDEX(currentCMORPH,ROW(E641)),"")</f>
        <v/>
      </c>
      <c r="F644" s="34" t="str">
        <f t="shared" ref="F644:F707" si="239">IF(NOT(ISBLANK(INDEX(currentTHW,ROW(F641)))),INDEX(currentTHW,ROW(F641)),"")</f>
        <v/>
      </c>
      <c r="G644" s="34" t="str">
        <f t="shared" ref="G644:G707" si="240">IF(NOT(ISBLANK(INDEX(currentWS,ROW(G641)))),INDEX(currentWS,ROW(G641)),"")</f>
        <v/>
      </c>
      <c r="H644" s="34" t="str">
        <f t="shared" ref="H644:H707" ca="1" si="241">IF(NOT(OR(ISBLANK(INDEX(currentINTERPWS,ROW(H641))),INDEX(currentINTERPWS,ROW(H641))=0)),INDEX(currentINTERPWS,ROW(H641)),"")</f>
        <v/>
      </c>
      <c r="I644" s="34" t="str">
        <f t="shared" ca="1" si="234"/>
        <v/>
      </c>
      <c r="J644" s="26" t="str">
        <f t="shared" si="228"/>
        <v/>
      </c>
      <c r="K644" s="26" t="str">
        <f t="shared" si="229"/>
        <v/>
      </c>
      <c r="L644" s="26" t="str">
        <f t="shared" si="230"/>
        <v/>
      </c>
      <c r="M644" s="26" t="str">
        <f t="shared" si="231"/>
        <v/>
      </c>
      <c r="N644" s="25" t="str">
        <f t="array" ref="N644">IFERROR(SMALL(IF(J$1:J$1000="BEGIN",ROW(J$1:J$1000)),ROW()-3),"")</f>
        <v/>
      </c>
      <c r="O644" s="25" t="str">
        <f t="array" ref="O644">IFERROR(SMALL(IF(K$1:K$1000="END",ROW(K$1:K$1000)),ROW()-3),"")</f>
        <v/>
      </c>
      <c r="P644" s="35" t="str">
        <f t="shared" ref="P644:P707" si="242">IFERROR(INDEX(C:C,N644),"")</f>
        <v/>
      </c>
      <c r="Q644" s="34" t="str">
        <f t="shared" ref="Q644:Q707" si="243">IFERROR(INDEX(C:C,O644),"")</f>
        <v/>
      </c>
      <c r="R644" s="34" t="str">
        <f t="shared" si="232"/>
        <v/>
      </c>
      <c r="S644" s="34" t="str">
        <f t="shared" ref="S644:S707" si="244">IFERROR(INDEX(H:H,N644),"")</f>
        <v/>
      </c>
      <c r="T644" s="34" t="str">
        <f t="shared" ref="T644:T707" si="245">IFERROR(INDEX(H:H,O644),"")</f>
        <v/>
      </c>
      <c r="U644" s="36" t="str">
        <f t="shared" si="233"/>
        <v/>
      </c>
      <c r="V644" s="37" t="str">
        <f t="shared" ref="V644:V707" si="246">IFERROR(U644/AP$18,"")</f>
        <v/>
      </c>
      <c r="Z644" s="34"/>
      <c r="AB644" s="37"/>
      <c r="AC644" s="34"/>
      <c r="AD644" s="34"/>
      <c r="AE644" s="34"/>
      <c r="AF644" s="34"/>
      <c r="AG644" s="34"/>
      <c r="AH644" s="34"/>
      <c r="AI644" s="34"/>
      <c r="AJ644" s="36"/>
      <c r="AK644" s="34"/>
      <c r="AL644" s="34"/>
      <c r="AM644" s="34"/>
    </row>
    <row r="645" spans="1:39" x14ac:dyDescent="0.25">
      <c r="A645" s="26" t="str">
        <f t="shared" si="235"/>
        <v/>
      </c>
      <c r="B645" s="26" t="str">
        <f t="shared" ref="B645:B708" si="247">IF(NOT(A645=""),ROW(B645),"")</f>
        <v/>
      </c>
      <c r="C645" s="34" t="str">
        <f t="shared" si="236"/>
        <v/>
      </c>
      <c r="D645" s="26" t="str">
        <f t="shared" si="237"/>
        <v/>
      </c>
      <c r="E645" s="26" t="str">
        <f t="shared" si="238"/>
        <v/>
      </c>
      <c r="F645" s="34" t="str">
        <f t="shared" si="239"/>
        <v/>
      </c>
      <c r="G645" s="34" t="str">
        <f t="shared" si="240"/>
        <v/>
      </c>
      <c r="H645" s="34" t="str">
        <f t="shared" ca="1" si="241"/>
        <v/>
      </c>
      <c r="I645" s="34" t="str">
        <f t="shared" ca="1" si="234"/>
        <v/>
      </c>
      <c r="J645" s="26" t="str">
        <f t="shared" ref="J645:J708" si="248">IF(ISNUMBER(SEARCH("bri",E645)),"BEGIN","")</f>
        <v/>
      </c>
      <c r="K645" s="26" t="str">
        <f t="shared" ref="K645:K708" si="249">IF(ISNUMBER(SEARCH("eri",E645)),"END","")</f>
        <v/>
      </c>
      <c r="L645" s="26" t="str">
        <f t="shared" ref="L645:L708" si="250">IF(ISNUMBER(SEARCH("bpo",E645)),"BEGIN","")</f>
        <v/>
      </c>
      <c r="M645" s="26" t="str">
        <f t="shared" ref="M645:M708" si="251">IF(ISNUMBER(SEARCH("epo",E645)),"END","")</f>
        <v/>
      </c>
      <c r="N645" s="25" t="str">
        <f t="array" ref="N645">IFERROR(SMALL(IF(J$1:J$1000="BEGIN",ROW(J$1:J$1000)),ROW()-3),"")</f>
        <v/>
      </c>
      <c r="O645" s="25" t="str">
        <f t="array" ref="O645">IFERROR(SMALL(IF(K$1:K$1000="END",ROW(K$1:K$1000)),ROW()-3),"")</f>
        <v/>
      </c>
      <c r="P645" s="35" t="str">
        <f t="shared" si="242"/>
        <v/>
      </c>
      <c r="Q645" s="34" t="str">
        <f t="shared" si="243"/>
        <v/>
      </c>
      <c r="R645" s="34" t="str">
        <f t="shared" ref="R645:R708" si="252">IFERROR(Q645-P645,"")</f>
        <v/>
      </c>
      <c r="S645" s="34" t="str">
        <f t="shared" si="244"/>
        <v/>
      </c>
      <c r="T645" s="34" t="str">
        <f t="shared" si="245"/>
        <v/>
      </c>
      <c r="U645" s="36" t="str">
        <f t="shared" ref="U645:U708" si="253">IFERROR((S645-T645)/(R645),"")</f>
        <v/>
      </c>
      <c r="V645" s="37" t="str">
        <f t="shared" si="246"/>
        <v/>
      </c>
      <c r="Z645" s="34"/>
      <c r="AB645" s="37"/>
      <c r="AC645" s="34"/>
      <c r="AD645" s="34"/>
      <c r="AE645" s="34"/>
      <c r="AF645" s="34"/>
      <c r="AG645" s="34"/>
      <c r="AH645" s="34"/>
      <c r="AI645" s="34"/>
      <c r="AJ645" s="36"/>
      <c r="AK645" s="34"/>
      <c r="AL645" s="34"/>
      <c r="AM645" s="34"/>
    </row>
    <row r="646" spans="1:39" x14ac:dyDescent="0.25">
      <c r="A646" s="26" t="str">
        <f t="shared" si="235"/>
        <v/>
      </c>
      <c r="B646" s="26" t="str">
        <f t="shared" si="247"/>
        <v/>
      </c>
      <c r="C646" s="34" t="str">
        <f t="shared" si="236"/>
        <v/>
      </c>
      <c r="D646" s="26" t="str">
        <f t="shared" si="237"/>
        <v/>
      </c>
      <c r="E646" s="26" t="str">
        <f t="shared" si="238"/>
        <v/>
      </c>
      <c r="F646" s="34" t="str">
        <f t="shared" si="239"/>
        <v/>
      </c>
      <c r="G646" s="34" t="str">
        <f t="shared" si="240"/>
        <v/>
      </c>
      <c r="H646" s="34" t="str">
        <f t="shared" ca="1" si="241"/>
        <v/>
      </c>
      <c r="I646" s="34" t="str">
        <f t="shared" ca="1" si="234"/>
        <v/>
      </c>
      <c r="J646" s="26" t="str">
        <f t="shared" si="248"/>
        <v/>
      </c>
      <c r="K646" s="26" t="str">
        <f t="shared" si="249"/>
        <v/>
      </c>
      <c r="L646" s="26" t="str">
        <f t="shared" si="250"/>
        <v/>
      </c>
      <c r="M646" s="26" t="str">
        <f t="shared" si="251"/>
        <v/>
      </c>
      <c r="N646" s="25" t="str">
        <f t="array" ref="N646">IFERROR(SMALL(IF(J$1:J$1000="BEGIN",ROW(J$1:J$1000)),ROW()-3),"")</f>
        <v/>
      </c>
      <c r="O646" s="25" t="str">
        <f t="array" ref="O646">IFERROR(SMALL(IF(K$1:K$1000="END",ROW(K$1:K$1000)),ROW()-3),"")</f>
        <v/>
      </c>
      <c r="P646" s="35" t="str">
        <f t="shared" si="242"/>
        <v/>
      </c>
      <c r="Q646" s="34" t="str">
        <f t="shared" si="243"/>
        <v/>
      </c>
      <c r="R646" s="34" t="str">
        <f t="shared" si="252"/>
        <v/>
      </c>
      <c r="S646" s="34" t="str">
        <f t="shared" si="244"/>
        <v/>
      </c>
      <c r="T646" s="34" t="str">
        <f t="shared" si="245"/>
        <v/>
      </c>
      <c r="U646" s="36" t="str">
        <f t="shared" si="253"/>
        <v/>
      </c>
      <c r="V646" s="37" t="str">
        <f t="shared" si="246"/>
        <v/>
      </c>
      <c r="Z646" s="34"/>
      <c r="AB646" s="37"/>
      <c r="AC646" s="34"/>
      <c r="AD646" s="34"/>
      <c r="AE646" s="34"/>
      <c r="AF646" s="34"/>
      <c r="AG646" s="34"/>
      <c r="AH646" s="34"/>
      <c r="AI646" s="34"/>
      <c r="AJ646" s="36"/>
      <c r="AK646" s="34"/>
      <c r="AL646" s="34"/>
      <c r="AM646" s="34"/>
    </row>
    <row r="647" spans="1:39" x14ac:dyDescent="0.25">
      <c r="A647" s="26" t="str">
        <f t="shared" si="235"/>
        <v/>
      </c>
      <c r="B647" s="26" t="str">
        <f t="shared" si="247"/>
        <v/>
      </c>
      <c r="C647" s="34" t="str">
        <f t="shared" si="236"/>
        <v/>
      </c>
      <c r="D647" s="26" t="str">
        <f t="shared" si="237"/>
        <v/>
      </c>
      <c r="E647" s="26" t="str">
        <f t="shared" si="238"/>
        <v/>
      </c>
      <c r="F647" s="34" t="str">
        <f t="shared" si="239"/>
        <v/>
      </c>
      <c r="G647" s="34" t="str">
        <f t="shared" si="240"/>
        <v/>
      </c>
      <c r="H647" s="34" t="str">
        <f t="shared" ca="1" si="241"/>
        <v/>
      </c>
      <c r="I647" s="34" t="str">
        <f t="shared" ca="1" si="234"/>
        <v/>
      </c>
      <c r="J647" s="26" t="str">
        <f t="shared" si="248"/>
        <v/>
      </c>
      <c r="K647" s="26" t="str">
        <f t="shared" si="249"/>
        <v/>
      </c>
      <c r="L647" s="26" t="str">
        <f t="shared" si="250"/>
        <v/>
      </c>
      <c r="M647" s="26" t="str">
        <f t="shared" si="251"/>
        <v/>
      </c>
      <c r="N647" s="25" t="str">
        <f t="array" ref="N647">IFERROR(SMALL(IF(J$1:J$1000="BEGIN",ROW(J$1:J$1000)),ROW()-3),"")</f>
        <v/>
      </c>
      <c r="O647" s="25" t="str">
        <f t="array" ref="O647">IFERROR(SMALL(IF(K$1:K$1000="END",ROW(K$1:K$1000)),ROW()-3),"")</f>
        <v/>
      </c>
      <c r="P647" s="35" t="str">
        <f t="shared" si="242"/>
        <v/>
      </c>
      <c r="Q647" s="34" t="str">
        <f t="shared" si="243"/>
        <v/>
      </c>
      <c r="R647" s="34" t="str">
        <f t="shared" si="252"/>
        <v/>
      </c>
      <c r="S647" s="34" t="str">
        <f t="shared" si="244"/>
        <v/>
      </c>
      <c r="T647" s="34" t="str">
        <f t="shared" si="245"/>
        <v/>
      </c>
      <c r="U647" s="36" t="str">
        <f t="shared" si="253"/>
        <v/>
      </c>
      <c r="V647" s="37" t="str">
        <f t="shared" si="246"/>
        <v/>
      </c>
      <c r="Z647" s="34"/>
      <c r="AB647" s="37"/>
      <c r="AC647" s="34"/>
      <c r="AD647" s="34"/>
      <c r="AE647" s="34"/>
      <c r="AF647" s="34"/>
      <c r="AG647" s="34"/>
      <c r="AH647" s="34"/>
      <c r="AI647" s="34"/>
      <c r="AJ647" s="36"/>
      <c r="AK647" s="34"/>
      <c r="AL647" s="34"/>
      <c r="AM647" s="34"/>
    </row>
    <row r="648" spans="1:39" x14ac:dyDescent="0.25">
      <c r="A648" s="26" t="str">
        <f t="shared" si="235"/>
        <v/>
      </c>
      <c r="B648" s="26" t="str">
        <f t="shared" si="247"/>
        <v/>
      </c>
      <c r="C648" s="34" t="str">
        <f t="shared" si="236"/>
        <v/>
      </c>
      <c r="D648" s="26" t="str">
        <f t="shared" si="237"/>
        <v/>
      </c>
      <c r="E648" s="26" t="str">
        <f t="shared" si="238"/>
        <v/>
      </c>
      <c r="F648" s="34" t="str">
        <f t="shared" si="239"/>
        <v/>
      </c>
      <c r="G648" s="34" t="str">
        <f t="shared" si="240"/>
        <v/>
      </c>
      <c r="H648" s="34" t="str">
        <f t="shared" ca="1" si="241"/>
        <v/>
      </c>
      <c r="I648" s="34" t="str">
        <f t="shared" ca="1" si="234"/>
        <v/>
      </c>
      <c r="J648" s="26" t="str">
        <f t="shared" si="248"/>
        <v/>
      </c>
      <c r="K648" s="26" t="str">
        <f t="shared" si="249"/>
        <v/>
      </c>
      <c r="L648" s="26" t="str">
        <f t="shared" si="250"/>
        <v/>
      </c>
      <c r="M648" s="26" t="str">
        <f t="shared" si="251"/>
        <v/>
      </c>
      <c r="N648" s="25" t="str">
        <f t="array" ref="N648">IFERROR(SMALL(IF(J$1:J$1000="BEGIN",ROW(J$1:J$1000)),ROW()-3),"")</f>
        <v/>
      </c>
      <c r="O648" s="25" t="str">
        <f t="array" ref="O648">IFERROR(SMALL(IF(K$1:K$1000="END",ROW(K$1:K$1000)),ROW()-3),"")</f>
        <v/>
      </c>
      <c r="P648" s="35" t="str">
        <f t="shared" si="242"/>
        <v/>
      </c>
      <c r="Q648" s="34" t="str">
        <f t="shared" si="243"/>
        <v/>
      </c>
      <c r="R648" s="34" t="str">
        <f t="shared" si="252"/>
        <v/>
      </c>
      <c r="S648" s="34" t="str">
        <f t="shared" si="244"/>
        <v/>
      </c>
      <c r="T648" s="34" t="str">
        <f t="shared" si="245"/>
        <v/>
      </c>
      <c r="U648" s="36" t="str">
        <f t="shared" si="253"/>
        <v/>
      </c>
      <c r="V648" s="37" t="str">
        <f t="shared" si="246"/>
        <v/>
      </c>
      <c r="Z648" s="34"/>
      <c r="AB648" s="37"/>
      <c r="AC648" s="34"/>
      <c r="AD648" s="34"/>
      <c r="AE648" s="34"/>
      <c r="AF648" s="34"/>
      <c r="AG648" s="34"/>
      <c r="AH648" s="34"/>
      <c r="AI648" s="34"/>
      <c r="AJ648" s="36"/>
      <c r="AK648" s="34"/>
      <c r="AL648" s="34"/>
      <c r="AM648" s="34"/>
    </row>
    <row r="649" spans="1:39" x14ac:dyDescent="0.25">
      <c r="A649" s="26" t="str">
        <f t="shared" si="235"/>
        <v/>
      </c>
      <c r="B649" s="26" t="str">
        <f t="shared" si="247"/>
        <v/>
      </c>
      <c r="C649" s="34" t="str">
        <f t="shared" si="236"/>
        <v/>
      </c>
      <c r="D649" s="26" t="str">
        <f t="shared" si="237"/>
        <v/>
      </c>
      <c r="E649" s="26" t="str">
        <f t="shared" si="238"/>
        <v/>
      </c>
      <c r="F649" s="34" t="str">
        <f t="shared" si="239"/>
        <v/>
      </c>
      <c r="G649" s="34" t="str">
        <f t="shared" si="240"/>
        <v/>
      </c>
      <c r="H649" s="34" t="str">
        <f t="shared" ca="1" si="241"/>
        <v/>
      </c>
      <c r="I649" s="34" t="str">
        <f t="shared" ca="1" si="234"/>
        <v/>
      </c>
      <c r="J649" s="26" t="str">
        <f t="shared" si="248"/>
        <v/>
      </c>
      <c r="K649" s="26" t="str">
        <f t="shared" si="249"/>
        <v/>
      </c>
      <c r="L649" s="26" t="str">
        <f t="shared" si="250"/>
        <v/>
      </c>
      <c r="M649" s="26" t="str">
        <f t="shared" si="251"/>
        <v/>
      </c>
      <c r="N649" s="25" t="str">
        <f t="array" ref="N649">IFERROR(SMALL(IF(J$1:J$1000="BEGIN",ROW(J$1:J$1000)),ROW()-3),"")</f>
        <v/>
      </c>
      <c r="O649" s="25" t="str">
        <f t="array" ref="O649">IFERROR(SMALL(IF(K$1:K$1000="END",ROW(K$1:K$1000)),ROW()-3),"")</f>
        <v/>
      </c>
      <c r="P649" s="35" t="str">
        <f t="shared" si="242"/>
        <v/>
      </c>
      <c r="Q649" s="34" t="str">
        <f t="shared" si="243"/>
        <v/>
      </c>
      <c r="R649" s="34" t="str">
        <f t="shared" si="252"/>
        <v/>
      </c>
      <c r="S649" s="34" t="str">
        <f t="shared" si="244"/>
        <v/>
      </c>
      <c r="T649" s="34" t="str">
        <f t="shared" si="245"/>
        <v/>
      </c>
      <c r="U649" s="36" t="str">
        <f t="shared" si="253"/>
        <v/>
      </c>
      <c r="V649" s="37" t="str">
        <f t="shared" si="246"/>
        <v/>
      </c>
      <c r="Z649" s="34"/>
      <c r="AB649" s="37"/>
      <c r="AC649" s="34"/>
      <c r="AD649" s="34"/>
      <c r="AE649" s="34"/>
      <c r="AF649" s="34"/>
      <c r="AG649" s="34"/>
      <c r="AH649" s="34"/>
      <c r="AI649" s="34"/>
      <c r="AJ649" s="36"/>
      <c r="AK649" s="34"/>
      <c r="AL649" s="34"/>
      <c r="AM649" s="34"/>
    </row>
    <row r="650" spans="1:39" x14ac:dyDescent="0.25">
      <c r="A650" s="26" t="str">
        <f t="shared" si="235"/>
        <v/>
      </c>
      <c r="B650" s="26" t="str">
        <f t="shared" si="247"/>
        <v/>
      </c>
      <c r="C650" s="34" t="str">
        <f t="shared" si="236"/>
        <v/>
      </c>
      <c r="D650" s="26" t="str">
        <f t="shared" si="237"/>
        <v/>
      </c>
      <c r="E650" s="26" t="str">
        <f t="shared" si="238"/>
        <v/>
      </c>
      <c r="F650" s="34" t="str">
        <f t="shared" si="239"/>
        <v/>
      </c>
      <c r="G650" s="34" t="str">
        <f t="shared" si="240"/>
        <v/>
      </c>
      <c r="H650" s="34" t="str">
        <f t="shared" ca="1" si="241"/>
        <v/>
      </c>
      <c r="I650" s="34" t="str">
        <f t="shared" ca="1" si="234"/>
        <v/>
      </c>
      <c r="J650" s="26" t="str">
        <f t="shared" si="248"/>
        <v/>
      </c>
      <c r="K650" s="26" t="str">
        <f t="shared" si="249"/>
        <v/>
      </c>
      <c r="L650" s="26" t="str">
        <f t="shared" si="250"/>
        <v/>
      </c>
      <c r="M650" s="26" t="str">
        <f t="shared" si="251"/>
        <v/>
      </c>
      <c r="N650" s="25" t="str">
        <f t="array" ref="N650">IFERROR(SMALL(IF(J$1:J$1000="BEGIN",ROW(J$1:J$1000)),ROW()-3),"")</f>
        <v/>
      </c>
      <c r="O650" s="25" t="str">
        <f t="array" ref="O650">IFERROR(SMALL(IF(K$1:K$1000="END",ROW(K$1:K$1000)),ROW()-3),"")</f>
        <v/>
      </c>
      <c r="P650" s="35" t="str">
        <f t="shared" si="242"/>
        <v/>
      </c>
      <c r="Q650" s="34" t="str">
        <f t="shared" si="243"/>
        <v/>
      </c>
      <c r="R650" s="34" t="str">
        <f t="shared" si="252"/>
        <v/>
      </c>
      <c r="S650" s="34" t="str">
        <f t="shared" si="244"/>
        <v/>
      </c>
      <c r="T650" s="34" t="str">
        <f t="shared" si="245"/>
        <v/>
      </c>
      <c r="U650" s="36" t="str">
        <f t="shared" si="253"/>
        <v/>
      </c>
      <c r="V650" s="37" t="str">
        <f t="shared" si="246"/>
        <v/>
      </c>
      <c r="Z650" s="34"/>
      <c r="AB650" s="37"/>
      <c r="AC650" s="34"/>
      <c r="AD650" s="34"/>
      <c r="AE650" s="34"/>
      <c r="AF650" s="34"/>
      <c r="AG650" s="34"/>
      <c r="AH650" s="34"/>
      <c r="AI650" s="34"/>
      <c r="AJ650" s="36"/>
      <c r="AK650" s="34"/>
      <c r="AL650" s="34"/>
      <c r="AM650" s="34"/>
    </row>
    <row r="651" spans="1:39" x14ac:dyDescent="0.25">
      <c r="A651" s="26" t="str">
        <f t="shared" si="235"/>
        <v/>
      </c>
      <c r="B651" s="26" t="str">
        <f t="shared" si="247"/>
        <v/>
      </c>
      <c r="C651" s="34" t="str">
        <f t="shared" si="236"/>
        <v/>
      </c>
      <c r="D651" s="26" t="str">
        <f t="shared" si="237"/>
        <v/>
      </c>
      <c r="E651" s="26" t="str">
        <f t="shared" si="238"/>
        <v/>
      </c>
      <c r="F651" s="34" t="str">
        <f t="shared" si="239"/>
        <v/>
      </c>
      <c r="G651" s="34" t="str">
        <f t="shared" si="240"/>
        <v/>
      </c>
      <c r="H651" s="34" t="str">
        <f t="shared" ca="1" si="241"/>
        <v/>
      </c>
      <c r="I651" s="34" t="str">
        <f t="shared" ca="1" si="234"/>
        <v/>
      </c>
      <c r="J651" s="26" t="str">
        <f t="shared" si="248"/>
        <v/>
      </c>
      <c r="K651" s="26" t="str">
        <f t="shared" si="249"/>
        <v/>
      </c>
      <c r="L651" s="26" t="str">
        <f t="shared" si="250"/>
        <v/>
      </c>
      <c r="M651" s="26" t="str">
        <f t="shared" si="251"/>
        <v/>
      </c>
      <c r="N651" s="25" t="str">
        <f t="array" ref="N651">IFERROR(SMALL(IF(J$1:J$1000="BEGIN",ROW(J$1:J$1000)),ROW()-3),"")</f>
        <v/>
      </c>
      <c r="O651" s="25" t="str">
        <f t="array" ref="O651">IFERROR(SMALL(IF(K$1:K$1000="END",ROW(K$1:K$1000)),ROW()-3),"")</f>
        <v/>
      </c>
      <c r="P651" s="35" t="str">
        <f t="shared" si="242"/>
        <v/>
      </c>
      <c r="Q651" s="34" t="str">
        <f t="shared" si="243"/>
        <v/>
      </c>
      <c r="R651" s="34" t="str">
        <f t="shared" si="252"/>
        <v/>
      </c>
      <c r="S651" s="34" t="str">
        <f t="shared" si="244"/>
        <v/>
      </c>
      <c r="T651" s="34" t="str">
        <f t="shared" si="245"/>
        <v/>
      </c>
      <c r="U651" s="36" t="str">
        <f t="shared" si="253"/>
        <v/>
      </c>
      <c r="V651" s="37" t="str">
        <f t="shared" si="246"/>
        <v/>
      </c>
      <c r="Z651" s="34"/>
      <c r="AB651" s="37"/>
      <c r="AC651" s="34"/>
      <c r="AD651" s="34"/>
      <c r="AE651" s="34"/>
      <c r="AF651" s="34"/>
      <c r="AG651" s="34"/>
      <c r="AH651" s="34"/>
      <c r="AI651" s="34"/>
      <c r="AJ651" s="36"/>
      <c r="AK651" s="34"/>
      <c r="AL651" s="34"/>
      <c r="AM651" s="34"/>
    </row>
    <row r="652" spans="1:39" x14ac:dyDescent="0.25">
      <c r="A652" s="26" t="str">
        <f t="shared" si="235"/>
        <v/>
      </c>
      <c r="B652" s="26" t="str">
        <f t="shared" si="247"/>
        <v/>
      </c>
      <c r="C652" s="34" t="str">
        <f t="shared" si="236"/>
        <v/>
      </c>
      <c r="D652" s="26" t="str">
        <f t="shared" si="237"/>
        <v/>
      </c>
      <c r="E652" s="26" t="str">
        <f t="shared" si="238"/>
        <v/>
      </c>
      <c r="F652" s="34" t="str">
        <f t="shared" si="239"/>
        <v/>
      </c>
      <c r="G652" s="34" t="str">
        <f t="shared" si="240"/>
        <v/>
      </c>
      <c r="H652" s="34" t="str">
        <f t="shared" ca="1" si="241"/>
        <v/>
      </c>
      <c r="I652" s="34" t="str">
        <f t="shared" ca="1" si="234"/>
        <v/>
      </c>
      <c r="J652" s="26" t="str">
        <f t="shared" si="248"/>
        <v/>
      </c>
      <c r="K652" s="26" t="str">
        <f t="shared" si="249"/>
        <v/>
      </c>
      <c r="L652" s="26" t="str">
        <f t="shared" si="250"/>
        <v/>
      </c>
      <c r="M652" s="26" t="str">
        <f t="shared" si="251"/>
        <v/>
      </c>
      <c r="N652" s="25" t="str">
        <f t="array" ref="N652">IFERROR(SMALL(IF(J$1:J$1000="BEGIN",ROW(J$1:J$1000)),ROW()-3),"")</f>
        <v/>
      </c>
      <c r="O652" s="25" t="str">
        <f t="array" ref="O652">IFERROR(SMALL(IF(K$1:K$1000="END",ROW(K$1:K$1000)),ROW()-3),"")</f>
        <v/>
      </c>
      <c r="P652" s="35" t="str">
        <f t="shared" si="242"/>
        <v/>
      </c>
      <c r="Q652" s="34" t="str">
        <f t="shared" si="243"/>
        <v/>
      </c>
      <c r="R652" s="34" t="str">
        <f t="shared" si="252"/>
        <v/>
      </c>
      <c r="S652" s="34" t="str">
        <f t="shared" si="244"/>
        <v/>
      </c>
      <c r="T652" s="34" t="str">
        <f t="shared" si="245"/>
        <v/>
      </c>
      <c r="U652" s="36" t="str">
        <f t="shared" si="253"/>
        <v/>
      </c>
      <c r="V652" s="37" t="str">
        <f t="shared" si="246"/>
        <v/>
      </c>
      <c r="Z652" s="34"/>
      <c r="AB652" s="37"/>
      <c r="AC652" s="34"/>
      <c r="AD652" s="34"/>
      <c r="AE652" s="34"/>
      <c r="AF652" s="34"/>
      <c r="AG652" s="34"/>
      <c r="AH652" s="34"/>
      <c r="AI652" s="34"/>
      <c r="AJ652" s="36"/>
      <c r="AK652" s="34"/>
      <c r="AL652" s="34"/>
      <c r="AM652" s="34"/>
    </row>
    <row r="653" spans="1:39" x14ac:dyDescent="0.25">
      <c r="A653" s="26" t="str">
        <f t="shared" si="235"/>
        <v/>
      </c>
      <c r="B653" s="26" t="str">
        <f t="shared" si="247"/>
        <v/>
      </c>
      <c r="C653" s="34" t="str">
        <f t="shared" si="236"/>
        <v/>
      </c>
      <c r="D653" s="26" t="str">
        <f t="shared" si="237"/>
        <v/>
      </c>
      <c r="E653" s="26" t="str">
        <f t="shared" si="238"/>
        <v/>
      </c>
      <c r="F653" s="34" t="str">
        <f t="shared" si="239"/>
        <v/>
      </c>
      <c r="G653" s="34" t="str">
        <f t="shared" si="240"/>
        <v/>
      </c>
      <c r="H653" s="34" t="str">
        <f t="shared" ca="1" si="241"/>
        <v/>
      </c>
      <c r="I653" s="34" t="str">
        <f t="shared" ca="1" si="234"/>
        <v/>
      </c>
      <c r="J653" s="26" t="str">
        <f t="shared" si="248"/>
        <v/>
      </c>
      <c r="K653" s="26" t="str">
        <f t="shared" si="249"/>
        <v/>
      </c>
      <c r="L653" s="26" t="str">
        <f t="shared" si="250"/>
        <v/>
      </c>
      <c r="M653" s="26" t="str">
        <f t="shared" si="251"/>
        <v/>
      </c>
      <c r="N653" s="25" t="str">
        <f t="array" ref="N653">IFERROR(SMALL(IF(J$1:J$1000="BEGIN",ROW(J$1:J$1000)),ROW()-3),"")</f>
        <v/>
      </c>
      <c r="O653" s="25" t="str">
        <f t="array" ref="O653">IFERROR(SMALL(IF(K$1:K$1000="END",ROW(K$1:K$1000)),ROW()-3),"")</f>
        <v/>
      </c>
      <c r="P653" s="35" t="str">
        <f t="shared" si="242"/>
        <v/>
      </c>
      <c r="Q653" s="34" t="str">
        <f t="shared" si="243"/>
        <v/>
      </c>
      <c r="R653" s="34" t="str">
        <f t="shared" si="252"/>
        <v/>
      </c>
      <c r="S653" s="34" t="str">
        <f t="shared" si="244"/>
        <v/>
      </c>
      <c r="T653" s="34" t="str">
        <f t="shared" si="245"/>
        <v/>
      </c>
      <c r="U653" s="36" t="str">
        <f t="shared" si="253"/>
        <v/>
      </c>
      <c r="V653" s="37" t="str">
        <f t="shared" si="246"/>
        <v/>
      </c>
      <c r="Z653" s="34"/>
      <c r="AB653" s="37"/>
      <c r="AC653" s="34"/>
      <c r="AD653" s="34"/>
      <c r="AE653" s="34"/>
      <c r="AF653" s="34"/>
      <c r="AG653" s="34"/>
      <c r="AH653" s="34"/>
      <c r="AI653" s="34"/>
      <c r="AJ653" s="36"/>
      <c r="AK653" s="34"/>
      <c r="AL653" s="34"/>
      <c r="AM653" s="34"/>
    </row>
    <row r="654" spans="1:39" x14ac:dyDescent="0.25">
      <c r="A654" s="26" t="str">
        <f t="shared" si="235"/>
        <v/>
      </c>
      <c r="B654" s="26" t="str">
        <f t="shared" si="247"/>
        <v/>
      </c>
      <c r="C654" s="34" t="str">
        <f t="shared" si="236"/>
        <v/>
      </c>
      <c r="D654" s="26" t="str">
        <f t="shared" si="237"/>
        <v/>
      </c>
      <c r="E654" s="26" t="str">
        <f t="shared" si="238"/>
        <v/>
      </c>
      <c r="F654" s="34" t="str">
        <f t="shared" si="239"/>
        <v/>
      </c>
      <c r="G654" s="34" t="str">
        <f t="shared" si="240"/>
        <v/>
      </c>
      <c r="H654" s="34" t="str">
        <f t="shared" ca="1" si="241"/>
        <v/>
      </c>
      <c r="I654" s="34" t="str">
        <f t="shared" ca="1" si="234"/>
        <v/>
      </c>
      <c r="J654" s="26" t="str">
        <f t="shared" si="248"/>
        <v/>
      </c>
      <c r="K654" s="26" t="str">
        <f t="shared" si="249"/>
        <v/>
      </c>
      <c r="L654" s="26" t="str">
        <f t="shared" si="250"/>
        <v/>
      </c>
      <c r="M654" s="26" t="str">
        <f t="shared" si="251"/>
        <v/>
      </c>
      <c r="N654" s="25" t="str">
        <f t="array" ref="N654">IFERROR(SMALL(IF(J$1:J$1000="BEGIN",ROW(J$1:J$1000)),ROW()-3),"")</f>
        <v/>
      </c>
      <c r="O654" s="25" t="str">
        <f t="array" ref="O654">IFERROR(SMALL(IF(K$1:K$1000="END",ROW(K$1:K$1000)),ROW()-3),"")</f>
        <v/>
      </c>
      <c r="P654" s="35" t="str">
        <f t="shared" si="242"/>
        <v/>
      </c>
      <c r="Q654" s="34" t="str">
        <f t="shared" si="243"/>
        <v/>
      </c>
      <c r="R654" s="34" t="str">
        <f t="shared" si="252"/>
        <v/>
      </c>
      <c r="S654" s="34" t="str">
        <f t="shared" si="244"/>
        <v/>
      </c>
      <c r="T654" s="34" t="str">
        <f t="shared" si="245"/>
        <v/>
      </c>
      <c r="U654" s="36" t="str">
        <f t="shared" si="253"/>
        <v/>
      </c>
      <c r="V654" s="37" t="str">
        <f t="shared" si="246"/>
        <v/>
      </c>
      <c r="Z654" s="34"/>
      <c r="AB654" s="37"/>
      <c r="AC654" s="34"/>
      <c r="AD654" s="34"/>
      <c r="AE654" s="34"/>
      <c r="AF654" s="34"/>
      <c r="AG654" s="34"/>
      <c r="AH654" s="34"/>
      <c r="AI654" s="34"/>
      <c r="AJ654" s="36"/>
      <c r="AK654" s="34"/>
      <c r="AL654" s="34"/>
      <c r="AM654" s="34"/>
    </row>
    <row r="655" spans="1:39" x14ac:dyDescent="0.25">
      <c r="A655" s="26" t="str">
        <f t="shared" si="235"/>
        <v/>
      </c>
      <c r="B655" s="26" t="str">
        <f t="shared" si="247"/>
        <v/>
      </c>
      <c r="C655" s="34" t="str">
        <f t="shared" si="236"/>
        <v/>
      </c>
      <c r="D655" s="26" t="str">
        <f t="shared" si="237"/>
        <v/>
      </c>
      <c r="E655" s="26" t="str">
        <f t="shared" si="238"/>
        <v/>
      </c>
      <c r="F655" s="34" t="str">
        <f t="shared" si="239"/>
        <v/>
      </c>
      <c r="G655" s="34" t="str">
        <f t="shared" si="240"/>
        <v/>
      </c>
      <c r="H655" s="34" t="str">
        <f t="shared" ca="1" si="241"/>
        <v/>
      </c>
      <c r="I655" s="34" t="str">
        <f t="shared" ca="1" si="234"/>
        <v/>
      </c>
      <c r="J655" s="26" t="str">
        <f t="shared" si="248"/>
        <v/>
      </c>
      <c r="K655" s="26" t="str">
        <f t="shared" si="249"/>
        <v/>
      </c>
      <c r="L655" s="26" t="str">
        <f t="shared" si="250"/>
        <v/>
      </c>
      <c r="M655" s="26" t="str">
        <f t="shared" si="251"/>
        <v/>
      </c>
      <c r="N655" s="25" t="str">
        <f t="array" ref="N655">IFERROR(SMALL(IF(J$1:J$1000="BEGIN",ROW(J$1:J$1000)),ROW()-3),"")</f>
        <v/>
      </c>
      <c r="O655" s="25" t="str">
        <f t="array" ref="O655">IFERROR(SMALL(IF(K$1:K$1000="END",ROW(K$1:K$1000)),ROW()-3),"")</f>
        <v/>
      </c>
      <c r="P655" s="35" t="str">
        <f t="shared" si="242"/>
        <v/>
      </c>
      <c r="Q655" s="34" t="str">
        <f t="shared" si="243"/>
        <v/>
      </c>
      <c r="R655" s="34" t="str">
        <f t="shared" si="252"/>
        <v/>
      </c>
      <c r="S655" s="34" t="str">
        <f t="shared" si="244"/>
        <v/>
      </c>
      <c r="T655" s="34" t="str">
        <f t="shared" si="245"/>
        <v/>
      </c>
      <c r="U655" s="36" t="str">
        <f t="shared" si="253"/>
        <v/>
      </c>
      <c r="V655" s="37" t="str">
        <f t="shared" si="246"/>
        <v/>
      </c>
      <c r="Z655" s="34"/>
      <c r="AB655" s="37"/>
      <c r="AC655" s="34"/>
      <c r="AD655" s="34"/>
      <c r="AE655" s="34"/>
      <c r="AF655" s="34"/>
      <c r="AG655" s="34"/>
      <c r="AH655" s="34"/>
      <c r="AI655" s="34"/>
      <c r="AJ655" s="36"/>
      <c r="AK655" s="34"/>
      <c r="AL655" s="34"/>
      <c r="AM655" s="34"/>
    </row>
    <row r="656" spans="1:39" x14ac:dyDescent="0.25">
      <c r="A656" s="26" t="str">
        <f t="shared" si="235"/>
        <v/>
      </c>
      <c r="B656" s="26" t="str">
        <f t="shared" si="247"/>
        <v/>
      </c>
      <c r="C656" s="34" t="str">
        <f t="shared" si="236"/>
        <v/>
      </c>
      <c r="D656" s="26" t="str">
        <f t="shared" si="237"/>
        <v/>
      </c>
      <c r="E656" s="26" t="str">
        <f t="shared" si="238"/>
        <v/>
      </c>
      <c r="F656" s="34" t="str">
        <f t="shared" si="239"/>
        <v/>
      </c>
      <c r="G656" s="34" t="str">
        <f t="shared" si="240"/>
        <v/>
      </c>
      <c r="H656" s="34" t="str">
        <f t="shared" ca="1" si="241"/>
        <v/>
      </c>
      <c r="I656" s="34" t="str">
        <f t="shared" ca="1" si="234"/>
        <v/>
      </c>
      <c r="J656" s="26" t="str">
        <f t="shared" si="248"/>
        <v/>
      </c>
      <c r="K656" s="26" t="str">
        <f t="shared" si="249"/>
        <v/>
      </c>
      <c r="L656" s="26" t="str">
        <f t="shared" si="250"/>
        <v/>
      </c>
      <c r="M656" s="26" t="str">
        <f t="shared" si="251"/>
        <v/>
      </c>
      <c r="N656" s="25" t="str">
        <f t="array" ref="N656">IFERROR(SMALL(IF(J$1:J$1000="BEGIN",ROW(J$1:J$1000)),ROW()-3),"")</f>
        <v/>
      </c>
      <c r="O656" s="25" t="str">
        <f t="array" ref="O656">IFERROR(SMALL(IF(K$1:K$1000="END",ROW(K$1:K$1000)),ROW()-3),"")</f>
        <v/>
      </c>
      <c r="P656" s="35" t="str">
        <f t="shared" si="242"/>
        <v/>
      </c>
      <c r="Q656" s="34" t="str">
        <f t="shared" si="243"/>
        <v/>
      </c>
      <c r="R656" s="34" t="str">
        <f t="shared" si="252"/>
        <v/>
      </c>
      <c r="S656" s="34" t="str">
        <f t="shared" si="244"/>
        <v/>
      </c>
      <c r="T656" s="34" t="str">
        <f t="shared" si="245"/>
        <v/>
      </c>
      <c r="U656" s="36" t="str">
        <f t="shared" si="253"/>
        <v/>
      </c>
      <c r="V656" s="37" t="str">
        <f t="shared" si="246"/>
        <v/>
      </c>
      <c r="Z656" s="34"/>
      <c r="AB656" s="37"/>
      <c r="AC656" s="34"/>
      <c r="AD656" s="34"/>
      <c r="AE656" s="34"/>
      <c r="AF656" s="34"/>
      <c r="AG656" s="34"/>
      <c r="AH656" s="34"/>
      <c r="AI656" s="34"/>
      <c r="AJ656" s="36"/>
      <c r="AK656" s="34"/>
      <c r="AL656" s="34"/>
      <c r="AM656" s="34"/>
    </row>
    <row r="657" spans="1:39" x14ac:dyDescent="0.25">
      <c r="A657" s="26" t="str">
        <f t="shared" si="235"/>
        <v/>
      </c>
      <c r="B657" s="26" t="str">
        <f t="shared" si="247"/>
        <v/>
      </c>
      <c r="C657" s="34" t="str">
        <f t="shared" si="236"/>
        <v/>
      </c>
      <c r="D657" s="26" t="str">
        <f t="shared" si="237"/>
        <v/>
      </c>
      <c r="E657" s="26" t="str">
        <f t="shared" si="238"/>
        <v/>
      </c>
      <c r="F657" s="34" t="str">
        <f t="shared" si="239"/>
        <v/>
      </c>
      <c r="G657" s="34" t="str">
        <f t="shared" si="240"/>
        <v/>
      </c>
      <c r="H657" s="34" t="str">
        <f t="shared" ca="1" si="241"/>
        <v/>
      </c>
      <c r="I657" s="34" t="str">
        <f t="shared" ca="1" si="234"/>
        <v/>
      </c>
      <c r="J657" s="26" t="str">
        <f t="shared" si="248"/>
        <v/>
      </c>
      <c r="K657" s="26" t="str">
        <f t="shared" si="249"/>
        <v/>
      </c>
      <c r="L657" s="26" t="str">
        <f t="shared" si="250"/>
        <v/>
      </c>
      <c r="M657" s="26" t="str">
        <f t="shared" si="251"/>
        <v/>
      </c>
      <c r="N657" s="25" t="str">
        <f t="array" ref="N657">IFERROR(SMALL(IF(J$1:J$1000="BEGIN",ROW(J$1:J$1000)),ROW()-3),"")</f>
        <v/>
      </c>
      <c r="O657" s="25" t="str">
        <f t="array" ref="O657">IFERROR(SMALL(IF(K$1:K$1000="END",ROW(K$1:K$1000)),ROW()-3),"")</f>
        <v/>
      </c>
      <c r="P657" s="35" t="str">
        <f t="shared" si="242"/>
        <v/>
      </c>
      <c r="Q657" s="34" t="str">
        <f t="shared" si="243"/>
        <v/>
      </c>
      <c r="R657" s="34" t="str">
        <f t="shared" si="252"/>
        <v/>
      </c>
      <c r="S657" s="34" t="str">
        <f t="shared" si="244"/>
        <v/>
      </c>
      <c r="T657" s="34" t="str">
        <f t="shared" si="245"/>
        <v/>
      </c>
      <c r="U657" s="36" t="str">
        <f t="shared" si="253"/>
        <v/>
      </c>
      <c r="V657" s="37" t="str">
        <f t="shared" si="246"/>
        <v/>
      </c>
      <c r="Z657" s="34"/>
      <c r="AB657" s="37"/>
      <c r="AC657" s="34"/>
      <c r="AD657" s="34"/>
      <c r="AE657" s="34"/>
      <c r="AF657" s="34"/>
      <c r="AG657" s="34"/>
      <c r="AH657" s="34"/>
      <c r="AI657" s="34"/>
      <c r="AJ657" s="36"/>
      <c r="AK657" s="34"/>
      <c r="AL657" s="34"/>
      <c r="AM657" s="34"/>
    </row>
    <row r="658" spans="1:39" x14ac:dyDescent="0.25">
      <c r="A658" s="26" t="str">
        <f t="shared" si="235"/>
        <v/>
      </c>
      <c r="B658" s="26" t="str">
        <f t="shared" si="247"/>
        <v/>
      </c>
      <c r="C658" s="34" t="str">
        <f t="shared" si="236"/>
        <v/>
      </c>
      <c r="D658" s="26" t="str">
        <f t="shared" si="237"/>
        <v/>
      </c>
      <c r="E658" s="26" t="str">
        <f t="shared" si="238"/>
        <v/>
      </c>
      <c r="F658" s="34" t="str">
        <f t="shared" si="239"/>
        <v/>
      </c>
      <c r="G658" s="34" t="str">
        <f t="shared" si="240"/>
        <v/>
      </c>
      <c r="H658" s="34" t="str">
        <f t="shared" ca="1" si="241"/>
        <v/>
      </c>
      <c r="I658" s="34" t="str">
        <f t="shared" ca="1" si="234"/>
        <v/>
      </c>
      <c r="J658" s="26" t="str">
        <f t="shared" si="248"/>
        <v/>
      </c>
      <c r="K658" s="26" t="str">
        <f t="shared" si="249"/>
        <v/>
      </c>
      <c r="L658" s="26" t="str">
        <f t="shared" si="250"/>
        <v/>
      </c>
      <c r="M658" s="26" t="str">
        <f t="shared" si="251"/>
        <v/>
      </c>
      <c r="N658" s="25" t="str">
        <f t="array" ref="N658">IFERROR(SMALL(IF(J$1:J$1000="BEGIN",ROW(J$1:J$1000)),ROW()-3),"")</f>
        <v/>
      </c>
      <c r="O658" s="25" t="str">
        <f t="array" ref="O658">IFERROR(SMALL(IF(K$1:K$1000="END",ROW(K$1:K$1000)),ROW()-3),"")</f>
        <v/>
      </c>
      <c r="P658" s="35" t="str">
        <f t="shared" si="242"/>
        <v/>
      </c>
      <c r="Q658" s="34" t="str">
        <f t="shared" si="243"/>
        <v/>
      </c>
      <c r="R658" s="34" t="str">
        <f t="shared" si="252"/>
        <v/>
      </c>
      <c r="S658" s="34" t="str">
        <f t="shared" si="244"/>
        <v/>
      </c>
      <c r="T658" s="34" t="str">
        <f t="shared" si="245"/>
        <v/>
      </c>
      <c r="U658" s="36" t="str">
        <f t="shared" si="253"/>
        <v/>
      </c>
      <c r="V658" s="37" t="str">
        <f t="shared" si="246"/>
        <v/>
      </c>
      <c r="Z658" s="34"/>
      <c r="AB658" s="37"/>
      <c r="AC658" s="34"/>
      <c r="AD658" s="34"/>
      <c r="AE658" s="34"/>
      <c r="AF658" s="34"/>
      <c r="AG658" s="34"/>
      <c r="AH658" s="34"/>
      <c r="AI658" s="34"/>
      <c r="AJ658" s="36"/>
      <c r="AK658" s="34"/>
      <c r="AL658" s="34"/>
      <c r="AM658" s="34"/>
    </row>
    <row r="659" spans="1:39" x14ac:dyDescent="0.25">
      <c r="A659" s="26" t="str">
        <f t="shared" si="235"/>
        <v/>
      </c>
      <c r="B659" s="26" t="str">
        <f t="shared" si="247"/>
        <v/>
      </c>
      <c r="C659" s="34" t="str">
        <f t="shared" si="236"/>
        <v/>
      </c>
      <c r="D659" s="26" t="str">
        <f t="shared" si="237"/>
        <v/>
      </c>
      <c r="E659" s="26" t="str">
        <f t="shared" si="238"/>
        <v/>
      </c>
      <c r="F659" s="34" t="str">
        <f t="shared" si="239"/>
        <v/>
      </c>
      <c r="G659" s="34" t="str">
        <f t="shared" si="240"/>
        <v/>
      </c>
      <c r="H659" s="34" t="str">
        <f t="shared" ca="1" si="241"/>
        <v/>
      </c>
      <c r="I659" s="34" t="str">
        <f t="shared" ca="1" si="234"/>
        <v/>
      </c>
      <c r="J659" s="26" t="str">
        <f t="shared" si="248"/>
        <v/>
      </c>
      <c r="K659" s="26" t="str">
        <f t="shared" si="249"/>
        <v/>
      </c>
      <c r="L659" s="26" t="str">
        <f t="shared" si="250"/>
        <v/>
      </c>
      <c r="M659" s="26" t="str">
        <f t="shared" si="251"/>
        <v/>
      </c>
      <c r="N659" s="25" t="str">
        <f t="array" ref="N659">IFERROR(SMALL(IF(J$1:J$1000="BEGIN",ROW(J$1:J$1000)),ROW()-3),"")</f>
        <v/>
      </c>
      <c r="O659" s="25" t="str">
        <f t="array" ref="O659">IFERROR(SMALL(IF(K$1:K$1000="END",ROW(K$1:K$1000)),ROW()-3),"")</f>
        <v/>
      </c>
      <c r="P659" s="35" t="str">
        <f t="shared" si="242"/>
        <v/>
      </c>
      <c r="Q659" s="34" t="str">
        <f t="shared" si="243"/>
        <v/>
      </c>
      <c r="R659" s="34" t="str">
        <f t="shared" si="252"/>
        <v/>
      </c>
      <c r="S659" s="34" t="str">
        <f t="shared" si="244"/>
        <v/>
      </c>
      <c r="T659" s="34" t="str">
        <f t="shared" si="245"/>
        <v/>
      </c>
      <c r="U659" s="36" t="str">
        <f t="shared" si="253"/>
        <v/>
      </c>
      <c r="V659" s="37" t="str">
        <f t="shared" si="246"/>
        <v/>
      </c>
      <c r="Z659" s="34"/>
      <c r="AB659" s="37"/>
      <c r="AC659" s="34"/>
      <c r="AD659" s="34"/>
      <c r="AE659" s="34"/>
      <c r="AF659" s="34"/>
      <c r="AG659" s="34"/>
      <c r="AH659" s="34"/>
      <c r="AI659" s="34"/>
      <c r="AJ659" s="36"/>
      <c r="AK659" s="34"/>
      <c r="AL659" s="34"/>
      <c r="AM659" s="34"/>
    </row>
    <row r="660" spans="1:39" x14ac:dyDescent="0.25">
      <c r="A660" s="26" t="str">
        <f t="shared" si="235"/>
        <v/>
      </c>
      <c r="B660" s="26" t="str">
        <f t="shared" si="247"/>
        <v/>
      </c>
      <c r="C660" s="34" t="str">
        <f t="shared" si="236"/>
        <v/>
      </c>
      <c r="D660" s="26" t="str">
        <f t="shared" si="237"/>
        <v/>
      </c>
      <c r="E660" s="26" t="str">
        <f t="shared" si="238"/>
        <v/>
      </c>
      <c r="F660" s="34" t="str">
        <f t="shared" si="239"/>
        <v/>
      </c>
      <c r="G660" s="34" t="str">
        <f t="shared" si="240"/>
        <v/>
      </c>
      <c r="H660" s="34" t="str">
        <f t="shared" ca="1" si="241"/>
        <v/>
      </c>
      <c r="I660" s="34" t="str">
        <f t="shared" ca="1" si="234"/>
        <v/>
      </c>
      <c r="J660" s="26" t="str">
        <f t="shared" si="248"/>
        <v/>
      </c>
      <c r="K660" s="26" t="str">
        <f t="shared" si="249"/>
        <v/>
      </c>
      <c r="L660" s="26" t="str">
        <f t="shared" si="250"/>
        <v/>
      </c>
      <c r="M660" s="26" t="str">
        <f t="shared" si="251"/>
        <v/>
      </c>
      <c r="N660" s="25" t="str">
        <f t="array" ref="N660">IFERROR(SMALL(IF(J$1:J$1000="BEGIN",ROW(J$1:J$1000)),ROW()-3),"")</f>
        <v/>
      </c>
      <c r="O660" s="25" t="str">
        <f t="array" ref="O660">IFERROR(SMALL(IF(K$1:K$1000="END",ROW(K$1:K$1000)),ROW()-3),"")</f>
        <v/>
      </c>
      <c r="P660" s="35" t="str">
        <f t="shared" si="242"/>
        <v/>
      </c>
      <c r="Q660" s="34" t="str">
        <f t="shared" si="243"/>
        <v/>
      </c>
      <c r="R660" s="34" t="str">
        <f t="shared" si="252"/>
        <v/>
      </c>
      <c r="S660" s="34" t="str">
        <f t="shared" si="244"/>
        <v/>
      </c>
      <c r="T660" s="34" t="str">
        <f t="shared" si="245"/>
        <v/>
      </c>
      <c r="U660" s="36" t="str">
        <f t="shared" si="253"/>
        <v/>
      </c>
      <c r="V660" s="37" t="str">
        <f t="shared" si="246"/>
        <v/>
      </c>
      <c r="Z660" s="34"/>
      <c r="AB660" s="37"/>
      <c r="AC660" s="34"/>
      <c r="AD660" s="34"/>
      <c r="AE660" s="34"/>
      <c r="AF660" s="34"/>
      <c r="AG660" s="34"/>
      <c r="AH660" s="34"/>
      <c r="AI660" s="34"/>
      <c r="AJ660" s="36"/>
      <c r="AK660" s="34"/>
      <c r="AL660" s="34"/>
      <c r="AM660" s="34"/>
    </row>
    <row r="661" spans="1:39" x14ac:dyDescent="0.25">
      <c r="A661" s="26" t="str">
        <f t="shared" si="235"/>
        <v/>
      </c>
      <c r="B661" s="26" t="str">
        <f t="shared" si="247"/>
        <v/>
      </c>
      <c r="C661" s="34" t="str">
        <f t="shared" si="236"/>
        <v/>
      </c>
      <c r="D661" s="26" t="str">
        <f t="shared" si="237"/>
        <v/>
      </c>
      <c r="E661" s="26" t="str">
        <f t="shared" si="238"/>
        <v/>
      </c>
      <c r="F661" s="34" t="str">
        <f t="shared" si="239"/>
        <v/>
      </c>
      <c r="G661" s="34" t="str">
        <f t="shared" si="240"/>
        <v/>
      </c>
      <c r="H661" s="34" t="str">
        <f t="shared" ca="1" si="241"/>
        <v/>
      </c>
      <c r="I661" s="34" t="str">
        <f t="shared" ca="1" si="234"/>
        <v/>
      </c>
      <c r="J661" s="26" t="str">
        <f t="shared" si="248"/>
        <v/>
      </c>
      <c r="K661" s="26" t="str">
        <f t="shared" si="249"/>
        <v/>
      </c>
      <c r="L661" s="26" t="str">
        <f t="shared" si="250"/>
        <v/>
      </c>
      <c r="M661" s="26" t="str">
        <f t="shared" si="251"/>
        <v/>
      </c>
      <c r="N661" s="25" t="str">
        <f t="array" ref="N661">IFERROR(SMALL(IF(J$1:J$1000="BEGIN",ROW(J$1:J$1000)),ROW()-3),"")</f>
        <v/>
      </c>
      <c r="O661" s="25" t="str">
        <f t="array" ref="O661">IFERROR(SMALL(IF(K$1:K$1000="END",ROW(K$1:K$1000)),ROW()-3),"")</f>
        <v/>
      </c>
      <c r="P661" s="35" t="str">
        <f t="shared" si="242"/>
        <v/>
      </c>
      <c r="Q661" s="34" t="str">
        <f t="shared" si="243"/>
        <v/>
      </c>
      <c r="R661" s="34" t="str">
        <f t="shared" si="252"/>
        <v/>
      </c>
      <c r="S661" s="34" t="str">
        <f t="shared" si="244"/>
        <v/>
      </c>
      <c r="T661" s="34" t="str">
        <f t="shared" si="245"/>
        <v/>
      </c>
      <c r="U661" s="36" t="str">
        <f t="shared" si="253"/>
        <v/>
      </c>
      <c r="V661" s="37" t="str">
        <f t="shared" si="246"/>
        <v/>
      </c>
      <c r="Z661" s="34"/>
      <c r="AB661" s="37"/>
      <c r="AC661" s="34"/>
      <c r="AD661" s="34"/>
      <c r="AE661" s="34"/>
      <c r="AF661" s="34"/>
      <c r="AG661" s="34"/>
      <c r="AH661" s="34"/>
      <c r="AI661" s="34"/>
      <c r="AJ661" s="36"/>
      <c r="AK661" s="34"/>
      <c r="AL661" s="34"/>
      <c r="AM661" s="34"/>
    </row>
    <row r="662" spans="1:39" x14ac:dyDescent="0.25">
      <c r="A662" s="26" t="str">
        <f t="shared" si="235"/>
        <v/>
      </c>
      <c r="B662" s="26" t="str">
        <f t="shared" si="247"/>
        <v/>
      </c>
      <c r="C662" s="34" t="str">
        <f t="shared" si="236"/>
        <v/>
      </c>
      <c r="D662" s="26" t="str">
        <f t="shared" si="237"/>
        <v/>
      </c>
      <c r="E662" s="26" t="str">
        <f t="shared" si="238"/>
        <v/>
      </c>
      <c r="F662" s="34" t="str">
        <f t="shared" si="239"/>
        <v/>
      </c>
      <c r="G662" s="34" t="str">
        <f t="shared" si="240"/>
        <v/>
      </c>
      <c r="H662" s="34" t="str">
        <f t="shared" ca="1" si="241"/>
        <v/>
      </c>
      <c r="I662" s="34" t="str">
        <f t="shared" ca="1" si="234"/>
        <v/>
      </c>
      <c r="J662" s="26" t="str">
        <f t="shared" si="248"/>
        <v/>
      </c>
      <c r="K662" s="26" t="str">
        <f t="shared" si="249"/>
        <v/>
      </c>
      <c r="L662" s="26" t="str">
        <f t="shared" si="250"/>
        <v/>
      </c>
      <c r="M662" s="26" t="str">
        <f t="shared" si="251"/>
        <v/>
      </c>
      <c r="N662" s="25" t="str">
        <f t="array" ref="N662">IFERROR(SMALL(IF(J$1:J$1000="BEGIN",ROW(J$1:J$1000)),ROW()-3),"")</f>
        <v/>
      </c>
      <c r="O662" s="25" t="str">
        <f t="array" ref="O662">IFERROR(SMALL(IF(K$1:K$1000="END",ROW(K$1:K$1000)),ROW()-3),"")</f>
        <v/>
      </c>
      <c r="P662" s="35" t="str">
        <f t="shared" si="242"/>
        <v/>
      </c>
      <c r="Q662" s="34" t="str">
        <f t="shared" si="243"/>
        <v/>
      </c>
      <c r="R662" s="34" t="str">
        <f t="shared" si="252"/>
        <v/>
      </c>
      <c r="S662" s="34" t="str">
        <f t="shared" si="244"/>
        <v/>
      </c>
      <c r="T662" s="34" t="str">
        <f t="shared" si="245"/>
        <v/>
      </c>
      <c r="U662" s="36" t="str">
        <f t="shared" si="253"/>
        <v/>
      </c>
      <c r="V662" s="37" t="str">
        <f t="shared" si="246"/>
        <v/>
      </c>
      <c r="Z662" s="34"/>
      <c r="AB662" s="37"/>
      <c r="AC662" s="34"/>
      <c r="AD662" s="34"/>
      <c r="AE662" s="34"/>
      <c r="AF662" s="34"/>
      <c r="AG662" s="34"/>
      <c r="AH662" s="34"/>
      <c r="AI662" s="34"/>
      <c r="AJ662" s="36"/>
      <c r="AK662" s="34"/>
      <c r="AL662" s="34"/>
      <c r="AM662" s="34"/>
    </row>
    <row r="663" spans="1:39" x14ac:dyDescent="0.25">
      <c r="A663" s="26" t="str">
        <f t="shared" si="235"/>
        <v/>
      </c>
      <c r="B663" s="26" t="str">
        <f t="shared" si="247"/>
        <v/>
      </c>
      <c r="C663" s="34" t="str">
        <f t="shared" si="236"/>
        <v/>
      </c>
      <c r="D663" s="26" t="str">
        <f t="shared" si="237"/>
        <v/>
      </c>
      <c r="E663" s="26" t="str">
        <f t="shared" si="238"/>
        <v/>
      </c>
      <c r="F663" s="34" t="str">
        <f t="shared" si="239"/>
        <v/>
      </c>
      <c r="G663" s="34" t="str">
        <f t="shared" si="240"/>
        <v/>
      </c>
      <c r="H663" s="34" t="str">
        <f t="shared" ca="1" si="241"/>
        <v/>
      </c>
      <c r="I663" s="34" t="str">
        <f t="shared" ca="1" si="234"/>
        <v/>
      </c>
      <c r="J663" s="26" t="str">
        <f t="shared" si="248"/>
        <v/>
      </c>
      <c r="K663" s="26" t="str">
        <f t="shared" si="249"/>
        <v/>
      </c>
      <c r="L663" s="26" t="str">
        <f t="shared" si="250"/>
        <v/>
      </c>
      <c r="M663" s="26" t="str">
        <f t="shared" si="251"/>
        <v/>
      </c>
      <c r="N663" s="25" t="str">
        <f t="array" ref="N663">IFERROR(SMALL(IF(J$1:J$1000="BEGIN",ROW(J$1:J$1000)),ROW()-3),"")</f>
        <v/>
      </c>
      <c r="O663" s="25" t="str">
        <f t="array" ref="O663">IFERROR(SMALL(IF(K$1:K$1000="END",ROW(K$1:K$1000)),ROW()-3),"")</f>
        <v/>
      </c>
      <c r="P663" s="35" t="str">
        <f t="shared" si="242"/>
        <v/>
      </c>
      <c r="Q663" s="34" t="str">
        <f t="shared" si="243"/>
        <v/>
      </c>
      <c r="R663" s="34" t="str">
        <f t="shared" si="252"/>
        <v/>
      </c>
      <c r="S663" s="34" t="str">
        <f t="shared" si="244"/>
        <v/>
      </c>
      <c r="T663" s="34" t="str">
        <f t="shared" si="245"/>
        <v/>
      </c>
      <c r="U663" s="36" t="str">
        <f t="shared" si="253"/>
        <v/>
      </c>
      <c r="V663" s="37" t="str">
        <f t="shared" si="246"/>
        <v/>
      </c>
      <c r="Z663" s="34"/>
      <c r="AB663" s="37"/>
      <c r="AC663" s="34"/>
      <c r="AD663" s="34"/>
      <c r="AE663" s="34"/>
      <c r="AF663" s="34"/>
      <c r="AG663" s="34"/>
      <c r="AH663" s="34"/>
      <c r="AI663" s="34"/>
      <c r="AJ663" s="36"/>
      <c r="AK663" s="34"/>
      <c r="AL663" s="34"/>
      <c r="AM663" s="34"/>
    </row>
    <row r="664" spans="1:39" x14ac:dyDescent="0.25">
      <c r="A664" s="26" t="str">
        <f t="shared" si="235"/>
        <v/>
      </c>
      <c r="B664" s="26" t="str">
        <f t="shared" si="247"/>
        <v/>
      </c>
      <c r="C664" s="34" t="str">
        <f t="shared" si="236"/>
        <v/>
      </c>
      <c r="D664" s="26" t="str">
        <f t="shared" si="237"/>
        <v/>
      </c>
      <c r="E664" s="26" t="str">
        <f t="shared" si="238"/>
        <v/>
      </c>
      <c r="F664" s="34" t="str">
        <f t="shared" si="239"/>
        <v/>
      </c>
      <c r="G664" s="34" t="str">
        <f t="shared" si="240"/>
        <v/>
      </c>
      <c r="H664" s="34" t="str">
        <f t="shared" ca="1" si="241"/>
        <v/>
      </c>
      <c r="I664" s="34" t="str">
        <f t="shared" ca="1" si="234"/>
        <v/>
      </c>
      <c r="J664" s="26" t="str">
        <f t="shared" si="248"/>
        <v/>
      </c>
      <c r="K664" s="26" t="str">
        <f t="shared" si="249"/>
        <v/>
      </c>
      <c r="L664" s="26" t="str">
        <f t="shared" si="250"/>
        <v/>
      </c>
      <c r="M664" s="26" t="str">
        <f t="shared" si="251"/>
        <v/>
      </c>
      <c r="N664" s="25" t="str">
        <f t="array" ref="N664">IFERROR(SMALL(IF(J$1:J$1000="BEGIN",ROW(J$1:J$1000)),ROW()-3),"")</f>
        <v/>
      </c>
      <c r="O664" s="25" t="str">
        <f t="array" ref="O664">IFERROR(SMALL(IF(K$1:K$1000="END",ROW(K$1:K$1000)),ROW()-3),"")</f>
        <v/>
      </c>
      <c r="P664" s="35" t="str">
        <f t="shared" si="242"/>
        <v/>
      </c>
      <c r="Q664" s="34" t="str">
        <f t="shared" si="243"/>
        <v/>
      </c>
      <c r="R664" s="34" t="str">
        <f t="shared" si="252"/>
        <v/>
      </c>
      <c r="S664" s="34" t="str">
        <f t="shared" si="244"/>
        <v/>
      </c>
      <c r="T664" s="34" t="str">
        <f t="shared" si="245"/>
        <v/>
      </c>
      <c r="U664" s="36" t="str">
        <f t="shared" si="253"/>
        <v/>
      </c>
      <c r="V664" s="37" t="str">
        <f t="shared" si="246"/>
        <v/>
      </c>
      <c r="Z664" s="34"/>
      <c r="AB664" s="37"/>
      <c r="AC664" s="34"/>
      <c r="AD664" s="34"/>
      <c r="AE664" s="34"/>
      <c r="AF664" s="34"/>
      <c r="AG664" s="34"/>
      <c r="AH664" s="34"/>
      <c r="AI664" s="34"/>
      <c r="AJ664" s="36"/>
      <c r="AK664" s="34"/>
      <c r="AL664" s="34"/>
      <c r="AM664" s="34"/>
    </row>
    <row r="665" spans="1:39" x14ac:dyDescent="0.25">
      <c r="A665" s="26" t="str">
        <f t="shared" si="235"/>
        <v/>
      </c>
      <c r="B665" s="26" t="str">
        <f t="shared" si="247"/>
        <v/>
      </c>
      <c r="C665" s="34" t="str">
        <f t="shared" si="236"/>
        <v/>
      </c>
      <c r="D665" s="26" t="str">
        <f t="shared" si="237"/>
        <v/>
      </c>
      <c r="E665" s="26" t="str">
        <f t="shared" si="238"/>
        <v/>
      </c>
      <c r="F665" s="34" t="str">
        <f t="shared" si="239"/>
        <v/>
      </c>
      <c r="G665" s="34" t="str">
        <f t="shared" si="240"/>
        <v/>
      </c>
      <c r="H665" s="34" t="str">
        <f t="shared" ca="1" si="241"/>
        <v/>
      </c>
      <c r="I665" s="34" t="str">
        <f t="shared" ca="1" si="234"/>
        <v/>
      </c>
      <c r="J665" s="26" t="str">
        <f t="shared" si="248"/>
        <v/>
      </c>
      <c r="K665" s="26" t="str">
        <f t="shared" si="249"/>
        <v/>
      </c>
      <c r="L665" s="26" t="str">
        <f t="shared" si="250"/>
        <v/>
      </c>
      <c r="M665" s="26" t="str">
        <f t="shared" si="251"/>
        <v/>
      </c>
      <c r="N665" s="25" t="str">
        <f t="array" ref="N665">IFERROR(SMALL(IF(J$1:J$1000="BEGIN",ROW(J$1:J$1000)),ROW()-3),"")</f>
        <v/>
      </c>
      <c r="O665" s="25" t="str">
        <f t="array" ref="O665">IFERROR(SMALL(IF(K$1:K$1000="END",ROW(K$1:K$1000)),ROW()-3),"")</f>
        <v/>
      </c>
      <c r="P665" s="35" t="str">
        <f t="shared" si="242"/>
        <v/>
      </c>
      <c r="Q665" s="34" t="str">
        <f t="shared" si="243"/>
        <v/>
      </c>
      <c r="R665" s="34" t="str">
        <f t="shared" si="252"/>
        <v/>
      </c>
      <c r="S665" s="34" t="str">
        <f t="shared" si="244"/>
        <v/>
      </c>
      <c r="T665" s="34" t="str">
        <f t="shared" si="245"/>
        <v/>
      </c>
      <c r="U665" s="36" t="str">
        <f t="shared" si="253"/>
        <v/>
      </c>
      <c r="V665" s="37" t="str">
        <f t="shared" si="246"/>
        <v/>
      </c>
      <c r="Z665" s="34"/>
      <c r="AB665" s="37"/>
      <c r="AC665" s="34"/>
      <c r="AD665" s="34"/>
      <c r="AE665" s="34"/>
      <c r="AF665" s="34"/>
      <c r="AG665" s="34"/>
      <c r="AH665" s="34"/>
      <c r="AI665" s="34"/>
      <c r="AJ665" s="36"/>
      <c r="AK665" s="34"/>
      <c r="AL665" s="34"/>
      <c r="AM665" s="34"/>
    </row>
    <row r="666" spans="1:39" x14ac:dyDescent="0.25">
      <c r="A666" s="26" t="str">
        <f t="shared" si="235"/>
        <v/>
      </c>
      <c r="B666" s="26" t="str">
        <f t="shared" si="247"/>
        <v/>
      </c>
      <c r="C666" s="34" t="str">
        <f t="shared" si="236"/>
        <v/>
      </c>
      <c r="D666" s="26" t="str">
        <f t="shared" si="237"/>
        <v/>
      </c>
      <c r="E666" s="26" t="str">
        <f t="shared" si="238"/>
        <v/>
      </c>
      <c r="F666" s="34" t="str">
        <f t="shared" si="239"/>
        <v/>
      </c>
      <c r="G666" s="34" t="str">
        <f t="shared" si="240"/>
        <v/>
      </c>
      <c r="H666" s="34" t="str">
        <f t="shared" ca="1" si="241"/>
        <v/>
      </c>
      <c r="I666" s="34" t="str">
        <f t="shared" ca="1" si="234"/>
        <v/>
      </c>
      <c r="J666" s="26" t="str">
        <f t="shared" si="248"/>
        <v/>
      </c>
      <c r="K666" s="26" t="str">
        <f t="shared" si="249"/>
        <v/>
      </c>
      <c r="L666" s="26" t="str">
        <f t="shared" si="250"/>
        <v/>
      </c>
      <c r="M666" s="26" t="str">
        <f t="shared" si="251"/>
        <v/>
      </c>
      <c r="N666" s="25" t="str">
        <f t="array" ref="N666">IFERROR(SMALL(IF(J$1:J$1000="BEGIN",ROW(J$1:J$1000)),ROW()-3),"")</f>
        <v/>
      </c>
      <c r="O666" s="25" t="str">
        <f t="array" ref="O666">IFERROR(SMALL(IF(K$1:K$1000="END",ROW(K$1:K$1000)),ROW()-3),"")</f>
        <v/>
      </c>
      <c r="P666" s="35" t="str">
        <f t="shared" si="242"/>
        <v/>
      </c>
      <c r="Q666" s="34" t="str">
        <f t="shared" si="243"/>
        <v/>
      </c>
      <c r="R666" s="34" t="str">
        <f t="shared" si="252"/>
        <v/>
      </c>
      <c r="S666" s="34" t="str">
        <f t="shared" si="244"/>
        <v/>
      </c>
      <c r="T666" s="34" t="str">
        <f t="shared" si="245"/>
        <v/>
      </c>
      <c r="U666" s="36" t="str">
        <f t="shared" si="253"/>
        <v/>
      </c>
      <c r="V666" s="37" t="str">
        <f t="shared" si="246"/>
        <v/>
      </c>
      <c r="Z666" s="34"/>
      <c r="AB666" s="37"/>
      <c r="AC666" s="34"/>
      <c r="AD666" s="34"/>
      <c r="AE666" s="34"/>
      <c r="AF666" s="34"/>
      <c r="AG666" s="34"/>
      <c r="AH666" s="34"/>
      <c r="AI666" s="34"/>
      <c r="AJ666" s="36"/>
      <c r="AK666" s="34"/>
      <c r="AL666" s="34"/>
      <c r="AM666" s="34"/>
    </row>
    <row r="667" spans="1:39" x14ac:dyDescent="0.25">
      <c r="A667" s="26" t="str">
        <f t="shared" si="235"/>
        <v/>
      </c>
      <c r="B667" s="26" t="str">
        <f t="shared" si="247"/>
        <v/>
      </c>
      <c r="C667" s="34" t="str">
        <f t="shared" si="236"/>
        <v/>
      </c>
      <c r="D667" s="26" t="str">
        <f t="shared" si="237"/>
        <v/>
      </c>
      <c r="E667" s="26" t="str">
        <f t="shared" si="238"/>
        <v/>
      </c>
      <c r="F667" s="34" t="str">
        <f t="shared" si="239"/>
        <v/>
      </c>
      <c r="G667" s="34" t="str">
        <f t="shared" si="240"/>
        <v/>
      </c>
      <c r="H667" s="34" t="str">
        <f t="shared" ca="1" si="241"/>
        <v/>
      </c>
      <c r="I667" s="34" t="str">
        <f t="shared" ca="1" si="234"/>
        <v/>
      </c>
      <c r="J667" s="26" t="str">
        <f t="shared" si="248"/>
        <v/>
      </c>
      <c r="K667" s="26" t="str">
        <f t="shared" si="249"/>
        <v/>
      </c>
      <c r="L667" s="26" t="str">
        <f t="shared" si="250"/>
        <v/>
      </c>
      <c r="M667" s="26" t="str">
        <f t="shared" si="251"/>
        <v/>
      </c>
      <c r="N667" s="25" t="str">
        <f t="array" ref="N667">IFERROR(SMALL(IF(J$1:J$1000="BEGIN",ROW(J$1:J$1000)),ROW()-3),"")</f>
        <v/>
      </c>
      <c r="O667" s="25" t="str">
        <f t="array" ref="O667">IFERROR(SMALL(IF(K$1:K$1000="END",ROW(K$1:K$1000)),ROW()-3),"")</f>
        <v/>
      </c>
      <c r="P667" s="35" t="str">
        <f t="shared" si="242"/>
        <v/>
      </c>
      <c r="Q667" s="34" t="str">
        <f t="shared" si="243"/>
        <v/>
      </c>
      <c r="R667" s="34" t="str">
        <f t="shared" si="252"/>
        <v/>
      </c>
      <c r="S667" s="34" t="str">
        <f t="shared" si="244"/>
        <v/>
      </c>
      <c r="T667" s="34" t="str">
        <f t="shared" si="245"/>
        <v/>
      </c>
      <c r="U667" s="36" t="str">
        <f t="shared" si="253"/>
        <v/>
      </c>
      <c r="V667" s="37" t="str">
        <f t="shared" si="246"/>
        <v/>
      </c>
      <c r="Z667" s="34"/>
      <c r="AB667" s="37"/>
      <c r="AC667" s="34"/>
      <c r="AD667" s="34"/>
      <c r="AE667" s="34"/>
      <c r="AF667" s="34"/>
      <c r="AG667" s="34"/>
      <c r="AH667" s="34"/>
      <c r="AI667" s="34"/>
      <c r="AJ667" s="36"/>
      <c r="AK667" s="34"/>
      <c r="AL667" s="34"/>
      <c r="AM667" s="34"/>
    </row>
    <row r="668" spans="1:39" x14ac:dyDescent="0.25">
      <c r="A668" s="26" t="str">
        <f t="shared" si="235"/>
        <v/>
      </c>
      <c r="B668" s="26" t="str">
        <f t="shared" si="247"/>
        <v/>
      </c>
      <c r="C668" s="34" t="str">
        <f t="shared" si="236"/>
        <v/>
      </c>
      <c r="D668" s="26" t="str">
        <f t="shared" si="237"/>
        <v/>
      </c>
      <c r="E668" s="26" t="str">
        <f t="shared" si="238"/>
        <v/>
      </c>
      <c r="F668" s="34" t="str">
        <f t="shared" si="239"/>
        <v/>
      </c>
      <c r="G668" s="34" t="str">
        <f t="shared" si="240"/>
        <v/>
      </c>
      <c r="H668" s="34" t="str">
        <f t="shared" ca="1" si="241"/>
        <v/>
      </c>
      <c r="I668" s="34" t="str">
        <f t="shared" ca="1" si="234"/>
        <v/>
      </c>
      <c r="J668" s="26" t="str">
        <f t="shared" si="248"/>
        <v/>
      </c>
      <c r="K668" s="26" t="str">
        <f t="shared" si="249"/>
        <v/>
      </c>
      <c r="L668" s="26" t="str">
        <f t="shared" si="250"/>
        <v/>
      </c>
      <c r="M668" s="26" t="str">
        <f t="shared" si="251"/>
        <v/>
      </c>
      <c r="N668" s="25" t="str">
        <f t="array" ref="N668">IFERROR(SMALL(IF(J$1:J$1000="BEGIN",ROW(J$1:J$1000)),ROW()-3),"")</f>
        <v/>
      </c>
      <c r="O668" s="25" t="str">
        <f t="array" ref="O668">IFERROR(SMALL(IF(K$1:K$1000="END",ROW(K$1:K$1000)),ROW()-3),"")</f>
        <v/>
      </c>
      <c r="P668" s="35" t="str">
        <f t="shared" si="242"/>
        <v/>
      </c>
      <c r="Q668" s="34" t="str">
        <f t="shared" si="243"/>
        <v/>
      </c>
      <c r="R668" s="34" t="str">
        <f t="shared" si="252"/>
        <v/>
      </c>
      <c r="S668" s="34" t="str">
        <f t="shared" si="244"/>
        <v/>
      </c>
      <c r="T668" s="34" t="str">
        <f t="shared" si="245"/>
        <v/>
      </c>
      <c r="U668" s="36" t="str">
        <f t="shared" si="253"/>
        <v/>
      </c>
      <c r="V668" s="37" t="str">
        <f t="shared" si="246"/>
        <v/>
      </c>
      <c r="Z668" s="34"/>
      <c r="AB668" s="37"/>
      <c r="AC668" s="34"/>
      <c r="AD668" s="34"/>
      <c r="AE668" s="34"/>
      <c r="AF668" s="34"/>
      <c r="AG668" s="34"/>
      <c r="AH668" s="34"/>
      <c r="AI668" s="34"/>
      <c r="AJ668" s="36"/>
      <c r="AK668" s="34"/>
      <c r="AL668" s="34"/>
      <c r="AM668" s="34"/>
    </row>
    <row r="669" spans="1:39" x14ac:dyDescent="0.25">
      <c r="A669" s="26" t="str">
        <f t="shared" si="235"/>
        <v/>
      </c>
      <c r="B669" s="26" t="str">
        <f t="shared" si="247"/>
        <v/>
      </c>
      <c r="C669" s="34" t="str">
        <f t="shared" si="236"/>
        <v/>
      </c>
      <c r="D669" s="26" t="str">
        <f t="shared" si="237"/>
        <v/>
      </c>
      <c r="E669" s="26" t="str">
        <f t="shared" si="238"/>
        <v/>
      </c>
      <c r="F669" s="34" t="str">
        <f t="shared" si="239"/>
        <v/>
      </c>
      <c r="G669" s="34" t="str">
        <f t="shared" si="240"/>
        <v/>
      </c>
      <c r="H669" s="34" t="str">
        <f t="shared" ca="1" si="241"/>
        <v/>
      </c>
      <c r="I669" s="34" t="str">
        <f t="shared" ca="1" si="234"/>
        <v/>
      </c>
      <c r="J669" s="26" t="str">
        <f t="shared" si="248"/>
        <v/>
      </c>
      <c r="K669" s="26" t="str">
        <f t="shared" si="249"/>
        <v/>
      </c>
      <c r="L669" s="26" t="str">
        <f t="shared" si="250"/>
        <v/>
      </c>
      <c r="M669" s="26" t="str">
        <f t="shared" si="251"/>
        <v/>
      </c>
      <c r="N669" s="25" t="str">
        <f t="array" ref="N669">IFERROR(SMALL(IF(J$1:J$1000="BEGIN",ROW(J$1:J$1000)),ROW()-3),"")</f>
        <v/>
      </c>
      <c r="O669" s="25" t="str">
        <f t="array" ref="O669">IFERROR(SMALL(IF(K$1:K$1000="END",ROW(K$1:K$1000)),ROW()-3),"")</f>
        <v/>
      </c>
      <c r="P669" s="35" t="str">
        <f t="shared" si="242"/>
        <v/>
      </c>
      <c r="Q669" s="34" t="str">
        <f t="shared" si="243"/>
        <v/>
      </c>
      <c r="R669" s="34" t="str">
        <f t="shared" si="252"/>
        <v/>
      </c>
      <c r="S669" s="34" t="str">
        <f t="shared" si="244"/>
        <v/>
      </c>
      <c r="T669" s="34" t="str">
        <f t="shared" si="245"/>
        <v/>
      </c>
      <c r="U669" s="36" t="str">
        <f t="shared" si="253"/>
        <v/>
      </c>
      <c r="V669" s="37" t="str">
        <f t="shared" si="246"/>
        <v/>
      </c>
      <c r="Z669" s="34"/>
      <c r="AB669" s="37"/>
      <c r="AC669" s="34"/>
      <c r="AD669" s="34"/>
      <c r="AE669" s="34"/>
      <c r="AF669" s="34"/>
      <c r="AG669" s="34"/>
      <c r="AH669" s="34"/>
      <c r="AI669" s="34"/>
      <c r="AJ669" s="36"/>
      <c r="AK669" s="34"/>
      <c r="AL669" s="34"/>
      <c r="AM669" s="34"/>
    </row>
    <row r="670" spans="1:39" x14ac:dyDescent="0.25">
      <c r="A670" s="26" t="str">
        <f t="shared" si="235"/>
        <v/>
      </c>
      <c r="B670" s="26" t="str">
        <f t="shared" si="247"/>
        <v/>
      </c>
      <c r="C670" s="34" t="str">
        <f t="shared" si="236"/>
        <v/>
      </c>
      <c r="D670" s="26" t="str">
        <f t="shared" si="237"/>
        <v/>
      </c>
      <c r="E670" s="26" t="str">
        <f t="shared" si="238"/>
        <v/>
      </c>
      <c r="F670" s="34" t="str">
        <f t="shared" si="239"/>
        <v/>
      </c>
      <c r="G670" s="34" t="str">
        <f t="shared" si="240"/>
        <v/>
      </c>
      <c r="H670" s="34" t="str">
        <f t="shared" ca="1" si="241"/>
        <v/>
      </c>
      <c r="I670" s="34" t="str">
        <f t="shared" ca="1" si="234"/>
        <v/>
      </c>
      <c r="J670" s="26" t="str">
        <f t="shared" si="248"/>
        <v/>
      </c>
      <c r="K670" s="26" t="str">
        <f t="shared" si="249"/>
        <v/>
      </c>
      <c r="L670" s="26" t="str">
        <f t="shared" si="250"/>
        <v/>
      </c>
      <c r="M670" s="26" t="str">
        <f t="shared" si="251"/>
        <v/>
      </c>
      <c r="N670" s="25" t="str">
        <f t="array" ref="N670">IFERROR(SMALL(IF(J$1:J$1000="BEGIN",ROW(J$1:J$1000)),ROW()-3),"")</f>
        <v/>
      </c>
      <c r="O670" s="25" t="str">
        <f t="array" ref="O670">IFERROR(SMALL(IF(K$1:K$1000="END",ROW(K$1:K$1000)),ROW()-3),"")</f>
        <v/>
      </c>
      <c r="P670" s="35" t="str">
        <f t="shared" si="242"/>
        <v/>
      </c>
      <c r="Q670" s="34" t="str">
        <f t="shared" si="243"/>
        <v/>
      </c>
      <c r="R670" s="34" t="str">
        <f t="shared" si="252"/>
        <v/>
      </c>
      <c r="S670" s="34" t="str">
        <f t="shared" si="244"/>
        <v/>
      </c>
      <c r="T670" s="34" t="str">
        <f t="shared" si="245"/>
        <v/>
      </c>
      <c r="U670" s="36" t="str">
        <f t="shared" si="253"/>
        <v/>
      </c>
      <c r="V670" s="37" t="str">
        <f t="shared" si="246"/>
        <v/>
      </c>
      <c r="Z670" s="34"/>
      <c r="AB670" s="37"/>
      <c r="AC670" s="34"/>
      <c r="AD670" s="34"/>
      <c r="AE670" s="34"/>
      <c r="AF670" s="34"/>
      <c r="AG670" s="34"/>
      <c r="AH670" s="34"/>
      <c r="AI670" s="34"/>
      <c r="AJ670" s="36"/>
      <c r="AK670" s="34"/>
      <c r="AL670" s="34"/>
      <c r="AM670" s="34"/>
    </row>
    <row r="671" spans="1:39" x14ac:dyDescent="0.25">
      <c r="A671" s="26" t="str">
        <f t="shared" si="235"/>
        <v/>
      </c>
      <c r="B671" s="26" t="str">
        <f t="shared" si="247"/>
        <v/>
      </c>
      <c r="C671" s="34" t="str">
        <f t="shared" si="236"/>
        <v/>
      </c>
      <c r="D671" s="26" t="str">
        <f t="shared" si="237"/>
        <v/>
      </c>
      <c r="E671" s="26" t="str">
        <f t="shared" si="238"/>
        <v/>
      </c>
      <c r="F671" s="34" t="str">
        <f t="shared" si="239"/>
        <v/>
      </c>
      <c r="G671" s="34" t="str">
        <f t="shared" si="240"/>
        <v/>
      </c>
      <c r="H671" s="34" t="str">
        <f t="shared" ca="1" si="241"/>
        <v/>
      </c>
      <c r="I671" s="34" t="str">
        <f t="shared" ca="1" si="234"/>
        <v/>
      </c>
      <c r="J671" s="26" t="str">
        <f t="shared" si="248"/>
        <v/>
      </c>
      <c r="K671" s="26" t="str">
        <f t="shared" si="249"/>
        <v/>
      </c>
      <c r="L671" s="26" t="str">
        <f t="shared" si="250"/>
        <v/>
      </c>
      <c r="M671" s="26" t="str">
        <f t="shared" si="251"/>
        <v/>
      </c>
      <c r="N671" s="25" t="str">
        <f t="array" ref="N671">IFERROR(SMALL(IF(J$1:J$1000="BEGIN",ROW(J$1:J$1000)),ROW()-3),"")</f>
        <v/>
      </c>
      <c r="O671" s="25" t="str">
        <f t="array" ref="O671">IFERROR(SMALL(IF(K$1:K$1000="END",ROW(K$1:K$1000)),ROW()-3),"")</f>
        <v/>
      </c>
      <c r="P671" s="35" t="str">
        <f t="shared" si="242"/>
        <v/>
      </c>
      <c r="Q671" s="34" t="str">
        <f t="shared" si="243"/>
        <v/>
      </c>
      <c r="R671" s="34" t="str">
        <f t="shared" si="252"/>
        <v/>
      </c>
      <c r="S671" s="34" t="str">
        <f t="shared" si="244"/>
        <v/>
      </c>
      <c r="T671" s="34" t="str">
        <f t="shared" si="245"/>
        <v/>
      </c>
      <c r="U671" s="36" t="str">
        <f t="shared" si="253"/>
        <v/>
      </c>
      <c r="V671" s="37" t="str">
        <f t="shared" si="246"/>
        <v/>
      </c>
      <c r="Z671" s="34"/>
      <c r="AB671" s="37"/>
      <c r="AC671" s="34"/>
      <c r="AD671" s="34"/>
      <c r="AE671" s="34"/>
      <c r="AF671" s="34"/>
      <c r="AG671" s="34"/>
      <c r="AH671" s="34"/>
      <c r="AI671" s="34"/>
      <c r="AJ671" s="36"/>
      <c r="AK671" s="34"/>
      <c r="AL671" s="34"/>
      <c r="AM671" s="34"/>
    </row>
    <row r="672" spans="1:39" x14ac:dyDescent="0.25">
      <c r="A672" s="26" t="str">
        <f t="shared" si="235"/>
        <v/>
      </c>
      <c r="B672" s="26" t="str">
        <f t="shared" si="247"/>
        <v/>
      </c>
      <c r="C672" s="34" t="str">
        <f t="shared" si="236"/>
        <v/>
      </c>
      <c r="D672" s="26" t="str">
        <f t="shared" si="237"/>
        <v/>
      </c>
      <c r="E672" s="26" t="str">
        <f t="shared" si="238"/>
        <v/>
      </c>
      <c r="F672" s="34" t="str">
        <f t="shared" si="239"/>
        <v/>
      </c>
      <c r="G672" s="34" t="str">
        <f t="shared" si="240"/>
        <v/>
      </c>
      <c r="H672" s="34" t="str">
        <f t="shared" ca="1" si="241"/>
        <v/>
      </c>
      <c r="I672" s="34" t="str">
        <f t="shared" ca="1" si="234"/>
        <v/>
      </c>
      <c r="J672" s="26" t="str">
        <f t="shared" si="248"/>
        <v/>
      </c>
      <c r="K672" s="26" t="str">
        <f t="shared" si="249"/>
        <v/>
      </c>
      <c r="L672" s="26" t="str">
        <f t="shared" si="250"/>
        <v/>
      </c>
      <c r="M672" s="26" t="str">
        <f t="shared" si="251"/>
        <v/>
      </c>
      <c r="N672" s="25" t="str">
        <f t="array" ref="N672">IFERROR(SMALL(IF(J$1:J$1000="BEGIN",ROW(J$1:J$1000)),ROW()-3),"")</f>
        <v/>
      </c>
      <c r="O672" s="25" t="str">
        <f t="array" ref="O672">IFERROR(SMALL(IF(K$1:K$1000="END",ROW(K$1:K$1000)),ROW()-3),"")</f>
        <v/>
      </c>
      <c r="P672" s="35" t="str">
        <f t="shared" si="242"/>
        <v/>
      </c>
      <c r="Q672" s="34" t="str">
        <f t="shared" si="243"/>
        <v/>
      </c>
      <c r="R672" s="34" t="str">
        <f t="shared" si="252"/>
        <v/>
      </c>
      <c r="S672" s="34" t="str">
        <f t="shared" si="244"/>
        <v/>
      </c>
      <c r="T672" s="34" t="str">
        <f t="shared" si="245"/>
        <v/>
      </c>
      <c r="U672" s="36" t="str">
        <f t="shared" si="253"/>
        <v/>
      </c>
      <c r="V672" s="37" t="str">
        <f t="shared" si="246"/>
        <v/>
      </c>
      <c r="Z672" s="34"/>
      <c r="AB672" s="37"/>
      <c r="AC672" s="34"/>
      <c r="AD672" s="34"/>
      <c r="AE672" s="34"/>
      <c r="AF672" s="34"/>
      <c r="AG672" s="34"/>
      <c r="AH672" s="34"/>
      <c r="AI672" s="34"/>
      <c r="AJ672" s="36"/>
      <c r="AK672" s="34"/>
      <c r="AL672" s="34"/>
      <c r="AM672" s="34"/>
    </row>
    <row r="673" spans="1:39" x14ac:dyDescent="0.25">
      <c r="A673" s="26" t="str">
        <f t="shared" si="235"/>
        <v/>
      </c>
      <c r="B673" s="26" t="str">
        <f t="shared" si="247"/>
        <v/>
      </c>
      <c r="C673" s="34" t="str">
        <f t="shared" si="236"/>
        <v/>
      </c>
      <c r="D673" s="26" t="str">
        <f t="shared" si="237"/>
        <v/>
      </c>
      <c r="E673" s="26" t="str">
        <f t="shared" si="238"/>
        <v/>
      </c>
      <c r="F673" s="34" t="str">
        <f t="shared" si="239"/>
        <v/>
      </c>
      <c r="G673" s="34" t="str">
        <f t="shared" si="240"/>
        <v/>
      </c>
      <c r="H673" s="34" t="str">
        <f t="shared" ca="1" si="241"/>
        <v/>
      </c>
      <c r="I673" s="34" t="str">
        <f t="shared" ca="1" si="234"/>
        <v/>
      </c>
      <c r="J673" s="26" t="str">
        <f t="shared" si="248"/>
        <v/>
      </c>
      <c r="K673" s="26" t="str">
        <f t="shared" si="249"/>
        <v/>
      </c>
      <c r="L673" s="26" t="str">
        <f t="shared" si="250"/>
        <v/>
      </c>
      <c r="M673" s="26" t="str">
        <f t="shared" si="251"/>
        <v/>
      </c>
      <c r="N673" s="25" t="str">
        <f t="array" ref="N673">IFERROR(SMALL(IF(J$1:J$1000="BEGIN",ROW(J$1:J$1000)),ROW()-3),"")</f>
        <v/>
      </c>
      <c r="O673" s="25" t="str">
        <f t="array" ref="O673">IFERROR(SMALL(IF(K$1:K$1000="END",ROW(K$1:K$1000)),ROW()-3),"")</f>
        <v/>
      </c>
      <c r="P673" s="35" t="str">
        <f t="shared" si="242"/>
        <v/>
      </c>
      <c r="Q673" s="34" t="str">
        <f t="shared" si="243"/>
        <v/>
      </c>
      <c r="R673" s="34" t="str">
        <f t="shared" si="252"/>
        <v/>
      </c>
      <c r="S673" s="34" t="str">
        <f t="shared" si="244"/>
        <v/>
      </c>
      <c r="T673" s="34" t="str">
        <f t="shared" si="245"/>
        <v/>
      </c>
      <c r="U673" s="36" t="str">
        <f t="shared" si="253"/>
        <v/>
      </c>
      <c r="V673" s="37" t="str">
        <f t="shared" si="246"/>
        <v/>
      </c>
      <c r="Z673" s="34"/>
      <c r="AB673" s="37"/>
      <c r="AC673" s="34"/>
      <c r="AD673" s="34"/>
      <c r="AE673" s="34"/>
      <c r="AF673" s="34"/>
      <c r="AG673" s="34"/>
      <c r="AH673" s="34"/>
      <c r="AI673" s="34"/>
      <c r="AJ673" s="36"/>
      <c r="AK673" s="34"/>
      <c r="AL673" s="34"/>
      <c r="AM673" s="34"/>
    </row>
    <row r="674" spans="1:39" x14ac:dyDescent="0.25">
      <c r="A674" s="26" t="str">
        <f t="shared" si="235"/>
        <v/>
      </c>
      <c r="B674" s="26" t="str">
        <f t="shared" si="247"/>
        <v/>
      </c>
      <c r="C674" s="34" t="str">
        <f t="shared" si="236"/>
        <v/>
      </c>
      <c r="D674" s="26" t="str">
        <f t="shared" si="237"/>
        <v/>
      </c>
      <c r="E674" s="26" t="str">
        <f t="shared" si="238"/>
        <v/>
      </c>
      <c r="F674" s="34" t="str">
        <f t="shared" si="239"/>
        <v/>
      </c>
      <c r="G674" s="34" t="str">
        <f t="shared" si="240"/>
        <v/>
      </c>
      <c r="H674" s="34" t="str">
        <f t="shared" ca="1" si="241"/>
        <v/>
      </c>
      <c r="I674" s="34" t="str">
        <f t="shared" ca="1" si="234"/>
        <v/>
      </c>
      <c r="J674" s="26" t="str">
        <f t="shared" si="248"/>
        <v/>
      </c>
      <c r="K674" s="26" t="str">
        <f t="shared" si="249"/>
        <v/>
      </c>
      <c r="L674" s="26" t="str">
        <f t="shared" si="250"/>
        <v/>
      </c>
      <c r="M674" s="26" t="str">
        <f t="shared" si="251"/>
        <v/>
      </c>
      <c r="N674" s="25" t="str">
        <f t="array" ref="N674">IFERROR(SMALL(IF(J$1:J$1000="BEGIN",ROW(J$1:J$1000)),ROW()-3),"")</f>
        <v/>
      </c>
      <c r="O674" s="25" t="str">
        <f t="array" ref="O674">IFERROR(SMALL(IF(K$1:K$1000="END",ROW(K$1:K$1000)),ROW()-3),"")</f>
        <v/>
      </c>
      <c r="P674" s="35" t="str">
        <f t="shared" si="242"/>
        <v/>
      </c>
      <c r="Q674" s="34" t="str">
        <f t="shared" si="243"/>
        <v/>
      </c>
      <c r="R674" s="34" t="str">
        <f t="shared" si="252"/>
        <v/>
      </c>
      <c r="S674" s="34" t="str">
        <f t="shared" si="244"/>
        <v/>
      </c>
      <c r="T674" s="34" t="str">
        <f t="shared" si="245"/>
        <v/>
      </c>
      <c r="U674" s="36" t="str">
        <f t="shared" si="253"/>
        <v/>
      </c>
      <c r="V674" s="37" t="str">
        <f t="shared" si="246"/>
        <v/>
      </c>
      <c r="Z674" s="34"/>
      <c r="AB674" s="37"/>
      <c r="AC674" s="34"/>
      <c r="AD674" s="34"/>
      <c r="AE674" s="34"/>
      <c r="AF674" s="34"/>
      <c r="AG674" s="34"/>
      <c r="AH674" s="34"/>
      <c r="AI674" s="34"/>
      <c r="AJ674" s="36"/>
      <c r="AK674" s="34"/>
      <c r="AL674" s="34"/>
      <c r="AM674" s="34"/>
    </row>
    <row r="675" spans="1:39" x14ac:dyDescent="0.25">
      <c r="A675" s="26" t="str">
        <f t="shared" si="235"/>
        <v/>
      </c>
      <c r="B675" s="26" t="str">
        <f t="shared" si="247"/>
        <v/>
      </c>
      <c r="C675" s="34" t="str">
        <f t="shared" si="236"/>
        <v/>
      </c>
      <c r="D675" s="26" t="str">
        <f t="shared" si="237"/>
        <v/>
      </c>
      <c r="E675" s="26" t="str">
        <f t="shared" si="238"/>
        <v/>
      </c>
      <c r="F675" s="34" t="str">
        <f t="shared" si="239"/>
        <v/>
      </c>
      <c r="G675" s="34" t="str">
        <f t="shared" si="240"/>
        <v/>
      </c>
      <c r="H675" s="34" t="str">
        <f t="shared" ca="1" si="241"/>
        <v/>
      </c>
      <c r="I675" s="34" t="str">
        <f t="shared" ca="1" si="234"/>
        <v/>
      </c>
      <c r="J675" s="26" t="str">
        <f t="shared" si="248"/>
        <v/>
      </c>
      <c r="K675" s="26" t="str">
        <f t="shared" si="249"/>
        <v/>
      </c>
      <c r="L675" s="26" t="str">
        <f t="shared" si="250"/>
        <v/>
      </c>
      <c r="M675" s="26" t="str">
        <f t="shared" si="251"/>
        <v/>
      </c>
      <c r="N675" s="25" t="str">
        <f t="array" ref="N675">IFERROR(SMALL(IF(J$1:J$1000="BEGIN",ROW(J$1:J$1000)),ROW()-3),"")</f>
        <v/>
      </c>
      <c r="O675" s="25" t="str">
        <f t="array" ref="O675">IFERROR(SMALL(IF(K$1:K$1000="END",ROW(K$1:K$1000)),ROW()-3),"")</f>
        <v/>
      </c>
      <c r="P675" s="35" t="str">
        <f t="shared" si="242"/>
        <v/>
      </c>
      <c r="Q675" s="34" t="str">
        <f t="shared" si="243"/>
        <v/>
      </c>
      <c r="R675" s="34" t="str">
        <f t="shared" si="252"/>
        <v/>
      </c>
      <c r="S675" s="34" t="str">
        <f t="shared" si="244"/>
        <v/>
      </c>
      <c r="T675" s="34" t="str">
        <f t="shared" si="245"/>
        <v/>
      </c>
      <c r="U675" s="36" t="str">
        <f t="shared" si="253"/>
        <v/>
      </c>
      <c r="V675" s="37" t="str">
        <f t="shared" si="246"/>
        <v/>
      </c>
      <c r="Z675" s="34"/>
      <c r="AB675" s="37"/>
      <c r="AC675" s="34"/>
      <c r="AD675" s="34"/>
      <c r="AE675" s="34"/>
      <c r="AF675" s="34"/>
      <c r="AG675" s="34"/>
      <c r="AH675" s="34"/>
      <c r="AI675" s="34"/>
      <c r="AJ675" s="36"/>
      <c r="AK675" s="34"/>
      <c r="AL675" s="34"/>
      <c r="AM675" s="34"/>
    </row>
    <row r="676" spans="1:39" x14ac:dyDescent="0.25">
      <c r="A676" s="26" t="str">
        <f t="shared" si="235"/>
        <v/>
      </c>
      <c r="B676" s="26" t="str">
        <f t="shared" si="247"/>
        <v/>
      </c>
      <c r="C676" s="34" t="str">
        <f t="shared" si="236"/>
        <v/>
      </c>
      <c r="D676" s="26" t="str">
        <f t="shared" si="237"/>
        <v/>
      </c>
      <c r="E676" s="26" t="str">
        <f t="shared" si="238"/>
        <v/>
      </c>
      <c r="F676" s="34" t="str">
        <f t="shared" si="239"/>
        <v/>
      </c>
      <c r="G676" s="34" t="str">
        <f t="shared" si="240"/>
        <v/>
      </c>
      <c r="H676" s="34" t="str">
        <f t="shared" ca="1" si="241"/>
        <v/>
      </c>
      <c r="I676" s="34" t="str">
        <f t="shared" ref="I676:I739" ca="1" si="254">IFERROR(IF(H676-F676&gt;=0,H676-F676,""),"")</f>
        <v/>
      </c>
      <c r="J676" s="26" t="str">
        <f t="shared" si="248"/>
        <v/>
      </c>
      <c r="K676" s="26" t="str">
        <f t="shared" si="249"/>
        <v/>
      </c>
      <c r="L676" s="26" t="str">
        <f t="shared" si="250"/>
        <v/>
      </c>
      <c r="M676" s="26" t="str">
        <f t="shared" si="251"/>
        <v/>
      </c>
      <c r="N676" s="25" t="str">
        <f t="array" ref="N676">IFERROR(SMALL(IF(J$1:J$1000="BEGIN",ROW(J$1:J$1000)),ROW()-3),"")</f>
        <v/>
      </c>
      <c r="O676" s="25" t="str">
        <f t="array" ref="O676">IFERROR(SMALL(IF(K$1:K$1000="END",ROW(K$1:K$1000)),ROW()-3),"")</f>
        <v/>
      </c>
      <c r="P676" s="35" t="str">
        <f t="shared" si="242"/>
        <v/>
      </c>
      <c r="Q676" s="34" t="str">
        <f t="shared" si="243"/>
        <v/>
      </c>
      <c r="R676" s="34" t="str">
        <f t="shared" si="252"/>
        <v/>
      </c>
      <c r="S676" s="34" t="str">
        <f t="shared" si="244"/>
        <v/>
      </c>
      <c r="T676" s="34" t="str">
        <f t="shared" si="245"/>
        <v/>
      </c>
      <c r="U676" s="36" t="str">
        <f t="shared" si="253"/>
        <v/>
      </c>
      <c r="V676" s="37" t="str">
        <f t="shared" si="246"/>
        <v/>
      </c>
      <c r="Z676" s="34"/>
      <c r="AB676" s="37"/>
      <c r="AC676" s="34"/>
      <c r="AD676" s="34"/>
      <c r="AE676" s="34"/>
      <c r="AF676" s="34"/>
      <c r="AG676" s="34"/>
      <c r="AH676" s="34"/>
      <c r="AI676" s="34"/>
      <c r="AJ676" s="36"/>
      <c r="AK676" s="34"/>
      <c r="AL676" s="34"/>
      <c r="AM676" s="34"/>
    </row>
    <row r="677" spans="1:39" x14ac:dyDescent="0.25">
      <c r="A677" s="26" t="str">
        <f t="shared" si="235"/>
        <v/>
      </c>
      <c r="B677" s="26" t="str">
        <f t="shared" si="247"/>
        <v/>
      </c>
      <c r="C677" s="34" t="str">
        <f t="shared" si="236"/>
        <v/>
      </c>
      <c r="D677" s="26" t="str">
        <f t="shared" si="237"/>
        <v/>
      </c>
      <c r="E677" s="26" t="str">
        <f t="shared" si="238"/>
        <v/>
      </c>
      <c r="F677" s="34" t="str">
        <f t="shared" si="239"/>
        <v/>
      </c>
      <c r="G677" s="34" t="str">
        <f t="shared" si="240"/>
        <v/>
      </c>
      <c r="H677" s="34" t="str">
        <f t="shared" ca="1" si="241"/>
        <v/>
      </c>
      <c r="I677" s="34" t="str">
        <f t="shared" ca="1" si="254"/>
        <v/>
      </c>
      <c r="J677" s="26" t="str">
        <f t="shared" si="248"/>
        <v/>
      </c>
      <c r="K677" s="26" t="str">
        <f t="shared" si="249"/>
        <v/>
      </c>
      <c r="L677" s="26" t="str">
        <f t="shared" si="250"/>
        <v/>
      </c>
      <c r="M677" s="26" t="str">
        <f t="shared" si="251"/>
        <v/>
      </c>
      <c r="N677" s="25" t="str">
        <f t="array" ref="N677">IFERROR(SMALL(IF(J$1:J$1000="BEGIN",ROW(J$1:J$1000)),ROW()-3),"")</f>
        <v/>
      </c>
      <c r="O677" s="25" t="str">
        <f t="array" ref="O677">IFERROR(SMALL(IF(K$1:K$1000="END",ROW(K$1:K$1000)),ROW()-3),"")</f>
        <v/>
      </c>
      <c r="P677" s="35" t="str">
        <f t="shared" si="242"/>
        <v/>
      </c>
      <c r="Q677" s="34" t="str">
        <f t="shared" si="243"/>
        <v/>
      </c>
      <c r="R677" s="34" t="str">
        <f t="shared" si="252"/>
        <v/>
      </c>
      <c r="S677" s="34" t="str">
        <f t="shared" si="244"/>
        <v/>
      </c>
      <c r="T677" s="34" t="str">
        <f t="shared" si="245"/>
        <v/>
      </c>
      <c r="U677" s="36" t="str">
        <f t="shared" si="253"/>
        <v/>
      </c>
      <c r="V677" s="37" t="str">
        <f t="shared" si="246"/>
        <v/>
      </c>
      <c r="Z677" s="34"/>
      <c r="AB677" s="37"/>
      <c r="AC677" s="34"/>
      <c r="AD677" s="34"/>
      <c r="AE677" s="34"/>
      <c r="AF677" s="34"/>
      <c r="AG677" s="34"/>
      <c r="AH677" s="34"/>
      <c r="AI677" s="34"/>
      <c r="AJ677" s="36"/>
      <c r="AK677" s="34"/>
      <c r="AL677" s="34"/>
      <c r="AM677" s="34"/>
    </row>
    <row r="678" spans="1:39" x14ac:dyDescent="0.25">
      <c r="A678" s="26" t="str">
        <f t="shared" si="235"/>
        <v/>
      </c>
      <c r="B678" s="26" t="str">
        <f t="shared" si="247"/>
        <v/>
      </c>
      <c r="C678" s="34" t="str">
        <f t="shared" si="236"/>
        <v/>
      </c>
      <c r="D678" s="26" t="str">
        <f t="shared" si="237"/>
        <v/>
      </c>
      <c r="E678" s="26" t="str">
        <f t="shared" si="238"/>
        <v/>
      </c>
      <c r="F678" s="34" t="str">
        <f t="shared" si="239"/>
        <v/>
      </c>
      <c r="G678" s="34" t="str">
        <f t="shared" si="240"/>
        <v/>
      </c>
      <c r="H678" s="34" t="str">
        <f t="shared" ca="1" si="241"/>
        <v/>
      </c>
      <c r="I678" s="34" t="str">
        <f t="shared" ca="1" si="254"/>
        <v/>
      </c>
      <c r="J678" s="26" t="str">
        <f t="shared" si="248"/>
        <v/>
      </c>
      <c r="K678" s="26" t="str">
        <f t="shared" si="249"/>
        <v/>
      </c>
      <c r="L678" s="26" t="str">
        <f t="shared" si="250"/>
        <v/>
      </c>
      <c r="M678" s="26" t="str">
        <f t="shared" si="251"/>
        <v/>
      </c>
      <c r="N678" s="25" t="str">
        <f t="array" ref="N678">IFERROR(SMALL(IF(J$1:J$1000="BEGIN",ROW(J$1:J$1000)),ROW()-3),"")</f>
        <v/>
      </c>
      <c r="O678" s="25" t="str">
        <f t="array" ref="O678">IFERROR(SMALL(IF(K$1:K$1000="END",ROW(K$1:K$1000)),ROW()-3),"")</f>
        <v/>
      </c>
      <c r="P678" s="35" t="str">
        <f t="shared" si="242"/>
        <v/>
      </c>
      <c r="Q678" s="34" t="str">
        <f t="shared" si="243"/>
        <v/>
      </c>
      <c r="R678" s="34" t="str">
        <f t="shared" si="252"/>
        <v/>
      </c>
      <c r="S678" s="34" t="str">
        <f t="shared" si="244"/>
        <v/>
      </c>
      <c r="T678" s="34" t="str">
        <f t="shared" si="245"/>
        <v/>
      </c>
      <c r="U678" s="36" t="str">
        <f t="shared" si="253"/>
        <v/>
      </c>
      <c r="V678" s="37" t="str">
        <f t="shared" si="246"/>
        <v/>
      </c>
      <c r="Z678" s="34"/>
      <c r="AB678" s="37"/>
      <c r="AC678" s="34"/>
      <c r="AD678" s="34"/>
      <c r="AE678" s="34"/>
      <c r="AF678" s="34"/>
      <c r="AG678" s="34"/>
      <c r="AH678" s="34"/>
      <c r="AI678" s="34"/>
      <c r="AJ678" s="36"/>
      <c r="AK678" s="34"/>
      <c r="AL678" s="34"/>
      <c r="AM678" s="34"/>
    </row>
    <row r="679" spans="1:39" x14ac:dyDescent="0.25">
      <c r="A679" s="26" t="str">
        <f t="shared" si="235"/>
        <v/>
      </c>
      <c r="B679" s="26" t="str">
        <f t="shared" si="247"/>
        <v/>
      </c>
      <c r="C679" s="34" t="str">
        <f t="shared" si="236"/>
        <v/>
      </c>
      <c r="D679" s="26" t="str">
        <f t="shared" si="237"/>
        <v/>
      </c>
      <c r="E679" s="26" t="str">
        <f t="shared" si="238"/>
        <v/>
      </c>
      <c r="F679" s="34" t="str">
        <f t="shared" si="239"/>
        <v/>
      </c>
      <c r="G679" s="34" t="str">
        <f t="shared" si="240"/>
        <v/>
      </c>
      <c r="H679" s="34" t="str">
        <f t="shared" ca="1" si="241"/>
        <v/>
      </c>
      <c r="I679" s="34" t="str">
        <f t="shared" ca="1" si="254"/>
        <v/>
      </c>
      <c r="J679" s="26" t="str">
        <f t="shared" si="248"/>
        <v/>
      </c>
      <c r="K679" s="26" t="str">
        <f t="shared" si="249"/>
        <v/>
      </c>
      <c r="L679" s="26" t="str">
        <f t="shared" si="250"/>
        <v/>
      </c>
      <c r="M679" s="26" t="str">
        <f t="shared" si="251"/>
        <v/>
      </c>
      <c r="N679" s="25" t="str">
        <f t="array" ref="N679">IFERROR(SMALL(IF(J$1:J$1000="BEGIN",ROW(J$1:J$1000)),ROW()-3),"")</f>
        <v/>
      </c>
      <c r="O679" s="25" t="str">
        <f t="array" ref="O679">IFERROR(SMALL(IF(K$1:K$1000="END",ROW(K$1:K$1000)),ROW()-3),"")</f>
        <v/>
      </c>
      <c r="P679" s="35" t="str">
        <f t="shared" si="242"/>
        <v/>
      </c>
      <c r="Q679" s="34" t="str">
        <f t="shared" si="243"/>
        <v/>
      </c>
      <c r="R679" s="34" t="str">
        <f t="shared" si="252"/>
        <v/>
      </c>
      <c r="S679" s="34" t="str">
        <f t="shared" si="244"/>
        <v/>
      </c>
      <c r="T679" s="34" t="str">
        <f t="shared" si="245"/>
        <v/>
      </c>
      <c r="U679" s="36" t="str">
        <f t="shared" si="253"/>
        <v/>
      </c>
      <c r="V679" s="37" t="str">
        <f t="shared" si="246"/>
        <v/>
      </c>
      <c r="Z679" s="34"/>
      <c r="AB679" s="37"/>
      <c r="AC679" s="34"/>
      <c r="AD679" s="34"/>
      <c r="AE679" s="34"/>
      <c r="AF679" s="34"/>
      <c r="AG679" s="34"/>
      <c r="AH679" s="34"/>
      <c r="AI679" s="34"/>
      <c r="AJ679" s="36"/>
      <c r="AK679" s="34"/>
      <c r="AL679" s="34"/>
      <c r="AM679" s="34"/>
    </row>
    <row r="680" spans="1:39" x14ac:dyDescent="0.25">
      <c r="A680" s="26" t="str">
        <f t="shared" si="235"/>
        <v/>
      </c>
      <c r="B680" s="26" t="str">
        <f t="shared" si="247"/>
        <v/>
      </c>
      <c r="C680" s="34" t="str">
        <f t="shared" si="236"/>
        <v/>
      </c>
      <c r="D680" s="26" t="str">
        <f t="shared" si="237"/>
        <v/>
      </c>
      <c r="E680" s="26" t="str">
        <f t="shared" si="238"/>
        <v/>
      </c>
      <c r="F680" s="34" t="str">
        <f t="shared" si="239"/>
        <v/>
      </c>
      <c r="G680" s="34" t="str">
        <f t="shared" si="240"/>
        <v/>
      </c>
      <c r="H680" s="34" t="str">
        <f t="shared" ca="1" si="241"/>
        <v/>
      </c>
      <c r="I680" s="34" t="str">
        <f t="shared" ca="1" si="254"/>
        <v/>
      </c>
      <c r="J680" s="26" t="str">
        <f t="shared" si="248"/>
        <v/>
      </c>
      <c r="K680" s="26" t="str">
        <f t="shared" si="249"/>
        <v/>
      </c>
      <c r="L680" s="26" t="str">
        <f t="shared" si="250"/>
        <v/>
      </c>
      <c r="M680" s="26" t="str">
        <f t="shared" si="251"/>
        <v/>
      </c>
      <c r="N680" s="25" t="str">
        <f t="array" ref="N680">IFERROR(SMALL(IF(J$1:J$1000="BEGIN",ROW(J$1:J$1000)),ROW()-3),"")</f>
        <v/>
      </c>
      <c r="O680" s="25" t="str">
        <f t="array" ref="O680">IFERROR(SMALL(IF(K$1:K$1000="END",ROW(K$1:K$1000)),ROW()-3),"")</f>
        <v/>
      </c>
      <c r="P680" s="35" t="str">
        <f t="shared" si="242"/>
        <v/>
      </c>
      <c r="Q680" s="34" t="str">
        <f t="shared" si="243"/>
        <v/>
      </c>
      <c r="R680" s="34" t="str">
        <f t="shared" si="252"/>
        <v/>
      </c>
      <c r="S680" s="34" t="str">
        <f t="shared" si="244"/>
        <v/>
      </c>
      <c r="T680" s="34" t="str">
        <f t="shared" si="245"/>
        <v/>
      </c>
      <c r="U680" s="36" t="str">
        <f t="shared" si="253"/>
        <v/>
      </c>
      <c r="V680" s="37" t="str">
        <f t="shared" si="246"/>
        <v/>
      </c>
      <c r="Z680" s="34"/>
      <c r="AB680" s="37"/>
      <c r="AC680" s="34"/>
      <c r="AD680" s="34"/>
      <c r="AE680" s="34"/>
      <c r="AF680" s="34"/>
      <c r="AG680" s="34"/>
      <c r="AH680" s="34"/>
      <c r="AI680" s="34"/>
      <c r="AJ680" s="36"/>
      <c r="AK680" s="34"/>
      <c r="AL680" s="34"/>
      <c r="AM680" s="34"/>
    </row>
    <row r="681" spans="1:39" x14ac:dyDescent="0.25">
      <c r="A681" s="26" t="str">
        <f t="shared" si="235"/>
        <v/>
      </c>
      <c r="B681" s="26" t="str">
        <f t="shared" si="247"/>
        <v/>
      </c>
      <c r="C681" s="34" t="str">
        <f t="shared" si="236"/>
        <v/>
      </c>
      <c r="D681" s="26" t="str">
        <f t="shared" si="237"/>
        <v/>
      </c>
      <c r="E681" s="26" t="str">
        <f t="shared" si="238"/>
        <v/>
      </c>
      <c r="F681" s="34" t="str">
        <f t="shared" si="239"/>
        <v/>
      </c>
      <c r="G681" s="34" t="str">
        <f t="shared" si="240"/>
        <v/>
      </c>
      <c r="H681" s="34" t="str">
        <f t="shared" ca="1" si="241"/>
        <v/>
      </c>
      <c r="I681" s="34" t="str">
        <f t="shared" ca="1" si="254"/>
        <v/>
      </c>
      <c r="J681" s="26" t="str">
        <f t="shared" si="248"/>
        <v/>
      </c>
      <c r="K681" s="26" t="str">
        <f t="shared" si="249"/>
        <v/>
      </c>
      <c r="L681" s="26" t="str">
        <f t="shared" si="250"/>
        <v/>
      </c>
      <c r="M681" s="26" t="str">
        <f t="shared" si="251"/>
        <v/>
      </c>
      <c r="N681" s="25" t="str">
        <f t="array" ref="N681">IFERROR(SMALL(IF(J$1:J$1000="BEGIN",ROW(J$1:J$1000)),ROW()-3),"")</f>
        <v/>
      </c>
      <c r="O681" s="25" t="str">
        <f t="array" ref="O681">IFERROR(SMALL(IF(K$1:K$1000="END",ROW(K$1:K$1000)),ROW()-3),"")</f>
        <v/>
      </c>
      <c r="P681" s="35" t="str">
        <f t="shared" si="242"/>
        <v/>
      </c>
      <c r="Q681" s="34" t="str">
        <f t="shared" si="243"/>
        <v/>
      </c>
      <c r="R681" s="34" t="str">
        <f t="shared" si="252"/>
        <v/>
      </c>
      <c r="S681" s="34" t="str">
        <f t="shared" si="244"/>
        <v/>
      </c>
      <c r="T681" s="34" t="str">
        <f t="shared" si="245"/>
        <v/>
      </c>
      <c r="U681" s="36" t="str">
        <f t="shared" si="253"/>
        <v/>
      </c>
      <c r="V681" s="37" t="str">
        <f t="shared" si="246"/>
        <v/>
      </c>
      <c r="Z681" s="34"/>
      <c r="AB681" s="37"/>
      <c r="AC681" s="34"/>
      <c r="AD681" s="34"/>
      <c r="AE681" s="34"/>
      <c r="AF681" s="34"/>
      <c r="AG681" s="34"/>
      <c r="AH681" s="34"/>
      <c r="AI681" s="34"/>
      <c r="AJ681" s="36"/>
      <c r="AK681" s="34"/>
      <c r="AL681" s="34"/>
      <c r="AM681" s="34"/>
    </row>
    <row r="682" spans="1:39" x14ac:dyDescent="0.25">
      <c r="A682" s="26" t="str">
        <f t="shared" si="235"/>
        <v/>
      </c>
      <c r="B682" s="26" t="str">
        <f t="shared" si="247"/>
        <v/>
      </c>
      <c r="C682" s="34" t="str">
        <f t="shared" si="236"/>
        <v/>
      </c>
      <c r="D682" s="26" t="str">
        <f t="shared" si="237"/>
        <v/>
      </c>
      <c r="E682" s="26" t="str">
        <f t="shared" si="238"/>
        <v/>
      </c>
      <c r="F682" s="34" t="str">
        <f t="shared" si="239"/>
        <v/>
      </c>
      <c r="G682" s="34" t="str">
        <f t="shared" si="240"/>
        <v/>
      </c>
      <c r="H682" s="34" t="str">
        <f t="shared" ca="1" si="241"/>
        <v/>
      </c>
      <c r="I682" s="34" t="str">
        <f t="shared" ca="1" si="254"/>
        <v/>
      </c>
      <c r="J682" s="26" t="str">
        <f t="shared" si="248"/>
        <v/>
      </c>
      <c r="K682" s="26" t="str">
        <f t="shared" si="249"/>
        <v/>
      </c>
      <c r="L682" s="26" t="str">
        <f t="shared" si="250"/>
        <v/>
      </c>
      <c r="M682" s="26" t="str">
        <f t="shared" si="251"/>
        <v/>
      </c>
      <c r="N682" s="25" t="str">
        <f t="array" ref="N682">IFERROR(SMALL(IF(J$1:J$1000="BEGIN",ROW(J$1:J$1000)),ROW()-3),"")</f>
        <v/>
      </c>
      <c r="O682" s="25" t="str">
        <f t="array" ref="O682">IFERROR(SMALL(IF(K$1:K$1000="END",ROW(K$1:K$1000)),ROW()-3),"")</f>
        <v/>
      </c>
      <c r="P682" s="35" t="str">
        <f t="shared" si="242"/>
        <v/>
      </c>
      <c r="Q682" s="34" t="str">
        <f t="shared" si="243"/>
        <v/>
      </c>
      <c r="R682" s="34" t="str">
        <f t="shared" si="252"/>
        <v/>
      </c>
      <c r="S682" s="34" t="str">
        <f t="shared" si="244"/>
        <v/>
      </c>
      <c r="T682" s="34" t="str">
        <f t="shared" si="245"/>
        <v/>
      </c>
      <c r="U682" s="36" t="str">
        <f t="shared" si="253"/>
        <v/>
      </c>
      <c r="V682" s="37" t="str">
        <f t="shared" si="246"/>
        <v/>
      </c>
      <c r="Z682" s="34"/>
      <c r="AB682" s="37"/>
      <c r="AC682" s="34"/>
      <c r="AD682" s="34"/>
      <c r="AE682" s="34"/>
      <c r="AF682" s="34"/>
      <c r="AG682" s="34"/>
      <c r="AH682" s="34"/>
      <c r="AI682" s="34"/>
      <c r="AJ682" s="36"/>
      <c r="AK682" s="34"/>
      <c r="AL682" s="34"/>
      <c r="AM682" s="34"/>
    </row>
    <row r="683" spans="1:39" x14ac:dyDescent="0.25">
      <c r="A683" s="26" t="str">
        <f t="shared" si="235"/>
        <v/>
      </c>
      <c r="B683" s="26" t="str">
        <f t="shared" si="247"/>
        <v/>
      </c>
      <c r="C683" s="34" t="str">
        <f t="shared" si="236"/>
        <v/>
      </c>
      <c r="D683" s="26" t="str">
        <f t="shared" si="237"/>
        <v/>
      </c>
      <c r="E683" s="26" t="str">
        <f t="shared" si="238"/>
        <v/>
      </c>
      <c r="F683" s="34" t="str">
        <f t="shared" si="239"/>
        <v/>
      </c>
      <c r="G683" s="34" t="str">
        <f t="shared" si="240"/>
        <v/>
      </c>
      <c r="H683" s="34" t="str">
        <f t="shared" ca="1" si="241"/>
        <v/>
      </c>
      <c r="I683" s="34" t="str">
        <f t="shared" ca="1" si="254"/>
        <v/>
      </c>
      <c r="J683" s="26" t="str">
        <f t="shared" si="248"/>
        <v/>
      </c>
      <c r="K683" s="26" t="str">
        <f t="shared" si="249"/>
        <v/>
      </c>
      <c r="L683" s="26" t="str">
        <f t="shared" si="250"/>
        <v/>
      </c>
      <c r="M683" s="26" t="str">
        <f t="shared" si="251"/>
        <v/>
      </c>
      <c r="N683" s="25" t="str">
        <f t="array" ref="N683">IFERROR(SMALL(IF(J$1:J$1000="BEGIN",ROW(J$1:J$1000)),ROW()-3),"")</f>
        <v/>
      </c>
      <c r="O683" s="25" t="str">
        <f t="array" ref="O683">IFERROR(SMALL(IF(K$1:K$1000="END",ROW(K$1:K$1000)),ROW()-3),"")</f>
        <v/>
      </c>
      <c r="P683" s="35" t="str">
        <f t="shared" si="242"/>
        <v/>
      </c>
      <c r="Q683" s="34" t="str">
        <f t="shared" si="243"/>
        <v/>
      </c>
      <c r="R683" s="34" t="str">
        <f t="shared" si="252"/>
        <v/>
      </c>
      <c r="S683" s="34" t="str">
        <f t="shared" si="244"/>
        <v/>
      </c>
      <c r="T683" s="34" t="str">
        <f t="shared" si="245"/>
        <v/>
      </c>
      <c r="U683" s="36" t="str">
        <f t="shared" si="253"/>
        <v/>
      </c>
      <c r="V683" s="37" t="str">
        <f t="shared" si="246"/>
        <v/>
      </c>
      <c r="Z683" s="34"/>
      <c r="AB683" s="37"/>
      <c r="AC683" s="34"/>
      <c r="AD683" s="34"/>
      <c r="AE683" s="34"/>
      <c r="AF683" s="34"/>
      <c r="AG683" s="34"/>
      <c r="AH683" s="34"/>
      <c r="AI683" s="34"/>
      <c r="AJ683" s="36"/>
      <c r="AK683" s="34"/>
      <c r="AL683" s="34"/>
      <c r="AM683" s="34"/>
    </row>
    <row r="684" spans="1:39" x14ac:dyDescent="0.25">
      <c r="A684" s="26" t="str">
        <f t="shared" si="235"/>
        <v/>
      </c>
      <c r="B684" s="26" t="str">
        <f t="shared" si="247"/>
        <v/>
      </c>
      <c r="C684" s="34" t="str">
        <f t="shared" si="236"/>
        <v/>
      </c>
      <c r="D684" s="26" t="str">
        <f t="shared" si="237"/>
        <v/>
      </c>
      <c r="E684" s="26" t="str">
        <f t="shared" si="238"/>
        <v/>
      </c>
      <c r="F684" s="34" t="str">
        <f t="shared" si="239"/>
        <v/>
      </c>
      <c r="G684" s="34" t="str">
        <f t="shared" si="240"/>
        <v/>
      </c>
      <c r="H684" s="34" t="str">
        <f t="shared" ca="1" si="241"/>
        <v/>
      </c>
      <c r="I684" s="34" t="str">
        <f t="shared" ca="1" si="254"/>
        <v/>
      </c>
      <c r="J684" s="26" t="str">
        <f t="shared" si="248"/>
        <v/>
      </c>
      <c r="K684" s="26" t="str">
        <f t="shared" si="249"/>
        <v/>
      </c>
      <c r="L684" s="26" t="str">
        <f t="shared" si="250"/>
        <v/>
      </c>
      <c r="M684" s="26" t="str">
        <f t="shared" si="251"/>
        <v/>
      </c>
      <c r="N684" s="25" t="str">
        <f t="array" ref="N684">IFERROR(SMALL(IF(J$1:J$1000="BEGIN",ROW(J$1:J$1000)),ROW()-3),"")</f>
        <v/>
      </c>
      <c r="O684" s="25" t="str">
        <f t="array" ref="O684">IFERROR(SMALL(IF(K$1:K$1000="END",ROW(K$1:K$1000)),ROW()-3),"")</f>
        <v/>
      </c>
      <c r="P684" s="35" t="str">
        <f t="shared" si="242"/>
        <v/>
      </c>
      <c r="Q684" s="34" t="str">
        <f t="shared" si="243"/>
        <v/>
      </c>
      <c r="R684" s="34" t="str">
        <f t="shared" si="252"/>
        <v/>
      </c>
      <c r="S684" s="34" t="str">
        <f t="shared" si="244"/>
        <v/>
      </c>
      <c r="T684" s="34" t="str">
        <f t="shared" si="245"/>
        <v/>
      </c>
      <c r="U684" s="36" t="str">
        <f t="shared" si="253"/>
        <v/>
      </c>
      <c r="V684" s="37" t="str">
        <f t="shared" si="246"/>
        <v/>
      </c>
      <c r="Z684" s="34"/>
      <c r="AB684" s="37"/>
      <c r="AC684" s="34"/>
      <c r="AD684" s="34"/>
      <c r="AE684" s="34"/>
      <c r="AF684" s="34"/>
      <c r="AG684" s="34"/>
      <c r="AH684" s="34"/>
      <c r="AI684" s="34"/>
      <c r="AJ684" s="36"/>
      <c r="AK684" s="34"/>
      <c r="AL684" s="34"/>
      <c r="AM684" s="34"/>
    </row>
    <row r="685" spans="1:39" x14ac:dyDescent="0.25">
      <c r="A685" s="26" t="str">
        <f t="shared" si="235"/>
        <v/>
      </c>
      <c r="B685" s="26" t="str">
        <f t="shared" si="247"/>
        <v/>
      </c>
      <c r="C685" s="34" t="str">
        <f t="shared" si="236"/>
        <v/>
      </c>
      <c r="D685" s="26" t="str">
        <f t="shared" si="237"/>
        <v/>
      </c>
      <c r="E685" s="26" t="str">
        <f t="shared" si="238"/>
        <v/>
      </c>
      <c r="F685" s="34" t="str">
        <f t="shared" si="239"/>
        <v/>
      </c>
      <c r="G685" s="34" t="str">
        <f t="shared" si="240"/>
        <v/>
      </c>
      <c r="H685" s="34" t="str">
        <f t="shared" ca="1" si="241"/>
        <v/>
      </c>
      <c r="I685" s="34" t="str">
        <f t="shared" ca="1" si="254"/>
        <v/>
      </c>
      <c r="J685" s="26" t="str">
        <f t="shared" si="248"/>
        <v/>
      </c>
      <c r="K685" s="26" t="str">
        <f t="shared" si="249"/>
        <v/>
      </c>
      <c r="L685" s="26" t="str">
        <f t="shared" si="250"/>
        <v/>
      </c>
      <c r="M685" s="26" t="str">
        <f t="shared" si="251"/>
        <v/>
      </c>
      <c r="N685" s="25" t="str">
        <f t="array" ref="N685">IFERROR(SMALL(IF(J$1:J$1000="BEGIN",ROW(J$1:J$1000)),ROW()-3),"")</f>
        <v/>
      </c>
      <c r="O685" s="25" t="str">
        <f t="array" ref="O685">IFERROR(SMALL(IF(K$1:K$1000="END",ROW(K$1:K$1000)),ROW()-3),"")</f>
        <v/>
      </c>
      <c r="P685" s="35" t="str">
        <f t="shared" si="242"/>
        <v/>
      </c>
      <c r="Q685" s="34" t="str">
        <f t="shared" si="243"/>
        <v/>
      </c>
      <c r="R685" s="34" t="str">
        <f t="shared" si="252"/>
        <v/>
      </c>
      <c r="S685" s="34" t="str">
        <f t="shared" si="244"/>
        <v/>
      </c>
      <c r="T685" s="34" t="str">
        <f t="shared" si="245"/>
        <v/>
      </c>
      <c r="U685" s="36" t="str">
        <f t="shared" si="253"/>
        <v/>
      </c>
      <c r="V685" s="37" t="str">
        <f t="shared" si="246"/>
        <v/>
      </c>
      <c r="Z685" s="34"/>
      <c r="AB685" s="37"/>
      <c r="AC685" s="34"/>
      <c r="AD685" s="34"/>
      <c r="AE685" s="34"/>
      <c r="AF685" s="34"/>
      <c r="AG685" s="34"/>
      <c r="AH685" s="34"/>
      <c r="AI685" s="34"/>
      <c r="AJ685" s="36"/>
      <c r="AK685" s="34"/>
      <c r="AL685" s="34"/>
      <c r="AM685" s="34"/>
    </row>
    <row r="686" spans="1:39" x14ac:dyDescent="0.25">
      <c r="A686" s="26" t="str">
        <f t="shared" si="235"/>
        <v/>
      </c>
      <c r="B686" s="26" t="str">
        <f t="shared" si="247"/>
        <v/>
      </c>
      <c r="C686" s="34" t="str">
        <f t="shared" si="236"/>
        <v/>
      </c>
      <c r="D686" s="26" t="str">
        <f t="shared" si="237"/>
        <v/>
      </c>
      <c r="E686" s="26" t="str">
        <f t="shared" si="238"/>
        <v/>
      </c>
      <c r="F686" s="34" t="str">
        <f t="shared" si="239"/>
        <v/>
      </c>
      <c r="G686" s="34" t="str">
        <f t="shared" si="240"/>
        <v/>
      </c>
      <c r="H686" s="34" t="str">
        <f t="shared" ca="1" si="241"/>
        <v/>
      </c>
      <c r="I686" s="34" t="str">
        <f t="shared" ca="1" si="254"/>
        <v/>
      </c>
      <c r="J686" s="26" t="str">
        <f t="shared" si="248"/>
        <v/>
      </c>
      <c r="K686" s="26" t="str">
        <f t="shared" si="249"/>
        <v/>
      </c>
      <c r="L686" s="26" t="str">
        <f t="shared" si="250"/>
        <v/>
      </c>
      <c r="M686" s="26" t="str">
        <f t="shared" si="251"/>
        <v/>
      </c>
      <c r="N686" s="25" t="str">
        <f t="array" ref="N686">IFERROR(SMALL(IF(J$1:J$1000="BEGIN",ROW(J$1:J$1000)),ROW()-3),"")</f>
        <v/>
      </c>
      <c r="O686" s="25" t="str">
        <f t="array" ref="O686">IFERROR(SMALL(IF(K$1:K$1000="END",ROW(K$1:K$1000)),ROW()-3),"")</f>
        <v/>
      </c>
      <c r="P686" s="35" t="str">
        <f t="shared" si="242"/>
        <v/>
      </c>
      <c r="Q686" s="34" t="str">
        <f t="shared" si="243"/>
        <v/>
      </c>
      <c r="R686" s="34" t="str">
        <f t="shared" si="252"/>
        <v/>
      </c>
      <c r="S686" s="34" t="str">
        <f t="shared" si="244"/>
        <v/>
      </c>
      <c r="T686" s="34" t="str">
        <f t="shared" si="245"/>
        <v/>
      </c>
      <c r="U686" s="36" t="str">
        <f t="shared" si="253"/>
        <v/>
      </c>
      <c r="V686" s="37" t="str">
        <f t="shared" si="246"/>
        <v/>
      </c>
      <c r="Z686" s="34"/>
      <c r="AB686" s="37"/>
      <c r="AC686" s="34"/>
      <c r="AD686" s="34"/>
      <c r="AE686" s="34"/>
      <c r="AF686" s="34"/>
      <c r="AG686" s="34"/>
      <c r="AH686" s="34"/>
      <c r="AI686" s="34"/>
      <c r="AJ686" s="36"/>
      <c r="AK686" s="34"/>
      <c r="AL686" s="34"/>
      <c r="AM686" s="34"/>
    </row>
    <row r="687" spans="1:39" x14ac:dyDescent="0.25">
      <c r="A687" s="26" t="str">
        <f t="shared" si="235"/>
        <v/>
      </c>
      <c r="B687" s="26" t="str">
        <f t="shared" si="247"/>
        <v/>
      </c>
      <c r="C687" s="34" t="str">
        <f t="shared" si="236"/>
        <v/>
      </c>
      <c r="D687" s="26" t="str">
        <f t="shared" si="237"/>
        <v/>
      </c>
      <c r="E687" s="26" t="str">
        <f t="shared" si="238"/>
        <v/>
      </c>
      <c r="F687" s="34" t="str">
        <f t="shared" si="239"/>
        <v/>
      </c>
      <c r="G687" s="34" t="str">
        <f t="shared" si="240"/>
        <v/>
      </c>
      <c r="H687" s="34" t="str">
        <f t="shared" ca="1" si="241"/>
        <v/>
      </c>
      <c r="I687" s="34" t="str">
        <f t="shared" ca="1" si="254"/>
        <v/>
      </c>
      <c r="J687" s="26" t="str">
        <f t="shared" si="248"/>
        <v/>
      </c>
      <c r="K687" s="26" t="str">
        <f t="shared" si="249"/>
        <v/>
      </c>
      <c r="L687" s="26" t="str">
        <f t="shared" si="250"/>
        <v/>
      </c>
      <c r="M687" s="26" t="str">
        <f t="shared" si="251"/>
        <v/>
      </c>
      <c r="N687" s="25" t="str">
        <f t="array" ref="N687">IFERROR(SMALL(IF(J$1:J$1000="BEGIN",ROW(J$1:J$1000)),ROW()-3),"")</f>
        <v/>
      </c>
      <c r="O687" s="25" t="str">
        <f t="array" ref="O687">IFERROR(SMALL(IF(K$1:K$1000="END",ROW(K$1:K$1000)),ROW()-3),"")</f>
        <v/>
      </c>
      <c r="P687" s="35" t="str">
        <f t="shared" si="242"/>
        <v/>
      </c>
      <c r="Q687" s="34" t="str">
        <f t="shared" si="243"/>
        <v/>
      </c>
      <c r="R687" s="34" t="str">
        <f t="shared" si="252"/>
        <v/>
      </c>
      <c r="S687" s="34" t="str">
        <f t="shared" si="244"/>
        <v/>
      </c>
      <c r="T687" s="34" t="str">
        <f t="shared" si="245"/>
        <v/>
      </c>
      <c r="U687" s="36" t="str">
        <f t="shared" si="253"/>
        <v/>
      </c>
      <c r="V687" s="37" t="str">
        <f t="shared" si="246"/>
        <v/>
      </c>
      <c r="Z687" s="34"/>
      <c r="AB687" s="37"/>
      <c r="AC687" s="34"/>
      <c r="AD687" s="34"/>
      <c r="AE687" s="34"/>
      <c r="AF687" s="34"/>
      <c r="AG687" s="34"/>
      <c r="AH687" s="34"/>
      <c r="AI687" s="34"/>
      <c r="AJ687" s="36"/>
      <c r="AK687" s="34"/>
      <c r="AL687" s="34"/>
      <c r="AM687" s="34"/>
    </row>
    <row r="688" spans="1:39" x14ac:dyDescent="0.25">
      <c r="A688" s="26" t="str">
        <f t="shared" si="235"/>
        <v/>
      </c>
      <c r="B688" s="26" t="str">
        <f t="shared" si="247"/>
        <v/>
      </c>
      <c r="C688" s="34" t="str">
        <f t="shared" si="236"/>
        <v/>
      </c>
      <c r="D688" s="26" t="str">
        <f t="shared" si="237"/>
        <v/>
      </c>
      <c r="E688" s="26" t="str">
        <f t="shared" si="238"/>
        <v/>
      </c>
      <c r="F688" s="34" t="str">
        <f t="shared" si="239"/>
        <v/>
      </c>
      <c r="G688" s="34" t="str">
        <f t="shared" si="240"/>
        <v/>
      </c>
      <c r="H688" s="34" t="str">
        <f t="shared" ca="1" si="241"/>
        <v/>
      </c>
      <c r="I688" s="34" t="str">
        <f t="shared" ca="1" si="254"/>
        <v/>
      </c>
      <c r="J688" s="26" t="str">
        <f t="shared" si="248"/>
        <v/>
      </c>
      <c r="K688" s="26" t="str">
        <f t="shared" si="249"/>
        <v/>
      </c>
      <c r="L688" s="26" t="str">
        <f t="shared" si="250"/>
        <v/>
      </c>
      <c r="M688" s="26" t="str">
        <f t="shared" si="251"/>
        <v/>
      </c>
      <c r="N688" s="25" t="str">
        <f t="array" ref="N688">IFERROR(SMALL(IF(J$1:J$1000="BEGIN",ROW(J$1:J$1000)),ROW()-3),"")</f>
        <v/>
      </c>
      <c r="O688" s="25" t="str">
        <f t="array" ref="O688">IFERROR(SMALL(IF(K$1:K$1000="END",ROW(K$1:K$1000)),ROW()-3),"")</f>
        <v/>
      </c>
      <c r="P688" s="35" t="str">
        <f t="shared" si="242"/>
        <v/>
      </c>
      <c r="Q688" s="34" t="str">
        <f t="shared" si="243"/>
        <v/>
      </c>
      <c r="R688" s="34" t="str">
        <f t="shared" si="252"/>
        <v/>
      </c>
      <c r="S688" s="34" t="str">
        <f t="shared" si="244"/>
        <v/>
      </c>
      <c r="T688" s="34" t="str">
        <f t="shared" si="245"/>
        <v/>
      </c>
      <c r="U688" s="36" t="str">
        <f t="shared" si="253"/>
        <v/>
      </c>
      <c r="V688" s="37" t="str">
        <f t="shared" si="246"/>
        <v/>
      </c>
      <c r="Z688" s="34"/>
      <c r="AB688" s="37"/>
      <c r="AC688" s="34"/>
      <c r="AD688" s="34"/>
      <c r="AE688" s="34"/>
      <c r="AF688" s="34"/>
      <c r="AG688" s="34"/>
      <c r="AH688" s="34"/>
      <c r="AI688" s="34"/>
      <c r="AJ688" s="36"/>
      <c r="AK688" s="34"/>
      <c r="AL688" s="34"/>
      <c r="AM688" s="34"/>
    </row>
    <row r="689" spans="1:39" x14ac:dyDescent="0.25">
      <c r="A689" s="26" t="str">
        <f t="shared" si="235"/>
        <v/>
      </c>
      <c r="B689" s="26" t="str">
        <f t="shared" si="247"/>
        <v/>
      </c>
      <c r="C689" s="34" t="str">
        <f t="shared" si="236"/>
        <v/>
      </c>
      <c r="D689" s="26" t="str">
        <f t="shared" si="237"/>
        <v/>
      </c>
      <c r="E689" s="26" t="str">
        <f t="shared" si="238"/>
        <v/>
      </c>
      <c r="F689" s="34" t="str">
        <f t="shared" si="239"/>
        <v/>
      </c>
      <c r="G689" s="34" t="str">
        <f t="shared" si="240"/>
        <v/>
      </c>
      <c r="H689" s="34" t="str">
        <f t="shared" ca="1" si="241"/>
        <v/>
      </c>
      <c r="I689" s="34" t="str">
        <f t="shared" ca="1" si="254"/>
        <v/>
      </c>
      <c r="J689" s="26" t="str">
        <f t="shared" si="248"/>
        <v/>
      </c>
      <c r="K689" s="26" t="str">
        <f t="shared" si="249"/>
        <v/>
      </c>
      <c r="L689" s="26" t="str">
        <f t="shared" si="250"/>
        <v/>
      </c>
      <c r="M689" s="26" t="str">
        <f t="shared" si="251"/>
        <v/>
      </c>
      <c r="N689" s="25" t="str">
        <f t="array" ref="N689">IFERROR(SMALL(IF(J$1:J$1000="BEGIN",ROW(J$1:J$1000)),ROW()-3),"")</f>
        <v/>
      </c>
      <c r="O689" s="25" t="str">
        <f t="array" ref="O689">IFERROR(SMALL(IF(K$1:K$1000="END",ROW(K$1:K$1000)),ROW()-3),"")</f>
        <v/>
      </c>
      <c r="P689" s="35" t="str">
        <f t="shared" si="242"/>
        <v/>
      </c>
      <c r="Q689" s="34" t="str">
        <f t="shared" si="243"/>
        <v/>
      </c>
      <c r="R689" s="34" t="str">
        <f t="shared" si="252"/>
        <v/>
      </c>
      <c r="S689" s="34" t="str">
        <f t="shared" si="244"/>
        <v/>
      </c>
      <c r="T689" s="34" t="str">
        <f t="shared" si="245"/>
        <v/>
      </c>
      <c r="U689" s="36" t="str">
        <f t="shared" si="253"/>
        <v/>
      </c>
      <c r="V689" s="37" t="str">
        <f t="shared" si="246"/>
        <v/>
      </c>
      <c r="Z689" s="34"/>
      <c r="AB689" s="37"/>
      <c r="AC689" s="34"/>
      <c r="AD689" s="34"/>
      <c r="AE689" s="34"/>
      <c r="AF689" s="34"/>
      <c r="AG689" s="34"/>
      <c r="AH689" s="34"/>
      <c r="AI689" s="34"/>
      <c r="AJ689" s="36"/>
      <c r="AK689" s="34"/>
      <c r="AL689" s="34"/>
      <c r="AM689" s="34"/>
    </row>
    <row r="690" spans="1:39" x14ac:dyDescent="0.25">
      <c r="A690" s="26" t="str">
        <f t="shared" si="235"/>
        <v/>
      </c>
      <c r="B690" s="26" t="str">
        <f t="shared" si="247"/>
        <v/>
      </c>
      <c r="C690" s="34" t="str">
        <f t="shared" si="236"/>
        <v/>
      </c>
      <c r="D690" s="26" t="str">
        <f t="shared" si="237"/>
        <v/>
      </c>
      <c r="E690" s="26" t="str">
        <f t="shared" si="238"/>
        <v/>
      </c>
      <c r="F690" s="34" t="str">
        <f t="shared" si="239"/>
        <v/>
      </c>
      <c r="G690" s="34" t="str">
        <f t="shared" si="240"/>
        <v/>
      </c>
      <c r="H690" s="34" t="str">
        <f t="shared" ca="1" si="241"/>
        <v/>
      </c>
      <c r="I690" s="34" t="str">
        <f t="shared" ca="1" si="254"/>
        <v/>
      </c>
      <c r="J690" s="26" t="str">
        <f t="shared" si="248"/>
        <v/>
      </c>
      <c r="K690" s="26" t="str">
        <f t="shared" si="249"/>
        <v/>
      </c>
      <c r="L690" s="26" t="str">
        <f t="shared" si="250"/>
        <v/>
      </c>
      <c r="M690" s="26" t="str">
        <f t="shared" si="251"/>
        <v/>
      </c>
      <c r="N690" s="25" t="str">
        <f t="array" ref="N690">IFERROR(SMALL(IF(J$1:J$1000="BEGIN",ROW(J$1:J$1000)),ROW()-3),"")</f>
        <v/>
      </c>
      <c r="O690" s="25" t="str">
        <f t="array" ref="O690">IFERROR(SMALL(IF(K$1:K$1000="END",ROW(K$1:K$1000)),ROW()-3),"")</f>
        <v/>
      </c>
      <c r="P690" s="35" t="str">
        <f t="shared" si="242"/>
        <v/>
      </c>
      <c r="Q690" s="34" t="str">
        <f t="shared" si="243"/>
        <v/>
      </c>
      <c r="R690" s="34" t="str">
        <f t="shared" si="252"/>
        <v/>
      </c>
      <c r="S690" s="34" t="str">
        <f t="shared" si="244"/>
        <v/>
      </c>
      <c r="T690" s="34" t="str">
        <f t="shared" si="245"/>
        <v/>
      </c>
      <c r="U690" s="36" t="str">
        <f t="shared" si="253"/>
        <v/>
      </c>
      <c r="V690" s="37" t="str">
        <f t="shared" si="246"/>
        <v/>
      </c>
      <c r="Z690" s="34"/>
      <c r="AB690" s="37"/>
      <c r="AC690" s="34"/>
      <c r="AD690" s="34"/>
      <c r="AE690" s="34"/>
      <c r="AF690" s="34"/>
      <c r="AG690" s="34"/>
      <c r="AH690" s="34"/>
      <c r="AI690" s="34"/>
      <c r="AJ690" s="36"/>
      <c r="AK690" s="34"/>
      <c r="AL690" s="34"/>
      <c r="AM690" s="34"/>
    </row>
    <row r="691" spans="1:39" x14ac:dyDescent="0.25">
      <c r="A691" s="26" t="str">
        <f t="shared" si="235"/>
        <v/>
      </c>
      <c r="B691" s="26" t="str">
        <f t="shared" si="247"/>
        <v/>
      </c>
      <c r="C691" s="34" t="str">
        <f t="shared" si="236"/>
        <v/>
      </c>
      <c r="D691" s="26" t="str">
        <f t="shared" si="237"/>
        <v/>
      </c>
      <c r="E691" s="26" t="str">
        <f t="shared" si="238"/>
        <v/>
      </c>
      <c r="F691" s="34" t="str">
        <f t="shared" si="239"/>
        <v/>
      </c>
      <c r="G691" s="34" t="str">
        <f t="shared" si="240"/>
        <v/>
      </c>
      <c r="H691" s="34" t="str">
        <f t="shared" ca="1" si="241"/>
        <v/>
      </c>
      <c r="I691" s="34" t="str">
        <f t="shared" ca="1" si="254"/>
        <v/>
      </c>
      <c r="J691" s="26" t="str">
        <f t="shared" si="248"/>
        <v/>
      </c>
      <c r="K691" s="26" t="str">
        <f t="shared" si="249"/>
        <v/>
      </c>
      <c r="L691" s="26" t="str">
        <f t="shared" si="250"/>
        <v/>
      </c>
      <c r="M691" s="26" t="str">
        <f t="shared" si="251"/>
        <v/>
      </c>
      <c r="N691" s="25" t="str">
        <f t="array" ref="N691">IFERROR(SMALL(IF(J$1:J$1000="BEGIN",ROW(J$1:J$1000)),ROW()-3),"")</f>
        <v/>
      </c>
      <c r="O691" s="25" t="str">
        <f t="array" ref="O691">IFERROR(SMALL(IF(K$1:K$1000="END",ROW(K$1:K$1000)),ROW()-3),"")</f>
        <v/>
      </c>
      <c r="P691" s="35" t="str">
        <f t="shared" si="242"/>
        <v/>
      </c>
      <c r="Q691" s="34" t="str">
        <f t="shared" si="243"/>
        <v/>
      </c>
      <c r="R691" s="34" t="str">
        <f t="shared" si="252"/>
        <v/>
      </c>
      <c r="S691" s="34" t="str">
        <f t="shared" si="244"/>
        <v/>
      </c>
      <c r="T691" s="34" t="str">
        <f t="shared" si="245"/>
        <v/>
      </c>
      <c r="U691" s="36" t="str">
        <f t="shared" si="253"/>
        <v/>
      </c>
      <c r="V691" s="37" t="str">
        <f t="shared" si="246"/>
        <v/>
      </c>
      <c r="Z691" s="34"/>
      <c r="AB691" s="37"/>
      <c r="AC691" s="34"/>
      <c r="AD691" s="34"/>
      <c r="AE691" s="34"/>
      <c r="AF691" s="34"/>
      <c r="AG691" s="34"/>
      <c r="AH691" s="34"/>
      <c r="AI691" s="34"/>
      <c r="AJ691" s="36"/>
      <c r="AK691" s="34"/>
      <c r="AL691" s="34"/>
      <c r="AM691" s="34"/>
    </row>
    <row r="692" spans="1:39" x14ac:dyDescent="0.25">
      <c r="A692" s="26" t="str">
        <f t="shared" si="235"/>
        <v/>
      </c>
      <c r="B692" s="26" t="str">
        <f t="shared" si="247"/>
        <v/>
      </c>
      <c r="C692" s="34" t="str">
        <f t="shared" si="236"/>
        <v/>
      </c>
      <c r="D692" s="26" t="str">
        <f t="shared" si="237"/>
        <v/>
      </c>
      <c r="E692" s="26" t="str">
        <f t="shared" si="238"/>
        <v/>
      </c>
      <c r="F692" s="34" t="str">
        <f t="shared" si="239"/>
        <v/>
      </c>
      <c r="G692" s="34" t="str">
        <f t="shared" si="240"/>
        <v/>
      </c>
      <c r="H692" s="34" t="str">
        <f t="shared" ca="1" si="241"/>
        <v/>
      </c>
      <c r="I692" s="34" t="str">
        <f t="shared" ca="1" si="254"/>
        <v/>
      </c>
      <c r="J692" s="26" t="str">
        <f t="shared" si="248"/>
        <v/>
      </c>
      <c r="K692" s="26" t="str">
        <f t="shared" si="249"/>
        <v/>
      </c>
      <c r="L692" s="26" t="str">
        <f t="shared" si="250"/>
        <v/>
      </c>
      <c r="M692" s="26" t="str">
        <f t="shared" si="251"/>
        <v/>
      </c>
      <c r="N692" s="25" t="str">
        <f t="array" ref="N692">IFERROR(SMALL(IF(J$1:J$1000="BEGIN",ROW(J$1:J$1000)),ROW()-3),"")</f>
        <v/>
      </c>
      <c r="O692" s="25" t="str">
        <f t="array" ref="O692">IFERROR(SMALL(IF(K$1:K$1000="END",ROW(K$1:K$1000)),ROW()-3),"")</f>
        <v/>
      </c>
      <c r="P692" s="35" t="str">
        <f t="shared" si="242"/>
        <v/>
      </c>
      <c r="Q692" s="34" t="str">
        <f t="shared" si="243"/>
        <v/>
      </c>
      <c r="R692" s="34" t="str">
        <f t="shared" si="252"/>
        <v/>
      </c>
      <c r="S692" s="34" t="str">
        <f t="shared" si="244"/>
        <v/>
      </c>
      <c r="T692" s="34" t="str">
        <f t="shared" si="245"/>
        <v/>
      </c>
      <c r="U692" s="36" t="str">
        <f t="shared" si="253"/>
        <v/>
      </c>
      <c r="V692" s="37" t="str">
        <f t="shared" si="246"/>
        <v/>
      </c>
      <c r="Z692" s="34"/>
      <c r="AB692" s="37"/>
      <c r="AC692" s="34"/>
      <c r="AD692" s="34"/>
      <c r="AE692" s="34"/>
      <c r="AF692" s="34"/>
      <c r="AG692" s="34"/>
      <c r="AH692" s="34"/>
      <c r="AI692" s="34"/>
      <c r="AJ692" s="36"/>
      <c r="AK692" s="34"/>
      <c r="AL692" s="34"/>
      <c r="AM692" s="34"/>
    </row>
    <row r="693" spans="1:39" x14ac:dyDescent="0.25">
      <c r="A693" s="26" t="str">
        <f t="shared" si="235"/>
        <v/>
      </c>
      <c r="B693" s="26" t="str">
        <f t="shared" si="247"/>
        <v/>
      </c>
      <c r="C693" s="34" t="str">
        <f t="shared" si="236"/>
        <v/>
      </c>
      <c r="D693" s="26" t="str">
        <f t="shared" si="237"/>
        <v/>
      </c>
      <c r="E693" s="26" t="str">
        <f t="shared" si="238"/>
        <v/>
      </c>
      <c r="F693" s="34" t="str">
        <f t="shared" si="239"/>
        <v/>
      </c>
      <c r="G693" s="34" t="str">
        <f t="shared" si="240"/>
        <v/>
      </c>
      <c r="H693" s="34" t="str">
        <f t="shared" ca="1" si="241"/>
        <v/>
      </c>
      <c r="I693" s="34" t="str">
        <f t="shared" ca="1" si="254"/>
        <v/>
      </c>
      <c r="J693" s="26" t="str">
        <f t="shared" si="248"/>
        <v/>
      </c>
      <c r="K693" s="26" t="str">
        <f t="shared" si="249"/>
        <v/>
      </c>
      <c r="L693" s="26" t="str">
        <f t="shared" si="250"/>
        <v/>
      </c>
      <c r="M693" s="26" t="str">
        <f t="shared" si="251"/>
        <v/>
      </c>
      <c r="N693" s="25" t="str">
        <f t="array" ref="N693">IFERROR(SMALL(IF(J$1:J$1000="BEGIN",ROW(J$1:J$1000)),ROW()-3),"")</f>
        <v/>
      </c>
      <c r="O693" s="25" t="str">
        <f t="array" ref="O693">IFERROR(SMALL(IF(K$1:K$1000="END",ROW(K$1:K$1000)),ROW()-3),"")</f>
        <v/>
      </c>
      <c r="P693" s="35" t="str">
        <f t="shared" si="242"/>
        <v/>
      </c>
      <c r="Q693" s="34" t="str">
        <f t="shared" si="243"/>
        <v/>
      </c>
      <c r="R693" s="34" t="str">
        <f t="shared" si="252"/>
        <v/>
      </c>
      <c r="S693" s="34" t="str">
        <f t="shared" si="244"/>
        <v/>
      </c>
      <c r="T693" s="34" t="str">
        <f t="shared" si="245"/>
        <v/>
      </c>
      <c r="U693" s="36" t="str">
        <f t="shared" si="253"/>
        <v/>
      </c>
      <c r="V693" s="37" t="str">
        <f t="shared" si="246"/>
        <v/>
      </c>
      <c r="Z693" s="34"/>
      <c r="AB693" s="37"/>
      <c r="AC693" s="34"/>
      <c r="AD693" s="34"/>
      <c r="AE693" s="34"/>
      <c r="AF693" s="34"/>
      <c r="AG693" s="34"/>
      <c r="AH693" s="34"/>
      <c r="AI693" s="34"/>
      <c r="AJ693" s="36"/>
      <c r="AK693" s="34"/>
      <c r="AL693" s="34"/>
      <c r="AM693" s="34"/>
    </row>
    <row r="694" spans="1:39" x14ac:dyDescent="0.25">
      <c r="A694" s="26" t="str">
        <f t="shared" si="235"/>
        <v/>
      </c>
      <c r="B694" s="26" t="str">
        <f t="shared" si="247"/>
        <v/>
      </c>
      <c r="C694" s="34" t="str">
        <f t="shared" si="236"/>
        <v/>
      </c>
      <c r="D694" s="26" t="str">
        <f t="shared" si="237"/>
        <v/>
      </c>
      <c r="E694" s="26" t="str">
        <f t="shared" si="238"/>
        <v/>
      </c>
      <c r="F694" s="34" t="str">
        <f t="shared" si="239"/>
        <v/>
      </c>
      <c r="G694" s="34" t="str">
        <f t="shared" si="240"/>
        <v/>
      </c>
      <c r="H694" s="34" t="str">
        <f t="shared" ca="1" si="241"/>
        <v/>
      </c>
      <c r="I694" s="34" t="str">
        <f t="shared" ca="1" si="254"/>
        <v/>
      </c>
      <c r="J694" s="26" t="str">
        <f t="shared" si="248"/>
        <v/>
      </c>
      <c r="K694" s="26" t="str">
        <f t="shared" si="249"/>
        <v/>
      </c>
      <c r="L694" s="26" t="str">
        <f t="shared" si="250"/>
        <v/>
      </c>
      <c r="M694" s="26" t="str">
        <f t="shared" si="251"/>
        <v/>
      </c>
      <c r="N694" s="25" t="str">
        <f t="array" ref="N694">IFERROR(SMALL(IF(J$1:J$1000="BEGIN",ROW(J$1:J$1000)),ROW()-3),"")</f>
        <v/>
      </c>
      <c r="O694" s="25" t="str">
        <f t="array" ref="O694">IFERROR(SMALL(IF(K$1:K$1000="END",ROW(K$1:K$1000)),ROW()-3),"")</f>
        <v/>
      </c>
      <c r="P694" s="35" t="str">
        <f t="shared" si="242"/>
        <v/>
      </c>
      <c r="Q694" s="34" t="str">
        <f t="shared" si="243"/>
        <v/>
      </c>
      <c r="R694" s="34" t="str">
        <f t="shared" si="252"/>
        <v/>
      </c>
      <c r="S694" s="34" t="str">
        <f t="shared" si="244"/>
        <v/>
      </c>
      <c r="T694" s="34" t="str">
        <f t="shared" si="245"/>
        <v/>
      </c>
      <c r="U694" s="36" t="str">
        <f t="shared" si="253"/>
        <v/>
      </c>
      <c r="V694" s="37" t="str">
        <f t="shared" si="246"/>
        <v/>
      </c>
      <c r="Z694" s="34"/>
      <c r="AB694" s="37"/>
      <c r="AC694" s="34"/>
      <c r="AD694" s="34"/>
      <c r="AE694" s="34"/>
      <c r="AF694" s="34"/>
      <c r="AG694" s="34"/>
      <c r="AH694" s="34"/>
      <c r="AI694" s="34"/>
      <c r="AJ694" s="36"/>
      <c r="AK694" s="34"/>
      <c r="AL694" s="34"/>
      <c r="AM694" s="34"/>
    </row>
    <row r="695" spans="1:39" x14ac:dyDescent="0.25">
      <c r="A695" s="26" t="str">
        <f t="shared" si="235"/>
        <v/>
      </c>
      <c r="B695" s="26" t="str">
        <f t="shared" si="247"/>
        <v/>
      </c>
      <c r="C695" s="34" t="str">
        <f t="shared" si="236"/>
        <v/>
      </c>
      <c r="D695" s="26" t="str">
        <f t="shared" si="237"/>
        <v/>
      </c>
      <c r="E695" s="26" t="str">
        <f t="shared" si="238"/>
        <v/>
      </c>
      <c r="F695" s="34" t="str">
        <f t="shared" si="239"/>
        <v/>
      </c>
      <c r="G695" s="34" t="str">
        <f t="shared" si="240"/>
        <v/>
      </c>
      <c r="H695" s="34" t="str">
        <f t="shared" ca="1" si="241"/>
        <v/>
      </c>
      <c r="I695" s="34" t="str">
        <f t="shared" ca="1" si="254"/>
        <v/>
      </c>
      <c r="J695" s="26" t="str">
        <f t="shared" si="248"/>
        <v/>
      </c>
      <c r="K695" s="26" t="str">
        <f t="shared" si="249"/>
        <v/>
      </c>
      <c r="L695" s="26" t="str">
        <f t="shared" si="250"/>
        <v/>
      </c>
      <c r="M695" s="26" t="str">
        <f t="shared" si="251"/>
        <v/>
      </c>
      <c r="N695" s="25" t="str">
        <f t="array" ref="N695">IFERROR(SMALL(IF(J$1:J$1000="BEGIN",ROW(J$1:J$1000)),ROW()-3),"")</f>
        <v/>
      </c>
      <c r="O695" s="25" t="str">
        <f t="array" ref="O695">IFERROR(SMALL(IF(K$1:K$1000="END",ROW(K$1:K$1000)),ROW()-3),"")</f>
        <v/>
      </c>
      <c r="P695" s="35" t="str">
        <f t="shared" si="242"/>
        <v/>
      </c>
      <c r="Q695" s="34" t="str">
        <f t="shared" si="243"/>
        <v/>
      </c>
      <c r="R695" s="34" t="str">
        <f t="shared" si="252"/>
        <v/>
      </c>
      <c r="S695" s="34" t="str">
        <f t="shared" si="244"/>
        <v/>
      </c>
      <c r="T695" s="34" t="str">
        <f t="shared" si="245"/>
        <v/>
      </c>
      <c r="U695" s="36" t="str">
        <f t="shared" si="253"/>
        <v/>
      </c>
      <c r="V695" s="37" t="str">
        <f t="shared" si="246"/>
        <v/>
      </c>
      <c r="Z695" s="34"/>
      <c r="AB695" s="37"/>
      <c r="AC695" s="34"/>
      <c r="AD695" s="34"/>
      <c r="AE695" s="34"/>
      <c r="AF695" s="34"/>
      <c r="AG695" s="34"/>
      <c r="AH695" s="34"/>
      <c r="AI695" s="34"/>
      <c r="AJ695" s="36"/>
      <c r="AK695" s="34"/>
      <c r="AL695" s="34"/>
      <c r="AM695" s="34"/>
    </row>
    <row r="696" spans="1:39" x14ac:dyDescent="0.25">
      <c r="A696" s="26" t="str">
        <f t="shared" si="235"/>
        <v/>
      </c>
      <c r="B696" s="26" t="str">
        <f t="shared" si="247"/>
        <v/>
      </c>
      <c r="C696" s="34" t="str">
        <f t="shared" si="236"/>
        <v/>
      </c>
      <c r="D696" s="26" t="str">
        <f t="shared" si="237"/>
        <v/>
      </c>
      <c r="E696" s="26" t="str">
        <f t="shared" si="238"/>
        <v/>
      </c>
      <c r="F696" s="34" t="str">
        <f t="shared" si="239"/>
        <v/>
      </c>
      <c r="G696" s="34" t="str">
        <f t="shared" si="240"/>
        <v/>
      </c>
      <c r="H696" s="34" t="str">
        <f t="shared" ca="1" si="241"/>
        <v/>
      </c>
      <c r="I696" s="34" t="str">
        <f t="shared" ca="1" si="254"/>
        <v/>
      </c>
      <c r="J696" s="26" t="str">
        <f t="shared" si="248"/>
        <v/>
      </c>
      <c r="K696" s="26" t="str">
        <f t="shared" si="249"/>
        <v/>
      </c>
      <c r="L696" s="26" t="str">
        <f t="shared" si="250"/>
        <v/>
      </c>
      <c r="M696" s="26" t="str">
        <f t="shared" si="251"/>
        <v/>
      </c>
      <c r="N696" s="25" t="str">
        <f t="array" ref="N696">IFERROR(SMALL(IF(J$1:J$1000="BEGIN",ROW(J$1:J$1000)),ROW()-3),"")</f>
        <v/>
      </c>
      <c r="O696" s="25" t="str">
        <f t="array" ref="O696">IFERROR(SMALL(IF(K$1:K$1000="END",ROW(K$1:K$1000)),ROW()-3),"")</f>
        <v/>
      </c>
      <c r="P696" s="35" t="str">
        <f t="shared" si="242"/>
        <v/>
      </c>
      <c r="Q696" s="34" t="str">
        <f t="shared" si="243"/>
        <v/>
      </c>
      <c r="R696" s="34" t="str">
        <f t="shared" si="252"/>
        <v/>
      </c>
      <c r="S696" s="34" t="str">
        <f t="shared" si="244"/>
        <v/>
      </c>
      <c r="T696" s="34" t="str">
        <f t="shared" si="245"/>
        <v/>
      </c>
      <c r="U696" s="36" t="str">
        <f t="shared" si="253"/>
        <v/>
      </c>
      <c r="V696" s="37" t="str">
        <f t="shared" si="246"/>
        <v/>
      </c>
      <c r="Z696" s="34"/>
      <c r="AB696" s="37"/>
      <c r="AC696" s="34"/>
      <c r="AD696" s="34"/>
      <c r="AE696" s="34"/>
      <c r="AF696" s="34"/>
      <c r="AG696" s="34"/>
      <c r="AH696" s="34"/>
      <c r="AI696" s="34"/>
      <c r="AJ696" s="36"/>
      <c r="AK696" s="34"/>
      <c r="AL696" s="34"/>
      <c r="AM696" s="34"/>
    </row>
    <row r="697" spans="1:39" x14ac:dyDescent="0.25">
      <c r="A697" s="26" t="str">
        <f t="shared" si="235"/>
        <v/>
      </c>
      <c r="B697" s="26" t="str">
        <f t="shared" si="247"/>
        <v/>
      </c>
      <c r="C697" s="34" t="str">
        <f t="shared" si="236"/>
        <v/>
      </c>
      <c r="D697" s="26" t="str">
        <f t="shared" si="237"/>
        <v/>
      </c>
      <c r="E697" s="26" t="str">
        <f t="shared" si="238"/>
        <v/>
      </c>
      <c r="F697" s="34" t="str">
        <f t="shared" si="239"/>
        <v/>
      </c>
      <c r="G697" s="34" t="str">
        <f t="shared" si="240"/>
        <v/>
      </c>
      <c r="H697" s="34" t="str">
        <f t="shared" ca="1" si="241"/>
        <v/>
      </c>
      <c r="I697" s="34" t="str">
        <f t="shared" ca="1" si="254"/>
        <v/>
      </c>
      <c r="J697" s="26" t="str">
        <f t="shared" si="248"/>
        <v/>
      </c>
      <c r="K697" s="26" t="str">
        <f t="shared" si="249"/>
        <v/>
      </c>
      <c r="L697" s="26" t="str">
        <f t="shared" si="250"/>
        <v/>
      </c>
      <c r="M697" s="26" t="str">
        <f t="shared" si="251"/>
        <v/>
      </c>
      <c r="N697" s="25" t="str">
        <f t="array" ref="N697">IFERROR(SMALL(IF(J$1:J$1000="BEGIN",ROW(J$1:J$1000)),ROW()-3),"")</f>
        <v/>
      </c>
      <c r="O697" s="25" t="str">
        <f t="array" ref="O697">IFERROR(SMALL(IF(K$1:K$1000="END",ROW(K$1:K$1000)),ROW()-3),"")</f>
        <v/>
      </c>
      <c r="P697" s="35" t="str">
        <f t="shared" si="242"/>
        <v/>
      </c>
      <c r="Q697" s="34" t="str">
        <f t="shared" si="243"/>
        <v/>
      </c>
      <c r="R697" s="34" t="str">
        <f t="shared" si="252"/>
        <v/>
      </c>
      <c r="S697" s="34" t="str">
        <f t="shared" si="244"/>
        <v/>
      </c>
      <c r="T697" s="34" t="str">
        <f t="shared" si="245"/>
        <v/>
      </c>
      <c r="U697" s="36" t="str">
        <f t="shared" si="253"/>
        <v/>
      </c>
      <c r="V697" s="37" t="str">
        <f t="shared" si="246"/>
        <v/>
      </c>
      <c r="Z697" s="34"/>
      <c r="AB697" s="37"/>
      <c r="AC697" s="34"/>
      <c r="AD697" s="34"/>
      <c r="AE697" s="34"/>
      <c r="AF697" s="34"/>
      <c r="AG697" s="34"/>
      <c r="AH697" s="34"/>
      <c r="AI697" s="34"/>
      <c r="AJ697" s="36"/>
      <c r="AK697" s="34"/>
      <c r="AL697" s="34"/>
      <c r="AM697" s="34"/>
    </row>
    <row r="698" spans="1:39" x14ac:dyDescent="0.25">
      <c r="A698" s="26" t="str">
        <f t="shared" si="235"/>
        <v/>
      </c>
      <c r="B698" s="26" t="str">
        <f t="shared" si="247"/>
        <v/>
      </c>
      <c r="C698" s="34" t="str">
        <f t="shared" si="236"/>
        <v/>
      </c>
      <c r="D698" s="26" t="str">
        <f t="shared" si="237"/>
        <v/>
      </c>
      <c r="E698" s="26" t="str">
        <f t="shared" si="238"/>
        <v/>
      </c>
      <c r="F698" s="34" t="str">
        <f t="shared" si="239"/>
        <v/>
      </c>
      <c r="G698" s="34" t="str">
        <f t="shared" si="240"/>
        <v/>
      </c>
      <c r="H698" s="34" t="str">
        <f t="shared" ca="1" si="241"/>
        <v/>
      </c>
      <c r="I698" s="34" t="str">
        <f t="shared" ca="1" si="254"/>
        <v/>
      </c>
      <c r="J698" s="26" t="str">
        <f t="shared" si="248"/>
        <v/>
      </c>
      <c r="K698" s="26" t="str">
        <f t="shared" si="249"/>
        <v/>
      </c>
      <c r="L698" s="26" t="str">
        <f t="shared" si="250"/>
        <v/>
      </c>
      <c r="M698" s="26" t="str">
        <f t="shared" si="251"/>
        <v/>
      </c>
      <c r="N698" s="25" t="str">
        <f t="array" ref="N698">IFERROR(SMALL(IF(J$1:J$1000="BEGIN",ROW(J$1:J$1000)),ROW()-3),"")</f>
        <v/>
      </c>
      <c r="O698" s="25" t="str">
        <f t="array" ref="O698">IFERROR(SMALL(IF(K$1:K$1000="END",ROW(K$1:K$1000)),ROW()-3),"")</f>
        <v/>
      </c>
      <c r="P698" s="35" t="str">
        <f t="shared" si="242"/>
        <v/>
      </c>
      <c r="Q698" s="34" t="str">
        <f t="shared" si="243"/>
        <v/>
      </c>
      <c r="R698" s="34" t="str">
        <f t="shared" si="252"/>
        <v/>
      </c>
      <c r="S698" s="34" t="str">
        <f t="shared" si="244"/>
        <v/>
      </c>
      <c r="T698" s="34" t="str">
        <f t="shared" si="245"/>
        <v/>
      </c>
      <c r="U698" s="36" t="str">
        <f t="shared" si="253"/>
        <v/>
      </c>
      <c r="V698" s="37" t="str">
        <f t="shared" si="246"/>
        <v/>
      </c>
      <c r="Z698" s="34"/>
      <c r="AB698" s="37"/>
      <c r="AC698" s="34"/>
      <c r="AD698" s="34"/>
      <c r="AE698" s="34"/>
      <c r="AF698" s="34"/>
      <c r="AG698" s="34"/>
      <c r="AH698" s="34"/>
      <c r="AI698" s="34"/>
      <c r="AJ698" s="36"/>
      <c r="AK698" s="34"/>
      <c r="AL698" s="34"/>
      <c r="AM698" s="34"/>
    </row>
    <row r="699" spans="1:39" x14ac:dyDescent="0.25">
      <c r="A699" s="26" t="str">
        <f t="shared" si="235"/>
        <v/>
      </c>
      <c r="B699" s="26" t="str">
        <f t="shared" si="247"/>
        <v/>
      </c>
      <c r="C699" s="34" t="str">
        <f t="shared" si="236"/>
        <v/>
      </c>
      <c r="D699" s="26" t="str">
        <f t="shared" si="237"/>
        <v/>
      </c>
      <c r="E699" s="26" t="str">
        <f t="shared" si="238"/>
        <v/>
      </c>
      <c r="F699" s="34" t="str">
        <f t="shared" si="239"/>
        <v/>
      </c>
      <c r="G699" s="34" t="str">
        <f t="shared" si="240"/>
        <v/>
      </c>
      <c r="H699" s="34" t="str">
        <f t="shared" ca="1" si="241"/>
        <v/>
      </c>
      <c r="I699" s="34" t="str">
        <f t="shared" ca="1" si="254"/>
        <v/>
      </c>
      <c r="J699" s="26" t="str">
        <f t="shared" si="248"/>
        <v/>
      </c>
      <c r="K699" s="26" t="str">
        <f t="shared" si="249"/>
        <v/>
      </c>
      <c r="L699" s="26" t="str">
        <f t="shared" si="250"/>
        <v/>
      </c>
      <c r="M699" s="26" t="str">
        <f t="shared" si="251"/>
        <v/>
      </c>
      <c r="N699" s="25" t="str">
        <f t="array" ref="N699">IFERROR(SMALL(IF(J$1:J$1000="BEGIN",ROW(J$1:J$1000)),ROW()-3),"")</f>
        <v/>
      </c>
      <c r="O699" s="25" t="str">
        <f t="array" ref="O699">IFERROR(SMALL(IF(K$1:K$1000="END",ROW(K$1:K$1000)),ROW()-3),"")</f>
        <v/>
      </c>
      <c r="P699" s="35" t="str">
        <f t="shared" si="242"/>
        <v/>
      </c>
      <c r="Q699" s="34" t="str">
        <f t="shared" si="243"/>
        <v/>
      </c>
      <c r="R699" s="34" t="str">
        <f t="shared" si="252"/>
        <v/>
      </c>
      <c r="S699" s="34" t="str">
        <f t="shared" si="244"/>
        <v/>
      </c>
      <c r="T699" s="34" t="str">
        <f t="shared" si="245"/>
        <v/>
      </c>
      <c r="U699" s="36" t="str">
        <f t="shared" si="253"/>
        <v/>
      </c>
      <c r="V699" s="37" t="str">
        <f t="shared" si="246"/>
        <v/>
      </c>
      <c r="Z699" s="34"/>
      <c r="AB699" s="37"/>
      <c r="AC699" s="34"/>
      <c r="AD699" s="34"/>
      <c r="AE699" s="34"/>
      <c r="AF699" s="34"/>
      <c r="AG699" s="34"/>
      <c r="AH699" s="34"/>
      <c r="AI699" s="34"/>
      <c r="AJ699" s="36"/>
      <c r="AK699" s="34"/>
      <c r="AL699" s="34"/>
      <c r="AM699" s="34"/>
    </row>
    <row r="700" spans="1:39" x14ac:dyDescent="0.25">
      <c r="A700" s="26" t="str">
        <f t="shared" si="235"/>
        <v/>
      </c>
      <c r="B700" s="26" t="str">
        <f t="shared" si="247"/>
        <v/>
      </c>
      <c r="C700" s="34" t="str">
        <f t="shared" si="236"/>
        <v/>
      </c>
      <c r="D700" s="26" t="str">
        <f t="shared" si="237"/>
        <v/>
      </c>
      <c r="E700" s="26" t="str">
        <f t="shared" si="238"/>
        <v/>
      </c>
      <c r="F700" s="34" t="str">
        <f t="shared" si="239"/>
        <v/>
      </c>
      <c r="G700" s="34" t="str">
        <f t="shared" si="240"/>
        <v/>
      </c>
      <c r="H700" s="34" t="str">
        <f t="shared" ca="1" si="241"/>
        <v/>
      </c>
      <c r="I700" s="34" t="str">
        <f t="shared" ca="1" si="254"/>
        <v/>
      </c>
      <c r="J700" s="26" t="str">
        <f t="shared" si="248"/>
        <v/>
      </c>
      <c r="K700" s="26" t="str">
        <f t="shared" si="249"/>
        <v/>
      </c>
      <c r="L700" s="26" t="str">
        <f t="shared" si="250"/>
        <v/>
      </c>
      <c r="M700" s="26" t="str">
        <f t="shared" si="251"/>
        <v/>
      </c>
      <c r="N700" s="25" t="str">
        <f t="array" ref="N700">IFERROR(SMALL(IF(J$1:J$1000="BEGIN",ROW(J$1:J$1000)),ROW()-3),"")</f>
        <v/>
      </c>
      <c r="O700" s="25" t="str">
        <f t="array" ref="O700">IFERROR(SMALL(IF(K$1:K$1000="END",ROW(K$1:K$1000)),ROW()-3),"")</f>
        <v/>
      </c>
      <c r="P700" s="35" t="str">
        <f t="shared" si="242"/>
        <v/>
      </c>
      <c r="Q700" s="34" t="str">
        <f t="shared" si="243"/>
        <v/>
      </c>
      <c r="R700" s="34" t="str">
        <f t="shared" si="252"/>
        <v/>
      </c>
      <c r="S700" s="34" t="str">
        <f t="shared" si="244"/>
        <v/>
      </c>
      <c r="T700" s="34" t="str">
        <f t="shared" si="245"/>
        <v/>
      </c>
      <c r="U700" s="36" t="str">
        <f t="shared" si="253"/>
        <v/>
      </c>
      <c r="V700" s="37" t="str">
        <f t="shared" si="246"/>
        <v/>
      </c>
      <c r="Z700" s="34"/>
      <c r="AB700" s="37"/>
      <c r="AC700" s="34"/>
      <c r="AD700" s="34"/>
      <c r="AE700" s="34"/>
      <c r="AF700" s="34"/>
      <c r="AG700" s="34"/>
      <c r="AH700" s="34"/>
      <c r="AI700" s="34"/>
      <c r="AJ700" s="36"/>
      <c r="AK700" s="34"/>
      <c r="AL700" s="34"/>
      <c r="AM700" s="34"/>
    </row>
    <row r="701" spans="1:39" x14ac:dyDescent="0.25">
      <c r="A701" s="26" t="str">
        <f t="shared" si="235"/>
        <v/>
      </c>
      <c r="B701" s="26" t="str">
        <f t="shared" si="247"/>
        <v/>
      </c>
      <c r="C701" s="34" t="str">
        <f t="shared" si="236"/>
        <v/>
      </c>
      <c r="D701" s="26" t="str">
        <f t="shared" si="237"/>
        <v/>
      </c>
      <c r="E701" s="26" t="str">
        <f t="shared" si="238"/>
        <v/>
      </c>
      <c r="F701" s="34" t="str">
        <f t="shared" si="239"/>
        <v/>
      </c>
      <c r="G701" s="34" t="str">
        <f t="shared" si="240"/>
        <v/>
      </c>
      <c r="H701" s="34" t="str">
        <f t="shared" ca="1" si="241"/>
        <v/>
      </c>
      <c r="I701" s="34" t="str">
        <f t="shared" ca="1" si="254"/>
        <v/>
      </c>
      <c r="J701" s="26" t="str">
        <f t="shared" si="248"/>
        <v/>
      </c>
      <c r="K701" s="26" t="str">
        <f t="shared" si="249"/>
        <v/>
      </c>
      <c r="L701" s="26" t="str">
        <f t="shared" si="250"/>
        <v/>
      </c>
      <c r="M701" s="26" t="str">
        <f t="shared" si="251"/>
        <v/>
      </c>
      <c r="N701" s="25" t="str">
        <f t="array" ref="N701">IFERROR(SMALL(IF(J$1:J$1000="BEGIN",ROW(J$1:J$1000)),ROW()-3),"")</f>
        <v/>
      </c>
      <c r="O701" s="25" t="str">
        <f t="array" ref="O701">IFERROR(SMALL(IF(K$1:K$1000="END",ROW(K$1:K$1000)),ROW()-3),"")</f>
        <v/>
      </c>
      <c r="P701" s="35" t="str">
        <f t="shared" si="242"/>
        <v/>
      </c>
      <c r="Q701" s="34" t="str">
        <f t="shared" si="243"/>
        <v/>
      </c>
      <c r="R701" s="34" t="str">
        <f t="shared" si="252"/>
        <v/>
      </c>
      <c r="S701" s="34" t="str">
        <f t="shared" si="244"/>
        <v/>
      </c>
      <c r="T701" s="34" t="str">
        <f t="shared" si="245"/>
        <v/>
      </c>
      <c r="U701" s="36" t="str">
        <f t="shared" si="253"/>
        <v/>
      </c>
      <c r="V701" s="37" t="str">
        <f t="shared" si="246"/>
        <v/>
      </c>
      <c r="Z701" s="34"/>
      <c r="AB701" s="37"/>
      <c r="AC701" s="34"/>
      <c r="AD701" s="34"/>
      <c r="AE701" s="34"/>
      <c r="AF701" s="34"/>
      <c r="AG701" s="34"/>
      <c r="AH701" s="34"/>
      <c r="AI701" s="34"/>
      <c r="AJ701" s="36"/>
      <c r="AK701" s="34"/>
      <c r="AL701" s="34"/>
      <c r="AM701" s="34"/>
    </row>
    <row r="702" spans="1:39" x14ac:dyDescent="0.25">
      <c r="A702" s="26" t="str">
        <f t="shared" si="235"/>
        <v/>
      </c>
      <c r="B702" s="26" t="str">
        <f t="shared" si="247"/>
        <v/>
      </c>
      <c r="C702" s="34" t="str">
        <f t="shared" si="236"/>
        <v/>
      </c>
      <c r="D702" s="26" t="str">
        <f t="shared" si="237"/>
        <v/>
      </c>
      <c r="E702" s="26" t="str">
        <f t="shared" si="238"/>
        <v/>
      </c>
      <c r="F702" s="34" t="str">
        <f t="shared" si="239"/>
        <v/>
      </c>
      <c r="G702" s="34" t="str">
        <f t="shared" si="240"/>
        <v/>
      </c>
      <c r="H702" s="34" t="str">
        <f t="shared" ca="1" si="241"/>
        <v/>
      </c>
      <c r="I702" s="34" t="str">
        <f t="shared" ca="1" si="254"/>
        <v/>
      </c>
      <c r="J702" s="26" t="str">
        <f t="shared" si="248"/>
        <v/>
      </c>
      <c r="K702" s="26" t="str">
        <f t="shared" si="249"/>
        <v/>
      </c>
      <c r="L702" s="26" t="str">
        <f t="shared" si="250"/>
        <v/>
      </c>
      <c r="M702" s="26" t="str">
        <f t="shared" si="251"/>
        <v/>
      </c>
      <c r="N702" s="25" t="str">
        <f t="array" ref="N702">IFERROR(SMALL(IF(J$1:J$1000="BEGIN",ROW(J$1:J$1000)),ROW()-3),"")</f>
        <v/>
      </c>
      <c r="O702" s="25" t="str">
        <f t="array" ref="O702">IFERROR(SMALL(IF(K$1:K$1000="END",ROW(K$1:K$1000)),ROW()-3),"")</f>
        <v/>
      </c>
      <c r="P702" s="35" t="str">
        <f t="shared" si="242"/>
        <v/>
      </c>
      <c r="Q702" s="34" t="str">
        <f t="shared" si="243"/>
        <v/>
      </c>
      <c r="R702" s="34" t="str">
        <f t="shared" si="252"/>
        <v/>
      </c>
      <c r="S702" s="34" t="str">
        <f t="shared" si="244"/>
        <v/>
      </c>
      <c r="T702" s="34" t="str">
        <f t="shared" si="245"/>
        <v/>
      </c>
      <c r="U702" s="36" t="str">
        <f t="shared" si="253"/>
        <v/>
      </c>
      <c r="V702" s="37" t="str">
        <f t="shared" si="246"/>
        <v/>
      </c>
      <c r="Z702" s="34"/>
      <c r="AB702" s="37"/>
      <c r="AC702" s="34"/>
      <c r="AD702" s="34"/>
      <c r="AE702" s="34"/>
      <c r="AF702" s="34"/>
      <c r="AG702" s="34"/>
      <c r="AH702" s="34"/>
      <c r="AI702" s="34"/>
      <c r="AJ702" s="36"/>
      <c r="AK702" s="34"/>
      <c r="AL702" s="34"/>
      <c r="AM702" s="34"/>
    </row>
    <row r="703" spans="1:39" x14ac:dyDescent="0.25">
      <c r="A703" s="26" t="str">
        <f t="shared" si="235"/>
        <v/>
      </c>
      <c r="B703" s="26" t="str">
        <f t="shared" si="247"/>
        <v/>
      </c>
      <c r="C703" s="34" t="str">
        <f t="shared" si="236"/>
        <v/>
      </c>
      <c r="D703" s="26" t="str">
        <f t="shared" si="237"/>
        <v/>
      </c>
      <c r="E703" s="26" t="str">
        <f t="shared" si="238"/>
        <v/>
      </c>
      <c r="F703" s="34" t="str">
        <f t="shared" si="239"/>
        <v/>
      </c>
      <c r="G703" s="34" t="str">
        <f t="shared" si="240"/>
        <v/>
      </c>
      <c r="H703" s="34" t="str">
        <f t="shared" ca="1" si="241"/>
        <v/>
      </c>
      <c r="I703" s="34" t="str">
        <f t="shared" ca="1" si="254"/>
        <v/>
      </c>
      <c r="J703" s="26" t="str">
        <f t="shared" si="248"/>
        <v/>
      </c>
      <c r="K703" s="26" t="str">
        <f t="shared" si="249"/>
        <v/>
      </c>
      <c r="L703" s="26" t="str">
        <f t="shared" si="250"/>
        <v/>
      </c>
      <c r="M703" s="26" t="str">
        <f t="shared" si="251"/>
        <v/>
      </c>
      <c r="N703" s="25" t="str">
        <f t="array" ref="N703">IFERROR(SMALL(IF(J$1:J$1000="BEGIN",ROW(J$1:J$1000)),ROW()-3),"")</f>
        <v/>
      </c>
      <c r="O703" s="25" t="str">
        <f t="array" ref="O703">IFERROR(SMALL(IF(K$1:K$1000="END",ROW(K$1:K$1000)),ROW()-3),"")</f>
        <v/>
      </c>
      <c r="P703" s="35" t="str">
        <f t="shared" si="242"/>
        <v/>
      </c>
      <c r="Q703" s="34" t="str">
        <f t="shared" si="243"/>
        <v/>
      </c>
      <c r="R703" s="34" t="str">
        <f t="shared" si="252"/>
        <v/>
      </c>
      <c r="S703" s="34" t="str">
        <f t="shared" si="244"/>
        <v/>
      </c>
      <c r="T703" s="34" t="str">
        <f t="shared" si="245"/>
        <v/>
      </c>
      <c r="U703" s="36" t="str">
        <f t="shared" si="253"/>
        <v/>
      </c>
      <c r="V703" s="37" t="str">
        <f t="shared" si="246"/>
        <v/>
      </c>
      <c r="Z703" s="34"/>
      <c r="AB703" s="37"/>
      <c r="AC703" s="34"/>
      <c r="AD703" s="34"/>
      <c r="AE703" s="34"/>
      <c r="AF703" s="34"/>
      <c r="AG703" s="34"/>
      <c r="AH703" s="34"/>
      <c r="AI703" s="34"/>
      <c r="AJ703" s="36"/>
      <c r="AK703" s="34"/>
      <c r="AL703" s="34"/>
      <c r="AM703" s="34"/>
    </row>
    <row r="704" spans="1:39" x14ac:dyDescent="0.25">
      <c r="A704" s="26" t="str">
        <f t="shared" si="235"/>
        <v/>
      </c>
      <c r="B704" s="26" t="str">
        <f t="shared" si="247"/>
        <v/>
      </c>
      <c r="C704" s="34" t="str">
        <f t="shared" si="236"/>
        <v/>
      </c>
      <c r="D704" s="26" t="str">
        <f t="shared" si="237"/>
        <v/>
      </c>
      <c r="E704" s="26" t="str">
        <f t="shared" si="238"/>
        <v/>
      </c>
      <c r="F704" s="34" t="str">
        <f t="shared" si="239"/>
        <v/>
      </c>
      <c r="G704" s="34" t="str">
        <f t="shared" si="240"/>
        <v/>
      </c>
      <c r="H704" s="34" t="str">
        <f t="shared" ca="1" si="241"/>
        <v/>
      </c>
      <c r="I704" s="34" t="str">
        <f t="shared" ca="1" si="254"/>
        <v/>
      </c>
      <c r="J704" s="26" t="str">
        <f t="shared" si="248"/>
        <v/>
      </c>
      <c r="K704" s="26" t="str">
        <f t="shared" si="249"/>
        <v/>
      </c>
      <c r="L704" s="26" t="str">
        <f t="shared" si="250"/>
        <v/>
      </c>
      <c r="M704" s="26" t="str">
        <f t="shared" si="251"/>
        <v/>
      </c>
      <c r="N704" s="25" t="str">
        <f t="array" ref="N704">IFERROR(SMALL(IF(J$1:J$1000="BEGIN",ROW(J$1:J$1000)),ROW()-3),"")</f>
        <v/>
      </c>
      <c r="O704" s="25" t="str">
        <f t="array" ref="O704">IFERROR(SMALL(IF(K$1:K$1000="END",ROW(K$1:K$1000)),ROW()-3),"")</f>
        <v/>
      </c>
      <c r="P704" s="35" t="str">
        <f t="shared" si="242"/>
        <v/>
      </c>
      <c r="Q704" s="34" t="str">
        <f t="shared" si="243"/>
        <v/>
      </c>
      <c r="R704" s="34" t="str">
        <f t="shared" si="252"/>
        <v/>
      </c>
      <c r="S704" s="34" t="str">
        <f t="shared" si="244"/>
        <v/>
      </c>
      <c r="T704" s="34" t="str">
        <f t="shared" si="245"/>
        <v/>
      </c>
      <c r="U704" s="36" t="str">
        <f t="shared" si="253"/>
        <v/>
      </c>
      <c r="V704" s="37" t="str">
        <f t="shared" si="246"/>
        <v/>
      </c>
      <c r="Z704" s="34"/>
      <c r="AB704" s="37"/>
      <c r="AC704" s="34"/>
      <c r="AD704" s="34"/>
      <c r="AE704" s="34"/>
      <c r="AF704" s="34"/>
      <c r="AG704" s="34"/>
      <c r="AH704" s="34"/>
      <c r="AI704" s="34"/>
      <c r="AJ704" s="36"/>
      <c r="AK704" s="34"/>
      <c r="AL704" s="34"/>
      <c r="AM704" s="34"/>
    </row>
    <row r="705" spans="1:39" x14ac:dyDescent="0.25">
      <c r="A705" s="26" t="str">
        <f t="shared" si="235"/>
        <v/>
      </c>
      <c r="B705" s="26" t="str">
        <f t="shared" si="247"/>
        <v/>
      </c>
      <c r="C705" s="34" t="str">
        <f t="shared" si="236"/>
        <v/>
      </c>
      <c r="D705" s="26" t="str">
        <f t="shared" si="237"/>
        <v/>
      </c>
      <c r="E705" s="26" t="str">
        <f t="shared" si="238"/>
        <v/>
      </c>
      <c r="F705" s="34" t="str">
        <f t="shared" si="239"/>
        <v/>
      </c>
      <c r="G705" s="34" t="str">
        <f t="shared" si="240"/>
        <v/>
      </c>
      <c r="H705" s="34" t="str">
        <f t="shared" ca="1" si="241"/>
        <v/>
      </c>
      <c r="I705" s="34" t="str">
        <f t="shared" ca="1" si="254"/>
        <v/>
      </c>
      <c r="J705" s="26" t="str">
        <f t="shared" si="248"/>
        <v/>
      </c>
      <c r="K705" s="26" t="str">
        <f t="shared" si="249"/>
        <v/>
      </c>
      <c r="L705" s="26" t="str">
        <f t="shared" si="250"/>
        <v/>
      </c>
      <c r="M705" s="26" t="str">
        <f t="shared" si="251"/>
        <v/>
      </c>
      <c r="N705" s="25" t="str">
        <f t="array" ref="N705">IFERROR(SMALL(IF(J$1:J$1000="BEGIN",ROW(J$1:J$1000)),ROW()-3),"")</f>
        <v/>
      </c>
      <c r="O705" s="25" t="str">
        <f t="array" ref="O705">IFERROR(SMALL(IF(K$1:K$1000="END",ROW(K$1:K$1000)),ROW()-3),"")</f>
        <v/>
      </c>
      <c r="P705" s="35" t="str">
        <f t="shared" si="242"/>
        <v/>
      </c>
      <c r="Q705" s="34" t="str">
        <f t="shared" si="243"/>
        <v/>
      </c>
      <c r="R705" s="34" t="str">
        <f t="shared" si="252"/>
        <v/>
      </c>
      <c r="S705" s="34" t="str">
        <f t="shared" si="244"/>
        <v/>
      </c>
      <c r="T705" s="34" t="str">
        <f t="shared" si="245"/>
        <v/>
      </c>
      <c r="U705" s="36" t="str">
        <f t="shared" si="253"/>
        <v/>
      </c>
      <c r="V705" s="37" t="str">
        <f t="shared" si="246"/>
        <v/>
      </c>
      <c r="Z705" s="34"/>
      <c r="AB705" s="37"/>
      <c r="AC705" s="34"/>
      <c r="AD705" s="34"/>
      <c r="AE705" s="34"/>
      <c r="AF705" s="34"/>
      <c r="AG705" s="34"/>
      <c r="AH705" s="34"/>
      <c r="AI705" s="34"/>
      <c r="AJ705" s="36"/>
      <c r="AK705" s="34"/>
      <c r="AL705" s="34"/>
      <c r="AM705" s="34"/>
    </row>
    <row r="706" spans="1:39" x14ac:dyDescent="0.25">
      <c r="A706" s="26" t="str">
        <f t="shared" si="235"/>
        <v/>
      </c>
      <c r="B706" s="26" t="str">
        <f t="shared" si="247"/>
        <v/>
      </c>
      <c r="C706" s="34" t="str">
        <f t="shared" si="236"/>
        <v/>
      </c>
      <c r="D706" s="26" t="str">
        <f t="shared" si="237"/>
        <v/>
      </c>
      <c r="E706" s="26" t="str">
        <f t="shared" si="238"/>
        <v/>
      </c>
      <c r="F706" s="34" t="str">
        <f t="shared" si="239"/>
        <v/>
      </c>
      <c r="G706" s="34" t="str">
        <f t="shared" si="240"/>
        <v/>
      </c>
      <c r="H706" s="34" t="str">
        <f t="shared" ca="1" si="241"/>
        <v/>
      </c>
      <c r="I706" s="34" t="str">
        <f t="shared" ca="1" si="254"/>
        <v/>
      </c>
      <c r="J706" s="26" t="str">
        <f t="shared" si="248"/>
        <v/>
      </c>
      <c r="K706" s="26" t="str">
        <f t="shared" si="249"/>
        <v/>
      </c>
      <c r="L706" s="26" t="str">
        <f t="shared" si="250"/>
        <v/>
      </c>
      <c r="M706" s="26" t="str">
        <f t="shared" si="251"/>
        <v/>
      </c>
      <c r="N706" s="25" t="str">
        <f t="array" ref="N706">IFERROR(SMALL(IF(J$1:J$1000="BEGIN",ROW(J$1:J$1000)),ROW()-3),"")</f>
        <v/>
      </c>
      <c r="O706" s="25" t="str">
        <f t="array" ref="O706">IFERROR(SMALL(IF(K$1:K$1000="END",ROW(K$1:K$1000)),ROW()-3),"")</f>
        <v/>
      </c>
      <c r="P706" s="35" t="str">
        <f t="shared" si="242"/>
        <v/>
      </c>
      <c r="Q706" s="34" t="str">
        <f t="shared" si="243"/>
        <v/>
      </c>
      <c r="R706" s="34" t="str">
        <f t="shared" si="252"/>
        <v/>
      </c>
      <c r="S706" s="34" t="str">
        <f t="shared" si="244"/>
        <v/>
      </c>
      <c r="T706" s="34" t="str">
        <f t="shared" si="245"/>
        <v/>
      </c>
      <c r="U706" s="36" t="str">
        <f t="shared" si="253"/>
        <v/>
      </c>
      <c r="V706" s="37" t="str">
        <f t="shared" si="246"/>
        <v/>
      </c>
      <c r="Z706" s="34"/>
      <c r="AB706" s="37"/>
      <c r="AC706" s="34"/>
      <c r="AD706" s="34"/>
      <c r="AE706" s="34"/>
      <c r="AF706" s="34"/>
      <c r="AG706" s="34"/>
      <c r="AH706" s="34"/>
      <c r="AI706" s="34"/>
      <c r="AJ706" s="36"/>
      <c r="AK706" s="34"/>
      <c r="AL706" s="34"/>
      <c r="AM706" s="34"/>
    </row>
    <row r="707" spans="1:39" x14ac:dyDescent="0.25">
      <c r="A707" s="26" t="str">
        <f t="shared" si="235"/>
        <v/>
      </c>
      <c r="B707" s="26" t="str">
        <f t="shared" si="247"/>
        <v/>
      </c>
      <c r="C707" s="34" t="str">
        <f t="shared" si="236"/>
        <v/>
      </c>
      <c r="D707" s="26" t="str">
        <f t="shared" si="237"/>
        <v/>
      </c>
      <c r="E707" s="26" t="str">
        <f t="shared" si="238"/>
        <v/>
      </c>
      <c r="F707" s="34" t="str">
        <f t="shared" si="239"/>
        <v/>
      </c>
      <c r="G707" s="34" t="str">
        <f t="shared" si="240"/>
        <v/>
      </c>
      <c r="H707" s="34" t="str">
        <f t="shared" ca="1" si="241"/>
        <v/>
      </c>
      <c r="I707" s="34" t="str">
        <f t="shared" ca="1" si="254"/>
        <v/>
      </c>
      <c r="J707" s="26" t="str">
        <f t="shared" si="248"/>
        <v/>
      </c>
      <c r="K707" s="26" t="str">
        <f t="shared" si="249"/>
        <v/>
      </c>
      <c r="L707" s="26" t="str">
        <f t="shared" si="250"/>
        <v/>
      </c>
      <c r="M707" s="26" t="str">
        <f t="shared" si="251"/>
        <v/>
      </c>
      <c r="N707" s="25" t="str">
        <f t="array" ref="N707">IFERROR(SMALL(IF(J$1:J$1000="BEGIN",ROW(J$1:J$1000)),ROW()-3),"")</f>
        <v/>
      </c>
      <c r="O707" s="25" t="str">
        <f t="array" ref="O707">IFERROR(SMALL(IF(K$1:K$1000="END",ROW(K$1:K$1000)),ROW()-3),"")</f>
        <v/>
      </c>
      <c r="P707" s="35" t="str">
        <f t="shared" si="242"/>
        <v/>
      </c>
      <c r="Q707" s="34" t="str">
        <f t="shared" si="243"/>
        <v/>
      </c>
      <c r="R707" s="34" t="str">
        <f t="shared" si="252"/>
        <v/>
      </c>
      <c r="S707" s="34" t="str">
        <f t="shared" si="244"/>
        <v/>
      </c>
      <c r="T707" s="34" t="str">
        <f t="shared" si="245"/>
        <v/>
      </c>
      <c r="U707" s="36" t="str">
        <f t="shared" si="253"/>
        <v/>
      </c>
      <c r="V707" s="37" t="str">
        <f t="shared" si="246"/>
        <v/>
      </c>
      <c r="Z707" s="34"/>
      <c r="AB707" s="37"/>
      <c r="AC707" s="34"/>
      <c r="AD707" s="34"/>
      <c r="AE707" s="34"/>
      <c r="AF707" s="34"/>
      <c r="AG707" s="34"/>
      <c r="AH707" s="34"/>
      <c r="AI707" s="34"/>
      <c r="AJ707" s="36"/>
      <c r="AK707" s="34"/>
      <c r="AL707" s="34"/>
      <c r="AM707" s="34"/>
    </row>
    <row r="708" spans="1:39" x14ac:dyDescent="0.25">
      <c r="A708" s="26" t="str">
        <f t="shared" ref="A708:A771" si="255">IF(NOT(ISBLANK(INDEX(currentNUM,ROW(A705)))),INDEX(currentNUM,ROW(A705)),"")</f>
        <v/>
      </c>
      <c r="B708" s="26" t="str">
        <f t="shared" si="247"/>
        <v/>
      </c>
      <c r="C708" s="34" t="str">
        <f t="shared" ref="C708:C771" si="256">IF(NOT(A708=""),INDEX(currentSTATION,ROW(C705)),"")</f>
        <v/>
      </c>
      <c r="D708" s="26" t="str">
        <f t="shared" ref="D708:D771" si="257">IF(NOT(ISBLANK(INDEX(currentDESC,ROW(D705)))),INDEX(currentDESC,ROW(D705)),"")</f>
        <v/>
      </c>
      <c r="E708" s="26" t="str">
        <f t="shared" ref="E708:E771" si="258">IF(NOT(ISBLANK(INDEX(currentCMORPH,ROW(E705)))),INDEX(currentCMORPH,ROW(E705)),"")</f>
        <v/>
      </c>
      <c r="F708" s="34" t="str">
        <f t="shared" ref="F708:F771" si="259">IF(NOT(ISBLANK(INDEX(currentTHW,ROW(F705)))),INDEX(currentTHW,ROW(F705)),"")</f>
        <v/>
      </c>
      <c r="G708" s="34" t="str">
        <f t="shared" ref="G708:G771" si="260">IF(NOT(ISBLANK(INDEX(currentWS,ROW(G705)))),INDEX(currentWS,ROW(G705)),"")</f>
        <v/>
      </c>
      <c r="H708" s="34" t="str">
        <f t="shared" ref="H708:H771" ca="1" si="261">IF(NOT(OR(ISBLANK(INDEX(currentINTERPWS,ROW(H705))),INDEX(currentINTERPWS,ROW(H705))=0)),INDEX(currentINTERPWS,ROW(H705)),"")</f>
        <v/>
      </c>
      <c r="I708" s="34" t="str">
        <f t="shared" ca="1" si="254"/>
        <v/>
      </c>
      <c r="J708" s="26" t="str">
        <f t="shared" si="248"/>
        <v/>
      </c>
      <c r="K708" s="26" t="str">
        <f t="shared" si="249"/>
        <v/>
      </c>
      <c r="L708" s="26" t="str">
        <f t="shared" si="250"/>
        <v/>
      </c>
      <c r="M708" s="26" t="str">
        <f t="shared" si="251"/>
        <v/>
      </c>
      <c r="N708" s="25" t="str">
        <f t="array" ref="N708">IFERROR(SMALL(IF(J$1:J$1000="BEGIN",ROW(J$1:J$1000)),ROW()-3),"")</f>
        <v/>
      </c>
      <c r="O708" s="25" t="str">
        <f t="array" ref="O708">IFERROR(SMALL(IF(K$1:K$1000="END",ROW(K$1:K$1000)),ROW()-3),"")</f>
        <v/>
      </c>
      <c r="P708" s="35" t="str">
        <f t="shared" ref="P708:P771" si="262">IFERROR(INDEX(C:C,N708),"")</f>
        <v/>
      </c>
      <c r="Q708" s="34" t="str">
        <f t="shared" ref="Q708:Q771" si="263">IFERROR(INDEX(C:C,O708),"")</f>
        <v/>
      </c>
      <c r="R708" s="34" t="str">
        <f t="shared" si="252"/>
        <v/>
      </c>
      <c r="S708" s="34" t="str">
        <f t="shared" ref="S708:S771" si="264">IFERROR(INDEX(H:H,N708),"")</f>
        <v/>
      </c>
      <c r="T708" s="34" t="str">
        <f t="shared" ref="T708:T771" si="265">IFERROR(INDEX(H:H,O708),"")</f>
        <v/>
      </c>
      <c r="U708" s="36" t="str">
        <f t="shared" si="253"/>
        <v/>
      </c>
      <c r="V708" s="37" t="str">
        <f t="shared" ref="V708:V771" si="266">IFERROR(U708/AP$18,"")</f>
        <v/>
      </c>
      <c r="Z708" s="34"/>
      <c r="AB708" s="37"/>
      <c r="AC708" s="34"/>
      <c r="AD708" s="34"/>
      <c r="AE708" s="34"/>
      <c r="AF708" s="34"/>
      <c r="AG708" s="34"/>
      <c r="AH708" s="34"/>
      <c r="AI708" s="34"/>
      <c r="AJ708" s="36"/>
      <c r="AK708" s="34"/>
      <c r="AL708" s="34"/>
      <c r="AM708" s="34"/>
    </row>
    <row r="709" spans="1:39" x14ac:dyDescent="0.25">
      <c r="A709" s="26" t="str">
        <f t="shared" si="255"/>
        <v/>
      </c>
      <c r="B709" s="26" t="str">
        <f t="shared" ref="B709:B772" si="267">IF(NOT(A709=""),ROW(B709),"")</f>
        <v/>
      </c>
      <c r="C709" s="34" t="str">
        <f t="shared" si="256"/>
        <v/>
      </c>
      <c r="D709" s="26" t="str">
        <f t="shared" si="257"/>
        <v/>
      </c>
      <c r="E709" s="26" t="str">
        <f t="shared" si="258"/>
        <v/>
      </c>
      <c r="F709" s="34" t="str">
        <f t="shared" si="259"/>
        <v/>
      </c>
      <c r="G709" s="34" t="str">
        <f t="shared" si="260"/>
        <v/>
      </c>
      <c r="H709" s="34" t="str">
        <f t="shared" ca="1" si="261"/>
        <v/>
      </c>
      <c r="I709" s="34" t="str">
        <f t="shared" ca="1" si="254"/>
        <v/>
      </c>
      <c r="J709" s="26" t="str">
        <f t="shared" ref="J709:J772" si="268">IF(ISNUMBER(SEARCH("bri",E709)),"BEGIN","")</f>
        <v/>
      </c>
      <c r="K709" s="26" t="str">
        <f t="shared" ref="K709:K772" si="269">IF(ISNUMBER(SEARCH("eri",E709)),"END","")</f>
        <v/>
      </c>
      <c r="L709" s="26" t="str">
        <f t="shared" ref="L709:L772" si="270">IF(ISNUMBER(SEARCH("bpo",E709)),"BEGIN","")</f>
        <v/>
      </c>
      <c r="M709" s="26" t="str">
        <f t="shared" ref="M709:M772" si="271">IF(ISNUMBER(SEARCH("epo",E709)),"END","")</f>
        <v/>
      </c>
      <c r="N709" s="25" t="str">
        <f t="array" ref="N709">IFERROR(SMALL(IF(J$1:J$1000="BEGIN",ROW(J$1:J$1000)),ROW()-3),"")</f>
        <v/>
      </c>
      <c r="O709" s="25" t="str">
        <f t="array" ref="O709">IFERROR(SMALL(IF(K$1:K$1000="END",ROW(K$1:K$1000)),ROW()-3),"")</f>
        <v/>
      </c>
      <c r="P709" s="35" t="str">
        <f t="shared" si="262"/>
        <v/>
      </c>
      <c r="Q709" s="34" t="str">
        <f t="shared" si="263"/>
        <v/>
      </c>
      <c r="R709" s="34" t="str">
        <f t="shared" ref="R709:R772" si="272">IFERROR(Q709-P709,"")</f>
        <v/>
      </c>
      <c r="S709" s="34" t="str">
        <f t="shared" si="264"/>
        <v/>
      </c>
      <c r="T709" s="34" t="str">
        <f t="shared" si="265"/>
        <v/>
      </c>
      <c r="U709" s="36" t="str">
        <f t="shared" ref="U709:U772" si="273">IFERROR((S709-T709)/(R709),"")</f>
        <v/>
      </c>
      <c r="V709" s="37" t="str">
        <f t="shared" si="266"/>
        <v/>
      </c>
      <c r="Z709" s="34"/>
      <c r="AB709" s="37"/>
      <c r="AC709" s="34"/>
      <c r="AD709" s="34"/>
      <c r="AE709" s="34"/>
      <c r="AF709" s="34"/>
      <c r="AG709" s="34"/>
      <c r="AH709" s="34"/>
      <c r="AI709" s="34"/>
      <c r="AJ709" s="36"/>
      <c r="AK709" s="34"/>
      <c r="AL709" s="34"/>
      <c r="AM709" s="34"/>
    </row>
    <row r="710" spans="1:39" x14ac:dyDescent="0.25">
      <c r="A710" s="26" t="str">
        <f t="shared" si="255"/>
        <v/>
      </c>
      <c r="B710" s="26" t="str">
        <f t="shared" si="267"/>
        <v/>
      </c>
      <c r="C710" s="34" t="str">
        <f t="shared" si="256"/>
        <v/>
      </c>
      <c r="D710" s="26" t="str">
        <f t="shared" si="257"/>
        <v/>
      </c>
      <c r="E710" s="26" t="str">
        <f t="shared" si="258"/>
        <v/>
      </c>
      <c r="F710" s="34" t="str">
        <f t="shared" si="259"/>
        <v/>
      </c>
      <c r="G710" s="34" t="str">
        <f t="shared" si="260"/>
        <v/>
      </c>
      <c r="H710" s="34" t="str">
        <f t="shared" ca="1" si="261"/>
        <v/>
      </c>
      <c r="I710" s="34" t="str">
        <f t="shared" ca="1" si="254"/>
        <v/>
      </c>
      <c r="J710" s="26" t="str">
        <f t="shared" si="268"/>
        <v/>
      </c>
      <c r="K710" s="26" t="str">
        <f t="shared" si="269"/>
        <v/>
      </c>
      <c r="L710" s="26" t="str">
        <f t="shared" si="270"/>
        <v/>
      </c>
      <c r="M710" s="26" t="str">
        <f t="shared" si="271"/>
        <v/>
      </c>
      <c r="N710" s="25" t="str">
        <f t="array" ref="N710">IFERROR(SMALL(IF(J$1:J$1000="BEGIN",ROW(J$1:J$1000)),ROW()-3),"")</f>
        <v/>
      </c>
      <c r="O710" s="25" t="str">
        <f t="array" ref="O710">IFERROR(SMALL(IF(K$1:K$1000="END",ROW(K$1:K$1000)),ROW()-3),"")</f>
        <v/>
      </c>
      <c r="P710" s="35" t="str">
        <f t="shared" si="262"/>
        <v/>
      </c>
      <c r="Q710" s="34" t="str">
        <f t="shared" si="263"/>
        <v/>
      </c>
      <c r="R710" s="34" t="str">
        <f t="shared" si="272"/>
        <v/>
      </c>
      <c r="S710" s="34" t="str">
        <f t="shared" si="264"/>
        <v/>
      </c>
      <c r="T710" s="34" t="str">
        <f t="shared" si="265"/>
        <v/>
      </c>
      <c r="U710" s="36" t="str">
        <f t="shared" si="273"/>
        <v/>
      </c>
      <c r="V710" s="37" t="str">
        <f t="shared" si="266"/>
        <v/>
      </c>
      <c r="Z710" s="34"/>
      <c r="AB710" s="37"/>
      <c r="AC710" s="34"/>
      <c r="AD710" s="34"/>
      <c r="AE710" s="34"/>
      <c r="AF710" s="34"/>
      <c r="AG710" s="34"/>
      <c r="AH710" s="34"/>
      <c r="AI710" s="34"/>
      <c r="AJ710" s="36"/>
      <c r="AK710" s="34"/>
      <c r="AL710" s="34"/>
      <c r="AM710" s="34"/>
    </row>
    <row r="711" spans="1:39" x14ac:dyDescent="0.25">
      <c r="A711" s="26" t="str">
        <f t="shared" si="255"/>
        <v/>
      </c>
      <c r="B711" s="26" t="str">
        <f t="shared" si="267"/>
        <v/>
      </c>
      <c r="C711" s="34" t="str">
        <f t="shared" si="256"/>
        <v/>
      </c>
      <c r="D711" s="26" t="str">
        <f t="shared" si="257"/>
        <v/>
      </c>
      <c r="E711" s="26" t="str">
        <f t="shared" si="258"/>
        <v/>
      </c>
      <c r="F711" s="34" t="str">
        <f t="shared" si="259"/>
        <v/>
      </c>
      <c r="G711" s="34" t="str">
        <f t="shared" si="260"/>
        <v/>
      </c>
      <c r="H711" s="34" t="str">
        <f t="shared" ca="1" si="261"/>
        <v/>
      </c>
      <c r="I711" s="34" t="str">
        <f t="shared" ca="1" si="254"/>
        <v/>
      </c>
      <c r="J711" s="26" t="str">
        <f t="shared" si="268"/>
        <v/>
      </c>
      <c r="K711" s="26" t="str">
        <f t="shared" si="269"/>
        <v/>
      </c>
      <c r="L711" s="26" t="str">
        <f t="shared" si="270"/>
        <v/>
      </c>
      <c r="M711" s="26" t="str">
        <f t="shared" si="271"/>
        <v/>
      </c>
      <c r="N711" s="25" t="str">
        <f t="array" ref="N711">IFERROR(SMALL(IF(J$1:J$1000="BEGIN",ROW(J$1:J$1000)),ROW()-3),"")</f>
        <v/>
      </c>
      <c r="O711" s="25" t="str">
        <f t="array" ref="O711">IFERROR(SMALL(IF(K$1:K$1000="END",ROW(K$1:K$1000)),ROW()-3),"")</f>
        <v/>
      </c>
      <c r="P711" s="35" t="str">
        <f t="shared" si="262"/>
        <v/>
      </c>
      <c r="Q711" s="34" t="str">
        <f t="shared" si="263"/>
        <v/>
      </c>
      <c r="R711" s="34" t="str">
        <f t="shared" si="272"/>
        <v/>
      </c>
      <c r="S711" s="34" t="str">
        <f t="shared" si="264"/>
        <v/>
      </c>
      <c r="T711" s="34" t="str">
        <f t="shared" si="265"/>
        <v/>
      </c>
      <c r="U711" s="36" t="str">
        <f t="shared" si="273"/>
        <v/>
      </c>
      <c r="V711" s="37" t="str">
        <f t="shared" si="266"/>
        <v/>
      </c>
      <c r="Z711" s="34"/>
      <c r="AB711" s="37"/>
      <c r="AC711" s="34"/>
      <c r="AD711" s="34"/>
      <c r="AE711" s="34"/>
      <c r="AF711" s="34"/>
      <c r="AG711" s="34"/>
      <c r="AH711" s="34"/>
      <c r="AI711" s="34"/>
      <c r="AJ711" s="36"/>
      <c r="AK711" s="34"/>
      <c r="AL711" s="34"/>
      <c r="AM711" s="34"/>
    </row>
    <row r="712" spans="1:39" x14ac:dyDescent="0.25">
      <c r="A712" s="26" t="str">
        <f t="shared" si="255"/>
        <v/>
      </c>
      <c r="B712" s="26" t="str">
        <f t="shared" si="267"/>
        <v/>
      </c>
      <c r="C712" s="34" t="str">
        <f t="shared" si="256"/>
        <v/>
      </c>
      <c r="D712" s="26" t="str">
        <f t="shared" si="257"/>
        <v/>
      </c>
      <c r="E712" s="26" t="str">
        <f t="shared" si="258"/>
        <v/>
      </c>
      <c r="F712" s="34" t="str">
        <f t="shared" si="259"/>
        <v/>
      </c>
      <c r="G712" s="34" t="str">
        <f t="shared" si="260"/>
        <v/>
      </c>
      <c r="H712" s="34" t="str">
        <f t="shared" ca="1" si="261"/>
        <v/>
      </c>
      <c r="I712" s="34" t="str">
        <f t="shared" ca="1" si="254"/>
        <v/>
      </c>
      <c r="J712" s="26" t="str">
        <f t="shared" si="268"/>
        <v/>
      </c>
      <c r="K712" s="26" t="str">
        <f t="shared" si="269"/>
        <v/>
      </c>
      <c r="L712" s="26" t="str">
        <f t="shared" si="270"/>
        <v/>
      </c>
      <c r="M712" s="26" t="str">
        <f t="shared" si="271"/>
        <v/>
      </c>
      <c r="N712" s="25" t="str">
        <f t="array" ref="N712">IFERROR(SMALL(IF(J$1:J$1000="BEGIN",ROW(J$1:J$1000)),ROW()-3),"")</f>
        <v/>
      </c>
      <c r="O712" s="25" t="str">
        <f t="array" ref="O712">IFERROR(SMALL(IF(K$1:K$1000="END",ROW(K$1:K$1000)),ROW()-3),"")</f>
        <v/>
      </c>
      <c r="P712" s="35" t="str">
        <f t="shared" si="262"/>
        <v/>
      </c>
      <c r="Q712" s="34" t="str">
        <f t="shared" si="263"/>
        <v/>
      </c>
      <c r="R712" s="34" t="str">
        <f t="shared" si="272"/>
        <v/>
      </c>
      <c r="S712" s="34" t="str">
        <f t="shared" si="264"/>
        <v/>
      </c>
      <c r="T712" s="34" t="str">
        <f t="shared" si="265"/>
        <v/>
      </c>
      <c r="U712" s="36" t="str">
        <f t="shared" si="273"/>
        <v/>
      </c>
      <c r="V712" s="37" t="str">
        <f t="shared" si="266"/>
        <v/>
      </c>
      <c r="Z712" s="34"/>
      <c r="AB712" s="37"/>
      <c r="AC712" s="34"/>
      <c r="AD712" s="34"/>
      <c r="AE712" s="34"/>
      <c r="AF712" s="34"/>
      <c r="AG712" s="34"/>
      <c r="AH712" s="34"/>
      <c r="AI712" s="34"/>
      <c r="AJ712" s="36"/>
      <c r="AK712" s="34"/>
      <c r="AL712" s="34"/>
      <c r="AM712" s="34"/>
    </row>
    <row r="713" spans="1:39" x14ac:dyDescent="0.25">
      <c r="A713" s="26" t="str">
        <f t="shared" si="255"/>
        <v/>
      </c>
      <c r="B713" s="26" t="str">
        <f t="shared" si="267"/>
        <v/>
      </c>
      <c r="C713" s="34" t="str">
        <f t="shared" si="256"/>
        <v/>
      </c>
      <c r="D713" s="26" t="str">
        <f t="shared" si="257"/>
        <v/>
      </c>
      <c r="E713" s="26" t="str">
        <f t="shared" si="258"/>
        <v/>
      </c>
      <c r="F713" s="34" t="str">
        <f t="shared" si="259"/>
        <v/>
      </c>
      <c r="G713" s="34" t="str">
        <f t="shared" si="260"/>
        <v/>
      </c>
      <c r="H713" s="34" t="str">
        <f t="shared" ca="1" si="261"/>
        <v/>
      </c>
      <c r="I713" s="34" t="str">
        <f t="shared" ca="1" si="254"/>
        <v/>
      </c>
      <c r="J713" s="26" t="str">
        <f t="shared" si="268"/>
        <v/>
      </c>
      <c r="K713" s="26" t="str">
        <f t="shared" si="269"/>
        <v/>
      </c>
      <c r="L713" s="26" t="str">
        <f t="shared" si="270"/>
        <v/>
      </c>
      <c r="M713" s="26" t="str">
        <f t="shared" si="271"/>
        <v/>
      </c>
      <c r="N713" s="25" t="str">
        <f t="array" ref="N713">IFERROR(SMALL(IF(J$1:J$1000="BEGIN",ROW(J$1:J$1000)),ROW()-3),"")</f>
        <v/>
      </c>
      <c r="O713" s="25" t="str">
        <f t="array" ref="O713">IFERROR(SMALL(IF(K$1:K$1000="END",ROW(K$1:K$1000)),ROW()-3),"")</f>
        <v/>
      </c>
      <c r="P713" s="35" t="str">
        <f t="shared" si="262"/>
        <v/>
      </c>
      <c r="Q713" s="34" t="str">
        <f t="shared" si="263"/>
        <v/>
      </c>
      <c r="R713" s="34" t="str">
        <f t="shared" si="272"/>
        <v/>
      </c>
      <c r="S713" s="34" t="str">
        <f t="shared" si="264"/>
        <v/>
      </c>
      <c r="T713" s="34" t="str">
        <f t="shared" si="265"/>
        <v/>
      </c>
      <c r="U713" s="36" t="str">
        <f t="shared" si="273"/>
        <v/>
      </c>
      <c r="V713" s="37" t="str">
        <f t="shared" si="266"/>
        <v/>
      </c>
      <c r="Z713" s="34"/>
      <c r="AB713" s="37"/>
      <c r="AC713" s="34"/>
      <c r="AD713" s="34"/>
      <c r="AE713" s="34"/>
      <c r="AF713" s="34"/>
      <c r="AG713" s="34"/>
      <c r="AH713" s="34"/>
      <c r="AI713" s="34"/>
      <c r="AJ713" s="36"/>
      <c r="AK713" s="34"/>
      <c r="AL713" s="34"/>
      <c r="AM713" s="34"/>
    </row>
    <row r="714" spans="1:39" x14ac:dyDescent="0.25">
      <c r="A714" s="26" t="str">
        <f t="shared" si="255"/>
        <v/>
      </c>
      <c r="B714" s="26" t="str">
        <f t="shared" si="267"/>
        <v/>
      </c>
      <c r="C714" s="34" t="str">
        <f t="shared" si="256"/>
        <v/>
      </c>
      <c r="D714" s="26" t="str">
        <f t="shared" si="257"/>
        <v/>
      </c>
      <c r="E714" s="26" t="str">
        <f t="shared" si="258"/>
        <v/>
      </c>
      <c r="F714" s="34" t="str">
        <f t="shared" si="259"/>
        <v/>
      </c>
      <c r="G714" s="34" t="str">
        <f t="shared" si="260"/>
        <v/>
      </c>
      <c r="H714" s="34" t="str">
        <f t="shared" ca="1" si="261"/>
        <v/>
      </c>
      <c r="I714" s="34" t="str">
        <f t="shared" ca="1" si="254"/>
        <v/>
      </c>
      <c r="J714" s="26" t="str">
        <f t="shared" si="268"/>
        <v/>
      </c>
      <c r="K714" s="26" t="str">
        <f t="shared" si="269"/>
        <v/>
      </c>
      <c r="L714" s="26" t="str">
        <f t="shared" si="270"/>
        <v/>
      </c>
      <c r="M714" s="26" t="str">
        <f t="shared" si="271"/>
        <v/>
      </c>
      <c r="N714" s="25" t="str">
        <f t="array" ref="N714">IFERROR(SMALL(IF(J$1:J$1000="BEGIN",ROW(J$1:J$1000)),ROW()-3),"")</f>
        <v/>
      </c>
      <c r="O714" s="25" t="str">
        <f t="array" ref="O714">IFERROR(SMALL(IF(K$1:K$1000="END",ROW(K$1:K$1000)),ROW()-3),"")</f>
        <v/>
      </c>
      <c r="P714" s="35" t="str">
        <f t="shared" si="262"/>
        <v/>
      </c>
      <c r="Q714" s="34" t="str">
        <f t="shared" si="263"/>
        <v/>
      </c>
      <c r="R714" s="34" t="str">
        <f t="shared" si="272"/>
        <v/>
      </c>
      <c r="S714" s="34" t="str">
        <f t="shared" si="264"/>
        <v/>
      </c>
      <c r="T714" s="34" t="str">
        <f t="shared" si="265"/>
        <v/>
      </c>
      <c r="U714" s="36" t="str">
        <f t="shared" si="273"/>
        <v/>
      </c>
      <c r="V714" s="37" t="str">
        <f t="shared" si="266"/>
        <v/>
      </c>
      <c r="Z714" s="34"/>
      <c r="AB714" s="37"/>
      <c r="AC714" s="34"/>
      <c r="AD714" s="34"/>
      <c r="AE714" s="34"/>
      <c r="AF714" s="34"/>
      <c r="AG714" s="34"/>
      <c r="AH714" s="34"/>
      <c r="AI714" s="34"/>
      <c r="AJ714" s="36"/>
      <c r="AK714" s="34"/>
      <c r="AL714" s="34"/>
      <c r="AM714" s="34"/>
    </row>
    <row r="715" spans="1:39" x14ac:dyDescent="0.25">
      <c r="A715" s="26" t="str">
        <f t="shared" si="255"/>
        <v/>
      </c>
      <c r="B715" s="26" t="str">
        <f t="shared" si="267"/>
        <v/>
      </c>
      <c r="C715" s="34" t="str">
        <f t="shared" si="256"/>
        <v/>
      </c>
      <c r="D715" s="26" t="str">
        <f t="shared" si="257"/>
        <v/>
      </c>
      <c r="E715" s="26" t="str">
        <f t="shared" si="258"/>
        <v/>
      </c>
      <c r="F715" s="34" t="str">
        <f t="shared" si="259"/>
        <v/>
      </c>
      <c r="G715" s="34" t="str">
        <f t="shared" si="260"/>
        <v/>
      </c>
      <c r="H715" s="34" t="str">
        <f t="shared" ca="1" si="261"/>
        <v/>
      </c>
      <c r="I715" s="34" t="str">
        <f t="shared" ca="1" si="254"/>
        <v/>
      </c>
      <c r="J715" s="26" t="str">
        <f t="shared" si="268"/>
        <v/>
      </c>
      <c r="K715" s="26" t="str">
        <f t="shared" si="269"/>
        <v/>
      </c>
      <c r="L715" s="26" t="str">
        <f t="shared" si="270"/>
        <v/>
      </c>
      <c r="M715" s="26" t="str">
        <f t="shared" si="271"/>
        <v/>
      </c>
      <c r="N715" s="25" t="str">
        <f t="array" ref="N715">IFERROR(SMALL(IF(J$1:J$1000="BEGIN",ROW(J$1:J$1000)),ROW()-3),"")</f>
        <v/>
      </c>
      <c r="O715" s="25" t="str">
        <f t="array" ref="O715">IFERROR(SMALL(IF(K$1:K$1000="END",ROW(K$1:K$1000)),ROW()-3),"")</f>
        <v/>
      </c>
      <c r="P715" s="35" t="str">
        <f t="shared" si="262"/>
        <v/>
      </c>
      <c r="Q715" s="34" t="str">
        <f t="shared" si="263"/>
        <v/>
      </c>
      <c r="R715" s="34" t="str">
        <f t="shared" si="272"/>
        <v/>
      </c>
      <c r="S715" s="34" t="str">
        <f t="shared" si="264"/>
        <v/>
      </c>
      <c r="T715" s="34" t="str">
        <f t="shared" si="265"/>
        <v/>
      </c>
      <c r="U715" s="36" t="str">
        <f t="shared" si="273"/>
        <v/>
      </c>
      <c r="V715" s="37" t="str">
        <f t="shared" si="266"/>
        <v/>
      </c>
      <c r="Z715" s="34"/>
      <c r="AB715" s="37"/>
      <c r="AC715" s="34"/>
      <c r="AD715" s="34"/>
      <c r="AE715" s="34"/>
      <c r="AF715" s="34"/>
      <c r="AG715" s="34"/>
      <c r="AH715" s="34"/>
      <c r="AI715" s="34"/>
      <c r="AJ715" s="36"/>
      <c r="AK715" s="34"/>
      <c r="AL715" s="34"/>
      <c r="AM715" s="34"/>
    </row>
    <row r="716" spans="1:39" x14ac:dyDescent="0.25">
      <c r="A716" s="26" t="str">
        <f t="shared" si="255"/>
        <v/>
      </c>
      <c r="B716" s="26" t="str">
        <f t="shared" si="267"/>
        <v/>
      </c>
      <c r="C716" s="34" t="str">
        <f t="shared" si="256"/>
        <v/>
      </c>
      <c r="D716" s="26" t="str">
        <f t="shared" si="257"/>
        <v/>
      </c>
      <c r="E716" s="26" t="str">
        <f t="shared" si="258"/>
        <v/>
      </c>
      <c r="F716" s="34" t="str">
        <f t="shared" si="259"/>
        <v/>
      </c>
      <c r="G716" s="34" t="str">
        <f t="shared" si="260"/>
        <v/>
      </c>
      <c r="H716" s="34" t="str">
        <f t="shared" ca="1" si="261"/>
        <v/>
      </c>
      <c r="I716" s="34" t="str">
        <f t="shared" ca="1" si="254"/>
        <v/>
      </c>
      <c r="J716" s="26" t="str">
        <f t="shared" si="268"/>
        <v/>
      </c>
      <c r="K716" s="26" t="str">
        <f t="shared" si="269"/>
        <v/>
      </c>
      <c r="L716" s="26" t="str">
        <f t="shared" si="270"/>
        <v/>
      </c>
      <c r="M716" s="26" t="str">
        <f t="shared" si="271"/>
        <v/>
      </c>
      <c r="N716" s="25" t="str">
        <f t="array" ref="N716">IFERROR(SMALL(IF(J$1:J$1000="BEGIN",ROW(J$1:J$1000)),ROW()-3),"")</f>
        <v/>
      </c>
      <c r="O716" s="25" t="str">
        <f t="array" ref="O716">IFERROR(SMALL(IF(K$1:K$1000="END",ROW(K$1:K$1000)),ROW()-3),"")</f>
        <v/>
      </c>
      <c r="P716" s="35" t="str">
        <f t="shared" si="262"/>
        <v/>
      </c>
      <c r="Q716" s="34" t="str">
        <f t="shared" si="263"/>
        <v/>
      </c>
      <c r="R716" s="34" t="str">
        <f t="shared" si="272"/>
        <v/>
      </c>
      <c r="S716" s="34" t="str">
        <f t="shared" si="264"/>
        <v/>
      </c>
      <c r="T716" s="34" t="str">
        <f t="shared" si="265"/>
        <v/>
      </c>
      <c r="U716" s="36" t="str">
        <f t="shared" si="273"/>
        <v/>
      </c>
      <c r="V716" s="37" t="str">
        <f t="shared" si="266"/>
        <v/>
      </c>
      <c r="Z716" s="34"/>
      <c r="AB716" s="37"/>
      <c r="AC716" s="34"/>
      <c r="AD716" s="34"/>
      <c r="AE716" s="34"/>
      <c r="AF716" s="34"/>
      <c r="AG716" s="34"/>
      <c r="AH716" s="34"/>
      <c r="AI716" s="34"/>
      <c r="AJ716" s="36"/>
      <c r="AK716" s="34"/>
      <c r="AL716" s="34"/>
      <c r="AM716" s="34"/>
    </row>
    <row r="717" spans="1:39" x14ac:dyDescent="0.25">
      <c r="A717" s="26" t="str">
        <f t="shared" si="255"/>
        <v/>
      </c>
      <c r="B717" s="26" t="str">
        <f t="shared" si="267"/>
        <v/>
      </c>
      <c r="C717" s="34" t="str">
        <f t="shared" si="256"/>
        <v/>
      </c>
      <c r="D717" s="26" t="str">
        <f t="shared" si="257"/>
        <v/>
      </c>
      <c r="E717" s="26" t="str">
        <f t="shared" si="258"/>
        <v/>
      </c>
      <c r="F717" s="34" t="str">
        <f t="shared" si="259"/>
        <v/>
      </c>
      <c r="G717" s="34" t="str">
        <f t="shared" si="260"/>
        <v/>
      </c>
      <c r="H717" s="34" t="str">
        <f t="shared" ca="1" si="261"/>
        <v/>
      </c>
      <c r="I717" s="34" t="str">
        <f t="shared" ca="1" si="254"/>
        <v/>
      </c>
      <c r="J717" s="26" t="str">
        <f t="shared" si="268"/>
        <v/>
      </c>
      <c r="K717" s="26" t="str">
        <f t="shared" si="269"/>
        <v/>
      </c>
      <c r="L717" s="26" t="str">
        <f t="shared" si="270"/>
        <v/>
      </c>
      <c r="M717" s="26" t="str">
        <f t="shared" si="271"/>
        <v/>
      </c>
      <c r="N717" s="25" t="str">
        <f t="array" ref="N717">IFERROR(SMALL(IF(J$1:J$1000="BEGIN",ROW(J$1:J$1000)),ROW()-3),"")</f>
        <v/>
      </c>
      <c r="O717" s="25" t="str">
        <f t="array" ref="O717">IFERROR(SMALL(IF(K$1:K$1000="END",ROW(K$1:K$1000)),ROW()-3),"")</f>
        <v/>
      </c>
      <c r="P717" s="35" t="str">
        <f t="shared" si="262"/>
        <v/>
      </c>
      <c r="Q717" s="34" t="str">
        <f t="shared" si="263"/>
        <v/>
      </c>
      <c r="R717" s="34" t="str">
        <f t="shared" si="272"/>
        <v/>
      </c>
      <c r="S717" s="34" t="str">
        <f t="shared" si="264"/>
        <v/>
      </c>
      <c r="T717" s="34" t="str">
        <f t="shared" si="265"/>
        <v/>
      </c>
      <c r="U717" s="36" t="str">
        <f t="shared" si="273"/>
        <v/>
      </c>
      <c r="V717" s="37" t="str">
        <f t="shared" si="266"/>
        <v/>
      </c>
      <c r="Z717" s="34"/>
      <c r="AB717" s="37"/>
      <c r="AC717" s="34"/>
      <c r="AD717" s="34"/>
      <c r="AE717" s="34"/>
      <c r="AF717" s="34"/>
      <c r="AG717" s="34"/>
      <c r="AH717" s="34"/>
      <c r="AI717" s="34"/>
      <c r="AJ717" s="36"/>
      <c r="AK717" s="34"/>
      <c r="AL717" s="34"/>
      <c r="AM717" s="34"/>
    </row>
    <row r="718" spans="1:39" x14ac:dyDescent="0.25">
      <c r="A718" s="26" t="str">
        <f t="shared" si="255"/>
        <v/>
      </c>
      <c r="B718" s="26" t="str">
        <f t="shared" si="267"/>
        <v/>
      </c>
      <c r="C718" s="34" t="str">
        <f t="shared" si="256"/>
        <v/>
      </c>
      <c r="D718" s="26" t="str">
        <f t="shared" si="257"/>
        <v/>
      </c>
      <c r="E718" s="26" t="str">
        <f t="shared" si="258"/>
        <v/>
      </c>
      <c r="F718" s="34" t="str">
        <f t="shared" si="259"/>
        <v/>
      </c>
      <c r="G718" s="34" t="str">
        <f t="shared" si="260"/>
        <v/>
      </c>
      <c r="H718" s="34" t="str">
        <f t="shared" ca="1" si="261"/>
        <v/>
      </c>
      <c r="I718" s="34" t="str">
        <f t="shared" ca="1" si="254"/>
        <v/>
      </c>
      <c r="J718" s="26" t="str">
        <f t="shared" si="268"/>
        <v/>
      </c>
      <c r="K718" s="26" t="str">
        <f t="shared" si="269"/>
        <v/>
      </c>
      <c r="L718" s="26" t="str">
        <f t="shared" si="270"/>
        <v/>
      </c>
      <c r="M718" s="26" t="str">
        <f t="shared" si="271"/>
        <v/>
      </c>
      <c r="N718" s="25" t="str">
        <f t="array" ref="N718">IFERROR(SMALL(IF(J$1:J$1000="BEGIN",ROW(J$1:J$1000)),ROW()-3),"")</f>
        <v/>
      </c>
      <c r="O718" s="25" t="str">
        <f t="array" ref="O718">IFERROR(SMALL(IF(K$1:K$1000="END",ROW(K$1:K$1000)),ROW()-3),"")</f>
        <v/>
      </c>
      <c r="P718" s="35" t="str">
        <f t="shared" si="262"/>
        <v/>
      </c>
      <c r="Q718" s="34" t="str">
        <f t="shared" si="263"/>
        <v/>
      </c>
      <c r="R718" s="34" t="str">
        <f t="shared" si="272"/>
        <v/>
      </c>
      <c r="S718" s="34" t="str">
        <f t="shared" si="264"/>
        <v/>
      </c>
      <c r="T718" s="34" t="str">
        <f t="shared" si="265"/>
        <v/>
      </c>
      <c r="U718" s="36" t="str">
        <f t="shared" si="273"/>
        <v/>
      </c>
      <c r="V718" s="37" t="str">
        <f t="shared" si="266"/>
        <v/>
      </c>
      <c r="Z718" s="34"/>
      <c r="AB718" s="37"/>
      <c r="AC718" s="34"/>
      <c r="AD718" s="34"/>
      <c r="AE718" s="34"/>
      <c r="AF718" s="34"/>
      <c r="AG718" s="34"/>
      <c r="AH718" s="34"/>
      <c r="AI718" s="34"/>
      <c r="AJ718" s="36"/>
      <c r="AK718" s="34"/>
      <c r="AL718" s="34"/>
      <c r="AM718" s="34"/>
    </row>
    <row r="719" spans="1:39" x14ac:dyDescent="0.25">
      <c r="A719" s="26" t="str">
        <f t="shared" si="255"/>
        <v/>
      </c>
      <c r="B719" s="26" t="str">
        <f t="shared" si="267"/>
        <v/>
      </c>
      <c r="C719" s="34" t="str">
        <f t="shared" si="256"/>
        <v/>
      </c>
      <c r="D719" s="26" t="str">
        <f t="shared" si="257"/>
        <v/>
      </c>
      <c r="E719" s="26" t="str">
        <f t="shared" si="258"/>
        <v/>
      </c>
      <c r="F719" s="34" t="str">
        <f t="shared" si="259"/>
        <v/>
      </c>
      <c r="G719" s="34" t="str">
        <f t="shared" si="260"/>
        <v/>
      </c>
      <c r="H719" s="34" t="str">
        <f t="shared" ca="1" si="261"/>
        <v/>
      </c>
      <c r="I719" s="34" t="str">
        <f t="shared" ca="1" si="254"/>
        <v/>
      </c>
      <c r="J719" s="26" t="str">
        <f t="shared" si="268"/>
        <v/>
      </c>
      <c r="K719" s="26" t="str">
        <f t="shared" si="269"/>
        <v/>
      </c>
      <c r="L719" s="26" t="str">
        <f t="shared" si="270"/>
        <v/>
      </c>
      <c r="M719" s="26" t="str">
        <f t="shared" si="271"/>
        <v/>
      </c>
      <c r="N719" s="25" t="str">
        <f t="array" ref="N719">IFERROR(SMALL(IF(J$1:J$1000="BEGIN",ROW(J$1:J$1000)),ROW()-3),"")</f>
        <v/>
      </c>
      <c r="O719" s="25" t="str">
        <f t="array" ref="O719">IFERROR(SMALL(IF(K$1:K$1000="END",ROW(K$1:K$1000)),ROW()-3),"")</f>
        <v/>
      </c>
      <c r="P719" s="35" t="str">
        <f t="shared" si="262"/>
        <v/>
      </c>
      <c r="Q719" s="34" t="str">
        <f t="shared" si="263"/>
        <v/>
      </c>
      <c r="R719" s="34" t="str">
        <f t="shared" si="272"/>
        <v/>
      </c>
      <c r="S719" s="34" t="str">
        <f t="shared" si="264"/>
        <v/>
      </c>
      <c r="T719" s="34" t="str">
        <f t="shared" si="265"/>
        <v/>
      </c>
      <c r="U719" s="36" t="str">
        <f t="shared" si="273"/>
        <v/>
      </c>
      <c r="V719" s="37" t="str">
        <f t="shared" si="266"/>
        <v/>
      </c>
      <c r="Z719" s="34"/>
      <c r="AB719" s="37"/>
      <c r="AC719" s="34"/>
      <c r="AD719" s="34"/>
      <c r="AE719" s="34"/>
      <c r="AF719" s="34"/>
      <c r="AG719" s="34"/>
      <c r="AH719" s="34"/>
      <c r="AI719" s="34"/>
      <c r="AJ719" s="36"/>
      <c r="AK719" s="34"/>
      <c r="AL719" s="34"/>
      <c r="AM719" s="34"/>
    </row>
    <row r="720" spans="1:39" x14ac:dyDescent="0.25">
      <c r="A720" s="26" t="str">
        <f t="shared" si="255"/>
        <v/>
      </c>
      <c r="B720" s="26" t="str">
        <f t="shared" si="267"/>
        <v/>
      </c>
      <c r="C720" s="34" t="str">
        <f t="shared" si="256"/>
        <v/>
      </c>
      <c r="D720" s="26" t="str">
        <f t="shared" si="257"/>
        <v/>
      </c>
      <c r="E720" s="26" t="str">
        <f t="shared" si="258"/>
        <v/>
      </c>
      <c r="F720" s="34" t="str">
        <f t="shared" si="259"/>
        <v/>
      </c>
      <c r="G720" s="34" t="str">
        <f t="shared" si="260"/>
        <v/>
      </c>
      <c r="H720" s="34" t="str">
        <f t="shared" ca="1" si="261"/>
        <v/>
      </c>
      <c r="I720" s="34" t="str">
        <f t="shared" ca="1" si="254"/>
        <v/>
      </c>
      <c r="J720" s="26" t="str">
        <f t="shared" si="268"/>
        <v/>
      </c>
      <c r="K720" s="26" t="str">
        <f t="shared" si="269"/>
        <v/>
      </c>
      <c r="L720" s="26" t="str">
        <f t="shared" si="270"/>
        <v/>
      </c>
      <c r="M720" s="26" t="str">
        <f t="shared" si="271"/>
        <v/>
      </c>
      <c r="N720" s="25" t="str">
        <f t="array" ref="N720">IFERROR(SMALL(IF(J$1:J$1000="BEGIN",ROW(J$1:J$1000)),ROW()-3),"")</f>
        <v/>
      </c>
      <c r="O720" s="25" t="str">
        <f t="array" ref="O720">IFERROR(SMALL(IF(K$1:K$1000="END",ROW(K$1:K$1000)),ROW()-3),"")</f>
        <v/>
      </c>
      <c r="P720" s="35" t="str">
        <f t="shared" si="262"/>
        <v/>
      </c>
      <c r="Q720" s="34" t="str">
        <f t="shared" si="263"/>
        <v/>
      </c>
      <c r="R720" s="34" t="str">
        <f t="shared" si="272"/>
        <v/>
      </c>
      <c r="S720" s="34" t="str">
        <f t="shared" si="264"/>
        <v/>
      </c>
      <c r="T720" s="34" t="str">
        <f t="shared" si="265"/>
        <v/>
      </c>
      <c r="U720" s="36" t="str">
        <f t="shared" si="273"/>
        <v/>
      </c>
      <c r="V720" s="37" t="str">
        <f t="shared" si="266"/>
        <v/>
      </c>
      <c r="Z720" s="34"/>
      <c r="AB720" s="37"/>
      <c r="AC720" s="34"/>
      <c r="AD720" s="34"/>
      <c r="AE720" s="34"/>
      <c r="AF720" s="34"/>
      <c r="AG720" s="34"/>
      <c r="AH720" s="34"/>
      <c r="AI720" s="34"/>
      <c r="AJ720" s="36"/>
      <c r="AK720" s="34"/>
      <c r="AL720" s="34"/>
      <c r="AM720" s="34"/>
    </row>
    <row r="721" spans="1:39" x14ac:dyDescent="0.25">
      <c r="A721" s="26" t="str">
        <f t="shared" si="255"/>
        <v/>
      </c>
      <c r="B721" s="26" t="str">
        <f t="shared" si="267"/>
        <v/>
      </c>
      <c r="C721" s="34" t="str">
        <f t="shared" si="256"/>
        <v/>
      </c>
      <c r="D721" s="26" t="str">
        <f t="shared" si="257"/>
        <v/>
      </c>
      <c r="E721" s="26" t="str">
        <f t="shared" si="258"/>
        <v/>
      </c>
      <c r="F721" s="34" t="str">
        <f t="shared" si="259"/>
        <v/>
      </c>
      <c r="G721" s="34" t="str">
        <f t="shared" si="260"/>
        <v/>
      </c>
      <c r="H721" s="34" t="str">
        <f t="shared" ca="1" si="261"/>
        <v/>
      </c>
      <c r="I721" s="34" t="str">
        <f t="shared" ca="1" si="254"/>
        <v/>
      </c>
      <c r="J721" s="26" t="str">
        <f t="shared" si="268"/>
        <v/>
      </c>
      <c r="K721" s="26" t="str">
        <f t="shared" si="269"/>
        <v/>
      </c>
      <c r="L721" s="26" t="str">
        <f t="shared" si="270"/>
        <v/>
      </c>
      <c r="M721" s="26" t="str">
        <f t="shared" si="271"/>
        <v/>
      </c>
      <c r="N721" s="25" t="str">
        <f t="array" ref="N721">IFERROR(SMALL(IF(J$1:J$1000="BEGIN",ROW(J$1:J$1000)),ROW()-3),"")</f>
        <v/>
      </c>
      <c r="O721" s="25" t="str">
        <f t="array" ref="O721">IFERROR(SMALL(IF(K$1:K$1000="END",ROW(K$1:K$1000)),ROW()-3),"")</f>
        <v/>
      </c>
      <c r="P721" s="35" t="str">
        <f t="shared" si="262"/>
        <v/>
      </c>
      <c r="Q721" s="34" t="str">
        <f t="shared" si="263"/>
        <v/>
      </c>
      <c r="R721" s="34" t="str">
        <f t="shared" si="272"/>
        <v/>
      </c>
      <c r="S721" s="34" t="str">
        <f t="shared" si="264"/>
        <v/>
      </c>
      <c r="T721" s="34" t="str">
        <f t="shared" si="265"/>
        <v/>
      </c>
      <c r="U721" s="36" t="str">
        <f t="shared" si="273"/>
        <v/>
      </c>
      <c r="V721" s="37" t="str">
        <f t="shared" si="266"/>
        <v/>
      </c>
      <c r="Z721" s="34"/>
      <c r="AB721" s="37"/>
      <c r="AC721" s="34"/>
      <c r="AD721" s="34"/>
      <c r="AE721" s="34"/>
      <c r="AF721" s="34"/>
      <c r="AG721" s="34"/>
      <c r="AH721" s="34"/>
      <c r="AI721" s="34"/>
      <c r="AJ721" s="36"/>
      <c r="AK721" s="34"/>
      <c r="AL721" s="34"/>
      <c r="AM721" s="34"/>
    </row>
    <row r="722" spans="1:39" x14ac:dyDescent="0.25">
      <c r="A722" s="26" t="str">
        <f t="shared" si="255"/>
        <v/>
      </c>
      <c r="B722" s="26" t="str">
        <f t="shared" si="267"/>
        <v/>
      </c>
      <c r="C722" s="34" t="str">
        <f t="shared" si="256"/>
        <v/>
      </c>
      <c r="D722" s="26" t="str">
        <f t="shared" si="257"/>
        <v/>
      </c>
      <c r="E722" s="26" t="str">
        <f t="shared" si="258"/>
        <v/>
      </c>
      <c r="F722" s="34" t="str">
        <f t="shared" si="259"/>
        <v/>
      </c>
      <c r="G722" s="34" t="str">
        <f t="shared" si="260"/>
        <v/>
      </c>
      <c r="H722" s="34" t="str">
        <f t="shared" ca="1" si="261"/>
        <v/>
      </c>
      <c r="I722" s="34" t="str">
        <f t="shared" ca="1" si="254"/>
        <v/>
      </c>
      <c r="J722" s="26" t="str">
        <f t="shared" si="268"/>
        <v/>
      </c>
      <c r="K722" s="26" t="str">
        <f t="shared" si="269"/>
        <v/>
      </c>
      <c r="L722" s="26" t="str">
        <f t="shared" si="270"/>
        <v/>
      </c>
      <c r="M722" s="26" t="str">
        <f t="shared" si="271"/>
        <v/>
      </c>
      <c r="N722" s="25" t="str">
        <f t="array" ref="N722">IFERROR(SMALL(IF(J$1:J$1000="BEGIN",ROW(J$1:J$1000)),ROW()-3),"")</f>
        <v/>
      </c>
      <c r="O722" s="25" t="str">
        <f t="array" ref="O722">IFERROR(SMALL(IF(K$1:K$1000="END",ROW(K$1:K$1000)),ROW()-3),"")</f>
        <v/>
      </c>
      <c r="P722" s="35" t="str">
        <f t="shared" si="262"/>
        <v/>
      </c>
      <c r="Q722" s="34" t="str">
        <f t="shared" si="263"/>
        <v/>
      </c>
      <c r="R722" s="34" t="str">
        <f t="shared" si="272"/>
        <v/>
      </c>
      <c r="S722" s="34" t="str">
        <f t="shared" si="264"/>
        <v/>
      </c>
      <c r="T722" s="34" t="str">
        <f t="shared" si="265"/>
        <v/>
      </c>
      <c r="U722" s="36" t="str">
        <f t="shared" si="273"/>
        <v/>
      </c>
      <c r="V722" s="37" t="str">
        <f t="shared" si="266"/>
        <v/>
      </c>
      <c r="Z722" s="34"/>
      <c r="AB722" s="37"/>
      <c r="AC722" s="34"/>
      <c r="AD722" s="34"/>
      <c r="AE722" s="34"/>
      <c r="AF722" s="34"/>
      <c r="AG722" s="34"/>
      <c r="AH722" s="34"/>
      <c r="AI722" s="34"/>
      <c r="AJ722" s="36"/>
      <c r="AK722" s="34"/>
      <c r="AL722" s="34"/>
      <c r="AM722" s="34"/>
    </row>
    <row r="723" spans="1:39" x14ac:dyDescent="0.25">
      <c r="A723" s="26" t="str">
        <f t="shared" si="255"/>
        <v/>
      </c>
      <c r="B723" s="26" t="str">
        <f t="shared" si="267"/>
        <v/>
      </c>
      <c r="C723" s="34" t="str">
        <f t="shared" si="256"/>
        <v/>
      </c>
      <c r="D723" s="26" t="str">
        <f t="shared" si="257"/>
        <v/>
      </c>
      <c r="E723" s="26" t="str">
        <f t="shared" si="258"/>
        <v/>
      </c>
      <c r="F723" s="34" t="str">
        <f t="shared" si="259"/>
        <v/>
      </c>
      <c r="G723" s="34" t="str">
        <f t="shared" si="260"/>
        <v/>
      </c>
      <c r="H723" s="34" t="str">
        <f t="shared" ca="1" si="261"/>
        <v/>
      </c>
      <c r="I723" s="34" t="str">
        <f t="shared" ca="1" si="254"/>
        <v/>
      </c>
      <c r="J723" s="26" t="str">
        <f t="shared" si="268"/>
        <v/>
      </c>
      <c r="K723" s="26" t="str">
        <f t="shared" si="269"/>
        <v/>
      </c>
      <c r="L723" s="26" t="str">
        <f t="shared" si="270"/>
        <v/>
      </c>
      <c r="M723" s="26" t="str">
        <f t="shared" si="271"/>
        <v/>
      </c>
      <c r="N723" s="25" t="str">
        <f t="array" ref="N723">IFERROR(SMALL(IF(J$1:J$1000="BEGIN",ROW(J$1:J$1000)),ROW()-3),"")</f>
        <v/>
      </c>
      <c r="O723" s="25" t="str">
        <f t="array" ref="O723">IFERROR(SMALL(IF(K$1:K$1000="END",ROW(K$1:K$1000)),ROW()-3),"")</f>
        <v/>
      </c>
      <c r="P723" s="35" t="str">
        <f t="shared" si="262"/>
        <v/>
      </c>
      <c r="Q723" s="34" t="str">
        <f t="shared" si="263"/>
        <v/>
      </c>
      <c r="R723" s="34" t="str">
        <f t="shared" si="272"/>
        <v/>
      </c>
      <c r="S723" s="34" t="str">
        <f t="shared" si="264"/>
        <v/>
      </c>
      <c r="T723" s="34" t="str">
        <f t="shared" si="265"/>
        <v/>
      </c>
      <c r="U723" s="36" t="str">
        <f t="shared" si="273"/>
        <v/>
      </c>
      <c r="V723" s="37" t="str">
        <f t="shared" si="266"/>
        <v/>
      </c>
      <c r="Z723" s="34"/>
      <c r="AB723" s="37"/>
      <c r="AC723" s="34"/>
      <c r="AD723" s="34"/>
      <c r="AE723" s="34"/>
      <c r="AF723" s="34"/>
      <c r="AG723" s="34"/>
      <c r="AH723" s="34"/>
      <c r="AI723" s="34"/>
      <c r="AJ723" s="36"/>
      <c r="AK723" s="34"/>
      <c r="AL723" s="34"/>
      <c r="AM723" s="34"/>
    </row>
    <row r="724" spans="1:39" x14ac:dyDescent="0.25">
      <c r="A724" s="26" t="str">
        <f t="shared" si="255"/>
        <v/>
      </c>
      <c r="B724" s="26" t="str">
        <f t="shared" si="267"/>
        <v/>
      </c>
      <c r="C724" s="34" t="str">
        <f t="shared" si="256"/>
        <v/>
      </c>
      <c r="D724" s="26" t="str">
        <f t="shared" si="257"/>
        <v/>
      </c>
      <c r="E724" s="26" t="str">
        <f t="shared" si="258"/>
        <v/>
      </c>
      <c r="F724" s="34" t="str">
        <f t="shared" si="259"/>
        <v/>
      </c>
      <c r="G724" s="34" t="str">
        <f t="shared" si="260"/>
        <v/>
      </c>
      <c r="H724" s="34" t="str">
        <f t="shared" ca="1" si="261"/>
        <v/>
      </c>
      <c r="I724" s="34" t="str">
        <f t="shared" ca="1" si="254"/>
        <v/>
      </c>
      <c r="J724" s="26" t="str">
        <f t="shared" si="268"/>
        <v/>
      </c>
      <c r="K724" s="26" t="str">
        <f t="shared" si="269"/>
        <v/>
      </c>
      <c r="L724" s="26" t="str">
        <f t="shared" si="270"/>
        <v/>
      </c>
      <c r="M724" s="26" t="str">
        <f t="shared" si="271"/>
        <v/>
      </c>
      <c r="N724" s="25" t="str">
        <f t="array" ref="N724">IFERROR(SMALL(IF(J$1:J$1000="BEGIN",ROW(J$1:J$1000)),ROW()-3),"")</f>
        <v/>
      </c>
      <c r="O724" s="25" t="str">
        <f t="array" ref="O724">IFERROR(SMALL(IF(K$1:K$1000="END",ROW(K$1:K$1000)),ROW()-3),"")</f>
        <v/>
      </c>
      <c r="P724" s="35" t="str">
        <f t="shared" si="262"/>
        <v/>
      </c>
      <c r="Q724" s="34" t="str">
        <f t="shared" si="263"/>
        <v/>
      </c>
      <c r="R724" s="34" t="str">
        <f t="shared" si="272"/>
        <v/>
      </c>
      <c r="S724" s="34" t="str">
        <f t="shared" si="264"/>
        <v/>
      </c>
      <c r="T724" s="34" t="str">
        <f t="shared" si="265"/>
        <v/>
      </c>
      <c r="U724" s="36" t="str">
        <f t="shared" si="273"/>
        <v/>
      </c>
      <c r="V724" s="37" t="str">
        <f t="shared" si="266"/>
        <v/>
      </c>
      <c r="Z724" s="34"/>
      <c r="AB724" s="37"/>
      <c r="AC724" s="34"/>
      <c r="AD724" s="34"/>
      <c r="AE724" s="34"/>
      <c r="AF724" s="34"/>
      <c r="AG724" s="34"/>
      <c r="AH724" s="34"/>
      <c r="AI724" s="34"/>
      <c r="AJ724" s="36"/>
      <c r="AK724" s="34"/>
      <c r="AL724" s="34"/>
      <c r="AM724" s="34"/>
    </row>
    <row r="725" spans="1:39" x14ac:dyDescent="0.25">
      <c r="A725" s="26" t="str">
        <f t="shared" si="255"/>
        <v/>
      </c>
      <c r="B725" s="26" t="str">
        <f t="shared" si="267"/>
        <v/>
      </c>
      <c r="C725" s="34" t="str">
        <f t="shared" si="256"/>
        <v/>
      </c>
      <c r="D725" s="26" t="str">
        <f t="shared" si="257"/>
        <v/>
      </c>
      <c r="E725" s="26" t="str">
        <f t="shared" si="258"/>
        <v/>
      </c>
      <c r="F725" s="34" t="str">
        <f t="shared" si="259"/>
        <v/>
      </c>
      <c r="G725" s="34" t="str">
        <f t="shared" si="260"/>
        <v/>
      </c>
      <c r="H725" s="34" t="str">
        <f t="shared" ca="1" si="261"/>
        <v/>
      </c>
      <c r="I725" s="34" t="str">
        <f t="shared" ca="1" si="254"/>
        <v/>
      </c>
      <c r="J725" s="26" t="str">
        <f t="shared" si="268"/>
        <v/>
      </c>
      <c r="K725" s="26" t="str">
        <f t="shared" si="269"/>
        <v/>
      </c>
      <c r="L725" s="26" t="str">
        <f t="shared" si="270"/>
        <v/>
      </c>
      <c r="M725" s="26" t="str">
        <f t="shared" si="271"/>
        <v/>
      </c>
      <c r="N725" s="25" t="str">
        <f t="array" ref="N725">IFERROR(SMALL(IF(J$1:J$1000="BEGIN",ROW(J$1:J$1000)),ROW()-3),"")</f>
        <v/>
      </c>
      <c r="O725" s="25" t="str">
        <f t="array" ref="O725">IFERROR(SMALL(IF(K$1:K$1000="END",ROW(K$1:K$1000)),ROW()-3),"")</f>
        <v/>
      </c>
      <c r="P725" s="35" t="str">
        <f t="shared" si="262"/>
        <v/>
      </c>
      <c r="Q725" s="34" t="str">
        <f t="shared" si="263"/>
        <v/>
      </c>
      <c r="R725" s="34" t="str">
        <f t="shared" si="272"/>
        <v/>
      </c>
      <c r="S725" s="34" t="str">
        <f t="shared" si="264"/>
        <v/>
      </c>
      <c r="T725" s="34" t="str">
        <f t="shared" si="265"/>
        <v/>
      </c>
      <c r="U725" s="36" t="str">
        <f t="shared" si="273"/>
        <v/>
      </c>
      <c r="V725" s="37" t="str">
        <f t="shared" si="266"/>
        <v/>
      </c>
      <c r="Z725" s="34"/>
      <c r="AB725" s="37"/>
      <c r="AC725" s="34"/>
      <c r="AD725" s="34"/>
      <c r="AE725" s="34"/>
      <c r="AF725" s="34"/>
      <c r="AG725" s="34"/>
      <c r="AH725" s="34"/>
      <c r="AI725" s="34"/>
      <c r="AJ725" s="36"/>
      <c r="AK725" s="34"/>
      <c r="AL725" s="34"/>
      <c r="AM725" s="34"/>
    </row>
    <row r="726" spans="1:39" x14ac:dyDescent="0.25">
      <c r="A726" s="26" t="str">
        <f t="shared" si="255"/>
        <v/>
      </c>
      <c r="B726" s="26" t="str">
        <f t="shared" si="267"/>
        <v/>
      </c>
      <c r="C726" s="34" t="str">
        <f t="shared" si="256"/>
        <v/>
      </c>
      <c r="D726" s="26" t="str">
        <f t="shared" si="257"/>
        <v/>
      </c>
      <c r="E726" s="26" t="str">
        <f t="shared" si="258"/>
        <v/>
      </c>
      <c r="F726" s="34" t="str">
        <f t="shared" si="259"/>
        <v/>
      </c>
      <c r="G726" s="34" t="str">
        <f t="shared" si="260"/>
        <v/>
      </c>
      <c r="H726" s="34" t="str">
        <f t="shared" ca="1" si="261"/>
        <v/>
      </c>
      <c r="I726" s="34" t="str">
        <f t="shared" ca="1" si="254"/>
        <v/>
      </c>
      <c r="J726" s="26" t="str">
        <f t="shared" si="268"/>
        <v/>
      </c>
      <c r="K726" s="26" t="str">
        <f t="shared" si="269"/>
        <v/>
      </c>
      <c r="L726" s="26" t="str">
        <f t="shared" si="270"/>
        <v/>
      </c>
      <c r="M726" s="26" t="str">
        <f t="shared" si="271"/>
        <v/>
      </c>
      <c r="N726" s="25" t="str">
        <f t="array" ref="N726">IFERROR(SMALL(IF(J$1:J$1000="BEGIN",ROW(J$1:J$1000)),ROW()-3),"")</f>
        <v/>
      </c>
      <c r="O726" s="25" t="str">
        <f t="array" ref="O726">IFERROR(SMALL(IF(K$1:K$1000="END",ROW(K$1:K$1000)),ROW()-3),"")</f>
        <v/>
      </c>
      <c r="P726" s="35" t="str">
        <f t="shared" si="262"/>
        <v/>
      </c>
      <c r="Q726" s="34" t="str">
        <f t="shared" si="263"/>
        <v/>
      </c>
      <c r="R726" s="34" t="str">
        <f t="shared" si="272"/>
        <v/>
      </c>
      <c r="S726" s="34" t="str">
        <f t="shared" si="264"/>
        <v/>
      </c>
      <c r="T726" s="34" t="str">
        <f t="shared" si="265"/>
        <v/>
      </c>
      <c r="U726" s="36" t="str">
        <f t="shared" si="273"/>
        <v/>
      </c>
      <c r="V726" s="37" t="str">
        <f t="shared" si="266"/>
        <v/>
      </c>
      <c r="Z726" s="34"/>
      <c r="AB726" s="37"/>
      <c r="AC726" s="34"/>
      <c r="AD726" s="34"/>
      <c r="AE726" s="34"/>
      <c r="AF726" s="34"/>
      <c r="AG726" s="34"/>
      <c r="AH726" s="34"/>
      <c r="AI726" s="34"/>
      <c r="AJ726" s="36"/>
      <c r="AK726" s="34"/>
      <c r="AL726" s="34"/>
      <c r="AM726" s="34"/>
    </row>
    <row r="727" spans="1:39" x14ac:dyDescent="0.25">
      <c r="A727" s="26" t="str">
        <f t="shared" si="255"/>
        <v/>
      </c>
      <c r="B727" s="26" t="str">
        <f t="shared" si="267"/>
        <v/>
      </c>
      <c r="C727" s="34" t="str">
        <f t="shared" si="256"/>
        <v/>
      </c>
      <c r="D727" s="26" t="str">
        <f t="shared" si="257"/>
        <v/>
      </c>
      <c r="E727" s="26" t="str">
        <f t="shared" si="258"/>
        <v/>
      </c>
      <c r="F727" s="34" t="str">
        <f t="shared" si="259"/>
        <v/>
      </c>
      <c r="G727" s="34" t="str">
        <f t="shared" si="260"/>
        <v/>
      </c>
      <c r="H727" s="34" t="str">
        <f t="shared" ca="1" si="261"/>
        <v/>
      </c>
      <c r="I727" s="34" t="str">
        <f t="shared" ca="1" si="254"/>
        <v/>
      </c>
      <c r="J727" s="26" t="str">
        <f t="shared" si="268"/>
        <v/>
      </c>
      <c r="K727" s="26" t="str">
        <f t="shared" si="269"/>
        <v/>
      </c>
      <c r="L727" s="26" t="str">
        <f t="shared" si="270"/>
        <v/>
      </c>
      <c r="M727" s="26" t="str">
        <f t="shared" si="271"/>
        <v/>
      </c>
      <c r="N727" s="25" t="str">
        <f t="array" ref="N727">IFERROR(SMALL(IF(J$1:J$1000="BEGIN",ROW(J$1:J$1000)),ROW()-3),"")</f>
        <v/>
      </c>
      <c r="O727" s="25" t="str">
        <f t="array" ref="O727">IFERROR(SMALL(IF(K$1:K$1000="END",ROW(K$1:K$1000)),ROW()-3),"")</f>
        <v/>
      </c>
      <c r="P727" s="35" t="str">
        <f t="shared" si="262"/>
        <v/>
      </c>
      <c r="Q727" s="34" t="str">
        <f t="shared" si="263"/>
        <v/>
      </c>
      <c r="R727" s="34" t="str">
        <f t="shared" si="272"/>
        <v/>
      </c>
      <c r="S727" s="34" t="str">
        <f t="shared" si="264"/>
        <v/>
      </c>
      <c r="T727" s="34" t="str">
        <f t="shared" si="265"/>
        <v/>
      </c>
      <c r="U727" s="36" t="str">
        <f t="shared" si="273"/>
        <v/>
      </c>
      <c r="V727" s="37" t="str">
        <f t="shared" si="266"/>
        <v/>
      </c>
      <c r="Z727" s="34"/>
      <c r="AB727" s="37"/>
      <c r="AC727" s="34"/>
      <c r="AD727" s="34"/>
      <c r="AE727" s="34"/>
      <c r="AF727" s="34"/>
      <c r="AG727" s="34"/>
      <c r="AH727" s="34"/>
      <c r="AI727" s="34"/>
      <c r="AJ727" s="36"/>
      <c r="AK727" s="34"/>
      <c r="AL727" s="34"/>
      <c r="AM727" s="34"/>
    </row>
    <row r="728" spans="1:39" x14ac:dyDescent="0.25">
      <c r="A728" s="26" t="str">
        <f t="shared" si="255"/>
        <v/>
      </c>
      <c r="B728" s="26" t="str">
        <f t="shared" si="267"/>
        <v/>
      </c>
      <c r="C728" s="34" t="str">
        <f t="shared" si="256"/>
        <v/>
      </c>
      <c r="D728" s="26" t="str">
        <f t="shared" si="257"/>
        <v/>
      </c>
      <c r="E728" s="26" t="str">
        <f t="shared" si="258"/>
        <v/>
      </c>
      <c r="F728" s="34" t="str">
        <f t="shared" si="259"/>
        <v/>
      </c>
      <c r="G728" s="34" t="str">
        <f t="shared" si="260"/>
        <v/>
      </c>
      <c r="H728" s="34" t="str">
        <f t="shared" ca="1" si="261"/>
        <v/>
      </c>
      <c r="I728" s="34" t="str">
        <f t="shared" ca="1" si="254"/>
        <v/>
      </c>
      <c r="J728" s="26" t="str">
        <f t="shared" si="268"/>
        <v/>
      </c>
      <c r="K728" s="26" t="str">
        <f t="shared" si="269"/>
        <v/>
      </c>
      <c r="L728" s="26" t="str">
        <f t="shared" si="270"/>
        <v/>
      </c>
      <c r="M728" s="26" t="str">
        <f t="shared" si="271"/>
        <v/>
      </c>
      <c r="N728" s="25" t="str">
        <f t="array" ref="N728">IFERROR(SMALL(IF(J$1:J$1000="BEGIN",ROW(J$1:J$1000)),ROW()-3),"")</f>
        <v/>
      </c>
      <c r="O728" s="25" t="str">
        <f t="array" ref="O728">IFERROR(SMALL(IF(K$1:K$1000="END",ROW(K$1:K$1000)),ROW()-3),"")</f>
        <v/>
      </c>
      <c r="P728" s="35" t="str">
        <f t="shared" si="262"/>
        <v/>
      </c>
      <c r="Q728" s="34" t="str">
        <f t="shared" si="263"/>
        <v/>
      </c>
      <c r="R728" s="34" t="str">
        <f t="shared" si="272"/>
        <v/>
      </c>
      <c r="S728" s="34" t="str">
        <f t="shared" si="264"/>
        <v/>
      </c>
      <c r="T728" s="34" t="str">
        <f t="shared" si="265"/>
        <v/>
      </c>
      <c r="U728" s="36" t="str">
        <f t="shared" si="273"/>
        <v/>
      </c>
      <c r="V728" s="37" t="str">
        <f t="shared" si="266"/>
        <v/>
      </c>
      <c r="Z728" s="34"/>
      <c r="AB728" s="37"/>
      <c r="AC728" s="34"/>
      <c r="AD728" s="34"/>
      <c r="AE728" s="34"/>
      <c r="AF728" s="34"/>
      <c r="AG728" s="34"/>
      <c r="AH728" s="34"/>
      <c r="AI728" s="34"/>
      <c r="AJ728" s="36"/>
      <c r="AK728" s="34"/>
      <c r="AL728" s="34"/>
      <c r="AM728" s="34"/>
    </row>
    <row r="729" spans="1:39" x14ac:dyDescent="0.25">
      <c r="A729" s="26" t="str">
        <f t="shared" si="255"/>
        <v/>
      </c>
      <c r="B729" s="26" t="str">
        <f t="shared" si="267"/>
        <v/>
      </c>
      <c r="C729" s="34" t="str">
        <f t="shared" si="256"/>
        <v/>
      </c>
      <c r="D729" s="26" t="str">
        <f t="shared" si="257"/>
        <v/>
      </c>
      <c r="E729" s="26" t="str">
        <f t="shared" si="258"/>
        <v/>
      </c>
      <c r="F729" s="34" t="str">
        <f t="shared" si="259"/>
        <v/>
      </c>
      <c r="G729" s="34" t="str">
        <f t="shared" si="260"/>
        <v/>
      </c>
      <c r="H729" s="34" t="str">
        <f t="shared" ca="1" si="261"/>
        <v/>
      </c>
      <c r="I729" s="34" t="str">
        <f t="shared" ca="1" si="254"/>
        <v/>
      </c>
      <c r="J729" s="26" t="str">
        <f t="shared" si="268"/>
        <v/>
      </c>
      <c r="K729" s="26" t="str">
        <f t="shared" si="269"/>
        <v/>
      </c>
      <c r="L729" s="26" t="str">
        <f t="shared" si="270"/>
        <v/>
      </c>
      <c r="M729" s="26" t="str">
        <f t="shared" si="271"/>
        <v/>
      </c>
      <c r="N729" s="25" t="str">
        <f t="array" ref="N729">IFERROR(SMALL(IF(J$1:J$1000="BEGIN",ROW(J$1:J$1000)),ROW()-3),"")</f>
        <v/>
      </c>
      <c r="O729" s="25" t="str">
        <f t="array" ref="O729">IFERROR(SMALL(IF(K$1:K$1000="END",ROW(K$1:K$1000)),ROW()-3),"")</f>
        <v/>
      </c>
      <c r="P729" s="35" t="str">
        <f t="shared" si="262"/>
        <v/>
      </c>
      <c r="Q729" s="34" t="str">
        <f t="shared" si="263"/>
        <v/>
      </c>
      <c r="R729" s="34" t="str">
        <f t="shared" si="272"/>
        <v/>
      </c>
      <c r="S729" s="34" t="str">
        <f t="shared" si="264"/>
        <v/>
      </c>
      <c r="T729" s="34" t="str">
        <f t="shared" si="265"/>
        <v/>
      </c>
      <c r="U729" s="36" t="str">
        <f t="shared" si="273"/>
        <v/>
      </c>
      <c r="V729" s="37" t="str">
        <f t="shared" si="266"/>
        <v/>
      </c>
      <c r="Z729" s="34"/>
      <c r="AB729" s="37"/>
      <c r="AC729" s="34"/>
      <c r="AD729" s="34"/>
      <c r="AE729" s="34"/>
      <c r="AF729" s="34"/>
      <c r="AG729" s="34"/>
      <c r="AH729" s="34"/>
      <c r="AI729" s="34"/>
      <c r="AJ729" s="36"/>
      <c r="AK729" s="34"/>
      <c r="AL729" s="34"/>
      <c r="AM729" s="34"/>
    </row>
    <row r="730" spans="1:39" x14ac:dyDescent="0.25">
      <c r="A730" s="26" t="str">
        <f t="shared" si="255"/>
        <v/>
      </c>
      <c r="B730" s="26" t="str">
        <f t="shared" si="267"/>
        <v/>
      </c>
      <c r="C730" s="34" t="str">
        <f t="shared" si="256"/>
        <v/>
      </c>
      <c r="D730" s="26" t="str">
        <f t="shared" si="257"/>
        <v/>
      </c>
      <c r="E730" s="26" t="str">
        <f t="shared" si="258"/>
        <v/>
      </c>
      <c r="F730" s="34" t="str">
        <f t="shared" si="259"/>
        <v/>
      </c>
      <c r="G730" s="34" t="str">
        <f t="shared" si="260"/>
        <v/>
      </c>
      <c r="H730" s="34" t="str">
        <f t="shared" ca="1" si="261"/>
        <v/>
      </c>
      <c r="I730" s="34" t="str">
        <f t="shared" ca="1" si="254"/>
        <v/>
      </c>
      <c r="J730" s="26" t="str">
        <f t="shared" si="268"/>
        <v/>
      </c>
      <c r="K730" s="26" t="str">
        <f t="shared" si="269"/>
        <v/>
      </c>
      <c r="L730" s="26" t="str">
        <f t="shared" si="270"/>
        <v/>
      </c>
      <c r="M730" s="26" t="str">
        <f t="shared" si="271"/>
        <v/>
      </c>
      <c r="N730" s="25" t="str">
        <f t="array" ref="N730">IFERROR(SMALL(IF(J$1:J$1000="BEGIN",ROW(J$1:J$1000)),ROW()-3),"")</f>
        <v/>
      </c>
      <c r="O730" s="25" t="str">
        <f t="array" ref="O730">IFERROR(SMALL(IF(K$1:K$1000="END",ROW(K$1:K$1000)),ROW()-3),"")</f>
        <v/>
      </c>
      <c r="P730" s="35" t="str">
        <f t="shared" si="262"/>
        <v/>
      </c>
      <c r="Q730" s="34" t="str">
        <f t="shared" si="263"/>
        <v/>
      </c>
      <c r="R730" s="34" t="str">
        <f t="shared" si="272"/>
        <v/>
      </c>
      <c r="S730" s="34" t="str">
        <f t="shared" si="264"/>
        <v/>
      </c>
      <c r="T730" s="34" t="str">
        <f t="shared" si="265"/>
        <v/>
      </c>
      <c r="U730" s="36" t="str">
        <f t="shared" si="273"/>
        <v/>
      </c>
      <c r="V730" s="37" t="str">
        <f t="shared" si="266"/>
        <v/>
      </c>
      <c r="Z730" s="34"/>
      <c r="AB730" s="37"/>
      <c r="AC730" s="34"/>
      <c r="AD730" s="34"/>
      <c r="AE730" s="34"/>
      <c r="AF730" s="34"/>
      <c r="AG730" s="34"/>
      <c r="AH730" s="34"/>
      <c r="AI730" s="34"/>
      <c r="AJ730" s="36"/>
      <c r="AK730" s="34"/>
      <c r="AL730" s="34"/>
      <c r="AM730" s="34"/>
    </row>
    <row r="731" spans="1:39" x14ac:dyDescent="0.25">
      <c r="A731" s="26" t="str">
        <f t="shared" si="255"/>
        <v/>
      </c>
      <c r="B731" s="26" t="str">
        <f t="shared" si="267"/>
        <v/>
      </c>
      <c r="C731" s="34" t="str">
        <f t="shared" si="256"/>
        <v/>
      </c>
      <c r="D731" s="26" t="str">
        <f t="shared" si="257"/>
        <v/>
      </c>
      <c r="E731" s="26" t="str">
        <f t="shared" si="258"/>
        <v/>
      </c>
      <c r="F731" s="34" t="str">
        <f t="shared" si="259"/>
        <v/>
      </c>
      <c r="G731" s="34" t="str">
        <f t="shared" si="260"/>
        <v/>
      </c>
      <c r="H731" s="34" t="str">
        <f t="shared" ca="1" si="261"/>
        <v/>
      </c>
      <c r="I731" s="34" t="str">
        <f t="shared" ca="1" si="254"/>
        <v/>
      </c>
      <c r="J731" s="26" t="str">
        <f t="shared" si="268"/>
        <v/>
      </c>
      <c r="K731" s="26" t="str">
        <f t="shared" si="269"/>
        <v/>
      </c>
      <c r="L731" s="26" t="str">
        <f t="shared" si="270"/>
        <v/>
      </c>
      <c r="M731" s="26" t="str">
        <f t="shared" si="271"/>
        <v/>
      </c>
      <c r="N731" s="25" t="str">
        <f t="array" ref="N731">IFERROR(SMALL(IF(J$1:J$1000="BEGIN",ROW(J$1:J$1000)),ROW()-3),"")</f>
        <v/>
      </c>
      <c r="O731" s="25" t="str">
        <f t="array" ref="O731">IFERROR(SMALL(IF(K$1:K$1000="END",ROW(K$1:K$1000)),ROW()-3),"")</f>
        <v/>
      </c>
      <c r="P731" s="35" t="str">
        <f t="shared" si="262"/>
        <v/>
      </c>
      <c r="Q731" s="34" t="str">
        <f t="shared" si="263"/>
        <v/>
      </c>
      <c r="R731" s="34" t="str">
        <f t="shared" si="272"/>
        <v/>
      </c>
      <c r="S731" s="34" t="str">
        <f t="shared" si="264"/>
        <v/>
      </c>
      <c r="T731" s="34" t="str">
        <f t="shared" si="265"/>
        <v/>
      </c>
      <c r="U731" s="36" t="str">
        <f t="shared" si="273"/>
        <v/>
      </c>
      <c r="V731" s="37" t="str">
        <f t="shared" si="266"/>
        <v/>
      </c>
      <c r="Z731" s="34"/>
      <c r="AB731" s="37"/>
      <c r="AC731" s="34"/>
      <c r="AD731" s="34"/>
      <c r="AE731" s="34"/>
      <c r="AF731" s="34"/>
      <c r="AG731" s="34"/>
      <c r="AH731" s="34"/>
      <c r="AI731" s="34"/>
      <c r="AJ731" s="36"/>
      <c r="AK731" s="34"/>
      <c r="AL731" s="34"/>
      <c r="AM731" s="34"/>
    </row>
    <row r="732" spans="1:39" x14ac:dyDescent="0.25">
      <c r="A732" s="26" t="str">
        <f t="shared" si="255"/>
        <v/>
      </c>
      <c r="B732" s="26" t="str">
        <f t="shared" si="267"/>
        <v/>
      </c>
      <c r="C732" s="34" t="str">
        <f t="shared" si="256"/>
        <v/>
      </c>
      <c r="D732" s="26" t="str">
        <f t="shared" si="257"/>
        <v/>
      </c>
      <c r="E732" s="26" t="str">
        <f t="shared" si="258"/>
        <v/>
      </c>
      <c r="F732" s="34" t="str">
        <f t="shared" si="259"/>
        <v/>
      </c>
      <c r="G732" s="34" t="str">
        <f t="shared" si="260"/>
        <v/>
      </c>
      <c r="H732" s="34" t="str">
        <f t="shared" ca="1" si="261"/>
        <v/>
      </c>
      <c r="I732" s="34" t="str">
        <f t="shared" ca="1" si="254"/>
        <v/>
      </c>
      <c r="J732" s="26" t="str">
        <f t="shared" si="268"/>
        <v/>
      </c>
      <c r="K732" s="26" t="str">
        <f t="shared" si="269"/>
        <v/>
      </c>
      <c r="L732" s="26" t="str">
        <f t="shared" si="270"/>
        <v/>
      </c>
      <c r="M732" s="26" t="str">
        <f t="shared" si="271"/>
        <v/>
      </c>
      <c r="N732" s="25" t="str">
        <f t="array" ref="N732">IFERROR(SMALL(IF(J$1:J$1000="BEGIN",ROW(J$1:J$1000)),ROW()-3),"")</f>
        <v/>
      </c>
      <c r="O732" s="25" t="str">
        <f t="array" ref="O732">IFERROR(SMALL(IF(K$1:K$1000="END",ROW(K$1:K$1000)),ROW()-3),"")</f>
        <v/>
      </c>
      <c r="P732" s="35" t="str">
        <f t="shared" si="262"/>
        <v/>
      </c>
      <c r="Q732" s="34" t="str">
        <f t="shared" si="263"/>
        <v/>
      </c>
      <c r="R732" s="34" t="str">
        <f t="shared" si="272"/>
        <v/>
      </c>
      <c r="S732" s="34" t="str">
        <f t="shared" si="264"/>
        <v/>
      </c>
      <c r="T732" s="34" t="str">
        <f t="shared" si="265"/>
        <v/>
      </c>
      <c r="U732" s="36" t="str">
        <f t="shared" si="273"/>
        <v/>
      </c>
      <c r="V732" s="37" t="str">
        <f t="shared" si="266"/>
        <v/>
      </c>
      <c r="Z732" s="34"/>
      <c r="AB732" s="37"/>
      <c r="AC732" s="34"/>
      <c r="AD732" s="34"/>
      <c r="AE732" s="34"/>
      <c r="AF732" s="34"/>
      <c r="AG732" s="34"/>
      <c r="AH732" s="34"/>
      <c r="AI732" s="34"/>
      <c r="AJ732" s="36"/>
      <c r="AK732" s="34"/>
      <c r="AL732" s="34"/>
      <c r="AM732" s="34"/>
    </row>
    <row r="733" spans="1:39" x14ac:dyDescent="0.25">
      <c r="A733" s="26" t="str">
        <f t="shared" si="255"/>
        <v/>
      </c>
      <c r="B733" s="26" t="str">
        <f t="shared" si="267"/>
        <v/>
      </c>
      <c r="C733" s="34" t="str">
        <f t="shared" si="256"/>
        <v/>
      </c>
      <c r="D733" s="26" t="str">
        <f t="shared" si="257"/>
        <v/>
      </c>
      <c r="E733" s="26" t="str">
        <f t="shared" si="258"/>
        <v/>
      </c>
      <c r="F733" s="34" t="str">
        <f t="shared" si="259"/>
        <v/>
      </c>
      <c r="G733" s="34" t="str">
        <f t="shared" si="260"/>
        <v/>
      </c>
      <c r="H733" s="34" t="str">
        <f t="shared" ca="1" si="261"/>
        <v/>
      </c>
      <c r="I733" s="34" t="str">
        <f t="shared" ca="1" si="254"/>
        <v/>
      </c>
      <c r="J733" s="26" t="str">
        <f t="shared" si="268"/>
        <v/>
      </c>
      <c r="K733" s="26" t="str">
        <f t="shared" si="269"/>
        <v/>
      </c>
      <c r="L733" s="26" t="str">
        <f t="shared" si="270"/>
        <v/>
      </c>
      <c r="M733" s="26" t="str">
        <f t="shared" si="271"/>
        <v/>
      </c>
      <c r="N733" s="25" t="str">
        <f t="array" ref="N733">IFERROR(SMALL(IF(J$1:J$1000="BEGIN",ROW(J$1:J$1000)),ROW()-3),"")</f>
        <v/>
      </c>
      <c r="O733" s="25" t="str">
        <f t="array" ref="O733">IFERROR(SMALL(IF(K$1:K$1000="END",ROW(K$1:K$1000)),ROW()-3),"")</f>
        <v/>
      </c>
      <c r="P733" s="35" t="str">
        <f t="shared" si="262"/>
        <v/>
      </c>
      <c r="Q733" s="34" t="str">
        <f t="shared" si="263"/>
        <v/>
      </c>
      <c r="R733" s="34" t="str">
        <f t="shared" si="272"/>
        <v/>
      </c>
      <c r="S733" s="34" t="str">
        <f t="shared" si="264"/>
        <v/>
      </c>
      <c r="T733" s="34" t="str">
        <f t="shared" si="265"/>
        <v/>
      </c>
      <c r="U733" s="36" t="str">
        <f t="shared" si="273"/>
        <v/>
      </c>
      <c r="V733" s="37" t="str">
        <f t="shared" si="266"/>
        <v/>
      </c>
      <c r="Z733" s="34"/>
      <c r="AB733" s="37"/>
      <c r="AC733" s="34"/>
      <c r="AD733" s="34"/>
      <c r="AE733" s="34"/>
      <c r="AF733" s="34"/>
      <c r="AG733" s="34"/>
      <c r="AH733" s="34"/>
      <c r="AI733" s="34"/>
      <c r="AJ733" s="36"/>
      <c r="AK733" s="34"/>
      <c r="AL733" s="34"/>
      <c r="AM733" s="34"/>
    </row>
    <row r="734" spans="1:39" x14ac:dyDescent="0.25">
      <c r="A734" s="26" t="str">
        <f t="shared" si="255"/>
        <v/>
      </c>
      <c r="B734" s="26" t="str">
        <f t="shared" si="267"/>
        <v/>
      </c>
      <c r="C734" s="34" t="str">
        <f t="shared" si="256"/>
        <v/>
      </c>
      <c r="D734" s="26" t="str">
        <f t="shared" si="257"/>
        <v/>
      </c>
      <c r="E734" s="26" t="str">
        <f t="shared" si="258"/>
        <v/>
      </c>
      <c r="F734" s="34" t="str">
        <f t="shared" si="259"/>
        <v/>
      </c>
      <c r="G734" s="34" t="str">
        <f t="shared" si="260"/>
        <v/>
      </c>
      <c r="H734" s="34" t="str">
        <f t="shared" ca="1" si="261"/>
        <v/>
      </c>
      <c r="I734" s="34" t="str">
        <f t="shared" ca="1" si="254"/>
        <v/>
      </c>
      <c r="J734" s="26" t="str">
        <f t="shared" si="268"/>
        <v/>
      </c>
      <c r="K734" s="26" t="str">
        <f t="shared" si="269"/>
        <v/>
      </c>
      <c r="L734" s="26" t="str">
        <f t="shared" si="270"/>
        <v/>
      </c>
      <c r="M734" s="26" t="str">
        <f t="shared" si="271"/>
        <v/>
      </c>
      <c r="N734" s="25" t="str">
        <f t="array" ref="N734">IFERROR(SMALL(IF(J$1:J$1000="BEGIN",ROW(J$1:J$1000)),ROW()-3),"")</f>
        <v/>
      </c>
      <c r="O734" s="25" t="str">
        <f t="array" ref="O734">IFERROR(SMALL(IF(K$1:K$1000="END",ROW(K$1:K$1000)),ROW()-3),"")</f>
        <v/>
      </c>
      <c r="P734" s="35" t="str">
        <f t="shared" si="262"/>
        <v/>
      </c>
      <c r="Q734" s="34" t="str">
        <f t="shared" si="263"/>
        <v/>
      </c>
      <c r="R734" s="34" t="str">
        <f t="shared" si="272"/>
        <v/>
      </c>
      <c r="S734" s="34" t="str">
        <f t="shared" si="264"/>
        <v/>
      </c>
      <c r="T734" s="34" t="str">
        <f t="shared" si="265"/>
        <v/>
      </c>
      <c r="U734" s="36" t="str">
        <f t="shared" si="273"/>
        <v/>
      </c>
      <c r="V734" s="37" t="str">
        <f t="shared" si="266"/>
        <v/>
      </c>
      <c r="Z734" s="34"/>
      <c r="AB734" s="37"/>
      <c r="AC734" s="34"/>
      <c r="AD734" s="34"/>
      <c r="AE734" s="34"/>
      <c r="AF734" s="34"/>
      <c r="AG734" s="34"/>
      <c r="AH734" s="34"/>
      <c r="AI734" s="34"/>
      <c r="AJ734" s="36"/>
      <c r="AK734" s="34"/>
      <c r="AL734" s="34"/>
      <c r="AM734" s="34"/>
    </row>
    <row r="735" spans="1:39" x14ac:dyDescent="0.25">
      <c r="A735" s="26" t="str">
        <f t="shared" si="255"/>
        <v/>
      </c>
      <c r="B735" s="26" t="str">
        <f t="shared" si="267"/>
        <v/>
      </c>
      <c r="C735" s="34" t="str">
        <f t="shared" si="256"/>
        <v/>
      </c>
      <c r="D735" s="26" t="str">
        <f t="shared" si="257"/>
        <v/>
      </c>
      <c r="E735" s="26" t="str">
        <f t="shared" si="258"/>
        <v/>
      </c>
      <c r="F735" s="34" t="str">
        <f t="shared" si="259"/>
        <v/>
      </c>
      <c r="G735" s="34" t="str">
        <f t="shared" si="260"/>
        <v/>
      </c>
      <c r="H735" s="34" t="str">
        <f t="shared" ca="1" si="261"/>
        <v/>
      </c>
      <c r="I735" s="34" t="str">
        <f t="shared" ca="1" si="254"/>
        <v/>
      </c>
      <c r="J735" s="26" t="str">
        <f t="shared" si="268"/>
        <v/>
      </c>
      <c r="K735" s="26" t="str">
        <f t="shared" si="269"/>
        <v/>
      </c>
      <c r="L735" s="26" t="str">
        <f t="shared" si="270"/>
        <v/>
      </c>
      <c r="M735" s="26" t="str">
        <f t="shared" si="271"/>
        <v/>
      </c>
      <c r="N735" s="25" t="str">
        <f t="array" ref="N735">IFERROR(SMALL(IF(J$1:J$1000="BEGIN",ROW(J$1:J$1000)),ROW()-3),"")</f>
        <v/>
      </c>
      <c r="O735" s="25" t="str">
        <f t="array" ref="O735">IFERROR(SMALL(IF(K$1:K$1000="END",ROW(K$1:K$1000)),ROW()-3),"")</f>
        <v/>
      </c>
      <c r="P735" s="35" t="str">
        <f t="shared" si="262"/>
        <v/>
      </c>
      <c r="Q735" s="34" t="str">
        <f t="shared" si="263"/>
        <v/>
      </c>
      <c r="R735" s="34" t="str">
        <f t="shared" si="272"/>
        <v/>
      </c>
      <c r="S735" s="34" t="str">
        <f t="shared" si="264"/>
        <v/>
      </c>
      <c r="T735" s="34" t="str">
        <f t="shared" si="265"/>
        <v/>
      </c>
      <c r="U735" s="36" t="str">
        <f t="shared" si="273"/>
        <v/>
      </c>
      <c r="V735" s="37" t="str">
        <f t="shared" si="266"/>
        <v/>
      </c>
      <c r="Z735" s="34"/>
      <c r="AB735" s="37"/>
      <c r="AC735" s="34"/>
      <c r="AD735" s="34"/>
      <c r="AE735" s="34"/>
      <c r="AF735" s="34"/>
      <c r="AG735" s="34"/>
      <c r="AH735" s="34"/>
      <c r="AI735" s="34"/>
      <c r="AJ735" s="36"/>
      <c r="AK735" s="34"/>
      <c r="AL735" s="34"/>
      <c r="AM735" s="34"/>
    </row>
    <row r="736" spans="1:39" x14ac:dyDescent="0.25">
      <c r="A736" s="26" t="str">
        <f t="shared" si="255"/>
        <v/>
      </c>
      <c r="B736" s="26" t="str">
        <f t="shared" si="267"/>
        <v/>
      </c>
      <c r="C736" s="34" t="str">
        <f t="shared" si="256"/>
        <v/>
      </c>
      <c r="D736" s="26" t="str">
        <f t="shared" si="257"/>
        <v/>
      </c>
      <c r="E736" s="26" t="str">
        <f t="shared" si="258"/>
        <v/>
      </c>
      <c r="F736" s="34" t="str">
        <f t="shared" si="259"/>
        <v/>
      </c>
      <c r="G736" s="34" t="str">
        <f t="shared" si="260"/>
        <v/>
      </c>
      <c r="H736" s="34" t="str">
        <f t="shared" ca="1" si="261"/>
        <v/>
      </c>
      <c r="I736" s="34" t="str">
        <f t="shared" ca="1" si="254"/>
        <v/>
      </c>
      <c r="J736" s="26" t="str">
        <f t="shared" si="268"/>
        <v/>
      </c>
      <c r="K736" s="26" t="str">
        <f t="shared" si="269"/>
        <v/>
      </c>
      <c r="L736" s="26" t="str">
        <f t="shared" si="270"/>
        <v/>
      </c>
      <c r="M736" s="26" t="str">
        <f t="shared" si="271"/>
        <v/>
      </c>
      <c r="N736" s="25" t="str">
        <f t="array" ref="N736">IFERROR(SMALL(IF(J$1:J$1000="BEGIN",ROW(J$1:J$1000)),ROW()-3),"")</f>
        <v/>
      </c>
      <c r="O736" s="25" t="str">
        <f t="array" ref="O736">IFERROR(SMALL(IF(K$1:K$1000="END",ROW(K$1:K$1000)),ROW()-3),"")</f>
        <v/>
      </c>
      <c r="P736" s="35" t="str">
        <f t="shared" si="262"/>
        <v/>
      </c>
      <c r="Q736" s="34" t="str">
        <f t="shared" si="263"/>
        <v/>
      </c>
      <c r="R736" s="34" t="str">
        <f t="shared" si="272"/>
        <v/>
      </c>
      <c r="S736" s="34" t="str">
        <f t="shared" si="264"/>
        <v/>
      </c>
      <c r="T736" s="34" t="str">
        <f t="shared" si="265"/>
        <v/>
      </c>
      <c r="U736" s="36" t="str">
        <f t="shared" si="273"/>
        <v/>
      </c>
      <c r="V736" s="37" t="str">
        <f t="shared" si="266"/>
        <v/>
      </c>
      <c r="Z736" s="34"/>
      <c r="AB736" s="37"/>
      <c r="AC736" s="34"/>
      <c r="AD736" s="34"/>
      <c r="AE736" s="34"/>
      <c r="AF736" s="34"/>
      <c r="AG736" s="34"/>
      <c r="AH736" s="34"/>
      <c r="AI736" s="34"/>
      <c r="AJ736" s="36"/>
      <c r="AK736" s="34"/>
      <c r="AL736" s="34"/>
      <c r="AM736" s="34"/>
    </row>
    <row r="737" spans="1:39" x14ac:dyDescent="0.25">
      <c r="A737" s="26" t="str">
        <f t="shared" si="255"/>
        <v/>
      </c>
      <c r="B737" s="26" t="str">
        <f t="shared" si="267"/>
        <v/>
      </c>
      <c r="C737" s="34" t="str">
        <f t="shared" si="256"/>
        <v/>
      </c>
      <c r="D737" s="26" t="str">
        <f t="shared" si="257"/>
        <v/>
      </c>
      <c r="E737" s="26" t="str">
        <f t="shared" si="258"/>
        <v/>
      </c>
      <c r="F737" s="34" t="str">
        <f t="shared" si="259"/>
        <v/>
      </c>
      <c r="G737" s="34" t="str">
        <f t="shared" si="260"/>
        <v/>
      </c>
      <c r="H737" s="34" t="str">
        <f t="shared" ca="1" si="261"/>
        <v/>
      </c>
      <c r="I737" s="34" t="str">
        <f t="shared" ca="1" si="254"/>
        <v/>
      </c>
      <c r="J737" s="26" t="str">
        <f t="shared" si="268"/>
        <v/>
      </c>
      <c r="K737" s="26" t="str">
        <f t="shared" si="269"/>
        <v/>
      </c>
      <c r="L737" s="26" t="str">
        <f t="shared" si="270"/>
        <v/>
      </c>
      <c r="M737" s="26" t="str">
        <f t="shared" si="271"/>
        <v/>
      </c>
      <c r="N737" s="25" t="str">
        <f t="array" ref="N737">IFERROR(SMALL(IF(J$1:J$1000="BEGIN",ROW(J$1:J$1000)),ROW()-3),"")</f>
        <v/>
      </c>
      <c r="O737" s="25" t="str">
        <f t="array" ref="O737">IFERROR(SMALL(IF(K$1:K$1000="END",ROW(K$1:K$1000)),ROW()-3),"")</f>
        <v/>
      </c>
      <c r="P737" s="35" t="str">
        <f t="shared" si="262"/>
        <v/>
      </c>
      <c r="Q737" s="34" t="str">
        <f t="shared" si="263"/>
        <v/>
      </c>
      <c r="R737" s="34" t="str">
        <f t="shared" si="272"/>
        <v/>
      </c>
      <c r="S737" s="34" t="str">
        <f t="shared" si="264"/>
        <v/>
      </c>
      <c r="T737" s="34" t="str">
        <f t="shared" si="265"/>
        <v/>
      </c>
      <c r="U737" s="36" t="str">
        <f t="shared" si="273"/>
        <v/>
      </c>
      <c r="V737" s="37" t="str">
        <f t="shared" si="266"/>
        <v/>
      </c>
      <c r="Z737" s="34"/>
      <c r="AB737" s="37"/>
      <c r="AC737" s="34"/>
      <c r="AD737" s="34"/>
      <c r="AE737" s="34"/>
      <c r="AF737" s="34"/>
      <c r="AG737" s="34"/>
      <c r="AH737" s="34"/>
      <c r="AI737" s="34"/>
      <c r="AJ737" s="36"/>
      <c r="AK737" s="34"/>
      <c r="AL737" s="34"/>
      <c r="AM737" s="34"/>
    </row>
    <row r="738" spans="1:39" x14ac:dyDescent="0.25">
      <c r="A738" s="26" t="str">
        <f t="shared" si="255"/>
        <v/>
      </c>
      <c r="B738" s="26" t="str">
        <f t="shared" si="267"/>
        <v/>
      </c>
      <c r="C738" s="34" t="str">
        <f t="shared" si="256"/>
        <v/>
      </c>
      <c r="D738" s="26" t="str">
        <f t="shared" si="257"/>
        <v/>
      </c>
      <c r="E738" s="26" t="str">
        <f t="shared" si="258"/>
        <v/>
      </c>
      <c r="F738" s="34" t="str">
        <f t="shared" si="259"/>
        <v/>
      </c>
      <c r="G738" s="34" t="str">
        <f t="shared" si="260"/>
        <v/>
      </c>
      <c r="H738" s="34" t="str">
        <f t="shared" ca="1" si="261"/>
        <v/>
      </c>
      <c r="I738" s="34" t="str">
        <f t="shared" ca="1" si="254"/>
        <v/>
      </c>
      <c r="J738" s="26" t="str">
        <f t="shared" si="268"/>
        <v/>
      </c>
      <c r="K738" s="26" t="str">
        <f t="shared" si="269"/>
        <v/>
      </c>
      <c r="L738" s="26" t="str">
        <f t="shared" si="270"/>
        <v/>
      </c>
      <c r="M738" s="26" t="str">
        <f t="shared" si="271"/>
        <v/>
      </c>
      <c r="N738" s="25" t="str">
        <f t="array" ref="N738">IFERROR(SMALL(IF(J$1:J$1000="BEGIN",ROW(J$1:J$1000)),ROW()-3),"")</f>
        <v/>
      </c>
      <c r="O738" s="25" t="str">
        <f t="array" ref="O738">IFERROR(SMALL(IF(K$1:K$1000="END",ROW(K$1:K$1000)),ROW()-3),"")</f>
        <v/>
      </c>
      <c r="P738" s="35" t="str">
        <f t="shared" si="262"/>
        <v/>
      </c>
      <c r="Q738" s="34" t="str">
        <f t="shared" si="263"/>
        <v/>
      </c>
      <c r="R738" s="34" t="str">
        <f t="shared" si="272"/>
        <v/>
      </c>
      <c r="S738" s="34" t="str">
        <f t="shared" si="264"/>
        <v/>
      </c>
      <c r="T738" s="34" t="str">
        <f t="shared" si="265"/>
        <v/>
      </c>
      <c r="U738" s="36" t="str">
        <f t="shared" si="273"/>
        <v/>
      </c>
      <c r="V738" s="37" t="str">
        <f t="shared" si="266"/>
        <v/>
      </c>
      <c r="Z738" s="34"/>
      <c r="AB738" s="37"/>
      <c r="AC738" s="34"/>
      <c r="AD738" s="34"/>
      <c r="AE738" s="34"/>
      <c r="AF738" s="34"/>
      <c r="AG738" s="34"/>
      <c r="AH738" s="34"/>
      <c r="AI738" s="34"/>
      <c r="AJ738" s="36"/>
      <c r="AK738" s="34"/>
      <c r="AL738" s="34"/>
      <c r="AM738" s="34"/>
    </row>
    <row r="739" spans="1:39" x14ac:dyDescent="0.25">
      <c r="A739" s="26" t="str">
        <f t="shared" si="255"/>
        <v/>
      </c>
      <c r="B739" s="26" t="str">
        <f t="shared" si="267"/>
        <v/>
      </c>
      <c r="C739" s="34" t="str">
        <f t="shared" si="256"/>
        <v/>
      </c>
      <c r="D739" s="26" t="str">
        <f t="shared" si="257"/>
        <v/>
      </c>
      <c r="E739" s="26" t="str">
        <f t="shared" si="258"/>
        <v/>
      </c>
      <c r="F739" s="34" t="str">
        <f t="shared" si="259"/>
        <v/>
      </c>
      <c r="G739" s="34" t="str">
        <f t="shared" si="260"/>
        <v/>
      </c>
      <c r="H739" s="34" t="str">
        <f t="shared" ca="1" si="261"/>
        <v/>
      </c>
      <c r="I739" s="34" t="str">
        <f t="shared" ca="1" si="254"/>
        <v/>
      </c>
      <c r="J739" s="26" t="str">
        <f t="shared" si="268"/>
        <v/>
      </c>
      <c r="K739" s="26" t="str">
        <f t="shared" si="269"/>
        <v/>
      </c>
      <c r="L739" s="26" t="str">
        <f t="shared" si="270"/>
        <v/>
      </c>
      <c r="M739" s="26" t="str">
        <f t="shared" si="271"/>
        <v/>
      </c>
      <c r="N739" s="25" t="str">
        <f t="array" ref="N739">IFERROR(SMALL(IF(J$1:J$1000="BEGIN",ROW(J$1:J$1000)),ROW()-3),"")</f>
        <v/>
      </c>
      <c r="O739" s="25" t="str">
        <f t="array" ref="O739">IFERROR(SMALL(IF(K$1:K$1000="END",ROW(K$1:K$1000)),ROW()-3),"")</f>
        <v/>
      </c>
      <c r="P739" s="35" t="str">
        <f t="shared" si="262"/>
        <v/>
      </c>
      <c r="Q739" s="34" t="str">
        <f t="shared" si="263"/>
        <v/>
      </c>
      <c r="R739" s="34" t="str">
        <f t="shared" si="272"/>
        <v/>
      </c>
      <c r="S739" s="34" t="str">
        <f t="shared" si="264"/>
        <v/>
      </c>
      <c r="T739" s="34" t="str">
        <f t="shared" si="265"/>
        <v/>
      </c>
      <c r="U739" s="36" t="str">
        <f t="shared" si="273"/>
        <v/>
      </c>
      <c r="V739" s="37" t="str">
        <f t="shared" si="266"/>
        <v/>
      </c>
      <c r="Z739" s="34"/>
      <c r="AB739" s="37"/>
      <c r="AC739" s="34"/>
      <c r="AD739" s="34"/>
      <c r="AE739" s="34"/>
      <c r="AF739" s="34"/>
      <c r="AG739" s="34"/>
      <c r="AH739" s="34"/>
      <c r="AI739" s="34"/>
      <c r="AJ739" s="36"/>
      <c r="AK739" s="34"/>
      <c r="AL739" s="34"/>
      <c r="AM739" s="34"/>
    </row>
    <row r="740" spans="1:39" x14ac:dyDescent="0.25">
      <c r="A740" s="26" t="str">
        <f t="shared" si="255"/>
        <v/>
      </c>
      <c r="B740" s="26" t="str">
        <f t="shared" si="267"/>
        <v/>
      </c>
      <c r="C740" s="34" t="str">
        <f t="shared" si="256"/>
        <v/>
      </c>
      <c r="D740" s="26" t="str">
        <f t="shared" si="257"/>
        <v/>
      </c>
      <c r="E740" s="26" t="str">
        <f t="shared" si="258"/>
        <v/>
      </c>
      <c r="F740" s="34" t="str">
        <f t="shared" si="259"/>
        <v/>
      </c>
      <c r="G740" s="34" t="str">
        <f t="shared" si="260"/>
        <v/>
      </c>
      <c r="H740" s="34" t="str">
        <f t="shared" ca="1" si="261"/>
        <v/>
      </c>
      <c r="I740" s="34" t="str">
        <f t="shared" ref="I740:I803" ca="1" si="274">IFERROR(IF(H740-F740&gt;=0,H740-F740,""),"")</f>
        <v/>
      </c>
      <c r="J740" s="26" t="str">
        <f t="shared" si="268"/>
        <v/>
      </c>
      <c r="K740" s="26" t="str">
        <f t="shared" si="269"/>
        <v/>
      </c>
      <c r="L740" s="26" t="str">
        <f t="shared" si="270"/>
        <v/>
      </c>
      <c r="M740" s="26" t="str">
        <f t="shared" si="271"/>
        <v/>
      </c>
      <c r="N740" s="25" t="str">
        <f t="array" ref="N740">IFERROR(SMALL(IF(J$1:J$1000="BEGIN",ROW(J$1:J$1000)),ROW()-3),"")</f>
        <v/>
      </c>
      <c r="O740" s="25" t="str">
        <f t="array" ref="O740">IFERROR(SMALL(IF(K$1:K$1000="END",ROW(K$1:K$1000)),ROW()-3),"")</f>
        <v/>
      </c>
      <c r="P740" s="35" t="str">
        <f t="shared" si="262"/>
        <v/>
      </c>
      <c r="Q740" s="34" t="str">
        <f t="shared" si="263"/>
        <v/>
      </c>
      <c r="R740" s="34" t="str">
        <f t="shared" si="272"/>
        <v/>
      </c>
      <c r="S740" s="34" t="str">
        <f t="shared" si="264"/>
        <v/>
      </c>
      <c r="T740" s="34" t="str">
        <f t="shared" si="265"/>
        <v/>
      </c>
      <c r="U740" s="36" t="str">
        <f t="shared" si="273"/>
        <v/>
      </c>
      <c r="V740" s="37" t="str">
        <f t="shared" si="266"/>
        <v/>
      </c>
      <c r="Z740" s="34"/>
      <c r="AB740" s="37"/>
      <c r="AC740" s="34"/>
      <c r="AD740" s="34"/>
      <c r="AE740" s="34"/>
      <c r="AF740" s="34"/>
      <c r="AG740" s="34"/>
      <c r="AH740" s="34"/>
      <c r="AI740" s="34"/>
      <c r="AJ740" s="36"/>
      <c r="AK740" s="34"/>
      <c r="AL740" s="34"/>
      <c r="AM740" s="34"/>
    </row>
    <row r="741" spans="1:39" x14ac:dyDescent="0.25">
      <c r="A741" s="26" t="str">
        <f t="shared" si="255"/>
        <v/>
      </c>
      <c r="B741" s="26" t="str">
        <f t="shared" si="267"/>
        <v/>
      </c>
      <c r="C741" s="34" t="str">
        <f t="shared" si="256"/>
        <v/>
      </c>
      <c r="D741" s="26" t="str">
        <f t="shared" si="257"/>
        <v/>
      </c>
      <c r="E741" s="26" t="str">
        <f t="shared" si="258"/>
        <v/>
      </c>
      <c r="F741" s="34" t="str">
        <f t="shared" si="259"/>
        <v/>
      </c>
      <c r="G741" s="34" t="str">
        <f t="shared" si="260"/>
        <v/>
      </c>
      <c r="H741" s="34" t="str">
        <f t="shared" ca="1" si="261"/>
        <v/>
      </c>
      <c r="I741" s="34" t="str">
        <f t="shared" ca="1" si="274"/>
        <v/>
      </c>
      <c r="J741" s="26" t="str">
        <f t="shared" si="268"/>
        <v/>
      </c>
      <c r="K741" s="26" t="str">
        <f t="shared" si="269"/>
        <v/>
      </c>
      <c r="L741" s="26" t="str">
        <f t="shared" si="270"/>
        <v/>
      </c>
      <c r="M741" s="26" t="str">
        <f t="shared" si="271"/>
        <v/>
      </c>
      <c r="N741" s="25" t="str">
        <f t="array" ref="N741">IFERROR(SMALL(IF(J$1:J$1000="BEGIN",ROW(J$1:J$1000)),ROW()-3),"")</f>
        <v/>
      </c>
      <c r="O741" s="25" t="str">
        <f t="array" ref="O741">IFERROR(SMALL(IF(K$1:K$1000="END",ROW(K$1:K$1000)),ROW()-3),"")</f>
        <v/>
      </c>
      <c r="P741" s="35" t="str">
        <f t="shared" si="262"/>
        <v/>
      </c>
      <c r="Q741" s="34" t="str">
        <f t="shared" si="263"/>
        <v/>
      </c>
      <c r="R741" s="34" t="str">
        <f t="shared" si="272"/>
        <v/>
      </c>
      <c r="S741" s="34" t="str">
        <f t="shared" si="264"/>
        <v/>
      </c>
      <c r="T741" s="34" t="str">
        <f t="shared" si="265"/>
        <v/>
      </c>
      <c r="U741" s="36" t="str">
        <f t="shared" si="273"/>
        <v/>
      </c>
      <c r="V741" s="37" t="str">
        <f t="shared" si="266"/>
        <v/>
      </c>
      <c r="Z741" s="34"/>
      <c r="AB741" s="37"/>
      <c r="AC741" s="34"/>
      <c r="AD741" s="34"/>
      <c r="AE741" s="34"/>
      <c r="AF741" s="34"/>
      <c r="AG741" s="34"/>
      <c r="AH741" s="34"/>
      <c r="AI741" s="34"/>
      <c r="AJ741" s="36"/>
      <c r="AK741" s="34"/>
      <c r="AL741" s="34"/>
      <c r="AM741" s="34"/>
    </row>
    <row r="742" spans="1:39" x14ac:dyDescent="0.25">
      <c r="A742" s="26" t="str">
        <f t="shared" si="255"/>
        <v/>
      </c>
      <c r="B742" s="26" t="str">
        <f t="shared" si="267"/>
        <v/>
      </c>
      <c r="C742" s="34" t="str">
        <f t="shared" si="256"/>
        <v/>
      </c>
      <c r="D742" s="26" t="str">
        <f t="shared" si="257"/>
        <v/>
      </c>
      <c r="E742" s="26" t="str">
        <f t="shared" si="258"/>
        <v/>
      </c>
      <c r="F742" s="34" t="str">
        <f t="shared" si="259"/>
        <v/>
      </c>
      <c r="G742" s="34" t="str">
        <f t="shared" si="260"/>
        <v/>
      </c>
      <c r="H742" s="34" t="str">
        <f t="shared" ca="1" si="261"/>
        <v/>
      </c>
      <c r="I742" s="34" t="str">
        <f t="shared" ca="1" si="274"/>
        <v/>
      </c>
      <c r="J742" s="26" t="str">
        <f t="shared" si="268"/>
        <v/>
      </c>
      <c r="K742" s="26" t="str">
        <f t="shared" si="269"/>
        <v/>
      </c>
      <c r="L742" s="26" t="str">
        <f t="shared" si="270"/>
        <v/>
      </c>
      <c r="M742" s="26" t="str">
        <f t="shared" si="271"/>
        <v/>
      </c>
      <c r="N742" s="25" t="str">
        <f t="array" ref="N742">IFERROR(SMALL(IF(J$1:J$1000="BEGIN",ROW(J$1:J$1000)),ROW()-3),"")</f>
        <v/>
      </c>
      <c r="O742" s="25" t="str">
        <f t="array" ref="O742">IFERROR(SMALL(IF(K$1:K$1000="END",ROW(K$1:K$1000)),ROW()-3),"")</f>
        <v/>
      </c>
      <c r="P742" s="35" t="str">
        <f t="shared" si="262"/>
        <v/>
      </c>
      <c r="Q742" s="34" t="str">
        <f t="shared" si="263"/>
        <v/>
      </c>
      <c r="R742" s="34" t="str">
        <f t="shared" si="272"/>
        <v/>
      </c>
      <c r="S742" s="34" t="str">
        <f t="shared" si="264"/>
        <v/>
      </c>
      <c r="T742" s="34" t="str">
        <f t="shared" si="265"/>
        <v/>
      </c>
      <c r="U742" s="36" t="str">
        <f t="shared" si="273"/>
        <v/>
      </c>
      <c r="V742" s="37" t="str">
        <f t="shared" si="266"/>
        <v/>
      </c>
      <c r="Z742" s="34"/>
      <c r="AB742" s="37"/>
      <c r="AC742" s="34"/>
      <c r="AD742" s="34"/>
      <c r="AE742" s="34"/>
      <c r="AF742" s="34"/>
      <c r="AG742" s="34"/>
      <c r="AH742" s="34"/>
      <c r="AI742" s="34"/>
      <c r="AJ742" s="36"/>
      <c r="AK742" s="34"/>
      <c r="AL742" s="34"/>
      <c r="AM742" s="34"/>
    </row>
    <row r="743" spans="1:39" x14ac:dyDescent="0.25">
      <c r="A743" s="26" t="str">
        <f t="shared" si="255"/>
        <v/>
      </c>
      <c r="B743" s="26" t="str">
        <f t="shared" si="267"/>
        <v/>
      </c>
      <c r="C743" s="34" t="str">
        <f t="shared" si="256"/>
        <v/>
      </c>
      <c r="D743" s="26" t="str">
        <f t="shared" si="257"/>
        <v/>
      </c>
      <c r="E743" s="26" t="str">
        <f t="shared" si="258"/>
        <v/>
      </c>
      <c r="F743" s="34" t="str">
        <f t="shared" si="259"/>
        <v/>
      </c>
      <c r="G743" s="34" t="str">
        <f t="shared" si="260"/>
        <v/>
      </c>
      <c r="H743" s="34" t="str">
        <f t="shared" ca="1" si="261"/>
        <v/>
      </c>
      <c r="I743" s="34" t="str">
        <f t="shared" ca="1" si="274"/>
        <v/>
      </c>
      <c r="J743" s="26" t="str">
        <f t="shared" si="268"/>
        <v/>
      </c>
      <c r="K743" s="26" t="str">
        <f t="shared" si="269"/>
        <v/>
      </c>
      <c r="L743" s="26" t="str">
        <f t="shared" si="270"/>
        <v/>
      </c>
      <c r="M743" s="26" t="str">
        <f t="shared" si="271"/>
        <v/>
      </c>
      <c r="N743" s="25" t="str">
        <f t="array" ref="N743">IFERROR(SMALL(IF(J$1:J$1000="BEGIN",ROW(J$1:J$1000)),ROW()-3),"")</f>
        <v/>
      </c>
      <c r="O743" s="25" t="str">
        <f t="array" ref="O743">IFERROR(SMALL(IF(K$1:K$1000="END",ROW(K$1:K$1000)),ROW()-3),"")</f>
        <v/>
      </c>
      <c r="P743" s="35" t="str">
        <f t="shared" si="262"/>
        <v/>
      </c>
      <c r="Q743" s="34" t="str">
        <f t="shared" si="263"/>
        <v/>
      </c>
      <c r="R743" s="34" t="str">
        <f t="shared" si="272"/>
        <v/>
      </c>
      <c r="S743" s="34" t="str">
        <f t="shared" si="264"/>
        <v/>
      </c>
      <c r="T743" s="34" t="str">
        <f t="shared" si="265"/>
        <v/>
      </c>
      <c r="U743" s="36" t="str">
        <f t="shared" si="273"/>
        <v/>
      </c>
      <c r="V743" s="37" t="str">
        <f t="shared" si="266"/>
        <v/>
      </c>
      <c r="Z743" s="34"/>
      <c r="AB743" s="37"/>
      <c r="AC743" s="34"/>
      <c r="AD743" s="34"/>
      <c r="AE743" s="34"/>
      <c r="AF743" s="34"/>
      <c r="AG743" s="34"/>
      <c r="AH743" s="34"/>
      <c r="AI743" s="34"/>
      <c r="AJ743" s="36"/>
      <c r="AK743" s="34"/>
      <c r="AL743" s="34"/>
      <c r="AM743" s="34"/>
    </row>
    <row r="744" spans="1:39" x14ac:dyDescent="0.25">
      <c r="A744" s="26" t="str">
        <f t="shared" si="255"/>
        <v/>
      </c>
      <c r="B744" s="26" t="str">
        <f t="shared" si="267"/>
        <v/>
      </c>
      <c r="C744" s="34" t="str">
        <f t="shared" si="256"/>
        <v/>
      </c>
      <c r="D744" s="26" t="str">
        <f t="shared" si="257"/>
        <v/>
      </c>
      <c r="E744" s="26" t="str">
        <f t="shared" si="258"/>
        <v/>
      </c>
      <c r="F744" s="34" t="str">
        <f t="shared" si="259"/>
        <v/>
      </c>
      <c r="G744" s="34" t="str">
        <f t="shared" si="260"/>
        <v/>
      </c>
      <c r="H744" s="34" t="str">
        <f t="shared" ca="1" si="261"/>
        <v/>
      </c>
      <c r="I744" s="34" t="str">
        <f t="shared" ca="1" si="274"/>
        <v/>
      </c>
      <c r="J744" s="26" t="str">
        <f t="shared" si="268"/>
        <v/>
      </c>
      <c r="K744" s="26" t="str">
        <f t="shared" si="269"/>
        <v/>
      </c>
      <c r="L744" s="26" t="str">
        <f t="shared" si="270"/>
        <v/>
      </c>
      <c r="M744" s="26" t="str">
        <f t="shared" si="271"/>
        <v/>
      </c>
      <c r="N744" s="25" t="str">
        <f t="array" ref="N744">IFERROR(SMALL(IF(J$1:J$1000="BEGIN",ROW(J$1:J$1000)),ROW()-3),"")</f>
        <v/>
      </c>
      <c r="O744" s="25" t="str">
        <f t="array" ref="O744">IFERROR(SMALL(IF(K$1:K$1000="END",ROW(K$1:K$1000)),ROW()-3),"")</f>
        <v/>
      </c>
      <c r="P744" s="35" t="str">
        <f t="shared" si="262"/>
        <v/>
      </c>
      <c r="Q744" s="34" t="str">
        <f t="shared" si="263"/>
        <v/>
      </c>
      <c r="R744" s="34" t="str">
        <f t="shared" si="272"/>
        <v/>
      </c>
      <c r="S744" s="34" t="str">
        <f t="shared" si="264"/>
        <v/>
      </c>
      <c r="T744" s="34" t="str">
        <f t="shared" si="265"/>
        <v/>
      </c>
      <c r="U744" s="36" t="str">
        <f t="shared" si="273"/>
        <v/>
      </c>
      <c r="V744" s="37" t="str">
        <f t="shared" si="266"/>
        <v/>
      </c>
      <c r="Z744" s="34"/>
      <c r="AB744" s="37"/>
      <c r="AC744" s="34"/>
      <c r="AD744" s="34"/>
      <c r="AE744" s="34"/>
      <c r="AF744" s="34"/>
      <c r="AG744" s="34"/>
      <c r="AH744" s="34"/>
      <c r="AI744" s="34"/>
      <c r="AJ744" s="36"/>
      <c r="AK744" s="34"/>
      <c r="AL744" s="34"/>
      <c r="AM744" s="34"/>
    </row>
    <row r="745" spans="1:39" x14ac:dyDescent="0.25">
      <c r="A745" s="26" t="str">
        <f t="shared" si="255"/>
        <v/>
      </c>
      <c r="B745" s="26" t="str">
        <f t="shared" si="267"/>
        <v/>
      </c>
      <c r="C745" s="34" t="str">
        <f t="shared" si="256"/>
        <v/>
      </c>
      <c r="D745" s="26" t="str">
        <f t="shared" si="257"/>
        <v/>
      </c>
      <c r="E745" s="26" t="str">
        <f t="shared" si="258"/>
        <v/>
      </c>
      <c r="F745" s="34" t="str">
        <f t="shared" si="259"/>
        <v/>
      </c>
      <c r="G745" s="34" t="str">
        <f t="shared" si="260"/>
        <v/>
      </c>
      <c r="H745" s="34" t="str">
        <f t="shared" ca="1" si="261"/>
        <v/>
      </c>
      <c r="I745" s="34" t="str">
        <f t="shared" ca="1" si="274"/>
        <v/>
      </c>
      <c r="J745" s="26" t="str">
        <f t="shared" si="268"/>
        <v/>
      </c>
      <c r="K745" s="26" t="str">
        <f t="shared" si="269"/>
        <v/>
      </c>
      <c r="L745" s="26" t="str">
        <f t="shared" si="270"/>
        <v/>
      </c>
      <c r="M745" s="26" t="str">
        <f t="shared" si="271"/>
        <v/>
      </c>
      <c r="N745" s="25" t="str">
        <f t="array" ref="N745">IFERROR(SMALL(IF(J$1:J$1000="BEGIN",ROW(J$1:J$1000)),ROW()-3),"")</f>
        <v/>
      </c>
      <c r="O745" s="25" t="str">
        <f t="array" ref="O745">IFERROR(SMALL(IF(K$1:K$1000="END",ROW(K$1:K$1000)),ROW()-3),"")</f>
        <v/>
      </c>
      <c r="P745" s="35" t="str">
        <f t="shared" si="262"/>
        <v/>
      </c>
      <c r="Q745" s="34" t="str">
        <f t="shared" si="263"/>
        <v/>
      </c>
      <c r="R745" s="34" t="str">
        <f t="shared" si="272"/>
        <v/>
      </c>
      <c r="S745" s="34" t="str">
        <f t="shared" si="264"/>
        <v/>
      </c>
      <c r="T745" s="34" t="str">
        <f t="shared" si="265"/>
        <v/>
      </c>
      <c r="U745" s="36" t="str">
        <f t="shared" si="273"/>
        <v/>
      </c>
      <c r="V745" s="37" t="str">
        <f t="shared" si="266"/>
        <v/>
      </c>
      <c r="Z745" s="34"/>
      <c r="AB745" s="37"/>
      <c r="AC745" s="34"/>
      <c r="AD745" s="34"/>
      <c r="AE745" s="34"/>
      <c r="AF745" s="34"/>
      <c r="AG745" s="34"/>
      <c r="AH745" s="34"/>
      <c r="AI745" s="34"/>
      <c r="AJ745" s="36"/>
      <c r="AK745" s="34"/>
      <c r="AL745" s="34"/>
      <c r="AM745" s="34"/>
    </row>
    <row r="746" spans="1:39" x14ac:dyDescent="0.25">
      <c r="A746" s="26" t="str">
        <f t="shared" si="255"/>
        <v/>
      </c>
      <c r="B746" s="26" t="str">
        <f t="shared" si="267"/>
        <v/>
      </c>
      <c r="C746" s="34" t="str">
        <f t="shared" si="256"/>
        <v/>
      </c>
      <c r="D746" s="26" t="str">
        <f t="shared" si="257"/>
        <v/>
      </c>
      <c r="E746" s="26" t="str">
        <f t="shared" si="258"/>
        <v/>
      </c>
      <c r="F746" s="34" t="str">
        <f t="shared" si="259"/>
        <v/>
      </c>
      <c r="G746" s="34" t="str">
        <f t="shared" si="260"/>
        <v/>
      </c>
      <c r="H746" s="34" t="str">
        <f t="shared" ca="1" si="261"/>
        <v/>
      </c>
      <c r="I746" s="34" t="str">
        <f t="shared" ca="1" si="274"/>
        <v/>
      </c>
      <c r="J746" s="26" t="str">
        <f t="shared" si="268"/>
        <v/>
      </c>
      <c r="K746" s="26" t="str">
        <f t="shared" si="269"/>
        <v/>
      </c>
      <c r="L746" s="26" t="str">
        <f t="shared" si="270"/>
        <v/>
      </c>
      <c r="M746" s="26" t="str">
        <f t="shared" si="271"/>
        <v/>
      </c>
      <c r="N746" s="25" t="str">
        <f t="array" ref="N746">IFERROR(SMALL(IF(J$1:J$1000="BEGIN",ROW(J$1:J$1000)),ROW()-3),"")</f>
        <v/>
      </c>
      <c r="O746" s="25" t="str">
        <f t="array" ref="O746">IFERROR(SMALL(IF(K$1:K$1000="END",ROW(K$1:K$1000)),ROW()-3),"")</f>
        <v/>
      </c>
      <c r="P746" s="35" t="str">
        <f t="shared" si="262"/>
        <v/>
      </c>
      <c r="Q746" s="34" t="str">
        <f t="shared" si="263"/>
        <v/>
      </c>
      <c r="R746" s="34" t="str">
        <f t="shared" si="272"/>
        <v/>
      </c>
      <c r="S746" s="34" t="str">
        <f t="shared" si="264"/>
        <v/>
      </c>
      <c r="T746" s="34" t="str">
        <f t="shared" si="265"/>
        <v/>
      </c>
      <c r="U746" s="36" t="str">
        <f t="shared" si="273"/>
        <v/>
      </c>
      <c r="V746" s="37" t="str">
        <f t="shared" si="266"/>
        <v/>
      </c>
      <c r="Z746" s="34"/>
      <c r="AB746" s="37"/>
      <c r="AC746" s="34"/>
      <c r="AD746" s="34"/>
      <c r="AE746" s="34"/>
      <c r="AF746" s="34"/>
      <c r="AG746" s="34"/>
      <c r="AH746" s="34"/>
      <c r="AI746" s="34"/>
      <c r="AJ746" s="36"/>
      <c r="AK746" s="34"/>
      <c r="AL746" s="34"/>
      <c r="AM746" s="34"/>
    </row>
    <row r="747" spans="1:39" x14ac:dyDescent="0.25">
      <c r="A747" s="26" t="str">
        <f t="shared" si="255"/>
        <v/>
      </c>
      <c r="B747" s="26" t="str">
        <f t="shared" si="267"/>
        <v/>
      </c>
      <c r="C747" s="34" t="str">
        <f t="shared" si="256"/>
        <v/>
      </c>
      <c r="D747" s="26" t="str">
        <f t="shared" si="257"/>
        <v/>
      </c>
      <c r="E747" s="26" t="str">
        <f t="shared" si="258"/>
        <v/>
      </c>
      <c r="F747" s="34" t="str">
        <f t="shared" si="259"/>
        <v/>
      </c>
      <c r="G747" s="34" t="str">
        <f t="shared" si="260"/>
        <v/>
      </c>
      <c r="H747" s="34" t="str">
        <f t="shared" ca="1" si="261"/>
        <v/>
      </c>
      <c r="I747" s="34" t="str">
        <f t="shared" ca="1" si="274"/>
        <v/>
      </c>
      <c r="J747" s="26" t="str">
        <f t="shared" si="268"/>
        <v/>
      </c>
      <c r="K747" s="26" t="str">
        <f t="shared" si="269"/>
        <v/>
      </c>
      <c r="L747" s="26" t="str">
        <f t="shared" si="270"/>
        <v/>
      </c>
      <c r="M747" s="26" t="str">
        <f t="shared" si="271"/>
        <v/>
      </c>
      <c r="N747" s="25" t="str">
        <f t="array" ref="N747">IFERROR(SMALL(IF(J$1:J$1000="BEGIN",ROW(J$1:J$1000)),ROW()-3),"")</f>
        <v/>
      </c>
      <c r="O747" s="25" t="str">
        <f t="array" ref="O747">IFERROR(SMALL(IF(K$1:K$1000="END",ROW(K$1:K$1000)),ROW()-3),"")</f>
        <v/>
      </c>
      <c r="P747" s="35" t="str">
        <f t="shared" si="262"/>
        <v/>
      </c>
      <c r="Q747" s="34" t="str">
        <f t="shared" si="263"/>
        <v/>
      </c>
      <c r="R747" s="34" t="str">
        <f t="shared" si="272"/>
        <v/>
      </c>
      <c r="S747" s="34" t="str">
        <f t="shared" si="264"/>
        <v/>
      </c>
      <c r="T747" s="34" t="str">
        <f t="shared" si="265"/>
        <v/>
      </c>
      <c r="U747" s="36" t="str">
        <f t="shared" si="273"/>
        <v/>
      </c>
      <c r="V747" s="37" t="str">
        <f t="shared" si="266"/>
        <v/>
      </c>
      <c r="Z747" s="34"/>
      <c r="AB747" s="37"/>
      <c r="AC747" s="34"/>
      <c r="AD747" s="34"/>
      <c r="AE747" s="34"/>
      <c r="AF747" s="34"/>
      <c r="AG747" s="34"/>
      <c r="AH747" s="34"/>
      <c r="AI747" s="34"/>
      <c r="AJ747" s="36"/>
      <c r="AK747" s="34"/>
      <c r="AL747" s="34"/>
      <c r="AM747" s="34"/>
    </row>
    <row r="748" spans="1:39" x14ac:dyDescent="0.25">
      <c r="A748" s="26" t="str">
        <f t="shared" si="255"/>
        <v/>
      </c>
      <c r="B748" s="26" t="str">
        <f t="shared" si="267"/>
        <v/>
      </c>
      <c r="C748" s="34" t="str">
        <f t="shared" si="256"/>
        <v/>
      </c>
      <c r="D748" s="26" t="str">
        <f t="shared" si="257"/>
        <v/>
      </c>
      <c r="E748" s="26" t="str">
        <f t="shared" si="258"/>
        <v/>
      </c>
      <c r="F748" s="34" t="str">
        <f t="shared" si="259"/>
        <v/>
      </c>
      <c r="G748" s="34" t="str">
        <f t="shared" si="260"/>
        <v/>
      </c>
      <c r="H748" s="34" t="str">
        <f t="shared" ca="1" si="261"/>
        <v/>
      </c>
      <c r="I748" s="34" t="str">
        <f t="shared" ca="1" si="274"/>
        <v/>
      </c>
      <c r="J748" s="26" t="str">
        <f t="shared" si="268"/>
        <v/>
      </c>
      <c r="K748" s="26" t="str">
        <f t="shared" si="269"/>
        <v/>
      </c>
      <c r="L748" s="26" t="str">
        <f t="shared" si="270"/>
        <v/>
      </c>
      <c r="M748" s="26" t="str">
        <f t="shared" si="271"/>
        <v/>
      </c>
      <c r="N748" s="25" t="str">
        <f t="array" ref="N748">IFERROR(SMALL(IF(J$1:J$1000="BEGIN",ROW(J$1:J$1000)),ROW()-3),"")</f>
        <v/>
      </c>
      <c r="O748" s="25" t="str">
        <f t="array" ref="O748">IFERROR(SMALL(IF(K$1:K$1000="END",ROW(K$1:K$1000)),ROW()-3),"")</f>
        <v/>
      </c>
      <c r="P748" s="35" t="str">
        <f t="shared" si="262"/>
        <v/>
      </c>
      <c r="Q748" s="34" t="str">
        <f t="shared" si="263"/>
        <v/>
      </c>
      <c r="R748" s="34" t="str">
        <f t="shared" si="272"/>
        <v/>
      </c>
      <c r="S748" s="34" t="str">
        <f t="shared" si="264"/>
        <v/>
      </c>
      <c r="T748" s="34" t="str">
        <f t="shared" si="265"/>
        <v/>
      </c>
      <c r="U748" s="36" t="str">
        <f t="shared" si="273"/>
        <v/>
      </c>
      <c r="V748" s="37" t="str">
        <f t="shared" si="266"/>
        <v/>
      </c>
      <c r="Z748" s="34"/>
      <c r="AB748" s="37"/>
      <c r="AC748" s="34"/>
      <c r="AD748" s="34"/>
      <c r="AE748" s="34"/>
      <c r="AF748" s="34"/>
      <c r="AG748" s="34"/>
      <c r="AH748" s="34"/>
      <c r="AI748" s="34"/>
      <c r="AJ748" s="36"/>
      <c r="AK748" s="34"/>
      <c r="AL748" s="34"/>
      <c r="AM748" s="34"/>
    </row>
    <row r="749" spans="1:39" x14ac:dyDescent="0.25">
      <c r="A749" s="26" t="str">
        <f t="shared" si="255"/>
        <v/>
      </c>
      <c r="B749" s="26" t="str">
        <f t="shared" si="267"/>
        <v/>
      </c>
      <c r="C749" s="34" t="str">
        <f t="shared" si="256"/>
        <v/>
      </c>
      <c r="D749" s="26" t="str">
        <f t="shared" si="257"/>
        <v/>
      </c>
      <c r="E749" s="26" t="str">
        <f t="shared" si="258"/>
        <v/>
      </c>
      <c r="F749" s="34" t="str">
        <f t="shared" si="259"/>
        <v/>
      </c>
      <c r="G749" s="34" t="str">
        <f t="shared" si="260"/>
        <v/>
      </c>
      <c r="H749" s="34" t="str">
        <f t="shared" ca="1" si="261"/>
        <v/>
      </c>
      <c r="I749" s="34" t="str">
        <f t="shared" ca="1" si="274"/>
        <v/>
      </c>
      <c r="J749" s="26" t="str">
        <f t="shared" si="268"/>
        <v/>
      </c>
      <c r="K749" s="26" t="str">
        <f t="shared" si="269"/>
        <v/>
      </c>
      <c r="L749" s="26" t="str">
        <f t="shared" si="270"/>
        <v/>
      </c>
      <c r="M749" s="26" t="str">
        <f t="shared" si="271"/>
        <v/>
      </c>
      <c r="N749" s="25" t="str">
        <f t="array" ref="N749">IFERROR(SMALL(IF(J$1:J$1000="BEGIN",ROW(J$1:J$1000)),ROW()-3),"")</f>
        <v/>
      </c>
      <c r="O749" s="25" t="str">
        <f t="array" ref="O749">IFERROR(SMALL(IF(K$1:K$1000="END",ROW(K$1:K$1000)),ROW()-3),"")</f>
        <v/>
      </c>
      <c r="P749" s="35" t="str">
        <f t="shared" si="262"/>
        <v/>
      </c>
      <c r="Q749" s="34" t="str">
        <f t="shared" si="263"/>
        <v/>
      </c>
      <c r="R749" s="34" t="str">
        <f t="shared" si="272"/>
        <v/>
      </c>
      <c r="S749" s="34" t="str">
        <f t="shared" si="264"/>
        <v/>
      </c>
      <c r="T749" s="34" t="str">
        <f t="shared" si="265"/>
        <v/>
      </c>
      <c r="U749" s="36" t="str">
        <f t="shared" si="273"/>
        <v/>
      </c>
      <c r="V749" s="37" t="str">
        <f t="shared" si="266"/>
        <v/>
      </c>
      <c r="Z749" s="34"/>
      <c r="AB749" s="37"/>
      <c r="AC749" s="34"/>
      <c r="AD749" s="34"/>
      <c r="AE749" s="34"/>
      <c r="AF749" s="34"/>
      <c r="AG749" s="34"/>
      <c r="AH749" s="34"/>
      <c r="AI749" s="34"/>
      <c r="AJ749" s="36"/>
      <c r="AK749" s="34"/>
      <c r="AL749" s="34"/>
      <c r="AM749" s="34"/>
    </row>
    <row r="750" spans="1:39" x14ac:dyDescent="0.25">
      <c r="A750" s="26" t="str">
        <f t="shared" si="255"/>
        <v/>
      </c>
      <c r="B750" s="26" t="str">
        <f t="shared" si="267"/>
        <v/>
      </c>
      <c r="C750" s="34" t="str">
        <f t="shared" si="256"/>
        <v/>
      </c>
      <c r="D750" s="26" t="str">
        <f t="shared" si="257"/>
        <v/>
      </c>
      <c r="E750" s="26" t="str">
        <f t="shared" si="258"/>
        <v/>
      </c>
      <c r="F750" s="34" t="str">
        <f t="shared" si="259"/>
        <v/>
      </c>
      <c r="G750" s="34" t="str">
        <f t="shared" si="260"/>
        <v/>
      </c>
      <c r="H750" s="34" t="str">
        <f t="shared" ca="1" si="261"/>
        <v/>
      </c>
      <c r="I750" s="34" t="str">
        <f t="shared" ca="1" si="274"/>
        <v/>
      </c>
      <c r="J750" s="26" t="str">
        <f t="shared" si="268"/>
        <v/>
      </c>
      <c r="K750" s="26" t="str">
        <f t="shared" si="269"/>
        <v/>
      </c>
      <c r="L750" s="26" t="str">
        <f t="shared" si="270"/>
        <v/>
      </c>
      <c r="M750" s="26" t="str">
        <f t="shared" si="271"/>
        <v/>
      </c>
      <c r="N750" s="25" t="str">
        <f t="array" ref="N750">IFERROR(SMALL(IF(J$1:J$1000="BEGIN",ROW(J$1:J$1000)),ROW()-3),"")</f>
        <v/>
      </c>
      <c r="O750" s="25" t="str">
        <f t="array" ref="O750">IFERROR(SMALL(IF(K$1:K$1000="END",ROW(K$1:K$1000)),ROW()-3),"")</f>
        <v/>
      </c>
      <c r="P750" s="35" t="str">
        <f t="shared" si="262"/>
        <v/>
      </c>
      <c r="Q750" s="34" t="str">
        <f t="shared" si="263"/>
        <v/>
      </c>
      <c r="R750" s="34" t="str">
        <f t="shared" si="272"/>
        <v/>
      </c>
      <c r="S750" s="34" t="str">
        <f t="shared" si="264"/>
        <v/>
      </c>
      <c r="T750" s="34" t="str">
        <f t="shared" si="265"/>
        <v/>
      </c>
      <c r="U750" s="36" t="str">
        <f t="shared" si="273"/>
        <v/>
      </c>
      <c r="V750" s="37" t="str">
        <f t="shared" si="266"/>
        <v/>
      </c>
      <c r="Z750" s="34"/>
      <c r="AB750" s="37"/>
      <c r="AC750" s="34"/>
      <c r="AD750" s="34"/>
      <c r="AE750" s="34"/>
      <c r="AF750" s="34"/>
      <c r="AG750" s="34"/>
      <c r="AH750" s="34"/>
      <c r="AI750" s="34"/>
      <c r="AJ750" s="36"/>
      <c r="AK750" s="34"/>
      <c r="AL750" s="34"/>
      <c r="AM750" s="34"/>
    </row>
    <row r="751" spans="1:39" x14ac:dyDescent="0.25">
      <c r="A751" s="26" t="str">
        <f t="shared" si="255"/>
        <v/>
      </c>
      <c r="B751" s="26" t="str">
        <f t="shared" si="267"/>
        <v/>
      </c>
      <c r="C751" s="34" t="str">
        <f t="shared" si="256"/>
        <v/>
      </c>
      <c r="D751" s="26" t="str">
        <f t="shared" si="257"/>
        <v/>
      </c>
      <c r="E751" s="26" t="str">
        <f t="shared" si="258"/>
        <v/>
      </c>
      <c r="F751" s="34" t="str">
        <f t="shared" si="259"/>
        <v/>
      </c>
      <c r="G751" s="34" t="str">
        <f t="shared" si="260"/>
        <v/>
      </c>
      <c r="H751" s="34" t="str">
        <f t="shared" ca="1" si="261"/>
        <v/>
      </c>
      <c r="I751" s="34" t="str">
        <f t="shared" ca="1" si="274"/>
        <v/>
      </c>
      <c r="J751" s="26" t="str">
        <f t="shared" si="268"/>
        <v/>
      </c>
      <c r="K751" s="26" t="str">
        <f t="shared" si="269"/>
        <v/>
      </c>
      <c r="L751" s="26" t="str">
        <f t="shared" si="270"/>
        <v/>
      </c>
      <c r="M751" s="26" t="str">
        <f t="shared" si="271"/>
        <v/>
      </c>
      <c r="N751" s="25" t="str">
        <f t="array" ref="N751">IFERROR(SMALL(IF(J$1:J$1000="BEGIN",ROW(J$1:J$1000)),ROW()-3),"")</f>
        <v/>
      </c>
      <c r="O751" s="25" t="str">
        <f t="array" ref="O751">IFERROR(SMALL(IF(K$1:K$1000="END",ROW(K$1:K$1000)),ROW()-3),"")</f>
        <v/>
      </c>
      <c r="P751" s="35" t="str">
        <f t="shared" si="262"/>
        <v/>
      </c>
      <c r="Q751" s="34" t="str">
        <f t="shared" si="263"/>
        <v/>
      </c>
      <c r="R751" s="34" t="str">
        <f t="shared" si="272"/>
        <v/>
      </c>
      <c r="S751" s="34" t="str">
        <f t="shared" si="264"/>
        <v/>
      </c>
      <c r="T751" s="34" t="str">
        <f t="shared" si="265"/>
        <v/>
      </c>
      <c r="U751" s="36" t="str">
        <f t="shared" si="273"/>
        <v/>
      </c>
      <c r="V751" s="37" t="str">
        <f t="shared" si="266"/>
        <v/>
      </c>
      <c r="Z751" s="34"/>
      <c r="AB751" s="37"/>
      <c r="AC751" s="34"/>
      <c r="AD751" s="34"/>
      <c r="AE751" s="34"/>
      <c r="AF751" s="34"/>
      <c r="AG751" s="34"/>
      <c r="AH751" s="34"/>
      <c r="AI751" s="34"/>
      <c r="AJ751" s="36"/>
      <c r="AK751" s="34"/>
      <c r="AL751" s="34"/>
      <c r="AM751" s="34"/>
    </row>
    <row r="752" spans="1:39" x14ac:dyDescent="0.25">
      <c r="A752" s="26" t="str">
        <f t="shared" si="255"/>
        <v/>
      </c>
      <c r="B752" s="26" t="str">
        <f t="shared" si="267"/>
        <v/>
      </c>
      <c r="C752" s="34" t="str">
        <f t="shared" si="256"/>
        <v/>
      </c>
      <c r="D752" s="26" t="str">
        <f t="shared" si="257"/>
        <v/>
      </c>
      <c r="E752" s="26" t="str">
        <f t="shared" si="258"/>
        <v/>
      </c>
      <c r="F752" s="34" t="str">
        <f t="shared" si="259"/>
        <v/>
      </c>
      <c r="G752" s="34" t="str">
        <f t="shared" si="260"/>
        <v/>
      </c>
      <c r="H752" s="34" t="str">
        <f t="shared" ca="1" si="261"/>
        <v/>
      </c>
      <c r="I752" s="34" t="str">
        <f t="shared" ca="1" si="274"/>
        <v/>
      </c>
      <c r="J752" s="26" t="str">
        <f t="shared" si="268"/>
        <v/>
      </c>
      <c r="K752" s="26" t="str">
        <f t="shared" si="269"/>
        <v/>
      </c>
      <c r="L752" s="26" t="str">
        <f t="shared" si="270"/>
        <v/>
      </c>
      <c r="M752" s="26" t="str">
        <f t="shared" si="271"/>
        <v/>
      </c>
      <c r="N752" s="25" t="str">
        <f t="array" ref="N752">IFERROR(SMALL(IF(J$1:J$1000="BEGIN",ROW(J$1:J$1000)),ROW()-3),"")</f>
        <v/>
      </c>
      <c r="O752" s="25" t="str">
        <f t="array" ref="O752">IFERROR(SMALL(IF(K$1:K$1000="END",ROW(K$1:K$1000)),ROW()-3),"")</f>
        <v/>
      </c>
      <c r="P752" s="35" t="str">
        <f t="shared" si="262"/>
        <v/>
      </c>
      <c r="Q752" s="34" t="str">
        <f t="shared" si="263"/>
        <v/>
      </c>
      <c r="R752" s="34" t="str">
        <f t="shared" si="272"/>
        <v/>
      </c>
      <c r="S752" s="34" t="str">
        <f t="shared" si="264"/>
        <v/>
      </c>
      <c r="T752" s="34" t="str">
        <f t="shared" si="265"/>
        <v/>
      </c>
      <c r="U752" s="36" t="str">
        <f t="shared" si="273"/>
        <v/>
      </c>
      <c r="V752" s="37" t="str">
        <f t="shared" si="266"/>
        <v/>
      </c>
      <c r="Z752" s="34"/>
      <c r="AB752" s="37"/>
      <c r="AC752" s="34"/>
      <c r="AD752" s="34"/>
      <c r="AE752" s="34"/>
      <c r="AF752" s="34"/>
      <c r="AG752" s="34"/>
      <c r="AH752" s="34"/>
      <c r="AI752" s="34"/>
      <c r="AJ752" s="36"/>
      <c r="AK752" s="34"/>
      <c r="AL752" s="34"/>
      <c r="AM752" s="34"/>
    </row>
    <row r="753" spans="1:39" x14ac:dyDescent="0.25">
      <c r="A753" s="26" t="str">
        <f t="shared" si="255"/>
        <v/>
      </c>
      <c r="B753" s="26" t="str">
        <f t="shared" si="267"/>
        <v/>
      </c>
      <c r="C753" s="34" t="str">
        <f t="shared" si="256"/>
        <v/>
      </c>
      <c r="D753" s="26" t="str">
        <f t="shared" si="257"/>
        <v/>
      </c>
      <c r="E753" s="26" t="str">
        <f t="shared" si="258"/>
        <v/>
      </c>
      <c r="F753" s="34" t="str">
        <f t="shared" si="259"/>
        <v/>
      </c>
      <c r="G753" s="34" t="str">
        <f t="shared" si="260"/>
        <v/>
      </c>
      <c r="H753" s="34" t="str">
        <f t="shared" ca="1" si="261"/>
        <v/>
      </c>
      <c r="I753" s="34" t="str">
        <f t="shared" ca="1" si="274"/>
        <v/>
      </c>
      <c r="J753" s="26" t="str">
        <f t="shared" si="268"/>
        <v/>
      </c>
      <c r="K753" s="26" t="str">
        <f t="shared" si="269"/>
        <v/>
      </c>
      <c r="L753" s="26" t="str">
        <f t="shared" si="270"/>
        <v/>
      </c>
      <c r="M753" s="26" t="str">
        <f t="shared" si="271"/>
        <v/>
      </c>
      <c r="N753" s="25" t="str">
        <f t="array" ref="N753">IFERROR(SMALL(IF(J$1:J$1000="BEGIN",ROW(J$1:J$1000)),ROW()-3),"")</f>
        <v/>
      </c>
      <c r="O753" s="25" t="str">
        <f t="array" ref="O753">IFERROR(SMALL(IF(K$1:K$1000="END",ROW(K$1:K$1000)),ROW()-3),"")</f>
        <v/>
      </c>
      <c r="P753" s="35" t="str">
        <f t="shared" si="262"/>
        <v/>
      </c>
      <c r="Q753" s="34" t="str">
        <f t="shared" si="263"/>
        <v/>
      </c>
      <c r="R753" s="34" t="str">
        <f t="shared" si="272"/>
        <v/>
      </c>
      <c r="S753" s="34" t="str">
        <f t="shared" si="264"/>
        <v/>
      </c>
      <c r="T753" s="34" t="str">
        <f t="shared" si="265"/>
        <v/>
      </c>
      <c r="U753" s="36" t="str">
        <f t="shared" si="273"/>
        <v/>
      </c>
      <c r="V753" s="37" t="str">
        <f t="shared" si="266"/>
        <v/>
      </c>
      <c r="Z753" s="34"/>
      <c r="AB753" s="37"/>
      <c r="AC753" s="34"/>
      <c r="AD753" s="34"/>
      <c r="AE753" s="34"/>
      <c r="AF753" s="34"/>
      <c r="AG753" s="34"/>
      <c r="AH753" s="34"/>
      <c r="AI753" s="34"/>
      <c r="AJ753" s="36"/>
      <c r="AK753" s="34"/>
      <c r="AL753" s="34"/>
      <c r="AM753" s="34"/>
    </row>
    <row r="754" spans="1:39" x14ac:dyDescent="0.25">
      <c r="A754" s="26" t="str">
        <f t="shared" si="255"/>
        <v/>
      </c>
      <c r="B754" s="26" t="str">
        <f t="shared" si="267"/>
        <v/>
      </c>
      <c r="C754" s="34" t="str">
        <f t="shared" si="256"/>
        <v/>
      </c>
      <c r="D754" s="26" t="str">
        <f t="shared" si="257"/>
        <v/>
      </c>
      <c r="E754" s="26" t="str">
        <f t="shared" si="258"/>
        <v/>
      </c>
      <c r="F754" s="34" t="str">
        <f t="shared" si="259"/>
        <v/>
      </c>
      <c r="G754" s="34" t="str">
        <f t="shared" si="260"/>
        <v/>
      </c>
      <c r="H754" s="34" t="str">
        <f t="shared" ca="1" si="261"/>
        <v/>
      </c>
      <c r="I754" s="34" t="str">
        <f t="shared" ca="1" si="274"/>
        <v/>
      </c>
      <c r="J754" s="26" t="str">
        <f t="shared" si="268"/>
        <v/>
      </c>
      <c r="K754" s="26" t="str">
        <f t="shared" si="269"/>
        <v/>
      </c>
      <c r="L754" s="26" t="str">
        <f t="shared" si="270"/>
        <v/>
      </c>
      <c r="M754" s="26" t="str">
        <f t="shared" si="271"/>
        <v/>
      </c>
      <c r="N754" s="25" t="str">
        <f t="array" ref="N754">IFERROR(SMALL(IF(J$1:J$1000="BEGIN",ROW(J$1:J$1000)),ROW()-3),"")</f>
        <v/>
      </c>
      <c r="O754" s="25" t="str">
        <f t="array" ref="O754">IFERROR(SMALL(IF(K$1:K$1000="END",ROW(K$1:K$1000)),ROW()-3),"")</f>
        <v/>
      </c>
      <c r="P754" s="35" t="str">
        <f t="shared" si="262"/>
        <v/>
      </c>
      <c r="Q754" s="34" t="str">
        <f t="shared" si="263"/>
        <v/>
      </c>
      <c r="R754" s="34" t="str">
        <f t="shared" si="272"/>
        <v/>
      </c>
      <c r="S754" s="34" t="str">
        <f t="shared" si="264"/>
        <v/>
      </c>
      <c r="T754" s="34" t="str">
        <f t="shared" si="265"/>
        <v/>
      </c>
      <c r="U754" s="36" t="str">
        <f t="shared" si="273"/>
        <v/>
      </c>
      <c r="V754" s="37" t="str">
        <f t="shared" si="266"/>
        <v/>
      </c>
      <c r="Z754" s="34"/>
      <c r="AB754" s="37"/>
      <c r="AC754" s="34"/>
      <c r="AD754" s="34"/>
      <c r="AE754" s="34"/>
      <c r="AF754" s="34"/>
      <c r="AG754" s="34"/>
      <c r="AH754" s="34"/>
      <c r="AI754" s="34"/>
      <c r="AJ754" s="36"/>
      <c r="AK754" s="34"/>
      <c r="AL754" s="34"/>
      <c r="AM754" s="34"/>
    </row>
    <row r="755" spans="1:39" x14ac:dyDescent="0.25">
      <c r="A755" s="26" t="str">
        <f t="shared" si="255"/>
        <v/>
      </c>
      <c r="B755" s="26" t="str">
        <f t="shared" si="267"/>
        <v/>
      </c>
      <c r="C755" s="34" t="str">
        <f t="shared" si="256"/>
        <v/>
      </c>
      <c r="D755" s="26" t="str">
        <f t="shared" si="257"/>
        <v/>
      </c>
      <c r="E755" s="26" t="str">
        <f t="shared" si="258"/>
        <v/>
      </c>
      <c r="F755" s="34" t="str">
        <f t="shared" si="259"/>
        <v/>
      </c>
      <c r="G755" s="34" t="str">
        <f t="shared" si="260"/>
        <v/>
      </c>
      <c r="H755" s="34" t="str">
        <f t="shared" ca="1" si="261"/>
        <v/>
      </c>
      <c r="I755" s="34" t="str">
        <f t="shared" ca="1" si="274"/>
        <v/>
      </c>
      <c r="J755" s="26" t="str">
        <f t="shared" si="268"/>
        <v/>
      </c>
      <c r="K755" s="26" t="str">
        <f t="shared" si="269"/>
        <v/>
      </c>
      <c r="L755" s="26" t="str">
        <f t="shared" si="270"/>
        <v/>
      </c>
      <c r="M755" s="26" t="str">
        <f t="shared" si="271"/>
        <v/>
      </c>
      <c r="N755" s="25" t="str">
        <f t="array" ref="N755">IFERROR(SMALL(IF(J$1:J$1000="BEGIN",ROW(J$1:J$1000)),ROW()-3),"")</f>
        <v/>
      </c>
      <c r="O755" s="25" t="str">
        <f t="array" ref="O755">IFERROR(SMALL(IF(K$1:K$1000="END",ROW(K$1:K$1000)),ROW()-3),"")</f>
        <v/>
      </c>
      <c r="P755" s="35" t="str">
        <f t="shared" si="262"/>
        <v/>
      </c>
      <c r="Q755" s="34" t="str">
        <f t="shared" si="263"/>
        <v/>
      </c>
      <c r="R755" s="34" t="str">
        <f t="shared" si="272"/>
        <v/>
      </c>
      <c r="S755" s="34" t="str">
        <f t="shared" si="264"/>
        <v/>
      </c>
      <c r="T755" s="34" t="str">
        <f t="shared" si="265"/>
        <v/>
      </c>
      <c r="U755" s="36" t="str">
        <f t="shared" si="273"/>
        <v/>
      </c>
      <c r="V755" s="37" t="str">
        <f t="shared" si="266"/>
        <v/>
      </c>
      <c r="Z755" s="34"/>
      <c r="AB755" s="37"/>
      <c r="AC755" s="34"/>
      <c r="AD755" s="34"/>
      <c r="AE755" s="34"/>
      <c r="AF755" s="34"/>
      <c r="AG755" s="34"/>
      <c r="AH755" s="34"/>
      <c r="AI755" s="34"/>
      <c r="AJ755" s="36"/>
      <c r="AK755" s="34"/>
      <c r="AL755" s="34"/>
      <c r="AM755" s="34"/>
    </row>
    <row r="756" spans="1:39" x14ac:dyDescent="0.25">
      <c r="A756" s="26" t="str">
        <f t="shared" si="255"/>
        <v/>
      </c>
      <c r="B756" s="26" t="str">
        <f t="shared" si="267"/>
        <v/>
      </c>
      <c r="C756" s="34" t="str">
        <f t="shared" si="256"/>
        <v/>
      </c>
      <c r="D756" s="26" t="str">
        <f t="shared" si="257"/>
        <v/>
      </c>
      <c r="E756" s="26" t="str">
        <f t="shared" si="258"/>
        <v/>
      </c>
      <c r="F756" s="34" t="str">
        <f t="shared" si="259"/>
        <v/>
      </c>
      <c r="G756" s="34" t="str">
        <f t="shared" si="260"/>
        <v/>
      </c>
      <c r="H756" s="34" t="str">
        <f t="shared" ca="1" si="261"/>
        <v/>
      </c>
      <c r="I756" s="34" t="str">
        <f t="shared" ca="1" si="274"/>
        <v/>
      </c>
      <c r="J756" s="26" t="str">
        <f t="shared" si="268"/>
        <v/>
      </c>
      <c r="K756" s="26" t="str">
        <f t="shared" si="269"/>
        <v/>
      </c>
      <c r="L756" s="26" t="str">
        <f t="shared" si="270"/>
        <v/>
      </c>
      <c r="M756" s="26" t="str">
        <f t="shared" si="271"/>
        <v/>
      </c>
      <c r="N756" s="25" t="str">
        <f t="array" ref="N756">IFERROR(SMALL(IF(J$1:J$1000="BEGIN",ROW(J$1:J$1000)),ROW()-3),"")</f>
        <v/>
      </c>
      <c r="O756" s="25" t="str">
        <f t="array" ref="O756">IFERROR(SMALL(IF(K$1:K$1000="END",ROW(K$1:K$1000)),ROW()-3),"")</f>
        <v/>
      </c>
      <c r="P756" s="35" t="str">
        <f t="shared" si="262"/>
        <v/>
      </c>
      <c r="Q756" s="34" t="str">
        <f t="shared" si="263"/>
        <v/>
      </c>
      <c r="R756" s="34" t="str">
        <f t="shared" si="272"/>
        <v/>
      </c>
      <c r="S756" s="34" t="str">
        <f t="shared" si="264"/>
        <v/>
      </c>
      <c r="T756" s="34" t="str">
        <f t="shared" si="265"/>
        <v/>
      </c>
      <c r="U756" s="36" t="str">
        <f t="shared" si="273"/>
        <v/>
      </c>
      <c r="V756" s="37" t="str">
        <f t="shared" si="266"/>
        <v/>
      </c>
      <c r="Z756" s="34"/>
      <c r="AB756" s="37"/>
      <c r="AC756" s="34"/>
      <c r="AD756" s="34"/>
      <c r="AE756" s="34"/>
      <c r="AF756" s="34"/>
      <c r="AG756" s="34"/>
      <c r="AH756" s="34"/>
      <c r="AI756" s="34"/>
      <c r="AJ756" s="36"/>
      <c r="AK756" s="34"/>
      <c r="AL756" s="34"/>
      <c r="AM756" s="34"/>
    </row>
    <row r="757" spans="1:39" x14ac:dyDescent="0.25">
      <c r="A757" s="26" t="str">
        <f t="shared" si="255"/>
        <v/>
      </c>
      <c r="B757" s="26" t="str">
        <f t="shared" si="267"/>
        <v/>
      </c>
      <c r="C757" s="34" t="str">
        <f t="shared" si="256"/>
        <v/>
      </c>
      <c r="D757" s="26" t="str">
        <f t="shared" si="257"/>
        <v/>
      </c>
      <c r="E757" s="26" t="str">
        <f t="shared" si="258"/>
        <v/>
      </c>
      <c r="F757" s="34" t="str">
        <f t="shared" si="259"/>
        <v/>
      </c>
      <c r="G757" s="34" t="str">
        <f t="shared" si="260"/>
        <v/>
      </c>
      <c r="H757" s="34" t="str">
        <f t="shared" ca="1" si="261"/>
        <v/>
      </c>
      <c r="I757" s="34" t="str">
        <f t="shared" ca="1" si="274"/>
        <v/>
      </c>
      <c r="J757" s="26" t="str">
        <f t="shared" si="268"/>
        <v/>
      </c>
      <c r="K757" s="26" t="str">
        <f t="shared" si="269"/>
        <v/>
      </c>
      <c r="L757" s="26" t="str">
        <f t="shared" si="270"/>
        <v/>
      </c>
      <c r="M757" s="26" t="str">
        <f t="shared" si="271"/>
        <v/>
      </c>
      <c r="N757" s="25" t="str">
        <f t="array" ref="N757">IFERROR(SMALL(IF(J$1:J$1000="BEGIN",ROW(J$1:J$1000)),ROW()-3),"")</f>
        <v/>
      </c>
      <c r="O757" s="25" t="str">
        <f t="array" ref="O757">IFERROR(SMALL(IF(K$1:K$1000="END",ROW(K$1:K$1000)),ROW()-3),"")</f>
        <v/>
      </c>
      <c r="P757" s="35" t="str">
        <f t="shared" si="262"/>
        <v/>
      </c>
      <c r="Q757" s="34" t="str">
        <f t="shared" si="263"/>
        <v/>
      </c>
      <c r="R757" s="34" t="str">
        <f t="shared" si="272"/>
        <v/>
      </c>
      <c r="S757" s="34" t="str">
        <f t="shared" si="264"/>
        <v/>
      </c>
      <c r="T757" s="34" t="str">
        <f t="shared" si="265"/>
        <v/>
      </c>
      <c r="U757" s="36" t="str">
        <f t="shared" si="273"/>
        <v/>
      </c>
      <c r="V757" s="37" t="str">
        <f t="shared" si="266"/>
        <v/>
      </c>
      <c r="Z757" s="34"/>
      <c r="AB757" s="37"/>
      <c r="AC757" s="34"/>
      <c r="AD757" s="34"/>
      <c r="AE757" s="34"/>
      <c r="AF757" s="34"/>
      <c r="AG757" s="34"/>
      <c r="AH757" s="34"/>
      <c r="AI757" s="34"/>
      <c r="AJ757" s="36"/>
      <c r="AK757" s="34"/>
      <c r="AL757" s="34"/>
      <c r="AM757" s="34"/>
    </row>
    <row r="758" spans="1:39" x14ac:dyDescent="0.25">
      <c r="A758" s="26" t="str">
        <f t="shared" si="255"/>
        <v/>
      </c>
      <c r="B758" s="26" t="str">
        <f t="shared" si="267"/>
        <v/>
      </c>
      <c r="C758" s="34" t="str">
        <f t="shared" si="256"/>
        <v/>
      </c>
      <c r="D758" s="26" t="str">
        <f t="shared" si="257"/>
        <v/>
      </c>
      <c r="E758" s="26" t="str">
        <f t="shared" si="258"/>
        <v/>
      </c>
      <c r="F758" s="34" t="str">
        <f t="shared" si="259"/>
        <v/>
      </c>
      <c r="G758" s="34" t="str">
        <f t="shared" si="260"/>
        <v/>
      </c>
      <c r="H758" s="34" t="str">
        <f t="shared" ca="1" si="261"/>
        <v/>
      </c>
      <c r="I758" s="34" t="str">
        <f t="shared" ca="1" si="274"/>
        <v/>
      </c>
      <c r="J758" s="26" t="str">
        <f t="shared" si="268"/>
        <v/>
      </c>
      <c r="K758" s="26" t="str">
        <f t="shared" si="269"/>
        <v/>
      </c>
      <c r="L758" s="26" t="str">
        <f t="shared" si="270"/>
        <v/>
      </c>
      <c r="M758" s="26" t="str">
        <f t="shared" si="271"/>
        <v/>
      </c>
      <c r="N758" s="25" t="str">
        <f t="array" ref="N758">IFERROR(SMALL(IF(J$1:J$1000="BEGIN",ROW(J$1:J$1000)),ROW()-3),"")</f>
        <v/>
      </c>
      <c r="O758" s="25" t="str">
        <f t="array" ref="O758">IFERROR(SMALL(IF(K$1:K$1000="END",ROW(K$1:K$1000)),ROW()-3),"")</f>
        <v/>
      </c>
      <c r="P758" s="35" t="str">
        <f t="shared" si="262"/>
        <v/>
      </c>
      <c r="Q758" s="34" t="str">
        <f t="shared" si="263"/>
        <v/>
      </c>
      <c r="R758" s="34" t="str">
        <f t="shared" si="272"/>
        <v/>
      </c>
      <c r="S758" s="34" t="str">
        <f t="shared" si="264"/>
        <v/>
      </c>
      <c r="T758" s="34" t="str">
        <f t="shared" si="265"/>
        <v/>
      </c>
      <c r="U758" s="36" t="str">
        <f t="shared" si="273"/>
        <v/>
      </c>
      <c r="V758" s="37" t="str">
        <f t="shared" si="266"/>
        <v/>
      </c>
      <c r="Z758" s="34"/>
      <c r="AB758" s="37"/>
      <c r="AC758" s="34"/>
      <c r="AD758" s="34"/>
      <c r="AE758" s="34"/>
      <c r="AF758" s="34"/>
      <c r="AG758" s="34"/>
      <c r="AH758" s="34"/>
      <c r="AI758" s="34"/>
      <c r="AJ758" s="36"/>
      <c r="AK758" s="34"/>
      <c r="AL758" s="34"/>
      <c r="AM758" s="34"/>
    </row>
    <row r="759" spans="1:39" x14ac:dyDescent="0.25">
      <c r="A759" s="26" t="str">
        <f t="shared" si="255"/>
        <v/>
      </c>
      <c r="B759" s="26" t="str">
        <f t="shared" si="267"/>
        <v/>
      </c>
      <c r="C759" s="34" t="str">
        <f t="shared" si="256"/>
        <v/>
      </c>
      <c r="D759" s="26" t="str">
        <f t="shared" si="257"/>
        <v/>
      </c>
      <c r="E759" s="26" t="str">
        <f t="shared" si="258"/>
        <v/>
      </c>
      <c r="F759" s="34" t="str">
        <f t="shared" si="259"/>
        <v/>
      </c>
      <c r="G759" s="34" t="str">
        <f t="shared" si="260"/>
        <v/>
      </c>
      <c r="H759" s="34" t="str">
        <f t="shared" ca="1" si="261"/>
        <v/>
      </c>
      <c r="I759" s="34" t="str">
        <f t="shared" ca="1" si="274"/>
        <v/>
      </c>
      <c r="J759" s="26" t="str">
        <f t="shared" si="268"/>
        <v/>
      </c>
      <c r="K759" s="26" t="str">
        <f t="shared" si="269"/>
        <v/>
      </c>
      <c r="L759" s="26" t="str">
        <f t="shared" si="270"/>
        <v/>
      </c>
      <c r="M759" s="26" t="str">
        <f t="shared" si="271"/>
        <v/>
      </c>
      <c r="N759" s="25" t="str">
        <f t="array" ref="N759">IFERROR(SMALL(IF(J$1:J$1000="BEGIN",ROW(J$1:J$1000)),ROW()-3),"")</f>
        <v/>
      </c>
      <c r="O759" s="25" t="str">
        <f t="array" ref="O759">IFERROR(SMALL(IF(K$1:K$1000="END",ROW(K$1:K$1000)),ROW()-3),"")</f>
        <v/>
      </c>
      <c r="P759" s="35" t="str">
        <f t="shared" si="262"/>
        <v/>
      </c>
      <c r="Q759" s="34" t="str">
        <f t="shared" si="263"/>
        <v/>
      </c>
      <c r="R759" s="34" t="str">
        <f t="shared" si="272"/>
        <v/>
      </c>
      <c r="S759" s="34" t="str">
        <f t="shared" si="264"/>
        <v/>
      </c>
      <c r="T759" s="34" t="str">
        <f t="shared" si="265"/>
        <v/>
      </c>
      <c r="U759" s="36" t="str">
        <f t="shared" si="273"/>
        <v/>
      </c>
      <c r="V759" s="37" t="str">
        <f t="shared" si="266"/>
        <v/>
      </c>
      <c r="Z759" s="34"/>
      <c r="AB759" s="37"/>
      <c r="AC759" s="34"/>
      <c r="AD759" s="34"/>
      <c r="AE759" s="34"/>
      <c r="AF759" s="34"/>
      <c r="AG759" s="34"/>
      <c r="AH759" s="34"/>
      <c r="AI759" s="34"/>
      <c r="AJ759" s="36"/>
      <c r="AK759" s="34"/>
      <c r="AL759" s="34"/>
      <c r="AM759" s="34"/>
    </row>
    <row r="760" spans="1:39" x14ac:dyDescent="0.25">
      <c r="A760" s="26" t="str">
        <f t="shared" si="255"/>
        <v/>
      </c>
      <c r="B760" s="26" t="str">
        <f t="shared" si="267"/>
        <v/>
      </c>
      <c r="C760" s="34" t="str">
        <f t="shared" si="256"/>
        <v/>
      </c>
      <c r="D760" s="26" t="str">
        <f t="shared" si="257"/>
        <v/>
      </c>
      <c r="E760" s="26" t="str">
        <f t="shared" si="258"/>
        <v/>
      </c>
      <c r="F760" s="34" t="str">
        <f t="shared" si="259"/>
        <v/>
      </c>
      <c r="G760" s="34" t="str">
        <f t="shared" si="260"/>
        <v/>
      </c>
      <c r="H760" s="34" t="str">
        <f t="shared" ca="1" si="261"/>
        <v/>
      </c>
      <c r="I760" s="34" t="str">
        <f t="shared" ca="1" si="274"/>
        <v/>
      </c>
      <c r="J760" s="26" t="str">
        <f t="shared" si="268"/>
        <v/>
      </c>
      <c r="K760" s="26" t="str">
        <f t="shared" si="269"/>
        <v/>
      </c>
      <c r="L760" s="26" t="str">
        <f t="shared" si="270"/>
        <v/>
      </c>
      <c r="M760" s="26" t="str">
        <f t="shared" si="271"/>
        <v/>
      </c>
      <c r="N760" s="25" t="str">
        <f t="array" ref="N760">IFERROR(SMALL(IF(J$1:J$1000="BEGIN",ROW(J$1:J$1000)),ROW()-3),"")</f>
        <v/>
      </c>
      <c r="O760" s="25" t="str">
        <f t="array" ref="O760">IFERROR(SMALL(IF(K$1:K$1000="END",ROW(K$1:K$1000)),ROW()-3),"")</f>
        <v/>
      </c>
      <c r="P760" s="35" t="str">
        <f t="shared" si="262"/>
        <v/>
      </c>
      <c r="Q760" s="34" t="str">
        <f t="shared" si="263"/>
        <v/>
      </c>
      <c r="R760" s="34" t="str">
        <f t="shared" si="272"/>
        <v/>
      </c>
      <c r="S760" s="34" t="str">
        <f t="shared" si="264"/>
        <v/>
      </c>
      <c r="T760" s="34" t="str">
        <f t="shared" si="265"/>
        <v/>
      </c>
      <c r="U760" s="36" t="str">
        <f t="shared" si="273"/>
        <v/>
      </c>
      <c r="V760" s="37" t="str">
        <f t="shared" si="266"/>
        <v/>
      </c>
      <c r="Z760" s="34"/>
      <c r="AB760" s="37"/>
      <c r="AC760" s="34"/>
      <c r="AD760" s="34"/>
      <c r="AE760" s="34"/>
      <c r="AF760" s="34"/>
      <c r="AG760" s="34"/>
      <c r="AH760" s="34"/>
      <c r="AI760" s="34"/>
      <c r="AJ760" s="36"/>
      <c r="AK760" s="34"/>
      <c r="AL760" s="34"/>
      <c r="AM760" s="34"/>
    </row>
    <row r="761" spans="1:39" x14ac:dyDescent="0.25">
      <c r="A761" s="26" t="str">
        <f t="shared" si="255"/>
        <v/>
      </c>
      <c r="B761" s="26" t="str">
        <f t="shared" si="267"/>
        <v/>
      </c>
      <c r="C761" s="34" t="str">
        <f t="shared" si="256"/>
        <v/>
      </c>
      <c r="D761" s="26" t="str">
        <f t="shared" si="257"/>
        <v/>
      </c>
      <c r="E761" s="26" t="str">
        <f t="shared" si="258"/>
        <v/>
      </c>
      <c r="F761" s="34" t="str">
        <f t="shared" si="259"/>
        <v/>
      </c>
      <c r="G761" s="34" t="str">
        <f t="shared" si="260"/>
        <v/>
      </c>
      <c r="H761" s="34" t="str">
        <f t="shared" ca="1" si="261"/>
        <v/>
      </c>
      <c r="I761" s="34" t="str">
        <f t="shared" ca="1" si="274"/>
        <v/>
      </c>
      <c r="J761" s="26" t="str">
        <f t="shared" si="268"/>
        <v/>
      </c>
      <c r="K761" s="26" t="str">
        <f t="shared" si="269"/>
        <v/>
      </c>
      <c r="L761" s="26" t="str">
        <f t="shared" si="270"/>
        <v/>
      </c>
      <c r="M761" s="26" t="str">
        <f t="shared" si="271"/>
        <v/>
      </c>
      <c r="N761" s="25" t="str">
        <f t="array" ref="N761">IFERROR(SMALL(IF(J$1:J$1000="BEGIN",ROW(J$1:J$1000)),ROW()-3),"")</f>
        <v/>
      </c>
      <c r="O761" s="25" t="str">
        <f t="array" ref="O761">IFERROR(SMALL(IF(K$1:K$1000="END",ROW(K$1:K$1000)),ROW()-3),"")</f>
        <v/>
      </c>
      <c r="P761" s="35" t="str">
        <f t="shared" si="262"/>
        <v/>
      </c>
      <c r="Q761" s="34" t="str">
        <f t="shared" si="263"/>
        <v/>
      </c>
      <c r="R761" s="34" t="str">
        <f t="shared" si="272"/>
        <v/>
      </c>
      <c r="S761" s="34" t="str">
        <f t="shared" si="264"/>
        <v/>
      </c>
      <c r="T761" s="34" t="str">
        <f t="shared" si="265"/>
        <v/>
      </c>
      <c r="U761" s="36" t="str">
        <f t="shared" si="273"/>
        <v/>
      </c>
      <c r="V761" s="37" t="str">
        <f t="shared" si="266"/>
        <v/>
      </c>
      <c r="Z761" s="34"/>
      <c r="AB761" s="37"/>
      <c r="AC761" s="34"/>
      <c r="AD761" s="34"/>
      <c r="AE761" s="34"/>
      <c r="AF761" s="34"/>
      <c r="AG761" s="34"/>
      <c r="AH761" s="34"/>
      <c r="AI761" s="34"/>
      <c r="AJ761" s="36"/>
      <c r="AK761" s="34"/>
      <c r="AL761" s="34"/>
      <c r="AM761" s="34"/>
    </row>
    <row r="762" spans="1:39" x14ac:dyDescent="0.25">
      <c r="A762" s="26" t="str">
        <f t="shared" si="255"/>
        <v/>
      </c>
      <c r="B762" s="26" t="str">
        <f t="shared" si="267"/>
        <v/>
      </c>
      <c r="C762" s="34" t="str">
        <f t="shared" si="256"/>
        <v/>
      </c>
      <c r="D762" s="26" t="str">
        <f t="shared" si="257"/>
        <v/>
      </c>
      <c r="E762" s="26" t="str">
        <f t="shared" si="258"/>
        <v/>
      </c>
      <c r="F762" s="34" t="str">
        <f t="shared" si="259"/>
        <v/>
      </c>
      <c r="G762" s="34" t="str">
        <f t="shared" si="260"/>
        <v/>
      </c>
      <c r="H762" s="34" t="str">
        <f t="shared" ca="1" si="261"/>
        <v/>
      </c>
      <c r="I762" s="34" t="str">
        <f t="shared" ca="1" si="274"/>
        <v/>
      </c>
      <c r="J762" s="26" t="str">
        <f t="shared" si="268"/>
        <v/>
      </c>
      <c r="K762" s="26" t="str">
        <f t="shared" si="269"/>
        <v/>
      </c>
      <c r="L762" s="26" t="str">
        <f t="shared" si="270"/>
        <v/>
      </c>
      <c r="M762" s="26" t="str">
        <f t="shared" si="271"/>
        <v/>
      </c>
      <c r="N762" s="25" t="str">
        <f t="array" ref="N762">IFERROR(SMALL(IF(J$1:J$1000="BEGIN",ROW(J$1:J$1000)),ROW()-3),"")</f>
        <v/>
      </c>
      <c r="O762" s="25" t="str">
        <f t="array" ref="O762">IFERROR(SMALL(IF(K$1:K$1000="END",ROW(K$1:K$1000)),ROW()-3),"")</f>
        <v/>
      </c>
      <c r="P762" s="35" t="str">
        <f t="shared" si="262"/>
        <v/>
      </c>
      <c r="Q762" s="34" t="str">
        <f t="shared" si="263"/>
        <v/>
      </c>
      <c r="R762" s="34" t="str">
        <f t="shared" si="272"/>
        <v/>
      </c>
      <c r="S762" s="34" t="str">
        <f t="shared" si="264"/>
        <v/>
      </c>
      <c r="T762" s="34" t="str">
        <f t="shared" si="265"/>
        <v/>
      </c>
      <c r="U762" s="36" t="str">
        <f t="shared" si="273"/>
        <v/>
      </c>
      <c r="V762" s="37" t="str">
        <f t="shared" si="266"/>
        <v/>
      </c>
      <c r="Z762" s="34"/>
      <c r="AB762" s="37"/>
      <c r="AC762" s="34"/>
      <c r="AD762" s="34"/>
      <c r="AE762" s="34"/>
      <c r="AF762" s="34"/>
      <c r="AG762" s="34"/>
      <c r="AH762" s="34"/>
      <c r="AI762" s="34"/>
      <c r="AJ762" s="36"/>
      <c r="AK762" s="34"/>
      <c r="AL762" s="34"/>
      <c r="AM762" s="34"/>
    </row>
    <row r="763" spans="1:39" x14ac:dyDescent="0.25">
      <c r="A763" s="26" t="str">
        <f t="shared" si="255"/>
        <v/>
      </c>
      <c r="B763" s="26" t="str">
        <f t="shared" si="267"/>
        <v/>
      </c>
      <c r="C763" s="34" t="str">
        <f t="shared" si="256"/>
        <v/>
      </c>
      <c r="D763" s="26" t="str">
        <f t="shared" si="257"/>
        <v/>
      </c>
      <c r="E763" s="26" t="str">
        <f t="shared" si="258"/>
        <v/>
      </c>
      <c r="F763" s="34" t="str">
        <f t="shared" si="259"/>
        <v/>
      </c>
      <c r="G763" s="34" t="str">
        <f t="shared" si="260"/>
        <v/>
      </c>
      <c r="H763" s="34" t="str">
        <f t="shared" ca="1" si="261"/>
        <v/>
      </c>
      <c r="I763" s="34" t="str">
        <f t="shared" ca="1" si="274"/>
        <v/>
      </c>
      <c r="J763" s="26" t="str">
        <f t="shared" si="268"/>
        <v/>
      </c>
      <c r="K763" s="26" t="str">
        <f t="shared" si="269"/>
        <v/>
      </c>
      <c r="L763" s="26" t="str">
        <f t="shared" si="270"/>
        <v/>
      </c>
      <c r="M763" s="26" t="str">
        <f t="shared" si="271"/>
        <v/>
      </c>
      <c r="N763" s="25" t="str">
        <f t="array" ref="N763">IFERROR(SMALL(IF(J$1:J$1000="BEGIN",ROW(J$1:J$1000)),ROW()-3),"")</f>
        <v/>
      </c>
      <c r="O763" s="25" t="str">
        <f t="array" ref="O763">IFERROR(SMALL(IF(K$1:K$1000="END",ROW(K$1:K$1000)),ROW()-3),"")</f>
        <v/>
      </c>
      <c r="P763" s="35" t="str">
        <f t="shared" si="262"/>
        <v/>
      </c>
      <c r="Q763" s="34" t="str">
        <f t="shared" si="263"/>
        <v/>
      </c>
      <c r="R763" s="34" t="str">
        <f t="shared" si="272"/>
        <v/>
      </c>
      <c r="S763" s="34" t="str">
        <f t="shared" si="264"/>
        <v/>
      </c>
      <c r="T763" s="34" t="str">
        <f t="shared" si="265"/>
        <v/>
      </c>
      <c r="U763" s="36" t="str">
        <f t="shared" si="273"/>
        <v/>
      </c>
      <c r="V763" s="37" t="str">
        <f t="shared" si="266"/>
        <v/>
      </c>
      <c r="Z763" s="34"/>
      <c r="AB763" s="37"/>
      <c r="AC763" s="34"/>
      <c r="AD763" s="34"/>
      <c r="AE763" s="34"/>
      <c r="AF763" s="34"/>
      <c r="AG763" s="34"/>
      <c r="AH763" s="34"/>
      <c r="AI763" s="34"/>
      <c r="AJ763" s="36"/>
      <c r="AK763" s="34"/>
      <c r="AL763" s="34"/>
      <c r="AM763" s="34"/>
    </row>
    <row r="764" spans="1:39" x14ac:dyDescent="0.25">
      <c r="A764" s="26" t="str">
        <f t="shared" si="255"/>
        <v/>
      </c>
      <c r="B764" s="26" t="str">
        <f t="shared" si="267"/>
        <v/>
      </c>
      <c r="C764" s="34" t="str">
        <f t="shared" si="256"/>
        <v/>
      </c>
      <c r="D764" s="26" t="str">
        <f t="shared" si="257"/>
        <v/>
      </c>
      <c r="E764" s="26" t="str">
        <f t="shared" si="258"/>
        <v/>
      </c>
      <c r="F764" s="34" t="str">
        <f t="shared" si="259"/>
        <v/>
      </c>
      <c r="G764" s="34" t="str">
        <f t="shared" si="260"/>
        <v/>
      </c>
      <c r="H764" s="34" t="str">
        <f t="shared" ca="1" si="261"/>
        <v/>
      </c>
      <c r="I764" s="34" t="str">
        <f t="shared" ca="1" si="274"/>
        <v/>
      </c>
      <c r="J764" s="26" t="str">
        <f t="shared" si="268"/>
        <v/>
      </c>
      <c r="K764" s="26" t="str">
        <f t="shared" si="269"/>
        <v/>
      </c>
      <c r="L764" s="26" t="str">
        <f t="shared" si="270"/>
        <v/>
      </c>
      <c r="M764" s="26" t="str">
        <f t="shared" si="271"/>
        <v/>
      </c>
      <c r="N764" s="25" t="str">
        <f t="array" ref="N764">IFERROR(SMALL(IF(J$1:J$1000="BEGIN",ROW(J$1:J$1000)),ROW()-3),"")</f>
        <v/>
      </c>
      <c r="O764" s="25" t="str">
        <f t="array" ref="O764">IFERROR(SMALL(IF(K$1:K$1000="END",ROW(K$1:K$1000)),ROW()-3),"")</f>
        <v/>
      </c>
      <c r="P764" s="35" t="str">
        <f t="shared" si="262"/>
        <v/>
      </c>
      <c r="Q764" s="34" t="str">
        <f t="shared" si="263"/>
        <v/>
      </c>
      <c r="R764" s="34" t="str">
        <f t="shared" si="272"/>
        <v/>
      </c>
      <c r="S764" s="34" t="str">
        <f t="shared" si="264"/>
        <v/>
      </c>
      <c r="T764" s="34" t="str">
        <f t="shared" si="265"/>
        <v/>
      </c>
      <c r="U764" s="36" t="str">
        <f t="shared" si="273"/>
        <v/>
      </c>
      <c r="V764" s="37" t="str">
        <f t="shared" si="266"/>
        <v/>
      </c>
      <c r="Z764" s="34"/>
      <c r="AB764" s="37"/>
      <c r="AC764" s="34"/>
      <c r="AD764" s="34"/>
      <c r="AE764" s="34"/>
      <c r="AF764" s="34"/>
      <c r="AG764" s="34"/>
      <c r="AH764" s="34"/>
      <c r="AI764" s="34"/>
      <c r="AJ764" s="36"/>
      <c r="AK764" s="34"/>
      <c r="AL764" s="34"/>
      <c r="AM764" s="34"/>
    </row>
    <row r="765" spans="1:39" x14ac:dyDescent="0.25">
      <c r="A765" s="26" t="str">
        <f t="shared" si="255"/>
        <v/>
      </c>
      <c r="B765" s="26" t="str">
        <f t="shared" si="267"/>
        <v/>
      </c>
      <c r="C765" s="34" t="str">
        <f t="shared" si="256"/>
        <v/>
      </c>
      <c r="D765" s="26" t="str">
        <f t="shared" si="257"/>
        <v/>
      </c>
      <c r="E765" s="26" t="str">
        <f t="shared" si="258"/>
        <v/>
      </c>
      <c r="F765" s="34" t="str">
        <f t="shared" si="259"/>
        <v/>
      </c>
      <c r="G765" s="34" t="str">
        <f t="shared" si="260"/>
        <v/>
      </c>
      <c r="H765" s="34" t="str">
        <f t="shared" ca="1" si="261"/>
        <v/>
      </c>
      <c r="I765" s="34" t="str">
        <f t="shared" ca="1" si="274"/>
        <v/>
      </c>
      <c r="J765" s="26" t="str">
        <f t="shared" si="268"/>
        <v/>
      </c>
      <c r="K765" s="26" t="str">
        <f t="shared" si="269"/>
        <v/>
      </c>
      <c r="L765" s="26" t="str">
        <f t="shared" si="270"/>
        <v/>
      </c>
      <c r="M765" s="26" t="str">
        <f t="shared" si="271"/>
        <v/>
      </c>
      <c r="N765" s="25" t="str">
        <f t="array" ref="N765">IFERROR(SMALL(IF(J$1:J$1000="BEGIN",ROW(J$1:J$1000)),ROW()-3),"")</f>
        <v/>
      </c>
      <c r="O765" s="25" t="str">
        <f t="array" ref="O765">IFERROR(SMALL(IF(K$1:K$1000="END",ROW(K$1:K$1000)),ROW()-3),"")</f>
        <v/>
      </c>
      <c r="P765" s="35" t="str">
        <f t="shared" si="262"/>
        <v/>
      </c>
      <c r="Q765" s="34" t="str">
        <f t="shared" si="263"/>
        <v/>
      </c>
      <c r="R765" s="34" t="str">
        <f t="shared" si="272"/>
        <v/>
      </c>
      <c r="S765" s="34" t="str">
        <f t="shared" si="264"/>
        <v/>
      </c>
      <c r="T765" s="34" t="str">
        <f t="shared" si="265"/>
        <v/>
      </c>
      <c r="U765" s="36" t="str">
        <f t="shared" si="273"/>
        <v/>
      </c>
      <c r="V765" s="37" t="str">
        <f t="shared" si="266"/>
        <v/>
      </c>
      <c r="Z765" s="34"/>
      <c r="AB765" s="37"/>
      <c r="AC765" s="34"/>
      <c r="AD765" s="34"/>
      <c r="AE765" s="34"/>
      <c r="AF765" s="34"/>
      <c r="AG765" s="34"/>
      <c r="AH765" s="34"/>
      <c r="AI765" s="34"/>
      <c r="AJ765" s="36"/>
      <c r="AK765" s="34"/>
      <c r="AL765" s="34"/>
      <c r="AM765" s="34"/>
    </row>
    <row r="766" spans="1:39" x14ac:dyDescent="0.25">
      <c r="A766" s="26" t="str">
        <f t="shared" si="255"/>
        <v/>
      </c>
      <c r="B766" s="26" t="str">
        <f t="shared" si="267"/>
        <v/>
      </c>
      <c r="C766" s="34" t="str">
        <f t="shared" si="256"/>
        <v/>
      </c>
      <c r="D766" s="26" t="str">
        <f t="shared" si="257"/>
        <v/>
      </c>
      <c r="E766" s="26" t="str">
        <f t="shared" si="258"/>
        <v/>
      </c>
      <c r="F766" s="34" t="str">
        <f t="shared" si="259"/>
        <v/>
      </c>
      <c r="G766" s="34" t="str">
        <f t="shared" si="260"/>
        <v/>
      </c>
      <c r="H766" s="34" t="str">
        <f t="shared" ca="1" si="261"/>
        <v/>
      </c>
      <c r="I766" s="34" t="str">
        <f t="shared" ca="1" si="274"/>
        <v/>
      </c>
      <c r="J766" s="26" t="str">
        <f t="shared" si="268"/>
        <v/>
      </c>
      <c r="K766" s="26" t="str">
        <f t="shared" si="269"/>
        <v/>
      </c>
      <c r="L766" s="26" t="str">
        <f t="shared" si="270"/>
        <v/>
      </c>
      <c r="M766" s="26" t="str">
        <f t="shared" si="271"/>
        <v/>
      </c>
      <c r="N766" s="25" t="str">
        <f t="array" ref="N766">IFERROR(SMALL(IF(J$1:J$1000="BEGIN",ROW(J$1:J$1000)),ROW()-3),"")</f>
        <v/>
      </c>
      <c r="O766" s="25" t="str">
        <f t="array" ref="O766">IFERROR(SMALL(IF(K$1:K$1000="END",ROW(K$1:K$1000)),ROW()-3),"")</f>
        <v/>
      </c>
      <c r="P766" s="35" t="str">
        <f t="shared" si="262"/>
        <v/>
      </c>
      <c r="Q766" s="34" t="str">
        <f t="shared" si="263"/>
        <v/>
      </c>
      <c r="R766" s="34" t="str">
        <f t="shared" si="272"/>
        <v/>
      </c>
      <c r="S766" s="34" t="str">
        <f t="shared" si="264"/>
        <v/>
      </c>
      <c r="T766" s="34" t="str">
        <f t="shared" si="265"/>
        <v/>
      </c>
      <c r="U766" s="36" t="str">
        <f t="shared" si="273"/>
        <v/>
      </c>
      <c r="V766" s="37" t="str">
        <f t="shared" si="266"/>
        <v/>
      </c>
      <c r="Z766" s="34"/>
      <c r="AB766" s="37"/>
      <c r="AC766" s="34"/>
      <c r="AD766" s="34"/>
      <c r="AE766" s="34"/>
      <c r="AF766" s="34"/>
      <c r="AG766" s="34"/>
      <c r="AH766" s="34"/>
      <c r="AI766" s="34"/>
      <c r="AJ766" s="36"/>
      <c r="AK766" s="34"/>
      <c r="AL766" s="34"/>
      <c r="AM766" s="34"/>
    </row>
    <row r="767" spans="1:39" x14ac:dyDescent="0.25">
      <c r="A767" s="26" t="str">
        <f t="shared" si="255"/>
        <v/>
      </c>
      <c r="B767" s="26" t="str">
        <f t="shared" si="267"/>
        <v/>
      </c>
      <c r="C767" s="34" t="str">
        <f t="shared" si="256"/>
        <v/>
      </c>
      <c r="D767" s="26" t="str">
        <f t="shared" si="257"/>
        <v/>
      </c>
      <c r="E767" s="26" t="str">
        <f t="shared" si="258"/>
        <v/>
      </c>
      <c r="F767" s="34" t="str">
        <f t="shared" si="259"/>
        <v/>
      </c>
      <c r="G767" s="34" t="str">
        <f t="shared" si="260"/>
        <v/>
      </c>
      <c r="H767" s="34" t="str">
        <f t="shared" ca="1" si="261"/>
        <v/>
      </c>
      <c r="I767" s="34" t="str">
        <f t="shared" ca="1" si="274"/>
        <v/>
      </c>
      <c r="J767" s="26" t="str">
        <f t="shared" si="268"/>
        <v/>
      </c>
      <c r="K767" s="26" t="str">
        <f t="shared" si="269"/>
        <v/>
      </c>
      <c r="L767" s="26" t="str">
        <f t="shared" si="270"/>
        <v/>
      </c>
      <c r="M767" s="26" t="str">
        <f t="shared" si="271"/>
        <v/>
      </c>
      <c r="N767" s="25" t="str">
        <f t="array" ref="N767">IFERROR(SMALL(IF(J$1:J$1000="BEGIN",ROW(J$1:J$1000)),ROW()-3),"")</f>
        <v/>
      </c>
      <c r="O767" s="25" t="str">
        <f t="array" ref="O767">IFERROR(SMALL(IF(K$1:K$1000="END",ROW(K$1:K$1000)),ROW()-3),"")</f>
        <v/>
      </c>
      <c r="P767" s="35" t="str">
        <f t="shared" si="262"/>
        <v/>
      </c>
      <c r="Q767" s="34" t="str">
        <f t="shared" si="263"/>
        <v/>
      </c>
      <c r="R767" s="34" t="str">
        <f t="shared" si="272"/>
        <v/>
      </c>
      <c r="S767" s="34" t="str">
        <f t="shared" si="264"/>
        <v/>
      </c>
      <c r="T767" s="34" t="str">
        <f t="shared" si="265"/>
        <v/>
      </c>
      <c r="U767" s="36" t="str">
        <f t="shared" si="273"/>
        <v/>
      </c>
      <c r="V767" s="37" t="str">
        <f t="shared" si="266"/>
        <v/>
      </c>
      <c r="Z767" s="34"/>
      <c r="AB767" s="37"/>
      <c r="AC767" s="34"/>
      <c r="AD767" s="34"/>
      <c r="AE767" s="34"/>
      <c r="AF767" s="34"/>
      <c r="AG767" s="34"/>
      <c r="AH767" s="34"/>
      <c r="AI767" s="34"/>
      <c r="AJ767" s="36"/>
      <c r="AK767" s="34"/>
      <c r="AL767" s="34"/>
      <c r="AM767" s="34"/>
    </row>
    <row r="768" spans="1:39" x14ac:dyDescent="0.25">
      <c r="A768" s="26" t="str">
        <f t="shared" si="255"/>
        <v/>
      </c>
      <c r="B768" s="26" t="str">
        <f t="shared" si="267"/>
        <v/>
      </c>
      <c r="C768" s="34" t="str">
        <f t="shared" si="256"/>
        <v/>
      </c>
      <c r="D768" s="26" t="str">
        <f t="shared" si="257"/>
        <v/>
      </c>
      <c r="E768" s="26" t="str">
        <f t="shared" si="258"/>
        <v/>
      </c>
      <c r="F768" s="34" t="str">
        <f t="shared" si="259"/>
        <v/>
      </c>
      <c r="G768" s="34" t="str">
        <f t="shared" si="260"/>
        <v/>
      </c>
      <c r="H768" s="34" t="str">
        <f t="shared" ca="1" si="261"/>
        <v/>
      </c>
      <c r="I768" s="34" t="str">
        <f t="shared" ca="1" si="274"/>
        <v/>
      </c>
      <c r="J768" s="26" t="str">
        <f t="shared" si="268"/>
        <v/>
      </c>
      <c r="K768" s="26" t="str">
        <f t="shared" si="269"/>
        <v/>
      </c>
      <c r="L768" s="26" t="str">
        <f t="shared" si="270"/>
        <v/>
      </c>
      <c r="M768" s="26" t="str">
        <f t="shared" si="271"/>
        <v/>
      </c>
      <c r="N768" s="25" t="str">
        <f t="array" ref="N768">IFERROR(SMALL(IF(J$1:J$1000="BEGIN",ROW(J$1:J$1000)),ROW()-3),"")</f>
        <v/>
      </c>
      <c r="O768" s="25" t="str">
        <f t="array" ref="O768">IFERROR(SMALL(IF(K$1:K$1000="END",ROW(K$1:K$1000)),ROW()-3),"")</f>
        <v/>
      </c>
      <c r="P768" s="35" t="str">
        <f t="shared" si="262"/>
        <v/>
      </c>
      <c r="Q768" s="34" t="str">
        <f t="shared" si="263"/>
        <v/>
      </c>
      <c r="R768" s="34" t="str">
        <f t="shared" si="272"/>
        <v/>
      </c>
      <c r="S768" s="34" t="str">
        <f t="shared" si="264"/>
        <v/>
      </c>
      <c r="T768" s="34" t="str">
        <f t="shared" si="265"/>
        <v/>
      </c>
      <c r="U768" s="36" t="str">
        <f t="shared" si="273"/>
        <v/>
      </c>
      <c r="V768" s="37" t="str">
        <f t="shared" si="266"/>
        <v/>
      </c>
      <c r="Z768" s="34"/>
      <c r="AB768" s="37"/>
      <c r="AC768" s="34"/>
      <c r="AD768" s="34"/>
      <c r="AE768" s="34"/>
      <c r="AF768" s="34"/>
      <c r="AG768" s="34"/>
      <c r="AH768" s="34"/>
      <c r="AI768" s="34"/>
      <c r="AJ768" s="36"/>
      <c r="AK768" s="34"/>
      <c r="AL768" s="34"/>
      <c r="AM768" s="34"/>
    </row>
    <row r="769" spans="1:39" x14ac:dyDescent="0.25">
      <c r="A769" s="26" t="str">
        <f t="shared" si="255"/>
        <v/>
      </c>
      <c r="B769" s="26" t="str">
        <f t="shared" si="267"/>
        <v/>
      </c>
      <c r="C769" s="34" t="str">
        <f t="shared" si="256"/>
        <v/>
      </c>
      <c r="D769" s="26" t="str">
        <f t="shared" si="257"/>
        <v/>
      </c>
      <c r="E769" s="26" t="str">
        <f t="shared" si="258"/>
        <v/>
      </c>
      <c r="F769" s="34" t="str">
        <f t="shared" si="259"/>
        <v/>
      </c>
      <c r="G769" s="34" t="str">
        <f t="shared" si="260"/>
        <v/>
      </c>
      <c r="H769" s="34" t="str">
        <f t="shared" ca="1" si="261"/>
        <v/>
      </c>
      <c r="I769" s="34" t="str">
        <f t="shared" ca="1" si="274"/>
        <v/>
      </c>
      <c r="J769" s="26" t="str">
        <f t="shared" si="268"/>
        <v/>
      </c>
      <c r="K769" s="26" t="str">
        <f t="shared" si="269"/>
        <v/>
      </c>
      <c r="L769" s="26" t="str">
        <f t="shared" si="270"/>
        <v/>
      </c>
      <c r="M769" s="26" t="str">
        <f t="shared" si="271"/>
        <v/>
      </c>
      <c r="N769" s="25" t="str">
        <f t="array" ref="N769">IFERROR(SMALL(IF(J$1:J$1000="BEGIN",ROW(J$1:J$1000)),ROW()-3),"")</f>
        <v/>
      </c>
      <c r="O769" s="25" t="str">
        <f t="array" ref="O769">IFERROR(SMALL(IF(K$1:K$1000="END",ROW(K$1:K$1000)),ROW()-3),"")</f>
        <v/>
      </c>
      <c r="P769" s="35" t="str">
        <f t="shared" si="262"/>
        <v/>
      </c>
      <c r="Q769" s="34" t="str">
        <f t="shared" si="263"/>
        <v/>
      </c>
      <c r="R769" s="34" t="str">
        <f t="shared" si="272"/>
        <v/>
      </c>
      <c r="S769" s="34" t="str">
        <f t="shared" si="264"/>
        <v/>
      </c>
      <c r="T769" s="34" t="str">
        <f t="shared" si="265"/>
        <v/>
      </c>
      <c r="U769" s="36" t="str">
        <f t="shared" si="273"/>
        <v/>
      </c>
      <c r="V769" s="37" t="str">
        <f t="shared" si="266"/>
        <v/>
      </c>
      <c r="Z769" s="34"/>
      <c r="AB769" s="37"/>
      <c r="AC769" s="34"/>
      <c r="AD769" s="34"/>
      <c r="AE769" s="34"/>
      <c r="AF769" s="34"/>
      <c r="AG769" s="34"/>
      <c r="AH769" s="34"/>
      <c r="AI769" s="34"/>
      <c r="AJ769" s="36"/>
      <c r="AK769" s="34"/>
      <c r="AL769" s="34"/>
      <c r="AM769" s="34"/>
    </row>
    <row r="770" spans="1:39" x14ac:dyDescent="0.25">
      <c r="A770" s="26" t="str">
        <f t="shared" si="255"/>
        <v/>
      </c>
      <c r="B770" s="26" t="str">
        <f t="shared" si="267"/>
        <v/>
      </c>
      <c r="C770" s="34" t="str">
        <f t="shared" si="256"/>
        <v/>
      </c>
      <c r="D770" s="26" t="str">
        <f t="shared" si="257"/>
        <v/>
      </c>
      <c r="E770" s="26" t="str">
        <f t="shared" si="258"/>
        <v/>
      </c>
      <c r="F770" s="34" t="str">
        <f t="shared" si="259"/>
        <v/>
      </c>
      <c r="G770" s="34" t="str">
        <f t="shared" si="260"/>
        <v/>
      </c>
      <c r="H770" s="34" t="str">
        <f t="shared" ca="1" si="261"/>
        <v/>
      </c>
      <c r="I770" s="34" t="str">
        <f t="shared" ca="1" si="274"/>
        <v/>
      </c>
      <c r="J770" s="26" t="str">
        <f t="shared" si="268"/>
        <v/>
      </c>
      <c r="K770" s="26" t="str">
        <f t="shared" si="269"/>
        <v/>
      </c>
      <c r="L770" s="26" t="str">
        <f t="shared" si="270"/>
        <v/>
      </c>
      <c r="M770" s="26" t="str">
        <f t="shared" si="271"/>
        <v/>
      </c>
      <c r="N770" s="25" t="str">
        <f t="array" ref="N770">IFERROR(SMALL(IF(J$1:J$1000="BEGIN",ROW(J$1:J$1000)),ROW()-3),"")</f>
        <v/>
      </c>
      <c r="O770" s="25" t="str">
        <f t="array" ref="O770">IFERROR(SMALL(IF(K$1:K$1000="END",ROW(K$1:K$1000)),ROW()-3),"")</f>
        <v/>
      </c>
      <c r="P770" s="35" t="str">
        <f t="shared" si="262"/>
        <v/>
      </c>
      <c r="Q770" s="34" t="str">
        <f t="shared" si="263"/>
        <v/>
      </c>
      <c r="R770" s="34" t="str">
        <f t="shared" si="272"/>
        <v/>
      </c>
      <c r="S770" s="34" t="str">
        <f t="shared" si="264"/>
        <v/>
      </c>
      <c r="T770" s="34" t="str">
        <f t="shared" si="265"/>
        <v/>
      </c>
      <c r="U770" s="36" t="str">
        <f t="shared" si="273"/>
        <v/>
      </c>
      <c r="V770" s="37" t="str">
        <f t="shared" si="266"/>
        <v/>
      </c>
      <c r="Z770" s="34"/>
      <c r="AB770" s="37"/>
      <c r="AC770" s="34"/>
      <c r="AD770" s="34"/>
      <c r="AE770" s="34"/>
      <c r="AF770" s="34"/>
      <c r="AG770" s="34"/>
      <c r="AH770" s="34"/>
      <c r="AI770" s="34"/>
      <c r="AJ770" s="36"/>
      <c r="AK770" s="34"/>
      <c r="AL770" s="34"/>
      <c r="AM770" s="34"/>
    </row>
    <row r="771" spans="1:39" x14ac:dyDescent="0.25">
      <c r="A771" s="26" t="str">
        <f t="shared" si="255"/>
        <v/>
      </c>
      <c r="B771" s="26" t="str">
        <f t="shared" si="267"/>
        <v/>
      </c>
      <c r="C771" s="34" t="str">
        <f t="shared" si="256"/>
        <v/>
      </c>
      <c r="D771" s="26" t="str">
        <f t="shared" si="257"/>
        <v/>
      </c>
      <c r="E771" s="26" t="str">
        <f t="shared" si="258"/>
        <v/>
      </c>
      <c r="F771" s="34" t="str">
        <f t="shared" si="259"/>
        <v/>
      </c>
      <c r="G771" s="34" t="str">
        <f t="shared" si="260"/>
        <v/>
      </c>
      <c r="H771" s="34" t="str">
        <f t="shared" ca="1" si="261"/>
        <v/>
      </c>
      <c r="I771" s="34" t="str">
        <f t="shared" ca="1" si="274"/>
        <v/>
      </c>
      <c r="J771" s="26" t="str">
        <f t="shared" si="268"/>
        <v/>
      </c>
      <c r="K771" s="26" t="str">
        <f t="shared" si="269"/>
        <v/>
      </c>
      <c r="L771" s="26" t="str">
        <f t="shared" si="270"/>
        <v/>
      </c>
      <c r="M771" s="26" t="str">
        <f t="shared" si="271"/>
        <v/>
      </c>
      <c r="N771" s="25" t="str">
        <f t="array" ref="N771">IFERROR(SMALL(IF(J$1:J$1000="BEGIN",ROW(J$1:J$1000)),ROW()-3),"")</f>
        <v/>
      </c>
      <c r="O771" s="25" t="str">
        <f t="array" ref="O771">IFERROR(SMALL(IF(K$1:K$1000="END",ROW(K$1:K$1000)),ROW()-3),"")</f>
        <v/>
      </c>
      <c r="P771" s="35" t="str">
        <f t="shared" si="262"/>
        <v/>
      </c>
      <c r="Q771" s="34" t="str">
        <f t="shared" si="263"/>
        <v/>
      </c>
      <c r="R771" s="34" t="str">
        <f t="shared" si="272"/>
        <v/>
      </c>
      <c r="S771" s="34" t="str">
        <f t="shared" si="264"/>
        <v/>
      </c>
      <c r="T771" s="34" t="str">
        <f t="shared" si="265"/>
        <v/>
      </c>
      <c r="U771" s="36" t="str">
        <f t="shared" si="273"/>
        <v/>
      </c>
      <c r="V771" s="37" t="str">
        <f t="shared" si="266"/>
        <v/>
      </c>
      <c r="Z771" s="34"/>
      <c r="AB771" s="37"/>
      <c r="AC771" s="34"/>
      <c r="AD771" s="34"/>
      <c r="AE771" s="34"/>
      <c r="AF771" s="34"/>
      <c r="AG771" s="34"/>
      <c r="AH771" s="34"/>
      <c r="AI771" s="34"/>
      <c r="AJ771" s="36"/>
      <c r="AK771" s="34"/>
      <c r="AL771" s="34"/>
      <c r="AM771" s="34"/>
    </row>
    <row r="772" spans="1:39" x14ac:dyDescent="0.25">
      <c r="A772" s="26" t="str">
        <f t="shared" ref="A772:A835" si="275">IF(NOT(ISBLANK(INDEX(currentNUM,ROW(A769)))),INDEX(currentNUM,ROW(A769)),"")</f>
        <v/>
      </c>
      <c r="B772" s="26" t="str">
        <f t="shared" si="267"/>
        <v/>
      </c>
      <c r="C772" s="34" t="str">
        <f t="shared" ref="C772:C835" si="276">IF(NOT(A772=""),INDEX(currentSTATION,ROW(C769)),"")</f>
        <v/>
      </c>
      <c r="D772" s="26" t="str">
        <f t="shared" ref="D772:D835" si="277">IF(NOT(ISBLANK(INDEX(currentDESC,ROW(D769)))),INDEX(currentDESC,ROW(D769)),"")</f>
        <v/>
      </c>
      <c r="E772" s="26" t="str">
        <f t="shared" ref="E772:E835" si="278">IF(NOT(ISBLANK(INDEX(currentCMORPH,ROW(E769)))),INDEX(currentCMORPH,ROW(E769)),"")</f>
        <v/>
      </c>
      <c r="F772" s="34" t="str">
        <f t="shared" ref="F772:F835" si="279">IF(NOT(ISBLANK(INDEX(currentTHW,ROW(F769)))),INDEX(currentTHW,ROW(F769)),"")</f>
        <v/>
      </c>
      <c r="G772" s="34" t="str">
        <f t="shared" ref="G772:G835" si="280">IF(NOT(ISBLANK(INDEX(currentWS,ROW(G769)))),INDEX(currentWS,ROW(G769)),"")</f>
        <v/>
      </c>
      <c r="H772" s="34" t="str">
        <f t="shared" ref="H772:H835" ca="1" si="281">IF(NOT(OR(ISBLANK(INDEX(currentINTERPWS,ROW(H769))),INDEX(currentINTERPWS,ROW(H769))=0)),INDEX(currentINTERPWS,ROW(H769)),"")</f>
        <v/>
      </c>
      <c r="I772" s="34" t="str">
        <f t="shared" ca="1" si="274"/>
        <v/>
      </c>
      <c r="J772" s="26" t="str">
        <f t="shared" si="268"/>
        <v/>
      </c>
      <c r="K772" s="26" t="str">
        <f t="shared" si="269"/>
        <v/>
      </c>
      <c r="L772" s="26" t="str">
        <f t="shared" si="270"/>
        <v/>
      </c>
      <c r="M772" s="26" t="str">
        <f t="shared" si="271"/>
        <v/>
      </c>
      <c r="N772" s="25" t="str">
        <f t="array" ref="N772">IFERROR(SMALL(IF(J$1:J$1000="BEGIN",ROW(J$1:J$1000)),ROW()-3),"")</f>
        <v/>
      </c>
      <c r="O772" s="25" t="str">
        <f t="array" ref="O772">IFERROR(SMALL(IF(K$1:K$1000="END",ROW(K$1:K$1000)),ROW()-3),"")</f>
        <v/>
      </c>
      <c r="P772" s="35" t="str">
        <f t="shared" ref="P772:P835" si="282">IFERROR(INDEX(C:C,N772),"")</f>
        <v/>
      </c>
      <c r="Q772" s="34" t="str">
        <f t="shared" ref="Q772:Q835" si="283">IFERROR(INDEX(C:C,O772),"")</f>
        <v/>
      </c>
      <c r="R772" s="34" t="str">
        <f t="shared" si="272"/>
        <v/>
      </c>
      <c r="S772" s="34" t="str">
        <f t="shared" ref="S772:S835" si="284">IFERROR(INDEX(H:H,N772),"")</f>
        <v/>
      </c>
      <c r="T772" s="34" t="str">
        <f t="shared" ref="T772:T835" si="285">IFERROR(INDEX(H:H,O772),"")</f>
        <v/>
      </c>
      <c r="U772" s="36" t="str">
        <f t="shared" si="273"/>
        <v/>
      </c>
      <c r="V772" s="37" t="str">
        <f t="shared" ref="V772:V835" si="286">IFERROR(U772/AP$18,"")</f>
        <v/>
      </c>
      <c r="Z772" s="34"/>
      <c r="AB772" s="37"/>
      <c r="AC772" s="34"/>
      <c r="AD772" s="34"/>
      <c r="AE772" s="34"/>
      <c r="AF772" s="34"/>
      <c r="AG772" s="34"/>
      <c r="AH772" s="34"/>
      <c r="AI772" s="34"/>
      <c r="AJ772" s="36"/>
      <c r="AK772" s="34"/>
      <c r="AL772" s="34"/>
      <c r="AM772" s="34"/>
    </row>
    <row r="773" spans="1:39" x14ac:dyDescent="0.25">
      <c r="A773" s="26" t="str">
        <f t="shared" si="275"/>
        <v/>
      </c>
      <c r="B773" s="26" t="str">
        <f t="shared" ref="B773:B836" si="287">IF(NOT(A773=""),ROW(B773),"")</f>
        <v/>
      </c>
      <c r="C773" s="34" t="str">
        <f t="shared" si="276"/>
        <v/>
      </c>
      <c r="D773" s="26" t="str">
        <f t="shared" si="277"/>
        <v/>
      </c>
      <c r="E773" s="26" t="str">
        <f t="shared" si="278"/>
        <v/>
      </c>
      <c r="F773" s="34" t="str">
        <f t="shared" si="279"/>
        <v/>
      </c>
      <c r="G773" s="34" t="str">
        <f t="shared" si="280"/>
        <v/>
      </c>
      <c r="H773" s="34" t="str">
        <f t="shared" ca="1" si="281"/>
        <v/>
      </c>
      <c r="I773" s="34" t="str">
        <f t="shared" ca="1" si="274"/>
        <v/>
      </c>
      <c r="J773" s="26" t="str">
        <f t="shared" ref="J773:J836" si="288">IF(ISNUMBER(SEARCH("bri",E773)),"BEGIN","")</f>
        <v/>
      </c>
      <c r="K773" s="26" t="str">
        <f t="shared" ref="K773:K836" si="289">IF(ISNUMBER(SEARCH("eri",E773)),"END","")</f>
        <v/>
      </c>
      <c r="L773" s="26" t="str">
        <f t="shared" ref="L773:L836" si="290">IF(ISNUMBER(SEARCH("bpo",E773)),"BEGIN","")</f>
        <v/>
      </c>
      <c r="M773" s="26" t="str">
        <f t="shared" ref="M773:M836" si="291">IF(ISNUMBER(SEARCH("epo",E773)),"END","")</f>
        <v/>
      </c>
      <c r="N773" s="25" t="str">
        <f t="array" ref="N773">IFERROR(SMALL(IF(J$1:J$1000="BEGIN",ROW(J$1:J$1000)),ROW()-3),"")</f>
        <v/>
      </c>
      <c r="O773" s="25" t="str">
        <f t="array" ref="O773">IFERROR(SMALL(IF(K$1:K$1000="END",ROW(K$1:K$1000)),ROW()-3),"")</f>
        <v/>
      </c>
      <c r="P773" s="35" t="str">
        <f t="shared" si="282"/>
        <v/>
      </c>
      <c r="Q773" s="34" t="str">
        <f t="shared" si="283"/>
        <v/>
      </c>
      <c r="R773" s="34" t="str">
        <f t="shared" ref="R773:R836" si="292">IFERROR(Q773-P773,"")</f>
        <v/>
      </c>
      <c r="S773" s="34" t="str">
        <f t="shared" si="284"/>
        <v/>
      </c>
      <c r="T773" s="34" t="str">
        <f t="shared" si="285"/>
        <v/>
      </c>
      <c r="U773" s="36" t="str">
        <f t="shared" ref="U773:U836" si="293">IFERROR((S773-T773)/(R773),"")</f>
        <v/>
      </c>
      <c r="V773" s="37" t="str">
        <f t="shared" si="286"/>
        <v/>
      </c>
      <c r="Z773" s="34"/>
      <c r="AB773" s="37"/>
      <c r="AC773" s="34"/>
      <c r="AD773" s="34"/>
      <c r="AE773" s="34"/>
      <c r="AF773" s="34"/>
      <c r="AG773" s="34"/>
      <c r="AH773" s="34"/>
      <c r="AI773" s="34"/>
      <c r="AJ773" s="36"/>
      <c r="AK773" s="34"/>
      <c r="AL773" s="34"/>
      <c r="AM773" s="34"/>
    </row>
    <row r="774" spans="1:39" x14ac:dyDescent="0.25">
      <c r="A774" s="26" t="str">
        <f t="shared" si="275"/>
        <v/>
      </c>
      <c r="B774" s="26" t="str">
        <f t="shared" si="287"/>
        <v/>
      </c>
      <c r="C774" s="34" t="str">
        <f t="shared" si="276"/>
        <v/>
      </c>
      <c r="D774" s="26" t="str">
        <f t="shared" si="277"/>
        <v/>
      </c>
      <c r="E774" s="26" t="str">
        <f t="shared" si="278"/>
        <v/>
      </c>
      <c r="F774" s="34" t="str">
        <f t="shared" si="279"/>
        <v/>
      </c>
      <c r="G774" s="34" t="str">
        <f t="shared" si="280"/>
        <v/>
      </c>
      <c r="H774" s="34" t="str">
        <f t="shared" ca="1" si="281"/>
        <v/>
      </c>
      <c r="I774" s="34" t="str">
        <f t="shared" ca="1" si="274"/>
        <v/>
      </c>
      <c r="J774" s="26" t="str">
        <f t="shared" si="288"/>
        <v/>
      </c>
      <c r="K774" s="26" t="str">
        <f t="shared" si="289"/>
        <v/>
      </c>
      <c r="L774" s="26" t="str">
        <f t="shared" si="290"/>
        <v/>
      </c>
      <c r="M774" s="26" t="str">
        <f t="shared" si="291"/>
        <v/>
      </c>
      <c r="N774" s="25" t="str">
        <f t="array" ref="N774">IFERROR(SMALL(IF(J$1:J$1000="BEGIN",ROW(J$1:J$1000)),ROW()-3),"")</f>
        <v/>
      </c>
      <c r="O774" s="25" t="str">
        <f t="array" ref="O774">IFERROR(SMALL(IF(K$1:K$1000="END",ROW(K$1:K$1000)),ROW()-3),"")</f>
        <v/>
      </c>
      <c r="P774" s="35" t="str">
        <f t="shared" si="282"/>
        <v/>
      </c>
      <c r="Q774" s="34" t="str">
        <f t="shared" si="283"/>
        <v/>
      </c>
      <c r="R774" s="34" t="str">
        <f t="shared" si="292"/>
        <v/>
      </c>
      <c r="S774" s="34" t="str">
        <f t="shared" si="284"/>
        <v/>
      </c>
      <c r="T774" s="34" t="str">
        <f t="shared" si="285"/>
        <v/>
      </c>
      <c r="U774" s="36" t="str">
        <f t="shared" si="293"/>
        <v/>
      </c>
      <c r="V774" s="37" t="str">
        <f t="shared" si="286"/>
        <v/>
      </c>
      <c r="Z774" s="34"/>
      <c r="AB774" s="37"/>
      <c r="AC774" s="34"/>
      <c r="AD774" s="34"/>
      <c r="AE774" s="34"/>
      <c r="AF774" s="34"/>
      <c r="AG774" s="34"/>
      <c r="AH774" s="34"/>
      <c r="AI774" s="34"/>
      <c r="AJ774" s="36"/>
      <c r="AK774" s="34"/>
      <c r="AL774" s="34"/>
      <c r="AM774" s="34"/>
    </row>
    <row r="775" spans="1:39" x14ac:dyDescent="0.25">
      <c r="A775" s="26" t="str">
        <f t="shared" si="275"/>
        <v/>
      </c>
      <c r="B775" s="26" t="str">
        <f t="shared" si="287"/>
        <v/>
      </c>
      <c r="C775" s="34" t="str">
        <f t="shared" si="276"/>
        <v/>
      </c>
      <c r="D775" s="26" t="str">
        <f t="shared" si="277"/>
        <v/>
      </c>
      <c r="E775" s="26" t="str">
        <f t="shared" si="278"/>
        <v/>
      </c>
      <c r="F775" s="34" t="str">
        <f t="shared" si="279"/>
        <v/>
      </c>
      <c r="G775" s="34" t="str">
        <f t="shared" si="280"/>
        <v/>
      </c>
      <c r="H775" s="34" t="str">
        <f t="shared" ca="1" si="281"/>
        <v/>
      </c>
      <c r="I775" s="34" t="str">
        <f t="shared" ca="1" si="274"/>
        <v/>
      </c>
      <c r="J775" s="26" t="str">
        <f t="shared" si="288"/>
        <v/>
      </c>
      <c r="K775" s="26" t="str">
        <f t="shared" si="289"/>
        <v/>
      </c>
      <c r="L775" s="26" t="str">
        <f t="shared" si="290"/>
        <v/>
      </c>
      <c r="M775" s="26" t="str">
        <f t="shared" si="291"/>
        <v/>
      </c>
      <c r="N775" s="25" t="str">
        <f t="array" ref="N775">IFERROR(SMALL(IF(J$1:J$1000="BEGIN",ROW(J$1:J$1000)),ROW()-3),"")</f>
        <v/>
      </c>
      <c r="O775" s="25" t="str">
        <f t="array" ref="O775">IFERROR(SMALL(IF(K$1:K$1000="END",ROW(K$1:K$1000)),ROW()-3),"")</f>
        <v/>
      </c>
      <c r="P775" s="35" t="str">
        <f t="shared" si="282"/>
        <v/>
      </c>
      <c r="Q775" s="34" t="str">
        <f t="shared" si="283"/>
        <v/>
      </c>
      <c r="R775" s="34" t="str">
        <f t="shared" si="292"/>
        <v/>
      </c>
      <c r="S775" s="34" t="str">
        <f t="shared" si="284"/>
        <v/>
      </c>
      <c r="T775" s="34" t="str">
        <f t="shared" si="285"/>
        <v/>
      </c>
      <c r="U775" s="36" t="str">
        <f t="shared" si="293"/>
        <v/>
      </c>
      <c r="V775" s="37" t="str">
        <f t="shared" si="286"/>
        <v/>
      </c>
      <c r="Z775" s="34"/>
      <c r="AB775" s="37"/>
      <c r="AC775" s="34"/>
      <c r="AD775" s="34"/>
      <c r="AE775" s="34"/>
      <c r="AF775" s="34"/>
      <c r="AG775" s="34"/>
      <c r="AH775" s="34"/>
      <c r="AI775" s="34"/>
      <c r="AJ775" s="36"/>
      <c r="AK775" s="34"/>
      <c r="AL775" s="34"/>
      <c r="AM775" s="34"/>
    </row>
    <row r="776" spans="1:39" x14ac:dyDescent="0.25">
      <c r="A776" s="26" t="str">
        <f t="shared" si="275"/>
        <v/>
      </c>
      <c r="B776" s="26" t="str">
        <f t="shared" si="287"/>
        <v/>
      </c>
      <c r="C776" s="34" t="str">
        <f t="shared" si="276"/>
        <v/>
      </c>
      <c r="D776" s="26" t="str">
        <f t="shared" si="277"/>
        <v/>
      </c>
      <c r="E776" s="26" t="str">
        <f t="shared" si="278"/>
        <v/>
      </c>
      <c r="F776" s="34" t="str">
        <f t="shared" si="279"/>
        <v/>
      </c>
      <c r="G776" s="34" t="str">
        <f t="shared" si="280"/>
        <v/>
      </c>
      <c r="H776" s="34" t="str">
        <f t="shared" ca="1" si="281"/>
        <v/>
      </c>
      <c r="I776" s="34" t="str">
        <f t="shared" ca="1" si="274"/>
        <v/>
      </c>
      <c r="J776" s="26" t="str">
        <f t="shared" si="288"/>
        <v/>
      </c>
      <c r="K776" s="26" t="str">
        <f t="shared" si="289"/>
        <v/>
      </c>
      <c r="L776" s="26" t="str">
        <f t="shared" si="290"/>
        <v/>
      </c>
      <c r="M776" s="26" t="str">
        <f t="shared" si="291"/>
        <v/>
      </c>
      <c r="N776" s="25" t="str">
        <f t="array" ref="N776">IFERROR(SMALL(IF(J$1:J$1000="BEGIN",ROW(J$1:J$1000)),ROW()-3),"")</f>
        <v/>
      </c>
      <c r="O776" s="25" t="str">
        <f t="array" ref="O776">IFERROR(SMALL(IF(K$1:K$1000="END",ROW(K$1:K$1000)),ROW()-3),"")</f>
        <v/>
      </c>
      <c r="P776" s="35" t="str">
        <f t="shared" si="282"/>
        <v/>
      </c>
      <c r="Q776" s="34" t="str">
        <f t="shared" si="283"/>
        <v/>
      </c>
      <c r="R776" s="34" t="str">
        <f t="shared" si="292"/>
        <v/>
      </c>
      <c r="S776" s="34" t="str">
        <f t="shared" si="284"/>
        <v/>
      </c>
      <c r="T776" s="34" t="str">
        <f t="shared" si="285"/>
        <v/>
      </c>
      <c r="U776" s="36" t="str">
        <f t="shared" si="293"/>
        <v/>
      </c>
      <c r="V776" s="37" t="str">
        <f t="shared" si="286"/>
        <v/>
      </c>
      <c r="Z776" s="34"/>
      <c r="AB776" s="37"/>
      <c r="AC776" s="34"/>
      <c r="AD776" s="34"/>
      <c r="AE776" s="34"/>
      <c r="AF776" s="34"/>
      <c r="AG776" s="34"/>
      <c r="AH776" s="34"/>
      <c r="AI776" s="34"/>
      <c r="AJ776" s="36"/>
      <c r="AK776" s="34"/>
      <c r="AL776" s="34"/>
      <c r="AM776" s="34"/>
    </row>
    <row r="777" spans="1:39" x14ac:dyDescent="0.25">
      <c r="A777" s="26" t="str">
        <f t="shared" si="275"/>
        <v/>
      </c>
      <c r="B777" s="26" t="str">
        <f t="shared" si="287"/>
        <v/>
      </c>
      <c r="C777" s="34" t="str">
        <f t="shared" si="276"/>
        <v/>
      </c>
      <c r="D777" s="26" t="str">
        <f t="shared" si="277"/>
        <v/>
      </c>
      <c r="E777" s="26" t="str">
        <f t="shared" si="278"/>
        <v/>
      </c>
      <c r="F777" s="34" t="str">
        <f t="shared" si="279"/>
        <v/>
      </c>
      <c r="G777" s="34" t="str">
        <f t="shared" si="280"/>
        <v/>
      </c>
      <c r="H777" s="34" t="str">
        <f t="shared" ca="1" si="281"/>
        <v/>
      </c>
      <c r="I777" s="34" t="str">
        <f t="shared" ca="1" si="274"/>
        <v/>
      </c>
      <c r="J777" s="26" t="str">
        <f t="shared" si="288"/>
        <v/>
      </c>
      <c r="K777" s="26" t="str">
        <f t="shared" si="289"/>
        <v/>
      </c>
      <c r="L777" s="26" t="str">
        <f t="shared" si="290"/>
        <v/>
      </c>
      <c r="M777" s="26" t="str">
        <f t="shared" si="291"/>
        <v/>
      </c>
      <c r="N777" s="25" t="str">
        <f t="array" ref="N777">IFERROR(SMALL(IF(J$1:J$1000="BEGIN",ROW(J$1:J$1000)),ROW()-3),"")</f>
        <v/>
      </c>
      <c r="O777" s="25" t="str">
        <f t="array" ref="O777">IFERROR(SMALL(IF(K$1:K$1000="END",ROW(K$1:K$1000)),ROW()-3),"")</f>
        <v/>
      </c>
      <c r="P777" s="35" t="str">
        <f t="shared" si="282"/>
        <v/>
      </c>
      <c r="Q777" s="34" t="str">
        <f t="shared" si="283"/>
        <v/>
      </c>
      <c r="R777" s="34" t="str">
        <f t="shared" si="292"/>
        <v/>
      </c>
      <c r="S777" s="34" t="str">
        <f t="shared" si="284"/>
        <v/>
      </c>
      <c r="T777" s="34" t="str">
        <f t="shared" si="285"/>
        <v/>
      </c>
      <c r="U777" s="36" t="str">
        <f t="shared" si="293"/>
        <v/>
      </c>
      <c r="V777" s="37" t="str">
        <f t="shared" si="286"/>
        <v/>
      </c>
      <c r="Z777" s="34"/>
      <c r="AB777" s="37"/>
      <c r="AC777" s="34"/>
      <c r="AD777" s="34"/>
      <c r="AE777" s="34"/>
      <c r="AF777" s="34"/>
      <c r="AG777" s="34"/>
      <c r="AH777" s="34"/>
      <c r="AI777" s="34"/>
      <c r="AJ777" s="36"/>
      <c r="AK777" s="34"/>
      <c r="AL777" s="34"/>
      <c r="AM777" s="34"/>
    </row>
    <row r="778" spans="1:39" x14ac:dyDescent="0.25">
      <c r="A778" s="26" t="str">
        <f t="shared" si="275"/>
        <v/>
      </c>
      <c r="B778" s="26" t="str">
        <f t="shared" si="287"/>
        <v/>
      </c>
      <c r="C778" s="34" t="str">
        <f t="shared" si="276"/>
        <v/>
      </c>
      <c r="D778" s="26" t="str">
        <f t="shared" si="277"/>
        <v/>
      </c>
      <c r="E778" s="26" t="str">
        <f t="shared" si="278"/>
        <v/>
      </c>
      <c r="F778" s="34" t="str">
        <f t="shared" si="279"/>
        <v/>
      </c>
      <c r="G778" s="34" t="str">
        <f t="shared" si="280"/>
        <v/>
      </c>
      <c r="H778" s="34" t="str">
        <f t="shared" ca="1" si="281"/>
        <v/>
      </c>
      <c r="I778" s="34" t="str">
        <f t="shared" ca="1" si="274"/>
        <v/>
      </c>
      <c r="J778" s="26" t="str">
        <f t="shared" si="288"/>
        <v/>
      </c>
      <c r="K778" s="26" t="str">
        <f t="shared" si="289"/>
        <v/>
      </c>
      <c r="L778" s="26" t="str">
        <f t="shared" si="290"/>
        <v/>
      </c>
      <c r="M778" s="26" t="str">
        <f t="shared" si="291"/>
        <v/>
      </c>
      <c r="N778" s="25" t="str">
        <f t="array" ref="N778">IFERROR(SMALL(IF(J$1:J$1000="BEGIN",ROW(J$1:J$1000)),ROW()-3),"")</f>
        <v/>
      </c>
      <c r="O778" s="25" t="str">
        <f t="array" ref="O778">IFERROR(SMALL(IF(K$1:K$1000="END",ROW(K$1:K$1000)),ROW()-3),"")</f>
        <v/>
      </c>
      <c r="P778" s="35" t="str">
        <f t="shared" si="282"/>
        <v/>
      </c>
      <c r="Q778" s="34" t="str">
        <f t="shared" si="283"/>
        <v/>
      </c>
      <c r="R778" s="34" t="str">
        <f t="shared" si="292"/>
        <v/>
      </c>
      <c r="S778" s="34" t="str">
        <f t="shared" si="284"/>
        <v/>
      </c>
      <c r="T778" s="34" t="str">
        <f t="shared" si="285"/>
        <v/>
      </c>
      <c r="U778" s="36" t="str">
        <f t="shared" si="293"/>
        <v/>
      </c>
      <c r="V778" s="37" t="str">
        <f t="shared" si="286"/>
        <v/>
      </c>
      <c r="Z778" s="34"/>
      <c r="AB778" s="37"/>
      <c r="AC778" s="34"/>
      <c r="AD778" s="34"/>
      <c r="AE778" s="34"/>
      <c r="AF778" s="34"/>
      <c r="AG778" s="34"/>
      <c r="AH778" s="34"/>
      <c r="AI778" s="34"/>
      <c r="AJ778" s="36"/>
      <c r="AK778" s="34"/>
      <c r="AL778" s="34"/>
      <c r="AM778" s="34"/>
    </row>
    <row r="779" spans="1:39" x14ac:dyDescent="0.25">
      <c r="A779" s="26" t="str">
        <f t="shared" si="275"/>
        <v/>
      </c>
      <c r="B779" s="26" t="str">
        <f t="shared" si="287"/>
        <v/>
      </c>
      <c r="C779" s="34" t="str">
        <f t="shared" si="276"/>
        <v/>
      </c>
      <c r="D779" s="26" t="str">
        <f t="shared" si="277"/>
        <v/>
      </c>
      <c r="E779" s="26" t="str">
        <f t="shared" si="278"/>
        <v/>
      </c>
      <c r="F779" s="34" t="str">
        <f t="shared" si="279"/>
        <v/>
      </c>
      <c r="G779" s="34" t="str">
        <f t="shared" si="280"/>
        <v/>
      </c>
      <c r="H779" s="34" t="str">
        <f t="shared" ca="1" si="281"/>
        <v/>
      </c>
      <c r="I779" s="34" t="str">
        <f t="shared" ca="1" si="274"/>
        <v/>
      </c>
      <c r="J779" s="26" t="str">
        <f t="shared" si="288"/>
        <v/>
      </c>
      <c r="K779" s="26" t="str">
        <f t="shared" si="289"/>
        <v/>
      </c>
      <c r="L779" s="26" t="str">
        <f t="shared" si="290"/>
        <v/>
      </c>
      <c r="M779" s="26" t="str">
        <f t="shared" si="291"/>
        <v/>
      </c>
      <c r="N779" s="25" t="str">
        <f t="array" ref="N779">IFERROR(SMALL(IF(J$1:J$1000="BEGIN",ROW(J$1:J$1000)),ROW()-3),"")</f>
        <v/>
      </c>
      <c r="O779" s="25" t="str">
        <f t="array" ref="O779">IFERROR(SMALL(IF(K$1:K$1000="END",ROW(K$1:K$1000)),ROW()-3),"")</f>
        <v/>
      </c>
      <c r="P779" s="35" t="str">
        <f t="shared" si="282"/>
        <v/>
      </c>
      <c r="Q779" s="34" t="str">
        <f t="shared" si="283"/>
        <v/>
      </c>
      <c r="R779" s="34" t="str">
        <f t="shared" si="292"/>
        <v/>
      </c>
      <c r="S779" s="34" t="str">
        <f t="shared" si="284"/>
        <v/>
      </c>
      <c r="T779" s="34" t="str">
        <f t="shared" si="285"/>
        <v/>
      </c>
      <c r="U779" s="36" t="str">
        <f t="shared" si="293"/>
        <v/>
      </c>
      <c r="V779" s="37" t="str">
        <f t="shared" si="286"/>
        <v/>
      </c>
      <c r="Z779" s="34"/>
      <c r="AB779" s="37"/>
      <c r="AC779" s="34"/>
      <c r="AD779" s="34"/>
      <c r="AE779" s="34"/>
      <c r="AF779" s="34"/>
      <c r="AG779" s="34"/>
      <c r="AH779" s="34"/>
      <c r="AI779" s="34"/>
      <c r="AJ779" s="36"/>
      <c r="AK779" s="34"/>
      <c r="AL779" s="34"/>
      <c r="AM779" s="34"/>
    </row>
    <row r="780" spans="1:39" x14ac:dyDescent="0.25">
      <c r="A780" s="26" t="str">
        <f t="shared" si="275"/>
        <v/>
      </c>
      <c r="B780" s="26" t="str">
        <f t="shared" si="287"/>
        <v/>
      </c>
      <c r="C780" s="34" t="str">
        <f t="shared" si="276"/>
        <v/>
      </c>
      <c r="D780" s="26" t="str">
        <f t="shared" si="277"/>
        <v/>
      </c>
      <c r="E780" s="26" t="str">
        <f t="shared" si="278"/>
        <v/>
      </c>
      <c r="F780" s="34" t="str">
        <f t="shared" si="279"/>
        <v/>
      </c>
      <c r="G780" s="34" t="str">
        <f t="shared" si="280"/>
        <v/>
      </c>
      <c r="H780" s="34" t="str">
        <f t="shared" ca="1" si="281"/>
        <v/>
      </c>
      <c r="I780" s="34" t="str">
        <f t="shared" ca="1" si="274"/>
        <v/>
      </c>
      <c r="J780" s="26" t="str">
        <f t="shared" si="288"/>
        <v/>
      </c>
      <c r="K780" s="26" t="str">
        <f t="shared" si="289"/>
        <v/>
      </c>
      <c r="L780" s="26" t="str">
        <f t="shared" si="290"/>
        <v/>
      </c>
      <c r="M780" s="26" t="str">
        <f t="shared" si="291"/>
        <v/>
      </c>
      <c r="N780" s="25" t="str">
        <f t="array" ref="N780">IFERROR(SMALL(IF(J$1:J$1000="BEGIN",ROW(J$1:J$1000)),ROW()-3),"")</f>
        <v/>
      </c>
      <c r="O780" s="25" t="str">
        <f t="array" ref="O780">IFERROR(SMALL(IF(K$1:K$1000="END",ROW(K$1:K$1000)),ROW()-3),"")</f>
        <v/>
      </c>
      <c r="P780" s="35" t="str">
        <f t="shared" si="282"/>
        <v/>
      </c>
      <c r="Q780" s="34" t="str">
        <f t="shared" si="283"/>
        <v/>
      </c>
      <c r="R780" s="34" t="str">
        <f t="shared" si="292"/>
        <v/>
      </c>
      <c r="S780" s="34" t="str">
        <f t="shared" si="284"/>
        <v/>
      </c>
      <c r="T780" s="34" t="str">
        <f t="shared" si="285"/>
        <v/>
      </c>
      <c r="U780" s="36" t="str">
        <f t="shared" si="293"/>
        <v/>
      </c>
      <c r="V780" s="37" t="str">
        <f t="shared" si="286"/>
        <v/>
      </c>
      <c r="Z780" s="34"/>
      <c r="AB780" s="37"/>
      <c r="AC780" s="34"/>
      <c r="AD780" s="34"/>
      <c r="AE780" s="34"/>
      <c r="AF780" s="34"/>
      <c r="AG780" s="34"/>
      <c r="AH780" s="34"/>
      <c r="AI780" s="34"/>
      <c r="AJ780" s="36"/>
      <c r="AK780" s="34"/>
      <c r="AL780" s="34"/>
      <c r="AM780" s="34"/>
    </row>
    <row r="781" spans="1:39" x14ac:dyDescent="0.25">
      <c r="A781" s="26" t="str">
        <f t="shared" si="275"/>
        <v/>
      </c>
      <c r="B781" s="26" t="str">
        <f t="shared" si="287"/>
        <v/>
      </c>
      <c r="C781" s="34" t="str">
        <f t="shared" si="276"/>
        <v/>
      </c>
      <c r="D781" s="26" t="str">
        <f t="shared" si="277"/>
        <v/>
      </c>
      <c r="E781" s="26" t="str">
        <f t="shared" si="278"/>
        <v/>
      </c>
      <c r="F781" s="34" t="str">
        <f t="shared" si="279"/>
        <v/>
      </c>
      <c r="G781" s="34" t="str">
        <f t="shared" si="280"/>
        <v/>
      </c>
      <c r="H781" s="34" t="str">
        <f t="shared" ca="1" si="281"/>
        <v/>
      </c>
      <c r="I781" s="34" t="str">
        <f t="shared" ca="1" si="274"/>
        <v/>
      </c>
      <c r="J781" s="26" t="str">
        <f t="shared" si="288"/>
        <v/>
      </c>
      <c r="K781" s="26" t="str">
        <f t="shared" si="289"/>
        <v/>
      </c>
      <c r="L781" s="26" t="str">
        <f t="shared" si="290"/>
        <v/>
      </c>
      <c r="M781" s="26" t="str">
        <f t="shared" si="291"/>
        <v/>
      </c>
      <c r="N781" s="25" t="str">
        <f t="array" ref="N781">IFERROR(SMALL(IF(J$1:J$1000="BEGIN",ROW(J$1:J$1000)),ROW()-3),"")</f>
        <v/>
      </c>
      <c r="O781" s="25" t="str">
        <f t="array" ref="O781">IFERROR(SMALL(IF(K$1:K$1000="END",ROW(K$1:K$1000)),ROW()-3),"")</f>
        <v/>
      </c>
      <c r="P781" s="35" t="str">
        <f t="shared" si="282"/>
        <v/>
      </c>
      <c r="Q781" s="34" t="str">
        <f t="shared" si="283"/>
        <v/>
      </c>
      <c r="R781" s="34" t="str">
        <f t="shared" si="292"/>
        <v/>
      </c>
      <c r="S781" s="34" t="str">
        <f t="shared" si="284"/>
        <v/>
      </c>
      <c r="T781" s="34" t="str">
        <f t="shared" si="285"/>
        <v/>
      </c>
      <c r="U781" s="36" t="str">
        <f t="shared" si="293"/>
        <v/>
      </c>
      <c r="V781" s="37" t="str">
        <f t="shared" si="286"/>
        <v/>
      </c>
      <c r="Z781" s="34"/>
      <c r="AB781" s="37"/>
      <c r="AC781" s="34"/>
      <c r="AD781" s="34"/>
      <c r="AE781" s="34"/>
      <c r="AF781" s="34"/>
      <c r="AG781" s="34"/>
      <c r="AH781" s="34"/>
      <c r="AI781" s="34"/>
      <c r="AJ781" s="36"/>
      <c r="AK781" s="34"/>
      <c r="AL781" s="34"/>
      <c r="AM781" s="34"/>
    </row>
    <row r="782" spans="1:39" x14ac:dyDescent="0.25">
      <c r="A782" s="26" t="str">
        <f t="shared" si="275"/>
        <v/>
      </c>
      <c r="B782" s="26" t="str">
        <f t="shared" si="287"/>
        <v/>
      </c>
      <c r="C782" s="34" t="str">
        <f t="shared" si="276"/>
        <v/>
      </c>
      <c r="D782" s="26" t="str">
        <f t="shared" si="277"/>
        <v/>
      </c>
      <c r="E782" s="26" t="str">
        <f t="shared" si="278"/>
        <v/>
      </c>
      <c r="F782" s="34" t="str">
        <f t="shared" si="279"/>
        <v/>
      </c>
      <c r="G782" s="34" t="str">
        <f t="shared" si="280"/>
        <v/>
      </c>
      <c r="H782" s="34" t="str">
        <f t="shared" ca="1" si="281"/>
        <v/>
      </c>
      <c r="I782" s="34" t="str">
        <f t="shared" ca="1" si="274"/>
        <v/>
      </c>
      <c r="J782" s="26" t="str">
        <f t="shared" si="288"/>
        <v/>
      </c>
      <c r="K782" s="26" t="str">
        <f t="shared" si="289"/>
        <v/>
      </c>
      <c r="L782" s="26" t="str">
        <f t="shared" si="290"/>
        <v/>
      </c>
      <c r="M782" s="26" t="str">
        <f t="shared" si="291"/>
        <v/>
      </c>
      <c r="N782" s="25" t="str">
        <f t="array" ref="N782">IFERROR(SMALL(IF(J$1:J$1000="BEGIN",ROW(J$1:J$1000)),ROW()-3),"")</f>
        <v/>
      </c>
      <c r="O782" s="25" t="str">
        <f t="array" ref="O782">IFERROR(SMALL(IF(K$1:K$1000="END",ROW(K$1:K$1000)),ROW()-3),"")</f>
        <v/>
      </c>
      <c r="P782" s="35" t="str">
        <f t="shared" si="282"/>
        <v/>
      </c>
      <c r="Q782" s="34" t="str">
        <f t="shared" si="283"/>
        <v/>
      </c>
      <c r="R782" s="34" t="str">
        <f t="shared" si="292"/>
        <v/>
      </c>
      <c r="S782" s="34" t="str">
        <f t="shared" si="284"/>
        <v/>
      </c>
      <c r="T782" s="34" t="str">
        <f t="shared" si="285"/>
        <v/>
      </c>
      <c r="U782" s="36" t="str">
        <f t="shared" si="293"/>
        <v/>
      </c>
      <c r="V782" s="37" t="str">
        <f t="shared" si="286"/>
        <v/>
      </c>
      <c r="Z782" s="34"/>
      <c r="AB782" s="37"/>
      <c r="AC782" s="34"/>
      <c r="AD782" s="34"/>
      <c r="AE782" s="34"/>
      <c r="AF782" s="34"/>
      <c r="AG782" s="34"/>
      <c r="AH782" s="34"/>
      <c r="AI782" s="34"/>
      <c r="AJ782" s="36"/>
      <c r="AK782" s="34"/>
      <c r="AL782" s="34"/>
      <c r="AM782" s="34"/>
    </row>
    <row r="783" spans="1:39" x14ac:dyDescent="0.25">
      <c r="A783" s="26" t="str">
        <f t="shared" si="275"/>
        <v/>
      </c>
      <c r="B783" s="26" t="str">
        <f t="shared" si="287"/>
        <v/>
      </c>
      <c r="C783" s="34" t="str">
        <f t="shared" si="276"/>
        <v/>
      </c>
      <c r="D783" s="26" t="str">
        <f t="shared" si="277"/>
        <v/>
      </c>
      <c r="E783" s="26" t="str">
        <f t="shared" si="278"/>
        <v/>
      </c>
      <c r="F783" s="34" t="str">
        <f t="shared" si="279"/>
        <v/>
      </c>
      <c r="G783" s="34" t="str">
        <f t="shared" si="280"/>
        <v/>
      </c>
      <c r="H783" s="34" t="str">
        <f t="shared" ca="1" si="281"/>
        <v/>
      </c>
      <c r="I783" s="34" t="str">
        <f t="shared" ca="1" si="274"/>
        <v/>
      </c>
      <c r="J783" s="26" t="str">
        <f t="shared" si="288"/>
        <v/>
      </c>
      <c r="K783" s="26" t="str">
        <f t="shared" si="289"/>
        <v/>
      </c>
      <c r="L783" s="26" t="str">
        <f t="shared" si="290"/>
        <v/>
      </c>
      <c r="M783" s="26" t="str">
        <f t="shared" si="291"/>
        <v/>
      </c>
      <c r="N783" s="25" t="str">
        <f t="array" ref="N783">IFERROR(SMALL(IF(J$1:J$1000="BEGIN",ROW(J$1:J$1000)),ROW()-3),"")</f>
        <v/>
      </c>
      <c r="O783" s="25" t="str">
        <f t="array" ref="O783">IFERROR(SMALL(IF(K$1:K$1000="END",ROW(K$1:K$1000)),ROW()-3),"")</f>
        <v/>
      </c>
      <c r="P783" s="35" t="str">
        <f t="shared" si="282"/>
        <v/>
      </c>
      <c r="Q783" s="34" t="str">
        <f t="shared" si="283"/>
        <v/>
      </c>
      <c r="R783" s="34" t="str">
        <f t="shared" si="292"/>
        <v/>
      </c>
      <c r="S783" s="34" t="str">
        <f t="shared" si="284"/>
        <v/>
      </c>
      <c r="T783" s="34" t="str">
        <f t="shared" si="285"/>
        <v/>
      </c>
      <c r="U783" s="36" t="str">
        <f t="shared" si="293"/>
        <v/>
      </c>
      <c r="V783" s="37" t="str">
        <f t="shared" si="286"/>
        <v/>
      </c>
      <c r="Z783" s="34"/>
      <c r="AB783" s="37"/>
      <c r="AC783" s="34"/>
      <c r="AD783" s="34"/>
      <c r="AE783" s="34"/>
      <c r="AF783" s="34"/>
      <c r="AG783" s="34"/>
      <c r="AH783" s="34"/>
      <c r="AI783" s="34"/>
      <c r="AJ783" s="36"/>
      <c r="AK783" s="34"/>
      <c r="AL783" s="34"/>
      <c r="AM783" s="34"/>
    </row>
    <row r="784" spans="1:39" x14ac:dyDescent="0.25">
      <c r="A784" s="26" t="str">
        <f t="shared" si="275"/>
        <v/>
      </c>
      <c r="B784" s="26" t="str">
        <f t="shared" si="287"/>
        <v/>
      </c>
      <c r="C784" s="34" t="str">
        <f t="shared" si="276"/>
        <v/>
      </c>
      <c r="D784" s="26" t="str">
        <f t="shared" si="277"/>
        <v/>
      </c>
      <c r="E784" s="26" t="str">
        <f t="shared" si="278"/>
        <v/>
      </c>
      <c r="F784" s="34" t="str">
        <f t="shared" si="279"/>
        <v/>
      </c>
      <c r="G784" s="34" t="str">
        <f t="shared" si="280"/>
        <v/>
      </c>
      <c r="H784" s="34" t="str">
        <f t="shared" ca="1" si="281"/>
        <v/>
      </c>
      <c r="I784" s="34" t="str">
        <f t="shared" ca="1" si="274"/>
        <v/>
      </c>
      <c r="J784" s="26" t="str">
        <f t="shared" si="288"/>
        <v/>
      </c>
      <c r="K784" s="26" t="str">
        <f t="shared" si="289"/>
        <v/>
      </c>
      <c r="L784" s="26" t="str">
        <f t="shared" si="290"/>
        <v/>
      </c>
      <c r="M784" s="26" t="str">
        <f t="shared" si="291"/>
        <v/>
      </c>
      <c r="N784" s="25" t="str">
        <f t="array" ref="N784">IFERROR(SMALL(IF(J$1:J$1000="BEGIN",ROW(J$1:J$1000)),ROW()-3),"")</f>
        <v/>
      </c>
      <c r="O784" s="25" t="str">
        <f t="array" ref="O784">IFERROR(SMALL(IF(K$1:K$1000="END",ROW(K$1:K$1000)),ROW()-3),"")</f>
        <v/>
      </c>
      <c r="P784" s="35" t="str">
        <f t="shared" si="282"/>
        <v/>
      </c>
      <c r="Q784" s="34" t="str">
        <f t="shared" si="283"/>
        <v/>
      </c>
      <c r="R784" s="34" t="str">
        <f t="shared" si="292"/>
        <v/>
      </c>
      <c r="S784" s="34" t="str">
        <f t="shared" si="284"/>
        <v/>
      </c>
      <c r="T784" s="34" t="str">
        <f t="shared" si="285"/>
        <v/>
      </c>
      <c r="U784" s="36" t="str">
        <f t="shared" si="293"/>
        <v/>
      </c>
      <c r="V784" s="37" t="str">
        <f t="shared" si="286"/>
        <v/>
      </c>
      <c r="Z784" s="34"/>
      <c r="AB784" s="37"/>
      <c r="AC784" s="34"/>
      <c r="AD784" s="34"/>
      <c r="AE784" s="34"/>
      <c r="AF784" s="34"/>
      <c r="AG784" s="34"/>
      <c r="AH784" s="34"/>
      <c r="AI784" s="34"/>
      <c r="AJ784" s="36"/>
      <c r="AK784" s="34"/>
      <c r="AL784" s="34"/>
      <c r="AM784" s="34"/>
    </row>
    <row r="785" spans="1:39" x14ac:dyDescent="0.25">
      <c r="A785" s="26" t="str">
        <f t="shared" si="275"/>
        <v/>
      </c>
      <c r="B785" s="26" t="str">
        <f t="shared" si="287"/>
        <v/>
      </c>
      <c r="C785" s="34" t="str">
        <f t="shared" si="276"/>
        <v/>
      </c>
      <c r="D785" s="26" t="str">
        <f t="shared" si="277"/>
        <v/>
      </c>
      <c r="E785" s="26" t="str">
        <f t="shared" si="278"/>
        <v/>
      </c>
      <c r="F785" s="34" t="str">
        <f t="shared" si="279"/>
        <v/>
      </c>
      <c r="G785" s="34" t="str">
        <f t="shared" si="280"/>
        <v/>
      </c>
      <c r="H785" s="34" t="str">
        <f t="shared" ca="1" si="281"/>
        <v/>
      </c>
      <c r="I785" s="34" t="str">
        <f t="shared" ca="1" si="274"/>
        <v/>
      </c>
      <c r="J785" s="26" t="str">
        <f t="shared" si="288"/>
        <v/>
      </c>
      <c r="K785" s="26" t="str">
        <f t="shared" si="289"/>
        <v/>
      </c>
      <c r="L785" s="26" t="str">
        <f t="shared" si="290"/>
        <v/>
      </c>
      <c r="M785" s="26" t="str">
        <f t="shared" si="291"/>
        <v/>
      </c>
      <c r="N785" s="25" t="str">
        <f t="array" ref="N785">IFERROR(SMALL(IF(J$1:J$1000="BEGIN",ROW(J$1:J$1000)),ROW()-3),"")</f>
        <v/>
      </c>
      <c r="O785" s="25" t="str">
        <f t="array" ref="O785">IFERROR(SMALL(IF(K$1:K$1000="END",ROW(K$1:K$1000)),ROW()-3),"")</f>
        <v/>
      </c>
      <c r="P785" s="35" t="str">
        <f t="shared" si="282"/>
        <v/>
      </c>
      <c r="Q785" s="34" t="str">
        <f t="shared" si="283"/>
        <v/>
      </c>
      <c r="R785" s="34" t="str">
        <f t="shared" si="292"/>
        <v/>
      </c>
      <c r="S785" s="34" t="str">
        <f t="shared" si="284"/>
        <v/>
      </c>
      <c r="T785" s="34" t="str">
        <f t="shared" si="285"/>
        <v/>
      </c>
      <c r="U785" s="36" t="str">
        <f t="shared" si="293"/>
        <v/>
      </c>
      <c r="V785" s="37" t="str">
        <f t="shared" si="286"/>
        <v/>
      </c>
      <c r="Z785" s="34"/>
      <c r="AB785" s="37"/>
      <c r="AC785" s="34"/>
      <c r="AD785" s="34"/>
      <c r="AE785" s="34"/>
      <c r="AF785" s="34"/>
      <c r="AG785" s="34"/>
      <c r="AH785" s="34"/>
      <c r="AI785" s="34"/>
      <c r="AJ785" s="36"/>
      <c r="AK785" s="34"/>
      <c r="AL785" s="34"/>
      <c r="AM785" s="34"/>
    </row>
    <row r="786" spans="1:39" x14ac:dyDescent="0.25">
      <c r="A786" s="26" t="str">
        <f t="shared" si="275"/>
        <v/>
      </c>
      <c r="B786" s="26" t="str">
        <f t="shared" si="287"/>
        <v/>
      </c>
      <c r="C786" s="34" t="str">
        <f t="shared" si="276"/>
        <v/>
      </c>
      <c r="D786" s="26" t="str">
        <f t="shared" si="277"/>
        <v/>
      </c>
      <c r="E786" s="26" t="str">
        <f t="shared" si="278"/>
        <v/>
      </c>
      <c r="F786" s="34" t="str">
        <f t="shared" si="279"/>
        <v/>
      </c>
      <c r="G786" s="34" t="str">
        <f t="shared" si="280"/>
        <v/>
      </c>
      <c r="H786" s="34" t="str">
        <f t="shared" ca="1" si="281"/>
        <v/>
      </c>
      <c r="I786" s="34" t="str">
        <f t="shared" ca="1" si="274"/>
        <v/>
      </c>
      <c r="J786" s="26" t="str">
        <f t="shared" si="288"/>
        <v/>
      </c>
      <c r="K786" s="26" t="str">
        <f t="shared" si="289"/>
        <v/>
      </c>
      <c r="L786" s="26" t="str">
        <f t="shared" si="290"/>
        <v/>
      </c>
      <c r="M786" s="26" t="str">
        <f t="shared" si="291"/>
        <v/>
      </c>
      <c r="N786" s="25" t="str">
        <f t="array" ref="N786">IFERROR(SMALL(IF(J$1:J$1000="BEGIN",ROW(J$1:J$1000)),ROW()-3),"")</f>
        <v/>
      </c>
      <c r="O786" s="25" t="str">
        <f t="array" ref="O786">IFERROR(SMALL(IF(K$1:K$1000="END",ROW(K$1:K$1000)),ROW()-3),"")</f>
        <v/>
      </c>
      <c r="P786" s="35" t="str">
        <f t="shared" si="282"/>
        <v/>
      </c>
      <c r="Q786" s="34" t="str">
        <f t="shared" si="283"/>
        <v/>
      </c>
      <c r="R786" s="34" t="str">
        <f t="shared" si="292"/>
        <v/>
      </c>
      <c r="S786" s="34" t="str">
        <f t="shared" si="284"/>
        <v/>
      </c>
      <c r="T786" s="34" t="str">
        <f t="shared" si="285"/>
        <v/>
      </c>
      <c r="U786" s="36" t="str">
        <f t="shared" si="293"/>
        <v/>
      </c>
      <c r="V786" s="37" t="str">
        <f t="shared" si="286"/>
        <v/>
      </c>
      <c r="Z786" s="34"/>
      <c r="AB786" s="37"/>
      <c r="AC786" s="34"/>
      <c r="AD786" s="34"/>
      <c r="AE786" s="34"/>
      <c r="AF786" s="34"/>
      <c r="AG786" s="34"/>
      <c r="AH786" s="34"/>
      <c r="AI786" s="34"/>
      <c r="AJ786" s="36"/>
      <c r="AK786" s="34"/>
      <c r="AL786" s="34"/>
      <c r="AM786" s="34"/>
    </row>
    <row r="787" spans="1:39" x14ac:dyDescent="0.25">
      <c r="A787" s="26" t="str">
        <f t="shared" si="275"/>
        <v/>
      </c>
      <c r="B787" s="26" t="str">
        <f t="shared" si="287"/>
        <v/>
      </c>
      <c r="C787" s="34" t="str">
        <f t="shared" si="276"/>
        <v/>
      </c>
      <c r="D787" s="26" t="str">
        <f t="shared" si="277"/>
        <v/>
      </c>
      <c r="E787" s="26" t="str">
        <f t="shared" si="278"/>
        <v/>
      </c>
      <c r="F787" s="34" t="str">
        <f t="shared" si="279"/>
        <v/>
      </c>
      <c r="G787" s="34" t="str">
        <f t="shared" si="280"/>
        <v/>
      </c>
      <c r="H787" s="34" t="str">
        <f t="shared" ca="1" si="281"/>
        <v/>
      </c>
      <c r="I787" s="34" t="str">
        <f t="shared" ca="1" si="274"/>
        <v/>
      </c>
      <c r="J787" s="26" t="str">
        <f t="shared" si="288"/>
        <v/>
      </c>
      <c r="K787" s="26" t="str">
        <f t="shared" si="289"/>
        <v/>
      </c>
      <c r="L787" s="26" t="str">
        <f t="shared" si="290"/>
        <v/>
      </c>
      <c r="M787" s="26" t="str">
        <f t="shared" si="291"/>
        <v/>
      </c>
      <c r="N787" s="25" t="str">
        <f t="array" ref="N787">IFERROR(SMALL(IF(J$1:J$1000="BEGIN",ROW(J$1:J$1000)),ROW()-3),"")</f>
        <v/>
      </c>
      <c r="O787" s="25" t="str">
        <f t="array" ref="O787">IFERROR(SMALL(IF(K$1:K$1000="END",ROW(K$1:K$1000)),ROW()-3),"")</f>
        <v/>
      </c>
      <c r="P787" s="35" t="str">
        <f t="shared" si="282"/>
        <v/>
      </c>
      <c r="Q787" s="34" t="str">
        <f t="shared" si="283"/>
        <v/>
      </c>
      <c r="R787" s="34" t="str">
        <f t="shared" si="292"/>
        <v/>
      </c>
      <c r="S787" s="34" t="str">
        <f t="shared" si="284"/>
        <v/>
      </c>
      <c r="T787" s="34" t="str">
        <f t="shared" si="285"/>
        <v/>
      </c>
      <c r="U787" s="36" t="str">
        <f t="shared" si="293"/>
        <v/>
      </c>
      <c r="V787" s="37" t="str">
        <f t="shared" si="286"/>
        <v/>
      </c>
      <c r="Z787" s="34"/>
      <c r="AB787" s="37"/>
      <c r="AC787" s="34"/>
      <c r="AD787" s="34"/>
      <c r="AE787" s="34"/>
      <c r="AF787" s="34"/>
      <c r="AG787" s="34"/>
      <c r="AH787" s="34"/>
      <c r="AI787" s="34"/>
      <c r="AJ787" s="36"/>
      <c r="AK787" s="34"/>
      <c r="AL787" s="34"/>
      <c r="AM787" s="34"/>
    </row>
    <row r="788" spans="1:39" x14ac:dyDescent="0.25">
      <c r="A788" s="26" t="str">
        <f t="shared" si="275"/>
        <v/>
      </c>
      <c r="B788" s="26" t="str">
        <f t="shared" si="287"/>
        <v/>
      </c>
      <c r="C788" s="34" t="str">
        <f t="shared" si="276"/>
        <v/>
      </c>
      <c r="D788" s="26" t="str">
        <f t="shared" si="277"/>
        <v/>
      </c>
      <c r="E788" s="26" t="str">
        <f t="shared" si="278"/>
        <v/>
      </c>
      <c r="F788" s="34" t="str">
        <f t="shared" si="279"/>
        <v/>
      </c>
      <c r="G788" s="34" t="str">
        <f t="shared" si="280"/>
        <v/>
      </c>
      <c r="H788" s="34" t="str">
        <f t="shared" ca="1" si="281"/>
        <v/>
      </c>
      <c r="I788" s="34" t="str">
        <f t="shared" ca="1" si="274"/>
        <v/>
      </c>
      <c r="J788" s="26" t="str">
        <f t="shared" si="288"/>
        <v/>
      </c>
      <c r="K788" s="26" t="str">
        <f t="shared" si="289"/>
        <v/>
      </c>
      <c r="L788" s="26" t="str">
        <f t="shared" si="290"/>
        <v/>
      </c>
      <c r="M788" s="26" t="str">
        <f t="shared" si="291"/>
        <v/>
      </c>
      <c r="N788" s="25" t="str">
        <f t="array" ref="N788">IFERROR(SMALL(IF(J$1:J$1000="BEGIN",ROW(J$1:J$1000)),ROW()-3),"")</f>
        <v/>
      </c>
      <c r="O788" s="25" t="str">
        <f t="array" ref="O788">IFERROR(SMALL(IF(K$1:K$1000="END",ROW(K$1:K$1000)),ROW()-3),"")</f>
        <v/>
      </c>
      <c r="P788" s="35" t="str">
        <f t="shared" si="282"/>
        <v/>
      </c>
      <c r="Q788" s="34" t="str">
        <f t="shared" si="283"/>
        <v/>
      </c>
      <c r="R788" s="34" t="str">
        <f t="shared" si="292"/>
        <v/>
      </c>
      <c r="S788" s="34" t="str">
        <f t="shared" si="284"/>
        <v/>
      </c>
      <c r="T788" s="34" t="str">
        <f t="shared" si="285"/>
        <v/>
      </c>
      <c r="U788" s="36" t="str">
        <f t="shared" si="293"/>
        <v/>
      </c>
      <c r="V788" s="37" t="str">
        <f t="shared" si="286"/>
        <v/>
      </c>
      <c r="Z788" s="34"/>
      <c r="AB788" s="37"/>
      <c r="AC788" s="34"/>
      <c r="AD788" s="34"/>
      <c r="AE788" s="34"/>
      <c r="AF788" s="34"/>
      <c r="AG788" s="34"/>
      <c r="AH788" s="34"/>
      <c r="AI788" s="34"/>
      <c r="AJ788" s="36"/>
      <c r="AK788" s="34"/>
      <c r="AL788" s="34"/>
      <c r="AM788" s="34"/>
    </row>
    <row r="789" spans="1:39" x14ac:dyDescent="0.25">
      <c r="A789" s="26" t="str">
        <f t="shared" si="275"/>
        <v/>
      </c>
      <c r="B789" s="26" t="str">
        <f t="shared" si="287"/>
        <v/>
      </c>
      <c r="C789" s="34" t="str">
        <f t="shared" si="276"/>
        <v/>
      </c>
      <c r="D789" s="26" t="str">
        <f t="shared" si="277"/>
        <v/>
      </c>
      <c r="E789" s="26" t="str">
        <f t="shared" si="278"/>
        <v/>
      </c>
      <c r="F789" s="34" t="str">
        <f t="shared" si="279"/>
        <v/>
      </c>
      <c r="G789" s="34" t="str">
        <f t="shared" si="280"/>
        <v/>
      </c>
      <c r="H789" s="34" t="str">
        <f t="shared" ca="1" si="281"/>
        <v/>
      </c>
      <c r="I789" s="34" t="str">
        <f t="shared" ca="1" si="274"/>
        <v/>
      </c>
      <c r="J789" s="26" t="str">
        <f t="shared" si="288"/>
        <v/>
      </c>
      <c r="K789" s="26" t="str">
        <f t="shared" si="289"/>
        <v/>
      </c>
      <c r="L789" s="26" t="str">
        <f t="shared" si="290"/>
        <v/>
      </c>
      <c r="M789" s="26" t="str">
        <f t="shared" si="291"/>
        <v/>
      </c>
      <c r="N789" s="25" t="str">
        <f t="array" ref="N789">IFERROR(SMALL(IF(J$1:J$1000="BEGIN",ROW(J$1:J$1000)),ROW()-3),"")</f>
        <v/>
      </c>
      <c r="O789" s="25" t="str">
        <f t="array" ref="O789">IFERROR(SMALL(IF(K$1:K$1000="END",ROW(K$1:K$1000)),ROW()-3),"")</f>
        <v/>
      </c>
      <c r="P789" s="35" t="str">
        <f t="shared" si="282"/>
        <v/>
      </c>
      <c r="Q789" s="34" t="str">
        <f t="shared" si="283"/>
        <v/>
      </c>
      <c r="R789" s="34" t="str">
        <f t="shared" si="292"/>
        <v/>
      </c>
      <c r="S789" s="34" t="str">
        <f t="shared" si="284"/>
        <v/>
      </c>
      <c r="T789" s="34" t="str">
        <f t="shared" si="285"/>
        <v/>
      </c>
      <c r="U789" s="36" t="str">
        <f t="shared" si="293"/>
        <v/>
      </c>
      <c r="V789" s="37" t="str">
        <f t="shared" si="286"/>
        <v/>
      </c>
      <c r="Z789" s="34"/>
      <c r="AB789" s="37"/>
      <c r="AC789" s="34"/>
      <c r="AD789" s="34"/>
      <c r="AE789" s="34"/>
      <c r="AF789" s="34"/>
      <c r="AG789" s="34"/>
      <c r="AH789" s="34"/>
      <c r="AI789" s="34"/>
      <c r="AJ789" s="36"/>
      <c r="AK789" s="34"/>
      <c r="AL789" s="34"/>
      <c r="AM789" s="34"/>
    </row>
    <row r="790" spans="1:39" x14ac:dyDescent="0.25">
      <c r="A790" s="26" t="str">
        <f t="shared" si="275"/>
        <v/>
      </c>
      <c r="B790" s="26" t="str">
        <f t="shared" si="287"/>
        <v/>
      </c>
      <c r="C790" s="34" t="str">
        <f t="shared" si="276"/>
        <v/>
      </c>
      <c r="D790" s="26" t="str">
        <f t="shared" si="277"/>
        <v/>
      </c>
      <c r="E790" s="26" t="str">
        <f t="shared" si="278"/>
        <v/>
      </c>
      <c r="F790" s="34" t="str">
        <f t="shared" si="279"/>
        <v/>
      </c>
      <c r="G790" s="34" t="str">
        <f t="shared" si="280"/>
        <v/>
      </c>
      <c r="H790" s="34" t="str">
        <f t="shared" ca="1" si="281"/>
        <v/>
      </c>
      <c r="I790" s="34" t="str">
        <f t="shared" ca="1" si="274"/>
        <v/>
      </c>
      <c r="J790" s="26" t="str">
        <f t="shared" si="288"/>
        <v/>
      </c>
      <c r="K790" s="26" t="str">
        <f t="shared" si="289"/>
        <v/>
      </c>
      <c r="L790" s="26" t="str">
        <f t="shared" si="290"/>
        <v/>
      </c>
      <c r="M790" s="26" t="str">
        <f t="shared" si="291"/>
        <v/>
      </c>
      <c r="N790" s="25" t="str">
        <f t="array" ref="N790">IFERROR(SMALL(IF(J$1:J$1000="BEGIN",ROW(J$1:J$1000)),ROW()-3),"")</f>
        <v/>
      </c>
      <c r="O790" s="25" t="str">
        <f t="array" ref="O790">IFERROR(SMALL(IF(K$1:K$1000="END",ROW(K$1:K$1000)),ROW()-3),"")</f>
        <v/>
      </c>
      <c r="P790" s="35" t="str">
        <f t="shared" si="282"/>
        <v/>
      </c>
      <c r="Q790" s="34" t="str">
        <f t="shared" si="283"/>
        <v/>
      </c>
      <c r="R790" s="34" t="str">
        <f t="shared" si="292"/>
        <v/>
      </c>
      <c r="S790" s="34" t="str">
        <f t="shared" si="284"/>
        <v/>
      </c>
      <c r="T790" s="34" t="str">
        <f t="shared" si="285"/>
        <v/>
      </c>
      <c r="U790" s="36" t="str">
        <f t="shared" si="293"/>
        <v/>
      </c>
      <c r="V790" s="37" t="str">
        <f t="shared" si="286"/>
        <v/>
      </c>
      <c r="Z790" s="34"/>
      <c r="AB790" s="37"/>
      <c r="AC790" s="34"/>
      <c r="AD790" s="34"/>
      <c r="AE790" s="34"/>
      <c r="AF790" s="34"/>
      <c r="AG790" s="34"/>
      <c r="AH790" s="34"/>
      <c r="AI790" s="34"/>
      <c r="AJ790" s="36"/>
      <c r="AK790" s="34"/>
      <c r="AL790" s="34"/>
      <c r="AM790" s="34"/>
    </row>
    <row r="791" spans="1:39" x14ac:dyDescent="0.25">
      <c r="A791" s="26" t="str">
        <f t="shared" si="275"/>
        <v/>
      </c>
      <c r="B791" s="26" t="str">
        <f t="shared" si="287"/>
        <v/>
      </c>
      <c r="C791" s="34" t="str">
        <f t="shared" si="276"/>
        <v/>
      </c>
      <c r="D791" s="26" t="str">
        <f t="shared" si="277"/>
        <v/>
      </c>
      <c r="E791" s="26" t="str">
        <f t="shared" si="278"/>
        <v/>
      </c>
      <c r="F791" s="34" t="str">
        <f t="shared" si="279"/>
        <v/>
      </c>
      <c r="G791" s="34" t="str">
        <f t="shared" si="280"/>
        <v/>
      </c>
      <c r="H791" s="34" t="str">
        <f t="shared" ca="1" si="281"/>
        <v/>
      </c>
      <c r="I791" s="34" t="str">
        <f t="shared" ca="1" si="274"/>
        <v/>
      </c>
      <c r="J791" s="26" t="str">
        <f t="shared" si="288"/>
        <v/>
      </c>
      <c r="K791" s="26" t="str">
        <f t="shared" si="289"/>
        <v/>
      </c>
      <c r="L791" s="26" t="str">
        <f t="shared" si="290"/>
        <v/>
      </c>
      <c r="M791" s="26" t="str">
        <f t="shared" si="291"/>
        <v/>
      </c>
      <c r="N791" s="25" t="str">
        <f t="array" ref="N791">IFERROR(SMALL(IF(J$1:J$1000="BEGIN",ROW(J$1:J$1000)),ROW()-3),"")</f>
        <v/>
      </c>
      <c r="O791" s="25" t="str">
        <f t="array" ref="O791">IFERROR(SMALL(IF(K$1:K$1000="END",ROW(K$1:K$1000)),ROW()-3),"")</f>
        <v/>
      </c>
      <c r="P791" s="35" t="str">
        <f t="shared" si="282"/>
        <v/>
      </c>
      <c r="Q791" s="34" t="str">
        <f t="shared" si="283"/>
        <v/>
      </c>
      <c r="R791" s="34" t="str">
        <f t="shared" si="292"/>
        <v/>
      </c>
      <c r="S791" s="34" t="str">
        <f t="shared" si="284"/>
        <v/>
      </c>
      <c r="T791" s="34" t="str">
        <f t="shared" si="285"/>
        <v/>
      </c>
      <c r="U791" s="36" t="str">
        <f t="shared" si="293"/>
        <v/>
      </c>
      <c r="V791" s="37" t="str">
        <f t="shared" si="286"/>
        <v/>
      </c>
      <c r="Z791" s="34"/>
      <c r="AB791" s="37"/>
      <c r="AC791" s="34"/>
      <c r="AD791" s="34"/>
      <c r="AE791" s="34"/>
      <c r="AF791" s="34"/>
      <c r="AG791" s="34"/>
      <c r="AH791" s="34"/>
      <c r="AI791" s="34"/>
      <c r="AJ791" s="36"/>
      <c r="AK791" s="34"/>
      <c r="AL791" s="34"/>
      <c r="AM791" s="34"/>
    </row>
    <row r="792" spans="1:39" x14ac:dyDescent="0.25">
      <c r="A792" s="26" t="str">
        <f t="shared" si="275"/>
        <v/>
      </c>
      <c r="B792" s="26" t="str">
        <f t="shared" si="287"/>
        <v/>
      </c>
      <c r="C792" s="34" t="str">
        <f t="shared" si="276"/>
        <v/>
      </c>
      <c r="D792" s="26" t="str">
        <f t="shared" si="277"/>
        <v/>
      </c>
      <c r="E792" s="26" t="str">
        <f t="shared" si="278"/>
        <v/>
      </c>
      <c r="F792" s="34" t="str">
        <f t="shared" si="279"/>
        <v/>
      </c>
      <c r="G792" s="34" t="str">
        <f t="shared" si="280"/>
        <v/>
      </c>
      <c r="H792" s="34" t="str">
        <f t="shared" ca="1" si="281"/>
        <v/>
      </c>
      <c r="I792" s="34" t="str">
        <f t="shared" ca="1" si="274"/>
        <v/>
      </c>
      <c r="J792" s="26" t="str">
        <f t="shared" si="288"/>
        <v/>
      </c>
      <c r="K792" s="26" t="str">
        <f t="shared" si="289"/>
        <v/>
      </c>
      <c r="L792" s="26" t="str">
        <f t="shared" si="290"/>
        <v/>
      </c>
      <c r="M792" s="26" t="str">
        <f t="shared" si="291"/>
        <v/>
      </c>
      <c r="N792" s="25" t="str">
        <f t="array" ref="N792">IFERROR(SMALL(IF(J$1:J$1000="BEGIN",ROW(J$1:J$1000)),ROW()-3),"")</f>
        <v/>
      </c>
      <c r="O792" s="25" t="str">
        <f t="array" ref="O792">IFERROR(SMALL(IF(K$1:K$1000="END",ROW(K$1:K$1000)),ROW()-3),"")</f>
        <v/>
      </c>
      <c r="P792" s="35" t="str">
        <f t="shared" si="282"/>
        <v/>
      </c>
      <c r="Q792" s="34" t="str">
        <f t="shared" si="283"/>
        <v/>
      </c>
      <c r="R792" s="34" t="str">
        <f t="shared" si="292"/>
        <v/>
      </c>
      <c r="S792" s="34" t="str">
        <f t="shared" si="284"/>
        <v/>
      </c>
      <c r="T792" s="34" t="str">
        <f t="shared" si="285"/>
        <v/>
      </c>
      <c r="U792" s="36" t="str">
        <f t="shared" si="293"/>
        <v/>
      </c>
      <c r="V792" s="37" t="str">
        <f t="shared" si="286"/>
        <v/>
      </c>
      <c r="Z792" s="34"/>
      <c r="AB792" s="37"/>
      <c r="AC792" s="34"/>
      <c r="AD792" s="34"/>
      <c r="AE792" s="34"/>
      <c r="AF792" s="34"/>
      <c r="AG792" s="34"/>
      <c r="AH792" s="34"/>
      <c r="AI792" s="34"/>
      <c r="AJ792" s="36"/>
      <c r="AK792" s="34"/>
      <c r="AL792" s="34"/>
      <c r="AM792" s="34"/>
    </row>
    <row r="793" spans="1:39" x14ac:dyDescent="0.25">
      <c r="A793" s="26" t="str">
        <f t="shared" si="275"/>
        <v/>
      </c>
      <c r="B793" s="26" t="str">
        <f t="shared" si="287"/>
        <v/>
      </c>
      <c r="C793" s="34" t="str">
        <f t="shared" si="276"/>
        <v/>
      </c>
      <c r="D793" s="26" t="str">
        <f t="shared" si="277"/>
        <v/>
      </c>
      <c r="E793" s="26" t="str">
        <f t="shared" si="278"/>
        <v/>
      </c>
      <c r="F793" s="34" t="str">
        <f t="shared" si="279"/>
        <v/>
      </c>
      <c r="G793" s="34" t="str">
        <f t="shared" si="280"/>
        <v/>
      </c>
      <c r="H793" s="34" t="str">
        <f t="shared" ca="1" si="281"/>
        <v/>
      </c>
      <c r="I793" s="34" t="str">
        <f t="shared" ca="1" si="274"/>
        <v/>
      </c>
      <c r="J793" s="26" t="str">
        <f t="shared" si="288"/>
        <v/>
      </c>
      <c r="K793" s="26" t="str">
        <f t="shared" si="289"/>
        <v/>
      </c>
      <c r="L793" s="26" t="str">
        <f t="shared" si="290"/>
        <v/>
      </c>
      <c r="M793" s="26" t="str">
        <f t="shared" si="291"/>
        <v/>
      </c>
      <c r="N793" s="25" t="str">
        <f t="array" ref="N793">IFERROR(SMALL(IF(J$1:J$1000="BEGIN",ROW(J$1:J$1000)),ROW()-3),"")</f>
        <v/>
      </c>
      <c r="O793" s="25" t="str">
        <f t="array" ref="O793">IFERROR(SMALL(IF(K$1:K$1000="END",ROW(K$1:K$1000)),ROW()-3),"")</f>
        <v/>
      </c>
      <c r="P793" s="35" t="str">
        <f t="shared" si="282"/>
        <v/>
      </c>
      <c r="Q793" s="34" t="str">
        <f t="shared" si="283"/>
        <v/>
      </c>
      <c r="R793" s="34" t="str">
        <f t="shared" si="292"/>
        <v/>
      </c>
      <c r="S793" s="34" t="str">
        <f t="shared" si="284"/>
        <v/>
      </c>
      <c r="T793" s="34" t="str">
        <f t="shared" si="285"/>
        <v/>
      </c>
      <c r="U793" s="36" t="str">
        <f t="shared" si="293"/>
        <v/>
      </c>
      <c r="V793" s="37" t="str">
        <f t="shared" si="286"/>
        <v/>
      </c>
      <c r="Z793" s="34"/>
      <c r="AB793" s="37"/>
      <c r="AC793" s="34"/>
      <c r="AD793" s="34"/>
      <c r="AE793" s="34"/>
      <c r="AF793" s="34"/>
      <c r="AG793" s="34"/>
      <c r="AH793" s="34"/>
      <c r="AI793" s="34"/>
      <c r="AJ793" s="36"/>
      <c r="AK793" s="34"/>
      <c r="AL793" s="34"/>
      <c r="AM793" s="34"/>
    </row>
    <row r="794" spans="1:39" x14ac:dyDescent="0.25">
      <c r="A794" s="26" t="str">
        <f t="shared" si="275"/>
        <v/>
      </c>
      <c r="B794" s="26" t="str">
        <f t="shared" si="287"/>
        <v/>
      </c>
      <c r="C794" s="34" t="str">
        <f t="shared" si="276"/>
        <v/>
      </c>
      <c r="D794" s="26" t="str">
        <f t="shared" si="277"/>
        <v/>
      </c>
      <c r="E794" s="26" t="str">
        <f t="shared" si="278"/>
        <v/>
      </c>
      <c r="F794" s="34" t="str">
        <f t="shared" si="279"/>
        <v/>
      </c>
      <c r="G794" s="34" t="str">
        <f t="shared" si="280"/>
        <v/>
      </c>
      <c r="H794" s="34" t="str">
        <f t="shared" ca="1" si="281"/>
        <v/>
      </c>
      <c r="I794" s="34" t="str">
        <f t="shared" ca="1" si="274"/>
        <v/>
      </c>
      <c r="J794" s="26" t="str">
        <f t="shared" si="288"/>
        <v/>
      </c>
      <c r="K794" s="26" t="str">
        <f t="shared" si="289"/>
        <v/>
      </c>
      <c r="L794" s="26" t="str">
        <f t="shared" si="290"/>
        <v/>
      </c>
      <c r="M794" s="26" t="str">
        <f t="shared" si="291"/>
        <v/>
      </c>
      <c r="N794" s="25" t="str">
        <f t="array" ref="N794">IFERROR(SMALL(IF(J$1:J$1000="BEGIN",ROW(J$1:J$1000)),ROW()-3),"")</f>
        <v/>
      </c>
      <c r="O794" s="25" t="str">
        <f t="array" ref="O794">IFERROR(SMALL(IF(K$1:K$1000="END",ROW(K$1:K$1000)),ROW()-3),"")</f>
        <v/>
      </c>
      <c r="P794" s="35" t="str">
        <f t="shared" si="282"/>
        <v/>
      </c>
      <c r="Q794" s="34" t="str">
        <f t="shared" si="283"/>
        <v/>
      </c>
      <c r="R794" s="34" t="str">
        <f t="shared" si="292"/>
        <v/>
      </c>
      <c r="S794" s="34" t="str">
        <f t="shared" si="284"/>
        <v/>
      </c>
      <c r="T794" s="34" t="str">
        <f t="shared" si="285"/>
        <v/>
      </c>
      <c r="U794" s="36" t="str">
        <f t="shared" si="293"/>
        <v/>
      </c>
      <c r="V794" s="37" t="str">
        <f t="shared" si="286"/>
        <v/>
      </c>
      <c r="Z794" s="34"/>
      <c r="AB794" s="37"/>
      <c r="AC794" s="34"/>
      <c r="AD794" s="34"/>
      <c r="AE794" s="34"/>
      <c r="AF794" s="34"/>
      <c r="AG794" s="34"/>
      <c r="AH794" s="34"/>
      <c r="AI794" s="34"/>
      <c r="AJ794" s="36"/>
      <c r="AK794" s="34"/>
      <c r="AL794" s="34"/>
      <c r="AM794" s="34"/>
    </row>
    <row r="795" spans="1:39" x14ac:dyDescent="0.25">
      <c r="A795" s="26" t="str">
        <f t="shared" si="275"/>
        <v/>
      </c>
      <c r="B795" s="26" t="str">
        <f t="shared" si="287"/>
        <v/>
      </c>
      <c r="C795" s="34" t="str">
        <f t="shared" si="276"/>
        <v/>
      </c>
      <c r="D795" s="26" t="str">
        <f t="shared" si="277"/>
        <v/>
      </c>
      <c r="E795" s="26" t="str">
        <f t="shared" si="278"/>
        <v/>
      </c>
      <c r="F795" s="34" t="str">
        <f t="shared" si="279"/>
        <v/>
      </c>
      <c r="G795" s="34" t="str">
        <f t="shared" si="280"/>
        <v/>
      </c>
      <c r="H795" s="34" t="str">
        <f t="shared" ca="1" si="281"/>
        <v/>
      </c>
      <c r="I795" s="34" t="str">
        <f t="shared" ca="1" si="274"/>
        <v/>
      </c>
      <c r="J795" s="26" t="str">
        <f t="shared" si="288"/>
        <v/>
      </c>
      <c r="K795" s="26" t="str">
        <f t="shared" si="289"/>
        <v/>
      </c>
      <c r="L795" s="26" t="str">
        <f t="shared" si="290"/>
        <v/>
      </c>
      <c r="M795" s="26" t="str">
        <f t="shared" si="291"/>
        <v/>
      </c>
      <c r="N795" s="25" t="str">
        <f t="array" ref="N795">IFERROR(SMALL(IF(J$1:J$1000="BEGIN",ROW(J$1:J$1000)),ROW()-3),"")</f>
        <v/>
      </c>
      <c r="O795" s="25" t="str">
        <f t="array" ref="O795">IFERROR(SMALL(IF(K$1:K$1000="END",ROW(K$1:K$1000)),ROW()-3),"")</f>
        <v/>
      </c>
      <c r="P795" s="35" t="str">
        <f t="shared" si="282"/>
        <v/>
      </c>
      <c r="Q795" s="34" t="str">
        <f t="shared" si="283"/>
        <v/>
      </c>
      <c r="R795" s="34" t="str">
        <f t="shared" si="292"/>
        <v/>
      </c>
      <c r="S795" s="34" t="str">
        <f t="shared" si="284"/>
        <v/>
      </c>
      <c r="T795" s="34" t="str">
        <f t="shared" si="285"/>
        <v/>
      </c>
      <c r="U795" s="36" t="str">
        <f t="shared" si="293"/>
        <v/>
      </c>
      <c r="V795" s="37" t="str">
        <f t="shared" si="286"/>
        <v/>
      </c>
      <c r="Z795" s="34"/>
      <c r="AB795" s="37"/>
      <c r="AC795" s="34"/>
      <c r="AD795" s="34"/>
      <c r="AE795" s="34"/>
      <c r="AF795" s="34"/>
      <c r="AG795" s="34"/>
      <c r="AH795" s="34"/>
      <c r="AI795" s="34"/>
      <c r="AJ795" s="36"/>
      <c r="AK795" s="34"/>
      <c r="AL795" s="34"/>
      <c r="AM795" s="34"/>
    </row>
    <row r="796" spans="1:39" x14ac:dyDescent="0.25">
      <c r="A796" s="26" t="str">
        <f t="shared" si="275"/>
        <v/>
      </c>
      <c r="B796" s="26" t="str">
        <f t="shared" si="287"/>
        <v/>
      </c>
      <c r="C796" s="34" t="str">
        <f t="shared" si="276"/>
        <v/>
      </c>
      <c r="D796" s="26" t="str">
        <f t="shared" si="277"/>
        <v/>
      </c>
      <c r="E796" s="26" t="str">
        <f t="shared" si="278"/>
        <v/>
      </c>
      <c r="F796" s="34" t="str">
        <f t="shared" si="279"/>
        <v/>
      </c>
      <c r="G796" s="34" t="str">
        <f t="shared" si="280"/>
        <v/>
      </c>
      <c r="H796" s="34" t="str">
        <f t="shared" ca="1" si="281"/>
        <v/>
      </c>
      <c r="I796" s="34" t="str">
        <f t="shared" ca="1" si="274"/>
        <v/>
      </c>
      <c r="J796" s="26" t="str">
        <f t="shared" si="288"/>
        <v/>
      </c>
      <c r="K796" s="26" t="str">
        <f t="shared" si="289"/>
        <v/>
      </c>
      <c r="L796" s="26" t="str">
        <f t="shared" si="290"/>
        <v/>
      </c>
      <c r="M796" s="26" t="str">
        <f t="shared" si="291"/>
        <v/>
      </c>
      <c r="N796" s="25" t="str">
        <f t="array" ref="N796">IFERROR(SMALL(IF(J$1:J$1000="BEGIN",ROW(J$1:J$1000)),ROW()-3),"")</f>
        <v/>
      </c>
      <c r="O796" s="25" t="str">
        <f t="array" ref="O796">IFERROR(SMALL(IF(K$1:K$1000="END",ROW(K$1:K$1000)),ROW()-3),"")</f>
        <v/>
      </c>
      <c r="P796" s="35" t="str">
        <f t="shared" si="282"/>
        <v/>
      </c>
      <c r="Q796" s="34" t="str">
        <f t="shared" si="283"/>
        <v/>
      </c>
      <c r="R796" s="34" t="str">
        <f t="shared" si="292"/>
        <v/>
      </c>
      <c r="S796" s="34" t="str">
        <f t="shared" si="284"/>
        <v/>
      </c>
      <c r="T796" s="34" t="str">
        <f t="shared" si="285"/>
        <v/>
      </c>
      <c r="U796" s="36" t="str">
        <f t="shared" si="293"/>
        <v/>
      </c>
      <c r="V796" s="37" t="str">
        <f t="shared" si="286"/>
        <v/>
      </c>
      <c r="Z796" s="34"/>
      <c r="AB796" s="37"/>
      <c r="AC796" s="34"/>
      <c r="AD796" s="34"/>
      <c r="AE796" s="34"/>
      <c r="AF796" s="34"/>
      <c r="AG796" s="34"/>
      <c r="AH796" s="34"/>
      <c r="AI796" s="34"/>
      <c r="AJ796" s="36"/>
      <c r="AK796" s="34"/>
      <c r="AL796" s="34"/>
      <c r="AM796" s="34"/>
    </row>
    <row r="797" spans="1:39" x14ac:dyDescent="0.25">
      <c r="A797" s="26" t="str">
        <f t="shared" si="275"/>
        <v/>
      </c>
      <c r="B797" s="26" t="str">
        <f t="shared" si="287"/>
        <v/>
      </c>
      <c r="C797" s="34" t="str">
        <f t="shared" si="276"/>
        <v/>
      </c>
      <c r="D797" s="26" t="str">
        <f t="shared" si="277"/>
        <v/>
      </c>
      <c r="E797" s="26" t="str">
        <f t="shared" si="278"/>
        <v/>
      </c>
      <c r="F797" s="34" t="str">
        <f t="shared" si="279"/>
        <v/>
      </c>
      <c r="G797" s="34" t="str">
        <f t="shared" si="280"/>
        <v/>
      </c>
      <c r="H797" s="34" t="str">
        <f t="shared" ca="1" si="281"/>
        <v/>
      </c>
      <c r="I797" s="34" t="str">
        <f t="shared" ca="1" si="274"/>
        <v/>
      </c>
      <c r="J797" s="26" t="str">
        <f t="shared" si="288"/>
        <v/>
      </c>
      <c r="K797" s="26" t="str">
        <f t="shared" si="289"/>
        <v/>
      </c>
      <c r="L797" s="26" t="str">
        <f t="shared" si="290"/>
        <v/>
      </c>
      <c r="M797" s="26" t="str">
        <f t="shared" si="291"/>
        <v/>
      </c>
      <c r="N797" s="25" t="str">
        <f t="array" ref="N797">IFERROR(SMALL(IF(J$1:J$1000="BEGIN",ROW(J$1:J$1000)),ROW()-3),"")</f>
        <v/>
      </c>
      <c r="O797" s="25" t="str">
        <f t="array" ref="O797">IFERROR(SMALL(IF(K$1:K$1000="END",ROW(K$1:K$1000)),ROW()-3),"")</f>
        <v/>
      </c>
      <c r="P797" s="35" t="str">
        <f t="shared" si="282"/>
        <v/>
      </c>
      <c r="Q797" s="34" t="str">
        <f t="shared" si="283"/>
        <v/>
      </c>
      <c r="R797" s="34" t="str">
        <f t="shared" si="292"/>
        <v/>
      </c>
      <c r="S797" s="34" t="str">
        <f t="shared" si="284"/>
        <v/>
      </c>
      <c r="T797" s="34" t="str">
        <f t="shared" si="285"/>
        <v/>
      </c>
      <c r="U797" s="36" t="str">
        <f t="shared" si="293"/>
        <v/>
      </c>
      <c r="V797" s="37" t="str">
        <f t="shared" si="286"/>
        <v/>
      </c>
      <c r="Z797" s="34"/>
      <c r="AB797" s="37"/>
      <c r="AC797" s="34"/>
      <c r="AD797" s="34"/>
      <c r="AE797" s="34"/>
      <c r="AF797" s="34"/>
      <c r="AG797" s="34"/>
      <c r="AH797" s="34"/>
      <c r="AI797" s="34"/>
      <c r="AJ797" s="36"/>
      <c r="AK797" s="34"/>
      <c r="AL797" s="34"/>
      <c r="AM797" s="34"/>
    </row>
    <row r="798" spans="1:39" x14ac:dyDescent="0.25">
      <c r="A798" s="26" t="str">
        <f t="shared" si="275"/>
        <v/>
      </c>
      <c r="B798" s="26" t="str">
        <f t="shared" si="287"/>
        <v/>
      </c>
      <c r="C798" s="34" t="str">
        <f t="shared" si="276"/>
        <v/>
      </c>
      <c r="D798" s="26" t="str">
        <f t="shared" si="277"/>
        <v/>
      </c>
      <c r="E798" s="26" t="str">
        <f t="shared" si="278"/>
        <v/>
      </c>
      <c r="F798" s="34" t="str">
        <f t="shared" si="279"/>
        <v/>
      </c>
      <c r="G798" s="34" t="str">
        <f t="shared" si="280"/>
        <v/>
      </c>
      <c r="H798" s="34" t="str">
        <f t="shared" ca="1" si="281"/>
        <v/>
      </c>
      <c r="I798" s="34" t="str">
        <f t="shared" ca="1" si="274"/>
        <v/>
      </c>
      <c r="J798" s="26" t="str">
        <f t="shared" si="288"/>
        <v/>
      </c>
      <c r="K798" s="26" t="str">
        <f t="shared" si="289"/>
        <v/>
      </c>
      <c r="L798" s="26" t="str">
        <f t="shared" si="290"/>
        <v/>
      </c>
      <c r="M798" s="26" t="str">
        <f t="shared" si="291"/>
        <v/>
      </c>
      <c r="N798" s="25" t="str">
        <f t="array" ref="N798">IFERROR(SMALL(IF(J$1:J$1000="BEGIN",ROW(J$1:J$1000)),ROW()-3),"")</f>
        <v/>
      </c>
      <c r="O798" s="25" t="str">
        <f t="array" ref="O798">IFERROR(SMALL(IF(K$1:K$1000="END",ROW(K$1:K$1000)),ROW()-3),"")</f>
        <v/>
      </c>
      <c r="P798" s="35" t="str">
        <f t="shared" si="282"/>
        <v/>
      </c>
      <c r="Q798" s="34" t="str">
        <f t="shared" si="283"/>
        <v/>
      </c>
      <c r="R798" s="34" t="str">
        <f t="shared" si="292"/>
        <v/>
      </c>
      <c r="S798" s="34" t="str">
        <f t="shared" si="284"/>
        <v/>
      </c>
      <c r="T798" s="34" t="str">
        <f t="shared" si="285"/>
        <v/>
      </c>
      <c r="U798" s="36" t="str">
        <f t="shared" si="293"/>
        <v/>
      </c>
      <c r="V798" s="37" t="str">
        <f t="shared" si="286"/>
        <v/>
      </c>
      <c r="Z798" s="34"/>
      <c r="AB798" s="37"/>
      <c r="AC798" s="34"/>
      <c r="AD798" s="34"/>
      <c r="AE798" s="34"/>
      <c r="AF798" s="34"/>
      <c r="AG798" s="34"/>
      <c r="AH798" s="34"/>
      <c r="AI798" s="34"/>
      <c r="AJ798" s="36"/>
      <c r="AK798" s="34"/>
      <c r="AL798" s="34"/>
      <c r="AM798" s="34"/>
    </row>
    <row r="799" spans="1:39" x14ac:dyDescent="0.25">
      <c r="A799" s="26" t="str">
        <f t="shared" si="275"/>
        <v/>
      </c>
      <c r="B799" s="26" t="str">
        <f t="shared" si="287"/>
        <v/>
      </c>
      <c r="C799" s="34" t="str">
        <f t="shared" si="276"/>
        <v/>
      </c>
      <c r="D799" s="26" t="str">
        <f t="shared" si="277"/>
        <v/>
      </c>
      <c r="E799" s="26" t="str">
        <f t="shared" si="278"/>
        <v/>
      </c>
      <c r="F799" s="34" t="str">
        <f t="shared" si="279"/>
        <v/>
      </c>
      <c r="G799" s="34" t="str">
        <f t="shared" si="280"/>
        <v/>
      </c>
      <c r="H799" s="34" t="str">
        <f t="shared" ca="1" si="281"/>
        <v/>
      </c>
      <c r="I799" s="34" t="str">
        <f t="shared" ca="1" si="274"/>
        <v/>
      </c>
      <c r="J799" s="26" t="str">
        <f t="shared" si="288"/>
        <v/>
      </c>
      <c r="K799" s="26" t="str">
        <f t="shared" si="289"/>
        <v/>
      </c>
      <c r="L799" s="26" t="str">
        <f t="shared" si="290"/>
        <v/>
      </c>
      <c r="M799" s="26" t="str">
        <f t="shared" si="291"/>
        <v/>
      </c>
      <c r="N799" s="25" t="str">
        <f t="array" ref="N799">IFERROR(SMALL(IF(J$1:J$1000="BEGIN",ROW(J$1:J$1000)),ROW()-3),"")</f>
        <v/>
      </c>
      <c r="O799" s="25" t="str">
        <f t="array" ref="O799">IFERROR(SMALL(IF(K$1:K$1000="END",ROW(K$1:K$1000)),ROW()-3),"")</f>
        <v/>
      </c>
      <c r="P799" s="35" t="str">
        <f t="shared" si="282"/>
        <v/>
      </c>
      <c r="Q799" s="34" t="str">
        <f t="shared" si="283"/>
        <v/>
      </c>
      <c r="R799" s="34" t="str">
        <f t="shared" si="292"/>
        <v/>
      </c>
      <c r="S799" s="34" t="str">
        <f t="shared" si="284"/>
        <v/>
      </c>
      <c r="T799" s="34" t="str">
        <f t="shared" si="285"/>
        <v/>
      </c>
      <c r="U799" s="36" t="str">
        <f t="shared" si="293"/>
        <v/>
      </c>
      <c r="V799" s="37" t="str">
        <f t="shared" si="286"/>
        <v/>
      </c>
      <c r="Z799" s="34"/>
      <c r="AB799" s="37"/>
      <c r="AC799" s="34"/>
      <c r="AD799" s="34"/>
      <c r="AE799" s="34"/>
      <c r="AF799" s="34"/>
      <c r="AG799" s="34"/>
      <c r="AH799" s="34"/>
      <c r="AI799" s="34"/>
      <c r="AJ799" s="36"/>
      <c r="AK799" s="34"/>
      <c r="AL799" s="34"/>
      <c r="AM799" s="34"/>
    </row>
    <row r="800" spans="1:39" x14ac:dyDescent="0.25">
      <c r="A800" s="26" t="str">
        <f t="shared" si="275"/>
        <v/>
      </c>
      <c r="B800" s="26" t="str">
        <f t="shared" si="287"/>
        <v/>
      </c>
      <c r="C800" s="34" t="str">
        <f t="shared" si="276"/>
        <v/>
      </c>
      <c r="D800" s="26" t="str">
        <f t="shared" si="277"/>
        <v/>
      </c>
      <c r="E800" s="26" t="str">
        <f t="shared" si="278"/>
        <v/>
      </c>
      <c r="F800" s="34" t="str">
        <f t="shared" si="279"/>
        <v/>
      </c>
      <c r="G800" s="34" t="str">
        <f t="shared" si="280"/>
        <v/>
      </c>
      <c r="H800" s="34" t="str">
        <f t="shared" ca="1" si="281"/>
        <v/>
      </c>
      <c r="I800" s="34" t="str">
        <f t="shared" ca="1" si="274"/>
        <v/>
      </c>
      <c r="J800" s="26" t="str">
        <f t="shared" si="288"/>
        <v/>
      </c>
      <c r="K800" s="26" t="str">
        <f t="shared" si="289"/>
        <v/>
      </c>
      <c r="L800" s="26" t="str">
        <f t="shared" si="290"/>
        <v/>
      </c>
      <c r="M800" s="26" t="str">
        <f t="shared" si="291"/>
        <v/>
      </c>
      <c r="N800" s="25" t="str">
        <f t="array" ref="N800">IFERROR(SMALL(IF(J$1:J$1000="BEGIN",ROW(J$1:J$1000)),ROW()-3),"")</f>
        <v/>
      </c>
      <c r="O800" s="25" t="str">
        <f t="array" ref="O800">IFERROR(SMALL(IF(K$1:K$1000="END",ROW(K$1:K$1000)),ROW()-3),"")</f>
        <v/>
      </c>
      <c r="P800" s="35" t="str">
        <f t="shared" si="282"/>
        <v/>
      </c>
      <c r="Q800" s="34" t="str">
        <f t="shared" si="283"/>
        <v/>
      </c>
      <c r="R800" s="34" t="str">
        <f t="shared" si="292"/>
        <v/>
      </c>
      <c r="S800" s="34" t="str">
        <f t="shared" si="284"/>
        <v/>
      </c>
      <c r="T800" s="34" t="str">
        <f t="shared" si="285"/>
        <v/>
      </c>
      <c r="U800" s="36" t="str">
        <f t="shared" si="293"/>
        <v/>
      </c>
      <c r="V800" s="37" t="str">
        <f t="shared" si="286"/>
        <v/>
      </c>
      <c r="Z800" s="34"/>
      <c r="AB800" s="37"/>
      <c r="AC800" s="34"/>
      <c r="AD800" s="34"/>
      <c r="AE800" s="34"/>
      <c r="AF800" s="34"/>
      <c r="AG800" s="34"/>
      <c r="AH800" s="34"/>
      <c r="AI800" s="34"/>
      <c r="AJ800" s="36"/>
      <c r="AK800" s="34"/>
      <c r="AL800" s="34"/>
      <c r="AM800" s="34"/>
    </row>
    <row r="801" spans="1:39" x14ac:dyDescent="0.25">
      <c r="A801" s="26" t="str">
        <f t="shared" si="275"/>
        <v/>
      </c>
      <c r="B801" s="26" t="str">
        <f t="shared" si="287"/>
        <v/>
      </c>
      <c r="C801" s="34" t="str">
        <f t="shared" si="276"/>
        <v/>
      </c>
      <c r="D801" s="26" t="str">
        <f t="shared" si="277"/>
        <v/>
      </c>
      <c r="E801" s="26" t="str">
        <f t="shared" si="278"/>
        <v/>
      </c>
      <c r="F801" s="34" t="str">
        <f t="shared" si="279"/>
        <v/>
      </c>
      <c r="G801" s="34" t="str">
        <f t="shared" si="280"/>
        <v/>
      </c>
      <c r="H801" s="34" t="str">
        <f t="shared" ca="1" si="281"/>
        <v/>
      </c>
      <c r="I801" s="34" t="str">
        <f t="shared" ca="1" si="274"/>
        <v/>
      </c>
      <c r="J801" s="26" t="str">
        <f t="shared" si="288"/>
        <v/>
      </c>
      <c r="K801" s="26" t="str">
        <f t="shared" si="289"/>
        <v/>
      </c>
      <c r="L801" s="26" t="str">
        <f t="shared" si="290"/>
        <v/>
      </c>
      <c r="M801" s="26" t="str">
        <f t="shared" si="291"/>
        <v/>
      </c>
      <c r="N801" s="25" t="str">
        <f t="array" ref="N801">IFERROR(SMALL(IF(J$1:J$1000="BEGIN",ROW(J$1:J$1000)),ROW()-3),"")</f>
        <v/>
      </c>
      <c r="O801" s="25" t="str">
        <f t="array" ref="O801">IFERROR(SMALL(IF(K$1:K$1000="END",ROW(K$1:K$1000)),ROW()-3),"")</f>
        <v/>
      </c>
      <c r="P801" s="35" t="str">
        <f t="shared" si="282"/>
        <v/>
      </c>
      <c r="Q801" s="34" t="str">
        <f t="shared" si="283"/>
        <v/>
      </c>
      <c r="R801" s="34" t="str">
        <f t="shared" si="292"/>
        <v/>
      </c>
      <c r="S801" s="34" t="str">
        <f t="shared" si="284"/>
        <v/>
      </c>
      <c r="T801" s="34" t="str">
        <f t="shared" si="285"/>
        <v/>
      </c>
      <c r="U801" s="36" t="str">
        <f t="shared" si="293"/>
        <v/>
      </c>
      <c r="V801" s="37" t="str">
        <f t="shared" si="286"/>
        <v/>
      </c>
      <c r="Z801" s="34"/>
      <c r="AB801" s="37"/>
      <c r="AC801" s="34"/>
      <c r="AD801" s="34"/>
      <c r="AE801" s="34"/>
      <c r="AF801" s="34"/>
      <c r="AG801" s="34"/>
      <c r="AH801" s="34"/>
      <c r="AI801" s="34"/>
      <c r="AJ801" s="36"/>
      <c r="AK801" s="34"/>
      <c r="AL801" s="34"/>
      <c r="AM801" s="34"/>
    </row>
    <row r="802" spans="1:39" x14ac:dyDescent="0.25">
      <c r="A802" s="26" t="str">
        <f t="shared" si="275"/>
        <v/>
      </c>
      <c r="B802" s="26" t="str">
        <f t="shared" si="287"/>
        <v/>
      </c>
      <c r="C802" s="34" t="str">
        <f t="shared" si="276"/>
        <v/>
      </c>
      <c r="D802" s="26" t="str">
        <f t="shared" si="277"/>
        <v/>
      </c>
      <c r="E802" s="26" t="str">
        <f t="shared" si="278"/>
        <v/>
      </c>
      <c r="F802" s="34" t="str">
        <f t="shared" si="279"/>
        <v/>
      </c>
      <c r="G802" s="34" t="str">
        <f t="shared" si="280"/>
        <v/>
      </c>
      <c r="H802" s="34" t="str">
        <f t="shared" ca="1" si="281"/>
        <v/>
      </c>
      <c r="I802" s="34" t="str">
        <f t="shared" ca="1" si="274"/>
        <v/>
      </c>
      <c r="J802" s="26" t="str">
        <f t="shared" si="288"/>
        <v/>
      </c>
      <c r="K802" s="26" t="str">
        <f t="shared" si="289"/>
        <v/>
      </c>
      <c r="L802" s="26" t="str">
        <f t="shared" si="290"/>
        <v/>
      </c>
      <c r="M802" s="26" t="str">
        <f t="shared" si="291"/>
        <v/>
      </c>
      <c r="N802" s="25" t="str">
        <f t="array" ref="N802">IFERROR(SMALL(IF(J$1:J$1000="BEGIN",ROW(J$1:J$1000)),ROW()-3),"")</f>
        <v/>
      </c>
      <c r="O802" s="25" t="str">
        <f t="array" ref="O802">IFERROR(SMALL(IF(K$1:K$1000="END",ROW(K$1:K$1000)),ROW()-3),"")</f>
        <v/>
      </c>
      <c r="P802" s="35" t="str">
        <f t="shared" si="282"/>
        <v/>
      </c>
      <c r="Q802" s="34" t="str">
        <f t="shared" si="283"/>
        <v/>
      </c>
      <c r="R802" s="34" t="str">
        <f t="shared" si="292"/>
        <v/>
      </c>
      <c r="S802" s="34" t="str">
        <f t="shared" si="284"/>
        <v/>
      </c>
      <c r="T802" s="34" t="str">
        <f t="shared" si="285"/>
        <v/>
      </c>
      <c r="U802" s="36" t="str">
        <f t="shared" si="293"/>
        <v/>
      </c>
      <c r="V802" s="37" t="str">
        <f t="shared" si="286"/>
        <v/>
      </c>
      <c r="Z802" s="34"/>
      <c r="AB802" s="37"/>
      <c r="AC802" s="34"/>
      <c r="AD802" s="34"/>
      <c r="AE802" s="34"/>
      <c r="AF802" s="34"/>
      <c r="AG802" s="34"/>
      <c r="AH802" s="34"/>
      <c r="AI802" s="34"/>
      <c r="AJ802" s="36"/>
      <c r="AK802" s="34"/>
      <c r="AL802" s="34"/>
      <c r="AM802" s="34"/>
    </row>
    <row r="803" spans="1:39" x14ac:dyDescent="0.25">
      <c r="A803" s="26" t="str">
        <f t="shared" si="275"/>
        <v/>
      </c>
      <c r="B803" s="26" t="str">
        <f t="shared" si="287"/>
        <v/>
      </c>
      <c r="C803" s="34" t="str">
        <f t="shared" si="276"/>
        <v/>
      </c>
      <c r="D803" s="26" t="str">
        <f t="shared" si="277"/>
        <v/>
      </c>
      <c r="E803" s="26" t="str">
        <f t="shared" si="278"/>
        <v/>
      </c>
      <c r="F803" s="34" t="str">
        <f t="shared" si="279"/>
        <v/>
      </c>
      <c r="G803" s="34" t="str">
        <f t="shared" si="280"/>
        <v/>
      </c>
      <c r="H803" s="34" t="str">
        <f t="shared" ca="1" si="281"/>
        <v/>
      </c>
      <c r="I803" s="34" t="str">
        <f t="shared" ca="1" si="274"/>
        <v/>
      </c>
      <c r="J803" s="26" t="str">
        <f t="shared" si="288"/>
        <v/>
      </c>
      <c r="K803" s="26" t="str">
        <f t="shared" si="289"/>
        <v/>
      </c>
      <c r="L803" s="26" t="str">
        <f t="shared" si="290"/>
        <v/>
      </c>
      <c r="M803" s="26" t="str">
        <f t="shared" si="291"/>
        <v/>
      </c>
      <c r="N803" s="25" t="str">
        <f t="array" ref="N803">IFERROR(SMALL(IF(J$1:J$1000="BEGIN",ROW(J$1:J$1000)),ROW()-3),"")</f>
        <v/>
      </c>
      <c r="O803" s="25" t="str">
        <f t="array" ref="O803">IFERROR(SMALL(IF(K$1:K$1000="END",ROW(K$1:K$1000)),ROW()-3),"")</f>
        <v/>
      </c>
      <c r="P803" s="35" t="str">
        <f t="shared" si="282"/>
        <v/>
      </c>
      <c r="Q803" s="34" t="str">
        <f t="shared" si="283"/>
        <v/>
      </c>
      <c r="R803" s="34" t="str">
        <f t="shared" si="292"/>
        <v/>
      </c>
      <c r="S803" s="34" t="str">
        <f t="shared" si="284"/>
        <v/>
      </c>
      <c r="T803" s="34" t="str">
        <f t="shared" si="285"/>
        <v/>
      </c>
      <c r="U803" s="36" t="str">
        <f t="shared" si="293"/>
        <v/>
      </c>
      <c r="V803" s="37" t="str">
        <f t="shared" si="286"/>
        <v/>
      </c>
      <c r="Z803" s="34"/>
      <c r="AB803" s="37"/>
      <c r="AC803" s="34"/>
      <c r="AD803" s="34"/>
      <c r="AE803" s="34"/>
      <c r="AF803" s="34"/>
      <c r="AG803" s="34"/>
      <c r="AH803" s="34"/>
      <c r="AI803" s="34"/>
      <c r="AJ803" s="36"/>
      <c r="AK803" s="34"/>
      <c r="AL803" s="34"/>
      <c r="AM803" s="34"/>
    </row>
    <row r="804" spans="1:39" x14ac:dyDescent="0.25">
      <c r="A804" s="26" t="str">
        <f t="shared" si="275"/>
        <v/>
      </c>
      <c r="B804" s="26" t="str">
        <f t="shared" si="287"/>
        <v/>
      </c>
      <c r="C804" s="34" t="str">
        <f t="shared" si="276"/>
        <v/>
      </c>
      <c r="D804" s="26" t="str">
        <f t="shared" si="277"/>
        <v/>
      </c>
      <c r="E804" s="26" t="str">
        <f t="shared" si="278"/>
        <v/>
      </c>
      <c r="F804" s="34" t="str">
        <f t="shared" si="279"/>
        <v/>
      </c>
      <c r="G804" s="34" t="str">
        <f t="shared" si="280"/>
        <v/>
      </c>
      <c r="H804" s="34" t="str">
        <f t="shared" ca="1" si="281"/>
        <v/>
      </c>
      <c r="I804" s="34" t="str">
        <f t="shared" ref="I804:I867" ca="1" si="294">IFERROR(IF(H804-F804&gt;=0,H804-F804,""),"")</f>
        <v/>
      </c>
      <c r="J804" s="26" t="str">
        <f t="shared" si="288"/>
        <v/>
      </c>
      <c r="K804" s="26" t="str">
        <f t="shared" si="289"/>
        <v/>
      </c>
      <c r="L804" s="26" t="str">
        <f t="shared" si="290"/>
        <v/>
      </c>
      <c r="M804" s="26" t="str">
        <f t="shared" si="291"/>
        <v/>
      </c>
      <c r="N804" s="25" t="str">
        <f t="array" ref="N804">IFERROR(SMALL(IF(J$1:J$1000="BEGIN",ROW(J$1:J$1000)),ROW()-3),"")</f>
        <v/>
      </c>
      <c r="O804" s="25" t="str">
        <f t="array" ref="O804">IFERROR(SMALL(IF(K$1:K$1000="END",ROW(K$1:K$1000)),ROW()-3),"")</f>
        <v/>
      </c>
      <c r="P804" s="35" t="str">
        <f t="shared" si="282"/>
        <v/>
      </c>
      <c r="Q804" s="34" t="str">
        <f t="shared" si="283"/>
        <v/>
      </c>
      <c r="R804" s="34" t="str">
        <f t="shared" si="292"/>
        <v/>
      </c>
      <c r="S804" s="34" t="str">
        <f t="shared" si="284"/>
        <v/>
      </c>
      <c r="T804" s="34" t="str">
        <f t="shared" si="285"/>
        <v/>
      </c>
      <c r="U804" s="36" t="str">
        <f t="shared" si="293"/>
        <v/>
      </c>
      <c r="V804" s="37" t="str">
        <f t="shared" si="286"/>
        <v/>
      </c>
      <c r="Z804" s="34"/>
      <c r="AB804" s="37"/>
      <c r="AC804" s="34"/>
      <c r="AD804" s="34"/>
      <c r="AE804" s="34"/>
      <c r="AF804" s="34"/>
      <c r="AG804" s="34"/>
      <c r="AH804" s="34"/>
      <c r="AI804" s="34"/>
      <c r="AJ804" s="36"/>
      <c r="AK804" s="34"/>
      <c r="AL804" s="34"/>
      <c r="AM804" s="34"/>
    </row>
    <row r="805" spans="1:39" x14ac:dyDescent="0.25">
      <c r="A805" s="26" t="str">
        <f t="shared" si="275"/>
        <v/>
      </c>
      <c r="B805" s="26" t="str">
        <f t="shared" si="287"/>
        <v/>
      </c>
      <c r="C805" s="34" t="str">
        <f t="shared" si="276"/>
        <v/>
      </c>
      <c r="D805" s="26" t="str">
        <f t="shared" si="277"/>
        <v/>
      </c>
      <c r="E805" s="26" t="str">
        <f t="shared" si="278"/>
        <v/>
      </c>
      <c r="F805" s="34" t="str">
        <f t="shared" si="279"/>
        <v/>
      </c>
      <c r="G805" s="34" t="str">
        <f t="shared" si="280"/>
        <v/>
      </c>
      <c r="H805" s="34" t="str">
        <f t="shared" ca="1" si="281"/>
        <v/>
      </c>
      <c r="I805" s="34" t="str">
        <f t="shared" ca="1" si="294"/>
        <v/>
      </c>
      <c r="J805" s="26" t="str">
        <f t="shared" si="288"/>
        <v/>
      </c>
      <c r="K805" s="26" t="str">
        <f t="shared" si="289"/>
        <v/>
      </c>
      <c r="L805" s="26" t="str">
        <f t="shared" si="290"/>
        <v/>
      </c>
      <c r="M805" s="26" t="str">
        <f t="shared" si="291"/>
        <v/>
      </c>
      <c r="N805" s="25" t="str">
        <f t="array" ref="N805">IFERROR(SMALL(IF(J$1:J$1000="BEGIN",ROW(J$1:J$1000)),ROW()-3),"")</f>
        <v/>
      </c>
      <c r="O805" s="25" t="str">
        <f t="array" ref="O805">IFERROR(SMALL(IF(K$1:K$1000="END",ROW(K$1:K$1000)),ROW()-3),"")</f>
        <v/>
      </c>
      <c r="P805" s="35" t="str">
        <f t="shared" si="282"/>
        <v/>
      </c>
      <c r="Q805" s="34" t="str">
        <f t="shared" si="283"/>
        <v/>
      </c>
      <c r="R805" s="34" t="str">
        <f t="shared" si="292"/>
        <v/>
      </c>
      <c r="S805" s="34" t="str">
        <f t="shared" si="284"/>
        <v/>
      </c>
      <c r="T805" s="34" t="str">
        <f t="shared" si="285"/>
        <v/>
      </c>
      <c r="U805" s="36" t="str">
        <f t="shared" si="293"/>
        <v/>
      </c>
      <c r="V805" s="37" t="str">
        <f t="shared" si="286"/>
        <v/>
      </c>
      <c r="Z805" s="34"/>
      <c r="AB805" s="37"/>
      <c r="AC805" s="34"/>
      <c r="AD805" s="34"/>
      <c r="AE805" s="34"/>
      <c r="AF805" s="34"/>
      <c r="AG805" s="34"/>
      <c r="AH805" s="34"/>
      <c r="AI805" s="34"/>
      <c r="AJ805" s="36"/>
      <c r="AK805" s="34"/>
      <c r="AL805" s="34"/>
      <c r="AM805" s="34"/>
    </row>
    <row r="806" spans="1:39" x14ac:dyDescent="0.25">
      <c r="A806" s="26" t="str">
        <f t="shared" si="275"/>
        <v/>
      </c>
      <c r="B806" s="26" t="str">
        <f t="shared" si="287"/>
        <v/>
      </c>
      <c r="C806" s="34" t="str">
        <f t="shared" si="276"/>
        <v/>
      </c>
      <c r="D806" s="26" t="str">
        <f t="shared" si="277"/>
        <v/>
      </c>
      <c r="E806" s="26" t="str">
        <f t="shared" si="278"/>
        <v/>
      </c>
      <c r="F806" s="34" t="str">
        <f t="shared" si="279"/>
        <v/>
      </c>
      <c r="G806" s="34" t="str">
        <f t="shared" si="280"/>
        <v/>
      </c>
      <c r="H806" s="34" t="str">
        <f t="shared" ca="1" si="281"/>
        <v/>
      </c>
      <c r="I806" s="34" t="str">
        <f t="shared" ca="1" si="294"/>
        <v/>
      </c>
      <c r="J806" s="26" t="str">
        <f t="shared" si="288"/>
        <v/>
      </c>
      <c r="K806" s="26" t="str">
        <f t="shared" si="289"/>
        <v/>
      </c>
      <c r="L806" s="26" t="str">
        <f t="shared" si="290"/>
        <v/>
      </c>
      <c r="M806" s="26" t="str">
        <f t="shared" si="291"/>
        <v/>
      </c>
      <c r="N806" s="25" t="str">
        <f t="array" ref="N806">IFERROR(SMALL(IF(J$1:J$1000="BEGIN",ROW(J$1:J$1000)),ROW()-3),"")</f>
        <v/>
      </c>
      <c r="O806" s="25" t="str">
        <f t="array" ref="O806">IFERROR(SMALL(IF(K$1:K$1000="END",ROW(K$1:K$1000)),ROW()-3),"")</f>
        <v/>
      </c>
      <c r="P806" s="35" t="str">
        <f t="shared" si="282"/>
        <v/>
      </c>
      <c r="Q806" s="34" t="str">
        <f t="shared" si="283"/>
        <v/>
      </c>
      <c r="R806" s="34" t="str">
        <f t="shared" si="292"/>
        <v/>
      </c>
      <c r="S806" s="34" t="str">
        <f t="shared" si="284"/>
        <v/>
      </c>
      <c r="T806" s="34" t="str">
        <f t="shared" si="285"/>
        <v/>
      </c>
      <c r="U806" s="36" t="str">
        <f t="shared" si="293"/>
        <v/>
      </c>
      <c r="V806" s="37" t="str">
        <f t="shared" si="286"/>
        <v/>
      </c>
      <c r="Z806" s="34"/>
      <c r="AB806" s="37"/>
      <c r="AC806" s="34"/>
      <c r="AD806" s="34"/>
      <c r="AE806" s="34"/>
      <c r="AF806" s="34"/>
      <c r="AG806" s="34"/>
      <c r="AH806" s="34"/>
      <c r="AI806" s="34"/>
      <c r="AJ806" s="36"/>
      <c r="AK806" s="34"/>
      <c r="AL806" s="34"/>
      <c r="AM806" s="34"/>
    </row>
    <row r="807" spans="1:39" x14ac:dyDescent="0.25">
      <c r="A807" s="26" t="str">
        <f t="shared" si="275"/>
        <v/>
      </c>
      <c r="B807" s="26" t="str">
        <f t="shared" si="287"/>
        <v/>
      </c>
      <c r="C807" s="34" t="str">
        <f t="shared" si="276"/>
        <v/>
      </c>
      <c r="D807" s="26" t="str">
        <f t="shared" si="277"/>
        <v/>
      </c>
      <c r="E807" s="26" t="str">
        <f t="shared" si="278"/>
        <v/>
      </c>
      <c r="F807" s="34" t="str">
        <f t="shared" si="279"/>
        <v/>
      </c>
      <c r="G807" s="34" t="str">
        <f t="shared" si="280"/>
        <v/>
      </c>
      <c r="H807" s="34" t="str">
        <f t="shared" ca="1" si="281"/>
        <v/>
      </c>
      <c r="I807" s="34" t="str">
        <f t="shared" ca="1" si="294"/>
        <v/>
      </c>
      <c r="J807" s="26" t="str">
        <f t="shared" si="288"/>
        <v/>
      </c>
      <c r="K807" s="26" t="str">
        <f t="shared" si="289"/>
        <v/>
      </c>
      <c r="L807" s="26" t="str">
        <f t="shared" si="290"/>
        <v/>
      </c>
      <c r="M807" s="26" t="str">
        <f t="shared" si="291"/>
        <v/>
      </c>
      <c r="N807" s="25" t="str">
        <f t="array" ref="N807">IFERROR(SMALL(IF(J$1:J$1000="BEGIN",ROW(J$1:J$1000)),ROW()-3),"")</f>
        <v/>
      </c>
      <c r="O807" s="25" t="str">
        <f t="array" ref="O807">IFERROR(SMALL(IF(K$1:K$1000="END",ROW(K$1:K$1000)),ROW()-3),"")</f>
        <v/>
      </c>
      <c r="P807" s="35" t="str">
        <f t="shared" si="282"/>
        <v/>
      </c>
      <c r="Q807" s="34" t="str">
        <f t="shared" si="283"/>
        <v/>
      </c>
      <c r="R807" s="34" t="str">
        <f t="shared" si="292"/>
        <v/>
      </c>
      <c r="S807" s="34" t="str">
        <f t="shared" si="284"/>
        <v/>
      </c>
      <c r="T807" s="34" t="str">
        <f t="shared" si="285"/>
        <v/>
      </c>
      <c r="U807" s="36" t="str">
        <f t="shared" si="293"/>
        <v/>
      </c>
      <c r="V807" s="37" t="str">
        <f t="shared" si="286"/>
        <v/>
      </c>
      <c r="Z807" s="34"/>
      <c r="AB807" s="37"/>
      <c r="AC807" s="34"/>
      <c r="AD807" s="34"/>
      <c r="AE807" s="34"/>
      <c r="AF807" s="34"/>
      <c r="AG807" s="34"/>
      <c r="AH807" s="34"/>
      <c r="AI807" s="34"/>
      <c r="AJ807" s="36"/>
      <c r="AK807" s="34"/>
      <c r="AL807" s="34"/>
      <c r="AM807" s="34"/>
    </row>
    <row r="808" spans="1:39" x14ac:dyDescent="0.25">
      <c r="A808" s="26" t="str">
        <f t="shared" si="275"/>
        <v/>
      </c>
      <c r="B808" s="26" t="str">
        <f t="shared" si="287"/>
        <v/>
      </c>
      <c r="C808" s="34" t="str">
        <f t="shared" si="276"/>
        <v/>
      </c>
      <c r="D808" s="26" t="str">
        <f t="shared" si="277"/>
        <v/>
      </c>
      <c r="E808" s="26" t="str">
        <f t="shared" si="278"/>
        <v/>
      </c>
      <c r="F808" s="34" t="str">
        <f t="shared" si="279"/>
        <v/>
      </c>
      <c r="G808" s="34" t="str">
        <f t="shared" si="280"/>
        <v/>
      </c>
      <c r="H808" s="34" t="str">
        <f t="shared" ca="1" si="281"/>
        <v/>
      </c>
      <c r="I808" s="34" t="str">
        <f t="shared" ca="1" si="294"/>
        <v/>
      </c>
      <c r="J808" s="26" t="str">
        <f t="shared" si="288"/>
        <v/>
      </c>
      <c r="K808" s="26" t="str">
        <f t="shared" si="289"/>
        <v/>
      </c>
      <c r="L808" s="26" t="str">
        <f t="shared" si="290"/>
        <v/>
      </c>
      <c r="M808" s="26" t="str">
        <f t="shared" si="291"/>
        <v/>
      </c>
      <c r="N808" s="25" t="str">
        <f t="array" ref="N808">IFERROR(SMALL(IF(J$1:J$1000="BEGIN",ROW(J$1:J$1000)),ROW()-3),"")</f>
        <v/>
      </c>
      <c r="O808" s="25" t="str">
        <f t="array" ref="O808">IFERROR(SMALL(IF(K$1:K$1000="END",ROW(K$1:K$1000)),ROW()-3),"")</f>
        <v/>
      </c>
      <c r="P808" s="35" t="str">
        <f t="shared" si="282"/>
        <v/>
      </c>
      <c r="Q808" s="34" t="str">
        <f t="shared" si="283"/>
        <v/>
      </c>
      <c r="R808" s="34" t="str">
        <f t="shared" si="292"/>
        <v/>
      </c>
      <c r="S808" s="34" t="str">
        <f t="shared" si="284"/>
        <v/>
      </c>
      <c r="T808" s="34" t="str">
        <f t="shared" si="285"/>
        <v/>
      </c>
      <c r="U808" s="36" t="str">
        <f t="shared" si="293"/>
        <v/>
      </c>
      <c r="V808" s="37" t="str">
        <f t="shared" si="286"/>
        <v/>
      </c>
      <c r="Z808" s="34"/>
      <c r="AB808" s="37"/>
      <c r="AC808" s="34"/>
      <c r="AD808" s="34"/>
      <c r="AE808" s="34"/>
      <c r="AF808" s="34"/>
      <c r="AG808" s="34"/>
      <c r="AH808" s="34"/>
      <c r="AI808" s="34"/>
      <c r="AJ808" s="36"/>
      <c r="AK808" s="34"/>
      <c r="AL808" s="34"/>
      <c r="AM808" s="34"/>
    </row>
    <row r="809" spans="1:39" x14ac:dyDescent="0.25">
      <c r="A809" s="26" t="str">
        <f t="shared" si="275"/>
        <v/>
      </c>
      <c r="B809" s="26" t="str">
        <f t="shared" si="287"/>
        <v/>
      </c>
      <c r="C809" s="34" t="str">
        <f t="shared" si="276"/>
        <v/>
      </c>
      <c r="D809" s="26" t="str">
        <f t="shared" si="277"/>
        <v/>
      </c>
      <c r="E809" s="26" t="str">
        <f t="shared" si="278"/>
        <v/>
      </c>
      <c r="F809" s="34" t="str">
        <f t="shared" si="279"/>
        <v/>
      </c>
      <c r="G809" s="34" t="str">
        <f t="shared" si="280"/>
        <v/>
      </c>
      <c r="H809" s="34" t="str">
        <f t="shared" ca="1" si="281"/>
        <v/>
      </c>
      <c r="I809" s="34" t="str">
        <f t="shared" ca="1" si="294"/>
        <v/>
      </c>
      <c r="J809" s="26" t="str">
        <f t="shared" si="288"/>
        <v/>
      </c>
      <c r="K809" s="26" t="str">
        <f t="shared" si="289"/>
        <v/>
      </c>
      <c r="L809" s="26" t="str">
        <f t="shared" si="290"/>
        <v/>
      </c>
      <c r="M809" s="26" t="str">
        <f t="shared" si="291"/>
        <v/>
      </c>
      <c r="N809" s="25" t="str">
        <f t="array" ref="N809">IFERROR(SMALL(IF(J$1:J$1000="BEGIN",ROW(J$1:J$1000)),ROW()-3),"")</f>
        <v/>
      </c>
      <c r="O809" s="25" t="str">
        <f t="array" ref="O809">IFERROR(SMALL(IF(K$1:K$1000="END",ROW(K$1:K$1000)),ROW()-3),"")</f>
        <v/>
      </c>
      <c r="P809" s="35" t="str">
        <f t="shared" si="282"/>
        <v/>
      </c>
      <c r="Q809" s="34" t="str">
        <f t="shared" si="283"/>
        <v/>
      </c>
      <c r="R809" s="34" t="str">
        <f t="shared" si="292"/>
        <v/>
      </c>
      <c r="S809" s="34" t="str">
        <f t="shared" si="284"/>
        <v/>
      </c>
      <c r="T809" s="34" t="str">
        <f t="shared" si="285"/>
        <v/>
      </c>
      <c r="U809" s="36" t="str">
        <f t="shared" si="293"/>
        <v/>
      </c>
      <c r="V809" s="37" t="str">
        <f t="shared" si="286"/>
        <v/>
      </c>
      <c r="Z809" s="34"/>
      <c r="AB809" s="37"/>
      <c r="AC809" s="34"/>
      <c r="AD809" s="34"/>
      <c r="AE809" s="34"/>
      <c r="AF809" s="34"/>
      <c r="AG809" s="34"/>
      <c r="AH809" s="34"/>
      <c r="AI809" s="34"/>
      <c r="AJ809" s="36"/>
      <c r="AK809" s="34"/>
      <c r="AL809" s="34"/>
      <c r="AM809" s="34"/>
    </row>
    <row r="810" spans="1:39" x14ac:dyDescent="0.25">
      <c r="A810" s="26" t="str">
        <f t="shared" si="275"/>
        <v/>
      </c>
      <c r="B810" s="26" t="str">
        <f t="shared" si="287"/>
        <v/>
      </c>
      <c r="C810" s="34" t="str">
        <f t="shared" si="276"/>
        <v/>
      </c>
      <c r="D810" s="26" t="str">
        <f t="shared" si="277"/>
        <v/>
      </c>
      <c r="E810" s="26" t="str">
        <f t="shared" si="278"/>
        <v/>
      </c>
      <c r="F810" s="34" t="str">
        <f t="shared" si="279"/>
        <v/>
      </c>
      <c r="G810" s="34" t="str">
        <f t="shared" si="280"/>
        <v/>
      </c>
      <c r="H810" s="34" t="str">
        <f t="shared" ca="1" si="281"/>
        <v/>
      </c>
      <c r="I810" s="34" t="str">
        <f t="shared" ca="1" si="294"/>
        <v/>
      </c>
      <c r="J810" s="26" t="str">
        <f t="shared" si="288"/>
        <v/>
      </c>
      <c r="K810" s="26" t="str">
        <f t="shared" si="289"/>
        <v/>
      </c>
      <c r="L810" s="26" t="str">
        <f t="shared" si="290"/>
        <v/>
      </c>
      <c r="M810" s="26" t="str">
        <f t="shared" si="291"/>
        <v/>
      </c>
      <c r="N810" s="25" t="str">
        <f t="array" ref="N810">IFERROR(SMALL(IF(J$1:J$1000="BEGIN",ROW(J$1:J$1000)),ROW()-3),"")</f>
        <v/>
      </c>
      <c r="O810" s="25" t="str">
        <f t="array" ref="O810">IFERROR(SMALL(IF(K$1:K$1000="END",ROW(K$1:K$1000)),ROW()-3),"")</f>
        <v/>
      </c>
      <c r="P810" s="35" t="str">
        <f t="shared" si="282"/>
        <v/>
      </c>
      <c r="Q810" s="34" t="str">
        <f t="shared" si="283"/>
        <v/>
      </c>
      <c r="R810" s="34" t="str">
        <f t="shared" si="292"/>
        <v/>
      </c>
      <c r="S810" s="34" t="str">
        <f t="shared" si="284"/>
        <v/>
      </c>
      <c r="T810" s="34" t="str">
        <f t="shared" si="285"/>
        <v/>
      </c>
      <c r="U810" s="36" t="str">
        <f t="shared" si="293"/>
        <v/>
      </c>
      <c r="V810" s="37" t="str">
        <f t="shared" si="286"/>
        <v/>
      </c>
      <c r="Z810" s="34"/>
      <c r="AB810" s="37"/>
      <c r="AC810" s="34"/>
      <c r="AD810" s="34"/>
      <c r="AE810" s="34"/>
      <c r="AF810" s="34"/>
      <c r="AG810" s="34"/>
      <c r="AH810" s="34"/>
      <c r="AI810" s="34"/>
      <c r="AJ810" s="36"/>
      <c r="AK810" s="34"/>
      <c r="AL810" s="34"/>
      <c r="AM810" s="34"/>
    </row>
    <row r="811" spans="1:39" x14ac:dyDescent="0.25">
      <c r="A811" s="26" t="str">
        <f t="shared" si="275"/>
        <v/>
      </c>
      <c r="B811" s="26" t="str">
        <f t="shared" si="287"/>
        <v/>
      </c>
      <c r="C811" s="34" t="str">
        <f t="shared" si="276"/>
        <v/>
      </c>
      <c r="D811" s="26" t="str">
        <f t="shared" si="277"/>
        <v/>
      </c>
      <c r="E811" s="26" t="str">
        <f t="shared" si="278"/>
        <v/>
      </c>
      <c r="F811" s="34" t="str">
        <f t="shared" si="279"/>
        <v/>
      </c>
      <c r="G811" s="34" t="str">
        <f t="shared" si="280"/>
        <v/>
      </c>
      <c r="H811" s="34" t="str">
        <f t="shared" ca="1" si="281"/>
        <v/>
      </c>
      <c r="I811" s="34" t="str">
        <f t="shared" ca="1" si="294"/>
        <v/>
      </c>
      <c r="J811" s="26" t="str">
        <f t="shared" si="288"/>
        <v/>
      </c>
      <c r="K811" s="26" t="str">
        <f t="shared" si="289"/>
        <v/>
      </c>
      <c r="L811" s="26" t="str">
        <f t="shared" si="290"/>
        <v/>
      </c>
      <c r="M811" s="26" t="str">
        <f t="shared" si="291"/>
        <v/>
      </c>
      <c r="N811" s="25" t="str">
        <f t="array" ref="N811">IFERROR(SMALL(IF(J$1:J$1000="BEGIN",ROW(J$1:J$1000)),ROW()-3),"")</f>
        <v/>
      </c>
      <c r="O811" s="25" t="str">
        <f t="array" ref="O811">IFERROR(SMALL(IF(K$1:K$1000="END",ROW(K$1:K$1000)),ROW()-3),"")</f>
        <v/>
      </c>
      <c r="P811" s="35" t="str">
        <f t="shared" si="282"/>
        <v/>
      </c>
      <c r="Q811" s="34" t="str">
        <f t="shared" si="283"/>
        <v/>
      </c>
      <c r="R811" s="34" t="str">
        <f t="shared" si="292"/>
        <v/>
      </c>
      <c r="S811" s="34" t="str">
        <f t="shared" si="284"/>
        <v/>
      </c>
      <c r="T811" s="34" t="str">
        <f t="shared" si="285"/>
        <v/>
      </c>
      <c r="U811" s="36" t="str">
        <f t="shared" si="293"/>
        <v/>
      </c>
      <c r="V811" s="37" t="str">
        <f t="shared" si="286"/>
        <v/>
      </c>
      <c r="Z811" s="34"/>
      <c r="AB811" s="37"/>
      <c r="AC811" s="34"/>
      <c r="AD811" s="34"/>
      <c r="AE811" s="34"/>
      <c r="AF811" s="34"/>
      <c r="AG811" s="34"/>
      <c r="AH811" s="34"/>
      <c r="AI811" s="34"/>
      <c r="AJ811" s="36"/>
      <c r="AK811" s="34"/>
      <c r="AL811" s="34"/>
      <c r="AM811" s="34"/>
    </row>
    <row r="812" spans="1:39" x14ac:dyDescent="0.25">
      <c r="A812" s="26" t="str">
        <f t="shared" si="275"/>
        <v/>
      </c>
      <c r="B812" s="26" t="str">
        <f t="shared" si="287"/>
        <v/>
      </c>
      <c r="C812" s="34" t="str">
        <f t="shared" si="276"/>
        <v/>
      </c>
      <c r="D812" s="26" t="str">
        <f t="shared" si="277"/>
        <v/>
      </c>
      <c r="E812" s="26" t="str">
        <f t="shared" si="278"/>
        <v/>
      </c>
      <c r="F812" s="34" t="str">
        <f t="shared" si="279"/>
        <v/>
      </c>
      <c r="G812" s="34" t="str">
        <f t="shared" si="280"/>
        <v/>
      </c>
      <c r="H812" s="34" t="str">
        <f t="shared" ca="1" si="281"/>
        <v/>
      </c>
      <c r="I812" s="34" t="str">
        <f t="shared" ca="1" si="294"/>
        <v/>
      </c>
      <c r="J812" s="26" t="str">
        <f t="shared" si="288"/>
        <v/>
      </c>
      <c r="K812" s="26" t="str">
        <f t="shared" si="289"/>
        <v/>
      </c>
      <c r="L812" s="26" t="str">
        <f t="shared" si="290"/>
        <v/>
      </c>
      <c r="M812" s="26" t="str">
        <f t="shared" si="291"/>
        <v/>
      </c>
      <c r="N812" s="25" t="str">
        <f t="array" ref="N812">IFERROR(SMALL(IF(J$1:J$1000="BEGIN",ROW(J$1:J$1000)),ROW()-3),"")</f>
        <v/>
      </c>
      <c r="O812" s="25" t="str">
        <f t="array" ref="O812">IFERROR(SMALL(IF(K$1:K$1000="END",ROW(K$1:K$1000)),ROW()-3),"")</f>
        <v/>
      </c>
      <c r="P812" s="35" t="str">
        <f t="shared" si="282"/>
        <v/>
      </c>
      <c r="Q812" s="34" t="str">
        <f t="shared" si="283"/>
        <v/>
      </c>
      <c r="R812" s="34" t="str">
        <f t="shared" si="292"/>
        <v/>
      </c>
      <c r="S812" s="34" t="str">
        <f t="shared" si="284"/>
        <v/>
      </c>
      <c r="T812" s="34" t="str">
        <f t="shared" si="285"/>
        <v/>
      </c>
      <c r="U812" s="36" t="str">
        <f t="shared" si="293"/>
        <v/>
      </c>
      <c r="V812" s="37" t="str">
        <f t="shared" si="286"/>
        <v/>
      </c>
      <c r="Z812" s="34"/>
      <c r="AB812" s="37"/>
      <c r="AC812" s="34"/>
      <c r="AD812" s="34"/>
      <c r="AE812" s="34"/>
      <c r="AF812" s="34"/>
      <c r="AG812" s="34"/>
      <c r="AH812" s="34"/>
      <c r="AI812" s="34"/>
      <c r="AJ812" s="36"/>
      <c r="AK812" s="34"/>
      <c r="AL812" s="34"/>
      <c r="AM812" s="34"/>
    </row>
    <row r="813" spans="1:39" x14ac:dyDescent="0.25">
      <c r="A813" s="26" t="str">
        <f t="shared" si="275"/>
        <v/>
      </c>
      <c r="B813" s="26" t="str">
        <f t="shared" si="287"/>
        <v/>
      </c>
      <c r="C813" s="34" t="str">
        <f t="shared" si="276"/>
        <v/>
      </c>
      <c r="D813" s="26" t="str">
        <f t="shared" si="277"/>
        <v/>
      </c>
      <c r="E813" s="26" t="str">
        <f t="shared" si="278"/>
        <v/>
      </c>
      <c r="F813" s="34" t="str">
        <f t="shared" si="279"/>
        <v/>
      </c>
      <c r="G813" s="34" t="str">
        <f t="shared" si="280"/>
        <v/>
      </c>
      <c r="H813" s="34" t="str">
        <f t="shared" ca="1" si="281"/>
        <v/>
      </c>
      <c r="I813" s="34" t="str">
        <f t="shared" ca="1" si="294"/>
        <v/>
      </c>
      <c r="J813" s="26" t="str">
        <f t="shared" si="288"/>
        <v/>
      </c>
      <c r="K813" s="26" t="str">
        <f t="shared" si="289"/>
        <v/>
      </c>
      <c r="L813" s="26" t="str">
        <f t="shared" si="290"/>
        <v/>
      </c>
      <c r="M813" s="26" t="str">
        <f t="shared" si="291"/>
        <v/>
      </c>
      <c r="N813" s="25" t="str">
        <f t="array" ref="N813">IFERROR(SMALL(IF(J$1:J$1000="BEGIN",ROW(J$1:J$1000)),ROW()-3),"")</f>
        <v/>
      </c>
      <c r="O813" s="25" t="str">
        <f t="array" ref="O813">IFERROR(SMALL(IF(K$1:K$1000="END",ROW(K$1:K$1000)),ROW()-3),"")</f>
        <v/>
      </c>
      <c r="P813" s="35" t="str">
        <f t="shared" si="282"/>
        <v/>
      </c>
      <c r="Q813" s="34" t="str">
        <f t="shared" si="283"/>
        <v/>
      </c>
      <c r="R813" s="34" t="str">
        <f t="shared" si="292"/>
        <v/>
      </c>
      <c r="S813" s="34" t="str">
        <f t="shared" si="284"/>
        <v/>
      </c>
      <c r="T813" s="34" t="str">
        <f t="shared" si="285"/>
        <v/>
      </c>
      <c r="U813" s="36" t="str">
        <f t="shared" si="293"/>
        <v/>
      </c>
      <c r="V813" s="37" t="str">
        <f t="shared" si="286"/>
        <v/>
      </c>
      <c r="Z813" s="34"/>
      <c r="AB813" s="37"/>
      <c r="AC813" s="34"/>
      <c r="AD813" s="34"/>
      <c r="AE813" s="34"/>
      <c r="AF813" s="34"/>
      <c r="AG813" s="34"/>
      <c r="AH813" s="34"/>
      <c r="AI813" s="34"/>
      <c r="AJ813" s="36"/>
      <c r="AK813" s="34"/>
      <c r="AL813" s="34"/>
      <c r="AM813" s="34"/>
    </row>
    <row r="814" spans="1:39" x14ac:dyDescent="0.25">
      <c r="A814" s="26" t="str">
        <f t="shared" si="275"/>
        <v/>
      </c>
      <c r="B814" s="26" t="str">
        <f t="shared" si="287"/>
        <v/>
      </c>
      <c r="C814" s="34" t="str">
        <f t="shared" si="276"/>
        <v/>
      </c>
      <c r="D814" s="26" t="str">
        <f t="shared" si="277"/>
        <v/>
      </c>
      <c r="E814" s="26" t="str">
        <f t="shared" si="278"/>
        <v/>
      </c>
      <c r="F814" s="34" t="str">
        <f t="shared" si="279"/>
        <v/>
      </c>
      <c r="G814" s="34" t="str">
        <f t="shared" si="280"/>
        <v/>
      </c>
      <c r="H814" s="34" t="str">
        <f t="shared" ca="1" si="281"/>
        <v/>
      </c>
      <c r="I814" s="34" t="str">
        <f t="shared" ca="1" si="294"/>
        <v/>
      </c>
      <c r="J814" s="26" t="str">
        <f t="shared" si="288"/>
        <v/>
      </c>
      <c r="K814" s="26" t="str">
        <f t="shared" si="289"/>
        <v/>
      </c>
      <c r="L814" s="26" t="str">
        <f t="shared" si="290"/>
        <v/>
      </c>
      <c r="M814" s="26" t="str">
        <f t="shared" si="291"/>
        <v/>
      </c>
      <c r="N814" s="25" t="str">
        <f t="array" ref="N814">IFERROR(SMALL(IF(J$1:J$1000="BEGIN",ROW(J$1:J$1000)),ROW()-3),"")</f>
        <v/>
      </c>
      <c r="O814" s="25" t="str">
        <f t="array" ref="O814">IFERROR(SMALL(IF(K$1:K$1000="END",ROW(K$1:K$1000)),ROW()-3),"")</f>
        <v/>
      </c>
      <c r="P814" s="35" t="str">
        <f t="shared" si="282"/>
        <v/>
      </c>
      <c r="Q814" s="34" t="str">
        <f t="shared" si="283"/>
        <v/>
      </c>
      <c r="R814" s="34" t="str">
        <f t="shared" si="292"/>
        <v/>
      </c>
      <c r="S814" s="34" t="str">
        <f t="shared" si="284"/>
        <v/>
      </c>
      <c r="T814" s="34" t="str">
        <f t="shared" si="285"/>
        <v/>
      </c>
      <c r="U814" s="36" t="str">
        <f t="shared" si="293"/>
        <v/>
      </c>
      <c r="V814" s="37" t="str">
        <f t="shared" si="286"/>
        <v/>
      </c>
      <c r="Z814" s="34"/>
      <c r="AB814" s="37"/>
      <c r="AC814" s="34"/>
      <c r="AD814" s="34"/>
      <c r="AE814" s="34"/>
      <c r="AF814" s="34"/>
      <c r="AG814" s="34"/>
      <c r="AH814" s="34"/>
      <c r="AI814" s="34"/>
      <c r="AJ814" s="36"/>
      <c r="AK814" s="34"/>
      <c r="AL814" s="34"/>
      <c r="AM814" s="34"/>
    </row>
    <row r="815" spans="1:39" x14ac:dyDescent="0.25">
      <c r="A815" s="26" t="str">
        <f t="shared" si="275"/>
        <v/>
      </c>
      <c r="B815" s="26" t="str">
        <f t="shared" si="287"/>
        <v/>
      </c>
      <c r="C815" s="34" t="str">
        <f t="shared" si="276"/>
        <v/>
      </c>
      <c r="D815" s="26" t="str">
        <f t="shared" si="277"/>
        <v/>
      </c>
      <c r="E815" s="26" t="str">
        <f t="shared" si="278"/>
        <v/>
      </c>
      <c r="F815" s="34" t="str">
        <f t="shared" si="279"/>
        <v/>
      </c>
      <c r="G815" s="34" t="str">
        <f t="shared" si="280"/>
        <v/>
      </c>
      <c r="H815" s="34" t="str">
        <f t="shared" ca="1" si="281"/>
        <v/>
      </c>
      <c r="I815" s="34" t="str">
        <f t="shared" ca="1" si="294"/>
        <v/>
      </c>
      <c r="J815" s="26" t="str">
        <f t="shared" si="288"/>
        <v/>
      </c>
      <c r="K815" s="26" t="str">
        <f t="shared" si="289"/>
        <v/>
      </c>
      <c r="L815" s="26" t="str">
        <f t="shared" si="290"/>
        <v/>
      </c>
      <c r="M815" s="26" t="str">
        <f t="shared" si="291"/>
        <v/>
      </c>
      <c r="N815" s="25" t="str">
        <f t="array" ref="N815">IFERROR(SMALL(IF(J$1:J$1000="BEGIN",ROW(J$1:J$1000)),ROW()-3),"")</f>
        <v/>
      </c>
      <c r="O815" s="25" t="str">
        <f t="array" ref="O815">IFERROR(SMALL(IF(K$1:K$1000="END",ROW(K$1:K$1000)),ROW()-3),"")</f>
        <v/>
      </c>
      <c r="P815" s="35" t="str">
        <f t="shared" si="282"/>
        <v/>
      </c>
      <c r="Q815" s="34" t="str">
        <f t="shared" si="283"/>
        <v/>
      </c>
      <c r="R815" s="34" t="str">
        <f t="shared" si="292"/>
        <v/>
      </c>
      <c r="S815" s="34" t="str">
        <f t="shared" si="284"/>
        <v/>
      </c>
      <c r="T815" s="34" t="str">
        <f t="shared" si="285"/>
        <v/>
      </c>
      <c r="U815" s="36" t="str">
        <f t="shared" si="293"/>
        <v/>
      </c>
      <c r="V815" s="37" t="str">
        <f t="shared" si="286"/>
        <v/>
      </c>
      <c r="Z815" s="34"/>
      <c r="AB815" s="37"/>
      <c r="AC815" s="34"/>
      <c r="AD815" s="34"/>
      <c r="AE815" s="34"/>
      <c r="AF815" s="34"/>
      <c r="AG815" s="34"/>
      <c r="AH815" s="34"/>
      <c r="AI815" s="34"/>
      <c r="AJ815" s="36"/>
      <c r="AK815" s="34"/>
      <c r="AL815" s="34"/>
      <c r="AM815" s="34"/>
    </row>
    <row r="816" spans="1:39" x14ac:dyDescent="0.25">
      <c r="A816" s="26" t="str">
        <f t="shared" si="275"/>
        <v/>
      </c>
      <c r="B816" s="26" t="str">
        <f t="shared" si="287"/>
        <v/>
      </c>
      <c r="C816" s="34" t="str">
        <f t="shared" si="276"/>
        <v/>
      </c>
      <c r="D816" s="26" t="str">
        <f t="shared" si="277"/>
        <v/>
      </c>
      <c r="E816" s="26" t="str">
        <f t="shared" si="278"/>
        <v/>
      </c>
      <c r="F816" s="34" t="str">
        <f t="shared" si="279"/>
        <v/>
      </c>
      <c r="G816" s="34" t="str">
        <f t="shared" si="280"/>
        <v/>
      </c>
      <c r="H816" s="34" t="str">
        <f t="shared" ca="1" si="281"/>
        <v/>
      </c>
      <c r="I816" s="34" t="str">
        <f t="shared" ca="1" si="294"/>
        <v/>
      </c>
      <c r="J816" s="26" t="str">
        <f t="shared" si="288"/>
        <v/>
      </c>
      <c r="K816" s="26" t="str">
        <f t="shared" si="289"/>
        <v/>
      </c>
      <c r="L816" s="26" t="str">
        <f t="shared" si="290"/>
        <v/>
      </c>
      <c r="M816" s="26" t="str">
        <f t="shared" si="291"/>
        <v/>
      </c>
      <c r="N816" s="25" t="str">
        <f t="array" ref="N816">IFERROR(SMALL(IF(J$1:J$1000="BEGIN",ROW(J$1:J$1000)),ROW()-3),"")</f>
        <v/>
      </c>
      <c r="O816" s="25" t="str">
        <f t="array" ref="O816">IFERROR(SMALL(IF(K$1:K$1000="END",ROW(K$1:K$1000)),ROW()-3),"")</f>
        <v/>
      </c>
      <c r="P816" s="35" t="str">
        <f t="shared" si="282"/>
        <v/>
      </c>
      <c r="Q816" s="34" t="str">
        <f t="shared" si="283"/>
        <v/>
      </c>
      <c r="R816" s="34" t="str">
        <f t="shared" si="292"/>
        <v/>
      </c>
      <c r="S816" s="34" t="str">
        <f t="shared" si="284"/>
        <v/>
      </c>
      <c r="T816" s="34" t="str">
        <f t="shared" si="285"/>
        <v/>
      </c>
      <c r="U816" s="36" t="str">
        <f t="shared" si="293"/>
        <v/>
      </c>
      <c r="V816" s="37" t="str">
        <f t="shared" si="286"/>
        <v/>
      </c>
      <c r="Z816" s="34"/>
      <c r="AB816" s="37"/>
      <c r="AC816" s="34"/>
      <c r="AD816" s="34"/>
      <c r="AE816" s="34"/>
      <c r="AF816" s="34"/>
      <c r="AG816" s="34"/>
      <c r="AH816" s="34"/>
      <c r="AI816" s="34"/>
      <c r="AJ816" s="36"/>
      <c r="AK816" s="34"/>
      <c r="AL816" s="34"/>
      <c r="AM816" s="34"/>
    </row>
    <row r="817" spans="1:39" x14ac:dyDescent="0.25">
      <c r="A817" s="26" t="str">
        <f t="shared" si="275"/>
        <v/>
      </c>
      <c r="B817" s="26" t="str">
        <f t="shared" si="287"/>
        <v/>
      </c>
      <c r="C817" s="34" t="str">
        <f t="shared" si="276"/>
        <v/>
      </c>
      <c r="D817" s="26" t="str">
        <f t="shared" si="277"/>
        <v/>
      </c>
      <c r="E817" s="26" t="str">
        <f t="shared" si="278"/>
        <v/>
      </c>
      <c r="F817" s="34" t="str">
        <f t="shared" si="279"/>
        <v/>
      </c>
      <c r="G817" s="34" t="str">
        <f t="shared" si="280"/>
        <v/>
      </c>
      <c r="H817" s="34" t="str">
        <f t="shared" ca="1" si="281"/>
        <v/>
      </c>
      <c r="I817" s="34" t="str">
        <f t="shared" ca="1" si="294"/>
        <v/>
      </c>
      <c r="J817" s="26" t="str">
        <f t="shared" si="288"/>
        <v/>
      </c>
      <c r="K817" s="26" t="str">
        <f t="shared" si="289"/>
        <v/>
      </c>
      <c r="L817" s="26" t="str">
        <f t="shared" si="290"/>
        <v/>
      </c>
      <c r="M817" s="26" t="str">
        <f t="shared" si="291"/>
        <v/>
      </c>
      <c r="N817" s="25" t="str">
        <f t="array" ref="N817">IFERROR(SMALL(IF(J$1:J$1000="BEGIN",ROW(J$1:J$1000)),ROW()-3),"")</f>
        <v/>
      </c>
      <c r="O817" s="25" t="str">
        <f t="array" ref="O817">IFERROR(SMALL(IF(K$1:K$1000="END",ROW(K$1:K$1000)),ROW()-3),"")</f>
        <v/>
      </c>
      <c r="P817" s="35" t="str">
        <f t="shared" si="282"/>
        <v/>
      </c>
      <c r="Q817" s="34" t="str">
        <f t="shared" si="283"/>
        <v/>
      </c>
      <c r="R817" s="34" t="str">
        <f t="shared" si="292"/>
        <v/>
      </c>
      <c r="S817" s="34" t="str">
        <f t="shared" si="284"/>
        <v/>
      </c>
      <c r="T817" s="34" t="str">
        <f t="shared" si="285"/>
        <v/>
      </c>
      <c r="U817" s="36" t="str">
        <f t="shared" si="293"/>
        <v/>
      </c>
      <c r="V817" s="37" t="str">
        <f t="shared" si="286"/>
        <v/>
      </c>
      <c r="Z817" s="34"/>
      <c r="AB817" s="37"/>
      <c r="AC817" s="34"/>
      <c r="AD817" s="34"/>
      <c r="AE817" s="34"/>
      <c r="AF817" s="34"/>
      <c r="AG817" s="34"/>
      <c r="AH817" s="34"/>
      <c r="AI817" s="34"/>
      <c r="AJ817" s="36"/>
      <c r="AK817" s="34"/>
      <c r="AL817" s="34"/>
      <c r="AM817" s="34"/>
    </row>
    <row r="818" spans="1:39" x14ac:dyDescent="0.25">
      <c r="A818" s="26" t="str">
        <f t="shared" si="275"/>
        <v/>
      </c>
      <c r="B818" s="26" t="str">
        <f t="shared" si="287"/>
        <v/>
      </c>
      <c r="C818" s="34" t="str">
        <f t="shared" si="276"/>
        <v/>
      </c>
      <c r="D818" s="26" t="str">
        <f t="shared" si="277"/>
        <v/>
      </c>
      <c r="E818" s="26" t="str">
        <f t="shared" si="278"/>
        <v/>
      </c>
      <c r="F818" s="34" t="str">
        <f t="shared" si="279"/>
        <v/>
      </c>
      <c r="G818" s="34" t="str">
        <f t="shared" si="280"/>
        <v/>
      </c>
      <c r="H818" s="34" t="str">
        <f t="shared" ca="1" si="281"/>
        <v/>
      </c>
      <c r="I818" s="34" t="str">
        <f t="shared" ca="1" si="294"/>
        <v/>
      </c>
      <c r="J818" s="26" t="str">
        <f t="shared" si="288"/>
        <v/>
      </c>
      <c r="K818" s="26" t="str">
        <f t="shared" si="289"/>
        <v/>
      </c>
      <c r="L818" s="26" t="str">
        <f t="shared" si="290"/>
        <v/>
      </c>
      <c r="M818" s="26" t="str">
        <f t="shared" si="291"/>
        <v/>
      </c>
      <c r="N818" s="25" t="str">
        <f t="array" ref="N818">IFERROR(SMALL(IF(J$1:J$1000="BEGIN",ROW(J$1:J$1000)),ROW()-3),"")</f>
        <v/>
      </c>
      <c r="O818" s="25" t="str">
        <f t="array" ref="O818">IFERROR(SMALL(IF(K$1:K$1000="END",ROW(K$1:K$1000)),ROW()-3),"")</f>
        <v/>
      </c>
      <c r="P818" s="35" t="str">
        <f t="shared" si="282"/>
        <v/>
      </c>
      <c r="Q818" s="34" t="str">
        <f t="shared" si="283"/>
        <v/>
      </c>
      <c r="R818" s="34" t="str">
        <f t="shared" si="292"/>
        <v/>
      </c>
      <c r="S818" s="34" t="str">
        <f t="shared" si="284"/>
        <v/>
      </c>
      <c r="T818" s="34" t="str">
        <f t="shared" si="285"/>
        <v/>
      </c>
      <c r="U818" s="36" t="str">
        <f t="shared" si="293"/>
        <v/>
      </c>
      <c r="V818" s="37" t="str">
        <f t="shared" si="286"/>
        <v/>
      </c>
      <c r="Z818" s="34"/>
      <c r="AB818" s="37"/>
      <c r="AC818" s="34"/>
      <c r="AD818" s="34"/>
      <c r="AE818" s="34"/>
      <c r="AF818" s="34"/>
      <c r="AG818" s="34"/>
      <c r="AH818" s="34"/>
      <c r="AI818" s="34"/>
      <c r="AJ818" s="36"/>
      <c r="AK818" s="34"/>
      <c r="AL818" s="34"/>
      <c r="AM818" s="34"/>
    </row>
    <row r="819" spans="1:39" x14ac:dyDescent="0.25">
      <c r="A819" s="26" t="str">
        <f t="shared" si="275"/>
        <v/>
      </c>
      <c r="B819" s="26" t="str">
        <f t="shared" si="287"/>
        <v/>
      </c>
      <c r="C819" s="34" t="str">
        <f t="shared" si="276"/>
        <v/>
      </c>
      <c r="D819" s="26" t="str">
        <f t="shared" si="277"/>
        <v/>
      </c>
      <c r="E819" s="26" t="str">
        <f t="shared" si="278"/>
        <v/>
      </c>
      <c r="F819" s="34" t="str">
        <f t="shared" si="279"/>
        <v/>
      </c>
      <c r="G819" s="34" t="str">
        <f t="shared" si="280"/>
        <v/>
      </c>
      <c r="H819" s="34" t="str">
        <f t="shared" ca="1" si="281"/>
        <v/>
      </c>
      <c r="I819" s="34" t="str">
        <f t="shared" ca="1" si="294"/>
        <v/>
      </c>
      <c r="J819" s="26" t="str">
        <f t="shared" si="288"/>
        <v/>
      </c>
      <c r="K819" s="26" t="str">
        <f t="shared" si="289"/>
        <v/>
      </c>
      <c r="L819" s="26" t="str">
        <f t="shared" si="290"/>
        <v/>
      </c>
      <c r="M819" s="26" t="str">
        <f t="shared" si="291"/>
        <v/>
      </c>
      <c r="N819" s="25" t="str">
        <f t="array" ref="N819">IFERROR(SMALL(IF(J$1:J$1000="BEGIN",ROW(J$1:J$1000)),ROW()-3),"")</f>
        <v/>
      </c>
      <c r="O819" s="25" t="str">
        <f t="array" ref="O819">IFERROR(SMALL(IF(K$1:K$1000="END",ROW(K$1:K$1000)),ROW()-3),"")</f>
        <v/>
      </c>
      <c r="P819" s="35" t="str">
        <f t="shared" si="282"/>
        <v/>
      </c>
      <c r="Q819" s="34" t="str">
        <f t="shared" si="283"/>
        <v/>
      </c>
      <c r="R819" s="34" t="str">
        <f t="shared" si="292"/>
        <v/>
      </c>
      <c r="S819" s="34" t="str">
        <f t="shared" si="284"/>
        <v/>
      </c>
      <c r="T819" s="34" t="str">
        <f t="shared" si="285"/>
        <v/>
      </c>
      <c r="U819" s="36" t="str">
        <f t="shared" si="293"/>
        <v/>
      </c>
      <c r="V819" s="37" t="str">
        <f t="shared" si="286"/>
        <v/>
      </c>
      <c r="Z819" s="34"/>
      <c r="AB819" s="37"/>
      <c r="AC819" s="34"/>
      <c r="AD819" s="34"/>
      <c r="AE819" s="34"/>
      <c r="AF819" s="34"/>
      <c r="AG819" s="34"/>
      <c r="AH819" s="34"/>
      <c r="AI819" s="34"/>
      <c r="AJ819" s="36"/>
      <c r="AK819" s="34"/>
      <c r="AL819" s="34"/>
      <c r="AM819" s="34"/>
    </row>
    <row r="820" spans="1:39" x14ac:dyDescent="0.25">
      <c r="A820" s="26" t="str">
        <f t="shared" si="275"/>
        <v/>
      </c>
      <c r="B820" s="26" t="str">
        <f t="shared" si="287"/>
        <v/>
      </c>
      <c r="C820" s="34" t="str">
        <f t="shared" si="276"/>
        <v/>
      </c>
      <c r="D820" s="26" t="str">
        <f t="shared" si="277"/>
        <v/>
      </c>
      <c r="E820" s="26" t="str">
        <f t="shared" si="278"/>
        <v/>
      </c>
      <c r="F820" s="34" t="str">
        <f t="shared" si="279"/>
        <v/>
      </c>
      <c r="G820" s="34" t="str">
        <f t="shared" si="280"/>
        <v/>
      </c>
      <c r="H820" s="34" t="str">
        <f t="shared" ca="1" si="281"/>
        <v/>
      </c>
      <c r="I820" s="34" t="str">
        <f t="shared" ca="1" si="294"/>
        <v/>
      </c>
      <c r="J820" s="26" t="str">
        <f t="shared" si="288"/>
        <v/>
      </c>
      <c r="K820" s="26" t="str">
        <f t="shared" si="289"/>
        <v/>
      </c>
      <c r="L820" s="26" t="str">
        <f t="shared" si="290"/>
        <v/>
      </c>
      <c r="M820" s="26" t="str">
        <f t="shared" si="291"/>
        <v/>
      </c>
      <c r="N820" s="25" t="str">
        <f t="array" ref="N820">IFERROR(SMALL(IF(J$1:J$1000="BEGIN",ROW(J$1:J$1000)),ROW()-3),"")</f>
        <v/>
      </c>
      <c r="O820" s="25" t="str">
        <f t="array" ref="O820">IFERROR(SMALL(IF(K$1:K$1000="END",ROW(K$1:K$1000)),ROW()-3),"")</f>
        <v/>
      </c>
      <c r="P820" s="35" t="str">
        <f t="shared" si="282"/>
        <v/>
      </c>
      <c r="Q820" s="34" t="str">
        <f t="shared" si="283"/>
        <v/>
      </c>
      <c r="R820" s="34" t="str">
        <f t="shared" si="292"/>
        <v/>
      </c>
      <c r="S820" s="34" t="str">
        <f t="shared" si="284"/>
        <v/>
      </c>
      <c r="T820" s="34" t="str">
        <f t="shared" si="285"/>
        <v/>
      </c>
      <c r="U820" s="36" t="str">
        <f t="shared" si="293"/>
        <v/>
      </c>
      <c r="V820" s="37" t="str">
        <f t="shared" si="286"/>
        <v/>
      </c>
      <c r="Z820" s="34"/>
      <c r="AB820" s="37"/>
      <c r="AC820" s="34"/>
      <c r="AD820" s="34"/>
      <c r="AE820" s="34"/>
      <c r="AF820" s="34"/>
      <c r="AG820" s="34"/>
      <c r="AH820" s="34"/>
      <c r="AI820" s="34"/>
      <c r="AJ820" s="36"/>
      <c r="AK820" s="34"/>
      <c r="AL820" s="34"/>
      <c r="AM820" s="34"/>
    </row>
    <row r="821" spans="1:39" x14ac:dyDescent="0.25">
      <c r="A821" s="26" t="str">
        <f t="shared" si="275"/>
        <v/>
      </c>
      <c r="B821" s="26" t="str">
        <f t="shared" si="287"/>
        <v/>
      </c>
      <c r="C821" s="34" t="str">
        <f t="shared" si="276"/>
        <v/>
      </c>
      <c r="D821" s="26" t="str">
        <f t="shared" si="277"/>
        <v/>
      </c>
      <c r="E821" s="26" t="str">
        <f t="shared" si="278"/>
        <v/>
      </c>
      <c r="F821" s="34" t="str">
        <f t="shared" si="279"/>
        <v/>
      </c>
      <c r="G821" s="34" t="str">
        <f t="shared" si="280"/>
        <v/>
      </c>
      <c r="H821" s="34" t="str">
        <f t="shared" ca="1" si="281"/>
        <v/>
      </c>
      <c r="I821" s="34" t="str">
        <f t="shared" ca="1" si="294"/>
        <v/>
      </c>
      <c r="J821" s="26" t="str">
        <f t="shared" si="288"/>
        <v/>
      </c>
      <c r="K821" s="26" t="str">
        <f t="shared" si="289"/>
        <v/>
      </c>
      <c r="L821" s="26" t="str">
        <f t="shared" si="290"/>
        <v/>
      </c>
      <c r="M821" s="26" t="str">
        <f t="shared" si="291"/>
        <v/>
      </c>
      <c r="N821" s="25" t="str">
        <f t="array" ref="N821">IFERROR(SMALL(IF(J$1:J$1000="BEGIN",ROW(J$1:J$1000)),ROW()-3),"")</f>
        <v/>
      </c>
      <c r="O821" s="25" t="str">
        <f t="array" ref="O821">IFERROR(SMALL(IF(K$1:K$1000="END",ROW(K$1:K$1000)),ROW()-3),"")</f>
        <v/>
      </c>
      <c r="P821" s="35" t="str">
        <f t="shared" si="282"/>
        <v/>
      </c>
      <c r="Q821" s="34" t="str">
        <f t="shared" si="283"/>
        <v/>
      </c>
      <c r="R821" s="34" t="str">
        <f t="shared" si="292"/>
        <v/>
      </c>
      <c r="S821" s="34" t="str">
        <f t="shared" si="284"/>
        <v/>
      </c>
      <c r="T821" s="34" t="str">
        <f t="shared" si="285"/>
        <v/>
      </c>
      <c r="U821" s="36" t="str">
        <f t="shared" si="293"/>
        <v/>
      </c>
      <c r="V821" s="37" t="str">
        <f t="shared" si="286"/>
        <v/>
      </c>
      <c r="Z821" s="34"/>
      <c r="AB821" s="37"/>
      <c r="AC821" s="34"/>
      <c r="AD821" s="34"/>
      <c r="AE821" s="34"/>
      <c r="AF821" s="34"/>
      <c r="AG821" s="34"/>
      <c r="AH821" s="34"/>
      <c r="AI821" s="34"/>
      <c r="AJ821" s="36"/>
      <c r="AK821" s="34"/>
      <c r="AL821" s="34"/>
      <c r="AM821" s="34"/>
    </row>
    <row r="822" spans="1:39" x14ac:dyDescent="0.25">
      <c r="A822" s="26" t="str">
        <f t="shared" si="275"/>
        <v/>
      </c>
      <c r="B822" s="26" t="str">
        <f t="shared" si="287"/>
        <v/>
      </c>
      <c r="C822" s="34" t="str">
        <f t="shared" si="276"/>
        <v/>
      </c>
      <c r="D822" s="26" t="str">
        <f t="shared" si="277"/>
        <v/>
      </c>
      <c r="E822" s="26" t="str">
        <f t="shared" si="278"/>
        <v/>
      </c>
      <c r="F822" s="34" t="str">
        <f t="shared" si="279"/>
        <v/>
      </c>
      <c r="G822" s="34" t="str">
        <f t="shared" si="280"/>
        <v/>
      </c>
      <c r="H822" s="34" t="str">
        <f t="shared" ca="1" si="281"/>
        <v/>
      </c>
      <c r="I822" s="34" t="str">
        <f t="shared" ca="1" si="294"/>
        <v/>
      </c>
      <c r="J822" s="26" t="str">
        <f t="shared" si="288"/>
        <v/>
      </c>
      <c r="K822" s="26" t="str">
        <f t="shared" si="289"/>
        <v/>
      </c>
      <c r="L822" s="26" t="str">
        <f t="shared" si="290"/>
        <v/>
      </c>
      <c r="M822" s="26" t="str">
        <f t="shared" si="291"/>
        <v/>
      </c>
      <c r="N822" s="25" t="str">
        <f t="array" ref="N822">IFERROR(SMALL(IF(J$1:J$1000="BEGIN",ROW(J$1:J$1000)),ROW()-3),"")</f>
        <v/>
      </c>
      <c r="O822" s="25" t="str">
        <f t="array" ref="O822">IFERROR(SMALL(IF(K$1:K$1000="END",ROW(K$1:K$1000)),ROW()-3),"")</f>
        <v/>
      </c>
      <c r="P822" s="35" t="str">
        <f t="shared" si="282"/>
        <v/>
      </c>
      <c r="Q822" s="34" t="str">
        <f t="shared" si="283"/>
        <v/>
      </c>
      <c r="R822" s="34" t="str">
        <f t="shared" si="292"/>
        <v/>
      </c>
      <c r="S822" s="34" t="str">
        <f t="shared" si="284"/>
        <v/>
      </c>
      <c r="T822" s="34" t="str">
        <f t="shared" si="285"/>
        <v/>
      </c>
      <c r="U822" s="36" t="str">
        <f t="shared" si="293"/>
        <v/>
      </c>
      <c r="V822" s="37" t="str">
        <f t="shared" si="286"/>
        <v/>
      </c>
      <c r="Z822" s="34"/>
      <c r="AB822" s="37"/>
      <c r="AC822" s="34"/>
      <c r="AD822" s="34"/>
      <c r="AE822" s="34"/>
      <c r="AF822" s="34"/>
      <c r="AG822" s="34"/>
      <c r="AH822" s="34"/>
      <c r="AI822" s="34"/>
      <c r="AJ822" s="36"/>
      <c r="AK822" s="34"/>
      <c r="AL822" s="34"/>
      <c r="AM822" s="34"/>
    </row>
    <row r="823" spans="1:39" x14ac:dyDescent="0.25">
      <c r="A823" s="26" t="str">
        <f t="shared" si="275"/>
        <v/>
      </c>
      <c r="B823" s="26" t="str">
        <f t="shared" si="287"/>
        <v/>
      </c>
      <c r="C823" s="34" t="str">
        <f t="shared" si="276"/>
        <v/>
      </c>
      <c r="D823" s="26" t="str">
        <f t="shared" si="277"/>
        <v/>
      </c>
      <c r="E823" s="26" t="str">
        <f t="shared" si="278"/>
        <v/>
      </c>
      <c r="F823" s="34" t="str">
        <f t="shared" si="279"/>
        <v/>
      </c>
      <c r="G823" s="34" t="str">
        <f t="shared" si="280"/>
        <v/>
      </c>
      <c r="H823" s="34" t="str">
        <f t="shared" ca="1" si="281"/>
        <v/>
      </c>
      <c r="I823" s="34" t="str">
        <f t="shared" ca="1" si="294"/>
        <v/>
      </c>
      <c r="J823" s="26" t="str">
        <f t="shared" si="288"/>
        <v/>
      </c>
      <c r="K823" s="26" t="str">
        <f t="shared" si="289"/>
        <v/>
      </c>
      <c r="L823" s="26" t="str">
        <f t="shared" si="290"/>
        <v/>
      </c>
      <c r="M823" s="26" t="str">
        <f t="shared" si="291"/>
        <v/>
      </c>
      <c r="N823" s="25" t="str">
        <f t="array" ref="N823">IFERROR(SMALL(IF(J$1:J$1000="BEGIN",ROW(J$1:J$1000)),ROW()-3),"")</f>
        <v/>
      </c>
      <c r="O823" s="25" t="str">
        <f t="array" ref="O823">IFERROR(SMALL(IF(K$1:K$1000="END",ROW(K$1:K$1000)),ROW()-3),"")</f>
        <v/>
      </c>
      <c r="P823" s="35" t="str">
        <f t="shared" si="282"/>
        <v/>
      </c>
      <c r="Q823" s="34" t="str">
        <f t="shared" si="283"/>
        <v/>
      </c>
      <c r="R823" s="34" t="str">
        <f t="shared" si="292"/>
        <v/>
      </c>
      <c r="S823" s="34" t="str">
        <f t="shared" si="284"/>
        <v/>
      </c>
      <c r="T823" s="34" t="str">
        <f t="shared" si="285"/>
        <v/>
      </c>
      <c r="U823" s="36" t="str">
        <f t="shared" si="293"/>
        <v/>
      </c>
      <c r="V823" s="37" t="str">
        <f t="shared" si="286"/>
        <v/>
      </c>
      <c r="Z823" s="34"/>
      <c r="AB823" s="37"/>
      <c r="AC823" s="34"/>
      <c r="AD823" s="34"/>
      <c r="AE823" s="34"/>
      <c r="AF823" s="34"/>
      <c r="AG823" s="34"/>
      <c r="AH823" s="34"/>
      <c r="AI823" s="34"/>
      <c r="AJ823" s="36"/>
      <c r="AK823" s="34"/>
      <c r="AL823" s="34"/>
      <c r="AM823" s="34"/>
    </row>
    <row r="824" spans="1:39" x14ac:dyDescent="0.25">
      <c r="A824" s="26" t="str">
        <f t="shared" si="275"/>
        <v/>
      </c>
      <c r="B824" s="26" t="str">
        <f t="shared" si="287"/>
        <v/>
      </c>
      <c r="C824" s="34" t="str">
        <f t="shared" si="276"/>
        <v/>
      </c>
      <c r="D824" s="26" t="str">
        <f t="shared" si="277"/>
        <v/>
      </c>
      <c r="E824" s="26" t="str">
        <f t="shared" si="278"/>
        <v/>
      </c>
      <c r="F824" s="34" t="str">
        <f t="shared" si="279"/>
        <v/>
      </c>
      <c r="G824" s="34" t="str">
        <f t="shared" si="280"/>
        <v/>
      </c>
      <c r="H824" s="34" t="str">
        <f t="shared" ca="1" si="281"/>
        <v/>
      </c>
      <c r="I824" s="34" t="str">
        <f t="shared" ca="1" si="294"/>
        <v/>
      </c>
      <c r="J824" s="26" t="str">
        <f t="shared" si="288"/>
        <v/>
      </c>
      <c r="K824" s="26" t="str">
        <f t="shared" si="289"/>
        <v/>
      </c>
      <c r="L824" s="26" t="str">
        <f t="shared" si="290"/>
        <v/>
      </c>
      <c r="M824" s="26" t="str">
        <f t="shared" si="291"/>
        <v/>
      </c>
      <c r="N824" s="25" t="str">
        <f t="array" ref="N824">IFERROR(SMALL(IF(J$1:J$1000="BEGIN",ROW(J$1:J$1000)),ROW()-3),"")</f>
        <v/>
      </c>
      <c r="O824" s="25" t="str">
        <f t="array" ref="O824">IFERROR(SMALL(IF(K$1:K$1000="END",ROW(K$1:K$1000)),ROW()-3),"")</f>
        <v/>
      </c>
      <c r="P824" s="35" t="str">
        <f t="shared" si="282"/>
        <v/>
      </c>
      <c r="Q824" s="34" t="str">
        <f t="shared" si="283"/>
        <v/>
      </c>
      <c r="R824" s="34" t="str">
        <f t="shared" si="292"/>
        <v/>
      </c>
      <c r="S824" s="34" t="str">
        <f t="shared" si="284"/>
        <v/>
      </c>
      <c r="T824" s="34" t="str">
        <f t="shared" si="285"/>
        <v/>
      </c>
      <c r="U824" s="36" t="str">
        <f t="shared" si="293"/>
        <v/>
      </c>
      <c r="V824" s="37" t="str">
        <f t="shared" si="286"/>
        <v/>
      </c>
      <c r="Z824" s="34"/>
      <c r="AB824" s="37"/>
      <c r="AC824" s="34"/>
      <c r="AD824" s="34"/>
      <c r="AE824" s="34"/>
      <c r="AF824" s="34"/>
      <c r="AG824" s="34"/>
      <c r="AH824" s="34"/>
      <c r="AI824" s="34"/>
      <c r="AJ824" s="36"/>
      <c r="AK824" s="34"/>
      <c r="AL824" s="34"/>
      <c r="AM824" s="34"/>
    </row>
    <row r="825" spans="1:39" x14ac:dyDescent="0.25">
      <c r="A825" s="26" t="str">
        <f t="shared" si="275"/>
        <v/>
      </c>
      <c r="B825" s="26" t="str">
        <f t="shared" si="287"/>
        <v/>
      </c>
      <c r="C825" s="34" t="str">
        <f t="shared" si="276"/>
        <v/>
      </c>
      <c r="D825" s="26" t="str">
        <f t="shared" si="277"/>
        <v/>
      </c>
      <c r="E825" s="26" t="str">
        <f t="shared" si="278"/>
        <v/>
      </c>
      <c r="F825" s="34" t="str">
        <f t="shared" si="279"/>
        <v/>
      </c>
      <c r="G825" s="34" t="str">
        <f t="shared" si="280"/>
        <v/>
      </c>
      <c r="H825" s="34" t="str">
        <f t="shared" ca="1" si="281"/>
        <v/>
      </c>
      <c r="I825" s="34" t="str">
        <f t="shared" ca="1" si="294"/>
        <v/>
      </c>
      <c r="J825" s="26" t="str">
        <f t="shared" si="288"/>
        <v/>
      </c>
      <c r="K825" s="26" t="str">
        <f t="shared" si="289"/>
        <v/>
      </c>
      <c r="L825" s="26" t="str">
        <f t="shared" si="290"/>
        <v/>
      </c>
      <c r="M825" s="26" t="str">
        <f t="shared" si="291"/>
        <v/>
      </c>
      <c r="N825" s="25" t="str">
        <f t="array" ref="N825">IFERROR(SMALL(IF(J$1:J$1000="BEGIN",ROW(J$1:J$1000)),ROW()-3),"")</f>
        <v/>
      </c>
      <c r="O825" s="25" t="str">
        <f t="array" ref="O825">IFERROR(SMALL(IF(K$1:K$1000="END",ROW(K$1:K$1000)),ROW()-3),"")</f>
        <v/>
      </c>
      <c r="P825" s="35" t="str">
        <f t="shared" si="282"/>
        <v/>
      </c>
      <c r="Q825" s="34" t="str">
        <f t="shared" si="283"/>
        <v/>
      </c>
      <c r="R825" s="34" t="str">
        <f t="shared" si="292"/>
        <v/>
      </c>
      <c r="S825" s="34" t="str">
        <f t="shared" si="284"/>
        <v/>
      </c>
      <c r="T825" s="34" t="str">
        <f t="shared" si="285"/>
        <v/>
      </c>
      <c r="U825" s="36" t="str">
        <f t="shared" si="293"/>
        <v/>
      </c>
      <c r="V825" s="37" t="str">
        <f t="shared" si="286"/>
        <v/>
      </c>
      <c r="Z825" s="34"/>
      <c r="AB825" s="37"/>
      <c r="AC825" s="34"/>
      <c r="AD825" s="34"/>
      <c r="AE825" s="34"/>
      <c r="AF825" s="34"/>
      <c r="AG825" s="34"/>
      <c r="AH825" s="34"/>
      <c r="AI825" s="34"/>
      <c r="AJ825" s="36"/>
      <c r="AK825" s="34"/>
      <c r="AL825" s="34"/>
      <c r="AM825" s="34"/>
    </row>
    <row r="826" spans="1:39" x14ac:dyDescent="0.25">
      <c r="A826" s="26" t="str">
        <f t="shared" si="275"/>
        <v/>
      </c>
      <c r="B826" s="26" t="str">
        <f t="shared" si="287"/>
        <v/>
      </c>
      <c r="C826" s="34" t="str">
        <f t="shared" si="276"/>
        <v/>
      </c>
      <c r="D826" s="26" t="str">
        <f t="shared" si="277"/>
        <v/>
      </c>
      <c r="E826" s="26" t="str">
        <f t="shared" si="278"/>
        <v/>
      </c>
      <c r="F826" s="34" t="str">
        <f t="shared" si="279"/>
        <v/>
      </c>
      <c r="G826" s="34" t="str">
        <f t="shared" si="280"/>
        <v/>
      </c>
      <c r="H826" s="34" t="str">
        <f t="shared" ca="1" si="281"/>
        <v/>
      </c>
      <c r="I826" s="34" t="str">
        <f t="shared" ca="1" si="294"/>
        <v/>
      </c>
      <c r="J826" s="26" t="str">
        <f t="shared" si="288"/>
        <v/>
      </c>
      <c r="K826" s="26" t="str">
        <f t="shared" si="289"/>
        <v/>
      </c>
      <c r="L826" s="26" t="str">
        <f t="shared" si="290"/>
        <v/>
      </c>
      <c r="M826" s="26" t="str">
        <f t="shared" si="291"/>
        <v/>
      </c>
      <c r="N826" s="25" t="str">
        <f t="array" ref="N826">IFERROR(SMALL(IF(J$1:J$1000="BEGIN",ROW(J$1:J$1000)),ROW()-3),"")</f>
        <v/>
      </c>
      <c r="O826" s="25" t="str">
        <f t="array" ref="O826">IFERROR(SMALL(IF(K$1:K$1000="END",ROW(K$1:K$1000)),ROW()-3),"")</f>
        <v/>
      </c>
      <c r="P826" s="35" t="str">
        <f t="shared" si="282"/>
        <v/>
      </c>
      <c r="Q826" s="34" t="str">
        <f t="shared" si="283"/>
        <v/>
      </c>
      <c r="R826" s="34" t="str">
        <f t="shared" si="292"/>
        <v/>
      </c>
      <c r="S826" s="34" t="str">
        <f t="shared" si="284"/>
        <v/>
      </c>
      <c r="T826" s="34" t="str">
        <f t="shared" si="285"/>
        <v/>
      </c>
      <c r="U826" s="36" t="str">
        <f t="shared" si="293"/>
        <v/>
      </c>
      <c r="V826" s="37" t="str">
        <f t="shared" si="286"/>
        <v/>
      </c>
      <c r="Z826" s="34"/>
      <c r="AB826" s="37"/>
      <c r="AC826" s="34"/>
      <c r="AD826" s="34"/>
      <c r="AE826" s="34"/>
      <c r="AF826" s="34"/>
      <c r="AG826" s="34"/>
      <c r="AH826" s="34"/>
      <c r="AI826" s="34"/>
      <c r="AJ826" s="36"/>
      <c r="AK826" s="34"/>
      <c r="AL826" s="34"/>
      <c r="AM826" s="34"/>
    </row>
    <row r="827" spans="1:39" x14ac:dyDescent="0.25">
      <c r="A827" s="26" t="str">
        <f t="shared" si="275"/>
        <v/>
      </c>
      <c r="B827" s="26" t="str">
        <f t="shared" si="287"/>
        <v/>
      </c>
      <c r="C827" s="34" t="str">
        <f t="shared" si="276"/>
        <v/>
      </c>
      <c r="D827" s="26" t="str">
        <f t="shared" si="277"/>
        <v/>
      </c>
      <c r="E827" s="26" t="str">
        <f t="shared" si="278"/>
        <v/>
      </c>
      <c r="F827" s="34" t="str">
        <f t="shared" si="279"/>
        <v/>
      </c>
      <c r="G827" s="34" t="str">
        <f t="shared" si="280"/>
        <v/>
      </c>
      <c r="H827" s="34" t="str">
        <f t="shared" ca="1" si="281"/>
        <v/>
      </c>
      <c r="I827" s="34" t="str">
        <f t="shared" ca="1" si="294"/>
        <v/>
      </c>
      <c r="J827" s="26" t="str">
        <f t="shared" si="288"/>
        <v/>
      </c>
      <c r="K827" s="26" t="str">
        <f t="shared" si="289"/>
        <v/>
      </c>
      <c r="L827" s="26" t="str">
        <f t="shared" si="290"/>
        <v/>
      </c>
      <c r="M827" s="26" t="str">
        <f t="shared" si="291"/>
        <v/>
      </c>
      <c r="N827" s="25" t="str">
        <f t="array" ref="N827">IFERROR(SMALL(IF(J$1:J$1000="BEGIN",ROW(J$1:J$1000)),ROW()-3),"")</f>
        <v/>
      </c>
      <c r="O827" s="25" t="str">
        <f t="array" ref="O827">IFERROR(SMALL(IF(K$1:K$1000="END",ROW(K$1:K$1000)),ROW()-3),"")</f>
        <v/>
      </c>
      <c r="P827" s="35" t="str">
        <f t="shared" si="282"/>
        <v/>
      </c>
      <c r="Q827" s="34" t="str">
        <f t="shared" si="283"/>
        <v/>
      </c>
      <c r="R827" s="34" t="str">
        <f t="shared" si="292"/>
        <v/>
      </c>
      <c r="S827" s="34" t="str">
        <f t="shared" si="284"/>
        <v/>
      </c>
      <c r="T827" s="34" t="str">
        <f t="shared" si="285"/>
        <v/>
      </c>
      <c r="U827" s="36" t="str">
        <f t="shared" si="293"/>
        <v/>
      </c>
      <c r="V827" s="37" t="str">
        <f t="shared" si="286"/>
        <v/>
      </c>
      <c r="Z827" s="34"/>
      <c r="AB827" s="37"/>
      <c r="AC827" s="34"/>
      <c r="AD827" s="34"/>
      <c r="AE827" s="34"/>
      <c r="AF827" s="34"/>
      <c r="AG827" s="34"/>
      <c r="AH827" s="34"/>
      <c r="AI827" s="34"/>
      <c r="AJ827" s="36"/>
      <c r="AK827" s="34"/>
      <c r="AL827" s="34"/>
      <c r="AM827" s="34"/>
    </row>
    <row r="828" spans="1:39" x14ac:dyDescent="0.25">
      <c r="A828" s="26" t="str">
        <f t="shared" si="275"/>
        <v/>
      </c>
      <c r="B828" s="26" t="str">
        <f t="shared" si="287"/>
        <v/>
      </c>
      <c r="C828" s="34" t="str">
        <f t="shared" si="276"/>
        <v/>
      </c>
      <c r="D828" s="26" t="str">
        <f t="shared" si="277"/>
        <v/>
      </c>
      <c r="E828" s="26" t="str">
        <f t="shared" si="278"/>
        <v/>
      </c>
      <c r="F828" s="34" t="str">
        <f t="shared" si="279"/>
        <v/>
      </c>
      <c r="G828" s="34" t="str">
        <f t="shared" si="280"/>
        <v/>
      </c>
      <c r="H828" s="34" t="str">
        <f t="shared" ca="1" si="281"/>
        <v/>
      </c>
      <c r="I828" s="34" t="str">
        <f t="shared" ca="1" si="294"/>
        <v/>
      </c>
      <c r="J828" s="26" t="str">
        <f t="shared" si="288"/>
        <v/>
      </c>
      <c r="K828" s="26" t="str">
        <f t="shared" si="289"/>
        <v/>
      </c>
      <c r="L828" s="26" t="str">
        <f t="shared" si="290"/>
        <v/>
      </c>
      <c r="M828" s="26" t="str">
        <f t="shared" si="291"/>
        <v/>
      </c>
      <c r="N828" s="25" t="str">
        <f t="array" ref="N828">IFERROR(SMALL(IF(J$1:J$1000="BEGIN",ROW(J$1:J$1000)),ROW()-3),"")</f>
        <v/>
      </c>
      <c r="O828" s="25" t="str">
        <f t="array" ref="O828">IFERROR(SMALL(IF(K$1:K$1000="END",ROW(K$1:K$1000)),ROW()-3),"")</f>
        <v/>
      </c>
      <c r="P828" s="35" t="str">
        <f t="shared" si="282"/>
        <v/>
      </c>
      <c r="Q828" s="34" t="str">
        <f t="shared" si="283"/>
        <v/>
      </c>
      <c r="R828" s="34" t="str">
        <f t="shared" si="292"/>
        <v/>
      </c>
      <c r="S828" s="34" t="str">
        <f t="shared" si="284"/>
        <v/>
      </c>
      <c r="T828" s="34" t="str">
        <f t="shared" si="285"/>
        <v/>
      </c>
      <c r="U828" s="36" t="str">
        <f t="shared" si="293"/>
        <v/>
      </c>
      <c r="V828" s="37" t="str">
        <f t="shared" si="286"/>
        <v/>
      </c>
      <c r="Z828" s="34"/>
      <c r="AB828" s="37"/>
      <c r="AC828" s="34"/>
      <c r="AD828" s="34"/>
      <c r="AE828" s="34"/>
      <c r="AF828" s="34"/>
      <c r="AG828" s="34"/>
      <c r="AH828" s="34"/>
      <c r="AI828" s="34"/>
      <c r="AJ828" s="36"/>
      <c r="AK828" s="34"/>
      <c r="AL828" s="34"/>
      <c r="AM828" s="34"/>
    </row>
    <row r="829" spans="1:39" x14ac:dyDescent="0.25">
      <c r="A829" s="26" t="str">
        <f t="shared" si="275"/>
        <v/>
      </c>
      <c r="B829" s="26" t="str">
        <f t="shared" si="287"/>
        <v/>
      </c>
      <c r="C829" s="34" t="str">
        <f t="shared" si="276"/>
        <v/>
      </c>
      <c r="D829" s="26" t="str">
        <f t="shared" si="277"/>
        <v/>
      </c>
      <c r="E829" s="26" t="str">
        <f t="shared" si="278"/>
        <v/>
      </c>
      <c r="F829" s="34" t="str">
        <f t="shared" si="279"/>
        <v/>
      </c>
      <c r="G829" s="34" t="str">
        <f t="shared" si="280"/>
        <v/>
      </c>
      <c r="H829" s="34" t="str">
        <f t="shared" ca="1" si="281"/>
        <v/>
      </c>
      <c r="I829" s="34" t="str">
        <f t="shared" ca="1" si="294"/>
        <v/>
      </c>
      <c r="J829" s="26" t="str">
        <f t="shared" si="288"/>
        <v/>
      </c>
      <c r="K829" s="26" t="str">
        <f t="shared" si="289"/>
        <v/>
      </c>
      <c r="L829" s="26" t="str">
        <f t="shared" si="290"/>
        <v/>
      </c>
      <c r="M829" s="26" t="str">
        <f t="shared" si="291"/>
        <v/>
      </c>
      <c r="N829" s="25" t="str">
        <f t="array" ref="N829">IFERROR(SMALL(IF(J$1:J$1000="BEGIN",ROW(J$1:J$1000)),ROW()-3),"")</f>
        <v/>
      </c>
      <c r="O829" s="25" t="str">
        <f t="array" ref="O829">IFERROR(SMALL(IF(K$1:K$1000="END",ROW(K$1:K$1000)),ROW()-3),"")</f>
        <v/>
      </c>
      <c r="P829" s="35" t="str">
        <f t="shared" si="282"/>
        <v/>
      </c>
      <c r="Q829" s="34" t="str">
        <f t="shared" si="283"/>
        <v/>
      </c>
      <c r="R829" s="34" t="str">
        <f t="shared" si="292"/>
        <v/>
      </c>
      <c r="S829" s="34" t="str">
        <f t="shared" si="284"/>
        <v/>
      </c>
      <c r="T829" s="34" t="str">
        <f t="shared" si="285"/>
        <v/>
      </c>
      <c r="U829" s="36" t="str">
        <f t="shared" si="293"/>
        <v/>
      </c>
      <c r="V829" s="37" t="str">
        <f t="shared" si="286"/>
        <v/>
      </c>
      <c r="Z829" s="34"/>
      <c r="AB829" s="37"/>
      <c r="AC829" s="34"/>
      <c r="AD829" s="34"/>
      <c r="AE829" s="34"/>
      <c r="AF829" s="34"/>
      <c r="AG829" s="34"/>
      <c r="AH829" s="34"/>
      <c r="AI829" s="34"/>
      <c r="AJ829" s="36"/>
      <c r="AK829" s="34"/>
      <c r="AL829" s="34"/>
      <c r="AM829" s="34"/>
    </row>
    <row r="830" spans="1:39" x14ac:dyDescent="0.25">
      <c r="A830" s="26" t="str">
        <f t="shared" si="275"/>
        <v/>
      </c>
      <c r="B830" s="26" t="str">
        <f t="shared" si="287"/>
        <v/>
      </c>
      <c r="C830" s="34" t="str">
        <f t="shared" si="276"/>
        <v/>
      </c>
      <c r="D830" s="26" t="str">
        <f t="shared" si="277"/>
        <v/>
      </c>
      <c r="E830" s="26" t="str">
        <f t="shared" si="278"/>
        <v/>
      </c>
      <c r="F830" s="34" t="str">
        <f t="shared" si="279"/>
        <v/>
      </c>
      <c r="G830" s="34" t="str">
        <f t="shared" si="280"/>
        <v/>
      </c>
      <c r="H830" s="34" t="str">
        <f t="shared" ca="1" si="281"/>
        <v/>
      </c>
      <c r="I830" s="34" t="str">
        <f t="shared" ca="1" si="294"/>
        <v/>
      </c>
      <c r="J830" s="26" t="str">
        <f t="shared" si="288"/>
        <v/>
      </c>
      <c r="K830" s="26" t="str">
        <f t="shared" si="289"/>
        <v/>
      </c>
      <c r="L830" s="26" t="str">
        <f t="shared" si="290"/>
        <v/>
      </c>
      <c r="M830" s="26" t="str">
        <f t="shared" si="291"/>
        <v/>
      </c>
      <c r="N830" s="25" t="str">
        <f t="array" ref="N830">IFERROR(SMALL(IF(J$1:J$1000="BEGIN",ROW(J$1:J$1000)),ROW()-3),"")</f>
        <v/>
      </c>
      <c r="O830" s="25" t="str">
        <f t="array" ref="O830">IFERROR(SMALL(IF(K$1:K$1000="END",ROW(K$1:K$1000)),ROW()-3),"")</f>
        <v/>
      </c>
      <c r="P830" s="35" t="str">
        <f t="shared" si="282"/>
        <v/>
      </c>
      <c r="Q830" s="34" t="str">
        <f t="shared" si="283"/>
        <v/>
      </c>
      <c r="R830" s="34" t="str">
        <f t="shared" si="292"/>
        <v/>
      </c>
      <c r="S830" s="34" t="str">
        <f t="shared" si="284"/>
        <v/>
      </c>
      <c r="T830" s="34" t="str">
        <f t="shared" si="285"/>
        <v/>
      </c>
      <c r="U830" s="36" t="str">
        <f t="shared" si="293"/>
        <v/>
      </c>
      <c r="V830" s="37" t="str">
        <f t="shared" si="286"/>
        <v/>
      </c>
      <c r="Z830" s="34"/>
      <c r="AB830" s="37"/>
      <c r="AC830" s="34"/>
      <c r="AD830" s="34"/>
      <c r="AE830" s="34"/>
      <c r="AF830" s="34"/>
      <c r="AG830" s="34"/>
      <c r="AH830" s="34"/>
      <c r="AI830" s="34"/>
      <c r="AJ830" s="36"/>
      <c r="AK830" s="34"/>
      <c r="AL830" s="34"/>
      <c r="AM830" s="34"/>
    </row>
    <row r="831" spans="1:39" x14ac:dyDescent="0.25">
      <c r="A831" s="26" t="str">
        <f t="shared" si="275"/>
        <v/>
      </c>
      <c r="B831" s="26" t="str">
        <f t="shared" si="287"/>
        <v/>
      </c>
      <c r="C831" s="34" t="str">
        <f t="shared" si="276"/>
        <v/>
      </c>
      <c r="D831" s="26" t="str">
        <f t="shared" si="277"/>
        <v/>
      </c>
      <c r="E831" s="26" t="str">
        <f t="shared" si="278"/>
        <v/>
      </c>
      <c r="F831" s="34" t="str">
        <f t="shared" si="279"/>
        <v/>
      </c>
      <c r="G831" s="34" t="str">
        <f t="shared" si="280"/>
        <v/>
      </c>
      <c r="H831" s="34" t="str">
        <f t="shared" ca="1" si="281"/>
        <v/>
      </c>
      <c r="I831" s="34" t="str">
        <f t="shared" ca="1" si="294"/>
        <v/>
      </c>
      <c r="J831" s="26" t="str">
        <f t="shared" si="288"/>
        <v/>
      </c>
      <c r="K831" s="26" t="str">
        <f t="shared" si="289"/>
        <v/>
      </c>
      <c r="L831" s="26" t="str">
        <f t="shared" si="290"/>
        <v/>
      </c>
      <c r="M831" s="26" t="str">
        <f t="shared" si="291"/>
        <v/>
      </c>
      <c r="N831" s="25" t="str">
        <f t="array" ref="N831">IFERROR(SMALL(IF(J$1:J$1000="BEGIN",ROW(J$1:J$1000)),ROW()-3),"")</f>
        <v/>
      </c>
      <c r="O831" s="25" t="str">
        <f t="array" ref="O831">IFERROR(SMALL(IF(K$1:K$1000="END",ROW(K$1:K$1000)),ROW()-3),"")</f>
        <v/>
      </c>
      <c r="P831" s="35" t="str">
        <f t="shared" si="282"/>
        <v/>
      </c>
      <c r="Q831" s="34" t="str">
        <f t="shared" si="283"/>
        <v/>
      </c>
      <c r="R831" s="34" t="str">
        <f t="shared" si="292"/>
        <v/>
      </c>
      <c r="S831" s="34" t="str">
        <f t="shared" si="284"/>
        <v/>
      </c>
      <c r="T831" s="34" t="str">
        <f t="shared" si="285"/>
        <v/>
      </c>
      <c r="U831" s="36" t="str">
        <f t="shared" si="293"/>
        <v/>
      </c>
      <c r="V831" s="37" t="str">
        <f t="shared" si="286"/>
        <v/>
      </c>
      <c r="Z831" s="34"/>
      <c r="AB831" s="37"/>
      <c r="AC831" s="34"/>
      <c r="AD831" s="34"/>
      <c r="AE831" s="34"/>
      <c r="AF831" s="34"/>
      <c r="AG831" s="34"/>
      <c r="AH831" s="34"/>
      <c r="AI831" s="34"/>
      <c r="AJ831" s="36"/>
      <c r="AK831" s="34"/>
      <c r="AL831" s="34"/>
      <c r="AM831" s="34"/>
    </row>
    <row r="832" spans="1:39" x14ac:dyDescent="0.25">
      <c r="A832" s="26" t="str">
        <f t="shared" si="275"/>
        <v/>
      </c>
      <c r="B832" s="26" t="str">
        <f t="shared" si="287"/>
        <v/>
      </c>
      <c r="C832" s="34" t="str">
        <f t="shared" si="276"/>
        <v/>
      </c>
      <c r="D832" s="26" t="str">
        <f t="shared" si="277"/>
        <v/>
      </c>
      <c r="E832" s="26" t="str">
        <f t="shared" si="278"/>
        <v/>
      </c>
      <c r="F832" s="34" t="str">
        <f t="shared" si="279"/>
        <v/>
      </c>
      <c r="G832" s="34" t="str">
        <f t="shared" si="280"/>
        <v/>
      </c>
      <c r="H832" s="34" t="str">
        <f t="shared" ca="1" si="281"/>
        <v/>
      </c>
      <c r="I832" s="34" t="str">
        <f t="shared" ca="1" si="294"/>
        <v/>
      </c>
      <c r="J832" s="26" t="str">
        <f t="shared" si="288"/>
        <v/>
      </c>
      <c r="K832" s="26" t="str">
        <f t="shared" si="289"/>
        <v/>
      </c>
      <c r="L832" s="26" t="str">
        <f t="shared" si="290"/>
        <v/>
      </c>
      <c r="M832" s="26" t="str">
        <f t="shared" si="291"/>
        <v/>
      </c>
      <c r="N832" s="25" t="str">
        <f t="array" ref="N832">IFERROR(SMALL(IF(J$1:J$1000="BEGIN",ROW(J$1:J$1000)),ROW()-3),"")</f>
        <v/>
      </c>
      <c r="O832" s="25" t="str">
        <f t="array" ref="O832">IFERROR(SMALL(IF(K$1:K$1000="END",ROW(K$1:K$1000)),ROW()-3),"")</f>
        <v/>
      </c>
      <c r="P832" s="35" t="str">
        <f t="shared" si="282"/>
        <v/>
      </c>
      <c r="Q832" s="34" t="str">
        <f t="shared" si="283"/>
        <v/>
      </c>
      <c r="R832" s="34" t="str">
        <f t="shared" si="292"/>
        <v/>
      </c>
      <c r="S832" s="34" t="str">
        <f t="shared" si="284"/>
        <v/>
      </c>
      <c r="T832" s="34" t="str">
        <f t="shared" si="285"/>
        <v/>
      </c>
      <c r="U832" s="36" t="str">
        <f t="shared" si="293"/>
        <v/>
      </c>
      <c r="V832" s="37" t="str">
        <f t="shared" si="286"/>
        <v/>
      </c>
      <c r="Z832" s="34"/>
      <c r="AB832" s="37"/>
      <c r="AC832" s="34"/>
      <c r="AD832" s="34"/>
      <c r="AE832" s="34"/>
      <c r="AF832" s="34"/>
      <c r="AG832" s="34"/>
      <c r="AH832" s="34"/>
      <c r="AI832" s="34"/>
      <c r="AJ832" s="36"/>
      <c r="AK832" s="34"/>
      <c r="AL832" s="34"/>
      <c r="AM832" s="34"/>
    </row>
    <row r="833" spans="1:39" x14ac:dyDescent="0.25">
      <c r="A833" s="26" t="str">
        <f t="shared" si="275"/>
        <v/>
      </c>
      <c r="B833" s="26" t="str">
        <f t="shared" si="287"/>
        <v/>
      </c>
      <c r="C833" s="34" t="str">
        <f t="shared" si="276"/>
        <v/>
      </c>
      <c r="D833" s="26" t="str">
        <f t="shared" si="277"/>
        <v/>
      </c>
      <c r="E833" s="26" t="str">
        <f t="shared" si="278"/>
        <v/>
      </c>
      <c r="F833" s="34" t="str">
        <f t="shared" si="279"/>
        <v/>
      </c>
      <c r="G833" s="34" t="str">
        <f t="shared" si="280"/>
        <v/>
      </c>
      <c r="H833" s="34" t="str">
        <f t="shared" ca="1" si="281"/>
        <v/>
      </c>
      <c r="I833" s="34" t="str">
        <f t="shared" ca="1" si="294"/>
        <v/>
      </c>
      <c r="J833" s="26" t="str">
        <f t="shared" si="288"/>
        <v/>
      </c>
      <c r="K833" s="26" t="str">
        <f t="shared" si="289"/>
        <v/>
      </c>
      <c r="L833" s="26" t="str">
        <f t="shared" si="290"/>
        <v/>
      </c>
      <c r="M833" s="26" t="str">
        <f t="shared" si="291"/>
        <v/>
      </c>
      <c r="N833" s="25" t="str">
        <f t="array" ref="N833">IFERROR(SMALL(IF(J$1:J$1000="BEGIN",ROW(J$1:J$1000)),ROW()-3),"")</f>
        <v/>
      </c>
      <c r="O833" s="25" t="str">
        <f t="array" ref="O833">IFERROR(SMALL(IF(K$1:K$1000="END",ROW(K$1:K$1000)),ROW()-3),"")</f>
        <v/>
      </c>
      <c r="P833" s="35" t="str">
        <f t="shared" si="282"/>
        <v/>
      </c>
      <c r="Q833" s="34" t="str">
        <f t="shared" si="283"/>
        <v/>
      </c>
      <c r="R833" s="34" t="str">
        <f t="shared" si="292"/>
        <v/>
      </c>
      <c r="S833" s="34" t="str">
        <f t="shared" si="284"/>
        <v/>
      </c>
      <c r="T833" s="34" t="str">
        <f t="shared" si="285"/>
        <v/>
      </c>
      <c r="U833" s="36" t="str">
        <f t="shared" si="293"/>
        <v/>
      </c>
      <c r="V833" s="37" t="str">
        <f t="shared" si="286"/>
        <v/>
      </c>
      <c r="Z833" s="34"/>
      <c r="AB833" s="37"/>
      <c r="AC833" s="34"/>
      <c r="AD833" s="34"/>
      <c r="AE833" s="34"/>
      <c r="AF833" s="34"/>
      <c r="AG833" s="34"/>
      <c r="AH833" s="34"/>
      <c r="AI833" s="34"/>
      <c r="AJ833" s="36"/>
      <c r="AK833" s="34"/>
      <c r="AL833" s="34"/>
      <c r="AM833" s="34"/>
    </row>
    <row r="834" spans="1:39" x14ac:dyDescent="0.25">
      <c r="A834" s="26" t="str">
        <f t="shared" si="275"/>
        <v/>
      </c>
      <c r="B834" s="26" t="str">
        <f t="shared" si="287"/>
        <v/>
      </c>
      <c r="C834" s="34" t="str">
        <f t="shared" si="276"/>
        <v/>
      </c>
      <c r="D834" s="26" t="str">
        <f t="shared" si="277"/>
        <v/>
      </c>
      <c r="E834" s="26" t="str">
        <f t="shared" si="278"/>
        <v/>
      </c>
      <c r="F834" s="34" t="str">
        <f t="shared" si="279"/>
        <v/>
      </c>
      <c r="G834" s="34" t="str">
        <f t="shared" si="280"/>
        <v/>
      </c>
      <c r="H834" s="34" t="str">
        <f t="shared" ca="1" si="281"/>
        <v/>
      </c>
      <c r="I834" s="34" t="str">
        <f t="shared" ca="1" si="294"/>
        <v/>
      </c>
      <c r="J834" s="26" t="str">
        <f t="shared" si="288"/>
        <v/>
      </c>
      <c r="K834" s="26" t="str">
        <f t="shared" si="289"/>
        <v/>
      </c>
      <c r="L834" s="26" t="str">
        <f t="shared" si="290"/>
        <v/>
      </c>
      <c r="M834" s="26" t="str">
        <f t="shared" si="291"/>
        <v/>
      </c>
      <c r="N834" s="25" t="str">
        <f t="array" ref="N834">IFERROR(SMALL(IF(J$1:J$1000="BEGIN",ROW(J$1:J$1000)),ROW()-3),"")</f>
        <v/>
      </c>
      <c r="O834" s="25" t="str">
        <f t="array" ref="O834">IFERROR(SMALL(IF(K$1:K$1000="END",ROW(K$1:K$1000)),ROW()-3),"")</f>
        <v/>
      </c>
      <c r="P834" s="35" t="str">
        <f t="shared" si="282"/>
        <v/>
      </c>
      <c r="Q834" s="34" t="str">
        <f t="shared" si="283"/>
        <v/>
      </c>
      <c r="R834" s="34" t="str">
        <f t="shared" si="292"/>
        <v/>
      </c>
      <c r="S834" s="34" t="str">
        <f t="shared" si="284"/>
        <v/>
      </c>
      <c r="T834" s="34" t="str">
        <f t="shared" si="285"/>
        <v/>
      </c>
      <c r="U834" s="36" t="str">
        <f t="shared" si="293"/>
        <v/>
      </c>
      <c r="V834" s="37" t="str">
        <f t="shared" si="286"/>
        <v/>
      </c>
      <c r="Z834" s="34"/>
      <c r="AB834" s="37"/>
      <c r="AC834" s="34"/>
      <c r="AD834" s="34"/>
      <c r="AE834" s="34"/>
      <c r="AF834" s="34"/>
      <c r="AG834" s="34"/>
      <c r="AH834" s="34"/>
      <c r="AI834" s="34"/>
      <c r="AJ834" s="36"/>
      <c r="AK834" s="34"/>
      <c r="AL834" s="34"/>
      <c r="AM834" s="34"/>
    </row>
    <row r="835" spans="1:39" x14ac:dyDescent="0.25">
      <c r="A835" s="26" t="str">
        <f t="shared" si="275"/>
        <v/>
      </c>
      <c r="B835" s="26" t="str">
        <f t="shared" si="287"/>
        <v/>
      </c>
      <c r="C835" s="34" t="str">
        <f t="shared" si="276"/>
        <v/>
      </c>
      <c r="D835" s="26" t="str">
        <f t="shared" si="277"/>
        <v/>
      </c>
      <c r="E835" s="26" t="str">
        <f t="shared" si="278"/>
        <v/>
      </c>
      <c r="F835" s="34" t="str">
        <f t="shared" si="279"/>
        <v/>
      </c>
      <c r="G835" s="34" t="str">
        <f t="shared" si="280"/>
        <v/>
      </c>
      <c r="H835" s="34" t="str">
        <f t="shared" ca="1" si="281"/>
        <v/>
      </c>
      <c r="I835" s="34" t="str">
        <f t="shared" ca="1" si="294"/>
        <v/>
      </c>
      <c r="J835" s="26" t="str">
        <f t="shared" si="288"/>
        <v/>
      </c>
      <c r="K835" s="26" t="str">
        <f t="shared" si="289"/>
        <v/>
      </c>
      <c r="L835" s="26" t="str">
        <f t="shared" si="290"/>
        <v/>
      </c>
      <c r="M835" s="26" t="str">
        <f t="shared" si="291"/>
        <v/>
      </c>
      <c r="N835" s="25" t="str">
        <f t="array" ref="N835">IFERROR(SMALL(IF(J$1:J$1000="BEGIN",ROW(J$1:J$1000)),ROW()-3),"")</f>
        <v/>
      </c>
      <c r="O835" s="25" t="str">
        <f t="array" ref="O835">IFERROR(SMALL(IF(K$1:K$1000="END",ROW(K$1:K$1000)),ROW()-3),"")</f>
        <v/>
      </c>
      <c r="P835" s="35" t="str">
        <f t="shared" si="282"/>
        <v/>
      </c>
      <c r="Q835" s="34" t="str">
        <f t="shared" si="283"/>
        <v/>
      </c>
      <c r="R835" s="34" t="str">
        <f t="shared" si="292"/>
        <v/>
      </c>
      <c r="S835" s="34" t="str">
        <f t="shared" si="284"/>
        <v/>
      </c>
      <c r="T835" s="34" t="str">
        <f t="shared" si="285"/>
        <v/>
      </c>
      <c r="U835" s="36" t="str">
        <f t="shared" si="293"/>
        <v/>
      </c>
      <c r="V835" s="37" t="str">
        <f t="shared" si="286"/>
        <v/>
      </c>
      <c r="Z835" s="34"/>
      <c r="AB835" s="37"/>
      <c r="AC835" s="34"/>
      <c r="AD835" s="34"/>
      <c r="AE835" s="34"/>
      <c r="AF835" s="34"/>
      <c r="AG835" s="34"/>
      <c r="AH835" s="34"/>
      <c r="AI835" s="34"/>
      <c r="AJ835" s="36"/>
      <c r="AK835" s="34"/>
      <c r="AL835" s="34"/>
      <c r="AM835" s="34"/>
    </row>
    <row r="836" spans="1:39" x14ac:dyDescent="0.25">
      <c r="A836" s="26" t="str">
        <f t="shared" ref="A836:A899" si="295">IF(NOT(ISBLANK(INDEX(currentNUM,ROW(A833)))),INDEX(currentNUM,ROW(A833)),"")</f>
        <v/>
      </c>
      <c r="B836" s="26" t="str">
        <f t="shared" si="287"/>
        <v/>
      </c>
      <c r="C836" s="34" t="str">
        <f t="shared" ref="C836:C899" si="296">IF(NOT(A836=""),INDEX(currentSTATION,ROW(C833)),"")</f>
        <v/>
      </c>
      <c r="D836" s="26" t="str">
        <f t="shared" ref="D836:D899" si="297">IF(NOT(ISBLANK(INDEX(currentDESC,ROW(D833)))),INDEX(currentDESC,ROW(D833)),"")</f>
        <v/>
      </c>
      <c r="E836" s="26" t="str">
        <f t="shared" ref="E836:E899" si="298">IF(NOT(ISBLANK(INDEX(currentCMORPH,ROW(E833)))),INDEX(currentCMORPH,ROW(E833)),"")</f>
        <v/>
      </c>
      <c r="F836" s="34" t="str">
        <f t="shared" ref="F836:F899" si="299">IF(NOT(ISBLANK(INDEX(currentTHW,ROW(F833)))),INDEX(currentTHW,ROW(F833)),"")</f>
        <v/>
      </c>
      <c r="G836" s="34" t="str">
        <f t="shared" ref="G836:G899" si="300">IF(NOT(ISBLANK(INDEX(currentWS,ROW(G833)))),INDEX(currentWS,ROW(G833)),"")</f>
        <v/>
      </c>
      <c r="H836" s="34" t="str">
        <f t="shared" ref="H836:H899" ca="1" si="301">IF(NOT(OR(ISBLANK(INDEX(currentINTERPWS,ROW(H833))),INDEX(currentINTERPWS,ROW(H833))=0)),INDEX(currentINTERPWS,ROW(H833)),"")</f>
        <v/>
      </c>
      <c r="I836" s="34" t="str">
        <f t="shared" ca="1" si="294"/>
        <v/>
      </c>
      <c r="J836" s="26" t="str">
        <f t="shared" si="288"/>
        <v/>
      </c>
      <c r="K836" s="26" t="str">
        <f t="shared" si="289"/>
        <v/>
      </c>
      <c r="L836" s="26" t="str">
        <f t="shared" si="290"/>
        <v/>
      </c>
      <c r="M836" s="26" t="str">
        <f t="shared" si="291"/>
        <v/>
      </c>
      <c r="N836" s="25" t="str">
        <f t="array" ref="N836">IFERROR(SMALL(IF(J$1:J$1000="BEGIN",ROW(J$1:J$1000)),ROW()-3),"")</f>
        <v/>
      </c>
      <c r="O836" s="25" t="str">
        <f t="array" ref="O836">IFERROR(SMALL(IF(K$1:K$1000="END",ROW(K$1:K$1000)),ROW()-3),"")</f>
        <v/>
      </c>
      <c r="P836" s="35" t="str">
        <f t="shared" ref="P836:P899" si="302">IFERROR(INDEX(C:C,N836),"")</f>
        <v/>
      </c>
      <c r="Q836" s="34" t="str">
        <f t="shared" ref="Q836:Q899" si="303">IFERROR(INDEX(C:C,O836),"")</f>
        <v/>
      </c>
      <c r="R836" s="34" t="str">
        <f t="shared" si="292"/>
        <v/>
      </c>
      <c r="S836" s="34" t="str">
        <f t="shared" ref="S836:S899" si="304">IFERROR(INDEX(H:H,N836),"")</f>
        <v/>
      </c>
      <c r="T836" s="34" t="str">
        <f t="shared" ref="T836:T899" si="305">IFERROR(INDEX(H:H,O836),"")</f>
        <v/>
      </c>
      <c r="U836" s="36" t="str">
        <f t="shared" si="293"/>
        <v/>
      </c>
      <c r="V836" s="37" t="str">
        <f t="shared" ref="V836:V899" si="306">IFERROR(U836/AP$18,"")</f>
        <v/>
      </c>
      <c r="Z836" s="34"/>
      <c r="AB836" s="37"/>
      <c r="AC836" s="34"/>
      <c r="AD836" s="34"/>
      <c r="AE836" s="34"/>
      <c r="AF836" s="34"/>
      <c r="AG836" s="34"/>
      <c r="AH836" s="34"/>
      <c r="AI836" s="34"/>
      <c r="AJ836" s="36"/>
      <c r="AK836" s="34"/>
      <c r="AL836" s="34"/>
      <c r="AM836" s="34"/>
    </row>
    <row r="837" spans="1:39" x14ac:dyDescent="0.25">
      <c r="A837" s="26" t="str">
        <f t="shared" si="295"/>
        <v/>
      </c>
      <c r="B837" s="26" t="str">
        <f t="shared" ref="B837:B900" si="307">IF(NOT(A837=""),ROW(B837),"")</f>
        <v/>
      </c>
      <c r="C837" s="34" t="str">
        <f t="shared" si="296"/>
        <v/>
      </c>
      <c r="D837" s="26" t="str">
        <f t="shared" si="297"/>
        <v/>
      </c>
      <c r="E837" s="26" t="str">
        <f t="shared" si="298"/>
        <v/>
      </c>
      <c r="F837" s="34" t="str">
        <f t="shared" si="299"/>
        <v/>
      </c>
      <c r="G837" s="34" t="str">
        <f t="shared" si="300"/>
        <v/>
      </c>
      <c r="H837" s="34" t="str">
        <f t="shared" ca="1" si="301"/>
        <v/>
      </c>
      <c r="I837" s="34" t="str">
        <f t="shared" ca="1" si="294"/>
        <v/>
      </c>
      <c r="J837" s="26" t="str">
        <f t="shared" ref="J837:J900" si="308">IF(ISNUMBER(SEARCH("bri",E837)),"BEGIN","")</f>
        <v/>
      </c>
      <c r="K837" s="26" t="str">
        <f t="shared" ref="K837:K900" si="309">IF(ISNUMBER(SEARCH("eri",E837)),"END","")</f>
        <v/>
      </c>
      <c r="L837" s="26" t="str">
        <f t="shared" ref="L837:L900" si="310">IF(ISNUMBER(SEARCH("bpo",E837)),"BEGIN","")</f>
        <v/>
      </c>
      <c r="M837" s="26" t="str">
        <f t="shared" ref="M837:M900" si="311">IF(ISNUMBER(SEARCH("epo",E837)),"END","")</f>
        <v/>
      </c>
      <c r="N837" s="25" t="str">
        <f t="array" ref="N837">IFERROR(SMALL(IF(J$1:J$1000="BEGIN",ROW(J$1:J$1000)),ROW()-3),"")</f>
        <v/>
      </c>
      <c r="O837" s="25" t="str">
        <f t="array" ref="O837">IFERROR(SMALL(IF(K$1:K$1000="END",ROW(K$1:K$1000)),ROW()-3),"")</f>
        <v/>
      </c>
      <c r="P837" s="35" t="str">
        <f t="shared" si="302"/>
        <v/>
      </c>
      <c r="Q837" s="34" t="str">
        <f t="shared" si="303"/>
        <v/>
      </c>
      <c r="R837" s="34" t="str">
        <f t="shared" ref="R837:R900" si="312">IFERROR(Q837-P837,"")</f>
        <v/>
      </c>
      <c r="S837" s="34" t="str">
        <f t="shared" si="304"/>
        <v/>
      </c>
      <c r="T837" s="34" t="str">
        <f t="shared" si="305"/>
        <v/>
      </c>
      <c r="U837" s="36" t="str">
        <f t="shared" ref="U837:U900" si="313">IFERROR((S837-T837)/(R837),"")</f>
        <v/>
      </c>
      <c r="V837" s="37" t="str">
        <f t="shared" si="306"/>
        <v/>
      </c>
      <c r="Z837" s="34"/>
      <c r="AB837" s="37"/>
      <c r="AC837" s="34"/>
      <c r="AD837" s="34"/>
      <c r="AE837" s="34"/>
      <c r="AF837" s="34"/>
      <c r="AG837" s="34"/>
      <c r="AH837" s="34"/>
      <c r="AI837" s="34"/>
      <c r="AJ837" s="36"/>
      <c r="AK837" s="34"/>
      <c r="AL837" s="34"/>
      <c r="AM837" s="34"/>
    </row>
    <row r="838" spans="1:39" x14ac:dyDescent="0.25">
      <c r="A838" s="26" t="str">
        <f t="shared" si="295"/>
        <v/>
      </c>
      <c r="B838" s="26" t="str">
        <f t="shared" si="307"/>
        <v/>
      </c>
      <c r="C838" s="34" t="str">
        <f t="shared" si="296"/>
        <v/>
      </c>
      <c r="D838" s="26" t="str">
        <f t="shared" si="297"/>
        <v/>
      </c>
      <c r="E838" s="26" t="str">
        <f t="shared" si="298"/>
        <v/>
      </c>
      <c r="F838" s="34" t="str">
        <f t="shared" si="299"/>
        <v/>
      </c>
      <c r="G838" s="34" t="str">
        <f t="shared" si="300"/>
        <v/>
      </c>
      <c r="H838" s="34" t="str">
        <f t="shared" ca="1" si="301"/>
        <v/>
      </c>
      <c r="I838" s="34" t="str">
        <f t="shared" ca="1" si="294"/>
        <v/>
      </c>
      <c r="J838" s="26" t="str">
        <f t="shared" si="308"/>
        <v/>
      </c>
      <c r="K838" s="26" t="str">
        <f t="shared" si="309"/>
        <v/>
      </c>
      <c r="L838" s="26" t="str">
        <f t="shared" si="310"/>
        <v/>
      </c>
      <c r="M838" s="26" t="str">
        <f t="shared" si="311"/>
        <v/>
      </c>
      <c r="N838" s="25" t="str">
        <f t="array" ref="N838">IFERROR(SMALL(IF(J$1:J$1000="BEGIN",ROW(J$1:J$1000)),ROW()-3),"")</f>
        <v/>
      </c>
      <c r="O838" s="25" t="str">
        <f t="array" ref="O838">IFERROR(SMALL(IF(K$1:K$1000="END",ROW(K$1:K$1000)),ROW()-3),"")</f>
        <v/>
      </c>
      <c r="P838" s="35" t="str">
        <f t="shared" si="302"/>
        <v/>
      </c>
      <c r="Q838" s="34" t="str">
        <f t="shared" si="303"/>
        <v/>
      </c>
      <c r="R838" s="34" t="str">
        <f t="shared" si="312"/>
        <v/>
      </c>
      <c r="S838" s="34" t="str">
        <f t="shared" si="304"/>
        <v/>
      </c>
      <c r="T838" s="34" t="str">
        <f t="shared" si="305"/>
        <v/>
      </c>
      <c r="U838" s="36" t="str">
        <f t="shared" si="313"/>
        <v/>
      </c>
      <c r="V838" s="37" t="str">
        <f t="shared" si="306"/>
        <v/>
      </c>
      <c r="Z838" s="34"/>
      <c r="AB838" s="37"/>
      <c r="AC838" s="34"/>
      <c r="AD838" s="34"/>
      <c r="AE838" s="34"/>
      <c r="AF838" s="34"/>
      <c r="AG838" s="34"/>
      <c r="AH838" s="34"/>
      <c r="AI838" s="34"/>
      <c r="AJ838" s="36"/>
      <c r="AK838" s="34"/>
      <c r="AL838" s="34"/>
      <c r="AM838" s="34"/>
    </row>
    <row r="839" spans="1:39" x14ac:dyDescent="0.25">
      <c r="A839" s="26" t="str">
        <f t="shared" si="295"/>
        <v/>
      </c>
      <c r="B839" s="26" t="str">
        <f t="shared" si="307"/>
        <v/>
      </c>
      <c r="C839" s="34" t="str">
        <f t="shared" si="296"/>
        <v/>
      </c>
      <c r="D839" s="26" t="str">
        <f t="shared" si="297"/>
        <v/>
      </c>
      <c r="E839" s="26" t="str">
        <f t="shared" si="298"/>
        <v/>
      </c>
      <c r="F839" s="34" t="str">
        <f t="shared" si="299"/>
        <v/>
      </c>
      <c r="G839" s="34" t="str">
        <f t="shared" si="300"/>
        <v/>
      </c>
      <c r="H839" s="34" t="str">
        <f t="shared" ca="1" si="301"/>
        <v/>
      </c>
      <c r="I839" s="34" t="str">
        <f t="shared" ca="1" si="294"/>
        <v/>
      </c>
      <c r="J839" s="26" t="str">
        <f t="shared" si="308"/>
        <v/>
      </c>
      <c r="K839" s="26" t="str">
        <f t="shared" si="309"/>
        <v/>
      </c>
      <c r="L839" s="26" t="str">
        <f t="shared" si="310"/>
        <v/>
      </c>
      <c r="M839" s="26" t="str">
        <f t="shared" si="311"/>
        <v/>
      </c>
      <c r="N839" s="25" t="str">
        <f t="array" ref="N839">IFERROR(SMALL(IF(J$1:J$1000="BEGIN",ROW(J$1:J$1000)),ROW()-3),"")</f>
        <v/>
      </c>
      <c r="O839" s="25" t="str">
        <f t="array" ref="O839">IFERROR(SMALL(IF(K$1:K$1000="END",ROW(K$1:K$1000)),ROW()-3),"")</f>
        <v/>
      </c>
      <c r="P839" s="35" t="str">
        <f t="shared" si="302"/>
        <v/>
      </c>
      <c r="Q839" s="34" t="str">
        <f t="shared" si="303"/>
        <v/>
      </c>
      <c r="R839" s="34" t="str">
        <f t="shared" si="312"/>
        <v/>
      </c>
      <c r="S839" s="34" t="str">
        <f t="shared" si="304"/>
        <v/>
      </c>
      <c r="T839" s="34" t="str">
        <f t="shared" si="305"/>
        <v/>
      </c>
      <c r="U839" s="36" t="str">
        <f t="shared" si="313"/>
        <v/>
      </c>
      <c r="V839" s="37" t="str">
        <f t="shared" si="306"/>
        <v/>
      </c>
      <c r="Z839" s="34"/>
      <c r="AB839" s="37"/>
      <c r="AC839" s="34"/>
      <c r="AD839" s="34"/>
      <c r="AE839" s="34"/>
      <c r="AF839" s="34"/>
      <c r="AG839" s="34"/>
      <c r="AH839" s="34"/>
      <c r="AI839" s="34"/>
      <c r="AJ839" s="36"/>
      <c r="AK839" s="34"/>
      <c r="AL839" s="34"/>
      <c r="AM839" s="34"/>
    </row>
    <row r="840" spans="1:39" x14ac:dyDescent="0.25">
      <c r="A840" s="26" t="str">
        <f t="shared" si="295"/>
        <v/>
      </c>
      <c r="B840" s="26" t="str">
        <f t="shared" si="307"/>
        <v/>
      </c>
      <c r="C840" s="34" t="str">
        <f t="shared" si="296"/>
        <v/>
      </c>
      <c r="D840" s="26" t="str">
        <f t="shared" si="297"/>
        <v/>
      </c>
      <c r="E840" s="26" t="str">
        <f t="shared" si="298"/>
        <v/>
      </c>
      <c r="F840" s="34" t="str">
        <f t="shared" si="299"/>
        <v/>
      </c>
      <c r="G840" s="34" t="str">
        <f t="shared" si="300"/>
        <v/>
      </c>
      <c r="H840" s="34" t="str">
        <f t="shared" ca="1" si="301"/>
        <v/>
      </c>
      <c r="I840" s="34" t="str">
        <f t="shared" ca="1" si="294"/>
        <v/>
      </c>
      <c r="J840" s="26" t="str">
        <f t="shared" si="308"/>
        <v/>
      </c>
      <c r="K840" s="26" t="str">
        <f t="shared" si="309"/>
        <v/>
      </c>
      <c r="L840" s="26" t="str">
        <f t="shared" si="310"/>
        <v/>
      </c>
      <c r="M840" s="26" t="str">
        <f t="shared" si="311"/>
        <v/>
      </c>
      <c r="N840" s="25" t="str">
        <f t="array" ref="N840">IFERROR(SMALL(IF(J$1:J$1000="BEGIN",ROW(J$1:J$1000)),ROW()-3),"")</f>
        <v/>
      </c>
      <c r="O840" s="25" t="str">
        <f t="array" ref="O840">IFERROR(SMALL(IF(K$1:K$1000="END",ROW(K$1:K$1000)),ROW()-3),"")</f>
        <v/>
      </c>
      <c r="P840" s="35" t="str">
        <f t="shared" si="302"/>
        <v/>
      </c>
      <c r="Q840" s="34" t="str">
        <f t="shared" si="303"/>
        <v/>
      </c>
      <c r="R840" s="34" t="str">
        <f t="shared" si="312"/>
        <v/>
      </c>
      <c r="S840" s="34" t="str">
        <f t="shared" si="304"/>
        <v/>
      </c>
      <c r="T840" s="34" t="str">
        <f t="shared" si="305"/>
        <v/>
      </c>
      <c r="U840" s="36" t="str">
        <f t="shared" si="313"/>
        <v/>
      </c>
      <c r="V840" s="37" t="str">
        <f t="shared" si="306"/>
        <v/>
      </c>
      <c r="Z840" s="34"/>
      <c r="AB840" s="37"/>
      <c r="AC840" s="34"/>
      <c r="AD840" s="34"/>
      <c r="AE840" s="34"/>
      <c r="AF840" s="34"/>
      <c r="AG840" s="34"/>
      <c r="AH840" s="34"/>
      <c r="AI840" s="34"/>
      <c r="AJ840" s="36"/>
      <c r="AK840" s="34"/>
      <c r="AL840" s="34"/>
      <c r="AM840" s="34"/>
    </row>
    <row r="841" spans="1:39" x14ac:dyDescent="0.25">
      <c r="A841" s="26" t="str">
        <f t="shared" si="295"/>
        <v/>
      </c>
      <c r="B841" s="26" t="str">
        <f t="shared" si="307"/>
        <v/>
      </c>
      <c r="C841" s="34" t="str">
        <f t="shared" si="296"/>
        <v/>
      </c>
      <c r="D841" s="26" t="str">
        <f t="shared" si="297"/>
        <v/>
      </c>
      <c r="E841" s="26" t="str">
        <f t="shared" si="298"/>
        <v/>
      </c>
      <c r="F841" s="34" t="str">
        <f t="shared" si="299"/>
        <v/>
      </c>
      <c r="G841" s="34" t="str">
        <f t="shared" si="300"/>
        <v/>
      </c>
      <c r="H841" s="34" t="str">
        <f t="shared" ca="1" si="301"/>
        <v/>
      </c>
      <c r="I841" s="34" t="str">
        <f t="shared" ca="1" si="294"/>
        <v/>
      </c>
      <c r="J841" s="26" t="str">
        <f t="shared" si="308"/>
        <v/>
      </c>
      <c r="K841" s="26" t="str">
        <f t="shared" si="309"/>
        <v/>
      </c>
      <c r="L841" s="26" t="str">
        <f t="shared" si="310"/>
        <v/>
      </c>
      <c r="M841" s="26" t="str">
        <f t="shared" si="311"/>
        <v/>
      </c>
      <c r="N841" s="25" t="str">
        <f t="array" ref="N841">IFERROR(SMALL(IF(J$1:J$1000="BEGIN",ROW(J$1:J$1000)),ROW()-3),"")</f>
        <v/>
      </c>
      <c r="O841" s="25" t="str">
        <f t="array" ref="O841">IFERROR(SMALL(IF(K$1:K$1000="END",ROW(K$1:K$1000)),ROW()-3),"")</f>
        <v/>
      </c>
      <c r="P841" s="35" t="str">
        <f t="shared" si="302"/>
        <v/>
      </c>
      <c r="Q841" s="34" t="str">
        <f t="shared" si="303"/>
        <v/>
      </c>
      <c r="R841" s="34" t="str">
        <f t="shared" si="312"/>
        <v/>
      </c>
      <c r="S841" s="34" t="str">
        <f t="shared" si="304"/>
        <v/>
      </c>
      <c r="T841" s="34" t="str">
        <f t="shared" si="305"/>
        <v/>
      </c>
      <c r="U841" s="36" t="str">
        <f t="shared" si="313"/>
        <v/>
      </c>
      <c r="V841" s="37" t="str">
        <f t="shared" si="306"/>
        <v/>
      </c>
      <c r="Z841" s="34"/>
      <c r="AB841" s="37"/>
      <c r="AC841" s="34"/>
      <c r="AD841" s="34"/>
      <c r="AE841" s="34"/>
      <c r="AF841" s="34"/>
      <c r="AG841" s="34"/>
      <c r="AH841" s="34"/>
      <c r="AI841" s="34"/>
      <c r="AJ841" s="36"/>
      <c r="AK841" s="34"/>
      <c r="AL841" s="34"/>
      <c r="AM841" s="34"/>
    </row>
    <row r="842" spans="1:39" x14ac:dyDescent="0.25">
      <c r="A842" s="26" t="str">
        <f t="shared" si="295"/>
        <v/>
      </c>
      <c r="B842" s="26" t="str">
        <f t="shared" si="307"/>
        <v/>
      </c>
      <c r="C842" s="34" t="str">
        <f t="shared" si="296"/>
        <v/>
      </c>
      <c r="D842" s="26" t="str">
        <f t="shared" si="297"/>
        <v/>
      </c>
      <c r="E842" s="26" t="str">
        <f t="shared" si="298"/>
        <v/>
      </c>
      <c r="F842" s="34" t="str">
        <f t="shared" si="299"/>
        <v/>
      </c>
      <c r="G842" s="34" t="str">
        <f t="shared" si="300"/>
        <v/>
      </c>
      <c r="H842" s="34" t="str">
        <f t="shared" ca="1" si="301"/>
        <v/>
      </c>
      <c r="I842" s="34" t="str">
        <f t="shared" ca="1" si="294"/>
        <v/>
      </c>
      <c r="J842" s="26" t="str">
        <f t="shared" si="308"/>
        <v/>
      </c>
      <c r="K842" s="26" t="str">
        <f t="shared" si="309"/>
        <v/>
      </c>
      <c r="L842" s="26" t="str">
        <f t="shared" si="310"/>
        <v/>
      </c>
      <c r="M842" s="26" t="str">
        <f t="shared" si="311"/>
        <v/>
      </c>
      <c r="N842" s="25" t="str">
        <f t="array" ref="N842">IFERROR(SMALL(IF(J$1:J$1000="BEGIN",ROW(J$1:J$1000)),ROW()-3),"")</f>
        <v/>
      </c>
      <c r="O842" s="25" t="str">
        <f t="array" ref="O842">IFERROR(SMALL(IF(K$1:K$1000="END",ROW(K$1:K$1000)),ROW()-3),"")</f>
        <v/>
      </c>
      <c r="P842" s="35" t="str">
        <f t="shared" si="302"/>
        <v/>
      </c>
      <c r="Q842" s="34" t="str">
        <f t="shared" si="303"/>
        <v/>
      </c>
      <c r="R842" s="34" t="str">
        <f t="shared" si="312"/>
        <v/>
      </c>
      <c r="S842" s="34" t="str">
        <f t="shared" si="304"/>
        <v/>
      </c>
      <c r="T842" s="34" t="str">
        <f t="shared" si="305"/>
        <v/>
      </c>
      <c r="U842" s="36" t="str">
        <f t="shared" si="313"/>
        <v/>
      </c>
      <c r="V842" s="37" t="str">
        <f t="shared" si="306"/>
        <v/>
      </c>
      <c r="Z842" s="34"/>
      <c r="AB842" s="37"/>
      <c r="AC842" s="34"/>
      <c r="AD842" s="34"/>
      <c r="AE842" s="34"/>
      <c r="AF842" s="34"/>
      <c r="AG842" s="34"/>
      <c r="AH842" s="34"/>
      <c r="AI842" s="34"/>
      <c r="AJ842" s="36"/>
      <c r="AK842" s="34"/>
      <c r="AL842" s="34"/>
      <c r="AM842" s="34"/>
    </row>
    <row r="843" spans="1:39" x14ac:dyDescent="0.25">
      <c r="A843" s="26" t="str">
        <f t="shared" si="295"/>
        <v/>
      </c>
      <c r="B843" s="26" t="str">
        <f t="shared" si="307"/>
        <v/>
      </c>
      <c r="C843" s="34" t="str">
        <f t="shared" si="296"/>
        <v/>
      </c>
      <c r="D843" s="26" t="str">
        <f t="shared" si="297"/>
        <v/>
      </c>
      <c r="E843" s="26" t="str">
        <f t="shared" si="298"/>
        <v/>
      </c>
      <c r="F843" s="34" t="str">
        <f t="shared" si="299"/>
        <v/>
      </c>
      <c r="G843" s="34" t="str">
        <f t="shared" si="300"/>
        <v/>
      </c>
      <c r="H843" s="34" t="str">
        <f t="shared" ca="1" si="301"/>
        <v/>
      </c>
      <c r="I843" s="34" t="str">
        <f t="shared" ca="1" si="294"/>
        <v/>
      </c>
      <c r="J843" s="26" t="str">
        <f t="shared" si="308"/>
        <v/>
      </c>
      <c r="K843" s="26" t="str">
        <f t="shared" si="309"/>
        <v/>
      </c>
      <c r="L843" s="26" t="str">
        <f t="shared" si="310"/>
        <v/>
      </c>
      <c r="M843" s="26" t="str">
        <f t="shared" si="311"/>
        <v/>
      </c>
      <c r="N843" s="25" t="str">
        <f t="array" ref="N843">IFERROR(SMALL(IF(J$1:J$1000="BEGIN",ROW(J$1:J$1000)),ROW()-3),"")</f>
        <v/>
      </c>
      <c r="O843" s="25" t="str">
        <f t="array" ref="O843">IFERROR(SMALL(IF(K$1:K$1000="END",ROW(K$1:K$1000)),ROW()-3),"")</f>
        <v/>
      </c>
      <c r="P843" s="35" t="str">
        <f t="shared" si="302"/>
        <v/>
      </c>
      <c r="Q843" s="34" t="str">
        <f t="shared" si="303"/>
        <v/>
      </c>
      <c r="R843" s="34" t="str">
        <f t="shared" si="312"/>
        <v/>
      </c>
      <c r="S843" s="34" t="str">
        <f t="shared" si="304"/>
        <v/>
      </c>
      <c r="T843" s="34" t="str">
        <f t="shared" si="305"/>
        <v/>
      </c>
      <c r="U843" s="36" t="str">
        <f t="shared" si="313"/>
        <v/>
      </c>
      <c r="V843" s="37" t="str">
        <f t="shared" si="306"/>
        <v/>
      </c>
      <c r="Z843" s="34"/>
      <c r="AB843" s="37"/>
      <c r="AC843" s="34"/>
      <c r="AD843" s="34"/>
      <c r="AE843" s="34"/>
      <c r="AF843" s="34"/>
      <c r="AG843" s="34"/>
      <c r="AH843" s="34"/>
      <c r="AI843" s="34"/>
      <c r="AJ843" s="36"/>
      <c r="AK843" s="34"/>
      <c r="AL843" s="34"/>
      <c r="AM843" s="34"/>
    </row>
    <row r="844" spans="1:39" x14ac:dyDescent="0.25">
      <c r="A844" s="26" t="str">
        <f t="shared" si="295"/>
        <v/>
      </c>
      <c r="B844" s="26" t="str">
        <f t="shared" si="307"/>
        <v/>
      </c>
      <c r="C844" s="34" t="str">
        <f t="shared" si="296"/>
        <v/>
      </c>
      <c r="D844" s="26" t="str">
        <f t="shared" si="297"/>
        <v/>
      </c>
      <c r="E844" s="26" t="str">
        <f t="shared" si="298"/>
        <v/>
      </c>
      <c r="F844" s="34" t="str">
        <f t="shared" si="299"/>
        <v/>
      </c>
      <c r="G844" s="34" t="str">
        <f t="shared" si="300"/>
        <v/>
      </c>
      <c r="H844" s="34" t="str">
        <f t="shared" ca="1" si="301"/>
        <v/>
      </c>
      <c r="I844" s="34" t="str">
        <f t="shared" ca="1" si="294"/>
        <v/>
      </c>
      <c r="J844" s="26" t="str">
        <f t="shared" si="308"/>
        <v/>
      </c>
      <c r="K844" s="26" t="str">
        <f t="shared" si="309"/>
        <v/>
      </c>
      <c r="L844" s="26" t="str">
        <f t="shared" si="310"/>
        <v/>
      </c>
      <c r="M844" s="26" t="str">
        <f t="shared" si="311"/>
        <v/>
      </c>
      <c r="N844" s="25" t="str">
        <f t="array" ref="N844">IFERROR(SMALL(IF(J$1:J$1000="BEGIN",ROW(J$1:J$1000)),ROW()-3),"")</f>
        <v/>
      </c>
      <c r="O844" s="25" t="str">
        <f t="array" ref="O844">IFERROR(SMALL(IF(K$1:K$1000="END",ROW(K$1:K$1000)),ROW()-3),"")</f>
        <v/>
      </c>
      <c r="P844" s="35" t="str">
        <f t="shared" si="302"/>
        <v/>
      </c>
      <c r="Q844" s="34" t="str">
        <f t="shared" si="303"/>
        <v/>
      </c>
      <c r="R844" s="34" t="str">
        <f t="shared" si="312"/>
        <v/>
      </c>
      <c r="S844" s="34" t="str">
        <f t="shared" si="304"/>
        <v/>
      </c>
      <c r="T844" s="34" t="str">
        <f t="shared" si="305"/>
        <v/>
      </c>
      <c r="U844" s="36" t="str">
        <f t="shared" si="313"/>
        <v/>
      </c>
      <c r="V844" s="37" t="str">
        <f t="shared" si="306"/>
        <v/>
      </c>
      <c r="Z844" s="34"/>
      <c r="AB844" s="37"/>
      <c r="AC844" s="34"/>
      <c r="AD844" s="34"/>
      <c r="AE844" s="34"/>
      <c r="AF844" s="34"/>
      <c r="AG844" s="34"/>
      <c r="AH844" s="34"/>
      <c r="AI844" s="34"/>
      <c r="AJ844" s="36"/>
      <c r="AK844" s="34"/>
      <c r="AL844" s="34"/>
      <c r="AM844" s="34"/>
    </row>
    <row r="845" spans="1:39" x14ac:dyDescent="0.25">
      <c r="A845" s="26" t="str">
        <f t="shared" si="295"/>
        <v/>
      </c>
      <c r="B845" s="26" t="str">
        <f t="shared" si="307"/>
        <v/>
      </c>
      <c r="C845" s="34" t="str">
        <f t="shared" si="296"/>
        <v/>
      </c>
      <c r="D845" s="26" t="str">
        <f t="shared" si="297"/>
        <v/>
      </c>
      <c r="E845" s="26" t="str">
        <f t="shared" si="298"/>
        <v/>
      </c>
      <c r="F845" s="34" t="str">
        <f t="shared" si="299"/>
        <v/>
      </c>
      <c r="G845" s="34" t="str">
        <f t="shared" si="300"/>
        <v/>
      </c>
      <c r="H845" s="34" t="str">
        <f t="shared" ca="1" si="301"/>
        <v/>
      </c>
      <c r="I845" s="34" t="str">
        <f t="shared" ca="1" si="294"/>
        <v/>
      </c>
      <c r="J845" s="26" t="str">
        <f t="shared" si="308"/>
        <v/>
      </c>
      <c r="K845" s="26" t="str">
        <f t="shared" si="309"/>
        <v/>
      </c>
      <c r="L845" s="26" t="str">
        <f t="shared" si="310"/>
        <v/>
      </c>
      <c r="M845" s="26" t="str">
        <f t="shared" si="311"/>
        <v/>
      </c>
      <c r="N845" s="25" t="str">
        <f t="array" ref="N845">IFERROR(SMALL(IF(J$1:J$1000="BEGIN",ROW(J$1:J$1000)),ROW()-3),"")</f>
        <v/>
      </c>
      <c r="O845" s="25" t="str">
        <f t="array" ref="O845">IFERROR(SMALL(IF(K$1:K$1000="END",ROW(K$1:K$1000)),ROW()-3),"")</f>
        <v/>
      </c>
      <c r="P845" s="35" t="str">
        <f t="shared" si="302"/>
        <v/>
      </c>
      <c r="Q845" s="34" t="str">
        <f t="shared" si="303"/>
        <v/>
      </c>
      <c r="R845" s="34" t="str">
        <f t="shared" si="312"/>
        <v/>
      </c>
      <c r="S845" s="34" t="str">
        <f t="shared" si="304"/>
        <v/>
      </c>
      <c r="T845" s="34" t="str">
        <f t="shared" si="305"/>
        <v/>
      </c>
      <c r="U845" s="36" t="str">
        <f t="shared" si="313"/>
        <v/>
      </c>
      <c r="V845" s="37" t="str">
        <f t="shared" si="306"/>
        <v/>
      </c>
      <c r="Z845" s="34"/>
      <c r="AB845" s="37"/>
      <c r="AC845" s="34"/>
      <c r="AD845" s="34"/>
      <c r="AE845" s="34"/>
      <c r="AF845" s="34"/>
      <c r="AG845" s="34"/>
      <c r="AH845" s="34"/>
      <c r="AI845" s="34"/>
      <c r="AJ845" s="36"/>
      <c r="AK845" s="34"/>
      <c r="AL845" s="34"/>
      <c r="AM845" s="34"/>
    </row>
    <row r="846" spans="1:39" x14ac:dyDescent="0.25">
      <c r="A846" s="26" t="str">
        <f t="shared" si="295"/>
        <v/>
      </c>
      <c r="B846" s="26" t="str">
        <f t="shared" si="307"/>
        <v/>
      </c>
      <c r="C846" s="34" t="str">
        <f t="shared" si="296"/>
        <v/>
      </c>
      <c r="D846" s="26" t="str">
        <f t="shared" si="297"/>
        <v/>
      </c>
      <c r="E846" s="26" t="str">
        <f t="shared" si="298"/>
        <v/>
      </c>
      <c r="F846" s="34" t="str">
        <f t="shared" si="299"/>
        <v/>
      </c>
      <c r="G846" s="34" t="str">
        <f t="shared" si="300"/>
        <v/>
      </c>
      <c r="H846" s="34" t="str">
        <f t="shared" ca="1" si="301"/>
        <v/>
      </c>
      <c r="I846" s="34" t="str">
        <f t="shared" ca="1" si="294"/>
        <v/>
      </c>
      <c r="J846" s="26" t="str">
        <f t="shared" si="308"/>
        <v/>
      </c>
      <c r="K846" s="26" t="str">
        <f t="shared" si="309"/>
        <v/>
      </c>
      <c r="L846" s="26" t="str">
        <f t="shared" si="310"/>
        <v/>
      </c>
      <c r="M846" s="26" t="str">
        <f t="shared" si="311"/>
        <v/>
      </c>
      <c r="N846" s="25" t="str">
        <f t="array" ref="N846">IFERROR(SMALL(IF(J$1:J$1000="BEGIN",ROW(J$1:J$1000)),ROW()-3),"")</f>
        <v/>
      </c>
      <c r="O846" s="25" t="str">
        <f t="array" ref="O846">IFERROR(SMALL(IF(K$1:K$1000="END",ROW(K$1:K$1000)),ROW()-3),"")</f>
        <v/>
      </c>
      <c r="P846" s="35" t="str">
        <f t="shared" si="302"/>
        <v/>
      </c>
      <c r="Q846" s="34" t="str">
        <f t="shared" si="303"/>
        <v/>
      </c>
      <c r="R846" s="34" t="str">
        <f t="shared" si="312"/>
        <v/>
      </c>
      <c r="S846" s="34" t="str">
        <f t="shared" si="304"/>
        <v/>
      </c>
      <c r="T846" s="34" t="str">
        <f t="shared" si="305"/>
        <v/>
      </c>
      <c r="U846" s="36" t="str">
        <f t="shared" si="313"/>
        <v/>
      </c>
      <c r="V846" s="37" t="str">
        <f t="shared" si="306"/>
        <v/>
      </c>
      <c r="Z846" s="34"/>
      <c r="AB846" s="37"/>
      <c r="AC846" s="34"/>
      <c r="AD846" s="34"/>
      <c r="AE846" s="34"/>
      <c r="AF846" s="34"/>
      <c r="AG846" s="34"/>
      <c r="AH846" s="34"/>
      <c r="AI846" s="34"/>
      <c r="AJ846" s="36"/>
      <c r="AK846" s="34"/>
      <c r="AL846" s="34"/>
      <c r="AM846" s="34"/>
    </row>
    <row r="847" spans="1:39" x14ac:dyDescent="0.25">
      <c r="A847" s="26" t="str">
        <f t="shared" si="295"/>
        <v/>
      </c>
      <c r="B847" s="26" t="str">
        <f t="shared" si="307"/>
        <v/>
      </c>
      <c r="C847" s="34" t="str">
        <f t="shared" si="296"/>
        <v/>
      </c>
      <c r="D847" s="26" t="str">
        <f t="shared" si="297"/>
        <v/>
      </c>
      <c r="E847" s="26" t="str">
        <f t="shared" si="298"/>
        <v/>
      </c>
      <c r="F847" s="34" t="str">
        <f t="shared" si="299"/>
        <v/>
      </c>
      <c r="G847" s="34" t="str">
        <f t="shared" si="300"/>
        <v/>
      </c>
      <c r="H847" s="34" t="str">
        <f t="shared" ca="1" si="301"/>
        <v/>
      </c>
      <c r="I847" s="34" t="str">
        <f t="shared" ca="1" si="294"/>
        <v/>
      </c>
      <c r="J847" s="26" t="str">
        <f t="shared" si="308"/>
        <v/>
      </c>
      <c r="K847" s="26" t="str">
        <f t="shared" si="309"/>
        <v/>
      </c>
      <c r="L847" s="26" t="str">
        <f t="shared" si="310"/>
        <v/>
      </c>
      <c r="M847" s="26" t="str">
        <f t="shared" si="311"/>
        <v/>
      </c>
      <c r="N847" s="25" t="str">
        <f t="array" ref="N847">IFERROR(SMALL(IF(J$1:J$1000="BEGIN",ROW(J$1:J$1000)),ROW()-3),"")</f>
        <v/>
      </c>
      <c r="O847" s="25" t="str">
        <f t="array" ref="O847">IFERROR(SMALL(IF(K$1:K$1000="END",ROW(K$1:K$1000)),ROW()-3),"")</f>
        <v/>
      </c>
      <c r="P847" s="35" t="str">
        <f t="shared" si="302"/>
        <v/>
      </c>
      <c r="Q847" s="34" t="str">
        <f t="shared" si="303"/>
        <v/>
      </c>
      <c r="R847" s="34" t="str">
        <f t="shared" si="312"/>
        <v/>
      </c>
      <c r="S847" s="34" t="str">
        <f t="shared" si="304"/>
        <v/>
      </c>
      <c r="T847" s="34" t="str">
        <f t="shared" si="305"/>
        <v/>
      </c>
      <c r="U847" s="36" t="str">
        <f t="shared" si="313"/>
        <v/>
      </c>
      <c r="V847" s="37" t="str">
        <f t="shared" si="306"/>
        <v/>
      </c>
      <c r="Z847" s="34"/>
      <c r="AB847" s="37"/>
      <c r="AC847" s="34"/>
      <c r="AD847" s="34"/>
      <c r="AE847" s="34"/>
      <c r="AF847" s="34"/>
      <c r="AG847" s="34"/>
      <c r="AH847" s="34"/>
      <c r="AI847" s="34"/>
      <c r="AJ847" s="36"/>
      <c r="AK847" s="34"/>
      <c r="AL847" s="34"/>
      <c r="AM847" s="34"/>
    </row>
    <row r="848" spans="1:39" x14ac:dyDescent="0.25">
      <c r="A848" s="26" t="str">
        <f t="shared" si="295"/>
        <v/>
      </c>
      <c r="B848" s="26" t="str">
        <f t="shared" si="307"/>
        <v/>
      </c>
      <c r="C848" s="34" t="str">
        <f t="shared" si="296"/>
        <v/>
      </c>
      <c r="D848" s="26" t="str">
        <f t="shared" si="297"/>
        <v/>
      </c>
      <c r="E848" s="26" t="str">
        <f t="shared" si="298"/>
        <v/>
      </c>
      <c r="F848" s="34" t="str">
        <f t="shared" si="299"/>
        <v/>
      </c>
      <c r="G848" s="34" t="str">
        <f t="shared" si="300"/>
        <v/>
      </c>
      <c r="H848" s="34" t="str">
        <f t="shared" ca="1" si="301"/>
        <v/>
      </c>
      <c r="I848" s="34" t="str">
        <f t="shared" ca="1" si="294"/>
        <v/>
      </c>
      <c r="J848" s="26" t="str">
        <f t="shared" si="308"/>
        <v/>
      </c>
      <c r="K848" s="26" t="str">
        <f t="shared" si="309"/>
        <v/>
      </c>
      <c r="L848" s="26" t="str">
        <f t="shared" si="310"/>
        <v/>
      </c>
      <c r="M848" s="26" t="str">
        <f t="shared" si="311"/>
        <v/>
      </c>
      <c r="N848" s="25" t="str">
        <f t="array" ref="N848">IFERROR(SMALL(IF(J$1:J$1000="BEGIN",ROW(J$1:J$1000)),ROW()-3),"")</f>
        <v/>
      </c>
      <c r="O848" s="25" t="str">
        <f t="array" ref="O848">IFERROR(SMALL(IF(K$1:K$1000="END",ROW(K$1:K$1000)),ROW()-3),"")</f>
        <v/>
      </c>
      <c r="P848" s="35" t="str">
        <f t="shared" si="302"/>
        <v/>
      </c>
      <c r="Q848" s="34" t="str">
        <f t="shared" si="303"/>
        <v/>
      </c>
      <c r="R848" s="34" t="str">
        <f t="shared" si="312"/>
        <v/>
      </c>
      <c r="S848" s="34" t="str">
        <f t="shared" si="304"/>
        <v/>
      </c>
      <c r="T848" s="34" t="str">
        <f t="shared" si="305"/>
        <v/>
      </c>
      <c r="U848" s="36" t="str">
        <f t="shared" si="313"/>
        <v/>
      </c>
      <c r="V848" s="37" t="str">
        <f t="shared" si="306"/>
        <v/>
      </c>
      <c r="Z848" s="34"/>
      <c r="AB848" s="37"/>
      <c r="AC848" s="34"/>
      <c r="AD848" s="34"/>
      <c r="AE848" s="34"/>
      <c r="AF848" s="34"/>
      <c r="AG848" s="34"/>
      <c r="AH848" s="34"/>
      <c r="AI848" s="34"/>
      <c r="AJ848" s="36"/>
      <c r="AK848" s="34"/>
      <c r="AL848" s="34"/>
      <c r="AM848" s="34"/>
    </row>
    <row r="849" spans="1:39" x14ac:dyDescent="0.25">
      <c r="A849" s="26" t="str">
        <f t="shared" si="295"/>
        <v/>
      </c>
      <c r="B849" s="26" t="str">
        <f t="shared" si="307"/>
        <v/>
      </c>
      <c r="C849" s="34" t="str">
        <f t="shared" si="296"/>
        <v/>
      </c>
      <c r="D849" s="26" t="str">
        <f t="shared" si="297"/>
        <v/>
      </c>
      <c r="E849" s="26" t="str">
        <f t="shared" si="298"/>
        <v/>
      </c>
      <c r="F849" s="34" t="str">
        <f t="shared" si="299"/>
        <v/>
      </c>
      <c r="G849" s="34" t="str">
        <f t="shared" si="300"/>
        <v/>
      </c>
      <c r="H849" s="34" t="str">
        <f t="shared" ca="1" si="301"/>
        <v/>
      </c>
      <c r="I849" s="34" t="str">
        <f t="shared" ca="1" si="294"/>
        <v/>
      </c>
      <c r="J849" s="26" t="str">
        <f t="shared" si="308"/>
        <v/>
      </c>
      <c r="K849" s="26" t="str">
        <f t="shared" si="309"/>
        <v/>
      </c>
      <c r="L849" s="26" t="str">
        <f t="shared" si="310"/>
        <v/>
      </c>
      <c r="M849" s="26" t="str">
        <f t="shared" si="311"/>
        <v/>
      </c>
      <c r="N849" s="25" t="str">
        <f t="array" ref="N849">IFERROR(SMALL(IF(J$1:J$1000="BEGIN",ROW(J$1:J$1000)),ROW()-3),"")</f>
        <v/>
      </c>
      <c r="O849" s="25" t="str">
        <f t="array" ref="O849">IFERROR(SMALL(IF(K$1:K$1000="END",ROW(K$1:K$1000)),ROW()-3),"")</f>
        <v/>
      </c>
      <c r="P849" s="35" t="str">
        <f t="shared" si="302"/>
        <v/>
      </c>
      <c r="Q849" s="34" t="str">
        <f t="shared" si="303"/>
        <v/>
      </c>
      <c r="R849" s="34" t="str">
        <f t="shared" si="312"/>
        <v/>
      </c>
      <c r="S849" s="34" t="str">
        <f t="shared" si="304"/>
        <v/>
      </c>
      <c r="T849" s="34" t="str">
        <f t="shared" si="305"/>
        <v/>
      </c>
      <c r="U849" s="36" t="str">
        <f t="shared" si="313"/>
        <v/>
      </c>
      <c r="V849" s="37" t="str">
        <f t="shared" si="306"/>
        <v/>
      </c>
      <c r="Z849" s="34"/>
      <c r="AB849" s="37"/>
      <c r="AC849" s="34"/>
      <c r="AD849" s="34"/>
      <c r="AE849" s="34"/>
      <c r="AF849" s="34"/>
      <c r="AG849" s="34"/>
      <c r="AH849" s="34"/>
      <c r="AI849" s="34"/>
      <c r="AJ849" s="36"/>
      <c r="AK849" s="34"/>
      <c r="AL849" s="34"/>
      <c r="AM849" s="34"/>
    </row>
    <row r="850" spans="1:39" x14ac:dyDescent="0.25">
      <c r="A850" s="26" t="str">
        <f t="shared" si="295"/>
        <v/>
      </c>
      <c r="B850" s="26" t="str">
        <f t="shared" si="307"/>
        <v/>
      </c>
      <c r="C850" s="34" t="str">
        <f t="shared" si="296"/>
        <v/>
      </c>
      <c r="D850" s="26" t="str">
        <f t="shared" si="297"/>
        <v/>
      </c>
      <c r="E850" s="26" t="str">
        <f t="shared" si="298"/>
        <v/>
      </c>
      <c r="F850" s="34" t="str">
        <f t="shared" si="299"/>
        <v/>
      </c>
      <c r="G850" s="34" t="str">
        <f t="shared" si="300"/>
        <v/>
      </c>
      <c r="H850" s="34" t="str">
        <f t="shared" ca="1" si="301"/>
        <v/>
      </c>
      <c r="I850" s="34" t="str">
        <f t="shared" ca="1" si="294"/>
        <v/>
      </c>
      <c r="J850" s="26" t="str">
        <f t="shared" si="308"/>
        <v/>
      </c>
      <c r="K850" s="26" t="str">
        <f t="shared" si="309"/>
        <v/>
      </c>
      <c r="L850" s="26" t="str">
        <f t="shared" si="310"/>
        <v/>
      </c>
      <c r="M850" s="26" t="str">
        <f t="shared" si="311"/>
        <v/>
      </c>
      <c r="N850" s="25" t="str">
        <f t="array" ref="N850">IFERROR(SMALL(IF(J$1:J$1000="BEGIN",ROW(J$1:J$1000)),ROW()-3),"")</f>
        <v/>
      </c>
      <c r="O850" s="25" t="str">
        <f t="array" ref="O850">IFERROR(SMALL(IF(K$1:K$1000="END",ROW(K$1:K$1000)),ROW()-3),"")</f>
        <v/>
      </c>
      <c r="P850" s="35" t="str">
        <f t="shared" si="302"/>
        <v/>
      </c>
      <c r="Q850" s="34" t="str">
        <f t="shared" si="303"/>
        <v/>
      </c>
      <c r="R850" s="34" t="str">
        <f t="shared" si="312"/>
        <v/>
      </c>
      <c r="S850" s="34" t="str">
        <f t="shared" si="304"/>
        <v/>
      </c>
      <c r="T850" s="34" t="str">
        <f t="shared" si="305"/>
        <v/>
      </c>
      <c r="U850" s="36" t="str">
        <f t="shared" si="313"/>
        <v/>
      </c>
      <c r="V850" s="37" t="str">
        <f t="shared" si="306"/>
        <v/>
      </c>
      <c r="Z850" s="34"/>
      <c r="AB850" s="37"/>
      <c r="AC850" s="34"/>
      <c r="AD850" s="34"/>
      <c r="AE850" s="34"/>
      <c r="AF850" s="34"/>
      <c r="AG850" s="34"/>
      <c r="AH850" s="34"/>
      <c r="AI850" s="34"/>
      <c r="AJ850" s="36"/>
      <c r="AK850" s="34"/>
      <c r="AL850" s="34"/>
      <c r="AM850" s="34"/>
    </row>
    <row r="851" spans="1:39" x14ac:dyDescent="0.25">
      <c r="A851" s="26" t="str">
        <f t="shared" si="295"/>
        <v/>
      </c>
      <c r="B851" s="26" t="str">
        <f t="shared" si="307"/>
        <v/>
      </c>
      <c r="C851" s="34" t="str">
        <f t="shared" si="296"/>
        <v/>
      </c>
      <c r="D851" s="26" t="str">
        <f t="shared" si="297"/>
        <v/>
      </c>
      <c r="E851" s="26" t="str">
        <f t="shared" si="298"/>
        <v/>
      </c>
      <c r="F851" s="34" t="str">
        <f t="shared" si="299"/>
        <v/>
      </c>
      <c r="G851" s="34" t="str">
        <f t="shared" si="300"/>
        <v/>
      </c>
      <c r="H851" s="34" t="str">
        <f t="shared" ca="1" si="301"/>
        <v/>
      </c>
      <c r="I851" s="34" t="str">
        <f t="shared" ca="1" si="294"/>
        <v/>
      </c>
      <c r="J851" s="26" t="str">
        <f t="shared" si="308"/>
        <v/>
      </c>
      <c r="K851" s="26" t="str">
        <f t="shared" si="309"/>
        <v/>
      </c>
      <c r="L851" s="26" t="str">
        <f t="shared" si="310"/>
        <v/>
      </c>
      <c r="M851" s="26" t="str">
        <f t="shared" si="311"/>
        <v/>
      </c>
      <c r="N851" s="25" t="str">
        <f t="array" ref="N851">IFERROR(SMALL(IF(J$1:J$1000="BEGIN",ROW(J$1:J$1000)),ROW()-3),"")</f>
        <v/>
      </c>
      <c r="O851" s="25" t="str">
        <f t="array" ref="O851">IFERROR(SMALL(IF(K$1:K$1000="END",ROW(K$1:K$1000)),ROW()-3),"")</f>
        <v/>
      </c>
      <c r="P851" s="35" t="str">
        <f t="shared" si="302"/>
        <v/>
      </c>
      <c r="Q851" s="34" t="str">
        <f t="shared" si="303"/>
        <v/>
      </c>
      <c r="R851" s="34" t="str">
        <f t="shared" si="312"/>
        <v/>
      </c>
      <c r="S851" s="34" t="str">
        <f t="shared" si="304"/>
        <v/>
      </c>
      <c r="T851" s="34" t="str">
        <f t="shared" si="305"/>
        <v/>
      </c>
      <c r="U851" s="36" t="str">
        <f t="shared" si="313"/>
        <v/>
      </c>
      <c r="V851" s="37" t="str">
        <f t="shared" si="306"/>
        <v/>
      </c>
      <c r="Z851" s="34"/>
      <c r="AB851" s="37"/>
      <c r="AC851" s="34"/>
      <c r="AD851" s="34"/>
      <c r="AE851" s="34"/>
      <c r="AF851" s="34"/>
      <c r="AG851" s="34"/>
      <c r="AH851" s="34"/>
      <c r="AI851" s="34"/>
      <c r="AJ851" s="36"/>
      <c r="AK851" s="34"/>
      <c r="AL851" s="34"/>
      <c r="AM851" s="34"/>
    </row>
    <row r="852" spans="1:39" x14ac:dyDescent="0.25">
      <c r="A852" s="26" t="str">
        <f t="shared" si="295"/>
        <v/>
      </c>
      <c r="B852" s="26" t="str">
        <f t="shared" si="307"/>
        <v/>
      </c>
      <c r="C852" s="34" t="str">
        <f t="shared" si="296"/>
        <v/>
      </c>
      <c r="D852" s="26" t="str">
        <f t="shared" si="297"/>
        <v/>
      </c>
      <c r="E852" s="26" t="str">
        <f t="shared" si="298"/>
        <v/>
      </c>
      <c r="F852" s="34" t="str">
        <f t="shared" si="299"/>
        <v/>
      </c>
      <c r="G852" s="34" t="str">
        <f t="shared" si="300"/>
        <v/>
      </c>
      <c r="H852" s="34" t="str">
        <f t="shared" ca="1" si="301"/>
        <v/>
      </c>
      <c r="I852" s="34" t="str">
        <f t="shared" ca="1" si="294"/>
        <v/>
      </c>
      <c r="J852" s="26" t="str">
        <f t="shared" si="308"/>
        <v/>
      </c>
      <c r="K852" s="26" t="str">
        <f t="shared" si="309"/>
        <v/>
      </c>
      <c r="L852" s="26" t="str">
        <f t="shared" si="310"/>
        <v/>
      </c>
      <c r="M852" s="26" t="str">
        <f t="shared" si="311"/>
        <v/>
      </c>
      <c r="N852" s="25" t="str">
        <f t="array" ref="N852">IFERROR(SMALL(IF(J$1:J$1000="BEGIN",ROW(J$1:J$1000)),ROW()-3),"")</f>
        <v/>
      </c>
      <c r="O852" s="25" t="str">
        <f t="array" ref="O852">IFERROR(SMALL(IF(K$1:K$1000="END",ROW(K$1:K$1000)),ROW()-3),"")</f>
        <v/>
      </c>
      <c r="P852" s="35" t="str">
        <f t="shared" si="302"/>
        <v/>
      </c>
      <c r="Q852" s="34" t="str">
        <f t="shared" si="303"/>
        <v/>
      </c>
      <c r="R852" s="34" t="str">
        <f t="shared" si="312"/>
        <v/>
      </c>
      <c r="S852" s="34" t="str">
        <f t="shared" si="304"/>
        <v/>
      </c>
      <c r="T852" s="34" t="str">
        <f t="shared" si="305"/>
        <v/>
      </c>
      <c r="U852" s="36" t="str">
        <f t="shared" si="313"/>
        <v/>
      </c>
      <c r="V852" s="37" t="str">
        <f t="shared" si="306"/>
        <v/>
      </c>
      <c r="Z852" s="34"/>
      <c r="AB852" s="37"/>
      <c r="AC852" s="34"/>
      <c r="AD852" s="34"/>
      <c r="AE852" s="34"/>
      <c r="AF852" s="34"/>
      <c r="AG852" s="34"/>
      <c r="AH852" s="34"/>
      <c r="AI852" s="34"/>
      <c r="AJ852" s="36"/>
      <c r="AK852" s="34"/>
      <c r="AL852" s="34"/>
      <c r="AM852" s="34"/>
    </row>
    <row r="853" spans="1:39" x14ac:dyDescent="0.25">
      <c r="A853" s="26" t="str">
        <f t="shared" si="295"/>
        <v/>
      </c>
      <c r="B853" s="26" t="str">
        <f t="shared" si="307"/>
        <v/>
      </c>
      <c r="C853" s="34" t="str">
        <f t="shared" si="296"/>
        <v/>
      </c>
      <c r="D853" s="26" t="str">
        <f t="shared" si="297"/>
        <v/>
      </c>
      <c r="E853" s="26" t="str">
        <f t="shared" si="298"/>
        <v/>
      </c>
      <c r="F853" s="34" t="str">
        <f t="shared" si="299"/>
        <v/>
      </c>
      <c r="G853" s="34" t="str">
        <f t="shared" si="300"/>
        <v/>
      </c>
      <c r="H853" s="34" t="str">
        <f t="shared" ca="1" si="301"/>
        <v/>
      </c>
      <c r="I853" s="34" t="str">
        <f t="shared" ca="1" si="294"/>
        <v/>
      </c>
      <c r="J853" s="26" t="str">
        <f t="shared" si="308"/>
        <v/>
      </c>
      <c r="K853" s="26" t="str">
        <f t="shared" si="309"/>
        <v/>
      </c>
      <c r="L853" s="26" t="str">
        <f t="shared" si="310"/>
        <v/>
      </c>
      <c r="M853" s="26" t="str">
        <f t="shared" si="311"/>
        <v/>
      </c>
      <c r="N853" s="25" t="str">
        <f t="array" ref="N853">IFERROR(SMALL(IF(J$1:J$1000="BEGIN",ROW(J$1:J$1000)),ROW()-3),"")</f>
        <v/>
      </c>
      <c r="O853" s="25" t="str">
        <f t="array" ref="O853">IFERROR(SMALL(IF(K$1:K$1000="END",ROW(K$1:K$1000)),ROW()-3),"")</f>
        <v/>
      </c>
      <c r="P853" s="35" t="str">
        <f t="shared" si="302"/>
        <v/>
      </c>
      <c r="Q853" s="34" t="str">
        <f t="shared" si="303"/>
        <v/>
      </c>
      <c r="R853" s="34" t="str">
        <f t="shared" si="312"/>
        <v/>
      </c>
      <c r="S853" s="34" t="str">
        <f t="shared" si="304"/>
        <v/>
      </c>
      <c r="T853" s="34" t="str">
        <f t="shared" si="305"/>
        <v/>
      </c>
      <c r="U853" s="36" t="str">
        <f t="shared" si="313"/>
        <v/>
      </c>
      <c r="V853" s="37" t="str">
        <f t="shared" si="306"/>
        <v/>
      </c>
      <c r="Z853" s="34"/>
      <c r="AB853" s="37"/>
      <c r="AC853" s="34"/>
      <c r="AD853" s="34"/>
      <c r="AE853" s="34"/>
      <c r="AF853" s="34"/>
      <c r="AG853" s="34"/>
      <c r="AH853" s="34"/>
      <c r="AI853" s="34"/>
      <c r="AJ853" s="36"/>
      <c r="AK853" s="34"/>
      <c r="AL853" s="34"/>
      <c r="AM853" s="34"/>
    </row>
    <row r="854" spans="1:39" x14ac:dyDescent="0.25">
      <c r="A854" s="26" t="str">
        <f t="shared" si="295"/>
        <v/>
      </c>
      <c r="B854" s="26" t="str">
        <f t="shared" si="307"/>
        <v/>
      </c>
      <c r="C854" s="34" t="str">
        <f t="shared" si="296"/>
        <v/>
      </c>
      <c r="D854" s="26" t="str">
        <f t="shared" si="297"/>
        <v/>
      </c>
      <c r="E854" s="26" t="str">
        <f t="shared" si="298"/>
        <v/>
      </c>
      <c r="F854" s="34" t="str">
        <f t="shared" si="299"/>
        <v/>
      </c>
      <c r="G854" s="34" t="str">
        <f t="shared" si="300"/>
        <v/>
      </c>
      <c r="H854" s="34" t="str">
        <f t="shared" ca="1" si="301"/>
        <v/>
      </c>
      <c r="I854" s="34" t="str">
        <f t="shared" ca="1" si="294"/>
        <v/>
      </c>
      <c r="J854" s="26" t="str">
        <f t="shared" si="308"/>
        <v/>
      </c>
      <c r="K854" s="26" t="str">
        <f t="shared" si="309"/>
        <v/>
      </c>
      <c r="L854" s="26" t="str">
        <f t="shared" si="310"/>
        <v/>
      </c>
      <c r="M854" s="26" t="str">
        <f t="shared" si="311"/>
        <v/>
      </c>
      <c r="N854" s="25" t="str">
        <f t="array" ref="N854">IFERROR(SMALL(IF(J$1:J$1000="BEGIN",ROW(J$1:J$1000)),ROW()-3),"")</f>
        <v/>
      </c>
      <c r="O854" s="25" t="str">
        <f t="array" ref="O854">IFERROR(SMALL(IF(K$1:K$1000="END",ROW(K$1:K$1000)),ROW()-3),"")</f>
        <v/>
      </c>
      <c r="P854" s="35" t="str">
        <f t="shared" si="302"/>
        <v/>
      </c>
      <c r="Q854" s="34" t="str">
        <f t="shared" si="303"/>
        <v/>
      </c>
      <c r="R854" s="34" t="str">
        <f t="shared" si="312"/>
        <v/>
      </c>
      <c r="S854" s="34" t="str">
        <f t="shared" si="304"/>
        <v/>
      </c>
      <c r="T854" s="34" t="str">
        <f t="shared" si="305"/>
        <v/>
      </c>
      <c r="U854" s="36" t="str">
        <f t="shared" si="313"/>
        <v/>
      </c>
      <c r="V854" s="37" t="str">
        <f t="shared" si="306"/>
        <v/>
      </c>
      <c r="Z854" s="34"/>
      <c r="AB854" s="37"/>
      <c r="AC854" s="34"/>
      <c r="AD854" s="34"/>
      <c r="AE854" s="34"/>
      <c r="AF854" s="34"/>
      <c r="AG854" s="34"/>
      <c r="AH854" s="34"/>
      <c r="AI854" s="34"/>
      <c r="AJ854" s="36"/>
      <c r="AK854" s="34"/>
      <c r="AL854" s="34"/>
      <c r="AM854" s="34"/>
    </row>
    <row r="855" spans="1:39" x14ac:dyDescent="0.25">
      <c r="A855" s="26" t="str">
        <f t="shared" si="295"/>
        <v/>
      </c>
      <c r="B855" s="26" t="str">
        <f t="shared" si="307"/>
        <v/>
      </c>
      <c r="C855" s="34" t="str">
        <f t="shared" si="296"/>
        <v/>
      </c>
      <c r="D855" s="26" t="str">
        <f t="shared" si="297"/>
        <v/>
      </c>
      <c r="E855" s="26" t="str">
        <f t="shared" si="298"/>
        <v/>
      </c>
      <c r="F855" s="34" t="str">
        <f t="shared" si="299"/>
        <v/>
      </c>
      <c r="G855" s="34" t="str">
        <f t="shared" si="300"/>
        <v/>
      </c>
      <c r="H855" s="34" t="str">
        <f t="shared" ca="1" si="301"/>
        <v/>
      </c>
      <c r="I855" s="34" t="str">
        <f t="shared" ca="1" si="294"/>
        <v/>
      </c>
      <c r="J855" s="26" t="str">
        <f t="shared" si="308"/>
        <v/>
      </c>
      <c r="K855" s="26" t="str">
        <f t="shared" si="309"/>
        <v/>
      </c>
      <c r="L855" s="26" t="str">
        <f t="shared" si="310"/>
        <v/>
      </c>
      <c r="M855" s="26" t="str">
        <f t="shared" si="311"/>
        <v/>
      </c>
      <c r="N855" s="25" t="str">
        <f t="array" ref="N855">IFERROR(SMALL(IF(J$1:J$1000="BEGIN",ROW(J$1:J$1000)),ROW()-3),"")</f>
        <v/>
      </c>
      <c r="O855" s="25" t="str">
        <f t="array" ref="O855">IFERROR(SMALL(IF(K$1:K$1000="END",ROW(K$1:K$1000)),ROW()-3),"")</f>
        <v/>
      </c>
      <c r="P855" s="35" t="str">
        <f t="shared" si="302"/>
        <v/>
      </c>
      <c r="Q855" s="34" t="str">
        <f t="shared" si="303"/>
        <v/>
      </c>
      <c r="R855" s="34" t="str">
        <f t="shared" si="312"/>
        <v/>
      </c>
      <c r="S855" s="34" t="str">
        <f t="shared" si="304"/>
        <v/>
      </c>
      <c r="T855" s="34" t="str">
        <f t="shared" si="305"/>
        <v/>
      </c>
      <c r="U855" s="36" t="str">
        <f t="shared" si="313"/>
        <v/>
      </c>
      <c r="V855" s="37" t="str">
        <f t="shared" si="306"/>
        <v/>
      </c>
      <c r="Z855" s="34"/>
      <c r="AB855" s="37"/>
      <c r="AC855" s="34"/>
      <c r="AD855" s="34"/>
      <c r="AE855" s="34"/>
      <c r="AF855" s="34"/>
      <c r="AG855" s="34"/>
      <c r="AH855" s="34"/>
      <c r="AI855" s="34"/>
      <c r="AJ855" s="36"/>
      <c r="AK855" s="34"/>
      <c r="AL855" s="34"/>
      <c r="AM855" s="34"/>
    </row>
    <row r="856" spans="1:39" x14ac:dyDescent="0.25">
      <c r="A856" s="26" t="str">
        <f t="shared" si="295"/>
        <v/>
      </c>
      <c r="B856" s="26" t="str">
        <f t="shared" si="307"/>
        <v/>
      </c>
      <c r="C856" s="34" t="str">
        <f t="shared" si="296"/>
        <v/>
      </c>
      <c r="D856" s="26" t="str">
        <f t="shared" si="297"/>
        <v/>
      </c>
      <c r="E856" s="26" t="str">
        <f t="shared" si="298"/>
        <v/>
      </c>
      <c r="F856" s="34" t="str">
        <f t="shared" si="299"/>
        <v/>
      </c>
      <c r="G856" s="34" t="str">
        <f t="shared" si="300"/>
        <v/>
      </c>
      <c r="H856" s="34" t="str">
        <f t="shared" ca="1" si="301"/>
        <v/>
      </c>
      <c r="I856" s="34" t="str">
        <f t="shared" ca="1" si="294"/>
        <v/>
      </c>
      <c r="J856" s="26" t="str">
        <f t="shared" si="308"/>
        <v/>
      </c>
      <c r="K856" s="26" t="str">
        <f t="shared" si="309"/>
        <v/>
      </c>
      <c r="L856" s="26" t="str">
        <f t="shared" si="310"/>
        <v/>
      </c>
      <c r="M856" s="26" t="str">
        <f t="shared" si="311"/>
        <v/>
      </c>
      <c r="N856" s="25" t="str">
        <f t="array" ref="N856">IFERROR(SMALL(IF(J$1:J$1000="BEGIN",ROW(J$1:J$1000)),ROW()-3),"")</f>
        <v/>
      </c>
      <c r="O856" s="25" t="str">
        <f t="array" ref="O856">IFERROR(SMALL(IF(K$1:K$1000="END",ROW(K$1:K$1000)),ROW()-3),"")</f>
        <v/>
      </c>
      <c r="P856" s="35" t="str">
        <f t="shared" si="302"/>
        <v/>
      </c>
      <c r="Q856" s="34" t="str">
        <f t="shared" si="303"/>
        <v/>
      </c>
      <c r="R856" s="34" t="str">
        <f t="shared" si="312"/>
        <v/>
      </c>
      <c r="S856" s="34" t="str">
        <f t="shared" si="304"/>
        <v/>
      </c>
      <c r="T856" s="34" t="str">
        <f t="shared" si="305"/>
        <v/>
      </c>
      <c r="U856" s="36" t="str">
        <f t="shared" si="313"/>
        <v/>
      </c>
      <c r="V856" s="37" t="str">
        <f t="shared" si="306"/>
        <v/>
      </c>
      <c r="Z856" s="34"/>
      <c r="AB856" s="37"/>
      <c r="AC856" s="34"/>
      <c r="AD856" s="34"/>
      <c r="AE856" s="34"/>
      <c r="AF856" s="34"/>
      <c r="AG856" s="34"/>
      <c r="AH856" s="34"/>
      <c r="AI856" s="34"/>
      <c r="AJ856" s="36"/>
      <c r="AK856" s="34"/>
      <c r="AL856" s="34"/>
      <c r="AM856" s="34"/>
    </row>
    <row r="857" spans="1:39" x14ac:dyDescent="0.25">
      <c r="A857" s="26" t="str">
        <f t="shared" si="295"/>
        <v/>
      </c>
      <c r="B857" s="26" t="str">
        <f t="shared" si="307"/>
        <v/>
      </c>
      <c r="C857" s="34" t="str">
        <f t="shared" si="296"/>
        <v/>
      </c>
      <c r="D857" s="26" t="str">
        <f t="shared" si="297"/>
        <v/>
      </c>
      <c r="E857" s="26" t="str">
        <f t="shared" si="298"/>
        <v/>
      </c>
      <c r="F857" s="34" t="str">
        <f t="shared" si="299"/>
        <v/>
      </c>
      <c r="G857" s="34" t="str">
        <f t="shared" si="300"/>
        <v/>
      </c>
      <c r="H857" s="34" t="str">
        <f t="shared" ca="1" si="301"/>
        <v/>
      </c>
      <c r="I857" s="34" t="str">
        <f t="shared" ca="1" si="294"/>
        <v/>
      </c>
      <c r="J857" s="26" t="str">
        <f t="shared" si="308"/>
        <v/>
      </c>
      <c r="K857" s="26" t="str">
        <f t="shared" si="309"/>
        <v/>
      </c>
      <c r="L857" s="26" t="str">
        <f t="shared" si="310"/>
        <v/>
      </c>
      <c r="M857" s="26" t="str">
        <f t="shared" si="311"/>
        <v/>
      </c>
      <c r="N857" s="25" t="str">
        <f t="array" ref="N857">IFERROR(SMALL(IF(J$1:J$1000="BEGIN",ROW(J$1:J$1000)),ROW()-3),"")</f>
        <v/>
      </c>
      <c r="O857" s="25" t="str">
        <f t="array" ref="O857">IFERROR(SMALL(IF(K$1:K$1000="END",ROW(K$1:K$1000)),ROW()-3),"")</f>
        <v/>
      </c>
      <c r="P857" s="35" t="str">
        <f t="shared" si="302"/>
        <v/>
      </c>
      <c r="Q857" s="34" t="str">
        <f t="shared" si="303"/>
        <v/>
      </c>
      <c r="R857" s="34" t="str">
        <f t="shared" si="312"/>
        <v/>
      </c>
      <c r="S857" s="34" t="str">
        <f t="shared" si="304"/>
        <v/>
      </c>
      <c r="T857" s="34" t="str">
        <f t="shared" si="305"/>
        <v/>
      </c>
      <c r="U857" s="36" t="str">
        <f t="shared" si="313"/>
        <v/>
      </c>
      <c r="V857" s="37" t="str">
        <f t="shared" si="306"/>
        <v/>
      </c>
      <c r="Z857" s="34"/>
      <c r="AB857" s="37"/>
      <c r="AC857" s="34"/>
      <c r="AD857" s="34"/>
      <c r="AE857" s="34"/>
      <c r="AF857" s="34"/>
      <c r="AG857" s="34"/>
      <c r="AH857" s="34"/>
      <c r="AI857" s="34"/>
      <c r="AJ857" s="36"/>
      <c r="AK857" s="34"/>
      <c r="AL857" s="34"/>
      <c r="AM857" s="34"/>
    </row>
    <row r="858" spans="1:39" x14ac:dyDescent="0.25">
      <c r="A858" s="26" t="str">
        <f t="shared" si="295"/>
        <v/>
      </c>
      <c r="B858" s="26" t="str">
        <f t="shared" si="307"/>
        <v/>
      </c>
      <c r="C858" s="34" t="str">
        <f t="shared" si="296"/>
        <v/>
      </c>
      <c r="D858" s="26" t="str">
        <f t="shared" si="297"/>
        <v/>
      </c>
      <c r="E858" s="26" t="str">
        <f t="shared" si="298"/>
        <v/>
      </c>
      <c r="F858" s="34" t="str">
        <f t="shared" si="299"/>
        <v/>
      </c>
      <c r="G858" s="34" t="str">
        <f t="shared" si="300"/>
        <v/>
      </c>
      <c r="H858" s="34" t="str">
        <f t="shared" ca="1" si="301"/>
        <v/>
      </c>
      <c r="I858" s="34" t="str">
        <f t="shared" ca="1" si="294"/>
        <v/>
      </c>
      <c r="J858" s="26" t="str">
        <f t="shared" si="308"/>
        <v/>
      </c>
      <c r="K858" s="26" t="str">
        <f t="shared" si="309"/>
        <v/>
      </c>
      <c r="L858" s="26" t="str">
        <f t="shared" si="310"/>
        <v/>
      </c>
      <c r="M858" s="26" t="str">
        <f t="shared" si="311"/>
        <v/>
      </c>
      <c r="N858" s="25" t="str">
        <f t="array" ref="N858">IFERROR(SMALL(IF(J$1:J$1000="BEGIN",ROW(J$1:J$1000)),ROW()-3),"")</f>
        <v/>
      </c>
      <c r="O858" s="25" t="str">
        <f t="array" ref="O858">IFERROR(SMALL(IF(K$1:K$1000="END",ROW(K$1:K$1000)),ROW()-3),"")</f>
        <v/>
      </c>
      <c r="P858" s="35" t="str">
        <f t="shared" si="302"/>
        <v/>
      </c>
      <c r="Q858" s="34" t="str">
        <f t="shared" si="303"/>
        <v/>
      </c>
      <c r="R858" s="34" t="str">
        <f t="shared" si="312"/>
        <v/>
      </c>
      <c r="S858" s="34" t="str">
        <f t="shared" si="304"/>
        <v/>
      </c>
      <c r="T858" s="34" t="str">
        <f t="shared" si="305"/>
        <v/>
      </c>
      <c r="U858" s="36" t="str">
        <f t="shared" si="313"/>
        <v/>
      </c>
      <c r="V858" s="37" t="str">
        <f t="shared" si="306"/>
        <v/>
      </c>
      <c r="Z858" s="34"/>
      <c r="AB858" s="37"/>
      <c r="AC858" s="34"/>
      <c r="AD858" s="34"/>
      <c r="AE858" s="34"/>
      <c r="AF858" s="34"/>
      <c r="AG858" s="34"/>
      <c r="AH858" s="34"/>
      <c r="AI858" s="34"/>
      <c r="AJ858" s="36"/>
      <c r="AK858" s="34"/>
      <c r="AL858" s="34"/>
      <c r="AM858" s="34"/>
    </row>
    <row r="859" spans="1:39" x14ac:dyDescent="0.25">
      <c r="A859" s="26" t="str">
        <f t="shared" si="295"/>
        <v/>
      </c>
      <c r="B859" s="26" t="str">
        <f t="shared" si="307"/>
        <v/>
      </c>
      <c r="C859" s="34" t="str">
        <f t="shared" si="296"/>
        <v/>
      </c>
      <c r="D859" s="26" t="str">
        <f t="shared" si="297"/>
        <v/>
      </c>
      <c r="E859" s="26" t="str">
        <f t="shared" si="298"/>
        <v/>
      </c>
      <c r="F859" s="34" t="str">
        <f t="shared" si="299"/>
        <v/>
      </c>
      <c r="G859" s="34" t="str">
        <f t="shared" si="300"/>
        <v/>
      </c>
      <c r="H859" s="34" t="str">
        <f t="shared" ca="1" si="301"/>
        <v/>
      </c>
      <c r="I859" s="34" t="str">
        <f t="shared" ca="1" si="294"/>
        <v/>
      </c>
      <c r="J859" s="26" t="str">
        <f t="shared" si="308"/>
        <v/>
      </c>
      <c r="K859" s="26" t="str">
        <f t="shared" si="309"/>
        <v/>
      </c>
      <c r="L859" s="26" t="str">
        <f t="shared" si="310"/>
        <v/>
      </c>
      <c r="M859" s="26" t="str">
        <f t="shared" si="311"/>
        <v/>
      </c>
      <c r="N859" s="25" t="str">
        <f t="array" ref="N859">IFERROR(SMALL(IF(J$1:J$1000="BEGIN",ROW(J$1:J$1000)),ROW()-3),"")</f>
        <v/>
      </c>
      <c r="O859" s="25" t="str">
        <f t="array" ref="O859">IFERROR(SMALL(IF(K$1:K$1000="END",ROW(K$1:K$1000)),ROW()-3),"")</f>
        <v/>
      </c>
      <c r="P859" s="35" t="str">
        <f t="shared" si="302"/>
        <v/>
      </c>
      <c r="Q859" s="34" t="str">
        <f t="shared" si="303"/>
        <v/>
      </c>
      <c r="R859" s="34" t="str">
        <f t="shared" si="312"/>
        <v/>
      </c>
      <c r="S859" s="34" t="str">
        <f t="shared" si="304"/>
        <v/>
      </c>
      <c r="T859" s="34" t="str">
        <f t="shared" si="305"/>
        <v/>
      </c>
      <c r="U859" s="36" t="str">
        <f t="shared" si="313"/>
        <v/>
      </c>
      <c r="V859" s="37" t="str">
        <f t="shared" si="306"/>
        <v/>
      </c>
      <c r="Z859" s="34"/>
      <c r="AB859" s="37"/>
      <c r="AC859" s="34"/>
      <c r="AD859" s="34"/>
      <c r="AE859" s="34"/>
      <c r="AF859" s="34"/>
      <c r="AG859" s="34"/>
      <c r="AH859" s="34"/>
      <c r="AI859" s="34"/>
      <c r="AJ859" s="36"/>
      <c r="AK859" s="34"/>
      <c r="AL859" s="34"/>
      <c r="AM859" s="34"/>
    </row>
    <row r="860" spans="1:39" x14ac:dyDescent="0.25">
      <c r="A860" s="26" t="str">
        <f t="shared" si="295"/>
        <v/>
      </c>
      <c r="B860" s="26" t="str">
        <f t="shared" si="307"/>
        <v/>
      </c>
      <c r="C860" s="34" t="str">
        <f t="shared" si="296"/>
        <v/>
      </c>
      <c r="D860" s="26" t="str">
        <f t="shared" si="297"/>
        <v/>
      </c>
      <c r="E860" s="26" t="str">
        <f t="shared" si="298"/>
        <v/>
      </c>
      <c r="F860" s="34" t="str">
        <f t="shared" si="299"/>
        <v/>
      </c>
      <c r="G860" s="34" t="str">
        <f t="shared" si="300"/>
        <v/>
      </c>
      <c r="H860" s="34" t="str">
        <f t="shared" ca="1" si="301"/>
        <v/>
      </c>
      <c r="I860" s="34" t="str">
        <f t="shared" ca="1" si="294"/>
        <v/>
      </c>
      <c r="J860" s="26" t="str">
        <f t="shared" si="308"/>
        <v/>
      </c>
      <c r="K860" s="26" t="str">
        <f t="shared" si="309"/>
        <v/>
      </c>
      <c r="L860" s="26" t="str">
        <f t="shared" si="310"/>
        <v/>
      </c>
      <c r="M860" s="26" t="str">
        <f t="shared" si="311"/>
        <v/>
      </c>
      <c r="N860" s="25" t="str">
        <f t="array" ref="N860">IFERROR(SMALL(IF(J$1:J$1000="BEGIN",ROW(J$1:J$1000)),ROW()-3),"")</f>
        <v/>
      </c>
      <c r="O860" s="25" t="str">
        <f t="array" ref="O860">IFERROR(SMALL(IF(K$1:K$1000="END",ROW(K$1:K$1000)),ROW()-3),"")</f>
        <v/>
      </c>
      <c r="P860" s="35" t="str">
        <f t="shared" si="302"/>
        <v/>
      </c>
      <c r="Q860" s="34" t="str">
        <f t="shared" si="303"/>
        <v/>
      </c>
      <c r="R860" s="34" t="str">
        <f t="shared" si="312"/>
        <v/>
      </c>
      <c r="S860" s="34" t="str">
        <f t="shared" si="304"/>
        <v/>
      </c>
      <c r="T860" s="34" t="str">
        <f t="shared" si="305"/>
        <v/>
      </c>
      <c r="U860" s="36" t="str">
        <f t="shared" si="313"/>
        <v/>
      </c>
      <c r="V860" s="37" t="str">
        <f t="shared" si="306"/>
        <v/>
      </c>
      <c r="Z860" s="34"/>
      <c r="AB860" s="37"/>
      <c r="AC860" s="34"/>
      <c r="AD860" s="34"/>
      <c r="AE860" s="34"/>
      <c r="AF860" s="34"/>
      <c r="AG860" s="34"/>
      <c r="AH860" s="34"/>
      <c r="AI860" s="34"/>
      <c r="AJ860" s="36"/>
      <c r="AK860" s="34"/>
      <c r="AL860" s="34"/>
      <c r="AM860" s="34"/>
    </row>
    <row r="861" spans="1:39" x14ac:dyDescent="0.25">
      <c r="A861" s="26" t="str">
        <f t="shared" si="295"/>
        <v/>
      </c>
      <c r="B861" s="26" t="str">
        <f t="shared" si="307"/>
        <v/>
      </c>
      <c r="C861" s="34" t="str">
        <f t="shared" si="296"/>
        <v/>
      </c>
      <c r="D861" s="26" t="str">
        <f t="shared" si="297"/>
        <v/>
      </c>
      <c r="E861" s="26" t="str">
        <f t="shared" si="298"/>
        <v/>
      </c>
      <c r="F861" s="34" t="str">
        <f t="shared" si="299"/>
        <v/>
      </c>
      <c r="G861" s="34" t="str">
        <f t="shared" si="300"/>
        <v/>
      </c>
      <c r="H861" s="34" t="str">
        <f t="shared" ca="1" si="301"/>
        <v/>
      </c>
      <c r="I861" s="34" t="str">
        <f t="shared" ca="1" si="294"/>
        <v/>
      </c>
      <c r="J861" s="26" t="str">
        <f t="shared" si="308"/>
        <v/>
      </c>
      <c r="K861" s="26" t="str">
        <f t="shared" si="309"/>
        <v/>
      </c>
      <c r="L861" s="26" t="str">
        <f t="shared" si="310"/>
        <v/>
      </c>
      <c r="M861" s="26" t="str">
        <f t="shared" si="311"/>
        <v/>
      </c>
      <c r="N861" s="25" t="str">
        <f t="array" ref="N861">IFERROR(SMALL(IF(J$1:J$1000="BEGIN",ROW(J$1:J$1000)),ROW()-3),"")</f>
        <v/>
      </c>
      <c r="O861" s="25" t="str">
        <f t="array" ref="O861">IFERROR(SMALL(IF(K$1:K$1000="END",ROW(K$1:K$1000)),ROW()-3),"")</f>
        <v/>
      </c>
      <c r="P861" s="35" t="str">
        <f t="shared" si="302"/>
        <v/>
      </c>
      <c r="Q861" s="34" t="str">
        <f t="shared" si="303"/>
        <v/>
      </c>
      <c r="R861" s="34" t="str">
        <f t="shared" si="312"/>
        <v/>
      </c>
      <c r="S861" s="34" t="str">
        <f t="shared" si="304"/>
        <v/>
      </c>
      <c r="T861" s="34" t="str">
        <f t="shared" si="305"/>
        <v/>
      </c>
      <c r="U861" s="36" t="str">
        <f t="shared" si="313"/>
        <v/>
      </c>
      <c r="V861" s="37" t="str">
        <f t="shared" si="306"/>
        <v/>
      </c>
      <c r="Z861" s="34"/>
      <c r="AB861" s="37"/>
      <c r="AC861" s="34"/>
      <c r="AD861" s="34"/>
      <c r="AE861" s="34"/>
      <c r="AF861" s="34"/>
      <c r="AG861" s="34"/>
      <c r="AH861" s="34"/>
      <c r="AI861" s="34"/>
      <c r="AJ861" s="36"/>
      <c r="AK861" s="34"/>
      <c r="AL861" s="34"/>
      <c r="AM861" s="34"/>
    </row>
    <row r="862" spans="1:39" x14ac:dyDescent="0.25">
      <c r="A862" s="26" t="str">
        <f t="shared" si="295"/>
        <v/>
      </c>
      <c r="B862" s="26" t="str">
        <f t="shared" si="307"/>
        <v/>
      </c>
      <c r="C862" s="34" t="str">
        <f t="shared" si="296"/>
        <v/>
      </c>
      <c r="D862" s="26" t="str">
        <f t="shared" si="297"/>
        <v/>
      </c>
      <c r="E862" s="26" t="str">
        <f t="shared" si="298"/>
        <v/>
      </c>
      <c r="F862" s="34" t="str">
        <f t="shared" si="299"/>
        <v/>
      </c>
      <c r="G862" s="34" t="str">
        <f t="shared" si="300"/>
        <v/>
      </c>
      <c r="H862" s="34" t="str">
        <f t="shared" ca="1" si="301"/>
        <v/>
      </c>
      <c r="I862" s="34" t="str">
        <f t="shared" ca="1" si="294"/>
        <v/>
      </c>
      <c r="J862" s="26" t="str">
        <f t="shared" si="308"/>
        <v/>
      </c>
      <c r="K862" s="26" t="str">
        <f t="shared" si="309"/>
        <v/>
      </c>
      <c r="L862" s="26" t="str">
        <f t="shared" si="310"/>
        <v/>
      </c>
      <c r="M862" s="26" t="str">
        <f t="shared" si="311"/>
        <v/>
      </c>
      <c r="N862" s="25" t="str">
        <f t="array" ref="N862">IFERROR(SMALL(IF(J$1:J$1000="BEGIN",ROW(J$1:J$1000)),ROW()-3),"")</f>
        <v/>
      </c>
      <c r="O862" s="25" t="str">
        <f t="array" ref="O862">IFERROR(SMALL(IF(K$1:K$1000="END",ROW(K$1:K$1000)),ROW()-3),"")</f>
        <v/>
      </c>
      <c r="P862" s="35" t="str">
        <f t="shared" si="302"/>
        <v/>
      </c>
      <c r="Q862" s="34" t="str">
        <f t="shared" si="303"/>
        <v/>
      </c>
      <c r="R862" s="34" t="str">
        <f t="shared" si="312"/>
        <v/>
      </c>
      <c r="S862" s="34" t="str">
        <f t="shared" si="304"/>
        <v/>
      </c>
      <c r="T862" s="34" t="str">
        <f t="shared" si="305"/>
        <v/>
      </c>
      <c r="U862" s="36" t="str">
        <f t="shared" si="313"/>
        <v/>
      </c>
      <c r="V862" s="37" t="str">
        <f t="shared" si="306"/>
        <v/>
      </c>
      <c r="Z862" s="34"/>
      <c r="AB862" s="37"/>
      <c r="AC862" s="34"/>
      <c r="AD862" s="34"/>
      <c r="AE862" s="34"/>
      <c r="AF862" s="34"/>
      <c r="AG862" s="34"/>
      <c r="AH862" s="34"/>
      <c r="AI862" s="34"/>
      <c r="AJ862" s="36"/>
      <c r="AK862" s="34"/>
      <c r="AL862" s="34"/>
      <c r="AM862" s="34"/>
    </row>
    <row r="863" spans="1:39" x14ac:dyDescent="0.25">
      <c r="A863" s="26" t="str">
        <f t="shared" si="295"/>
        <v/>
      </c>
      <c r="B863" s="26" t="str">
        <f t="shared" si="307"/>
        <v/>
      </c>
      <c r="C863" s="34" t="str">
        <f t="shared" si="296"/>
        <v/>
      </c>
      <c r="D863" s="26" t="str">
        <f t="shared" si="297"/>
        <v/>
      </c>
      <c r="E863" s="26" t="str">
        <f t="shared" si="298"/>
        <v/>
      </c>
      <c r="F863" s="34" t="str">
        <f t="shared" si="299"/>
        <v/>
      </c>
      <c r="G863" s="34" t="str">
        <f t="shared" si="300"/>
        <v/>
      </c>
      <c r="H863" s="34" t="str">
        <f t="shared" ca="1" si="301"/>
        <v/>
      </c>
      <c r="I863" s="34" t="str">
        <f t="shared" ca="1" si="294"/>
        <v/>
      </c>
      <c r="J863" s="26" t="str">
        <f t="shared" si="308"/>
        <v/>
      </c>
      <c r="K863" s="26" t="str">
        <f t="shared" si="309"/>
        <v/>
      </c>
      <c r="L863" s="26" t="str">
        <f t="shared" si="310"/>
        <v/>
      </c>
      <c r="M863" s="26" t="str">
        <f t="shared" si="311"/>
        <v/>
      </c>
      <c r="N863" s="25" t="str">
        <f t="array" ref="N863">IFERROR(SMALL(IF(J$1:J$1000="BEGIN",ROW(J$1:J$1000)),ROW()-3),"")</f>
        <v/>
      </c>
      <c r="O863" s="25" t="str">
        <f t="array" ref="O863">IFERROR(SMALL(IF(K$1:K$1000="END",ROW(K$1:K$1000)),ROW()-3),"")</f>
        <v/>
      </c>
      <c r="P863" s="35" t="str">
        <f t="shared" si="302"/>
        <v/>
      </c>
      <c r="Q863" s="34" t="str">
        <f t="shared" si="303"/>
        <v/>
      </c>
      <c r="R863" s="34" t="str">
        <f t="shared" si="312"/>
        <v/>
      </c>
      <c r="S863" s="34" t="str">
        <f t="shared" si="304"/>
        <v/>
      </c>
      <c r="T863" s="34" t="str">
        <f t="shared" si="305"/>
        <v/>
      </c>
      <c r="U863" s="36" t="str">
        <f t="shared" si="313"/>
        <v/>
      </c>
      <c r="V863" s="37" t="str">
        <f t="shared" si="306"/>
        <v/>
      </c>
      <c r="Z863" s="34"/>
      <c r="AB863" s="37"/>
      <c r="AC863" s="34"/>
      <c r="AD863" s="34"/>
      <c r="AE863" s="34"/>
      <c r="AF863" s="34"/>
      <c r="AG863" s="34"/>
      <c r="AH863" s="34"/>
      <c r="AI863" s="34"/>
      <c r="AJ863" s="36"/>
      <c r="AK863" s="34"/>
      <c r="AL863" s="34"/>
      <c r="AM863" s="34"/>
    </row>
    <row r="864" spans="1:39" x14ac:dyDescent="0.25">
      <c r="A864" s="26" t="str">
        <f t="shared" si="295"/>
        <v/>
      </c>
      <c r="B864" s="26" t="str">
        <f t="shared" si="307"/>
        <v/>
      </c>
      <c r="C864" s="34" t="str">
        <f t="shared" si="296"/>
        <v/>
      </c>
      <c r="D864" s="26" t="str">
        <f t="shared" si="297"/>
        <v/>
      </c>
      <c r="E864" s="26" t="str">
        <f t="shared" si="298"/>
        <v/>
      </c>
      <c r="F864" s="34" t="str">
        <f t="shared" si="299"/>
        <v/>
      </c>
      <c r="G864" s="34" t="str">
        <f t="shared" si="300"/>
        <v/>
      </c>
      <c r="H864" s="34" t="str">
        <f t="shared" ca="1" si="301"/>
        <v/>
      </c>
      <c r="I864" s="34" t="str">
        <f t="shared" ca="1" si="294"/>
        <v/>
      </c>
      <c r="J864" s="26" t="str">
        <f t="shared" si="308"/>
        <v/>
      </c>
      <c r="K864" s="26" t="str">
        <f t="shared" si="309"/>
        <v/>
      </c>
      <c r="L864" s="26" t="str">
        <f t="shared" si="310"/>
        <v/>
      </c>
      <c r="M864" s="26" t="str">
        <f t="shared" si="311"/>
        <v/>
      </c>
      <c r="N864" s="25" t="str">
        <f t="array" ref="N864">IFERROR(SMALL(IF(J$1:J$1000="BEGIN",ROW(J$1:J$1000)),ROW()-3),"")</f>
        <v/>
      </c>
      <c r="O864" s="25" t="str">
        <f t="array" ref="O864">IFERROR(SMALL(IF(K$1:K$1000="END",ROW(K$1:K$1000)),ROW()-3),"")</f>
        <v/>
      </c>
      <c r="P864" s="35" t="str">
        <f t="shared" si="302"/>
        <v/>
      </c>
      <c r="Q864" s="34" t="str">
        <f t="shared" si="303"/>
        <v/>
      </c>
      <c r="R864" s="34" t="str">
        <f t="shared" si="312"/>
        <v/>
      </c>
      <c r="S864" s="34" t="str">
        <f t="shared" si="304"/>
        <v/>
      </c>
      <c r="T864" s="34" t="str">
        <f t="shared" si="305"/>
        <v/>
      </c>
      <c r="U864" s="36" t="str">
        <f t="shared" si="313"/>
        <v/>
      </c>
      <c r="V864" s="37" t="str">
        <f t="shared" si="306"/>
        <v/>
      </c>
      <c r="Z864" s="34"/>
      <c r="AB864" s="37"/>
      <c r="AC864" s="34"/>
      <c r="AD864" s="34"/>
      <c r="AE864" s="34"/>
      <c r="AF864" s="34"/>
      <c r="AG864" s="34"/>
      <c r="AH864" s="34"/>
      <c r="AI864" s="34"/>
      <c r="AJ864" s="36"/>
      <c r="AK864" s="34"/>
      <c r="AL864" s="34"/>
      <c r="AM864" s="34"/>
    </row>
    <row r="865" spans="1:39" x14ac:dyDescent="0.25">
      <c r="A865" s="26" t="str">
        <f t="shared" si="295"/>
        <v/>
      </c>
      <c r="B865" s="26" t="str">
        <f t="shared" si="307"/>
        <v/>
      </c>
      <c r="C865" s="34" t="str">
        <f t="shared" si="296"/>
        <v/>
      </c>
      <c r="D865" s="26" t="str">
        <f t="shared" si="297"/>
        <v/>
      </c>
      <c r="E865" s="26" t="str">
        <f t="shared" si="298"/>
        <v/>
      </c>
      <c r="F865" s="34" t="str">
        <f t="shared" si="299"/>
        <v/>
      </c>
      <c r="G865" s="34" t="str">
        <f t="shared" si="300"/>
        <v/>
      </c>
      <c r="H865" s="34" t="str">
        <f t="shared" ca="1" si="301"/>
        <v/>
      </c>
      <c r="I865" s="34" t="str">
        <f t="shared" ca="1" si="294"/>
        <v/>
      </c>
      <c r="J865" s="26" t="str">
        <f t="shared" si="308"/>
        <v/>
      </c>
      <c r="K865" s="26" t="str">
        <f t="shared" si="309"/>
        <v/>
      </c>
      <c r="L865" s="26" t="str">
        <f t="shared" si="310"/>
        <v/>
      </c>
      <c r="M865" s="26" t="str">
        <f t="shared" si="311"/>
        <v/>
      </c>
      <c r="N865" s="25" t="str">
        <f t="array" ref="N865">IFERROR(SMALL(IF(J$1:J$1000="BEGIN",ROW(J$1:J$1000)),ROW()-3),"")</f>
        <v/>
      </c>
      <c r="O865" s="25" t="str">
        <f t="array" ref="O865">IFERROR(SMALL(IF(K$1:K$1000="END",ROW(K$1:K$1000)),ROW()-3),"")</f>
        <v/>
      </c>
      <c r="P865" s="35" t="str">
        <f t="shared" si="302"/>
        <v/>
      </c>
      <c r="Q865" s="34" t="str">
        <f t="shared" si="303"/>
        <v/>
      </c>
      <c r="R865" s="34" t="str">
        <f t="shared" si="312"/>
        <v/>
      </c>
      <c r="S865" s="34" t="str">
        <f t="shared" si="304"/>
        <v/>
      </c>
      <c r="T865" s="34" t="str">
        <f t="shared" si="305"/>
        <v/>
      </c>
      <c r="U865" s="36" t="str">
        <f t="shared" si="313"/>
        <v/>
      </c>
      <c r="V865" s="37" t="str">
        <f t="shared" si="306"/>
        <v/>
      </c>
      <c r="Z865" s="34"/>
      <c r="AB865" s="37"/>
      <c r="AC865" s="34"/>
      <c r="AD865" s="34"/>
      <c r="AE865" s="34"/>
      <c r="AF865" s="34"/>
      <c r="AG865" s="34"/>
      <c r="AH865" s="34"/>
      <c r="AI865" s="34"/>
      <c r="AJ865" s="36"/>
      <c r="AK865" s="34"/>
      <c r="AL865" s="34"/>
      <c r="AM865" s="34"/>
    </row>
    <row r="866" spans="1:39" x14ac:dyDescent="0.25">
      <c r="A866" s="26" t="str">
        <f t="shared" si="295"/>
        <v/>
      </c>
      <c r="B866" s="26" t="str">
        <f t="shared" si="307"/>
        <v/>
      </c>
      <c r="C866" s="34" t="str">
        <f t="shared" si="296"/>
        <v/>
      </c>
      <c r="D866" s="26" t="str">
        <f t="shared" si="297"/>
        <v/>
      </c>
      <c r="E866" s="26" t="str">
        <f t="shared" si="298"/>
        <v/>
      </c>
      <c r="F866" s="34" t="str">
        <f t="shared" si="299"/>
        <v/>
      </c>
      <c r="G866" s="34" t="str">
        <f t="shared" si="300"/>
        <v/>
      </c>
      <c r="H866" s="34" t="str">
        <f t="shared" ca="1" si="301"/>
        <v/>
      </c>
      <c r="I866" s="34" t="str">
        <f t="shared" ca="1" si="294"/>
        <v/>
      </c>
      <c r="J866" s="26" t="str">
        <f t="shared" si="308"/>
        <v/>
      </c>
      <c r="K866" s="26" t="str">
        <f t="shared" si="309"/>
        <v/>
      </c>
      <c r="L866" s="26" t="str">
        <f t="shared" si="310"/>
        <v/>
      </c>
      <c r="M866" s="26" t="str">
        <f t="shared" si="311"/>
        <v/>
      </c>
      <c r="N866" s="25" t="str">
        <f t="array" ref="N866">IFERROR(SMALL(IF(J$1:J$1000="BEGIN",ROW(J$1:J$1000)),ROW()-3),"")</f>
        <v/>
      </c>
      <c r="O866" s="25" t="str">
        <f t="array" ref="O866">IFERROR(SMALL(IF(K$1:K$1000="END",ROW(K$1:K$1000)),ROW()-3),"")</f>
        <v/>
      </c>
      <c r="P866" s="35" t="str">
        <f t="shared" si="302"/>
        <v/>
      </c>
      <c r="Q866" s="34" t="str">
        <f t="shared" si="303"/>
        <v/>
      </c>
      <c r="R866" s="34" t="str">
        <f t="shared" si="312"/>
        <v/>
      </c>
      <c r="S866" s="34" t="str">
        <f t="shared" si="304"/>
        <v/>
      </c>
      <c r="T866" s="34" t="str">
        <f t="shared" si="305"/>
        <v/>
      </c>
      <c r="U866" s="36" t="str">
        <f t="shared" si="313"/>
        <v/>
      </c>
      <c r="V866" s="37" t="str">
        <f t="shared" si="306"/>
        <v/>
      </c>
      <c r="Z866" s="34"/>
      <c r="AB866" s="37"/>
      <c r="AC866" s="34"/>
      <c r="AD866" s="34"/>
      <c r="AE866" s="34"/>
      <c r="AF866" s="34"/>
      <c r="AG866" s="34"/>
      <c r="AH866" s="34"/>
      <c r="AI866" s="34"/>
      <c r="AJ866" s="36"/>
      <c r="AK866" s="34"/>
      <c r="AL866" s="34"/>
      <c r="AM866" s="34"/>
    </row>
    <row r="867" spans="1:39" x14ac:dyDescent="0.25">
      <c r="A867" s="26" t="str">
        <f t="shared" si="295"/>
        <v/>
      </c>
      <c r="B867" s="26" t="str">
        <f t="shared" si="307"/>
        <v/>
      </c>
      <c r="C867" s="34" t="str">
        <f t="shared" si="296"/>
        <v/>
      </c>
      <c r="D867" s="26" t="str">
        <f t="shared" si="297"/>
        <v/>
      </c>
      <c r="E867" s="26" t="str">
        <f t="shared" si="298"/>
        <v/>
      </c>
      <c r="F867" s="34" t="str">
        <f t="shared" si="299"/>
        <v/>
      </c>
      <c r="G867" s="34" t="str">
        <f t="shared" si="300"/>
        <v/>
      </c>
      <c r="H867" s="34" t="str">
        <f t="shared" ca="1" si="301"/>
        <v/>
      </c>
      <c r="I867" s="34" t="str">
        <f t="shared" ca="1" si="294"/>
        <v/>
      </c>
      <c r="J867" s="26" t="str">
        <f t="shared" si="308"/>
        <v/>
      </c>
      <c r="K867" s="26" t="str">
        <f t="shared" si="309"/>
        <v/>
      </c>
      <c r="L867" s="26" t="str">
        <f t="shared" si="310"/>
        <v/>
      </c>
      <c r="M867" s="26" t="str">
        <f t="shared" si="311"/>
        <v/>
      </c>
      <c r="N867" s="25" t="str">
        <f t="array" ref="N867">IFERROR(SMALL(IF(J$1:J$1000="BEGIN",ROW(J$1:J$1000)),ROW()-3),"")</f>
        <v/>
      </c>
      <c r="O867" s="25" t="str">
        <f t="array" ref="O867">IFERROR(SMALL(IF(K$1:K$1000="END",ROW(K$1:K$1000)),ROW()-3),"")</f>
        <v/>
      </c>
      <c r="P867" s="35" t="str">
        <f t="shared" si="302"/>
        <v/>
      </c>
      <c r="Q867" s="34" t="str">
        <f t="shared" si="303"/>
        <v/>
      </c>
      <c r="R867" s="34" t="str">
        <f t="shared" si="312"/>
        <v/>
      </c>
      <c r="S867" s="34" t="str">
        <f t="shared" si="304"/>
        <v/>
      </c>
      <c r="T867" s="34" t="str">
        <f t="shared" si="305"/>
        <v/>
      </c>
      <c r="U867" s="36" t="str">
        <f t="shared" si="313"/>
        <v/>
      </c>
      <c r="V867" s="37" t="str">
        <f t="shared" si="306"/>
        <v/>
      </c>
      <c r="Z867" s="34"/>
      <c r="AB867" s="37"/>
      <c r="AC867" s="34"/>
      <c r="AD867" s="34"/>
      <c r="AE867" s="34"/>
      <c r="AF867" s="34"/>
      <c r="AG867" s="34"/>
      <c r="AH867" s="34"/>
      <c r="AI867" s="34"/>
      <c r="AJ867" s="36"/>
      <c r="AK867" s="34"/>
      <c r="AL867" s="34"/>
      <c r="AM867" s="34"/>
    </row>
    <row r="868" spans="1:39" x14ac:dyDescent="0.25">
      <c r="A868" s="26" t="str">
        <f t="shared" si="295"/>
        <v/>
      </c>
      <c r="B868" s="26" t="str">
        <f t="shared" si="307"/>
        <v/>
      </c>
      <c r="C868" s="34" t="str">
        <f t="shared" si="296"/>
        <v/>
      </c>
      <c r="D868" s="26" t="str">
        <f t="shared" si="297"/>
        <v/>
      </c>
      <c r="E868" s="26" t="str">
        <f t="shared" si="298"/>
        <v/>
      </c>
      <c r="F868" s="34" t="str">
        <f t="shared" si="299"/>
        <v/>
      </c>
      <c r="G868" s="34" t="str">
        <f t="shared" si="300"/>
        <v/>
      </c>
      <c r="H868" s="34" t="str">
        <f t="shared" ca="1" si="301"/>
        <v/>
      </c>
      <c r="I868" s="34" t="str">
        <f t="shared" ref="I868:I931" ca="1" si="314">IFERROR(IF(H868-F868&gt;=0,H868-F868,""),"")</f>
        <v/>
      </c>
      <c r="J868" s="26" t="str">
        <f t="shared" si="308"/>
        <v/>
      </c>
      <c r="K868" s="26" t="str">
        <f t="shared" si="309"/>
        <v/>
      </c>
      <c r="L868" s="26" t="str">
        <f t="shared" si="310"/>
        <v/>
      </c>
      <c r="M868" s="26" t="str">
        <f t="shared" si="311"/>
        <v/>
      </c>
      <c r="N868" s="25" t="str">
        <f t="array" ref="N868">IFERROR(SMALL(IF(J$1:J$1000="BEGIN",ROW(J$1:J$1000)),ROW()-3),"")</f>
        <v/>
      </c>
      <c r="O868" s="25" t="str">
        <f t="array" ref="O868">IFERROR(SMALL(IF(K$1:K$1000="END",ROW(K$1:K$1000)),ROW()-3),"")</f>
        <v/>
      </c>
      <c r="P868" s="35" t="str">
        <f t="shared" si="302"/>
        <v/>
      </c>
      <c r="Q868" s="34" t="str">
        <f t="shared" si="303"/>
        <v/>
      </c>
      <c r="R868" s="34" t="str">
        <f t="shared" si="312"/>
        <v/>
      </c>
      <c r="S868" s="34" t="str">
        <f t="shared" si="304"/>
        <v/>
      </c>
      <c r="T868" s="34" t="str">
        <f t="shared" si="305"/>
        <v/>
      </c>
      <c r="U868" s="36" t="str">
        <f t="shared" si="313"/>
        <v/>
      </c>
      <c r="V868" s="37" t="str">
        <f t="shared" si="306"/>
        <v/>
      </c>
      <c r="Z868" s="34"/>
      <c r="AB868" s="37"/>
      <c r="AC868" s="34"/>
      <c r="AD868" s="34"/>
      <c r="AE868" s="34"/>
      <c r="AF868" s="34"/>
      <c r="AG868" s="34"/>
      <c r="AH868" s="34"/>
      <c r="AI868" s="34"/>
      <c r="AJ868" s="36"/>
      <c r="AK868" s="34"/>
      <c r="AL868" s="34"/>
      <c r="AM868" s="34"/>
    </row>
    <row r="869" spans="1:39" x14ac:dyDescent="0.25">
      <c r="A869" s="26" t="str">
        <f t="shared" si="295"/>
        <v/>
      </c>
      <c r="B869" s="26" t="str">
        <f t="shared" si="307"/>
        <v/>
      </c>
      <c r="C869" s="34" t="str">
        <f t="shared" si="296"/>
        <v/>
      </c>
      <c r="D869" s="26" t="str">
        <f t="shared" si="297"/>
        <v/>
      </c>
      <c r="E869" s="26" t="str">
        <f t="shared" si="298"/>
        <v/>
      </c>
      <c r="F869" s="34" t="str">
        <f t="shared" si="299"/>
        <v/>
      </c>
      <c r="G869" s="34" t="str">
        <f t="shared" si="300"/>
        <v/>
      </c>
      <c r="H869" s="34" t="str">
        <f t="shared" ca="1" si="301"/>
        <v/>
      </c>
      <c r="I869" s="34" t="str">
        <f t="shared" ca="1" si="314"/>
        <v/>
      </c>
      <c r="J869" s="26" t="str">
        <f t="shared" si="308"/>
        <v/>
      </c>
      <c r="K869" s="26" t="str">
        <f t="shared" si="309"/>
        <v/>
      </c>
      <c r="L869" s="26" t="str">
        <f t="shared" si="310"/>
        <v/>
      </c>
      <c r="M869" s="26" t="str">
        <f t="shared" si="311"/>
        <v/>
      </c>
      <c r="N869" s="25" t="str">
        <f t="array" ref="N869">IFERROR(SMALL(IF(J$1:J$1000="BEGIN",ROW(J$1:J$1000)),ROW()-3),"")</f>
        <v/>
      </c>
      <c r="O869" s="25" t="str">
        <f t="array" ref="O869">IFERROR(SMALL(IF(K$1:K$1000="END",ROW(K$1:K$1000)),ROW()-3),"")</f>
        <v/>
      </c>
      <c r="P869" s="35" t="str">
        <f t="shared" si="302"/>
        <v/>
      </c>
      <c r="Q869" s="34" t="str">
        <f t="shared" si="303"/>
        <v/>
      </c>
      <c r="R869" s="34" t="str">
        <f t="shared" si="312"/>
        <v/>
      </c>
      <c r="S869" s="34" t="str">
        <f t="shared" si="304"/>
        <v/>
      </c>
      <c r="T869" s="34" t="str">
        <f t="shared" si="305"/>
        <v/>
      </c>
      <c r="U869" s="36" t="str">
        <f t="shared" si="313"/>
        <v/>
      </c>
      <c r="V869" s="37" t="str">
        <f t="shared" si="306"/>
        <v/>
      </c>
      <c r="Z869" s="34"/>
      <c r="AB869" s="37"/>
      <c r="AC869" s="34"/>
      <c r="AD869" s="34"/>
      <c r="AE869" s="34"/>
      <c r="AF869" s="34"/>
      <c r="AG869" s="34"/>
      <c r="AH869" s="34"/>
      <c r="AI869" s="34"/>
      <c r="AJ869" s="36"/>
      <c r="AK869" s="34"/>
      <c r="AL869" s="34"/>
      <c r="AM869" s="34"/>
    </row>
    <row r="870" spans="1:39" x14ac:dyDescent="0.25">
      <c r="A870" s="26" t="str">
        <f t="shared" si="295"/>
        <v/>
      </c>
      <c r="B870" s="26" t="str">
        <f t="shared" si="307"/>
        <v/>
      </c>
      <c r="C870" s="34" t="str">
        <f t="shared" si="296"/>
        <v/>
      </c>
      <c r="D870" s="26" t="str">
        <f t="shared" si="297"/>
        <v/>
      </c>
      <c r="E870" s="26" t="str">
        <f t="shared" si="298"/>
        <v/>
      </c>
      <c r="F870" s="34" t="str">
        <f t="shared" si="299"/>
        <v/>
      </c>
      <c r="G870" s="34" t="str">
        <f t="shared" si="300"/>
        <v/>
      </c>
      <c r="H870" s="34" t="str">
        <f t="shared" ca="1" si="301"/>
        <v/>
      </c>
      <c r="I870" s="34" t="str">
        <f t="shared" ca="1" si="314"/>
        <v/>
      </c>
      <c r="J870" s="26" t="str">
        <f t="shared" si="308"/>
        <v/>
      </c>
      <c r="K870" s="26" t="str">
        <f t="shared" si="309"/>
        <v/>
      </c>
      <c r="L870" s="26" t="str">
        <f t="shared" si="310"/>
        <v/>
      </c>
      <c r="M870" s="26" t="str">
        <f t="shared" si="311"/>
        <v/>
      </c>
      <c r="N870" s="25" t="str">
        <f t="array" ref="N870">IFERROR(SMALL(IF(J$1:J$1000="BEGIN",ROW(J$1:J$1000)),ROW()-3),"")</f>
        <v/>
      </c>
      <c r="O870" s="25" t="str">
        <f t="array" ref="O870">IFERROR(SMALL(IF(K$1:K$1000="END",ROW(K$1:K$1000)),ROW()-3),"")</f>
        <v/>
      </c>
      <c r="P870" s="35" t="str">
        <f t="shared" si="302"/>
        <v/>
      </c>
      <c r="Q870" s="34" t="str">
        <f t="shared" si="303"/>
        <v/>
      </c>
      <c r="R870" s="34" t="str">
        <f t="shared" si="312"/>
        <v/>
      </c>
      <c r="S870" s="34" t="str">
        <f t="shared" si="304"/>
        <v/>
      </c>
      <c r="T870" s="34" t="str">
        <f t="shared" si="305"/>
        <v/>
      </c>
      <c r="U870" s="36" t="str">
        <f t="shared" si="313"/>
        <v/>
      </c>
      <c r="V870" s="37" t="str">
        <f t="shared" si="306"/>
        <v/>
      </c>
      <c r="Z870" s="34"/>
      <c r="AB870" s="37"/>
      <c r="AC870" s="34"/>
      <c r="AD870" s="34"/>
      <c r="AE870" s="34"/>
      <c r="AF870" s="34"/>
      <c r="AG870" s="34"/>
      <c r="AH870" s="34"/>
      <c r="AI870" s="34"/>
      <c r="AJ870" s="36"/>
      <c r="AK870" s="34"/>
      <c r="AL870" s="34"/>
      <c r="AM870" s="34"/>
    </row>
    <row r="871" spans="1:39" x14ac:dyDescent="0.25">
      <c r="A871" s="26" t="str">
        <f t="shared" si="295"/>
        <v/>
      </c>
      <c r="B871" s="26" t="str">
        <f t="shared" si="307"/>
        <v/>
      </c>
      <c r="C871" s="34" t="str">
        <f t="shared" si="296"/>
        <v/>
      </c>
      <c r="D871" s="26" t="str">
        <f t="shared" si="297"/>
        <v/>
      </c>
      <c r="E871" s="26" t="str">
        <f t="shared" si="298"/>
        <v/>
      </c>
      <c r="F871" s="34" t="str">
        <f t="shared" si="299"/>
        <v/>
      </c>
      <c r="G871" s="34" t="str">
        <f t="shared" si="300"/>
        <v/>
      </c>
      <c r="H871" s="34" t="str">
        <f t="shared" ca="1" si="301"/>
        <v/>
      </c>
      <c r="I871" s="34" t="str">
        <f t="shared" ca="1" si="314"/>
        <v/>
      </c>
      <c r="J871" s="26" t="str">
        <f t="shared" si="308"/>
        <v/>
      </c>
      <c r="K871" s="26" t="str">
        <f t="shared" si="309"/>
        <v/>
      </c>
      <c r="L871" s="26" t="str">
        <f t="shared" si="310"/>
        <v/>
      </c>
      <c r="M871" s="26" t="str">
        <f t="shared" si="311"/>
        <v/>
      </c>
      <c r="N871" s="25" t="str">
        <f t="array" ref="N871">IFERROR(SMALL(IF(J$1:J$1000="BEGIN",ROW(J$1:J$1000)),ROW()-3),"")</f>
        <v/>
      </c>
      <c r="O871" s="25" t="str">
        <f t="array" ref="O871">IFERROR(SMALL(IF(K$1:K$1000="END",ROW(K$1:K$1000)),ROW()-3),"")</f>
        <v/>
      </c>
      <c r="P871" s="35" t="str">
        <f t="shared" si="302"/>
        <v/>
      </c>
      <c r="Q871" s="34" t="str">
        <f t="shared" si="303"/>
        <v/>
      </c>
      <c r="R871" s="34" t="str">
        <f t="shared" si="312"/>
        <v/>
      </c>
      <c r="S871" s="34" t="str">
        <f t="shared" si="304"/>
        <v/>
      </c>
      <c r="T871" s="34" t="str">
        <f t="shared" si="305"/>
        <v/>
      </c>
      <c r="U871" s="36" t="str">
        <f t="shared" si="313"/>
        <v/>
      </c>
      <c r="V871" s="37" t="str">
        <f t="shared" si="306"/>
        <v/>
      </c>
      <c r="Z871" s="34"/>
      <c r="AB871" s="37"/>
      <c r="AC871" s="34"/>
      <c r="AD871" s="34"/>
      <c r="AE871" s="34"/>
      <c r="AF871" s="34"/>
      <c r="AG871" s="34"/>
      <c r="AH871" s="34"/>
      <c r="AI871" s="34"/>
      <c r="AJ871" s="36"/>
      <c r="AK871" s="34"/>
      <c r="AL871" s="34"/>
      <c r="AM871" s="34"/>
    </row>
    <row r="872" spans="1:39" x14ac:dyDescent="0.25">
      <c r="A872" s="26" t="str">
        <f t="shared" si="295"/>
        <v/>
      </c>
      <c r="B872" s="26" t="str">
        <f t="shared" si="307"/>
        <v/>
      </c>
      <c r="C872" s="34" t="str">
        <f t="shared" si="296"/>
        <v/>
      </c>
      <c r="D872" s="26" t="str">
        <f t="shared" si="297"/>
        <v/>
      </c>
      <c r="E872" s="26" t="str">
        <f t="shared" si="298"/>
        <v/>
      </c>
      <c r="F872" s="34" t="str">
        <f t="shared" si="299"/>
        <v/>
      </c>
      <c r="G872" s="34" t="str">
        <f t="shared" si="300"/>
        <v/>
      </c>
      <c r="H872" s="34" t="str">
        <f t="shared" ca="1" si="301"/>
        <v/>
      </c>
      <c r="I872" s="34" t="str">
        <f t="shared" ca="1" si="314"/>
        <v/>
      </c>
      <c r="J872" s="26" t="str">
        <f t="shared" si="308"/>
        <v/>
      </c>
      <c r="K872" s="26" t="str">
        <f t="shared" si="309"/>
        <v/>
      </c>
      <c r="L872" s="26" t="str">
        <f t="shared" si="310"/>
        <v/>
      </c>
      <c r="M872" s="26" t="str">
        <f t="shared" si="311"/>
        <v/>
      </c>
      <c r="N872" s="25" t="str">
        <f t="array" ref="N872">IFERROR(SMALL(IF(J$1:J$1000="BEGIN",ROW(J$1:J$1000)),ROW()-3),"")</f>
        <v/>
      </c>
      <c r="O872" s="25" t="str">
        <f t="array" ref="O872">IFERROR(SMALL(IF(K$1:K$1000="END",ROW(K$1:K$1000)),ROW()-3),"")</f>
        <v/>
      </c>
      <c r="P872" s="35" t="str">
        <f t="shared" si="302"/>
        <v/>
      </c>
      <c r="Q872" s="34" t="str">
        <f t="shared" si="303"/>
        <v/>
      </c>
      <c r="R872" s="34" t="str">
        <f t="shared" si="312"/>
        <v/>
      </c>
      <c r="S872" s="34" t="str">
        <f t="shared" si="304"/>
        <v/>
      </c>
      <c r="T872" s="34" t="str">
        <f t="shared" si="305"/>
        <v/>
      </c>
      <c r="U872" s="36" t="str">
        <f t="shared" si="313"/>
        <v/>
      </c>
      <c r="V872" s="37" t="str">
        <f t="shared" si="306"/>
        <v/>
      </c>
      <c r="Z872" s="34"/>
      <c r="AB872" s="37"/>
      <c r="AC872" s="34"/>
      <c r="AD872" s="34"/>
      <c r="AE872" s="34"/>
      <c r="AF872" s="34"/>
      <c r="AG872" s="34"/>
      <c r="AH872" s="34"/>
      <c r="AI872" s="34"/>
      <c r="AJ872" s="36"/>
      <c r="AK872" s="34"/>
      <c r="AL872" s="34"/>
      <c r="AM872" s="34"/>
    </row>
    <row r="873" spans="1:39" x14ac:dyDescent="0.25">
      <c r="A873" s="26" t="str">
        <f t="shared" si="295"/>
        <v/>
      </c>
      <c r="B873" s="26" t="str">
        <f t="shared" si="307"/>
        <v/>
      </c>
      <c r="C873" s="34" t="str">
        <f t="shared" si="296"/>
        <v/>
      </c>
      <c r="D873" s="26" t="str">
        <f t="shared" si="297"/>
        <v/>
      </c>
      <c r="E873" s="26" t="str">
        <f t="shared" si="298"/>
        <v/>
      </c>
      <c r="F873" s="34" t="str">
        <f t="shared" si="299"/>
        <v/>
      </c>
      <c r="G873" s="34" t="str">
        <f t="shared" si="300"/>
        <v/>
      </c>
      <c r="H873" s="34" t="str">
        <f t="shared" ca="1" si="301"/>
        <v/>
      </c>
      <c r="I873" s="34" t="str">
        <f t="shared" ca="1" si="314"/>
        <v/>
      </c>
      <c r="J873" s="26" t="str">
        <f t="shared" si="308"/>
        <v/>
      </c>
      <c r="K873" s="26" t="str">
        <f t="shared" si="309"/>
        <v/>
      </c>
      <c r="L873" s="26" t="str">
        <f t="shared" si="310"/>
        <v/>
      </c>
      <c r="M873" s="26" t="str">
        <f t="shared" si="311"/>
        <v/>
      </c>
      <c r="N873" s="25" t="str">
        <f t="array" ref="N873">IFERROR(SMALL(IF(J$1:J$1000="BEGIN",ROW(J$1:J$1000)),ROW()-3),"")</f>
        <v/>
      </c>
      <c r="O873" s="25" t="str">
        <f t="array" ref="O873">IFERROR(SMALL(IF(K$1:K$1000="END",ROW(K$1:K$1000)),ROW()-3),"")</f>
        <v/>
      </c>
      <c r="P873" s="35" t="str">
        <f t="shared" si="302"/>
        <v/>
      </c>
      <c r="Q873" s="34" t="str">
        <f t="shared" si="303"/>
        <v/>
      </c>
      <c r="R873" s="34" t="str">
        <f t="shared" si="312"/>
        <v/>
      </c>
      <c r="S873" s="34" t="str">
        <f t="shared" si="304"/>
        <v/>
      </c>
      <c r="T873" s="34" t="str">
        <f t="shared" si="305"/>
        <v/>
      </c>
      <c r="U873" s="36" t="str">
        <f t="shared" si="313"/>
        <v/>
      </c>
      <c r="V873" s="37" t="str">
        <f t="shared" si="306"/>
        <v/>
      </c>
      <c r="Z873" s="34"/>
      <c r="AB873" s="37"/>
      <c r="AC873" s="34"/>
      <c r="AD873" s="34"/>
      <c r="AE873" s="34"/>
      <c r="AF873" s="34"/>
      <c r="AG873" s="34"/>
      <c r="AH873" s="34"/>
      <c r="AI873" s="34"/>
      <c r="AJ873" s="36"/>
      <c r="AK873" s="34"/>
      <c r="AL873" s="34"/>
      <c r="AM873" s="34"/>
    </row>
    <row r="874" spans="1:39" x14ac:dyDescent="0.25">
      <c r="A874" s="26" t="str">
        <f t="shared" si="295"/>
        <v/>
      </c>
      <c r="B874" s="26" t="str">
        <f t="shared" si="307"/>
        <v/>
      </c>
      <c r="C874" s="34" t="str">
        <f t="shared" si="296"/>
        <v/>
      </c>
      <c r="D874" s="26" t="str">
        <f t="shared" si="297"/>
        <v/>
      </c>
      <c r="E874" s="26" t="str">
        <f t="shared" si="298"/>
        <v/>
      </c>
      <c r="F874" s="34" t="str">
        <f t="shared" si="299"/>
        <v/>
      </c>
      <c r="G874" s="34" t="str">
        <f t="shared" si="300"/>
        <v/>
      </c>
      <c r="H874" s="34" t="str">
        <f t="shared" ca="1" si="301"/>
        <v/>
      </c>
      <c r="I874" s="34" t="str">
        <f t="shared" ca="1" si="314"/>
        <v/>
      </c>
      <c r="J874" s="26" t="str">
        <f t="shared" si="308"/>
        <v/>
      </c>
      <c r="K874" s="26" t="str">
        <f t="shared" si="309"/>
        <v/>
      </c>
      <c r="L874" s="26" t="str">
        <f t="shared" si="310"/>
        <v/>
      </c>
      <c r="M874" s="26" t="str">
        <f t="shared" si="311"/>
        <v/>
      </c>
      <c r="N874" s="25" t="str">
        <f t="array" ref="N874">IFERROR(SMALL(IF(J$1:J$1000="BEGIN",ROW(J$1:J$1000)),ROW()-3),"")</f>
        <v/>
      </c>
      <c r="O874" s="25" t="str">
        <f t="array" ref="O874">IFERROR(SMALL(IF(K$1:K$1000="END",ROW(K$1:K$1000)),ROW()-3),"")</f>
        <v/>
      </c>
      <c r="P874" s="35" t="str">
        <f t="shared" si="302"/>
        <v/>
      </c>
      <c r="Q874" s="34" t="str">
        <f t="shared" si="303"/>
        <v/>
      </c>
      <c r="R874" s="34" t="str">
        <f t="shared" si="312"/>
        <v/>
      </c>
      <c r="S874" s="34" t="str">
        <f t="shared" si="304"/>
        <v/>
      </c>
      <c r="T874" s="34" t="str">
        <f t="shared" si="305"/>
        <v/>
      </c>
      <c r="U874" s="36" t="str">
        <f t="shared" si="313"/>
        <v/>
      </c>
      <c r="V874" s="37" t="str">
        <f t="shared" si="306"/>
        <v/>
      </c>
      <c r="Z874" s="34"/>
      <c r="AB874" s="37"/>
      <c r="AC874" s="34"/>
      <c r="AD874" s="34"/>
      <c r="AE874" s="34"/>
      <c r="AF874" s="34"/>
      <c r="AG874" s="34"/>
      <c r="AH874" s="34"/>
      <c r="AI874" s="34"/>
      <c r="AJ874" s="36"/>
      <c r="AK874" s="34"/>
      <c r="AL874" s="34"/>
      <c r="AM874" s="34"/>
    </row>
    <row r="875" spans="1:39" x14ac:dyDescent="0.25">
      <c r="A875" s="26" t="str">
        <f t="shared" si="295"/>
        <v/>
      </c>
      <c r="B875" s="26" t="str">
        <f t="shared" si="307"/>
        <v/>
      </c>
      <c r="C875" s="34" t="str">
        <f t="shared" si="296"/>
        <v/>
      </c>
      <c r="D875" s="26" t="str">
        <f t="shared" si="297"/>
        <v/>
      </c>
      <c r="E875" s="26" t="str">
        <f t="shared" si="298"/>
        <v/>
      </c>
      <c r="F875" s="34" t="str">
        <f t="shared" si="299"/>
        <v/>
      </c>
      <c r="G875" s="34" t="str">
        <f t="shared" si="300"/>
        <v/>
      </c>
      <c r="H875" s="34" t="str">
        <f t="shared" ca="1" si="301"/>
        <v/>
      </c>
      <c r="I875" s="34" t="str">
        <f t="shared" ca="1" si="314"/>
        <v/>
      </c>
      <c r="J875" s="26" t="str">
        <f t="shared" si="308"/>
        <v/>
      </c>
      <c r="K875" s="26" t="str">
        <f t="shared" si="309"/>
        <v/>
      </c>
      <c r="L875" s="26" t="str">
        <f t="shared" si="310"/>
        <v/>
      </c>
      <c r="M875" s="26" t="str">
        <f t="shared" si="311"/>
        <v/>
      </c>
      <c r="N875" s="25" t="str">
        <f t="array" ref="N875">IFERROR(SMALL(IF(J$1:J$1000="BEGIN",ROW(J$1:J$1000)),ROW()-3),"")</f>
        <v/>
      </c>
      <c r="O875" s="25" t="str">
        <f t="array" ref="O875">IFERROR(SMALL(IF(K$1:K$1000="END",ROW(K$1:K$1000)),ROW()-3),"")</f>
        <v/>
      </c>
      <c r="P875" s="35" t="str">
        <f t="shared" si="302"/>
        <v/>
      </c>
      <c r="Q875" s="34" t="str">
        <f t="shared" si="303"/>
        <v/>
      </c>
      <c r="R875" s="34" t="str">
        <f t="shared" si="312"/>
        <v/>
      </c>
      <c r="S875" s="34" t="str">
        <f t="shared" si="304"/>
        <v/>
      </c>
      <c r="T875" s="34" t="str">
        <f t="shared" si="305"/>
        <v/>
      </c>
      <c r="U875" s="36" t="str">
        <f t="shared" si="313"/>
        <v/>
      </c>
      <c r="V875" s="37" t="str">
        <f t="shared" si="306"/>
        <v/>
      </c>
      <c r="Z875" s="34"/>
      <c r="AB875" s="37"/>
      <c r="AC875" s="34"/>
      <c r="AD875" s="34"/>
      <c r="AE875" s="34"/>
      <c r="AF875" s="34"/>
      <c r="AG875" s="34"/>
      <c r="AH875" s="34"/>
      <c r="AI875" s="34"/>
      <c r="AJ875" s="36"/>
      <c r="AK875" s="34"/>
      <c r="AL875" s="34"/>
      <c r="AM875" s="34"/>
    </row>
    <row r="876" spans="1:39" x14ac:dyDescent="0.25">
      <c r="A876" s="26" t="str">
        <f t="shared" si="295"/>
        <v/>
      </c>
      <c r="B876" s="26" t="str">
        <f t="shared" si="307"/>
        <v/>
      </c>
      <c r="C876" s="34" t="str">
        <f t="shared" si="296"/>
        <v/>
      </c>
      <c r="D876" s="26" t="str">
        <f t="shared" si="297"/>
        <v/>
      </c>
      <c r="E876" s="26" t="str">
        <f t="shared" si="298"/>
        <v/>
      </c>
      <c r="F876" s="34" t="str">
        <f t="shared" si="299"/>
        <v/>
      </c>
      <c r="G876" s="34" t="str">
        <f t="shared" si="300"/>
        <v/>
      </c>
      <c r="H876" s="34" t="str">
        <f t="shared" ca="1" si="301"/>
        <v/>
      </c>
      <c r="I876" s="34" t="str">
        <f t="shared" ca="1" si="314"/>
        <v/>
      </c>
      <c r="J876" s="26" t="str">
        <f t="shared" si="308"/>
        <v/>
      </c>
      <c r="K876" s="26" t="str">
        <f t="shared" si="309"/>
        <v/>
      </c>
      <c r="L876" s="26" t="str">
        <f t="shared" si="310"/>
        <v/>
      </c>
      <c r="M876" s="26" t="str">
        <f t="shared" si="311"/>
        <v/>
      </c>
      <c r="N876" s="25" t="str">
        <f t="array" ref="N876">IFERROR(SMALL(IF(J$1:J$1000="BEGIN",ROW(J$1:J$1000)),ROW()-3),"")</f>
        <v/>
      </c>
      <c r="O876" s="25" t="str">
        <f t="array" ref="O876">IFERROR(SMALL(IF(K$1:K$1000="END",ROW(K$1:K$1000)),ROW()-3),"")</f>
        <v/>
      </c>
      <c r="P876" s="35" t="str">
        <f t="shared" si="302"/>
        <v/>
      </c>
      <c r="Q876" s="34" t="str">
        <f t="shared" si="303"/>
        <v/>
      </c>
      <c r="R876" s="34" t="str">
        <f t="shared" si="312"/>
        <v/>
      </c>
      <c r="S876" s="34" t="str">
        <f t="shared" si="304"/>
        <v/>
      </c>
      <c r="T876" s="34" t="str">
        <f t="shared" si="305"/>
        <v/>
      </c>
      <c r="U876" s="36" t="str">
        <f t="shared" si="313"/>
        <v/>
      </c>
      <c r="V876" s="37" t="str">
        <f t="shared" si="306"/>
        <v/>
      </c>
      <c r="Z876" s="34"/>
      <c r="AB876" s="37"/>
      <c r="AC876" s="34"/>
      <c r="AD876" s="34"/>
      <c r="AE876" s="34"/>
      <c r="AF876" s="34"/>
      <c r="AG876" s="34"/>
      <c r="AH876" s="34"/>
      <c r="AI876" s="34"/>
      <c r="AJ876" s="36"/>
      <c r="AK876" s="34"/>
      <c r="AL876" s="34"/>
      <c r="AM876" s="34"/>
    </row>
    <row r="877" spans="1:39" x14ac:dyDescent="0.25">
      <c r="A877" s="26" t="str">
        <f t="shared" si="295"/>
        <v/>
      </c>
      <c r="B877" s="26" t="str">
        <f t="shared" si="307"/>
        <v/>
      </c>
      <c r="C877" s="34" t="str">
        <f t="shared" si="296"/>
        <v/>
      </c>
      <c r="D877" s="26" t="str">
        <f t="shared" si="297"/>
        <v/>
      </c>
      <c r="E877" s="26" t="str">
        <f t="shared" si="298"/>
        <v/>
      </c>
      <c r="F877" s="34" t="str">
        <f t="shared" si="299"/>
        <v/>
      </c>
      <c r="G877" s="34" t="str">
        <f t="shared" si="300"/>
        <v/>
      </c>
      <c r="H877" s="34" t="str">
        <f t="shared" ca="1" si="301"/>
        <v/>
      </c>
      <c r="I877" s="34" t="str">
        <f t="shared" ca="1" si="314"/>
        <v/>
      </c>
      <c r="J877" s="26" t="str">
        <f t="shared" si="308"/>
        <v/>
      </c>
      <c r="K877" s="26" t="str">
        <f t="shared" si="309"/>
        <v/>
      </c>
      <c r="L877" s="26" t="str">
        <f t="shared" si="310"/>
        <v/>
      </c>
      <c r="M877" s="26" t="str">
        <f t="shared" si="311"/>
        <v/>
      </c>
      <c r="N877" s="25" t="str">
        <f t="array" ref="N877">IFERROR(SMALL(IF(J$1:J$1000="BEGIN",ROW(J$1:J$1000)),ROW()-3),"")</f>
        <v/>
      </c>
      <c r="O877" s="25" t="str">
        <f t="array" ref="O877">IFERROR(SMALL(IF(K$1:K$1000="END",ROW(K$1:K$1000)),ROW()-3),"")</f>
        <v/>
      </c>
      <c r="P877" s="35" t="str">
        <f t="shared" si="302"/>
        <v/>
      </c>
      <c r="Q877" s="34" t="str">
        <f t="shared" si="303"/>
        <v/>
      </c>
      <c r="R877" s="34" t="str">
        <f t="shared" si="312"/>
        <v/>
      </c>
      <c r="S877" s="34" t="str">
        <f t="shared" si="304"/>
        <v/>
      </c>
      <c r="T877" s="34" t="str">
        <f t="shared" si="305"/>
        <v/>
      </c>
      <c r="U877" s="36" t="str">
        <f t="shared" si="313"/>
        <v/>
      </c>
      <c r="V877" s="37" t="str">
        <f t="shared" si="306"/>
        <v/>
      </c>
      <c r="Z877" s="34"/>
      <c r="AB877" s="37"/>
      <c r="AC877" s="34"/>
      <c r="AD877" s="34"/>
      <c r="AE877" s="34"/>
      <c r="AF877" s="34"/>
      <c r="AG877" s="34"/>
      <c r="AH877" s="34"/>
      <c r="AI877" s="34"/>
      <c r="AJ877" s="36"/>
      <c r="AK877" s="34"/>
      <c r="AL877" s="34"/>
      <c r="AM877" s="34"/>
    </row>
    <row r="878" spans="1:39" x14ac:dyDescent="0.25">
      <c r="A878" s="26" t="str">
        <f t="shared" si="295"/>
        <v/>
      </c>
      <c r="B878" s="26" t="str">
        <f t="shared" si="307"/>
        <v/>
      </c>
      <c r="C878" s="34" t="str">
        <f t="shared" si="296"/>
        <v/>
      </c>
      <c r="D878" s="26" t="str">
        <f t="shared" si="297"/>
        <v/>
      </c>
      <c r="E878" s="26" t="str">
        <f t="shared" si="298"/>
        <v/>
      </c>
      <c r="F878" s="34" t="str">
        <f t="shared" si="299"/>
        <v/>
      </c>
      <c r="G878" s="34" t="str">
        <f t="shared" si="300"/>
        <v/>
      </c>
      <c r="H878" s="34" t="str">
        <f t="shared" ca="1" si="301"/>
        <v/>
      </c>
      <c r="I878" s="34" t="str">
        <f t="shared" ca="1" si="314"/>
        <v/>
      </c>
      <c r="J878" s="26" t="str">
        <f t="shared" si="308"/>
        <v/>
      </c>
      <c r="K878" s="26" t="str">
        <f t="shared" si="309"/>
        <v/>
      </c>
      <c r="L878" s="26" t="str">
        <f t="shared" si="310"/>
        <v/>
      </c>
      <c r="M878" s="26" t="str">
        <f t="shared" si="311"/>
        <v/>
      </c>
      <c r="N878" s="25" t="str">
        <f t="array" ref="N878">IFERROR(SMALL(IF(J$1:J$1000="BEGIN",ROW(J$1:J$1000)),ROW()-3),"")</f>
        <v/>
      </c>
      <c r="O878" s="25" t="str">
        <f t="array" ref="O878">IFERROR(SMALL(IF(K$1:K$1000="END",ROW(K$1:K$1000)),ROW()-3),"")</f>
        <v/>
      </c>
      <c r="P878" s="35" t="str">
        <f t="shared" si="302"/>
        <v/>
      </c>
      <c r="Q878" s="34" t="str">
        <f t="shared" si="303"/>
        <v/>
      </c>
      <c r="R878" s="34" t="str">
        <f t="shared" si="312"/>
        <v/>
      </c>
      <c r="S878" s="34" t="str">
        <f t="shared" si="304"/>
        <v/>
      </c>
      <c r="T878" s="34" t="str">
        <f t="shared" si="305"/>
        <v/>
      </c>
      <c r="U878" s="36" t="str">
        <f t="shared" si="313"/>
        <v/>
      </c>
      <c r="V878" s="37" t="str">
        <f t="shared" si="306"/>
        <v/>
      </c>
      <c r="Z878" s="34"/>
      <c r="AB878" s="37"/>
      <c r="AC878" s="34"/>
      <c r="AD878" s="34"/>
      <c r="AE878" s="34"/>
      <c r="AF878" s="34"/>
      <c r="AG878" s="34"/>
      <c r="AH878" s="34"/>
      <c r="AI878" s="34"/>
      <c r="AJ878" s="36"/>
      <c r="AK878" s="34"/>
      <c r="AL878" s="34"/>
      <c r="AM878" s="34"/>
    </row>
    <row r="879" spans="1:39" x14ac:dyDescent="0.25">
      <c r="A879" s="26" t="str">
        <f t="shared" si="295"/>
        <v/>
      </c>
      <c r="B879" s="26" t="str">
        <f t="shared" si="307"/>
        <v/>
      </c>
      <c r="C879" s="34" t="str">
        <f t="shared" si="296"/>
        <v/>
      </c>
      <c r="D879" s="26" t="str">
        <f t="shared" si="297"/>
        <v/>
      </c>
      <c r="E879" s="26" t="str">
        <f t="shared" si="298"/>
        <v/>
      </c>
      <c r="F879" s="34" t="str">
        <f t="shared" si="299"/>
        <v/>
      </c>
      <c r="G879" s="34" t="str">
        <f t="shared" si="300"/>
        <v/>
      </c>
      <c r="H879" s="34" t="str">
        <f t="shared" ca="1" si="301"/>
        <v/>
      </c>
      <c r="I879" s="34" t="str">
        <f t="shared" ca="1" si="314"/>
        <v/>
      </c>
      <c r="J879" s="26" t="str">
        <f t="shared" si="308"/>
        <v/>
      </c>
      <c r="K879" s="26" t="str">
        <f t="shared" si="309"/>
        <v/>
      </c>
      <c r="L879" s="26" t="str">
        <f t="shared" si="310"/>
        <v/>
      </c>
      <c r="M879" s="26" t="str">
        <f t="shared" si="311"/>
        <v/>
      </c>
      <c r="N879" s="25" t="str">
        <f t="array" ref="N879">IFERROR(SMALL(IF(J$1:J$1000="BEGIN",ROW(J$1:J$1000)),ROW()-3),"")</f>
        <v/>
      </c>
      <c r="O879" s="25" t="str">
        <f t="array" ref="O879">IFERROR(SMALL(IF(K$1:K$1000="END",ROW(K$1:K$1000)),ROW()-3),"")</f>
        <v/>
      </c>
      <c r="P879" s="35" t="str">
        <f t="shared" si="302"/>
        <v/>
      </c>
      <c r="Q879" s="34" t="str">
        <f t="shared" si="303"/>
        <v/>
      </c>
      <c r="R879" s="34" t="str">
        <f t="shared" si="312"/>
        <v/>
      </c>
      <c r="S879" s="34" t="str">
        <f t="shared" si="304"/>
        <v/>
      </c>
      <c r="T879" s="34" t="str">
        <f t="shared" si="305"/>
        <v/>
      </c>
      <c r="U879" s="36" t="str">
        <f t="shared" si="313"/>
        <v/>
      </c>
      <c r="V879" s="37" t="str">
        <f t="shared" si="306"/>
        <v/>
      </c>
      <c r="Z879" s="34"/>
      <c r="AB879" s="37"/>
      <c r="AC879" s="34"/>
      <c r="AD879" s="34"/>
      <c r="AE879" s="34"/>
      <c r="AF879" s="34"/>
      <c r="AG879" s="34"/>
      <c r="AH879" s="34"/>
      <c r="AI879" s="34"/>
      <c r="AJ879" s="36"/>
      <c r="AK879" s="34"/>
      <c r="AL879" s="34"/>
      <c r="AM879" s="34"/>
    </row>
    <row r="880" spans="1:39" x14ac:dyDescent="0.25">
      <c r="A880" s="26" t="str">
        <f t="shared" si="295"/>
        <v/>
      </c>
      <c r="B880" s="26" t="str">
        <f t="shared" si="307"/>
        <v/>
      </c>
      <c r="C880" s="34" t="str">
        <f t="shared" si="296"/>
        <v/>
      </c>
      <c r="D880" s="26" t="str">
        <f t="shared" si="297"/>
        <v/>
      </c>
      <c r="E880" s="26" t="str">
        <f t="shared" si="298"/>
        <v/>
      </c>
      <c r="F880" s="34" t="str">
        <f t="shared" si="299"/>
        <v/>
      </c>
      <c r="G880" s="34" t="str">
        <f t="shared" si="300"/>
        <v/>
      </c>
      <c r="H880" s="34" t="str">
        <f t="shared" ca="1" si="301"/>
        <v/>
      </c>
      <c r="I880" s="34" t="str">
        <f t="shared" ca="1" si="314"/>
        <v/>
      </c>
      <c r="J880" s="26" t="str">
        <f t="shared" si="308"/>
        <v/>
      </c>
      <c r="K880" s="26" t="str">
        <f t="shared" si="309"/>
        <v/>
      </c>
      <c r="L880" s="26" t="str">
        <f t="shared" si="310"/>
        <v/>
      </c>
      <c r="M880" s="26" t="str">
        <f t="shared" si="311"/>
        <v/>
      </c>
      <c r="N880" s="25" t="str">
        <f t="array" ref="N880">IFERROR(SMALL(IF(J$1:J$1000="BEGIN",ROW(J$1:J$1000)),ROW()-3),"")</f>
        <v/>
      </c>
      <c r="O880" s="25" t="str">
        <f t="array" ref="O880">IFERROR(SMALL(IF(K$1:K$1000="END",ROW(K$1:K$1000)),ROW()-3),"")</f>
        <v/>
      </c>
      <c r="P880" s="35" t="str">
        <f t="shared" si="302"/>
        <v/>
      </c>
      <c r="Q880" s="34" t="str">
        <f t="shared" si="303"/>
        <v/>
      </c>
      <c r="R880" s="34" t="str">
        <f t="shared" si="312"/>
        <v/>
      </c>
      <c r="S880" s="34" t="str">
        <f t="shared" si="304"/>
        <v/>
      </c>
      <c r="T880" s="34" t="str">
        <f t="shared" si="305"/>
        <v/>
      </c>
      <c r="U880" s="36" t="str">
        <f t="shared" si="313"/>
        <v/>
      </c>
      <c r="V880" s="37" t="str">
        <f t="shared" si="306"/>
        <v/>
      </c>
      <c r="Z880" s="34"/>
      <c r="AB880" s="37"/>
      <c r="AC880" s="34"/>
      <c r="AD880" s="34"/>
      <c r="AE880" s="34"/>
      <c r="AF880" s="34"/>
      <c r="AG880" s="34"/>
      <c r="AH880" s="34"/>
      <c r="AI880" s="34"/>
      <c r="AJ880" s="36"/>
      <c r="AK880" s="34"/>
      <c r="AL880" s="34"/>
      <c r="AM880" s="34"/>
    </row>
    <row r="881" spans="1:39" x14ac:dyDescent="0.25">
      <c r="A881" s="26" t="str">
        <f t="shared" si="295"/>
        <v/>
      </c>
      <c r="B881" s="26" t="str">
        <f t="shared" si="307"/>
        <v/>
      </c>
      <c r="C881" s="34" t="str">
        <f t="shared" si="296"/>
        <v/>
      </c>
      <c r="D881" s="26" t="str">
        <f t="shared" si="297"/>
        <v/>
      </c>
      <c r="E881" s="26" t="str">
        <f t="shared" si="298"/>
        <v/>
      </c>
      <c r="F881" s="34" t="str">
        <f t="shared" si="299"/>
        <v/>
      </c>
      <c r="G881" s="34" t="str">
        <f t="shared" si="300"/>
        <v/>
      </c>
      <c r="H881" s="34" t="str">
        <f t="shared" ca="1" si="301"/>
        <v/>
      </c>
      <c r="I881" s="34" t="str">
        <f t="shared" ca="1" si="314"/>
        <v/>
      </c>
      <c r="J881" s="26" t="str">
        <f t="shared" si="308"/>
        <v/>
      </c>
      <c r="K881" s="26" t="str">
        <f t="shared" si="309"/>
        <v/>
      </c>
      <c r="L881" s="26" t="str">
        <f t="shared" si="310"/>
        <v/>
      </c>
      <c r="M881" s="26" t="str">
        <f t="shared" si="311"/>
        <v/>
      </c>
      <c r="N881" s="25" t="str">
        <f t="array" ref="N881">IFERROR(SMALL(IF(J$1:J$1000="BEGIN",ROW(J$1:J$1000)),ROW()-3),"")</f>
        <v/>
      </c>
      <c r="O881" s="25" t="str">
        <f t="array" ref="O881">IFERROR(SMALL(IF(K$1:K$1000="END",ROW(K$1:K$1000)),ROW()-3),"")</f>
        <v/>
      </c>
      <c r="P881" s="35" t="str">
        <f t="shared" si="302"/>
        <v/>
      </c>
      <c r="Q881" s="34" t="str">
        <f t="shared" si="303"/>
        <v/>
      </c>
      <c r="R881" s="34" t="str">
        <f t="shared" si="312"/>
        <v/>
      </c>
      <c r="S881" s="34" t="str">
        <f t="shared" si="304"/>
        <v/>
      </c>
      <c r="T881" s="34" t="str">
        <f t="shared" si="305"/>
        <v/>
      </c>
      <c r="U881" s="36" t="str">
        <f t="shared" si="313"/>
        <v/>
      </c>
      <c r="V881" s="37" t="str">
        <f t="shared" si="306"/>
        <v/>
      </c>
      <c r="Z881" s="34"/>
      <c r="AB881" s="37"/>
      <c r="AC881" s="34"/>
      <c r="AD881" s="34"/>
      <c r="AE881" s="34"/>
      <c r="AF881" s="34"/>
      <c r="AG881" s="34"/>
      <c r="AH881" s="34"/>
      <c r="AI881" s="34"/>
      <c r="AJ881" s="36"/>
      <c r="AK881" s="34"/>
      <c r="AL881" s="34"/>
      <c r="AM881" s="34"/>
    </row>
    <row r="882" spans="1:39" x14ac:dyDescent="0.25">
      <c r="A882" s="26" t="str">
        <f t="shared" si="295"/>
        <v/>
      </c>
      <c r="B882" s="26" t="str">
        <f t="shared" si="307"/>
        <v/>
      </c>
      <c r="C882" s="34" t="str">
        <f t="shared" si="296"/>
        <v/>
      </c>
      <c r="D882" s="26" t="str">
        <f t="shared" si="297"/>
        <v/>
      </c>
      <c r="E882" s="26" t="str">
        <f t="shared" si="298"/>
        <v/>
      </c>
      <c r="F882" s="34" t="str">
        <f t="shared" si="299"/>
        <v/>
      </c>
      <c r="G882" s="34" t="str">
        <f t="shared" si="300"/>
        <v/>
      </c>
      <c r="H882" s="34" t="str">
        <f t="shared" ca="1" si="301"/>
        <v/>
      </c>
      <c r="I882" s="34" t="str">
        <f t="shared" ca="1" si="314"/>
        <v/>
      </c>
      <c r="J882" s="26" t="str">
        <f t="shared" si="308"/>
        <v/>
      </c>
      <c r="K882" s="26" t="str">
        <f t="shared" si="309"/>
        <v/>
      </c>
      <c r="L882" s="26" t="str">
        <f t="shared" si="310"/>
        <v/>
      </c>
      <c r="M882" s="26" t="str">
        <f t="shared" si="311"/>
        <v/>
      </c>
      <c r="N882" s="25" t="str">
        <f t="array" ref="N882">IFERROR(SMALL(IF(J$1:J$1000="BEGIN",ROW(J$1:J$1000)),ROW()-3),"")</f>
        <v/>
      </c>
      <c r="O882" s="25" t="str">
        <f t="array" ref="O882">IFERROR(SMALL(IF(K$1:K$1000="END",ROW(K$1:K$1000)),ROW()-3),"")</f>
        <v/>
      </c>
      <c r="P882" s="35" t="str">
        <f t="shared" si="302"/>
        <v/>
      </c>
      <c r="Q882" s="34" t="str">
        <f t="shared" si="303"/>
        <v/>
      </c>
      <c r="R882" s="34" t="str">
        <f t="shared" si="312"/>
        <v/>
      </c>
      <c r="S882" s="34" t="str">
        <f t="shared" si="304"/>
        <v/>
      </c>
      <c r="T882" s="34" t="str">
        <f t="shared" si="305"/>
        <v/>
      </c>
      <c r="U882" s="36" t="str">
        <f t="shared" si="313"/>
        <v/>
      </c>
      <c r="V882" s="37" t="str">
        <f t="shared" si="306"/>
        <v/>
      </c>
      <c r="Z882" s="34"/>
      <c r="AB882" s="37"/>
      <c r="AC882" s="34"/>
      <c r="AD882" s="34"/>
      <c r="AE882" s="34"/>
      <c r="AF882" s="34"/>
      <c r="AG882" s="34"/>
      <c r="AH882" s="34"/>
      <c r="AI882" s="34"/>
      <c r="AJ882" s="36"/>
      <c r="AK882" s="34"/>
      <c r="AL882" s="34"/>
      <c r="AM882" s="34"/>
    </row>
    <row r="883" spans="1:39" x14ac:dyDescent="0.25">
      <c r="A883" s="26" t="str">
        <f t="shared" si="295"/>
        <v/>
      </c>
      <c r="B883" s="26" t="str">
        <f t="shared" si="307"/>
        <v/>
      </c>
      <c r="C883" s="34" t="str">
        <f t="shared" si="296"/>
        <v/>
      </c>
      <c r="D883" s="26" t="str">
        <f t="shared" si="297"/>
        <v/>
      </c>
      <c r="E883" s="26" t="str">
        <f t="shared" si="298"/>
        <v/>
      </c>
      <c r="F883" s="34" t="str">
        <f t="shared" si="299"/>
        <v/>
      </c>
      <c r="G883" s="34" t="str">
        <f t="shared" si="300"/>
        <v/>
      </c>
      <c r="H883" s="34" t="str">
        <f t="shared" ca="1" si="301"/>
        <v/>
      </c>
      <c r="I883" s="34" t="str">
        <f t="shared" ca="1" si="314"/>
        <v/>
      </c>
      <c r="J883" s="26" t="str">
        <f t="shared" si="308"/>
        <v/>
      </c>
      <c r="K883" s="26" t="str">
        <f t="shared" si="309"/>
        <v/>
      </c>
      <c r="L883" s="26" t="str">
        <f t="shared" si="310"/>
        <v/>
      </c>
      <c r="M883" s="26" t="str">
        <f t="shared" si="311"/>
        <v/>
      </c>
      <c r="N883" s="25" t="str">
        <f t="array" ref="N883">IFERROR(SMALL(IF(J$1:J$1000="BEGIN",ROW(J$1:J$1000)),ROW()-3),"")</f>
        <v/>
      </c>
      <c r="O883" s="25" t="str">
        <f t="array" ref="O883">IFERROR(SMALL(IF(K$1:K$1000="END",ROW(K$1:K$1000)),ROW()-3),"")</f>
        <v/>
      </c>
      <c r="P883" s="35" t="str">
        <f t="shared" si="302"/>
        <v/>
      </c>
      <c r="Q883" s="34" t="str">
        <f t="shared" si="303"/>
        <v/>
      </c>
      <c r="R883" s="34" t="str">
        <f t="shared" si="312"/>
        <v/>
      </c>
      <c r="S883" s="34" t="str">
        <f t="shared" si="304"/>
        <v/>
      </c>
      <c r="T883" s="34" t="str">
        <f t="shared" si="305"/>
        <v/>
      </c>
      <c r="U883" s="36" t="str">
        <f t="shared" si="313"/>
        <v/>
      </c>
      <c r="V883" s="37" t="str">
        <f t="shared" si="306"/>
        <v/>
      </c>
      <c r="Z883" s="34"/>
      <c r="AB883" s="37"/>
      <c r="AC883" s="34"/>
      <c r="AD883" s="34"/>
      <c r="AE883" s="34"/>
      <c r="AF883" s="34"/>
      <c r="AG883" s="34"/>
      <c r="AH883" s="34"/>
      <c r="AI883" s="34"/>
      <c r="AJ883" s="36"/>
      <c r="AK883" s="34"/>
      <c r="AL883" s="34"/>
      <c r="AM883" s="34"/>
    </row>
    <row r="884" spans="1:39" x14ac:dyDescent="0.25">
      <c r="A884" s="26" t="str">
        <f t="shared" si="295"/>
        <v/>
      </c>
      <c r="B884" s="26" t="str">
        <f t="shared" si="307"/>
        <v/>
      </c>
      <c r="C884" s="34" t="str">
        <f t="shared" si="296"/>
        <v/>
      </c>
      <c r="D884" s="26" t="str">
        <f t="shared" si="297"/>
        <v/>
      </c>
      <c r="E884" s="26" t="str">
        <f t="shared" si="298"/>
        <v/>
      </c>
      <c r="F884" s="34" t="str">
        <f t="shared" si="299"/>
        <v/>
      </c>
      <c r="G884" s="34" t="str">
        <f t="shared" si="300"/>
        <v/>
      </c>
      <c r="H884" s="34" t="str">
        <f t="shared" ca="1" si="301"/>
        <v/>
      </c>
      <c r="I884" s="34" t="str">
        <f t="shared" ca="1" si="314"/>
        <v/>
      </c>
      <c r="J884" s="26" t="str">
        <f t="shared" si="308"/>
        <v/>
      </c>
      <c r="K884" s="26" t="str">
        <f t="shared" si="309"/>
        <v/>
      </c>
      <c r="L884" s="26" t="str">
        <f t="shared" si="310"/>
        <v/>
      </c>
      <c r="M884" s="26" t="str">
        <f t="shared" si="311"/>
        <v/>
      </c>
      <c r="N884" s="25" t="str">
        <f t="array" ref="N884">IFERROR(SMALL(IF(J$1:J$1000="BEGIN",ROW(J$1:J$1000)),ROW()-3),"")</f>
        <v/>
      </c>
      <c r="O884" s="25" t="str">
        <f t="array" ref="O884">IFERROR(SMALL(IF(K$1:K$1000="END",ROW(K$1:K$1000)),ROW()-3),"")</f>
        <v/>
      </c>
      <c r="P884" s="35" t="str">
        <f t="shared" si="302"/>
        <v/>
      </c>
      <c r="Q884" s="34" t="str">
        <f t="shared" si="303"/>
        <v/>
      </c>
      <c r="R884" s="34" t="str">
        <f t="shared" si="312"/>
        <v/>
      </c>
      <c r="S884" s="34" t="str">
        <f t="shared" si="304"/>
        <v/>
      </c>
      <c r="T884" s="34" t="str">
        <f t="shared" si="305"/>
        <v/>
      </c>
      <c r="U884" s="36" t="str">
        <f t="shared" si="313"/>
        <v/>
      </c>
      <c r="V884" s="37" t="str">
        <f t="shared" si="306"/>
        <v/>
      </c>
      <c r="Z884" s="34"/>
      <c r="AB884" s="37"/>
      <c r="AC884" s="34"/>
      <c r="AD884" s="34"/>
      <c r="AE884" s="34"/>
      <c r="AF884" s="34"/>
      <c r="AG884" s="34"/>
      <c r="AH884" s="34"/>
      <c r="AI884" s="34"/>
      <c r="AJ884" s="36"/>
      <c r="AK884" s="34"/>
      <c r="AL884" s="34"/>
      <c r="AM884" s="34"/>
    </row>
    <row r="885" spans="1:39" x14ac:dyDescent="0.25">
      <c r="A885" s="26" t="str">
        <f t="shared" si="295"/>
        <v/>
      </c>
      <c r="B885" s="26" t="str">
        <f t="shared" si="307"/>
        <v/>
      </c>
      <c r="C885" s="34" t="str">
        <f t="shared" si="296"/>
        <v/>
      </c>
      <c r="D885" s="26" t="str">
        <f t="shared" si="297"/>
        <v/>
      </c>
      <c r="E885" s="26" t="str">
        <f t="shared" si="298"/>
        <v/>
      </c>
      <c r="F885" s="34" t="str">
        <f t="shared" si="299"/>
        <v/>
      </c>
      <c r="G885" s="34" t="str">
        <f t="shared" si="300"/>
        <v/>
      </c>
      <c r="H885" s="34" t="str">
        <f t="shared" ca="1" si="301"/>
        <v/>
      </c>
      <c r="I885" s="34" t="str">
        <f t="shared" ca="1" si="314"/>
        <v/>
      </c>
      <c r="J885" s="26" t="str">
        <f t="shared" si="308"/>
        <v/>
      </c>
      <c r="K885" s="26" t="str">
        <f t="shared" si="309"/>
        <v/>
      </c>
      <c r="L885" s="26" t="str">
        <f t="shared" si="310"/>
        <v/>
      </c>
      <c r="M885" s="26" t="str">
        <f t="shared" si="311"/>
        <v/>
      </c>
      <c r="N885" s="25" t="str">
        <f t="array" ref="N885">IFERROR(SMALL(IF(J$1:J$1000="BEGIN",ROW(J$1:J$1000)),ROW()-3),"")</f>
        <v/>
      </c>
      <c r="O885" s="25" t="str">
        <f t="array" ref="O885">IFERROR(SMALL(IF(K$1:K$1000="END",ROW(K$1:K$1000)),ROW()-3),"")</f>
        <v/>
      </c>
      <c r="P885" s="35" t="str">
        <f t="shared" si="302"/>
        <v/>
      </c>
      <c r="Q885" s="34" t="str">
        <f t="shared" si="303"/>
        <v/>
      </c>
      <c r="R885" s="34" t="str">
        <f t="shared" si="312"/>
        <v/>
      </c>
      <c r="S885" s="34" t="str">
        <f t="shared" si="304"/>
        <v/>
      </c>
      <c r="T885" s="34" t="str">
        <f t="shared" si="305"/>
        <v/>
      </c>
      <c r="U885" s="36" t="str">
        <f t="shared" si="313"/>
        <v/>
      </c>
      <c r="V885" s="37" t="str">
        <f t="shared" si="306"/>
        <v/>
      </c>
      <c r="Z885" s="34"/>
      <c r="AB885" s="37"/>
      <c r="AC885" s="34"/>
      <c r="AD885" s="34"/>
      <c r="AE885" s="34"/>
      <c r="AF885" s="34"/>
      <c r="AG885" s="34"/>
      <c r="AH885" s="34"/>
      <c r="AI885" s="34"/>
      <c r="AJ885" s="36"/>
      <c r="AK885" s="34"/>
      <c r="AL885" s="34"/>
      <c r="AM885" s="34"/>
    </row>
    <row r="886" spans="1:39" x14ac:dyDescent="0.25">
      <c r="A886" s="26" t="str">
        <f t="shared" si="295"/>
        <v/>
      </c>
      <c r="B886" s="26" t="str">
        <f t="shared" si="307"/>
        <v/>
      </c>
      <c r="C886" s="34" t="str">
        <f t="shared" si="296"/>
        <v/>
      </c>
      <c r="D886" s="26" t="str">
        <f t="shared" si="297"/>
        <v/>
      </c>
      <c r="E886" s="26" t="str">
        <f t="shared" si="298"/>
        <v/>
      </c>
      <c r="F886" s="34" t="str">
        <f t="shared" si="299"/>
        <v/>
      </c>
      <c r="G886" s="34" t="str">
        <f t="shared" si="300"/>
        <v/>
      </c>
      <c r="H886" s="34" t="str">
        <f t="shared" ca="1" si="301"/>
        <v/>
      </c>
      <c r="I886" s="34" t="str">
        <f t="shared" ca="1" si="314"/>
        <v/>
      </c>
      <c r="J886" s="26" t="str">
        <f t="shared" si="308"/>
        <v/>
      </c>
      <c r="K886" s="26" t="str">
        <f t="shared" si="309"/>
        <v/>
      </c>
      <c r="L886" s="26" t="str">
        <f t="shared" si="310"/>
        <v/>
      </c>
      <c r="M886" s="26" t="str">
        <f t="shared" si="311"/>
        <v/>
      </c>
      <c r="N886" s="25" t="str">
        <f t="array" ref="N886">IFERROR(SMALL(IF(J$1:J$1000="BEGIN",ROW(J$1:J$1000)),ROW()-3),"")</f>
        <v/>
      </c>
      <c r="O886" s="25" t="str">
        <f t="array" ref="O886">IFERROR(SMALL(IF(K$1:K$1000="END",ROW(K$1:K$1000)),ROW()-3),"")</f>
        <v/>
      </c>
      <c r="P886" s="35" t="str">
        <f t="shared" si="302"/>
        <v/>
      </c>
      <c r="Q886" s="34" t="str">
        <f t="shared" si="303"/>
        <v/>
      </c>
      <c r="R886" s="34" t="str">
        <f t="shared" si="312"/>
        <v/>
      </c>
      <c r="S886" s="34" t="str">
        <f t="shared" si="304"/>
        <v/>
      </c>
      <c r="T886" s="34" t="str">
        <f t="shared" si="305"/>
        <v/>
      </c>
      <c r="U886" s="36" t="str">
        <f t="shared" si="313"/>
        <v/>
      </c>
      <c r="V886" s="37" t="str">
        <f t="shared" si="306"/>
        <v/>
      </c>
      <c r="Z886" s="34"/>
      <c r="AB886" s="37"/>
      <c r="AC886" s="34"/>
      <c r="AD886" s="34"/>
      <c r="AE886" s="34"/>
      <c r="AF886" s="34"/>
      <c r="AG886" s="34"/>
      <c r="AH886" s="34"/>
      <c r="AI886" s="34"/>
      <c r="AJ886" s="36"/>
      <c r="AK886" s="34"/>
      <c r="AL886" s="34"/>
      <c r="AM886" s="34"/>
    </row>
    <row r="887" spans="1:39" x14ac:dyDescent="0.25">
      <c r="A887" s="26" t="str">
        <f t="shared" si="295"/>
        <v/>
      </c>
      <c r="B887" s="26" t="str">
        <f t="shared" si="307"/>
        <v/>
      </c>
      <c r="C887" s="34" t="str">
        <f t="shared" si="296"/>
        <v/>
      </c>
      <c r="D887" s="26" t="str">
        <f t="shared" si="297"/>
        <v/>
      </c>
      <c r="E887" s="26" t="str">
        <f t="shared" si="298"/>
        <v/>
      </c>
      <c r="F887" s="34" t="str">
        <f t="shared" si="299"/>
        <v/>
      </c>
      <c r="G887" s="34" t="str">
        <f t="shared" si="300"/>
        <v/>
      </c>
      <c r="H887" s="34" t="str">
        <f t="shared" ca="1" si="301"/>
        <v/>
      </c>
      <c r="I887" s="34" t="str">
        <f t="shared" ca="1" si="314"/>
        <v/>
      </c>
      <c r="J887" s="26" t="str">
        <f t="shared" si="308"/>
        <v/>
      </c>
      <c r="K887" s="26" t="str">
        <f t="shared" si="309"/>
        <v/>
      </c>
      <c r="L887" s="26" t="str">
        <f t="shared" si="310"/>
        <v/>
      </c>
      <c r="M887" s="26" t="str">
        <f t="shared" si="311"/>
        <v/>
      </c>
      <c r="N887" s="25" t="str">
        <f t="array" ref="N887">IFERROR(SMALL(IF(J$1:J$1000="BEGIN",ROW(J$1:J$1000)),ROW()-3),"")</f>
        <v/>
      </c>
      <c r="O887" s="25" t="str">
        <f t="array" ref="O887">IFERROR(SMALL(IF(K$1:K$1000="END",ROW(K$1:K$1000)),ROW()-3),"")</f>
        <v/>
      </c>
      <c r="P887" s="35" t="str">
        <f t="shared" si="302"/>
        <v/>
      </c>
      <c r="Q887" s="34" t="str">
        <f t="shared" si="303"/>
        <v/>
      </c>
      <c r="R887" s="34" t="str">
        <f t="shared" si="312"/>
        <v/>
      </c>
      <c r="S887" s="34" t="str">
        <f t="shared" si="304"/>
        <v/>
      </c>
      <c r="T887" s="34" t="str">
        <f t="shared" si="305"/>
        <v/>
      </c>
      <c r="U887" s="36" t="str">
        <f t="shared" si="313"/>
        <v/>
      </c>
      <c r="V887" s="37" t="str">
        <f t="shared" si="306"/>
        <v/>
      </c>
      <c r="Z887" s="34"/>
      <c r="AB887" s="37"/>
      <c r="AC887" s="34"/>
      <c r="AD887" s="34"/>
      <c r="AE887" s="34"/>
      <c r="AF887" s="34"/>
      <c r="AG887" s="34"/>
      <c r="AH887" s="34"/>
      <c r="AI887" s="34"/>
      <c r="AJ887" s="36"/>
      <c r="AK887" s="34"/>
      <c r="AL887" s="34"/>
      <c r="AM887" s="34"/>
    </row>
    <row r="888" spans="1:39" x14ac:dyDescent="0.25">
      <c r="A888" s="26" t="str">
        <f t="shared" si="295"/>
        <v/>
      </c>
      <c r="B888" s="26" t="str">
        <f t="shared" si="307"/>
        <v/>
      </c>
      <c r="C888" s="34" t="str">
        <f t="shared" si="296"/>
        <v/>
      </c>
      <c r="D888" s="26" t="str">
        <f t="shared" si="297"/>
        <v/>
      </c>
      <c r="E888" s="26" t="str">
        <f t="shared" si="298"/>
        <v/>
      </c>
      <c r="F888" s="34" t="str">
        <f t="shared" si="299"/>
        <v/>
      </c>
      <c r="G888" s="34" t="str">
        <f t="shared" si="300"/>
        <v/>
      </c>
      <c r="H888" s="34" t="str">
        <f t="shared" ca="1" si="301"/>
        <v/>
      </c>
      <c r="I888" s="34" t="str">
        <f t="shared" ca="1" si="314"/>
        <v/>
      </c>
      <c r="J888" s="26" t="str">
        <f t="shared" si="308"/>
        <v/>
      </c>
      <c r="K888" s="26" t="str">
        <f t="shared" si="309"/>
        <v/>
      </c>
      <c r="L888" s="26" t="str">
        <f t="shared" si="310"/>
        <v/>
      </c>
      <c r="M888" s="26" t="str">
        <f t="shared" si="311"/>
        <v/>
      </c>
      <c r="N888" s="25" t="str">
        <f t="array" ref="N888">IFERROR(SMALL(IF(J$1:J$1000="BEGIN",ROW(J$1:J$1000)),ROW()-3),"")</f>
        <v/>
      </c>
      <c r="O888" s="25" t="str">
        <f t="array" ref="O888">IFERROR(SMALL(IF(K$1:K$1000="END",ROW(K$1:K$1000)),ROW()-3),"")</f>
        <v/>
      </c>
      <c r="P888" s="35" t="str">
        <f t="shared" si="302"/>
        <v/>
      </c>
      <c r="Q888" s="34" t="str">
        <f t="shared" si="303"/>
        <v/>
      </c>
      <c r="R888" s="34" t="str">
        <f t="shared" si="312"/>
        <v/>
      </c>
      <c r="S888" s="34" t="str">
        <f t="shared" si="304"/>
        <v/>
      </c>
      <c r="T888" s="34" t="str">
        <f t="shared" si="305"/>
        <v/>
      </c>
      <c r="U888" s="36" t="str">
        <f t="shared" si="313"/>
        <v/>
      </c>
      <c r="V888" s="37" t="str">
        <f t="shared" si="306"/>
        <v/>
      </c>
      <c r="Z888" s="34"/>
      <c r="AB888" s="37"/>
      <c r="AC888" s="34"/>
      <c r="AD888" s="34"/>
      <c r="AE888" s="34"/>
      <c r="AF888" s="34"/>
      <c r="AG888" s="34"/>
      <c r="AH888" s="34"/>
      <c r="AI888" s="34"/>
      <c r="AJ888" s="36"/>
      <c r="AK888" s="34"/>
      <c r="AL888" s="34"/>
      <c r="AM888" s="34"/>
    </row>
    <row r="889" spans="1:39" x14ac:dyDescent="0.25">
      <c r="A889" s="26" t="str">
        <f t="shared" si="295"/>
        <v/>
      </c>
      <c r="B889" s="26" t="str">
        <f t="shared" si="307"/>
        <v/>
      </c>
      <c r="C889" s="34" t="str">
        <f t="shared" si="296"/>
        <v/>
      </c>
      <c r="D889" s="26" t="str">
        <f t="shared" si="297"/>
        <v/>
      </c>
      <c r="E889" s="26" t="str">
        <f t="shared" si="298"/>
        <v/>
      </c>
      <c r="F889" s="34" t="str">
        <f t="shared" si="299"/>
        <v/>
      </c>
      <c r="G889" s="34" t="str">
        <f t="shared" si="300"/>
        <v/>
      </c>
      <c r="H889" s="34" t="str">
        <f t="shared" ca="1" si="301"/>
        <v/>
      </c>
      <c r="I889" s="34" t="str">
        <f t="shared" ca="1" si="314"/>
        <v/>
      </c>
      <c r="J889" s="26" t="str">
        <f t="shared" si="308"/>
        <v/>
      </c>
      <c r="K889" s="26" t="str">
        <f t="shared" si="309"/>
        <v/>
      </c>
      <c r="L889" s="26" t="str">
        <f t="shared" si="310"/>
        <v/>
      </c>
      <c r="M889" s="26" t="str">
        <f t="shared" si="311"/>
        <v/>
      </c>
      <c r="N889" s="25" t="str">
        <f t="array" ref="N889">IFERROR(SMALL(IF(J$1:J$1000="BEGIN",ROW(J$1:J$1000)),ROW()-3),"")</f>
        <v/>
      </c>
      <c r="O889" s="25" t="str">
        <f t="array" ref="O889">IFERROR(SMALL(IF(K$1:K$1000="END",ROW(K$1:K$1000)),ROW()-3),"")</f>
        <v/>
      </c>
      <c r="P889" s="35" t="str">
        <f t="shared" si="302"/>
        <v/>
      </c>
      <c r="Q889" s="34" t="str">
        <f t="shared" si="303"/>
        <v/>
      </c>
      <c r="R889" s="34" t="str">
        <f t="shared" si="312"/>
        <v/>
      </c>
      <c r="S889" s="34" t="str">
        <f t="shared" si="304"/>
        <v/>
      </c>
      <c r="T889" s="34" t="str">
        <f t="shared" si="305"/>
        <v/>
      </c>
      <c r="U889" s="36" t="str">
        <f t="shared" si="313"/>
        <v/>
      </c>
      <c r="V889" s="37" t="str">
        <f t="shared" si="306"/>
        <v/>
      </c>
      <c r="Z889" s="34"/>
      <c r="AB889" s="37"/>
      <c r="AC889" s="34"/>
      <c r="AD889" s="34"/>
      <c r="AE889" s="34"/>
      <c r="AF889" s="34"/>
      <c r="AG889" s="34"/>
      <c r="AH889" s="34"/>
      <c r="AI889" s="34"/>
      <c r="AJ889" s="36"/>
      <c r="AK889" s="34"/>
      <c r="AL889" s="34"/>
      <c r="AM889" s="34"/>
    </row>
    <row r="890" spans="1:39" x14ac:dyDescent="0.25">
      <c r="A890" s="26" t="str">
        <f t="shared" si="295"/>
        <v/>
      </c>
      <c r="B890" s="26" t="str">
        <f t="shared" si="307"/>
        <v/>
      </c>
      <c r="C890" s="34" t="str">
        <f t="shared" si="296"/>
        <v/>
      </c>
      <c r="D890" s="26" t="str">
        <f t="shared" si="297"/>
        <v/>
      </c>
      <c r="E890" s="26" t="str">
        <f t="shared" si="298"/>
        <v/>
      </c>
      <c r="F890" s="34" t="str">
        <f t="shared" si="299"/>
        <v/>
      </c>
      <c r="G890" s="34" t="str">
        <f t="shared" si="300"/>
        <v/>
      </c>
      <c r="H890" s="34" t="str">
        <f t="shared" ca="1" si="301"/>
        <v/>
      </c>
      <c r="I890" s="34" t="str">
        <f t="shared" ca="1" si="314"/>
        <v/>
      </c>
      <c r="J890" s="26" t="str">
        <f t="shared" si="308"/>
        <v/>
      </c>
      <c r="K890" s="26" t="str">
        <f t="shared" si="309"/>
        <v/>
      </c>
      <c r="L890" s="26" t="str">
        <f t="shared" si="310"/>
        <v/>
      </c>
      <c r="M890" s="26" t="str">
        <f t="shared" si="311"/>
        <v/>
      </c>
      <c r="N890" s="25" t="str">
        <f t="array" ref="N890">IFERROR(SMALL(IF(J$1:J$1000="BEGIN",ROW(J$1:J$1000)),ROW()-3),"")</f>
        <v/>
      </c>
      <c r="O890" s="25" t="str">
        <f t="array" ref="O890">IFERROR(SMALL(IF(K$1:K$1000="END",ROW(K$1:K$1000)),ROW()-3),"")</f>
        <v/>
      </c>
      <c r="P890" s="35" t="str">
        <f t="shared" si="302"/>
        <v/>
      </c>
      <c r="Q890" s="34" t="str">
        <f t="shared" si="303"/>
        <v/>
      </c>
      <c r="R890" s="34" t="str">
        <f t="shared" si="312"/>
        <v/>
      </c>
      <c r="S890" s="34" t="str">
        <f t="shared" si="304"/>
        <v/>
      </c>
      <c r="T890" s="34" t="str">
        <f t="shared" si="305"/>
        <v/>
      </c>
      <c r="U890" s="36" t="str">
        <f t="shared" si="313"/>
        <v/>
      </c>
      <c r="V890" s="37" t="str">
        <f t="shared" si="306"/>
        <v/>
      </c>
      <c r="Z890" s="34"/>
      <c r="AB890" s="37"/>
      <c r="AC890" s="34"/>
      <c r="AD890" s="34"/>
      <c r="AE890" s="34"/>
      <c r="AF890" s="34"/>
      <c r="AG890" s="34"/>
      <c r="AH890" s="34"/>
      <c r="AI890" s="34"/>
      <c r="AJ890" s="36"/>
      <c r="AK890" s="34"/>
      <c r="AL890" s="34"/>
      <c r="AM890" s="34"/>
    </row>
    <row r="891" spans="1:39" x14ac:dyDescent="0.25">
      <c r="A891" s="26" t="str">
        <f t="shared" si="295"/>
        <v/>
      </c>
      <c r="B891" s="26" t="str">
        <f t="shared" si="307"/>
        <v/>
      </c>
      <c r="C891" s="34" t="str">
        <f t="shared" si="296"/>
        <v/>
      </c>
      <c r="D891" s="26" t="str">
        <f t="shared" si="297"/>
        <v/>
      </c>
      <c r="E891" s="26" t="str">
        <f t="shared" si="298"/>
        <v/>
      </c>
      <c r="F891" s="34" t="str">
        <f t="shared" si="299"/>
        <v/>
      </c>
      <c r="G891" s="34" t="str">
        <f t="shared" si="300"/>
        <v/>
      </c>
      <c r="H891" s="34" t="str">
        <f t="shared" ca="1" si="301"/>
        <v/>
      </c>
      <c r="I891" s="34" t="str">
        <f t="shared" ca="1" si="314"/>
        <v/>
      </c>
      <c r="J891" s="26" t="str">
        <f t="shared" si="308"/>
        <v/>
      </c>
      <c r="K891" s="26" t="str">
        <f t="shared" si="309"/>
        <v/>
      </c>
      <c r="L891" s="26" t="str">
        <f t="shared" si="310"/>
        <v/>
      </c>
      <c r="M891" s="26" t="str">
        <f t="shared" si="311"/>
        <v/>
      </c>
      <c r="N891" s="25" t="str">
        <f t="array" ref="N891">IFERROR(SMALL(IF(J$1:J$1000="BEGIN",ROW(J$1:J$1000)),ROW()-3),"")</f>
        <v/>
      </c>
      <c r="O891" s="25" t="str">
        <f t="array" ref="O891">IFERROR(SMALL(IF(K$1:K$1000="END",ROW(K$1:K$1000)),ROW()-3),"")</f>
        <v/>
      </c>
      <c r="P891" s="35" t="str">
        <f t="shared" si="302"/>
        <v/>
      </c>
      <c r="Q891" s="34" t="str">
        <f t="shared" si="303"/>
        <v/>
      </c>
      <c r="R891" s="34" t="str">
        <f t="shared" si="312"/>
        <v/>
      </c>
      <c r="S891" s="34" t="str">
        <f t="shared" si="304"/>
        <v/>
      </c>
      <c r="T891" s="34" t="str">
        <f t="shared" si="305"/>
        <v/>
      </c>
      <c r="U891" s="36" t="str">
        <f t="shared" si="313"/>
        <v/>
      </c>
      <c r="V891" s="37" t="str">
        <f t="shared" si="306"/>
        <v/>
      </c>
      <c r="Z891" s="34"/>
      <c r="AB891" s="37"/>
      <c r="AC891" s="34"/>
      <c r="AD891" s="34"/>
      <c r="AE891" s="34"/>
      <c r="AF891" s="34"/>
      <c r="AG891" s="34"/>
      <c r="AH891" s="34"/>
      <c r="AI891" s="34"/>
      <c r="AJ891" s="36"/>
      <c r="AK891" s="34"/>
      <c r="AL891" s="34"/>
      <c r="AM891" s="34"/>
    </row>
    <row r="892" spans="1:39" x14ac:dyDescent="0.25">
      <c r="A892" s="26" t="str">
        <f t="shared" si="295"/>
        <v/>
      </c>
      <c r="B892" s="26" t="str">
        <f t="shared" si="307"/>
        <v/>
      </c>
      <c r="C892" s="34" t="str">
        <f t="shared" si="296"/>
        <v/>
      </c>
      <c r="D892" s="26" t="str">
        <f t="shared" si="297"/>
        <v/>
      </c>
      <c r="E892" s="26" t="str">
        <f t="shared" si="298"/>
        <v/>
      </c>
      <c r="F892" s="34" t="str">
        <f t="shared" si="299"/>
        <v/>
      </c>
      <c r="G892" s="34" t="str">
        <f t="shared" si="300"/>
        <v/>
      </c>
      <c r="H892" s="34" t="str">
        <f t="shared" ca="1" si="301"/>
        <v/>
      </c>
      <c r="I892" s="34" t="str">
        <f t="shared" ca="1" si="314"/>
        <v/>
      </c>
      <c r="J892" s="26" t="str">
        <f t="shared" si="308"/>
        <v/>
      </c>
      <c r="K892" s="26" t="str">
        <f t="shared" si="309"/>
        <v/>
      </c>
      <c r="L892" s="26" t="str">
        <f t="shared" si="310"/>
        <v/>
      </c>
      <c r="M892" s="26" t="str">
        <f t="shared" si="311"/>
        <v/>
      </c>
      <c r="N892" s="25" t="str">
        <f t="array" ref="N892">IFERROR(SMALL(IF(J$1:J$1000="BEGIN",ROW(J$1:J$1000)),ROW()-3),"")</f>
        <v/>
      </c>
      <c r="O892" s="25" t="str">
        <f t="array" ref="O892">IFERROR(SMALL(IF(K$1:K$1000="END",ROW(K$1:K$1000)),ROW()-3),"")</f>
        <v/>
      </c>
      <c r="P892" s="35" t="str">
        <f t="shared" si="302"/>
        <v/>
      </c>
      <c r="Q892" s="34" t="str">
        <f t="shared" si="303"/>
        <v/>
      </c>
      <c r="R892" s="34" t="str">
        <f t="shared" si="312"/>
        <v/>
      </c>
      <c r="S892" s="34" t="str">
        <f t="shared" si="304"/>
        <v/>
      </c>
      <c r="T892" s="34" t="str">
        <f t="shared" si="305"/>
        <v/>
      </c>
      <c r="U892" s="36" t="str">
        <f t="shared" si="313"/>
        <v/>
      </c>
      <c r="V892" s="37" t="str">
        <f t="shared" si="306"/>
        <v/>
      </c>
      <c r="Z892" s="34"/>
      <c r="AB892" s="37"/>
      <c r="AC892" s="34"/>
      <c r="AD892" s="34"/>
      <c r="AE892" s="34"/>
      <c r="AF892" s="34"/>
      <c r="AG892" s="34"/>
      <c r="AH892" s="34"/>
      <c r="AI892" s="34"/>
      <c r="AJ892" s="36"/>
      <c r="AK892" s="34"/>
      <c r="AL892" s="34"/>
      <c r="AM892" s="34"/>
    </row>
    <row r="893" spans="1:39" x14ac:dyDescent="0.25">
      <c r="A893" s="26" t="str">
        <f t="shared" si="295"/>
        <v/>
      </c>
      <c r="B893" s="26" t="str">
        <f t="shared" si="307"/>
        <v/>
      </c>
      <c r="C893" s="34" t="str">
        <f t="shared" si="296"/>
        <v/>
      </c>
      <c r="D893" s="26" t="str">
        <f t="shared" si="297"/>
        <v/>
      </c>
      <c r="E893" s="26" t="str">
        <f t="shared" si="298"/>
        <v/>
      </c>
      <c r="F893" s="34" t="str">
        <f t="shared" si="299"/>
        <v/>
      </c>
      <c r="G893" s="34" t="str">
        <f t="shared" si="300"/>
        <v/>
      </c>
      <c r="H893" s="34" t="str">
        <f t="shared" ca="1" si="301"/>
        <v/>
      </c>
      <c r="I893" s="34" t="str">
        <f t="shared" ca="1" si="314"/>
        <v/>
      </c>
      <c r="J893" s="26" t="str">
        <f t="shared" si="308"/>
        <v/>
      </c>
      <c r="K893" s="26" t="str">
        <f t="shared" si="309"/>
        <v/>
      </c>
      <c r="L893" s="26" t="str">
        <f t="shared" si="310"/>
        <v/>
      </c>
      <c r="M893" s="26" t="str">
        <f t="shared" si="311"/>
        <v/>
      </c>
      <c r="N893" s="25" t="str">
        <f t="array" ref="N893">IFERROR(SMALL(IF(J$1:J$1000="BEGIN",ROW(J$1:J$1000)),ROW()-3),"")</f>
        <v/>
      </c>
      <c r="O893" s="25" t="str">
        <f t="array" ref="O893">IFERROR(SMALL(IF(K$1:K$1000="END",ROW(K$1:K$1000)),ROW()-3),"")</f>
        <v/>
      </c>
      <c r="P893" s="35" t="str">
        <f t="shared" si="302"/>
        <v/>
      </c>
      <c r="Q893" s="34" t="str">
        <f t="shared" si="303"/>
        <v/>
      </c>
      <c r="R893" s="34" t="str">
        <f t="shared" si="312"/>
        <v/>
      </c>
      <c r="S893" s="34" t="str">
        <f t="shared" si="304"/>
        <v/>
      </c>
      <c r="T893" s="34" t="str">
        <f t="shared" si="305"/>
        <v/>
      </c>
      <c r="U893" s="36" t="str">
        <f t="shared" si="313"/>
        <v/>
      </c>
      <c r="V893" s="37" t="str">
        <f t="shared" si="306"/>
        <v/>
      </c>
      <c r="Z893" s="34"/>
      <c r="AB893" s="37"/>
      <c r="AC893" s="34"/>
      <c r="AD893" s="34"/>
      <c r="AE893" s="34"/>
      <c r="AF893" s="34"/>
      <c r="AG893" s="34"/>
      <c r="AH893" s="34"/>
      <c r="AI893" s="34"/>
      <c r="AJ893" s="36"/>
      <c r="AK893" s="34"/>
      <c r="AL893" s="34"/>
      <c r="AM893" s="34"/>
    </row>
    <row r="894" spans="1:39" x14ac:dyDescent="0.25">
      <c r="A894" s="26" t="str">
        <f t="shared" si="295"/>
        <v/>
      </c>
      <c r="B894" s="26" t="str">
        <f t="shared" si="307"/>
        <v/>
      </c>
      <c r="C894" s="34" t="str">
        <f t="shared" si="296"/>
        <v/>
      </c>
      <c r="D894" s="26" t="str">
        <f t="shared" si="297"/>
        <v/>
      </c>
      <c r="E894" s="26" t="str">
        <f t="shared" si="298"/>
        <v/>
      </c>
      <c r="F894" s="34" t="str">
        <f t="shared" si="299"/>
        <v/>
      </c>
      <c r="G894" s="34" t="str">
        <f t="shared" si="300"/>
        <v/>
      </c>
      <c r="H894" s="34" t="str">
        <f t="shared" ca="1" si="301"/>
        <v/>
      </c>
      <c r="I894" s="34" t="str">
        <f t="shared" ca="1" si="314"/>
        <v/>
      </c>
      <c r="J894" s="26" t="str">
        <f t="shared" si="308"/>
        <v/>
      </c>
      <c r="K894" s="26" t="str">
        <f t="shared" si="309"/>
        <v/>
      </c>
      <c r="L894" s="26" t="str">
        <f t="shared" si="310"/>
        <v/>
      </c>
      <c r="M894" s="26" t="str">
        <f t="shared" si="311"/>
        <v/>
      </c>
      <c r="N894" s="25" t="str">
        <f t="array" ref="N894">IFERROR(SMALL(IF(J$1:J$1000="BEGIN",ROW(J$1:J$1000)),ROW()-3),"")</f>
        <v/>
      </c>
      <c r="O894" s="25" t="str">
        <f t="array" ref="O894">IFERROR(SMALL(IF(K$1:K$1000="END",ROW(K$1:K$1000)),ROW()-3),"")</f>
        <v/>
      </c>
      <c r="P894" s="35" t="str">
        <f t="shared" si="302"/>
        <v/>
      </c>
      <c r="Q894" s="34" t="str">
        <f t="shared" si="303"/>
        <v/>
      </c>
      <c r="R894" s="34" t="str">
        <f t="shared" si="312"/>
        <v/>
      </c>
      <c r="S894" s="34" t="str">
        <f t="shared" si="304"/>
        <v/>
      </c>
      <c r="T894" s="34" t="str">
        <f t="shared" si="305"/>
        <v/>
      </c>
      <c r="U894" s="36" t="str">
        <f t="shared" si="313"/>
        <v/>
      </c>
      <c r="V894" s="37" t="str">
        <f t="shared" si="306"/>
        <v/>
      </c>
      <c r="Z894" s="34"/>
      <c r="AB894" s="37"/>
      <c r="AC894" s="34"/>
      <c r="AD894" s="34"/>
      <c r="AE894" s="34"/>
      <c r="AF894" s="34"/>
      <c r="AG894" s="34"/>
      <c r="AH894" s="34"/>
      <c r="AI894" s="34"/>
      <c r="AJ894" s="36"/>
      <c r="AK894" s="34"/>
      <c r="AL894" s="34"/>
      <c r="AM894" s="34"/>
    </row>
    <row r="895" spans="1:39" x14ac:dyDescent="0.25">
      <c r="A895" s="26" t="str">
        <f t="shared" si="295"/>
        <v/>
      </c>
      <c r="B895" s="26" t="str">
        <f t="shared" si="307"/>
        <v/>
      </c>
      <c r="C895" s="34" t="str">
        <f t="shared" si="296"/>
        <v/>
      </c>
      <c r="D895" s="26" t="str">
        <f t="shared" si="297"/>
        <v/>
      </c>
      <c r="E895" s="26" t="str">
        <f t="shared" si="298"/>
        <v/>
      </c>
      <c r="F895" s="34" t="str">
        <f t="shared" si="299"/>
        <v/>
      </c>
      <c r="G895" s="34" t="str">
        <f t="shared" si="300"/>
        <v/>
      </c>
      <c r="H895" s="34" t="str">
        <f t="shared" ca="1" si="301"/>
        <v/>
      </c>
      <c r="I895" s="34" t="str">
        <f t="shared" ca="1" si="314"/>
        <v/>
      </c>
      <c r="J895" s="26" t="str">
        <f t="shared" si="308"/>
        <v/>
      </c>
      <c r="K895" s="26" t="str">
        <f t="shared" si="309"/>
        <v/>
      </c>
      <c r="L895" s="26" t="str">
        <f t="shared" si="310"/>
        <v/>
      </c>
      <c r="M895" s="26" t="str">
        <f t="shared" si="311"/>
        <v/>
      </c>
      <c r="N895" s="25" t="str">
        <f t="array" ref="N895">IFERROR(SMALL(IF(J$1:J$1000="BEGIN",ROW(J$1:J$1000)),ROW()-3),"")</f>
        <v/>
      </c>
      <c r="O895" s="25" t="str">
        <f t="array" ref="O895">IFERROR(SMALL(IF(K$1:K$1000="END",ROW(K$1:K$1000)),ROW()-3),"")</f>
        <v/>
      </c>
      <c r="P895" s="35" t="str">
        <f t="shared" si="302"/>
        <v/>
      </c>
      <c r="Q895" s="34" t="str">
        <f t="shared" si="303"/>
        <v/>
      </c>
      <c r="R895" s="34" t="str">
        <f t="shared" si="312"/>
        <v/>
      </c>
      <c r="S895" s="34" t="str">
        <f t="shared" si="304"/>
        <v/>
      </c>
      <c r="T895" s="34" t="str">
        <f t="shared" si="305"/>
        <v/>
      </c>
      <c r="U895" s="36" t="str">
        <f t="shared" si="313"/>
        <v/>
      </c>
      <c r="V895" s="37" t="str">
        <f t="shared" si="306"/>
        <v/>
      </c>
      <c r="Z895" s="34"/>
      <c r="AB895" s="37"/>
      <c r="AC895" s="34"/>
      <c r="AD895" s="34"/>
      <c r="AE895" s="34"/>
      <c r="AF895" s="34"/>
      <c r="AG895" s="34"/>
      <c r="AH895" s="34"/>
      <c r="AI895" s="34"/>
      <c r="AJ895" s="36"/>
      <c r="AK895" s="34"/>
      <c r="AL895" s="34"/>
      <c r="AM895" s="34"/>
    </row>
    <row r="896" spans="1:39" x14ac:dyDescent="0.25">
      <c r="A896" s="26" t="str">
        <f t="shared" si="295"/>
        <v/>
      </c>
      <c r="B896" s="26" t="str">
        <f t="shared" si="307"/>
        <v/>
      </c>
      <c r="C896" s="34" t="str">
        <f t="shared" si="296"/>
        <v/>
      </c>
      <c r="D896" s="26" t="str">
        <f t="shared" si="297"/>
        <v/>
      </c>
      <c r="E896" s="26" t="str">
        <f t="shared" si="298"/>
        <v/>
      </c>
      <c r="F896" s="34" t="str">
        <f t="shared" si="299"/>
        <v/>
      </c>
      <c r="G896" s="34" t="str">
        <f t="shared" si="300"/>
        <v/>
      </c>
      <c r="H896" s="34" t="str">
        <f t="shared" ca="1" si="301"/>
        <v/>
      </c>
      <c r="I896" s="34" t="str">
        <f t="shared" ca="1" si="314"/>
        <v/>
      </c>
      <c r="J896" s="26" t="str">
        <f t="shared" si="308"/>
        <v/>
      </c>
      <c r="K896" s="26" t="str">
        <f t="shared" si="309"/>
        <v/>
      </c>
      <c r="L896" s="26" t="str">
        <f t="shared" si="310"/>
        <v/>
      </c>
      <c r="M896" s="26" t="str">
        <f t="shared" si="311"/>
        <v/>
      </c>
      <c r="N896" s="25" t="str">
        <f t="array" ref="N896">IFERROR(SMALL(IF(J$1:J$1000="BEGIN",ROW(J$1:J$1000)),ROW()-3),"")</f>
        <v/>
      </c>
      <c r="O896" s="25" t="str">
        <f t="array" ref="O896">IFERROR(SMALL(IF(K$1:K$1000="END",ROW(K$1:K$1000)),ROW()-3),"")</f>
        <v/>
      </c>
      <c r="P896" s="35" t="str">
        <f t="shared" si="302"/>
        <v/>
      </c>
      <c r="Q896" s="34" t="str">
        <f t="shared" si="303"/>
        <v/>
      </c>
      <c r="R896" s="34" t="str">
        <f t="shared" si="312"/>
        <v/>
      </c>
      <c r="S896" s="34" t="str">
        <f t="shared" si="304"/>
        <v/>
      </c>
      <c r="T896" s="34" t="str">
        <f t="shared" si="305"/>
        <v/>
      </c>
      <c r="U896" s="36" t="str">
        <f t="shared" si="313"/>
        <v/>
      </c>
      <c r="V896" s="37" t="str">
        <f t="shared" si="306"/>
        <v/>
      </c>
      <c r="Z896" s="34"/>
      <c r="AB896" s="37"/>
      <c r="AC896" s="34"/>
      <c r="AD896" s="34"/>
      <c r="AE896" s="34"/>
      <c r="AF896" s="34"/>
      <c r="AG896" s="34"/>
      <c r="AH896" s="34"/>
      <c r="AI896" s="34"/>
      <c r="AJ896" s="36"/>
      <c r="AK896" s="34"/>
      <c r="AL896" s="34"/>
      <c r="AM896" s="34"/>
    </row>
    <row r="897" spans="1:39" x14ac:dyDescent="0.25">
      <c r="A897" s="26" t="str">
        <f t="shared" si="295"/>
        <v/>
      </c>
      <c r="B897" s="26" t="str">
        <f t="shared" si="307"/>
        <v/>
      </c>
      <c r="C897" s="34" t="str">
        <f t="shared" si="296"/>
        <v/>
      </c>
      <c r="D897" s="26" t="str">
        <f t="shared" si="297"/>
        <v/>
      </c>
      <c r="E897" s="26" t="str">
        <f t="shared" si="298"/>
        <v/>
      </c>
      <c r="F897" s="34" t="str">
        <f t="shared" si="299"/>
        <v/>
      </c>
      <c r="G897" s="34" t="str">
        <f t="shared" si="300"/>
        <v/>
      </c>
      <c r="H897" s="34" t="str">
        <f t="shared" ca="1" si="301"/>
        <v/>
      </c>
      <c r="I897" s="34" t="str">
        <f t="shared" ca="1" si="314"/>
        <v/>
      </c>
      <c r="J897" s="26" t="str">
        <f t="shared" si="308"/>
        <v/>
      </c>
      <c r="K897" s="26" t="str">
        <f t="shared" si="309"/>
        <v/>
      </c>
      <c r="L897" s="26" t="str">
        <f t="shared" si="310"/>
        <v/>
      </c>
      <c r="M897" s="26" t="str">
        <f t="shared" si="311"/>
        <v/>
      </c>
      <c r="N897" s="25" t="str">
        <f t="array" ref="N897">IFERROR(SMALL(IF(J$1:J$1000="BEGIN",ROW(J$1:J$1000)),ROW()-3),"")</f>
        <v/>
      </c>
      <c r="O897" s="25" t="str">
        <f t="array" ref="O897">IFERROR(SMALL(IF(K$1:K$1000="END",ROW(K$1:K$1000)),ROW()-3),"")</f>
        <v/>
      </c>
      <c r="P897" s="35" t="str">
        <f t="shared" si="302"/>
        <v/>
      </c>
      <c r="Q897" s="34" t="str">
        <f t="shared" si="303"/>
        <v/>
      </c>
      <c r="R897" s="34" t="str">
        <f t="shared" si="312"/>
        <v/>
      </c>
      <c r="S897" s="34" t="str">
        <f t="shared" si="304"/>
        <v/>
      </c>
      <c r="T897" s="34" t="str">
        <f t="shared" si="305"/>
        <v/>
      </c>
      <c r="U897" s="36" t="str">
        <f t="shared" si="313"/>
        <v/>
      </c>
      <c r="V897" s="37" t="str">
        <f t="shared" si="306"/>
        <v/>
      </c>
      <c r="Z897" s="34"/>
      <c r="AB897" s="37"/>
      <c r="AC897" s="34"/>
      <c r="AD897" s="34"/>
      <c r="AE897" s="34"/>
      <c r="AF897" s="34"/>
      <c r="AG897" s="34"/>
      <c r="AH897" s="34"/>
      <c r="AI897" s="34"/>
      <c r="AJ897" s="36"/>
      <c r="AK897" s="34"/>
      <c r="AL897" s="34"/>
      <c r="AM897" s="34"/>
    </row>
    <row r="898" spans="1:39" x14ac:dyDescent="0.25">
      <c r="A898" s="26" t="str">
        <f t="shared" si="295"/>
        <v/>
      </c>
      <c r="B898" s="26" t="str">
        <f t="shared" si="307"/>
        <v/>
      </c>
      <c r="C898" s="34" t="str">
        <f t="shared" si="296"/>
        <v/>
      </c>
      <c r="D898" s="26" t="str">
        <f t="shared" si="297"/>
        <v/>
      </c>
      <c r="E898" s="26" t="str">
        <f t="shared" si="298"/>
        <v/>
      </c>
      <c r="F898" s="34" t="str">
        <f t="shared" si="299"/>
        <v/>
      </c>
      <c r="G898" s="34" t="str">
        <f t="shared" si="300"/>
        <v/>
      </c>
      <c r="H898" s="34" t="str">
        <f t="shared" ca="1" si="301"/>
        <v/>
      </c>
      <c r="I898" s="34" t="str">
        <f t="shared" ca="1" si="314"/>
        <v/>
      </c>
      <c r="J898" s="26" t="str">
        <f t="shared" si="308"/>
        <v/>
      </c>
      <c r="K898" s="26" t="str">
        <f t="shared" si="309"/>
        <v/>
      </c>
      <c r="L898" s="26" t="str">
        <f t="shared" si="310"/>
        <v/>
      </c>
      <c r="M898" s="26" t="str">
        <f t="shared" si="311"/>
        <v/>
      </c>
      <c r="N898" s="25" t="str">
        <f t="array" ref="N898">IFERROR(SMALL(IF(J$1:J$1000="BEGIN",ROW(J$1:J$1000)),ROW()-3),"")</f>
        <v/>
      </c>
      <c r="O898" s="25" t="str">
        <f t="array" ref="O898">IFERROR(SMALL(IF(K$1:K$1000="END",ROW(K$1:K$1000)),ROW()-3),"")</f>
        <v/>
      </c>
      <c r="P898" s="35" t="str">
        <f t="shared" si="302"/>
        <v/>
      </c>
      <c r="Q898" s="34" t="str">
        <f t="shared" si="303"/>
        <v/>
      </c>
      <c r="R898" s="34" t="str">
        <f t="shared" si="312"/>
        <v/>
      </c>
      <c r="S898" s="34" t="str">
        <f t="shared" si="304"/>
        <v/>
      </c>
      <c r="T898" s="34" t="str">
        <f t="shared" si="305"/>
        <v/>
      </c>
      <c r="U898" s="36" t="str">
        <f t="shared" si="313"/>
        <v/>
      </c>
      <c r="V898" s="37" t="str">
        <f t="shared" si="306"/>
        <v/>
      </c>
      <c r="Z898" s="34"/>
      <c r="AB898" s="37"/>
      <c r="AC898" s="34"/>
      <c r="AD898" s="34"/>
      <c r="AE898" s="34"/>
      <c r="AF898" s="34"/>
      <c r="AG898" s="34"/>
      <c r="AH898" s="34"/>
      <c r="AI898" s="34"/>
      <c r="AJ898" s="36"/>
      <c r="AK898" s="34"/>
      <c r="AL898" s="34"/>
      <c r="AM898" s="34"/>
    </row>
    <row r="899" spans="1:39" x14ac:dyDescent="0.25">
      <c r="A899" s="26" t="str">
        <f t="shared" si="295"/>
        <v/>
      </c>
      <c r="B899" s="26" t="str">
        <f t="shared" si="307"/>
        <v/>
      </c>
      <c r="C899" s="34" t="str">
        <f t="shared" si="296"/>
        <v/>
      </c>
      <c r="D899" s="26" t="str">
        <f t="shared" si="297"/>
        <v/>
      </c>
      <c r="E899" s="26" t="str">
        <f t="shared" si="298"/>
        <v/>
      </c>
      <c r="F899" s="34" t="str">
        <f t="shared" si="299"/>
        <v/>
      </c>
      <c r="G899" s="34" t="str">
        <f t="shared" si="300"/>
        <v/>
      </c>
      <c r="H899" s="34" t="str">
        <f t="shared" ca="1" si="301"/>
        <v/>
      </c>
      <c r="I899" s="34" t="str">
        <f t="shared" ca="1" si="314"/>
        <v/>
      </c>
      <c r="J899" s="26" t="str">
        <f t="shared" si="308"/>
        <v/>
      </c>
      <c r="K899" s="26" t="str">
        <f t="shared" si="309"/>
        <v/>
      </c>
      <c r="L899" s="26" t="str">
        <f t="shared" si="310"/>
        <v/>
      </c>
      <c r="M899" s="26" t="str">
        <f t="shared" si="311"/>
        <v/>
      </c>
      <c r="N899" s="25" t="str">
        <f t="array" ref="N899">IFERROR(SMALL(IF(J$1:J$1000="BEGIN",ROW(J$1:J$1000)),ROW()-3),"")</f>
        <v/>
      </c>
      <c r="O899" s="25" t="str">
        <f t="array" ref="O899">IFERROR(SMALL(IF(K$1:K$1000="END",ROW(K$1:K$1000)),ROW()-3),"")</f>
        <v/>
      </c>
      <c r="P899" s="35" t="str">
        <f t="shared" si="302"/>
        <v/>
      </c>
      <c r="Q899" s="34" t="str">
        <f t="shared" si="303"/>
        <v/>
      </c>
      <c r="R899" s="34" t="str">
        <f t="shared" si="312"/>
        <v/>
      </c>
      <c r="S899" s="34" t="str">
        <f t="shared" si="304"/>
        <v/>
      </c>
      <c r="T899" s="34" t="str">
        <f t="shared" si="305"/>
        <v/>
      </c>
      <c r="U899" s="36" t="str">
        <f t="shared" si="313"/>
        <v/>
      </c>
      <c r="V899" s="37" t="str">
        <f t="shared" si="306"/>
        <v/>
      </c>
      <c r="Z899" s="34"/>
      <c r="AB899" s="37"/>
      <c r="AC899" s="34"/>
      <c r="AD899" s="34"/>
      <c r="AE899" s="34"/>
      <c r="AF899" s="34"/>
      <c r="AG899" s="34"/>
      <c r="AH899" s="34"/>
      <c r="AI899" s="34"/>
      <c r="AJ899" s="36"/>
      <c r="AK899" s="34"/>
      <c r="AL899" s="34"/>
      <c r="AM899" s="34"/>
    </row>
    <row r="900" spans="1:39" x14ac:dyDescent="0.25">
      <c r="A900" s="26" t="str">
        <f t="shared" ref="A900:A963" si="315">IF(NOT(ISBLANK(INDEX(currentNUM,ROW(A897)))),INDEX(currentNUM,ROW(A897)),"")</f>
        <v/>
      </c>
      <c r="B900" s="26" t="str">
        <f t="shared" si="307"/>
        <v/>
      </c>
      <c r="C900" s="34" t="str">
        <f t="shared" ref="C900:C963" si="316">IF(NOT(A900=""),INDEX(currentSTATION,ROW(C897)),"")</f>
        <v/>
      </c>
      <c r="D900" s="26" t="str">
        <f t="shared" ref="D900:D963" si="317">IF(NOT(ISBLANK(INDEX(currentDESC,ROW(D897)))),INDEX(currentDESC,ROW(D897)),"")</f>
        <v/>
      </c>
      <c r="E900" s="26" t="str">
        <f t="shared" ref="E900:E963" si="318">IF(NOT(ISBLANK(INDEX(currentCMORPH,ROW(E897)))),INDEX(currentCMORPH,ROW(E897)),"")</f>
        <v/>
      </c>
      <c r="F900" s="34" t="str">
        <f t="shared" ref="F900:F963" si="319">IF(NOT(ISBLANK(INDEX(currentTHW,ROW(F897)))),INDEX(currentTHW,ROW(F897)),"")</f>
        <v/>
      </c>
      <c r="G900" s="34" t="str">
        <f t="shared" ref="G900:G963" si="320">IF(NOT(ISBLANK(INDEX(currentWS,ROW(G897)))),INDEX(currentWS,ROW(G897)),"")</f>
        <v/>
      </c>
      <c r="H900" s="34" t="str">
        <f t="shared" ref="H900:H963" ca="1" si="321">IF(NOT(OR(ISBLANK(INDEX(currentINTERPWS,ROW(H897))),INDEX(currentINTERPWS,ROW(H897))=0)),INDEX(currentINTERPWS,ROW(H897)),"")</f>
        <v/>
      </c>
      <c r="I900" s="34" t="str">
        <f t="shared" ca="1" si="314"/>
        <v/>
      </c>
      <c r="J900" s="26" t="str">
        <f t="shared" si="308"/>
        <v/>
      </c>
      <c r="K900" s="26" t="str">
        <f t="shared" si="309"/>
        <v/>
      </c>
      <c r="L900" s="26" t="str">
        <f t="shared" si="310"/>
        <v/>
      </c>
      <c r="M900" s="26" t="str">
        <f t="shared" si="311"/>
        <v/>
      </c>
      <c r="N900" s="25" t="str">
        <f t="array" ref="N900">IFERROR(SMALL(IF(J$1:J$1000="BEGIN",ROW(J$1:J$1000)),ROW()-3),"")</f>
        <v/>
      </c>
      <c r="O900" s="25" t="str">
        <f t="array" ref="O900">IFERROR(SMALL(IF(K$1:K$1000="END",ROW(K$1:K$1000)),ROW()-3),"")</f>
        <v/>
      </c>
      <c r="P900" s="35" t="str">
        <f t="shared" ref="P900:P963" si="322">IFERROR(INDEX(C:C,N900),"")</f>
        <v/>
      </c>
      <c r="Q900" s="34" t="str">
        <f t="shared" ref="Q900:Q963" si="323">IFERROR(INDEX(C:C,O900),"")</f>
        <v/>
      </c>
      <c r="R900" s="34" t="str">
        <f t="shared" si="312"/>
        <v/>
      </c>
      <c r="S900" s="34" t="str">
        <f t="shared" ref="S900:S963" si="324">IFERROR(INDEX(H:H,N900),"")</f>
        <v/>
      </c>
      <c r="T900" s="34" t="str">
        <f t="shared" ref="T900:T963" si="325">IFERROR(INDEX(H:H,O900),"")</f>
        <v/>
      </c>
      <c r="U900" s="36" t="str">
        <f t="shared" si="313"/>
        <v/>
      </c>
      <c r="V900" s="37" t="str">
        <f t="shared" ref="V900:V963" si="326">IFERROR(U900/AP$18,"")</f>
        <v/>
      </c>
      <c r="Z900" s="34"/>
      <c r="AB900" s="37"/>
      <c r="AC900" s="34"/>
      <c r="AD900" s="34"/>
      <c r="AE900" s="34"/>
      <c r="AF900" s="34"/>
      <c r="AG900" s="34"/>
      <c r="AH900" s="34"/>
      <c r="AI900" s="34"/>
      <c r="AJ900" s="36"/>
      <c r="AK900" s="34"/>
      <c r="AL900" s="34"/>
      <c r="AM900" s="34"/>
    </row>
    <row r="901" spans="1:39" x14ac:dyDescent="0.25">
      <c r="A901" s="26" t="str">
        <f t="shared" si="315"/>
        <v/>
      </c>
      <c r="B901" s="26" t="str">
        <f t="shared" ref="B901:B964" si="327">IF(NOT(A901=""),ROW(B901),"")</f>
        <v/>
      </c>
      <c r="C901" s="34" t="str">
        <f t="shared" si="316"/>
        <v/>
      </c>
      <c r="D901" s="26" t="str">
        <f t="shared" si="317"/>
        <v/>
      </c>
      <c r="E901" s="26" t="str">
        <f t="shared" si="318"/>
        <v/>
      </c>
      <c r="F901" s="34" t="str">
        <f t="shared" si="319"/>
        <v/>
      </c>
      <c r="G901" s="34" t="str">
        <f t="shared" si="320"/>
        <v/>
      </c>
      <c r="H901" s="34" t="str">
        <f t="shared" ca="1" si="321"/>
        <v/>
      </c>
      <c r="I901" s="34" t="str">
        <f t="shared" ca="1" si="314"/>
        <v/>
      </c>
      <c r="J901" s="26" t="str">
        <f t="shared" ref="J901:J964" si="328">IF(ISNUMBER(SEARCH("bri",E901)),"BEGIN","")</f>
        <v/>
      </c>
      <c r="K901" s="26" t="str">
        <f t="shared" ref="K901:K964" si="329">IF(ISNUMBER(SEARCH("eri",E901)),"END","")</f>
        <v/>
      </c>
      <c r="L901" s="26" t="str">
        <f t="shared" ref="L901:L964" si="330">IF(ISNUMBER(SEARCH("bpo",E901)),"BEGIN","")</f>
        <v/>
      </c>
      <c r="M901" s="26" t="str">
        <f t="shared" ref="M901:M964" si="331">IF(ISNUMBER(SEARCH("epo",E901)),"END","")</f>
        <v/>
      </c>
      <c r="N901" s="25" t="str">
        <f t="array" ref="N901">IFERROR(SMALL(IF(J$1:J$1000="BEGIN",ROW(J$1:J$1000)),ROW()-3),"")</f>
        <v/>
      </c>
      <c r="O901" s="25" t="str">
        <f t="array" ref="O901">IFERROR(SMALL(IF(K$1:K$1000="END",ROW(K$1:K$1000)),ROW()-3),"")</f>
        <v/>
      </c>
      <c r="P901" s="35" t="str">
        <f t="shared" si="322"/>
        <v/>
      </c>
      <c r="Q901" s="34" t="str">
        <f t="shared" si="323"/>
        <v/>
      </c>
      <c r="R901" s="34" t="str">
        <f t="shared" ref="R901:R964" si="332">IFERROR(Q901-P901,"")</f>
        <v/>
      </c>
      <c r="S901" s="34" t="str">
        <f t="shared" si="324"/>
        <v/>
      </c>
      <c r="T901" s="34" t="str">
        <f t="shared" si="325"/>
        <v/>
      </c>
      <c r="U901" s="36" t="str">
        <f t="shared" ref="U901:U964" si="333">IFERROR((S901-T901)/(R901),"")</f>
        <v/>
      </c>
      <c r="V901" s="37" t="str">
        <f t="shared" si="326"/>
        <v/>
      </c>
      <c r="Z901" s="34"/>
      <c r="AB901" s="37"/>
      <c r="AC901" s="34"/>
      <c r="AD901" s="34"/>
      <c r="AE901" s="34"/>
      <c r="AF901" s="34"/>
      <c r="AG901" s="34"/>
      <c r="AH901" s="34"/>
      <c r="AI901" s="34"/>
      <c r="AJ901" s="36"/>
      <c r="AK901" s="34"/>
      <c r="AL901" s="34"/>
      <c r="AM901" s="34"/>
    </row>
    <row r="902" spans="1:39" x14ac:dyDescent="0.25">
      <c r="A902" s="26" t="str">
        <f t="shared" si="315"/>
        <v/>
      </c>
      <c r="B902" s="26" t="str">
        <f t="shared" si="327"/>
        <v/>
      </c>
      <c r="C902" s="34" t="str">
        <f t="shared" si="316"/>
        <v/>
      </c>
      <c r="D902" s="26" t="str">
        <f t="shared" si="317"/>
        <v/>
      </c>
      <c r="E902" s="26" t="str">
        <f t="shared" si="318"/>
        <v/>
      </c>
      <c r="F902" s="34" t="str">
        <f t="shared" si="319"/>
        <v/>
      </c>
      <c r="G902" s="34" t="str">
        <f t="shared" si="320"/>
        <v/>
      </c>
      <c r="H902" s="34" t="str">
        <f t="shared" ca="1" si="321"/>
        <v/>
      </c>
      <c r="I902" s="34" t="str">
        <f t="shared" ca="1" si="314"/>
        <v/>
      </c>
      <c r="J902" s="26" t="str">
        <f t="shared" si="328"/>
        <v/>
      </c>
      <c r="K902" s="26" t="str">
        <f t="shared" si="329"/>
        <v/>
      </c>
      <c r="L902" s="26" t="str">
        <f t="shared" si="330"/>
        <v/>
      </c>
      <c r="M902" s="26" t="str">
        <f t="shared" si="331"/>
        <v/>
      </c>
      <c r="N902" s="25" t="str">
        <f t="array" ref="N902">IFERROR(SMALL(IF(J$1:J$1000="BEGIN",ROW(J$1:J$1000)),ROW()-3),"")</f>
        <v/>
      </c>
      <c r="O902" s="25" t="str">
        <f t="array" ref="O902">IFERROR(SMALL(IF(K$1:K$1000="END",ROW(K$1:K$1000)),ROW()-3),"")</f>
        <v/>
      </c>
      <c r="P902" s="35" t="str">
        <f t="shared" si="322"/>
        <v/>
      </c>
      <c r="Q902" s="34" t="str">
        <f t="shared" si="323"/>
        <v/>
      </c>
      <c r="R902" s="34" t="str">
        <f t="shared" si="332"/>
        <v/>
      </c>
      <c r="S902" s="34" t="str">
        <f t="shared" si="324"/>
        <v/>
      </c>
      <c r="T902" s="34" t="str">
        <f t="shared" si="325"/>
        <v/>
      </c>
      <c r="U902" s="36" t="str">
        <f t="shared" si="333"/>
        <v/>
      </c>
      <c r="V902" s="37" t="str">
        <f t="shared" si="326"/>
        <v/>
      </c>
      <c r="Z902" s="34"/>
      <c r="AB902" s="37"/>
      <c r="AC902" s="34"/>
      <c r="AD902" s="34"/>
      <c r="AE902" s="34"/>
      <c r="AF902" s="34"/>
      <c r="AG902" s="34"/>
      <c r="AH902" s="34"/>
      <c r="AI902" s="34"/>
      <c r="AJ902" s="36"/>
      <c r="AK902" s="34"/>
      <c r="AL902" s="34"/>
      <c r="AM902" s="34"/>
    </row>
    <row r="903" spans="1:39" x14ac:dyDescent="0.25">
      <c r="A903" s="26" t="str">
        <f t="shared" si="315"/>
        <v/>
      </c>
      <c r="B903" s="26" t="str">
        <f t="shared" si="327"/>
        <v/>
      </c>
      <c r="C903" s="34" t="str">
        <f t="shared" si="316"/>
        <v/>
      </c>
      <c r="D903" s="26" t="str">
        <f t="shared" si="317"/>
        <v/>
      </c>
      <c r="E903" s="26" t="str">
        <f t="shared" si="318"/>
        <v/>
      </c>
      <c r="F903" s="34" t="str">
        <f t="shared" si="319"/>
        <v/>
      </c>
      <c r="G903" s="34" t="str">
        <f t="shared" si="320"/>
        <v/>
      </c>
      <c r="H903" s="34" t="str">
        <f t="shared" ca="1" si="321"/>
        <v/>
      </c>
      <c r="I903" s="34" t="str">
        <f t="shared" ca="1" si="314"/>
        <v/>
      </c>
      <c r="J903" s="26" t="str">
        <f t="shared" si="328"/>
        <v/>
      </c>
      <c r="K903" s="26" t="str">
        <f t="shared" si="329"/>
        <v/>
      </c>
      <c r="L903" s="26" t="str">
        <f t="shared" si="330"/>
        <v/>
      </c>
      <c r="M903" s="26" t="str">
        <f t="shared" si="331"/>
        <v/>
      </c>
      <c r="N903" s="25" t="str">
        <f t="array" ref="N903">IFERROR(SMALL(IF(J$1:J$1000="BEGIN",ROW(J$1:J$1000)),ROW()-3),"")</f>
        <v/>
      </c>
      <c r="O903" s="25" t="str">
        <f t="array" ref="O903">IFERROR(SMALL(IF(K$1:K$1000="END",ROW(K$1:K$1000)),ROW()-3),"")</f>
        <v/>
      </c>
      <c r="P903" s="35" t="str">
        <f t="shared" si="322"/>
        <v/>
      </c>
      <c r="Q903" s="34" t="str">
        <f t="shared" si="323"/>
        <v/>
      </c>
      <c r="R903" s="34" t="str">
        <f t="shared" si="332"/>
        <v/>
      </c>
      <c r="S903" s="34" t="str">
        <f t="shared" si="324"/>
        <v/>
      </c>
      <c r="T903" s="34" t="str">
        <f t="shared" si="325"/>
        <v/>
      </c>
      <c r="U903" s="36" t="str">
        <f t="shared" si="333"/>
        <v/>
      </c>
      <c r="V903" s="37" t="str">
        <f t="shared" si="326"/>
        <v/>
      </c>
      <c r="Z903" s="34"/>
      <c r="AB903" s="37"/>
      <c r="AC903" s="34"/>
      <c r="AD903" s="34"/>
      <c r="AE903" s="34"/>
      <c r="AF903" s="34"/>
      <c r="AG903" s="34"/>
      <c r="AH903" s="34"/>
      <c r="AI903" s="34"/>
      <c r="AJ903" s="36"/>
      <c r="AK903" s="34"/>
      <c r="AL903" s="34"/>
      <c r="AM903" s="34"/>
    </row>
    <row r="904" spans="1:39" x14ac:dyDescent="0.25">
      <c r="A904" s="26" t="str">
        <f t="shared" si="315"/>
        <v/>
      </c>
      <c r="B904" s="26" t="str">
        <f t="shared" si="327"/>
        <v/>
      </c>
      <c r="C904" s="34" t="str">
        <f t="shared" si="316"/>
        <v/>
      </c>
      <c r="D904" s="26" t="str">
        <f t="shared" si="317"/>
        <v/>
      </c>
      <c r="E904" s="26" t="str">
        <f t="shared" si="318"/>
        <v/>
      </c>
      <c r="F904" s="34" t="str">
        <f t="shared" si="319"/>
        <v/>
      </c>
      <c r="G904" s="34" t="str">
        <f t="shared" si="320"/>
        <v/>
      </c>
      <c r="H904" s="34" t="str">
        <f t="shared" ca="1" si="321"/>
        <v/>
      </c>
      <c r="I904" s="34" t="str">
        <f t="shared" ca="1" si="314"/>
        <v/>
      </c>
      <c r="J904" s="26" t="str">
        <f t="shared" si="328"/>
        <v/>
      </c>
      <c r="K904" s="26" t="str">
        <f t="shared" si="329"/>
        <v/>
      </c>
      <c r="L904" s="26" t="str">
        <f t="shared" si="330"/>
        <v/>
      </c>
      <c r="M904" s="26" t="str">
        <f t="shared" si="331"/>
        <v/>
      </c>
      <c r="N904" s="25" t="str">
        <f t="array" ref="N904">IFERROR(SMALL(IF(J$1:J$1000="BEGIN",ROW(J$1:J$1000)),ROW()-3),"")</f>
        <v/>
      </c>
      <c r="O904" s="25" t="str">
        <f t="array" ref="O904">IFERROR(SMALL(IF(K$1:K$1000="END",ROW(K$1:K$1000)),ROW()-3),"")</f>
        <v/>
      </c>
      <c r="P904" s="35" t="str">
        <f t="shared" si="322"/>
        <v/>
      </c>
      <c r="Q904" s="34" t="str">
        <f t="shared" si="323"/>
        <v/>
      </c>
      <c r="R904" s="34" t="str">
        <f t="shared" si="332"/>
        <v/>
      </c>
      <c r="S904" s="34" t="str">
        <f t="shared" si="324"/>
        <v/>
      </c>
      <c r="T904" s="34" t="str">
        <f t="shared" si="325"/>
        <v/>
      </c>
      <c r="U904" s="36" t="str">
        <f t="shared" si="333"/>
        <v/>
      </c>
      <c r="V904" s="37" t="str">
        <f t="shared" si="326"/>
        <v/>
      </c>
      <c r="Z904" s="34"/>
      <c r="AB904" s="37"/>
      <c r="AC904" s="34"/>
      <c r="AD904" s="34"/>
      <c r="AE904" s="34"/>
      <c r="AF904" s="34"/>
      <c r="AG904" s="34"/>
      <c r="AH904" s="34"/>
      <c r="AI904" s="34"/>
      <c r="AJ904" s="36"/>
      <c r="AK904" s="34"/>
      <c r="AL904" s="34"/>
      <c r="AM904" s="34"/>
    </row>
    <row r="905" spans="1:39" x14ac:dyDescent="0.25">
      <c r="A905" s="26" t="str">
        <f t="shared" si="315"/>
        <v/>
      </c>
      <c r="B905" s="26" t="str">
        <f t="shared" si="327"/>
        <v/>
      </c>
      <c r="C905" s="34" t="str">
        <f t="shared" si="316"/>
        <v/>
      </c>
      <c r="D905" s="26" t="str">
        <f t="shared" si="317"/>
        <v/>
      </c>
      <c r="E905" s="26" t="str">
        <f t="shared" si="318"/>
        <v/>
      </c>
      <c r="F905" s="34" t="str">
        <f t="shared" si="319"/>
        <v/>
      </c>
      <c r="G905" s="34" t="str">
        <f t="shared" si="320"/>
        <v/>
      </c>
      <c r="H905" s="34" t="str">
        <f t="shared" ca="1" si="321"/>
        <v/>
      </c>
      <c r="I905" s="34" t="str">
        <f t="shared" ca="1" si="314"/>
        <v/>
      </c>
      <c r="J905" s="26" t="str">
        <f t="shared" si="328"/>
        <v/>
      </c>
      <c r="K905" s="26" t="str">
        <f t="shared" si="329"/>
        <v/>
      </c>
      <c r="L905" s="26" t="str">
        <f t="shared" si="330"/>
        <v/>
      </c>
      <c r="M905" s="26" t="str">
        <f t="shared" si="331"/>
        <v/>
      </c>
      <c r="N905" s="25" t="str">
        <f t="array" ref="N905">IFERROR(SMALL(IF(J$1:J$1000="BEGIN",ROW(J$1:J$1000)),ROW()-3),"")</f>
        <v/>
      </c>
      <c r="O905" s="25" t="str">
        <f t="array" ref="O905">IFERROR(SMALL(IF(K$1:K$1000="END",ROW(K$1:K$1000)),ROW()-3),"")</f>
        <v/>
      </c>
      <c r="P905" s="35" t="str">
        <f t="shared" si="322"/>
        <v/>
      </c>
      <c r="Q905" s="34" t="str">
        <f t="shared" si="323"/>
        <v/>
      </c>
      <c r="R905" s="34" t="str">
        <f t="shared" si="332"/>
        <v/>
      </c>
      <c r="S905" s="34" t="str">
        <f t="shared" si="324"/>
        <v/>
      </c>
      <c r="T905" s="34" t="str">
        <f t="shared" si="325"/>
        <v/>
      </c>
      <c r="U905" s="36" t="str">
        <f t="shared" si="333"/>
        <v/>
      </c>
      <c r="V905" s="37" t="str">
        <f t="shared" si="326"/>
        <v/>
      </c>
      <c r="Z905" s="34"/>
      <c r="AB905" s="37"/>
      <c r="AC905" s="34"/>
      <c r="AD905" s="34"/>
      <c r="AE905" s="34"/>
      <c r="AF905" s="34"/>
      <c r="AG905" s="34"/>
      <c r="AH905" s="34"/>
      <c r="AI905" s="34"/>
      <c r="AJ905" s="36"/>
      <c r="AK905" s="34"/>
      <c r="AL905" s="34"/>
      <c r="AM905" s="34"/>
    </row>
    <row r="906" spans="1:39" x14ac:dyDescent="0.25">
      <c r="A906" s="26" t="str">
        <f t="shared" si="315"/>
        <v/>
      </c>
      <c r="B906" s="26" t="str">
        <f t="shared" si="327"/>
        <v/>
      </c>
      <c r="C906" s="34" t="str">
        <f t="shared" si="316"/>
        <v/>
      </c>
      <c r="D906" s="26" t="str">
        <f t="shared" si="317"/>
        <v/>
      </c>
      <c r="E906" s="26" t="str">
        <f t="shared" si="318"/>
        <v/>
      </c>
      <c r="F906" s="34" t="str">
        <f t="shared" si="319"/>
        <v/>
      </c>
      <c r="G906" s="34" t="str">
        <f t="shared" si="320"/>
        <v/>
      </c>
      <c r="H906" s="34" t="str">
        <f t="shared" ca="1" si="321"/>
        <v/>
      </c>
      <c r="I906" s="34" t="str">
        <f t="shared" ca="1" si="314"/>
        <v/>
      </c>
      <c r="J906" s="26" t="str">
        <f t="shared" si="328"/>
        <v/>
      </c>
      <c r="K906" s="26" t="str">
        <f t="shared" si="329"/>
        <v/>
      </c>
      <c r="L906" s="26" t="str">
        <f t="shared" si="330"/>
        <v/>
      </c>
      <c r="M906" s="26" t="str">
        <f t="shared" si="331"/>
        <v/>
      </c>
      <c r="N906" s="25" t="str">
        <f t="array" ref="N906">IFERROR(SMALL(IF(J$1:J$1000="BEGIN",ROW(J$1:J$1000)),ROW()-3),"")</f>
        <v/>
      </c>
      <c r="O906" s="25" t="str">
        <f t="array" ref="O906">IFERROR(SMALL(IF(K$1:K$1000="END",ROW(K$1:K$1000)),ROW()-3),"")</f>
        <v/>
      </c>
      <c r="P906" s="35" t="str">
        <f t="shared" si="322"/>
        <v/>
      </c>
      <c r="Q906" s="34" t="str">
        <f t="shared" si="323"/>
        <v/>
      </c>
      <c r="R906" s="34" t="str">
        <f t="shared" si="332"/>
        <v/>
      </c>
      <c r="S906" s="34" t="str">
        <f t="shared" si="324"/>
        <v/>
      </c>
      <c r="T906" s="34" t="str">
        <f t="shared" si="325"/>
        <v/>
      </c>
      <c r="U906" s="36" t="str">
        <f t="shared" si="333"/>
        <v/>
      </c>
      <c r="V906" s="37" t="str">
        <f t="shared" si="326"/>
        <v/>
      </c>
      <c r="Z906" s="34"/>
      <c r="AB906" s="37"/>
      <c r="AC906" s="34"/>
      <c r="AD906" s="34"/>
      <c r="AE906" s="34"/>
      <c r="AF906" s="34"/>
      <c r="AG906" s="34"/>
      <c r="AH906" s="34"/>
      <c r="AI906" s="34"/>
      <c r="AJ906" s="36"/>
      <c r="AK906" s="34"/>
      <c r="AL906" s="34"/>
      <c r="AM906" s="34"/>
    </row>
    <row r="907" spans="1:39" x14ac:dyDescent="0.25">
      <c r="A907" s="26" t="str">
        <f t="shared" si="315"/>
        <v/>
      </c>
      <c r="B907" s="26" t="str">
        <f t="shared" si="327"/>
        <v/>
      </c>
      <c r="C907" s="34" t="str">
        <f t="shared" si="316"/>
        <v/>
      </c>
      <c r="D907" s="26" t="str">
        <f t="shared" si="317"/>
        <v/>
      </c>
      <c r="E907" s="26" t="str">
        <f t="shared" si="318"/>
        <v/>
      </c>
      <c r="F907" s="34" t="str">
        <f t="shared" si="319"/>
        <v/>
      </c>
      <c r="G907" s="34" t="str">
        <f t="shared" si="320"/>
        <v/>
      </c>
      <c r="H907" s="34" t="str">
        <f t="shared" ca="1" si="321"/>
        <v/>
      </c>
      <c r="I907" s="34" t="str">
        <f t="shared" ca="1" si="314"/>
        <v/>
      </c>
      <c r="J907" s="26" t="str">
        <f t="shared" si="328"/>
        <v/>
      </c>
      <c r="K907" s="26" t="str">
        <f t="shared" si="329"/>
        <v/>
      </c>
      <c r="L907" s="26" t="str">
        <f t="shared" si="330"/>
        <v/>
      </c>
      <c r="M907" s="26" t="str">
        <f t="shared" si="331"/>
        <v/>
      </c>
      <c r="N907" s="25" t="str">
        <f t="array" ref="N907">IFERROR(SMALL(IF(J$1:J$1000="BEGIN",ROW(J$1:J$1000)),ROW()-3),"")</f>
        <v/>
      </c>
      <c r="O907" s="25" t="str">
        <f t="array" ref="O907">IFERROR(SMALL(IF(K$1:K$1000="END",ROW(K$1:K$1000)),ROW()-3),"")</f>
        <v/>
      </c>
      <c r="P907" s="35" t="str">
        <f t="shared" si="322"/>
        <v/>
      </c>
      <c r="Q907" s="34" t="str">
        <f t="shared" si="323"/>
        <v/>
      </c>
      <c r="R907" s="34" t="str">
        <f t="shared" si="332"/>
        <v/>
      </c>
      <c r="S907" s="34" t="str">
        <f t="shared" si="324"/>
        <v/>
      </c>
      <c r="T907" s="34" t="str">
        <f t="shared" si="325"/>
        <v/>
      </c>
      <c r="U907" s="36" t="str">
        <f t="shared" si="333"/>
        <v/>
      </c>
      <c r="V907" s="37" t="str">
        <f t="shared" si="326"/>
        <v/>
      </c>
      <c r="Z907" s="34"/>
      <c r="AB907" s="37"/>
      <c r="AC907" s="34"/>
      <c r="AD907" s="34"/>
      <c r="AE907" s="34"/>
      <c r="AF907" s="34"/>
      <c r="AG907" s="34"/>
      <c r="AH907" s="34"/>
      <c r="AI907" s="34"/>
      <c r="AJ907" s="36"/>
      <c r="AK907" s="34"/>
      <c r="AL907" s="34"/>
      <c r="AM907" s="34"/>
    </row>
    <row r="908" spans="1:39" x14ac:dyDescent="0.25">
      <c r="A908" s="26" t="str">
        <f t="shared" si="315"/>
        <v/>
      </c>
      <c r="B908" s="26" t="str">
        <f t="shared" si="327"/>
        <v/>
      </c>
      <c r="C908" s="34" t="str">
        <f t="shared" si="316"/>
        <v/>
      </c>
      <c r="D908" s="26" t="str">
        <f t="shared" si="317"/>
        <v/>
      </c>
      <c r="E908" s="26" t="str">
        <f t="shared" si="318"/>
        <v/>
      </c>
      <c r="F908" s="34" t="str">
        <f t="shared" si="319"/>
        <v/>
      </c>
      <c r="G908" s="34" t="str">
        <f t="shared" si="320"/>
        <v/>
      </c>
      <c r="H908" s="34" t="str">
        <f t="shared" ca="1" si="321"/>
        <v/>
      </c>
      <c r="I908" s="34" t="str">
        <f t="shared" ca="1" si="314"/>
        <v/>
      </c>
      <c r="J908" s="26" t="str">
        <f t="shared" si="328"/>
        <v/>
      </c>
      <c r="K908" s="26" t="str">
        <f t="shared" si="329"/>
        <v/>
      </c>
      <c r="L908" s="26" t="str">
        <f t="shared" si="330"/>
        <v/>
      </c>
      <c r="M908" s="26" t="str">
        <f t="shared" si="331"/>
        <v/>
      </c>
      <c r="N908" s="25" t="str">
        <f t="array" ref="N908">IFERROR(SMALL(IF(J$1:J$1000="BEGIN",ROW(J$1:J$1000)),ROW()-3),"")</f>
        <v/>
      </c>
      <c r="O908" s="25" t="str">
        <f t="array" ref="O908">IFERROR(SMALL(IF(K$1:K$1000="END",ROW(K$1:K$1000)),ROW()-3),"")</f>
        <v/>
      </c>
      <c r="P908" s="35" t="str">
        <f t="shared" si="322"/>
        <v/>
      </c>
      <c r="Q908" s="34" t="str">
        <f t="shared" si="323"/>
        <v/>
      </c>
      <c r="R908" s="34" t="str">
        <f t="shared" si="332"/>
        <v/>
      </c>
      <c r="S908" s="34" t="str">
        <f t="shared" si="324"/>
        <v/>
      </c>
      <c r="T908" s="34" t="str">
        <f t="shared" si="325"/>
        <v/>
      </c>
      <c r="U908" s="36" t="str">
        <f t="shared" si="333"/>
        <v/>
      </c>
      <c r="V908" s="37" t="str">
        <f t="shared" si="326"/>
        <v/>
      </c>
      <c r="Z908" s="34"/>
      <c r="AB908" s="37"/>
      <c r="AC908" s="34"/>
      <c r="AD908" s="34"/>
      <c r="AE908" s="34"/>
      <c r="AF908" s="34"/>
      <c r="AG908" s="34"/>
      <c r="AH908" s="34"/>
      <c r="AI908" s="34"/>
      <c r="AJ908" s="36"/>
      <c r="AK908" s="34"/>
      <c r="AL908" s="34"/>
      <c r="AM908" s="34"/>
    </row>
    <row r="909" spans="1:39" x14ac:dyDescent="0.25">
      <c r="A909" s="26" t="str">
        <f t="shared" si="315"/>
        <v/>
      </c>
      <c r="B909" s="26" t="str">
        <f t="shared" si="327"/>
        <v/>
      </c>
      <c r="C909" s="34" t="str">
        <f t="shared" si="316"/>
        <v/>
      </c>
      <c r="D909" s="26" t="str">
        <f t="shared" si="317"/>
        <v/>
      </c>
      <c r="E909" s="26" t="str">
        <f t="shared" si="318"/>
        <v/>
      </c>
      <c r="F909" s="34" t="str">
        <f t="shared" si="319"/>
        <v/>
      </c>
      <c r="G909" s="34" t="str">
        <f t="shared" si="320"/>
        <v/>
      </c>
      <c r="H909" s="34" t="str">
        <f t="shared" ca="1" si="321"/>
        <v/>
      </c>
      <c r="I909" s="34" t="str">
        <f t="shared" ca="1" si="314"/>
        <v/>
      </c>
      <c r="J909" s="26" t="str">
        <f t="shared" si="328"/>
        <v/>
      </c>
      <c r="K909" s="26" t="str">
        <f t="shared" si="329"/>
        <v/>
      </c>
      <c r="L909" s="26" t="str">
        <f t="shared" si="330"/>
        <v/>
      </c>
      <c r="M909" s="26" t="str">
        <f t="shared" si="331"/>
        <v/>
      </c>
      <c r="N909" s="25" t="str">
        <f t="array" ref="N909">IFERROR(SMALL(IF(J$1:J$1000="BEGIN",ROW(J$1:J$1000)),ROW()-3),"")</f>
        <v/>
      </c>
      <c r="O909" s="25" t="str">
        <f t="array" ref="O909">IFERROR(SMALL(IF(K$1:K$1000="END",ROW(K$1:K$1000)),ROW()-3),"")</f>
        <v/>
      </c>
      <c r="P909" s="35" t="str">
        <f t="shared" si="322"/>
        <v/>
      </c>
      <c r="Q909" s="34" t="str">
        <f t="shared" si="323"/>
        <v/>
      </c>
      <c r="R909" s="34" t="str">
        <f t="shared" si="332"/>
        <v/>
      </c>
      <c r="S909" s="34" t="str">
        <f t="shared" si="324"/>
        <v/>
      </c>
      <c r="T909" s="34" t="str">
        <f t="shared" si="325"/>
        <v/>
      </c>
      <c r="U909" s="36" t="str">
        <f t="shared" si="333"/>
        <v/>
      </c>
      <c r="V909" s="37" t="str">
        <f t="shared" si="326"/>
        <v/>
      </c>
      <c r="Z909" s="34"/>
      <c r="AB909" s="37"/>
      <c r="AC909" s="34"/>
      <c r="AD909" s="34"/>
      <c r="AE909" s="34"/>
      <c r="AF909" s="34"/>
      <c r="AG909" s="34"/>
      <c r="AH909" s="34"/>
      <c r="AI909" s="34"/>
      <c r="AJ909" s="36"/>
      <c r="AK909" s="34"/>
      <c r="AL909" s="34"/>
      <c r="AM909" s="34"/>
    </row>
    <row r="910" spans="1:39" x14ac:dyDescent="0.25">
      <c r="A910" s="26" t="str">
        <f t="shared" si="315"/>
        <v/>
      </c>
      <c r="B910" s="26" t="str">
        <f t="shared" si="327"/>
        <v/>
      </c>
      <c r="C910" s="34" t="str">
        <f t="shared" si="316"/>
        <v/>
      </c>
      <c r="D910" s="26" t="str">
        <f t="shared" si="317"/>
        <v/>
      </c>
      <c r="E910" s="26" t="str">
        <f t="shared" si="318"/>
        <v/>
      </c>
      <c r="F910" s="34" t="str">
        <f t="shared" si="319"/>
        <v/>
      </c>
      <c r="G910" s="34" t="str">
        <f t="shared" si="320"/>
        <v/>
      </c>
      <c r="H910" s="34" t="str">
        <f t="shared" ca="1" si="321"/>
        <v/>
      </c>
      <c r="I910" s="34" t="str">
        <f t="shared" ca="1" si="314"/>
        <v/>
      </c>
      <c r="J910" s="26" t="str">
        <f t="shared" si="328"/>
        <v/>
      </c>
      <c r="K910" s="26" t="str">
        <f t="shared" si="329"/>
        <v/>
      </c>
      <c r="L910" s="26" t="str">
        <f t="shared" si="330"/>
        <v/>
      </c>
      <c r="M910" s="26" t="str">
        <f t="shared" si="331"/>
        <v/>
      </c>
      <c r="N910" s="25" t="str">
        <f t="array" ref="N910">IFERROR(SMALL(IF(J$1:J$1000="BEGIN",ROW(J$1:J$1000)),ROW()-3),"")</f>
        <v/>
      </c>
      <c r="O910" s="25" t="str">
        <f t="array" ref="O910">IFERROR(SMALL(IF(K$1:K$1000="END",ROW(K$1:K$1000)),ROW()-3),"")</f>
        <v/>
      </c>
      <c r="P910" s="35" t="str">
        <f t="shared" si="322"/>
        <v/>
      </c>
      <c r="Q910" s="34" t="str">
        <f t="shared" si="323"/>
        <v/>
      </c>
      <c r="R910" s="34" t="str">
        <f t="shared" si="332"/>
        <v/>
      </c>
      <c r="S910" s="34" t="str">
        <f t="shared" si="324"/>
        <v/>
      </c>
      <c r="T910" s="34" t="str">
        <f t="shared" si="325"/>
        <v/>
      </c>
      <c r="U910" s="36" t="str">
        <f t="shared" si="333"/>
        <v/>
      </c>
      <c r="V910" s="37" t="str">
        <f t="shared" si="326"/>
        <v/>
      </c>
      <c r="Z910" s="34"/>
      <c r="AB910" s="37"/>
      <c r="AC910" s="34"/>
      <c r="AD910" s="34"/>
      <c r="AE910" s="34"/>
      <c r="AF910" s="34"/>
      <c r="AG910" s="34"/>
      <c r="AH910" s="34"/>
      <c r="AI910" s="34"/>
      <c r="AJ910" s="36"/>
      <c r="AK910" s="34"/>
      <c r="AL910" s="34"/>
      <c r="AM910" s="34"/>
    </row>
    <row r="911" spans="1:39" x14ac:dyDescent="0.25">
      <c r="A911" s="26" t="str">
        <f t="shared" si="315"/>
        <v/>
      </c>
      <c r="B911" s="26" t="str">
        <f t="shared" si="327"/>
        <v/>
      </c>
      <c r="C911" s="34" t="str">
        <f t="shared" si="316"/>
        <v/>
      </c>
      <c r="D911" s="26" t="str">
        <f t="shared" si="317"/>
        <v/>
      </c>
      <c r="E911" s="26" t="str">
        <f t="shared" si="318"/>
        <v/>
      </c>
      <c r="F911" s="34" t="str">
        <f t="shared" si="319"/>
        <v/>
      </c>
      <c r="G911" s="34" t="str">
        <f t="shared" si="320"/>
        <v/>
      </c>
      <c r="H911" s="34" t="str">
        <f t="shared" ca="1" si="321"/>
        <v/>
      </c>
      <c r="I911" s="34" t="str">
        <f t="shared" ca="1" si="314"/>
        <v/>
      </c>
      <c r="J911" s="26" t="str">
        <f t="shared" si="328"/>
        <v/>
      </c>
      <c r="K911" s="26" t="str">
        <f t="shared" si="329"/>
        <v/>
      </c>
      <c r="L911" s="26" t="str">
        <f t="shared" si="330"/>
        <v/>
      </c>
      <c r="M911" s="26" t="str">
        <f t="shared" si="331"/>
        <v/>
      </c>
      <c r="N911" s="25" t="str">
        <f t="array" ref="N911">IFERROR(SMALL(IF(J$1:J$1000="BEGIN",ROW(J$1:J$1000)),ROW()-3),"")</f>
        <v/>
      </c>
      <c r="O911" s="25" t="str">
        <f t="array" ref="O911">IFERROR(SMALL(IF(K$1:K$1000="END",ROW(K$1:K$1000)),ROW()-3),"")</f>
        <v/>
      </c>
      <c r="P911" s="35" t="str">
        <f t="shared" si="322"/>
        <v/>
      </c>
      <c r="Q911" s="34" t="str">
        <f t="shared" si="323"/>
        <v/>
      </c>
      <c r="R911" s="34" t="str">
        <f t="shared" si="332"/>
        <v/>
      </c>
      <c r="S911" s="34" t="str">
        <f t="shared" si="324"/>
        <v/>
      </c>
      <c r="T911" s="34" t="str">
        <f t="shared" si="325"/>
        <v/>
      </c>
      <c r="U911" s="36" t="str">
        <f t="shared" si="333"/>
        <v/>
      </c>
      <c r="V911" s="37" t="str">
        <f t="shared" si="326"/>
        <v/>
      </c>
      <c r="Z911" s="34"/>
      <c r="AB911" s="37"/>
      <c r="AC911" s="34"/>
      <c r="AD911" s="34"/>
      <c r="AE911" s="34"/>
      <c r="AF911" s="34"/>
      <c r="AG911" s="34"/>
      <c r="AH911" s="34"/>
      <c r="AI911" s="34"/>
      <c r="AJ911" s="36"/>
      <c r="AK911" s="34"/>
      <c r="AL911" s="34"/>
      <c r="AM911" s="34"/>
    </row>
    <row r="912" spans="1:39" x14ac:dyDescent="0.25">
      <c r="A912" s="26" t="str">
        <f t="shared" si="315"/>
        <v/>
      </c>
      <c r="B912" s="26" t="str">
        <f t="shared" si="327"/>
        <v/>
      </c>
      <c r="C912" s="34" t="str">
        <f t="shared" si="316"/>
        <v/>
      </c>
      <c r="D912" s="26" t="str">
        <f t="shared" si="317"/>
        <v/>
      </c>
      <c r="E912" s="26" t="str">
        <f t="shared" si="318"/>
        <v/>
      </c>
      <c r="F912" s="34" t="str">
        <f t="shared" si="319"/>
        <v/>
      </c>
      <c r="G912" s="34" t="str">
        <f t="shared" si="320"/>
        <v/>
      </c>
      <c r="H912" s="34" t="str">
        <f t="shared" ca="1" si="321"/>
        <v/>
      </c>
      <c r="I912" s="34" t="str">
        <f t="shared" ca="1" si="314"/>
        <v/>
      </c>
      <c r="J912" s="26" t="str">
        <f t="shared" si="328"/>
        <v/>
      </c>
      <c r="K912" s="26" t="str">
        <f t="shared" si="329"/>
        <v/>
      </c>
      <c r="L912" s="26" t="str">
        <f t="shared" si="330"/>
        <v/>
      </c>
      <c r="M912" s="26" t="str">
        <f t="shared" si="331"/>
        <v/>
      </c>
      <c r="N912" s="25" t="str">
        <f t="array" ref="N912">IFERROR(SMALL(IF(J$1:J$1000="BEGIN",ROW(J$1:J$1000)),ROW()-3),"")</f>
        <v/>
      </c>
      <c r="O912" s="25" t="str">
        <f t="array" ref="O912">IFERROR(SMALL(IF(K$1:K$1000="END",ROW(K$1:K$1000)),ROW()-3),"")</f>
        <v/>
      </c>
      <c r="P912" s="35" t="str">
        <f t="shared" si="322"/>
        <v/>
      </c>
      <c r="Q912" s="34" t="str">
        <f t="shared" si="323"/>
        <v/>
      </c>
      <c r="R912" s="34" t="str">
        <f t="shared" si="332"/>
        <v/>
      </c>
      <c r="S912" s="34" t="str">
        <f t="shared" si="324"/>
        <v/>
      </c>
      <c r="T912" s="34" t="str">
        <f t="shared" si="325"/>
        <v/>
      </c>
      <c r="U912" s="36" t="str">
        <f t="shared" si="333"/>
        <v/>
      </c>
      <c r="V912" s="37" t="str">
        <f t="shared" si="326"/>
        <v/>
      </c>
      <c r="Z912" s="34"/>
      <c r="AB912" s="37"/>
      <c r="AC912" s="34"/>
      <c r="AD912" s="34"/>
      <c r="AE912" s="34"/>
      <c r="AF912" s="34"/>
      <c r="AG912" s="34"/>
      <c r="AH912" s="34"/>
      <c r="AI912" s="34"/>
      <c r="AJ912" s="36"/>
      <c r="AK912" s="34"/>
      <c r="AL912" s="34"/>
      <c r="AM912" s="34"/>
    </row>
    <row r="913" spans="1:39" x14ac:dyDescent="0.25">
      <c r="A913" s="26" t="str">
        <f t="shared" si="315"/>
        <v/>
      </c>
      <c r="B913" s="26" t="str">
        <f t="shared" si="327"/>
        <v/>
      </c>
      <c r="C913" s="34" t="str">
        <f t="shared" si="316"/>
        <v/>
      </c>
      <c r="D913" s="26" t="str">
        <f t="shared" si="317"/>
        <v/>
      </c>
      <c r="E913" s="26" t="str">
        <f t="shared" si="318"/>
        <v/>
      </c>
      <c r="F913" s="34" t="str">
        <f t="shared" si="319"/>
        <v/>
      </c>
      <c r="G913" s="34" t="str">
        <f t="shared" si="320"/>
        <v/>
      </c>
      <c r="H913" s="34" t="str">
        <f t="shared" ca="1" si="321"/>
        <v/>
      </c>
      <c r="I913" s="34" t="str">
        <f t="shared" ca="1" si="314"/>
        <v/>
      </c>
      <c r="J913" s="26" t="str">
        <f t="shared" si="328"/>
        <v/>
      </c>
      <c r="K913" s="26" t="str">
        <f t="shared" si="329"/>
        <v/>
      </c>
      <c r="L913" s="26" t="str">
        <f t="shared" si="330"/>
        <v/>
      </c>
      <c r="M913" s="26" t="str">
        <f t="shared" si="331"/>
        <v/>
      </c>
      <c r="N913" s="25" t="str">
        <f t="array" ref="N913">IFERROR(SMALL(IF(J$1:J$1000="BEGIN",ROW(J$1:J$1000)),ROW()-3),"")</f>
        <v/>
      </c>
      <c r="O913" s="25" t="str">
        <f t="array" ref="O913">IFERROR(SMALL(IF(K$1:K$1000="END",ROW(K$1:K$1000)),ROW()-3),"")</f>
        <v/>
      </c>
      <c r="P913" s="35" t="str">
        <f t="shared" si="322"/>
        <v/>
      </c>
      <c r="Q913" s="34" t="str">
        <f t="shared" si="323"/>
        <v/>
      </c>
      <c r="R913" s="34" t="str">
        <f t="shared" si="332"/>
        <v/>
      </c>
      <c r="S913" s="34" t="str">
        <f t="shared" si="324"/>
        <v/>
      </c>
      <c r="T913" s="34" t="str">
        <f t="shared" si="325"/>
        <v/>
      </c>
      <c r="U913" s="36" t="str">
        <f t="shared" si="333"/>
        <v/>
      </c>
      <c r="V913" s="37" t="str">
        <f t="shared" si="326"/>
        <v/>
      </c>
      <c r="Z913" s="34"/>
      <c r="AB913" s="37"/>
      <c r="AC913" s="34"/>
      <c r="AD913" s="34"/>
      <c r="AE913" s="34"/>
      <c r="AF913" s="34"/>
      <c r="AG913" s="34"/>
      <c r="AH913" s="34"/>
      <c r="AI913" s="34"/>
      <c r="AJ913" s="36"/>
      <c r="AK913" s="34"/>
      <c r="AL913" s="34"/>
      <c r="AM913" s="34"/>
    </row>
    <row r="914" spans="1:39" x14ac:dyDescent="0.25">
      <c r="A914" s="26" t="str">
        <f t="shared" si="315"/>
        <v/>
      </c>
      <c r="B914" s="26" t="str">
        <f t="shared" si="327"/>
        <v/>
      </c>
      <c r="C914" s="34" t="str">
        <f t="shared" si="316"/>
        <v/>
      </c>
      <c r="D914" s="26" t="str">
        <f t="shared" si="317"/>
        <v/>
      </c>
      <c r="E914" s="26" t="str">
        <f t="shared" si="318"/>
        <v/>
      </c>
      <c r="F914" s="34" t="str">
        <f t="shared" si="319"/>
        <v/>
      </c>
      <c r="G914" s="34" t="str">
        <f t="shared" si="320"/>
        <v/>
      </c>
      <c r="H914" s="34" t="str">
        <f t="shared" ca="1" si="321"/>
        <v/>
      </c>
      <c r="I914" s="34" t="str">
        <f t="shared" ca="1" si="314"/>
        <v/>
      </c>
      <c r="J914" s="26" t="str">
        <f t="shared" si="328"/>
        <v/>
      </c>
      <c r="K914" s="26" t="str">
        <f t="shared" si="329"/>
        <v/>
      </c>
      <c r="L914" s="26" t="str">
        <f t="shared" si="330"/>
        <v/>
      </c>
      <c r="M914" s="26" t="str">
        <f t="shared" si="331"/>
        <v/>
      </c>
      <c r="N914" s="25" t="str">
        <f t="array" ref="N914">IFERROR(SMALL(IF(J$1:J$1000="BEGIN",ROW(J$1:J$1000)),ROW()-3),"")</f>
        <v/>
      </c>
      <c r="O914" s="25" t="str">
        <f t="array" ref="O914">IFERROR(SMALL(IF(K$1:K$1000="END",ROW(K$1:K$1000)),ROW()-3),"")</f>
        <v/>
      </c>
      <c r="P914" s="35" t="str">
        <f t="shared" si="322"/>
        <v/>
      </c>
      <c r="Q914" s="34" t="str">
        <f t="shared" si="323"/>
        <v/>
      </c>
      <c r="R914" s="34" t="str">
        <f t="shared" si="332"/>
        <v/>
      </c>
      <c r="S914" s="34" t="str">
        <f t="shared" si="324"/>
        <v/>
      </c>
      <c r="T914" s="34" t="str">
        <f t="shared" si="325"/>
        <v/>
      </c>
      <c r="U914" s="36" t="str">
        <f t="shared" si="333"/>
        <v/>
      </c>
      <c r="V914" s="37" t="str">
        <f t="shared" si="326"/>
        <v/>
      </c>
      <c r="Z914" s="34"/>
      <c r="AB914" s="37"/>
      <c r="AC914" s="34"/>
      <c r="AD914" s="34"/>
      <c r="AE914" s="34"/>
      <c r="AF914" s="34"/>
      <c r="AG914" s="34"/>
      <c r="AH914" s="34"/>
      <c r="AI914" s="34"/>
      <c r="AJ914" s="36"/>
      <c r="AK914" s="34"/>
      <c r="AL914" s="34"/>
      <c r="AM914" s="34"/>
    </row>
    <row r="915" spans="1:39" x14ac:dyDescent="0.25">
      <c r="A915" s="26" t="str">
        <f t="shared" si="315"/>
        <v/>
      </c>
      <c r="B915" s="26" t="str">
        <f t="shared" si="327"/>
        <v/>
      </c>
      <c r="C915" s="34" t="str">
        <f t="shared" si="316"/>
        <v/>
      </c>
      <c r="D915" s="26" t="str">
        <f t="shared" si="317"/>
        <v/>
      </c>
      <c r="E915" s="26" t="str">
        <f t="shared" si="318"/>
        <v/>
      </c>
      <c r="F915" s="34" t="str">
        <f t="shared" si="319"/>
        <v/>
      </c>
      <c r="G915" s="34" t="str">
        <f t="shared" si="320"/>
        <v/>
      </c>
      <c r="H915" s="34" t="str">
        <f t="shared" ca="1" si="321"/>
        <v/>
      </c>
      <c r="I915" s="34" t="str">
        <f t="shared" ca="1" si="314"/>
        <v/>
      </c>
      <c r="J915" s="26" t="str">
        <f t="shared" si="328"/>
        <v/>
      </c>
      <c r="K915" s="26" t="str">
        <f t="shared" si="329"/>
        <v/>
      </c>
      <c r="L915" s="26" t="str">
        <f t="shared" si="330"/>
        <v/>
      </c>
      <c r="M915" s="26" t="str">
        <f t="shared" si="331"/>
        <v/>
      </c>
      <c r="N915" s="25" t="str">
        <f t="array" ref="N915">IFERROR(SMALL(IF(J$1:J$1000="BEGIN",ROW(J$1:J$1000)),ROW()-3),"")</f>
        <v/>
      </c>
      <c r="O915" s="25" t="str">
        <f t="array" ref="O915">IFERROR(SMALL(IF(K$1:K$1000="END",ROW(K$1:K$1000)),ROW()-3),"")</f>
        <v/>
      </c>
      <c r="P915" s="35" t="str">
        <f t="shared" si="322"/>
        <v/>
      </c>
      <c r="Q915" s="34" t="str">
        <f t="shared" si="323"/>
        <v/>
      </c>
      <c r="R915" s="34" t="str">
        <f t="shared" si="332"/>
        <v/>
      </c>
      <c r="S915" s="34" t="str">
        <f t="shared" si="324"/>
        <v/>
      </c>
      <c r="T915" s="34" t="str">
        <f t="shared" si="325"/>
        <v/>
      </c>
      <c r="U915" s="36" t="str">
        <f t="shared" si="333"/>
        <v/>
      </c>
      <c r="V915" s="37" t="str">
        <f t="shared" si="326"/>
        <v/>
      </c>
      <c r="Z915" s="34"/>
      <c r="AB915" s="37"/>
      <c r="AC915" s="34"/>
      <c r="AD915" s="34"/>
      <c r="AE915" s="34"/>
      <c r="AF915" s="34"/>
      <c r="AG915" s="34"/>
      <c r="AH915" s="34"/>
      <c r="AI915" s="34"/>
      <c r="AJ915" s="36"/>
      <c r="AK915" s="34"/>
      <c r="AL915" s="34"/>
      <c r="AM915" s="34"/>
    </row>
    <row r="916" spans="1:39" x14ac:dyDescent="0.25">
      <c r="A916" s="26" t="str">
        <f t="shared" si="315"/>
        <v/>
      </c>
      <c r="B916" s="26" t="str">
        <f t="shared" si="327"/>
        <v/>
      </c>
      <c r="C916" s="34" t="str">
        <f t="shared" si="316"/>
        <v/>
      </c>
      <c r="D916" s="26" t="str">
        <f t="shared" si="317"/>
        <v/>
      </c>
      <c r="E916" s="26" t="str">
        <f t="shared" si="318"/>
        <v/>
      </c>
      <c r="F916" s="34" t="str">
        <f t="shared" si="319"/>
        <v/>
      </c>
      <c r="G916" s="34" t="str">
        <f t="shared" si="320"/>
        <v/>
      </c>
      <c r="H916" s="34" t="str">
        <f t="shared" ca="1" si="321"/>
        <v/>
      </c>
      <c r="I916" s="34" t="str">
        <f t="shared" ca="1" si="314"/>
        <v/>
      </c>
      <c r="J916" s="26" t="str">
        <f t="shared" si="328"/>
        <v/>
      </c>
      <c r="K916" s="26" t="str">
        <f t="shared" si="329"/>
        <v/>
      </c>
      <c r="L916" s="26" t="str">
        <f t="shared" si="330"/>
        <v/>
      </c>
      <c r="M916" s="26" t="str">
        <f t="shared" si="331"/>
        <v/>
      </c>
      <c r="N916" s="25" t="str">
        <f t="array" ref="N916">IFERROR(SMALL(IF(J$1:J$1000="BEGIN",ROW(J$1:J$1000)),ROW()-3),"")</f>
        <v/>
      </c>
      <c r="O916" s="25" t="str">
        <f t="array" ref="O916">IFERROR(SMALL(IF(K$1:K$1000="END",ROW(K$1:K$1000)),ROW()-3),"")</f>
        <v/>
      </c>
      <c r="P916" s="35" t="str">
        <f t="shared" si="322"/>
        <v/>
      </c>
      <c r="Q916" s="34" t="str">
        <f t="shared" si="323"/>
        <v/>
      </c>
      <c r="R916" s="34" t="str">
        <f t="shared" si="332"/>
        <v/>
      </c>
      <c r="S916" s="34" t="str">
        <f t="shared" si="324"/>
        <v/>
      </c>
      <c r="T916" s="34" t="str">
        <f t="shared" si="325"/>
        <v/>
      </c>
      <c r="U916" s="36" t="str">
        <f t="shared" si="333"/>
        <v/>
      </c>
      <c r="V916" s="37" t="str">
        <f t="shared" si="326"/>
        <v/>
      </c>
      <c r="Z916" s="34"/>
      <c r="AB916" s="37"/>
      <c r="AC916" s="34"/>
      <c r="AD916" s="34"/>
      <c r="AE916" s="34"/>
      <c r="AF916" s="34"/>
      <c r="AG916" s="34"/>
      <c r="AH916" s="34"/>
      <c r="AI916" s="34"/>
      <c r="AJ916" s="36"/>
      <c r="AK916" s="34"/>
      <c r="AL916" s="34"/>
      <c r="AM916" s="34"/>
    </row>
    <row r="917" spans="1:39" x14ac:dyDescent="0.25">
      <c r="A917" s="26" t="str">
        <f t="shared" si="315"/>
        <v/>
      </c>
      <c r="B917" s="26" t="str">
        <f t="shared" si="327"/>
        <v/>
      </c>
      <c r="C917" s="34" t="str">
        <f t="shared" si="316"/>
        <v/>
      </c>
      <c r="D917" s="26" t="str">
        <f t="shared" si="317"/>
        <v/>
      </c>
      <c r="E917" s="26" t="str">
        <f t="shared" si="318"/>
        <v/>
      </c>
      <c r="F917" s="34" t="str">
        <f t="shared" si="319"/>
        <v/>
      </c>
      <c r="G917" s="34" t="str">
        <f t="shared" si="320"/>
        <v/>
      </c>
      <c r="H917" s="34" t="str">
        <f t="shared" ca="1" si="321"/>
        <v/>
      </c>
      <c r="I917" s="34" t="str">
        <f t="shared" ca="1" si="314"/>
        <v/>
      </c>
      <c r="J917" s="26" t="str">
        <f t="shared" si="328"/>
        <v/>
      </c>
      <c r="K917" s="26" t="str">
        <f t="shared" si="329"/>
        <v/>
      </c>
      <c r="L917" s="26" t="str">
        <f t="shared" si="330"/>
        <v/>
      </c>
      <c r="M917" s="26" t="str">
        <f t="shared" si="331"/>
        <v/>
      </c>
      <c r="N917" s="25" t="str">
        <f t="array" ref="N917">IFERROR(SMALL(IF(J$1:J$1000="BEGIN",ROW(J$1:J$1000)),ROW()-3),"")</f>
        <v/>
      </c>
      <c r="O917" s="25" t="str">
        <f t="array" ref="O917">IFERROR(SMALL(IF(K$1:K$1000="END",ROW(K$1:K$1000)),ROW()-3),"")</f>
        <v/>
      </c>
      <c r="P917" s="35" t="str">
        <f t="shared" si="322"/>
        <v/>
      </c>
      <c r="Q917" s="34" t="str">
        <f t="shared" si="323"/>
        <v/>
      </c>
      <c r="R917" s="34" t="str">
        <f t="shared" si="332"/>
        <v/>
      </c>
      <c r="S917" s="34" t="str">
        <f t="shared" si="324"/>
        <v/>
      </c>
      <c r="T917" s="34" t="str">
        <f t="shared" si="325"/>
        <v/>
      </c>
      <c r="U917" s="36" t="str">
        <f t="shared" si="333"/>
        <v/>
      </c>
      <c r="V917" s="37" t="str">
        <f t="shared" si="326"/>
        <v/>
      </c>
      <c r="Z917" s="34"/>
      <c r="AB917" s="37"/>
      <c r="AC917" s="34"/>
      <c r="AD917" s="34"/>
      <c r="AE917" s="34"/>
      <c r="AF917" s="34"/>
      <c r="AG917" s="34"/>
      <c r="AH917" s="34"/>
      <c r="AI917" s="34"/>
      <c r="AJ917" s="36"/>
      <c r="AK917" s="34"/>
      <c r="AL917" s="34"/>
      <c r="AM917" s="34"/>
    </row>
    <row r="918" spans="1:39" x14ac:dyDescent="0.25">
      <c r="A918" s="26" t="str">
        <f t="shared" si="315"/>
        <v/>
      </c>
      <c r="B918" s="26" t="str">
        <f t="shared" si="327"/>
        <v/>
      </c>
      <c r="C918" s="34" t="str">
        <f t="shared" si="316"/>
        <v/>
      </c>
      <c r="D918" s="26" t="str">
        <f t="shared" si="317"/>
        <v/>
      </c>
      <c r="E918" s="26" t="str">
        <f t="shared" si="318"/>
        <v/>
      </c>
      <c r="F918" s="34" t="str">
        <f t="shared" si="319"/>
        <v/>
      </c>
      <c r="G918" s="34" t="str">
        <f t="shared" si="320"/>
        <v/>
      </c>
      <c r="H918" s="34" t="str">
        <f t="shared" ca="1" si="321"/>
        <v/>
      </c>
      <c r="I918" s="34" t="str">
        <f t="shared" ca="1" si="314"/>
        <v/>
      </c>
      <c r="J918" s="26" t="str">
        <f t="shared" si="328"/>
        <v/>
      </c>
      <c r="K918" s="26" t="str">
        <f t="shared" si="329"/>
        <v/>
      </c>
      <c r="L918" s="26" t="str">
        <f t="shared" si="330"/>
        <v/>
      </c>
      <c r="M918" s="26" t="str">
        <f t="shared" si="331"/>
        <v/>
      </c>
      <c r="N918" s="25" t="str">
        <f t="array" ref="N918">IFERROR(SMALL(IF(J$1:J$1000="BEGIN",ROW(J$1:J$1000)),ROW()-3),"")</f>
        <v/>
      </c>
      <c r="O918" s="25" t="str">
        <f t="array" ref="O918">IFERROR(SMALL(IF(K$1:K$1000="END",ROW(K$1:K$1000)),ROW()-3),"")</f>
        <v/>
      </c>
      <c r="P918" s="35" t="str">
        <f t="shared" si="322"/>
        <v/>
      </c>
      <c r="Q918" s="34" t="str">
        <f t="shared" si="323"/>
        <v/>
      </c>
      <c r="R918" s="34" t="str">
        <f t="shared" si="332"/>
        <v/>
      </c>
      <c r="S918" s="34" t="str">
        <f t="shared" si="324"/>
        <v/>
      </c>
      <c r="T918" s="34" t="str">
        <f t="shared" si="325"/>
        <v/>
      </c>
      <c r="U918" s="36" t="str">
        <f t="shared" si="333"/>
        <v/>
      </c>
      <c r="V918" s="37" t="str">
        <f t="shared" si="326"/>
        <v/>
      </c>
      <c r="Z918" s="34"/>
      <c r="AB918" s="37"/>
      <c r="AC918" s="34"/>
      <c r="AD918" s="34"/>
      <c r="AE918" s="34"/>
      <c r="AF918" s="34"/>
      <c r="AG918" s="34"/>
      <c r="AH918" s="34"/>
      <c r="AI918" s="34"/>
      <c r="AJ918" s="36"/>
      <c r="AK918" s="34"/>
      <c r="AL918" s="34"/>
      <c r="AM918" s="34"/>
    </row>
    <row r="919" spans="1:39" x14ac:dyDescent="0.25">
      <c r="A919" s="26" t="str">
        <f t="shared" si="315"/>
        <v/>
      </c>
      <c r="B919" s="26" t="str">
        <f t="shared" si="327"/>
        <v/>
      </c>
      <c r="C919" s="34" t="str">
        <f t="shared" si="316"/>
        <v/>
      </c>
      <c r="D919" s="26" t="str">
        <f t="shared" si="317"/>
        <v/>
      </c>
      <c r="E919" s="26" t="str">
        <f t="shared" si="318"/>
        <v/>
      </c>
      <c r="F919" s="34" t="str">
        <f t="shared" si="319"/>
        <v/>
      </c>
      <c r="G919" s="34" t="str">
        <f t="shared" si="320"/>
        <v/>
      </c>
      <c r="H919" s="34" t="str">
        <f t="shared" ca="1" si="321"/>
        <v/>
      </c>
      <c r="I919" s="34" t="str">
        <f t="shared" ca="1" si="314"/>
        <v/>
      </c>
      <c r="J919" s="26" t="str">
        <f t="shared" si="328"/>
        <v/>
      </c>
      <c r="K919" s="26" t="str">
        <f t="shared" si="329"/>
        <v/>
      </c>
      <c r="L919" s="26" t="str">
        <f t="shared" si="330"/>
        <v/>
      </c>
      <c r="M919" s="26" t="str">
        <f t="shared" si="331"/>
        <v/>
      </c>
      <c r="N919" s="25" t="str">
        <f t="array" ref="N919">IFERROR(SMALL(IF(J$1:J$1000="BEGIN",ROW(J$1:J$1000)),ROW()-3),"")</f>
        <v/>
      </c>
      <c r="O919" s="25" t="str">
        <f t="array" ref="O919">IFERROR(SMALL(IF(K$1:K$1000="END",ROW(K$1:K$1000)),ROW()-3),"")</f>
        <v/>
      </c>
      <c r="P919" s="35" t="str">
        <f t="shared" si="322"/>
        <v/>
      </c>
      <c r="Q919" s="34" t="str">
        <f t="shared" si="323"/>
        <v/>
      </c>
      <c r="R919" s="34" t="str">
        <f t="shared" si="332"/>
        <v/>
      </c>
      <c r="S919" s="34" t="str">
        <f t="shared" si="324"/>
        <v/>
      </c>
      <c r="T919" s="34" t="str">
        <f t="shared" si="325"/>
        <v/>
      </c>
      <c r="U919" s="36" t="str">
        <f t="shared" si="333"/>
        <v/>
      </c>
      <c r="V919" s="37" t="str">
        <f t="shared" si="326"/>
        <v/>
      </c>
      <c r="Z919" s="34"/>
      <c r="AB919" s="37"/>
      <c r="AC919" s="34"/>
      <c r="AD919" s="34"/>
      <c r="AE919" s="34"/>
      <c r="AF919" s="34"/>
      <c r="AG919" s="34"/>
      <c r="AH919" s="34"/>
      <c r="AI919" s="34"/>
      <c r="AJ919" s="36"/>
      <c r="AK919" s="34"/>
      <c r="AL919" s="34"/>
      <c r="AM919" s="34"/>
    </row>
    <row r="920" spans="1:39" x14ac:dyDescent="0.25">
      <c r="A920" s="26" t="str">
        <f t="shared" si="315"/>
        <v/>
      </c>
      <c r="B920" s="26" t="str">
        <f t="shared" si="327"/>
        <v/>
      </c>
      <c r="C920" s="34" t="str">
        <f t="shared" si="316"/>
        <v/>
      </c>
      <c r="D920" s="26" t="str">
        <f t="shared" si="317"/>
        <v/>
      </c>
      <c r="E920" s="26" t="str">
        <f t="shared" si="318"/>
        <v/>
      </c>
      <c r="F920" s="34" t="str">
        <f t="shared" si="319"/>
        <v/>
      </c>
      <c r="G920" s="34" t="str">
        <f t="shared" si="320"/>
        <v/>
      </c>
      <c r="H920" s="34" t="str">
        <f t="shared" ca="1" si="321"/>
        <v/>
      </c>
      <c r="I920" s="34" t="str">
        <f t="shared" ca="1" si="314"/>
        <v/>
      </c>
      <c r="J920" s="26" t="str">
        <f t="shared" si="328"/>
        <v/>
      </c>
      <c r="K920" s="26" t="str">
        <f t="shared" si="329"/>
        <v/>
      </c>
      <c r="L920" s="26" t="str">
        <f t="shared" si="330"/>
        <v/>
      </c>
      <c r="M920" s="26" t="str">
        <f t="shared" si="331"/>
        <v/>
      </c>
      <c r="N920" s="25" t="str">
        <f t="array" ref="N920">IFERROR(SMALL(IF(J$1:J$1000="BEGIN",ROW(J$1:J$1000)),ROW()-3),"")</f>
        <v/>
      </c>
      <c r="O920" s="25" t="str">
        <f t="array" ref="O920">IFERROR(SMALL(IF(K$1:K$1000="END",ROW(K$1:K$1000)),ROW()-3),"")</f>
        <v/>
      </c>
      <c r="P920" s="35" t="str">
        <f t="shared" si="322"/>
        <v/>
      </c>
      <c r="Q920" s="34" t="str">
        <f t="shared" si="323"/>
        <v/>
      </c>
      <c r="R920" s="34" t="str">
        <f t="shared" si="332"/>
        <v/>
      </c>
      <c r="S920" s="34" t="str">
        <f t="shared" si="324"/>
        <v/>
      </c>
      <c r="T920" s="34" t="str">
        <f t="shared" si="325"/>
        <v/>
      </c>
      <c r="U920" s="36" t="str">
        <f t="shared" si="333"/>
        <v/>
      </c>
      <c r="V920" s="37" t="str">
        <f t="shared" si="326"/>
        <v/>
      </c>
      <c r="Z920" s="34"/>
      <c r="AB920" s="37"/>
      <c r="AC920" s="34"/>
      <c r="AD920" s="34"/>
      <c r="AE920" s="34"/>
      <c r="AF920" s="34"/>
      <c r="AG920" s="34"/>
      <c r="AH920" s="34"/>
      <c r="AI920" s="34"/>
      <c r="AJ920" s="36"/>
      <c r="AK920" s="34"/>
      <c r="AL920" s="34"/>
      <c r="AM920" s="34"/>
    </row>
    <row r="921" spans="1:39" x14ac:dyDescent="0.25">
      <c r="A921" s="26" t="str">
        <f t="shared" si="315"/>
        <v/>
      </c>
      <c r="B921" s="26" t="str">
        <f t="shared" si="327"/>
        <v/>
      </c>
      <c r="C921" s="34" t="str">
        <f t="shared" si="316"/>
        <v/>
      </c>
      <c r="D921" s="26" t="str">
        <f t="shared" si="317"/>
        <v/>
      </c>
      <c r="E921" s="26" t="str">
        <f t="shared" si="318"/>
        <v/>
      </c>
      <c r="F921" s="34" t="str">
        <f t="shared" si="319"/>
        <v/>
      </c>
      <c r="G921" s="34" t="str">
        <f t="shared" si="320"/>
        <v/>
      </c>
      <c r="H921" s="34" t="str">
        <f t="shared" ca="1" si="321"/>
        <v/>
      </c>
      <c r="I921" s="34" t="str">
        <f t="shared" ca="1" si="314"/>
        <v/>
      </c>
      <c r="J921" s="26" t="str">
        <f t="shared" si="328"/>
        <v/>
      </c>
      <c r="K921" s="26" t="str">
        <f t="shared" si="329"/>
        <v/>
      </c>
      <c r="L921" s="26" t="str">
        <f t="shared" si="330"/>
        <v/>
      </c>
      <c r="M921" s="26" t="str">
        <f t="shared" si="331"/>
        <v/>
      </c>
      <c r="N921" s="25" t="str">
        <f t="array" ref="N921">IFERROR(SMALL(IF(J$1:J$1000="BEGIN",ROW(J$1:J$1000)),ROW()-3),"")</f>
        <v/>
      </c>
      <c r="O921" s="25" t="str">
        <f t="array" ref="O921">IFERROR(SMALL(IF(K$1:K$1000="END",ROW(K$1:K$1000)),ROW()-3),"")</f>
        <v/>
      </c>
      <c r="P921" s="35" t="str">
        <f t="shared" si="322"/>
        <v/>
      </c>
      <c r="Q921" s="34" t="str">
        <f t="shared" si="323"/>
        <v/>
      </c>
      <c r="R921" s="34" t="str">
        <f t="shared" si="332"/>
        <v/>
      </c>
      <c r="S921" s="34" t="str">
        <f t="shared" si="324"/>
        <v/>
      </c>
      <c r="T921" s="34" t="str">
        <f t="shared" si="325"/>
        <v/>
      </c>
      <c r="U921" s="36" t="str">
        <f t="shared" si="333"/>
        <v/>
      </c>
      <c r="V921" s="37" t="str">
        <f t="shared" si="326"/>
        <v/>
      </c>
      <c r="Z921" s="34"/>
      <c r="AB921" s="37"/>
      <c r="AC921" s="34"/>
      <c r="AD921" s="34"/>
      <c r="AE921" s="34"/>
      <c r="AF921" s="34"/>
      <c r="AG921" s="34"/>
      <c r="AH921" s="34"/>
      <c r="AI921" s="34"/>
      <c r="AJ921" s="36"/>
      <c r="AK921" s="34"/>
      <c r="AL921" s="34"/>
      <c r="AM921" s="34"/>
    </row>
    <row r="922" spans="1:39" x14ac:dyDescent="0.25">
      <c r="A922" s="26" t="str">
        <f t="shared" si="315"/>
        <v/>
      </c>
      <c r="B922" s="26" t="str">
        <f t="shared" si="327"/>
        <v/>
      </c>
      <c r="C922" s="34" t="str">
        <f t="shared" si="316"/>
        <v/>
      </c>
      <c r="D922" s="26" t="str">
        <f t="shared" si="317"/>
        <v/>
      </c>
      <c r="E922" s="26" t="str">
        <f t="shared" si="318"/>
        <v/>
      </c>
      <c r="F922" s="34" t="str">
        <f t="shared" si="319"/>
        <v/>
      </c>
      <c r="G922" s="34" t="str">
        <f t="shared" si="320"/>
        <v/>
      </c>
      <c r="H922" s="34" t="str">
        <f t="shared" ca="1" si="321"/>
        <v/>
      </c>
      <c r="I922" s="34" t="str">
        <f t="shared" ca="1" si="314"/>
        <v/>
      </c>
      <c r="J922" s="26" t="str">
        <f t="shared" si="328"/>
        <v/>
      </c>
      <c r="K922" s="26" t="str">
        <f t="shared" si="329"/>
        <v/>
      </c>
      <c r="L922" s="26" t="str">
        <f t="shared" si="330"/>
        <v/>
      </c>
      <c r="M922" s="26" t="str">
        <f t="shared" si="331"/>
        <v/>
      </c>
      <c r="N922" s="25" t="str">
        <f t="array" ref="N922">IFERROR(SMALL(IF(J$1:J$1000="BEGIN",ROW(J$1:J$1000)),ROW()-3),"")</f>
        <v/>
      </c>
      <c r="O922" s="25" t="str">
        <f t="array" ref="O922">IFERROR(SMALL(IF(K$1:K$1000="END",ROW(K$1:K$1000)),ROW()-3),"")</f>
        <v/>
      </c>
      <c r="P922" s="35" t="str">
        <f t="shared" si="322"/>
        <v/>
      </c>
      <c r="Q922" s="34" t="str">
        <f t="shared" si="323"/>
        <v/>
      </c>
      <c r="R922" s="34" t="str">
        <f t="shared" si="332"/>
        <v/>
      </c>
      <c r="S922" s="34" t="str">
        <f t="shared" si="324"/>
        <v/>
      </c>
      <c r="T922" s="34" t="str">
        <f t="shared" si="325"/>
        <v/>
      </c>
      <c r="U922" s="36" t="str">
        <f t="shared" si="333"/>
        <v/>
      </c>
      <c r="V922" s="37" t="str">
        <f t="shared" si="326"/>
        <v/>
      </c>
      <c r="Z922" s="34"/>
      <c r="AB922" s="37"/>
      <c r="AC922" s="34"/>
      <c r="AD922" s="34"/>
      <c r="AE922" s="34"/>
      <c r="AF922" s="34"/>
      <c r="AG922" s="34"/>
      <c r="AH922" s="34"/>
      <c r="AI922" s="34"/>
      <c r="AJ922" s="36"/>
      <c r="AK922" s="34"/>
      <c r="AL922" s="34"/>
      <c r="AM922" s="34"/>
    </row>
    <row r="923" spans="1:39" x14ac:dyDescent="0.25">
      <c r="A923" s="26" t="str">
        <f t="shared" si="315"/>
        <v/>
      </c>
      <c r="B923" s="26" t="str">
        <f t="shared" si="327"/>
        <v/>
      </c>
      <c r="C923" s="34" t="str">
        <f t="shared" si="316"/>
        <v/>
      </c>
      <c r="D923" s="26" t="str">
        <f t="shared" si="317"/>
        <v/>
      </c>
      <c r="E923" s="26" t="str">
        <f t="shared" si="318"/>
        <v/>
      </c>
      <c r="F923" s="34" t="str">
        <f t="shared" si="319"/>
        <v/>
      </c>
      <c r="G923" s="34" t="str">
        <f t="shared" si="320"/>
        <v/>
      </c>
      <c r="H923" s="34" t="str">
        <f t="shared" ca="1" si="321"/>
        <v/>
      </c>
      <c r="I923" s="34" t="str">
        <f t="shared" ca="1" si="314"/>
        <v/>
      </c>
      <c r="J923" s="26" t="str">
        <f t="shared" si="328"/>
        <v/>
      </c>
      <c r="K923" s="26" t="str">
        <f t="shared" si="329"/>
        <v/>
      </c>
      <c r="L923" s="26" t="str">
        <f t="shared" si="330"/>
        <v/>
      </c>
      <c r="M923" s="26" t="str">
        <f t="shared" si="331"/>
        <v/>
      </c>
      <c r="N923" s="25" t="str">
        <f t="array" ref="N923">IFERROR(SMALL(IF(J$1:J$1000="BEGIN",ROW(J$1:J$1000)),ROW()-3),"")</f>
        <v/>
      </c>
      <c r="O923" s="25" t="str">
        <f t="array" ref="O923">IFERROR(SMALL(IF(K$1:K$1000="END",ROW(K$1:K$1000)),ROW()-3),"")</f>
        <v/>
      </c>
      <c r="P923" s="35" t="str">
        <f t="shared" si="322"/>
        <v/>
      </c>
      <c r="Q923" s="34" t="str">
        <f t="shared" si="323"/>
        <v/>
      </c>
      <c r="R923" s="34" t="str">
        <f t="shared" si="332"/>
        <v/>
      </c>
      <c r="S923" s="34" t="str">
        <f t="shared" si="324"/>
        <v/>
      </c>
      <c r="T923" s="34" t="str">
        <f t="shared" si="325"/>
        <v/>
      </c>
      <c r="U923" s="36" t="str">
        <f t="shared" si="333"/>
        <v/>
      </c>
      <c r="V923" s="37" t="str">
        <f t="shared" si="326"/>
        <v/>
      </c>
      <c r="Z923" s="34"/>
      <c r="AB923" s="37"/>
      <c r="AC923" s="34"/>
      <c r="AD923" s="34"/>
      <c r="AE923" s="34"/>
      <c r="AF923" s="34"/>
      <c r="AG923" s="34"/>
      <c r="AH923" s="34"/>
      <c r="AI923" s="34"/>
      <c r="AJ923" s="36"/>
      <c r="AK923" s="34"/>
      <c r="AL923" s="34"/>
      <c r="AM923" s="34"/>
    </row>
    <row r="924" spans="1:39" x14ac:dyDescent="0.25">
      <c r="A924" s="26" t="str">
        <f t="shared" si="315"/>
        <v/>
      </c>
      <c r="B924" s="26" t="str">
        <f t="shared" si="327"/>
        <v/>
      </c>
      <c r="C924" s="34" t="str">
        <f t="shared" si="316"/>
        <v/>
      </c>
      <c r="D924" s="26" t="str">
        <f t="shared" si="317"/>
        <v/>
      </c>
      <c r="E924" s="26" t="str">
        <f t="shared" si="318"/>
        <v/>
      </c>
      <c r="F924" s="34" t="str">
        <f t="shared" si="319"/>
        <v/>
      </c>
      <c r="G924" s="34" t="str">
        <f t="shared" si="320"/>
        <v/>
      </c>
      <c r="H924" s="34" t="str">
        <f t="shared" ca="1" si="321"/>
        <v/>
      </c>
      <c r="I924" s="34" t="str">
        <f t="shared" ca="1" si="314"/>
        <v/>
      </c>
      <c r="J924" s="26" t="str">
        <f t="shared" si="328"/>
        <v/>
      </c>
      <c r="K924" s="26" t="str">
        <f t="shared" si="329"/>
        <v/>
      </c>
      <c r="L924" s="26" t="str">
        <f t="shared" si="330"/>
        <v/>
      </c>
      <c r="M924" s="26" t="str">
        <f t="shared" si="331"/>
        <v/>
      </c>
      <c r="N924" s="25" t="str">
        <f t="array" ref="N924">IFERROR(SMALL(IF(J$1:J$1000="BEGIN",ROW(J$1:J$1000)),ROW()-3),"")</f>
        <v/>
      </c>
      <c r="O924" s="25" t="str">
        <f t="array" ref="O924">IFERROR(SMALL(IF(K$1:K$1000="END",ROW(K$1:K$1000)),ROW()-3),"")</f>
        <v/>
      </c>
      <c r="P924" s="35" t="str">
        <f t="shared" si="322"/>
        <v/>
      </c>
      <c r="Q924" s="34" t="str">
        <f t="shared" si="323"/>
        <v/>
      </c>
      <c r="R924" s="34" t="str">
        <f t="shared" si="332"/>
        <v/>
      </c>
      <c r="S924" s="34" t="str">
        <f t="shared" si="324"/>
        <v/>
      </c>
      <c r="T924" s="34" t="str">
        <f t="shared" si="325"/>
        <v/>
      </c>
      <c r="U924" s="36" t="str">
        <f t="shared" si="333"/>
        <v/>
      </c>
      <c r="V924" s="37" t="str">
        <f t="shared" si="326"/>
        <v/>
      </c>
      <c r="Z924" s="34"/>
      <c r="AB924" s="37"/>
      <c r="AC924" s="34"/>
      <c r="AD924" s="34"/>
      <c r="AE924" s="34"/>
      <c r="AF924" s="34"/>
      <c r="AG924" s="34"/>
      <c r="AH924" s="34"/>
      <c r="AI924" s="34"/>
      <c r="AJ924" s="36"/>
      <c r="AK924" s="34"/>
      <c r="AL924" s="34"/>
      <c r="AM924" s="34"/>
    </row>
    <row r="925" spans="1:39" x14ac:dyDescent="0.25">
      <c r="A925" s="26" t="str">
        <f t="shared" si="315"/>
        <v/>
      </c>
      <c r="B925" s="26" t="str">
        <f t="shared" si="327"/>
        <v/>
      </c>
      <c r="C925" s="34" t="str">
        <f t="shared" si="316"/>
        <v/>
      </c>
      <c r="D925" s="26" t="str">
        <f t="shared" si="317"/>
        <v/>
      </c>
      <c r="E925" s="26" t="str">
        <f t="shared" si="318"/>
        <v/>
      </c>
      <c r="F925" s="34" t="str">
        <f t="shared" si="319"/>
        <v/>
      </c>
      <c r="G925" s="34" t="str">
        <f t="shared" si="320"/>
        <v/>
      </c>
      <c r="H925" s="34" t="str">
        <f t="shared" ca="1" si="321"/>
        <v/>
      </c>
      <c r="I925" s="34" t="str">
        <f t="shared" ca="1" si="314"/>
        <v/>
      </c>
      <c r="J925" s="26" t="str">
        <f t="shared" si="328"/>
        <v/>
      </c>
      <c r="K925" s="26" t="str">
        <f t="shared" si="329"/>
        <v/>
      </c>
      <c r="L925" s="26" t="str">
        <f t="shared" si="330"/>
        <v/>
      </c>
      <c r="M925" s="26" t="str">
        <f t="shared" si="331"/>
        <v/>
      </c>
      <c r="N925" s="25" t="str">
        <f t="array" ref="N925">IFERROR(SMALL(IF(J$1:J$1000="BEGIN",ROW(J$1:J$1000)),ROW()-3),"")</f>
        <v/>
      </c>
      <c r="O925" s="25" t="str">
        <f t="array" ref="O925">IFERROR(SMALL(IF(K$1:K$1000="END",ROW(K$1:K$1000)),ROW()-3),"")</f>
        <v/>
      </c>
      <c r="P925" s="35" t="str">
        <f t="shared" si="322"/>
        <v/>
      </c>
      <c r="Q925" s="34" t="str">
        <f t="shared" si="323"/>
        <v/>
      </c>
      <c r="R925" s="34" t="str">
        <f t="shared" si="332"/>
        <v/>
      </c>
      <c r="S925" s="34" t="str">
        <f t="shared" si="324"/>
        <v/>
      </c>
      <c r="T925" s="34" t="str">
        <f t="shared" si="325"/>
        <v/>
      </c>
      <c r="U925" s="36" t="str">
        <f t="shared" si="333"/>
        <v/>
      </c>
      <c r="V925" s="37" t="str">
        <f t="shared" si="326"/>
        <v/>
      </c>
      <c r="Z925" s="34"/>
      <c r="AB925" s="37"/>
      <c r="AC925" s="34"/>
      <c r="AD925" s="34"/>
      <c r="AE925" s="34"/>
      <c r="AF925" s="34"/>
      <c r="AG925" s="34"/>
      <c r="AH925" s="34"/>
      <c r="AI925" s="34"/>
      <c r="AJ925" s="36"/>
      <c r="AK925" s="34"/>
      <c r="AL925" s="34"/>
      <c r="AM925" s="34"/>
    </row>
    <row r="926" spans="1:39" x14ac:dyDescent="0.25">
      <c r="A926" s="26" t="str">
        <f t="shared" si="315"/>
        <v/>
      </c>
      <c r="B926" s="26" t="str">
        <f t="shared" si="327"/>
        <v/>
      </c>
      <c r="C926" s="34" t="str">
        <f t="shared" si="316"/>
        <v/>
      </c>
      <c r="D926" s="26" t="str">
        <f t="shared" si="317"/>
        <v/>
      </c>
      <c r="E926" s="26" t="str">
        <f t="shared" si="318"/>
        <v/>
      </c>
      <c r="F926" s="34" t="str">
        <f t="shared" si="319"/>
        <v/>
      </c>
      <c r="G926" s="34" t="str">
        <f t="shared" si="320"/>
        <v/>
      </c>
      <c r="H926" s="34" t="str">
        <f t="shared" ca="1" si="321"/>
        <v/>
      </c>
      <c r="I926" s="34" t="str">
        <f t="shared" ca="1" si="314"/>
        <v/>
      </c>
      <c r="J926" s="26" t="str">
        <f t="shared" si="328"/>
        <v/>
      </c>
      <c r="K926" s="26" t="str">
        <f t="shared" si="329"/>
        <v/>
      </c>
      <c r="L926" s="26" t="str">
        <f t="shared" si="330"/>
        <v/>
      </c>
      <c r="M926" s="26" t="str">
        <f t="shared" si="331"/>
        <v/>
      </c>
      <c r="N926" s="25" t="str">
        <f t="array" ref="N926">IFERROR(SMALL(IF(J$1:J$1000="BEGIN",ROW(J$1:J$1000)),ROW()-3),"")</f>
        <v/>
      </c>
      <c r="O926" s="25" t="str">
        <f t="array" ref="O926">IFERROR(SMALL(IF(K$1:K$1000="END",ROW(K$1:K$1000)),ROW()-3),"")</f>
        <v/>
      </c>
      <c r="P926" s="35" t="str">
        <f t="shared" si="322"/>
        <v/>
      </c>
      <c r="Q926" s="34" t="str">
        <f t="shared" si="323"/>
        <v/>
      </c>
      <c r="R926" s="34" t="str">
        <f t="shared" si="332"/>
        <v/>
      </c>
      <c r="S926" s="34" t="str">
        <f t="shared" si="324"/>
        <v/>
      </c>
      <c r="T926" s="34" t="str">
        <f t="shared" si="325"/>
        <v/>
      </c>
      <c r="U926" s="36" t="str">
        <f t="shared" si="333"/>
        <v/>
      </c>
      <c r="V926" s="37" t="str">
        <f t="shared" si="326"/>
        <v/>
      </c>
      <c r="Z926" s="34"/>
      <c r="AB926" s="37"/>
      <c r="AC926" s="34"/>
      <c r="AD926" s="34"/>
      <c r="AE926" s="34"/>
      <c r="AF926" s="34"/>
      <c r="AG926" s="34"/>
      <c r="AH926" s="34"/>
      <c r="AI926" s="34"/>
      <c r="AJ926" s="36"/>
      <c r="AK926" s="34"/>
      <c r="AL926" s="34"/>
      <c r="AM926" s="34"/>
    </row>
    <row r="927" spans="1:39" x14ac:dyDescent="0.25">
      <c r="A927" s="26" t="str">
        <f t="shared" si="315"/>
        <v/>
      </c>
      <c r="B927" s="26" t="str">
        <f t="shared" si="327"/>
        <v/>
      </c>
      <c r="C927" s="34" t="str">
        <f t="shared" si="316"/>
        <v/>
      </c>
      <c r="D927" s="26" t="str">
        <f t="shared" si="317"/>
        <v/>
      </c>
      <c r="E927" s="26" t="str">
        <f t="shared" si="318"/>
        <v/>
      </c>
      <c r="F927" s="34" t="str">
        <f t="shared" si="319"/>
        <v/>
      </c>
      <c r="G927" s="34" t="str">
        <f t="shared" si="320"/>
        <v/>
      </c>
      <c r="H927" s="34" t="str">
        <f t="shared" ca="1" si="321"/>
        <v/>
      </c>
      <c r="I927" s="34" t="str">
        <f t="shared" ca="1" si="314"/>
        <v/>
      </c>
      <c r="J927" s="26" t="str">
        <f t="shared" si="328"/>
        <v/>
      </c>
      <c r="K927" s="26" t="str">
        <f t="shared" si="329"/>
        <v/>
      </c>
      <c r="L927" s="26" t="str">
        <f t="shared" si="330"/>
        <v/>
      </c>
      <c r="M927" s="26" t="str">
        <f t="shared" si="331"/>
        <v/>
      </c>
      <c r="N927" s="25" t="str">
        <f t="array" ref="N927">IFERROR(SMALL(IF(J$1:J$1000="BEGIN",ROW(J$1:J$1000)),ROW()-3),"")</f>
        <v/>
      </c>
      <c r="O927" s="25" t="str">
        <f t="array" ref="O927">IFERROR(SMALL(IF(K$1:K$1000="END",ROW(K$1:K$1000)),ROW()-3),"")</f>
        <v/>
      </c>
      <c r="P927" s="35" t="str">
        <f t="shared" si="322"/>
        <v/>
      </c>
      <c r="Q927" s="34" t="str">
        <f t="shared" si="323"/>
        <v/>
      </c>
      <c r="R927" s="34" t="str">
        <f t="shared" si="332"/>
        <v/>
      </c>
      <c r="S927" s="34" t="str">
        <f t="shared" si="324"/>
        <v/>
      </c>
      <c r="T927" s="34" t="str">
        <f t="shared" si="325"/>
        <v/>
      </c>
      <c r="U927" s="36" t="str">
        <f t="shared" si="333"/>
        <v/>
      </c>
      <c r="V927" s="37" t="str">
        <f t="shared" si="326"/>
        <v/>
      </c>
      <c r="Z927" s="34"/>
      <c r="AB927" s="37"/>
      <c r="AC927" s="34"/>
      <c r="AD927" s="34"/>
      <c r="AE927" s="34"/>
      <c r="AF927" s="34"/>
      <c r="AG927" s="34"/>
      <c r="AH927" s="34"/>
      <c r="AI927" s="34"/>
      <c r="AJ927" s="36"/>
      <c r="AK927" s="34"/>
      <c r="AL927" s="34"/>
      <c r="AM927" s="34"/>
    </row>
    <row r="928" spans="1:39" x14ac:dyDescent="0.25">
      <c r="A928" s="26" t="str">
        <f t="shared" si="315"/>
        <v/>
      </c>
      <c r="B928" s="26" t="str">
        <f t="shared" si="327"/>
        <v/>
      </c>
      <c r="C928" s="34" t="str">
        <f t="shared" si="316"/>
        <v/>
      </c>
      <c r="D928" s="26" t="str">
        <f t="shared" si="317"/>
        <v/>
      </c>
      <c r="E928" s="26" t="str">
        <f t="shared" si="318"/>
        <v/>
      </c>
      <c r="F928" s="34" t="str">
        <f t="shared" si="319"/>
        <v/>
      </c>
      <c r="G928" s="34" t="str">
        <f t="shared" si="320"/>
        <v/>
      </c>
      <c r="H928" s="34" t="str">
        <f t="shared" ca="1" si="321"/>
        <v/>
      </c>
      <c r="I928" s="34" t="str">
        <f t="shared" ca="1" si="314"/>
        <v/>
      </c>
      <c r="J928" s="26" t="str">
        <f t="shared" si="328"/>
        <v/>
      </c>
      <c r="K928" s="26" t="str">
        <f t="shared" si="329"/>
        <v/>
      </c>
      <c r="L928" s="26" t="str">
        <f t="shared" si="330"/>
        <v/>
      </c>
      <c r="M928" s="26" t="str">
        <f t="shared" si="331"/>
        <v/>
      </c>
      <c r="N928" s="25" t="str">
        <f t="array" ref="N928">IFERROR(SMALL(IF(J$1:J$1000="BEGIN",ROW(J$1:J$1000)),ROW()-3),"")</f>
        <v/>
      </c>
      <c r="O928" s="25" t="str">
        <f t="array" ref="O928">IFERROR(SMALL(IF(K$1:K$1000="END",ROW(K$1:K$1000)),ROW()-3),"")</f>
        <v/>
      </c>
      <c r="P928" s="35" t="str">
        <f t="shared" si="322"/>
        <v/>
      </c>
      <c r="Q928" s="34" t="str">
        <f t="shared" si="323"/>
        <v/>
      </c>
      <c r="R928" s="34" t="str">
        <f t="shared" si="332"/>
        <v/>
      </c>
      <c r="S928" s="34" t="str">
        <f t="shared" si="324"/>
        <v/>
      </c>
      <c r="T928" s="34" t="str">
        <f t="shared" si="325"/>
        <v/>
      </c>
      <c r="U928" s="36" t="str">
        <f t="shared" si="333"/>
        <v/>
      </c>
      <c r="V928" s="37" t="str">
        <f t="shared" si="326"/>
        <v/>
      </c>
      <c r="Z928" s="34"/>
      <c r="AB928" s="37"/>
      <c r="AC928" s="34"/>
      <c r="AD928" s="34"/>
      <c r="AE928" s="34"/>
      <c r="AF928" s="34"/>
      <c r="AG928" s="34"/>
      <c r="AH928" s="34"/>
      <c r="AI928" s="34"/>
      <c r="AJ928" s="36"/>
      <c r="AK928" s="34"/>
      <c r="AL928" s="34"/>
      <c r="AM928" s="34"/>
    </row>
    <row r="929" spans="1:39" x14ac:dyDescent="0.25">
      <c r="A929" s="26" t="str">
        <f t="shared" si="315"/>
        <v/>
      </c>
      <c r="B929" s="26" t="str">
        <f t="shared" si="327"/>
        <v/>
      </c>
      <c r="C929" s="34" t="str">
        <f t="shared" si="316"/>
        <v/>
      </c>
      <c r="D929" s="26" t="str">
        <f t="shared" si="317"/>
        <v/>
      </c>
      <c r="E929" s="26" t="str">
        <f t="shared" si="318"/>
        <v/>
      </c>
      <c r="F929" s="34" t="str">
        <f t="shared" si="319"/>
        <v/>
      </c>
      <c r="G929" s="34" t="str">
        <f t="shared" si="320"/>
        <v/>
      </c>
      <c r="H929" s="34" t="str">
        <f t="shared" ca="1" si="321"/>
        <v/>
      </c>
      <c r="I929" s="34" t="str">
        <f t="shared" ca="1" si="314"/>
        <v/>
      </c>
      <c r="J929" s="26" t="str">
        <f t="shared" si="328"/>
        <v/>
      </c>
      <c r="K929" s="26" t="str">
        <f t="shared" si="329"/>
        <v/>
      </c>
      <c r="L929" s="26" t="str">
        <f t="shared" si="330"/>
        <v/>
      </c>
      <c r="M929" s="26" t="str">
        <f t="shared" si="331"/>
        <v/>
      </c>
      <c r="N929" s="25" t="str">
        <f t="array" ref="N929">IFERROR(SMALL(IF(J$1:J$1000="BEGIN",ROW(J$1:J$1000)),ROW()-3),"")</f>
        <v/>
      </c>
      <c r="O929" s="25" t="str">
        <f t="array" ref="O929">IFERROR(SMALL(IF(K$1:K$1000="END",ROW(K$1:K$1000)),ROW()-3),"")</f>
        <v/>
      </c>
      <c r="P929" s="35" t="str">
        <f t="shared" si="322"/>
        <v/>
      </c>
      <c r="Q929" s="34" t="str">
        <f t="shared" si="323"/>
        <v/>
      </c>
      <c r="R929" s="34" t="str">
        <f t="shared" si="332"/>
        <v/>
      </c>
      <c r="S929" s="34" t="str">
        <f t="shared" si="324"/>
        <v/>
      </c>
      <c r="T929" s="34" t="str">
        <f t="shared" si="325"/>
        <v/>
      </c>
      <c r="U929" s="36" t="str">
        <f t="shared" si="333"/>
        <v/>
      </c>
      <c r="V929" s="37" t="str">
        <f t="shared" si="326"/>
        <v/>
      </c>
      <c r="Z929" s="34"/>
      <c r="AB929" s="37"/>
      <c r="AC929" s="34"/>
      <c r="AD929" s="34"/>
      <c r="AE929" s="34"/>
      <c r="AF929" s="34"/>
      <c r="AG929" s="34"/>
      <c r="AH929" s="34"/>
      <c r="AI929" s="34"/>
      <c r="AJ929" s="36"/>
      <c r="AK929" s="34"/>
      <c r="AL929" s="34"/>
      <c r="AM929" s="34"/>
    </row>
    <row r="930" spans="1:39" x14ac:dyDescent="0.25">
      <c r="A930" s="26" t="str">
        <f t="shared" si="315"/>
        <v/>
      </c>
      <c r="B930" s="26" t="str">
        <f t="shared" si="327"/>
        <v/>
      </c>
      <c r="C930" s="34" t="str">
        <f t="shared" si="316"/>
        <v/>
      </c>
      <c r="D930" s="26" t="str">
        <f t="shared" si="317"/>
        <v/>
      </c>
      <c r="E930" s="26" t="str">
        <f t="shared" si="318"/>
        <v/>
      </c>
      <c r="F930" s="34" t="str">
        <f t="shared" si="319"/>
        <v/>
      </c>
      <c r="G930" s="34" t="str">
        <f t="shared" si="320"/>
        <v/>
      </c>
      <c r="H930" s="34" t="str">
        <f t="shared" ca="1" si="321"/>
        <v/>
      </c>
      <c r="I930" s="34" t="str">
        <f t="shared" ca="1" si="314"/>
        <v/>
      </c>
      <c r="J930" s="26" t="str">
        <f t="shared" si="328"/>
        <v/>
      </c>
      <c r="K930" s="26" t="str">
        <f t="shared" si="329"/>
        <v/>
      </c>
      <c r="L930" s="26" t="str">
        <f t="shared" si="330"/>
        <v/>
      </c>
      <c r="M930" s="26" t="str">
        <f t="shared" si="331"/>
        <v/>
      </c>
      <c r="N930" s="25" t="str">
        <f t="array" ref="N930">IFERROR(SMALL(IF(J$1:J$1000="BEGIN",ROW(J$1:J$1000)),ROW()-3),"")</f>
        <v/>
      </c>
      <c r="O930" s="25" t="str">
        <f t="array" ref="O930">IFERROR(SMALL(IF(K$1:K$1000="END",ROW(K$1:K$1000)),ROW()-3),"")</f>
        <v/>
      </c>
      <c r="P930" s="35" t="str">
        <f t="shared" si="322"/>
        <v/>
      </c>
      <c r="Q930" s="34" t="str">
        <f t="shared" si="323"/>
        <v/>
      </c>
      <c r="R930" s="34" t="str">
        <f t="shared" si="332"/>
        <v/>
      </c>
      <c r="S930" s="34" t="str">
        <f t="shared" si="324"/>
        <v/>
      </c>
      <c r="T930" s="34" t="str">
        <f t="shared" si="325"/>
        <v/>
      </c>
      <c r="U930" s="36" t="str">
        <f t="shared" si="333"/>
        <v/>
      </c>
      <c r="V930" s="37" t="str">
        <f t="shared" si="326"/>
        <v/>
      </c>
      <c r="Z930" s="34"/>
      <c r="AB930" s="37"/>
      <c r="AC930" s="34"/>
      <c r="AD930" s="34"/>
      <c r="AE930" s="34"/>
      <c r="AF930" s="34"/>
      <c r="AG930" s="34"/>
      <c r="AH930" s="34"/>
      <c r="AI930" s="34"/>
      <c r="AJ930" s="36"/>
      <c r="AK930" s="34"/>
      <c r="AL930" s="34"/>
      <c r="AM930" s="34"/>
    </row>
    <row r="931" spans="1:39" x14ac:dyDescent="0.25">
      <c r="A931" s="26" t="str">
        <f t="shared" si="315"/>
        <v/>
      </c>
      <c r="B931" s="26" t="str">
        <f t="shared" si="327"/>
        <v/>
      </c>
      <c r="C931" s="34" t="str">
        <f t="shared" si="316"/>
        <v/>
      </c>
      <c r="D931" s="26" t="str">
        <f t="shared" si="317"/>
        <v/>
      </c>
      <c r="E931" s="26" t="str">
        <f t="shared" si="318"/>
        <v/>
      </c>
      <c r="F931" s="34" t="str">
        <f t="shared" si="319"/>
        <v/>
      </c>
      <c r="G931" s="34" t="str">
        <f t="shared" si="320"/>
        <v/>
      </c>
      <c r="H931" s="34" t="str">
        <f t="shared" ca="1" si="321"/>
        <v/>
      </c>
      <c r="I931" s="34" t="str">
        <f t="shared" ca="1" si="314"/>
        <v/>
      </c>
      <c r="J931" s="26" t="str">
        <f t="shared" si="328"/>
        <v/>
      </c>
      <c r="K931" s="26" t="str">
        <f t="shared" si="329"/>
        <v/>
      </c>
      <c r="L931" s="26" t="str">
        <f t="shared" si="330"/>
        <v/>
      </c>
      <c r="M931" s="26" t="str">
        <f t="shared" si="331"/>
        <v/>
      </c>
      <c r="N931" s="25" t="str">
        <f t="array" ref="N931">IFERROR(SMALL(IF(J$1:J$1000="BEGIN",ROW(J$1:J$1000)),ROW()-3),"")</f>
        <v/>
      </c>
      <c r="O931" s="25" t="str">
        <f t="array" ref="O931">IFERROR(SMALL(IF(K$1:K$1000="END",ROW(K$1:K$1000)),ROW()-3),"")</f>
        <v/>
      </c>
      <c r="P931" s="35" t="str">
        <f t="shared" si="322"/>
        <v/>
      </c>
      <c r="Q931" s="34" t="str">
        <f t="shared" si="323"/>
        <v/>
      </c>
      <c r="R931" s="34" t="str">
        <f t="shared" si="332"/>
        <v/>
      </c>
      <c r="S931" s="34" t="str">
        <f t="shared" si="324"/>
        <v/>
      </c>
      <c r="T931" s="34" t="str">
        <f t="shared" si="325"/>
        <v/>
      </c>
      <c r="U931" s="36" t="str">
        <f t="shared" si="333"/>
        <v/>
      </c>
      <c r="V931" s="37" t="str">
        <f t="shared" si="326"/>
        <v/>
      </c>
      <c r="Z931" s="34"/>
      <c r="AB931" s="37"/>
      <c r="AC931" s="34"/>
      <c r="AD931" s="34"/>
      <c r="AE931" s="34"/>
      <c r="AF931" s="34"/>
      <c r="AG931" s="34"/>
      <c r="AH931" s="34"/>
      <c r="AI931" s="34"/>
      <c r="AJ931" s="36"/>
      <c r="AK931" s="34"/>
      <c r="AL931" s="34"/>
      <c r="AM931" s="34"/>
    </row>
    <row r="932" spans="1:39" x14ac:dyDescent="0.25">
      <c r="A932" s="26" t="str">
        <f t="shared" si="315"/>
        <v/>
      </c>
      <c r="B932" s="26" t="str">
        <f t="shared" si="327"/>
        <v/>
      </c>
      <c r="C932" s="34" t="str">
        <f t="shared" si="316"/>
        <v/>
      </c>
      <c r="D932" s="26" t="str">
        <f t="shared" si="317"/>
        <v/>
      </c>
      <c r="E932" s="26" t="str">
        <f t="shared" si="318"/>
        <v/>
      </c>
      <c r="F932" s="34" t="str">
        <f t="shared" si="319"/>
        <v/>
      </c>
      <c r="G932" s="34" t="str">
        <f t="shared" si="320"/>
        <v/>
      </c>
      <c r="H932" s="34" t="str">
        <f t="shared" ca="1" si="321"/>
        <v/>
      </c>
      <c r="I932" s="34" t="str">
        <f t="shared" ref="I932:I995" ca="1" si="334">IFERROR(IF(H932-F932&gt;=0,H932-F932,""),"")</f>
        <v/>
      </c>
      <c r="J932" s="26" t="str">
        <f t="shared" si="328"/>
        <v/>
      </c>
      <c r="K932" s="26" t="str">
        <f t="shared" si="329"/>
        <v/>
      </c>
      <c r="L932" s="26" t="str">
        <f t="shared" si="330"/>
        <v/>
      </c>
      <c r="M932" s="26" t="str">
        <f t="shared" si="331"/>
        <v/>
      </c>
      <c r="N932" s="25" t="str">
        <f t="array" ref="N932">IFERROR(SMALL(IF(J$1:J$1000="BEGIN",ROW(J$1:J$1000)),ROW()-3),"")</f>
        <v/>
      </c>
      <c r="O932" s="25" t="str">
        <f t="array" ref="O932">IFERROR(SMALL(IF(K$1:K$1000="END",ROW(K$1:K$1000)),ROW()-3),"")</f>
        <v/>
      </c>
      <c r="P932" s="35" t="str">
        <f t="shared" si="322"/>
        <v/>
      </c>
      <c r="Q932" s="34" t="str">
        <f t="shared" si="323"/>
        <v/>
      </c>
      <c r="R932" s="34" t="str">
        <f t="shared" si="332"/>
        <v/>
      </c>
      <c r="S932" s="34" t="str">
        <f t="shared" si="324"/>
        <v/>
      </c>
      <c r="T932" s="34" t="str">
        <f t="shared" si="325"/>
        <v/>
      </c>
      <c r="U932" s="36" t="str">
        <f t="shared" si="333"/>
        <v/>
      </c>
      <c r="V932" s="37" t="str">
        <f t="shared" si="326"/>
        <v/>
      </c>
      <c r="Z932" s="34"/>
      <c r="AB932" s="37"/>
      <c r="AC932" s="34"/>
      <c r="AD932" s="34"/>
      <c r="AE932" s="34"/>
      <c r="AF932" s="34"/>
      <c r="AG932" s="34"/>
      <c r="AH932" s="34"/>
      <c r="AI932" s="34"/>
      <c r="AJ932" s="36"/>
      <c r="AK932" s="34"/>
      <c r="AL932" s="34"/>
      <c r="AM932" s="34"/>
    </row>
    <row r="933" spans="1:39" x14ac:dyDescent="0.25">
      <c r="A933" s="26" t="str">
        <f t="shared" si="315"/>
        <v/>
      </c>
      <c r="B933" s="26" t="str">
        <f t="shared" si="327"/>
        <v/>
      </c>
      <c r="C933" s="34" t="str">
        <f t="shared" si="316"/>
        <v/>
      </c>
      <c r="D933" s="26" t="str">
        <f t="shared" si="317"/>
        <v/>
      </c>
      <c r="E933" s="26" t="str">
        <f t="shared" si="318"/>
        <v/>
      </c>
      <c r="F933" s="34" t="str">
        <f t="shared" si="319"/>
        <v/>
      </c>
      <c r="G933" s="34" t="str">
        <f t="shared" si="320"/>
        <v/>
      </c>
      <c r="H933" s="34" t="str">
        <f t="shared" ca="1" si="321"/>
        <v/>
      </c>
      <c r="I933" s="34" t="str">
        <f t="shared" ca="1" si="334"/>
        <v/>
      </c>
      <c r="J933" s="26" t="str">
        <f t="shared" si="328"/>
        <v/>
      </c>
      <c r="K933" s="26" t="str">
        <f t="shared" si="329"/>
        <v/>
      </c>
      <c r="L933" s="26" t="str">
        <f t="shared" si="330"/>
        <v/>
      </c>
      <c r="M933" s="26" t="str">
        <f t="shared" si="331"/>
        <v/>
      </c>
      <c r="N933" s="25" t="str">
        <f t="array" ref="N933">IFERROR(SMALL(IF(J$1:J$1000="BEGIN",ROW(J$1:J$1000)),ROW()-3),"")</f>
        <v/>
      </c>
      <c r="O933" s="25" t="str">
        <f t="array" ref="O933">IFERROR(SMALL(IF(K$1:K$1000="END",ROW(K$1:K$1000)),ROW()-3),"")</f>
        <v/>
      </c>
      <c r="P933" s="35" t="str">
        <f t="shared" si="322"/>
        <v/>
      </c>
      <c r="Q933" s="34" t="str">
        <f t="shared" si="323"/>
        <v/>
      </c>
      <c r="R933" s="34" t="str">
        <f t="shared" si="332"/>
        <v/>
      </c>
      <c r="S933" s="34" t="str">
        <f t="shared" si="324"/>
        <v/>
      </c>
      <c r="T933" s="34" t="str">
        <f t="shared" si="325"/>
        <v/>
      </c>
      <c r="U933" s="36" t="str">
        <f t="shared" si="333"/>
        <v/>
      </c>
      <c r="V933" s="37" t="str">
        <f t="shared" si="326"/>
        <v/>
      </c>
      <c r="Z933" s="34"/>
      <c r="AB933" s="37"/>
      <c r="AC933" s="34"/>
      <c r="AD933" s="34"/>
      <c r="AE933" s="34"/>
      <c r="AF933" s="34"/>
      <c r="AG933" s="34"/>
      <c r="AH933" s="34"/>
      <c r="AI933" s="34"/>
      <c r="AJ933" s="36"/>
      <c r="AK933" s="34"/>
      <c r="AL933" s="34"/>
      <c r="AM933" s="34"/>
    </row>
    <row r="934" spans="1:39" x14ac:dyDescent="0.25">
      <c r="A934" s="26" t="str">
        <f t="shared" si="315"/>
        <v/>
      </c>
      <c r="B934" s="26" t="str">
        <f t="shared" si="327"/>
        <v/>
      </c>
      <c r="C934" s="34" t="str">
        <f t="shared" si="316"/>
        <v/>
      </c>
      <c r="D934" s="26" t="str">
        <f t="shared" si="317"/>
        <v/>
      </c>
      <c r="E934" s="26" t="str">
        <f t="shared" si="318"/>
        <v/>
      </c>
      <c r="F934" s="34" t="str">
        <f t="shared" si="319"/>
        <v/>
      </c>
      <c r="G934" s="34" t="str">
        <f t="shared" si="320"/>
        <v/>
      </c>
      <c r="H934" s="34" t="str">
        <f t="shared" ca="1" si="321"/>
        <v/>
      </c>
      <c r="I934" s="34" t="str">
        <f t="shared" ca="1" si="334"/>
        <v/>
      </c>
      <c r="J934" s="26" t="str">
        <f t="shared" si="328"/>
        <v/>
      </c>
      <c r="K934" s="26" t="str">
        <f t="shared" si="329"/>
        <v/>
      </c>
      <c r="L934" s="26" t="str">
        <f t="shared" si="330"/>
        <v/>
      </c>
      <c r="M934" s="26" t="str">
        <f t="shared" si="331"/>
        <v/>
      </c>
      <c r="N934" s="25" t="str">
        <f t="array" ref="N934">IFERROR(SMALL(IF(J$1:J$1000="BEGIN",ROW(J$1:J$1000)),ROW()-3),"")</f>
        <v/>
      </c>
      <c r="O934" s="25" t="str">
        <f t="array" ref="O934">IFERROR(SMALL(IF(K$1:K$1000="END",ROW(K$1:K$1000)),ROW()-3),"")</f>
        <v/>
      </c>
      <c r="P934" s="35" t="str">
        <f t="shared" si="322"/>
        <v/>
      </c>
      <c r="Q934" s="34" t="str">
        <f t="shared" si="323"/>
        <v/>
      </c>
      <c r="R934" s="34" t="str">
        <f t="shared" si="332"/>
        <v/>
      </c>
      <c r="S934" s="34" t="str">
        <f t="shared" si="324"/>
        <v/>
      </c>
      <c r="T934" s="34" t="str">
        <f t="shared" si="325"/>
        <v/>
      </c>
      <c r="U934" s="36" t="str">
        <f t="shared" si="333"/>
        <v/>
      </c>
      <c r="V934" s="37" t="str">
        <f t="shared" si="326"/>
        <v/>
      </c>
      <c r="Z934" s="34"/>
      <c r="AB934" s="37"/>
      <c r="AC934" s="34"/>
      <c r="AD934" s="34"/>
      <c r="AE934" s="34"/>
      <c r="AF934" s="34"/>
      <c r="AG934" s="34"/>
      <c r="AH934" s="34"/>
      <c r="AI934" s="34"/>
      <c r="AJ934" s="36"/>
      <c r="AK934" s="34"/>
      <c r="AL934" s="34"/>
      <c r="AM934" s="34"/>
    </row>
    <row r="935" spans="1:39" x14ac:dyDescent="0.25">
      <c r="A935" s="26" t="str">
        <f t="shared" si="315"/>
        <v/>
      </c>
      <c r="B935" s="26" t="str">
        <f t="shared" si="327"/>
        <v/>
      </c>
      <c r="C935" s="34" t="str">
        <f t="shared" si="316"/>
        <v/>
      </c>
      <c r="D935" s="26" t="str">
        <f t="shared" si="317"/>
        <v/>
      </c>
      <c r="E935" s="26" t="str">
        <f t="shared" si="318"/>
        <v/>
      </c>
      <c r="F935" s="34" t="str">
        <f t="shared" si="319"/>
        <v/>
      </c>
      <c r="G935" s="34" t="str">
        <f t="shared" si="320"/>
        <v/>
      </c>
      <c r="H935" s="34" t="str">
        <f t="shared" ca="1" si="321"/>
        <v/>
      </c>
      <c r="I935" s="34" t="str">
        <f t="shared" ca="1" si="334"/>
        <v/>
      </c>
      <c r="J935" s="26" t="str">
        <f t="shared" si="328"/>
        <v/>
      </c>
      <c r="K935" s="26" t="str">
        <f t="shared" si="329"/>
        <v/>
      </c>
      <c r="L935" s="26" t="str">
        <f t="shared" si="330"/>
        <v/>
      </c>
      <c r="M935" s="26" t="str">
        <f t="shared" si="331"/>
        <v/>
      </c>
      <c r="N935" s="25" t="str">
        <f t="array" ref="N935">IFERROR(SMALL(IF(J$1:J$1000="BEGIN",ROW(J$1:J$1000)),ROW()-3),"")</f>
        <v/>
      </c>
      <c r="O935" s="25" t="str">
        <f t="array" ref="O935">IFERROR(SMALL(IF(K$1:K$1000="END",ROW(K$1:K$1000)),ROW()-3),"")</f>
        <v/>
      </c>
      <c r="P935" s="35" t="str">
        <f t="shared" si="322"/>
        <v/>
      </c>
      <c r="Q935" s="34" t="str">
        <f t="shared" si="323"/>
        <v/>
      </c>
      <c r="R935" s="34" t="str">
        <f t="shared" si="332"/>
        <v/>
      </c>
      <c r="S935" s="34" t="str">
        <f t="shared" si="324"/>
        <v/>
      </c>
      <c r="T935" s="34" t="str">
        <f t="shared" si="325"/>
        <v/>
      </c>
      <c r="U935" s="36" t="str">
        <f t="shared" si="333"/>
        <v/>
      </c>
      <c r="V935" s="37" t="str">
        <f t="shared" si="326"/>
        <v/>
      </c>
      <c r="Z935" s="34"/>
      <c r="AB935" s="37"/>
      <c r="AC935" s="34"/>
      <c r="AD935" s="34"/>
      <c r="AE935" s="34"/>
      <c r="AF935" s="34"/>
      <c r="AG935" s="34"/>
      <c r="AH935" s="34"/>
      <c r="AI935" s="34"/>
      <c r="AJ935" s="36"/>
      <c r="AK935" s="34"/>
      <c r="AL935" s="34"/>
      <c r="AM935" s="34"/>
    </row>
    <row r="936" spans="1:39" x14ac:dyDescent="0.25">
      <c r="A936" s="26" t="str">
        <f t="shared" si="315"/>
        <v/>
      </c>
      <c r="B936" s="26" t="str">
        <f t="shared" si="327"/>
        <v/>
      </c>
      <c r="C936" s="34" t="str">
        <f t="shared" si="316"/>
        <v/>
      </c>
      <c r="D936" s="26" t="str">
        <f t="shared" si="317"/>
        <v/>
      </c>
      <c r="E936" s="26" t="str">
        <f t="shared" si="318"/>
        <v/>
      </c>
      <c r="F936" s="34" t="str">
        <f t="shared" si="319"/>
        <v/>
      </c>
      <c r="G936" s="34" t="str">
        <f t="shared" si="320"/>
        <v/>
      </c>
      <c r="H936" s="34" t="str">
        <f t="shared" ca="1" si="321"/>
        <v/>
      </c>
      <c r="I936" s="34" t="str">
        <f t="shared" ca="1" si="334"/>
        <v/>
      </c>
      <c r="J936" s="26" t="str">
        <f t="shared" si="328"/>
        <v/>
      </c>
      <c r="K936" s="26" t="str">
        <f t="shared" si="329"/>
        <v/>
      </c>
      <c r="L936" s="26" t="str">
        <f t="shared" si="330"/>
        <v/>
      </c>
      <c r="M936" s="26" t="str">
        <f t="shared" si="331"/>
        <v/>
      </c>
      <c r="N936" s="25" t="str">
        <f t="array" ref="N936">IFERROR(SMALL(IF(J$1:J$1000="BEGIN",ROW(J$1:J$1000)),ROW()-3),"")</f>
        <v/>
      </c>
      <c r="O936" s="25" t="str">
        <f t="array" ref="O936">IFERROR(SMALL(IF(K$1:K$1000="END",ROW(K$1:K$1000)),ROW()-3),"")</f>
        <v/>
      </c>
      <c r="P936" s="35" t="str">
        <f t="shared" si="322"/>
        <v/>
      </c>
      <c r="Q936" s="34" t="str">
        <f t="shared" si="323"/>
        <v/>
      </c>
      <c r="R936" s="34" t="str">
        <f t="shared" si="332"/>
        <v/>
      </c>
      <c r="S936" s="34" t="str">
        <f t="shared" si="324"/>
        <v/>
      </c>
      <c r="T936" s="34" t="str">
        <f t="shared" si="325"/>
        <v/>
      </c>
      <c r="U936" s="36" t="str">
        <f t="shared" si="333"/>
        <v/>
      </c>
      <c r="V936" s="37" t="str">
        <f t="shared" si="326"/>
        <v/>
      </c>
      <c r="Z936" s="34"/>
      <c r="AB936" s="37"/>
      <c r="AC936" s="34"/>
      <c r="AD936" s="34"/>
      <c r="AE936" s="34"/>
      <c r="AF936" s="34"/>
      <c r="AG936" s="34"/>
      <c r="AH936" s="34"/>
      <c r="AI936" s="34"/>
      <c r="AJ936" s="36"/>
      <c r="AK936" s="34"/>
      <c r="AL936" s="34"/>
      <c r="AM936" s="34"/>
    </row>
    <row r="937" spans="1:39" x14ac:dyDescent="0.25">
      <c r="A937" s="26" t="str">
        <f t="shared" si="315"/>
        <v/>
      </c>
      <c r="B937" s="26" t="str">
        <f t="shared" si="327"/>
        <v/>
      </c>
      <c r="C937" s="34" t="str">
        <f t="shared" si="316"/>
        <v/>
      </c>
      <c r="D937" s="26" t="str">
        <f t="shared" si="317"/>
        <v/>
      </c>
      <c r="E937" s="26" t="str">
        <f t="shared" si="318"/>
        <v/>
      </c>
      <c r="F937" s="34" t="str">
        <f t="shared" si="319"/>
        <v/>
      </c>
      <c r="G937" s="34" t="str">
        <f t="shared" si="320"/>
        <v/>
      </c>
      <c r="H937" s="34" t="str">
        <f t="shared" ca="1" si="321"/>
        <v/>
      </c>
      <c r="I937" s="34" t="str">
        <f t="shared" ca="1" si="334"/>
        <v/>
      </c>
      <c r="J937" s="26" t="str">
        <f t="shared" si="328"/>
        <v/>
      </c>
      <c r="K937" s="26" t="str">
        <f t="shared" si="329"/>
        <v/>
      </c>
      <c r="L937" s="26" t="str">
        <f t="shared" si="330"/>
        <v/>
      </c>
      <c r="M937" s="26" t="str">
        <f t="shared" si="331"/>
        <v/>
      </c>
      <c r="N937" s="25" t="str">
        <f t="array" ref="N937">IFERROR(SMALL(IF(J$1:J$1000="BEGIN",ROW(J$1:J$1000)),ROW()-3),"")</f>
        <v/>
      </c>
      <c r="O937" s="25" t="str">
        <f t="array" ref="O937">IFERROR(SMALL(IF(K$1:K$1000="END",ROW(K$1:K$1000)),ROW()-3),"")</f>
        <v/>
      </c>
      <c r="P937" s="35" t="str">
        <f t="shared" si="322"/>
        <v/>
      </c>
      <c r="Q937" s="34" t="str">
        <f t="shared" si="323"/>
        <v/>
      </c>
      <c r="R937" s="34" t="str">
        <f t="shared" si="332"/>
        <v/>
      </c>
      <c r="S937" s="34" t="str">
        <f t="shared" si="324"/>
        <v/>
      </c>
      <c r="T937" s="34" t="str">
        <f t="shared" si="325"/>
        <v/>
      </c>
      <c r="U937" s="36" t="str">
        <f t="shared" si="333"/>
        <v/>
      </c>
      <c r="V937" s="37" t="str">
        <f t="shared" si="326"/>
        <v/>
      </c>
      <c r="Z937" s="34"/>
      <c r="AB937" s="37"/>
      <c r="AC937" s="34"/>
      <c r="AD937" s="34"/>
      <c r="AE937" s="34"/>
      <c r="AF937" s="34"/>
      <c r="AG937" s="34"/>
      <c r="AH937" s="34"/>
      <c r="AI937" s="34"/>
      <c r="AJ937" s="36"/>
      <c r="AK937" s="34"/>
      <c r="AL937" s="34"/>
      <c r="AM937" s="34"/>
    </row>
    <row r="938" spans="1:39" x14ac:dyDescent="0.25">
      <c r="A938" s="26" t="str">
        <f t="shared" si="315"/>
        <v/>
      </c>
      <c r="B938" s="26" t="str">
        <f t="shared" si="327"/>
        <v/>
      </c>
      <c r="C938" s="34" t="str">
        <f t="shared" si="316"/>
        <v/>
      </c>
      <c r="D938" s="26" t="str">
        <f t="shared" si="317"/>
        <v/>
      </c>
      <c r="E938" s="26" t="str">
        <f t="shared" si="318"/>
        <v/>
      </c>
      <c r="F938" s="34" t="str">
        <f t="shared" si="319"/>
        <v/>
      </c>
      <c r="G938" s="34" t="str">
        <f t="shared" si="320"/>
        <v/>
      </c>
      <c r="H938" s="34" t="str">
        <f t="shared" ca="1" si="321"/>
        <v/>
      </c>
      <c r="I938" s="34" t="str">
        <f t="shared" ca="1" si="334"/>
        <v/>
      </c>
      <c r="J938" s="26" t="str">
        <f t="shared" si="328"/>
        <v/>
      </c>
      <c r="K938" s="26" t="str">
        <f t="shared" si="329"/>
        <v/>
      </c>
      <c r="L938" s="26" t="str">
        <f t="shared" si="330"/>
        <v/>
      </c>
      <c r="M938" s="26" t="str">
        <f t="shared" si="331"/>
        <v/>
      </c>
      <c r="N938" s="25" t="str">
        <f t="array" ref="N938">IFERROR(SMALL(IF(J$1:J$1000="BEGIN",ROW(J$1:J$1000)),ROW()-3),"")</f>
        <v/>
      </c>
      <c r="O938" s="25" t="str">
        <f t="array" ref="O938">IFERROR(SMALL(IF(K$1:K$1000="END",ROW(K$1:K$1000)),ROW()-3),"")</f>
        <v/>
      </c>
      <c r="P938" s="35" t="str">
        <f t="shared" si="322"/>
        <v/>
      </c>
      <c r="Q938" s="34" t="str">
        <f t="shared" si="323"/>
        <v/>
      </c>
      <c r="R938" s="34" t="str">
        <f t="shared" si="332"/>
        <v/>
      </c>
      <c r="S938" s="34" t="str">
        <f t="shared" si="324"/>
        <v/>
      </c>
      <c r="T938" s="34" t="str">
        <f t="shared" si="325"/>
        <v/>
      </c>
      <c r="U938" s="36" t="str">
        <f t="shared" si="333"/>
        <v/>
      </c>
      <c r="V938" s="37" t="str">
        <f t="shared" si="326"/>
        <v/>
      </c>
      <c r="Z938" s="34"/>
      <c r="AB938" s="37"/>
      <c r="AC938" s="34"/>
      <c r="AD938" s="34"/>
      <c r="AE938" s="34"/>
      <c r="AF938" s="34"/>
      <c r="AG938" s="34"/>
      <c r="AH938" s="34"/>
      <c r="AI938" s="34"/>
      <c r="AJ938" s="36"/>
      <c r="AK938" s="34"/>
      <c r="AL938" s="34"/>
      <c r="AM938" s="34"/>
    </row>
    <row r="939" spans="1:39" x14ac:dyDescent="0.25">
      <c r="A939" s="26" t="str">
        <f t="shared" si="315"/>
        <v/>
      </c>
      <c r="B939" s="26" t="str">
        <f t="shared" si="327"/>
        <v/>
      </c>
      <c r="C939" s="34" t="str">
        <f t="shared" si="316"/>
        <v/>
      </c>
      <c r="D939" s="26" t="str">
        <f t="shared" si="317"/>
        <v/>
      </c>
      <c r="E939" s="26" t="str">
        <f t="shared" si="318"/>
        <v/>
      </c>
      <c r="F939" s="34" t="str">
        <f t="shared" si="319"/>
        <v/>
      </c>
      <c r="G939" s="34" t="str">
        <f t="shared" si="320"/>
        <v/>
      </c>
      <c r="H939" s="34" t="str">
        <f t="shared" ca="1" si="321"/>
        <v/>
      </c>
      <c r="I939" s="34" t="str">
        <f t="shared" ca="1" si="334"/>
        <v/>
      </c>
      <c r="J939" s="26" t="str">
        <f t="shared" si="328"/>
        <v/>
      </c>
      <c r="K939" s="26" t="str">
        <f t="shared" si="329"/>
        <v/>
      </c>
      <c r="L939" s="26" t="str">
        <f t="shared" si="330"/>
        <v/>
      </c>
      <c r="M939" s="26" t="str">
        <f t="shared" si="331"/>
        <v/>
      </c>
      <c r="N939" s="25" t="str">
        <f t="array" ref="N939">IFERROR(SMALL(IF(J$1:J$1000="BEGIN",ROW(J$1:J$1000)),ROW()-3),"")</f>
        <v/>
      </c>
      <c r="O939" s="25" t="str">
        <f t="array" ref="O939">IFERROR(SMALL(IF(K$1:K$1000="END",ROW(K$1:K$1000)),ROW()-3),"")</f>
        <v/>
      </c>
      <c r="P939" s="35" t="str">
        <f t="shared" si="322"/>
        <v/>
      </c>
      <c r="Q939" s="34" t="str">
        <f t="shared" si="323"/>
        <v/>
      </c>
      <c r="R939" s="34" t="str">
        <f t="shared" si="332"/>
        <v/>
      </c>
      <c r="S939" s="34" t="str">
        <f t="shared" si="324"/>
        <v/>
      </c>
      <c r="T939" s="34" t="str">
        <f t="shared" si="325"/>
        <v/>
      </c>
      <c r="U939" s="36" t="str">
        <f t="shared" si="333"/>
        <v/>
      </c>
      <c r="V939" s="37" t="str">
        <f t="shared" si="326"/>
        <v/>
      </c>
      <c r="Z939" s="34"/>
      <c r="AB939" s="37"/>
      <c r="AC939" s="34"/>
      <c r="AD939" s="34"/>
      <c r="AE939" s="34"/>
      <c r="AF939" s="34"/>
      <c r="AG939" s="34"/>
      <c r="AH939" s="34"/>
      <c r="AI939" s="34"/>
      <c r="AJ939" s="36"/>
      <c r="AK939" s="34"/>
      <c r="AL939" s="34"/>
      <c r="AM939" s="34"/>
    </row>
    <row r="940" spans="1:39" x14ac:dyDescent="0.25">
      <c r="A940" s="26" t="str">
        <f t="shared" si="315"/>
        <v/>
      </c>
      <c r="B940" s="26" t="str">
        <f t="shared" si="327"/>
        <v/>
      </c>
      <c r="C940" s="34" t="str">
        <f t="shared" si="316"/>
        <v/>
      </c>
      <c r="D940" s="26" t="str">
        <f t="shared" si="317"/>
        <v/>
      </c>
      <c r="E940" s="26" t="str">
        <f t="shared" si="318"/>
        <v/>
      </c>
      <c r="F940" s="34" t="str">
        <f t="shared" si="319"/>
        <v/>
      </c>
      <c r="G940" s="34" t="str">
        <f t="shared" si="320"/>
        <v/>
      </c>
      <c r="H940" s="34" t="str">
        <f t="shared" ca="1" si="321"/>
        <v/>
      </c>
      <c r="I940" s="34" t="str">
        <f t="shared" ca="1" si="334"/>
        <v/>
      </c>
      <c r="J940" s="26" t="str">
        <f t="shared" si="328"/>
        <v/>
      </c>
      <c r="K940" s="26" t="str">
        <f t="shared" si="329"/>
        <v/>
      </c>
      <c r="L940" s="26" t="str">
        <f t="shared" si="330"/>
        <v/>
      </c>
      <c r="M940" s="26" t="str">
        <f t="shared" si="331"/>
        <v/>
      </c>
      <c r="N940" s="25" t="str">
        <f t="array" ref="N940">IFERROR(SMALL(IF(J$1:J$1000="BEGIN",ROW(J$1:J$1000)),ROW()-3),"")</f>
        <v/>
      </c>
      <c r="O940" s="25" t="str">
        <f t="array" ref="O940">IFERROR(SMALL(IF(K$1:K$1000="END",ROW(K$1:K$1000)),ROW()-3),"")</f>
        <v/>
      </c>
      <c r="P940" s="35" t="str">
        <f t="shared" si="322"/>
        <v/>
      </c>
      <c r="Q940" s="34" t="str">
        <f t="shared" si="323"/>
        <v/>
      </c>
      <c r="R940" s="34" t="str">
        <f t="shared" si="332"/>
        <v/>
      </c>
      <c r="S940" s="34" t="str">
        <f t="shared" si="324"/>
        <v/>
      </c>
      <c r="T940" s="34" t="str">
        <f t="shared" si="325"/>
        <v/>
      </c>
      <c r="U940" s="36" t="str">
        <f t="shared" si="333"/>
        <v/>
      </c>
      <c r="V940" s="37" t="str">
        <f t="shared" si="326"/>
        <v/>
      </c>
      <c r="Z940" s="34"/>
      <c r="AB940" s="37"/>
      <c r="AC940" s="34"/>
      <c r="AD940" s="34"/>
      <c r="AE940" s="34"/>
      <c r="AF940" s="34"/>
      <c r="AG940" s="34"/>
      <c r="AH940" s="34"/>
      <c r="AI940" s="34"/>
      <c r="AJ940" s="36"/>
      <c r="AK940" s="34"/>
      <c r="AL940" s="34"/>
      <c r="AM940" s="34"/>
    </row>
    <row r="941" spans="1:39" x14ac:dyDescent="0.25">
      <c r="A941" s="26" t="str">
        <f t="shared" si="315"/>
        <v/>
      </c>
      <c r="B941" s="26" t="str">
        <f t="shared" si="327"/>
        <v/>
      </c>
      <c r="C941" s="34" t="str">
        <f t="shared" si="316"/>
        <v/>
      </c>
      <c r="D941" s="26" t="str">
        <f t="shared" si="317"/>
        <v/>
      </c>
      <c r="E941" s="26" t="str">
        <f t="shared" si="318"/>
        <v/>
      </c>
      <c r="F941" s="34" t="str">
        <f t="shared" si="319"/>
        <v/>
      </c>
      <c r="G941" s="34" t="str">
        <f t="shared" si="320"/>
        <v/>
      </c>
      <c r="H941" s="34" t="str">
        <f t="shared" ca="1" si="321"/>
        <v/>
      </c>
      <c r="I941" s="34" t="str">
        <f t="shared" ca="1" si="334"/>
        <v/>
      </c>
      <c r="J941" s="26" t="str">
        <f t="shared" si="328"/>
        <v/>
      </c>
      <c r="K941" s="26" t="str">
        <f t="shared" si="329"/>
        <v/>
      </c>
      <c r="L941" s="26" t="str">
        <f t="shared" si="330"/>
        <v/>
      </c>
      <c r="M941" s="26" t="str">
        <f t="shared" si="331"/>
        <v/>
      </c>
      <c r="N941" s="25" t="str">
        <f t="array" ref="N941">IFERROR(SMALL(IF(J$1:J$1000="BEGIN",ROW(J$1:J$1000)),ROW()-3),"")</f>
        <v/>
      </c>
      <c r="O941" s="25" t="str">
        <f t="array" ref="O941">IFERROR(SMALL(IF(K$1:K$1000="END",ROW(K$1:K$1000)),ROW()-3),"")</f>
        <v/>
      </c>
      <c r="P941" s="35" t="str">
        <f t="shared" si="322"/>
        <v/>
      </c>
      <c r="Q941" s="34" t="str">
        <f t="shared" si="323"/>
        <v/>
      </c>
      <c r="R941" s="34" t="str">
        <f t="shared" si="332"/>
        <v/>
      </c>
      <c r="S941" s="34" t="str">
        <f t="shared" si="324"/>
        <v/>
      </c>
      <c r="T941" s="34" t="str">
        <f t="shared" si="325"/>
        <v/>
      </c>
      <c r="U941" s="36" t="str">
        <f t="shared" si="333"/>
        <v/>
      </c>
      <c r="V941" s="37" t="str">
        <f t="shared" si="326"/>
        <v/>
      </c>
      <c r="Z941" s="34"/>
      <c r="AB941" s="37"/>
      <c r="AC941" s="34"/>
      <c r="AD941" s="34"/>
      <c r="AE941" s="34"/>
      <c r="AF941" s="34"/>
      <c r="AG941" s="34"/>
      <c r="AH941" s="34"/>
      <c r="AI941" s="34"/>
      <c r="AJ941" s="36"/>
      <c r="AK941" s="34"/>
      <c r="AL941" s="34"/>
      <c r="AM941" s="34"/>
    </row>
    <row r="942" spans="1:39" x14ac:dyDescent="0.25">
      <c r="A942" s="26" t="str">
        <f t="shared" si="315"/>
        <v/>
      </c>
      <c r="B942" s="26" t="str">
        <f t="shared" si="327"/>
        <v/>
      </c>
      <c r="C942" s="34" t="str">
        <f t="shared" si="316"/>
        <v/>
      </c>
      <c r="D942" s="26" t="str">
        <f t="shared" si="317"/>
        <v/>
      </c>
      <c r="E942" s="26" t="str">
        <f t="shared" si="318"/>
        <v/>
      </c>
      <c r="F942" s="34" t="str">
        <f t="shared" si="319"/>
        <v/>
      </c>
      <c r="G942" s="34" t="str">
        <f t="shared" si="320"/>
        <v/>
      </c>
      <c r="H942" s="34" t="str">
        <f t="shared" ca="1" si="321"/>
        <v/>
      </c>
      <c r="I942" s="34" t="str">
        <f t="shared" ca="1" si="334"/>
        <v/>
      </c>
      <c r="J942" s="26" t="str">
        <f t="shared" si="328"/>
        <v/>
      </c>
      <c r="K942" s="26" t="str">
        <f t="shared" si="329"/>
        <v/>
      </c>
      <c r="L942" s="26" t="str">
        <f t="shared" si="330"/>
        <v/>
      </c>
      <c r="M942" s="26" t="str">
        <f t="shared" si="331"/>
        <v/>
      </c>
      <c r="N942" s="25" t="str">
        <f t="array" ref="N942">IFERROR(SMALL(IF(J$1:J$1000="BEGIN",ROW(J$1:J$1000)),ROW()-3),"")</f>
        <v/>
      </c>
      <c r="O942" s="25" t="str">
        <f t="array" ref="O942">IFERROR(SMALL(IF(K$1:K$1000="END",ROW(K$1:K$1000)),ROW()-3),"")</f>
        <v/>
      </c>
      <c r="P942" s="35" t="str">
        <f t="shared" si="322"/>
        <v/>
      </c>
      <c r="Q942" s="34" t="str">
        <f t="shared" si="323"/>
        <v/>
      </c>
      <c r="R942" s="34" t="str">
        <f t="shared" si="332"/>
        <v/>
      </c>
      <c r="S942" s="34" t="str">
        <f t="shared" si="324"/>
        <v/>
      </c>
      <c r="T942" s="34" t="str">
        <f t="shared" si="325"/>
        <v/>
      </c>
      <c r="U942" s="36" t="str">
        <f t="shared" si="333"/>
        <v/>
      </c>
      <c r="V942" s="37" t="str">
        <f t="shared" si="326"/>
        <v/>
      </c>
      <c r="Z942" s="34"/>
      <c r="AB942" s="37"/>
      <c r="AC942" s="34"/>
      <c r="AD942" s="34"/>
      <c r="AE942" s="34"/>
      <c r="AF942" s="34"/>
      <c r="AG942" s="34"/>
      <c r="AH942" s="34"/>
      <c r="AI942" s="34"/>
      <c r="AJ942" s="36"/>
      <c r="AK942" s="34"/>
      <c r="AL942" s="34"/>
      <c r="AM942" s="34"/>
    </row>
    <row r="943" spans="1:39" x14ac:dyDescent="0.25">
      <c r="A943" s="26" t="str">
        <f t="shared" si="315"/>
        <v/>
      </c>
      <c r="B943" s="26" t="str">
        <f t="shared" si="327"/>
        <v/>
      </c>
      <c r="C943" s="34" t="str">
        <f t="shared" si="316"/>
        <v/>
      </c>
      <c r="D943" s="26" t="str">
        <f t="shared" si="317"/>
        <v/>
      </c>
      <c r="E943" s="26" t="str">
        <f t="shared" si="318"/>
        <v/>
      </c>
      <c r="F943" s="34" t="str">
        <f t="shared" si="319"/>
        <v/>
      </c>
      <c r="G943" s="34" t="str">
        <f t="shared" si="320"/>
        <v/>
      </c>
      <c r="H943" s="34" t="str">
        <f t="shared" ca="1" si="321"/>
        <v/>
      </c>
      <c r="I943" s="34" t="str">
        <f t="shared" ca="1" si="334"/>
        <v/>
      </c>
      <c r="J943" s="26" t="str">
        <f t="shared" si="328"/>
        <v/>
      </c>
      <c r="K943" s="26" t="str">
        <f t="shared" si="329"/>
        <v/>
      </c>
      <c r="L943" s="26" t="str">
        <f t="shared" si="330"/>
        <v/>
      </c>
      <c r="M943" s="26" t="str">
        <f t="shared" si="331"/>
        <v/>
      </c>
      <c r="N943" s="25" t="str">
        <f t="array" ref="N943">IFERROR(SMALL(IF(J$1:J$1000="BEGIN",ROW(J$1:J$1000)),ROW()-3),"")</f>
        <v/>
      </c>
      <c r="O943" s="25" t="str">
        <f t="array" ref="O943">IFERROR(SMALL(IF(K$1:K$1000="END",ROW(K$1:K$1000)),ROW()-3),"")</f>
        <v/>
      </c>
      <c r="P943" s="35" t="str">
        <f t="shared" si="322"/>
        <v/>
      </c>
      <c r="Q943" s="34" t="str">
        <f t="shared" si="323"/>
        <v/>
      </c>
      <c r="R943" s="34" t="str">
        <f t="shared" si="332"/>
        <v/>
      </c>
      <c r="S943" s="34" t="str">
        <f t="shared" si="324"/>
        <v/>
      </c>
      <c r="T943" s="34" t="str">
        <f t="shared" si="325"/>
        <v/>
      </c>
      <c r="U943" s="36" t="str">
        <f t="shared" si="333"/>
        <v/>
      </c>
      <c r="V943" s="37" t="str">
        <f t="shared" si="326"/>
        <v/>
      </c>
      <c r="Z943" s="34"/>
      <c r="AB943" s="37"/>
      <c r="AC943" s="34"/>
      <c r="AD943" s="34"/>
      <c r="AE943" s="34"/>
      <c r="AF943" s="34"/>
      <c r="AG943" s="34"/>
      <c r="AH943" s="34"/>
      <c r="AI943" s="34"/>
      <c r="AJ943" s="36"/>
      <c r="AK943" s="34"/>
      <c r="AL943" s="34"/>
      <c r="AM943" s="34"/>
    </row>
    <row r="944" spans="1:39" x14ac:dyDescent="0.25">
      <c r="A944" s="26" t="str">
        <f t="shared" si="315"/>
        <v/>
      </c>
      <c r="B944" s="26" t="str">
        <f t="shared" si="327"/>
        <v/>
      </c>
      <c r="C944" s="34" t="str">
        <f t="shared" si="316"/>
        <v/>
      </c>
      <c r="D944" s="26" t="str">
        <f t="shared" si="317"/>
        <v/>
      </c>
      <c r="E944" s="26" t="str">
        <f t="shared" si="318"/>
        <v/>
      </c>
      <c r="F944" s="34" t="str">
        <f t="shared" si="319"/>
        <v/>
      </c>
      <c r="G944" s="34" t="str">
        <f t="shared" si="320"/>
        <v/>
      </c>
      <c r="H944" s="34" t="str">
        <f t="shared" ca="1" si="321"/>
        <v/>
      </c>
      <c r="I944" s="34" t="str">
        <f t="shared" ca="1" si="334"/>
        <v/>
      </c>
      <c r="J944" s="26" t="str">
        <f t="shared" si="328"/>
        <v/>
      </c>
      <c r="K944" s="26" t="str">
        <f t="shared" si="329"/>
        <v/>
      </c>
      <c r="L944" s="26" t="str">
        <f t="shared" si="330"/>
        <v/>
      </c>
      <c r="M944" s="26" t="str">
        <f t="shared" si="331"/>
        <v/>
      </c>
      <c r="N944" s="25" t="str">
        <f t="array" ref="N944">IFERROR(SMALL(IF(J$1:J$1000="BEGIN",ROW(J$1:J$1000)),ROW()-3),"")</f>
        <v/>
      </c>
      <c r="O944" s="25" t="str">
        <f t="array" ref="O944">IFERROR(SMALL(IF(K$1:K$1000="END",ROW(K$1:K$1000)),ROW()-3),"")</f>
        <v/>
      </c>
      <c r="P944" s="35" t="str">
        <f t="shared" si="322"/>
        <v/>
      </c>
      <c r="Q944" s="34" t="str">
        <f t="shared" si="323"/>
        <v/>
      </c>
      <c r="R944" s="34" t="str">
        <f t="shared" si="332"/>
        <v/>
      </c>
      <c r="S944" s="34" t="str">
        <f t="shared" si="324"/>
        <v/>
      </c>
      <c r="T944" s="34" t="str">
        <f t="shared" si="325"/>
        <v/>
      </c>
      <c r="U944" s="36" t="str">
        <f t="shared" si="333"/>
        <v/>
      </c>
      <c r="V944" s="37" t="str">
        <f t="shared" si="326"/>
        <v/>
      </c>
      <c r="Z944" s="34"/>
      <c r="AB944" s="37"/>
      <c r="AC944" s="34"/>
      <c r="AD944" s="34"/>
      <c r="AE944" s="34"/>
      <c r="AF944" s="34"/>
      <c r="AG944" s="34"/>
      <c r="AH944" s="34"/>
      <c r="AI944" s="34"/>
      <c r="AJ944" s="36"/>
      <c r="AK944" s="34"/>
      <c r="AL944" s="34"/>
      <c r="AM944" s="34"/>
    </row>
    <row r="945" spans="1:39" x14ac:dyDescent="0.25">
      <c r="A945" s="26" t="str">
        <f t="shared" si="315"/>
        <v/>
      </c>
      <c r="B945" s="26" t="str">
        <f t="shared" si="327"/>
        <v/>
      </c>
      <c r="C945" s="34" t="str">
        <f t="shared" si="316"/>
        <v/>
      </c>
      <c r="D945" s="26" t="str">
        <f t="shared" si="317"/>
        <v/>
      </c>
      <c r="E945" s="26" t="str">
        <f t="shared" si="318"/>
        <v/>
      </c>
      <c r="F945" s="34" t="str">
        <f t="shared" si="319"/>
        <v/>
      </c>
      <c r="G945" s="34" t="str">
        <f t="shared" si="320"/>
        <v/>
      </c>
      <c r="H945" s="34" t="str">
        <f t="shared" ca="1" si="321"/>
        <v/>
      </c>
      <c r="I945" s="34" t="str">
        <f t="shared" ca="1" si="334"/>
        <v/>
      </c>
      <c r="J945" s="26" t="str">
        <f t="shared" si="328"/>
        <v/>
      </c>
      <c r="K945" s="26" t="str">
        <f t="shared" si="329"/>
        <v/>
      </c>
      <c r="L945" s="26" t="str">
        <f t="shared" si="330"/>
        <v/>
      </c>
      <c r="M945" s="26" t="str">
        <f t="shared" si="331"/>
        <v/>
      </c>
      <c r="N945" s="25" t="str">
        <f t="array" ref="N945">IFERROR(SMALL(IF(J$1:J$1000="BEGIN",ROW(J$1:J$1000)),ROW()-3),"")</f>
        <v/>
      </c>
      <c r="O945" s="25" t="str">
        <f t="array" ref="O945">IFERROR(SMALL(IF(K$1:K$1000="END",ROW(K$1:K$1000)),ROW()-3),"")</f>
        <v/>
      </c>
      <c r="P945" s="35" t="str">
        <f t="shared" si="322"/>
        <v/>
      </c>
      <c r="Q945" s="34" t="str">
        <f t="shared" si="323"/>
        <v/>
      </c>
      <c r="R945" s="34" t="str">
        <f t="shared" si="332"/>
        <v/>
      </c>
      <c r="S945" s="34" t="str">
        <f t="shared" si="324"/>
        <v/>
      </c>
      <c r="T945" s="34" t="str">
        <f t="shared" si="325"/>
        <v/>
      </c>
      <c r="U945" s="36" t="str">
        <f t="shared" si="333"/>
        <v/>
      </c>
      <c r="V945" s="37" t="str">
        <f t="shared" si="326"/>
        <v/>
      </c>
      <c r="Z945" s="34"/>
      <c r="AB945" s="37"/>
      <c r="AC945" s="34"/>
      <c r="AD945" s="34"/>
      <c r="AE945" s="34"/>
      <c r="AF945" s="34"/>
      <c r="AG945" s="34"/>
      <c r="AH945" s="34"/>
      <c r="AI945" s="34"/>
      <c r="AJ945" s="36"/>
      <c r="AK945" s="34"/>
      <c r="AL945" s="34"/>
      <c r="AM945" s="34"/>
    </row>
    <row r="946" spans="1:39" x14ac:dyDescent="0.25">
      <c r="A946" s="26" t="str">
        <f t="shared" si="315"/>
        <v/>
      </c>
      <c r="B946" s="26" t="str">
        <f t="shared" si="327"/>
        <v/>
      </c>
      <c r="C946" s="34" t="str">
        <f t="shared" si="316"/>
        <v/>
      </c>
      <c r="D946" s="26" t="str">
        <f t="shared" si="317"/>
        <v/>
      </c>
      <c r="E946" s="26" t="str">
        <f t="shared" si="318"/>
        <v/>
      </c>
      <c r="F946" s="34" t="str">
        <f t="shared" si="319"/>
        <v/>
      </c>
      <c r="G946" s="34" t="str">
        <f t="shared" si="320"/>
        <v/>
      </c>
      <c r="H946" s="34" t="str">
        <f t="shared" ca="1" si="321"/>
        <v/>
      </c>
      <c r="I946" s="34" t="str">
        <f t="shared" ca="1" si="334"/>
        <v/>
      </c>
      <c r="J946" s="26" t="str">
        <f t="shared" si="328"/>
        <v/>
      </c>
      <c r="K946" s="26" t="str">
        <f t="shared" si="329"/>
        <v/>
      </c>
      <c r="L946" s="26" t="str">
        <f t="shared" si="330"/>
        <v/>
      </c>
      <c r="M946" s="26" t="str">
        <f t="shared" si="331"/>
        <v/>
      </c>
      <c r="N946" s="25" t="str">
        <f t="array" ref="N946">IFERROR(SMALL(IF(J$1:J$1000="BEGIN",ROW(J$1:J$1000)),ROW()-3),"")</f>
        <v/>
      </c>
      <c r="O946" s="25" t="str">
        <f t="array" ref="O946">IFERROR(SMALL(IF(K$1:K$1000="END",ROW(K$1:K$1000)),ROW()-3),"")</f>
        <v/>
      </c>
      <c r="P946" s="35" t="str">
        <f t="shared" si="322"/>
        <v/>
      </c>
      <c r="Q946" s="34" t="str">
        <f t="shared" si="323"/>
        <v/>
      </c>
      <c r="R946" s="34" t="str">
        <f t="shared" si="332"/>
        <v/>
      </c>
      <c r="S946" s="34" t="str">
        <f t="shared" si="324"/>
        <v/>
      </c>
      <c r="T946" s="34" t="str">
        <f t="shared" si="325"/>
        <v/>
      </c>
      <c r="U946" s="36" t="str">
        <f t="shared" si="333"/>
        <v/>
      </c>
      <c r="V946" s="37" t="str">
        <f t="shared" si="326"/>
        <v/>
      </c>
      <c r="Z946" s="34"/>
      <c r="AB946" s="37"/>
      <c r="AC946" s="34"/>
      <c r="AD946" s="34"/>
      <c r="AE946" s="34"/>
      <c r="AF946" s="34"/>
      <c r="AG946" s="34"/>
      <c r="AH946" s="34"/>
      <c r="AI946" s="34"/>
      <c r="AJ946" s="36"/>
      <c r="AK946" s="34"/>
      <c r="AL946" s="34"/>
      <c r="AM946" s="34"/>
    </row>
    <row r="947" spans="1:39" x14ac:dyDescent="0.25">
      <c r="A947" s="26" t="str">
        <f t="shared" si="315"/>
        <v/>
      </c>
      <c r="B947" s="26" t="str">
        <f t="shared" si="327"/>
        <v/>
      </c>
      <c r="C947" s="34" t="str">
        <f t="shared" si="316"/>
        <v/>
      </c>
      <c r="D947" s="26" t="str">
        <f t="shared" si="317"/>
        <v/>
      </c>
      <c r="E947" s="26" t="str">
        <f t="shared" si="318"/>
        <v/>
      </c>
      <c r="F947" s="34" t="str">
        <f t="shared" si="319"/>
        <v/>
      </c>
      <c r="G947" s="34" t="str">
        <f t="shared" si="320"/>
        <v/>
      </c>
      <c r="H947" s="34" t="str">
        <f t="shared" ca="1" si="321"/>
        <v/>
      </c>
      <c r="I947" s="34" t="str">
        <f t="shared" ca="1" si="334"/>
        <v/>
      </c>
      <c r="J947" s="26" t="str">
        <f t="shared" si="328"/>
        <v/>
      </c>
      <c r="K947" s="26" t="str">
        <f t="shared" si="329"/>
        <v/>
      </c>
      <c r="L947" s="26" t="str">
        <f t="shared" si="330"/>
        <v/>
      </c>
      <c r="M947" s="26" t="str">
        <f t="shared" si="331"/>
        <v/>
      </c>
      <c r="N947" s="25" t="str">
        <f t="array" ref="N947">IFERROR(SMALL(IF(J$1:J$1000="BEGIN",ROW(J$1:J$1000)),ROW()-3),"")</f>
        <v/>
      </c>
      <c r="O947" s="25" t="str">
        <f t="array" ref="O947">IFERROR(SMALL(IF(K$1:K$1000="END",ROW(K$1:K$1000)),ROW()-3),"")</f>
        <v/>
      </c>
      <c r="P947" s="35" t="str">
        <f t="shared" si="322"/>
        <v/>
      </c>
      <c r="Q947" s="34" t="str">
        <f t="shared" si="323"/>
        <v/>
      </c>
      <c r="R947" s="34" t="str">
        <f t="shared" si="332"/>
        <v/>
      </c>
      <c r="S947" s="34" t="str">
        <f t="shared" si="324"/>
        <v/>
      </c>
      <c r="T947" s="34" t="str">
        <f t="shared" si="325"/>
        <v/>
      </c>
      <c r="U947" s="36" t="str">
        <f t="shared" si="333"/>
        <v/>
      </c>
      <c r="V947" s="37" t="str">
        <f t="shared" si="326"/>
        <v/>
      </c>
      <c r="Z947" s="34"/>
      <c r="AB947" s="37"/>
      <c r="AC947" s="34"/>
      <c r="AD947" s="34"/>
      <c r="AE947" s="34"/>
      <c r="AF947" s="34"/>
      <c r="AG947" s="34"/>
      <c r="AH947" s="34"/>
      <c r="AI947" s="34"/>
      <c r="AJ947" s="36"/>
      <c r="AK947" s="34"/>
      <c r="AL947" s="34"/>
      <c r="AM947" s="34"/>
    </row>
    <row r="948" spans="1:39" x14ac:dyDescent="0.25">
      <c r="A948" s="26" t="str">
        <f t="shared" si="315"/>
        <v/>
      </c>
      <c r="B948" s="26" t="str">
        <f t="shared" si="327"/>
        <v/>
      </c>
      <c r="C948" s="34" t="str">
        <f t="shared" si="316"/>
        <v/>
      </c>
      <c r="D948" s="26" t="str">
        <f t="shared" si="317"/>
        <v/>
      </c>
      <c r="E948" s="26" t="str">
        <f t="shared" si="318"/>
        <v/>
      </c>
      <c r="F948" s="34" t="str">
        <f t="shared" si="319"/>
        <v/>
      </c>
      <c r="G948" s="34" t="str">
        <f t="shared" si="320"/>
        <v/>
      </c>
      <c r="H948" s="34" t="str">
        <f t="shared" ca="1" si="321"/>
        <v/>
      </c>
      <c r="I948" s="34" t="str">
        <f t="shared" ca="1" si="334"/>
        <v/>
      </c>
      <c r="J948" s="26" t="str">
        <f t="shared" si="328"/>
        <v/>
      </c>
      <c r="K948" s="26" t="str">
        <f t="shared" si="329"/>
        <v/>
      </c>
      <c r="L948" s="26" t="str">
        <f t="shared" si="330"/>
        <v/>
      </c>
      <c r="M948" s="26" t="str">
        <f t="shared" si="331"/>
        <v/>
      </c>
      <c r="N948" s="25" t="str">
        <f t="array" ref="N948">IFERROR(SMALL(IF(J$1:J$1000="BEGIN",ROW(J$1:J$1000)),ROW()-3),"")</f>
        <v/>
      </c>
      <c r="O948" s="25" t="str">
        <f t="array" ref="O948">IFERROR(SMALL(IF(K$1:K$1000="END",ROW(K$1:K$1000)),ROW()-3),"")</f>
        <v/>
      </c>
      <c r="P948" s="35" t="str">
        <f t="shared" si="322"/>
        <v/>
      </c>
      <c r="Q948" s="34" t="str">
        <f t="shared" si="323"/>
        <v/>
      </c>
      <c r="R948" s="34" t="str">
        <f t="shared" si="332"/>
        <v/>
      </c>
      <c r="S948" s="34" t="str">
        <f t="shared" si="324"/>
        <v/>
      </c>
      <c r="T948" s="34" t="str">
        <f t="shared" si="325"/>
        <v/>
      </c>
      <c r="U948" s="36" t="str">
        <f t="shared" si="333"/>
        <v/>
      </c>
      <c r="V948" s="37" t="str">
        <f t="shared" si="326"/>
        <v/>
      </c>
      <c r="Z948" s="34"/>
      <c r="AB948" s="37"/>
      <c r="AC948" s="34"/>
      <c r="AD948" s="34"/>
      <c r="AE948" s="34"/>
      <c r="AF948" s="34"/>
      <c r="AG948" s="34"/>
      <c r="AH948" s="34"/>
      <c r="AI948" s="34"/>
      <c r="AJ948" s="36"/>
      <c r="AK948" s="34"/>
      <c r="AL948" s="34"/>
      <c r="AM948" s="34"/>
    </row>
    <row r="949" spans="1:39" x14ac:dyDescent="0.25">
      <c r="A949" s="26" t="str">
        <f t="shared" si="315"/>
        <v/>
      </c>
      <c r="B949" s="26" t="str">
        <f t="shared" si="327"/>
        <v/>
      </c>
      <c r="C949" s="34" t="str">
        <f t="shared" si="316"/>
        <v/>
      </c>
      <c r="D949" s="26" t="str">
        <f t="shared" si="317"/>
        <v/>
      </c>
      <c r="E949" s="26" t="str">
        <f t="shared" si="318"/>
        <v/>
      </c>
      <c r="F949" s="34" t="str">
        <f t="shared" si="319"/>
        <v/>
      </c>
      <c r="G949" s="34" t="str">
        <f t="shared" si="320"/>
        <v/>
      </c>
      <c r="H949" s="34" t="str">
        <f t="shared" ca="1" si="321"/>
        <v/>
      </c>
      <c r="I949" s="34" t="str">
        <f t="shared" ca="1" si="334"/>
        <v/>
      </c>
      <c r="J949" s="26" t="str">
        <f t="shared" si="328"/>
        <v/>
      </c>
      <c r="K949" s="26" t="str">
        <f t="shared" si="329"/>
        <v/>
      </c>
      <c r="L949" s="26" t="str">
        <f t="shared" si="330"/>
        <v/>
      </c>
      <c r="M949" s="26" t="str">
        <f t="shared" si="331"/>
        <v/>
      </c>
      <c r="N949" s="25" t="str">
        <f t="array" ref="N949">IFERROR(SMALL(IF(J$1:J$1000="BEGIN",ROW(J$1:J$1000)),ROW()-3),"")</f>
        <v/>
      </c>
      <c r="O949" s="25" t="str">
        <f t="array" ref="O949">IFERROR(SMALL(IF(K$1:K$1000="END",ROW(K$1:K$1000)),ROW()-3),"")</f>
        <v/>
      </c>
      <c r="P949" s="35" t="str">
        <f t="shared" si="322"/>
        <v/>
      </c>
      <c r="Q949" s="34" t="str">
        <f t="shared" si="323"/>
        <v/>
      </c>
      <c r="R949" s="34" t="str">
        <f t="shared" si="332"/>
        <v/>
      </c>
      <c r="S949" s="34" t="str">
        <f t="shared" si="324"/>
        <v/>
      </c>
      <c r="T949" s="34" t="str">
        <f t="shared" si="325"/>
        <v/>
      </c>
      <c r="U949" s="36" t="str">
        <f t="shared" si="333"/>
        <v/>
      </c>
      <c r="V949" s="37" t="str">
        <f t="shared" si="326"/>
        <v/>
      </c>
      <c r="Z949" s="34"/>
      <c r="AB949" s="37"/>
      <c r="AC949" s="34"/>
      <c r="AD949" s="34"/>
      <c r="AE949" s="34"/>
      <c r="AF949" s="34"/>
      <c r="AG949" s="34"/>
      <c r="AH949" s="34"/>
      <c r="AI949" s="34"/>
      <c r="AJ949" s="36"/>
      <c r="AK949" s="34"/>
      <c r="AL949" s="34"/>
      <c r="AM949" s="34"/>
    </row>
    <row r="950" spans="1:39" x14ac:dyDescent="0.25">
      <c r="A950" s="26" t="str">
        <f t="shared" si="315"/>
        <v/>
      </c>
      <c r="B950" s="26" t="str">
        <f t="shared" si="327"/>
        <v/>
      </c>
      <c r="C950" s="34" t="str">
        <f t="shared" si="316"/>
        <v/>
      </c>
      <c r="D950" s="26" t="str">
        <f t="shared" si="317"/>
        <v/>
      </c>
      <c r="E950" s="26" t="str">
        <f t="shared" si="318"/>
        <v/>
      </c>
      <c r="F950" s="34" t="str">
        <f t="shared" si="319"/>
        <v/>
      </c>
      <c r="G950" s="34" t="str">
        <f t="shared" si="320"/>
        <v/>
      </c>
      <c r="H950" s="34" t="str">
        <f t="shared" ca="1" si="321"/>
        <v/>
      </c>
      <c r="I950" s="34" t="str">
        <f t="shared" ca="1" si="334"/>
        <v/>
      </c>
      <c r="J950" s="26" t="str">
        <f t="shared" si="328"/>
        <v/>
      </c>
      <c r="K950" s="26" t="str">
        <f t="shared" si="329"/>
        <v/>
      </c>
      <c r="L950" s="26" t="str">
        <f t="shared" si="330"/>
        <v/>
      </c>
      <c r="M950" s="26" t="str">
        <f t="shared" si="331"/>
        <v/>
      </c>
      <c r="N950" s="25" t="str">
        <f t="array" ref="N950">IFERROR(SMALL(IF(J$1:J$1000="BEGIN",ROW(J$1:J$1000)),ROW()-3),"")</f>
        <v/>
      </c>
      <c r="O950" s="25" t="str">
        <f t="array" ref="O950">IFERROR(SMALL(IF(K$1:K$1000="END",ROW(K$1:K$1000)),ROW()-3),"")</f>
        <v/>
      </c>
      <c r="P950" s="35" t="str">
        <f t="shared" si="322"/>
        <v/>
      </c>
      <c r="Q950" s="34" t="str">
        <f t="shared" si="323"/>
        <v/>
      </c>
      <c r="R950" s="34" t="str">
        <f t="shared" si="332"/>
        <v/>
      </c>
      <c r="S950" s="34" t="str">
        <f t="shared" si="324"/>
        <v/>
      </c>
      <c r="T950" s="34" t="str">
        <f t="shared" si="325"/>
        <v/>
      </c>
      <c r="U950" s="36" t="str">
        <f t="shared" si="333"/>
        <v/>
      </c>
      <c r="V950" s="37" t="str">
        <f t="shared" si="326"/>
        <v/>
      </c>
      <c r="Z950" s="34"/>
      <c r="AB950" s="37"/>
      <c r="AC950" s="34"/>
      <c r="AD950" s="34"/>
      <c r="AE950" s="34"/>
      <c r="AF950" s="34"/>
      <c r="AG950" s="34"/>
      <c r="AH950" s="34"/>
      <c r="AI950" s="34"/>
      <c r="AJ950" s="36"/>
      <c r="AK950" s="34"/>
      <c r="AL950" s="34"/>
      <c r="AM950" s="34"/>
    </row>
    <row r="951" spans="1:39" x14ac:dyDescent="0.25">
      <c r="A951" s="26" t="str">
        <f t="shared" si="315"/>
        <v/>
      </c>
      <c r="B951" s="26" t="str">
        <f t="shared" si="327"/>
        <v/>
      </c>
      <c r="C951" s="34" t="str">
        <f t="shared" si="316"/>
        <v/>
      </c>
      <c r="D951" s="26" t="str">
        <f t="shared" si="317"/>
        <v/>
      </c>
      <c r="E951" s="26" t="str">
        <f t="shared" si="318"/>
        <v/>
      </c>
      <c r="F951" s="34" t="str">
        <f t="shared" si="319"/>
        <v/>
      </c>
      <c r="G951" s="34" t="str">
        <f t="shared" si="320"/>
        <v/>
      </c>
      <c r="H951" s="34" t="str">
        <f t="shared" ca="1" si="321"/>
        <v/>
      </c>
      <c r="I951" s="34" t="str">
        <f t="shared" ca="1" si="334"/>
        <v/>
      </c>
      <c r="J951" s="26" t="str">
        <f t="shared" si="328"/>
        <v/>
      </c>
      <c r="K951" s="26" t="str">
        <f t="shared" si="329"/>
        <v/>
      </c>
      <c r="L951" s="26" t="str">
        <f t="shared" si="330"/>
        <v/>
      </c>
      <c r="M951" s="26" t="str">
        <f t="shared" si="331"/>
        <v/>
      </c>
      <c r="N951" s="25" t="str">
        <f t="array" ref="N951">IFERROR(SMALL(IF(J$1:J$1000="BEGIN",ROW(J$1:J$1000)),ROW()-3),"")</f>
        <v/>
      </c>
      <c r="O951" s="25" t="str">
        <f t="array" ref="O951">IFERROR(SMALL(IF(K$1:K$1000="END",ROW(K$1:K$1000)),ROW()-3),"")</f>
        <v/>
      </c>
      <c r="P951" s="35" t="str">
        <f t="shared" si="322"/>
        <v/>
      </c>
      <c r="Q951" s="34" t="str">
        <f t="shared" si="323"/>
        <v/>
      </c>
      <c r="R951" s="34" t="str">
        <f t="shared" si="332"/>
        <v/>
      </c>
      <c r="S951" s="34" t="str">
        <f t="shared" si="324"/>
        <v/>
      </c>
      <c r="T951" s="34" t="str">
        <f t="shared" si="325"/>
        <v/>
      </c>
      <c r="U951" s="36" t="str">
        <f t="shared" si="333"/>
        <v/>
      </c>
      <c r="V951" s="37" t="str">
        <f t="shared" si="326"/>
        <v/>
      </c>
      <c r="Z951" s="34"/>
      <c r="AB951" s="37"/>
      <c r="AC951" s="34"/>
      <c r="AD951" s="34"/>
      <c r="AE951" s="34"/>
      <c r="AF951" s="34"/>
      <c r="AG951" s="34"/>
      <c r="AH951" s="34"/>
      <c r="AI951" s="34"/>
      <c r="AJ951" s="36"/>
      <c r="AK951" s="34"/>
      <c r="AL951" s="34"/>
      <c r="AM951" s="34"/>
    </row>
    <row r="952" spans="1:39" x14ac:dyDescent="0.25">
      <c r="A952" s="26" t="str">
        <f t="shared" si="315"/>
        <v/>
      </c>
      <c r="B952" s="26" t="str">
        <f t="shared" si="327"/>
        <v/>
      </c>
      <c r="C952" s="34" t="str">
        <f t="shared" si="316"/>
        <v/>
      </c>
      <c r="D952" s="26" t="str">
        <f t="shared" si="317"/>
        <v/>
      </c>
      <c r="E952" s="26" t="str">
        <f t="shared" si="318"/>
        <v/>
      </c>
      <c r="F952" s="34" t="str">
        <f t="shared" si="319"/>
        <v/>
      </c>
      <c r="G952" s="34" t="str">
        <f t="shared" si="320"/>
        <v/>
      </c>
      <c r="H952" s="34" t="str">
        <f t="shared" ca="1" si="321"/>
        <v/>
      </c>
      <c r="I952" s="34" t="str">
        <f t="shared" ca="1" si="334"/>
        <v/>
      </c>
      <c r="J952" s="26" t="str">
        <f t="shared" si="328"/>
        <v/>
      </c>
      <c r="K952" s="26" t="str">
        <f t="shared" si="329"/>
        <v/>
      </c>
      <c r="L952" s="26" t="str">
        <f t="shared" si="330"/>
        <v/>
      </c>
      <c r="M952" s="26" t="str">
        <f t="shared" si="331"/>
        <v/>
      </c>
      <c r="N952" s="25" t="str">
        <f t="array" ref="N952">IFERROR(SMALL(IF(J$1:J$1000="BEGIN",ROW(J$1:J$1000)),ROW()-3),"")</f>
        <v/>
      </c>
      <c r="O952" s="25" t="str">
        <f t="array" ref="O952">IFERROR(SMALL(IF(K$1:K$1000="END",ROW(K$1:K$1000)),ROW()-3),"")</f>
        <v/>
      </c>
      <c r="P952" s="35" t="str">
        <f t="shared" si="322"/>
        <v/>
      </c>
      <c r="Q952" s="34" t="str">
        <f t="shared" si="323"/>
        <v/>
      </c>
      <c r="R952" s="34" t="str">
        <f t="shared" si="332"/>
        <v/>
      </c>
      <c r="S952" s="34" t="str">
        <f t="shared" si="324"/>
        <v/>
      </c>
      <c r="T952" s="34" t="str">
        <f t="shared" si="325"/>
        <v/>
      </c>
      <c r="U952" s="36" t="str">
        <f t="shared" si="333"/>
        <v/>
      </c>
      <c r="V952" s="37" t="str">
        <f t="shared" si="326"/>
        <v/>
      </c>
      <c r="Z952" s="34"/>
      <c r="AB952" s="37"/>
      <c r="AC952" s="34"/>
      <c r="AD952" s="34"/>
      <c r="AE952" s="34"/>
      <c r="AF952" s="34"/>
      <c r="AG952" s="34"/>
      <c r="AH952" s="34"/>
      <c r="AI952" s="34"/>
      <c r="AJ952" s="36"/>
      <c r="AK952" s="34"/>
      <c r="AL952" s="34"/>
      <c r="AM952" s="34"/>
    </row>
    <row r="953" spans="1:39" x14ac:dyDescent="0.25">
      <c r="A953" s="26" t="str">
        <f t="shared" si="315"/>
        <v/>
      </c>
      <c r="B953" s="26" t="str">
        <f t="shared" si="327"/>
        <v/>
      </c>
      <c r="C953" s="34" t="str">
        <f t="shared" si="316"/>
        <v/>
      </c>
      <c r="D953" s="26" t="str">
        <f t="shared" si="317"/>
        <v/>
      </c>
      <c r="E953" s="26" t="str">
        <f t="shared" si="318"/>
        <v/>
      </c>
      <c r="F953" s="34" t="str">
        <f t="shared" si="319"/>
        <v/>
      </c>
      <c r="G953" s="34" t="str">
        <f t="shared" si="320"/>
        <v/>
      </c>
      <c r="H953" s="34" t="str">
        <f t="shared" ca="1" si="321"/>
        <v/>
      </c>
      <c r="I953" s="34" t="str">
        <f t="shared" ca="1" si="334"/>
        <v/>
      </c>
      <c r="J953" s="26" t="str">
        <f t="shared" si="328"/>
        <v/>
      </c>
      <c r="K953" s="26" t="str">
        <f t="shared" si="329"/>
        <v/>
      </c>
      <c r="L953" s="26" t="str">
        <f t="shared" si="330"/>
        <v/>
      </c>
      <c r="M953" s="26" t="str">
        <f t="shared" si="331"/>
        <v/>
      </c>
      <c r="N953" s="25" t="str">
        <f t="array" ref="N953">IFERROR(SMALL(IF(J$1:J$1000="BEGIN",ROW(J$1:J$1000)),ROW()-3),"")</f>
        <v/>
      </c>
      <c r="O953" s="25" t="str">
        <f t="array" ref="O953">IFERROR(SMALL(IF(K$1:K$1000="END",ROW(K$1:K$1000)),ROW()-3),"")</f>
        <v/>
      </c>
      <c r="P953" s="35" t="str">
        <f t="shared" si="322"/>
        <v/>
      </c>
      <c r="Q953" s="34" t="str">
        <f t="shared" si="323"/>
        <v/>
      </c>
      <c r="R953" s="34" t="str">
        <f t="shared" si="332"/>
        <v/>
      </c>
      <c r="S953" s="34" t="str">
        <f t="shared" si="324"/>
        <v/>
      </c>
      <c r="T953" s="34" t="str">
        <f t="shared" si="325"/>
        <v/>
      </c>
      <c r="U953" s="36" t="str">
        <f t="shared" si="333"/>
        <v/>
      </c>
      <c r="V953" s="37" t="str">
        <f t="shared" si="326"/>
        <v/>
      </c>
      <c r="Z953" s="34"/>
      <c r="AB953" s="37"/>
      <c r="AC953" s="34"/>
      <c r="AD953" s="34"/>
      <c r="AE953" s="34"/>
      <c r="AF953" s="34"/>
      <c r="AG953" s="34"/>
      <c r="AH953" s="34"/>
      <c r="AI953" s="34"/>
      <c r="AJ953" s="36"/>
      <c r="AK953" s="34"/>
      <c r="AL953" s="34"/>
      <c r="AM953" s="34"/>
    </row>
    <row r="954" spans="1:39" x14ac:dyDescent="0.25">
      <c r="A954" s="26" t="str">
        <f t="shared" si="315"/>
        <v/>
      </c>
      <c r="B954" s="26" t="str">
        <f t="shared" si="327"/>
        <v/>
      </c>
      <c r="C954" s="34" t="str">
        <f t="shared" si="316"/>
        <v/>
      </c>
      <c r="D954" s="26" t="str">
        <f t="shared" si="317"/>
        <v/>
      </c>
      <c r="E954" s="26" t="str">
        <f t="shared" si="318"/>
        <v/>
      </c>
      <c r="F954" s="34" t="str">
        <f t="shared" si="319"/>
        <v/>
      </c>
      <c r="G954" s="34" t="str">
        <f t="shared" si="320"/>
        <v/>
      </c>
      <c r="H954" s="34" t="str">
        <f t="shared" ca="1" si="321"/>
        <v/>
      </c>
      <c r="I954" s="34" t="str">
        <f t="shared" ca="1" si="334"/>
        <v/>
      </c>
      <c r="J954" s="26" t="str">
        <f t="shared" si="328"/>
        <v/>
      </c>
      <c r="K954" s="26" t="str">
        <f t="shared" si="329"/>
        <v/>
      </c>
      <c r="L954" s="26" t="str">
        <f t="shared" si="330"/>
        <v/>
      </c>
      <c r="M954" s="26" t="str">
        <f t="shared" si="331"/>
        <v/>
      </c>
      <c r="N954" s="25" t="str">
        <f t="array" ref="N954">IFERROR(SMALL(IF(J$1:J$1000="BEGIN",ROW(J$1:J$1000)),ROW()-3),"")</f>
        <v/>
      </c>
      <c r="O954" s="25" t="str">
        <f t="array" ref="O954">IFERROR(SMALL(IF(K$1:K$1000="END",ROW(K$1:K$1000)),ROW()-3),"")</f>
        <v/>
      </c>
      <c r="P954" s="35" t="str">
        <f t="shared" si="322"/>
        <v/>
      </c>
      <c r="Q954" s="34" t="str">
        <f t="shared" si="323"/>
        <v/>
      </c>
      <c r="R954" s="34" t="str">
        <f t="shared" si="332"/>
        <v/>
      </c>
      <c r="S954" s="34" t="str">
        <f t="shared" si="324"/>
        <v/>
      </c>
      <c r="T954" s="34" t="str">
        <f t="shared" si="325"/>
        <v/>
      </c>
      <c r="U954" s="36" t="str">
        <f t="shared" si="333"/>
        <v/>
      </c>
      <c r="V954" s="37" t="str">
        <f t="shared" si="326"/>
        <v/>
      </c>
      <c r="Z954" s="34"/>
      <c r="AB954" s="37"/>
      <c r="AC954" s="34"/>
      <c r="AD954" s="34"/>
      <c r="AE954" s="34"/>
      <c r="AF954" s="34"/>
      <c r="AG954" s="34"/>
      <c r="AH954" s="34"/>
      <c r="AI954" s="34"/>
      <c r="AJ954" s="36"/>
      <c r="AK954" s="34"/>
      <c r="AL954" s="34"/>
      <c r="AM954" s="34"/>
    </row>
    <row r="955" spans="1:39" x14ac:dyDescent="0.25">
      <c r="A955" s="26" t="str">
        <f t="shared" si="315"/>
        <v/>
      </c>
      <c r="B955" s="26" t="str">
        <f t="shared" si="327"/>
        <v/>
      </c>
      <c r="C955" s="34" t="str">
        <f t="shared" si="316"/>
        <v/>
      </c>
      <c r="D955" s="26" t="str">
        <f t="shared" si="317"/>
        <v/>
      </c>
      <c r="E955" s="26" t="str">
        <f t="shared" si="318"/>
        <v/>
      </c>
      <c r="F955" s="34" t="str">
        <f t="shared" si="319"/>
        <v/>
      </c>
      <c r="G955" s="34" t="str">
        <f t="shared" si="320"/>
        <v/>
      </c>
      <c r="H955" s="34" t="str">
        <f t="shared" ca="1" si="321"/>
        <v/>
      </c>
      <c r="I955" s="34" t="str">
        <f t="shared" ca="1" si="334"/>
        <v/>
      </c>
      <c r="J955" s="26" t="str">
        <f t="shared" si="328"/>
        <v/>
      </c>
      <c r="K955" s="26" t="str">
        <f t="shared" si="329"/>
        <v/>
      </c>
      <c r="L955" s="26" t="str">
        <f t="shared" si="330"/>
        <v/>
      </c>
      <c r="M955" s="26" t="str">
        <f t="shared" si="331"/>
        <v/>
      </c>
      <c r="N955" s="25" t="str">
        <f t="array" ref="N955">IFERROR(SMALL(IF(J$1:J$1000="BEGIN",ROW(J$1:J$1000)),ROW()-3),"")</f>
        <v/>
      </c>
      <c r="O955" s="25" t="str">
        <f t="array" ref="O955">IFERROR(SMALL(IF(K$1:K$1000="END",ROW(K$1:K$1000)),ROW()-3),"")</f>
        <v/>
      </c>
      <c r="P955" s="35" t="str">
        <f t="shared" si="322"/>
        <v/>
      </c>
      <c r="Q955" s="34" t="str">
        <f t="shared" si="323"/>
        <v/>
      </c>
      <c r="R955" s="34" t="str">
        <f t="shared" si="332"/>
        <v/>
      </c>
      <c r="S955" s="34" t="str">
        <f t="shared" si="324"/>
        <v/>
      </c>
      <c r="T955" s="34" t="str">
        <f t="shared" si="325"/>
        <v/>
      </c>
      <c r="U955" s="36" t="str">
        <f t="shared" si="333"/>
        <v/>
      </c>
      <c r="V955" s="37" t="str">
        <f t="shared" si="326"/>
        <v/>
      </c>
      <c r="Z955" s="34"/>
      <c r="AB955" s="37"/>
      <c r="AC955" s="34"/>
      <c r="AD955" s="34"/>
      <c r="AE955" s="34"/>
      <c r="AF955" s="34"/>
      <c r="AG955" s="34"/>
      <c r="AH955" s="34"/>
      <c r="AI955" s="34"/>
      <c r="AJ955" s="36"/>
      <c r="AK955" s="34"/>
      <c r="AL955" s="34"/>
      <c r="AM955" s="34"/>
    </row>
    <row r="956" spans="1:39" x14ac:dyDescent="0.25">
      <c r="A956" s="26" t="str">
        <f t="shared" si="315"/>
        <v/>
      </c>
      <c r="B956" s="26" t="str">
        <f t="shared" si="327"/>
        <v/>
      </c>
      <c r="C956" s="34" t="str">
        <f t="shared" si="316"/>
        <v/>
      </c>
      <c r="D956" s="26" t="str">
        <f t="shared" si="317"/>
        <v/>
      </c>
      <c r="E956" s="26" t="str">
        <f t="shared" si="318"/>
        <v/>
      </c>
      <c r="F956" s="34" t="str">
        <f t="shared" si="319"/>
        <v/>
      </c>
      <c r="G956" s="34" t="str">
        <f t="shared" si="320"/>
        <v/>
      </c>
      <c r="H956" s="34" t="str">
        <f t="shared" ca="1" si="321"/>
        <v/>
      </c>
      <c r="I956" s="34" t="str">
        <f t="shared" ca="1" si="334"/>
        <v/>
      </c>
      <c r="J956" s="26" t="str">
        <f t="shared" si="328"/>
        <v/>
      </c>
      <c r="K956" s="26" t="str">
        <f t="shared" si="329"/>
        <v/>
      </c>
      <c r="L956" s="26" t="str">
        <f t="shared" si="330"/>
        <v/>
      </c>
      <c r="M956" s="26" t="str">
        <f t="shared" si="331"/>
        <v/>
      </c>
      <c r="N956" s="25" t="str">
        <f t="array" ref="N956">IFERROR(SMALL(IF(J$1:J$1000="BEGIN",ROW(J$1:J$1000)),ROW()-3),"")</f>
        <v/>
      </c>
      <c r="O956" s="25" t="str">
        <f t="array" ref="O956">IFERROR(SMALL(IF(K$1:K$1000="END",ROW(K$1:K$1000)),ROW()-3),"")</f>
        <v/>
      </c>
      <c r="P956" s="35" t="str">
        <f t="shared" si="322"/>
        <v/>
      </c>
      <c r="Q956" s="34" t="str">
        <f t="shared" si="323"/>
        <v/>
      </c>
      <c r="R956" s="34" t="str">
        <f t="shared" si="332"/>
        <v/>
      </c>
      <c r="S956" s="34" t="str">
        <f t="shared" si="324"/>
        <v/>
      </c>
      <c r="T956" s="34" t="str">
        <f t="shared" si="325"/>
        <v/>
      </c>
      <c r="U956" s="36" t="str">
        <f t="shared" si="333"/>
        <v/>
      </c>
      <c r="V956" s="37" t="str">
        <f t="shared" si="326"/>
        <v/>
      </c>
      <c r="Z956" s="34"/>
      <c r="AB956" s="37"/>
      <c r="AC956" s="34"/>
      <c r="AD956" s="34"/>
      <c r="AE956" s="34"/>
      <c r="AF956" s="34"/>
      <c r="AG956" s="34"/>
      <c r="AH956" s="34"/>
      <c r="AI956" s="34"/>
      <c r="AJ956" s="36"/>
      <c r="AK956" s="34"/>
      <c r="AL956" s="34"/>
      <c r="AM956" s="34"/>
    </row>
    <row r="957" spans="1:39" x14ac:dyDescent="0.25">
      <c r="A957" s="26" t="str">
        <f t="shared" si="315"/>
        <v/>
      </c>
      <c r="B957" s="26" t="str">
        <f t="shared" si="327"/>
        <v/>
      </c>
      <c r="C957" s="34" t="str">
        <f t="shared" si="316"/>
        <v/>
      </c>
      <c r="D957" s="26" t="str">
        <f t="shared" si="317"/>
        <v/>
      </c>
      <c r="E957" s="26" t="str">
        <f t="shared" si="318"/>
        <v/>
      </c>
      <c r="F957" s="34" t="str">
        <f t="shared" si="319"/>
        <v/>
      </c>
      <c r="G957" s="34" t="str">
        <f t="shared" si="320"/>
        <v/>
      </c>
      <c r="H957" s="34" t="str">
        <f t="shared" ca="1" si="321"/>
        <v/>
      </c>
      <c r="I957" s="34" t="str">
        <f t="shared" ca="1" si="334"/>
        <v/>
      </c>
      <c r="J957" s="26" t="str">
        <f t="shared" si="328"/>
        <v/>
      </c>
      <c r="K957" s="26" t="str">
        <f t="shared" si="329"/>
        <v/>
      </c>
      <c r="L957" s="26" t="str">
        <f t="shared" si="330"/>
        <v/>
      </c>
      <c r="M957" s="26" t="str">
        <f t="shared" si="331"/>
        <v/>
      </c>
      <c r="N957" s="25" t="str">
        <f t="array" ref="N957">IFERROR(SMALL(IF(J$1:J$1000="BEGIN",ROW(J$1:J$1000)),ROW()-3),"")</f>
        <v/>
      </c>
      <c r="O957" s="25" t="str">
        <f t="array" ref="O957">IFERROR(SMALL(IF(K$1:K$1000="END",ROW(K$1:K$1000)),ROW()-3),"")</f>
        <v/>
      </c>
      <c r="P957" s="35" t="str">
        <f t="shared" si="322"/>
        <v/>
      </c>
      <c r="Q957" s="34" t="str">
        <f t="shared" si="323"/>
        <v/>
      </c>
      <c r="R957" s="34" t="str">
        <f t="shared" si="332"/>
        <v/>
      </c>
      <c r="S957" s="34" t="str">
        <f t="shared" si="324"/>
        <v/>
      </c>
      <c r="T957" s="34" t="str">
        <f t="shared" si="325"/>
        <v/>
      </c>
      <c r="U957" s="36" t="str">
        <f t="shared" si="333"/>
        <v/>
      </c>
      <c r="V957" s="37" t="str">
        <f t="shared" si="326"/>
        <v/>
      </c>
      <c r="Z957" s="34"/>
      <c r="AB957" s="37"/>
      <c r="AC957" s="34"/>
      <c r="AD957" s="34"/>
      <c r="AE957" s="34"/>
      <c r="AF957" s="34"/>
      <c r="AG957" s="34"/>
      <c r="AH957" s="34"/>
      <c r="AI957" s="34"/>
      <c r="AJ957" s="36"/>
      <c r="AK957" s="34"/>
      <c r="AL957" s="34"/>
      <c r="AM957" s="34"/>
    </row>
    <row r="958" spans="1:39" x14ac:dyDescent="0.25">
      <c r="A958" s="26" t="str">
        <f t="shared" si="315"/>
        <v/>
      </c>
      <c r="B958" s="26" t="str">
        <f t="shared" si="327"/>
        <v/>
      </c>
      <c r="C958" s="34" t="str">
        <f t="shared" si="316"/>
        <v/>
      </c>
      <c r="D958" s="26" t="str">
        <f t="shared" si="317"/>
        <v/>
      </c>
      <c r="E958" s="26" t="str">
        <f t="shared" si="318"/>
        <v/>
      </c>
      <c r="F958" s="34" t="str">
        <f t="shared" si="319"/>
        <v/>
      </c>
      <c r="G958" s="34" t="str">
        <f t="shared" si="320"/>
        <v/>
      </c>
      <c r="H958" s="34" t="str">
        <f t="shared" ca="1" si="321"/>
        <v/>
      </c>
      <c r="I958" s="34" t="str">
        <f t="shared" ca="1" si="334"/>
        <v/>
      </c>
      <c r="J958" s="26" t="str">
        <f t="shared" si="328"/>
        <v/>
      </c>
      <c r="K958" s="26" t="str">
        <f t="shared" si="329"/>
        <v/>
      </c>
      <c r="L958" s="26" t="str">
        <f t="shared" si="330"/>
        <v/>
      </c>
      <c r="M958" s="26" t="str">
        <f t="shared" si="331"/>
        <v/>
      </c>
      <c r="N958" s="25" t="str">
        <f t="array" ref="N958">IFERROR(SMALL(IF(J$1:J$1000="BEGIN",ROW(J$1:J$1000)),ROW()-3),"")</f>
        <v/>
      </c>
      <c r="O958" s="25" t="str">
        <f t="array" ref="O958">IFERROR(SMALL(IF(K$1:K$1000="END",ROW(K$1:K$1000)),ROW()-3),"")</f>
        <v/>
      </c>
      <c r="P958" s="35" t="str">
        <f t="shared" si="322"/>
        <v/>
      </c>
      <c r="Q958" s="34" t="str">
        <f t="shared" si="323"/>
        <v/>
      </c>
      <c r="R958" s="34" t="str">
        <f t="shared" si="332"/>
        <v/>
      </c>
      <c r="S958" s="34" t="str">
        <f t="shared" si="324"/>
        <v/>
      </c>
      <c r="T958" s="34" t="str">
        <f t="shared" si="325"/>
        <v/>
      </c>
      <c r="U958" s="36" t="str">
        <f t="shared" si="333"/>
        <v/>
      </c>
      <c r="V958" s="37" t="str">
        <f t="shared" si="326"/>
        <v/>
      </c>
      <c r="Z958" s="34"/>
      <c r="AB958" s="37"/>
      <c r="AC958" s="34"/>
      <c r="AD958" s="34"/>
      <c r="AE958" s="34"/>
      <c r="AF958" s="34"/>
      <c r="AG958" s="34"/>
      <c r="AH958" s="34"/>
      <c r="AI958" s="34"/>
      <c r="AJ958" s="36"/>
      <c r="AK958" s="34"/>
      <c r="AL958" s="34"/>
      <c r="AM958" s="34"/>
    </row>
    <row r="959" spans="1:39" x14ac:dyDescent="0.25">
      <c r="A959" s="26" t="str">
        <f t="shared" si="315"/>
        <v/>
      </c>
      <c r="B959" s="26" t="str">
        <f t="shared" si="327"/>
        <v/>
      </c>
      <c r="C959" s="34" t="str">
        <f t="shared" si="316"/>
        <v/>
      </c>
      <c r="D959" s="26" t="str">
        <f t="shared" si="317"/>
        <v/>
      </c>
      <c r="E959" s="26" t="str">
        <f t="shared" si="318"/>
        <v/>
      </c>
      <c r="F959" s="34" t="str">
        <f t="shared" si="319"/>
        <v/>
      </c>
      <c r="G959" s="34" t="str">
        <f t="shared" si="320"/>
        <v/>
      </c>
      <c r="H959" s="34" t="str">
        <f t="shared" ca="1" si="321"/>
        <v/>
      </c>
      <c r="I959" s="34" t="str">
        <f t="shared" ca="1" si="334"/>
        <v/>
      </c>
      <c r="J959" s="26" t="str">
        <f t="shared" si="328"/>
        <v/>
      </c>
      <c r="K959" s="26" t="str">
        <f t="shared" si="329"/>
        <v/>
      </c>
      <c r="L959" s="26" t="str">
        <f t="shared" si="330"/>
        <v/>
      </c>
      <c r="M959" s="26" t="str">
        <f t="shared" si="331"/>
        <v/>
      </c>
      <c r="N959" s="25" t="str">
        <f t="array" ref="N959">IFERROR(SMALL(IF(J$1:J$1000="BEGIN",ROW(J$1:J$1000)),ROW()-3),"")</f>
        <v/>
      </c>
      <c r="O959" s="25" t="str">
        <f t="array" ref="O959">IFERROR(SMALL(IF(K$1:K$1000="END",ROW(K$1:K$1000)),ROW()-3),"")</f>
        <v/>
      </c>
      <c r="P959" s="35" t="str">
        <f t="shared" si="322"/>
        <v/>
      </c>
      <c r="Q959" s="34" t="str">
        <f t="shared" si="323"/>
        <v/>
      </c>
      <c r="R959" s="34" t="str">
        <f t="shared" si="332"/>
        <v/>
      </c>
      <c r="S959" s="34" t="str">
        <f t="shared" si="324"/>
        <v/>
      </c>
      <c r="T959" s="34" t="str">
        <f t="shared" si="325"/>
        <v/>
      </c>
      <c r="U959" s="36" t="str">
        <f t="shared" si="333"/>
        <v/>
      </c>
      <c r="V959" s="37" t="str">
        <f t="shared" si="326"/>
        <v/>
      </c>
      <c r="Z959" s="34"/>
      <c r="AB959" s="37"/>
      <c r="AC959" s="34"/>
      <c r="AD959" s="34"/>
      <c r="AE959" s="34"/>
      <c r="AF959" s="34"/>
      <c r="AG959" s="34"/>
      <c r="AH959" s="34"/>
      <c r="AI959" s="34"/>
      <c r="AJ959" s="36"/>
      <c r="AK959" s="34"/>
      <c r="AL959" s="34"/>
      <c r="AM959" s="34"/>
    </row>
    <row r="960" spans="1:39" x14ac:dyDescent="0.25">
      <c r="A960" s="26" t="str">
        <f t="shared" si="315"/>
        <v/>
      </c>
      <c r="B960" s="26" t="str">
        <f t="shared" si="327"/>
        <v/>
      </c>
      <c r="C960" s="34" t="str">
        <f t="shared" si="316"/>
        <v/>
      </c>
      <c r="D960" s="26" t="str">
        <f t="shared" si="317"/>
        <v/>
      </c>
      <c r="E960" s="26" t="str">
        <f t="shared" si="318"/>
        <v/>
      </c>
      <c r="F960" s="34" t="str">
        <f t="shared" si="319"/>
        <v/>
      </c>
      <c r="G960" s="34" t="str">
        <f t="shared" si="320"/>
        <v/>
      </c>
      <c r="H960" s="34" t="str">
        <f t="shared" ca="1" si="321"/>
        <v/>
      </c>
      <c r="I960" s="34" t="str">
        <f t="shared" ca="1" si="334"/>
        <v/>
      </c>
      <c r="J960" s="26" t="str">
        <f t="shared" si="328"/>
        <v/>
      </c>
      <c r="K960" s="26" t="str">
        <f t="shared" si="329"/>
        <v/>
      </c>
      <c r="L960" s="26" t="str">
        <f t="shared" si="330"/>
        <v/>
      </c>
      <c r="M960" s="26" t="str">
        <f t="shared" si="331"/>
        <v/>
      </c>
      <c r="N960" s="25" t="str">
        <f t="array" ref="N960">IFERROR(SMALL(IF(J$1:J$1000="BEGIN",ROW(J$1:J$1000)),ROW()-3),"")</f>
        <v/>
      </c>
      <c r="O960" s="25" t="str">
        <f t="array" ref="O960">IFERROR(SMALL(IF(K$1:K$1000="END",ROW(K$1:K$1000)),ROW()-3),"")</f>
        <v/>
      </c>
      <c r="P960" s="35" t="str">
        <f t="shared" si="322"/>
        <v/>
      </c>
      <c r="Q960" s="34" t="str">
        <f t="shared" si="323"/>
        <v/>
      </c>
      <c r="R960" s="34" t="str">
        <f t="shared" si="332"/>
        <v/>
      </c>
      <c r="S960" s="34" t="str">
        <f t="shared" si="324"/>
        <v/>
      </c>
      <c r="T960" s="34" t="str">
        <f t="shared" si="325"/>
        <v/>
      </c>
      <c r="U960" s="36" t="str">
        <f t="shared" si="333"/>
        <v/>
      </c>
      <c r="V960" s="37" t="str">
        <f t="shared" si="326"/>
        <v/>
      </c>
      <c r="Z960" s="34"/>
      <c r="AB960" s="37"/>
      <c r="AC960" s="34"/>
      <c r="AD960" s="34"/>
      <c r="AE960" s="34"/>
      <c r="AF960" s="34"/>
      <c r="AG960" s="34"/>
      <c r="AH960" s="34"/>
      <c r="AI960" s="34"/>
      <c r="AJ960" s="36"/>
      <c r="AK960" s="34"/>
      <c r="AL960" s="34"/>
      <c r="AM960" s="34"/>
    </row>
    <row r="961" spans="1:39" x14ac:dyDescent="0.25">
      <c r="A961" s="26" t="str">
        <f t="shared" si="315"/>
        <v/>
      </c>
      <c r="B961" s="26" t="str">
        <f t="shared" si="327"/>
        <v/>
      </c>
      <c r="C961" s="34" t="str">
        <f t="shared" si="316"/>
        <v/>
      </c>
      <c r="D961" s="26" t="str">
        <f t="shared" si="317"/>
        <v/>
      </c>
      <c r="E961" s="26" t="str">
        <f t="shared" si="318"/>
        <v/>
      </c>
      <c r="F961" s="34" t="str">
        <f t="shared" si="319"/>
        <v/>
      </c>
      <c r="G961" s="34" t="str">
        <f t="shared" si="320"/>
        <v/>
      </c>
      <c r="H961" s="34" t="str">
        <f t="shared" ca="1" si="321"/>
        <v/>
      </c>
      <c r="I961" s="34" t="str">
        <f t="shared" ca="1" si="334"/>
        <v/>
      </c>
      <c r="J961" s="26" t="str">
        <f t="shared" si="328"/>
        <v/>
      </c>
      <c r="K961" s="26" t="str">
        <f t="shared" si="329"/>
        <v/>
      </c>
      <c r="L961" s="26" t="str">
        <f t="shared" si="330"/>
        <v/>
      </c>
      <c r="M961" s="26" t="str">
        <f t="shared" si="331"/>
        <v/>
      </c>
      <c r="N961" s="25" t="str">
        <f t="array" ref="N961">IFERROR(SMALL(IF(J$1:J$1000="BEGIN",ROW(J$1:J$1000)),ROW()-3),"")</f>
        <v/>
      </c>
      <c r="O961" s="25" t="str">
        <f t="array" ref="O961">IFERROR(SMALL(IF(K$1:K$1000="END",ROW(K$1:K$1000)),ROW()-3),"")</f>
        <v/>
      </c>
      <c r="P961" s="35" t="str">
        <f t="shared" si="322"/>
        <v/>
      </c>
      <c r="Q961" s="34" t="str">
        <f t="shared" si="323"/>
        <v/>
      </c>
      <c r="R961" s="34" t="str">
        <f t="shared" si="332"/>
        <v/>
      </c>
      <c r="S961" s="34" t="str">
        <f t="shared" si="324"/>
        <v/>
      </c>
      <c r="T961" s="34" t="str">
        <f t="shared" si="325"/>
        <v/>
      </c>
      <c r="U961" s="36" t="str">
        <f t="shared" si="333"/>
        <v/>
      </c>
      <c r="V961" s="37" t="str">
        <f t="shared" si="326"/>
        <v/>
      </c>
      <c r="Z961" s="34"/>
      <c r="AB961" s="37"/>
      <c r="AC961" s="34"/>
      <c r="AD961" s="34"/>
      <c r="AE961" s="34"/>
      <c r="AF961" s="34"/>
      <c r="AG961" s="34"/>
      <c r="AH961" s="34"/>
      <c r="AI961" s="34"/>
      <c r="AJ961" s="36"/>
      <c r="AK961" s="34"/>
      <c r="AL961" s="34"/>
      <c r="AM961" s="34"/>
    </row>
    <row r="962" spans="1:39" x14ac:dyDescent="0.25">
      <c r="A962" s="26" t="str">
        <f t="shared" si="315"/>
        <v/>
      </c>
      <c r="B962" s="26" t="str">
        <f t="shared" si="327"/>
        <v/>
      </c>
      <c r="C962" s="34" t="str">
        <f t="shared" si="316"/>
        <v/>
      </c>
      <c r="D962" s="26" t="str">
        <f t="shared" si="317"/>
        <v/>
      </c>
      <c r="E962" s="26" t="str">
        <f t="shared" si="318"/>
        <v/>
      </c>
      <c r="F962" s="34" t="str">
        <f t="shared" si="319"/>
        <v/>
      </c>
      <c r="G962" s="34" t="str">
        <f t="shared" si="320"/>
        <v/>
      </c>
      <c r="H962" s="34" t="str">
        <f t="shared" ca="1" si="321"/>
        <v/>
      </c>
      <c r="I962" s="34" t="str">
        <f t="shared" ca="1" si="334"/>
        <v/>
      </c>
      <c r="J962" s="26" t="str">
        <f t="shared" si="328"/>
        <v/>
      </c>
      <c r="K962" s="26" t="str">
        <f t="shared" si="329"/>
        <v/>
      </c>
      <c r="L962" s="26" t="str">
        <f t="shared" si="330"/>
        <v/>
      </c>
      <c r="M962" s="26" t="str">
        <f t="shared" si="331"/>
        <v/>
      </c>
      <c r="N962" s="25" t="str">
        <f t="array" ref="N962">IFERROR(SMALL(IF(J$1:J$1000="BEGIN",ROW(J$1:J$1000)),ROW()-3),"")</f>
        <v/>
      </c>
      <c r="O962" s="25" t="str">
        <f t="array" ref="O962">IFERROR(SMALL(IF(K$1:K$1000="END",ROW(K$1:K$1000)),ROW()-3),"")</f>
        <v/>
      </c>
      <c r="P962" s="35" t="str">
        <f t="shared" si="322"/>
        <v/>
      </c>
      <c r="Q962" s="34" t="str">
        <f t="shared" si="323"/>
        <v/>
      </c>
      <c r="R962" s="34" t="str">
        <f t="shared" si="332"/>
        <v/>
      </c>
      <c r="S962" s="34" t="str">
        <f t="shared" si="324"/>
        <v/>
      </c>
      <c r="T962" s="34" t="str">
        <f t="shared" si="325"/>
        <v/>
      </c>
      <c r="U962" s="36" t="str">
        <f t="shared" si="333"/>
        <v/>
      </c>
      <c r="V962" s="37" t="str">
        <f t="shared" si="326"/>
        <v/>
      </c>
      <c r="Z962" s="34"/>
      <c r="AB962" s="37"/>
      <c r="AC962" s="34"/>
      <c r="AD962" s="34"/>
      <c r="AE962" s="34"/>
      <c r="AF962" s="34"/>
      <c r="AG962" s="34"/>
      <c r="AH962" s="34"/>
      <c r="AI962" s="34"/>
      <c r="AJ962" s="36"/>
      <c r="AK962" s="34"/>
      <c r="AL962" s="34"/>
      <c r="AM962" s="34"/>
    </row>
    <row r="963" spans="1:39" x14ac:dyDescent="0.25">
      <c r="A963" s="26" t="str">
        <f t="shared" si="315"/>
        <v/>
      </c>
      <c r="B963" s="26" t="str">
        <f t="shared" si="327"/>
        <v/>
      </c>
      <c r="C963" s="34" t="str">
        <f t="shared" si="316"/>
        <v/>
      </c>
      <c r="D963" s="26" t="str">
        <f t="shared" si="317"/>
        <v/>
      </c>
      <c r="E963" s="26" t="str">
        <f t="shared" si="318"/>
        <v/>
      </c>
      <c r="F963" s="34" t="str">
        <f t="shared" si="319"/>
        <v/>
      </c>
      <c r="G963" s="34" t="str">
        <f t="shared" si="320"/>
        <v/>
      </c>
      <c r="H963" s="34" t="str">
        <f t="shared" ca="1" si="321"/>
        <v/>
      </c>
      <c r="I963" s="34" t="str">
        <f t="shared" ca="1" si="334"/>
        <v/>
      </c>
      <c r="J963" s="26" t="str">
        <f t="shared" si="328"/>
        <v/>
      </c>
      <c r="K963" s="26" t="str">
        <f t="shared" si="329"/>
        <v/>
      </c>
      <c r="L963" s="26" t="str">
        <f t="shared" si="330"/>
        <v/>
      </c>
      <c r="M963" s="26" t="str">
        <f t="shared" si="331"/>
        <v/>
      </c>
      <c r="N963" s="25" t="str">
        <f t="array" ref="N963">IFERROR(SMALL(IF(J$1:J$1000="BEGIN",ROW(J$1:J$1000)),ROW()-3),"")</f>
        <v/>
      </c>
      <c r="O963" s="25" t="str">
        <f t="array" ref="O963">IFERROR(SMALL(IF(K$1:K$1000="END",ROW(K$1:K$1000)),ROW()-3),"")</f>
        <v/>
      </c>
      <c r="P963" s="35" t="str">
        <f t="shared" si="322"/>
        <v/>
      </c>
      <c r="Q963" s="34" t="str">
        <f t="shared" si="323"/>
        <v/>
      </c>
      <c r="R963" s="34" t="str">
        <f t="shared" si="332"/>
        <v/>
      </c>
      <c r="S963" s="34" t="str">
        <f t="shared" si="324"/>
        <v/>
      </c>
      <c r="T963" s="34" t="str">
        <f t="shared" si="325"/>
        <v/>
      </c>
      <c r="U963" s="36" t="str">
        <f t="shared" si="333"/>
        <v/>
      </c>
      <c r="V963" s="37" t="str">
        <f t="shared" si="326"/>
        <v/>
      </c>
      <c r="Z963" s="34"/>
      <c r="AB963" s="37"/>
      <c r="AC963" s="34"/>
      <c r="AD963" s="34"/>
      <c r="AE963" s="34"/>
      <c r="AF963" s="34"/>
      <c r="AG963" s="34"/>
      <c r="AH963" s="34"/>
      <c r="AI963" s="34"/>
      <c r="AJ963" s="36"/>
      <c r="AK963" s="34"/>
      <c r="AL963" s="34"/>
      <c r="AM963" s="34"/>
    </row>
    <row r="964" spans="1:39" x14ac:dyDescent="0.25">
      <c r="A964" s="26" t="str">
        <f t="shared" ref="A964:A1000" si="335">IF(NOT(ISBLANK(INDEX(currentNUM,ROW(A961)))),INDEX(currentNUM,ROW(A961)),"")</f>
        <v/>
      </c>
      <c r="B964" s="26" t="str">
        <f t="shared" si="327"/>
        <v/>
      </c>
      <c r="C964" s="34" t="str">
        <f t="shared" ref="C964:C1000" si="336">IF(NOT(A964=""),INDEX(currentSTATION,ROW(C961)),"")</f>
        <v/>
      </c>
      <c r="D964" s="26" t="str">
        <f t="shared" ref="D964:D1000" si="337">IF(NOT(ISBLANK(INDEX(currentDESC,ROW(D961)))),INDEX(currentDESC,ROW(D961)),"")</f>
        <v/>
      </c>
      <c r="E964" s="26" t="str">
        <f t="shared" ref="E964:E1000" si="338">IF(NOT(ISBLANK(INDEX(currentCMORPH,ROW(E961)))),INDEX(currentCMORPH,ROW(E961)),"")</f>
        <v/>
      </c>
      <c r="F964" s="34" t="str">
        <f t="shared" ref="F964:F1000" si="339">IF(NOT(ISBLANK(INDEX(currentTHW,ROW(F961)))),INDEX(currentTHW,ROW(F961)),"")</f>
        <v/>
      </c>
      <c r="G964" s="34" t="str">
        <f t="shared" ref="G964:G1000" si="340">IF(NOT(ISBLANK(INDEX(currentWS,ROW(G961)))),INDEX(currentWS,ROW(G961)),"")</f>
        <v/>
      </c>
      <c r="H964" s="34" t="str">
        <f t="shared" ref="H964:H1000" ca="1" si="341">IF(NOT(OR(ISBLANK(INDEX(currentINTERPWS,ROW(H961))),INDEX(currentINTERPWS,ROW(H961))=0)),INDEX(currentINTERPWS,ROW(H961)),"")</f>
        <v/>
      </c>
      <c r="I964" s="34" t="str">
        <f t="shared" ca="1" si="334"/>
        <v/>
      </c>
      <c r="J964" s="26" t="str">
        <f t="shared" si="328"/>
        <v/>
      </c>
      <c r="K964" s="26" t="str">
        <f t="shared" si="329"/>
        <v/>
      </c>
      <c r="L964" s="26" t="str">
        <f t="shared" si="330"/>
        <v/>
      </c>
      <c r="M964" s="26" t="str">
        <f t="shared" si="331"/>
        <v/>
      </c>
      <c r="N964" s="25" t="str">
        <f t="array" ref="N964">IFERROR(SMALL(IF(J$1:J$1000="BEGIN",ROW(J$1:J$1000)),ROW()-3),"")</f>
        <v/>
      </c>
      <c r="O964" s="25" t="str">
        <f t="array" ref="O964">IFERROR(SMALL(IF(K$1:K$1000="END",ROW(K$1:K$1000)),ROW()-3),"")</f>
        <v/>
      </c>
      <c r="P964" s="35" t="str">
        <f t="shared" ref="P964:P1000" si="342">IFERROR(INDEX(C:C,N964),"")</f>
        <v/>
      </c>
      <c r="Q964" s="34" t="str">
        <f t="shared" ref="Q964:Q1000" si="343">IFERROR(INDEX(C:C,O964),"")</f>
        <v/>
      </c>
      <c r="R964" s="34" t="str">
        <f t="shared" si="332"/>
        <v/>
      </c>
      <c r="S964" s="34" t="str">
        <f t="shared" ref="S964:S1000" si="344">IFERROR(INDEX(H:H,N964),"")</f>
        <v/>
      </c>
      <c r="T964" s="34" t="str">
        <f t="shared" ref="T964:T1000" si="345">IFERROR(INDEX(H:H,O964),"")</f>
        <v/>
      </c>
      <c r="U964" s="36" t="str">
        <f t="shared" si="333"/>
        <v/>
      </c>
      <c r="V964" s="37" t="str">
        <f t="shared" ref="V964:V1000" si="346">IFERROR(U964/AP$18,"")</f>
        <v/>
      </c>
      <c r="Z964" s="34"/>
      <c r="AB964" s="37"/>
      <c r="AC964" s="34"/>
      <c r="AD964" s="34"/>
      <c r="AE964" s="34"/>
      <c r="AF964" s="34"/>
      <c r="AG964" s="34"/>
      <c r="AH964" s="34"/>
      <c r="AI964" s="34"/>
      <c r="AJ964" s="36"/>
      <c r="AK964" s="34"/>
      <c r="AL964" s="34"/>
      <c r="AM964" s="34"/>
    </row>
    <row r="965" spans="1:39" x14ac:dyDescent="0.25">
      <c r="A965" s="26" t="str">
        <f t="shared" si="335"/>
        <v/>
      </c>
      <c r="B965" s="26" t="str">
        <f t="shared" ref="B965:B1000" si="347">IF(NOT(A965=""),ROW(B965),"")</f>
        <v/>
      </c>
      <c r="C965" s="34" t="str">
        <f t="shared" si="336"/>
        <v/>
      </c>
      <c r="D965" s="26" t="str">
        <f t="shared" si="337"/>
        <v/>
      </c>
      <c r="E965" s="26" t="str">
        <f t="shared" si="338"/>
        <v/>
      </c>
      <c r="F965" s="34" t="str">
        <f t="shared" si="339"/>
        <v/>
      </c>
      <c r="G965" s="34" t="str">
        <f t="shared" si="340"/>
        <v/>
      </c>
      <c r="H965" s="34" t="str">
        <f t="shared" ca="1" si="341"/>
        <v/>
      </c>
      <c r="I965" s="34" t="str">
        <f t="shared" ca="1" si="334"/>
        <v/>
      </c>
      <c r="J965" s="26" t="str">
        <f t="shared" ref="J965:J1000" si="348">IF(ISNUMBER(SEARCH("bri",E965)),"BEGIN","")</f>
        <v/>
      </c>
      <c r="K965" s="26" t="str">
        <f t="shared" ref="K965:K1000" si="349">IF(ISNUMBER(SEARCH("eri",E965)),"END","")</f>
        <v/>
      </c>
      <c r="L965" s="26" t="str">
        <f t="shared" ref="L965:L1000" si="350">IF(ISNUMBER(SEARCH("bpo",E965)),"BEGIN","")</f>
        <v/>
      </c>
      <c r="M965" s="26" t="str">
        <f t="shared" ref="M965:M1000" si="351">IF(ISNUMBER(SEARCH("epo",E965)),"END","")</f>
        <v/>
      </c>
      <c r="N965" s="25" t="str">
        <f t="array" ref="N965">IFERROR(SMALL(IF(J$1:J$1000="BEGIN",ROW(J$1:J$1000)),ROW()-3),"")</f>
        <v/>
      </c>
      <c r="O965" s="25" t="str">
        <f t="array" ref="O965">IFERROR(SMALL(IF(K$1:K$1000="END",ROW(K$1:K$1000)),ROW()-3),"")</f>
        <v/>
      </c>
      <c r="P965" s="35" t="str">
        <f t="shared" si="342"/>
        <v/>
      </c>
      <c r="Q965" s="34" t="str">
        <f t="shared" si="343"/>
        <v/>
      </c>
      <c r="R965" s="34" t="str">
        <f t="shared" ref="R965:R1000" si="352">IFERROR(Q965-P965,"")</f>
        <v/>
      </c>
      <c r="S965" s="34" t="str">
        <f t="shared" si="344"/>
        <v/>
      </c>
      <c r="T965" s="34" t="str">
        <f t="shared" si="345"/>
        <v/>
      </c>
      <c r="U965" s="36" t="str">
        <f t="shared" ref="U965:U1000" si="353">IFERROR((S965-T965)/(R965),"")</f>
        <v/>
      </c>
      <c r="V965" s="37" t="str">
        <f t="shared" si="346"/>
        <v/>
      </c>
      <c r="Z965" s="34"/>
      <c r="AB965" s="37"/>
      <c r="AC965" s="34"/>
      <c r="AD965" s="34"/>
      <c r="AE965" s="34"/>
      <c r="AF965" s="34"/>
      <c r="AG965" s="34"/>
      <c r="AH965" s="34"/>
      <c r="AI965" s="34"/>
      <c r="AJ965" s="36"/>
      <c r="AK965" s="34"/>
      <c r="AL965" s="34"/>
      <c r="AM965" s="34"/>
    </row>
    <row r="966" spans="1:39" x14ac:dyDescent="0.25">
      <c r="A966" s="26" t="str">
        <f t="shared" si="335"/>
        <v/>
      </c>
      <c r="B966" s="26" t="str">
        <f t="shared" si="347"/>
        <v/>
      </c>
      <c r="C966" s="34" t="str">
        <f t="shared" si="336"/>
        <v/>
      </c>
      <c r="D966" s="26" t="str">
        <f t="shared" si="337"/>
        <v/>
      </c>
      <c r="E966" s="26" t="str">
        <f t="shared" si="338"/>
        <v/>
      </c>
      <c r="F966" s="34" t="str">
        <f t="shared" si="339"/>
        <v/>
      </c>
      <c r="G966" s="34" t="str">
        <f t="shared" si="340"/>
        <v/>
      </c>
      <c r="H966" s="34" t="str">
        <f t="shared" ca="1" si="341"/>
        <v/>
      </c>
      <c r="I966" s="34" t="str">
        <f t="shared" ca="1" si="334"/>
        <v/>
      </c>
      <c r="J966" s="26" t="str">
        <f t="shared" si="348"/>
        <v/>
      </c>
      <c r="K966" s="26" t="str">
        <f t="shared" si="349"/>
        <v/>
      </c>
      <c r="L966" s="26" t="str">
        <f t="shared" si="350"/>
        <v/>
      </c>
      <c r="M966" s="26" t="str">
        <f t="shared" si="351"/>
        <v/>
      </c>
      <c r="N966" s="25" t="str">
        <f t="array" ref="N966">IFERROR(SMALL(IF(J$1:J$1000="BEGIN",ROW(J$1:J$1000)),ROW()-3),"")</f>
        <v/>
      </c>
      <c r="O966" s="25" t="str">
        <f t="array" ref="O966">IFERROR(SMALL(IF(K$1:K$1000="END",ROW(K$1:K$1000)),ROW()-3),"")</f>
        <v/>
      </c>
      <c r="P966" s="35" t="str">
        <f t="shared" si="342"/>
        <v/>
      </c>
      <c r="Q966" s="34" t="str">
        <f t="shared" si="343"/>
        <v/>
      </c>
      <c r="R966" s="34" t="str">
        <f t="shared" si="352"/>
        <v/>
      </c>
      <c r="S966" s="34" t="str">
        <f t="shared" si="344"/>
        <v/>
      </c>
      <c r="T966" s="34" t="str">
        <f t="shared" si="345"/>
        <v/>
      </c>
      <c r="U966" s="36" t="str">
        <f t="shared" si="353"/>
        <v/>
      </c>
      <c r="V966" s="37" t="str">
        <f t="shared" si="346"/>
        <v/>
      </c>
      <c r="Z966" s="34"/>
      <c r="AB966" s="37"/>
      <c r="AC966" s="34"/>
      <c r="AD966" s="34"/>
      <c r="AE966" s="34"/>
      <c r="AF966" s="34"/>
      <c r="AG966" s="34"/>
      <c r="AH966" s="34"/>
      <c r="AI966" s="34"/>
      <c r="AJ966" s="36"/>
      <c r="AK966" s="34"/>
      <c r="AL966" s="34"/>
      <c r="AM966" s="34"/>
    </row>
    <row r="967" spans="1:39" x14ac:dyDescent="0.25">
      <c r="A967" s="26" t="str">
        <f t="shared" si="335"/>
        <v/>
      </c>
      <c r="B967" s="26" t="str">
        <f t="shared" si="347"/>
        <v/>
      </c>
      <c r="C967" s="34" t="str">
        <f t="shared" si="336"/>
        <v/>
      </c>
      <c r="D967" s="26" t="str">
        <f t="shared" si="337"/>
        <v/>
      </c>
      <c r="E967" s="26" t="str">
        <f t="shared" si="338"/>
        <v/>
      </c>
      <c r="F967" s="34" t="str">
        <f t="shared" si="339"/>
        <v/>
      </c>
      <c r="G967" s="34" t="str">
        <f t="shared" si="340"/>
        <v/>
      </c>
      <c r="H967" s="34" t="str">
        <f t="shared" ca="1" si="341"/>
        <v/>
      </c>
      <c r="I967" s="34" t="str">
        <f t="shared" ca="1" si="334"/>
        <v/>
      </c>
      <c r="J967" s="26" t="str">
        <f t="shared" si="348"/>
        <v/>
      </c>
      <c r="K967" s="26" t="str">
        <f t="shared" si="349"/>
        <v/>
      </c>
      <c r="L967" s="26" t="str">
        <f t="shared" si="350"/>
        <v/>
      </c>
      <c r="M967" s="26" t="str">
        <f t="shared" si="351"/>
        <v/>
      </c>
      <c r="N967" s="25" t="str">
        <f t="array" ref="N967">IFERROR(SMALL(IF(J$1:J$1000="BEGIN",ROW(J$1:J$1000)),ROW()-3),"")</f>
        <v/>
      </c>
      <c r="O967" s="25" t="str">
        <f t="array" ref="O967">IFERROR(SMALL(IF(K$1:K$1000="END",ROW(K$1:K$1000)),ROW()-3),"")</f>
        <v/>
      </c>
      <c r="P967" s="35" t="str">
        <f t="shared" si="342"/>
        <v/>
      </c>
      <c r="Q967" s="34" t="str">
        <f t="shared" si="343"/>
        <v/>
      </c>
      <c r="R967" s="34" t="str">
        <f t="shared" si="352"/>
        <v/>
      </c>
      <c r="S967" s="34" t="str">
        <f t="shared" si="344"/>
        <v/>
      </c>
      <c r="T967" s="34" t="str">
        <f t="shared" si="345"/>
        <v/>
      </c>
      <c r="U967" s="36" t="str">
        <f t="shared" si="353"/>
        <v/>
      </c>
      <c r="V967" s="37" t="str">
        <f t="shared" si="346"/>
        <v/>
      </c>
      <c r="Z967" s="34"/>
      <c r="AB967" s="37"/>
      <c r="AC967" s="34"/>
      <c r="AD967" s="34"/>
      <c r="AE967" s="34"/>
      <c r="AF967" s="34"/>
      <c r="AG967" s="34"/>
      <c r="AH967" s="34"/>
      <c r="AI967" s="34"/>
      <c r="AJ967" s="36"/>
      <c r="AK967" s="34"/>
      <c r="AL967" s="34"/>
      <c r="AM967" s="34"/>
    </row>
    <row r="968" spans="1:39" x14ac:dyDescent="0.25">
      <c r="A968" s="26" t="str">
        <f t="shared" si="335"/>
        <v/>
      </c>
      <c r="B968" s="26" t="str">
        <f t="shared" si="347"/>
        <v/>
      </c>
      <c r="C968" s="34" t="str">
        <f t="shared" si="336"/>
        <v/>
      </c>
      <c r="D968" s="26" t="str">
        <f t="shared" si="337"/>
        <v/>
      </c>
      <c r="E968" s="26" t="str">
        <f t="shared" si="338"/>
        <v/>
      </c>
      <c r="F968" s="34" t="str">
        <f t="shared" si="339"/>
        <v/>
      </c>
      <c r="G968" s="34" t="str">
        <f t="shared" si="340"/>
        <v/>
      </c>
      <c r="H968" s="34" t="str">
        <f t="shared" ca="1" si="341"/>
        <v/>
      </c>
      <c r="I968" s="34" t="str">
        <f t="shared" ca="1" si="334"/>
        <v/>
      </c>
      <c r="J968" s="26" t="str">
        <f t="shared" si="348"/>
        <v/>
      </c>
      <c r="K968" s="26" t="str">
        <f t="shared" si="349"/>
        <v/>
      </c>
      <c r="L968" s="26" t="str">
        <f t="shared" si="350"/>
        <v/>
      </c>
      <c r="M968" s="26" t="str">
        <f t="shared" si="351"/>
        <v/>
      </c>
      <c r="N968" s="25" t="str">
        <f t="array" ref="N968">IFERROR(SMALL(IF(J$1:J$1000="BEGIN",ROW(J$1:J$1000)),ROW()-3),"")</f>
        <v/>
      </c>
      <c r="O968" s="25" t="str">
        <f t="array" ref="O968">IFERROR(SMALL(IF(K$1:K$1000="END",ROW(K$1:K$1000)),ROW()-3),"")</f>
        <v/>
      </c>
      <c r="P968" s="35" t="str">
        <f t="shared" si="342"/>
        <v/>
      </c>
      <c r="Q968" s="34" t="str">
        <f t="shared" si="343"/>
        <v/>
      </c>
      <c r="R968" s="34" t="str">
        <f t="shared" si="352"/>
        <v/>
      </c>
      <c r="S968" s="34" t="str">
        <f t="shared" si="344"/>
        <v/>
      </c>
      <c r="T968" s="34" t="str">
        <f t="shared" si="345"/>
        <v/>
      </c>
      <c r="U968" s="36" t="str">
        <f t="shared" si="353"/>
        <v/>
      </c>
      <c r="V968" s="37" t="str">
        <f t="shared" si="346"/>
        <v/>
      </c>
      <c r="Z968" s="34"/>
      <c r="AB968" s="37"/>
      <c r="AC968" s="34"/>
      <c r="AD968" s="34"/>
      <c r="AE968" s="34"/>
      <c r="AF968" s="34"/>
      <c r="AG968" s="34"/>
      <c r="AH968" s="34"/>
      <c r="AI968" s="34"/>
      <c r="AJ968" s="36"/>
      <c r="AK968" s="34"/>
      <c r="AL968" s="34"/>
      <c r="AM968" s="34"/>
    </row>
    <row r="969" spans="1:39" x14ac:dyDescent="0.25">
      <c r="A969" s="26" t="str">
        <f t="shared" si="335"/>
        <v/>
      </c>
      <c r="B969" s="26" t="str">
        <f t="shared" si="347"/>
        <v/>
      </c>
      <c r="C969" s="34" t="str">
        <f t="shared" si="336"/>
        <v/>
      </c>
      <c r="D969" s="26" t="str">
        <f t="shared" si="337"/>
        <v/>
      </c>
      <c r="E969" s="26" t="str">
        <f t="shared" si="338"/>
        <v/>
      </c>
      <c r="F969" s="34" t="str">
        <f t="shared" si="339"/>
        <v/>
      </c>
      <c r="G969" s="34" t="str">
        <f t="shared" si="340"/>
        <v/>
      </c>
      <c r="H969" s="34" t="str">
        <f t="shared" ca="1" si="341"/>
        <v/>
      </c>
      <c r="I969" s="34" t="str">
        <f t="shared" ca="1" si="334"/>
        <v/>
      </c>
      <c r="J969" s="26" t="str">
        <f t="shared" si="348"/>
        <v/>
      </c>
      <c r="K969" s="26" t="str">
        <f t="shared" si="349"/>
        <v/>
      </c>
      <c r="L969" s="26" t="str">
        <f t="shared" si="350"/>
        <v/>
      </c>
      <c r="M969" s="26" t="str">
        <f t="shared" si="351"/>
        <v/>
      </c>
      <c r="N969" s="25" t="str">
        <f t="array" ref="N969">IFERROR(SMALL(IF(J$1:J$1000="BEGIN",ROW(J$1:J$1000)),ROW()-3),"")</f>
        <v/>
      </c>
      <c r="O969" s="25" t="str">
        <f t="array" ref="O969">IFERROR(SMALL(IF(K$1:K$1000="END",ROW(K$1:K$1000)),ROW()-3),"")</f>
        <v/>
      </c>
      <c r="P969" s="35" t="str">
        <f t="shared" si="342"/>
        <v/>
      </c>
      <c r="Q969" s="34" t="str">
        <f t="shared" si="343"/>
        <v/>
      </c>
      <c r="R969" s="34" t="str">
        <f t="shared" si="352"/>
        <v/>
      </c>
      <c r="S969" s="34" t="str">
        <f t="shared" si="344"/>
        <v/>
      </c>
      <c r="T969" s="34" t="str">
        <f t="shared" si="345"/>
        <v/>
      </c>
      <c r="U969" s="36" t="str">
        <f t="shared" si="353"/>
        <v/>
      </c>
      <c r="V969" s="37" t="str">
        <f t="shared" si="346"/>
        <v/>
      </c>
      <c r="Z969" s="34"/>
      <c r="AB969" s="37"/>
      <c r="AC969" s="34"/>
      <c r="AD969" s="34"/>
      <c r="AE969" s="34"/>
      <c r="AF969" s="34"/>
      <c r="AG969" s="34"/>
      <c r="AH969" s="34"/>
      <c r="AI969" s="34"/>
      <c r="AJ969" s="36"/>
      <c r="AK969" s="34"/>
      <c r="AL969" s="34"/>
      <c r="AM969" s="34"/>
    </row>
    <row r="970" spans="1:39" x14ac:dyDescent="0.25">
      <c r="A970" s="26" t="str">
        <f t="shared" si="335"/>
        <v/>
      </c>
      <c r="B970" s="26" t="str">
        <f t="shared" si="347"/>
        <v/>
      </c>
      <c r="C970" s="34" t="str">
        <f t="shared" si="336"/>
        <v/>
      </c>
      <c r="D970" s="26" t="str">
        <f t="shared" si="337"/>
        <v/>
      </c>
      <c r="E970" s="26" t="str">
        <f t="shared" si="338"/>
        <v/>
      </c>
      <c r="F970" s="34" t="str">
        <f t="shared" si="339"/>
        <v/>
      </c>
      <c r="G970" s="34" t="str">
        <f t="shared" si="340"/>
        <v/>
      </c>
      <c r="H970" s="34" t="str">
        <f t="shared" ca="1" si="341"/>
        <v/>
      </c>
      <c r="I970" s="34" t="str">
        <f t="shared" ca="1" si="334"/>
        <v/>
      </c>
      <c r="J970" s="26" t="str">
        <f t="shared" si="348"/>
        <v/>
      </c>
      <c r="K970" s="26" t="str">
        <f t="shared" si="349"/>
        <v/>
      </c>
      <c r="L970" s="26" t="str">
        <f t="shared" si="350"/>
        <v/>
      </c>
      <c r="M970" s="26" t="str">
        <f t="shared" si="351"/>
        <v/>
      </c>
      <c r="N970" s="25" t="str">
        <f t="array" ref="N970">IFERROR(SMALL(IF(J$1:J$1000="BEGIN",ROW(J$1:J$1000)),ROW()-3),"")</f>
        <v/>
      </c>
      <c r="O970" s="25" t="str">
        <f t="array" ref="O970">IFERROR(SMALL(IF(K$1:K$1000="END",ROW(K$1:K$1000)),ROW()-3),"")</f>
        <v/>
      </c>
      <c r="P970" s="35" t="str">
        <f t="shared" si="342"/>
        <v/>
      </c>
      <c r="Q970" s="34" t="str">
        <f t="shared" si="343"/>
        <v/>
      </c>
      <c r="R970" s="34" t="str">
        <f t="shared" si="352"/>
        <v/>
      </c>
      <c r="S970" s="34" t="str">
        <f t="shared" si="344"/>
        <v/>
      </c>
      <c r="T970" s="34" t="str">
        <f t="shared" si="345"/>
        <v/>
      </c>
      <c r="U970" s="36" t="str">
        <f t="shared" si="353"/>
        <v/>
      </c>
      <c r="V970" s="37" t="str">
        <f t="shared" si="346"/>
        <v/>
      </c>
      <c r="Z970" s="34"/>
      <c r="AB970" s="37"/>
      <c r="AC970" s="34"/>
      <c r="AD970" s="34"/>
      <c r="AE970" s="34"/>
      <c r="AF970" s="34"/>
      <c r="AG970" s="34"/>
      <c r="AH970" s="34"/>
      <c r="AI970" s="34"/>
      <c r="AJ970" s="36"/>
      <c r="AK970" s="34"/>
      <c r="AL970" s="34"/>
      <c r="AM970" s="34"/>
    </row>
    <row r="971" spans="1:39" x14ac:dyDescent="0.25">
      <c r="A971" s="26" t="str">
        <f t="shared" si="335"/>
        <v/>
      </c>
      <c r="B971" s="26" t="str">
        <f t="shared" si="347"/>
        <v/>
      </c>
      <c r="C971" s="34" t="str">
        <f t="shared" si="336"/>
        <v/>
      </c>
      <c r="D971" s="26" t="str">
        <f t="shared" si="337"/>
        <v/>
      </c>
      <c r="E971" s="26" t="str">
        <f t="shared" si="338"/>
        <v/>
      </c>
      <c r="F971" s="34" t="str">
        <f t="shared" si="339"/>
        <v/>
      </c>
      <c r="G971" s="34" t="str">
        <f t="shared" si="340"/>
        <v/>
      </c>
      <c r="H971" s="34" t="str">
        <f t="shared" ca="1" si="341"/>
        <v/>
      </c>
      <c r="I971" s="34" t="str">
        <f t="shared" ca="1" si="334"/>
        <v/>
      </c>
      <c r="J971" s="26" t="str">
        <f t="shared" si="348"/>
        <v/>
      </c>
      <c r="K971" s="26" t="str">
        <f t="shared" si="349"/>
        <v/>
      </c>
      <c r="L971" s="26" t="str">
        <f t="shared" si="350"/>
        <v/>
      </c>
      <c r="M971" s="26" t="str">
        <f t="shared" si="351"/>
        <v/>
      </c>
      <c r="N971" s="25" t="str">
        <f t="array" ref="N971">IFERROR(SMALL(IF(J$1:J$1000="BEGIN",ROW(J$1:J$1000)),ROW()-3),"")</f>
        <v/>
      </c>
      <c r="O971" s="25" t="str">
        <f t="array" ref="O971">IFERROR(SMALL(IF(K$1:K$1000="END",ROW(K$1:K$1000)),ROW()-3),"")</f>
        <v/>
      </c>
      <c r="P971" s="35" t="str">
        <f t="shared" si="342"/>
        <v/>
      </c>
      <c r="Q971" s="34" t="str">
        <f t="shared" si="343"/>
        <v/>
      </c>
      <c r="R971" s="34" t="str">
        <f t="shared" si="352"/>
        <v/>
      </c>
      <c r="S971" s="34" t="str">
        <f t="shared" si="344"/>
        <v/>
      </c>
      <c r="T971" s="34" t="str">
        <f t="shared" si="345"/>
        <v/>
      </c>
      <c r="U971" s="36" t="str">
        <f t="shared" si="353"/>
        <v/>
      </c>
      <c r="V971" s="37" t="str">
        <f t="shared" si="346"/>
        <v/>
      </c>
      <c r="Z971" s="34"/>
      <c r="AB971" s="37"/>
      <c r="AC971" s="34"/>
      <c r="AD971" s="34"/>
      <c r="AE971" s="34"/>
      <c r="AF971" s="34"/>
      <c r="AG971" s="34"/>
      <c r="AH971" s="34"/>
      <c r="AI971" s="34"/>
      <c r="AJ971" s="36"/>
      <c r="AK971" s="34"/>
      <c r="AL971" s="34"/>
      <c r="AM971" s="34"/>
    </row>
    <row r="972" spans="1:39" x14ac:dyDescent="0.25">
      <c r="A972" s="26" t="str">
        <f t="shared" si="335"/>
        <v/>
      </c>
      <c r="B972" s="26" t="str">
        <f t="shared" si="347"/>
        <v/>
      </c>
      <c r="C972" s="34" t="str">
        <f t="shared" si="336"/>
        <v/>
      </c>
      <c r="D972" s="26" t="str">
        <f t="shared" si="337"/>
        <v/>
      </c>
      <c r="E972" s="26" t="str">
        <f t="shared" si="338"/>
        <v/>
      </c>
      <c r="F972" s="34" t="str">
        <f t="shared" si="339"/>
        <v/>
      </c>
      <c r="G972" s="34" t="str">
        <f t="shared" si="340"/>
        <v/>
      </c>
      <c r="H972" s="34" t="str">
        <f t="shared" ca="1" si="341"/>
        <v/>
      </c>
      <c r="I972" s="34" t="str">
        <f t="shared" ca="1" si="334"/>
        <v/>
      </c>
      <c r="J972" s="26" t="str">
        <f t="shared" si="348"/>
        <v/>
      </c>
      <c r="K972" s="26" t="str">
        <f t="shared" si="349"/>
        <v/>
      </c>
      <c r="L972" s="26" t="str">
        <f t="shared" si="350"/>
        <v/>
      </c>
      <c r="M972" s="26" t="str">
        <f t="shared" si="351"/>
        <v/>
      </c>
      <c r="N972" s="25" t="str">
        <f t="array" ref="N972">IFERROR(SMALL(IF(J$1:J$1000="BEGIN",ROW(J$1:J$1000)),ROW()-3),"")</f>
        <v/>
      </c>
      <c r="O972" s="25" t="str">
        <f t="array" ref="O972">IFERROR(SMALL(IF(K$1:K$1000="END",ROW(K$1:K$1000)),ROW()-3),"")</f>
        <v/>
      </c>
      <c r="P972" s="35" t="str">
        <f t="shared" si="342"/>
        <v/>
      </c>
      <c r="Q972" s="34" t="str">
        <f t="shared" si="343"/>
        <v/>
      </c>
      <c r="R972" s="34" t="str">
        <f t="shared" si="352"/>
        <v/>
      </c>
      <c r="S972" s="34" t="str">
        <f t="shared" si="344"/>
        <v/>
      </c>
      <c r="T972" s="34" t="str">
        <f t="shared" si="345"/>
        <v/>
      </c>
      <c r="U972" s="36" t="str">
        <f t="shared" si="353"/>
        <v/>
      </c>
      <c r="V972" s="37" t="str">
        <f t="shared" si="346"/>
        <v/>
      </c>
      <c r="Z972" s="34"/>
      <c r="AB972" s="37"/>
      <c r="AC972" s="34"/>
      <c r="AD972" s="34"/>
      <c r="AE972" s="34"/>
      <c r="AF972" s="34"/>
      <c r="AG972" s="34"/>
      <c r="AH972" s="34"/>
      <c r="AI972" s="34"/>
      <c r="AJ972" s="36"/>
      <c r="AK972" s="34"/>
      <c r="AL972" s="34"/>
      <c r="AM972" s="34"/>
    </row>
    <row r="973" spans="1:39" x14ac:dyDescent="0.25">
      <c r="A973" s="26" t="str">
        <f t="shared" si="335"/>
        <v/>
      </c>
      <c r="B973" s="26" t="str">
        <f t="shared" si="347"/>
        <v/>
      </c>
      <c r="C973" s="34" t="str">
        <f t="shared" si="336"/>
        <v/>
      </c>
      <c r="D973" s="26" t="str">
        <f t="shared" si="337"/>
        <v/>
      </c>
      <c r="E973" s="26" t="str">
        <f t="shared" si="338"/>
        <v/>
      </c>
      <c r="F973" s="34" t="str">
        <f t="shared" si="339"/>
        <v/>
      </c>
      <c r="G973" s="34" t="str">
        <f t="shared" si="340"/>
        <v/>
      </c>
      <c r="H973" s="34" t="str">
        <f t="shared" ca="1" si="341"/>
        <v/>
      </c>
      <c r="I973" s="34" t="str">
        <f t="shared" ca="1" si="334"/>
        <v/>
      </c>
      <c r="J973" s="26" t="str">
        <f t="shared" si="348"/>
        <v/>
      </c>
      <c r="K973" s="26" t="str">
        <f t="shared" si="349"/>
        <v/>
      </c>
      <c r="L973" s="26" t="str">
        <f t="shared" si="350"/>
        <v/>
      </c>
      <c r="M973" s="26" t="str">
        <f t="shared" si="351"/>
        <v/>
      </c>
      <c r="N973" s="25" t="str">
        <f t="array" ref="N973">IFERROR(SMALL(IF(J$1:J$1000="BEGIN",ROW(J$1:J$1000)),ROW()-3),"")</f>
        <v/>
      </c>
      <c r="O973" s="25" t="str">
        <f t="array" ref="O973">IFERROR(SMALL(IF(K$1:K$1000="END",ROW(K$1:K$1000)),ROW()-3),"")</f>
        <v/>
      </c>
      <c r="P973" s="35" t="str">
        <f t="shared" si="342"/>
        <v/>
      </c>
      <c r="Q973" s="34" t="str">
        <f t="shared" si="343"/>
        <v/>
      </c>
      <c r="R973" s="34" t="str">
        <f t="shared" si="352"/>
        <v/>
      </c>
      <c r="S973" s="34" t="str">
        <f t="shared" si="344"/>
        <v/>
      </c>
      <c r="T973" s="34" t="str">
        <f t="shared" si="345"/>
        <v/>
      </c>
      <c r="U973" s="36" t="str">
        <f t="shared" si="353"/>
        <v/>
      </c>
      <c r="V973" s="37" t="str">
        <f t="shared" si="346"/>
        <v/>
      </c>
      <c r="Z973" s="34"/>
      <c r="AB973" s="37"/>
      <c r="AC973" s="34"/>
      <c r="AD973" s="34"/>
      <c r="AE973" s="34"/>
      <c r="AF973" s="34"/>
      <c r="AG973" s="34"/>
      <c r="AH973" s="34"/>
      <c r="AI973" s="34"/>
      <c r="AJ973" s="36"/>
      <c r="AK973" s="34"/>
      <c r="AL973" s="34"/>
      <c r="AM973" s="34"/>
    </row>
    <row r="974" spans="1:39" x14ac:dyDescent="0.25">
      <c r="A974" s="26" t="str">
        <f t="shared" si="335"/>
        <v/>
      </c>
      <c r="B974" s="26" t="str">
        <f t="shared" si="347"/>
        <v/>
      </c>
      <c r="C974" s="34" t="str">
        <f t="shared" si="336"/>
        <v/>
      </c>
      <c r="D974" s="26" t="str">
        <f t="shared" si="337"/>
        <v/>
      </c>
      <c r="E974" s="26" t="str">
        <f t="shared" si="338"/>
        <v/>
      </c>
      <c r="F974" s="34" t="str">
        <f t="shared" si="339"/>
        <v/>
      </c>
      <c r="G974" s="34" t="str">
        <f t="shared" si="340"/>
        <v/>
      </c>
      <c r="H974" s="34" t="str">
        <f t="shared" ca="1" si="341"/>
        <v/>
      </c>
      <c r="I974" s="34" t="str">
        <f t="shared" ca="1" si="334"/>
        <v/>
      </c>
      <c r="J974" s="26" t="str">
        <f t="shared" si="348"/>
        <v/>
      </c>
      <c r="K974" s="26" t="str">
        <f t="shared" si="349"/>
        <v/>
      </c>
      <c r="L974" s="26" t="str">
        <f t="shared" si="350"/>
        <v/>
      </c>
      <c r="M974" s="26" t="str">
        <f t="shared" si="351"/>
        <v/>
      </c>
      <c r="N974" s="25" t="str">
        <f t="array" ref="N974">IFERROR(SMALL(IF(J$1:J$1000="BEGIN",ROW(J$1:J$1000)),ROW()-3),"")</f>
        <v/>
      </c>
      <c r="O974" s="25" t="str">
        <f t="array" ref="O974">IFERROR(SMALL(IF(K$1:K$1000="END",ROW(K$1:K$1000)),ROW()-3),"")</f>
        <v/>
      </c>
      <c r="P974" s="35" t="str">
        <f t="shared" si="342"/>
        <v/>
      </c>
      <c r="Q974" s="34" t="str">
        <f t="shared" si="343"/>
        <v/>
      </c>
      <c r="R974" s="34" t="str">
        <f t="shared" si="352"/>
        <v/>
      </c>
      <c r="S974" s="34" t="str">
        <f t="shared" si="344"/>
        <v/>
      </c>
      <c r="T974" s="34" t="str">
        <f t="shared" si="345"/>
        <v/>
      </c>
      <c r="U974" s="36" t="str">
        <f t="shared" si="353"/>
        <v/>
      </c>
      <c r="V974" s="37" t="str">
        <f t="shared" si="346"/>
        <v/>
      </c>
      <c r="Z974" s="34"/>
      <c r="AB974" s="37"/>
      <c r="AC974" s="34"/>
      <c r="AD974" s="34"/>
      <c r="AE974" s="34"/>
      <c r="AF974" s="34"/>
      <c r="AG974" s="34"/>
      <c r="AH974" s="34"/>
      <c r="AI974" s="34"/>
      <c r="AJ974" s="36"/>
      <c r="AK974" s="34"/>
      <c r="AL974" s="34"/>
      <c r="AM974" s="34"/>
    </row>
    <row r="975" spans="1:39" x14ac:dyDescent="0.25">
      <c r="A975" s="26" t="str">
        <f t="shared" si="335"/>
        <v/>
      </c>
      <c r="B975" s="26" t="str">
        <f t="shared" si="347"/>
        <v/>
      </c>
      <c r="C975" s="34" t="str">
        <f t="shared" si="336"/>
        <v/>
      </c>
      <c r="D975" s="26" t="str">
        <f t="shared" si="337"/>
        <v/>
      </c>
      <c r="E975" s="26" t="str">
        <f t="shared" si="338"/>
        <v/>
      </c>
      <c r="F975" s="34" t="str">
        <f t="shared" si="339"/>
        <v/>
      </c>
      <c r="G975" s="34" t="str">
        <f t="shared" si="340"/>
        <v/>
      </c>
      <c r="H975" s="34" t="str">
        <f t="shared" ca="1" si="341"/>
        <v/>
      </c>
      <c r="I975" s="34" t="str">
        <f t="shared" ca="1" si="334"/>
        <v/>
      </c>
      <c r="J975" s="26" t="str">
        <f t="shared" si="348"/>
        <v/>
      </c>
      <c r="K975" s="26" t="str">
        <f t="shared" si="349"/>
        <v/>
      </c>
      <c r="L975" s="26" t="str">
        <f t="shared" si="350"/>
        <v/>
      </c>
      <c r="M975" s="26" t="str">
        <f t="shared" si="351"/>
        <v/>
      </c>
      <c r="N975" s="25" t="str">
        <f t="array" ref="N975">IFERROR(SMALL(IF(J$1:J$1000="BEGIN",ROW(J$1:J$1000)),ROW()-3),"")</f>
        <v/>
      </c>
      <c r="O975" s="25" t="str">
        <f t="array" ref="O975">IFERROR(SMALL(IF(K$1:K$1000="END",ROW(K$1:K$1000)),ROW()-3),"")</f>
        <v/>
      </c>
      <c r="P975" s="35" t="str">
        <f t="shared" si="342"/>
        <v/>
      </c>
      <c r="Q975" s="34" t="str">
        <f t="shared" si="343"/>
        <v/>
      </c>
      <c r="R975" s="34" t="str">
        <f t="shared" si="352"/>
        <v/>
      </c>
      <c r="S975" s="34" t="str">
        <f t="shared" si="344"/>
        <v/>
      </c>
      <c r="T975" s="34" t="str">
        <f t="shared" si="345"/>
        <v/>
      </c>
      <c r="U975" s="36" t="str">
        <f t="shared" si="353"/>
        <v/>
      </c>
      <c r="V975" s="37" t="str">
        <f t="shared" si="346"/>
        <v/>
      </c>
      <c r="Z975" s="34"/>
      <c r="AB975" s="37"/>
      <c r="AC975" s="34"/>
      <c r="AD975" s="34"/>
      <c r="AE975" s="34"/>
      <c r="AF975" s="34"/>
      <c r="AG975" s="34"/>
      <c r="AH975" s="34"/>
      <c r="AI975" s="34"/>
      <c r="AJ975" s="36"/>
      <c r="AK975" s="34"/>
      <c r="AL975" s="34"/>
      <c r="AM975" s="34"/>
    </row>
    <row r="976" spans="1:39" x14ac:dyDescent="0.25">
      <c r="A976" s="26" t="str">
        <f t="shared" si="335"/>
        <v/>
      </c>
      <c r="B976" s="26" t="str">
        <f t="shared" si="347"/>
        <v/>
      </c>
      <c r="C976" s="34" t="str">
        <f t="shared" si="336"/>
        <v/>
      </c>
      <c r="D976" s="26" t="str">
        <f t="shared" si="337"/>
        <v/>
      </c>
      <c r="E976" s="26" t="str">
        <f t="shared" si="338"/>
        <v/>
      </c>
      <c r="F976" s="34" t="str">
        <f t="shared" si="339"/>
        <v/>
      </c>
      <c r="G976" s="34" t="str">
        <f t="shared" si="340"/>
        <v/>
      </c>
      <c r="H976" s="34" t="str">
        <f t="shared" ca="1" si="341"/>
        <v/>
      </c>
      <c r="I976" s="34" t="str">
        <f t="shared" ca="1" si="334"/>
        <v/>
      </c>
      <c r="J976" s="26" t="str">
        <f t="shared" si="348"/>
        <v/>
      </c>
      <c r="K976" s="26" t="str">
        <f t="shared" si="349"/>
        <v/>
      </c>
      <c r="L976" s="26" t="str">
        <f t="shared" si="350"/>
        <v/>
      </c>
      <c r="M976" s="26" t="str">
        <f t="shared" si="351"/>
        <v/>
      </c>
      <c r="N976" s="25" t="str">
        <f t="array" ref="N976">IFERROR(SMALL(IF(J$1:J$1000="BEGIN",ROW(J$1:J$1000)),ROW()-3),"")</f>
        <v/>
      </c>
      <c r="O976" s="25" t="str">
        <f t="array" ref="O976">IFERROR(SMALL(IF(K$1:K$1000="END",ROW(K$1:K$1000)),ROW()-3),"")</f>
        <v/>
      </c>
      <c r="P976" s="35" t="str">
        <f t="shared" si="342"/>
        <v/>
      </c>
      <c r="Q976" s="34" t="str">
        <f t="shared" si="343"/>
        <v/>
      </c>
      <c r="R976" s="34" t="str">
        <f t="shared" si="352"/>
        <v/>
      </c>
      <c r="S976" s="34" t="str">
        <f t="shared" si="344"/>
        <v/>
      </c>
      <c r="T976" s="34" t="str">
        <f t="shared" si="345"/>
        <v/>
      </c>
      <c r="U976" s="36" t="str">
        <f t="shared" si="353"/>
        <v/>
      </c>
      <c r="V976" s="37" t="str">
        <f t="shared" si="346"/>
        <v/>
      </c>
      <c r="Z976" s="34"/>
      <c r="AB976" s="37"/>
      <c r="AC976" s="34"/>
      <c r="AD976" s="34"/>
      <c r="AE976" s="34"/>
      <c r="AF976" s="34"/>
      <c r="AG976" s="34"/>
      <c r="AH976" s="34"/>
      <c r="AI976" s="34"/>
      <c r="AJ976" s="36"/>
      <c r="AK976" s="34"/>
      <c r="AL976" s="34"/>
      <c r="AM976" s="34"/>
    </row>
    <row r="977" spans="1:39" x14ac:dyDescent="0.25">
      <c r="A977" s="26" t="str">
        <f t="shared" si="335"/>
        <v/>
      </c>
      <c r="B977" s="26" t="str">
        <f t="shared" si="347"/>
        <v/>
      </c>
      <c r="C977" s="34" t="str">
        <f t="shared" si="336"/>
        <v/>
      </c>
      <c r="D977" s="26" t="str">
        <f t="shared" si="337"/>
        <v/>
      </c>
      <c r="E977" s="26" t="str">
        <f t="shared" si="338"/>
        <v/>
      </c>
      <c r="F977" s="34" t="str">
        <f t="shared" si="339"/>
        <v/>
      </c>
      <c r="G977" s="34" t="str">
        <f t="shared" si="340"/>
        <v/>
      </c>
      <c r="H977" s="34" t="str">
        <f t="shared" ca="1" si="341"/>
        <v/>
      </c>
      <c r="I977" s="34" t="str">
        <f t="shared" ca="1" si="334"/>
        <v/>
      </c>
      <c r="J977" s="26" t="str">
        <f t="shared" si="348"/>
        <v/>
      </c>
      <c r="K977" s="26" t="str">
        <f t="shared" si="349"/>
        <v/>
      </c>
      <c r="L977" s="26" t="str">
        <f t="shared" si="350"/>
        <v/>
      </c>
      <c r="M977" s="26" t="str">
        <f t="shared" si="351"/>
        <v/>
      </c>
      <c r="N977" s="25" t="str">
        <f t="array" ref="N977">IFERROR(SMALL(IF(J$1:J$1000="BEGIN",ROW(J$1:J$1000)),ROW()-3),"")</f>
        <v/>
      </c>
      <c r="O977" s="25" t="str">
        <f t="array" ref="O977">IFERROR(SMALL(IF(K$1:K$1000="END",ROW(K$1:K$1000)),ROW()-3),"")</f>
        <v/>
      </c>
      <c r="P977" s="35" t="str">
        <f t="shared" si="342"/>
        <v/>
      </c>
      <c r="Q977" s="34" t="str">
        <f t="shared" si="343"/>
        <v/>
      </c>
      <c r="R977" s="34" t="str">
        <f t="shared" si="352"/>
        <v/>
      </c>
      <c r="S977" s="34" t="str">
        <f t="shared" si="344"/>
        <v/>
      </c>
      <c r="T977" s="34" t="str">
        <f t="shared" si="345"/>
        <v/>
      </c>
      <c r="U977" s="36" t="str">
        <f t="shared" si="353"/>
        <v/>
      </c>
      <c r="V977" s="37" t="str">
        <f t="shared" si="346"/>
        <v/>
      </c>
      <c r="Z977" s="34"/>
      <c r="AB977" s="37"/>
      <c r="AC977" s="34"/>
      <c r="AD977" s="34"/>
      <c r="AE977" s="34"/>
      <c r="AF977" s="34"/>
      <c r="AG977" s="34"/>
      <c r="AH977" s="34"/>
      <c r="AI977" s="34"/>
      <c r="AJ977" s="36"/>
      <c r="AK977" s="34"/>
      <c r="AL977" s="34"/>
      <c r="AM977" s="34"/>
    </row>
    <row r="978" spans="1:39" x14ac:dyDescent="0.25">
      <c r="A978" s="26" t="str">
        <f t="shared" si="335"/>
        <v/>
      </c>
      <c r="B978" s="26" t="str">
        <f t="shared" si="347"/>
        <v/>
      </c>
      <c r="C978" s="34" t="str">
        <f t="shared" si="336"/>
        <v/>
      </c>
      <c r="D978" s="26" t="str">
        <f t="shared" si="337"/>
        <v/>
      </c>
      <c r="E978" s="26" t="str">
        <f t="shared" si="338"/>
        <v/>
      </c>
      <c r="F978" s="34" t="str">
        <f t="shared" si="339"/>
        <v/>
      </c>
      <c r="G978" s="34" t="str">
        <f t="shared" si="340"/>
        <v/>
      </c>
      <c r="H978" s="34" t="str">
        <f t="shared" ca="1" si="341"/>
        <v/>
      </c>
      <c r="I978" s="34" t="str">
        <f t="shared" ca="1" si="334"/>
        <v/>
      </c>
      <c r="J978" s="26" t="str">
        <f t="shared" si="348"/>
        <v/>
      </c>
      <c r="K978" s="26" t="str">
        <f t="shared" si="349"/>
        <v/>
      </c>
      <c r="L978" s="26" t="str">
        <f t="shared" si="350"/>
        <v/>
      </c>
      <c r="M978" s="26" t="str">
        <f t="shared" si="351"/>
        <v/>
      </c>
      <c r="N978" s="25" t="str">
        <f t="array" ref="N978">IFERROR(SMALL(IF(J$1:J$1000="BEGIN",ROW(J$1:J$1000)),ROW()-3),"")</f>
        <v/>
      </c>
      <c r="O978" s="25" t="str">
        <f t="array" ref="O978">IFERROR(SMALL(IF(K$1:K$1000="END",ROW(K$1:K$1000)),ROW()-3),"")</f>
        <v/>
      </c>
      <c r="P978" s="35" t="str">
        <f t="shared" si="342"/>
        <v/>
      </c>
      <c r="Q978" s="34" t="str">
        <f t="shared" si="343"/>
        <v/>
      </c>
      <c r="R978" s="34" t="str">
        <f t="shared" si="352"/>
        <v/>
      </c>
      <c r="S978" s="34" t="str">
        <f t="shared" si="344"/>
        <v/>
      </c>
      <c r="T978" s="34" t="str">
        <f t="shared" si="345"/>
        <v/>
      </c>
      <c r="U978" s="36" t="str">
        <f t="shared" si="353"/>
        <v/>
      </c>
      <c r="V978" s="37" t="str">
        <f t="shared" si="346"/>
        <v/>
      </c>
      <c r="Z978" s="34"/>
      <c r="AB978" s="37"/>
      <c r="AC978" s="34"/>
      <c r="AD978" s="34"/>
      <c r="AE978" s="34"/>
      <c r="AF978" s="34"/>
      <c r="AG978" s="34"/>
      <c r="AH978" s="34"/>
      <c r="AI978" s="34"/>
      <c r="AJ978" s="36"/>
      <c r="AK978" s="34"/>
      <c r="AL978" s="34"/>
      <c r="AM978" s="34"/>
    </row>
    <row r="979" spans="1:39" x14ac:dyDescent="0.25">
      <c r="A979" s="26" t="str">
        <f t="shared" si="335"/>
        <v/>
      </c>
      <c r="B979" s="26" t="str">
        <f t="shared" si="347"/>
        <v/>
      </c>
      <c r="C979" s="34" t="str">
        <f t="shared" si="336"/>
        <v/>
      </c>
      <c r="D979" s="26" t="str">
        <f t="shared" si="337"/>
        <v/>
      </c>
      <c r="E979" s="26" t="str">
        <f t="shared" si="338"/>
        <v/>
      </c>
      <c r="F979" s="34" t="str">
        <f t="shared" si="339"/>
        <v/>
      </c>
      <c r="G979" s="34" t="str">
        <f t="shared" si="340"/>
        <v/>
      </c>
      <c r="H979" s="34" t="str">
        <f t="shared" ca="1" si="341"/>
        <v/>
      </c>
      <c r="I979" s="34" t="str">
        <f t="shared" ca="1" si="334"/>
        <v/>
      </c>
      <c r="J979" s="26" t="str">
        <f t="shared" si="348"/>
        <v/>
      </c>
      <c r="K979" s="26" t="str">
        <f t="shared" si="349"/>
        <v/>
      </c>
      <c r="L979" s="26" t="str">
        <f t="shared" si="350"/>
        <v/>
      </c>
      <c r="M979" s="26" t="str">
        <f t="shared" si="351"/>
        <v/>
      </c>
      <c r="N979" s="25" t="str">
        <f t="array" ref="N979">IFERROR(SMALL(IF(J$1:J$1000="BEGIN",ROW(J$1:J$1000)),ROW()-3),"")</f>
        <v/>
      </c>
      <c r="O979" s="25" t="str">
        <f t="array" ref="O979">IFERROR(SMALL(IF(K$1:K$1000="END",ROW(K$1:K$1000)),ROW()-3),"")</f>
        <v/>
      </c>
      <c r="P979" s="35" t="str">
        <f t="shared" si="342"/>
        <v/>
      </c>
      <c r="Q979" s="34" t="str">
        <f t="shared" si="343"/>
        <v/>
      </c>
      <c r="R979" s="34" t="str">
        <f t="shared" si="352"/>
        <v/>
      </c>
      <c r="S979" s="34" t="str">
        <f t="shared" si="344"/>
        <v/>
      </c>
      <c r="T979" s="34" t="str">
        <f t="shared" si="345"/>
        <v/>
      </c>
      <c r="U979" s="36" t="str">
        <f t="shared" si="353"/>
        <v/>
      </c>
      <c r="V979" s="37" t="str">
        <f t="shared" si="346"/>
        <v/>
      </c>
      <c r="Z979" s="34"/>
      <c r="AB979" s="37"/>
      <c r="AC979" s="34"/>
      <c r="AD979" s="34"/>
      <c r="AE979" s="34"/>
      <c r="AF979" s="34"/>
      <c r="AG979" s="34"/>
      <c r="AH979" s="34"/>
      <c r="AI979" s="34"/>
      <c r="AJ979" s="36"/>
      <c r="AK979" s="34"/>
      <c r="AL979" s="34"/>
      <c r="AM979" s="34"/>
    </row>
    <row r="980" spans="1:39" x14ac:dyDescent="0.25">
      <c r="A980" s="26" t="str">
        <f t="shared" si="335"/>
        <v/>
      </c>
      <c r="B980" s="26" t="str">
        <f t="shared" si="347"/>
        <v/>
      </c>
      <c r="C980" s="34" t="str">
        <f t="shared" si="336"/>
        <v/>
      </c>
      <c r="D980" s="26" t="str">
        <f t="shared" si="337"/>
        <v/>
      </c>
      <c r="E980" s="26" t="str">
        <f t="shared" si="338"/>
        <v/>
      </c>
      <c r="F980" s="34" t="str">
        <f t="shared" si="339"/>
        <v/>
      </c>
      <c r="G980" s="34" t="str">
        <f t="shared" si="340"/>
        <v/>
      </c>
      <c r="H980" s="34" t="str">
        <f t="shared" ca="1" si="341"/>
        <v/>
      </c>
      <c r="I980" s="34" t="str">
        <f t="shared" ca="1" si="334"/>
        <v/>
      </c>
      <c r="J980" s="26" t="str">
        <f t="shared" si="348"/>
        <v/>
      </c>
      <c r="K980" s="26" t="str">
        <f t="shared" si="349"/>
        <v/>
      </c>
      <c r="L980" s="26" t="str">
        <f t="shared" si="350"/>
        <v/>
      </c>
      <c r="M980" s="26" t="str">
        <f t="shared" si="351"/>
        <v/>
      </c>
      <c r="N980" s="25" t="str">
        <f t="array" ref="N980">IFERROR(SMALL(IF(J$1:J$1000="BEGIN",ROW(J$1:J$1000)),ROW()-3),"")</f>
        <v/>
      </c>
      <c r="O980" s="25" t="str">
        <f t="array" ref="O980">IFERROR(SMALL(IF(K$1:K$1000="END",ROW(K$1:K$1000)),ROW()-3),"")</f>
        <v/>
      </c>
      <c r="P980" s="35" t="str">
        <f t="shared" si="342"/>
        <v/>
      </c>
      <c r="Q980" s="34" t="str">
        <f t="shared" si="343"/>
        <v/>
      </c>
      <c r="R980" s="34" t="str">
        <f t="shared" si="352"/>
        <v/>
      </c>
      <c r="S980" s="34" t="str">
        <f t="shared" si="344"/>
        <v/>
      </c>
      <c r="T980" s="34" t="str">
        <f t="shared" si="345"/>
        <v/>
      </c>
      <c r="U980" s="36" t="str">
        <f t="shared" si="353"/>
        <v/>
      </c>
      <c r="V980" s="37" t="str">
        <f t="shared" si="346"/>
        <v/>
      </c>
      <c r="Z980" s="34"/>
      <c r="AB980" s="37"/>
      <c r="AC980" s="34"/>
      <c r="AD980" s="34"/>
      <c r="AE980" s="34"/>
      <c r="AF980" s="34"/>
      <c r="AG980" s="34"/>
      <c r="AH980" s="34"/>
      <c r="AI980" s="34"/>
      <c r="AJ980" s="36"/>
      <c r="AK980" s="34"/>
      <c r="AL980" s="34"/>
      <c r="AM980" s="34"/>
    </row>
    <row r="981" spans="1:39" x14ac:dyDescent="0.25">
      <c r="A981" s="26" t="str">
        <f t="shared" si="335"/>
        <v/>
      </c>
      <c r="B981" s="26" t="str">
        <f t="shared" si="347"/>
        <v/>
      </c>
      <c r="C981" s="34" t="str">
        <f t="shared" si="336"/>
        <v/>
      </c>
      <c r="D981" s="26" t="str">
        <f t="shared" si="337"/>
        <v/>
      </c>
      <c r="E981" s="26" t="str">
        <f t="shared" si="338"/>
        <v/>
      </c>
      <c r="F981" s="34" t="str">
        <f t="shared" si="339"/>
        <v/>
      </c>
      <c r="G981" s="34" t="str">
        <f t="shared" si="340"/>
        <v/>
      </c>
      <c r="H981" s="34" t="str">
        <f t="shared" ca="1" si="341"/>
        <v/>
      </c>
      <c r="I981" s="34" t="str">
        <f t="shared" ca="1" si="334"/>
        <v/>
      </c>
      <c r="J981" s="26" t="str">
        <f t="shared" si="348"/>
        <v/>
      </c>
      <c r="K981" s="26" t="str">
        <f t="shared" si="349"/>
        <v/>
      </c>
      <c r="L981" s="26" t="str">
        <f t="shared" si="350"/>
        <v/>
      </c>
      <c r="M981" s="26" t="str">
        <f t="shared" si="351"/>
        <v/>
      </c>
      <c r="N981" s="25" t="str">
        <f t="array" ref="N981">IFERROR(SMALL(IF(J$1:J$1000="BEGIN",ROW(J$1:J$1000)),ROW()-3),"")</f>
        <v/>
      </c>
      <c r="O981" s="25" t="str">
        <f t="array" ref="O981">IFERROR(SMALL(IF(K$1:K$1000="END",ROW(K$1:K$1000)),ROW()-3),"")</f>
        <v/>
      </c>
      <c r="P981" s="35" t="str">
        <f t="shared" si="342"/>
        <v/>
      </c>
      <c r="Q981" s="34" t="str">
        <f t="shared" si="343"/>
        <v/>
      </c>
      <c r="R981" s="34" t="str">
        <f t="shared" si="352"/>
        <v/>
      </c>
      <c r="S981" s="34" t="str">
        <f t="shared" si="344"/>
        <v/>
      </c>
      <c r="T981" s="34" t="str">
        <f t="shared" si="345"/>
        <v/>
      </c>
      <c r="U981" s="36" t="str">
        <f t="shared" si="353"/>
        <v/>
      </c>
      <c r="V981" s="37" t="str">
        <f t="shared" si="346"/>
        <v/>
      </c>
      <c r="Z981" s="34"/>
      <c r="AB981" s="37"/>
      <c r="AC981" s="34"/>
      <c r="AD981" s="34"/>
      <c r="AE981" s="34"/>
      <c r="AF981" s="34"/>
      <c r="AG981" s="34"/>
      <c r="AH981" s="34"/>
      <c r="AI981" s="34"/>
      <c r="AJ981" s="36"/>
      <c r="AK981" s="34"/>
      <c r="AL981" s="34"/>
      <c r="AM981" s="34"/>
    </row>
    <row r="982" spans="1:39" x14ac:dyDescent="0.25">
      <c r="A982" s="26" t="str">
        <f t="shared" si="335"/>
        <v/>
      </c>
      <c r="B982" s="26" t="str">
        <f t="shared" si="347"/>
        <v/>
      </c>
      <c r="C982" s="34" t="str">
        <f t="shared" si="336"/>
        <v/>
      </c>
      <c r="D982" s="26" t="str">
        <f t="shared" si="337"/>
        <v/>
      </c>
      <c r="E982" s="26" t="str">
        <f t="shared" si="338"/>
        <v/>
      </c>
      <c r="F982" s="34" t="str">
        <f t="shared" si="339"/>
        <v/>
      </c>
      <c r="G982" s="34" t="str">
        <f t="shared" si="340"/>
        <v/>
      </c>
      <c r="H982" s="34" t="str">
        <f t="shared" ca="1" si="341"/>
        <v/>
      </c>
      <c r="I982" s="34" t="str">
        <f t="shared" ca="1" si="334"/>
        <v/>
      </c>
      <c r="J982" s="26" t="str">
        <f t="shared" si="348"/>
        <v/>
      </c>
      <c r="K982" s="26" t="str">
        <f t="shared" si="349"/>
        <v/>
      </c>
      <c r="L982" s="26" t="str">
        <f t="shared" si="350"/>
        <v/>
      </c>
      <c r="M982" s="26" t="str">
        <f t="shared" si="351"/>
        <v/>
      </c>
      <c r="N982" s="25" t="str">
        <f t="array" ref="N982">IFERROR(SMALL(IF(J$1:J$1000="BEGIN",ROW(J$1:J$1000)),ROW()-3),"")</f>
        <v/>
      </c>
      <c r="O982" s="25" t="str">
        <f t="array" ref="O982">IFERROR(SMALL(IF(K$1:K$1000="END",ROW(K$1:K$1000)),ROW()-3),"")</f>
        <v/>
      </c>
      <c r="P982" s="35" t="str">
        <f t="shared" si="342"/>
        <v/>
      </c>
      <c r="Q982" s="34" t="str">
        <f t="shared" si="343"/>
        <v/>
      </c>
      <c r="R982" s="34" t="str">
        <f t="shared" si="352"/>
        <v/>
      </c>
      <c r="S982" s="34" t="str">
        <f t="shared" si="344"/>
        <v/>
      </c>
      <c r="T982" s="34" t="str">
        <f t="shared" si="345"/>
        <v/>
      </c>
      <c r="U982" s="36" t="str">
        <f t="shared" si="353"/>
        <v/>
      </c>
      <c r="V982" s="37" t="str">
        <f t="shared" si="346"/>
        <v/>
      </c>
      <c r="Z982" s="34"/>
      <c r="AB982" s="37"/>
      <c r="AC982" s="34"/>
      <c r="AD982" s="34"/>
      <c r="AE982" s="34"/>
      <c r="AF982" s="34"/>
      <c r="AG982" s="34"/>
      <c r="AH982" s="34"/>
      <c r="AI982" s="34"/>
      <c r="AJ982" s="36"/>
      <c r="AK982" s="34"/>
      <c r="AL982" s="34"/>
      <c r="AM982" s="34"/>
    </row>
    <row r="983" spans="1:39" x14ac:dyDescent="0.25">
      <c r="A983" s="26" t="str">
        <f t="shared" si="335"/>
        <v/>
      </c>
      <c r="B983" s="26" t="str">
        <f t="shared" si="347"/>
        <v/>
      </c>
      <c r="C983" s="34" t="str">
        <f t="shared" si="336"/>
        <v/>
      </c>
      <c r="D983" s="26" t="str">
        <f t="shared" si="337"/>
        <v/>
      </c>
      <c r="E983" s="26" t="str">
        <f t="shared" si="338"/>
        <v/>
      </c>
      <c r="F983" s="34" t="str">
        <f t="shared" si="339"/>
        <v/>
      </c>
      <c r="G983" s="34" t="str">
        <f t="shared" si="340"/>
        <v/>
      </c>
      <c r="H983" s="34" t="str">
        <f t="shared" ca="1" si="341"/>
        <v/>
      </c>
      <c r="I983" s="34" t="str">
        <f t="shared" ca="1" si="334"/>
        <v/>
      </c>
      <c r="J983" s="26" t="str">
        <f t="shared" si="348"/>
        <v/>
      </c>
      <c r="K983" s="26" t="str">
        <f t="shared" si="349"/>
        <v/>
      </c>
      <c r="L983" s="26" t="str">
        <f t="shared" si="350"/>
        <v/>
      </c>
      <c r="M983" s="26" t="str">
        <f t="shared" si="351"/>
        <v/>
      </c>
      <c r="N983" s="25" t="str">
        <f t="array" ref="N983">IFERROR(SMALL(IF(J$1:J$1000="BEGIN",ROW(J$1:J$1000)),ROW()-3),"")</f>
        <v/>
      </c>
      <c r="O983" s="25" t="str">
        <f t="array" ref="O983">IFERROR(SMALL(IF(K$1:K$1000="END",ROW(K$1:K$1000)),ROW()-3),"")</f>
        <v/>
      </c>
      <c r="P983" s="35" t="str">
        <f t="shared" si="342"/>
        <v/>
      </c>
      <c r="Q983" s="34" t="str">
        <f t="shared" si="343"/>
        <v/>
      </c>
      <c r="R983" s="34" t="str">
        <f t="shared" si="352"/>
        <v/>
      </c>
      <c r="S983" s="34" t="str">
        <f t="shared" si="344"/>
        <v/>
      </c>
      <c r="T983" s="34" t="str">
        <f t="shared" si="345"/>
        <v/>
      </c>
      <c r="U983" s="36" t="str">
        <f t="shared" si="353"/>
        <v/>
      </c>
      <c r="V983" s="37" t="str">
        <f t="shared" si="346"/>
        <v/>
      </c>
      <c r="Z983" s="34"/>
      <c r="AB983" s="37"/>
      <c r="AC983" s="34"/>
      <c r="AD983" s="34"/>
      <c r="AE983" s="34"/>
      <c r="AF983" s="34"/>
      <c r="AG983" s="34"/>
      <c r="AH983" s="34"/>
      <c r="AI983" s="34"/>
      <c r="AJ983" s="36"/>
      <c r="AK983" s="34"/>
      <c r="AL983" s="34"/>
      <c r="AM983" s="34"/>
    </row>
    <row r="984" spans="1:39" x14ac:dyDescent="0.25">
      <c r="A984" s="26" t="str">
        <f t="shared" si="335"/>
        <v/>
      </c>
      <c r="B984" s="26" t="str">
        <f t="shared" si="347"/>
        <v/>
      </c>
      <c r="C984" s="34" t="str">
        <f t="shared" si="336"/>
        <v/>
      </c>
      <c r="D984" s="26" t="str">
        <f t="shared" si="337"/>
        <v/>
      </c>
      <c r="E984" s="26" t="str">
        <f t="shared" si="338"/>
        <v/>
      </c>
      <c r="F984" s="34" t="str">
        <f t="shared" si="339"/>
        <v/>
      </c>
      <c r="G984" s="34" t="str">
        <f t="shared" si="340"/>
        <v/>
      </c>
      <c r="H984" s="34" t="str">
        <f t="shared" ca="1" si="341"/>
        <v/>
      </c>
      <c r="I984" s="34" t="str">
        <f t="shared" ca="1" si="334"/>
        <v/>
      </c>
      <c r="J984" s="26" t="str">
        <f t="shared" si="348"/>
        <v/>
      </c>
      <c r="K984" s="26" t="str">
        <f t="shared" si="349"/>
        <v/>
      </c>
      <c r="L984" s="26" t="str">
        <f t="shared" si="350"/>
        <v/>
      </c>
      <c r="M984" s="26" t="str">
        <f t="shared" si="351"/>
        <v/>
      </c>
      <c r="N984" s="25" t="str">
        <f t="array" ref="N984">IFERROR(SMALL(IF(J$1:J$1000="BEGIN",ROW(J$1:J$1000)),ROW()-3),"")</f>
        <v/>
      </c>
      <c r="O984" s="25" t="str">
        <f t="array" ref="O984">IFERROR(SMALL(IF(K$1:K$1000="END",ROW(K$1:K$1000)),ROW()-3),"")</f>
        <v/>
      </c>
      <c r="P984" s="35" t="str">
        <f t="shared" si="342"/>
        <v/>
      </c>
      <c r="Q984" s="34" t="str">
        <f t="shared" si="343"/>
        <v/>
      </c>
      <c r="R984" s="34" t="str">
        <f t="shared" si="352"/>
        <v/>
      </c>
      <c r="S984" s="34" t="str">
        <f t="shared" si="344"/>
        <v/>
      </c>
      <c r="T984" s="34" t="str">
        <f t="shared" si="345"/>
        <v/>
      </c>
      <c r="U984" s="36" t="str">
        <f t="shared" si="353"/>
        <v/>
      </c>
      <c r="V984" s="37" t="str">
        <f t="shared" si="346"/>
        <v/>
      </c>
      <c r="Z984" s="34"/>
      <c r="AB984" s="37"/>
      <c r="AC984" s="34"/>
      <c r="AD984" s="34"/>
      <c r="AE984" s="34"/>
      <c r="AF984" s="34"/>
      <c r="AG984" s="34"/>
      <c r="AH984" s="34"/>
      <c r="AI984" s="34"/>
      <c r="AJ984" s="36"/>
      <c r="AK984" s="34"/>
      <c r="AL984" s="34"/>
      <c r="AM984" s="34"/>
    </row>
    <row r="985" spans="1:39" x14ac:dyDescent="0.25">
      <c r="A985" s="26" t="str">
        <f t="shared" si="335"/>
        <v/>
      </c>
      <c r="B985" s="26" t="str">
        <f t="shared" si="347"/>
        <v/>
      </c>
      <c r="C985" s="34" t="str">
        <f t="shared" si="336"/>
        <v/>
      </c>
      <c r="D985" s="26" t="str">
        <f t="shared" si="337"/>
        <v/>
      </c>
      <c r="E985" s="26" t="str">
        <f t="shared" si="338"/>
        <v/>
      </c>
      <c r="F985" s="34" t="str">
        <f t="shared" si="339"/>
        <v/>
      </c>
      <c r="G985" s="34" t="str">
        <f t="shared" si="340"/>
        <v/>
      </c>
      <c r="H985" s="34" t="str">
        <f t="shared" ca="1" si="341"/>
        <v/>
      </c>
      <c r="I985" s="34" t="str">
        <f t="shared" ca="1" si="334"/>
        <v/>
      </c>
      <c r="J985" s="26" t="str">
        <f t="shared" si="348"/>
        <v/>
      </c>
      <c r="K985" s="26" t="str">
        <f t="shared" si="349"/>
        <v/>
      </c>
      <c r="L985" s="26" t="str">
        <f t="shared" si="350"/>
        <v/>
      </c>
      <c r="M985" s="26" t="str">
        <f t="shared" si="351"/>
        <v/>
      </c>
      <c r="N985" s="25" t="str">
        <f t="array" ref="N985">IFERROR(SMALL(IF(J$1:J$1000="BEGIN",ROW(J$1:J$1000)),ROW()-3),"")</f>
        <v/>
      </c>
      <c r="O985" s="25" t="str">
        <f t="array" ref="O985">IFERROR(SMALL(IF(K$1:K$1000="END",ROW(K$1:K$1000)),ROW()-3),"")</f>
        <v/>
      </c>
      <c r="P985" s="35" t="str">
        <f t="shared" si="342"/>
        <v/>
      </c>
      <c r="Q985" s="34" t="str">
        <f t="shared" si="343"/>
        <v/>
      </c>
      <c r="R985" s="34" t="str">
        <f t="shared" si="352"/>
        <v/>
      </c>
      <c r="S985" s="34" t="str">
        <f t="shared" si="344"/>
        <v/>
      </c>
      <c r="T985" s="34" t="str">
        <f t="shared" si="345"/>
        <v/>
      </c>
      <c r="U985" s="36" t="str">
        <f t="shared" si="353"/>
        <v/>
      </c>
      <c r="V985" s="37" t="str">
        <f t="shared" si="346"/>
        <v/>
      </c>
      <c r="Z985" s="34"/>
      <c r="AB985" s="37"/>
      <c r="AC985" s="34"/>
      <c r="AD985" s="34"/>
      <c r="AE985" s="34"/>
      <c r="AF985" s="34"/>
      <c r="AG985" s="34"/>
      <c r="AH985" s="34"/>
      <c r="AI985" s="34"/>
      <c r="AJ985" s="36"/>
      <c r="AK985" s="34"/>
      <c r="AL985" s="34"/>
      <c r="AM985" s="34"/>
    </row>
    <row r="986" spans="1:39" x14ac:dyDescent="0.25">
      <c r="A986" s="26" t="str">
        <f t="shared" si="335"/>
        <v/>
      </c>
      <c r="B986" s="26" t="str">
        <f t="shared" si="347"/>
        <v/>
      </c>
      <c r="C986" s="34" t="str">
        <f t="shared" si="336"/>
        <v/>
      </c>
      <c r="D986" s="26" t="str">
        <f t="shared" si="337"/>
        <v/>
      </c>
      <c r="E986" s="26" t="str">
        <f t="shared" si="338"/>
        <v/>
      </c>
      <c r="F986" s="34" t="str">
        <f t="shared" si="339"/>
        <v/>
      </c>
      <c r="G986" s="34" t="str">
        <f t="shared" si="340"/>
        <v/>
      </c>
      <c r="H986" s="34" t="str">
        <f t="shared" ca="1" si="341"/>
        <v/>
      </c>
      <c r="I986" s="34" t="str">
        <f t="shared" ca="1" si="334"/>
        <v/>
      </c>
      <c r="J986" s="26" t="str">
        <f t="shared" si="348"/>
        <v/>
      </c>
      <c r="K986" s="26" t="str">
        <f t="shared" si="349"/>
        <v/>
      </c>
      <c r="L986" s="26" t="str">
        <f t="shared" si="350"/>
        <v/>
      </c>
      <c r="M986" s="26" t="str">
        <f t="shared" si="351"/>
        <v/>
      </c>
      <c r="N986" s="25" t="str">
        <f t="array" ref="N986">IFERROR(SMALL(IF(J$1:J$1000="BEGIN",ROW(J$1:J$1000)),ROW()-3),"")</f>
        <v/>
      </c>
      <c r="O986" s="25" t="str">
        <f t="array" ref="O986">IFERROR(SMALL(IF(K$1:K$1000="END",ROW(K$1:K$1000)),ROW()-3),"")</f>
        <v/>
      </c>
      <c r="P986" s="35" t="str">
        <f t="shared" si="342"/>
        <v/>
      </c>
      <c r="Q986" s="34" t="str">
        <f t="shared" si="343"/>
        <v/>
      </c>
      <c r="R986" s="34" t="str">
        <f t="shared" si="352"/>
        <v/>
      </c>
      <c r="S986" s="34" t="str">
        <f t="shared" si="344"/>
        <v/>
      </c>
      <c r="T986" s="34" t="str">
        <f t="shared" si="345"/>
        <v/>
      </c>
      <c r="U986" s="36" t="str">
        <f t="shared" si="353"/>
        <v/>
      </c>
      <c r="V986" s="37" t="str">
        <f t="shared" si="346"/>
        <v/>
      </c>
      <c r="Z986" s="34"/>
      <c r="AB986" s="37"/>
      <c r="AC986" s="34"/>
      <c r="AD986" s="34"/>
      <c r="AE986" s="34"/>
      <c r="AF986" s="34"/>
      <c r="AG986" s="34"/>
      <c r="AH986" s="34"/>
      <c r="AI986" s="34"/>
      <c r="AJ986" s="36"/>
      <c r="AK986" s="34"/>
      <c r="AL986" s="34"/>
      <c r="AM986" s="34"/>
    </row>
    <row r="987" spans="1:39" x14ac:dyDescent="0.25">
      <c r="A987" s="26" t="str">
        <f t="shared" si="335"/>
        <v/>
      </c>
      <c r="B987" s="26" t="str">
        <f t="shared" si="347"/>
        <v/>
      </c>
      <c r="C987" s="34" t="str">
        <f t="shared" si="336"/>
        <v/>
      </c>
      <c r="D987" s="26" t="str">
        <f t="shared" si="337"/>
        <v/>
      </c>
      <c r="E987" s="26" t="str">
        <f t="shared" si="338"/>
        <v/>
      </c>
      <c r="F987" s="34" t="str">
        <f t="shared" si="339"/>
        <v/>
      </c>
      <c r="G987" s="34" t="str">
        <f t="shared" si="340"/>
        <v/>
      </c>
      <c r="H987" s="34" t="str">
        <f t="shared" ca="1" si="341"/>
        <v/>
      </c>
      <c r="I987" s="34" t="str">
        <f t="shared" ca="1" si="334"/>
        <v/>
      </c>
      <c r="J987" s="26" t="str">
        <f t="shared" si="348"/>
        <v/>
      </c>
      <c r="K987" s="26" t="str">
        <f t="shared" si="349"/>
        <v/>
      </c>
      <c r="L987" s="26" t="str">
        <f t="shared" si="350"/>
        <v/>
      </c>
      <c r="M987" s="26" t="str">
        <f t="shared" si="351"/>
        <v/>
      </c>
      <c r="N987" s="25" t="str">
        <f t="array" ref="N987">IFERROR(SMALL(IF(J$1:J$1000="BEGIN",ROW(J$1:J$1000)),ROW()-3),"")</f>
        <v/>
      </c>
      <c r="O987" s="25" t="str">
        <f t="array" ref="O987">IFERROR(SMALL(IF(K$1:K$1000="END",ROW(K$1:K$1000)),ROW()-3),"")</f>
        <v/>
      </c>
      <c r="P987" s="35" t="str">
        <f t="shared" si="342"/>
        <v/>
      </c>
      <c r="Q987" s="34" t="str">
        <f t="shared" si="343"/>
        <v/>
      </c>
      <c r="R987" s="34" t="str">
        <f t="shared" si="352"/>
        <v/>
      </c>
      <c r="S987" s="34" t="str">
        <f t="shared" si="344"/>
        <v/>
      </c>
      <c r="T987" s="34" t="str">
        <f t="shared" si="345"/>
        <v/>
      </c>
      <c r="U987" s="36" t="str">
        <f t="shared" si="353"/>
        <v/>
      </c>
      <c r="V987" s="37" t="str">
        <f t="shared" si="346"/>
        <v/>
      </c>
      <c r="Z987" s="34"/>
      <c r="AB987" s="37"/>
      <c r="AC987" s="34"/>
      <c r="AD987" s="34"/>
      <c r="AE987" s="34"/>
      <c r="AF987" s="34"/>
      <c r="AG987" s="34"/>
      <c r="AH987" s="34"/>
      <c r="AI987" s="34"/>
      <c r="AJ987" s="36"/>
      <c r="AK987" s="34"/>
      <c r="AL987" s="34"/>
      <c r="AM987" s="34"/>
    </row>
    <row r="988" spans="1:39" x14ac:dyDescent="0.25">
      <c r="A988" s="26" t="str">
        <f t="shared" si="335"/>
        <v/>
      </c>
      <c r="B988" s="26" t="str">
        <f t="shared" si="347"/>
        <v/>
      </c>
      <c r="C988" s="34" t="str">
        <f t="shared" si="336"/>
        <v/>
      </c>
      <c r="D988" s="26" t="str">
        <f t="shared" si="337"/>
        <v/>
      </c>
      <c r="E988" s="26" t="str">
        <f t="shared" si="338"/>
        <v/>
      </c>
      <c r="F988" s="34" t="str">
        <f t="shared" si="339"/>
        <v/>
      </c>
      <c r="G988" s="34" t="str">
        <f t="shared" si="340"/>
        <v/>
      </c>
      <c r="H988" s="34" t="str">
        <f t="shared" ca="1" si="341"/>
        <v/>
      </c>
      <c r="I988" s="34" t="str">
        <f t="shared" ca="1" si="334"/>
        <v/>
      </c>
      <c r="J988" s="26" t="str">
        <f t="shared" si="348"/>
        <v/>
      </c>
      <c r="K988" s="26" t="str">
        <f t="shared" si="349"/>
        <v/>
      </c>
      <c r="L988" s="26" t="str">
        <f t="shared" si="350"/>
        <v/>
      </c>
      <c r="M988" s="26" t="str">
        <f t="shared" si="351"/>
        <v/>
      </c>
      <c r="N988" s="25" t="str">
        <f t="array" ref="N988">IFERROR(SMALL(IF(J$1:J$1000="BEGIN",ROW(J$1:J$1000)),ROW()-3),"")</f>
        <v/>
      </c>
      <c r="O988" s="25" t="str">
        <f t="array" ref="O988">IFERROR(SMALL(IF(K$1:K$1000="END",ROW(K$1:K$1000)),ROW()-3),"")</f>
        <v/>
      </c>
      <c r="P988" s="35" t="str">
        <f t="shared" si="342"/>
        <v/>
      </c>
      <c r="Q988" s="34" t="str">
        <f t="shared" si="343"/>
        <v/>
      </c>
      <c r="R988" s="34" t="str">
        <f t="shared" si="352"/>
        <v/>
      </c>
      <c r="S988" s="34" t="str">
        <f t="shared" si="344"/>
        <v/>
      </c>
      <c r="T988" s="34" t="str">
        <f t="shared" si="345"/>
        <v/>
      </c>
      <c r="U988" s="36" t="str">
        <f t="shared" si="353"/>
        <v/>
      </c>
      <c r="V988" s="37" t="str">
        <f t="shared" si="346"/>
        <v/>
      </c>
      <c r="Z988" s="34"/>
      <c r="AB988" s="37"/>
      <c r="AC988" s="34"/>
      <c r="AD988" s="34"/>
      <c r="AE988" s="34"/>
      <c r="AF988" s="34"/>
      <c r="AG988" s="34"/>
      <c r="AH988" s="34"/>
      <c r="AI988" s="34"/>
      <c r="AJ988" s="36"/>
      <c r="AK988" s="34"/>
      <c r="AL988" s="34"/>
      <c r="AM988" s="34"/>
    </row>
    <row r="989" spans="1:39" x14ac:dyDescent="0.25">
      <c r="A989" s="26" t="str">
        <f t="shared" si="335"/>
        <v/>
      </c>
      <c r="B989" s="26" t="str">
        <f t="shared" si="347"/>
        <v/>
      </c>
      <c r="C989" s="34" t="str">
        <f t="shared" si="336"/>
        <v/>
      </c>
      <c r="D989" s="26" t="str">
        <f t="shared" si="337"/>
        <v/>
      </c>
      <c r="E989" s="26" t="str">
        <f t="shared" si="338"/>
        <v/>
      </c>
      <c r="F989" s="34" t="str">
        <f t="shared" si="339"/>
        <v/>
      </c>
      <c r="G989" s="34" t="str">
        <f t="shared" si="340"/>
        <v/>
      </c>
      <c r="H989" s="34" t="str">
        <f t="shared" ca="1" si="341"/>
        <v/>
      </c>
      <c r="I989" s="34" t="str">
        <f t="shared" ca="1" si="334"/>
        <v/>
      </c>
      <c r="J989" s="26" t="str">
        <f t="shared" si="348"/>
        <v/>
      </c>
      <c r="K989" s="26" t="str">
        <f t="shared" si="349"/>
        <v/>
      </c>
      <c r="L989" s="26" t="str">
        <f t="shared" si="350"/>
        <v/>
      </c>
      <c r="M989" s="26" t="str">
        <f t="shared" si="351"/>
        <v/>
      </c>
      <c r="N989" s="25" t="str">
        <f t="array" ref="N989">IFERROR(SMALL(IF(J$1:J$1000="BEGIN",ROW(J$1:J$1000)),ROW()-3),"")</f>
        <v/>
      </c>
      <c r="O989" s="25" t="str">
        <f t="array" ref="O989">IFERROR(SMALL(IF(K$1:K$1000="END",ROW(K$1:K$1000)),ROW()-3),"")</f>
        <v/>
      </c>
      <c r="P989" s="35" t="str">
        <f t="shared" si="342"/>
        <v/>
      </c>
      <c r="Q989" s="34" t="str">
        <f t="shared" si="343"/>
        <v/>
      </c>
      <c r="R989" s="34" t="str">
        <f t="shared" si="352"/>
        <v/>
      </c>
      <c r="S989" s="34" t="str">
        <f t="shared" si="344"/>
        <v/>
      </c>
      <c r="T989" s="34" t="str">
        <f t="shared" si="345"/>
        <v/>
      </c>
      <c r="U989" s="36" t="str">
        <f t="shared" si="353"/>
        <v/>
      </c>
      <c r="V989" s="37" t="str">
        <f t="shared" si="346"/>
        <v/>
      </c>
      <c r="Z989" s="34"/>
      <c r="AB989" s="37"/>
      <c r="AC989" s="34"/>
      <c r="AD989" s="34"/>
      <c r="AE989" s="34"/>
      <c r="AF989" s="34"/>
      <c r="AG989" s="34"/>
      <c r="AH989" s="34"/>
      <c r="AI989" s="34"/>
      <c r="AJ989" s="36"/>
      <c r="AK989" s="34"/>
      <c r="AL989" s="34"/>
      <c r="AM989" s="34"/>
    </row>
    <row r="990" spans="1:39" x14ac:dyDescent="0.25">
      <c r="A990" s="26" t="str">
        <f t="shared" si="335"/>
        <v/>
      </c>
      <c r="B990" s="26" t="str">
        <f t="shared" si="347"/>
        <v/>
      </c>
      <c r="C990" s="34" t="str">
        <f t="shared" si="336"/>
        <v/>
      </c>
      <c r="D990" s="26" t="str">
        <f t="shared" si="337"/>
        <v/>
      </c>
      <c r="E990" s="26" t="str">
        <f t="shared" si="338"/>
        <v/>
      </c>
      <c r="F990" s="34" t="str">
        <f t="shared" si="339"/>
        <v/>
      </c>
      <c r="G990" s="34" t="str">
        <f t="shared" si="340"/>
        <v/>
      </c>
      <c r="H990" s="34" t="str">
        <f t="shared" ca="1" si="341"/>
        <v/>
      </c>
      <c r="I990" s="34" t="str">
        <f t="shared" ca="1" si="334"/>
        <v/>
      </c>
      <c r="J990" s="26" t="str">
        <f t="shared" si="348"/>
        <v/>
      </c>
      <c r="K990" s="26" t="str">
        <f t="shared" si="349"/>
        <v/>
      </c>
      <c r="L990" s="26" t="str">
        <f t="shared" si="350"/>
        <v/>
      </c>
      <c r="M990" s="26" t="str">
        <f t="shared" si="351"/>
        <v/>
      </c>
      <c r="N990" s="25" t="str">
        <f t="array" ref="N990">IFERROR(SMALL(IF(J$1:J$1000="BEGIN",ROW(J$1:J$1000)),ROW()-3),"")</f>
        <v/>
      </c>
      <c r="O990" s="25" t="str">
        <f t="array" ref="O990">IFERROR(SMALL(IF(K$1:K$1000="END",ROW(K$1:K$1000)),ROW()-3),"")</f>
        <v/>
      </c>
      <c r="P990" s="35" t="str">
        <f t="shared" si="342"/>
        <v/>
      </c>
      <c r="Q990" s="34" t="str">
        <f t="shared" si="343"/>
        <v/>
      </c>
      <c r="R990" s="34" t="str">
        <f t="shared" si="352"/>
        <v/>
      </c>
      <c r="S990" s="34" t="str">
        <f t="shared" si="344"/>
        <v/>
      </c>
      <c r="T990" s="34" t="str">
        <f t="shared" si="345"/>
        <v/>
      </c>
      <c r="U990" s="36" t="str">
        <f t="shared" si="353"/>
        <v/>
      </c>
      <c r="V990" s="37" t="str">
        <f t="shared" si="346"/>
        <v/>
      </c>
      <c r="Z990" s="34"/>
      <c r="AB990" s="37"/>
      <c r="AC990" s="34"/>
      <c r="AD990" s="34"/>
      <c r="AE990" s="34"/>
      <c r="AF990" s="34"/>
      <c r="AG990" s="34"/>
      <c r="AH990" s="34"/>
      <c r="AI990" s="34"/>
      <c r="AJ990" s="36"/>
      <c r="AK990" s="34"/>
      <c r="AL990" s="34"/>
      <c r="AM990" s="34"/>
    </row>
    <row r="991" spans="1:39" x14ac:dyDescent="0.25">
      <c r="A991" s="26" t="str">
        <f t="shared" si="335"/>
        <v/>
      </c>
      <c r="B991" s="26" t="str">
        <f t="shared" si="347"/>
        <v/>
      </c>
      <c r="C991" s="34" t="str">
        <f t="shared" si="336"/>
        <v/>
      </c>
      <c r="D991" s="26" t="str">
        <f t="shared" si="337"/>
        <v/>
      </c>
      <c r="E991" s="26" t="str">
        <f t="shared" si="338"/>
        <v/>
      </c>
      <c r="F991" s="34" t="str">
        <f t="shared" si="339"/>
        <v/>
      </c>
      <c r="G991" s="34" t="str">
        <f t="shared" si="340"/>
        <v/>
      </c>
      <c r="H991" s="34" t="str">
        <f t="shared" ca="1" si="341"/>
        <v/>
      </c>
      <c r="I991" s="34" t="str">
        <f t="shared" ca="1" si="334"/>
        <v/>
      </c>
      <c r="J991" s="26" t="str">
        <f t="shared" si="348"/>
        <v/>
      </c>
      <c r="K991" s="26" t="str">
        <f t="shared" si="349"/>
        <v/>
      </c>
      <c r="L991" s="26" t="str">
        <f t="shared" si="350"/>
        <v/>
      </c>
      <c r="M991" s="26" t="str">
        <f t="shared" si="351"/>
        <v/>
      </c>
      <c r="N991" s="25" t="str">
        <f t="array" ref="N991">IFERROR(SMALL(IF(J$1:J$1000="BEGIN",ROW(J$1:J$1000)),ROW()-3),"")</f>
        <v/>
      </c>
      <c r="O991" s="25" t="str">
        <f t="array" ref="O991">IFERROR(SMALL(IF(K$1:K$1000="END",ROW(K$1:K$1000)),ROW()-3),"")</f>
        <v/>
      </c>
      <c r="P991" s="35" t="str">
        <f t="shared" si="342"/>
        <v/>
      </c>
      <c r="Q991" s="34" t="str">
        <f t="shared" si="343"/>
        <v/>
      </c>
      <c r="R991" s="34" t="str">
        <f t="shared" si="352"/>
        <v/>
      </c>
      <c r="S991" s="34" t="str">
        <f t="shared" si="344"/>
        <v/>
      </c>
      <c r="T991" s="34" t="str">
        <f t="shared" si="345"/>
        <v/>
      </c>
      <c r="U991" s="36" t="str">
        <f t="shared" si="353"/>
        <v/>
      </c>
      <c r="V991" s="37" t="str">
        <f t="shared" si="346"/>
        <v/>
      </c>
      <c r="Z991" s="34"/>
      <c r="AB991" s="37"/>
      <c r="AC991" s="34"/>
      <c r="AD991" s="34"/>
      <c r="AE991" s="34"/>
      <c r="AF991" s="34"/>
      <c r="AG991" s="34"/>
      <c r="AH991" s="34"/>
      <c r="AI991" s="34"/>
      <c r="AJ991" s="36"/>
      <c r="AK991" s="34"/>
      <c r="AL991" s="34"/>
      <c r="AM991" s="34"/>
    </row>
    <row r="992" spans="1:39" x14ac:dyDescent="0.25">
      <c r="A992" s="26" t="str">
        <f t="shared" si="335"/>
        <v/>
      </c>
      <c r="B992" s="26" t="str">
        <f t="shared" si="347"/>
        <v/>
      </c>
      <c r="C992" s="34" t="str">
        <f t="shared" si="336"/>
        <v/>
      </c>
      <c r="D992" s="26" t="str">
        <f t="shared" si="337"/>
        <v/>
      </c>
      <c r="E992" s="26" t="str">
        <f t="shared" si="338"/>
        <v/>
      </c>
      <c r="F992" s="34" t="str">
        <f t="shared" si="339"/>
        <v/>
      </c>
      <c r="G992" s="34" t="str">
        <f t="shared" si="340"/>
        <v/>
      </c>
      <c r="H992" s="34" t="str">
        <f t="shared" ca="1" si="341"/>
        <v/>
      </c>
      <c r="I992" s="34" t="str">
        <f t="shared" ca="1" si="334"/>
        <v/>
      </c>
      <c r="J992" s="26" t="str">
        <f t="shared" si="348"/>
        <v/>
      </c>
      <c r="K992" s="26" t="str">
        <f t="shared" si="349"/>
        <v/>
      </c>
      <c r="L992" s="26" t="str">
        <f t="shared" si="350"/>
        <v/>
      </c>
      <c r="M992" s="26" t="str">
        <f t="shared" si="351"/>
        <v/>
      </c>
      <c r="N992" s="25" t="str">
        <f t="array" ref="N992">IFERROR(SMALL(IF(J$1:J$1000="BEGIN",ROW(J$1:J$1000)),ROW()-3),"")</f>
        <v/>
      </c>
      <c r="O992" s="25" t="str">
        <f t="array" ref="O992">IFERROR(SMALL(IF(K$1:K$1000="END",ROW(K$1:K$1000)),ROW()-3),"")</f>
        <v/>
      </c>
      <c r="P992" s="35" t="str">
        <f t="shared" si="342"/>
        <v/>
      </c>
      <c r="Q992" s="34" t="str">
        <f t="shared" si="343"/>
        <v/>
      </c>
      <c r="R992" s="34" t="str">
        <f t="shared" si="352"/>
        <v/>
      </c>
      <c r="S992" s="34" t="str">
        <f t="shared" si="344"/>
        <v/>
      </c>
      <c r="T992" s="34" t="str">
        <f t="shared" si="345"/>
        <v/>
      </c>
      <c r="U992" s="36" t="str">
        <f t="shared" si="353"/>
        <v/>
      </c>
      <c r="V992" s="37" t="str">
        <f t="shared" si="346"/>
        <v/>
      </c>
      <c r="Z992" s="34"/>
      <c r="AB992" s="37"/>
      <c r="AC992" s="34"/>
      <c r="AD992" s="34"/>
      <c r="AE992" s="34"/>
      <c r="AF992" s="34"/>
      <c r="AG992" s="34"/>
      <c r="AH992" s="34"/>
      <c r="AI992" s="34"/>
      <c r="AJ992" s="36"/>
      <c r="AK992" s="34"/>
      <c r="AL992" s="34"/>
      <c r="AM992" s="34"/>
    </row>
    <row r="993" spans="1:39" x14ac:dyDescent="0.25">
      <c r="A993" s="26" t="str">
        <f t="shared" si="335"/>
        <v/>
      </c>
      <c r="B993" s="26" t="str">
        <f t="shared" si="347"/>
        <v/>
      </c>
      <c r="C993" s="34" t="str">
        <f t="shared" si="336"/>
        <v/>
      </c>
      <c r="D993" s="26" t="str">
        <f t="shared" si="337"/>
        <v/>
      </c>
      <c r="E993" s="26" t="str">
        <f t="shared" si="338"/>
        <v/>
      </c>
      <c r="F993" s="34" t="str">
        <f t="shared" si="339"/>
        <v/>
      </c>
      <c r="G993" s="34" t="str">
        <f t="shared" si="340"/>
        <v/>
      </c>
      <c r="H993" s="34" t="str">
        <f t="shared" ca="1" si="341"/>
        <v/>
      </c>
      <c r="I993" s="34" t="str">
        <f t="shared" ca="1" si="334"/>
        <v/>
      </c>
      <c r="J993" s="26" t="str">
        <f t="shared" si="348"/>
        <v/>
      </c>
      <c r="K993" s="26" t="str">
        <f t="shared" si="349"/>
        <v/>
      </c>
      <c r="L993" s="26" t="str">
        <f t="shared" si="350"/>
        <v/>
      </c>
      <c r="M993" s="26" t="str">
        <f t="shared" si="351"/>
        <v/>
      </c>
      <c r="N993" s="25" t="str">
        <f t="array" ref="N993">IFERROR(SMALL(IF(J$1:J$1000="BEGIN",ROW(J$1:J$1000)),ROW()-3),"")</f>
        <v/>
      </c>
      <c r="O993" s="25" t="str">
        <f t="array" ref="O993">IFERROR(SMALL(IF(K$1:K$1000="END",ROW(K$1:K$1000)),ROW()-3),"")</f>
        <v/>
      </c>
      <c r="P993" s="35" t="str">
        <f t="shared" si="342"/>
        <v/>
      </c>
      <c r="Q993" s="34" t="str">
        <f t="shared" si="343"/>
        <v/>
      </c>
      <c r="R993" s="34" t="str">
        <f t="shared" si="352"/>
        <v/>
      </c>
      <c r="S993" s="34" t="str">
        <f t="shared" si="344"/>
        <v/>
      </c>
      <c r="T993" s="34" t="str">
        <f t="shared" si="345"/>
        <v/>
      </c>
      <c r="U993" s="36" t="str">
        <f t="shared" si="353"/>
        <v/>
      </c>
      <c r="V993" s="37" t="str">
        <f t="shared" si="346"/>
        <v/>
      </c>
      <c r="Z993" s="34"/>
      <c r="AB993" s="37"/>
      <c r="AC993" s="34"/>
      <c r="AD993" s="34"/>
      <c r="AE993" s="34"/>
      <c r="AF993" s="34"/>
      <c r="AG993" s="34"/>
      <c r="AH993" s="34"/>
      <c r="AI993" s="34"/>
      <c r="AJ993" s="36"/>
      <c r="AK993" s="34"/>
      <c r="AL993" s="34"/>
      <c r="AM993" s="34"/>
    </row>
    <row r="994" spans="1:39" x14ac:dyDescent="0.25">
      <c r="A994" s="26" t="str">
        <f t="shared" si="335"/>
        <v/>
      </c>
      <c r="B994" s="26" t="str">
        <f t="shared" si="347"/>
        <v/>
      </c>
      <c r="C994" s="34" t="str">
        <f t="shared" si="336"/>
        <v/>
      </c>
      <c r="D994" s="26" t="str">
        <f t="shared" si="337"/>
        <v/>
      </c>
      <c r="E994" s="26" t="str">
        <f t="shared" si="338"/>
        <v/>
      </c>
      <c r="F994" s="34" t="str">
        <f t="shared" si="339"/>
        <v/>
      </c>
      <c r="G994" s="34" t="str">
        <f t="shared" si="340"/>
        <v/>
      </c>
      <c r="H994" s="34" t="str">
        <f t="shared" ca="1" si="341"/>
        <v/>
      </c>
      <c r="I994" s="34" t="str">
        <f t="shared" ca="1" si="334"/>
        <v/>
      </c>
      <c r="J994" s="26" t="str">
        <f t="shared" si="348"/>
        <v/>
      </c>
      <c r="K994" s="26" t="str">
        <f t="shared" si="349"/>
        <v/>
      </c>
      <c r="L994" s="26" t="str">
        <f t="shared" si="350"/>
        <v/>
      </c>
      <c r="M994" s="26" t="str">
        <f t="shared" si="351"/>
        <v/>
      </c>
      <c r="N994" s="25" t="str">
        <f t="array" ref="N994">IFERROR(SMALL(IF(J$1:J$1000="BEGIN",ROW(J$1:J$1000)),ROW()-3),"")</f>
        <v/>
      </c>
      <c r="O994" s="25" t="str">
        <f t="array" ref="O994">IFERROR(SMALL(IF(K$1:K$1000="END",ROW(K$1:K$1000)),ROW()-3),"")</f>
        <v/>
      </c>
      <c r="P994" s="35" t="str">
        <f t="shared" si="342"/>
        <v/>
      </c>
      <c r="Q994" s="34" t="str">
        <f t="shared" si="343"/>
        <v/>
      </c>
      <c r="R994" s="34" t="str">
        <f t="shared" si="352"/>
        <v/>
      </c>
      <c r="S994" s="34" t="str">
        <f t="shared" si="344"/>
        <v/>
      </c>
      <c r="T994" s="34" t="str">
        <f t="shared" si="345"/>
        <v/>
      </c>
      <c r="U994" s="36" t="str">
        <f t="shared" si="353"/>
        <v/>
      </c>
      <c r="V994" s="37" t="str">
        <f t="shared" si="346"/>
        <v/>
      </c>
      <c r="Z994" s="34"/>
      <c r="AB994" s="37"/>
      <c r="AC994" s="34"/>
      <c r="AD994" s="34"/>
      <c r="AE994" s="34"/>
      <c r="AF994" s="34"/>
      <c r="AG994" s="34"/>
      <c r="AH994" s="34"/>
      <c r="AI994" s="34"/>
      <c r="AJ994" s="36"/>
      <c r="AK994" s="34"/>
      <c r="AL994" s="34"/>
      <c r="AM994" s="34"/>
    </row>
    <row r="995" spans="1:39" x14ac:dyDescent="0.25">
      <c r="A995" s="26" t="str">
        <f t="shared" si="335"/>
        <v/>
      </c>
      <c r="B995" s="26" t="str">
        <f t="shared" si="347"/>
        <v/>
      </c>
      <c r="C995" s="34" t="str">
        <f t="shared" si="336"/>
        <v/>
      </c>
      <c r="D995" s="26" t="str">
        <f t="shared" si="337"/>
        <v/>
      </c>
      <c r="E995" s="26" t="str">
        <f t="shared" si="338"/>
        <v/>
      </c>
      <c r="F995" s="34" t="str">
        <f t="shared" si="339"/>
        <v/>
      </c>
      <c r="G995" s="34" t="str">
        <f t="shared" si="340"/>
        <v/>
      </c>
      <c r="H995" s="34" t="str">
        <f t="shared" ca="1" si="341"/>
        <v/>
      </c>
      <c r="I995" s="34" t="str">
        <f t="shared" ca="1" si="334"/>
        <v/>
      </c>
      <c r="J995" s="26" t="str">
        <f t="shared" si="348"/>
        <v/>
      </c>
      <c r="K995" s="26" t="str">
        <f t="shared" si="349"/>
        <v/>
      </c>
      <c r="L995" s="26" t="str">
        <f t="shared" si="350"/>
        <v/>
      </c>
      <c r="M995" s="26" t="str">
        <f t="shared" si="351"/>
        <v/>
      </c>
      <c r="N995" s="25" t="str">
        <f t="array" ref="N995">IFERROR(SMALL(IF(J$1:J$1000="BEGIN",ROW(J$1:J$1000)),ROW()-3),"")</f>
        <v/>
      </c>
      <c r="O995" s="25" t="str">
        <f t="array" ref="O995">IFERROR(SMALL(IF(K$1:K$1000="END",ROW(K$1:K$1000)),ROW()-3),"")</f>
        <v/>
      </c>
      <c r="P995" s="35" t="str">
        <f t="shared" si="342"/>
        <v/>
      </c>
      <c r="Q995" s="34" t="str">
        <f t="shared" si="343"/>
        <v/>
      </c>
      <c r="R995" s="34" t="str">
        <f t="shared" si="352"/>
        <v/>
      </c>
      <c r="S995" s="34" t="str">
        <f t="shared" si="344"/>
        <v/>
      </c>
      <c r="T995" s="34" t="str">
        <f t="shared" si="345"/>
        <v/>
      </c>
      <c r="U995" s="36" t="str">
        <f t="shared" si="353"/>
        <v/>
      </c>
      <c r="V995" s="37" t="str">
        <f t="shared" si="346"/>
        <v/>
      </c>
      <c r="Z995" s="34"/>
      <c r="AB995" s="37"/>
      <c r="AC995" s="34"/>
      <c r="AD995" s="34"/>
      <c r="AE995" s="34"/>
      <c r="AF995" s="34"/>
      <c r="AG995" s="34"/>
      <c r="AH995" s="34"/>
      <c r="AI995" s="34"/>
      <c r="AJ995" s="36"/>
      <c r="AK995" s="34"/>
      <c r="AL995" s="34"/>
      <c r="AM995" s="34"/>
    </row>
    <row r="996" spans="1:39" x14ac:dyDescent="0.25">
      <c r="A996" s="26" t="str">
        <f t="shared" si="335"/>
        <v/>
      </c>
      <c r="B996" s="26" t="str">
        <f t="shared" si="347"/>
        <v/>
      </c>
      <c r="C996" s="34" t="str">
        <f t="shared" si="336"/>
        <v/>
      </c>
      <c r="D996" s="26" t="str">
        <f t="shared" si="337"/>
        <v/>
      </c>
      <c r="E996" s="26" t="str">
        <f t="shared" si="338"/>
        <v/>
      </c>
      <c r="F996" s="34" t="str">
        <f t="shared" si="339"/>
        <v/>
      </c>
      <c r="G996" s="34" t="str">
        <f t="shared" si="340"/>
        <v/>
      </c>
      <c r="H996" s="34" t="str">
        <f t="shared" ca="1" si="341"/>
        <v/>
      </c>
      <c r="I996" s="34" t="str">
        <f t="shared" ref="I996:I1000" ca="1" si="354">IFERROR(IF(H996-F996&gt;=0,H996-F996,""),"")</f>
        <v/>
      </c>
      <c r="J996" s="26" t="str">
        <f t="shared" si="348"/>
        <v/>
      </c>
      <c r="K996" s="26" t="str">
        <f t="shared" si="349"/>
        <v/>
      </c>
      <c r="L996" s="26" t="str">
        <f t="shared" si="350"/>
        <v/>
      </c>
      <c r="M996" s="26" t="str">
        <f t="shared" si="351"/>
        <v/>
      </c>
      <c r="N996" s="25" t="str">
        <f t="array" ref="N996">IFERROR(SMALL(IF(J$1:J$1000="BEGIN",ROW(J$1:J$1000)),ROW()-3),"")</f>
        <v/>
      </c>
      <c r="O996" s="25" t="str">
        <f t="array" ref="O996">IFERROR(SMALL(IF(K$1:K$1000="END",ROW(K$1:K$1000)),ROW()-3),"")</f>
        <v/>
      </c>
      <c r="P996" s="35" t="str">
        <f t="shared" si="342"/>
        <v/>
      </c>
      <c r="Q996" s="34" t="str">
        <f t="shared" si="343"/>
        <v/>
      </c>
      <c r="R996" s="34" t="str">
        <f t="shared" si="352"/>
        <v/>
      </c>
      <c r="S996" s="34" t="str">
        <f t="shared" si="344"/>
        <v/>
      </c>
      <c r="T996" s="34" t="str">
        <f t="shared" si="345"/>
        <v/>
      </c>
      <c r="U996" s="36" t="str">
        <f t="shared" si="353"/>
        <v/>
      </c>
      <c r="V996" s="37" t="str">
        <f t="shared" si="346"/>
        <v/>
      </c>
      <c r="Z996" s="34"/>
      <c r="AB996" s="37"/>
      <c r="AC996" s="34"/>
      <c r="AD996" s="34"/>
      <c r="AE996" s="34"/>
      <c r="AF996" s="34"/>
      <c r="AG996" s="34"/>
      <c r="AH996" s="34"/>
      <c r="AI996" s="34"/>
      <c r="AJ996" s="36"/>
      <c r="AK996" s="34"/>
      <c r="AL996" s="34"/>
      <c r="AM996" s="34"/>
    </row>
    <row r="997" spans="1:39" x14ac:dyDescent="0.25">
      <c r="A997" s="26" t="str">
        <f t="shared" si="335"/>
        <v/>
      </c>
      <c r="B997" s="26" t="str">
        <f t="shared" si="347"/>
        <v/>
      </c>
      <c r="C997" s="34" t="str">
        <f t="shared" si="336"/>
        <v/>
      </c>
      <c r="D997" s="26" t="str">
        <f t="shared" si="337"/>
        <v/>
      </c>
      <c r="E997" s="26" t="str">
        <f t="shared" si="338"/>
        <v/>
      </c>
      <c r="F997" s="34" t="str">
        <f t="shared" si="339"/>
        <v/>
      </c>
      <c r="G997" s="34" t="str">
        <f t="shared" si="340"/>
        <v/>
      </c>
      <c r="H997" s="34" t="str">
        <f t="shared" ca="1" si="341"/>
        <v/>
      </c>
      <c r="I997" s="34" t="str">
        <f t="shared" ca="1" si="354"/>
        <v/>
      </c>
      <c r="J997" s="26" t="str">
        <f t="shared" si="348"/>
        <v/>
      </c>
      <c r="K997" s="26" t="str">
        <f t="shared" si="349"/>
        <v/>
      </c>
      <c r="L997" s="26" t="str">
        <f t="shared" si="350"/>
        <v/>
      </c>
      <c r="M997" s="26" t="str">
        <f t="shared" si="351"/>
        <v/>
      </c>
      <c r="N997" s="25" t="str">
        <f t="array" ref="N997">IFERROR(SMALL(IF(J$1:J$1000="BEGIN",ROW(J$1:J$1000)),ROW()-3),"")</f>
        <v/>
      </c>
      <c r="O997" s="25" t="str">
        <f t="array" ref="O997">IFERROR(SMALL(IF(K$1:K$1000="END",ROW(K$1:K$1000)),ROW()-3),"")</f>
        <v/>
      </c>
      <c r="P997" s="35" t="str">
        <f t="shared" si="342"/>
        <v/>
      </c>
      <c r="Q997" s="34" t="str">
        <f t="shared" si="343"/>
        <v/>
      </c>
      <c r="R997" s="34" t="str">
        <f t="shared" si="352"/>
        <v/>
      </c>
      <c r="S997" s="34" t="str">
        <f t="shared" si="344"/>
        <v/>
      </c>
      <c r="T997" s="34" t="str">
        <f t="shared" si="345"/>
        <v/>
      </c>
      <c r="U997" s="36" t="str">
        <f t="shared" si="353"/>
        <v/>
      </c>
      <c r="V997" s="37" t="str">
        <f t="shared" si="346"/>
        <v/>
      </c>
      <c r="Z997" s="34"/>
      <c r="AB997" s="37"/>
      <c r="AC997" s="34"/>
      <c r="AD997" s="34"/>
      <c r="AE997" s="34"/>
      <c r="AF997" s="34"/>
      <c r="AG997" s="34"/>
      <c r="AH997" s="34"/>
      <c r="AI997" s="34"/>
      <c r="AJ997" s="36"/>
      <c r="AK997" s="34"/>
      <c r="AL997" s="34"/>
      <c r="AM997" s="34"/>
    </row>
    <row r="998" spans="1:39" x14ac:dyDescent="0.25">
      <c r="A998" s="26" t="str">
        <f t="shared" si="335"/>
        <v/>
      </c>
      <c r="B998" s="26" t="str">
        <f t="shared" si="347"/>
        <v/>
      </c>
      <c r="C998" s="34" t="str">
        <f t="shared" si="336"/>
        <v/>
      </c>
      <c r="D998" s="26" t="str">
        <f t="shared" si="337"/>
        <v/>
      </c>
      <c r="E998" s="26" t="str">
        <f t="shared" si="338"/>
        <v/>
      </c>
      <c r="F998" s="34" t="str">
        <f t="shared" si="339"/>
        <v/>
      </c>
      <c r="G998" s="34" t="str">
        <f t="shared" si="340"/>
        <v/>
      </c>
      <c r="H998" s="34" t="str">
        <f t="shared" ca="1" si="341"/>
        <v/>
      </c>
      <c r="I998" s="34" t="str">
        <f t="shared" ca="1" si="354"/>
        <v/>
      </c>
      <c r="J998" s="26" t="str">
        <f t="shared" si="348"/>
        <v/>
      </c>
      <c r="K998" s="26" t="str">
        <f t="shared" si="349"/>
        <v/>
      </c>
      <c r="L998" s="26" t="str">
        <f t="shared" si="350"/>
        <v/>
      </c>
      <c r="M998" s="26" t="str">
        <f t="shared" si="351"/>
        <v/>
      </c>
      <c r="N998" s="25" t="str">
        <f t="array" ref="N998">IFERROR(SMALL(IF(J$1:J$1000="BEGIN",ROW(J$1:J$1000)),ROW()-3),"")</f>
        <v/>
      </c>
      <c r="O998" s="25" t="str">
        <f t="array" ref="O998">IFERROR(SMALL(IF(K$1:K$1000="END",ROW(K$1:K$1000)),ROW()-3),"")</f>
        <v/>
      </c>
      <c r="P998" s="35" t="str">
        <f t="shared" si="342"/>
        <v/>
      </c>
      <c r="Q998" s="34" t="str">
        <f t="shared" si="343"/>
        <v/>
      </c>
      <c r="R998" s="34" t="str">
        <f t="shared" si="352"/>
        <v/>
      </c>
      <c r="S998" s="34" t="str">
        <f t="shared" si="344"/>
        <v/>
      </c>
      <c r="T998" s="34" t="str">
        <f t="shared" si="345"/>
        <v/>
      </c>
      <c r="U998" s="36" t="str">
        <f t="shared" si="353"/>
        <v/>
      </c>
      <c r="V998" s="37" t="str">
        <f t="shared" si="346"/>
        <v/>
      </c>
      <c r="Z998" s="34"/>
      <c r="AB998" s="37"/>
      <c r="AC998" s="34"/>
      <c r="AD998" s="34"/>
      <c r="AE998" s="34"/>
      <c r="AF998" s="34"/>
      <c r="AG998" s="34"/>
      <c r="AH998" s="34"/>
      <c r="AI998" s="34"/>
      <c r="AJ998" s="36"/>
      <c r="AK998" s="34"/>
      <c r="AL998" s="34"/>
      <c r="AM998" s="34"/>
    </row>
    <row r="999" spans="1:39" x14ac:dyDescent="0.25">
      <c r="A999" s="26" t="str">
        <f t="shared" si="335"/>
        <v/>
      </c>
      <c r="B999" s="26" t="str">
        <f t="shared" si="347"/>
        <v/>
      </c>
      <c r="C999" s="34" t="str">
        <f t="shared" si="336"/>
        <v/>
      </c>
      <c r="D999" s="26" t="str">
        <f t="shared" si="337"/>
        <v/>
      </c>
      <c r="E999" s="26" t="str">
        <f t="shared" si="338"/>
        <v/>
      </c>
      <c r="F999" s="34" t="str">
        <f t="shared" si="339"/>
        <v/>
      </c>
      <c r="G999" s="34" t="str">
        <f t="shared" si="340"/>
        <v/>
      </c>
      <c r="H999" s="34" t="str">
        <f t="shared" ca="1" si="341"/>
        <v/>
      </c>
      <c r="I999" s="34" t="str">
        <f t="shared" ca="1" si="354"/>
        <v/>
      </c>
      <c r="J999" s="26" t="str">
        <f t="shared" si="348"/>
        <v/>
      </c>
      <c r="K999" s="26" t="str">
        <f t="shared" si="349"/>
        <v/>
      </c>
      <c r="L999" s="26" t="str">
        <f t="shared" si="350"/>
        <v/>
      </c>
      <c r="M999" s="26" t="str">
        <f t="shared" si="351"/>
        <v/>
      </c>
      <c r="N999" s="25" t="str">
        <f t="array" ref="N999">IFERROR(SMALL(IF(J$1:J$1000="BEGIN",ROW(J$1:J$1000)),ROW()-3),"")</f>
        <v/>
      </c>
      <c r="O999" s="25" t="str">
        <f t="array" ref="O999">IFERROR(SMALL(IF(K$1:K$1000="END",ROW(K$1:K$1000)),ROW()-3),"")</f>
        <v/>
      </c>
      <c r="P999" s="35" t="str">
        <f t="shared" si="342"/>
        <v/>
      </c>
      <c r="Q999" s="34" t="str">
        <f t="shared" si="343"/>
        <v/>
      </c>
      <c r="R999" s="34" t="str">
        <f t="shared" si="352"/>
        <v/>
      </c>
      <c r="S999" s="34" t="str">
        <f t="shared" si="344"/>
        <v/>
      </c>
      <c r="T999" s="34" t="str">
        <f t="shared" si="345"/>
        <v/>
      </c>
      <c r="U999" s="36" t="str">
        <f t="shared" si="353"/>
        <v/>
      </c>
      <c r="V999" s="37" t="str">
        <f t="shared" si="346"/>
        <v/>
      </c>
      <c r="Z999" s="34"/>
      <c r="AB999" s="37"/>
      <c r="AC999" s="34"/>
      <c r="AD999" s="34"/>
      <c r="AE999" s="34"/>
      <c r="AF999" s="34"/>
      <c r="AG999" s="34"/>
      <c r="AH999" s="34"/>
      <c r="AI999" s="34"/>
      <c r="AJ999" s="36"/>
      <c r="AK999" s="34"/>
      <c r="AL999" s="34"/>
      <c r="AM999" s="34"/>
    </row>
    <row r="1000" spans="1:39" x14ac:dyDescent="0.25">
      <c r="A1000" s="26" t="str">
        <f t="shared" si="335"/>
        <v/>
      </c>
      <c r="B1000" s="26" t="str">
        <f t="shared" si="347"/>
        <v/>
      </c>
      <c r="C1000" s="34" t="str">
        <f t="shared" si="336"/>
        <v/>
      </c>
      <c r="D1000" s="26" t="str">
        <f t="shared" si="337"/>
        <v/>
      </c>
      <c r="E1000" s="26" t="str">
        <f t="shared" si="338"/>
        <v/>
      </c>
      <c r="F1000" s="34" t="str">
        <f t="shared" si="339"/>
        <v/>
      </c>
      <c r="G1000" s="34" t="str">
        <f t="shared" si="340"/>
        <v/>
      </c>
      <c r="H1000" s="34" t="str">
        <f t="shared" ca="1" si="341"/>
        <v/>
      </c>
      <c r="I1000" s="34" t="str">
        <f t="shared" ca="1" si="354"/>
        <v/>
      </c>
      <c r="J1000" s="26" t="str">
        <f t="shared" si="348"/>
        <v/>
      </c>
      <c r="K1000" s="26" t="str">
        <f t="shared" si="349"/>
        <v/>
      </c>
      <c r="L1000" s="26" t="str">
        <f t="shared" si="350"/>
        <v/>
      </c>
      <c r="M1000" s="26" t="str">
        <f t="shared" si="351"/>
        <v/>
      </c>
      <c r="N1000" s="25" t="str">
        <f t="array" ref="N1000">IFERROR(SMALL(IF(J$1:J$1000="BEGIN",ROW(J$1:J$1000)),ROW()-3),"")</f>
        <v/>
      </c>
      <c r="O1000" s="25" t="str">
        <f t="array" ref="O1000">IFERROR(SMALL(IF(K$1:K$1000="END",ROW(K$1:K$1000)),ROW()-3),"")</f>
        <v/>
      </c>
      <c r="P1000" s="35" t="str">
        <f t="shared" si="342"/>
        <v/>
      </c>
      <c r="Q1000" s="34" t="str">
        <f t="shared" si="343"/>
        <v/>
      </c>
      <c r="R1000" s="34" t="str">
        <f t="shared" si="352"/>
        <v/>
      </c>
      <c r="S1000" s="34" t="str">
        <f t="shared" si="344"/>
        <v/>
      </c>
      <c r="T1000" s="34" t="str">
        <f t="shared" si="345"/>
        <v/>
      </c>
      <c r="U1000" s="36" t="str">
        <f t="shared" si="353"/>
        <v/>
      </c>
      <c r="V1000" s="37" t="str">
        <f t="shared" si="346"/>
        <v/>
      </c>
      <c r="Z1000" s="34"/>
      <c r="AB1000" s="37"/>
      <c r="AC1000" s="34"/>
      <c r="AD1000" s="34"/>
      <c r="AE1000" s="34"/>
      <c r="AF1000" s="34"/>
      <c r="AG1000" s="34"/>
      <c r="AH1000" s="34"/>
      <c r="AI1000" s="34"/>
      <c r="AJ1000" s="36"/>
      <c r="AK1000" s="34"/>
      <c r="AL1000" s="34"/>
      <c r="AM1000" s="34"/>
    </row>
  </sheetData>
  <conditionalFormatting sqref="AF4:AF363">
    <cfRule type="containsText" dxfId="0" priority="1" operator="containsText" text="Yes">
      <formula>NOT(ISERROR(SEARCH("Yes",AF4)))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Profile</vt:lpstr>
      <vt:lpstr>Ri-Po</vt:lpstr>
      <vt:lpstr>currentBKF</vt:lpstr>
      <vt:lpstr>currentCMORPH</vt:lpstr>
      <vt:lpstr>currentDESC</vt:lpstr>
      <vt:lpstr>currentINTERPWS</vt:lpstr>
      <vt:lpstr>currentMISC1</vt:lpstr>
      <vt:lpstr>currentMISC2</vt:lpstr>
      <vt:lpstr>currentMISC3</vt:lpstr>
      <vt:lpstr>currentNUM</vt:lpstr>
      <vt:lpstr>currentSMORPH</vt:lpstr>
      <vt:lpstr>currentSTATION</vt:lpstr>
      <vt:lpstr>currentSTRUCT</vt:lpstr>
      <vt:lpstr>currentTHW</vt:lpstr>
      <vt:lpstr>currentWS</vt:lpstr>
      <vt:lpstr>currentXS</vt:lpstr>
      <vt:lpstr>currentYEAR</vt:lpstr>
      <vt:lpstr>maxSCEL</vt:lpstr>
      <vt:lpstr>maxSTA</vt:lpstr>
      <vt:lpstr>minSCEL</vt:lpstr>
      <vt:lpstr>minSTA</vt:lpstr>
    </vt:vector>
  </TitlesOfParts>
  <Company>Kimley-Horn and Associates,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Kiley</dc:creator>
  <cp:lastModifiedBy>Sky Jones</cp:lastModifiedBy>
  <cp:lastPrinted>2009-11-04T14:20:58Z</cp:lastPrinted>
  <dcterms:created xsi:type="dcterms:W3CDTF">2007-11-09T20:46:10Z</dcterms:created>
  <dcterms:modified xsi:type="dcterms:W3CDTF">2019-05-17T20:23:38Z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-773751970</vt:i4>
  </property>
  <property fmtid="{D5CDD505-2E9C-101B-9397-08002B2CF9AE}" pid="3" name="_NewReviewCycle">
    <vt:lpwstr/>
  </property>
  <property fmtid="{D5CDD505-2E9C-101B-9397-08002B2CF9AE}" pid="4" name="_EmailSubject">
    <vt:lpwstr>VFF</vt:lpwstr>
  </property>
  <property fmtid="{D5CDD505-2E9C-101B-9397-08002B2CF9AE}" pid="5" name="_AuthorEmail">
    <vt:lpwstr>Jason.Diaz@kimley-horn.com</vt:lpwstr>
  </property>
  <property fmtid="{D5CDD505-2E9C-101B-9397-08002B2CF9AE}" pid="6" name="_AuthorEmailDisplayName">
    <vt:lpwstr>Diaz, Jason</vt:lpwstr>
  </property>
  <property fmtid="{D5CDD505-2E9C-101B-9397-08002B2CF9AE}" pid="7" name="_ReviewingToolsShownOnce">
    <vt:lpwstr/>
  </property>
</Properties>
</file>